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tsclient\ThinDisk\"/>
    </mc:Choice>
  </mc:AlternateContent>
  <xr:revisionPtr revIDLastSave="0" documentId="8_{E2645B20-8223-49D9-B94B-4D1DFC3C579E}" xr6:coauthVersionLast="47" xr6:coauthVersionMax="47" xr10:uidLastSave="{00000000-0000-0000-0000-000000000000}"/>
  <bookViews>
    <workbookView xWindow="-120" yWindow="-120" windowWidth="22560" windowHeight="12570" activeTab="5" xr2:uid="{C925F05E-2562-4BBA-B806-473940AD0F28}"/>
  </bookViews>
  <sheets>
    <sheet name="AOR Change_BU" sheetId="2" r:id="rId1"/>
    <sheet name="Payroll History_BU" sheetId="3" r:id="rId2"/>
    <sheet name="Reference_BU" sheetId="4" r:id="rId3"/>
    <sheet name="Settings_BU" sheetId="5" r:id="rId4"/>
    <sheet name="Agent Lists_BU" sheetId="6" r:id="rId5"/>
    <sheet name="All Time_BU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H3901" i="7" l="1"/>
  <c r="BG3901" i="7"/>
  <c r="BD3901" i="7"/>
  <c r="BA3901" i="7"/>
  <c r="AX3901" i="7"/>
  <c r="AU3901" i="7"/>
  <c r="AR3901" i="7"/>
  <c r="AO3901" i="7"/>
  <c r="AK3901" i="7"/>
  <c r="AD3901" i="7"/>
  <c r="BM3899" i="7"/>
  <c r="BL3899" i="7"/>
  <c r="BK3899" i="7"/>
  <c r="BJ3899" i="7"/>
  <c r="AH3899" i="7"/>
  <c r="N3899" i="7"/>
  <c r="BM3898" i="7"/>
  <c r="BL3898" i="7"/>
  <c r="BK3898" i="7"/>
  <c r="BJ3898" i="7"/>
  <c r="AH3898" i="7"/>
  <c r="N3898" i="7"/>
  <c r="BM3897" i="7"/>
  <c r="BL3897" i="7"/>
  <c r="BK3897" i="7"/>
  <c r="BJ3897" i="7"/>
  <c r="AH3897" i="7"/>
  <c r="N3897" i="7"/>
  <c r="BM3896" i="7"/>
  <c r="BL3896" i="7"/>
  <c r="BK3896" i="7"/>
  <c r="BJ3896" i="7"/>
  <c r="AH3896" i="7"/>
  <c r="N3896" i="7"/>
  <c r="BM3895" i="7"/>
  <c r="BL3895" i="7"/>
  <c r="BK3895" i="7"/>
  <c r="BJ3895" i="7"/>
  <c r="AH3895" i="7"/>
  <c r="N3895" i="7"/>
  <c r="BM3894" i="7"/>
  <c r="BL3894" i="7"/>
  <c r="BK3894" i="7"/>
  <c r="BJ3894" i="7"/>
  <c r="AH3894" i="7"/>
  <c r="N3894" i="7"/>
  <c r="BM3893" i="7"/>
  <c r="BL3893" i="7"/>
  <c r="BK3893" i="7"/>
  <c r="BJ3893" i="7"/>
  <c r="AH3893" i="7"/>
  <c r="N3893" i="7"/>
  <c r="BM3892" i="7"/>
  <c r="BL3892" i="7"/>
  <c r="BK3892" i="7"/>
  <c r="BJ3892" i="7"/>
  <c r="AH3892" i="7"/>
  <c r="N3892" i="7"/>
  <c r="BM3891" i="7"/>
  <c r="BL3891" i="7"/>
  <c r="BK3891" i="7"/>
  <c r="BJ3891" i="7"/>
  <c r="AH3891" i="7"/>
  <c r="N3891" i="7"/>
  <c r="BM3890" i="7"/>
  <c r="BL3890" i="7"/>
  <c r="BK3890" i="7"/>
  <c r="BJ3890" i="7"/>
  <c r="AH3890" i="7"/>
  <c r="N3890" i="7"/>
  <c r="BM3889" i="7"/>
  <c r="BL3889" i="7"/>
  <c r="BK3889" i="7"/>
  <c r="BJ3889" i="7"/>
  <c r="AH3889" i="7"/>
  <c r="N3889" i="7"/>
  <c r="BM3888" i="7"/>
  <c r="BL3888" i="7"/>
  <c r="BK3888" i="7"/>
  <c r="BJ3888" i="7"/>
  <c r="AH3888" i="7"/>
  <c r="N3888" i="7"/>
  <c r="BM3887" i="7"/>
  <c r="BL3887" i="7"/>
  <c r="BK3887" i="7"/>
  <c r="BJ3887" i="7"/>
  <c r="AH3887" i="7"/>
  <c r="N3887" i="7"/>
  <c r="BM3886" i="7"/>
  <c r="BL3886" i="7"/>
  <c r="BK3886" i="7"/>
  <c r="BJ3886" i="7"/>
  <c r="AH3886" i="7"/>
  <c r="N3886" i="7"/>
  <c r="BM3885" i="7"/>
  <c r="BL3885" i="7"/>
  <c r="BK3885" i="7"/>
  <c r="BJ3885" i="7"/>
  <c r="AH3885" i="7"/>
  <c r="N3885" i="7"/>
  <c r="BM3884" i="7"/>
  <c r="BL3884" i="7"/>
  <c r="BK3884" i="7"/>
  <c r="BJ3884" i="7"/>
  <c r="AH3884" i="7"/>
  <c r="N3884" i="7"/>
  <c r="BM3883" i="7"/>
  <c r="BL3883" i="7"/>
  <c r="BK3883" i="7"/>
  <c r="BJ3883" i="7"/>
  <c r="AH3883" i="7"/>
  <c r="N3883" i="7"/>
  <c r="BM3882" i="7"/>
  <c r="BL3882" i="7"/>
  <c r="BK3882" i="7"/>
  <c r="BJ3882" i="7"/>
  <c r="AH3882" i="7"/>
  <c r="N3882" i="7"/>
  <c r="BM3881" i="7"/>
  <c r="BL3881" i="7"/>
  <c r="BK3881" i="7"/>
  <c r="BJ3881" i="7"/>
  <c r="AH3881" i="7"/>
  <c r="N3881" i="7"/>
  <c r="BM3880" i="7"/>
  <c r="BL3880" i="7"/>
  <c r="BK3880" i="7"/>
  <c r="BJ3880" i="7"/>
  <c r="AH3880" i="7"/>
  <c r="N3880" i="7"/>
  <c r="BM3879" i="7"/>
  <c r="BL3879" i="7"/>
  <c r="BK3879" i="7"/>
  <c r="BJ3879" i="7"/>
  <c r="AH3879" i="7"/>
  <c r="N3879" i="7"/>
  <c r="BM3878" i="7"/>
  <c r="BL3878" i="7"/>
  <c r="BK3878" i="7"/>
  <c r="BJ3878" i="7"/>
  <c r="AH3878" i="7"/>
  <c r="N3878" i="7"/>
  <c r="BM3877" i="7"/>
  <c r="BL3877" i="7"/>
  <c r="BK3877" i="7"/>
  <c r="BJ3877" i="7"/>
  <c r="AH3877" i="7"/>
  <c r="N3877" i="7"/>
  <c r="BM3876" i="7"/>
  <c r="BL3876" i="7"/>
  <c r="BK3876" i="7"/>
  <c r="BJ3876" i="7"/>
  <c r="AH3876" i="7"/>
  <c r="N3876" i="7"/>
  <c r="BM3875" i="7"/>
  <c r="BL3875" i="7"/>
  <c r="BK3875" i="7"/>
  <c r="BJ3875" i="7"/>
  <c r="AH3875" i="7"/>
  <c r="N3875" i="7"/>
  <c r="BM3874" i="7"/>
  <c r="BL3874" i="7"/>
  <c r="BK3874" i="7"/>
  <c r="BJ3874" i="7"/>
  <c r="AH3874" i="7"/>
  <c r="N3874" i="7"/>
  <c r="BM3873" i="7"/>
  <c r="BL3873" i="7"/>
  <c r="BK3873" i="7"/>
  <c r="BJ3873" i="7"/>
  <c r="AH3873" i="7"/>
  <c r="N3873" i="7"/>
  <c r="BM3872" i="7"/>
  <c r="BL3872" i="7"/>
  <c r="BK3872" i="7"/>
  <c r="BJ3872" i="7"/>
  <c r="AH3872" i="7"/>
  <c r="N3872" i="7"/>
  <c r="BM3871" i="7"/>
  <c r="BL3871" i="7"/>
  <c r="BK3871" i="7"/>
  <c r="BJ3871" i="7"/>
  <c r="AH3871" i="7"/>
  <c r="N3871" i="7"/>
  <c r="BM3870" i="7"/>
  <c r="BL3870" i="7"/>
  <c r="BK3870" i="7"/>
  <c r="BJ3870" i="7"/>
  <c r="AH3870" i="7"/>
  <c r="N3870" i="7"/>
  <c r="BM3869" i="7"/>
  <c r="BL3869" i="7"/>
  <c r="BK3869" i="7"/>
  <c r="BJ3869" i="7"/>
  <c r="AH3869" i="7"/>
  <c r="N3869" i="7"/>
  <c r="BM3868" i="7"/>
  <c r="BL3868" i="7"/>
  <c r="BK3868" i="7"/>
  <c r="BJ3868" i="7"/>
  <c r="AH3868" i="7"/>
  <c r="N3868" i="7"/>
  <c r="BM3867" i="7"/>
  <c r="BL3867" i="7"/>
  <c r="BK3867" i="7"/>
  <c r="BJ3867" i="7"/>
  <c r="AH3867" i="7"/>
  <c r="N3867" i="7"/>
  <c r="BM3866" i="7"/>
  <c r="BL3866" i="7"/>
  <c r="BK3866" i="7"/>
  <c r="BJ3866" i="7"/>
  <c r="AH3866" i="7"/>
  <c r="N3866" i="7"/>
  <c r="BM3865" i="7"/>
  <c r="BL3865" i="7"/>
  <c r="BK3865" i="7"/>
  <c r="BJ3865" i="7"/>
  <c r="AH3865" i="7"/>
  <c r="N3865" i="7"/>
  <c r="BM3864" i="7"/>
  <c r="BL3864" i="7"/>
  <c r="BK3864" i="7"/>
  <c r="BJ3864" i="7"/>
  <c r="AH3864" i="7"/>
  <c r="N3864" i="7"/>
  <c r="BM3863" i="7"/>
  <c r="BL3863" i="7"/>
  <c r="BK3863" i="7"/>
  <c r="BJ3863" i="7"/>
  <c r="AH3863" i="7"/>
  <c r="N3863" i="7"/>
  <c r="BM3862" i="7"/>
  <c r="BL3862" i="7"/>
  <c r="BK3862" i="7"/>
  <c r="BJ3862" i="7"/>
  <c r="AH3862" i="7"/>
  <c r="N3862" i="7"/>
  <c r="BM3861" i="7"/>
  <c r="BL3861" i="7"/>
  <c r="BK3861" i="7"/>
  <c r="BJ3861" i="7"/>
  <c r="AH3861" i="7"/>
  <c r="N3861" i="7"/>
  <c r="BM3860" i="7"/>
  <c r="BL3860" i="7"/>
  <c r="BK3860" i="7"/>
  <c r="BJ3860" i="7"/>
  <c r="AH3860" i="7"/>
  <c r="N3860" i="7"/>
  <c r="BM3859" i="7"/>
  <c r="BL3859" i="7"/>
  <c r="BK3859" i="7"/>
  <c r="BJ3859" i="7"/>
  <c r="AH3859" i="7"/>
  <c r="N3859" i="7"/>
  <c r="BM3858" i="7"/>
  <c r="BL3858" i="7"/>
  <c r="BK3858" i="7"/>
  <c r="BJ3858" i="7"/>
  <c r="AH3858" i="7"/>
  <c r="N3858" i="7"/>
  <c r="BM3857" i="7"/>
  <c r="BL3857" i="7"/>
  <c r="BK3857" i="7"/>
  <c r="BJ3857" i="7"/>
  <c r="AH3857" i="7"/>
  <c r="N3857" i="7"/>
  <c r="BM3856" i="7"/>
  <c r="BL3856" i="7"/>
  <c r="BK3856" i="7"/>
  <c r="BJ3856" i="7"/>
  <c r="AH3856" i="7"/>
  <c r="N3856" i="7"/>
  <c r="BM3855" i="7"/>
  <c r="BL3855" i="7"/>
  <c r="BK3855" i="7"/>
  <c r="BJ3855" i="7"/>
  <c r="AH3855" i="7"/>
  <c r="N3855" i="7"/>
  <c r="BM3854" i="7"/>
  <c r="BL3854" i="7"/>
  <c r="BK3854" i="7"/>
  <c r="BJ3854" i="7"/>
  <c r="AH3854" i="7"/>
  <c r="N3854" i="7"/>
  <c r="BM3853" i="7"/>
  <c r="BL3853" i="7"/>
  <c r="BK3853" i="7"/>
  <c r="BJ3853" i="7"/>
  <c r="AH3853" i="7"/>
  <c r="N3853" i="7"/>
  <c r="BM3852" i="7"/>
  <c r="BL3852" i="7"/>
  <c r="BK3852" i="7"/>
  <c r="BJ3852" i="7"/>
  <c r="AH3852" i="7"/>
  <c r="N3852" i="7"/>
  <c r="BM3851" i="7"/>
  <c r="BL3851" i="7"/>
  <c r="BK3851" i="7"/>
  <c r="BJ3851" i="7"/>
  <c r="AH3851" i="7"/>
  <c r="N3851" i="7"/>
  <c r="BM3850" i="7"/>
  <c r="BL3850" i="7"/>
  <c r="BK3850" i="7"/>
  <c r="BJ3850" i="7"/>
  <c r="AH3850" i="7"/>
  <c r="N3850" i="7"/>
  <c r="BM3849" i="7"/>
  <c r="BL3849" i="7"/>
  <c r="BK3849" i="7"/>
  <c r="BJ3849" i="7"/>
  <c r="AH3849" i="7"/>
  <c r="N3849" i="7"/>
  <c r="BM3848" i="7"/>
  <c r="BL3848" i="7"/>
  <c r="BK3848" i="7"/>
  <c r="BJ3848" i="7"/>
  <c r="AH3848" i="7"/>
  <c r="N3848" i="7"/>
  <c r="BM3847" i="7"/>
  <c r="BL3847" i="7"/>
  <c r="BK3847" i="7"/>
  <c r="BJ3847" i="7"/>
  <c r="AH3847" i="7"/>
  <c r="N3847" i="7"/>
  <c r="BM3846" i="7"/>
  <c r="BL3846" i="7"/>
  <c r="BK3846" i="7"/>
  <c r="BJ3846" i="7"/>
  <c r="AH3846" i="7"/>
  <c r="N3846" i="7"/>
  <c r="BM3845" i="7"/>
  <c r="BL3845" i="7"/>
  <c r="BK3845" i="7"/>
  <c r="BJ3845" i="7"/>
  <c r="AH3845" i="7"/>
  <c r="N3845" i="7"/>
  <c r="BM3844" i="7"/>
  <c r="BL3844" i="7"/>
  <c r="BK3844" i="7"/>
  <c r="BJ3844" i="7"/>
  <c r="AH3844" i="7"/>
  <c r="N3844" i="7"/>
  <c r="BM3843" i="7"/>
  <c r="BL3843" i="7"/>
  <c r="BK3843" i="7"/>
  <c r="BJ3843" i="7"/>
  <c r="AH3843" i="7"/>
  <c r="N3843" i="7"/>
  <c r="BM3842" i="7"/>
  <c r="BL3842" i="7"/>
  <c r="BK3842" i="7"/>
  <c r="BJ3842" i="7"/>
  <c r="AH3842" i="7"/>
  <c r="N3842" i="7"/>
  <c r="BM3841" i="7"/>
  <c r="BL3841" i="7"/>
  <c r="BK3841" i="7"/>
  <c r="BJ3841" i="7"/>
  <c r="AH3841" i="7"/>
  <c r="N3841" i="7"/>
  <c r="BM3840" i="7"/>
  <c r="BL3840" i="7"/>
  <c r="BK3840" i="7"/>
  <c r="BJ3840" i="7"/>
  <c r="AH3840" i="7"/>
  <c r="N3840" i="7"/>
  <c r="BM3839" i="7"/>
  <c r="BL3839" i="7"/>
  <c r="BK3839" i="7"/>
  <c r="BJ3839" i="7"/>
  <c r="AH3839" i="7"/>
  <c r="N3839" i="7"/>
  <c r="BM3838" i="7"/>
  <c r="BL3838" i="7"/>
  <c r="BK3838" i="7"/>
  <c r="BJ3838" i="7"/>
  <c r="AH3838" i="7"/>
  <c r="N3838" i="7"/>
  <c r="BM3837" i="7"/>
  <c r="BL3837" i="7"/>
  <c r="BK3837" i="7"/>
  <c r="BJ3837" i="7"/>
  <c r="AH3837" i="7"/>
  <c r="N3837" i="7"/>
  <c r="BM3836" i="7"/>
  <c r="BL3836" i="7"/>
  <c r="BK3836" i="7"/>
  <c r="BJ3836" i="7"/>
  <c r="AH3836" i="7"/>
  <c r="N3836" i="7"/>
  <c r="BM3835" i="7"/>
  <c r="BL3835" i="7"/>
  <c r="BK3835" i="7"/>
  <c r="BJ3835" i="7"/>
  <c r="AH3835" i="7"/>
  <c r="N3835" i="7"/>
  <c r="BM3834" i="7"/>
  <c r="BL3834" i="7"/>
  <c r="BK3834" i="7"/>
  <c r="BJ3834" i="7"/>
  <c r="AH3834" i="7"/>
  <c r="N3834" i="7"/>
  <c r="BM3833" i="7"/>
  <c r="BL3833" i="7"/>
  <c r="BK3833" i="7"/>
  <c r="BJ3833" i="7"/>
  <c r="AH3833" i="7"/>
  <c r="N3833" i="7"/>
  <c r="BM3832" i="7"/>
  <c r="BL3832" i="7"/>
  <c r="BK3832" i="7"/>
  <c r="BJ3832" i="7"/>
  <c r="AH3832" i="7"/>
  <c r="N3832" i="7"/>
  <c r="BM3831" i="7"/>
  <c r="BL3831" i="7"/>
  <c r="BK3831" i="7"/>
  <c r="BJ3831" i="7"/>
  <c r="AH3831" i="7"/>
  <c r="N3831" i="7"/>
  <c r="BM3830" i="7"/>
  <c r="BL3830" i="7"/>
  <c r="BK3830" i="7"/>
  <c r="BJ3830" i="7"/>
  <c r="AH3830" i="7"/>
  <c r="N3830" i="7"/>
  <c r="BM3829" i="7"/>
  <c r="BL3829" i="7"/>
  <c r="BK3829" i="7"/>
  <c r="BJ3829" i="7"/>
  <c r="AH3829" i="7"/>
  <c r="N3829" i="7"/>
  <c r="BM3828" i="7"/>
  <c r="BL3828" i="7"/>
  <c r="BK3828" i="7"/>
  <c r="BJ3828" i="7"/>
  <c r="AH3828" i="7"/>
  <c r="N3828" i="7"/>
  <c r="BM3827" i="7"/>
  <c r="BL3827" i="7"/>
  <c r="BK3827" i="7"/>
  <c r="BJ3827" i="7"/>
  <c r="AH3827" i="7"/>
  <c r="N3827" i="7"/>
  <c r="BM3826" i="7"/>
  <c r="BL3826" i="7"/>
  <c r="BK3826" i="7"/>
  <c r="BJ3826" i="7"/>
  <c r="AH3826" i="7"/>
  <c r="N3826" i="7"/>
  <c r="BM3825" i="7"/>
  <c r="BL3825" i="7"/>
  <c r="BK3825" i="7"/>
  <c r="BJ3825" i="7"/>
  <c r="AH3825" i="7"/>
  <c r="N3825" i="7"/>
  <c r="BM3824" i="7"/>
  <c r="BL3824" i="7"/>
  <c r="BK3824" i="7"/>
  <c r="BJ3824" i="7"/>
  <c r="AH3824" i="7"/>
  <c r="N3824" i="7"/>
  <c r="BM3823" i="7"/>
  <c r="BL3823" i="7"/>
  <c r="BK3823" i="7"/>
  <c r="BJ3823" i="7"/>
  <c r="AH3823" i="7"/>
  <c r="N3823" i="7"/>
  <c r="BM3822" i="7"/>
  <c r="BL3822" i="7"/>
  <c r="BK3822" i="7"/>
  <c r="BJ3822" i="7"/>
  <c r="AH3822" i="7"/>
  <c r="N3822" i="7"/>
  <c r="BM3821" i="7"/>
  <c r="BL3821" i="7"/>
  <c r="BK3821" i="7"/>
  <c r="BJ3821" i="7"/>
  <c r="AH3821" i="7"/>
  <c r="N3821" i="7"/>
  <c r="BM3820" i="7"/>
  <c r="BL3820" i="7"/>
  <c r="BK3820" i="7"/>
  <c r="BJ3820" i="7"/>
  <c r="AH3820" i="7"/>
  <c r="N3820" i="7"/>
  <c r="BM3819" i="7"/>
  <c r="BL3819" i="7"/>
  <c r="BK3819" i="7"/>
  <c r="BJ3819" i="7"/>
  <c r="AH3819" i="7"/>
  <c r="N3819" i="7"/>
  <c r="BM3818" i="7"/>
  <c r="BL3818" i="7"/>
  <c r="BK3818" i="7"/>
  <c r="BJ3818" i="7"/>
  <c r="AH3818" i="7"/>
  <c r="N3818" i="7"/>
  <c r="BM3817" i="7"/>
  <c r="BL3817" i="7"/>
  <c r="BK3817" i="7"/>
  <c r="BJ3817" i="7"/>
  <c r="AH3817" i="7"/>
  <c r="N3817" i="7"/>
  <c r="BM3816" i="7"/>
  <c r="BL3816" i="7"/>
  <c r="BK3816" i="7"/>
  <c r="BJ3816" i="7"/>
  <c r="AH3816" i="7"/>
  <c r="N3816" i="7"/>
  <c r="BM3815" i="7"/>
  <c r="BL3815" i="7"/>
  <c r="BK3815" i="7"/>
  <c r="BJ3815" i="7"/>
  <c r="AH3815" i="7"/>
  <c r="N3815" i="7"/>
  <c r="BM3814" i="7"/>
  <c r="BL3814" i="7"/>
  <c r="BK3814" i="7"/>
  <c r="BJ3814" i="7"/>
  <c r="AH3814" i="7"/>
  <c r="N3814" i="7"/>
  <c r="BM3813" i="7"/>
  <c r="BL3813" i="7"/>
  <c r="BK3813" i="7"/>
  <c r="BJ3813" i="7"/>
  <c r="AH3813" i="7"/>
  <c r="N3813" i="7"/>
  <c r="BM3812" i="7"/>
  <c r="BL3812" i="7"/>
  <c r="BK3812" i="7"/>
  <c r="BJ3812" i="7"/>
  <c r="AH3812" i="7"/>
  <c r="N3812" i="7"/>
  <c r="BM3811" i="7"/>
  <c r="BL3811" i="7"/>
  <c r="BK3811" i="7"/>
  <c r="BJ3811" i="7"/>
  <c r="AH3811" i="7"/>
  <c r="N3811" i="7"/>
  <c r="BM3810" i="7"/>
  <c r="BL3810" i="7"/>
  <c r="BK3810" i="7"/>
  <c r="BJ3810" i="7"/>
  <c r="AH3810" i="7"/>
  <c r="N3810" i="7"/>
  <c r="BM3809" i="7"/>
  <c r="BL3809" i="7"/>
  <c r="BK3809" i="7"/>
  <c r="BJ3809" i="7"/>
  <c r="AH3809" i="7"/>
  <c r="N3809" i="7"/>
  <c r="BM3808" i="7"/>
  <c r="BL3808" i="7"/>
  <c r="BK3808" i="7"/>
  <c r="BJ3808" i="7"/>
  <c r="AH3808" i="7"/>
  <c r="N3808" i="7"/>
  <c r="BM3807" i="7"/>
  <c r="BL3807" i="7"/>
  <c r="BK3807" i="7"/>
  <c r="BJ3807" i="7"/>
  <c r="AH3807" i="7"/>
  <c r="N3807" i="7"/>
  <c r="BM3806" i="7"/>
  <c r="BL3806" i="7"/>
  <c r="BK3806" i="7"/>
  <c r="BJ3806" i="7"/>
  <c r="AH3806" i="7"/>
  <c r="N3806" i="7"/>
  <c r="BM3805" i="7"/>
  <c r="BL3805" i="7"/>
  <c r="BK3805" i="7"/>
  <c r="BJ3805" i="7"/>
  <c r="AH3805" i="7"/>
  <c r="N3805" i="7"/>
  <c r="BM3804" i="7"/>
  <c r="BL3804" i="7"/>
  <c r="BK3804" i="7"/>
  <c r="BJ3804" i="7"/>
  <c r="AH3804" i="7"/>
  <c r="N3804" i="7"/>
  <c r="BM3803" i="7"/>
  <c r="BL3803" i="7"/>
  <c r="BK3803" i="7"/>
  <c r="BJ3803" i="7"/>
  <c r="AH3803" i="7"/>
  <c r="N3803" i="7"/>
  <c r="BM3802" i="7"/>
  <c r="BL3802" i="7"/>
  <c r="BK3802" i="7"/>
  <c r="BJ3802" i="7"/>
  <c r="AH3802" i="7"/>
  <c r="N3802" i="7"/>
  <c r="BM3801" i="7"/>
  <c r="BL3801" i="7"/>
  <c r="BK3801" i="7"/>
  <c r="BJ3801" i="7"/>
  <c r="AH3801" i="7"/>
  <c r="N3801" i="7"/>
  <c r="BM3800" i="7"/>
  <c r="BL3800" i="7"/>
  <c r="BK3800" i="7"/>
  <c r="BJ3800" i="7"/>
  <c r="AH3800" i="7"/>
  <c r="N3800" i="7"/>
  <c r="BM3799" i="7"/>
  <c r="BL3799" i="7"/>
  <c r="BK3799" i="7"/>
  <c r="BJ3799" i="7"/>
  <c r="AH3799" i="7"/>
  <c r="N3799" i="7"/>
  <c r="BM3798" i="7"/>
  <c r="BL3798" i="7"/>
  <c r="BK3798" i="7"/>
  <c r="BJ3798" i="7"/>
  <c r="AH3798" i="7"/>
  <c r="N3798" i="7"/>
  <c r="BM3797" i="7"/>
  <c r="BL3797" i="7"/>
  <c r="BK3797" i="7"/>
  <c r="BJ3797" i="7"/>
  <c r="AH3797" i="7"/>
  <c r="N3797" i="7"/>
  <c r="BM3796" i="7"/>
  <c r="BL3796" i="7"/>
  <c r="BK3796" i="7"/>
  <c r="BJ3796" i="7"/>
  <c r="AH3796" i="7"/>
  <c r="N3796" i="7"/>
  <c r="BM3795" i="7"/>
  <c r="BL3795" i="7"/>
  <c r="BK3795" i="7"/>
  <c r="BJ3795" i="7"/>
  <c r="AH3795" i="7"/>
  <c r="N3795" i="7"/>
  <c r="BM3794" i="7"/>
  <c r="BL3794" i="7"/>
  <c r="BK3794" i="7"/>
  <c r="BJ3794" i="7"/>
  <c r="AH3794" i="7"/>
  <c r="N3794" i="7"/>
  <c r="BM3793" i="7"/>
  <c r="BL3793" i="7"/>
  <c r="BK3793" i="7"/>
  <c r="BJ3793" i="7"/>
  <c r="AH3793" i="7"/>
  <c r="N3793" i="7"/>
  <c r="BM3792" i="7"/>
  <c r="BL3792" i="7"/>
  <c r="BK3792" i="7"/>
  <c r="BJ3792" i="7"/>
  <c r="AH3792" i="7"/>
  <c r="N3792" i="7"/>
  <c r="BM3791" i="7"/>
  <c r="BL3791" i="7"/>
  <c r="BK3791" i="7"/>
  <c r="BJ3791" i="7"/>
  <c r="AH3791" i="7"/>
  <c r="N3791" i="7"/>
  <c r="BM3790" i="7"/>
  <c r="BL3790" i="7"/>
  <c r="BK3790" i="7"/>
  <c r="BJ3790" i="7"/>
  <c r="AH3790" i="7"/>
  <c r="N3790" i="7"/>
  <c r="BM3789" i="7"/>
  <c r="BL3789" i="7"/>
  <c r="BK3789" i="7"/>
  <c r="BJ3789" i="7"/>
  <c r="AH3789" i="7"/>
  <c r="N3789" i="7"/>
  <c r="BM3788" i="7"/>
  <c r="BL3788" i="7"/>
  <c r="BK3788" i="7"/>
  <c r="BJ3788" i="7"/>
  <c r="AH3788" i="7"/>
  <c r="N3788" i="7"/>
  <c r="BM3787" i="7"/>
  <c r="BL3787" i="7"/>
  <c r="BK3787" i="7"/>
  <c r="BJ3787" i="7"/>
  <c r="AH3787" i="7"/>
  <c r="N3787" i="7"/>
  <c r="BM3786" i="7"/>
  <c r="BL3786" i="7"/>
  <c r="BK3786" i="7"/>
  <c r="BJ3786" i="7"/>
  <c r="AH3786" i="7"/>
  <c r="N3786" i="7"/>
  <c r="BM3785" i="7"/>
  <c r="BL3785" i="7"/>
  <c r="BK3785" i="7"/>
  <c r="BJ3785" i="7"/>
  <c r="AH3785" i="7"/>
  <c r="N3785" i="7"/>
  <c r="BM3784" i="7"/>
  <c r="BL3784" i="7"/>
  <c r="BK3784" i="7"/>
  <c r="BJ3784" i="7"/>
  <c r="AH3784" i="7"/>
  <c r="N3784" i="7"/>
  <c r="BM3783" i="7"/>
  <c r="BL3783" i="7"/>
  <c r="BK3783" i="7"/>
  <c r="BJ3783" i="7"/>
  <c r="AH3783" i="7"/>
  <c r="N3783" i="7"/>
  <c r="BM3782" i="7"/>
  <c r="BL3782" i="7"/>
  <c r="BK3782" i="7"/>
  <c r="BJ3782" i="7"/>
  <c r="AH3782" i="7"/>
  <c r="N3782" i="7"/>
  <c r="BM3781" i="7"/>
  <c r="BL3781" i="7"/>
  <c r="BK3781" i="7"/>
  <c r="BJ3781" i="7"/>
  <c r="AH3781" i="7"/>
  <c r="N3781" i="7"/>
  <c r="BM3780" i="7"/>
  <c r="BL3780" i="7"/>
  <c r="BK3780" i="7"/>
  <c r="BJ3780" i="7"/>
  <c r="AH3780" i="7"/>
  <c r="N3780" i="7"/>
  <c r="BM3779" i="7"/>
  <c r="BL3779" i="7"/>
  <c r="BK3779" i="7"/>
  <c r="BJ3779" i="7"/>
  <c r="AH3779" i="7"/>
  <c r="N3779" i="7"/>
  <c r="BM3778" i="7"/>
  <c r="BL3778" i="7"/>
  <c r="BK3778" i="7"/>
  <c r="BJ3778" i="7"/>
  <c r="AH3778" i="7"/>
  <c r="N3778" i="7"/>
  <c r="BM3777" i="7"/>
  <c r="BL3777" i="7"/>
  <c r="BK3777" i="7"/>
  <c r="BJ3777" i="7"/>
  <c r="AH3777" i="7"/>
  <c r="N3777" i="7"/>
  <c r="BM3776" i="7"/>
  <c r="BL3776" i="7"/>
  <c r="BK3776" i="7"/>
  <c r="BJ3776" i="7"/>
  <c r="AH3776" i="7"/>
  <c r="N3776" i="7"/>
  <c r="BM3775" i="7"/>
  <c r="BL3775" i="7"/>
  <c r="BK3775" i="7"/>
  <c r="BJ3775" i="7"/>
  <c r="AH3775" i="7"/>
  <c r="N3775" i="7"/>
  <c r="BM3774" i="7"/>
  <c r="BL3774" i="7"/>
  <c r="BK3774" i="7"/>
  <c r="BJ3774" i="7"/>
  <c r="AH3774" i="7"/>
  <c r="N3774" i="7"/>
  <c r="BM3773" i="7"/>
  <c r="BL3773" i="7"/>
  <c r="BK3773" i="7"/>
  <c r="BJ3773" i="7"/>
  <c r="AH3773" i="7"/>
  <c r="N3773" i="7"/>
  <c r="BM3772" i="7"/>
  <c r="BL3772" i="7"/>
  <c r="BK3772" i="7"/>
  <c r="BJ3772" i="7"/>
  <c r="AH3772" i="7"/>
  <c r="N3772" i="7"/>
  <c r="BM3771" i="7"/>
  <c r="BL3771" i="7"/>
  <c r="BK3771" i="7"/>
  <c r="BJ3771" i="7"/>
  <c r="AH3771" i="7"/>
  <c r="N3771" i="7"/>
  <c r="BM3770" i="7"/>
  <c r="BL3770" i="7"/>
  <c r="BK3770" i="7"/>
  <c r="BJ3770" i="7"/>
  <c r="AH3770" i="7"/>
  <c r="N3770" i="7"/>
  <c r="BM3769" i="7"/>
  <c r="BL3769" i="7"/>
  <c r="BK3769" i="7"/>
  <c r="BJ3769" i="7"/>
  <c r="AH3769" i="7"/>
  <c r="N3769" i="7"/>
  <c r="BM3768" i="7"/>
  <c r="BL3768" i="7"/>
  <c r="BK3768" i="7"/>
  <c r="BJ3768" i="7"/>
  <c r="AH3768" i="7"/>
  <c r="N3768" i="7"/>
  <c r="BM3767" i="7"/>
  <c r="BL3767" i="7"/>
  <c r="BK3767" i="7"/>
  <c r="BJ3767" i="7"/>
  <c r="AH3767" i="7"/>
  <c r="N3767" i="7"/>
  <c r="BM3766" i="7"/>
  <c r="BL3766" i="7"/>
  <c r="BK3766" i="7"/>
  <c r="BJ3766" i="7"/>
  <c r="AH3766" i="7"/>
  <c r="N3766" i="7"/>
  <c r="BM3765" i="7"/>
  <c r="BL3765" i="7"/>
  <c r="BK3765" i="7"/>
  <c r="BJ3765" i="7"/>
  <c r="AH3765" i="7"/>
  <c r="N3765" i="7"/>
  <c r="BM3764" i="7"/>
  <c r="BL3764" i="7"/>
  <c r="BK3764" i="7"/>
  <c r="BJ3764" i="7"/>
  <c r="AH3764" i="7"/>
  <c r="N3764" i="7"/>
  <c r="BM3763" i="7"/>
  <c r="BL3763" i="7"/>
  <c r="BK3763" i="7"/>
  <c r="BJ3763" i="7"/>
  <c r="AH3763" i="7"/>
  <c r="N3763" i="7"/>
  <c r="BM3762" i="7"/>
  <c r="BL3762" i="7"/>
  <c r="BK3762" i="7"/>
  <c r="BJ3762" i="7"/>
  <c r="AH3762" i="7"/>
  <c r="N3762" i="7"/>
  <c r="BM3761" i="7"/>
  <c r="BL3761" i="7"/>
  <c r="BK3761" i="7"/>
  <c r="BJ3761" i="7"/>
  <c r="AH3761" i="7"/>
  <c r="N3761" i="7"/>
  <c r="BM3760" i="7"/>
  <c r="BL3760" i="7"/>
  <c r="BK3760" i="7"/>
  <c r="BJ3760" i="7"/>
  <c r="AH3760" i="7"/>
  <c r="N3760" i="7"/>
  <c r="BM3759" i="7"/>
  <c r="BL3759" i="7"/>
  <c r="BK3759" i="7"/>
  <c r="BJ3759" i="7"/>
  <c r="AH3759" i="7"/>
  <c r="N3759" i="7"/>
  <c r="BM3758" i="7"/>
  <c r="BL3758" i="7"/>
  <c r="BK3758" i="7"/>
  <c r="BJ3758" i="7"/>
  <c r="AH3758" i="7"/>
  <c r="N3758" i="7"/>
  <c r="BM3757" i="7"/>
  <c r="BL3757" i="7"/>
  <c r="BK3757" i="7"/>
  <c r="BJ3757" i="7"/>
  <c r="AH3757" i="7"/>
  <c r="N3757" i="7"/>
  <c r="BM3756" i="7"/>
  <c r="BL3756" i="7"/>
  <c r="BK3756" i="7"/>
  <c r="BJ3756" i="7"/>
  <c r="AH3756" i="7"/>
  <c r="N3756" i="7"/>
  <c r="BM3755" i="7"/>
  <c r="BL3755" i="7"/>
  <c r="BK3755" i="7"/>
  <c r="BJ3755" i="7"/>
  <c r="AH3755" i="7"/>
  <c r="N3755" i="7"/>
  <c r="BM3754" i="7"/>
  <c r="BL3754" i="7"/>
  <c r="BK3754" i="7"/>
  <c r="BJ3754" i="7"/>
  <c r="AH3754" i="7"/>
  <c r="N3754" i="7"/>
  <c r="BM3753" i="7"/>
  <c r="BL3753" i="7"/>
  <c r="BK3753" i="7"/>
  <c r="BJ3753" i="7"/>
  <c r="AH3753" i="7"/>
  <c r="N3753" i="7"/>
  <c r="BM3752" i="7"/>
  <c r="BL3752" i="7"/>
  <c r="BK3752" i="7"/>
  <c r="BJ3752" i="7"/>
  <c r="AH3752" i="7"/>
  <c r="N3752" i="7"/>
  <c r="BM3751" i="7"/>
  <c r="BL3751" i="7"/>
  <c r="BK3751" i="7"/>
  <c r="BJ3751" i="7"/>
  <c r="AH3751" i="7"/>
  <c r="N3751" i="7"/>
  <c r="BM3750" i="7"/>
  <c r="BL3750" i="7"/>
  <c r="BK3750" i="7"/>
  <c r="BJ3750" i="7"/>
  <c r="AH3750" i="7"/>
  <c r="N3750" i="7"/>
  <c r="BM3749" i="7"/>
  <c r="BL3749" i="7"/>
  <c r="BK3749" i="7"/>
  <c r="BJ3749" i="7"/>
  <c r="AH3749" i="7"/>
  <c r="N3749" i="7"/>
  <c r="BM3748" i="7"/>
  <c r="BL3748" i="7"/>
  <c r="BK3748" i="7"/>
  <c r="BJ3748" i="7"/>
  <c r="AH3748" i="7"/>
  <c r="N3748" i="7"/>
  <c r="BM3747" i="7"/>
  <c r="BL3747" i="7"/>
  <c r="BK3747" i="7"/>
  <c r="BJ3747" i="7"/>
  <c r="AH3747" i="7"/>
  <c r="N3747" i="7"/>
  <c r="BM3746" i="7"/>
  <c r="BL3746" i="7"/>
  <c r="BK3746" i="7"/>
  <c r="BJ3746" i="7"/>
  <c r="AH3746" i="7"/>
  <c r="N3746" i="7"/>
  <c r="BM3745" i="7"/>
  <c r="BL3745" i="7"/>
  <c r="BK3745" i="7"/>
  <c r="BJ3745" i="7"/>
  <c r="AH3745" i="7"/>
  <c r="N3745" i="7"/>
  <c r="BM3744" i="7"/>
  <c r="BL3744" i="7"/>
  <c r="BK3744" i="7"/>
  <c r="BJ3744" i="7"/>
  <c r="AH3744" i="7"/>
  <c r="N3744" i="7"/>
  <c r="BM3743" i="7"/>
  <c r="BL3743" i="7"/>
  <c r="BK3743" i="7"/>
  <c r="BJ3743" i="7"/>
  <c r="AH3743" i="7"/>
  <c r="N3743" i="7"/>
  <c r="BM3742" i="7"/>
  <c r="BL3742" i="7"/>
  <c r="BK3742" i="7"/>
  <c r="BJ3742" i="7"/>
  <c r="AH3742" i="7"/>
  <c r="N3742" i="7"/>
  <c r="BM3741" i="7"/>
  <c r="BL3741" i="7"/>
  <c r="BK3741" i="7"/>
  <c r="BJ3741" i="7"/>
  <c r="AH3741" i="7"/>
  <c r="N3741" i="7"/>
  <c r="BM3740" i="7"/>
  <c r="BL3740" i="7"/>
  <c r="BK3740" i="7"/>
  <c r="BJ3740" i="7"/>
  <c r="AH3740" i="7"/>
  <c r="N3740" i="7"/>
  <c r="BM3739" i="7"/>
  <c r="BL3739" i="7"/>
  <c r="BK3739" i="7"/>
  <c r="BJ3739" i="7"/>
  <c r="AH3739" i="7"/>
  <c r="N3739" i="7"/>
  <c r="BM3738" i="7"/>
  <c r="BL3738" i="7"/>
  <c r="BK3738" i="7"/>
  <c r="BJ3738" i="7"/>
  <c r="AH3738" i="7"/>
  <c r="N3738" i="7"/>
  <c r="BM3737" i="7"/>
  <c r="BL3737" i="7"/>
  <c r="BK3737" i="7"/>
  <c r="BJ3737" i="7"/>
  <c r="AH3737" i="7"/>
  <c r="N3737" i="7"/>
  <c r="BM3736" i="7"/>
  <c r="BL3736" i="7"/>
  <c r="BK3736" i="7"/>
  <c r="BJ3736" i="7"/>
  <c r="AH3736" i="7"/>
  <c r="N3736" i="7"/>
  <c r="BM3735" i="7"/>
  <c r="BL3735" i="7"/>
  <c r="BK3735" i="7"/>
  <c r="BJ3735" i="7"/>
  <c r="AH3735" i="7"/>
  <c r="N3735" i="7"/>
  <c r="BM3734" i="7"/>
  <c r="BL3734" i="7"/>
  <c r="BK3734" i="7"/>
  <c r="BJ3734" i="7"/>
  <c r="AH3734" i="7"/>
  <c r="N3734" i="7"/>
  <c r="BM3733" i="7"/>
  <c r="BL3733" i="7"/>
  <c r="BK3733" i="7"/>
  <c r="BJ3733" i="7"/>
  <c r="AH3733" i="7"/>
  <c r="N3733" i="7"/>
  <c r="BM3732" i="7"/>
  <c r="BL3732" i="7"/>
  <c r="BK3732" i="7"/>
  <c r="BJ3732" i="7"/>
  <c r="AH3732" i="7"/>
  <c r="N3732" i="7"/>
  <c r="BM3731" i="7"/>
  <c r="BL3731" i="7"/>
  <c r="BK3731" i="7"/>
  <c r="BJ3731" i="7"/>
  <c r="AH3731" i="7"/>
  <c r="N3731" i="7"/>
  <c r="BM3730" i="7"/>
  <c r="BL3730" i="7"/>
  <c r="BK3730" i="7"/>
  <c r="BJ3730" i="7"/>
  <c r="AH3730" i="7"/>
  <c r="N3730" i="7"/>
  <c r="BM3729" i="7"/>
  <c r="BL3729" i="7"/>
  <c r="BK3729" i="7"/>
  <c r="BJ3729" i="7"/>
  <c r="AH3729" i="7"/>
  <c r="N3729" i="7"/>
  <c r="BM3728" i="7"/>
  <c r="BL3728" i="7"/>
  <c r="BK3728" i="7"/>
  <c r="BJ3728" i="7"/>
  <c r="AH3728" i="7"/>
  <c r="N3728" i="7"/>
  <c r="BM3727" i="7"/>
  <c r="BL3727" i="7"/>
  <c r="BK3727" i="7"/>
  <c r="BJ3727" i="7"/>
  <c r="AH3727" i="7"/>
  <c r="N3727" i="7"/>
  <c r="BM3726" i="7"/>
  <c r="BL3726" i="7"/>
  <c r="BK3726" i="7"/>
  <c r="BJ3726" i="7"/>
  <c r="AH3726" i="7"/>
  <c r="N3726" i="7"/>
  <c r="BM3725" i="7"/>
  <c r="BL3725" i="7"/>
  <c r="BK3725" i="7"/>
  <c r="BJ3725" i="7"/>
  <c r="AH3725" i="7"/>
  <c r="N3725" i="7"/>
  <c r="BM3724" i="7"/>
  <c r="BL3724" i="7"/>
  <c r="BK3724" i="7"/>
  <c r="BJ3724" i="7"/>
  <c r="AH3724" i="7"/>
  <c r="N3724" i="7"/>
  <c r="BM3723" i="7"/>
  <c r="BL3723" i="7"/>
  <c r="BK3723" i="7"/>
  <c r="BJ3723" i="7"/>
  <c r="AH3723" i="7"/>
  <c r="N3723" i="7"/>
  <c r="BM3722" i="7"/>
  <c r="BL3722" i="7"/>
  <c r="BK3722" i="7"/>
  <c r="BJ3722" i="7"/>
  <c r="AH3722" i="7"/>
  <c r="N3722" i="7"/>
  <c r="BM3721" i="7"/>
  <c r="BL3721" i="7"/>
  <c r="BK3721" i="7"/>
  <c r="BJ3721" i="7"/>
  <c r="AH3721" i="7"/>
  <c r="N3721" i="7"/>
  <c r="BM3720" i="7"/>
  <c r="BL3720" i="7"/>
  <c r="BK3720" i="7"/>
  <c r="BJ3720" i="7"/>
  <c r="AH3720" i="7"/>
  <c r="N3720" i="7"/>
  <c r="BM3719" i="7"/>
  <c r="BL3719" i="7"/>
  <c r="BK3719" i="7"/>
  <c r="BJ3719" i="7"/>
  <c r="AH3719" i="7"/>
  <c r="N3719" i="7"/>
  <c r="BM3718" i="7"/>
  <c r="BL3718" i="7"/>
  <c r="BK3718" i="7"/>
  <c r="BJ3718" i="7"/>
  <c r="AH3718" i="7"/>
  <c r="N3718" i="7"/>
  <c r="BM3717" i="7"/>
  <c r="BL3717" i="7"/>
  <c r="BK3717" i="7"/>
  <c r="BJ3717" i="7"/>
  <c r="AH3717" i="7"/>
  <c r="N3717" i="7"/>
  <c r="BM3716" i="7"/>
  <c r="BL3716" i="7"/>
  <c r="BK3716" i="7"/>
  <c r="BJ3716" i="7"/>
  <c r="AH3716" i="7"/>
  <c r="N3716" i="7"/>
  <c r="BM3715" i="7"/>
  <c r="BL3715" i="7"/>
  <c r="BK3715" i="7"/>
  <c r="BJ3715" i="7"/>
  <c r="AH3715" i="7"/>
  <c r="N3715" i="7"/>
  <c r="BM3714" i="7"/>
  <c r="BL3714" i="7"/>
  <c r="BK3714" i="7"/>
  <c r="BJ3714" i="7"/>
  <c r="AH3714" i="7"/>
  <c r="N3714" i="7"/>
  <c r="BM3713" i="7"/>
  <c r="BL3713" i="7"/>
  <c r="BK3713" i="7"/>
  <c r="BJ3713" i="7"/>
  <c r="AH3713" i="7"/>
  <c r="N3713" i="7"/>
  <c r="BM3712" i="7"/>
  <c r="BL3712" i="7"/>
  <c r="BK3712" i="7"/>
  <c r="BJ3712" i="7"/>
  <c r="AH3712" i="7"/>
  <c r="N3712" i="7"/>
  <c r="BM3711" i="7"/>
  <c r="BL3711" i="7"/>
  <c r="BK3711" i="7"/>
  <c r="BJ3711" i="7"/>
  <c r="AH3711" i="7"/>
  <c r="N3711" i="7"/>
  <c r="BM3710" i="7"/>
  <c r="BL3710" i="7"/>
  <c r="BK3710" i="7"/>
  <c r="BJ3710" i="7"/>
  <c r="AH3710" i="7"/>
  <c r="N3710" i="7"/>
  <c r="BM3709" i="7"/>
  <c r="BL3709" i="7"/>
  <c r="BK3709" i="7"/>
  <c r="BJ3709" i="7"/>
  <c r="AH3709" i="7"/>
  <c r="N3709" i="7"/>
  <c r="BM3708" i="7"/>
  <c r="BL3708" i="7"/>
  <c r="BK3708" i="7"/>
  <c r="BJ3708" i="7"/>
  <c r="AH3708" i="7"/>
  <c r="N3708" i="7"/>
  <c r="BM3707" i="7"/>
  <c r="BL3707" i="7"/>
  <c r="BK3707" i="7"/>
  <c r="BJ3707" i="7"/>
  <c r="AH3707" i="7"/>
  <c r="N3707" i="7"/>
  <c r="BM3706" i="7"/>
  <c r="BL3706" i="7"/>
  <c r="BK3706" i="7"/>
  <c r="BJ3706" i="7"/>
  <c r="AH3706" i="7"/>
  <c r="N3706" i="7"/>
  <c r="BM3705" i="7"/>
  <c r="BL3705" i="7"/>
  <c r="BK3705" i="7"/>
  <c r="BJ3705" i="7"/>
  <c r="AH3705" i="7"/>
  <c r="N3705" i="7"/>
  <c r="BM3704" i="7"/>
  <c r="BL3704" i="7"/>
  <c r="BK3704" i="7"/>
  <c r="BJ3704" i="7"/>
  <c r="AH3704" i="7"/>
  <c r="N3704" i="7"/>
  <c r="BM3703" i="7"/>
  <c r="BL3703" i="7"/>
  <c r="BK3703" i="7"/>
  <c r="BJ3703" i="7"/>
  <c r="AH3703" i="7"/>
  <c r="N3703" i="7"/>
  <c r="BM3702" i="7"/>
  <c r="BL3702" i="7"/>
  <c r="BK3702" i="7"/>
  <c r="BJ3702" i="7"/>
  <c r="AH3702" i="7"/>
  <c r="N3702" i="7"/>
  <c r="BM3701" i="7"/>
  <c r="BL3701" i="7"/>
  <c r="BK3701" i="7"/>
  <c r="BJ3701" i="7"/>
  <c r="AH3701" i="7"/>
  <c r="N3701" i="7"/>
  <c r="BM3700" i="7"/>
  <c r="BL3700" i="7"/>
  <c r="BK3700" i="7"/>
  <c r="BJ3700" i="7"/>
  <c r="AH3700" i="7"/>
  <c r="N3700" i="7"/>
  <c r="BM3699" i="7"/>
  <c r="BL3699" i="7"/>
  <c r="BK3699" i="7"/>
  <c r="BJ3699" i="7"/>
  <c r="AH3699" i="7"/>
  <c r="N3699" i="7"/>
  <c r="BM3698" i="7"/>
  <c r="BL3698" i="7"/>
  <c r="BK3698" i="7"/>
  <c r="BJ3698" i="7"/>
  <c r="AH3698" i="7"/>
  <c r="N3698" i="7"/>
  <c r="BM3697" i="7"/>
  <c r="BL3697" i="7"/>
  <c r="BK3697" i="7"/>
  <c r="BJ3697" i="7"/>
  <c r="AH3697" i="7"/>
  <c r="N3697" i="7"/>
  <c r="BM3696" i="7"/>
  <c r="BL3696" i="7"/>
  <c r="BK3696" i="7"/>
  <c r="BJ3696" i="7"/>
  <c r="AH3696" i="7"/>
  <c r="N3696" i="7"/>
  <c r="BM3695" i="7"/>
  <c r="BL3695" i="7"/>
  <c r="BK3695" i="7"/>
  <c r="BJ3695" i="7"/>
  <c r="AH3695" i="7"/>
  <c r="N3695" i="7"/>
  <c r="BM3694" i="7"/>
  <c r="BL3694" i="7"/>
  <c r="BK3694" i="7"/>
  <c r="BJ3694" i="7"/>
  <c r="AH3694" i="7"/>
  <c r="N3694" i="7"/>
  <c r="BM3693" i="7"/>
  <c r="BL3693" i="7"/>
  <c r="BK3693" i="7"/>
  <c r="BJ3693" i="7"/>
  <c r="AH3693" i="7"/>
  <c r="N3693" i="7"/>
  <c r="BM3692" i="7"/>
  <c r="BL3692" i="7"/>
  <c r="BK3692" i="7"/>
  <c r="BJ3692" i="7"/>
  <c r="AH3692" i="7"/>
  <c r="N3692" i="7"/>
  <c r="BM3691" i="7"/>
  <c r="BL3691" i="7"/>
  <c r="BK3691" i="7"/>
  <c r="BJ3691" i="7"/>
  <c r="AH3691" i="7"/>
  <c r="N3691" i="7"/>
  <c r="BM3690" i="7"/>
  <c r="BL3690" i="7"/>
  <c r="BK3690" i="7"/>
  <c r="BJ3690" i="7"/>
  <c r="AH3690" i="7"/>
  <c r="N3690" i="7"/>
  <c r="BM3689" i="7"/>
  <c r="BL3689" i="7"/>
  <c r="BK3689" i="7"/>
  <c r="BJ3689" i="7"/>
  <c r="AH3689" i="7"/>
  <c r="N3689" i="7"/>
  <c r="BM3688" i="7"/>
  <c r="BL3688" i="7"/>
  <c r="BK3688" i="7"/>
  <c r="BJ3688" i="7"/>
  <c r="AH3688" i="7"/>
  <c r="N3688" i="7"/>
  <c r="BM3687" i="7"/>
  <c r="BL3687" i="7"/>
  <c r="BK3687" i="7"/>
  <c r="BJ3687" i="7"/>
  <c r="AH3687" i="7"/>
  <c r="N3687" i="7"/>
  <c r="BM3686" i="7"/>
  <c r="BL3686" i="7"/>
  <c r="BK3686" i="7"/>
  <c r="BJ3686" i="7"/>
  <c r="AH3686" i="7"/>
  <c r="N3686" i="7"/>
  <c r="BM3685" i="7"/>
  <c r="BL3685" i="7"/>
  <c r="BK3685" i="7"/>
  <c r="BJ3685" i="7"/>
  <c r="AH3685" i="7"/>
  <c r="N3685" i="7"/>
  <c r="BM3684" i="7"/>
  <c r="BL3684" i="7"/>
  <c r="BK3684" i="7"/>
  <c r="BJ3684" i="7"/>
  <c r="AH3684" i="7"/>
  <c r="N3684" i="7"/>
  <c r="BM3683" i="7"/>
  <c r="BL3683" i="7"/>
  <c r="BK3683" i="7"/>
  <c r="BJ3683" i="7"/>
  <c r="AH3683" i="7"/>
  <c r="N3683" i="7"/>
  <c r="BM3682" i="7"/>
  <c r="BL3682" i="7"/>
  <c r="BK3682" i="7"/>
  <c r="BJ3682" i="7"/>
  <c r="AH3682" i="7"/>
  <c r="N3682" i="7"/>
  <c r="BM3681" i="7"/>
  <c r="BL3681" i="7"/>
  <c r="BK3681" i="7"/>
  <c r="BJ3681" i="7"/>
  <c r="AH3681" i="7"/>
  <c r="N3681" i="7"/>
  <c r="BM3680" i="7"/>
  <c r="BL3680" i="7"/>
  <c r="BK3680" i="7"/>
  <c r="BJ3680" i="7"/>
  <c r="AH3680" i="7"/>
  <c r="N3680" i="7"/>
  <c r="BM3679" i="7"/>
  <c r="BL3679" i="7"/>
  <c r="BK3679" i="7"/>
  <c r="BJ3679" i="7"/>
  <c r="AH3679" i="7"/>
  <c r="N3679" i="7"/>
  <c r="BM3678" i="7"/>
  <c r="BL3678" i="7"/>
  <c r="BK3678" i="7"/>
  <c r="BJ3678" i="7"/>
  <c r="AH3678" i="7"/>
  <c r="N3678" i="7"/>
  <c r="BM3677" i="7"/>
  <c r="BL3677" i="7"/>
  <c r="BK3677" i="7"/>
  <c r="BJ3677" i="7"/>
  <c r="AH3677" i="7"/>
  <c r="N3677" i="7"/>
  <c r="BM3676" i="7"/>
  <c r="BL3676" i="7"/>
  <c r="BK3676" i="7"/>
  <c r="BJ3676" i="7"/>
  <c r="AH3676" i="7"/>
  <c r="N3676" i="7"/>
  <c r="BM3675" i="7"/>
  <c r="BL3675" i="7"/>
  <c r="BK3675" i="7"/>
  <c r="BJ3675" i="7"/>
  <c r="AH3675" i="7"/>
  <c r="N3675" i="7"/>
  <c r="BM3674" i="7"/>
  <c r="BL3674" i="7"/>
  <c r="BK3674" i="7"/>
  <c r="BJ3674" i="7"/>
  <c r="AH3674" i="7"/>
  <c r="N3674" i="7"/>
  <c r="BM3673" i="7"/>
  <c r="BL3673" i="7"/>
  <c r="BK3673" i="7"/>
  <c r="BJ3673" i="7"/>
  <c r="AH3673" i="7"/>
  <c r="N3673" i="7"/>
  <c r="BM3672" i="7"/>
  <c r="BL3672" i="7"/>
  <c r="BK3672" i="7"/>
  <c r="BJ3672" i="7"/>
  <c r="AH3672" i="7"/>
  <c r="N3672" i="7"/>
  <c r="BM3671" i="7"/>
  <c r="BL3671" i="7"/>
  <c r="BK3671" i="7"/>
  <c r="BJ3671" i="7"/>
  <c r="AH3671" i="7"/>
  <c r="N3671" i="7"/>
  <c r="BM3670" i="7"/>
  <c r="BL3670" i="7"/>
  <c r="BK3670" i="7"/>
  <c r="BJ3670" i="7"/>
  <c r="AH3670" i="7"/>
  <c r="N3670" i="7"/>
  <c r="BM3669" i="7"/>
  <c r="BL3669" i="7"/>
  <c r="BK3669" i="7"/>
  <c r="BJ3669" i="7"/>
  <c r="AH3669" i="7"/>
  <c r="N3669" i="7"/>
  <c r="BM3668" i="7"/>
  <c r="BL3668" i="7"/>
  <c r="BK3668" i="7"/>
  <c r="BJ3668" i="7"/>
  <c r="AH3668" i="7"/>
  <c r="N3668" i="7"/>
  <c r="BM3667" i="7"/>
  <c r="BL3667" i="7"/>
  <c r="BK3667" i="7"/>
  <c r="BJ3667" i="7"/>
  <c r="AH3667" i="7"/>
  <c r="N3667" i="7"/>
  <c r="BM3666" i="7"/>
  <c r="BL3666" i="7"/>
  <c r="BK3666" i="7"/>
  <c r="BJ3666" i="7"/>
  <c r="AH3666" i="7"/>
  <c r="N3666" i="7"/>
  <c r="BM3665" i="7"/>
  <c r="BL3665" i="7"/>
  <c r="BK3665" i="7"/>
  <c r="BJ3665" i="7"/>
  <c r="AH3665" i="7"/>
  <c r="N3665" i="7"/>
  <c r="BM3664" i="7"/>
  <c r="BL3664" i="7"/>
  <c r="BK3664" i="7"/>
  <c r="BJ3664" i="7"/>
  <c r="AH3664" i="7"/>
  <c r="N3664" i="7"/>
  <c r="BM3663" i="7"/>
  <c r="BL3663" i="7"/>
  <c r="BK3663" i="7"/>
  <c r="BJ3663" i="7"/>
  <c r="AH3663" i="7"/>
  <c r="N3663" i="7"/>
  <c r="BM3662" i="7"/>
  <c r="BL3662" i="7"/>
  <c r="BK3662" i="7"/>
  <c r="BJ3662" i="7"/>
  <c r="AH3662" i="7"/>
  <c r="N3662" i="7"/>
  <c r="BM3661" i="7"/>
  <c r="BL3661" i="7"/>
  <c r="BK3661" i="7"/>
  <c r="BJ3661" i="7"/>
  <c r="AH3661" i="7"/>
  <c r="N3661" i="7"/>
  <c r="BM3660" i="7"/>
  <c r="BL3660" i="7"/>
  <c r="BK3660" i="7"/>
  <c r="BJ3660" i="7"/>
  <c r="AH3660" i="7"/>
  <c r="N3660" i="7"/>
  <c r="BM3659" i="7"/>
  <c r="BL3659" i="7"/>
  <c r="BK3659" i="7"/>
  <c r="BJ3659" i="7"/>
  <c r="AH3659" i="7"/>
  <c r="N3659" i="7"/>
  <c r="BM3658" i="7"/>
  <c r="BL3658" i="7"/>
  <c r="BK3658" i="7"/>
  <c r="BJ3658" i="7"/>
  <c r="AH3658" i="7"/>
  <c r="N3658" i="7"/>
  <c r="BM3657" i="7"/>
  <c r="BL3657" i="7"/>
  <c r="BK3657" i="7"/>
  <c r="BJ3657" i="7"/>
  <c r="AH3657" i="7"/>
  <c r="N3657" i="7"/>
  <c r="BM3656" i="7"/>
  <c r="BL3656" i="7"/>
  <c r="BK3656" i="7"/>
  <c r="BJ3656" i="7"/>
  <c r="AH3656" i="7"/>
  <c r="N3656" i="7"/>
  <c r="BM3655" i="7"/>
  <c r="BL3655" i="7"/>
  <c r="BK3655" i="7"/>
  <c r="BJ3655" i="7"/>
  <c r="AH3655" i="7"/>
  <c r="N3655" i="7"/>
  <c r="BM3654" i="7"/>
  <c r="BL3654" i="7"/>
  <c r="BK3654" i="7"/>
  <c r="BJ3654" i="7"/>
  <c r="AH3654" i="7"/>
  <c r="N3654" i="7"/>
  <c r="BM3653" i="7"/>
  <c r="BL3653" i="7"/>
  <c r="BK3653" i="7"/>
  <c r="BJ3653" i="7"/>
  <c r="AH3653" i="7"/>
  <c r="N3653" i="7"/>
  <c r="BM3652" i="7"/>
  <c r="BL3652" i="7"/>
  <c r="BK3652" i="7"/>
  <c r="BJ3652" i="7"/>
  <c r="AH3652" i="7"/>
  <c r="N3652" i="7"/>
  <c r="BM3651" i="7"/>
  <c r="BL3651" i="7"/>
  <c r="BK3651" i="7"/>
  <c r="BJ3651" i="7"/>
  <c r="AH3651" i="7"/>
  <c r="N3651" i="7"/>
  <c r="BM3650" i="7"/>
  <c r="BL3650" i="7"/>
  <c r="BK3650" i="7"/>
  <c r="BJ3650" i="7"/>
  <c r="AH3650" i="7"/>
  <c r="N3650" i="7"/>
  <c r="BM3649" i="7"/>
  <c r="BL3649" i="7"/>
  <c r="BK3649" i="7"/>
  <c r="BJ3649" i="7"/>
  <c r="AH3649" i="7"/>
  <c r="N3649" i="7"/>
  <c r="BM3648" i="7"/>
  <c r="BL3648" i="7"/>
  <c r="BK3648" i="7"/>
  <c r="BJ3648" i="7"/>
  <c r="AH3648" i="7"/>
  <c r="N3648" i="7"/>
  <c r="BM3647" i="7"/>
  <c r="BL3647" i="7"/>
  <c r="BK3647" i="7"/>
  <c r="BJ3647" i="7"/>
  <c r="AH3647" i="7"/>
  <c r="N3647" i="7"/>
  <c r="BM3646" i="7"/>
  <c r="BL3646" i="7"/>
  <c r="BK3646" i="7"/>
  <c r="BJ3646" i="7"/>
  <c r="AH3646" i="7"/>
  <c r="N3646" i="7"/>
  <c r="BM3645" i="7"/>
  <c r="BL3645" i="7"/>
  <c r="BK3645" i="7"/>
  <c r="BJ3645" i="7"/>
  <c r="AH3645" i="7"/>
  <c r="N3645" i="7"/>
  <c r="BM3644" i="7"/>
  <c r="BL3644" i="7"/>
  <c r="BK3644" i="7"/>
  <c r="BJ3644" i="7"/>
  <c r="AH3644" i="7"/>
  <c r="N3644" i="7"/>
  <c r="BM3643" i="7"/>
  <c r="BL3643" i="7"/>
  <c r="BK3643" i="7"/>
  <c r="BJ3643" i="7"/>
  <c r="AH3643" i="7"/>
  <c r="N3643" i="7"/>
  <c r="BM3642" i="7"/>
  <c r="BL3642" i="7"/>
  <c r="BK3642" i="7"/>
  <c r="BJ3642" i="7"/>
  <c r="AH3642" i="7"/>
  <c r="N3642" i="7"/>
  <c r="BM3641" i="7"/>
  <c r="BL3641" i="7"/>
  <c r="BK3641" i="7"/>
  <c r="BJ3641" i="7"/>
  <c r="AH3641" i="7"/>
  <c r="N3641" i="7"/>
  <c r="BM3640" i="7"/>
  <c r="BL3640" i="7"/>
  <c r="BK3640" i="7"/>
  <c r="BJ3640" i="7"/>
  <c r="AH3640" i="7"/>
  <c r="N3640" i="7"/>
  <c r="BM3639" i="7"/>
  <c r="BL3639" i="7"/>
  <c r="BK3639" i="7"/>
  <c r="BJ3639" i="7"/>
  <c r="AH3639" i="7"/>
  <c r="N3639" i="7"/>
  <c r="BM3638" i="7"/>
  <c r="BL3638" i="7"/>
  <c r="BK3638" i="7"/>
  <c r="BJ3638" i="7"/>
  <c r="AH3638" i="7"/>
  <c r="N3638" i="7"/>
  <c r="BM3637" i="7"/>
  <c r="BL3637" i="7"/>
  <c r="BK3637" i="7"/>
  <c r="BJ3637" i="7"/>
  <c r="AH3637" i="7"/>
  <c r="N3637" i="7"/>
  <c r="BM3636" i="7"/>
  <c r="BL3636" i="7"/>
  <c r="BK3636" i="7"/>
  <c r="BJ3636" i="7"/>
  <c r="AH3636" i="7"/>
  <c r="N3636" i="7"/>
  <c r="BM3635" i="7"/>
  <c r="BL3635" i="7"/>
  <c r="BK3635" i="7"/>
  <c r="BJ3635" i="7"/>
  <c r="AH3635" i="7"/>
  <c r="N3635" i="7"/>
  <c r="BM3634" i="7"/>
  <c r="BL3634" i="7"/>
  <c r="BK3634" i="7"/>
  <c r="BJ3634" i="7"/>
  <c r="AH3634" i="7"/>
  <c r="N3634" i="7"/>
  <c r="BM3633" i="7"/>
  <c r="BL3633" i="7"/>
  <c r="BK3633" i="7"/>
  <c r="BJ3633" i="7"/>
  <c r="AH3633" i="7"/>
  <c r="N3633" i="7"/>
  <c r="BM3632" i="7"/>
  <c r="BL3632" i="7"/>
  <c r="BK3632" i="7"/>
  <c r="BJ3632" i="7"/>
  <c r="AH3632" i="7"/>
  <c r="N3632" i="7"/>
  <c r="BM3631" i="7"/>
  <c r="BL3631" i="7"/>
  <c r="BK3631" i="7"/>
  <c r="BJ3631" i="7"/>
  <c r="AH3631" i="7"/>
  <c r="N3631" i="7"/>
  <c r="BM3630" i="7"/>
  <c r="BL3630" i="7"/>
  <c r="BK3630" i="7"/>
  <c r="BJ3630" i="7"/>
  <c r="AH3630" i="7"/>
  <c r="N3630" i="7"/>
  <c r="BM3629" i="7"/>
  <c r="BL3629" i="7"/>
  <c r="BK3629" i="7"/>
  <c r="BJ3629" i="7"/>
  <c r="AH3629" i="7"/>
  <c r="N3629" i="7"/>
  <c r="BM3628" i="7"/>
  <c r="BL3628" i="7"/>
  <c r="BK3628" i="7"/>
  <c r="BJ3628" i="7"/>
  <c r="AH3628" i="7"/>
  <c r="N3628" i="7"/>
  <c r="BM3627" i="7"/>
  <c r="BL3627" i="7"/>
  <c r="BK3627" i="7"/>
  <c r="BJ3627" i="7"/>
  <c r="AH3627" i="7"/>
  <c r="N3627" i="7"/>
  <c r="BM3626" i="7"/>
  <c r="BL3626" i="7"/>
  <c r="BK3626" i="7"/>
  <c r="BJ3626" i="7"/>
  <c r="AH3626" i="7"/>
  <c r="N3626" i="7"/>
  <c r="BM3625" i="7"/>
  <c r="BL3625" i="7"/>
  <c r="BK3625" i="7"/>
  <c r="BJ3625" i="7"/>
  <c r="AH3625" i="7"/>
  <c r="N3625" i="7"/>
  <c r="BM3624" i="7"/>
  <c r="BL3624" i="7"/>
  <c r="BK3624" i="7"/>
  <c r="BJ3624" i="7"/>
  <c r="AH3624" i="7"/>
  <c r="N3624" i="7"/>
  <c r="BM3623" i="7"/>
  <c r="BL3623" i="7"/>
  <c r="BK3623" i="7"/>
  <c r="BJ3623" i="7"/>
  <c r="AH3623" i="7"/>
  <c r="N3623" i="7"/>
  <c r="BM3622" i="7"/>
  <c r="BL3622" i="7"/>
  <c r="BK3622" i="7"/>
  <c r="BJ3622" i="7"/>
  <c r="AH3622" i="7"/>
  <c r="N3622" i="7"/>
  <c r="BM3621" i="7"/>
  <c r="BL3621" i="7"/>
  <c r="BK3621" i="7"/>
  <c r="BJ3621" i="7"/>
  <c r="AH3621" i="7"/>
  <c r="N3621" i="7"/>
  <c r="BM3620" i="7"/>
  <c r="BL3620" i="7"/>
  <c r="BK3620" i="7"/>
  <c r="BJ3620" i="7"/>
  <c r="AH3620" i="7"/>
  <c r="N3620" i="7"/>
  <c r="BM3619" i="7"/>
  <c r="BL3619" i="7"/>
  <c r="BK3619" i="7"/>
  <c r="BJ3619" i="7"/>
  <c r="AH3619" i="7"/>
  <c r="N3619" i="7"/>
  <c r="BM3618" i="7"/>
  <c r="BL3618" i="7"/>
  <c r="BK3618" i="7"/>
  <c r="BJ3618" i="7"/>
  <c r="AH3618" i="7"/>
  <c r="N3618" i="7"/>
  <c r="BM3617" i="7"/>
  <c r="BL3617" i="7"/>
  <c r="BK3617" i="7"/>
  <c r="BJ3617" i="7"/>
  <c r="AH3617" i="7"/>
  <c r="N3617" i="7"/>
  <c r="BM3616" i="7"/>
  <c r="BL3616" i="7"/>
  <c r="BK3616" i="7"/>
  <c r="BJ3616" i="7"/>
  <c r="AH3616" i="7"/>
  <c r="N3616" i="7"/>
  <c r="BM3615" i="7"/>
  <c r="BL3615" i="7"/>
  <c r="BK3615" i="7"/>
  <c r="BJ3615" i="7"/>
  <c r="AH3615" i="7"/>
  <c r="N3615" i="7"/>
  <c r="BM3614" i="7"/>
  <c r="BL3614" i="7"/>
  <c r="BK3614" i="7"/>
  <c r="BJ3614" i="7"/>
  <c r="AH3614" i="7"/>
  <c r="N3614" i="7"/>
  <c r="BM3613" i="7"/>
  <c r="BL3613" i="7"/>
  <c r="BK3613" i="7"/>
  <c r="BJ3613" i="7"/>
  <c r="AH3613" i="7"/>
  <c r="N3613" i="7"/>
  <c r="BM3612" i="7"/>
  <c r="BL3612" i="7"/>
  <c r="BK3612" i="7"/>
  <c r="BJ3612" i="7"/>
  <c r="AH3612" i="7"/>
  <c r="N3612" i="7"/>
  <c r="BM3611" i="7"/>
  <c r="BL3611" i="7"/>
  <c r="BK3611" i="7"/>
  <c r="BJ3611" i="7"/>
  <c r="AH3611" i="7"/>
  <c r="N3611" i="7"/>
  <c r="BM3610" i="7"/>
  <c r="BL3610" i="7"/>
  <c r="BK3610" i="7"/>
  <c r="BJ3610" i="7"/>
  <c r="AH3610" i="7"/>
  <c r="N3610" i="7"/>
  <c r="BM3609" i="7"/>
  <c r="BL3609" i="7"/>
  <c r="BK3609" i="7"/>
  <c r="BJ3609" i="7"/>
  <c r="AH3609" i="7"/>
  <c r="N3609" i="7"/>
  <c r="BM3608" i="7"/>
  <c r="BL3608" i="7"/>
  <c r="BK3608" i="7"/>
  <c r="BJ3608" i="7"/>
  <c r="AH3608" i="7"/>
  <c r="N3608" i="7"/>
  <c r="BM3607" i="7"/>
  <c r="BL3607" i="7"/>
  <c r="BK3607" i="7"/>
  <c r="BJ3607" i="7"/>
  <c r="AH3607" i="7"/>
  <c r="N3607" i="7"/>
  <c r="BM3606" i="7"/>
  <c r="BL3606" i="7"/>
  <c r="BK3606" i="7"/>
  <c r="BJ3606" i="7"/>
  <c r="AH3606" i="7"/>
  <c r="N3606" i="7"/>
  <c r="BM3605" i="7"/>
  <c r="BL3605" i="7"/>
  <c r="BK3605" i="7"/>
  <c r="BJ3605" i="7"/>
  <c r="AH3605" i="7"/>
  <c r="N3605" i="7"/>
  <c r="BM3604" i="7"/>
  <c r="BL3604" i="7"/>
  <c r="BK3604" i="7"/>
  <c r="BJ3604" i="7"/>
  <c r="AH3604" i="7"/>
  <c r="N3604" i="7"/>
  <c r="BM3603" i="7"/>
  <c r="BL3603" i="7"/>
  <c r="BK3603" i="7"/>
  <c r="BJ3603" i="7"/>
  <c r="AH3603" i="7"/>
  <c r="N3603" i="7"/>
  <c r="BM3602" i="7"/>
  <c r="BL3602" i="7"/>
  <c r="BK3602" i="7"/>
  <c r="BJ3602" i="7"/>
  <c r="AH3602" i="7"/>
  <c r="N3602" i="7"/>
  <c r="BM3601" i="7"/>
  <c r="BL3601" i="7"/>
  <c r="BK3601" i="7"/>
  <c r="BJ3601" i="7"/>
  <c r="AH3601" i="7"/>
  <c r="N3601" i="7"/>
  <c r="BM3600" i="7"/>
  <c r="BL3600" i="7"/>
  <c r="BK3600" i="7"/>
  <c r="BJ3600" i="7"/>
  <c r="AH3600" i="7"/>
  <c r="N3600" i="7"/>
  <c r="BM3599" i="7"/>
  <c r="BL3599" i="7"/>
  <c r="BK3599" i="7"/>
  <c r="BJ3599" i="7"/>
  <c r="AH3599" i="7"/>
  <c r="N3599" i="7"/>
  <c r="BM3598" i="7"/>
  <c r="BL3598" i="7"/>
  <c r="BK3598" i="7"/>
  <c r="BJ3598" i="7"/>
  <c r="AH3598" i="7"/>
  <c r="N3598" i="7"/>
  <c r="BM3597" i="7"/>
  <c r="BL3597" i="7"/>
  <c r="BK3597" i="7"/>
  <c r="BJ3597" i="7"/>
  <c r="AH3597" i="7"/>
  <c r="N3597" i="7"/>
  <c r="BM3596" i="7"/>
  <c r="BL3596" i="7"/>
  <c r="BK3596" i="7"/>
  <c r="BJ3596" i="7"/>
  <c r="AH3596" i="7"/>
  <c r="N3596" i="7"/>
  <c r="BM3595" i="7"/>
  <c r="BL3595" i="7"/>
  <c r="BK3595" i="7"/>
  <c r="BJ3595" i="7"/>
  <c r="AH3595" i="7"/>
  <c r="N3595" i="7"/>
  <c r="BM3594" i="7"/>
  <c r="BL3594" i="7"/>
  <c r="BK3594" i="7"/>
  <c r="BJ3594" i="7"/>
  <c r="AH3594" i="7"/>
  <c r="N3594" i="7"/>
  <c r="BM3593" i="7"/>
  <c r="BL3593" i="7"/>
  <c r="BK3593" i="7"/>
  <c r="BJ3593" i="7"/>
  <c r="AH3593" i="7"/>
  <c r="N3593" i="7"/>
  <c r="BM3592" i="7"/>
  <c r="BL3592" i="7"/>
  <c r="BK3592" i="7"/>
  <c r="BJ3592" i="7"/>
  <c r="AH3592" i="7"/>
  <c r="N3592" i="7"/>
  <c r="BM3591" i="7"/>
  <c r="BL3591" i="7"/>
  <c r="BK3591" i="7"/>
  <c r="BJ3591" i="7"/>
  <c r="AH3591" i="7"/>
  <c r="N3591" i="7"/>
  <c r="BM3590" i="7"/>
  <c r="BL3590" i="7"/>
  <c r="BK3590" i="7"/>
  <c r="BJ3590" i="7"/>
  <c r="AH3590" i="7"/>
  <c r="N3590" i="7"/>
  <c r="BM3589" i="7"/>
  <c r="BL3589" i="7"/>
  <c r="BK3589" i="7"/>
  <c r="BJ3589" i="7"/>
  <c r="AH3589" i="7"/>
  <c r="N3589" i="7"/>
  <c r="BM3588" i="7"/>
  <c r="BL3588" i="7"/>
  <c r="BK3588" i="7"/>
  <c r="BJ3588" i="7"/>
  <c r="AH3588" i="7"/>
  <c r="N3588" i="7"/>
  <c r="BM3587" i="7"/>
  <c r="BL3587" i="7"/>
  <c r="BK3587" i="7"/>
  <c r="BJ3587" i="7"/>
  <c r="AH3587" i="7"/>
  <c r="N3587" i="7"/>
  <c r="BM3586" i="7"/>
  <c r="BL3586" i="7"/>
  <c r="BK3586" i="7"/>
  <c r="BJ3586" i="7"/>
  <c r="AH3586" i="7"/>
  <c r="N3586" i="7"/>
  <c r="BM3585" i="7"/>
  <c r="BL3585" i="7"/>
  <c r="BK3585" i="7"/>
  <c r="BJ3585" i="7"/>
  <c r="AH3585" i="7"/>
  <c r="N3585" i="7"/>
  <c r="BM3584" i="7"/>
  <c r="BL3584" i="7"/>
  <c r="BK3584" i="7"/>
  <c r="BJ3584" i="7"/>
  <c r="AH3584" i="7"/>
  <c r="N3584" i="7"/>
  <c r="BM3583" i="7"/>
  <c r="BL3583" i="7"/>
  <c r="BK3583" i="7"/>
  <c r="BJ3583" i="7"/>
  <c r="AH3583" i="7"/>
  <c r="N3583" i="7"/>
  <c r="BM3582" i="7"/>
  <c r="BL3582" i="7"/>
  <c r="BK3582" i="7"/>
  <c r="BJ3582" i="7"/>
  <c r="AH3582" i="7"/>
  <c r="N3582" i="7"/>
  <c r="BM3581" i="7"/>
  <c r="BL3581" i="7"/>
  <c r="BK3581" i="7"/>
  <c r="BJ3581" i="7"/>
  <c r="AH3581" i="7"/>
  <c r="N3581" i="7"/>
  <c r="BM3580" i="7"/>
  <c r="BL3580" i="7"/>
  <c r="BK3580" i="7"/>
  <c r="BJ3580" i="7"/>
  <c r="AH3580" i="7"/>
  <c r="N3580" i="7"/>
  <c r="BM3579" i="7"/>
  <c r="BL3579" i="7"/>
  <c r="BK3579" i="7"/>
  <c r="BJ3579" i="7"/>
  <c r="AH3579" i="7"/>
  <c r="N3579" i="7"/>
  <c r="BM3578" i="7"/>
  <c r="BL3578" i="7"/>
  <c r="BK3578" i="7"/>
  <c r="BJ3578" i="7"/>
  <c r="AH3578" i="7"/>
  <c r="N3578" i="7"/>
  <c r="BM3577" i="7"/>
  <c r="BL3577" i="7"/>
  <c r="BK3577" i="7"/>
  <c r="BJ3577" i="7"/>
  <c r="AH3577" i="7"/>
  <c r="N3577" i="7"/>
  <c r="BM3576" i="7"/>
  <c r="BL3576" i="7"/>
  <c r="BK3576" i="7"/>
  <c r="BJ3576" i="7"/>
  <c r="AH3576" i="7"/>
  <c r="N3576" i="7"/>
  <c r="BM3575" i="7"/>
  <c r="BL3575" i="7"/>
  <c r="BK3575" i="7"/>
  <c r="BJ3575" i="7"/>
  <c r="AH3575" i="7"/>
  <c r="N3575" i="7"/>
  <c r="BM3574" i="7"/>
  <c r="BL3574" i="7"/>
  <c r="BK3574" i="7"/>
  <c r="BJ3574" i="7"/>
  <c r="AH3574" i="7"/>
  <c r="N3574" i="7"/>
  <c r="BM3573" i="7"/>
  <c r="BL3573" i="7"/>
  <c r="BK3573" i="7"/>
  <c r="BJ3573" i="7"/>
  <c r="AH3573" i="7"/>
  <c r="N3573" i="7"/>
  <c r="BM3572" i="7"/>
  <c r="BL3572" i="7"/>
  <c r="BK3572" i="7"/>
  <c r="BJ3572" i="7"/>
  <c r="AH3572" i="7"/>
  <c r="N3572" i="7"/>
  <c r="BM3571" i="7"/>
  <c r="BL3571" i="7"/>
  <c r="BK3571" i="7"/>
  <c r="BJ3571" i="7"/>
  <c r="AH3571" i="7"/>
  <c r="N3571" i="7"/>
  <c r="BM3570" i="7"/>
  <c r="BL3570" i="7"/>
  <c r="BK3570" i="7"/>
  <c r="BJ3570" i="7"/>
  <c r="AH3570" i="7"/>
  <c r="N3570" i="7"/>
  <c r="BM3569" i="7"/>
  <c r="BL3569" i="7"/>
  <c r="BK3569" i="7"/>
  <c r="BJ3569" i="7"/>
  <c r="AH3569" i="7"/>
  <c r="N3569" i="7"/>
  <c r="BM3568" i="7"/>
  <c r="BL3568" i="7"/>
  <c r="BK3568" i="7"/>
  <c r="BJ3568" i="7"/>
  <c r="AH3568" i="7"/>
  <c r="N3568" i="7"/>
  <c r="BM3567" i="7"/>
  <c r="BL3567" i="7"/>
  <c r="BK3567" i="7"/>
  <c r="BJ3567" i="7"/>
  <c r="AH3567" i="7"/>
  <c r="N3567" i="7"/>
  <c r="BM3566" i="7"/>
  <c r="BL3566" i="7"/>
  <c r="BK3566" i="7"/>
  <c r="BJ3566" i="7"/>
  <c r="AH3566" i="7"/>
  <c r="N3566" i="7"/>
  <c r="BM3565" i="7"/>
  <c r="BL3565" i="7"/>
  <c r="BK3565" i="7"/>
  <c r="BJ3565" i="7"/>
  <c r="AH3565" i="7"/>
  <c r="N3565" i="7"/>
  <c r="BM3564" i="7"/>
  <c r="BL3564" i="7"/>
  <c r="BK3564" i="7"/>
  <c r="BJ3564" i="7"/>
  <c r="AH3564" i="7"/>
  <c r="N3564" i="7"/>
  <c r="BM3563" i="7"/>
  <c r="BL3563" i="7"/>
  <c r="BK3563" i="7"/>
  <c r="BJ3563" i="7"/>
  <c r="AH3563" i="7"/>
  <c r="N3563" i="7"/>
  <c r="BM3562" i="7"/>
  <c r="BL3562" i="7"/>
  <c r="BK3562" i="7"/>
  <c r="BJ3562" i="7"/>
  <c r="AH3562" i="7"/>
  <c r="N3562" i="7"/>
  <c r="BM3561" i="7"/>
  <c r="BL3561" i="7"/>
  <c r="BK3561" i="7"/>
  <c r="BJ3561" i="7"/>
  <c r="AH3561" i="7"/>
  <c r="N3561" i="7"/>
  <c r="BM3560" i="7"/>
  <c r="BL3560" i="7"/>
  <c r="BK3560" i="7"/>
  <c r="BJ3560" i="7"/>
  <c r="AH3560" i="7"/>
  <c r="N3560" i="7"/>
  <c r="BM3559" i="7"/>
  <c r="BL3559" i="7"/>
  <c r="BK3559" i="7"/>
  <c r="BJ3559" i="7"/>
  <c r="AH3559" i="7"/>
  <c r="N3559" i="7"/>
  <c r="BM3558" i="7"/>
  <c r="BL3558" i="7"/>
  <c r="BK3558" i="7"/>
  <c r="BJ3558" i="7"/>
  <c r="AH3558" i="7"/>
  <c r="N3558" i="7"/>
  <c r="BM3557" i="7"/>
  <c r="BL3557" i="7"/>
  <c r="BK3557" i="7"/>
  <c r="BJ3557" i="7"/>
  <c r="AH3557" i="7"/>
  <c r="N3557" i="7"/>
  <c r="BM3556" i="7"/>
  <c r="BL3556" i="7"/>
  <c r="BK3556" i="7"/>
  <c r="BJ3556" i="7"/>
  <c r="AH3556" i="7"/>
  <c r="N3556" i="7"/>
  <c r="BM3555" i="7"/>
  <c r="BL3555" i="7"/>
  <c r="BK3555" i="7"/>
  <c r="BJ3555" i="7"/>
  <c r="AH3555" i="7"/>
  <c r="N3555" i="7"/>
  <c r="BM3554" i="7"/>
  <c r="BL3554" i="7"/>
  <c r="BK3554" i="7"/>
  <c r="BJ3554" i="7"/>
  <c r="AH3554" i="7"/>
  <c r="N3554" i="7"/>
  <c r="BM3553" i="7"/>
  <c r="BL3553" i="7"/>
  <c r="BK3553" i="7"/>
  <c r="BJ3553" i="7"/>
  <c r="AH3553" i="7"/>
  <c r="N3553" i="7"/>
  <c r="BM3552" i="7"/>
  <c r="BL3552" i="7"/>
  <c r="BK3552" i="7"/>
  <c r="BJ3552" i="7"/>
  <c r="AH3552" i="7"/>
  <c r="N3552" i="7"/>
  <c r="BM3551" i="7"/>
  <c r="BL3551" i="7"/>
  <c r="BK3551" i="7"/>
  <c r="BJ3551" i="7"/>
  <c r="AH3551" i="7"/>
  <c r="N3551" i="7"/>
  <c r="BM3550" i="7"/>
  <c r="BL3550" i="7"/>
  <c r="BK3550" i="7"/>
  <c r="BJ3550" i="7"/>
  <c r="AH3550" i="7"/>
  <c r="N3550" i="7"/>
  <c r="BM3549" i="7"/>
  <c r="BL3549" i="7"/>
  <c r="BK3549" i="7"/>
  <c r="BJ3549" i="7"/>
  <c r="AH3549" i="7"/>
  <c r="N3549" i="7"/>
  <c r="BM3548" i="7"/>
  <c r="BL3548" i="7"/>
  <c r="BK3548" i="7"/>
  <c r="BJ3548" i="7"/>
  <c r="AH3548" i="7"/>
  <c r="N3548" i="7"/>
  <c r="BM3547" i="7"/>
  <c r="BL3547" i="7"/>
  <c r="BK3547" i="7"/>
  <c r="BJ3547" i="7"/>
  <c r="AH3547" i="7"/>
  <c r="N3547" i="7"/>
  <c r="BM3546" i="7"/>
  <c r="BL3546" i="7"/>
  <c r="BK3546" i="7"/>
  <c r="BJ3546" i="7"/>
  <c r="AH3546" i="7"/>
  <c r="N3546" i="7"/>
  <c r="BM3545" i="7"/>
  <c r="BL3545" i="7"/>
  <c r="BK3545" i="7"/>
  <c r="BJ3545" i="7"/>
  <c r="AH3545" i="7"/>
  <c r="N3545" i="7"/>
  <c r="BM3544" i="7"/>
  <c r="BL3544" i="7"/>
  <c r="BK3544" i="7"/>
  <c r="BJ3544" i="7"/>
  <c r="AH3544" i="7"/>
  <c r="N3544" i="7"/>
  <c r="BM3543" i="7"/>
  <c r="BL3543" i="7"/>
  <c r="BK3543" i="7"/>
  <c r="BJ3543" i="7"/>
  <c r="AH3543" i="7"/>
  <c r="N3543" i="7"/>
  <c r="BM3542" i="7"/>
  <c r="BL3542" i="7"/>
  <c r="BK3542" i="7"/>
  <c r="BJ3542" i="7"/>
  <c r="AH3542" i="7"/>
  <c r="N3542" i="7"/>
  <c r="BM3541" i="7"/>
  <c r="BL3541" i="7"/>
  <c r="BK3541" i="7"/>
  <c r="BJ3541" i="7"/>
  <c r="AH3541" i="7"/>
  <c r="N3541" i="7"/>
  <c r="BM3540" i="7"/>
  <c r="BL3540" i="7"/>
  <c r="BK3540" i="7"/>
  <c r="BJ3540" i="7"/>
  <c r="AH3540" i="7"/>
  <c r="N3540" i="7"/>
  <c r="BM3539" i="7"/>
  <c r="BL3539" i="7"/>
  <c r="BK3539" i="7"/>
  <c r="BJ3539" i="7"/>
  <c r="AH3539" i="7"/>
  <c r="N3539" i="7"/>
  <c r="BM3538" i="7"/>
  <c r="BL3538" i="7"/>
  <c r="BK3538" i="7"/>
  <c r="BJ3538" i="7"/>
  <c r="AH3538" i="7"/>
  <c r="N3538" i="7"/>
  <c r="BM3537" i="7"/>
  <c r="BL3537" i="7"/>
  <c r="BK3537" i="7"/>
  <c r="BJ3537" i="7"/>
  <c r="AH3537" i="7"/>
  <c r="N3537" i="7"/>
  <c r="BM3536" i="7"/>
  <c r="BL3536" i="7"/>
  <c r="BK3536" i="7"/>
  <c r="BJ3536" i="7"/>
  <c r="AH3536" i="7"/>
  <c r="N3536" i="7"/>
  <c r="BM3535" i="7"/>
  <c r="BL3535" i="7"/>
  <c r="BK3535" i="7"/>
  <c r="BJ3535" i="7"/>
  <c r="AH3535" i="7"/>
  <c r="N3535" i="7"/>
  <c r="BM3534" i="7"/>
  <c r="BL3534" i="7"/>
  <c r="BK3534" i="7"/>
  <c r="BJ3534" i="7"/>
  <c r="AH3534" i="7"/>
  <c r="N3534" i="7"/>
  <c r="BM3533" i="7"/>
  <c r="BL3533" i="7"/>
  <c r="BK3533" i="7"/>
  <c r="BJ3533" i="7"/>
  <c r="AH3533" i="7"/>
  <c r="N3533" i="7"/>
  <c r="BM3532" i="7"/>
  <c r="BL3532" i="7"/>
  <c r="BK3532" i="7"/>
  <c r="BJ3532" i="7"/>
  <c r="AH3532" i="7"/>
  <c r="N3532" i="7"/>
  <c r="BM3531" i="7"/>
  <c r="BL3531" i="7"/>
  <c r="BK3531" i="7"/>
  <c r="BJ3531" i="7"/>
  <c r="AH3531" i="7"/>
  <c r="N3531" i="7"/>
  <c r="BM3530" i="7"/>
  <c r="BL3530" i="7"/>
  <c r="BK3530" i="7"/>
  <c r="BJ3530" i="7"/>
  <c r="AH3530" i="7"/>
  <c r="N3530" i="7"/>
  <c r="BM3529" i="7"/>
  <c r="BL3529" i="7"/>
  <c r="BK3529" i="7"/>
  <c r="BJ3529" i="7"/>
  <c r="AH3529" i="7"/>
  <c r="N3529" i="7"/>
  <c r="BM3528" i="7"/>
  <c r="BL3528" i="7"/>
  <c r="BK3528" i="7"/>
  <c r="BJ3528" i="7"/>
  <c r="AH3528" i="7"/>
  <c r="N3528" i="7"/>
  <c r="BM3527" i="7"/>
  <c r="BL3527" i="7"/>
  <c r="BK3527" i="7"/>
  <c r="BJ3527" i="7"/>
  <c r="AH3527" i="7"/>
  <c r="N3527" i="7"/>
  <c r="BM3526" i="7"/>
  <c r="BL3526" i="7"/>
  <c r="BK3526" i="7"/>
  <c r="BJ3526" i="7"/>
  <c r="AH3526" i="7"/>
  <c r="N3526" i="7"/>
  <c r="BM3525" i="7"/>
  <c r="BL3525" i="7"/>
  <c r="BK3525" i="7"/>
  <c r="BJ3525" i="7"/>
  <c r="AH3525" i="7"/>
  <c r="N3525" i="7"/>
  <c r="BM3524" i="7"/>
  <c r="BL3524" i="7"/>
  <c r="BK3524" i="7"/>
  <c r="BJ3524" i="7"/>
  <c r="AH3524" i="7"/>
  <c r="N3524" i="7"/>
  <c r="BM3523" i="7"/>
  <c r="BL3523" i="7"/>
  <c r="BK3523" i="7"/>
  <c r="BJ3523" i="7"/>
  <c r="AH3523" i="7"/>
  <c r="N3523" i="7"/>
  <c r="BM3522" i="7"/>
  <c r="BL3522" i="7"/>
  <c r="BK3522" i="7"/>
  <c r="BJ3522" i="7"/>
  <c r="AH3522" i="7"/>
  <c r="N3522" i="7"/>
  <c r="BM3521" i="7"/>
  <c r="BL3521" i="7"/>
  <c r="BK3521" i="7"/>
  <c r="BJ3521" i="7"/>
  <c r="AH3521" i="7"/>
  <c r="N3521" i="7"/>
  <c r="BM3520" i="7"/>
  <c r="BL3520" i="7"/>
  <c r="BK3520" i="7"/>
  <c r="BJ3520" i="7"/>
  <c r="AH3520" i="7"/>
  <c r="N3520" i="7"/>
  <c r="BM3519" i="7"/>
  <c r="BL3519" i="7"/>
  <c r="BK3519" i="7"/>
  <c r="BJ3519" i="7"/>
  <c r="AH3519" i="7"/>
  <c r="N3519" i="7"/>
  <c r="BM3518" i="7"/>
  <c r="BL3518" i="7"/>
  <c r="BK3518" i="7"/>
  <c r="BJ3518" i="7"/>
  <c r="AH3518" i="7"/>
  <c r="N3518" i="7"/>
  <c r="BM3517" i="7"/>
  <c r="BL3517" i="7"/>
  <c r="BK3517" i="7"/>
  <c r="BJ3517" i="7"/>
  <c r="AH3517" i="7"/>
  <c r="N3517" i="7"/>
  <c r="BM3516" i="7"/>
  <c r="BL3516" i="7"/>
  <c r="BK3516" i="7"/>
  <c r="BJ3516" i="7"/>
  <c r="AH3516" i="7"/>
  <c r="N3516" i="7"/>
  <c r="BM3515" i="7"/>
  <c r="BL3515" i="7"/>
  <c r="BK3515" i="7"/>
  <c r="BJ3515" i="7"/>
  <c r="AH3515" i="7"/>
  <c r="N3515" i="7"/>
  <c r="BM3514" i="7"/>
  <c r="BL3514" i="7"/>
  <c r="BK3514" i="7"/>
  <c r="BJ3514" i="7"/>
  <c r="AH3514" i="7"/>
  <c r="N3514" i="7"/>
  <c r="BM3513" i="7"/>
  <c r="BL3513" i="7"/>
  <c r="BK3513" i="7"/>
  <c r="BJ3513" i="7"/>
  <c r="AH3513" i="7"/>
  <c r="N3513" i="7"/>
  <c r="BM3512" i="7"/>
  <c r="BL3512" i="7"/>
  <c r="BK3512" i="7"/>
  <c r="BJ3512" i="7"/>
  <c r="AH3512" i="7"/>
  <c r="N3512" i="7"/>
  <c r="BM3511" i="7"/>
  <c r="BL3511" i="7"/>
  <c r="BK3511" i="7"/>
  <c r="BJ3511" i="7"/>
  <c r="AH3511" i="7"/>
  <c r="N3511" i="7"/>
  <c r="BM3510" i="7"/>
  <c r="BL3510" i="7"/>
  <c r="BK3510" i="7"/>
  <c r="BJ3510" i="7"/>
  <c r="AH3510" i="7"/>
  <c r="N3510" i="7"/>
  <c r="BM3509" i="7"/>
  <c r="BL3509" i="7"/>
  <c r="BK3509" i="7"/>
  <c r="BJ3509" i="7"/>
  <c r="AH3509" i="7"/>
  <c r="N3509" i="7"/>
  <c r="BM3508" i="7"/>
  <c r="BL3508" i="7"/>
  <c r="BK3508" i="7"/>
  <c r="BJ3508" i="7"/>
  <c r="AH3508" i="7"/>
  <c r="N3508" i="7"/>
  <c r="BM3507" i="7"/>
  <c r="BL3507" i="7"/>
  <c r="BK3507" i="7"/>
  <c r="BJ3507" i="7"/>
  <c r="AH3507" i="7"/>
  <c r="N3507" i="7"/>
  <c r="BM3506" i="7"/>
  <c r="BL3506" i="7"/>
  <c r="BK3506" i="7"/>
  <c r="BJ3506" i="7"/>
  <c r="AH3506" i="7"/>
  <c r="N3506" i="7"/>
  <c r="BM3505" i="7"/>
  <c r="BL3505" i="7"/>
  <c r="BK3505" i="7"/>
  <c r="BJ3505" i="7"/>
  <c r="AH3505" i="7"/>
  <c r="N3505" i="7"/>
  <c r="BM3504" i="7"/>
  <c r="BL3504" i="7"/>
  <c r="BK3504" i="7"/>
  <c r="BJ3504" i="7"/>
  <c r="AH3504" i="7"/>
  <c r="N3504" i="7"/>
  <c r="BM3503" i="7"/>
  <c r="BL3503" i="7"/>
  <c r="BK3503" i="7"/>
  <c r="BJ3503" i="7"/>
  <c r="AH3503" i="7"/>
  <c r="N3503" i="7"/>
  <c r="BM3502" i="7"/>
  <c r="BL3502" i="7"/>
  <c r="BK3502" i="7"/>
  <c r="BJ3502" i="7"/>
  <c r="AH3502" i="7"/>
  <c r="N3502" i="7"/>
  <c r="BM3501" i="7"/>
  <c r="BL3501" i="7"/>
  <c r="BK3501" i="7"/>
  <c r="BJ3501" i="7"/>
  <c r="AH3501" i="7"/>
  <c r="N3501" i="7"/>
  <c r="BM3500" i="7"/>
  <c r="BL3500" i="7"/>
  <c r="BK3500" i="7"/>
  <c r="BJ3500" i="7"/>
  <c r="AH3500" i="7"/>
  <c r="N3500" i="7"/>
  <c r="BM3499" i="7"/>
  <c r="BL3499" i="7"/>
  <c r="BK3499" i="7"/>
  <c r="BJ3499" i="7"/>
  <c r="AH3499" i="7"/>
  <c r="N3499" i="7"/>
  <c r="BM3498" i="7"/>
  <c r="BL3498" i="7"/>
  <c r="BK3498" i="7"/>
  <c r="BJ3498" i="7"/>
  <c r="AH3498" i="7"/>
  <c r="N3498" i="7"/>
  <c r="BM3497" i="7"/>
  <c r="BL3497" i="7"/>
  <c r="BK3497" i="7"/>
  <c r="BJ3497" i="7"/>
  <c r="AH3497" i="7"/>
  <c r="N3497" i="7"/>
  <c r="BM3496" i="7"/>
  <c r="BL3496" i="7"/>
  <c r="BK3496" i="7"/>
  <c r="BJ3496" i="7"/>
  <c r="AH3496" i="7"/>
  <c r="N3496" i="7"/>
  <c r="BM3495" i="7"/>
  <c r="BL3495" i="7"/>
  <c r="BK3495" i="7"/>
  <c r="BJ3495" i="7"/>
  <c r="AH3495" i="7"/>
  <c r="N3495" i="7"/>
  <c r="BM3494" i="7"/>
  <c r="BL3494" i="7"/>
  <c r="BK3494" i="7"/>
  <c r="BJ3494" i="7"/>
  <c r="AH3494" i="7"/>
  <c r="N3494" i="7"/>
  <c r="BM3493" i="7"/>
  <c r="BL3493" i="7"/>
  <c r="BK3493" i="7"/>
  <c r="BJ3493" i="7"/>
  <c r="AH3493" i="7"/>
  <c r="N3493" i="7"/>
  <c r="BM3492" i="7"/>
  <c r="BL3492" i="7"/>
  <c r="BK3492" i="7"/>
  <c r="BJ3492" i="7"/>
  <c r="AH3492" i="7"/>
  <c r="N3492" i="7"/>
  <c r="BM3491" i="7"/>
  <c r="BL3491" i="7"/>
  <c r="BK3491" i="7"/>
  <c r="BJ3491" i="7"/>
  <c r="AH3491" i="7"/>
  <c r="N3491" i="7"/>
  <c r="BM3490" i="7"/>
  <c r="BL3490" i="7"/>
  <c r="BK3490" i="7"/>
  <c r="BJ3490" i="7"/>
  <c r="AH3490" i="7"/>
  <c r="N3490" i="7"/>
  <c r="BM3489" i="7"/>
  <c r="BL3489" i="7"/>
  <c r="BK3489" i="7"/>
  <c r="BJ3489" i="7"/>
  <c r="AH3489" i="7"/>
  <c r="N3489" i="7"/>
  <c r="BM3488" i="7"/>
  <c r="BL3488" i="7"/>
  <c r="BK3488" i="7"/>
  <c r="BJ3488" i="7"/>
  <c r="AH3488" i="7"/>
  <c r="N3488" i="7"/>
  <c r="BM3487" i="7"/>
  <c r="BL3487" i="7"/>
  <c r="BK3487" i="7"/>
  <c r="BJ3487" i="7"/>
  <c r="AH3487" i="7"/>
  <c r="N3487" i="7"/>
  <c r="BM3486" i="7"/>
  <c r="BL3486" i="7"/>
  <c r="BK3486" i="7"/>
  <c r="BJ3486" i="7"/>
  <c r="AH3486" i="7"/>
  <c r="N3486" i="7"/>
  <c r="BM3485" i="7"/>
  <c r="BL3485" i="7"/>
  <c r="BK3485" i="7"/>
  <c r="BJ3485" i="7"/>
  <c r="AH3485" i="7"/>
  <c r="N3485" i="7"/>
  <c r="BM3484" i="7"/>
  <c r="BL3484" i="7"/>
  <c r="BK3484" i="7"/>
  <c r="BJ3484" i="7"/>
  <c r="AH3484" i="7"/>
  <c r="N3484" i="7"/>
  <c r="BM3483" i="7"/>
  <c r="BL3483" i="7"/>
  <c r="BK3483" i="7"/>
  <c r="BJ3483" i="7"/>
  <c r="AH3483" i="7"/>
  <c r="N3483" i="7"/>
  <c r="BM3482" i="7"/>
  <c r="BL3482" i="7"/>
  <c r="BK3482" i="7"/>
  <c r="BJ3482" i="7"/>
  <c r="AH3482" i="7"/>
  <c r="N3482" i="7"/>
  <c r="BM3481" i="7"/>
  <c r="BL3481" i="7"/>
  <c r="BK3481" i="7"/>
  <c r="BJ3481" i="7"/>
  <c r="AH3481" i="7"/>
  <c r="N3481" i="7"/>
  <c r="BM3480" i="7"/>
  <c r="BL3480" i="7"/>
  <c r="BK3480" i="7"/>
  <c r="BJ3480" i="7"/>
  <c r="AH3480" i="7"/>
  <c r="N3480" i="7"/>
  <c r="BM3479" i="7"/>
  <c r="BL3479" i="7"/>
  <c r="BK3479" i="7"/>
  <c r="BJ3479" i="7"/>
  <c r="AH3479" i="7"/>
  <c r="N3479" i="7"/>
  <c r="BM3478" i="7"/>
  <c r="BL3478" i="7"/>
  <c r="BK3478" i="7"/>
  <c r="BJ3478" i="7"/>
  <c r="AH3478" i="7"/>
  <c r="N3478" i="7"/>
  <c r="BM3477" i="7"/>
  <c r="BL3477" i="7"/>
  <c r="BK3477" i="7"/>
  <c r="BJ3477" i="7"/>
  <c r="AH3477" i="7"/>
  <c r="N3477" i="7"/>
  <c r="BM3476" i="7"/>
  <c r="BL3476" i="7"/>
  <c r="BK3476" i="7"/>
  <c r="BJ3476" i="7"/>
  <c r="AH3476" i="7"/>
  <c r="N3476" i="7"/>
  <c r="BM3475" i="7"/>
  <c r="BL3475" i="7"/>
  <c r="BK3475" i="7"/>
  <c r="BJ3475" i="7"/>
  <c r="AH3475" i="7"/>
  <c r="N3475" i="7"/>
  <c r="BM3474" i="7"/>
  <c r="BL3474" i="7"/>
  <c r="BK3474" i="7"/>
  <c r="BJ3474" i="7"/>
  <c r="AH3474" i="7"/>
  <c r="N3474" i="7"/>
  <c r="BM3473" i="7"/>
  <c r="BL3473" i="7"/>
  <c r="BK3473" i="7"/>
  <c r="BJ3473" i="7"/>
  <c r="AH3473" i="7"/>
  <c r="N3473" i="7"/>
  <c r="BM3472" i="7"/>
  <c r="BL3472" i="7"/>
  <c r="BK3472" i="7"/>
  <c r="BJ3472" i="7"/>
  <c r="AH3472" i="7"/>
  <c r="N3472" i="7"/>
  <c r="BM3471" i="7"/>
  <c r="BL3471" i="7"/>
  <c r="BK3471" i="7"/>
  <c r="BJ3471" i="7"/>
  <c r="AH3471" i="7"/>
  <c r="N3471" i="7"/>
  <c r="BM3470" i="7"/>
  <c r="BL3470" i="7"/>
  <c r="BK3470" i="7"/>
  <c r="BJ3470" i="7"/>
  <c r="AH3470" i="7"/>
  <c r="N3470" i="7"/>
  <c r="BM3469" i="7"/>
  <c r="BL3469" i="7"/>
  <c r="BK3469" i="7"/>
  <c r="BJ3469" i="7"/>
  <c r="AH3469" i="7"/>
  <c r="N3469" i="7"/>
  <c r="BM3468" i="7"/>
  <c r="BL3468" i="7"/>
  <c r="BK3468" i="7"/>
  <c r="BJ3468" i="7"/>
  <c r="AH3468" i="7"/>
  <c r="N3468" i="7"/>
  <c r="BM3467" i="7"/>
  <c r="BL3467" i="7"/>
  <c r="BK3467" i="7"/>
  <c r="BJ3467" i="7"/>
  <c r="AH3467" i="7"/>
  <c r="N3467" i="7"/>
  <c r="BM3466" i="7"/>
  <c r="BL3466" i="7"/>
  <c r="BK3466" i="7"/>
  <c r="BJ3466" i="7"/>
  <c r="AH3466" i="7"/>
  <c r="N3466" i="7"/>
  <c r="BM3465" i="7"/>
  <c r="BL3465" i="7"/>
  <c r="BK3465" i="7"/>
  <c r="BJ3465" i="7"/>
  <c r="AH3465" i="7"/>
  <c r="N3465" i="7"/>
  <c r="BM3464" i="7"/>
  <c r="BL3464" i="7"/>
  <c r="BK3464" i="7"/>
  <c r="BJ3464" i="7"/>
  <c r="AH3464" i="7"/>
  <c r="N3464" i="7"/>
  <c r="BM3463" i="7"/>
  <c r="BL3463" i="7"/>
  <c r="BK3463" i="7"/>
  <c r="BJ3463" i="7"/>
  <c r="AH3463" i="7"/>
  <c r="N3463" i="7"/>
  <c r="BM3462" i="7"/>
  <c r="BL3462" i="7"/>
  <c r="BK3462" i="7"/>
  <c r="BJ3462" i="7"/>
  <c r="AH3462" i="7"/>
  <c r="N3462" i="7"/>
  <c r="BM3461" i="7"/>
  <c r="BL3461" i="7"/>
  <c r="BK3461" i="7"/>
  <c r="BJ3461" i="7"/>
  <c r="AH3461" i="7"/>
  <c r="N3461" i="7"/>
  <c r="BM3460" i="7"/>
  <c r="BL3460" i="7"/>
  <c r="BK3460" i="7"/>
  <c r="BJ3460" i="7"/>
  <c r="AH3460" i="7"/>
  <c r="N3460" i="7"/>
  <c r="BM3459" i="7"/>
  <c r="BL3459" i="7"/>
  <c r="BK3459" i="7"/>
  <c r="BJ3459" i="7"/>
  <c r="AH3459" i="7"/>
  <c r="N3459" i="7"/>
  <c r="BM3458" i="7"/>
  <c r="BL3458" i="7"/>
  <c r="BK3458" i="7"/>
  <c r="BJ3458" i="7"/>
  <c r="AH3458" i="7"/>
  <c r="N3458" i="7"/>
  <c r="BM3457" i="7"/>
  <c r="BL3457" i="7"/>
  <c r="BK3457" i="7"/>
  <c r="BJ3457" i="7"/>
  <c r="AH3457" i="7"/>
  <c r="N3457" i="7"/>
  <c r="BM3456" i="7"/>
  <c r="BL3456" i="7"/>
  <c r="BK3456" i="7"/>
  <c r="BJ3456" i="7"/>
  <c r="AH3456" i="7"/>
  <c r="N3456" i="7"/>
  <c r="BM3455" i="7"/>
  <c r="BL3455" i="7"/>
  <c r="BK3455" i="7"/>
  <c r="BJ3455" i="7"/>
  <c r="AH3455" i="7"/>
  <c r="N3455" i="7"/>
  <c r="BM3454" i="7"/>
  <c r="BL3454" i="7"/>
  <c r="BK3454" i="7"/>
  <c r="BJ3454" i="7"/>
  <c r="AH3454" i="7"/>
  <c r="N3454" i="7"/>
  <c r="BM3453" i="7"/>
  <c r="BL3453" i="7"/>
  <c r="BK3453" i="7"/>
  <c r="BJ3453" i="7"/>
  <c r="AH3453" i="7"/>
  <c r="N3453" i="7"/>
  <c r="BM3452" i="7"/>
  <c r="BL3452" i="7"/>
  <c r="BK3452" i="7"/>
  <c r="BJ3452" i="7"/>
  <c r="AH3452" i="7"/>
  <c r="N3452" i="7"/>
  <c r="BM3451" i="7"/>
  <c r="BL3451" i="7"/>
  <c r="BK3451" i="7"/>
  <c r="BJ3451" i="7"/>
  <c r="AH3451" i="7"/>
  <c r="N3451" i="7"/>
  <c r="BM3450" i="7"/>
  <c r="BL3450" i="7"/>
  <c r="BK3450" i="7"/>
  <c r="BJ3450" i="7"/>
  <c r="AH3450" i="7"/>
  <c r="N3450" i="7"/>
  <c r="BM3449" i="7"/>
  <c r="BL3449" i="7"/>
  <c r="BK3449" i="7"/>
  <c r="BJ3449" i="7"/>
  <c r="AH3449" i="7"/>
  <c r="N3449" i="7"/>
  <c r="BM3448" i="7"/>
  <c r="BL3448" i="7"/>
  <c r="BK3448" i="7"/>
  <c r="BJ3448" i="7"/>
  <c r="AH3448" i="7"/>
  <c r="N3448" i="7"/>
  <c r="BM3447" i="7"/>
  <c r="BL3447" i="7"/>
  <c r="BK3447" i="7"/>
  <c r="BJ3447" i="7"/>
  <c r="AH3447" i="7"/>
  <c r="N3447" i="7"/>
  <c r="BM3446" i="7"/>
  <c r="BL3446" i="7"/>
  <c r="BK3446" i="7"/>
  <c r="BJ3446" i="7"/>
  <c r="AH3446" i="7"/>
  <c r="N3446" i="7"/>
  <c r="BM3445" i="7"/>
  <c r="BL3445" i="7"/>
  <c r="BK3445" i="7"/>
  <c r="BJ3445" i="7"/>
  <c r="AH3445" i="7"/>
  <c r="N3445" i="7"/>
  <c r="BM3444" i="7"/>
  <c r="BL3444" i="7"/>
  <c r="BK3444" i="7"/>
  <c r="BJ3444" i="7"/>
  <c r="AH3444" i="7"/>
  <c r="N3444" i="7"/>
  <c r="BM3443" i="7"/>
  <c r="BL3443" i="7"/>
  <c r="BK3443" i="7"/>
  <c r="BJ3443" i="7"/>
  <c r="AH3443" i="7"/>
  <c r="N3443" i="7"/>
  <c r="BM3442" i="7"/>
  <c r="BL3442" i="7"/>
  <c r="BK3442" i="7"/>
  <c r="BJ3442" i="7"/>
  <c r="AH3442" i="7"/>
  <c r="N3442" i="7"/>
  <c r="BM3441" i="7"/>
  <c r="BL3441" i="7"/>
  <c r="BK3441" i="7"/>
  <c r="BJ3441" i="7"/>
  <c r="AH3441" i="7"/>
  <c r="N3441" i="7"/>
  <c r="BM3440" i="7"/>
  <c r="BL3440" i="7"/>
  <c r="BK3440" i="7"/>
  <c r="BJ3440" i="7"/>
  <c r="AH3440" i="7"/>
  <c r="N3440" i="7"/>
  <c r="BM3439" i="7"/>
  <c r="BL3439" i="7"/>
  <c r="BK3439" i="7"/>
  <c r="BJ3439" i="7"/>
  <c r="AH3439" i="7"/>
  <c r="N3439" i="7"/>
  <c r="BM3438" i="7"/>
  <c r="BL3438" i="7"/>
  <c r="BK3438" i="7"/>
  <c r="BJ3438" i="7"/>
  <c r="AH3438" i="7"/>
  <c r="N3438" i="7"/>
  <c r="BM3437" i="7"/>
  <c r="BL3437" i="7"/>
  <c r="BK3437" i="7"/>
  <c r="BJ3437" i="7"/>
  <c r="AH3437" i="7"/>
  <c r="N3437" i="7"/>
  <c r="BM3436" i="7"/>
  <c r="BL3436" i="7"/>
  <c r="BK3436" i="7"/>
  <c r="BJ3436" i="7"/>
  <c r="AH3436" i="7"/>
  <c r="N3436" i="7"/>
  <c r="BM3435" i="7"/>
  <c r="BL3435" i="7"/>
  <c r="BK3435" i="7"/>
  <c r="BJ3435" i="7"/>
  <c r="AH3435" i="7"/>
  <c r="N3435" i="7"/>
  <c r="BM3434" i="7"/>
  <c r="BL3434" i="7"/>
  <c r="BK3434" i="7"/>
  <c r="BJ3434" i="7"/>
  <c r="AH3434" i="7"/>
  <c r="N3434" i="7"/>
  <c r="BM3433" i="7"/>
  <c r="BL3433" i="7"/>
  <c r="BK3433" i="7"/>
  <c r="BJ3433" i="7"/>
  <c r="AH3433" i="7"/>
  <c r="N3433" i="7"/>
  <c r="BM3432" i="7"/>
  <c r="BL3432" i="7"/>
  <c r="BK3432" i="7"/>
  <c r="BJ3432" i="7"/>
  <c r="AH3432" i="7"/>
  <c r="N3432" i="7"/>
  <c r="BM3431" i="7"/>
  <c r="BL3431" i="7"/>
  <c r="BK3431" i="7"/>
  <c r="BJ3431" i="7"/>
  <c r="AH3431" i="7"/>
  <c r="N3431" i="7"/>
  <c r="BM3430" i="7"/>
  <c r="BL3430" i="7"/>
  <c r="BK3430" i="7"/>
  <c r="BJ3430" i="7"/>
  <c r="AH3430" i="7"/>
  <c r="N3430" i="7"/>
  <c r="BM3429" i="7"/>
  <c r="BL3429" i="7"/>
  <c r="BK3429" i="7"/>
  <c r="BJ3429" i="7"/>
  <c r="AH3429" i="7"/>
  <c r="N3429" i="7"/>
  <c r="BM3428" i="7"/>
  <c r="BL3428" i="7"/>
  <c r="BK3428" i="7"/>
  <c r="BJ3428" i="7"/>
  <c r="AH3428" i="7"/>
  <c r="N3428" i="7"/>
  <c r="BM3427" i="7"/>
  <c r="BL3427" i="7"/>
  <c r="BK3427" i="7"/>
  <c r="BJ3427" i="7"/>
  <c r="AH3427" i="7"/>
  <c r="N3427" i="7"/>
  <c r="BM3426" i="7"/>
  <c r="BL3426" i="7"/>
  <c r="BK3426" i="7"/>
  <c r="BJ3426" i="7"/>
  <c r="AH3426" i="7"/>
  <c r="N3426" i="7"/>
  <c r="BM3425" i="7"/>
  <c r="BL3425" i="7"/>
  <c r="BK3425" i="7"/>
  <c r="BJ3425" i="7"/>
  <c r="AH3425" i="7"/>
  <c r="N3425" i="7"/>
  <c r="BM3424" i="7"/>
  <c r="BL3424" i="7"/>
  <c r="BK3424" i="7"/>
  <c r="BJ3424" i="7"/>
  <c r="AH3424" i="7"/>
  <c r="N3424" i="7"/>
  <c r="BM3423" i="7"/>
  <c r="BL3423" i="7"/>
  <c r="BK3423" i="7"/>
  <c r="BJ3423" i="7"/>
  <c r="AH3423" i="7"/>
  <c r="N3423" i="7"/>
  <c r="BM3422" i="7"/>
  <c r="BL3422" i="7"/>
  <c r="BK3422" i="7"/>
  <c r="BJ3422" i="7"/>
  <c r="AH3422" i="7"/>
  <c r="N3422" i="7"/>
  <c r="BM3421" i="7"/>
  <c r="BL3421" i="7"/>
  <c r="BK3421" i="7"/>
  <c r="BJ3421" i="7"/>
  <c r="AH3421" i="7"/>
  <c r="N3421" i="7"/>
  <c r="BM3420" i="7"/>
  <c r="BL3420" i="7"/>
  <c r="BK3420" i="7"/>
  <c r="BJ3420" i="7"/>
  <c r="AH3420" i="7"/>
  <c r="N3420" i="7"/>
  <c r="BM3419" i="7"/>
  <c r="BL3419" i="7"/>
  <c r="BK3419" i="7"/>
  <c r="BJ3419" i="7"/>
  <c r="AH3419" i="7"/>
  <c r="N3419" i="7"/>
  <c r="BM3418" i="7"/>
  <c r="BL3418" i="7"/>
  <c r="BK3418" i="7"/>
  <c r="BJ3418" i="7"/>
  <c r="AH3418" i="7"/>
  <c r="N3418" i="7"/>
  <c r="BM3417" i="7"/>
  <c r="BL3417" i="7"/>
  <c r="BK3417" i="7"/>
  <c r="BJ3417" i="7"/>
  <c r="AH3417" i="7"/>
  <c r="N3417" i="7"/>
  <c r="BM3416" i="7"/>
  <c r="BL3416" i="7"/>
  <c r="BK3416" i="7"/>
  <c r="BJ3416" i="7"/>
  <c r="AH3416" i="7"/>
  <c r="N3416" i="7"/>
  <c r="BM3415" i="7"/>
  <c r="BL3415" i="7"/>
  <c r="BK3415" i="7"/>
  <c r="BJ3415" i="7"/>
  <c r="AH3415" i="7"/>
  <c r="N3415" i="7"/>
  <c r="BM3414" i="7"/>
  <c r="BL3414" i="7"/>
  <c r="BK3414" i="7"/>
  <c r="BJ3414" i="7"/>
  <c r="AH3414" i="7"/>
  <c r="N3414" i="7"/>
  <c r="BM3413" i="7"/>
  <c r="BL3413" i="7"/>
  <c r="BK3413" i="7"/>
  <c r="BJ3413" i="7"/>
  <c r="AH3413" i="7"/>
  <c r="N3413" i="7"/>
  <c r="BM3412" i="7"/>
  <c r="BL3412" i="7"/>
  <c r="BK3412" i="7"/>
  <c r="BJ3412" i="7"/>
  <c r="AH3412" i="7"/>
  <c r="N3412" i="7"/>
  <c r="BM3411" i="7"/>
  <c r="BL3411" i="7"/>
  <c r="BK3411" i="7"/>
  <c r="BJ3411" i="7"/>
  <c r="AH3411" i="7"/>
  <c r="N3411" i="7"/>
  <c r="BM3410" i="7"/>
  <c r="BL3410" i="7"/>
  <c r="BK3410" i="7"/>
  <c r="BJ3410" i="7"/>
  <c r="AH3410" i="7"/>
  <c r="N3410" i="7"/>
  <c r="BM3409" i="7"/>
  <c r="BL3409" i="7"/>
  <c r="BK3409" i="7"/>
  <c r="BJ3409" i="7"/>
  <c r="AH3409" i="7"/>
  <c r="N3409" i="7"/>
  <c r="BM3408" i="7"/>
  <c r="BL3408" i="7"/>
  <c r="BK3408" i="7"/>
  <c r="BJ3408" i="7"/>
  <c r="AH3408" i="7"/>
  <c r="N3408" i="7"/>
  <c r="BM3407" i="7"/>
  <c r="BL3407" i="7"/>
  <c r="BK3407" i="7"/>
  <c r="BJ3407" i="7"/>
  <c r="AH3407" i="7"/>
  <c r="N3407" i="7"/>
  <c r="BM3406" i="7"/>
  <c r="BL3406" i="7"/>
  <c r="BK3406" i="7"/>
  <c r="BJ3406" i="7"/>
  <c r="AH3406" i="7"/>
  <c r="N3406" i="7"/>
  <c r="BM3405" i="7"/>
  <c r="BL3405" i="7"/>
  <c r="BK3405" i="7"/>
  <c r="BJ3405" i="7"/>
  <c r="AH3405" i="7"/>
  <c r="N3405" i="7"/>
  <c r="BM3404" i="7"/>
  <c r="BL3404" i="7"/>
  <c r="BK3404" i="7"/>
  <c r="BJ3404" i="7"/>
  <c r="AH3404" i="7"/>
  <c r="N3404" i="7"/>
  <c r="BM3403" i="7"/>
  <c r="BL3403" i="7"/>
  <c r="BK3403" i="7"/>
  <c r="BJ3403" i="7"/>
  <c r="AH3403" i="7"/>
  <c r="N3403" i="7"/>
  <c r="BM3402" i="7"/>
  <c r="BL3402" i="7"/>
  <c r="BK3402" i="7"/>
  <c r="BJ3402" i="7"/>
  <c r="AH3402" i="7"/>
  <c r="N3402" i="7"/>
  <c r="BM3401" i="7"/>
  <c r="BL3401" i="7"/>
  <c r="BK3401" i="7"/>
  <c r="BJ3401" i="7"/>
  <c r="AH3401" i="7"/>
  <c r="N3401" i="7"/>
  <c r="BM3400" i="7"/>
  <c r="BL3400" i="7"/>
  <c r="BK3400" i="7"/>
  <c r="BJ3400" i="7"/>
  <c r="AH3400" i="7"/>
  <c r="N3400" i="7"/>
  <c r="BM3399" i="7"/>
  <c r="BL3399" i="7"/>
  <c r="BK3399" i="7"/>
  <c r="BJ3399" i="7"/>
  <c r="AH3399" i="7"/>
  <c r="N3399" i="7"/>
  <c r="BM3398" i="7"/>
  <c r="BL3398" i="7"/>
  <c r="BK3398" i="7"/>
  <c r="BJ3398" i="7"/>
  <c r="AH3398" i="7"/>
  <c r="N3398" i="7"/>
  <c r="BM3397" i="7"/>
  <c r="BL3397" i="7"/>
  <c r="BK3397" i="7"/>
  <c r="BJ3397" i="7"/>
  <c r="AH3397" i="7"/>
  <c r="N3397" i="7"/>
  <c r="BM3396" i="7"/>
  <c r="BL3396" i="7"/>
  <c r="BK3396" i="7"/>
  <c r="BJ3396" i="7"/>
  <c r="AH3396" i="7"/>
  <c r="N3396" i="7"/>
  <c r="BM3395" i="7"/>
  <c r="BL3395" i="7"/>
  <c r="BK3395" i="7"/>
  <c r="BJ3395" i="7"/>
  <c r="AH3395" i="7"/>
  <c r="N3395" i="7"/>
  <c r="BM3394" i="7"/>
  <c r="BL3394" i="7"/>
  <c r="BK3394" i="7"/>
  <c r="BJ3394" i="7"/>
  <c r="AH3394" i="7"/>
  <c r="N3394" i="7"/>
  <c r="BM3393" i="7"/>
  <c r="BL3393" i="7"/>
  <c r="BK3393" i="7"/>
  <c r="BJ3393" i="7"/>
  <c r="AH3393" i="7"/>
  <c r="N3393" i="7"/>
  <c r="BM3392" i="7"/>
  <c r="BL3392" i="7"/>
  <c r="BK3392" i="7"/>
  <c r="BJ3392" i="7"/>
  <c r="AH3392" i="7"/>
  <c r="N3392" i="7"/>
  <c r="BM3391" i="7"/>
  <c r="BL3391" i="7"/>
  <c r="BK3391" i="7"/>
  <c r="BJ3391" i="7"/>
  <c r="AH3391" i="7"/>
  <c r="N3391" i="7"/>
  <c r="BM3390" i="7"/>
  <c r="BL3390" i="7"/>
  <c r="BK3390" i="7"/>
  <c r="BJ3390" i="7"/>
  <c r="AH3390" i="7"/>
  <c r="N3390" i="7"/>
  <c r="BM3389" i="7"/>
  <c r="BL3389" i="7"/>
  <c r="BK3389" i="7"/>
  <c r="BJ3389" i="7"/>
  <c r="AH3389" i="7"/>
  <c r="N3389" i="7"/>
  <c r="BM3388" i="7"/>
  <c r="BL3388" i="7"/>
  <c r="BK3388" i="7"/>
  <c r="BJ3388" i="7"/>
  <c r="AH3388" i="7"/>
  <c r="N3388" i="7"/>
  <c r="BM3387" i="7"/>
  <c r="BL3387" i="7"/>
  <c r="BK3387" i="7"/>
  <c r="BJ3387" i="7"/>
  <c r="AH3387" i="7"/>
  <c r="N3387" i="7"/>
  <c r="BM3386" i="7"/>
  <c r="BL3386" i="7"/>
  <c r="BK3386" i="7"/>
  <c r="BJ3386" i="7"/>
  <c r="AH3386" i="7"/>
  <c r="N3386" i="7"/>
  <c r="BM3385" i="7"/>
  <c r="BL3385" i="7"/>
  <c r="BK3385" i="7"/>
  <c r="BJ3385" i="7"/>
  <c r="AH3385" i="7"/>
  <c r="N3385" i="7"/>
  <c r="BM3384" i="7"/>
  <c r="BL3384" i="7"/>
  <c r="BK3384" i="7"/>
  <c r="BJ3384" i="7"/>
  <c r="AH3384" i="7"/>
  <c r="N3384" i="7"/>
  <c r="BM3383" i="7"/>
  <c r="BL3383" i="7"/>
  <c r="BK3383" i="7"/>
  <c r="BJ3383" i="7"/>
  <c r="AH3383" i="7"/>
  <c r="N3383" i="7"/>
  <c r="BM3382" i="7"/>
  <c r="BL3382" i="7"/>
  <c r="BK3382" i="7"/>
  <c r="BJ3382" i="7"/>
  <c r="AH3382" i="7"/>
  <c r="N3382" i="7"/>
  <c r="BM3381" i="7"/>
  <c r="BL3381" i="7"/>
  <c r="BK3381" i="7"/>
  <c r="BJ3381" i="7"/>
  <c r="AH3381" i="7"/>
  <c r="N3381" i="7"/>
  <c r="BM3380" i="7"/>
  <c r="BL3380" i="7"/>
  <c r="BK3380" i="7"/>
  <c r="BJ3380" i="7"/>
  <c r="AH3380" i="7"/>
  <c r="N3380" i="7"/>
  <c r="BM3379" i="7"/>
  <c r="BL3379" i="7"/>
  <c r="BK3379" i="7"/>
  <c r="BJ3379" i="7"/>
  <c r="AH3379" i="7"/>
  <c r="N3379" i="7"/>
  <c r="BM3378" i="7"/>
  <c r="BL3378" i="7"/>
  <c r="BK3378" i="7"/>
  <c r="BJ3378" i="7"/>
  <c r="AH3378" i="7"/>
  <c r="N3378" i="7"/>
  <c r="BM3377" i="7"/>
  <c r="BL3377" i="7"/>
  <c r="BK3377" i="7"/>
  <c r="BJ3377" i="7"/>
  <c r="AH3377" i="7"/>
  <c r="N3377" i="7"/>
  <c r="BM3376" i="7"/>
  <c r="BL3376" i="7"/>
  <c r="BK3376" i="7"/>
  <c r="BJ3376" i="7"/>
  <c r="AH3376" i="7"/>
  <c r="N3376" i="7"/>
  <c r="BM3375" i="7"/>
  <c r="BL3375" i="7"/>
  <c r="BK3375" i="7"/>
  <c r="BJ3375" i="7"/>
  <c r="AH3375" i="7"/>
  <c r="N3375" i="7"/>
  <c r="BM3374" i="7"/>
  <c r="BL3374" i="7"/>
  <c r="BK3374" i="7"/>
  <c r="BJ3374" i="7"/>
  <c r="AH3374" i="7"/>
  <c r="N3374" i="7"/>
  <c r="BM3373" i="7"/>
  <c r="BL3373" i="7"/>
  <c r="BK3373" i="7"/>
  <c r="BJ3373" i="7"/>
  <c r="AH3373" i="7"/>
  <c r="N3373" i="7"/>
  <c r="BM3372" i="7"/>
  <c r="BL3372" i="7"/>
  <c r="BK3372" i="7"/>
  <c r="BJ3372" i="7"/>
  <c r="AH3372" i="7"/>
  <c r="N3372" i="7"/>
  <c r="BM3371" i="7"/>
  <c r="BL3371" i="7"/>
  <c r="BK3371" i="7"/>
  <c r="BJ3371" i="7"/>
  <c r="AH3371" i="7"/>
  <c r="N3371" i="7"/>
  <c r="BM3370" i="7"/>
  <c r="BL3370" i="7"/>
  <c r="BK3370" i="7"/>
  <c r="BJ3370" i="7"/>
  <c r="AH3370" i="7"/>
  <c r="N3370" i="7"/>
  <c r="BM3369" i="7"/>
  <c r="BL3369" i="7"/>
  <c r="BK3369" i="7"/>
  <c r="BJ3369" i="7"/>
  <c r="AH3369" i="7"/>
  <c r="N3369" i="7"/>
  <c r="BM3368" i="7"/>
  <c r="BL3368" i="7"/>
  <c r="BK3368" i="7"/>
  <c r="BJ3368" i="7"/>
  <c r="AH3368" i="7"/>
  <c r="N3368" i="7"/>
  <c r="BM3367" i="7"/>
  <c r="BL3367" i="7"/>
  <c r="BK3367" i="7"/>
  <c r="BJ3367" i="7"/>
  <c r="AH3367" i="7"/>
  <c r="N3367" i="7"/>
  <c r="BM3366" i="7"/>
  <c r="BL3366" i="7"/>
  <c r="BK3366" i="7"/>
  <c r="BJ3366" i="7"/>
  <c r="AH3366" i="7"/>
  <c r="N3366" i="7"/>
  <c r="BM3365" i="7"/>
  <c r="BL3365" i="7"/>
  <c r="BK3365" i="7"/>
  <c r="BJ3365" i="7"/>
  <c r="AH3365" i="7"/>
  <c r="N3365" i="7"/>
  <c r="BM3364" i="7"/>
  <c r="BL3364" i="7"/>
  <c r="BK3364" i="7"/>
  <c r="BJ3364" i="7"/>
  <c r="AH3364" i="7"/>
  <c r="N3364" i="7"/>
  <c r="BM3363" i="7"/>
  <c r="BL3363" i="7"/>
  <c r="BK3363" i="7"/>
  <c r="BJ3363" i="7"/>
  <c r="AH3363" i="7"/>
  <c r="N3363" i="7"/>
  <c r="BM3362" i="7"/>
  <c r="BL3362" i="7"/>
  <c r="BK3362" i="7"/>
  <c r="BJ3362" i="7"/>
  <c r="AH3362" i="7"/>
  <c r="N3362" i="7"/>
  <c r="BM3361" i="7"/>
  <c r="BL3361" i="7"/>
  <c r="BK3361" i="7"/>
  <c r="BJ3361" i="7"/>
  <c r="AH3361" i="7"/>
  <c r="N3361" i="7"/>
  <c r="BM3360" i="7"/>
  <c r="BL3360" i="7"/>
  <c r="BK3360" i="7"/>
  <c r="BJ3360" i="7"/>
  <c r="AH3360" i="7"/>
  <c r="N3360" i="7"/>
  <c r="BM3359" i="7"/>
  <c r="BL3359" i="7"/>
  <c r="BK3359" i="7"/>
  <c r="BJ3359" i="7"/>
  <c r="AH3359" i="7"/>
  <c r="N3359" i="7"/>
  <c r="BM3358" i="7"/>
  <c r="BL3358" i="7"/>
  <c r="BK3358" i="7"/>
  <c r="BJ3358" i="7"/>
  <c r="AH3358" i="7"/>
  <c r="N3358" i="7"/>
  <c r="BM3357" i="7"/>
  <c r="BL3357" i="7"/>
  <c r="BK3357" i="7"/>
  <c r="BJ3357" i="7"/>
  <c r="AH3357" i="7"/>
  <c r="N3357" i="7"/>
  <c r="BM3356" i="7"/>
  <c r="BL3356" i="7"/>
  <c r="BK3356" i="7"/>
  <c r="BJ3356" i="7"/>
  <c r="AH3356" i="7"/>
  <c r="N3356" i="7"/>
  <c r="BM3355" i="7"/>
  <c r="BL3355" i="7"/>
  <c r="BK3355" i="7"/>
  <c r="BJ3355" i="7"/>
  <c r="AH3355" i="7"/>
  <c r="N3355" i="7"/>
  <c r="BM3354" i="7"/>
  <c r="BL3354" i="7"/>
  <c r="BK3354" i="7"/>
  <c r="BJ3354" i="7"/>
  <c r="AH3354" i="7"/>
  <c r="N3354" i="7"/>
  <c r="BM3353" i="7"/>
  <c r="BL3353" i="7"/>
  <c r="BK3353" i="7"/>
  <c r="BJ3353" i="7"/>
  <c r="AH3353" i="7"/>
  <c r="N3353" i="7"/>
  <c r="BM3352" i="7"/>
  <c r="BL3352" i="7"/>
  <c r="BK3352" i="7"/>
  <c r="BJ3352" i="7"/>
  <c r="AH3352" i="7"/>
  <c r="N3352" i="7"/>
  <c r="BM3351" i="7"/>
  <c r="BL3351" i="7"/>
  <c r="BK3351" i="7"/>
  <c r="BJ3351" i="7"/>
  <c r="AH3351" i="7"/>
  <c r="N3351" i="7"/>
  <c r="BM3350" i="7"/>
  <c r="BL3350" i="7"/>
  <c r="BK3350" i="7"/>
  <c r="BJ3350" i="7"/>
  <c r="AH3350" i="7"/>
  <c r="N3350" i="7"/>
  <c r="BM3349" i="7"/>
  <c r="BL3349" i="7"/>
  <c r="BK3349" i="7"/>
  <c r="BJ3349" i="7"/>
  <c r="AH3349" i="7"/>
  <c r="N3349" i="7"/>
  <c r="BM3348" i="7"/>
  <c r="BL3348" i="7"/>
  <c r="BK3348" i="7"/>
  <c r="BJ3348" i="7"/>
  <c r="AH3348" i="7"/>
  <c r="N3348" i="7"/>
  <c r="BM3347" i="7"/>
  <c r="BL3347" i="7"/>
  <c r="BK3347" i="7"/>
  <c r="BJ3347" i="7"/>
  <c r="AH3347" i="7"/>
  <c r="N3347" i="7"/>
  <c r="BM3346" i="7"/>
  <c r="BL3346" i="7"/>
  <c r="BK3346" i="7"/>
  <c r="BJ3346" i="7"/>
  <c r="AH3346" i="7"/>
  <c r="N3346" i="7"/>
  <c r="BM3345" i="7"/>
  <c r="BL3345" i="7"/>
  <c r="BK3345" i="7"/>
  <c r="BJ3345" i="7"/>
  <c r="AH3345" i="7"/>
  <c r="N3345" i="7"/>
  <c r="BM3344" i="7"/>
  <c r="BL3344" i="7"/>
  <c r="BK3344" i="7"/>
  <c r="BJ3344" i="7"/>
  <c r="AH3344" i="7"/>
  <c r="N3344" i="7"/>
  <c r="BM3343" i="7"/>
  <c r="BL3343" i="7"/>
  <c r="BK3343" i="7"/>
  <c r="BJ3343" i="7"/>
  <c r="AH3343" i="7"/>
  <c r="N3343" i="7"/>
  <c r="BM3342" i="7"/>
  <c r="BL3342" i="7"/>
  <c r="BK3342" i="7"/>
  <c r="BJ3342" i="7"/>
  <c r="AH3342" i="7"/>
  <c r="N3342" i="7"/>
  <c r="BM3341" i="7"/>
  <c r="BL3341" i="7"/>
  <c r="BK3341" i="7"/>
  <c r="BJ3341" i="7"/>
  <c r="AH3341" i="7"/>
  <c r="N3341" i="7"/>
  <c r="BM3340" i="7"/>
  <c r="BL3340" i="7"/>
  <c r="BK3340" i="7"/>
  <c r="BJ3340" i="7"/>
  <c r="AH3340" i="7"/>
  <c r="N3340" i="7"/>
  <c r="BM3339" i="7"/>
  <c r="BL3339" i="7"/>
  <c r="BK3339" i="7"/>
  <c r="BJ3339" i="7"/>
  <c r="AH3339" i="7"/>
  <c r="N3339" i="7"/>
  <c r="BM3338" i="7"/>
  <c r="BL3338" i="7"/>
  <c r="BK3338" i="7"/>
  <c r="BJ3338" i="7"/>
  <c r="AH3338" i="7"/>
  <c r="N3338" i="7"/>
  <c r="BM3337" i="7"/>
  <c r="BL3337" i="7"/>
  <c r="BK3337" i="7"/>
  <c r="BJ3337" i="7"/>
  <c r="AH3337" i="7"/>
  <c r="N3337" i="7"/>
  <c r="BM3336" i="7"/>
  <c r="BL3336" i="7"/>
  <c r="BK3336" i="7"/>
  <c r="BJ3336" i="7"/>
  <c r="AH3336" i="7"/>
  <c r="N3336" i="7"/>
  <c r="BM3335" i="7"/>
  <c r="BL3335" i="7"/>
  <c r="BK3335" i="7"/>
  <c r="BJ3335" i="7"/>
  <c r="AH3335" i="7"/>
  <c r="N3335" i="7"/>
  <c r="BM3334" i="7"/>
  <c r="BL3334" i="7"/>
  <c r="BK3334" i="7"/>
  <c r="BJ3334" i="7"/>
  <c r="AH3334" i="7"/>
  <c r="N3334" i="7"/>
  <c r="BM3333" i="7"/>
  <c r="BL3333" i="7"/>
  <c r="BK3333" i="7"/>
  <c r="BJ3333" i="7"/>
  <c r="AH3333" i="7"/>
  <c r="N3333" i="7"/>
  <c r="BM3332" i="7"/>
  <c r="BL3332" i="7"/>
  <c r="BK3332" i="7"/>
  <c r="BJ3332" i="7"/>
  <c r="AH3332" i="7"/>
  <c r="N3332" i="7"/>
  <c r="BM3331" i="7"/>
  <c r="BL3331" i="7"/>
  <c r="BK3331" i="7"/>
  <c r="BJ3331" i="7"/>
  <c r="AH3331" i="7"/>
  <c r="N3331" i="7"/>
  <c r="BM3330" i="7"/>
  <c r="BL3330" i="7"/>
  <c r="BK3330" i="7"/>
  <c r="BJ3330" i="7"/>
  <c r="AH3330" i="7"/>
  <c r="N3330" i="7"/>
  <c r="BM3329" i="7"/>
  <c r="BL3329" i="7"/>
  <c r="BK3329" i="7"/>
  <c r="BJ3329" i="7"/>
  <c r="AH3329" i="7"/>
  <c r="N3329" i="7"/>
  <c r="BM3328" i="7"/>
  <c r="BL3328" i="7"/>
  <c r="BK3328" i="7"/>
  <c r="BJ3328" i="7"/>
  <c r="AH3328" i="7"/>
  <c r="N3328" i="7"/>
  <c r="BM3327" i="7"/>
  <c r="BL3327" i="7"/>
  <c r="BK3327" i="7"/>
  <c r="BJ3327" i="7"/>
  <c r="AH3327" i="7"/>
  <c r="N3327" i="7"/>
  <c r="BM3326" i="7"/>
  <c r="BL3326" i="7"/>
  <c r="BK3326" i="7"/>
  <c r="BJ3326" i="7"/>
  <c r="AH3326" i="7"/>
  <c r="N3326" i="7"/>
  <c r="BM3325" i="7"/>
  <c r="BL3325" i="7"/>
  <c r="BK3325" i="7"/>
  <c r="BJ3325" i="7"/>
  <c r="AH3325" i="7"/>
  <c r="N3325" i="7"/>
  <c r="BM3324" i="7"/>
  <c r="BL3324" i="7"/>
  <c r="BK3324" i="7"/>
  <c r="BJ3324" i="7"/>
  <c r="AH3324" i="7"/>
  <c r="N3324" i="7"/>
  <c r="BM3323" i="7"/>
  <c r="BL3323" i="7"/>
  <c r="BK3323" i="7"/>
  <c r="BJ3323" i="7"/>
  <c r="AH3323" i="7"/>
  <c r="N3323" i="7"/>
  <c r="BM3322" i="7"/>
  <c r="BL3322" i="7"/>
  <c r="BK3322" i="7"/>
  <c r="BJ3322" i="7"/>
  <c r="AH3322" i="7"/>
  <c r="N3322" i="7"/>
  <c r="BM3321" i="7"/>
  <c r="BL3321" i="7"/>
  <c r="BK3321" i="7"/>
  <c r="BJ3321" i="7"/>
  <c r="AH3321" i="7"/>
  <c r="N3321" i="7"/>
  <c r="BM3320" i="7"/>
  <c r="BL3320" i="7"/>
  <c r="BK3320" i="7"/>
  <c r="BJ3320" i="7"/>
  <c r="AH3320" i="7"/>
  <c r="N3320" i="7"/>
  <c r="BM3319" i="7"/>
  <c r="BL3319" i="7"/>
  <c r="BK3319" i="7"/>
  <c r="BJ3319" i="7"/>
  <c r="AH3319" i="7"/>
  <c r="N3319" i="7"/>
  <c r="BM3318" i="7"/>
  <c r="BL3318" i="7"/>
  <c r="BK3318" i="7"/>
  <c r="BJ3318" i="7"/>
  <c r="AH3318" i="7"/>
  <c r="N3318" i="7"/>
  <c r="BM3317" i="7"/>
  <c r="BL3317" i="7"/>
  <c r="BK3317" i="7"/>
  <c r="BJ3317" i="7"/>
  <c r="AH3317" i="7"/>
  <c r="N3317" i="7"/>
  <c r="BM3316" i="7"/>
  <c r="BL3316" i="7"/>
  <c r="BK3316" i="7"/>
  <c r="BJ3316" i="7"/>
  <c r="AH3316" i="7"/>
  <c r="N3316" i="7"/>
  <c r="BM3315" i="7"/>
  <c r="BL3315" i="7"/>
  <c r="BK3315" i="7"/>
  <c r="BJ3315" i="7"/>
  <c r="AH3315" i="7"/>
  <c r="N3315" i="7"/>
  <c r="BM3314" i="7"/>
  <c r="BL3314" i="7"/>
  <c r="BK3314" i="7"/>
  <c r="BJ3314" i="7"/>
  <c r="AH3314" i="7"/>
  <c r="N3314" i="7"/>
  <c r="BM3313" i="7"/>
  <c r="BL3313" i="7"/>
  <c r="BK3313" i="7"/>
  <c r="BJ3313" i="7"/>
  <c r="AH3313" i="7"/>
  <c r="N3313" i="7"/>
  <c r="BM3312" i="7"/>
  <c r="BL3312" i="7"/>
  <c r="BK3312" i="7"/>
  <c r="BJ3312" i="7"/>
  <c r="AH3312" i="7"/>
  <c r="N3312" i="7"/>
  <c r="BM3311" i="7"/>
  <c r="BL3311" i="7"/>
  <c r="BK3311" i="7"/>
  <c r="BJ3311" i="7"/>
  <c r="AH3311" i="7"/>
  <c r="N3311" i="7"/>
  <c r="BM3310" i="7"/>
  <c r="BL3310" i="7"/>
  <c r="BK3310" i="7"/>
  <c r="BJ3310" i="7"/>
  <c r="AH3310" i="7"/>
  <c r="N3310" i="7"/>
  <c r="BM3309" i="7"/>
  <c r="BL3309" i="7"/>
  <c r="BK3309" i="7"/>
  <c r="BJ3309" i="7"/>
  <c r="AH3309" i="7"/>
  <c r="N3309" i="7"/>
  <c r="BM3308" i="7"/>
  <c r="BL3308" i="7"/>
  <c r="BK3308" i="7"/>
  <c r="BJ3308" i="7"/>
  <c r="AH3308" i="7"/>
  <c r="N3308" i="7"/>
  <c r="BM3307" i="7"/>
  <c r="BL3307" i="7"/>
  <c r="BK3307" i="7"/>
  <c r="BJ3307" i="7"/>
  <c r="AH3307" i="7"/>
  <c r="N3307" i="7"/>
  <c r="BM3306" i="7"/>
  <c r="BL3306" i="7"/>
  <c r="BK3306" i="7"/>
  <c r="BJ3306" i="7"/>
  <c r="AH3306" i="7"/>
  <c r="N3306" i="7"/>
  <c r="BM3305" i="7"/>
  <c r="BL3305" i="7"/>
  <c r="BK3305" i="7"/>
  <c r="BJ3305" i="7"/>
  <c r="AH3305" i="7"/>
  <c r="N3305" i="7"/>
  <c r="BM3304" i="7"/>
  <c r="BL3304" i="7"/>
  <c r="BK3304" i="7"/>
  <c r="BJ3304" i="7"/>
  <c r="AH3304" i="7"/>
  <c r="N3304" i="7"/>
  <c r="BM3303" i="7"/>
  <c r="BL3303" i="7"/>
  <c r="BK3303" i="7"/>
  <c r="BJ3303" i="7"/>
  <c r="AH3303" i="7"/>
  <c r="N3303" i="7"/>
  <c r="BM3302" i="7"/>
  <c r="BL3302" i="7"/>
  <c r="BK3302" i="7"/>
  <c r="BJ3302" i="7"/>
  <c r="AH3302" i="7"/>
  <c r="N3302" i="7"/>
  <c r="BM3301" i="7"/>
  <c r="BL3301" i="7"/>
  <c r="BK3301" i="7"/>
  <c r="BJ3301" i="7"/>
  <c r="AH3301" i="7"/>
  <c r="N3301" i="7"/>
  <c r="BM3300" i="7"/>
  <c r="BL3300" i="7"/>
  <c r="BK3300" i="7"/>
  <c r="BJ3300" i="7"/>
  <c r="AH3300" i="7"/>
  <c r="N3300" i="7"/>
  <c r="BM3299" i="7"/>
  <c r="BL3299" i="7"/>
  <c r="BK3299" i="7"/>
  <c r="BJ3299" i="7"/>
  <c r="AH3299" i="7"/>
  <c r="N3299" i="7"/>
  <c r="BM3298" i="7"/>
  <c r="BL3298" i="7"/>
  <c r="BK3298" i="7"/>
  <c r="BJ3298" i="7"/>
  <c r="AH3298" i="7"/>
  <c r="N3298" i="7"/>
  <c r="BM3297" i="7"/>
  <c r="BL3297" i="7"/>
  <c r="BK3297" i="7"/>
  <c r="BJ3297" i="7"/>
  <c r="AH3297" i="7"/>
  <c r="N3297" i="7"/>
  <c r="BM3296" i="7"/>
  <c r="BL3296" i="7"/>
  <c r="BK3296" i="7"/>
  <c r="BJ3296" i="7"/>
  <c r="AH3296" i="7"/>
  <c r="N3296" i="7"/>
  <c r="BM3295" i="7"/>
  <c r="BL3295" i="7"/>
  <c r="BK3295" i="7"/>
  <c r="BJ3295" i="7"/>
  <c r="AH3295" i="7"/>
  <c r="N3295" i="7"/>
  <c r="BM3294" i="7"/>
  <c r="BL3294" i="7"/>
  <c r="BK3294" i="7"/>
  <c r="BJ3294" i="7"/>
  <c r="AH3294" i="7"/>
  <c r="N3294" i="7"/>
  <c r="BM3293" i="7"/>
  <c r="BL3293" i="7"/>
  <c r="BK3293" i="7"/>
  <c r="BJ3293" i="7"/>
  <c r="AH3293" i="7"/>
  <c r="N3293" i="7"/>
  <c r="BM3292" i="7"/>
  <c r="BL3292" i="7"/>
  <c r="BK3292" i="7"/>
  <c r="BJ3292" i="7"/>
  <c r="AH3292" i="7"/>
  <c r="N3292" i="7"/>
  <c r="BM3291" i="7"/>
  <c r="BL3291" i="7"/>
  <c r="BK3291" i="7"/>
  <c r="BJ3291" i="7"/>
  <c r="AH3291" i="7"/>
  <c r="N3291" i="7"/>
  <c r="BM3290" i="7"/>
  <c r="BL3290" i="7"/>
  <c r="BK3290" i="7"/>
  <c r="BJ3290" i="7"/>
  <c r="AH3290" i="7"/>
  <c r="N3290" i="7"/>
  <c r="BM3289" i="7"/>
  <c r="BL3289" i="7"/>
  <c r="BK3289" i="7"/>
  <c r="BJ3289" i="7"/>
  <c r="AH3289" i="7"/>
  <c r="N3289" i="7"/>
  <c r="BM3288" i="7"/>
  <c r="BL3288" i="7"/>
  <c r="BK3288" i="7"/>
  <c r="BJ3288" i="7"/>
  <c r="AH3288" i="7"/>
  <c r="N3288" i="7"/>
  <c r="BM3287" i="7"/>
  <c r="BL3287" i="7"/>
  <c r="BK3287" i="7"/>
  <c r="BJ3287" i="7"/>
  <c r="AH3287" i="7"/>
  <c r="N3287" i="7"/>
  <c r="BM3286" i="7"/>
  <c r="BL3286" i="7"/>
  <c r="BK3286" i="7"/>
  <c r="BJ3286" i="7"/>
  <c r="AH3286" i="7"/>
  <c r="N3286" i="7"/>
  <c r="BM3285" i="7"/>
  <c r="BL3285" i="7"/>
  <c r="BK3285" i="7"/>
  <c r="BJ3285" i="7"/>
  <c r="AH3285" i="7"/>
  <c r="N3285" i="7"/>
  <c r="BM3284" i="7"/>
  <c r="BL3284" i="7"/>
  <c r="BK3284" i="7"/>
  <c r="BJ3284" i="7"/>
  <c r="AH3284" i="7"/>
  <c r="N3284" i="7"/>
  <c r="BM3283" i="7"/>
  <c r="BL3283" i="7"/>
  <c r="BK3283" i="7"/>
  <c r="BJ3283" i="7"/>
  <c r="AH3283" i="7"/>
  <c r="N3283" i="7"/>
  <c r="BM3282" i="7"/>
  <c r="BL3282" i="7"/>
  <c r="BK3282" i="7"/>
  <c r="BJ3282" i="7"/>
  <c r="AH3282" i="7"/>
  <c r="N3282" i="7"/>
  <c r="BM3281" i="7"/>
  <c r="BL3281" i="7"/>
  <c r="BK3281" i="7"/>
  <c r="BJ3281" i="7"/>
  <c r="AH3281" i="7"/>
  <c r="N3281" i="7"/>
  <c r="BM3280" i="7"/>
  <c r="BL3280" i="7"/>
  <c r="BK3280" i="7"/>
  <c r="BJ3280" i="7"/>
  <c r="AH3280" i="7"/>
  <c r="N3280" i="7"/>
  <c r="BM3279" i="7"/>
  <c r="BL3279" i="7"/>
  <c r="BK3279" i="7"/>
  <c r="BJ3279" i="7"/>
  <c r="AH3279" i="7"/>
  <c r="N3279" i="7"/>
  <c r="BM3278" i="7"/>
  <c r="BL3278" i="7"/>
  <c r="BK3278" i="7"/>
  <c r="BJ3278" i="7"/>
  <c r="AH3278" i="7"/>
  <c r="N3278" i="7"/>
  <c r="BM3277" i="7"/>
  <c r="BL3277" i="7"/>
  <c r="BK3277" i="7"/>
  <c r="BJ3277" i="7"/>
  <c r="AH3277" i="7"/>
  <c r="N3277" i="7"/>
  <c r="BM3276" i="7"/>
  <c r="BL3276" i="7"/>
  <c r="BK3276" i="7"/>
  <c r="BJ3276" i="7"/>
  <c r="AH3276" i="7"/>
  <c r="N3276" i="7"/>
  <c r="BM3275" i="7"/>
  <c r="BL3275" i="7"/>
  <c r="BK3275" i="7"/>
  <c r="BJ3275" i="7"/>
  <c r="AH3275" i="7"/>
  <c r="N3275" i="7"/>
  <c r="BM3274" i="7"/>
  <c r="BL3274" i="7"/>
  <c r="BK3274" i="7"/>
  <c r="BJ3274" i="7"/>
  <c r="AH3274" i="7"/>
  <c r="N3274" i="7"/>
  <c r="BM3273" i="7"/>
  <c r="BL3273" i="7"/>
  <c r="BK3273" i="7"/>
  <c r="BJ3273" i="7"/>
  <c r="AH3273" i="7"/>
  <c r="N3273" i="7"/>
  <c r="BM3272" i="7"/>
  <c r="BL3272" i="7"/>
  <c r="BK3272" i="7"/>
  <c r="BJ3272" i="7"/>
  <c r="AH3272" i="7"/>
  <c r="N3272" i="7"/>
  <c r="BM3271" i="7"/>
  <c r="BL3271" i="7"/>
  <c r="BK3271" i="7"/>
  <c r="BJ3271" i="7"/>
  <c r="AH3271" i="7"/>
  <c r="N3271" i="7"/>
  <c r="BM3270" i="7"/>
  <c r="BL3270" i="7"/>
  <c r="BK3270" i="7"/>
  <c r="BJ3270" i="7"/>
  <c r="AH3270" i="7"/>
  <c r="N3270" i="7"/>
  <c r="BM3269" i="7"/>
  <c r="BL3269" i="7"/>
  <c r="BK3269" i="7"/>
  <c r="BJ3269" i="7"/>
  <c r="AH3269" i="7"/>
  <c r="N3269" i="7"/>
  <c r="BM3268" i="7"/>
  <c r="BL3268" i="7"/>
  <c r="BK3268" i="7"/>
  <c r="BJ3268" i="7"/>
  <c r="AH3268" i="7"/>
  <c r="N3268" i="7"/>
  <c r="BM3267" i="7"/>
  <c r="BL3267" i="7"/>
  <c r="BK3267" i="7"/>
  <c r="BJ3267" i="7"/>
  <c r="AH3267" i="7"/>
  <c r="N3267" i="7"/>
  <c r="BM3266" i="7"/>
  <c r="BL3266" i="7"/>
  <c r="BK3266" i="7"/>
  <c r="BJ3266" i="7"/>
  <c r="AH3266" i="7"/>
  <c r="N3266" i="7"/>
  <c r="BM3265" i="7"/>
  <c r="BL3265" i="7"/>
  <c r="BK3265" i="7"/>
  <c r="BJ3265" i="7"/>
  <c r="AH3265" i="7"/>
  <c r="N3265" i="7"/>
  <c r="BM3264" i="7"/>
  <c r="BL3264" i="7"/>
  <c r="BK3264" i="7"/>
  <c r="BJ3264" i="7"/>
  <c r="AH3264" i="7"/>
  <c r="N3264" i="7"/>
  <c r="BM3263" i="7"/>
  <c r="BL3263" i="7"/>
  <c r="BK3263" i="7"/>
  <c r="BJ3263" i="7"/>
  <c r="AH3263" i="7"/>
  <c r="N3263" i="7"/>
  <c r="BM3262" i="7"/>
  <c r="BL3262" i="7"/>
  <c r="BK3262" i="7"/>
  <c r="BJ3262" i="7"/>
  <c r="AH3262" i="7"/>
  <c r="N3262" i="7"/>
  <c r="BM3261" i="7"/>
  <c r="BL3261" i="7"/>
  <c r="BK3261" i="7"/>
  <c r="BJ3261" i="7"/>
  <c r="AH3261" i="7"/>
  <c r="N3261" i="7"/>
  <c r="BM3260" i="7"/>
  <c r="BL3260" i="7"/>
  <c r="BK3260" i="7"/>
  <c r="BJ3260" i="7"/>
  <c r="AH3260" i="7"/>
  <c r="N3260" i="7"/>
  <c r="BM3259" i="7"/>
  <c r="BL3259" i="7"/>
  <c r="BK3259" i="7"/>
  <c r="BJ3259" i="7"/>
  <c r="AH3259" i="7"/>
  <c r="N3259" i="7"/>
  <c r="BM3258" i="7"/>
  <c r="BL3258" i="7"/>
  <c r="BK3258" i="7"/>
  <c r="BJ3258" i="7"/>
  <c r="AH3258" i="7"/>
  <c r="N3258" i="7"/>
  <c r="BM3257" i="7"/>
  <c r="BL3257" i="7"/>
  <c r="BK3257" i="7"/>
  <c r="BJ3257" i="7"/>
  <c r="AH3257" i="7"/>
  <c r="N3257" i="7"/>
  <c r="BM3256" i="7"/>
  <c r="BL3256" i="7"/>
  <c r="BK3256" i="7"/>
  <c r="BJ3256" i="7"/>
  <c r="AH3256" i="7"/>
  <c r="N3256" i="7"/>
  <c r="BM3255" i="7"/>
  <c r="BL3255" i="7"/>
  <c r="BK3255" i="7"/>
  <c r="BJ3255" i="7"/>
  <c r="AH3255" i="7"/>
  <c r="N3255" i="7"/>
  <c r="BM3254" i="7"/>
  <c r="BL3254" i="7"/>
  <c r="BK3254" i="7"/>
  <c r="BJ3254" i="7"/>
  <c r="AH3254" i="7"/>
  <c r="N3254" i="7"/>
  <c r="BM3253" i="7"/>
  <c r="BL3253" i="7"/>
  <c r="BK3253" i="7"/>
  <c r="BJ3253" i="7"/>
  <c r="AH3253" i="7"/>
  <c r="N3253" i="7"/>
  <c r="BM3252" i="7"/>
  <c r="BL3252" i="7"/>
  <c r="BK3252" i="7"/>
  <c r="BJ3252" i="7"/>
  <c r="AH3252" i="7"/>
  <c r="N3252" i="7"/>
  <c r="BM3251" i="7"/>
  <c r="BL3251" i="7"/>
  <c r="BK3251" i="7"/>
  <c r="BJ3251" i="7"/>
  <c r="AH3251" i="7"/>
  <c r="N3251" i="7"/>
  <c r="BM3250" i="7"/>
  <c r="BL3250" i="7"/>
  <c r="BK3250" i="7"/>
  <c r="BJ3250" i="7"/>
  <c r="AH3250" i="7"/>
  <c r="N3250" i="7"/>
  <c r="BM3249" i="7"/>
  <c r="BL3249" i="7"/>
  <c r="BK3249" i="7"/>
  <c r="BJ3249" i="7"/>
  <c r="AH3249" i="7"/>
  <c r="N3249" i="7"/>
  <c r="BM3248" i="7"/>
  <c r="BL3248" i="7"/>
  <c r="BK3248" i="7"/>
  <c r="BJ3248" i="7"/>
  <c r="AH3248" i="7"/>
  <c r="N3248" i="7"/>
  <c r="BM3247" i="7"/>
  <c r="BL3247" i="7"/>
  <c r="BK3247" i="7"/>
  <c r="BJ3247" i="7"/>
  <c r="AH3247" i="7"/>
  <c r="N3247" i="7"/>
  <c r="BM3246" i="7"/>
  <c r="BL3246" i="7"/>
  <c r="BK3246" i="7"/>
  <c r="BJ3246" i="7"/>
  <c r="AH3246" i="7"/>
  <c r="N3246" i="7"/>
  <c r="BM3245" i="7"/>
  <c r="BL3245" i="7"/>
  <c r="BK3245" i="7"/>
  <c r="BJ3245" i="7"/>
  <c r="AH3245" i="7"/>
  <c r="N3245" i="7"/>
  <c r="BM3244" i="7"/>
  <c r="BL3244" i="7"/>
  <c r="BK3244" i="7"/>
  <c r="BJ3244" i="7"/>
  <c r="AH3244" i="7"/>
  <c r="N3244" i="7"/>
  <c r="BM3243" i="7"/>
  <c r="BL3243" i="7"/>
  <c r="BK3243" i="7"/>
  <c r="BJ3243" i="7"/>
  <c r="AH3243" i="7"/>
  <c r="N3243" i="7"/>
  <c r="BM3242" i="7"/>
  <c r="BL3242" i="7"/>
  <c r="BK3242" i="7"/>
  <c r="BJ3242" i="7"/>
  <c r="AH3242" i="7"/>
  <c r="N3242" i="7"/>
  <c r="BM3241" i="7"/>
  <c r="BL3241" i="7"/>
  <c r="BK3241" i="7"/>
  <c r="BJ3241" i="7"/>
  <c r="AH3241" i="7"/>
  <c r="N3241" i="7"/>
  <c r="BM3240" i="7"/>
  <c r="BL3240" i="7"/>
  <c r="BK3240" i="7"/>
  <c r="BJ3240" i="7"/>
  <c r="AH3240" i="7"/>
  <c r="N3240" i="7"/>
  <c r="BM3239" i="7"/>
  <c r="BL3239" i="7"/>
  <c r="BK3239" i="7"/>
  <c r="BJ3239" i="7"/>
  <c r="AH3239" i="7"/>
  <c r="N3239" i="7"/>
  <c r="BM3238" i="7"/>
  <c r="BL3238" i="7"/>
  <c r="BK3238" i="7"/>
  <c r="BJ3238" i="7"/>
  <c r="AH3238" i="7"/>
  <c r="N3238" i="7"/>
  <c r="BM3237" i="7"/>
  <c r="BL3237" i="7"/>
  <c r="BK3237" i="7"/>
  <c r="BJ3237" i="7"/>
  <c r="AH3237" i="7"/>
  <c r="N3237" i="7"/>
  <c r="BM3236" i="7"/>
  <c r="BL3236" i="7"/>
  <c r="BK3236" i="7"/>
  <c r="BJ3236" i="7"/>
  <c r="AH3236" i="7"/>
  <c r="N3236" i="7"/>
  <c r="BM3235" i="7"/>
  <c r="BL3235" i="7"/>
  <c r="BK3235" i="7"/>
  <c r="BJ3235" i="7"/>
  <c r="AH3235" i="7"/>
  <c r="N3235" i="7"/>
  <c r="BM3234" i="7"/>
  <c r="BL3234" i="7"/>
  <c r="BK3234" i="7"/>
  <c r="BJ3234" i="7"/>
  <c r="AH3234" i="7"/>
  <c r="N3234" i="7"/>
  <c r="BM3233" i="7"/>
  <c r="BL3233" i="7"/>
  <c r="BK3233" i="7"/>
  <c r="BJ3233" i="7"/>
  <c r="AH3233" i="7"/>
  <c r="N3233" i="7"/>
  <c r="BM3232" i="7"/>
  <c r="BL3232" i="7"/>
  <c r="BK3232" i="7"/>
  <c r="BJ3232" i="7"/>
  <c r="AH3232" i="7"/>
  <c r="N3232" i="7"/>
  <c r="BM3231" i="7"/>
  <c r="BL3231" i="7"/>
  <c r="BK3231" i="7"/>
  <c r="BJ3231" i="7"/>
  <c r="AH3231" i="7"/>
  <c r="N3231" i="7"/>
  <c r="BM3230" i="7"/>
  <c r="BL3230" i="7"/>
  <c r="BK3230" i="7"/>
  <c r="BJ3230" i="7"/>
  <c r="AH3230" i="7"/>
  <c r="N3230" i="7"/>
  <c r="BM3229" i="7"/>
  <c r="BL3229" i="7"/>
  <c r="BK3229" i="7"/>
  <c r="BJ3229" i="7"/>
  <c r="AH3229" i="7"/>
  <c r="N3229" i="7"/>
  <c r="BM3228" i="7"/>
  <c r="BL3228" i="7"/>
  <c r="BK3228" i="7"/>
  <c r="BJ3228" i="7"/>
  <c r="AH3228" i="7"/>
  <c r="N3228" i="7"/>
  <c r="BM3227" i="7"/>
  <c r="BL3227" i="7"/>
  <c r="BK3227" i="7"/>
  <c r="BJ3227" i="7"/>
  <c r="AH3227" i="7"/>
  <c r="N3227" i="7"/>
  <c r="BM3226" i="7"/>
  <c r="BL3226" i="7"/>
  <c r="BK3226" i="7"/>
  <c r="BJ3226" i="7"/>
  <c r="AH3226" i="7"/>
  <c r="N3226" i="7"/>
  <c r="BM3225" i="7"/>
  <c r="BL3225" i="7"/>
  <c r="BK3225" i="7"/>
  <c r="BJ3225" i="7"/>
  <c r="AH3225" i="7"/>
  <c r="N3225" i="7"/>
  <c r="BM3224" i="7"/>
  <c r="BL3224" i="7"/>
  <c r="BK3224" i="7"/>
  <c r="BJ3224" i="7"/>
  <c r="AH3224" i="7"/>
  <c r="N3224" i="7"/>
  <c r="BM3223" i="7"/>
  <c r="BL3223" i="7"/>
  <c r="BK3223" i="7"/>
  <c r="BJ3223" i="7"/>
  <c r="AH3223" i="7"/>
  <c r="N3223" i="7"/>
  <c r="BM3222" i="7"/>
  <c r="BL3222" i="7"/>
  <c r="BK3222" i="7"/>
  <c r="BJ3222" i="7"/>
  <c r="AH3222" i="7"/>
  <c r="N3222" i="7"/>
  <c r="BM3221" i="7"/>
  <c r="BL3221" i="7"/>
  <c r="BK3221" i="7"/>
  <c r="BJ3221" i="7"/>
  <c r="AH3221" i="7"/>
  <c r="N3221" i="7"/>
  <c r="BM3220" i="7"/>
  <c r="BL3220" i="7"/>
  <c r="BK3220" i="7"/>
  <c r="BJ3220" i="7"/>
  <c r="AH3220" i="7"/>
  <c r="N3220" i="7"/>
  <c r="BM3219" i="7"/>
  <c r="BL3219" i="7"/>
  <c r="BK3219" i="7"/>
  <c r="BJ3219" i="7"/>
  <c r="AH3219" i="7"/>
  <c r="N3219" i="7"/>
  <c r="BM3218" i="7"/>
  <c r="BL3218" i="7"/>
  <c r="BK3218" i="7"/>
  <c r="BJ3218" i="7"/>
  <c r="AH3218" i="7"/>
  <c r="N3218" i="7"/>
  <c r="BM3217" i="7"/>
  <c r="BL3217" i="7"/>
  <c r="BK3217" i="7"/>
  <c r="BJ3217" i="7"/>
  <c r="AH3217" i="7"/>
  <c r="N3217" i="7"/>
  <c r="BM3216" i="7"/>
  <c r="BL3216" i="7"/>
  <c r="BK3216" i="7"/>
  <c r="BJ3216" i="7"/>
  <c r="AH3216" i="7"/>
  <c r="N3216" i="7"/>
  <c r="BM3215" i="7"/>
  <c r="BL3215" i="7"/>
  <c r="BK3215" i="7"/>
  <c r="BJ3215" i="7"/>
  <c r="AH3215" i="7"/>
  <c r="N3215" i="7"/>
  <c r="BM3214" i="7"/>
  <c r="BL3214" i="7"/>
  <c r="BK3214" i="7"/>
  <c r="BJ3214" i="7"/>
  <c r="AH3214" i="7"/>
  <c r="N3214" i="7"/>
  <c r="BM3213" i="7"/>
  <c r="BL3213" i="7"/>
  <c r="BK3213" i="7"/>
  <c r="BJ3213" i="7"/>
  <c r="AH3213" i="7"/>
  <c r="N3213" i="7"/>
  <c r="BM3212" i="7"/>
  <c r="BL3212" i="7"/>
  <c r="BK3212" i="7"/>
  <c r="BJ3212" i="7"/>
  <c r="AH3212" i="7"/>
  <c r="N3212" i="7"/>
  <c r="BM3211" i="7"/>
  <c r="BL3211" i="7"/>
  <c r="BK3211" i="7"/>
  <c r="BJ3211" i="7"/>
  <c r="AH3211" i="7"/>
  <c r="N3211" i="7"/>
  <c r="BM3210" i="7"/>
  <c r="BL3210" i="7"/>
  <c r="BK3210" i="7"/>
  <c r="BJ3210" i="7"/>
  <c r="AH3210" i="7"/>
  <c r="N3210" i="7"/>
  <c r="BM3209" i="7"/>
  <c r="BL3209" i="7"/>
  <c r="BK3209" i="7"/>
  <c r="BJ3209" i="7"/>
  <c r="AH3209" i="7"/>
  <c r="N3209" i="7"/>
  <c r="BM3208" i="7"/>
  <c r="BL3208" i="7"/>
  <c r="BK3208" i="7"/>
  <c r="BJ3208" i="7"/>
  <c r="AH3208" i="7"/>
  <c r="N3208" i="7"/>
  <c r="BM3207" i="7"/>
  <c r="BL3207" i="7"/>
  <c r="BK3207" i="7"/>
  <c r="BJ3207" i="7"/>
  <c r="AH3207" i="7"/>
  <c r="N3207" i="7"/>
  <c r="BM3206" i="7"/>
  <c r="BL3206" i="7"/>
  <c r="BK3206" i="7"/>
  <c r="BJ3206" i="7"/>
  <c r="AH3206" i="7"/>
  <c r="N3206" i="7"/>
  <c r="BM3205" i="7"/>
  <c r="BL3205" i="7"/>
  <c r="BK3205" i="7"/>
  <c r="BJ3205" i="7"/>
  <c r="AH3205" i="7"/>
  <c r="N3205" i="7"/>
  <c r="BM3204" i="7"/>
  <c r="BL3204" i="7"/>
  <c r="BK3204" i="7"/>
  <c r="BJ3204" i="7"/>
  <c r="AH3204" i="7"/>
  <c r="N3204" i="7"/>
  <c r="BM3203" i="7"/>
  <c r="BL3203" i="7"/>
  <c r="BK3203" i="7"/>
  <c r="BJ3203" i="7"/>
  <c r="AH3203" i="7"/>
  <c r="N3203" i="7"/>
  <c r="BM3202" i="7"/>
  <c r="BL3202" i="7"/>
  <c r="BK3202" i="7"/>
  <c r="BJ3202" i="7"/>
  <c r="AH3202" i="7"/>
  <c r="N3202" i="7"/>
  <c r="BM3201" i="7"/>
  <c r="BL3201" i="7"/>
  <c r="BK3201" i="7"/>
  <c r="BJ3201" i="7"/>
  <c r="AH3201" i="7"/>
  <c r="N3201" i="7"/>
  <c r="BM3200" i="7"/>
  <c r="BL3200" i="7"/>
  <c r="BK3200" i="7"/>
  <c r="BJ3200" i="7"/>
  <c r="AH3200" i="7"/>
  <c r="N3200" i="7"/>
  <c r="BM3199" i="7"/>
  <c r="BL3199" i="7"/>
  <c r="BK3199" i="7"/>
  <c r="BJ3199" i="7"/>
  <c r="AH3199" i="7"/>
  <c r="N3199" i="7"/>
  <c r="BM3198" i="7"/>
  <c r="BL3198" i="7"/>
  <c r="BK3198" i="7"/>
  <c r="BJ3198" i="7"/>
  <c r="AH3198" i="7"/>
  <c r="N3198" i="7"/>
  <c r="BM3197" i="7"/>
  <c r="BL3197" i="7"/>
  <c r="BK3197" i="7"/>
  <c r="BJ3197" i="7"/>
  <c r="AH3197" i="7"/>
  <c r="N3197" i="7"/>
  <c r="BM3196" i="7"/>
  <c r="BL3196" i="7"/>
  <c r="BK3196" i="7"/>
  <c r="BJ3196" i="7"/>
  <c r="AH3196" i="7"/>
  <c r="N3196" i="7"/>
  <c r="BM3195" i="7"/>
  <c r="BL3195" i="7"/>
  <c r="BK3195" i="7"/>
  <c r="BJ3195" i="7"/>
  <c r="AH3195" i="7"/>
  <c r="N3195" i="7"/>
  <c r="BM3194" i="7"/>
  <c r="BL3194" i="7"/>
  <c r="BK3194" i="7"/>
  <c r="BJ3194" i="7"/>
  <c r="AH3194" i="7"/>
  <c r="N3194" i="7"/>
  <c r="BM3193" i="7"/>
  <c r="BL3193" i="7"/>
  <c r="BK3193" i="7"/>
  <c r="BJ3193" i="7"/>
  <c r="AH3193" i="7"/>
  <c r="N3193" i="7"/>
  <c r="BM3192" i="7"/>
  <c r="BL3192" i="7"/>
  <c r="BK3192" i="7"/>
  <c r="BJ3192" i="7"/>
  <c r="AH3192" i="7"/>
  <c r="N3192" i="7"/>
  <c r="BM3191" i="7"/>
  <c r="BL3191" i="7"/>
  <c r="BK3191" i="7"/>
  <c r="BJ3191" i="7"/>
  <c r="AH3191" i="7"/>
  <c r="N3191" i="7"/>
  <c r="BM3190" i="7"/>
  <c r="BL3190" i="7"/>
  <c r="BK3190" i="7"/>
  <c r="BJ3190" i="7"/>
  <c r="AH3190" i="7"/>
  <c r="N3190" i="7"/>
  <c r="BM3189" i="7"/>
  <c r="BL3189" i="7"/>
  <c r="BK3189" i="7"/>
  <c r="BJ3189" i="7"/>
  <c r="AH3189" i="7"/>
  <c r="N3189" i="7"/>
  <c r="BM3188" i="7"/>
  <c r="BL3188" i="7"/>
  <c r="BK3188" i="7"/>
  <c r="BJ3188" i="7"/>
  <c r="AH3188" i="7"/>
  <c r="N3188" i="7"/>
  <c r="BM3187" i="7"/>
  <c r="BL3187" i="7"/>
  <c r="BK3187" i="7"/>
  <c r="BJ3187" i="7"/>
  <c r="AH3187" i="7"/>
  <c r="N3187" i="7"/>
  <c r="BM3186" i="7"/>
  <c r="BL3186" i="7"/>
  <c r="BK3186" i="7"/>
  <c r="BJ3186" i="7"/>
  <c r="AH3186" i="7"/>
  <c r="N3186" i="7"/>
  <c r="BM3185" i="7"/>
  <c r="BL3185" i="7"/>
  <c r="BK3185" i="7"/>
  <c r="BJ3185" i="7"/>
  <c r="AH3185" i="7"/>
  <c r="N3185" i="7"/>
  <c r="BM3184" i="7"/>
  <c r="BL3184" i="7"/>
  <c r="BK3184" i="7"/>
  <c r="BJ3184" i="7"/>
  <c r="AH3184" i="7"/>
  <c r="N3184" i="7"/>
  <c r="BM3183" i="7"/>
  <c r="BL3183" i="7"/>
  <c r="BK3183" i="7"/>
  <c r="BJ3183" i="7"/>
  <c r="AH3183" i="7"/>
  <c r="N3183" i="7"/>
  <c r="BM3182" i="7"/>
  <c r="BL3182" i="7"/>
  <c r="BK3182" i="7"/>
  <c r="BJ3182" i="7"/>
  <c r="AH3182" i="7"/>
  <c r="N3182" i="7"/>
  <c r="BM3181" i="7"/>
  <c r="BL3181" i="7"/>
  <c r="BK3181" i="7"/>
  <c r="BJ3181" i="7"/>
  <c r="AH3181" i="7"/>
  <c r="N3181" i="7"/>
  <c r="BM3180" i="7"/>
  <c r="BL3180" i="7"/>
  <c r="BK3180" i="7"/>
  <c r="BJ3180" i="7"/>
  <c r="AH3180" i="7"/>
  <c r="N3180" i="7"/>
  <c r="BM3179" i="7"/>
  <c r="BL3179" i="7"/>
  <c r="BK3179" i="7"/>
  <c r="BJ3179" i="7"/>
  <c r="AH3179" i="7"/>
  <c r="N3179" i="7"/>
  <c r="BM3178" i="7"/>
  <c r="BL3178" i="7"/>
  <c r="BK3178" i="7"/>
  <c r="BJ3178" i="7"/>
  <c r="AH3178" i="7"/>
  <c r="N3178" i="7"/>
  <c r="BM3177" i="7"/>
  <c r="BL3177" i="7"/>
  <c r="BK3177" i="7"/>
  <c r="BJ3177" i="7"/>
  <c r="AH3177" i="7"/>
  <c r="N3177" i="7"/>
  <c r="BM3176" i="7"/>
  <c r="BL3176" i="7"/>
  <c r="BK3176" i="7"/>
  <c r="BJ3176" i="7"/>
  <c r="AH3176" i="7"/>
  <c r="N3176" i="7"/>
  <c r="BM3175" i="7"/>
  <c r="BL3175" i="7"/>
  <c r="BK3175" i="7"/>
  <c r="BJ3175" i="7"/>
  <c r="AH3175" i="7"/>
  <c r="N3175" i="7"/>
  <c r="BM3174" i="7"/>
  <c r="BL3174" i="7"/>
  <c r="BK3174" i="7"/>
  <c r="BJ3174" i="7"/>
  <c r="AH3174" i="7"/>
  <c r="N3174" i="7"/>
  <c r="BM3173" i="7"/>
  <c r="BL3173" i="7"/>
  <c r="BK3173" i="7"/>
  <c r="BJ3173" i="7"/>
  <c r="AH3173" i="7"/>
  <c r="N3173" i="7"/>
  <c r="BM3172" i="7"/>
  <c r="BL3172" i="7"/>
  <c r="BK3172" i="7"/>
  <c r="BJ3172" i="7"/>
  <c r="AH3172" i="7"/>
  <c r="N3172" i="7"/>
  <c r="BM3171" i="7"/>
  <c r="BL3171" i="7"/>
  <c r="BK3171" i="7"/>
  <c r="BJ3171" i="7"/>
  <c r="AH3171" i="7"/>
  <c r="N3171" i="7"/>
  <c r="BM3170" i="7"/>
  <c r="BL3170" i="7"/>
  <c r="BK3170" i="7"/>
  <c r="BJ3170" i="7"/>
  <c r="AH3170" i="7"/>
  <c r="N3170" i="7"/>
  <c r="BM3169" i="7"/>
  <c r="BL3169" i="7"/>
  <c r="BK3169" i="7"/>
  <c r="BJ3169" i="7"/>
  <c r="AH3169" i="7"/>
  <c r="N3169" i="7"/>
  <c r="BM3168" i="7"/>
  <c r="BL3168" i="7"/>
  <c r="BK3168" i="7"/>
  <c r="BJ3168" i="7"/>
  <c r="AH3168" i="7"/>
  <c r="N3168" i="7"/>
  <c r="BM3167" i="7"/>
  <c r="BL3167" i="7"/>
  <c r="BK3167" i="7"/>
  <c r="BJ3167" i="7"/>
  <c r="AH3167" i="7"/>
  <c r="N3167" i="7"/>
  <c r="BM3166" i="7"/>
  <c r="BL3166" i="7"/>
  <c r="BK3166" i="7"/>
  <c r="BJ3166" i="7"/>
  <c r="AH3166" i="7"/>
  <c r="N3166" i="7"/>
  <c r="BM3165" i="7"/>
  <c r="BL3165" i="7"/>
  <c r="BK3165" i="7"/>
  <c r="BJ3165" i="7"/>
  <c r="AH3165" i="7"/>
  <c r="N3165" i="7"/>
  <c r="BM3164" i="7"/>
  <c r="BL3164" i="7"/>
  <c r="BK3164" i="7"/>
  <c r="BJ3164" i="7"/>
  <c r="AH3164" i="7"/>
  <c r="N3164" i="7"/>
  <c r="BM3163" i="7"/>
  <c r="BL3163" i="7"/>
  <c r="BK3163" i="7"/>
  <c r="BJ3163" i="7"/>
  <c r="AH3163" i="7"/>
  <c r="N3163" i="7"/>
  <c r="BM3162" i="7"/>
  <c r="BL3162" i="7"/>
  <c r="BK3162" i="7"/>
  <c r="BJ3162" i="7"/>
  <c r="AH3162" i="7"/>
  <c r="N3162" i="7"/>
  <c r="BM3161" i="7"/>
  <c r="BL3161" i="7"/>
  <c r="BK3161" i="7"/>
  <c r="BJ3161" i="7"/>
  <c r="AH3161" i="7"/>
  <c r="N3161" i="7"/>
  <c r="BM3160" i="7"/>
  <c r="BL3160" i="7"/>
  <c r="BK3160" i="7"/>
  <c r="BJ3160" i="7"/>
  <c r="AH3160" i="7"/>
  <c r="N3160" i="7"/>
  <c r="BM3159" i="7"/>
  <c r="BL3159" i="7"/>
  <c r="BK3159" i="7"/>
  <c r="BJ3159" i="7"/>
  <c r="AH3159" i="7"/>
  <c r="N3159" i="7"/>
  <c r="BM3158" i="7"/>
  <c r="BL3158" i="7"/>
  <c r="BK3158" i="7"/>
  <c r="BJ3158" i="7"/>
  <c r="AH3158" i="7"/>
  <c r="N3158" i="7"/>
  <c r="BM3157" i="7"/>
  <c r="BL3157" i="7"/>
  <c r="BK3157" i="7"/>
  <c r="BJ3157" i="7"/>
  <c r="AH3157" i="7"/>
  <c r="N3157" i="7"/>
  <c r="BM3156" i="7"/>
  <c r="BL3156" i="7"/>
  <c r="BK3156" i="7"/>
  <c r="BJ3156" i="7"/>
  <c r="AH3156" i="7"/>
  <c r="N3156" i="7"/>
  <c r="BM3155" i="7"/>
  <c r="BL3155" i="7"/>
  <c r="BK3155" i="7"/>
  <c r="BJ3155" i="7"/>
  <c r="AH3155" i="7"/>
  <c r="N3155" i="7"/>
  <c r="BM3154" i="7"/>
  <c r="BL3154" i="7"/>
  <c r="BK3154" i="7"/>
  <c r="BJ3154" i="7"/>
  <c r="AH3154" i="7"/>
  <c r="N3154" i="7"/>
  <c r="BM3153" i="7"/>
  <c r="BL3153" i="7"/>
  <c r="BK3153" i="7"/>
  <c r="BJ3153" i="7"/>
  <c r="AH3153" i="7"/>
  <c r="N3153" i="7"/>
  <c r="BM3152" i="7"/>
  <c r="BL3152" i="7"/>
  <c r="BK3152" i="7"/>
  <c r="BJ3152" i="7"/>
  <c r="AH3152" i="7"/>
  <c r="N3152" i="7"/>
  <c r="BM3151" i="7"/>
  <c r="BL3151" i="7"/>
  <c r="BK3151" i="7"/>
  <c r="BJ3151" i="7"/>
  <c r="AH3151" i="7"/>
  <c r="N3151" i="7"/>
  <c r="BM3150" i="7"/>
  <c r="BL3150" i="7"/>
  <c r="BK3150" i="7"/>
  <c r="BJ3150" i="7"/>
  <c r="AH3150" i="7"/>
  <c r="N3150" i="7"/>
  <c r="BM3149" i="7"/>
  <c r="BL3149" i="7"/>
  <c r="BK3149" i="7"/>
  <c r="BJ3149" i="7"/>
  <c r="AH3149" i="7"/>
  <c r="N3149" i="7"/>
  <c r="BM3148" i="7"/>
  <c r="BL3148" i="7"/>
  <c r="BK3148" i="7"/>
  <c r="BJ3148" i="7"/>
  <c r="AH3148" i="7"/>
  <c r="N3148" i="7"/>
  <c r="BM3147" i="7"/>
  <c r="BL3147" i="7"/>
  <c r="BK3147" i="7"/>
  <c r="BJ3147" i="7"/>
  <c r="AH3147" i="7"/>
  <c r="N3147" i="7"/>
  <c r="BM3146" i="7"/>
  <c r="BL3146" i="7"/>
  <c r="BK3146" i="7"/>
  <c r="BJ3146" i="7"/>
  <c r="AH3146" i="7"/>
  <c r="N3146" i="7"/>
  <c r="BM3145" i="7"/>
  <c r="BL3145" i="7"/>
  <c r="BK3145" i="7"/>
  <c r="BJ3145" i="7"/>
  <c r="AH3145" i="7"/>
  <c r="N3145" i="7"/>
  <c r="BM3144" i="7"/>
  <c r="BL3144" i="7"/>
  <c r="BK3144" i="7"/>
  <c r="BJ3144" i="7"/>
  <c r="AH3144" i="7"/>
  <c r="N3144" i="7"/>
  <c r="BM3143" i="7"/>
  <c r="BL3143" i="7"/>
  <c r="BK3143" i="7"/>
  <c r="BJ3143" i="7"/>
  <c r="AH3143" i="7"/>
  <c r="N3143" i="7"/>
  <c r="BM3142" i="7"/>
  <c r="BL3142" i="7"/>
  <c r="BK3142" i="7"/>
  <c r="BJ3142" i="7"/>
  <c r="AH3142" i="7"/>
  <c r="N3142" i="7"/>
  <c r="BM3141" i="7"/>
  <c r="BL3141" i="7"/>
  <c r="BK3141" i="7"/>
  <c r="BJ3141" i="7"/>
  <c r="AH3141" i="7"/>
  <c r="N3141" i="7"/>
  <c r="BM3140" i="7"/>
  <c r="BL3140" i="7"/>
  <c r="BK3140" i="7"/>
  <c r="BJ3140" i="7"/>
  <c r="AH3140" i="7"/>
  <c r="N3140" i="7"/>
  <c r="BM3139" i="7"/>
  <c r="BL3139" i="7"/>
  <c r="BK3139" i="7"/>
  <c r="BJ3139" i="7"/>
  <c r="AH3139" i="7"/>
  <c r="N3139" i="7"/>
  <c r="BM3138" i="7"/>
  <c r="BL3138" i="7"/>
  <c r="BK3138" i="7"/>
  <c r="BJ3138" i="7"/>
  <c r="AH3138" i="7"/>
  <c r="N3138" i="7"/>
  <c r="BM3137" i="7"/>
  <c r="BL3137" i="7"/>
  <c r="BK3137" i="7"/>
  <c r="BJ3137" i="7"/>
  <c r="AH3137" i="7"/>
  <c r="N3137" i="7"/>
  <c r="BM3136" i="7"/>
  <c r="BL3136" i="7"/>
  <c r="BK3136" i="7"/>
  <c r="BJ3136" i="7"/>
  <c r="AH3136" i="7"/>
  <c r="N3136" i="7"/>
  <c r="BM3135" i="7"/>
  <c r="BL3135" i="7"/>
  <c r="BK3135" i="7"/>
  <c r="BJ3135" i="7"/>
  <c r="AH3135" i="7"/>
  <c r="N3135" i="7"/>
  <c r="BM3134" i="7"/>
  <c r="BL3134" i="7"/>
  <c r="BK3134" i="7"/>
  <c r="BJ3134" i="7"/>
  <c r="AH3134" i="7"/>
  <c r="N3134" i="7"/>
  <c r="BM3133" i="7"/>
  <c r="BL3133" i="7"/>
  <c r="BK3133" i="7"/>
  <c r="BJ3133" i="7"/>
  <c r="AH3133" i="7"/>
  <c r="N3133" i="7"/>
  <c r="BM3132" i="7"/>
  <c r="BL3132" i="7"/>
  <c r="BK3132" i="7"/>
  <c r="BJ3132" i="7"/>
  <c r="AH3132" i="7"/>
  <c r="N3132" i="7"/>
  <c r="BM3131" i="7"/>
  <c r="BL3131" i="7"/>
  <c r="BK3131" i="7"/>
  <c r="BJ3131" i="7"/>
  <c r="AH3131" i="7"/>
  <c r="N3131" i="7"/>
  <c r="BM3130" i="7"/>
  <c r="BL3130" i="7"/>
  <c r="BK3130" i="7"/>
  <c r="BJ3130" i="7"/>
  <c r="AH3130" i="7"/>
  <c r="N3130" i="7"/>
  <c r="BM3129" i="7"/>
  <c r="BL3129" i="7"/>
  <c r="BK3129" i="7"/>
  <c r="BJ3129" i="7"/>
  <c r="AH3129" i="7"/>
  <c r="N3129" i="7"/>
  <c r="BM3128" i="7"/>
  <c r="BL3128" i="7"/>
  <c r="BK3128" i="7"/>
  <c r="BJ3128" i="7"/>
  <c r="AH3128" i="7"/>
  <c r="N3128" i="7"/>
  <c r="BM3127" i="7"/>
  <c r="BL3127" i="7"/>
  <c r="BK3127" i="7"/>
  <c r="BJ3127" i="7"/>
  <c r="AH3127" i="7"/>
  <c r="N3127" i="7"/>
  <c r="BM3126" i="7"/>
  <c r="BL3126" i="7"/>
  <c r="BK3126" i="7"/>
  <c r="BJ3126" i="7"/>
  <c r="AH3126" i="7"/>
  <c r="N3126" i="7"/>
  <c r="BM3125" i="7"/>
  <c r="BL3125" i="7"/>
  <c r="BK3125" i="7"/>
  <c r="BJ3125" i="7"/>
  <c r="AH3125" i="7"/>
  <c r="N3125" i="7"/>
  <c r="BM3124" i="7"/>
  <c r="BL3124" i="7"/>
  <c r="BK3124" i="7"/>
  <c r="BJ3124" i="7"/>
  <c r="AH3124" i="7"/>
  <c r="N3124" i="7"/>
  <c r="BM3123" i="7"/>
  <c r="BL3123" i="7"/>
  <c r="BK3123" i="7"/>
  <c r="BJ3123" i="7"/>
  <c r="AH3123" i="7"/>
  <c r="N3123" i="7"/>
  <c r="BM3122" i="7"/>
  <c r="BL3122" i="7"/>
  <c r="BK3122" i="7"/>
  <c r="BJ3122" i="7"/>
  <c r="AH3122" i="7"/>
  <c r="N3122" i="7"/>
  <c r="BM3121" i="7"/>
  <c r="BL3121" i="7"/>
  <c r="BK3121" i="7"/>
  <c r="BJ3121" i="7"/>
  <c r="AH3121" i="7"/>
  <c r="N3121" i="7"/>
  <c r="BM3120" i="7"/>
  <c r="BL3120" i="7"/>
  <c r="BK3120" i="7"/>
  <c r="BJ3120" i="7"/>
  <c r="AH3120" i="7"/>
  <c r="N3120" i="7"/>
  <c r="BM3119" i="7"/>
  <c r="BL3119" i="7"/>
  <c r="BK3119" i="7"/>
  <c r="BJ3119" i="7"/>
  <c r="AH3119" i="7"/>
  <c r="N3119" i="7"/>
  <c r="BM3118" i="7"/>
  <c r="BL3118" i="7"/>
  <c r="BK3118" i="7"/>
  <c r="BJ3118" i="7"/>
  <c r="AH3118" i="7"/>
  <c r="N3118" i="7"/>
  <c r="BM3117" i="7"/>
  <c r="BL3117" i="7"/>
  <c r="BK3117" i="7"/>
  <c r="BJ3117" i="7"/>
  <c r="AH3117" i="7"/>
  <c r="N3117" i="7"/>
  <c r="BM3116" i="7"/>
  <c r="BL3116" i="7"/>
  <c r="BK3116" i="7"/>
  <c r="BJ3116" i="7"/>
  <c r="AH3116" i="7"/>
  <c r="N3116" i="7"/>
  <c r="BM3115" i="7"/>
  <c r="BL3115" i="7"/>
  <c r="BK3115" i="7"/>
  <c r="BJ3115" i="7"/>
  <c r="AH3115" i="7"/>
  <c r="N3115" i="7"/>
  <c r="BM3114" i="7"/>
  <c r="BL3114" i="7"/>
  <c r="BK3114" i="7"/>
  <c r="BJ3114" i="7"/>
  <c r="AH3114" i="7"/>
  <c r="N3114" i="7"/>
  <c r="BM3113" i="7"/>
  <c r="BL3113" i="7"/>
  <c r="BK3113" i="7"/>
  <c r="BJ3113" i="7"/>
  <c r="AH3113" i="7"/>
  <c r="N3113" i="7"/>
  <c r="BM3112" i="7"/>
  <c r="BL3112" i="7"/>
  <c r="BK3112" i="7"/>
  <c r="BJ3112" i="7"/>
  <c r="AH3112" i="7"/>
  <c r="N3112" i="7"/>
  <c r="BM3111" i="7"/>
  <c r="BL3111" i="7"/>
  <c r="BK3111" i="7"/>
  <c r="BJ3111" i="7"/>
  <c r="AH3111" i="7"/>
  <c r="N3111" i="7"/>
  <c r="BM3110" i="7"/>
  <c r="BL3110" i="7"/>
  <c r="BK3110" i="7"/>
  <c r="BJ3110" i="7"/>
  <c r="AH3110" i="7"/>
  <c r="N3110" i="7"/>
  <c r="BM3109" i="7"/>
  <c r="BL3109" i="7"/>
  <c r="BK3109" i="7"/>
  <c r="BJ3109" i="7"/>
  <c r="AH3109" i="7"/>
  <c r="N3109" i="7"/>
  <c r="BM3108" i="7"/>
  <c r="BL3108" i="7"/>
  <c r="BK3108" i="7"/>
  <c r="BJ3108" i="7"/>
  <c r="AH3108" i="7"/>
  <c r="N3108" i="7"/>
  <c r="BM3107" i="7"/>
  <c r="BL3107" i="7"/>
  <c r="BK3107" i="7"/>
  <c r="BJ3107" i="7"/>
  <c r="AH3107" i="7"/>
  <c r="N3107" i="7"/>
  <c r="BM3106" i="7"/>
  <c r="BL3106" i="7"/>
  <c r="BK3106" i="7"/>
  <c r="BJ3106" i="7"/>
  <c r="AH3106" i="7"/>
  <c r="N3106" i="7"/>
  <c r="BM3105" i="7"/>
  <c r="BL3105" i="7"/>
  <c r="BK3105" i="7"/>
  <c r="BJ3105" i="7"/>
  <c r="AH3105" i="7"/>
  <c r="N3105" i="7"/>
  <c r="BM3104" i="7"/>
  <c r="BL3104" i="7"/>
  <c r="BK3104" i="7"/>
  <c r="BJ3104" i="7"/>
  <c r="AH3104" i="7"/>
  <c r="N3104" i="7"/>
  <c r="BM3103" i="7"/>
  <c r="BL3103" i="7"/>
  <c r="BK3103" i="7"/>
  <c r="BJ3103" i="7"/>
  <c r="AH3103" i="7"/>
  <c r="N3103" i="7"/>
  <c r="BM3102" i="7"/>
  <c r="BL3102" i="7"/>
  <c r="BK3102" i="7"/>
  <c r="BJ3102" i="7"/>
  <c r="AH3102" i="7"/>
  <c r="N3102" i="7"/>
  <c r="BM3101" i="7"/>
  <c r="BL3101" i="7"/>
  <c r="BK3101" i="7"/>
  <c r="BJ3101" i="7"/>
  <c r="AH3101" i="7"/>
  <c r="N3101" i="7"/>
  <c r="BM3100" i="7"/>
  <c r="BL3100" i="7"/>
  <c r="BK3100" i="7"/>
  <c r="BJ3100" i="7"/>
  <c r="AH3100" i="7"/>
  <c r="N3100" i="7"/>
  <c r="BM3099" i="7"/>
  <c r="BL3099" i="7"/>
  <c r="BK3099" i="7"/>
  <c r="BJ3099" i="7"/>
  <c r="AH3099" i="7"/>
  <c r="N3099" i="7"/>
  <c r="BM3098" i="7"/>
  <c r="BL3098" i="7"/>
  <c r="BK3098" i="7"/>
  <c r="BJ3098" i="7"/>
  <c r="AH3098" i="7"/>
  <c r="N3098" i="7"/>
  <c r="BM3097" i="7"/>
  <c r="BL3097" i="7"/>
  <c r="BK3097" i="7"/>
  <c r="BJ3097" i="7"/>
  <c r="AH3097" i="7"/>
  <c r="N3097" i="7"/>
  <c r="BM3096" i="7"/>
  <c r="BL3096" i="7"/>
  <c r="BK3096" i="7"/>
  <c r="BJ3096" i="7"/>
  <c r="AH3096" i="7"/>
  <c r="N3096" i="7"/>
  <c r="BM3095" i="7"/>
  <c r="BL3095" i="7"/>
  <c r="BK3095" i="7"/>
  <c r="BJ3095" i="7"/>
  <c r="AH3095" i="7"/>
  <c r="N3095" i="7"/>
  <c r="BM3094" i="7"/>
  <c r="BL3094" i="7"/>
  <c r="BK3094" i="7"/>
  <c r="BJ3094" i="7"/>
  <c r="AH3094" i="7"/>
  <c r="N3094" i="7"/>
  <c r="BM3093" i="7"/>
  <c r="BL3093" i="7"/>
  <c r="BK3093" i="7"/>
  <c r="BJ3093" i="7"/>
  <c r="AH3093" i="7"/>
  <c r="N3093" i="7"/>
  <c r="BM3092" i="7"/>
  <c r="BL3092" i="7"/>
  <c r="BK3092" i="7"/>
  <c r="BJ3092" i="7"/>
  <c r="AH3092" i="7"/>
  <c r="N3092" i="7"/>
  <c r="BM3091" i="7"/>
  <c r="BL3091" i="7"/>
  <c r="BK3091" i="7"/>
  <c r="BJ3091" i="7"/>
  <c r="AH3091" i="7"/>
  <c r="N3091" i="7"/>
  <c r="BM3090" i="7"/>
  <c r="BL3090" i="7"/>
  <c r="BK3090" i="7"/>
  <c r="BJ3090" i="7"/>
  <c r="AH3090" i="7"/>
  <c r="N3090" i="7"/>
  <c r="BM3089" i="7"/>
  <c r="BL3089" i="7"/>
  <c r="BK3089" i="7"/>
  <c r="BJ3089" i="7"/>
  <c r="AH3089" i="7"/>
  <c r="N3089" i="7"/>
  <c r="BM3088" i="7"/>
  <c r="BL3088" i="7"/>
  <c r="BK3088" i="7"/>
  <c r="BJ3088" i="7"/>
  <c r="AH3088" i="7"/>
  <c r="N3088" i="7"/>
  <c r="BM3087" i="7"/>
  <c r="BL3087" i="7"/>
  <c r="BK3087" i="7"/>
  <c r="BJ3087" i="7"/>
  <c r="AH3087" i="7"/>
  <c r="N3087" i="7"/>
  <c r="BM3086" i="7"/>
  <c r="BL3086" i="7"/>
  <c r="BK3086" i="7"/>
  <c r="BJ3086" i="7"/>
  <c r="AH3086" i="7"/>
  <c r="N3086" i="7"/>
  <c r="BM3085" i="7"/>
  <c r="BL3085" i="7"/>
  <c r="BK3085" i="7"/>
  <c r="BJ3085" i="7"/>
  <c r="AH3085" i="7"/>
  <c r="N3085" i="7"/>
  <c r="BM3084" i="7"/>
  <c r="BL3084" i="7"/>
  <c r="BK3084" i="7"/>
  <c r="BJ3084" i="7"/>
  <c r="AH3084" i="7"/>
  <c r="N3084" i="7"/>
  <c r="BM3083" i="7"/>
  <c r="BL3083" i="7"/>
  <c r="BK3083" i="7"/>
  <c r="BJ3083" i="7"/>
  <c r="AH3083" i="7"/>
  <c r="N3083" i="7"/>
  <c r="BM3082" i="7"/>
  <c r="BL3082" i="7"/>
  <c r="BK3082" i="7"/>
  <c r="BJ3082" i="7"/>
  <c r="AH3082" i="7"/>
  <c r="N3082" i="7"/>
  <c r="BM3081" i="7"/>
  <c r="BL3081" i="7"/>
  <c r="BK3081" i="7"/>
  <c r="BJ3081" i="7"/>
  <c r="AH3081" i="7"/>
  <c r="N3081" i="7"/>
  <c r="BM3080" i="7"/>
  <c r="BL3080" i="7"/>
  <c r="BK3080" i="7"/>
  <c r="BJ3080" i="7"/>
  <c r="AH3080" i="7"/>
  <c r="N3080" i="7"/>
  <c r="BM3079" i="7"/>
  <c r="BL3079" i="7"/>
  <c r="BK3079" i="7"/>
  <c r="BJ3079" i="7"/>
  <c r="AH3079" i="7"/>
  <c r="N3079" i="7"/>
  <c r="BM3078" i="7"/>
  <c r="BL3078" i="7"/>
  <c r="BK3078" i="7"/>
  <c r="BJ3078" i="7"/>
  <c r="AH3078" i="7"/>
  <c r="N3078" i="7"/>
  <c r="BM3077" i="7"/>
  <c r="BL3077" i="7"/>
  <c r="BK3077" i="7"/>
  <c r="BJ3077" i="7"/>
  <c r="AH3077" i="7"/>
  <c r="N3077" i="7"/>
  <c r="BM3076" i="7"/>
  <c r="BL3076" i="7"/>
  <c r="BK3076" i="7"/>
  <c r="BJ3076" i="7"/>
  <c r="AH3076" i="7"/>
  <c r="N3076" i="7"/>
  <c r="BM3075" i="7"/>
  <c r="BL3075" i="7"/>
  <c r="BK3075" i="7"/>
  <c r="BJ3075" i="7"/>
  <c r="AH3075" i="7"/>
  <c r="N3075" i="7"/>
  <c r="BM3074" i="7"/>
  <c r="BL3074" i="7"/>
  <c r="BK3074" i="7"/>
  <c r="BJ3074" i="7"/>
  <c r="AH3074" i="7"/>
  <c r="N3074" i="7"/>
  <c r="BM3073" i="7"/>
  <c r="BL3073" i="7"/>
  <c r="BK3073" i="7"/>
  <c r="BJ3073" i="7"/>
  <c r="AH3073" i="7"/>
  <c r="N3073" i="7"/>
  <c r="BM3072" i="7"/>
  <c r="BL3072" i="7"/>
  <c r="BK3072" i="7"/>
  <c r="BJ3072" i="7"/>
  <c r="AH3072" i="7"/>
  <c r="N3072" i="7"/>
  <c r="BM3071" i="7"/>
  <c r="BL3071" i="7"/>
  <c r="BK3071" i="7"/>
  <c r="BJ3071" i="7"/>
  <c r="AH3071" i="7"/>
  <c r="N3071" i="7"/>
  <c r="BM3070" i="7"/>
  <c r="BL3070" i="7"/>
  <c r="BK3070" i="7"/>
  <c r="BJ3070" i="7"/>
  <c r="AH3070" i="7"/>
  <c r="N3070" i="7"/>
  <c r="BM3069" i="7"/>
  <c r="BL3069" i="7"/>
  <c r="BK3069" i="7"/>
  <c r="BJ3069" i="7"/>
  <c r="AH3069" i="7"/>
  <c r="N3069" i="7"/>
  <c r="BM3068" i="7"/>
  <c r="BL3068" i="7"/>
  <c r="BK3068" i="7"/>
  <c r="BJ3068" i="7"/>
  <c r="AH3068" i="7"/>
  <c r="N3068" i="7"/>
  <c r="BM3067" i="7"/>
  <c r="BL3067" i="7"/>
  <c r="BK3067" i="7"/>
  <c r="BJ3067" i="7"/>
  <c r="AH3067" i="7"/>
  <c r="N3067" i="7"/>
  <c r="BM3066" i="7"/>
  <c r="BL3066" i="7"/>
  <c r="BK3066" i="7"/>
  <c r="BJ3066" i="7"/>
  <c r="AH3066" i="7"/>
  <c r="N3066" i="7"/>
  <c r="BM3065" i="7"/>
  <c r="BL3065" i="7"/>
  <c r="BK3065" i="7"/>
  <c r="BJ3065" i="7"/>
  <c r="AH3065" i="7"/>
  <c r="N3065" i="7"/>
  <c r="BM3064" i="7"/>
  <c r="BL3064" i="7"/>
  <c r="BK3064" i="7"/>
  <c r="BJ3064" i="7"/>
  <c r="AH3064" i="7"/>
  <c r="N3064" i="7"/>
  <c r="BM3063" i="7"/>
  <c r="BL3063" i="7"/>
  <c r="BK3063" i="7"/>
  <c r="BJ3063" i="7"/>
  <c r="AH3063" i="7"/>
  <c r="N3063" i="7"/>
  <c r="BM3062" i="7"/>
  <c r="BL3062" i="7"/>
  <c r="BK3062" i="7"/>
  <c r="BJ3062" i="7"/>
  <c r="AH3062" i="7"/>
  <c r="N3062" i="7"/>
  <c r="BM3061" i="7"/>
  <c r="BL3061" i="7"/>
  <c r="BK3061" i="7"/>
  <c r="BJ3061" i="7"/>
  <c r="AH3061" i="7"/>
  <c r="N3061" i="7"/>
  <c r="BM3060" i="7"/>
  <c r="BL3060" i="7"/>
  <c r="BK3060" i="7"/>
  <c r="BJ3060" i="7"/>
  <c r="AH3060" i="7"/>
  <c r="N3060" i="7"/>
  <c r="BM3059" i="7"/>
  <c r="BL3059" i="7"/>
  <c r="BK3059" i="7"/>
  <c r="BJ3059" i="7"/>
  <c r="AH3059" i="7"/>
  <c r="N3059" i="7"/>
  <c r="BM3058" i="7"/>
  <c r="BL3058" i="7"/>
  <c r="BK3058" i="7"/>
  <c r="BJ3058" i="7"/>
  <c r="AH3058" i="7"/>
  <c r="N3058" i="7"/>
  <c r="BM3057" i="7"/>
  <c r="BL3057" i="7"/>
  <c r="BK3057" i="7"/>
  <c r="BJ3057" i="7"/>
  <c r="AH3057" i="7"/>
  <c r="N3057" i="7"/>
  <c r="BM3056" i="7"/>
  <c r="BL3056" i="7"/>
  <c r="BK3056" i="7"/>
  <c r="BJ3056" i="7"/>
  <c r="AH3056" i="7"/>
  <c r="N3056" i="7"/>
  <c r="BM3055" i="7"/>
  <c r="BL3055" i="7"/>
  <c r="BK3055" i="7"/>
  <c r="BJ3055" i="7"/>
  <c r="AH3055" i="7"/>
  <c r="N3055" i="7"/>
  <c r="BM3054" i="7"/>
  <c r="BL3054" i="7"/>
  <c r="BK3054" i="7"/>
  <c r="BJ3054" i="7"/>
  <c r="AH3054" i="7"/>
  <c r="N3054" i="7"/>
  <c r="BM3053" i="7"/>
  <c r="BL3053" i="7"/>
  <c r="BK3053" i="7"/>
  <c r="BJ3053" i="7"/>
  <c r="AH3053" i="7"/>
  <c r="N3053" i="7"/>
  <c r="BM3052" i="7"/>
  <c r="BL3052" i="7"/>
  <c r="BK3052" i="7"/>
  <c r="BJ3052" i="7"/>
  <c r="AH3052" i="7"/>
  <c r="N3052" i="7"/>
  <c r="BM3051" i="7"/>
  <c r="BL3051" i="7"/>
  <c r="BK3051" i="7"/>
  <c r="BJ3051" i="7"/>
  <c r="AH3051" i="7"/>
  <c r="N3051" i="7"/>
  <c r="BM3050" i="7"/>
  <c r="BL3050" i="7"/>
  <c r="BK3050" i="7"/>
  <c r="BJ3050" i="7"/>
  <c r="AH3050" i="7"/>
  <c r="N3050" i="7"/>
  <c r="BM3049" i="7"/>
  <c r="BL3049" i="7"/>
  <c r="BK3049" i="7"/>
  <c r="BJ3049" i="7"/>
  <c r="AH3049" i="7"/>
  <c r="N3049" i="7"/>
  <c r="BM3048" i="7"/>
  <c r="BL3048" i="7"/>
  <c r="BK3048" i="7"/>
  <c r="BJ3048" i="7"/>
  <c r="AH3048" i="7"/>
  <c r="N3048" i="7"/>
  <c r="BM3047" i="7"/>
  <c r="BL3047" i="7"/>
  <c r="BK3047" i="7"/>
  <c r="BJ3047" i="7"/>
  <c r="AH3047" i="7"/>
  <c r="N3047" i="7"/>
  <c r="BM3046" i="7"/>
  <c r="BL3046" i="7"/>
  <c r="BK3046" i="7"/>
  <c r="BJ3046" i="7"/>
  <c r="AH3046" i="7"/>
  <c r="N3046" i="7"/>
  <c r="BM3045" i="7"/>
  <c r="BL3045" i="7"/>
  <c r="BK3045" i="7"/>
  <c r="BJ3045" i="7"/>
  <c r="AH3045" i="7"/>
  <c r="N3045" i="7"/>
  <c r="BM3044" i="7"/>
  <c r="BL3044" i="7"/>
  <c r="BK3044" i="7"/>
  <c r="BJ3044" i="7"/>
  <c r="AH3044" i="7"/>
  <c r="N3044" i="7"/>
  <c r="BM3043" i="7"/>
  <c r="BL3043" i="7"/>
  <c r="BK3043" i="7"/>
  <c r="BJ3043" i="7"/>
  <c r="AH3043" i="7"/>
  <c r="N3043" i="7"/>
  <c r="BM3042" i="7"/>
  <c r="BL3042" i="7"/>
  <c r="BK3042" i="7"/>
  <c r="BJ3042" i="7"/>
  <c r="AH3042" i="7"/>
  <c r="N3042" i="7"/>
  <c r="BM3041" i="7"/>
  <c r="BL3041" i="7"/>
  <c r="BK3041" i="7"/>
  <c r="BJ3041" i="7"/>
  <c r="AH3041" i="7"/>
  <c r="N3041" i="7"/>
  <c r="BM3040" i="7"/>
  <c r="BL3040" i="7"/>
  <c r="BK3040" i="7"/>
  <c r="BJ3040" i="7"/>
  <c r="AH3040" i="7"/>
  <c r="N3040" i="7"/>
  <c r="BM3039" i="7"/>
  <c r="BL3039" i="7"/>
  <c r="BK3039" i="7"/>
  <c r="BJ3039" i="7"/>
  <c r="AH3039" i="7"/>
  <c r="N3039" i="7"/>
  <c r="BM3038" i="7"/>
  <c r="BL3038" i="7"/>
  <c r="BK3038" i="7"/>
  <c r="BJ3038" i="7"/>
  <c r="AH3038" i="7"/>
  <c r="N3038" i="7"/>
  <c r="BM3037" i="7"/>
  <c r="BL3037" i="7"/>
  <c r="BK3037" i="7"/>
  <c r="BJ3037" i="7"/>
  <c r="AH3037" i="7"/>
  <c r="N3037" i="7"/>
  <c r="BM3036" i="7"/>
  <c r="BL3036" i="7"/>
  <c r="BK3036" i="7"/>
  <c r="BJ3036" i="7"/>
  <c r="AH3036" i="7"/>
  <c r="N3036" i="7"/>
  <c r="BM3035" i="7"/>
  <c r="BL3035" i="7"/>
  <c r="BK3035" i="7"/>
  <c r="BJ3035" i="7"/>
  <c r="AH3035" i="7"/>
  <c r="N3035" i="7"/>
  <c r="BM3034" i="7"/>
  <c r="BL3034" i="7"/>
  <c r="BK3034" i="7"/>
  <c r="BJ3034" i="7"/>
  <c r="AH3034" i="7"/>
  <c r="N3034" i="7"/>
  <c r="BM3033" i="7"/>
  <c r="BL3033" i="7"/>
  <c r="BK3033" i="7"/>
  <c r="BJ3033" i="7"/>
  <c r="AH3033" i="7"/>
  <c r="N3033" i="7"/>
  <c r="BM3032" i="7"/>
  <c r="BL3032" i="7"/>
  <c r="BK3032" i="7"/>
  <c r="BJ3032" i="7"/>
  <c r="AH3032" i="7"/>
  <c r="N3032" i="7"/>
  <c r="BM3031" i="7"/>
  <c r="BL3031" i="7"/>
  <c r="BK3031" i="7"/>
  <c r="BJ3031" i="7"/>
  <c r="AH3031" i="7"/>
  <c r="N3031" i="7"/>
  <c r="BM3030" i="7"/>
  <c r="BL3030" i="7"/>
  <c r="BK3030" i="7"/>
  <c r="BJ3030" i="7"/>
  <c r="AH3030" i="7"/>
  <c r="N3030" i="7"/>
  <c r="BM3029" i="7"/>
  <c r="BL3029" i="7"/>
  <c r="BK3029" i="7"/>
  <c r="BJ3029" i="7"/>
  <c r="AH3029" i="7"/>
  <c r="N3029" i="7"/>
  <c r="BM3028" i="7"/>
  <c r="BL3028" i="7"/>
  <c r="BK3028" i="7"/>
  <c r="BJ3028" i="7"/>
  <c r="AH3028" i="7"/>
  <c r="N3028" i="7"/>
  <c r="BM3027" i="7"/>
  <c r="BL3027" i="7"/>
  <c r="BK3027" i="7"/>
  <c r="BJ3027" i="7"/>
  <c r="AH3027" i="7"/>
  <c r="N3027" i="7"/>
  <c r="BM3026" i="7"/>
  <c r="BL3026" i="7"/>
  <c r="BK3026" i="7"/>
  <c r="BJ3026" i="7"/>
  <c r="AH3026" i="7"/>
  <c r="N3026" i="7"/>
  <c r="BM3025" i="7"/>
  <c r="BL3025" i="7"/>
  <c r="BK3025" i="7"/>
  <c r="BJ3025" i="7"/>
  <c r="AH3025" i="7"/>
  <c r="N3025" i="7"/>
  <c r="BM3024" i="7"/>
  <c r="BL3024" i="7"/>
  <c r="BK3024" i="7"/>
  <c r="BJ3024" i="7"/>
  <c r="AH3024" i="7"/>
  <c r="N3024" i="7"/>
  <c r="BM3023" i="7"/>
  <c r="BL3023" i="7"/>
  <c r="BK3023" i="7"/>
  <c r="BJ3023" i="7"/>
  <c r="AH3023" i="7"/>
  <c r="N3023" i="7"/>
  <c r="BM3022" i="7"/>
  <c r="BL3022" i="7"/>
  <c r="BK3022" i="7"/>
  <c r="BJ3022" i="7"/>
  <c r="AH3022" i="7"/>
  <c r="N3022" i="7"/>
  <c r="BM3021" i="7"/>
  <c r="BL3021" i="7"/>
  <c r="BK3021" i="7"/>
  <c r="BJ3021" i="7"/>
  <c r="AH3021" i="7"/>
  <c r="N3021" i="7"/>
  <c r="BM3020" i="7"/>
  <c r="BL3020" i="7"/>
  <c r="BK3020" i="7"/>
  <c r="BJ3020" i="7"/>
  <c r="AH3020" i="7"/>
  <c r="N3020" i="7"/>
  <c r="BM3019" i="7"/>
  <c r="BL3019" i="7"/>
  <c r="BK3019" i="7"/>
  <c r="BJ3019" i="7"/>
  <c r="AH3019" i="7"/>
  <c r="N3019" i="7"/>
  <c r="BM3018" i="7"/>
  <c r="BL3018" i="7"/>
  <c r="BK3018" i="7"/>
  <c r="BJ3018" i="7"/>
  <c r="AH3018" i="7"/>
  <c r="N3018" i="7"/>
  <c r="BM3017" i="7"/>
  <c r="BL3017" i="7"/>
  <c r="BK3017" i="7"/>
  <c r="BJ3017" i="7"/>
  <c r="AH3017" i="7"/>
  <c r="N3017" i="7"/>
  <c r="BM3016" i="7"/>
  <c r="BL3016" i="7"/>
  <c r="BK3016" i="7"/>
  <c r="BJ3016" i="7"/>
  <c r="AH3016" i="7"/>
  <c r="N3016" i="7"/>
  <c r="BM3015" i="7"/>
  <c r="BL3015" i="7"/>
  <c r="BK3015" i="7"/>
  <c r="BJ3015" i="7"/>
  <c r="AH3015" i="7"/>
  <c r="N3015" i="7"/>
  <c r="BM3014" i="7"/>
  <c r="BL3014" i="7"/>
  <c r="BK3014" i="7"/>
  <c r="BJ3014" i="7"/>
  <c r="AH3014" i="7"/>
  <c r="N3014" i="7"/>
  <c r="BM3013" i="7"/>
  <c r="BL3013" i="7"/>
  <c r="BK3013" i="7"/>
  <c r="BJ3013" i="7"/>
  <c r="AH3013" i="7"/>
  <c r="N3013" i="7"/>
  <c r="BM3012" i="7"/>
  <c r="BL3012" i="7"/>
  <c r="BK3012" i="7"/>
  <c r="BJ3012" i="7"/>
  <c r="AH3012" i="7"/>
  <c r="N3012" i="7"/>
  <c r="BM3011" i="7"/>
  <c r="BL3011" i="7"/>
  <c r="BK3011" i="7"/>
  <c r="BJ3011" i="7"/>
  <c r="AH3011" i="7"/>
  <c r="N3011" i="7"/>
  <c r="BM3010" i="7"/>
  <c r="BL3010" i="7"/>
  <c r="BK3010" i="7"/>
  <c r="BJ3010" i="7"/>
  <c r="AH3010" i="7"/>
  <c r="N3010" i="7"/>
  <c r="BM3009" i="7"/>
  <c r="BL3009" i="7"/>
  <c r="BK3009" i="7"/>
  <c r="BJ3009" i="7"/>
  <c r="AH3009" i="7"/>
  <c r="N3009" i="7"/>
  <c r="BM3008" i="7"/>
  <c r="BL3008" i="7"/>
  <c r="BK3008" i="7"/>
  <c r="BJ3008" i="7"/>
  <c r="AH3008" i="7"/>
  <c r="N3008" i="7"/>
  <c r="BM3007" i="7"/>
  <c r="BL3007" i="7"/>
  <c r="BK3007" i="7"/>
  <c r="BJ3007" i="7"/>
  <c r="AH3007" i="7"/>
  <c r="N3007" i="7"/>
  <c r="BM3006" i="7"/>
  <c r="BL3006" i="7"/>
  <c r="BK3006" i="7"/>
  <c r="BJ3006" i="7"/>
  <c r="AH3006" i="7"/>
  <c r="N3006" i="7"/>
  <c r="BM3005" i="7"/>
  <c r="BL3005" i="7"/>
  <c r="BK3005" i="7"/>
  <c r="BJ3005" i="7"/>
  <c r="AH3005" i="7"/>
  <c r="N3005" i="7"/>
  <c r="BM3004" i="7"/>
  <c r="BL3004" i="7"/>
  <c r="BK3004" i="7"/>
  <c r="BJ3004" i="7"/>
  <c r="AH3004" i="7"/>
  <c r="N3004" i="7"/>
  <c r="BM3003" i="7"/>
  <c r="BL3003" i="7"/>
  <c r="BK3003" i="7"/>
  <c r="BJ3003" i="7"/>
  <c r="AH3003" i="7"/>
  <c r="N3003" i="7"/>
  <c r="BM3002" i="7"/>
  <c r="BL3002" i="7"/>
  <c r="BK3002" i="7"/>
  <c r="BJ3002" i="7"/>
  <c r="AH3002" i="7"/>
  <c r="N3002" i="7"/>
  <c r="BM3001" i="7"/>
  <c r="BL3001" i="7"/>
  <c r="BK3001" i="7"/>
  <c r="BJ3001" i="7"/>
  <c r="AH3001" i="7"/>
  <c r="N3001" i="7"/>
  <c r="BM3000" i="7"/>
  <c r="BL3000" i="7"/>
  <c r="BK3000" i="7"/>
  <c r="BJ3000" i="7"/>
  <c r="AH3000" i="7"/>
  <c r="N3000" i="7"/>
  <c r="BM2999" i="7"/>
  <c r="BL2999" i="7"/>
  <c r="BK2999" i="7"/>
  <c r="BJ2999" i="7"/>
  <c r="AH2999" i="7"/>
  <c r="N2999" i="7"/>
  <c r="BM2998" i="7"/>
  <c r="BL2998" i="7"/>
  <c r="BK2998" i="7"/>
  <c r="BJ2998" i="7"/>
  <c r="AH2998" i="7"/>
  <c r="N2998" i="7"/>
  <c r="BM2997" i="7"/>
  <c r="BL2997" i="7"/>
  <c r="BK2997" i="7"/>
  <c r="BJ2997" i="7"/>
  <c r="AH2997" i="7"/>
  <c r="N2997" i="7"/>
  <c r="BM2996" i="7"/>
  <c r="BL2996" i="7"/>
  <c r="BK2996" i="7"/>
  <c r="BJ2996" i="7"/>
  <c r="AH2996" i="7"/>
  <c r="N2996" i="7"/>
  <c r="BM2995" i="7"/>
  <c r="BL2995" i="7"/>
  <c r="BK2995" i="7"/>
  <c r="BJ2995" i="7"/>
  <c r="AH2995" i="7"/>
  <c r="N2995" i="7"/>
  <c r="BM2994" i="7"/>
  <c r="BL2994" i="7"/>
  <c r="BK2994" i="7"/>
  <c r="BJ2994" i="7"/>
  <c r="AH2994" i="7"/>
  <c r="N2994" i="7"/>
  <c r="BM2993" i="7"/>
  <c r="BL2993" i="7"/>
  <c r="BK2993" i="7"/>
  <c r="BJ2993" i="7"/>
  <c r="AH2993" i="7"/>
  <c r="N2993" i="7"/>
  <c r="BM2992" i="7"/>
  <c r="BL2992" i="7"/>
  <c r="BK2992" i="7"/>
  <c r="BJ2992" i="7"/>
  <c r="AH2992" i="7"/>
  <c r="N2992" i="7"/>
  <c r="BM2991" i="7"/>
  <c r="BL2991" i="7"/>
  <c r="BK2991" i="7"/>
  <c r="BJ2991" i="7"/>
  <c r="AH2991" i="7"/>
  <c r="N2991" i="7"/>
  <c r="BM2990" i="7"/>
  <c r="BL2990" i="7"/>
  <c r="BK2990" i="7"/>
  <c r="BJ2990" i="7"/>
  <c r="AH2990" i="7"/>
  <c r="N2990" i="7"/>
  <c r="BM2989" i="7"/>
  <c r="BL2989" i="7"/>
  <c r="BK2989" i="7"/>
  <c r="BJ2989" i="7"/>
  <c r="AH2989" i="7"/>
  <c r="N2989" i="7"/>
  <c r="BM2988" i="7"/>
  <c r="BL2988" i="7"/>
  <c r="BK2988" i="7"/>
  <c r="BJ2988" i="7"/>
  <c r="AH2988" i="7"/>
  <c r="N2988" i="7"/>
  <c r="BM2987" i="7"/>
  <c r="BL2987" i="7"/>
  <c r="BK2987" i="7"/>
  <c r="BJ2987" i="7"/>
  <c r="AH2987" i="7"/>
  <c r="N2987" i="7"/>
  <c r="BM2986" i="7"/>
  <c r="BL2986" i="7"/>
  <c r="BK2986" i="7"/>
  <c r="BJ2986" i="7"/>
  <c r="AH2986" i="7"/>
  <c r="N2986" i="7"/>
  <c r="BM2985" i="7"/>
  <c r="BL2985" i="7"/>
  <c r="BK2985" i="7"/>
  <c r="BJ2985" i="7"/>
  <c r="AH2985" i="7"/>
  <c r="N2985" i="7"/>
  <c r="BM2984" i="7"/>
  <c r="BL2984" i="7"/>
  <c r="BK2984" i="7"/>
  <c r="BJ2984" i="7"/>
  <c r="AH2984" i="7"/>
  <c r="N2984" i="7"/>
  <c r="BM2983" i="7"/>
  <c r="BL2983" i="7"/>
  <c r="BK2983" i="7"/>
  <c r="BJ2983" i="7"/>
  <c r="AH2983" i="7"/>
  <c r="N2983" i="7"/>
  <c r="BM2982" i="7"/>
  <c r="BL2982" i="7"/>
  <c r="BK2982" i="7"/>
  <c r="BJ2982" i="7"/>
  <c r="AH2982" i="7"/>
  <c r="N2982" i="7"/>
  <c r="BM2981" i="7"/>
  <c r="BL2981" i="7"/>
  <c r="BK2981" i="7"/>
  <c r="BJ2981" i="7"/>
  <c r="AH2981" i="7"/>
  <c r="N2981" i="7"/>
  <c r="BM2980" i="7"/>
  <c r="BL2980" i="7"/>
  <c r="BK2980" i="7"/>
  <c r="BJ2980" i="7"/>
  <c r="AH2980" i="7"/>
  <c r="N2980" i="7"/>
  <c r="BM2979" i="7"/>
  <c r="BL2979" i="7"/>
  <c r="BK2979" i="7"/>
  <c r="BJ2979" i="7"/>
  <c r="AH2979" i="7"/>
  <c r="N2979" i="7"/>
  <c r="BM2978" i="7"/>
  <c r="BL2978" i="7"/>
  <c r="BK2978" i="7"/>
  <c r="BJ2978" i="7"/>
  <c r="AH2978" i="7"/>
  <c r="N2978" i="7"/>
  <c r="BM2977" i="7"/>
  <c r="BL2977" i="7"/>
  <c r="BK2977" i="7"/>
  <c r="BJ2977" i="7"/>
  <c r="AH2977" i="7"/>
  <c r="N2977" i="7"/>
  <c r="BM2976" i="7"/>
  <c r="BL2976" i="7"/>
  <c r="BK2976" i="7"/>
  <c r="BJ2976" i="7"/>
  <c r="AH2976" i="7"/>
  <c r="N2976" i="7"/>
  <c r="BM2975" i="7"/>
  <c r="BL2975" i="7"/>
  <c r="BK2975" i="7"/>
  <c r="BJ2975" i="7"/>
  <c r="AH2975" i="7"/>
  <c r="N2975" i="7"/>
  <c r="BM2974" i="7"/>
  <c r="BL2974" i="7"/>
  <c r="BK2974" i="7"/>
  <c r="BJ2974" i="7"/>
  <c r="AH2974" i="7"/>
  <c r="N2974" i="7"/>
  <c r="BM2973" i="7"/>
  <c r="BL2973" i="7"/>
  <c r="BK2973" i="7"/>
  <c r="BJ2973" i="7"/>
  <c r="AH2973" i="7"/>
  <c r="N2973" i="7"/>
  <c r="BM2972" i="7"/>
  <c r="BL2972" i="7"/>
  <c r="BK2972" i="7"/>
  <c r="BJ2972" i="7"/>
  <c r="AH2972" i="7"/>
  <c r="N2972" i="7"/>
  <c r="BM2971" i="7"/>
  <c r="BL2971" i="7"/>
  <c r="BK2971" i="7"/>
  <c r="BJ2971" i="7"/>
  <c r="AH2971" i="7"/>
  <c r="N2971" i="7"/>
  <c r="BM2970" i="7"/>
  <c r="BL2970" i="7"/>
  <c r="BK2970" i="7"/>
  <c r="BJ2970" i="7"/>
  <c r="AH2970" i="7"/>
  <c r="N2970" i="7"/>
  <c r="BM2969" i="7"/>
  <c r="BL2969" i="7"/>
  <c r="BK2969" i="7"/>
  <c r="BJ2969" i="7"/>
  <c r="AH2969" i="7"/>
  <c r="N2969" i="7"/>
  <c r="BM2968" i="7"/>
  <c r="BL2968" i="7"/>
  <c r="BK2968" i="7"/>
  <c r="BJ2968" i="7"/>
  <c r="AH2968" i="7"/>
  <c r="N2968" i="7"/>
  <c r="BM2967" i="7"/>
  <c r="BL2967" i="7"/>
  <c r="BK2967" i="7"/>
  <c r="BJ2967" i="7"/>
  <c r="AH2967" i="7"/>
  <c r="N2967" i="7"/>
  <c r="BM2966" i="7"/>
  <c r="BL2966" i="7"/>
  <c r="BK2966" i="7"/>
  <c r="BJ2966" i="7"/>
  <c r="AH2966" i="7"/>
  <c r="N2966" i="7"/>
  <c r="BM2965" i="7"/>
  <c r="BL2965" i="7"/>
  <c r="BK2965" i="7"/>
  <c r="BJ2965" i="7"/>
  <c r="AH2965" i="7"/>
  <c r="N2965" i="7"/>
  <c r="BM2964" i="7"/>
  <c r="BL2964" i="7"/>
  <c r="BK2964" i="7"/>
  <c r="BJ2964" i="7"/>
  <c r="AH2964" i="7"/>
  <c r="N2964" i="7"/>
  <c r="BM2963" i="7"/>
  <c r="BL2963" i="7"/>
  <c r="BK2963" i="7"/>
  <c r="BJ2963" i="7"/>
  <c r="AH2963" i="7"/>
  <c r="N2963" i="7"/>
  <c r="BM2962" i="7"/>
  <c r="BL2962" i="7"/>
  <c r="BK2962" i="7"/>
  <c r="BJ2962" i="7"/>
  <c r="AH2962" i="7"/>
  <c r="N2962" i="7"/>
  <c r="BM2961" i="7"/>
  <c r="BL2961" i="7"/>
  <c r="BK2961" i="7"/>
  <c r="BJ2961" i="7"/>
  <c r="AH2961" i="7"/>
  <c r="N2961" i="7"/>
  <c r="BM2960" i="7"/>
  <c r="BL2960" i="7"/>
  <c r="BK2960" i="7"/>
  <c r="BJ2960" i="7"/>
  <c r="AH2960" i="7"/>
  <c r="N2960" i="7"/>
  <c r="BM2959" i="7"/>
  <c r="BL2959" i="7"/>
  <c r="BK2959" i="7"/>
  <c r="BJ2959" i="7"/>
  <c r="AH2959" i="7"/>
  <c r="N2959" i="7"/>
  <c r="BM2958" i="7"/>
  <c r="BL2958" i="7"/>
  <c r="BK2958" i="7"/>
  <c r="BJ2958" i="7"/>
  <c r="AH2958" i="7"/>
  <c r="N2958" i="7"/>
  <c r="BM2957" i="7"/>
  <c r="BL2957" i="7"/>
  <c r="BK2957" i="7"/>
  <c r="BJ2957" i="7"/>
  <c r="AH2957" i="7"/>
  <c r="N2957" i="7"/>
  <c r="BM2956" i="7"/>
  <c r="BL2956" i="7"/>
  <c r="BK2956" i="7"/>
  <c r="BJ2956" i="7"/>
  <c r="AH2956" i="7"/>
  <c r="N2956" i="7"/>
  <c r="BM2955" i="7"/>
  <c r="BL2955" i="7"/>
  <c r="BK2955" i="7"/>
  <c r="BJ2955" i="7"/>
  <c r="AH2955" i="7"/>
  <c r="N2955" i="7"/>
  <c r="BM2954" i="7"/>
  <c r="BL2954" i="7"/>
  <c r="BK2954" i="7"/>
  <c r="BJ2954" i="7"/>
  <c r="AH2954" i="7"/>
  <c r="N2954" i="7"/>
  <c r="BM2953" i="7"/>
  <c r="BL2953" i="7"/>
  <c r="BK2953" i="7"/>
  <c r="BJ2953" i="7"/>
  <c r="AH2953" i="7"/>
  <c r="N2953" i="7"/>
  <c r="BM2952" i="7"/>
  <c r="BL2952" i="7"/>
  <c r="BK2952" i="7"/>
  <c r="BJ2952" i="7"/>
  <c r="AH2952" i="7"/>
  <c r="N2952" i="7"/>
  <c r="BM2951" i="7"/>
  <c r="BL2951" i="7"/>
  <c r="BK2951" i="7"/>
  <c r="BJ2951" i="7"/>
  <c r="AH2951" i="7"/>
  <c r="N2951" i="7"/>
  <c r="BM2950" i="7"/>
  <c r="BL2950" i="7"/>
  <c r="BK2950" i="7"/>
  <c r="BJ2950" i="7"/>
  <c r="AH2950" i="7"/>
  <c r="N2950" i="7"/>
  <c r="BM2949" i="7"/>
  <c r="BL2949" i="7"/>
  <c r="BK2949" i="7"/>
  <c r="BJ2949" i="7"/>
  <c r="AH2949" i="7"/>
  <c r="N2949" i="7"/>
  <c r="BM2948" i="7"/>
  <c r="BL2948" i="7"/>
  <c r="BK2948" i="7"/>
  <c r="BJ2948" i="7"/>
  <c r="AH2948" i="7"/>
  <c r="N2948" i="7"/>
  <c r="BM2947" i="7"/>
  <c r="BL2947" i="7"/>
  <c r="BK2947" i="7"/>
  <c r="BJ2947" i="7"/>
  <c r="AH2947" i="7"/>
  <c r="N2947" i="7"/>
  <c r="BM2946" i="7"/>
  <c r="BL2946" i="7"/>
  <c r="BK2946" i="7"/>
  <c r="BJ2946" i="7"/>
  <c r="AH2946" i="7"/>
  <c r="N2946" i="7"/>
  <c r="BM2945" i="7"/>
  <c r="BL2945" i="7"/>
  <c r="BK2945" i="7"/>
  <c r="BJ2945" i="7"/>
  <c r="AH2945" i="7"/>
  <c r="N2945" i="7"/>
  <c r="BM2944" i="7"/>
  <c r="BL2944" i="7"/>
  <c r="BK2944" i="7"/>
  <c r="BJ2944" i="7"/>
  <c r="AH2944" i="7"/>
  <c r="N2944" i="7"/>
  <c r="BM2943" i="7"/>
  <c r="BL2943" i="7"/>
  <c r="BK2943" i="7"/>
  <c r="BJ2943" i="7"/>
  <c r="AH2943" i="7"/>
  <c r="N2943" i="7"/>
  <c r="BM2942" i="7"/>
  <c r="BL2942" i="7"/>
  <c r="BK2942" i="7"/>
  <c r="BJ2942" i="7"/>
  <c r="AH2942" i="7"/>
  <c r="N2942" i="7"/>
  <c r="BM2941" i="7"/>
  <c r="BL2941" i="7"/>
  <c r="BK2941" i="7"/>
  <c r="BJ2941" i="7"/>
  <c r="AH2941" i="7"/>
  <c r="N2941" i="7"/>
  <c r="BM2940" i="7"/>
  <c r="BL2940" i="7"/>
  <c r="BK2940" i="7"/>
  <c r="BJ2940" i="7"/>
  <c r="AH2940" i="7"/>
  <c r="N2940" i="7"/>
  <c r="BM2939" i="7"/>
  <c r="BL2939" i="7"/>
  <c r="BK2939" i="7"/>
  <c r="BJ2939" i="7"/>
  <c r="AH2939" i="7"/>
  <c r="N2939" i="7"/>
  <c r="BM2938" i="7"/>
  <c r="BL2938" i="7"/>
  <c r="BK2938" i="7"/>
  <c r="BJ2938" i="7"/>
  <c r="AH2938" i="7"/>
  <c r="N2938" i="7"/>
  <c r="BM2937" i="7"/>
  <c r="BL2937" i="7"/>
  <c r="BK2937" i="7"/>
  <c r="BJ2937" i="7"/>
  <c r="AH2937" i="7"/>
  <c r="N2937" i="7"/>
  <c r="BM2936" i="7"/>
  <c r="BL2936" i="7"/>
  <c r="BK2936" i="7"/>
  <c r="BJ2936" i="7"/>
  <c r="AH2936" i="7"/>
  <c r="N2936" i="7"/>
  <c r="BM2935" i="7"/>
  <c r="BL2935" i="7"/>
  <c r="BK2935" i="7"/>
  <c r="BJ2935" i="7"/>
  <c r="AH2935" i="7"/>
  <c r="N2935" i="7"/>
  <c r="BM2934" i="7"/>
  <c r="BL2934" i="7"/>
  <c r="BK2934" i="7"/>
  <c r="BJ2934" i="7"/>
  <c r="AH2934" i="7"/>
  <c r="N2934" i="7"/>
  <c r="BM2933" i="7"/>
  <c r="BL2933" i="7"/>
  <c r="BK2933" i="7"/>
  <c r="BJ2933" i="7"/>
  <c r="AH2933" i="7"/>
  <c r="N2933" i="7"/>
  <c r="BM2932" i="7"/>
  <c r="BL2932" i="7"/>
  <c r="BK2932" i="7"/>
  <c r="BJ2932" i="7"/>
  <c r="AH2932" i="7"/>
  <c r="N2932" i="7"/>
  <c r="BM2931" i="7"/>
  <c r="BL2931" i="7"/>
  <c r="BK2931" i="7"/>
  <c r="BJ2931" i="7"/>
  <c r="AH2931" i="7"/>
  <c r="N2931" i="7"/>
  <c r="BM2930" i="7"/>
  <c r="BL2930" i="7"/>
  <c r="BK2930" i="7"/>
  <c r="BJ2930" i="7"/>
  <c r="AH2930" i="7"/>
  <c r="N2930" i="7"/>
  <c r="BM2929" i="7"/>
  <c r="BL2929" i="7"/>
  <c r="BK2929" i="7"/>
  <c r="BJ2929" i="7"/>
  <c r="AH2929" i="7"/>
  <c r="N2929" i="7"/>
  <c r="BM2928" i="7"/>
  <c r="BL2928" i="7"/>
  <c r="BK2928" i="7"/>
  <c r="BJ2928" i="7"/>
  <c r="AH2928" i="7"/>
  <c r="N2928" i="7"/>
  <c r="BM2927" i="7"/>
  <c r="BL2927" i="7"/>
  <c r="BK2927" i="7"/>
  <c r="BJ2927" i="7"/>
  <c r="AH2927" i="7"/>
  <c r="N2927" i="7"/>
  <c r="BM2926" i="7"/>
  <c r="BL2926" i="7"/>
  <c r="BK2926" i="7"/>
  <c r="BJ2926" i="7"/>
  <c r="AH2926" i="7"/>
  <c r="N2926" i="7"/>
  <c r="BM2925" i="7"/>
  <c r="BL2925" i="7"/>
  <c r="BK2925" i="7"/>
  <c r="BJ2925" i="7"/>
  <c r="AH2925" i="7"/>
  <c r="N2925" i="7"/>
  <c r="BM2924" i="7"/>
  <c r="BL2924" i="7"/>
  <c r="BK2924" i="7"/>
  <c r="BJ2924" i="7"/>
  <c r="AH2924" i="7"/>
  <c r="N2924" i="7"/>
  <c r="BM2923" i="7"/>
  <c r="BL2923" i="7"/>
  <c r="BK2923" i="7"/>
  <c r="BJ2923" i="7"/>
  <c r="AH2923" i="7"/>
  <c r="N2923" i="7"/>
  <c r="BM2922" i="7"/>
  <c r="BL2922" i="7"/>
  <c r="BK2922" i="7"/>
  <c r="BJ2922" i="7"/>
  <c r="AH2922" i="7"/>
  <c r="N2922" i="7"/>
  <c r="BM2921" i="7"/>
  <c r="BL2921" i="7"/>
  <c r="BK2921" i="7"/>
  <c r="BJ2921" i="7"/>
  <c r="AH2921" i="7"/>
  <c r="N2921" i="7"/>
  <c r="BM2920" i="7"/>
  <c r="BL2920" i="7"/>
  <c r="BK2920" i="7"/>
  <c r="BJ2920" i="7"/>
  <c r="AH2920" i="7"/>
  <c r="N2920" i="7"/>
  <c r="BM2919" i="7"/>
  <c r="BL2919" i="7"/>
  <c r="BK2919" i="7"/>
  <c r="BJ2919" i="7"/>
  <c r="AH2919" i="7"/>
  <c r="N2919" i="7"/>
  <c r="BM2918" i="7"/>
  <c r="BL2918" i="7"/>
  <c r="BK2918" i="7"/>
  <c r="BJ2918" i="7"/>
  <c r="AH2918" i="7"/>
  <c r="N2918" i="7"/>
  <c r="BM2917" i="7"/>
  <c r="BL2917" i="7"/>
  <c r="BK2917" i="7"/>
  <c r="BJ2917" i="7"/>
  <c r="AH2917" i="7"/>
  <c r="N2917" i="7"/>
  <c r="BM2916" i="7"/>
  <c r="BL2916" i="7"/>
  <c r="BK2916" i="7"/>
  <c r="BJ2916" i="7"/>
  <c r="AH2916" i="7"/>
  <c r="N2916" i="7"/>
  <c r="BM2915" i="7"/>
  <c r="BL2915" i="7"/>
  <c r="BK2915" i="7"/>
  <c r="BJ2915" i="7"/>
  <c r="AH2915" i="7"/>
  <c r="N2915" i="7"/>
  <c r="BM2914" i="7"/>
  <c r="BL2914" i="7"/>
  <c r="BK2914" i="7"/>
  <c r="BJ2914" i="7"/>
  <c r="AH2914" i="7"/>
  <c r="N2914" i="7"/>
  <c r="BM2913" i="7"/>
  <c r="BL2913" i="7"/>
  <c r="BK2913" i="7"/>
  <c r="BJ2913" i="7"/>
  <c r="AH2913" i="7"/>
  <c r="N2913" i="7"/>
  <c r="BM2912" i="7"/>
  <c r="BL2912" i="7"/>
  <c r="BK2912" i="7"/>
  <c r="BJ2912" i="7"/>
  <c r="AH2912" i="7"/>
  <c r="N2912" i="7"/>
  <c r="BM2911" i="7"/>
  <c r="BL2911" i="7"/>
  <c r="BK2911" i="7"/>
  <c r="BJ2911" i="7"/>
  <c r="AH2911" i="7"/>
  <c r="N2911" i="7"/>
  <c r="BM2910" i="7"/>
  <c r="BL2910" i="7"/>
  <c r="BK2910" i="7"/>
  <c r="BJ2910" i="7"/>
  <c r="AH2910" i="7"/>
  <c r="N2910" i="7"/>
  <c r="BM2909" i="7"/>
  <c r="BL2909" i="7"/>
  <c r="BK2909" i="7"/>
  <c r="BJ2909" i="7"/>
  <c r="AH2909" i="7"/>
  <c r="N2909" i="7"/>
  <c r="BM2908" i="7"/>
  <c r="BL2908" i="7"/>
  <c r="BK2908" i="7"/>
  <c r="BJ2908" i="7"/>
  <c r="AH2908" i="7"/>
  <c r="N2908" i="7"/>
  <c r="BM2907" i="7"/>
  <c r="BL2907" i="7"/>
  <c r="BK2907" i="7"/>
  <c r="BJ2907" i="7"/>
  <c r="AH2907" i="7"/>
  <c r="N2907" i="7"/>
  <c r="BM2906" i="7"/>
  <c r="BL2906" i="7"/>
  <c r="BK2906" i="7"/>
  <c r="BJ2906" i="7"/>
  <c r="AH2906" i="7"/>
  <c r="N2906" i="7"/>
  <c r="BM2905" i="7"/>
  <c r="BL2905" i="7"/>
  <c r="BK2905" i="7"/>
  <c r="BJ2905" i="7"/>
  <c r="AH2905" i="7"/>
  <c r="N2905" i="7"/>
  <c r="BM2904" i="7"/>
  <c r="BL2904" i="7"/>
  <c r="BK2904" i="7"/>
  <c r="BJ2904" i="7"/>
  <c r="AH2904" i="7"/>
  <c r="N2904" i="7"/>
  <c r="BM2903" i="7"/>
  <c r="BL2903" i="7"/>
  <c r="BK2903" i="7"/>
  <c r="BJ2903" i="7"/>
  <c r="AH2903" i="7"/>
  <c r="N2903" i="7"/>
  <c r="BM2902" i="7"/>
  <c r="BL2902" i="7"/>
  <c r="BK2902" i="7"/>
  <c r="BJ2902" i="7"/>
  <c r="AH2902" i="7"/>
  <c r="N2902" i="7"/>
  <c r="BM2901" i="7"/>
  <c r="BL2901" i="7"/>
  <c r="BK2901" i="7"/>
  <c r="BJ2901" i="7"/>
  <c r="AH2901" i="7"/>
  <c r="N2901" i="7"/>
  <c r="BM2900" i="7"/>
  <c r="BL2900" i="7"/>
  <c r="BK2900" i="7"/>
  <c r="BJ2900" i="7"/>
  <c r="AH2900" i="7"/>
  <c r="N2900" i="7"/>
  <c r="BM2899" i="7"/>
  <c r="BL2899" i="7"/>
  <c r="BK2899" i="7"/>
  <c r="BJ2899" i="7"/>
  <c r="AH2899" i="7"/>
  <c r="N2899" i="7"/>
  <c r="BM2898" i="7"/>
  <c r="BL2898" i="7"/>
  <c r="BK2898" i="7"/>
  <c r="BJ2898" i="7"/>
  <c r="AH2898" i="7"/>
  <c r="N2898" i="7"/>
  <c r="BM2897" i="7"/>
  <c r="BL2897" i="7"/>
  <c r="BK2897" i="7"/>
  <c r="BJ2897" i="7"/>
  <c r="AH2897" i="7"/>
  <c r="N2897" i="7"/>
  <c r="BM2896" i="7"/>
  <c r="BL2896" i="7"/>
  <c r="BK2896" i="7"/>
  <c r="BJ2896" i="7"/>
  <c r="AH2896" i="7"/>
  <c r="N2896" i="7"/>
  <c r="BM2895" i="7"/>
  <c r="BL2895" i="7"/>
  <c r="BK2895" i="7"/>
  <c r="BJ2895" i="7"/>
  <c r="AH2895" i="7"/>
  <c r="N2895" i="7"/>
  <c r="BM2894" i="7"/>
  <c r="BL2894" i="7"/>
  <c r="BK2894" i="7"/>
  <c r="BJ2894" i="7"/>
  <c r="AH2894" i="7"/>
  <c r="N2894" i="7"/>
  <c r="BM2893" i="7"/>
  <c r="BL2893" i="7"/>
  <c r="BK2893" i="7"/>
  <c r="BJ2893" i="7"/>
  <c r="AH2893" i="7"/>
  <c r="N2893" i="7"/>
  <c r="BM2892" i="7"/>
  <c r="BL2892" i="7"/>
  <c r="BK2892" i="7"/>
  <c r="BJ2892" i="7"/>
  <c r="AH2892" i="7"/>
  <c r="N2892" i="7"/>
  <c r="BM2891" i="7"/>
  <c r="BL2891" i="7"/>
  <c r="BK2891" i="7"/>
  <c r="BJ2891" i="7"/>
  <c r="AH2891" i="7"/>
  <c r="N2891" i="7"/>
  <c r="BM2890" i="7"/>
  <c r="BL2890" i="7"/>
  <c r="BK2890" i="7"/>
  <c r="BJ2890" i="7"/>
  <c r="AH2890" i="7"/>
  <c r="N2890" i="7"/>
  <c r="BM2889" i="7"/>
  <c r="BL2889" i="7"/>
  <c r="BK2889" i="7"/>
  <c r="BJ2889" i="7"/>
  <c r="AH2889" i="7"/>
  <c r="N2889" i="7"/>
  <c r="BM2888" i="7"/>
  <c r="BL2888" i="7"/>
  <c r="BK2888" i="7"/>
  <c r="BJ2888" i="7"/>
  <c r="AH2888" i="7"/>
  <c r="N2888" i="7"/>
  <c r="BM2887" i="7"/>
  <c r="BL2887" i="7"/>
  <c r="BK2887" i="7"/>
  <c r="BJ2887" i="7"/>
  <c r="AH2887" i="7"/>
  <c r="N2887" i="7"/>
  <c r="BM2886" i="7"/>
  <c r="BL2886" i="7"/>
  <c r="BK2886" i="7"/>
  <c r="BJ2886" i="7"/>
  <c r="AH2886" i="7"/>
  <c r="N2886" i="7"/>
  <c r="BM2885" i="7"/>
  <c r="BL2885" i="7"/>
  <c r="BK2885" i="7"/>
  <c r="BJ2885" i="7"/>
  <c r="AH2885" i="7"/>
  <c r="N2885" i="7"/>
  <c r="BM2884" i="7"/>
  <c r="BL2884" i="7"/>
  <c r="BK2884" i="7"/>
  <c r="BJ2884" i="7"/>
  <c r="AH2884" i="7"/>
  <c r="N2884" i="7"/>
  <c r="BM2883" i="7"/>
  <c r="BL2883" i="7"/>
  <c r="BK2883" i="7"/>
  <c r="BJ2883" i="7"/>
  <c r="AH2883" i="7"/>
  <c r="N2883" i="7"/>
  <c r="BM2882" i="7"/>
  <c r="BL2882" i="7"/>
  <c r="BK2882" i="7"/>
  <c r="BJ2882" i="7"/>
  <c r="AH2882" i="7"/>
  <c r="N2882" i="7"/>
  <c r="BM2881" i="7"/>
  <c r="BL2881" i="7"/>
  <c r="BK2881" i="7"/>
  <c r="BJ2881" i="7"/>
  <c r="AH2881" i="7"/>
  <c r="N2881" i="7"/>
  <c r="BM2880" i="7"/>
  <c r="BL2880" i="7"/>
  <c r="BK2880" i="7"/>
  <c r="BJ2880" i="7"/>
  <c r="AH2880" i="7"/>
  <c r="N2880" i="7"/>
  <c r="BM2879" i="7"/>
  <c r="BL2879" i="7"/>
  <c r="BK2879" i="7"/>
  <c r="BJ2879" i="7"/>
  <c r="AH2879" i="7"/>
  <c r="N2879" i="7"/>
  <c r="BM2878" i="7"/>
  <c r="BL2878" i="7"/>
  <c r="BK2878" i="7"/>
  <c r="BJ2878" i="7"/>
  <c r="AH2878" i="7"/>
  <c r="N2878" i="7"/>
  <c r="BM2877" i="7"/>
  <c r="BL2877" i="7"/>
  <c r="BK2877" i="7"/>
  <c r="BJ2877" i="7"/>
  <c r="AH2877" i="7"/>
  <c r="N2877" i="7"/>
  <c r="BM2876" i="7"/>
  <c r="BL2876" i="7"/>
  <c r="BK2876" i="7"/>
  <c r="BJ2876" i="7"/>
  <c r="AH2876" i="7"/>
  <c r="N2876" i="7"/>
  <c r="BM2875" i="7"/>
  <c r="BL2875" i="7"/>
  <c r="BK2875" i="7"/>
  <c r="BJ2875" i="7"/>
  <c r="AH2875" i="7"/>
  <c r="N2875" i="7"/>
  <c r="BM2874" i="7"/>
  <c r="BL2874" i="7"/>
  <c r="BK2874" i="7"/>
  <c r="BJ2874" i="7"/>
  <c r="AH2874" i="7"/>
  <c r="N2874" i="7"/>
  <c r="BM2873" i="7"/>
  <c r="BL2873" i="7"/>
  <c r="BK2873" i="7"/>
  <c r="BJ2873" i="7"/>
  <c r="AH2873" i="7"/>
  <c r="N2873" i="7"/>
  <c r="BM2872" i="7"/>
  <c r="BL2872" i="7"/>
  <c r="BK2872" i="7"/>
  <c r="BJ2872" i="7"/>
  <c r="AH2872" i="7"/>
  <c r="N2872" i="7"/>
  <c r="BM2871" i="7"/>
  <c r="BL2871" i="7"/>
  <c r="BK2871" i="7"/>
  <c r="BJ2871" i="7"/>
  <c r="AH2871" i="7"/>
  <c r="N2871" i="7"/>
  <c r="BM2870" i="7"/>
  <c r="BL2870" i="7"/>
  <c r="BK2870" i="7"/>
  <c r="BJ2870" i="7"/>
  <c r="AH2870" i="7"/>
  <c r="N2870" i="7"/>
  <c r="BM2869" i="7"/>
  <c r="BL2869" i="7"/>
  <c r="BK2869" i="7"/>
  <c r="BJ2869" i="7"/>
  <c r="AH2869" i="7"/>
  <c r="N2869" i="7"/>
  <c r="BM2868" i="7"/>
  <c r="BL2868" i="7"/>
  <c r="BK2868" i="7"/>
  <c r="BJ2868" i="7"/>
  <c r="AH2868" i="7"/>
  <c r="N2868" i="7"/>
  <c r="BM2867" i="7"/>
  <c r="BL2867" i="7"/>
  <c r="BK2867" i="7"/>
  <c r="BJ2867" i="7"/>
  <c r="AH2867" i="7"/>
  <c r="N2867" i="7"/>
  <c r="BM2866" i="7"/>
  <c r="BL2866" i="7"/>
  <c r="BK2866" i="7"/>
  <c r="BJ2866" i="7"/>
  <c r="AH2866" i="7"/>
  <c r="N2866" i="7"/>
  <c r="BM2865" i="7"/>
  <c r="BL2865" i="7"/>
  <c r="BK2865" i="7"/>
  <c r="BJ2865" i="7"/>
  <c r="AH2865" i="7"/>
  <c r="N2865" i="7"/>
  <c r="BM2864" i="7"/>
  <c r="BL2864" i="7"/>
  <c r="BK2864" i="7"/>
  <c r="BJ2864" i="7"/>
  <c r="AH2864" i="7"/>
  <c r="N2864" i="7"/>
  <c r="BM2863" i="7"/>
  <c r="BL2863" i="7"/>
  <c r="BK2863" i="7"/>
  <c r="BJ2863" i="7"/>
  <c r="AH2863" i="7"/>
  <c r="N2863" i="7"/>
  <c r="BM2862" i="7"/>
  <c r="BL2862" i="7"/>
  <c r="BK2862" i="7"/>
  <c r="BJ2862" i="7"/>
  <c r="AH2862" i="7"/>
  <c r="N2862" i="7"/>
  <c r="BM2861" i="7"/>
  <c r="BL2861" i="7"/>
  <c r="BK2861" i="7"/>
  <c r="BJ2861" i="7"/>
  <c r="AH2861" i="7"/>
  <c r="N2861" i="7"/>
  <c r="BM2860" i="7"/>
  <c r="BL2860" i="7"/>
  <c r="BK2860" i="7"/>
  <c r="BJ2860" i="7"/>
  <c r="AH2860" i="7"/>
  <c r="N2860" i="7"/>
  <c r="BM2859" i="7"/>
  <c r="BL2859" i="7"/>
  <c r="BK2859" i="7"/>
  <c r="BJ2859" i="7"/>
  <c r="AH2859" i="7"/>
  <c r="N2859" i="7"/>
  <c r="BM2858" i="7"/>
  <c r="BL2858" i="7"/>
  <c r="BK2858" i="7"/>
  <c r="BJ2858" i="7"/>
  <c r="AH2858" i="7"/>
  <c r="N2858" i="7"/>
  <c r="BM2857" i="7"/>
  <c r="BL2857" i="7"/>
  <c r="BK2857" i="7"/>
  <c r="BJ2857" i="7"/>
  <c r="AH2857" i="7"/>
  <c r="N2857" i="7"/>
  <c r="BM2856" i="7"/>
  <c r="BL2856" i="7"/>
  <c r="BK2856" i="7"/>
  <c r="BJ2856" i="7"/>
  <c r="AH2856" i="7"/>
  <c r="N2856" i="7"/>
  <c r="BM2855" i="7"/>
  <c r="BL2855" i="7"/>
  <c r="BK2855" i="7"/>
  <c r="BJ2855" i="7"/>
  <c r="AH2855" i="7"/>
  <c r="N2855" i="7"/>
  <c r="BM2854" i="7"/>
  <c r="BL2854" i="7"/>
  <c r="BK2854" i="7"/>
  <c r="BJ2854" i="7"/>
  <c r="AH2854" i="7"/>
  <c r="N2854" i="7"/>
  <c r="BM2853" i="7"/>
  <c r="BL2853" i="7"/>
  <c r="BK2853" i="7"/>
  <c r="BJ2853" i="7"/>
  <c r="AH2853" i="7"/>
  <c r="N2853" i="7"/>
  <c r="BM2852" i="7"/>
  <c r="BL2852" i="7"/>
  <c r="BK2852" i="7"/>
  <c r="BJ2852" i="7"/>
  <c r="AH2852" i="7"/>
  <c r="N2852" i="7"/>
  <c r="BM2851" i="7"/>
  <c r="BL2851" i="7"/>
  <c r="BK2851" i="7"/>
  <c r="BJ2851" i="7"/>
  <c r="AH2851" i="7"/>
  <c r="N2851" i="7"/>
  <c r="BM2850" i="7"/>
  <c r="BL2850" i="7"/>
  <c r="BK2850" i="7"/>
  <c r="BJ2850" i="7"/>
  <c r="AH2850" i="7"/>
  <c r="N2850" i="7"/>
  <c r="BM2849" i="7"/>
  <c r="BL2849" i="7"/>
  <c r="BK2849" i="7"/>
  <c r="BJ2849" i="7"/>
  <c r="AH2849" i="7"/>
  <c r="N2849" i="7"/>
  <c r="BM2848" i="7"/>
  <c r="BL2848" i="7"/>
  <c r="BK2848" i="7"/>
  <c r="BJ2848" i="7"/>
  <c r="AH2848" i="7"/>
  <c r="N2848" i="7"/>
  <c r="BM2847" i="7"/>
  <c r="BL2847" i="7"/>
  <c r="BK2847" i="7"/>
  <c r="BJ2847" i="7"/>
  <c r="AH2847" i="7"/>
  <c r="N2847" i="7"/>
  <c r="BM2846" i="7"/>
  <c r="BL2846" i="7"/>
  <c r="BK2846" i="7"/>
  <c r="BJ2846" i="7"/>
  <c r="AH2846" i="7"/>
  <c r="N2846" i="7"/>
  <c r="BM2845" i="7"/>
  <c r="BL2845" i="7"/>
  <c r="BK2845" i="7"/>
  <c r="BJ2845" i="7"/>
  <c r="AH2845" i="7"/>
  <c r="N2845" i="7"/>
  <c r="BM2844" i="7"/>
  <c r="BL2844" i="7"/>
  <c r="BK2844" i="7"/>
  <c r="BJ2844" i="7"/>
  <c r="AH2844" i="7"/>
  <c r="N2844" i="7"/>
  <c r="BM2843" i="7"/>
  <c r="BL2843" i="7"/>
  <c r="BK2843" i="7"/>
  <c r="BJ2843" i="7"/>
  <c r="AH2843" i="7"/>
  <c r="N2843" i="7"/>
  <c r="BM2842" i="7"/>
  <c r="BL2842" i="7"/>
  <c r="BK2842" i="7"/>
  <c r="BJ2842" i="7"/>
  <c r="AH2842" i="7"/>
  <c r="N2842" i="7"/>
  <c r="BM2841" i="7"/>
  <c r="BL2841" i="7"/>
  <c r="BK2841" i="7"/>
  <c r="BJ2841" i="7"/>
  <c r="AH2841" i="7"/>
  <c r="N2841" i="7"/>
  <c r="BM2840" i="7"/>
  <c r="BL2840" i="7"/>
  <c r="BK2840" i="7"/>
  <c r="BJ2840" i="7"/>
  <c r="AH2840" i="7"/>
  <c r="N2840" i="7"/>
  <c r="BM2839" i="7"/>
  <c r="BL2839" i="7"/>
  <c r="BK2839" i="7"/>
  <c r="BJ2839" i="7"/>
  <c r="AH2839" i="7"/>
  <c r="N2839" i="7"/>
  <c r="BM2838" i="7"/>
  <c r="BL2838" i="7"/>
  <c r="BK2838" i="7"/>
  <c r="BJ2838" i="7"/>
  <c r="AH2838" i="7"/>
  <c r="N2838" i="7"/>
  <c r="BM2837" i="7"/>
  <c r="BL2837" i="7"/>
  <c r="BK2837" i="7"/>
  <c r="BJ2837" i="7"/>
  <c r="AH2837" i="7"/>
  <c r="N2837" i="7"/>
  <c r="BM2836" i="7"/>
  <c r="BL2836" i="7"/>
  <c r="BK2836" i="7"/>
  <c r="BJ2836" i="7"/>
  <c r="AH2836" i="7"/>
  <c r="N2836" i="7"/>
  <c r="BM2835" i="7"/>
  <c r="BL2835" i="7"/>
  <c r="BK2835" i="7"/>
  <c r="BJ2835" i="7"/>
  <c r="AH2835" i="7"/>
  <c r="N2835" i="7"/>
  <c r="BM2834" i="7"/>
  <c r="BL2834" i="7"/>
  <c r="BK2834" i="7"/>
  <c r="BJ2834" i="7"/>
  <c r="AH2834" i="7"/>
  <c r="N2834" i="7"/>
  <c r="BM2833" i="7"/>
  <c r="BL2833" i="7"/>
  <c r="BK2833" i="7"/>
  <c r="BJ2833" i="7"/>
  <c r="AH2833" i="7"/>
  <c r="N2833" i="7"/>
  <c r="BM2832" i="7"/>
  <c r="BL2832" i="7"/>
  <c r="BK2832" i="7"/>
  <c r="BJ2832" i="7"/>
  <c r="AH2832" i="7"/>
  <c r="N2832" i="7"/>
  <c r="BM2831" i="7"/>
  <c r="BL2831" i="7"/>
  <c r="BK2831" i="7"/>
  <c r="BJ2831" i="7"/>
  <c r="AH2831" i="7"/>
  <c r="N2831" i="7"/>
  <c r="BM2830" i="7"/>
  <c r="BL2830" i="7"/>
  <c r="BK2830" i="7"/>
  <c r="BJ2830" i="7"/>
  <c r="AH2830" i="7"/>
  <c r="N2830" i="7"/>
  <c r="BM2829" i="7"/>
  <c r="BL2829" i="7"/>
  <c r="BK2829" i="7"/>
  <c r="BJ2829" i="7"/>
  <c r="AH2829" i="7"/>
  <c r="N2829" i="7"/>
  <c r="BM2828" i="7"/>
  <c r="BL2828" i="7"/>
  <c r="BK2828" i="7"/>
  <c r="BJ2828" i="7"/>
  <c r="AH2828" i="7"/>
  <c r="N2828" i="7"/>
  <c r="BM2827" i="7"/>
  <c r="BL2827" i="7"/>
  <c r="BK2827" i="7"/>
  <c r="BJ2827" i="7"/>
  <c r="AH2827" i="7"/>
  <c r="N2827" i="7"/>
  <c r="BM2826" i="7"/>
  <c r="BL2826" i="7"/>
  <c r="BK2826" i="7"/>
  <c r="BJ2826" i="7"/>
  <c r="AH2826" i="7"/>
  <c r="N2826" i="7"/>
  <c r="BM2825" i="7"/>
  <c r="BL2825" i="7"/>
  <c r="BK2825" i="7"/>
  <c r="BJ2825" i="7"/>
  <c r="AH2825" i="7"/>
  <c r="N2825" i="7"/>
  <c r="BM2824" i="7"/>
  <c r="BL2824" i="7"/>
  <c r="BK2824" i="7"/>
  <c r="BJ2824" i="7"/>
  <c r="AH2824" i="7"/>
  <c r="N2824" i="7"/>
  <c r="BM2823" i="7"/>
  <c r="BL2823" i="7"/>
  <c r="BK2823" i="7"/>
  <c r="BJ2823" i="7"/>
  <c r="AH2823" i="7"/>
  <c r="N2823" i="7"/>
  <c r="BM2822" i="7"/>
  <c r="BL2822" i="7"/>
  <c r="BK2822" i="7"/>
  <c r="BJ2822" i="7"/>
  <c r="AH2822" i="7"/>
  <c r="N2822" i="7"/>
  <c r="BM2821" i="7"/>
  <c r="BL2821" i="7"/>
  <c r="BK2821" i="7"/>
  <c r="BJ2821" i="7"/>
  <c r="AH2821" i="7"/>
  <c r="N2821" i="7"/>
  <c r="BM2820" i="7"/>
  <c r="BL2820" i="7"/>
  <c r="BK2820" i="7"/>
  <c r="BJ2820" i="7"/>
  <c r="AH2820" i="7"/>
  <c r="N2820" i="7"/>
  <c r="BM2819" i="7"/>
  <c r="BL2819" i="7"/>
  <c r="BK2819" i="7"/>
  <c r="BJ2819" i="7"/>
  <c r="AH2819" i="7"/>
  <c r="N2819" i="7"/>
  <c r="BM2818" i="7"/>
  <c r="BL2818" i="7"/>
  <c r="BK2818" i="7"/>
  <c r="BJ2818" i="7"/>
  <c r="AH2818" i="7"/>
  <c r="N2818" i="7"/>
  <c r="BM2817" i="7"/>
  <c r="BL2817" i="7"/>
  <c r="BK2817" i="7"/>
  <c r="BJ2817" i="7"/>
  <c r="AH2817" i="7"/>
  <c r="N2817" i="7"/>
  <c r="BM2816" i="7"/>
  <c r="BL2816" i="7"/>
  <c r="BK2816" i="7"/>
  <c r="BJ2816" i="7"/>
  <c r="AH2816" i="7"/>
  <c r="N2816" i="7"/>
  <c r="BM2815" i="7"/>
  <c r="BL2815" i="7"/>
  <c r="BK2815" i="7"/>
  <c r="BJ2815" i="7"/>
  <c r="AH2815" i="7"/>
  <c r="N2815" i="7"/>
  <c r="BM2814" i="7"/>
  <c r="BL2814" i="7"/>
  <c r="BK2814" i="7"/>
  <c r="BJ2814" i="7"/>
  <c r="AH2814" i="7"/>
  <c r="N2814" i="7"/>
  <c r="BM2813" i="7"/>
  <c r="BL2813" i="7"/>
  <c r="BK2813" i="7"/>
  <c r="BJ2813" i="7"/>
  <c r="AH2813" i="7"/>
  <c r="N2813" i="7"/>
  <c r="BM2812" i="7"/>
  <c r="BL2812" i="7"/>
  <c r="BK2812" i="7"/>
  <c r="BJ2812" i="7"/>
  <c r="AH2812" i="7"/>
  <c r="N2812" i="7"/>
  <c r="BM2811" i="7"/>
  <c r="BL2811" i="7"/>
  <c r="BK2811" i="7"/>
  <c r="BJ2811" i="7"/>
  <c r="AH2811" i="7"/>
  <c r="N2811" i="7"/>
  <c r="BM2810" i="7"/>
  <c r="BL2810" i="7"/>
  <c r="BK2810" i="7"/>
  <c r="BJ2810" i="7"/>
  <c r="AH2810" i="7"/>
  <c r="N2810" i="7"/>
  <c r="BM2809" i="7"/>
  <c r="BL2809" i="7"/>
  <c r="BK2809" i="7"/>
  <c r="BJ2809" i="7"/>
  <c r="AH2809" i="7"/>
  <c r="N2809" i="7"/>
  <c r="BM2808" i="7"/>
  <c r="BL2808" i="7"/>
  <c r="BK2808" i="7"/>
  <c r="BJ2808" i="7"/>
  <c r="AH2808" i="7"/>
  <c r="N2808" i="7"/>
  <c r="BM2807" i="7"/>
  <c r="BL2807" i="7"/>
  <c r="BK2807" i="7"/>
  <c r="BJ2807" i="7"/>
  <c r="AH2807" i="7"/>
  <c r="N2807" i="7"/>
  <c r="BM2806" i="7"/>
  <c r="BL2806" i="7"/>
  <c r="BK2806" i="7"/>
  <c r="BJ2806" i="7"/>
  <c r="AH2806" i="7"/>
  <c r="N2806" i="7"/>
  <c r="BM2805" i="7"/>
  <c r="BL2805" i="7"/>
  <c r="BK2805" i="7"/>
  <c r="BJ2805" i="7"/>
  <c r="AH2805" i="7"/>
  <c r="N2805" i="7"/>
  <c r="BM2804" i="7"/>
  <c r="BL2804" i="7"/>
  <c r="BK2804" i="7"/>
  <c r="BJ2804" i="7"/>
  <c r="AH2804" i="7"/>
  <c r="N2804" i="7"/>
  <c r="BM2803" i="7"/>
  <c r="BL2803" i="7"/>
  <c r="BK2803" i="7"/>
  <c r="BJ2803" i="7"/>
  <c r="AH2803" i="7"/>
  <c r="N2803" i="7"/>
  <c r="BM2802" i="7"/>
  <c r="BL2802" i="7"/>
  <c r="BK2802" i="7"/>
  <c r="BJ2802" i="7"/>
  <c r="AH2802" i="7"/>
  <c r="N2802" i="7"/>
  <c r="BM2801" i="7"/>
  <c r="BL2801" i="7"/>
  <c r="BK2801" i="7"/>
  <c r="BJ2801" i="7"/>
  <c r="AH2801" i="7"/>
  <c r="N2801" i="7"/>
  <c r="BM2800" i="7"/>
  <c r="BL2800" i="7"/>
  <c r="BK2800" i="7"/>
  <c r="BJ2800" i="7"/>
  <c r="AH2800" i="7"/>
  <c r="N2800" i="7"/>
  <c r="BM2799" i="7"/>
  <c r="BL2799" i="7"/>
  <c r="BK2799" i="7"/>
  <c r="BJ2799" i="7"/>
  <c r="AH2799" i="7"/>
  <c r="N2799" i="7"/>
  <c r="BM2798" i="7"/>
  <c r="BL2798" i="7"/>
  <c r="BK2798" i="7"/>
  <c r="BJ2798" i="7"/>
  <c r="AH2798" i="7"/>
  <c r="N2798" i="7"/>
  <c r="BM2797" i="7"/>
  <c r="BL2797" i="7"/>
  <c r="BK2797" i="7"/>
  <c r="BJ2797" i="7"/>
  <c r="AH2797" i="7"/>
  <c r="N2797" i="7"/>
  <c r="BM2796" i="7"/>
  <c r="BL2796" i="7"/>
  <c r="BK2796" i="7"/>
  <c r="BJ2796" i="7"/>
  <c r="AH2796" i="7"/>
  <c r="N2796" i="7"/>
  <c r="BM2795" i="7"/>
  <c r="BL2795" i="7"/>
  <c r="BK2795" i="7"/>
  <c r="BJ2795" i="7"/>
  <c r="AH2795" i="7"/>
  <c r="N2795" i="7"/>
  <c r="BM2794" i="7"/>
  <c r="BL2794" i="7"/>
  <c r="BK2794" i="7"/>
  <c r="BJ2794" i="7"/>
  <c r="AH2794" i="7"/>
  <c r="N2794" i="7"/>
  <c r="BM2793" i="7"/>
  <c r="BL2793" i="7"/>
  <c r="BK2793" i="7"/>
  <c r="BJ2793" i="7"/>
  <c r="AH2793" i="7"/>
  <c r="N2793" i="7"/>
  <c r="BM2792" i="7"/>
  <c r="BL2792" i="7"/>
  <c r="BK2792" i="7"/>
  <c r="BJ2792" i="7"/>
  <c r="AH2792" i="7"/>
  <c r="N2792" i="7"/>
  <c r="BM2791" i="7"/>
  <c r="BL2791" i="7"/>
  <c r="BK2791" i="7"/>
  <c r="BJ2791" i="7"/>
  <c r="AH2791" i="7"/>
  <c r="N2791" i="7"/>
  <c r="BM2790" i="7"/>
  <c r="BL2790" i="7"/>
  <c r="BK2790" i="7"/>
  <c r="BJ2790" i="7"/>
  <c r="AH2790" i="7"/>
  <c r="N2790" i="7"/>
  <c r="BM2789" i="7"/>
  <c r="BL2789" i="7"/>
  <c r="BK2789" i="7"/>
  <c r="BJ2789" i="7"/>
  <c r="AH2789" i="7"/>
  <c r="N2789" i="7"/>
  <c r="BM2788" i="7"/>
  <c r="BL2788" i="7"/>
  <c r="BK2788" i="7"/>
  <c r="BJ2788" i="7"/>
  <c r="AH2788" i="7"/>
  <c r="N2788" i="7"/>
  <c r="BM2787" i="7"/>
  <c r="BL2787" i="7"/>
  <c r="BK2787" i="7"/>
  <c r="BJ2787" i="7"/>
  <c r="AH2787" i="7"/>
  <c r="N2787" i="7"/>
  <c r="BM2786" i="7"/>
  <c r="BL2786" i="7"/>
  <c r="BK2786" i="7"/>
  <c r="BJ2786" i="7"/>
  <c r="AH2786" i="7"/>
  <c r="N2786" i="7"/>
  <c r="BM2785" i="7"/>
  <c r="BL2785" i="7"/>
  <c r="BK2785" i="7"/>
  <c r="BJ2785" i="7"/>
  <c r="AH2785" i="7"/>
  <c r="N2785" i="7"/>
  <c r="BM2784" i="7"/>
  <c r="BL2784" i="7"/>
  <c r="BK2784" i="7"/>
  <c r="BJ2784" i="7"/>
  <c r="AH2784" i="7"/>
  <c r="N2784" i="7"/>
  <c r="BM2783" i="7"/>
  <c r="BL2783" i="7"/>
  <c r="BK2783" i="7"/>
  <c r="BJ2783" i="7"/>
  <c r="AH2783" i="7"/>
  <c r="N2783" i="7"/>
  <c r="BM2782" i="7"/>
  <c r="BL2782" i="7"/>
  <c r="BK2782" i="7"/>
  <c r="BJ2782" i="7"/>
  <c r="AH2782" i="7"/>
  <c r="N2782" i="7"/>
  <c r="BM2781" i="7"/>
  <c r="BL2781" i="7"/>
  <c r="BK2781" i="7"/>
  <c r="BJ2781" i="7"/>
  <c r="AH2781" i="7"/>
  <c r="N2781" i="7"/>
  <c r="BM2780" i="7"/>
  <c r="BL2780" i="7"/>
  <c r="BK2780" i="7"/>
  <c r="BJ2780" i="7"/>
  <c r="AH2780" i="7"/>
  <c r="N2780" i="7"/>
  <c r="BM2779" i="7"/>
  <c r="BL2779" i="7"/>
  <c r="BK2779" i="7"/>
  <c r="BJ2779" i="7"/>
  <c r="AH2779" i="7"/>
  <c r="N2779" i="7"/>
  <c r="BM2778" i="7"/>
  <c r="BL2778" i="7"/>
  <c r="BK2778" i="7"/>
  <c r="BJ2778" i="7"/>
  <c r="AH2778" i="7"/>
  <c r="N2778" i="7"/>
  <c r="BM2777" i="7"/>
  <c r="BL2777" i="7"/>
  <c r="BK2777" i="7"/>
  <c r="BJ2777" i="7"/>
  <c r="AH2777" i="7"/>
  <c r="N2777" i="7"/>
  <c r="BM2776" i="7"/>
  <c r="BL2776" i="7"/>
  <c r="BK2776" i="7"/>
  <c r="BJ2776" i="7"/>
  <c r="AH2776" i="7"/>
  <c r="N2776" i="7"/>
  <c r="BM2775" i="7"/>
  <c r="BL2775" i="7"/>
  <c r="BK2775" i="7"/>
  <c r="BJ2775" i="7"/>
  <c r="AH2775" i="7"/>
  <c r="N2775" i="7"/>
  <c r="BM2774" i="7"/>
  <c r="BL2774" i="7"/>
  <c r="BK2774" i="7"/>
  <c r="BJ2774" i="7"/>
  <c r="AH2774" i="7"/>
  <c r="N2774" i="7"/>
  <c r="BM2773" i="7"/>
  <c r="BL2773" i="7"/>
  <c r="BK2773" i="7"/>
  <c r="BJ2773" i="7"/>
  <c r="AH2773" i="7"/>
  <c r="N2773" i="7"/>
  <c r="BM2772" i="7"/>
  <c r="BL2772" i="7"/>
  <c r="BK2772" i="7"/>
  <c r="BJ2772" i="7"/>
  <c r="AH2772" i="7"/>
  <c r="N2772" i="7"/>
  <c r="BM2771" i="7"/>
  <c r="BL2771" i="7"/>
  <c r="BK2771" i="7"/>
  <c r="BJ2771" i="7"/>
  <c r="AH2771" i="7"/>
  <c r="N2771" i="7"/>
  <c r="BM2770" i="7"/>
  <c r="BL2770" i="7"/>
  <c r="BK2770" i="7"/>
  <c r="BJ2770" i="7"/>
  <c r="AH2770" i="7"/>
  <c r="N2770" i="7"/>
  <c r="BM2769" i="7"/>
  <c r="BL2769" i="7"/>
  <c r="BK2769" i="7"/>
  <c r="BJ2769" i="7"/>
  <c r="AH2769" i="7"/>
  <c r="N2769" i="7"/>
  <c r="BM2768" i="7"/>
  <c r="BL2768" i="7"/>
  <c r="BK2768" i="7"/>
  <c r="BJ2768" i="7"/>
  <c r="AH2768" i="7"/>
  <c r="N2768" i="7"/>
  <c r="BM2767" i="7"/>
  <c r="BL2767" i="7"/>
  <c r="BK2767" i="7"/>
  <c r="BJ2767" i="7"/>
  <c r="AH2767" i="7"/>
  <c r="N2767" i="7"/>
  <c r="BM2766" i="7"/>
  <c r="BL2766" i="7"/>
  <c r="BK2766" i="7"/>
  <c r="BJ2766" i="7"/>
  <c r="AH2766" i="7"/>
  <c r="N2766" i="7"/>
  <c r="BM2765" i="7"/>
  <c r="BL2765" i="7"/>
  <c r="BK2765" i="7"/>
  <c r="BJ2765" i="7"/>
  <c r="AH2765" i="7"/>
  <c r="N2765" i="7"/>
  <c r="BM2764" i="7"/>
  <c r="BL2764" i="7"/>
  <c r="BK2764" i="7"/>
  <c r="BJ2764" i="7"/>
  <c r="AH2764" i="7"/>
  <c r="N2764" i="7"/>
  <c r="BM2763" i="7"/>
  <c r="BL2763" i="7"/>
  <c r="BK2763" i="7"/>
  <c r="BJ2763" i="7"/>
  <c r="AH2763" i="7"/>
  <c r="N2763" i="7"/>
  <c r="BM2762" i="7"/>
  <c r="BL2762" i="7"/>
  <c r="BK2762" i="7"/>
  <c r="BJ2762" i="7"/>
  <c r="AH2762" i="7"/>
  <c r="N2762" i="7"/>
  <c r="BM2761" i="7"/>
  <c r="BL2761" i="7"/>
  <c r="BK2761" i="7"/>
  <c r="BJ2761" i="7"/>
  <c r="AH2761" i="7"/>
  <c r="N2761" i="7"/>
  <c r="BM2760" i="7"/>
  <c r="BL2760" i="7"/>
  <c r="BK2760" i="7"/>
  <c r="BJ2760" i="7"/>
  <c r="AH2760" i="7"/>
  <c r="N2760" i="7"/>
  <c r="BM2759" i="7"/>
  <c r="BL2759" i="7"/>
  <c r="BK2759" i="7"/>
  <c r="BJ2759" i="7"/>
  <c r="AH2759" i="7"/>
  <c r="N2759" i="7"/>
  <c r="BM2758" i="7"/>
  <c r="BL2758" i="7"/>
  <c r="BK2758" i="7"/>
  <c r="BJ2758" i="7"/>
  <c r="AH2758" i="7"/>
  <c r="N2758" i="7"/>
  <c r="BM2757" i="7"/>
  <c r="BL2757" i="7"/>
  <c r="BK2757" i="7"/>
  <c r="BJ2757" i="7"/>
  <c r="AH2757" i="7"/>
  <c r="N2757" i="7"/>
  <c r="BM2756" i="7"/>
  <c r="BL2756" i="7"/>
  <c r="BK2756" i="7"/>
  <c r="BJ2756" i="7"/>
  <c r="AH2756" i="7"/>
  <c r="N2756" i="7"/>
  <c r="BM2755" i="7"/>
  <c r="BL2755" i="7"/>
  <c r="BK2755" i="7"/>
  <c r="BJ2755" i="7"/>
  <c r="AH2755" i="7"/>
  <c r="N2755" i="7"/>
  <c r="BM2754" i="7"/>
  <c r="BL2754" i="7"/>
  <c r="BK2754" i="7"/>
  <c r="BJ2754" i="7"/>
  <c r="AH2754" i="7"/>
  <c r="N2754" i="7"/>
  <c r="BM2753" i="7"/>
  <c r="BL2753" i="7"/>
  <c r="BK2753" i="7"/>
  <c r="BJ2753" i="7"/>
  <c r="AH2753" i="7"/>
  <c r="N2753" i="7"/>
  <c r="BM2752" i="7"/>
  <c r="BL2752" i="7"/>
  <c r="BK2752" i="7"/>
  <c r="BJ2752" i="7"/>
  <c r="AH2752" i="7"/>
  <c r="N2752" i="7"/>
  <c r="BM2751" i="7"/>
  <c r="BL2751" i="7"/>
  <c r="BK2751" i="7"/>
  <c r="BJ2751" i="7"/>
  <c r="AH2751" i="7"/>
  <c r="N2751" i="7"/>
  <c r="BM2750" i="7"/>
  <c r="BL2750" i="7"/>
  <c r="BK2750" i="7"/>
  <c r="BJ2750" i="7"/>
  <c r="AH2750" i="7"/>
  <c r="N2750" i="7"/>
  <c r="BM2749" i="7"/>
  <c r="BL2749" i="7"/>
  <c r="BK2749" i="7"/>
  <c r="BJ2749" i="7"/>
  <c r="AH2749" i="7"/>
  <c r="N2749" i="7"/>
  <c r="BM2748" i="7"/>
  <c r="BL2748" i="7"/>
  <c r="BK2748" i="7"/>
  <c r="BJ2748" i="7"/>
  <c r="AH2748" i="7"/>
  <c r="N2748" i="7"/>
  <c r="BM2747" i="7"/>
  <c r="BL2747" i="7"/>
  <c r="BK2747" i="7"/>
  <c r="BJ2747" i="7"/>
  <c r="AH2747" i="7"/>
  <c r="N2747" i="7"/>
  <c r="BM2746" i="7"/>
  <c r="BL2746" i="7"/>
  <c r="BK2746" i="7"/>
  <c r="BJ2746" i="7"/>
  <c r="AH2746" i="7"/>
  <c r="N2746" i="7"/>
  <c r="BM2745" i="7"/>
  <c r="BL2745" i="7"/>
  <c r="BK2745" i="7"/>
  <c r="BJ2745" i="7"/>
  <c r="AH2745" i="7"/>
  <c r="N2745" i="7"/>
  <c r="BM2744" i="7"/>
  <c r="BL2744" i="7"/>
  <c r="BK2744" i="7"/>
  <c r="BJ2744" i="7"/>
  <c r="AH2744" i="7"/>
  <c r="N2744" i="7"/>
  <c r="BM2743" i="7"/>
  <c r="BL2743" i="7"/>
  <c r="BK2743" i="7"/>
  <c r="BJ2743" i="7"/>
  <c r="AH2743" i="7"/>
  <c r="N2743" i="7"/>
  <c r="BM2742" i="7"/>
  <c r="BL2742" i="7"/>
  <c r="BK2742" i="7"/>
  <c r="BJ2742" i="7"/>
  <c r="AH2742" i="7"/>
  <c r="N2742" i="7"/>
  <c r="BM2741" i="7"/>
  <c r="BL2741" i="7"/>
  <c r="BK2741" i="7"/>
  <c r="BJ2741" i="7"/>
  <c r="AH2741" i="7"/>
  <c r="N2741" i="7"/>
  <c r="BM2740" i="7"/>
  <c r="BL2740" i="7"/>
  <c r="BK2740" i="7"/>
  <c r="BJ2740" i="7"/>
  <c r="AH2740" i="7"/>
  <c r="N2740" i="7"/>
  <c r="BM2739" i="7"/>
  <c r="BL2739" i="7"/>
  <c r="BK2739" i="7"/>
  <c r="BJ2739" i="7"/>
  <c r="AH2739" i="7"/>
  <c r="N2739" i="7"/>
  <c r="BM2738" i="7"/>
  <c r="BL2738" i="7"/>
  <c r="BK2738" i="7"/>
  <c r="BJ2738" i="7"/>
  <c r="AH2738" i="7"/>
  <c r="N2738" i="7"/>
  <c r="BM2737" i="7"/>
  <c r="BL2737" i="7"/>
  <c r="BK2737" i="7"/>
  <c r="BJ2737" i="7"/>
  <c r="AH2737" i="7"/>
  <c r="N2737" i="7"/>
  <c r="BM2736" i="7"/>
  <c r="BL2736" i="7"/>
  <c r="BK2736" i="7"/>
  <c r="BJ2736" i="7"/>
  <c r="AH2736" i="7"/>
  <c r="N2736" i="7"/>
  <c r="BM2735" i="7"/>
  <c r="BL2735" i="7"/>
  <c r="BK2735" i="7"/>
  <c r="BJ2735" i="7"/>
  <c r="AH2735" i="7"/>
  <c r="N2735" i="7"/>
  <c r="BM2734" i="7"/>
  <c r="BL2734" i="7"/>
  <c r="BK2734" i="7"/>
  <c r="BJ2734" i="7"/>
  <c r="AH2734" i="7"/>
  <c r="N2734" i="7"/>
  <c r="BM2733" i="7"/>
  <c r="BL2733" i="7"/>
  <c r="BK2733" i="7"/>
  <c r="BJ2733" i="7"/>
  <c r="AH2733" i="7"/>
  <c r="N2733" i="7"/>
  <c r="BM2732" i="7"/>
  <c r="BL2732" i="7"/>
  <c r="BK2732" i="7"/>
  <c r="BJ2732" i="7"/>
  <c r="AH2732" i="7"/>
  <c r="N2732" i="7"/>
  <c r="BM2731" i="7"/>
  <c r="BL2731" i="7"/>
  <c r="BK2731" i="7"/>
  <c r="BJ2731" i="7"/>
  <c r="AH2731" i="7"/>
  <c r="N2731" i="7"/>
  <c r="BM2730" i="7"/>
  <c r="BL2730" i="7"/>
  <c r="BK2730" i="7"/>
  <c r="BJ2730" i="7"/>
  <c r="AH2730" i="7"/>
  <c r="N2730" i="7"/>
  <c r="BM2729" i="7"/>
  <c r="BL2729" i="7"/>
  <c r="BK2729" i="7"/>
  <c r="BJ2729" i="7"/>
  <c r="AH2729" i="7"/>
  <c r="N2729" i="7"/>
  <c r="BM2728" i="7"/>
  <c r="BL2728" i="7"/>
  <c r="BK2728" i="7"/>
  <c r="BJ2728" i="7"/>
  <c r="AH2728" i="7"/>
  <c r="N2728" i="7"/>
  <c r="BM2727" i="7"/>
  <c r="BL2727" i="7"/>
  <c r="BK2727" i="7"/>
  <c r="BJ2727" i="7"/>
  <c r="AH2727" i="7"/>
  <c r="N2727" i="7"/>
  <c r="BM2726" i="7"/>
  <c r="BL2726" i="7"/>
  <c r="BK2726" i="7"/>
  <c r="BJ2726" i="7"/>
  <c r="AH2726" i="7"/>
  <c r="N2726" i="7"/>
  <c r="BM2725" i="7"/>
  <c r="BL2725" i="7"/>
  <c r="BK2725" i="7"/>
  <c r="BJ2725" i="7"/>
  <c r="AH2725" i="7"/>
  <c r="N2725" i="7"/>
  <c r="BM2724" i="7"/>
  <c r="BL2724" i="7"/>
  <c r="BK2724" i="7"/>
  <c r="BJ2724" i="7"/>
  <c r="AH2724" i="7"/>
  <c r="N2724" i="7"/>
  <c r="BM2723" i="7"/>
  <c r="BL2723" i="7"/>
  <c r="BK2723" i="7"/>
  <c r="BJ2723" i="7"/>
  <c r="AH2723" i="7"/>
  <c r="N2723" i="7"/>
  <c r="BM2722" i="7"/>
  <c r="BL2722" i="7"/>
  <c r="BK2722" i="7"/>
  <c r="BJ2722" i="7"/>
  <c r="AH2722" i="7"/>
  <c r="N2722" i="7"/>
  <c r="BM2721" i="7"/>
  <c r="BL2721" i="7"/>
  <c r="BK2721" i="7"/>
  <c r="BJ2721" i="7"/>
  <c r="AH2721" i="7"/>
  <c r="N2721" i="7"/>
  <c r="BM2720" i="7"/>
  <c r="BL2720" i="7"/>
  <c r="BK2720" i="7"/>
  <c r="BJ2720" i="7"/>
  <c r="AH2720" i="7"/>
  <c r="N2720" i="7"/>
  <c r="BM2719" i="7"/>
  <c r="BL2719" i="7"/>
  <c r="BK2719" i="7"/>
  <c r="BJ2719" i="7"/>
  <c r="AH2719" i="7"/>
  <c r="N2719" i="7"/>
  <c r="BM2718" i="7"/>
  <c r="BL2718" i="7"/>
  <c r="BK2718" i="7"/>
  <c r="BJ2718" i="7"/>
  <c r="AH2718" i="7"/>
  <c r="N2718" i="7"/>
  <c r="BM2717" i="7"/>
  <c r="BL2717" i="7"/>
  <c r="BK2717" i="7"/>
  <c r="BJ2717" i="7"/>
  <c r="AH2717" i="7"/>
  <c r="N2717" i="7"/>
  <c r="BM2716" i="7"/>
  <c r="BL2716" i="7"/>
  <c r="BK2716" i="7"/>
  <c r="BJ2716" i="7"/>
  <c r="AH2716" i="7"/>
  <c r="N2716" i="7"/>
  <c r="BM2715" i="7"/>
  <c r="BL2715" i="7"/>
  <c r="BK2715" i="7"/>
  <c r="BJ2715" i="7"/>
  <c r="AH2715" i="7"/>
  <c r="N2715" i="7"/>
  <c r="BM2714" i="7"/>
  <c r="BL2714" i="7"/>
  <c r="BK2714" i="7"/>
  <c r="BJ2714" i="7"/>
  <c r="AH2714" i="7"/>
  <c r="N2714" i="7"/>
  <c r="BM2713" i="7"/>
  <c r="BL2713" i="7"/>
  <c r="BK2713" i="7"/>
  <c r="BJ2713" i="7"/>
  <c r="AH2713" i="7"/>
  <c r="N2713" i="7"/>
  <c r="BM2712" i="7"/>
  <c r="BL2712" i="7"/>
  <c r="BK2712" i="7"/>
  <c r="BJ2712" i="7"/>
  <c r="AH2712" i="7"/>
  <c r="N2712" i="7"/>
  <c r="BM2711" i="7"/>
  <c r="BL2711" i="7"/>
  <c r="BK2711" i="7"/>
  <c r="BJ2711" i="7"/>
  <c r="AH2711" i="7"/>
  <c r="N2711" i="7"/>
  <c r="BM2710" i="7"/>
  <c r="BL2710" i="7"/>
  <c r="BK2710" i="7"/>
  <c r="BJ2710" i="7"/>
  <c r="AH2710" i="7"/>
  <c r="N2710" i="7"/>
  <c r="BM2709" i="7"/>
  <c r="BL2709" i="7"/>
  <c r="BK2709" i="7"/>
  <c r="BJ2709" i="7"/>
  <c r="AH2709" i="7"/>
  <c r="N2709" i="7"/>
  <c r="BM2708" i="7"/>
  <c r="BL2708" i="7"/>
  <c r="BK2708" i="7"/>
  <c r="BJ2708" i="7"/>
  <c r="AH2708" i="7"/>
  <c r="N2708" i="7"/>
  <c r="BM2707" i="7"/>
  <c r="BL2707" i="7"/>
  <c r="BK2707" i="7"/>
  <c r="BJ2707" i="7"/>
  <c r="AH2707" i="7"/>
  <c r="N2707" i="7"/>
  <c r="BM2706" i="7"/>
  <c r="BL2706" i="7"/>
  <c r="BK2706" i="7"/>
  <c r="BJ2706" i="7"/>
  <c r="AH2706" i="7"/>
  <c r="N2706" i="7"/>
  <c r="BM2705" i="7"/>
  <c r="BL2705" i="7"/>
  <c r="BK2705" i="7"/>
  <c r="BJ2705" i="7"/>
  <c r="AH2705" i="7"/>
  <c r="N2705" i="7"/>
  <c r="BM2704" i="7"/>
  <c r="BL2704" i="7"/>
  <c r="BK2704" i="7"/>
  <c r="BJ2704" i="7"/>
  <c r="AH2704" i="7"/>
  <c r="N2704" i="7"/>
  <c r="BM2703" i="7"/>
  <c r="BL2703" i="7"/>
  <c r="BK2703" i="7"/>
  <c r="BJ2703" i="7"/>
  <c r="AH2703" i="7"/>
  <c r="N2703" i="7"/>
  <c r="BM2702" i="7"/>
  <c r="BL2702" i="7"/>
  <c r="BK2702" i="7"/>
  <c r="BJ2702" i="7"/>
  <c r="AH2702" i="7"/>
  <c r="N2702" i="7"/>
  <c r="BM2701" i="7"/>
  <c r="BL2701" i="7"/>
  <c r="BK2701" i="7"/>
  <c r="BJ2701" i="7"/>
  <c r="AH2701" i="7"/>
  <c r="N2701" i="7"/>
  <c r="BM2700" i="7"/>
  <c r="BL2700" i="7"/>
  <c r="BK2700" i="7"/>
  <c r="BJ2700" i="7"/>
  <c r="AH2700" i="7"/>
  <c r="N2700" i="7"/>
  <c r="BM2699" i="7"/>
  <c r="BL2699" i="7"/>
  <c r="BK2699" i="7"/>
  <c r="BJ2699" i="7"/>
  <c r="AH2699" i="7"/>
  <c r="N2699" i="7"/>
  <c r="BM2698" i="7"/>
  <c r="BL2698" i="7"/>
  <c r="BK2698" i="7"/>
  <c r="BJ2698" i="7"/>
  <c r="AH2698" i="7"/>
  <c r="N2698" i="7"/>
  <c r="BM2697" i="7"/>
  <c r="BL2697" i="7"/>
  <c r="BK2697" i="7"/>
  <c r="BJ2697" i="7"/>
  <c r="AH2697" i="7"/>
  <c r="N2697" i="7"/>
  <c r="BM2696" i="7"/>
  <c r="BL2696" i="7"/>
  <c r="BK2696" i="7"/>
  <c r="BJ2696" i="7"/>
  <c r="AH2696" i="7"/>
  <c r="N2696" i="7"/>
  <c r="BM2695" i="7"/>
  <c r="BL2695" i="7"/>
  <c r="BK2695" i="7"/>
  <c r="BJ2695" i="7"/>
  <c r="AH2695" i="7"/>
  <c r="N2695" i="7"/>
  <c r="BM2694" i="7"/>
  <c r="BL2694" i="7"/>
  <c r="BK2694" i="7"/>
  <c r="BJ2694" i="7"/>
  <c r="AH2694" i="7"/>
  <c r="N2694" i="7"/>
  <c r="BM2693" i="7"/>
  <c r="BL2693" i="7"/>
  <c r="BK2693" i="7"/>
  <c r="BJ2693" i="7"/>
  <c r="AH2693" i="7"/>
  <c r="N2693" i="7"/>
  <c r="BM2692" i="7"/>
  <c r="BL2692" i="7"/>
  <c r="BK2692" i="7"/>
  <c r="BJ2692" i="7"/>
  <c r="AH2692" i="7"/>
  <c r="N2692" i="7"/>
  <c r="BM2691" i="7"/>
  <c r="BL2691" i="7"/>
  <c r="BK2691" i="7"/>
  <c r="BJ2691" i="7"/>
  <c r="AH2691" i="7"/>
  <c r="N2691" i="7"/>
  <c r="BM2690" i="7"/>
  <c r="BL2690" i="7"/>
  <c r="BK2690" i="7"/>
  <c r="BJ2690" i="7"/>
  <c r="AH2690" i="7"/>
  <c r="N2690" i="7"/>
  <c r="BM2689" i="7"/>
  <c r="BL2689" i="7"/>
  <c r="BK2689" i="7"/>
  <c r="BJ2689" i="7"/>
  <c r="AH2689" i="7"/>
  <c r="N2689" i="7"/>
  <c r="BM2688" i="7"/>
  <c r="BL2688" i="7"/>
  <c r="BK2688" i="7"/>
  <c r="BJ2688" i="7"/>
  <c r="AH2688" i="7"/>
  <c r="N2688" i="7"/>
  <c r="BM2687" i="7"/>
  <c r="BL2687" i="7"/>
  <c r="BK2687" i="7"/>
  <c r="BJ2687" i="7"/>
  <c r="AH2687" i="7"/>
  <c r="N2687" i="7"/>
  <c r="BM2686" i="7"/>
  <c r="BL2686" i="7"/>
  <c r="BK2686" i="7"/>
  <c r="BJ2686" i="7"/>
  <c r="AH2686" i="7"/>
  <c r="N2686" i="7"/>
  <c r="BM2685" i="7"/>
  <c r="BL2685" i="7"/>
  <c r="BK2685" i="7"/>
  <c r="BJ2685" i="7"/>
  <c r="AH2685" i="7"/>
  <c r="N2685" i="7"/>
  <c r="BM2684" i="7"/>
  <c r="BL2684" i="7"/>
  <c r="BK2684" i="7"/>
  <c r="BJ2684" i="7"/>
  <c r="AH2684" i="7"/>
  <c r="N2684" i="7"/>
  <c r="BM2683" i="7"/>
  <c r="BL2683" i="7"/>
  <c r="BK2683" i="7"/>
  <c r="BJ2683" i="7"/>
  <c r="AH2683" i="7"/>
  <c r="N2683" i="7"/>
  <c r="BM2682" i="7"/>
  <c r="BL2682" i="7"/>
  <c r="BK2682" i="7"/>
  <c r="BJ2682" i="7"/>
  <c r="AH2682" i="7"/>
  <c r="N2682" i="7"/>
  <c r="BM2681" i="7"/>
  <c r="BL2681" i="7"/>
  <c r="BK2681" i="7"/>
  <c r="BJ2681" i="7"/>
  <c r="AH2681" i="7"/>
  <c r="N2681" i="7"/>
  <c r="BM2680" i="7"/>
  <c r="BL2680" i="7"/>
  <c r="BK2680" i="7"/>
  <c r="BJ2680" i="7"/>
  <c r="AH2680" i="7"/>
  <c r="N2680" i="7"/>
  <c r="BM2679" i="7"/>
  <c r="BL2679" i="7"/>
  <c r="BK2679" i="7"/>
  <c r="BJ2679" i="7"/>
  <c r="AH2679" i="7"/>
  <c r="N2679" i="7"/>
  <c r="BM2678" i="7"/>
  <c r="BL2678" i="7"/>
  <c r="BK2678" i="7"/>
  <c r="BJ2678" i="7"/>
  <c r="AH2678" i="7"/>
  <c r="N2678" i="7"/>
  <c r="BM2677" i="7"/>
  <c r="BL2677" i="7"/>
  <c r="BK2677" i="7"/>
  <c r="BJ2677" i="7"/>
  <c r="AH2677" i="7"/>
  <c r="N2677" i="7"/>
  <c r="BM2676" i="7"/>
  <c r="BL2676" i="7"/>
  <c r="BK2676" i="7"/>
  <c r="BJ2676" i="7"/>
  <c r="AH2676" i="7"/>
  <c r="N2676" i="7"/>
  <c r="BM2675" i="7"/>
  <c r="BL2675" i="7"/>
  <c r="BK2675" i="7"/>
  <c r="BJ2675" i="7"/>
  <c r="AH2675" i="7"/>
  <c r="N2675" i="7"/>
  <c r="BM2674" i="7"/>
  <c r="BL2674" i="7"/>
  <c r="BK2674" i="7"/>
  <c r="BJ2674" i="7"/>
  <c r="AH2674" i="7"/>
  <c r="N2674" i="7"/>
  <c r="BM2673" i="7"/>
  <c r="BL2673" i="7"/>
  <c r="BK2673" i="7"/>
  <c r="BJ2673" i="7"/>
  <c r="AH2673" i="7"/>
  <c r="N2673" i="7"/>
  <c r="BM2672" i="7"/>
  <c r="BL2672" i="7"/>
  <c r="BK2672" i="7"/>
  <c r="BJ2672" i="7"/>
  <c r="AH2672" i="7"/>
  <c r="N2672" i="7"/>
  <c r="BM2671" i="7"/>
  <c r="BL2671" i="7"/>
  <c r="BK2671" i="7"/>
  <c r="BJ2671" i="7"/>
  <c r="AH2671" i="7"/>
  <c r="N2671" i="7"/>
  <c r="BM2670" i="7"/>
  <c r="BL2670" i="7"/>
  <c r="BK2670" i="7"/>
  <c r="BJ2670" i="7"/>
  <c r="AH2670" i="7"/>
  <c r="N2670" i="7"/>
  <c r="BM2669" i="7"/>
  <c r="BL2669" i="7"/>
  <c r="BK2669" i="7"/>
  <c r="BJ2669" i="7"/>
  <c r="AH2669" i="7"/>
  <c r="N2669" i="7"/>
  <c r="BM2668" i="7"/>
  <c r="BL2668" i="7"/>
  <c r="BK2668" i="7"/>
  <c r="BJ2668" i="7"/>
  <c r="AH2668" i="7"/>
  <c r="N2668" i="7"/>
  <c r="BM2667" i="7"/>
  <c r="BL2667" i="7"/>
  <c r="BK2667" i="7"/>
  <c r="BJ2667" i="7"/>
  <c r="AH2667" i="7"/>
  <c r="N2667" i="7"/>
  <c r="BM2666" i="7"/>
  <c r="BL2666" i="7"/>
  <c r="BK2666" i="7"/>
  <c r="BJ2666" i="7"/>
  <c r="AH2666" i="7"/>
  <c r="N2666" i="7"/>
  <c r="BM2665" i="7"/>
  <c r="BL2665" i="7"/>
  <c r="BK2665" i="7"/>
  <c r="BJ2665" i="7"/>
  <c r="AH2665" i="7"/>
  <c r="N2665" i="7"/>
  <c r="BM2664" i="7"/>
  <c r="BL2664" i="7"/>
  <c r="BK2664" i="7"/>
  <c r="BJ2664" i="7"/>
  <c r="AH2664" i="7"/>
  <c r="N2664" i="7"/>
  <c r="BM2663" i="7"/>
  <c r="BL2663" i="7"/>
  <c r="BK2663" i="7"/>
  <c r="BJ2663" i="7"/>
  <c r="AH2663" i="7"/>
  <c r="N2663" i="7"/>
  <c r="BM2662" i="7"/>
  <c r="BL2662" i="7"/>
  <c r="BK2662" i="7"/>
  <c r="BJ2662" i="7"/>
  <c r="AH2662" i="7"/>
  <c r="N2662" i="7"/>
  <c r="BM2661" i="7"/>
  <c r="BL2661" i="7"/>
  <c r="BK2661" i="7"/>
  <c r="BJ2661" i="7"/>
  <c r="AH2661" i="7"/>
  <c r="N2661" i="7"/>
  <c r="BM2660" i="7"/>
  <c r="BL2660" i="7"/>
  <c r="BK2660" i="7"/>
  <c r="BJ2660" i="7"/>
  <c r="AH2660" i="7"/>
  <c r="N2660" i="7"/>
  <c r="BM2659" i="7"/>
  <c r="BL2659" i="7"/>
  <c r="BK2659" i="7"/>
  <c r="BJ2659" i="7"/>
  <c r="AH2659" i="7"/>
  <c r="N2659" i="7"/>
  <c r="BM2658" i="7"/>
  <c r="BL2658" i="7"/>
  <c r="BK2658" i="7"/>
  <c r="BJ2658" i="7"/>
  <c r="AH2658" i="7"/>
  <c r="N2658" i="7"/>
  <c r="BM2657" i="7"/>
  <c r="BL2657" i="7"/>
  <c r="BK2657" i="7"/>
  <c r="BJ2657" i="7"/>
  <c r="AH2657" i="7"/>
  <c r="N2657" i="7"/>
  <c r="BM2656" i="7"/>
  <c r="BL2656" i="7"/>
  <c r="BK2656" i="7"/>
  <c r="BJ2656" i="7"/>
  <c r="AH2656" i="7"/>
  <c r="N2656" i="7"/>
  <c r="BM2655" i="7"/>
  <c r="BL2655" i="7"/>
  <c r="BK2655" i="7"/>
  <c r="BJ2655" i="7"/>
  <c r="AH2655" i="7"/>
  <c r="N2655" i="7"/>
  <c r="BM2654" i="7"/>
  <c r="BL2654" i="7"/>
  <c r="BK2654" i="7"/>
  <c r="BJ2654" i="7"/>
  <c r="AH2654" i="7"/>
  <c r="N2654" i="7"/>
  <c r="BM2653" i="7"/>
  <c r="BL2653" i="7"/>
  <c r="BK2653" i="7"/>
  <c r="BJ2653" i="7"/>
  <c r="AH2653" i="7"/>
  <c r="N2653" i="7"/>
  <c r="BM2652" i="7"/>
  <c r="BL2652" i="7"/>
  <c r="BK2652" i="7"/>
  <c r="BJ2652" i="7"/>
  <c r="AH2652" i="7"/>
  <c r="N2652" i="7"/>
  <c r="BM2651" i="7"/>
  <c r="BL2651" i="7"/>
  <c r="BK2651" i="7"/>
  <c r="BJ2651" i="7"/>
  <c r="AH2651" i="7"/>
  <c r="N2651" i="7"/>
  <c r="BM2650" i="7"/>
  <c r="BL2650" i="7"/>
  <c r="BK2650" i="7"/>
  <c r="BJ2650" i="7"/>
  <c r="AH2650" i="7"/>
  <c r="N2650" i="7"/>
  <c r="BM2649" i="7"/>
  <c r="BL2649" i="7"/>
  <c r="BK2649" i="7"/>
  <c r="BJ2649" i="7"/>
  <c r="AH2649" i="7"/>
  <c r="N2649" i="7"/>
  <c r="BM2648" i="7"/>
  <c r="BL2648" i="7"/>
  <c r="BK2648" i="7"/>
  <c r="BJ2648" i="7"/>
  <c r="AH2648" i="7"/>
  <c r="N2648" i="7"/>
  <c r="BM2647" i="7"/>
  <c r="BL2647" i="7"/>
  <c r="BK2647" i="7"/>
  <c r="BJ2647" i="7"/>
  <c r="AH2647" i="7"/>
  <c r="N2647" i="7"/>
  <c r="BM2646" i="7"/>
  <c r="BL2646" i="7"/>
  <c r="BK2646" i="7"/>
  <c r="BJ2646" i="7"/>
  <c r="AH2646" i="7"/>
  <c r="N2646" i="7"/>
  <c r="BM2645" i="7"/>
  <c r="BL2645" i="7"/>
  <c r="BK2645" i="7"/>
  <c r="BJ2645" i="7"/>
  <c r="AH2645" i="7"/>
  <c r="N2645" i="7"/>
  <c r="BM2644" i="7"/>
  <c r="BL2644" i="7"/>
  <c r="BK2644" i="7"/>
  <c r="BJ2644" i="7"/>
  <c r="AH2644" i="7"/>
  <c r="N2644" i="7"/>
  <c r="BM2643" i="7"/>
  <c r="BL2643" i="7"/>
  <c r="BK2643" i="7"/>
  <c r="BJ2643" i="7"/>
  <c r="AH2643" i="7"/>
  <c r="N2643" i="7"/>
  <c r="BM2642" i="7"/>
  <c r="BL2642" i="7"/>
  <c r="BK2642" i="7"/>
  <c r="BJ2642" i="7"/>
  <c r="AH2642" i="7"/>
  <c r="N2642" i="7"/>
  <c r="BM2641" i="7"/>
  <c r="BL2641" i="7"/>
  <c r="BK2641" i="7"/>
  <c r="BJ2641" i="7"/>
  <c r="AH2641" i="7"/>
  <c r="N2641" i="7"/>
  <c r="BM2640" i="7"/>
  <c r="BL2640" i="7"/>
  <c r="BK2640" i="7"/>
  <c r="BJ2640" i="7"/>
  <c r="AH2640" i="7"/>
  <c r="N2640" i="7"/>
  <c r="BM2639" i="7"/>
  <c r="BL2639" i="7"/>
  <c r="BK2639" i="7"/>
  <c r="BJ2639" i="7"/>
  <c r="AH2639" i="7"/>
  <c r="N2639" i="7"/>
  <c r="BM2638" i="7"/>
  <c r="BL2638" i="7"/>
  <c r="BK2638" i="7"/>
  <c r="BJ2638" i="7"/>
  <c r="AH2638" i="7"/>
  <c r="N2638" i="7"/>
  <c r="BM2637" i="7"/>
  <c r="BL2637" i="7"/>
  <c r="BK2637" i="7"/>
  <c r="BJ2637" i="7"/>
  <c r="AH2637" i="7"/>
  <c r="N2637" i="7"/>
  <c r="BM2636" i="7"/>
  <c r="BL2636" i="7"/>
  <c r="BK2636" i="7"/>
  <c r="BJ2636" i="7"/>
  <c r="AH2636" i="7"/>
  <c r="N2636" i="7"/>
  <c r="BM2635" i="7"/>
  <c r="BL2635" i="7"/>
  <c r="BK2635" i="7"/>
  <c r="BJ2635" i="7"/>
  <c r="AH2635" i="7"/>
  <c r="N2635" i="7"/>
  <c r="BM2634" i="7"/>
  <c r="BL2634" i="7"/>
  <c r="BK2634" i="7"/>
  <c r="BJ2634" i="7"/>
  <c r="AH2634" i="7"/>
  <c r="N2634" i="7"/>
  <c r="BM2633" i="7"/>
  <c r="BL2633" i="7"/>
  <c r="BK2633" i="7"/>
  <c r="BJ2633" i="7"/>
  <c r="AH2633" i="7"/>
  <c r="N2633" i="7"/>
  <c r="BM2632" i="7"/>
  <c r="BL2632" i="7"/>
  <c r="BK2632" i="7"/>
  <c r="BJ2632" i="7"/>
  <c r="AH2632" i="7"/>
  <c r="N2632" i="7"/>
  <c r="BM2631" i="7"/>
  <c r="BL2631" i="7"/>
  <c r="BK2631" i="7"/>
  <c r="BJ2631" i="7"/>
  <c r="AH2631" i="7"/>
  <c r="N2631" i="7"/>
  <c r="BM2630" i="7"/>
  <c r="BL2630" i="7"/>
  <c r="BK2630" i="7"/>
  <c r="BJ2630" i="7"/>
  <c r="AH2630" i="7"/>
  <c r="N2630" i="7"/>
  <c r="BM2629" i="7"/>
  <c r="BL2629" i="7"/>
  <c r="BK2629" i="7"/>
  <c r="BJ2629" i="7"/>
  <c r="AH2629" i="7"/>
  <c r="N2629" i="7"/>
  <c r="BM2628" i="7"/>
  <c r="BL2628" i="7"/>
  <c r="BK2628" i="7"/>
  <c r="BJ2628" i="7"/>
  <c r="AH2628" i="7"/>
  <c r="N2628" i="7"/>
  <c r="BM2627" i="7"/>
  <c r="BL2627" i="7"/>
  <c r="BK2627" i="7"/>
  <c r="BJ2627" i="7"/>
  <c r="AH2627" i="7"/>
  <c r="N2627" i="7"/>
  <c r="BM2626" i="7"/>
  <c r="BL2626" i="7"/>
  <c r="BK2626" i="7"/>
  <c r="BJ2626" i="7"/>
  <c r="AH2626" i="7"/>
  <c r="N2626" i="7"/>
  <c r="BM2625" i="7"/>
  <c r="BL2625" i="7"/>
  <c r="BK2625" i="7"/>
  <c r="BJ2625" i="7"/>
  <c r="AH2625" i="7"/>
  <c r="N2625" i="7"/>
  <c r="BM2624" i="7"/>
  <c r="BL2624" i="7"/>
  <c r="BK2624" i="7"/>
  <c r="BJ2624" i="7"/>
  <c r="AH2624" i="7"/>
  <c r="N2624" i="7"/>
  <c r="BM2623" i="7"/>
  <c r="BL2623" i="7"/>
  <c r="BK2623" i="7"/>
  <c r="BJ2623" i="7"/>
  <c r="AH2623" i="7"/>
  <c r="N2623" i="7"/>
  <c r="BM2622" i="7"/>
  <c r="BL2622" i="7"/>
  <c r="BK2622" i="7"/>
  <c r="BJ2622" i="7"/>
  <c r="AH2622" i="7"/>
  <c r="N2622" i="7"/>
  <c r="BM2621" i="7"/>
  <c r="BL2621" i="7"/>
  <c r="BK2621" i="7"/>
  <c r="BJ2621" i="7"/>
  <c r="AH2621" i="7"/>
  <c r="N2621" i="7"/>
  <c r="BM2620" i="7"/>
  <c r="BL2620" i="7"/>
  <c r="BK2620" i="7"/>
  <c r="BJ2620" i="7"/>
  <c r="AH2620" i="7"/>
  <c r="N2620" i="7"/>
  <c r="BM2619" i="7"/>
  <c r="BL2619" i="7"/>
  <c r="BK2619" i="7"/>
  <c r="BJ2619" i="7"/>
  <c r="AH2619" i="7"/>
  <c r="N2619" i="7"/>
  <c r="BM2618" i="7"/>
  <c r="BL2618" i="7"/>
  <c r="BK2618" i="7"/>
  <c r="BJ2618" i="7"/>
  <c r="AH2618" i="7"/>
  <c r="N2618" i="7"/>
  <c r="BM2617" i="7"/>
  <c r="BL2617" i="7"/>
  <c r="BK2617" i="7"/>
  <c r="BJ2617" i="7"/>
  <c r="AH2617" i="7"/>
  <c r="N2617" i="7"/>
  <c r="BM2616" i="7"/>
  <c r="BL2616" i="7"/>
  <c r="BK2616" i="7"/>
  <c r="BJ2616" i="7"/>
  <c r="AH2616" i="7"/>
  <c r="N2616" i="7"/>
  <c r="BM2615" i="7"/>
  <c r="BL2615" i="7"/>
  <c r="BK2615" i="7"/>
  <c r="BJ2615" i="7"/>
  <c r="AH2615" i="7"/>
  <c r="N2615" i="7"/>
  <c r="BM2614" i="7"/>
  <c r="BL2614" i="7"/>
  <c r="BK2614" i="7"/>
  <c r="BJ2614" i="7"/>
  <c r="AH2614" i="7"/>
  <c r="N2614" i="7"/>
  <c r="BM2613" i="7"/>
  <c r="BL2613" i="7"/>
  <c r="BK2613" i="7"/>
  <c r="BJ2613" i="7"/>
  <c r="AH2613" i="7"/>
  <c r="N2613" i="7"/>
  <c r="BM2612" i="7"/>
  <c r="BL2612" i="7"/>
  <c r="BK2612" i="7"/>
  <c r="BJ2612" i="7"/>
  <c r="AH2612" i="7"/>
  <c r="N2612" i="7"/>
  <c r="BM2611" i="7"/>
  <c r="BL2611" i="7"/>
  <c r="BK2611" i="7"/>
  <c r="BJ2611" i="7"/>
  <c r="AH2611" i="7"/>
  <c r="N2611" i="7"/>
  <c r="BM2610" i="7"/>
  <c r="BL2610" i="7"/>
  <c r="BK2610" i="7"/>
  <c r="BJ2610" i="7"/>
  <c r="AH2610" i="7"/>
  <c r="N2610" i="7"/>
  <c r="BM2609" i="7"/>
  <c r="BL2609" i="7"/>
  <c r="BK2609" i="7"/>
  <c r="BJ2609" i="7"/>
  <c r="AH2609" i="7"/>
  <c r="N2609" i="7"/>
  <c r="BM2608" i="7"/>
  <c r="BL2608" i="7"/>
  <c r="BK2608" i="7"/>
  <c r="BJ2608" i="7"/>
  <c r="AH2608" i="7"/>
  <c r="N2608" i="7"/>
  <c r="BM2607" i="7"/>
  <c r="BL2607" i="7"/>
  <c r="BK2607" i="7"/>
  <c r="BJ2607" i="7"/>
  <c r="AH2607" i="7"/>
  <c r="N2607" i="7"/>
  <c r="BM2606" i="7"/>
  <c r="BL2606" i="7"/>
  <c r="BK2606" i="7"/>
  <c r="BJ2606" i="7"/>
  <c r="AH2606" i="7"/>
  <c r="N2606" i="7"/>
  <c r="BM2605" i="7"/>
  <c r="BL2605" i="7"/>
  <c r="BK2605" i="7"/>
  <c r="BJ2605" i="7"/>
  <c r="AH2605" i="7"/>
  <c r="N2605" i="7"/>
  <c r="BM2604" i="7"/>
  <c r="BL2604" i="7"/>
  <c r="BK2604" i="7"/>
  <c r="BJ2604" i="7"/>
  <c r="AH2604" i="7"/>
  <c r="N2604" i="7"/>
  <c r="BM2603" i="7"/>
  <c r="BL2603" i="7"/>
  <c r="BK2603" i="7"/>
  <c r="BJ2603" i="7"/>
  <c r="AH2603" i="7"/>
  <c r="N2603" i="7"/>
  <c r="BM2602" i="7"/>
  <c r="BL2602" i="7"/>
  <c r="BK2602" i="7"/>
  <c r="BJ2602" i="7"/>
  <c r="AH2602" i="7"/>
  <c r="N2602" i="7"/>
  <c r="BM2601" i="7"/>
  <c r="BL2601" i="7"/>
  <c r="BK2601" i="7"/>
  <c r="BJ2601" i="7"/>
  <c r="AH2601" i="7"/>
  <c r="N2601" i="7"/>
  <c r="BM2600" i="7"/>
  <c r="BL2600" i="7"/>
  <c r="BK2600" i="7"/>
  <c r="BJ2600" i="7"/>
  <c r="AH2600" i="7"/>
  <c r="N2600" i="7"/>
  <c r="BM2599" i="7"/>
  <c r="BL2599" i="7"/>
  <c r="BK2599" i="7"/>
  <c r="BJ2599" i="7"/>
  <c r="AH2599" i="7"/>
  <c r="N2599" i="7"/>
  <c r="BM2598" i="7"/>
  <c r="BL2598" i="7"/>
  <c r="BK2598" i="7"/>
  <c r="BJ2598" i="7"/>
  <c r="AH2598" i="7"/>
  <c r="N2598" i="7"/>
  <c r="BM2597" i="7"/>
  <c r="BL2597" i="7"/>
  <c r="BK2597" i="7"/>
  <c r="BJ2597" i="7"/>
  <c r="AH2597" i="7"/>
  <c r="N2597" i="7"/>
  <c r="BM2596" i="7"/>
  <c r="BL2596" i="7"/>
  <c r="BK2596" i="7"/>
  <c r="BJ2596" i="7"/>
  <c r="AH2596" i="7"/>
  <c r="N2596" i="7"/>
  <c r="BM2595" i="7"/>
  <c r="BL2595" i="7"/>
  <c r="BK2595" i="7"/>
  <c r="BJ2595" i="7"/>
  <c r="AH2595" i="7"/>
  <c r="N2595" i="7"/>
  <c r="BM2594" i="7"/>
  <c r="BL2594" i="7"/>
  <c r="BK2594" i="7"/>
  <c r="BJ2594" i="7"/>
  <c r="AH2594" i="7"/>
  <c r="N2594" i="7"/>
  <c r="BM2593" i="7"/>
  <c r="BL2593" i="7"/>
  <c r="BK2593" i="7"/>
  <c r="BJ2593" i="7"/>
  <c r="AH2593" i="7"/>
  <c r="N2593" i="7"/>
  <c r="BM2592" i="7"/>
  <c r="BL2592" i="7"/>
  <c r="BK2592" i="7"/>
  <c r="BJ2592" i="7"/>
  <c r="AH2592" i="7"/>
  <c r="N2592" i="7"/>
  <c r="BM2591" i="7"/>
  <c r="BL2591" i="7"/>
  <c r="BK2591" i="7"/>
  <c r="BJ2591" i="7"/>
  <c r="AH2591" i="7"/>
  <c r="N2591" i="7"/>
  <c r="BM2590" i="7"/>
  <c r="BL2590" i="7"/>
  <c r="BK2590" i="7"/>
  <c r="BJ2590" i="7"/>
  <c r="AH2590" i="7"/>
  <c r="N2590" i="7"/>
  <c r="BM2589" i="7"/>
  <c r="BL2589" i="7"/>
  <c r="BK2589" i="7"/>
  <c r="BJ2589" i="7"/>
  <c r="AH2589" i="7"/>
  <c r="N2589" i="7"/>
  <c r="BM2588" i="7"/>
  <c r="BL2588" i="7"/>
  <c r="BK2588" i="7"/>
  <c r="BJ2588" i="7"/>
  <c r="AH2588" i="7"/>
  <c r="N2588" i="7"/>
  <c r="BM2587" i="7"/>
  <c r="BL2587" i="7"/>
  <c r="BK2587" i="7"/>
  <c r="BJ2587" i="7"/>
  <c r="AH2587" i="7"/>
  <c r="N2587" i="7"/>
  <c r="BM2586" i="7"/>
  <c r="BL2586" i="7"/>
  <c r="BK2586" i="7"/>
  <c r="BJ2586" i="7"/>
  <c r="AH2586" i="7"/>
  <c r="N2586" i="7"/>
  <c r="BM2585" i="7"/>
  <c r="BL2585" i="7"/>
  <c r="BK2585" i="7"/>
  <c r="BJ2585" i="7"/>
  <c r="AH2585" i="7"/>
  <c r="N2585" i="7"/>
  <c r="BM2584" i="7"/>
  <c r="BL2584" i="7"/>
  <c r="BK2584" i="7"/>
  <c r="BJ2584" i="7"/>
  <c r="AH2584" i="7"/>
  <c r="N2584" i="7"/>
  <c r="BM2583" i="7"/>
  <c r="BL2583" i="7"/>
  <c r="BK2583" i="7"/>
  <c r="BJ2583" i="7"/>
  <c r="AH2583" i="7"/>
  <c r="N2583" i="7"/>
  <c r="BM2582" i="7"/>
  <c r="BL2582" i="7"/>
  <c r="BK2582" i="7"/>
  <c r="BJ2582" i="7"/>
  <c r="AH2582" i="7"/>
  <c r="N2582" i="7"/>
  <c r="BM2581" i="7"/>
  <c r="BL2581" i="7"/>
  <c r="BK2581" i="7"/>
  <c r="BJ2581" i="7"/>
  <c r="AH2581" i="7"/>
  <c r="N2581" i="7"/>
  <c r="BM2580" i="7"/>
  <c r="BL2580" i="7"/>
  <c r="BK2580" i="7"/>
  <c r="BJ2580" i="7"/>
  <c r="AH2580" i="7"/>
  <c r="N2580" i="7"/>
  <c r="BM2579" i="7"/>
  <c r="BL2579" i="7"/>
  <c r="BK2579" i="7"/>
  <c r="BJ2579" i="7"/>
  <c r="AH2579" i="7"/>
  <c r="N2579" i="7"/>
  <c r="BM2578" i="7"/>
  <c r="BL2578" i="7"/>
  <c r="BK2578" i="7"/>
  <c r="BJ2578" i="7"/>
  <c r="AH2578" i="7"/>
  <c r="N2578" i="7"/>
  <c r="BM2577" i="7"/>
  <c r="BL2577" i="7"/>
  <c r="BK2577" i="7"/>
  <c r="BJ2577" i="7"/>
  <c r="AH2577" i="7"/>
  <c r="N2577" i="7"/>
  <c r="BM2576" i="7"/>
  <c r="BL2576" i="7"/>
  <c r="BK2576" i="7"/>
  <c r="BJ2576" i="7"/>
  <c r="AH2576" i="7"/>
  <c r="N2576" i="7"/>
  <c r="BM2575" i="7"/>
  <c r="BL2575" i="7"/>
  <c r="BK2575" i="7"/>
  <c r="BJ2575" i="7"/>
  <c r="AH2575" i="7"/>
  <c r="N2575" i="7"/>
  <c r="BM2574" i="7"/>
  <c r="BL2574" i="7"/>
  <c r="BK2574" i="7"/>
  <c r="BJ2574" i="7"/>
  <c r="AH2574" i="7"/>
  <c r="N2574" i="7"/>
  <c r="BM2573" i="7"/>
  <c r="BL2573" i="7"/>
  <c r="BK2573" i="7"/>
  <c r="BJ2573" i="7"/>
  <c r="AH2573" i="7"/>
  <c r="N2573" i="7"/>
  <c r="BM2572" i="7"/>
  <c r="BL2572" i="7"/>
  <c r="BK2572" i="7"/>
  <c r="BJ2572" i="7"/>
  <c r="AH2572" i="7"/>
  <c r="N2572" i="7"/>
  <c r="BM2571" i="7"/>
  <c r="BL2571" i="7"/>
  <c r="BK2571" i="7"/>
  <c r="BJ2571" i="7"/>
  <c r="AH2571" i="7"/>
  <c r="N2571" i="7"/>
  <c r="BM2570" i="7"/>
  <c r="BL2570" i="7"/>
  <c r="BK2570" i="7"/>
  <c r="BJ2570" i="7"/>
  <c r="AH2570" i="7"/>
  <c r="N2570" i="7"/>
  <c r="BM2569" i="7"/>
  <c r="BL2569" i="7"/>
  <c r="BK2569" i="7"/>
  <c r="BJ2569" i="7"/>
  <c r="AH2569" i="7"/>
  <c r="N2569" i="7"/>
  <c r="BM2568" i="7"/>
  <c r="BL2568" i="7"/>
  <c r="BK2568" i="7"/>
  <c r="BJ2568" i="7"/>
  <c r="AH2568" i="7"/>
  <c r="N2568" i="7"/>
  <c r="BM2567" i="7"/>
  <c r="BL2567" i="7"/>
  <c r="BK2567" i="7"/>
  <c r="BJ2567" i="7"/>
  <c r="AH2567" i="7"/>
  <c r="N2567" i="7"/>
  <c r="BM2566" i="7"/>
  <c r="BL2566" i="7"/>
  <c r="BK2566" i="7"/>
  <c r="BJ2566" i="7"/>
  <c r="AH2566" i="7"/>
  <c r="N2566" i="7"/>
  <c r="BM2565" i="7"/>
  <c r="BL2565" i="7"/>
  <c r="BK2565" i="7"/>
  <c r="BJ2565" i="7"/>
  <c r="AH2565" i="7"/>
  <c r="N2565" i="7"/>
  <c r="BM2564" i="7"/>
  <c r="BL2564" i="7"/>
  <c r="BK2564" i="7"/>
  <c r="BJ2564" i="7"/>
  <c r="AH2564" i="7"/>
  <c r="N2564" i="7"/>
  <c r="BM2563" i="7"/>
  <c r="BL2563" i="7"/>
  <c r="BK2563" i="7"/>
  <c r="BJ2563" i="7"/>
  <c r="AH2563" i="7"/>
  <c r="N2563" i="7"/>
  <c r="BM2562" i="7"/>
  <c r="BL2562" i="7"/>
  <c r="BK2562" i="7"/>
  <c r="BJ2562" i="7"/>
  <c r="AH2562" i="7"/>
  <c r="N2562" i="7"/>
  <c r="BM2561" i="7"/>
  <c r="BL2561" i="7"/>
  <c r="BK2561" i="7"/>
  <c r="BJ2561" i="7"/>
  <c r="AH2561" i="7"/>
  <c r="N2561" i="7"/>
  <c r="BM2560" i="7"/>
  <c r="BL2560" i="7"/>
  <c r="BK2560" i="7"/>
  <c r="BJ2560" i="7"/>
  <c r="AH2560" i="7"/>
  <c r="N2560" i="7"/>
  <c r="BM2559" i="7"/>
  <c r="BL2559" i="7"/>
  <c r="BK2559" i="7"/>
  <c r="BJ2559" i="7"/>
  <c r="AH2559" i="7"/>
  <c r="N2559" i="7"/>
  <c r="BM2558" i="7"/>
  <c r="BL2558" i="7"/>
  <c r="BK2558" i="7"/>
  <c r="BJ2558" i="7"/>
  <c r="AH2558" i="7"/>
  <c r="N2558" i="7"/>
  <c r="BM2557" i="7"/>
  <c r="BL2557" i="7"/>
  <c r="BK2557" i="7"/>
  <c r="BJ2557" i="7"/>
  <c r="AH2557" i="7"/>
  <c r="N2557" i="7"/>
  <c r="BM2556" i="7"/>
  <c r="BL2556" i="7"/>
  <c r="BK2556" i="7"/>
  <c r="BJ2556" i="7"/>
  <c r="AH2556" i="7"/>
  <c r="N2556" i="7"/>
  <c r="BM2555" i="7"/>
  <c r="BL2555" i="7"/>
  <c r="BK2555" i="7"/>
  <c r="BJ2555" i="7"/>
  <c r="AH2555" i="7"/>
  <c r="N2555" i="7"/>
  <c r="BM2554" i="7"/>
  <c r="BL2554" i="7"/>
  <c r="BK2554" i="7"/>
  <c r="BJ2554" i="7"/>
  <c r="AH2554" i="7"/>
  <c r="N2554" i="7"/>
  <c r="BM2553" i="7"/>
  <c r="BL2553" i="7"/>
  <c r="BK2553" i="7"/>
  <c r="BJ2553" i="7"/>
  <c r="AH2553" i="7"/>
  <c r="N2553" i="7"/>
  <c r="BM2552" i="7"/>
  <c r="BL2552" i="7"/>
  <c r="BK2552" i="7"/>
  <c r="BJ2552" i="7"/>
  <c r="AH2552" i="7"/>
  <c r="N2552" i="7"/>
  <c r="BM2551" i="7"/>
  <c r="BL2551" i="7"/>
  <c r="BK2551" i="7"/>
  <c r="BJ2551" i="7"/>
  <c r="AH2551" i="7"/>
  <c r="N2551" i="7"/>
  <c r="BM2550" i="7"/>
  <c r="BL2550" i="7"/>
  <c r="BK2550" i="7"/>
  <c r="BJ2550" i="7"/>
  <c r="AH2550" i="7"/>
  <c r="N2550" i="7"/>
  <c r="BM2549" i="7"/>
  <c r="BL2549" i="7"/>
  <c r="BK2549" i="7"/>
  <c r="BJ2549" i="7"/>
  <c r="AH2549" i="7"/>
  <c r="N2549" i="7"/>
  <c r="BM2548" i="7"/>
  <c r="BL2548" i="7"/>
  <c r="BK2548" i="7"/>
  <c r="BJ2548" i="7"/>
  <c r="AH2548" i="7"/>
  <c r="N2548" i="7"/>
  <c r="BM2547" i="7"/>
  <c r="BL2547" i="7"/>
  <c r="BK2547" i="7"/>
  <c r="BJ2547" i="7"/>
  <c r="AH2547" i="7"/>
  <c r="N2547" i="7"/>
  <c r="BM2546" i="7"/>
  <c r="BL2546" i="7"/>
  <c r="BK2546" i="7"/>
  <c r="BJ2546" i="7"/>
  <c r="AH2546" i="7"/>
  <c r="N2546" i="7"/>
  <c r="BM2545" i="7"/>
  <c r="BL2545" i="7"/>
  <c r="BK2545" i="7"/>
  <c r="BJ2545" i="7"/>
  <c r="AH2545" i="7"/>
  <c r="N2545" i="7"/>
  <c r="BM2544" i="7"/>
  <c r="BL2544" i="7"/>
  <c r="BK2544" i="7"/>
  <c r="BJ2544" i="7"/>
  <c r="AH2544" i="7"/>
  <c r="N2544" i="7"/>
  <c r="BM2543" i="7"/>
  <c r="BL2543" i="7"/>
  <c r="BK2543" i="7"/>
  <c r="BJ2543" i="7"/>
  <c r="AH2543" i="7"/>
  <c r="N2543" i="7"/>
  <c r="BM2542" i="7"/>
  <c r="BL2542" i="7"/>
  <c r="BK2542" i="7"/>
  <c r="BJ2542" i="7"/>
  <c r="AH2542" i="7"/>
  <c r="N2542" i="7"/>
  <c r="BM2541" i="7"/>
  <c r="BL2541" i="7"/>
  <c r="BK2541" i="7"/>
  <c r="BJ2541" i="7"/>
  <c r="AH2541" i="7"/>
  <c r="N2541" i="7"/>
  <c r="BM2540" i="7"/>
  <c r="BL2540" i="7"/>
  <c r="BK2540" i="7"/>
  <c r="BJ2540" i="7"/>
  <c r="AH2540" i="7"/>
  <c r="N2540" i="7"/>
  <c r="BM2539" i="7"/>
  <c r="BL2539" i="7"/>
  <c r="BK2539" i="7"/>
  <c r="BJ2539" i="7"/>
  <c r="AH2539" i="7"/>
  <c r="N2539" i="7"/>
  <c r="BM2538" i="7"/>
  <c r="BL2538" i="7"/>
  <c r="BK2538" i="7"/>
  <c r="BJ2538" i="7"/>
  <c r="AH2538" i="7"/>
  <c r="N2538" i="7"/>
  <c r="BM2537" i="7"/>
  <c r="BL2537" i="7"/>
  <c r="BK2537" i="7"/>
  <c r="BJ2537" i="7"/>
  <c r="AH2537" i="7"/>
  <c r="N2537" i="7"/>
  <c r="BM2536" i="7"/>
  <c r="BL2536" i="7"/>
  <c r="BK2536" i="7"/>
  <c r="BJ2536" i="7"/>
  <c r="AH2536" i="7"/>
  <c r="N2536" i="7"/>
  <c r="BM2535" i="7"/>
  <c r="BL2535" i="7"/>
  <c r="BK2535" i="7"/>
  <c r="BJ2535" i="7"/>
  <c r="AH2535" i="7"/>
  <c r="N2535" i="7"/>
  <c r="BM2534" i="7"/>
  <c r="BL2534" i="7"/>
  <c r="BK2534" i="7"/>
  <c r="BJ2534" i="7"/>
  <c r="AH2534" i="7"/>
  <c r="N2534" i="7"/>
  <c r="BM2533" i="7"/>
  <c r="BL2533" i="7"/>
  <c r="BK2533" i="7"/>
  <c r="BJ2533" i="7"/>
  <c r="AH2533" i="7"/>
  <c r="N2533" i="7"/>
  <c r="BM2532" i="7"/>
  <c r="BL2532" i="7"/>
  <c r="BK2532" i="7"/>
  <c r="BJ2532" i="7"/>
  <c r="AH2532" i="7"/>
  <c r="N2532" i="7"/>
  <c r="BM2531" i="7"/>
  <c r="BL2531" i="7"/>
  <c r="BK2531" i="7"/>
  <c r="BJ2531" i="7"/>
  <c r="AH2531" i="7"/>
  <c r="N2531" i="7"/>
  <c r="BM2530" i="7"/>
  <c r="BL2530" i="7"/>
  <c r="BK2530" i="7"/>
  <c r="BJ2530" i="7"/>
  <c r="AH2530" i="7"/>
  <c r="N2530" i="7"/>
  <c r="BM2529" i="7"/>
  <c r="BL2529" i="7"/>
  <c r="BK2529" i="7"/>
  <c r="BJ2529" i="7"/>
  <c r="AH2529" i="7"/>
  <c r="N2529" i="7"/>
  <c r="BM2528" i="7"/>
  <c r="BL2528" i="7"/>
  <c r="BK2528" i="7"/>
  <c r="BJ2528" i="7"/>
  <c r="AH2528" i="7"/>
  <c r="N2528" i="7"/>
  <c r="BM2527" i="7"/>
  <c r="BL2527" i="7"/>
  <c r="BK2527" i="7"/>
  <c r="BJ2527" i="7"/>
  <c r="AH2527" i="7"/>
  <c r="N2527" i="7"/>
  <c r="BM2526" i="7"/>
  <c r="BL2526" i="7"/>
  <c r="BK2526" i="7"/>
  <c r="BJ2526" i="7"/>
  <c r="AH2526" i="7"/>
  <c r="N2526" i="7"/>
  <c r="BM2525" i="7"/>
  <c r="BL2525" i="7"/>
  <c r="BK2525" i="7"/>
  <c r="BJ2525" i="7"/>
  <c r="AH2525" i="7"/>
  <c r="N2525" i="7"/>
  <c r="BM2524" i="7"/>
  <c r="BL2524" i="7"/>
  <c r="BK2524" i="7"/>
  <c r="BJ2524" i="7"/>
  <c r="AH2524" i="7"/>
  <c r="N2524" i="7"/>
  <c r="BM2523" i="7"/>
  <c r="BL2523" i="7"/>
  <c r="BK2523" i="7"/>
  <c r="BJ2523" i="7"/>
  <c r="AH2523" i="7"/>
  <c r="N2523" i="7"/>
  <c r="BM2522" i="7"/>
  <c r="BL2522" i="7"/>
  <c r="BK2522" i="7"/>
  <c r="BJ2522" i="7"/>
  <c r="AH2522" i="7"/>
  <c r="N2522" i="7"/>
  <c r="BM2521" i="7"/>
  <c r="BL2521" i="7"/>
  <c r="BK2521" i="7"/>
  <c r="BJ2521" i="7"/>
  <c r="AH2521" i="7"/>
  <c r="N2521" i="7"/>
  <c r="BM2520" i="7"/>
  <c r="BL2520" i="7"/>
  <c r="BK2520" i="7"/>
  <c r="BJ2520" i="7"/>
  <c r="AH2520" i="7"/>
  <c r="N2520" i="7"/>
  <c r="BM2519" i="7"/>
  <c r="BL2519" i="7"/>
  <c r="BK2519" i="7"/>
  <c r="BJ2519" i="7"/>
  <c r="AH2519" i="7"/>
  <c r="N2519" i="7"/>
  <c r="BM2518" i="7"/>
  <c r="BL2518" i="7"/>
  <c r="BK2518" i="7"/>
  <c r="BJ2518" i="7"/>
  <c r="AH2518" i="7"/>
  <c r="N2518" i="7"/>
  <c r="BM2517" i="7"/>
  <c r="BL2517" i="7"/>
  <c r="BK2517" i="7"/>
  <c r="BJ2517" i="7"/>
  <c r="AH2517" i="7"/>
  <c r="N2517" i="7"/>
  <c r="BM2516" i="7"/>
  <c r="BL2516" i="7"/>
  <c r="BK2516" i="7"/>
  <c r="BJ2516" i="7"/>
  <c r="AH2516" i="7"/>
  <c r="N2516" i="7"/>
  <c r="BM2515" i="7"/>
  <c r="BL2515" i="7"/>
  <c r="BK2515" i="7"/>
  <c r="BJ2515" i="7"/>
  <c r="AH2515" i="7"/>
  <c r="N2515" i="7"/>
  <c r="BM2514" i="7"/>
  <c r="BL2514" i="7"/>
  <c r="BK2514" i="7"/>
  <c r="BJ2514" i="7"/>
  <c r="AH2514" i="7"/>
  <c r="N2514" i="7"/>
  <c r="BM2513" i="7"/>
  <c r="BL2513" i="7"/>
  <c r="BK2513" i="7"/>
  <c r="BJ2513" i="7"/>
  <c r="AH2513" i="7"/>
  <c r="N2513" i="7"/>
  <c r="BM2512" i="7"/>
  <c r="BL2512" i="7"/>
  <c r="BK2512" i="7"/>
  <c r="BJ2512" i="7"/>
  <c r="AH2512" i="7"/>
  <c r="N2512" i="7"/>
  <c r="BM2511" i="7"/>
  <c r="BL2511" i="7"/>
  <c r="BK2511" i="7"/>
  <c r="BJ2511" i="7"/>
  <c r="AH2511" i="7"/>
  <c r="N2511" i="7"/>
  <c r="BM2510" i="7"/>
  <c r="BL2510" i="7"/>
  <c r="BK2510" i="7"/>
  <c r="BJ2510" i="7"/>
  <c r="AH2510" i="7"/>
  <c r="N2510" i="7"/>
  <c r="BM2509" i="7"/>
  <c r="BL2509" i="7"/>
  <c r="BK2509" i="7"/>
  <c r="BJ2509" i="7"/>
  <c r="AH2509" i="7"/>
  <c r="N2509" i="7"/>
  <c r="BM2508" i="7"/>
  <c r="BL2508" i="7"/>
  <c r="BK2508" i="7"/>
  <c r="BJ2508" i="7"/>
  <c r="AH2508" i="7"/>
  <c r="N2508" i="7"/>
  <c r="BM2507" i="7"/>
  <c r="BL2507" i="7"/>
  <c r="BK2507" i="7"/>
  <c r="BJ2507" i="7"/>
  <c r="AH2507" i="7"/>
  <c r="N2507" i="7"/>
  <c r="BM2506" i="7"/>
  <c r="BL2506" i="7"/>
  <c r="BK2506" i="7"/>
  <c r="BJ2506" i="7"/>
  <c r="AH2506" i="7"/>
  <c r="N2506" i="7"/>
  <c r="BM2505" i="7"/>
  <c r="BL2505" i="7"/>
  <c r="BK2505" i="7"/>
  <c r="BJ2505" i="7"/>
  <c r="AH2505" i="7"/>
  <c r="N2505" i="7"/>
  <c r="BM2504" i="7"/>
  <c r="BL2504" i="7"/>
  <c r="BK2504" i="7"/>
  <c r="BJ2504" i="7"/>
  <c r="AH2504" i="7"/>
  <c r="N2504" i="7"/>
  <c r="BM2503" i="7"/>
  <c r="BL2503" i="7"/>
  <c r="BK2503" i="7"/>
  <c r="BJ2503" i="7"/>
  <c r="AH2503" i="7"/>
  <c r="N2503" i="7"/>
  <c r="BM2502" i="7"/>
  <c r="BL2502" i="7"/>
  <c r="BK2502" i="7"/>
  <c r="BJ2502" i="7"/>
  <c r="AH2502" i="7"/>
  <c r="N2502" i="7"/>
  <c r="BM2501" i="7"/>
  <c r="BL2501" i="7"/>
  <c r="BK2501" i="7"/>
  <c r="BJ2501" i="7"/>
  <c r="AH2501" i="7"/>
  <c r="N2501" i="7"/>
  <c r="BM2500" i="7"/>
  <c r="BL2500" i="7"/>
  <c r="BK2500" i="7"/>
  <c r="BJ2500" i="7"/>
  <c r="AH2500" i="7"/>
  <c r="N2500" i="7"/>
  <c r="BM2499" i="7"/>
  <c r="BL2499" i="7"/>
  <c r="BK2499" i="7"/>
  <c r="BJ2499" i="7"/>
  <c r="AH2499" i="7"/>
  <c r="N2499" i="7"/>
  <c r="BM2498" i="7"/>
  <c r="BL2498" i="7"/>
  <c r="BK2498" i="7"/>
  <c r="BJ2498" i="7"/>
  <c r="AH2498" i="7"/>
  <c r="N2498" i="7"/>
  <c r="BM2497" i="7"/>
  <c r="BL2497" i="7"/>
  <c r="BK2497" i="7"/>
  <c r="BJ2497" i="7"/>
  <c r="AH2497" i="7"/>
  <c r="N2497" i="7"/>
  <c r="BM2496" i="7"/>
  <c r="BL2496" i="7"/>
  <c r="BK2496" i="7"/>
  <c r="BJ2496" i="7"/>
  <c r="AH2496" i="7"/>
  <c r="N2496" i="7"/>
  <c r="BM2495" i="7"/>
  <c r="BL2495" i="7"/>
  <c r="BK2495" i="7"/>
  <c r="BJ2495" i="7"/>
  <c r="AH2495" i="7"/>
  <c r="N2495" i="7"/>
  <c r="BM2494" i="7"/>
  <c r="BL2494" i="7"/>
  <c r="BK2494" i="7"/>
  <c r="BJ2494" i="7"/>
  <c r="AH2494" i="7"/>
  <c r="N2494" i="7"/>
  <c r="BM2493" i="7"/>
  <c r="BL2493" i="7"/>
  <c r="BK2493" i="7"/>
  <c r="BJ2493" i="7"/>
  <c r="AH2493" i="7"/>
  <c r="N2493" i="7"/>
  <c r="BM2492" i="7"/>
  <c r="BL2492" i="7"/>
  <c r="BK2492" i="7"/>
  <c r="BJ2492" i="7"/>
  <c r="AH2492" i="7"/>
  <c r="N2492" i="7"/>
  <c r="BM2491" i="7"/>
  <c r="BL2491" i="7"/>
  <c r="BK2491" i="7"/>
  <c r="BJ2491" i="7"/>
  <c r="AH2491" i="7"/>
  <c r="N2491" i="7"/>
  <c r="BM2490" i="7"/>
  <c r="BL2490" i="7"/>
  <c r="BK2490" i="7"/>
  <c r="BJ2490" i="7"/>
  <c r="AH2490" i="7"/>
  <c r="N2490" i="7"/>
  <c r="BM2489" i="7"/>
  <c r="BL2489" i="7"/>
  <c r="BK2489" i="7"/>
  <c r="BJ2489" i="7"/>
  <c r="AH2489" i="7"/>
  <c r="N2489" i="7"/>
  <c r="BM2488" i="7"/>
  <c r="BL2488" i="7"/>
  <c r="BK2488" i="7"/>
  <c r="BJ2488" i="7"/>
  <c r="AH2488" i="7"/>
  <c r="N2488" i="7"/>
  <c r="BM2487" i="7"/>
  <c r="BL2487" i="7"/>
  <c r="BK2487" i="7"/>
  <c r="BJ2487" i="7"/>
  <c r="AH2487" i="7"/>
  <c r="N2487" i="7"/>
  <c r="BM2486" i="7"/>
  <c r="BL2486" i="7"/>
  <c r="BK2486" i="7"/>
  <c r="BJ2486" i="7"/>
  <c r="AH2486" i="7"/>
  <c r="N2486" i="7"/>
  <c r="BM2485" i="7"/>
  <c r="BL2485" i="7"/>
  <c r="BK2485" i="7"/>
  <c r="BJ2485" i="7"/>
  <c r="AH2485" i="7"/>
  <c r="N2485" i="7"/>
  <c r="BM2484" i="7"/>
  <c r="BL2484" i="7"/>
  <c r="BK2484" i="7"/>
  <c r="BJ2484" i="7"/>
  <c r="AH2484" i="7"/>
  <c r="N2484" i="7"/>
  <c r="BM2483" i="7"/>
  <c r="BL2483" i="7"/>
  <c r="BK2483" i="7"/>
  <c r="BJ2483" i="7"/>
  <c r="AH2483" i="7"/>
  <c r="N2483" i="7"/>
  <c r="BM2482" i="7"/>
  <c r="BL2482" i="7"/>
  <c r="BK2482" i="7"/>
  <c r="BJ2482" i="7"/>
  <c r="AH2482" i="7"/>
  <c r="N2482" i="7"/>
  <c r="BM2481" i="7"/>
  <c r="BL2481" i="7"/>
  <c r="BK2481" i="7"/>
  <c r="BJ2481" i="7"/>
  <c r="AH2481" i="7"/>
  <c r="N2481" i="7"/>
  <c r="BM2480" i="7"/>
  <c r="BL2480" i="7"/>
  <c r="BK2480" i="7"/>
  <c r="BJ2480" i="7"/>
  <c r="AH2480" i="7"/>
  <c r="N2480" i="7"/>
  <c r="BM2479" i="7"/>
  <c r="BL2479" i="7"/>
  <c r="BK2479" i="7"/>
  <c r="BJ2479" i="7"/>
  <c r="AH2479" i="7"/>
  <c r="N2479" i="7"/>
  <c r="BM2478" i="7"/>
  <c r="BL2478" i="7"/>
  <c r="BK2478" i="7"/>
  <c r="BJ2478" i="7"/>
  <c r="AH2478" i="7"/>
  <c r="N2478" i="7"/>
  <c r="BM2477" i="7"/>
  <c r="BL2477" i="7"/>
  <c r="BK2477" i="7"/>
  <c r="BJ2477" i="7"/>
  <c r="AH2477" i="7"/>
  <c r="N2477" i="7"/>
  <c r="BM2476" i="7"/>
  <c r="BL2476" i="7"/>
  <c r="BK2476" i="7"/>
  <c r="BJ2476" i="7"/>
  <c r="AH2476" i="7"/>
  <c r="N2476" i="7"/>
  <c r="BM2475" i="7"/>
  <c r="BL2475" i="7"/>
  <c r="BK2475" i="7"/>
  <c r="BJ2475" i="7"/>
  <c r="AH2475" i="7"/>
  <c r="N2475" i="7"/>
  <c r="BM2474" i="7"/>
  <c r="BL2474" i="7"/>
  <c r="BK2474" i="7"/>
  <c r="BJ2474" i="7"/>
  <c r="AH2474" i="7"/>
  <c r="N2474" i="7"/>
  <c r="BM2473" i="7"/>
  <c r="BL2473" i="7"/>
  <c r="BK2473" i="7"/>
  <c r="BJ2473" i="7"/>
  <c r="AH2473" i="7"/>
  <c r="N2473" i="7"/>
  <c r="BM2472" i="7"/>
  <c r="BL2472" i="7"/>
  <c r="BK2472" i="7"/>
  <c r="BJ2472" i="7"/>
  <c r="AH2472" i="7"/>
  <c r="N2472" i="7"/>
  <c r="BM2471" i="7"/>
  <c r="BL2471" i="7"/>
  <c r="BK2471" i="7"/>
  <c r="BJ2471" i="7"/>
  <c r="AH2471" i="7"/>
  <c r="N2471" i="7"/>
  <c r="BM2470" i="7"/>
  <c r="BL2470" i="7"/>
  <c r="BK2470" i="7"/>
  <c r="BJ2470" i="7"/>
  <c r="AH2470" i="7"/>
  <c r="N2470" i="7"/>
  <c r="BM2469" i="7"/>
  <c r="BL2469" i="7"/>
  <c r="BK2469" i="7"/>
  <c r="BJ2469" i="7"/>
  <c r="AH2469" i="7"/>
  <c r="N2469" i="7"/>
  <c r="BM2468" i="7"/>
  <c r="BL2468" i="7"/>
  <c r="BK2468" i="7"/>
  <c r="BJ2468" i="7"/>
  <c r="AH2468" i="7"/>
  <c r="N2468" i="7"/>
  <c r="BM2467" i="7"/>
  <c r="BL2467" i="7"/>
  <c r="BK2467" i="7"/>
  <c r="BJ2467" i="7"/>
  <c r="AH2467" i="7"/>
  <c r="N2467" i="7"/>
  <c r="BM2466" i="7"/>
  <c r="BL2466" i="7"/>
  <c r="BK2466" i="7"/>
  <c r="BJ2466" i="7"/>
  <c r="AH2466" i="7"/>
  <c r="N2466" i="7"/>
  <c r="BM2465" i="7"/>
  <c r="BL2465" i="7"/>
  <c r="BK2465" i="7"/>
  <c r="BJ2465" i="7"/>
  <c r="AH2465" i="7"/>
  <c r="N2465" i="7"/>
  <c r="BM2464" i="7"/>
  <c r="BL2464" i="7"/>
  <c r="BK2464" i="7"/>
  <c r="BJ2464" i="7"/>
  <c r="AH2464" i="7"/>
  <c r="N2464" i="7"/>
  <c r="BM2463" i="7"/>
  <c r="BL2463" i="7"/>
  <c r="BK2463" i="7"/>
  <c r="BJ2463" i="7"/>
  <c r="AH2463" i="7"/>
  <c r="N2463" i="7"/>
  <c r="BM2462" i="7"/>
  <c r="BL2462" i="7"/>
  <c r="BK2462" i="7"/>
  <c r="BJ2462" i="7"/>
  <c r="AH2462" i="7"/>
  <c r="N2462" i="7"/>
  <c r="BM2461" i="7"/>
  <c r="BL2461" i="7"/>
  <c r="BK2461" i="7"/>
  <c r="BJ2461" i="7"/>
  <c r="AH2461" i="7"/>
  <c r="N2461" i="7"/>
  <c r="BM2460" i="7"/>
  <c r="BL2460" i="7"/>
  <c r="BK2460" i="7"/>
  <c r="BJ2460" i="7"/>
  <c r="AH2460" i="7"/>
  <c r="N2460" i="7"/>
  <c r="BM2459" i="7"/>
  <c r="BL2459" i="7"/>
  <c r="BK2459" i="7"/>
  <c r="BJ2459" i="7"/>
  <c r="AH2459" i="7"/>
  <c r="N2459" i="7"/>
  <c r="BM2458" i="7"/>
  <c r="BL2458" i="7"/>
  <c r="BK2458" i="7"/>
  <c r="BJ2458" i="7"/>
  <c r="AH2458" i="7"/>
  <c r="N2458" i="7"/>
  <c r="BM2457" i="7"/>
  <c r="BL2457" i="7"/>
  <c r="BK2457" i="7"/>
  <c r="BJ2457" i="7"/>
  <c r="AH2457" i="7"/>
  <c r="N2457" i="7"/>
  <c r="BM2456" i="7"/>
  <c r="BL2456" i="7"/>
  <c r="BK2456" i="7"/>
  <c r="BJ2456" i="7"/>
  <c r="AH2456" i="7"/>
  <c r="N2456" i="7"/>
  <c r="BM2455" i="7"/>
  <c r="BL2455" i="7"/>
  <c r="BK2455" i="7"/>
  <c r="BJ2455" i="7"/>
  <c r="AH2455" i="7"/>
  <c r="N2455" i="7"/>
  <c r="BM2454" i="7"/>
  <c r="BL2454" i="7"/>
  <c r="BK2454" i="7"/>
  <c r="BJ2454" i="7"/>
  <c r="AH2454" i="7"/>
  <c r="N2454" i="7"/>
  <c r="BM2453" i="7"/>
  <c r="BL2453" i="7"/>
  <c r="BK2453" i="7"/>
  <c r="BJ2453" i="7"/>
  <c r="AH2453" i="7"/>
  <c r="N2453" i="7"/>
  <c r="BM2452" i="7"/>
  <c r="BL2452" i="7"/>
  <c r="BK2452" i="7"/>
  <c r="BJ2452" i="7"/>
  <c r="AH2452" i="7"/>
  <c r="N2452" i="7"/>
  <c r="BM2451" i="7"/>
  <c r="BL2451" i="7"/>
  <c r="BK2451" i="7"/>
  <c r="BJ2451" i="7"/>
  <c r="AH2451" i="7"/>
  <c r="N2451" i="7"/>
  <c r="BM2450" i="7"/>
  <c r="BL2450" i="7"/>
  <c r="BK2450" i="7"/>
  <c r="BJ2450" i="7"/>
  <c r="AH2450" i="7"/>
  <c r="N2450" i="7"/>
  <c r="BM2449" i="7"/>
  <c r="BL2449" i="7"/>
  <c r="BK2449" i="7"/>
  <c r="BJ2449" i="7"/>
  <c r="AH2449" i="7"/>
  <c r="N2449" i="7"/>
  <c r="BM2448" i="7"/>
  <c r="BL2448" i="7"/>
  <c r="BK2448" i="7"/>
  <c r="BJ2448" i="7"/>
  <c r="AH2448" i="7"/>
  <c r="N2448" i="7"/>
  <c r="BM2447" i="7"/>
  <c r="BL2447" i="7"/>
  <c r="BK2447" i="7"/>
  <c r="BJ2447" i="7"/>
  <c r="AH2447" i="7"/>
  <c r="N2447" i="7"/>
  <c r="BM2446" i="7"/>
  <c r="BL2446" i="7"/>
  <c r="BK2446" i="7"/>
  <c r="BJ2446" i="7"/>
  <c r="AH2446" i="7"/>
  <c r="N2446" i="7"/>
  <c r="BM2445" i="7"/>
  <c r="BL2445" i="7"/>
  <c r="BK2445" i="7"/>
  <c r="BJ2445" i="7"/>
  <c r="AH2445" i="7"/>
  <c r="N2445" i="7"/>
  <c r="BM2444" i="7"/>
  <c r="BL2444" i="7"/>
  <c r="BK2444" i="7"/>
  <c r="BJ2444" i="7"/>
  <c r="AH2444" i="7"/>
  <c r="N2444" i="7"/>
  <c r="BM2443" i="7"/>
  <c r="BL2443" i="7"/>
  <c r="BK2443" i="7"/>
  <c r="BJ2443" i="7"/>
  <c r="AH2443" i="7"/>
  <c r="N2443" i="7"/>
  <c r="BM2442" i="7"/>
  <c r="BL2442" i="7"/>
  <c r="BK2442" i="7"/>
  <c r="BJ2442" i="7"/>
  <c r="AH2442" i="7"/>
  <c r="N2442" i="7"/>
  <c r="BM2441" i="7"/>
  <c r="BL2441" i="7"/>
  <c r="BK2441" i="7"/>
  <c r="BJ2441" i="7"/>
  <c r="AH2441" i="7"/>
  <c r="N2441" i="7"/>
  <c r="BM2440" i="7"/>
  <c r="BL2440" i="7"/>
  <c r="BK2440" i="7"/>
  <c r="BJ2440" i="7"/>
  <c r="AH2440" i="7"/>
  <c r="N2440" i="7"/>
  <c r="BM2439" i="7"/>
  <c r="BL2439" i="7"/>
  <c r="BK2439" i="7"/>
  <c r="BJ2439" i="7"/>
  <c r="AH2439" i="7"/>
  <c r="N2439" i="7"/>
  <c r="BM2438" i="7"/>
  <c r="BL2438" i="7"/>
  <c r="BK2438" i="7"/>
  <c r="BJ2438" i="7"/>
  <c r="AH2438" i="7"/>
  <c r="N2438" i="7"/>
  <c r="BM2437" i="7"/>
  <c r="BL2437" i="7"/>
  <c r="BK2437" i="7"/>
  <c r="BJ2437" i="7"/>
  <c r="AH2437" i="7"/>
  <c r="N2437" i="7"/>
  <c r="BM2436" i="7"/>
  <c r="BL2436" i="7"/>
  <c r="BK2436" i="7"/>
  <c r="BJ2436" i="7"/>
  <c r="AH2436" i="7"/>
  <c r="N2436" i="7"/>
  <c r="BM2435" i="7"/>
  <c r="BL2435" i="7"/>
  <c r="BK2435" i="7"/>
  <c r="BJ2435" i="7"/>
  <c r="AH2435" i="7"/>
  <c r="N2435" i="7"/>
  <c r="BM2434" i="7"/>
  <c r="BL2434" i="7"/>
  <c r="BK2434" i="7"/>
  <c r="BJ2434" i="7"/>
  <c r="AH2434" i="7"/>
  <c r="N2434" i="7"/>
  <c r="BM2433" i="7"/>
  <c r="BL2433" i="7"/>
  <c r="BK2433" i="7"/>
  <c r="BJ2433" i="7"/>
  <c r="AH2433" i="7"/>
  <c r="N2433" i="7"/>
  <c r="BM2432" i="7"/>
  <c r="BL2432" i="7"/>
  <c r="BK2432" i="7"/>
  <c r="BJ2432" i="7"/>
  <c r="AH2432" i="7"/>
  <c r="N2432" i="7"/>
  <c r="BM2431" i="7"/>
  <c r="BL2431" i="7"/>
  <c r="BK2431" i="7"/>
  <c r="BJ2431" i="7"/>
  <c r="AH2431" i="7"/>
  <c r="N2431" i="7"/>
  <c r="BM2430" i="7"/>
  <c r="BL2430" i="7"/>
  <c r="BK2430" i="7"/>
  <c r="BJ2430" i="7"/>
  <c r="AH2430" i="7"/>
  <c r="N2430" i="7"/>
  <c r="BM2429" i="7"/>
  <c r="BL2429" i="7"/>
  <c r="BK2429" i="7"/>
  <c r="BJ2429" i="7"/>
  <c r="AH2429" i="7"/>
  <c r="N2429" i="7"/>
  <c r="BM2428" i="7"/>
  <c r="BL2428" i="7"/>
  <c r="BK2428" i="7"/>
  <c r="BJ2428" i="7"/>
  <c r="AH2428" i="7"/>
  <c r="N2428" i="7"/>
  <c r="BM2427" i="7"/>
  <c r="BL2427" i="7"/>
  <c r="BK2427" i="7"/>
  <c r="BJ2427" i="7"/>
  <c r="AH2427" i="7"/>
  <c r="N2427" i="7"/>
  <c r="BM2426" i="7"/>
  <c r="BL2426" i="7"/>
  <c r="BK2426" i="7"/>
  <c r="BJ2426" i="7"/>
  <c r="AH2426" i="7"/>
  <c r="N2426" i="7"/>
  <c r="BM2425" i="7"/>
  <c r="BL2425" i="7"/>
  <c r="BK2425" i="7"/>
  <c r="BJ2425" i="7"/>
  <c r="AH2425" i="7"/>
  <c r="N2425" i="7"/>
  <c r="BM2424" i="7"/>
  <c r="BL2424" i="7"/>
  <c r="BK2424" i="7"/>
  <c r="BJ2424" i="7"/>
  <c r="AH2424" i="7"/>
  <c r="N2424" i="7"/>
  <c r="BM2423" i="7"/>
  <c r="BL2423" i="7"/>
  <c r="BK2423" i="7"/>
  <c r="BJ2423" i="7"/>
  <c r="AH2423" i="7"/>
  <c r="N2423" i="7"/>
  <c r="BM2422" i="7"/>
  <c r="BL2422" i="7"/>
  <c r="BK2422" i="7"/>
  <c r="BJ2422" i="7"/>
  <c r="AH2422" i="7"/>
  <c r="N2422" i="7"/>
  <c r="BM2421" i="7"/>
  <c r="BL2421" i="7"/>
  <c r="BK2421" i="7"/>
  <c r="BJ2421" i="7"/>
  <c r="AH2421" i="7"/>
  <c r="N2421" i="7"/>
  <c r="BM2420" i="7"/>
  <c r="BL2420" i="7"/>
  <c r="BK2420" i="7"/>
  <c r="BJ2420" i="7"/>
  <c r="AH2420" i="7"/>
  <c r="N2420" i="7"/>
  <c r="BM2419" i="7"/>
  <c r="BL2419" i="7"/>
  <c r="BK2419" i="7"/>
  <c r="BJ2419" i="7"/>
  <c r="AH2419" i="7"/>
  <c r="N2419" i="7"/>
  <c r="BM2418" i="7"/>
  <c r="BL2418" i="7"/>
  <c r="BK2418" i="7"/>
  <c r="BJ2418" i="7"/>
  <c r="AH2418" i="7"/>
  <c r="N2418" i="7"/>
  <c r="BM2417" i="7"/>
  <c r="BL2417" i="7"/>
  <c r="BK2417" i="7"/>
  <c r="BJ2417" i="7"/>
  <c r="AH2417" i="7"/>
  <c r="N2417" i="7"/>
  <c r="BM2416" i="7"/>
  <c r="BL2416" i="7"/>
  <c r="BK2416" i="7"/>
  <c r="BJ2416" i="7"/>
  <c r="AH2416" i="7"/>
  <c r="N2416" i="7"/>
  <c r="BM2415" i="7"/>
  <c r="BL2415" i="7"/>
  <c r="BK2415" i="7"/>
  <c r="BJ2415" i="7"/>
  <c r="AH2415" i="7"/>
  <c r="N2415" i="7"/>
  <c r="BM2414" i="7"/>
  <c r="BL2414" i="7"/>
  <c r="BK2414" i="7"/>
  <c r="BJ2414" i="7"/>
  <c r="AH2414" i="7"/>
  <c r="N2414" i="7"/>
  <c r="BM2413" i="7"/>
  <c r="BL2413" i="7"/>
  <c r="BK2413" i="7"/>
  <c r="BJ2413" i="7"/>
  <c r="AH2413" i="7"/>
  <c r="N2413" i="7"/>
  <c r="BM2412" i="7"/>
  <c r="BL2412" i="7"/>
  <c r="BK2412" i="7"/>
  <c r="BJ2412" i="7"/>
  <c r="AH2412" i="7"/>
  <c r="N2412" i="7"/>
  <c r="BM2411" i="7"/>
  <c r="BL2411" i="7"/>
  <c r="BK2411" i="7"/>
  <c r="BJ2411" i="7"/>
  <c r="AH2411" i="7"/>
  <c r="N2411" i="7"/>
  <c r="BM2410" i="7"/>
  <c r="BL2410" i="7"/>
  <c r="BK2410" i="7"/>
  <c r="BJ2410" i="7"/>
  <c r="AH2410" i="7"/>
  <c r="N2410" i="7"/>
  <c r="BM2409" i="7"/>
  <c r="BL2409" i="7"/>
  <c r="BK2409" i="7"/>
  <c r="BJ2409" i="7"/>
  <c r="AH2409" i="7"/>
  <c r="N2409" i="7"/>
  <c r="BM2408" i="7"/>
  <c r="BL2408" i="7"/>
  <c r="BK2408" i="7"/>
  <c r="BJ2408" i="7"/>
  <c r="AH2408" i="7"/>
  <c r="N2408" i="7"/>
  <c r="BM2407" i="7"/>
  <c r="BL2407" i="7"/>
  <c r="BK2407" i="7"/>
  <c r="BJ2407" i="7"/>
  <c r="AH2407" i="7"/>
  <c r="N2407" i="7"/>
  <c r="BM2406" i="7"/>
  <c r="BL2406" i="7"/>
  <c r="BK2406" i="7"/>
  <c r="BJ2406" i="7"/>
  <c r="AH2406" i="7"/>
  <c r="N2406" i="7"/>
  <c r="BM2405" i="7"/>
  <c r="BL2405" i="7"/>
  <c r="BK2405" i="7"/>
  <c r="BJ2405" i="7"/>
  <c r="AH2405" i="7"/>
  <c r="N2405" i="7"/>
  <c r="BM2404" i="7"/>
  <c r="BL2404" i="7"/>
  <c r="BK2404" i="7"/>
  <c r="BJ2404" i="7"/>
  <c r="AH2404" i="7"/>
  <c r="N2404" i="7"/>
  <c r="BM2403" i="7"/>
  <c r="BL2403" i="7"/>
  <c r="BK2403" i="7"/>
  <c r="BJ2403" i="7"/>
  <c r="AH2403" i="7"/>
  <c r="N2403" i="7"/>
  <c r="BM2402" i="7"/>
  <c r="BL2402" i="7"/>
  <c r="BK2402" i="7"/>
  <c r="BJ2402" i="7"/>
  <c r="AH2402" i="7"/>
  <c r="N2402" i="7"/>
  <c r="BM2401" i="7"/>
  <c r="BL2401" i="7"/>
  <c r="BK2401" i="7"/>
  <c r="BJ2401" i="7"/>
  <c r="AH2401" i="7"/>
  <c r="N2401" i="7"/>
  <c r="BM2400" i="7"/>
  <c r="BL2400" i="7"/>
  <c r="BK2400" i="7"/>
  <c r="BJ2400" i="7"/>
  <c r="AH2400" i="7"/>
  <c r="N2400" i="7"/>
  <c r="BM2399" i="7"/>
  <c r="BL2399" i="7"/>
  <c r="BK2399" i="7"/>
  <c r="BJ2399" i="7"/>
  <c r="AH2399" i="7"/>
  <c r="N2399" i="7"/>
  <c r="BM2398" i="7"/>
  <c r="BL2398" i="7"/>
  <c r="BK2398" i="7"/>
  <c r="BJ2398" i="7"/>
  <c r="AH2398" i="7"/>
  <c r="N2398" i="7"/>
  <c r="BM2397" i="7"/>
  <c r="BL2397" i="7"/>
  <c r="BK2397" i="7"/>
  <c r="BJ2397" i="7"/>
  <c r="AH2397" i="7"/>
  <c r="N2397" i="7"/>
  <c r="BM2396" i="7"/>
  <c r="BL2396" i="7"/>
  <c r="BK2396" i="7"/>
  <c r="BJ2396" i="7"/>
  <c r="AH2396" i="7"/>
  <c r="N2396" i="7"/>
  <c r="BM2395" i="7"/>
  <c r="BL2395" i="7"/>
  <c r="BK2395" i="7"/>
  <c r="BJ2395" i="7"/>
  <c r="AH2395" i="7"/>
  <c r="N2395" i="7"/>
  <c r="BM2394" i="7"/>
  <c r="BL2394" i="7"/>
  <c r="BK2394" i="7"/>
  <c r="BJ2394" i="7"/>
  <c r="AH2394" i="7"/>
  <c r="N2394" i="7"/>
  <c r="BM2393" i="7"/>
  <c r="BL2393" i="7"/>
  <c r="BK2393" i="7"/>
  <c r="BJ2393" i="7"/>
  <c r="AH2393" i="7"/>
  <c r="N2393" i="7"/>
  <c r="BM2392" i="7"/>
  <c r="BL2392" i="7"/>
  <c r="BK2392" i="7"/>
  <c r="BJ2392" i="7"/>
  <c r="AH2392" i="7"/>
  <c r="N2392" i="7"/>
  <c r="BM2391" i="7"/>
  <c r="BL2391" i="7"/>
  <c r="BK2391" i="7"/>
  <c r="BJ2391" i="7"/>
  <c r="AH2391" i="7"/>
  <c r="N2391" i="7"/>
  <c r="BM2390" i="7"/>
  <c r="BL2390" i="7"/>
  <c r="BK2390" i="7"/>
  <c r="BJ2390" i="7"/>
  <c r="AH2390" i="7"/>
  <c r="N2390" i="7"/>
  <c r="BM2389" i="7"/>
  <c r="BL2389" i="7"/>
  <c r="BK2389" i="7"/>
  <c r="BJ2389" i="7"/>
  <c r="AH2389" i="7"/>
  <c r="N2389" i="7"/>
  <c r="BM2388" i="7"/>
  <c r="BL2388" i="7"/>
  <c r="BK2388" i="7"/>
  <c r="BJ2388" i="7"/>
  <c r="AH2388" i="7"/>
  <c r="N2388" i="7"/>
  <c r="BM2387" i="7"/>
  <c r="BL2387" i="7"/>
  <c r="BK2387" i="7"/>
  <c r="BJ2387" i="7"/>
  <c r="AH2387" i="7"/>
  <c r="N2387" i="7"/>
  <c r="BM2386" i="7"/>
  <c r="BL2386" i="7"/>
  <c r="BK2386" i="7"/>
  <c r="BJ2386" i="7"/>
  <c r="AH2386" i="7"/>
  <c r="N2386" i="7"/>
  <c r="BM2385" i="7"/>
  <c r="BL2385" i="7"/>
  <c r="BK2385" i="7"/>
  <c r="BJ2385" i="7"/>
  <c r="AH2385" i="7"/>
  <c r="N2385" i="7"/>
  <c r="BM2384" i="7"/>
  <c r="BL2384" i="7"/>
  <c r="BK2384" i="7"/>
  <c r="BJ2384" i="7"/>
  <c r="AH2384" i="7"/>
  <c r="N2384" i="7"/>
  <c r="BM2383" i="7"/>
  <c r="BL2383" i="7"/>
  <c r="BK2383" i="7"/>
  <c r="BJ2383" i="7"/>
  <c r="AH2383" i="7"/>
  <c r="N2383" i="7"/>
  <c r="BM2382" i="7"/>
  <c r="BL2382" i="7"/>
  <c r="BK2382" i="7"/>
  <c r="BJ2382" i="7"/>
  <c r="AH2382" i="7"/>
  <c r="N2382" i="7"/>
  <c r="BM2381" i="7"/>
  <c r="BL2381" i="7"/>
  <c r="BK2381" i="7"/>
  <c r="BJ2381" i="7"/>
  <c r="AH2381" i="7"/>
  <c r="N2381" i="7"/>
  <c r="BM2380" i="7"/>
  <c r="BL2380" i="7"/>
  <c r="BK2380" i="7"/>
  <c r="BJ2380" i="7"/>
  <c r="AH2380" i="7"/>
  <c r="N2380" i="7"/>
  <c r="BM2379" i="7"/>
  <c r="BL2379" i="7"/>
  <c r="BK2379" i="7"/>
  <c r="BJ2379" i="7"/>
  <c r="AH2379" i="7"/>
  <c r="N2379" i="7"/>
  <c r="BM2378" i="7"/>
  <c r="BL2378" i="7"/>
  <c r="BK2378" i="7"/>
  <c r="BJ2378" i="7"/>
  <c r="AH2378" i="7"/>
  <c r="N2378" i="7"/>
  <c r="BM2377" i="7"/>
  <c r="BL2377" i="7"/>
  <c r="BK2377" i="7"/>
  <c r="BJ2377" i="7"/>
  <c r="AH2377" i="7"/>
  <c r="N2377" i="7"/>
  <c r="BM2376" i="7"/>
  <c r="BL2376" i="7"/>
  <c r="BK2376" i="7"/>
  <c r="BJ2376" i="7"/>
  <c r="AH2376" i="7"/>
  <c r="N2376" i="7"/>
  <c r="BM2375" i="7"/>
  <c r="BL2375" i="7"/>
  <c r="BK2375" i="7"/>
  <c r="BJ2375" i="7"/>
  <c r="AH2375" i="7"/>
  <c r="N2375" i="7"/>
  <c r="BM2374" i="7"/>
  <c r="BL2374" i="7"/>
  <c r="BK2374" i="7"/>
  <c r="BJ2374" i="7"/>
  <c r="AH2374" i="7"/>
  <c r="N2374" i="7"/>
  <c r="BM2373" i="7"/>
  <c r="BL2373" i="7"/>
  <c r="BK2373" i="7"/>
  <c r="BJ2373" i="7"/>
  <c r="AH2373" i="7"/>
  <c r="N2373" i="7"/>
  <c r="BM2372" i="7"/>
  <c r="BL2372" i="7"/>
  <c r="BK2372" i="7"/>
  <c r="BJ2372" i="7"/>
  <c r="AH2372" i="7"/>
  <c r="N2372" i="7"/>
  <c r="BM2371" i="7"/>
  <c r="BL2371" i="7"/>
  <c r="BK2371" i="7"/>
  <c r="BJ2371" i="7"/>
  <c r="AH2371" i="7"/>
  <c r="N2371" i="7"/>
  <c r="BM2370" i="7"/>
  <c r="BL2370" i="7"/>
  <c r="BK2370" i="7"/>
  <c r="BJ2370" i="7"/>
  <c r="AH2370" i="7"/>
  <c r="N2370" i="7"/>
  <c r="BM2369" i="7"/>
  <c r="BL2369" i="7"/>
  <c r="BK2369" i="7"/>
  <c r="BJ2369" i="7"/>
  <c r="AH2369" i="7"/>
  <c r="N2369" i="7"/>
  <c r="BM2368" i="7"/>
  <c r="BL2368" i="7"/>
  <c r="BK2368" i="7"/>
  <c r="BJ2368" i="7"/>
  <c r="AH2368" i="7"/>
  <c r="N2368" i="7"/>
  <c r="BM2367" i="7"/>
  <c r="BL2367" i="7"/>
  <c r="BK2367" i="7"/>
  <c r="BJ2367" i="7"/>
  <c r="AH2367" i="7"/>
  <c r="N2367" i="7"/>
  <c r="BM2366" i="7"/>
  <c r="BL2366" i="7"/>
  <c r="BK2366" i="7"/>
  <c r="BJ2366" i="7"/>
  <c r="AH2366" i="7"/>
  <c r="N2366" i="7"/>
  <c r="BM2365" i="7"/>
  <c r="BL2365" i="7"/>
  <c r="BK2365" i="7"/>
  <c r="BJ2365" i="7"/>
  <c r="AH2365" i="7"/>
  <c r="N2365" i="7"/>
  <c r="BM2364" i="7"/>
  <c r="BL2364" i="7"/>
  <c r="BK2364" i="7"/>
  <c r="BJ2364" i="7"/>
  <c r="AH2364" i="7"/>
  <c r="N2364" i="7"/>
  <c r="BM2363" i="7"/>
  <c r="BL2363" i="7"/>
  <c r="BK2363" i="7"/>
  <c r="BJ2363" i="7"/>
  <c r="AH2363" i="7"/>
  <c r="N2363" i="7"/>
  <c r="BM2362" i="7"/>
  <c r="BL2362" i="7"/>
  <c r="BK2362" i="7"/>
  <c r="BJ2362" i="7"/>
  <c r="AH2362" i="7"/>
  <c r="N2362" i="7"/>
  <c r="BM2361" i="7"/>
  <c r="BL2361" i="7"/>
  <c r="BK2361" i="7"/>
  <c r="BJ2361" i="7"/>
  <c r="AH2361" i="7"/>
  <c r="N2361" i="7"/>
  <c r="BM2360" i="7"/>
  <c r="BL2360" i="7"/>
  <c r="BK2360" i="7"/>
  <c r="BJ2360" i="7"/>
  <c r="AH2360" i="7"/>
  <c r="N2360" i="7"/>
  <c r="BM2359" i="7"/>
  <c r="BL2359" i="7"/>
  <c r="BK2359" i="7"/>
  <c r="BJ2359" i="7"/>
  <c r="AH2359" i="7"/>
  <c r="N2359" i="7"/>
  <c r="BM2358" i="7"/>
  <c r="BL2358" i="7"/>
  <c r="BK2358" i="7"/>
  <c r="BJ2358" i="7"/>
  <c r="AH2358" i="7"/>
  <c r="N2358" i="7"/>
  <c r="BM2357" i="7"/>
  <c r="BL2357" i="7"/>
  <c r="BK2357" i="7"/>
  <c r="BJ2357" i="7"/>
  <c r="AH2357" i="7"/>
  <c r="N2357" i="7"/>
  <c r="BM2356" i="7"/>
  <c r="BL2356" i="7"/>
  <c r="BK2356" i="7"/>
  <c r="BJ2356" i="7"/>
  <c r="AH2356" i="7"/>
  <c r="N2356" i="7"/>
  <c r="BM2355" i="7"/>
  <c r="BL2355" i="7"/>
  <c r="BK2355" i="7"/>
  <c r="BJ2355" i="7"/>
  <c r="AH2355" i="7"/>
  <c r="N2355" i="7"/>
  <c r="BM2354" i="7"/>
  <c r="BL2354" i="7"/>
  <c r="BK2354" i="7"/>
  <c r="BJ2354" i="7"/>
  <c r="AH2354" i="7"/>
  <c r="N2354" i="7"/>
  <c r="BM2353" i="7"/>
  <c r="BL2353" i="7"/>
  <c r="BK2353" i="7"/>
  <c r="BJ2353" i="7"/>
  <c r="AH2353" i="7"/>
  <c r="N2353" i="7"/>
  <c r="BM2352" i="7"/>
  <c r="BL2352" i="7"/>
  <c r="BK2352" i="7"/>
  <c r="BJ2352" i="7"/>
  <c r="AH2352" i="7"/>
  <c r="N2352" i="7"/>
  <c r="BM2351" i="7"/>
  <c r="BL2351" i="7"/>
  <c r="BK2351" i="7"/>
  <c r="BJ2351" i="7"/>
  <c r="AH2351" i="7"/>
  <c r="N2351" i="7"/>
  <c r="BM2350" i="7"/>
  <c r="BL2350" i="7"/>
  <c r="BK2350" i="7"/>
  <c r="BJ2350" i="7"/>
  <c r="AH2350" i="7"/>
  <c r="N2350" i="7"/>
  <c r="BM2349" i="7"/>
  <c r="BL2349" i="7"/>
  <c r="BK2349" i="7"/>
  <c r="BJ2349" i="7"/>
  <c r="AH2349" i="7"/>
  <c r="N2349" i="7"/>
  <c r="BM2348" i="7"/>
  <c r="BL2348" i="7"/>
  <c r="BK2348" i="7"/>
  <c r="BJ2348" i="7"/>
  <c r="AH2348" i="7"/>
  <c r="N2348" i="7"/>
  <c r="BM2347" i="7"/>
  <c r="BL2347" i="7"/>
  <c r="BK2347" i="7"/>
  <c r="BJ2347" i="7"/>
  <c r="AH2347" i="7"/>
  <c r="N2347" i="7"/>
  <c r="BM2346" i="7"/>
  <c r="BL2346" i="7"/>
  <c r="BK2346" i="7"/>
  <c r="BJ2346" i="7"/>
  <c r="AH2346" i="7"/>
  <c r="N2346" i="7"/>
  <c r="BM2345" i="7"/>
  <c r="BL2345" i="7"/>
  <c r="BK2345" i="7"/>
  <c r="BJ2345" i="7"/>
  <c r="AH2345" i="7"/>
  <c r="N2345" i="7"/>
  <c r="BM2344" i="7"/>
  <c r="BL2344" i="7"/>
  <c r="BK2344" i="7"/>
  <c r="BJ2344" i="7"/>
  <c r="AH2344" i="7"/>
  <c r="N2344" i="7"/>
  <c r="BM2343" i="7"/>
  <c r="BL2343" i="7"/>
  <c r="BK2343" i="7"/>
  <c r="BJ2343" i="7"/>
  <c r="AH2343" i="7"/>
  <c r="N2343" i="7"/>
  <c r="BM2342" i="7"/>
  <c r="BL2342" i="7"/>
  <c r="BK2342" i="7"/>
  <c r="BJ2342" i="7"/>
  <c r="AH2342" i="7"/>
  <c r="N2342" i="7"/>
  <c r="BM2341" i="7"/>
  <c r="BL2341" i="7"/>
  <c r="BK2341" i="7"/>
  <c r="BJ2341" i="7"/>
  <c r="AH2341" i="7"/>
  <c r="N2341" i="7"/>
  <c r="BM2340" i="7"/>
  <c r="BL2340" i="7"/>
  <c r="BK2340" i="7"/>
  <c r="BJ2340" i="7"/>
  <c r="AH2340" i="7"/>
  <c r="N2340" i="7"/>
  <c r="BM2339" i="7"/>
  <c r="BL2339" i="7"/>
  <c r="BK2339" i="7"/>
  <c r="BJ2339" i="7"/>
  <c r="AH2339" i="7"/>
  <c r="N2339" i="7"/>
  <c r="BM2338" i="7"/>
  <c r="BL2338" i="7"/>
  <c r="BK2338" i="7"/>
  <c r="BJ2338" i="7"/>
  <c r="AH2338" i="7"/>
  <c r="N2338" i="7"/>
  <c r="BM2337" i="7"/>
  <c r="BL2337" i="7"/>
  <c r="BK2337" i="7"/>
  <c r="BJ2337" i="7"/>
  <c r="AH2337" i="7"/>
  <c r="N2337" i="7"/>
  <c r="BM2336" i="7"/>
  <c r="BL2336" i="7"/>
  <c r="BK2336" i="7"/>
  <c r="BJ2336" i="7"/>
  <c r="AH2336" i="7"/>
  <c r="N2336" i="7"/>
  <c r="BM2335" i="7"/>
  <c r="BL2335" i="7"/>
  <c r="BK2335" i="7"/>
  <c r="BJ2335" i="7"/>
  <c r="AH2335" i="7"/>
  <c r="N2335" i="7"/>
  <c r="BM2334" i="7"/>
  <c r="BL2334" i="7"/>
  <c r="BK2334" i="7"/>
  <c r="BJ2334" i="7"/>
  <c r="AH2334" i="7"/>
  <c r="N2334" i="7"/>
  <c r="BM2333" i="7"/>
  <c r="BL2333" i="7"/>
  <c r="BK2333" i="7"/>
  <c r="BJ2333" i="7"/>
  <c r="AH2333" i="7"/>
  <c r="N2333" i="7"/>
  <c r="BM2332" i="7"/>
  <c r="BL2332" i="7"/>
  <c r="BK2332" i="7"/>
  <c r="BJ2332" i="7"/>
  <c r="AH2332" i="7"/>
  <c r="N2332" i="7"/>
  <c r="BM2331" i="7"/>
  <c r="BL2331" i="7"/>
  <c r="BK2331" i="7"/>
  <c r="BJ2331" i="7"/>
  <c r="AH2331" i="7"/>
  <c r="N2331" i="7"/>
  <c r="BM2330" i="7"/>
  <c r="BL2330" i="7"/>
  <c r="BK2330" i="7"/>
  <c r="BJ2330" i="7"/>
  <c r="AH2330" i="7"/>
  <c r="N2330" i="7"/>
  <c r="BM2329" i="7"/>
  <c r="BL2329" i="7"/>
  <c r="BK2329" i="7"/>
  <c r="BJ2329" i="7"/>
  <c r="AH2329" i="7"/>
  <c r="N2329" i="7"/>
  <c r="BM2328" i="7"/>
  <c r="BL2328" i="7"/>
  <c r="BK2328" i="7"/>
  <c r="BJ2328" i="7"/>
  <c r="AH2328" i="7"/>
  <c r="N2328" i="7"/>
  <c r="BM2327" i="7"/>
  <c r="BL2327" i="7"/>
  <c r="BK2327" i="7"/>
  <c r="BJ2327" i="7"/>
  <c r="AH2327" i="7"/>
  <c r="N2327" i="7"/>
  <c r="BM2326" i="7"/>
  <c r="BL2326" i="7"/>
  <c r="BK2326" i="7"/>
  <c r="BJ2326" i="7"/>
  <c r="AH2326" i="7"/>
  <c r="N2326" i="7"/>
  <c r="BM2325" i="7"/>
  <c r="BL2325" i="7"/>
  <c r="BK2325" i="7"/>
  <c r="BJ2325" i="7"/>
  <c r="AH2325" i="7"/>
  <c r="N2325" i="7"/>
  <c r="BM2324" i="7"/>
  <c r="BL2324" i="7"/>
  <c r="BK2324" i="7"/>
  <c r="BJ2324" i="7"/>
  <c r="AH2324" i="7"/>
  <c r="N2324" i="7"/>
  <c r="BM2323" i="7"/>
  <c r="BL2323" i="7"/>
  <c r="BK2323" i="7"/>
  <c r="BJ2323" i="7"/>
  <c r="AH2323" i="7"/>
  <c r="N2323" i="7"/>
  <c r="BM2322" i="7"/>
  <c r="BL2322" i="7"/>
  <c r="BK2322" i="7"/>
  <c r="BJ2322" i="7"/>
  <c r="AH2322" i="7"/>
  <c r="N2322" i="7"/>
  <c r="BM2321" i="7"/>
  <c r="BL2321" i="7"/>
  <c r="BK2321" i="7"/>
  <c r="BJ2321" i="7"/>
  <c r="AH2321" i="7"/>
  <c r="N2321" i="7"/>
  <c r="BM2320" i="7"/>
  <c r="BL2320" i="7"/>
  <c r="BK2320" i="7"/>
  <c r="BJ2320" i="7"/>
  <c r="AH2320" i="7"/>
  <c r="N2320" i="7"/>
  <c r="BM2319" i="7"/>
  <c r="BL2319" i="7"/>
  <c r="BK2319" i="7"/>
  <c r="BJ2319" i="7"/>
  <c r="AH2319" i="7"/>
  <c r="N2319" i="7"/>
  <c r="BM2318" i="7"/>
  <c r="BL2318" i="7"/>
  <c r="BK2318" i="7"/>
  <c r="BJ2318" i="7"/>
  <c r="AH2318" i="7"/>
  <c r="N2318" i="7"/>
  <c r="BM2317" i="7"/>
  <c r="BL2317" i="7"/>
  <c r="BK2317" i="7"/>
  <c r="BJ2317" i="7"/>
  <c r="AH2317" i="7"/>
  <c r="N2317" i="7"/>
  <c r="BM2316" i="7"/>
  <c r="BL2316" i="7"/>
  <c r="BK2316" i="7"/>
  <c r="BJ2316" i="7"/>
  <c r="AH2316" i="7"/>
  <c r="N2316" i="7"/>
  <c r="BM2315" i="7"/>
  <c r="BL2315" i="7"/>
  <c r="BK2315" i="7"/>
  <c r="BJ2315" i="7"/>
  <c r="AH2315" i="7"/>
  <c r="N2315" i="7"/>
  <c r="BM2314" i="7"/>
  <c r="BL2314" i="7"/>
  <c r="BK2314" i="7"/>
  <c r="BJ2314" i="7"/>
  <c r="AH2314" i="7"/>
  <c r="N2314" i="7"/>
  <c r="BM2313" i="7"/>
  <c r="BL2313" i="7"/>
  <c r="BK2313" i="7"/>
  <c r="BJ2313" i="7"/>
  <c r="AH2313" i="7"/>
  <c r="N2313" i="7"/>
  <c r="BM2312" i="7"/>
  <c r="BL2312" i="7"/>
  <c r="BK2312" i="7"/>
  <c r="BJ2312" i="7"/>
  <c r="AH2312" i="7"/>
  <c r="N2312" i="7"/>
  <c r="BM2311" i="7"/>
  <c r="BL2311" i="7"/>
  <c r="BK2311" i="7"/>
  <c r="BJ2311" i="7"/>
  <c r="AH2311" i="7"/>
  <c r="N2311" i="7"/>
  <c r="BM2310" i="7"/>
  <c r="BL2310" i="7"/>
  <c r="BK2310" i="7"/>
  <c r="BJ2310" i="7"/>
  <c r="AH2310" i="7"/>
  <c r="N2310" i="7"/>
  <c r="BM2309" i="7"/>
  <c r="BL2309" i="7"/>
  <c r="BK2309" i="7"/>
  <c r="BJ2309" i="7"/>
  <c r="AH2309" i="7"/>
  <c r="N2309" i="7"/>
  <c r="BM2308" i="7"/>
  <c r="BL2308" i="7"/>
  <c r="BK2308" i="7"/>
  <c r="BJ2308" i="7"/>
  <c r="AH2308" i="7"/>
  <c r="N2308" i="7"/>
  <c r="BM2307" i="7"/>
  <c r="BL2307" i="7"/>
  <c r="BK2307" i="7"/>
  <c r="BJ2307" i="7"/>
  <c r="AH2307" i="7"/>
  <c r="N2307" i="7"/>
  <c r="BM2306" i="7"/>
  <c r="BL2306" i="7"/>
  <c r="BK2306" i="7"/>
  <c r="BJ2306" i="7"/>
  <c r="AH2306" i="7"/>
  <c r="N2306" i="7"/>
  <c r="BM2305" i="7"/>
  <c r="BL2305" i="7"/>
  <c r="BK2305" i="7"/>
  <c r="BJ2305" i="7"/>
  <c r="AH2305" i="7"/>
  <c r="N2305" i="7"/>
  <c r="BM2304" i="7"/>
  <c r="BL2304" i="7"/>
  <c r="BK2304" i="7"/>
  <c r="BJ2304" i="7"/>
  <c r="AH2304" i="7"/>
  <c r="N2304" i="7"/>
  <c r="BM2303" i="7"/>
  <c r="BL2303" i="7"/>
  <c r="BK2303" i="7"/>
  <c r="BJ2303" i="7"/>
  <c r="AH2303" i="7"/>
  <c r="N2303" i="7"/>
  <c r="BM2302" i="7"/>
  <c r="BL2302" i="7"/>
  <c r="BK2302" i="7"/>
  <c r="BJ2302" i="7"/>
  <c r="AH2302" i="7"/>
  <c r="N2302" i="7"/>
  <c r="BM2301" i="7"/>
  <c r="BL2301" i="7"/>
  <c r="BK2301" i="7"/>
  <c r="BJ2301" i="7"/>
  <c r="AH2301" i="7"/>
  <c r="N2301" i="7"/>
  <c r="BM2300" i="7"/>
  <c r="BL2300" i="7"/>
  <c r="BK2300" i="7"/>
  <c r="BJ2300" i="7"/>
  <c r="AH2300" i="7"/>
  <c r="N2300" i="7"/>
  <c r="BM2299" i="7"/>
  <c r="BL2299" i="7"/>
  <c r="BK2299" i="7"/>
  <c r="BJ2299" i="7"/>
  <c r="AH2299" i="7"/>
  <c r="N2299" i="7"/>
  <c r="BM2298" i="7"/>
  <c r="BL2298" i="7"/>
  <c r="BK2298" i="7"/>
  <c r="BJ2298" i="7"/>
  <c r="AH2298" i="7"/>
  <c r="N2298" i="7"/>
  <c r="BM2297" i="7"/>
  <c r="BL2297" i="7"/>
  <c r="BK2297" i="7"/>
  <c r="BJ2297" i="7"/>
  <c r="AH2297" i="7"/>
  <c r="N2297" i="7"/>
  <c r="BM2296" i="7"/>
  <c r="BL2296" i="7"/>
  <c r="BK2296" i="7"/>
  <c r="BJ2296" i="7"/>
  <c r="AH2296" i="7"/>
  <c r="N2296" i="7"/>
  <c r="BM2295" i="7"/>
  <c r="BL2295" i="7"/>
  <c r="BK2295" i="7"/>
  <c r="BJ2295" i="7"/>
  <c r="AH2295" i="7"/>
  <c r="N2295" i="7"/>
  <c r="BM2294" i="7"/>
  <c r="BL2294" i="7"/>
  <c r="BK2294" i="7"/>
  <c r="BJ2294" i="7"/>
  <c r="AH2294" i="7"/>
  <c r="N2294" i="7"/>
  <c r="BM2293" i="7"/>
  <c r="BL2293" i="7"/>
  <c r="BK2293" i="7"/>
  <c r="BJ2293" i="7"/>
  <c r="AH2293" i="7"/>
  <c r="N2293" i="7"/>
  <c r="BM2292" i="7"/>
  <c r="BL2292" i="7"/>
  <c r="BK2292" i="7"/>
  <c r="BJ2292" i="7"/>
  <c r="AH2292" i="7"/>
  <c r="N2292" i="7"/>
  <c r="BM2291" i="7"/>
  <c r="BL2291" i="7"/>
  <c r="BK2291" i="7"/>
  <c r="BJ2291" i="7"/>
  <c r="AH2291" i="7"/>
  <c r="N2291" i="7"/>
  <c r="BM2290" i="7"/>
  <c r="BL2290" i="7"/>
  <c r="BK2290" i="7"/>
  <c r="BJ2290" i="7"/>
  <c r="AH2290" i="7"/>
  <c r="N2290" i="7"/>
  <c r="BM2289" i="7"/>
  <c r="BL2289" i="7"/>
  <c r="BK2289" i="7"/>
  <c r="BJ2289" i="7"/>
  <c r="AH2289" i="7"/>
  <c r="N2289" i="7"/>
  <c r="BM2288" i="7"/>
  <c r="BL2288" i="7"/>
  <c r="BK2288" i="7"/>
  <c r="BJ2288" i="7"/>
  <c r="AH2288" i="7"/>
  <c r="N2288" i="7"/>
  <c r="BM2287" i="7"/>
  <c r="BL2287" i="7"/>
  <c r="BK2287" i="7"/>
  <c r="BJ2287" i="7"/>
  <c r="AH2287" i="7"/>
  <c r="N2287" i="7"/>
  <c r="BM2286" i="7"/>
  <c r="BL2286" i="7"/>
  <c r="BK2286" i="7"/>
  <c r="BJ2286" i="7"/>
  <c r="AH2286" i="7"/>
  <c r="N2286" i="7"/>
  <c r="BM2285" i="7"/>
  <c r="BL2285" i="7"/>
  <c r="BK2285" i="7"/>
  <c r="BJ2285" i="7"/>
  <c r="AH2285" i="7"/>
  <c r="N2285" i="7"/>
  <c r="BM2284" i="7"/>
  <c r="BL2284" i="7"/>
  <c r="BK2284" i="7"/>
  <c r="BJ2284" i="7"/>
  <c r="AH2284" i="7"/>
  <c r="N2284" i="7"/>
  <c r="BM2283" i="7"/>
  <c r="BL2283" i="7"/>
  <c r="BK2283" i="7"/>
  <c r="BJ2283" i="7"/>
  <c r="AH2283" i="7"/>
  <c r="N2283" i="7"/>
  <c r="BM2282" i="7"/>
  <c r="BL2282" i="7"/>
  <c r="BK2282" i="7"/>
  <c r="BJ2282" i="7"/>
  <c r="AH2282" i="7"/>
  <c r="N2282" i="7"/>
  <c r="BM2281" i="7"/>
  <c r="BL2281" i="7"/>
  <c r="BK2281" i="7"/>
  <c r="BJ2281" i="7"/>
  <c r="AH2281" i="7"/>
  <c r="N2281" i="7"/>
  <c r="BM2280" i="7"/>
  <c r="BL2280" i="7"/>
  <c r="BK2280" i="7"/>
  <c r="BJ2280" i="7"/>
  <c r="AH2280" i="7"/>
  <c r="N2280" i="7"/>
  <c r="BM2279" i="7"/>
  <c r="BL2279" i="7"/>
  <c r="BK2279" i="7"/>
  <c r="BJ2279" i="7"/>
  <c r="AH2279" i="7"/>
  <c r="N2279" i="7"/>
  <c r="BM2278" i="7"/>
  <c r="BL2278" i="7"/>
  <c r="BK2278" i="7"/>
  <c r="BJ2278" i="7"/>
  <c r="AH2278" i="7"/>
  <c r="N2278" i="7"/>
  <c r="BM2277" i="7"/>
  <c r="BL2277" i="7"/>
  <c r="BK2277" i="7"/>
  <c r="BJ2277" i="7"/>
  <c r="AH2277" i="7"/>
  <c r="N2277" i="7"/>
  <c r="BM2276" i="7"/>
  <c r="BL2276" i="7"/>
  <c r="BK2276" i="7"/>
  <c r="BJ2276" i="7"/>
  <c r="AH2276" i="7"/>
  <c r="N2276" i="7"/>
  <c r="BM2275" i="7"/>
  <c r="BL2275" i="7"/>
  <c r="BK2275" i="7"/>
  <c r="BJ2275" i="7"/>
  <c r="AH2275" i="7"/>
  <c r="N2275" i="7"/>
  <c r="BM2274" i="7"/>
  <c r="BL2274" i="7"/>
  <c r="BK2274" i="7"/>
  <c r="BJ2274" i="7"/>
  <c r="AH2274" i="7"/>
  <c r="N2274" i="7"/>
  <c r="BM2273" i="7"/>
  <c r="BL2273" i="7"/>
  <c r="BK2273" i="7"/>
  <c r="BJ2273" i="7"/>
  <c r="AH2273" i="7"/>
  <c r="N2273" i="7"/>
  <c r="BM2272" i="7"/>
  <c r="BL2272" i="7"/>
  <c r="BK2272" i="7"/>
  <c r="BJ2272" i="7"/>
  <c r="AH2272" i="7"/>
  <c r="N2272" i="7"/>
  <c r="BM2271" i="7"/>
  <c r="BL2271" i="7"/>
  <c r="BK2271" i="7"/>
  <c r="BJ2271" i="7"/>
  <c r="AH2271" i="7"/>
  <c r="N2271" i="7"/>
  <c r="BM2270" i="7"/>
  <c r="BL2270" i="7"/>
  <c r="BK2270" i="7"/>
  <c r="BJ2270" i="7"/>
  <c r="AH2270" i="7"/>
  <c r="N2270" i="7"/>
  <c r="BM2269" i="7"/>
  <c r="BL2269" i="7"/>
  <c r="BK2269" i="7"/>
  <c r="BJ2269" i="7"/>
  <c r="AH2269" i="7"/>
  <c r="N2269" i="7"/>
  <c r="BM2268" i="7"/>
  <c r="BL2268" i="7"/>
  <c r="BK2268" i="7"/>
  <c r="BJ2268" i="7"/>
  <c r="AH2268" i="7"/>
  <c r="N2268" i="7"/>
  <c r="BM2267" i="7"/>
  <c r="BL2267" i="7"/>
  <c r="BK2267" i="7"/>
  <c r="BJ2267" i="7"/>
  <c r="AH2267" i="7"/>
  <c r="N2267" i="7"/>
  <c r="BM2266" i="7"/>
  <c r="BL2266" i="7"/>
  <c r="BK2266" i="7"/>
  <c r="BJ2266" i="7"/>
  <c r="AH2266" i="7"/>
  <c r="N2266" i="7"/>
  <c r="BM2265" i="7"/>
  <c r="BL2265" i="7"/>
  <c r="BK2265" i="7"/>
  <c r="BJ2265" i="7"/>
  <c r="AH2265" i="7"/>
  <c r="N2265" i="7"/>
  <c r="BM2264" i="7"/>
  <c r="BL2264" i="7"/>
  <c r="BK2264" i="7"/>
  <c r="BJ2264" i="7"/>
  <c r="AH2264" i="7"/>
  <c r="N2264" i="7"/>
  <c r="BM2263" i="7"/>
  <c r="BL2263" i="7"/>
  <c r="BK2263" i="7"/>
  <c r="BJ2263" i="7"/>
  <c r="AH2263" i="7"/>
  <c r="N2263" i="7"/>
  <c r="BM2262" i="7"/>
  <c r="BL2262" i="7"/>
  <c r="BK2262" i="7"/>
  <c r="BJ2262" i="7"/>
  <c r="AH2262" i="7"/>
  <c r="N2262" i="7"/>
  <c r="BM2261" i="7"/>
  <c r="BL2261" i="7"/>
  <c r="BK2261" i="7"/>
  <c r="BJ2261" i="7"/>
  <c r="AH2261" i="7"/>
  <c r="N2261" i="7"/>
  <c r="BM2260" i="7"/>
  <c r="BL2260" i="7"/>
  <c r="BK2260" i="7"/>
  <c r="BJ2260" i="7"/>
  <c r="AH2260" i="7"/>
  <c r="N2260" i="7"/>
  <c r="BM2259" i="7"/>
  <c r="BL2259" i="7"/>
  <c r="BK2259" i="7"/>
  <c r="BJ2259" i="7"/>
  <c r="AH2259" i="7"/>
  <c r="N2259" i="7"/>
  <c r="BM2258" i="7"/>
  <c r="BL2258" i="7"/>
  <c r="BK2258" i="7"/>
  <c r="BJ2258" i="7"/>
  <c r="AH2258" i="7"/>
  <c r="N2258" i="7"/>
  <c r="BM2257" i="7"/>
  <c r="BL2257" i="7"/>
  <c r="BK2257" i="7"/>
  <c r="BJ2257" i="7"/>
  <c r="AH2257" i="7"/>
  <c r="N2257" i="7"/>
  <c r="BM2256" i="7"/>
  <c r="BL2256" i="7"/>
  <c r="BK2256" i="7"/>
  <c r="BJ2256" i="7"/>
  <c r="AH2256" i="7"/>
  <c r="N2256" i="7"/>
  <c r="BM2255" i="7"/>
  <c r="BL2255" i="7"/>
  <c r="BK2255" i="7"/>
  <c r="BJ2255" i="7"/>
  <c r="AH2255" i="7"/>
  <c r="N2255" i="7"/>
  <c r="BM2254" i="7"/>
  <c r="BL2254" i="7"/>
  <c r="BK2254" i="7"/>
  <c r="BJ2254" i="7"/>
  <c r="AH2254" i="7"/>
  <c r="N2254" i="7"/>
  <c r="BM2253" i="7"/>
  <c r="BL2253" i="7"/>
  <c r="BK2253" i="7"/>
  <c r="BJ2253" i="7"/>
  <c r="AH2253" i="7"/>
  <c r="N2253" i="7"/>
  <c r="BM2252" i="7"/>
  <c r="BL2252" i="7"/>
  <c r="BK2252" i="7"/>
  <c r="BJ2252" i="7"/>
  <c r="AH2252" i="7"/>
  <c r="N2252" i="7"/>
  <c r="BM2251" i="7"/>
  <c r="BL2251" i="7"/>
  <c r="BK2251" i="7"/>
  <c r="BJ2251" i="7"/>
  <c r="AH2251" i="7"/>
  <c r="N2251" i="7"/>
  <c r="BM2250" i="7"/>
  <c r="BL2250" i="7"/>
  <c r="BK2250" i="7"/>
  <c r="BJ2250" i="7"/>
  <c r="AH2250" i="7"/>
  <c r="N2250" i="7"/>
  <c r="BM2249" i="7"/>
  <c r="BL2249" i="7"/>
  <c r="BK2249" i="7"/>
  <c r="BJ2249" i="7"/>
  <c r="AH2249" i="7"/>
  <c r="N2249" i="7"/>
  <c r="BM2248" i="7"/>
  <c r="BL2248" i="7"/>
  <c r="BK2248" i="7"/>
  <c r="BJ2248" i="7"/>
  <c r="AH2248" i="7"/>
  <c r="N2248" i="7"/>
  <c r="BM2247" i="7"/>
  <c r="BL2247" i="7"/>
  <c r="BK2247" i="7"/>
  <c r="BJ2247" i="7"/>
  <c r="AH2247" i="7"/>
  <c r="N2247" i="7"/>
  <c r="BM2246" i="7"/>
  <c r="BL2246" i="7"/>
  <c r="BK2246" i="7"/>
  <c r="BJ2246" i="7"/>
  <c r="AH2246" i="7"/>
  <c r="N2246" i="7"/>
  <c r="BM2245" i="7"/>
  <c r="BL2245" i="7"/>
  <c r="BK2245" i="7"/>
  <c r="BJ2245" i="7"/>
  <c r="AH2245" i="7"/>
  <c r="N2245" i="7"/>
  <c r="BM2244" i="7"/>
  <c r="BL2244" i="7"/>
  <c r="BK2244" i="7"/>
  <c r="BJ2244" i="7"/>
  <c r="AH2244" i="7"/>
  <c r="N2244" i="7"/>
  <c r="BM2243" i="7"/>
  <c r="BL2243" i="7"/>
  <c r="BK2243" i="7"/>
  <c r="BJ2243" i="7"/>
  <c r="AH2243" i="7"/>
  <c r="N2243" i="7"/>
  <c r="BM2242" i="7"/>
  <c r="BL2242" i="7"/>
  <c r="BK2242" i="7"/>
  <c r="BJ2242" i="7"/>
  <c r="AH2242" i="7"/>
  <c r="N2242" i="7"/>
  <c r="BM2241" i="7"/>
  <c r="BL2241" i="7"/>
  <c r="BK2241" i="7"/>
  <c r="BJ2241" i="7"/>
  <c r="AH2241" i="7"/>
  <c r="N2241" i="7"/>
  <c r="BM2240" i="7"/>
  <c r="BL2240" i="7"/>
  <c r="BK2240" i="7"/>
  <c r="BJ2240" i="7"/>
  <c r="AH2240" i="7"/>
  <c r="N2240" i="7"/>
  <c r="BM2239" i="7"/>
  <c r="BL2239" i="7"/>
  <c r="BK2239" i="7"/>
  <c r="BJ2239" i="7"/>
  <c r="AH2239" i="7"/>
  <c r="N2239" i="7"/>
  <c r="BM2238" i="7"/>
  <c r="BL2238" i="7"/>
  <c r="BK2238" i="7"/>
  <c r="BJ2238" i="7"/>
  <c r="AH2238" i="7"/>
  <c r="N2238" i="7"/>
  <c r="BM2237" i="7"/>
  <c r="BL2237" i="7"/>
  <c r="BK2237" i="7"/>
  <c r="BJ2237" i="7"/>
  <c r="AH2237" i="7"/>
  <c r="N2237" i="7"/>
  <c r="BM2236" i="7"/>
  <c r="BL2236" i="7"/>
  <c r="BK2236" i="7"/>
  <c r="BJ2236" i="7"/>
  <c r="AH2236" i="7"/>
  <c r="N2236" i="7"/>
  <c r="BM2235" i="7"/>
  <c r="BL2235" i="7"/>
  <c r="BK2235" i="7"/>
  <c r="BJ2235" i="7"/>
  <c r="AH2235" i="7"/>
  <c r="N2235" i="7"/>
  <c r="BM2234" i="7"/>
  <c r="BL2234" i="7"/>
  <c r="BK2234" i="7"/>
  <c r="BJ2234" i="7"/>
  <c r="AH2234" i="7"/>
  <c r="N2234" i="7"/>
  <c r="BM2233" i="7"/>
  <c r="BL2233" i="7"/>
  <c r="BK2233" i="7"/>
  <c r="BJ2233" i="7"/>
  <c r="AH2233" i="7"/>
  <c r="N2233" i="7"/>
  <c r="BM2232" i="7"/>
  <c r="BL2232" i="7"/>
  <c r="BK2232" i="7"/>
  <c r="BJ2232" i="7"/>
  <c r="AH2232" i="7"/>
  <c r="N2232" i="7"/>
  <c r="BM2231" i="7"/>
  <c r="BL2231" i="7"/>
  <c r="BK2231" i="7"/>
  <c r="BJ2231" i="7"/>
  <c r="AH2231" i="7"/>
  <c r="N2231" i="7"/>
  <c r="BM2230" i="7"/>
  <c r="BL2230" i="7"/>
  <c r="BK2230" i="7"/>
  <c r="BJ2230" i="7"/>
  <c r="AH2230" i="7"/>
  <c r="N2230" i="7"/>
  <c r="BM2229" i="7"/>
  <c r="BL2229" i="7"/>
  <c r="BK2229" i="7"/>
  <c r="BJ2229" i="7"/>
  <c r="AH2229" i="7"/>
  <c r="N2229" i="7"/>
  <c r="BM2228" i="7"/>
  <c r="BL2228" i="7"/>
  <c r="BK2228" i="7"/>
  <c r="BJ2228" i="7"/>
  <c r="AH2228" i="7"/>
  <c r="N2228" i="7"/>
  <c r="BM2227" i="7"/>
  <c r="BL2227" i="7"/>
  <c r="BK2227" i="7"/>
  <c r="BJ2227" i="7"/>
  <c r="AH2227" i="7"/>
  <c r="N2227" i="7"/>
  <c r="BM2226" i="7"/>
  <c r="BL2226" i="7"/>
  <c r="BK2226" i="7"/>
  <c r="BJ2226" i="7"/>
  <c r="AH2226" i="7"/>
  <c r="N2226" i="7"/>
  <c r="BM2225" i="7"/>
  <c r="BL2225" i="7"/>
  <c r="BK2225" i="7"/>
  <c r="BJ2225" i="7"/>
  <c r="AH2225" i="7"/>
  <c r="N2225" i="7"/>
  <c r="BM2224" i="7"/>
  <c r="BL2224" i="7"/>
  <c r="BK2224" i="7"/>
  <c r="BJ2224" i="7"/>
  <c r="AH2224" i="7"/>
  <c r="N2224" i="7"/>
  <c r="BM2223" i="7"/>
  <c r="BL2223" i="7"/>
  <c r="BK2223" i="7"/>
  <c r="BJ2223" i="7"/>
  <c r="AH2223" i="7"/>
  <c r="N2223" i="7"/>
  <c r="BM2222" i="7"/>
  <c r="BL2222" i="7"/>
  <c r="BK2222" i="7"/>
  <c r="BJ2222" i="7"/>
  <c r="AH2222" i="7"/>
  <c r="N2222" i="7"/>
  <c r="BM2221" i="7"/>
  <c r="BL2221" i="7"/>
  <c r="BK2221" i="7"/>
  <c r="BJ2221" i="7"/>
  <c r="AH2221" i="7"/>
  <c r="N2221" i="7"/>
  <c r="BM2220" i="7"/>
  <c r="BL2220" i="7"/>
  <c r="BK2220" i="7"/>
  <c r="BJ2220" i="7"/>
  <c r="AH2220" i="7"/>
  <c r="N2220" i="7"/>
  <c r="BM2219" i="7"/>
  <c r="BL2219" i="7"/>
  <c r="BK2219" i="7"/>
  <c r="BJ2219" i="7"/>
  <c r="AH2219" i="7"/>
  <c r="N2219" i="7"/>
  <c r="BM2218" i="7"/>
  <c r="BL2218" i="7"/>
  <c r="BK2218" i="7"/>
  <c r="BJ2218" i="7"/>
  <c r="AH2218" i="7"/>
  <c r="N2218" i="7"/>
  <c r="BM2217" i="7"/>
  <c r="BL2217" i="7"/>
  <c r="BK2217" i="7"/>
  <c r="BJ2217" i="7"/>
  <c r="AH2217" i="7"/>
  <c r="N2217" i="7"/>
  <c r="BM2216" i="7"/>
  <c r="BL2216" i="7"/>
  <c r="BK2216" i="7"/>
  <c r="BJ2216" i="7"/>
  <c r="AH2216" i="7"/>
  <c r="N2216" i="7"/>
  <c r="BM2215" i="7"/>
  <c r="BL2215" i="7"/>
  <c r="BK2215" i="7"/>
  <c r="BJ2215" i="7"/>
  <c r="AH2215" i="7"/>
  <c r="N2215" i="7"/>
  <c r="BM2214" i="7"/>
  <c r="BL2214" i="7"/>
  <c r="BK2214" i="7"/>
  <c r="BJ2214" i="7"/>
  <c r="AH2214" i="7"/>
  <c r="N2214" i="7"/>
  <c r="BM2213" i="7"/>
  <c r="BL2213" i="7"/>
  <c r="BK2213" i="7"/>
  <c r="BJ2213" i="7"/>
  <c r="AH2213" i="7"/>
  <c r="N2213" i="7"/>
  <c r="BM2212" i="7"/>
  <c r="BL2212" i="7"/>
  <c r="BK2212" i="7"/>
  <c r="BJ2212" i="7"/>
  <c r="AH2212" i="7"/>
  <c r="N2212" i="7"/>
  <c r="BM2211" i="7"/>
  <c r="BL2211" i="7"/>
  <c r="BK2211" i="7"/>
  <c r="BJ2211" i="7"/>
  <c r="AH2211" i="7"/>
  <c r="N2211" i="7"/>
  <c r="BM2210" i="7"/>
  <c r="BL2210" i="7"/>
  <c r="BK2210" i="7"/>
  <c r="BJ2210" i="7"/>
  <c r="AH2210" i="7"/>
  <c r="N2210" i="7"/>
  <c r="BM2209" i="7"/>
  <c r="BL2209" i="7"/>
  <c r="BK2209" i="7"/>
  <c r="BJ2209" i="7"/>
  <c r="AH2209" i="7"/>
  <c r="N2209" i="7"/>
  <c r="BM2208" i="7"/>
  <c r="BL2208" i="7"/>
  <c r="BK2208" i="7"/>
  <c r="BJ2208" i="7"/>
  <c r="AH2208" i="7"/>
  <c r="N2208" i="7"/>
  <c r="BM2207" i="7"/>
  <c r="BL2207" i="7"/>
  <c r="BK2207" i="7"/>
  <c r="BJ2207" i="7"/>
  <c r="AH2207" i="7"/>
  <c r="N2207" i="7"/>
  <c r="BM2206" i="7"/>
  <c r="BL2206" i="7"/>
  <c r="BK2206" i="7"/>
  <c r="BJ2206" i="7"/>
  <c r="AH2206" i="7"/>
  <c r="N2206" i="7"/>
  <c r="BM2205" i="7"/>
  <c r="BL2205" i="7"/>
  <c r="BK2205" i="7"/>
  <c r="BJ2205" i="7"/>
  <c r="AH2205" i="7"/>
  <c r="N2205" i="7"/>
  <c r="BM2204" i="7"/>
  <c r="BL2204" i="7"/>
  <c r="BK2204" i="7"/>
  <c r="BJ2204" i="7"/>
  <c r="AH2204" i="7"/>
  <c r="N2204" i="7"/>
  <c r="BM2203" i="7"/>
  <c r="BL2203" i="7"/>
  <c r="BK2203" i="7"/>
  <c r="BJ2203" i="7"/>
  <c r="AH2203" i="7"/>
  <c r="N2203" i="7"/>
  <c r="BM2202" i="7"/>
  <c r="BL2202" i="7"/>
  <c r="BK2202" i="7"/>
  <c r="BJ2202" i="7"/>
  <c r="AH2202" i="7"/>
  <c r="N2202" i="7"/>
  <c r="BM2201" i="7"/>
  <c r="BL2201" i="7"/>
  <c r="BK2201" i="7"/>
  <c r="BJ2201" i="7"/>
  <c r="AH2201" i="7"/>
  <c r="N2201" i="7"/>
  <c r="BM2200" i="7"/>
  <c r="BL2200" i="7"/>
  <c r="BK2200" i="7"/>
  <c r="BJ2200" i="7"/>
  <c r="AH2200" i="7"/>
  <c r="N2200" i="7"/>
  <c r="BM2199" i="7"/>
  <c r="BL2199" i="7"/>
  <c r="BK2199" i="7"/>
  <c r="BJ2199" i="7"/>
  <c r="AH2199" i="7"/>
  <c r="N2199" i="7"/>
  <c r="BM2198" i="7"/>
  <c r="BL2198" i="7"/>
  <c r="BK2198" i="7"/>
  <c r="BJ2198" i="7"/>
  <c r="AH2198" i="7"/>
  <c r="N2198" i="7"/>
  <c r="BM2197" i="7"/>
  <c r="BL2197" i="7"/>
  <c r="BK2197" i="7"/>
  <c r="BJ2197" i="7"/>
  <c r="AH2197" i="7"/>
  <c r="N2197" i="7"/>
  <c r="BM2196" i="7"/>
  <c r="BL2196" i="7"/>
  <c r="BK2196" i="7"/>
  <c r="BJ2196" i="7"/>
  <c r="AH2196" i="7"/>
  <c r="N2196" i="7"/>
  <c r="BM2195" i="7"/>
  <c r="BL2195" i="7"/>
  <c r="BK2195" i="7"/>
  <c r="BJ2195" i="7"/>
  <c r="AH2195" i="7"/>
  <c r="N2195" i="7"/>
  <c r="BM2194" i="7"/>
  <c r="BL2194" i="7"/>
  <c r="BK2194" i="7"/>
  <c r="BJ2194" i="7"/>
  <c r="AH2194" i="7"/>
  <c r="N2194" i="7"/>
  <c r="BM2193" i="7"/>
  <c r="BL2193" i="7"/>
  <c r="BK2193" i="7"/>
  <c r="BJ2193" i="7"/>
  <c r="AH2193" i="7"/>
  <c r="N2193" i="7"/>
  <c r="BM2192" i="7"/>
  <c r="BL2192" i="7"/>
  <c r="BK2192" i="7"/>
  <c r="BJ2192" i="7"/>
  <c r="AH2192" i="7"/>
  <c r="N2192" i="7"/>
  <c r="BM2191" i="7"/>
  <c r="BL2191" i="7"/>
  <c r="BK2191" i="7"/>
  <c r="BJ2191" i="7"/>
  <c r="AH2191" i="7"/>
  <c r="N2191" i="7"/>
  <c r="BM2190" i="7"/>
  <c r="BL2190" i="7"/>
  <c r="BK2190" i="7"/>
  <c r="BJ2190" i="7"/>
  <c r="AH2190" i="7"/>
  <c r="N2190" i="7"/>
  <c r="BM2189" i="7"/>
  <c r="BL2189" i="7"/>
  <c r="BK2189" i="7"/>
  <c r="BJ2189" i="7"/>
  <c r="AH2189" i="7"/>
  <c r="N2189" i="7"/>
  <c r="BM2188" i="7"/>
  <c r="BL2188" i="7"/>
  <c r="BK2188" i="7"/>
  <c r="BJ2188" i="7"/>
  <c r="AH2188" i="7"/>
  <c r="N2188" i="7"/>
  <c r="BM2187" i="7"/>
  <c r="BL2187" i="7"/>
  <c r="BK2187" i="7"/>
  <c r="BJ2187" i="7"/>
  <c r="AH2187" i="7"/>
  <c r="N2187" i="7"/>
  <c r="BM2186" i="7"/>
  <c r="BL2186" i="7"/>
  <c r="BK2186" i="7"/>
  <c r="BJ2186" i="7"/>
  <c r="AH2186" i="7"/>
  <c r="N2186" i="7"/>
  <c r="BM2185" i="7"/>
  <c r="BL2185" i="7"/>
  <c r="BK2185" i="7"/>
  <c r="BJ2185" i="7"/>
  <c r="AH2185" i="7"/>
  <c r="N2185" i="7"/>
  <c r="BM2184" i="7"/>
  <c r="BL2184" i="7"/>
  <c r="BK2184" i="7"/>
  <c r="BJ2184" i="7"/>
  <c r="AH2184" i="7"/>
  <c r="N2184" i="7"/>
  <c r="BM2183" i="7"/>
  <c r="BL2183" i="7"/>
  <c r="BK2183" i="7"/>
  <c r="BJ2183" i="7"/>
  <c r="AH2183" i="7"/>
  <c r="N2183" i="7"/>
  <c r="BM2182" i="7"/>
  <c r="BL2182" i="7"/>
  <c r="BK2182" i="7"/>
  <c r="BJ2182" i="7"/>
  <c r="AH2182" i="7"/>
  <c r="N2182" i="7"/>
  <c r="BM2181" i="7"/>
  <c r="BL2181" i="7"/>
  <c r="BK2181" i="7"/>
  <c r="BJ2181" i="7"/>
  <c r="AH2181" i="7"/>
  <c r="N2181" i="7"/>
  <c r="BM2180" i="7"/>
  <c r="BL2180" i="7"/>
  <c r="BK2180" i="7"/>
  <c r="BJ2180" i="7"/>
  <c r="AH2180" i="7"/>
  <c r="N2180" i="7"/>
  <c r="BM2179" i="7"/>
  <c r="BL2179" i="7"/>
  <c r="BK2179" i="7"/>
  <c r="BJ2179" i="7"/>
  <c r="AH2179" i="7"/>
  <c r="N2179" i="7"/>
  <c r="BM2178" i="7"/>
  <c r="BL2178" i="7"/>
  <c r="BK2178" i="7"/>
  <c r="BJ2178" i="7"/>
  <c r="AH2178" i="7"/>
  <c r="N2178" i="7"/>
  <c r="BM2177" i="7"/>
  <c r="BL2177" i="7"/>
  <c r="BK2177" i="7"/>
  <c r="BJ2177" i="7"/>
  <c r="AH2177" i="7"/>
  <c r="N2177" i="7"/>
  <c r="BM2176" i="7"/>
  <c r="BL2176" i="7"/>
  <c r="BK2176" i="7"/>
  <c r="BJ2176" i="7"/>
  <c r="AH2176" i="7"/>
  <c r="N2176" i="7"/>
  <c r="BM2175" i="7"/>
  <c r="BL2175" i="7"/>
  <c r="BK2175" i="7"/>
  <c r="BJ2175" i="7"/>
  <c r="AH2175" i="7"/>
  <c r="N2175" i="7"/>
  <c r="BM2174" i="7"/>
  <c r="BL2174" i="7"/>
  <c r="BK2174" i="7"/>
  <c r="BJ2174" i="7"/>
  <c r="AH2174" i="7"/>
  <c r="N2174" i="7"/>
  <c r="BM2173" i="7"/>
  <c r="BL2173" i="7"/>
  <c r="BK2173" i="7"/>
  <c r="BJ2173" i="7"/>
  <c r="AH2173" i="7"/>
  <c r="N2173" i="7"/>
  <c r="BM2172" i="7"/>
  <c r="BL2172" i="7"/>
  <c r="BK2172" i="7"/>
  <c r="BJ2172" i="7"/>
  <c r="AH2172" i="7"/>
  <c r="N2172" i="7"/>
  <c r="BM2171" i="7"/>
  <c r="BL2171" i="7"/>
  <c r="BK2171" i="7"/>
  <c r="BJ2171" i="7"/>
  <c r="AH2171" i="7"/>
  <c r="N2171" i="7"/>
  <c r="BM2170" i="7"/>
  <c r="BL2170" i="7"/>
  <c r="BK2170" i="7"/>
  <c r="BJ2170" i="7"/>
  <c r="AH2170" i="7"/>
  <c r="N2170" i="7"/>
  <c r="BM2169" i="7"/>
  <c r="BL2169" i="7"/>
  <c r="BK2169" i="7"/>
  <c r="BJ2169" i="7"/>
  <c r="AH2169" i="7"/>
  <c r="N2169" i="7"/>
  <c r="BM2168" i="7"/>
  <c r="BL2168" i="7"/>
  <c r="BK2168" i="7"/>
  <c r="BJ2168" i="7"/>
  <c r="AH2168" i="7"/>
  <c r="N2168" i="7"/>
  <c r="BM2167" i="7"/>
  <c r="BL2167" i="7"/>
  <c r="BK2167" i="7"/>
  <c r="BJ2167" i="7"/>
  <c r="AH2167" i="7"/>
  <c r="N2167" i="7"/>
  <c r="BM2166" i="7"/>
  <c r="BL2166" i="7"/>
  <c r="BK2166" i="7"/>
  <c r="BJ2166" i="7"/>
  <c r="AH2166" i="7"/>
  <c r="N2166" i="7"/>
  <c r="BM2165" i="7"/>
  <c r="BL2165" i="7"/>
  <c r="BK2165" i="7"/>
  <c r="BJ2165" i="7"/>
  <c r="AH2165" i="7"/>
  <c r="N2165" i="7"/>
  <c r="BM2164" i="7"/>
  <c r="BL2164" i="7"/>
  <c r="BK2164" i="7"/>
  <c r="BJ2164" i="7"/>
  <c r="AH2164" i="7"/>
  <c r="N2164" i="7"/>
  <c r="BM2163" i="7"/>
  <c r="BL2163" i="7"/>
  <c r="BK2163" i="7"/>
  <c r="BJ2163" i="7"/>
  <c r="AH2163" i="7"/>
  <c r="N2163" i="7"/>
  <c r="BM2162" i="7"/>
  <c r="BL2162" i="7"/>
  <c r="BK2162" i="7"/>
  <c r="BJ2162" i="7"/>
  <c r="AH2162" i="7"/>
  <c r="N2162" i="7"/>
  <c r="BM2161" i="7"/>
  <c r="BL2161" i="7"/>
  <c r="BK2161" i="7"/>
  <c r="BJ2161" i="7"/>
  <c r="AH2161" i="7"/>
  <c r="N2161" i="7"/>
  <c r="BM2160" i="7"/>
  <c r="BL2160" i="7"/>
  <c r="BK2160" i="7"/>
  <c r="BJ2160" i="7"/>
  <c r="AH2160" i="7"/>
  <c r="N2160" i="7"/>
  <c r="BM2159" i="7"/>
  <c r="BL2159" i="7"/>
  <c r="BK2159" i="7"/>
  <c r="BJ2159" i="7"/>
  <c r="AH2159" i="7"/>
  <c r="N2159" i="7"/>
  <c r="BM2158" i="7"/>
  <c r="BL2158" i="7"/>
  <c r="BK2158" i="7"/>
  <c r="BJ2158" i="7"/>
  <c r="AH2158" i="7"/>
  <c r="N2158" i="7"/>
  <c r="BM2157" i="7"/>
  <c r="BL2157" i="7"/>
  <c r="BK2157" i="7"/>
  <c r="BJ2157" i="7"/>
  <c r="AH2157" i="7"/>
  <c r="N2157" i="7"/>
  <c r="BM2156" i="7"/>
  <c r="BL2156" i="7"/>
  <c r="BK2156" i="7"/>
  <c r="BJ2156" i="7"/>
  <c r="AH2156" i="7"/>
  <c r="N2156" i="7"/>
  <c r="BM2155" i="7"/>
  <c r="BL2155" i="7"/>
  <c r="BK2155" i="7"/>
  <c r="BJ2155" i="7"/>
  <c r="AH2155" i="7"/>
  <c r="N2155" i="7"/>
  <c r="BM2154" i="7"/>
  <c r="BL2154" i="7"/>
  <c r="BK2154" i="7"/>
  <c r="BJ2154" i="7"/>
  <c r="AH2154" i="7"/>
  <c r="N2154" i="7"/>
  <c r="BM2153" i="7"/>
  <c r="BL2153" i="7"/>
  <c r="BK2153" i="7"/>
  <c r="BJ2153" i="7"/>
  <c r="AH2153" i="7"/>
  <c r="N2153" i="7"/>
  <c r="BM2152" i="7"/>
  <c r="BL2152" i="7"/>
  <c r="BK2152" i="7"/>
  <c r="BJ2152" i="7"/>
  <c r="AH2152" i="7"/>
  <c r="N2152" i="7"/>
  <c r="BM2151" i="7"/>
  <c r="BL2151" i="7"/>
  <c r="BK2151" i="7"/>
  <c r="BJ2151" i="7"/>
  <c r="AH2151" i="7"/>
  <c r="N2151" i="7"/>
  <c r="BM2150" i="7"/>
  <c r="BL2150" i="7"/>
  <c r="BK2150" i="7"/>
  <c r="BJ2150" i="7"/>
  <c r="AH2150" i="7"/>
  <c r="N2150" i="7"/>
  <c r="BM2149" i="7"/>
  <c r="BL2149" i="7"/>
  <c r="BK2149" i="7"/>
  <c r="BJ2149" i="7"/>
  <c r="AH2149" i="7"/>
  <c r="N2149" i="7"/>
  <c r="BM2148" i="7"/>
  <c r="BL2148" i="7"/>
  <c r="BK2148" i="7"/>
  <c r="BJ2148" i="7"/>
  <c r="AH2148" i="7"/>
  <c r="N2148" i="7"/>
  <c r="BM2147" i="7"/>
  <c r="BL2147" i="7"/>
  <c r="BK2147" i="7"/>
  <c r="BJ2147" i="7"/>
  <c r="AH2147" i="7"/>
  <c r="N2147" i="7"/>
  <c r="BM2146" i="7"/>
  <c r="BL2146" i="7"/>
  <c r="BK2146" i="7"/>
  <c r="BJ2146" i="7"/>
  <c r="AH2146" i="7"/>
  <c r="N2146" i="7"/>
  <c r="BM2145" i="7"/>
  <c r="BL2145" i="7"/>
  <c r="BK2145" i="7"/>
  <c r="BJ2145" i="7"/>
  <c r="AH2145" i="7"/>
  <c r="N2145" i="7"/>
  <c r="BM2144" i="7"/>
  <c r="BL2144" i="7"/>
  <c r="BK2144" i="7"/>
  <c r="BJ2144" i="7"/>
  <c r="AH2144" i="7"/>
  <c r="N2144" i="7"/>
  <c r="BM2143" i="7"/>
  <c r="BL2143" i="7"/>
  <c r="BK2143" i="7"/>
  <c r="BJ2143" i="7"/>
  <c r="AH2143" i="7"/>
  <c r="N2143" i="7"/>
  <c r="BM2142" i="7"/>
  <c r="BL2142" i="7"/>
  <c r="BK2142" i="7"/>
  <c r="BJ2142" i="7"/>
  <c r="AH2142" i="7"/>
  <c r="N2142" i="7"/>
  <c r="BM2141" i="7"/>
  <c r="BL2141" i="7"/>
  <c r="BK2141" i="7"/>
  <c r="BJ2141" i="7"/>
  <c r="AH2141" i="7"/>
  <c r="N2141" i="7"/>
  <c r="BM2140" i="7"/>
  <c r="BL2140" i="7"/>
  <c r="BK2140" i="7"/>
  <c r="BJ2140" i="7"/>
  <c r="AH2140" i="7"/>
  <c r="N2140" i="7"/>
  <c r="BM2139" i="7"/>
  <c r="BL2139" i="7"/>
  <c r="BK2139" i="7"/>
  <c r="BJ2139" i="7"/>
  <c r="AH2139" i="7"/>
  <c r="N2139" i="7"/>
  <c r="BM2138" i="7"/>
  <c r="BL2138" i="7"/>
  <c r="BK2138" i="7"/>
  <c r="BJ2138" i="7"/>
  <c r="AH2138" i="7"/>
  <c r="N2138" i="7"/>
  <c r="BM2137" i="7"/>
  <c r="BL2137" i="7"/>
  <c r="BK2137" i="7"/>
  <c r="BJ2137" i="7"/>
  <c r="AH2137" i="7"/>
  <c r="N2137" i="7"/>
  <c r="BM2136" i="7"/>
  <c r="BL2136" i="7"/>
  <c r="BK2136" i="7"/>
  <c r="BJ2136" i="7"/>
  <c r="AH2136" i="7"/>
  <c r="N2136" i="7"/>
  <c r="BM2135" i="7"/>
  <c r="BL2135" i="7"/>
  <c r="BK2135" i="7"/>
  <c r="BJ2135" i="7"/>
  <c r="AH2135" i="7"/>
  <c r="N2135" i="7"/>
  <c r="BM2134" i="7"/>
  <c r="BL2134" i="7"/>
  <c r="BK2134" i="7"/>
  <c r="BJ2134" i="7"/>
  <c r="AH2134" i="7"/>
  <c r="N2134" i="7"/>
  <c r="BM2133" i="7"/>
  <c r="BL2133" i="7"/>
  <c r="BK2133" i="7"/>
  <c r="BJ2133" i="7"/>
  <c r="AH2133" i="7"/>
  <c r="N2133" i="7"/>
  <c r="BM2132" i="7"/>
  <c r="BL2132" i="7"/>
  <c r="BK2132" i="7"/>
  <c r="BJ2132" i="7"/>
  <c r="AH2132" i="7"/>
  <c r="N2132" i="7"/>
  <c r="BM2131" i="7"/>
  <c r="BL2131" i="7"/>
  <c r="BK2131" i="7"/>
  <c r="BJ2131" i="7"/>
  <c r="AH2131" i="7"/>
  <c r="N2131" i="7"/>
  <c r="BM2130" i="7"/>
  <c r="BL2130" i="7"/>
  <c r="BK2130" i="7"/>
  <c r="BJ2130" i="7"/>
  <c r="AH2130" i="7"/>
  <c r="N2130" i="7"/>
  <c r="BM2129" i="7"/>
  <c r="BL2129" i="7"/>
  <c r="BK2129" i="7"/>
  <c r="BJ2129" i="7"/>
  <c r="AH2129" i="7"/>
  <c r="N2129" i="7"/>
  <c r="BM2128" i="7"/>
  <c r="BL2128" i="7"/>
  <c r="BK2128" i="7"/>
  <c r="BJ2128" i="7"/>
  <c r="AH2128" i="7"/>
  <c r="N2128" i="7"/>
  <c r="BM2127" i="7"/>
  <c r="BL2127" i="7"/>
  <c r="BK2127" i="7"/>
  <c r="BJ2127" i="7"/>
  <c r="AH2127" i="7"/>
  <c r="N2127" i="7"/>
  <c r="BM2126" i="7"/>
  <c r="BL2126" i="7"/>
  <c r="BK2126" i="7"/>
  <c r="BJ2126" i="7"/>
  <c r="AH2126" i="7"/>
  <c r="N2126" i="7"/>
  <c r="BM2125" i="7"/>
  <c r="BL2125" i="7"/>
  <c r="BK2125" i="7"/>
  <c r="BJ2125" i="7"/>
  <c r="AH2125" i="7"/>
  <c r="N2125" i="7"/>
  <c r="BM2124" i="7"/>
  <c r="BL2124" i="7"/>
  <c r="BK2124" i="7"/>
  <c r="BJ2124" i="7"/>
  <c r="AH2124" i="7"/>
  <c r="N2124" i="7"/>
  <c r="BM2123" i="7"/>
  <c r="BL2123" i="7"/>
  <c r="BK2123" i="7"/>
  <c r="BJ2123" i="7"/>
  <c r="AH2123" i="7"/>
  <c r="N2123" i="7"/>
  <c r="BM2122" i="7"/>
  <c r="BL2122" i="7"/>
  <c r="BK2122" i="7"/>
  <c r="BJ2122" i="7"/>
  <c r="AH2122" i="7"/>
  <c r="N2122" i="7"/>
  <c r="BM2121" i="7"/>
  <c r="BL2121" i="7"/>
  <c r="BK2121" i="7"/>
  <c r="BJ2121" i="7"/>
  <c r="AH2121" i="7"/>
  <c r="N2121" i="7"/>
  <c r="BM2120" i="7"/>
  <c r="BL2120" i="7"/>
  <c r="BK2120" i="7"/>
  <c r="BJ2120" i="7"/>
  <c r="AH2120" i="7"/>
  <c r="N2120" i="7"/>
  <c r="BM2119" i="7"/>
  <c r="BL2119" i="7"/>
  <c r="BK2119" i="7"/>
  <c r="BJ2119" i="7"/>
  <c r="AH2119" i="7"/>
  <c r="N2119" i="7"/>
  <c r="BM2118" i="7"/>
  <c r="BL2118" i="7"/>
  <c r="BK2118" i="7"/>
  <c r="BJ2118" i="7"/>
  <c r="AH2118" i="7"/>
  <c r="N2118" i="7"/>
  <c r="BM2117" i="7"/>
  <c r="BL2117" i="7"/>
  <c r="BK2117" i="7"/>
  <c r="BJ2117" i="7"/>
  <c r="AH2117" i="7"/>
  <c r="N2117" i="7"/>
  <c r="BM2116" i="7"/>
  <c r="BL2116" i="7"/>
  <c r="BK2116" i="7"/>
  <c r="BJ2116" i="7"/>
  <c r="AH2116" i="7"/>
  <c r="N2116" i="7"/>
  <c r="BM2115" i="7"/>
  <c r="BL2115" i="7"/>
  <c r="BK2115" i="7"/>
  <c r="BJ2115" i="7"/>
  <c r="AH2115" i="7"/>
  <c r="N2115" i="7"/>
  <c r="BM2114" i="7"/>
  <c r="BL2114" i="7"/>
  <c r="BK2114" i="7"/>
  <c r="BJ2114" i="7"/>
  <c r="AH2114" i="7"/>
  <c r="N2114" i="7"/>
  <c r="BM2113" i="7"/>
  <c r="BL2113" i="7"/>
  <c r="BK2113" i="7"/>
  <c r="BJ2113" i="7"/>
  <c r="AH2113" i="7"/>
  <c r="N2113" i="7"/>
  <c r="BM2112" i="7"/>
  <c r="BL2112" i="7"/>
  <c r="BK2112" i="7"/>
  <c r="BJ2112" i="7"/>
  <c r="AH2112" i="7"/>
  <c r="N2112" i="7"/>
  <c r="BM2111" i="7"/>
  <c r="BL2111" i="7"/>
  <c r="BK2111" i="7"/>
  <c r="BJ2111" i="7"/>
  <c r="AH2111" i="7"/>
  <c r="N2111" i="7"/>
  <c r="BM2110" i="7"/>
  <c r="BL2110" i="7"/>
  <c r="BK2110" i="7"/>
  <c r="BJ2110" i="7"/>
  <c r="AH2110" i="7"/>
  <c r="N2110" i="7"/>
  <c r="BM2109" i="7"/>
  <c r="BL2109" i="7"/>
  <c r="BK2109" i="7"/>
  <c r="BJ2109" i="7"/>
  <c r="AH2109" i="7"/>
  <c r="N2109" i="7"/>
  <c r="BM2108" i="7"/>
  <c r="BL2108" i="7"/>
  <c r="BK2108" i="7"/>
  <c r="BJ2108" i="7"/>
  <c r="AH2108" i="7"/>
  <c r="N2108" i="7"/>
  <c r="BM2107" i="7"/>
  <c r="BL2107" i="7"/>
  <c r="BK2107" i="7"/>
  <c r="BJ2107" i="7"/>
  <c r="AH2107" i="7"/>
  <c r="N2107" i="7"/>
  <c r="BM2106" i="7"/>
  <c r="BL2106" i="7"/>
  <c r="BK2106" i="7"/>
  <c r="BJ2106" i="7"/>
  <c r="AH2106" i="7"/>
  <c r="N2106" i="7"/>
  <c r="BM2105" i="7"/>
  <c r="BL2105" i="7"/>
  <c r="BK2105" i="7"/>
  <c r="BJ2105" i="7"/>
  <c r="AH2105" i="7"/>
  <c r="N2105" i="7"/>
  <c r="BM2104" i="7"/>
  <c r="BL2104" i="7"/>
  <c r="BK2104" i="7"/>
  <c r="BJ2104" i="7"/>
  <c r="AH2104" i="7"/>
  <c r="N2104" i="7"/>
  <c r="BM2103" i="7"/>
  <c r="BL2103" i="7"/>
  <c r="BK2103" i="7"/>
  <c r="BJ2103" i="7"/>
  <c r="AH2103" i="7"/>
  <c r="N2103" i="7"/>
  <c r="BM2102" i="7"/>
  <c r="BL2102" i="7"/>
  <c r="BK2102" i="7"/>
  <c r="BJ2102" i="7"/>
  <c r="AH2102" i="7"/>
  <c r="N2102" i="7"/>
  <c r="BM2101" i="7"/>
  <c r="BL2101" i="7"/>
  <c r="BK2101" i="7"/>
  <c r="BJ2101" i="7"/>
  <c r="AH2101" i="7"/>
  <c r="N2101" i="7"/>
  <c r="BM2100" i="7"/>
  <c r="BL2100" i="7"/>
  <c r="BK2100" i="7"/>
  <c r="BJ2100" i="7"/>
  <c r="AH2100" i="7"/>
  <c r="N2100" i="7"/>
  <c r="BM2099" i="7"/>
  <c r="BL2099" i="7"/>
  <c r="BK2099" i="7"/>
  <c r="BJ2099" i="7"/>
  <c r="AH2099" i="7"/>
  <c r="N2099" i="7"/>
  <c r="BM2098" i="7"/>
  <c r="BL2098" i="7"/>
  <c r="BK2098" i="7"/>
  <c r="BJ2098" i="7"/>
  <c r="AH2098" i="7"/>
  <c r="N2098" i="7"/>
  <c r="BM2097" i="7"/>
  <c r="BL2097" i="7"/>
  <c r="BK2097" i="7"/>
  <c r="BJ2097" i="7"/>
  <c r="AH2097" i="7"/>
  <c r="N2097" i="7"/>
  <c r="BM2096" i="7"/>
  <c r="BL2096" i="7"/>
  <c r="BK2096" i="7"/>
  <c r="BJ2096" i="7"/>
  <c r="AH2096" i="7"/>
  <c r="N2096" i="7"/>
  <c r="BM2095" i="7"/>
  <c r="BL2095" i="7"/>
  <c r="BK2095" i="7"/>
  <c r="BJ2095" i="7"/>
  <c r="AH2095" i="7"/>
  <c r="N2095" i="7"/>
  <c r="BM2094" i="7"/>
  <c r="BL2094" i="7"/>
  <c r="BK2094" i="7"/>
  <c r="BJ2094" i="7"/>
  <c r="AH2094" i="7"/>
  <c r="N2094" i="7"/>
  <c r="BM2093" i="7"/>
  <c r="BL2093" i="7"/>
  <c r="BK2093" i="7"/>
  <c r="BJ2093" i="7"/>
  <c r="AH2093" i="7"/>
  <c r="N2093" i="7"/>
  <c r="BM2092" i="7"/>
  <c r="BL2092" i="7"/>
  <c r="BK2092" i="7"/>
  <c r="BJ2092" i="7"/>
  <c r="AH2092" i="7"/>
  <c r="N2092" i="7"/>
  <c r="BM2091" i="7"/>
  <c r="BL2091" i="7"/>
  <c r="BK2091" i="7"/>
  <c r="BJ2091" i="7"/>
  <c r="AH2091" i="7"/>
  <c r="N2091" i="7"/>
  <c r="BM2090" i="7"/>
  <c r="BL2090" i="7"/>
  <c r="BK2090" i="7"/>
  <c r="BJ2090" i="7"/>
  <c r="AH2090" i="7"/>
  <c r="N2090" i="7"/>
  <c r="BM2089" i="7"/>
  <c r="BL2089" i="7"/>
  <c r="BK2089" i="7"/>
  <c r="BJ2089" i="7"/>
  <c r="AH2089" i="7"/>
  <c r="N2089" i="7"/>
  <c r="BM2088" i="7"/>
  <c r="BL2088" i="7"/>
  <c r="BK2088" i="7"/>
  <c r="BJ2088" i="7"/>
  <c r="AH2088" i="7"/>
  <c r="N2088" i="7"/>
  <c r="BM2087" i="7"/>
  <c r="BL2087" i="7"/>
  <c r="BK2087" i="7"/>
  <c r="BJ2087" i="7"/>
  <c r="AH2087" i="7"/>
  <c r="N2087" i="7"/>
  <c r="BM2086" i="7"/>
  <c r="BL2086" i="7"/>
  <c r="BK2086" i="7"/>
  <c r="BJ2086" i="7"/>
  <c r="AH2086" i="7"/>
  <c r="N2086" i="7"/>
  <c r="BM2085" i="7"/>
  <c r="BL2085" i="7"/>
  <c r="BK2085" i="7"/>
  <c r="BJ2085" i="7"/>
  <c r="AH2085" i="7"/>
  <c r="N2085" i="7"/>
  <c r="BM2084" i="7"/>
  <c r="BL2084" i="7"/>
  <c r="BK2084" i="7"/>
  <c r="BJ2084" i="7"/>
  <c r="AH2084" i="7"/>
  <c r="N2084" i="7"/>
  <c r="BM2083" i="7"/>
  <c r="BL2083" i="7"/>
  <c r="BK2083" i="7"/>
  <c r="BJ2083" i="7"/>
  <c r="AH2083" i="7"/>
  <c r="N2083" i="7"/>
  <c r="BM2082" i="7"/>
  <c r="BL2082" i="7"/>
  <c r="BK2082" i="7"/>
  <c r="BJ2082" i="7"/>
  <c r="AH2082" i="7"/>
  <c r="N2082" i="7"/>
  <c r="BM2081" i="7"/>
  <c r="BL2081" i="7"/>
  <c r="BK2081" i="7"/>
  <c r="BJ2081" i="7"/>
  <c r="AH2081" i="7"/>
  <c r="N2081" i="7"/>
  <c r="BM2080" i="7"/>
  <c r="BL2080" i="7"/>
  <c r="BK2080" i="7"/>
  <c r="BJ2080" i="7"/>
  <c r="AH2080" i="7"/>
  <c r="N2080" i="7"/>
  <c r="BM2079" i="7"/>
  <c r="BL2079" i="7"/>
  <c r="BK2079" i="7"/>
  <c r="BJ2079" i="7"/>
  <c r="AH2079" i="7"/>
  <c r="N2079" i="7"/>
  <c r="BM2078" i="7"/>
  <c r="BL2078" i="7"/>
  <c r="BK2078" i="7"/>
  <c r="BJ2078" i="7"/>
  <c r="AH2078" i="7"/>
  <c r="N2078" i="7"/>
  <c r="BM2077" i="7"/>
  <c r="BL2077" i="7"/>
  <c r="BK2077" i="7"/>
  <c r="BJ2077" i="7"/>
  <c r="AH2077" i="7"/>
  <c r="N2077" i="7"/>
  <c r="BM2076" i="7"/>
  <c r="BL2076" i="7"/>
  <c r="BK2076" i="7"/>
  <c r="BJ2076" i="7"/>
  <c r="AH2076" i="7"/>
  <c r="N2076" i="7"/>
  <c r="BM2075" i="7"/>
  <c r="BL2075" i="7"/>
  <c r="BK2075" i="7"/>
  <c r="BJ2075" i="7"/>
  <c r="AH2075" i="7"/>
  <c r="N2075" i="7"/>
  <c r="BM2074" i="7"/>
  <c r="BL2074" i="7"/>
  <c r="BK2074" i="7"/>
  <c r="BJ2074" i="7"/>
  <c r="AH2074" i="7"/>
  <c r="N2074" i="7"/>
  <c r="BM2073" i="7"/>
  <c r="BL2073" i="7"/>
  <c r="BK2073" i="7"/>
  <c r="BJ2073" i="7"/>
  <c r="AH2073" i="7"/>
  <c r="N2073" i="7"/>
  <c r="BM2072" i="7"/>
  <c r="BL2072" i="7"/>
  <c r="BK2072" i="7"/>
  <c r="BJ2072" i="7"/>
  <c r="AH2072" i="7"/>
  <c r="N2072" i="7"/>
  <c r="BM2071" i="7"/>
  <c r="BL2071" i="7"/>
  <c r="BK2071" i="7"/>
  <c r="BJ2071" i="7"/>
  <c r="AH2071" i="7"/>
  <c r="N2071" i="7"/>
  <c r="BM2070" i="7"/>
  <c r="BL2070" i="7"/>
  <c r="BK2070" i="7"/>
  <c r="BJ2070" i="7"/>
  <c r="AH2070" i="7"/>
  <c r="N2070" i="7"/>
  <c r="BM2069" i="7"/>
  <c r="BL2069" i="7"/>
  <c r="BK2069" i="7"/>
  <c r="BJ2069" i="7"/>
  <c r="AH2069" i="7"/>
  <c r="N2069" i="7"/>
  <c r="BM2068" i="7"/>
  <c r="BL2068" i="7"/>
  <c r="BK2068" i="7"/>
  <c r="BJ2068" i="7"/>
  <c r="AH2068" i="7"/>
  <c r="N2068" i="7"/>
  <c r="BM2067" i="7"/>
  <c r="BL2067" i="7"/>
  <c r="BK2067" i="7"/>
  <c r="BJ2067" i="7"/>
  <c r="AH2067" i="7"/>
  <c r="N2067" i="7"/>
  <c r="BM2066" i="7"/>
  <c r="BL2066" i="7"/>
  <c r="BK2066" i="7"/>
  <c r="BJ2066" i="7"/>
  <c r="AH2066" i="7"/>
  <c r="N2066" i="7"/>
  <c r="BM2065" i="7"/>
  <c r="BL2065" i="7"/>
  <c r="BK2065" i="7"/>
  <c r="BJ2065" i="7"/>
  <c r="AH2065" i="7"/>
  <c r="N2065" i="7"/>
  <c r="BM2064" i="7"/>
  <c r="BL2064" i="7"/>
  <c r="BK2064" i="7"/>
  <c r="BJ2064" i="7"/>
  <c r="AH2064" i="7"/>
  <c r="N2064" i="7"/>
  <c r="BM2063" i="7"/>
  <c r="BL2063" i="7"/>
  <c r="BK2063" i="7"/>
  <c r="BJ2063" i="7"/>
  <c r="AH2063" i="7"/>
  <c r="N2063" i="7"/>
  <c r="BM2062" i="7"/>
  <c r="BL2062" i="7"/>
  <c r="BK2062" i="7"/>
  <c r="BJ2062" i="7"/>
  <c r="AH2062" i="7"/>
  <c r="N2062" i="7"/>
  <c r="BM2061" i="7"/>
  <c r="BL2061" i="7"/>
  <c r="BK2061" i="7"/>
  <c r="BJ2061" i="7"/>
  <c r="AH2061" i="7"/>
  <c r="N2061" i="7"/>
  <c r="BM2060" i="7"/>
  <c r="BL2060" i="7"/>
  <c r="BK2060" i="7"/>
  <c r="BJ2060" i="7"/>
  <c r="AH2060" i="7"/>
  <c r="N2060" i="7"/>
  <c r="BM2059" i="7"/>
  <c r="BL2059" i="7"/>
  <c r="BK2059" i="7"/>
  <c r="BJ2059" i="7"/>
  <c r="AH2059" i="7"/>
  <c r="N2059" i="7"/>
  <c r="BM2058" i="7"/>
  <c r="BL2058" i="7"/>
  <c r="BK2058" i="7"/>
  <c r="BJ2058" i="7"/>
  <c r="AH2058" i="7"/>
  <c r="N2058" i="7"/>
  <c r="BM2057" i="7"/>
  <c r="BL2057" i="7"/>
  <c r="BK2057" i="7"/>
  <c r="BJ2057" i="7"/>
  <c r="AH2057" i="7"/>
  <c r="N2057" i="7"/>
  <c r="BM2056" i="7"/>
  <c r="BL2056" i="7"/>
  <c r="BK2056" i="7"/>
  <c r="BJ2056" i="7"/>
  <c r="AH2056" i="7"/>
  <c r="N2056" i="7"/>
  <c r="BM2055" i="7"/>
  <c r="BL2055" i="7"/>
  <c r="BK2055" i="7"/>
  <c r="BJ2055" i="7"/>
  <c r="AH2055" i="7"/>
  <c r="N2055" i="7"/>
  <c r="BM2054" i="7"/>
  <c r="BL2054" i="7"/>
  <c r="BK2054" i="7"/>
  <c r="BJ2054" i="7"/>
  <c r="AH2054" i="7"/>
  <c r="N2054" i="7"/>
  <c r="BM2053" i="7"/>
  <c r="BL2053" i="7"/>
  <c r="BK2053" i="7"/>
  <c r="BJ2053" i="7"/>
  <c r="AH2053" i="7"/>
  <c r="N2053" i="7"/>
  <c r="BM2052" i="7"/>
  <c r="BL2052" i="7"/>
  <c r="BK2052" i="7"/>
  <c r="BJ2052" i="7"/>
  <c r="AH2052" i="7"/>
  <c r="N2052" i="7"/>
  <c r="BM2051" i="7"/>
  <c r="BL2051" i="7"/>
  <c r="BK2051" i="7"/>
  <c r="BJ2051" i="7"/>
  <c r="AH2051" i="7"/>
  <c r="N2051" i="7"/>
  <c r="BM2050" i="7"/>
  <c r="BL2050" i="7"/>
  <c r="BK2050" i="7"/>
  <c r="BJ2050" i="7"/>
  <c r="AH2050" i="7"/>
  <c r="N2050" i="7"/>
  <c r="BM2049" i="7"/>
  <c r="BL2049" i="7"/>
  <c r="BK2049" i="7"/>
  <c r="BJ2049" i="7"/>
  <c r="AH2049" i="7"/>
  <c r="N2049" i="7"/>
  <c r="BM2048" i="7"/>
  <c r="BL2048" i="7"/>
  <c r="BK2048" i="7"/>
  <c r="BJ2048" i="7"/>
  <c r="AH2048" i="7"/>
  <c r="N2048" i="7"/>
  <c r="BM2047" i="7"/>
  <c r="BL2047" i="7"/>
  <c r="BK2047" i="7"/>
  <c r="BJ2047" i="7"/>
  <c r="AH2047" i="7"/>
  <c r="N2047" i="7"/>
  <c r="BM2046" i="7"/>
  <c r="BL2046" i="7"/>
  <c r="BK2046" i="7"/>
  <c r="BJ2046" i="7"/>
  <c r="AH2046" i="7"/>
  <c r="N2046" i="7"/>
  <c r="BM2045" i="7"/>
  <c r="BL2045" i="7"/>
  <c r="BK2045" i="7"/>
  <c r="BJ2045" i="7"/>
  <c r="AH2045" i="7"/>
  <c r="N2045" i="7"/>
  <c r="BM2044" i="7"/>
  <c r="BL2044" i="7"/>
  <c r="BK2044" i="7"/>
  <c r="BJ2044" i="7"/>
  <c r="AH2044" i="7"/>
  <c r="N2044" i="7"/>
  <c r="BM2043" i="7"/>
  <c r="BL2043" i="7"/>
  <c r="BK2043" i="7"/>
  <c r="BJ2043" i="7"/>
  <c r="AH2043" i="7"/>
  <c r="N2043" i="7"/>
  <c r="BM2042" i="7"/>
  <c r="BL2042" i="7"/>
  <c r="BK2042" i="7"/>
  <c r="BJ2042" i="7"/>
  <c r="AH2042" i="7"/>
  <c r="N2042" i="7"/>
  <c r="BM2041" i="7"/>
  <c r="BL2041" i="7"/>
  <c r="BK2041" i="7"/>
  <c r="BJ2041" i="7"/>
  <c r="AH2041" i="7"/>
  <c r="N2041" i="7"/>
  <c r="BM2040" i="7"/>
  <c r="BL2040" i="7"/>
  <c r="BK2040" i="7"/>
  <c r="BJ2040" i="7"/>
  <c r="AH2040" i="7"/>
  <c r="N2040" i="7"/>
  <c r="BM2039" i="7"/>
  <c r="BL2039" i="7"/>
  <c r="BK2039" i="7"/>
  <c r="BJ2039" i="7"/>
  <c r="AH2039" i="7"/>
  <c r="N2039" i="7"/>
  <c r="BM2038" i="7"/>
  <c r="BL2038" i="7"/>
  <c r="BK2038" i="7"/>
  <c r="BJ2038" i="7"/>
  <c r="AH2038" i="7"/>
  <c r="N2038" i="7"/>
  <c r="BM2037" i="7"/>
  <c r="BL2037" i="7"/>
  <c r="BK2037" i="7"/>
  <c r="BJ2037" i="7"/>
  <c r="AH2037" i="7"/>
  <c r="N2037" i="7"/>
  <c r="BM2036" i="7"/>
  <c r="BL2036" i="7"/>
  <c r="BK2036" i="7"/>
  <c r="BJ2036" i="7"/>
  <c r="AH2036" i="7"/>
  <c r="N2036" i="7"/>
  <c r="BM2035" i="7"/>
  <c r="BL2035" i="7"/>
  <c r="BK2035" i="7"/>
  <c r="BJ2035" i="7"/>
  <c r="AH2035" i="7"/>
  <c r="N2035" i="7"/>
  <c r="BM2034" i="7"/>
  <c r="BL2034" i="7"/>
  <c r="BK2034" i="7"/>
  <c r="BJ2034" i="7"/>
  <c r="AH2034" i="7"/>
  <c r="N2034" i="7"/>
  <c r="BM2033" i="7"/>
  <c r="BL2033" i="7"/>
  <c r="BK2033" i="7"/>
  <c r="BJ2033" i="7"/>
  <c r="AH2033" i="7"/>
  <c r="N2033" i="7"/>
  <c r="BM2032" i="7"/>
  <c r="BL2032" i="7"/>
  <c r="BK2032" i="7"/>
  <c r="BJ2032" i="7"/>
  <c r="AH2032" i="7"/>
  <c r="N2032" i="7"/>
  <c r="BM2031" i="7"/>
  <c r="BL2031" i="7"/>
  <c r="BK2031" i="7"/>
  <c r="BJ2031" i="7"/>
  <c r="AH2031" i="7"/>
  <c r="N2031" i="7"/>
  <c r="BM2030" i="7"/>
  <c r="BL2030" i="7"/>
  <c r="BK2030" i="7"/>
  <c r="BJ2030" i="7"/>
  <c r="AH2030" i="7"/>
  <c r="N2030" i="7"/>
  <c r="BM2029" i="7"/>
  <c r="BL2029" i="7"/>
  <c r="BK2029" i="7"/>
  <c r="BJ2029" i="7"/>
  <c r="AH2029" i="7"/>
  <c r="N2029" i="7"/>
  <c r="BM2028" i="7"/>
  <c r="BL2028" i="7"/>
  <c r="BK2028" i="7"/>
  <c r="BJ2028" i="7"/>
  <c r="AH2028" i="7"/>
  <c r="N2028" i="7"/>
  <c r="BM2027" i="7"/>
  <c r="BL2027" i="7"/>
  <c r="BK2027" i="7"/>
  <c r="BJ2027" i="7"/>
  <c r="AH2027" i="7"/>
  <c r="N2027" i="7"/>
  <c r="BM2026" i="7"/>
  <c r="BL2026" i="7"/>
  <c r="BK2026" i="7"/>
  <c r="BJ2026" i="7"/>
  <c r="AH2026" i="7"/>
  <c r="N2026" i="7"/>
  <c r="BM2025" i="7"/>
  <c r="BL2025" i="7"/>
  <c r="BK2025" i="7"/>
  <c r="BJ2025" i="7"/>
  <c r="AH2025" i="7"/>
  <c r="N2025" i="7"/>
  <c r="BM2024" i="7"/>
  <c r="BL2024" i="7"/>
  <c r="BK2024" i="7"/>
  <c r="BJ2024" i="7"/>
  <c r="AH2024" i="7"/>
  <c r="N2024" i="7"/>
  <c r="BM2023" i="7"/>
  <c r="BL2023" i="7"/>
  <c r="BK2023" i="7"/>
  <c r="BJ2023" i="7"/>
  <c r="AH2023" i="7"/>
  <c r="N2023" i="7"/>
  <c r="BM2022" i="7"/>
  <c r="BL2022" i="7"/>
  <c r="BK2022" i="7"/>
  <c r="BJ2022" i="7"/>
  <c r="AH2022" i="7"/>
  <c r="N2022" i="7"/>
  <c r="BM2021" i="7"/>
  <c r="BL2021" i="7"/>
  <c r="BK2021" i="7"/>
  <c r="BJ2021" i="7"/>
  <c r="AH2021" i="7"/>
  <c r="N2021" i="7"/>
  <c r="BM2020" i="7"/>
  <c r="BL2020" i="7"/>
  <c r="BK2020" i="7"/>
  <c r="BJ2020" i="7"/>
  <c r="AH2020" i="7"/>
  <c r="N2020" i="7"/>
  <c r="BM2019" i="7"/>
  <c r="BL2019" i="7"/>
  <c r="BK2019" i="7"/>
  <c r="BJ2019" i="7"/>
  <c r="AH2019" i="7"/>
  <c r="N2019" i="7"/>
  <c r="BM2018" i="7"/>
  <c r="BL2018" i="7"/>
  <c r="BK2018" i="7"/>
  <c r="BJ2018" i="7"/>
  <c r="AH2018" i="7"/>
  <c r="N2018" i="7"/>
  <c r="BM2017" i="7"/>
  <c r="BL2017" i="7"/>
  <c r="BK2017" i="7"/>
  <c r="BJ2017" i="7"/>
  <c r="AH2017" i="7"/>
  <c r="N2017" i="7"/>
  <c r="BM2016" i="7"/>
  <c r="BL2016" i="7"/>
  <c r="BK2016" i="7"/>
  <c r="BJ2016" i="7"/>
  <c r="AH2016" i="7"/>
  <c r="N2016" i="7"/>
  <c r="BM2015" i="7"/>
  <c r="BL2015" i="7"/>
  <c r="BK2015" i="7"/>
  <c r="BJ2015" i="7"/>
  <c r="AH2015" i="7"/>
  <c r="N2015" i="7"/>
  <c r="BM2014" i="7"/>
  <c r="BL2014" i="7"/>
  <c r="BK2014" i="7"/>
  <c r="BJ2014" i="7"/>
  <c r="AH2014" i="7"/>
  <c r="N2014" i="7"/>
  <c r="BM2013" i="7"/>
  <c r="BL2013" i="7"/>
  <c r="BK2013" i="7"/>
  <c r="BJ2013" i="7"/>
  <c r="AH2013" i="7"/>
  <c r="N2013" i="7"/>
  <c r="BM2012" i="7"/>
  <c r="BL2012" i="7"/>
  <c r="BK2012" i="7"/>
  <c r="BJ2012" i="7"/>
  <c r="AH2012" i="7"/>
  <c r="N2012" i="7"/>
  <c r="BM2011" i="7"/>
  <c r="BL2011" i="7"/>
  <c r="BK2011" i="7"/>
  <c r="BJ2011" i="7"/>
  <c r="AH2011" i="7"/>
  <c r="N2011" i="7"/>
  <c r="BM2010" i="7"/>
  <c r="BL2010" i="7"/>
  <c r="BK2010" i="7"/>
  <c r="BJ2010" i="7"/>
  <c r="AH2010" i="7"/>
  <c r="N2010" i="7"/>
  <c r="BM2009" i="7"/>
  <c r="BL2009" i="7"/>
  <c r="BK2009" i="7"/>
  <c r="BJ2009" i="7"/>
  <c r="AH2009" i="7"/>
  <c r="N2009" i="7"/>
  <c r="BM2008" i="7"/>
  <c r="BL2008" i="7"/>
  <c r="BK2008" i="7"/>
  <c r="BJ2008" i="7"/>
  <c r="AH2008" i="7"/>
  <c r="N2008" i="7"/>
  <c r="BM2007" i="7"/>
  <c r="BL2007" i="7"/>
  <c r="BK2007" i="7"/>
  <c r="BJ2007" i="7"/>
  <c r="AH2007" i="7"/>
  <c r="N2007" i="7"/>
  <c r="BM2006" i="7"/>
  <c r="BL2006" i="7"/>
  <c r="BK2006" i="7"/>
  <c r="BJ2006" i="7"/>
  <c r="AH2006" i="7"/>
  <c r="N2006" i="7"/>
  <c r="BM2005" i="7"/>
  <c r="BL2005" i="7"/>
  <c r="BK2005" i="7"/>
  <c r="BJ2005" i="7"/>
  <c r="AH2005" i="7"/>
  <c r="N2005" i="7"/>
  <c r="BM2004" i="7"/>
  <c r="BL2004" i="7"/>
  <c r="BK2004" i="7"/>
  <c r="BJ2004" i="7"/>
  <c r="AH2004" i="7"/>
  <c r="N2004" i="7"/>
  <c r="BM2003" i="7"/>
  <c r="BL2003" i="7"/>
  <c r="BK2003" i="7"/>
  <c r="BJ2003" i="7"/>
  <c r="AH2003" i="7"/>
  <c r="N2003" i="7"/>
  <c r="BM2002" i="7"/>
  <c r="BL2002" i="7"/>
  <c r="BK2002" i="7"/>
  <c r="BJ2002" i="7"/>
  <c r="AH2002" i="7"/>
  <c r="N2002" i="7"/>
  <c r="BM2001" i="7"/>
  <c r="BL2001" i="7"/>
  <c r="BK2001" i="7"/>
  <c r="BJ2001" i="7"/>
  <c r="AH2001" i="7"/>
  <c r="N2001" i="7"/>
  <c r="BM2000" i="7"/>
  <c r="BL2000" i="7"/>
  <c r="BK2000" i="7"/>
  <c r="BJ2000" i="7"/>
  <c r="AH2000" i="7"/>
  <c r="N2000" i="7"/>
  <c r="BM1999" i="7"/>
  <c r="BL1999" i="7"/>
  <c r="BK1999" i="7"/>
  <c r="BJ1999" i="7"/>
  <c r="AH1999" i="7"/>
  <c r="N1999" i="7"/>
  <c r="BM1998" i="7"/>
  <c r="BL1998" i="7"/>
  <c r="BK1998" i="7"/>
  <c r="BJ1998" i="7"/>
  <c r="AH1998" i="7"/>
  <c r="N1998" i="7"/>
  <c r="BM1997" i="7"/>
  <c r="BL1997" i="7"/>
  <c r="BK1997" i="7"/>
  <c r="BJ1997" i="7"/>
  <c r="AH1997" i="7"/>
  <c r="N1997" i="7"/>
  <c r="BM1996" i="7"/>
  <c r="BL1996" i="7"/>
  <c r="BK1996" i="7"/>
  <c r="BJ1996" i="7"/>
  <c r="AH1996" i="7"/>
  <c r="N1996" i="7"/>
  <c r="BM1995" i="7"/>
  <c r="BL1995" i="7"/>
  <c r="BK1995" i="7"/>
  <c r="BJ1995" i="7"/>
  <c r="AH1995" i="7"/>
  <c r="N1995" i="7"/>
  <c r="BM1994" i="7"/>
  <c r="BL1994" i="7"/>
  <c r="BK1994" i="7"/>
  <c r="BJ1994" i="7"/>
  <c r="AH1994" i="7"/>
  <c r="N1994" i="7"/>
  <c r="BM1993" i="7"/>
  <c r="BL1993" i="7"/>
  <c r="BK1993" i="7"/>
  <c r="BJ1993" i="7"/>
  <c r="AH1993" i="7"/>
  <c r="N1993" i="7"/>
  <c r="BM1992" i="7"/>
  <c r="BL1992" i="7"/>
  <c r="BK1992" i="7"/>
  <c r="BJ1992" i="7"/>
  <c r="AH1992" i="7"/>
  <c r="N1992" i="7"/>
  <c r="BM1991" i="7"/>
  <c r="BL1991" i="7"/>
  <c r="BK1991" i="7"/>
  <c r="BJ1991" i="7"/>
  <c r="AH1991" i="7"/>
  <c r="N1991" i="7"/>
  <c r="BM1990" i="7"/>
  <c r="BL1990" i="7"/>
  <c r="BK1990" i="7"/>
  <c r="BJ1990" i="7"/>
  <c r="AH1990" i="7"/>
  <c r="N1990" i="7"/>
  <c r="BM1989" i="7"/>
  <c r="BL1989" i="7"/>
  <c r="BK1989" i="7"/>
  <c r="BJ1989" i="7"/>
  <c r="AH1989" i="7"/>
  <c r="N1989" i="7"/>
  <c r="BM1988" i="7"/>
  <c r="BL1988" i="7"/>
  <c r="BK1988" i="7"/>
  <c r="BJ1988" i="7"/>
  <c r="AH1988" i="7"/>
  <c r="N1988" i="7"/>
  <c r="BM1987" i="7"/>
  <c r="BL1987" i="7"/>
  <c r="BK1987" i="7"/>
  <c r="BJ1987" i="7"/>
  <c r="AH1987" i="7"/>
  <c r="N1987" i="7"/>
  <c r="BM1986" i="7"/>
  <c r="BL1986" i="7"/>
  <c r="BK1986" i="7"/>
  <c r="BJ1986" i="7"/>
  <c r="AH1986" i="7"/>
  <c r="N1986" i="7"/>
  <c r="BM1985" i="7"/>
  <c r="BL1985" i="7"/>
  <c r="BK1985" i="7"/>
  <c r="BJ1985" i="7"/>
  <c r="AH1985" i="7"/>
  <c r="N1985" i="7"/>
  <c r="BM1984" i="7"/>
  <c r="BL1984" i="7"/>
  <c r="BK1984" i="7"/>
  <c r="BJ1984" i="7"/>
  <c r="AH1984" i="7"/>
  <c r="N1984" i="7"/>
  <c r="BM1983" i="7"/>
  <c r="BL1983" i="7"/>
  <c r="BK1983" i="7"/>
  <c r="BJ1983" i="7"/>
  <c r="AH1983" i="7"/>
  <c r="N1983" i="7"/>
  <c r="BM1982" i="7"/>
  <c r="BL1982" i="7"/>
  <c r="BK1982" i="7"/>
  <c r="BJ1982" i="7"/>
  <c r="AH1982" i="7"/>
  <c r="N1982" i="7"/>
  <c r="BM1981" i="7"/>
  <c r="BL1981" i="7"/>
  <c r="BK1981" i="7"/>
  <c r="BJ1981" i="7"/>
  <c r="AH1981" i="7"/>
  <c r="N1981" i="7"/>
  <c r="BM1980" i="7"/>
  <c r="BL1980" i="7"/>
  <c r="BK1980" i="7"/>
  <c r="BJ1980" i="7"/>
  <c r="AH1980" i="7"/>
  <c r="N1980" i="7"/>
  <c r="BM1979" i="7"/>
  <c r="BL1979" i="7"/>
  <c r="BK1979" i="7"/>
  <c r="BJ1979" i="7"/>
  <c r="AH1979" i="7"/>
  <c r="N1979" i="7"/>
  <c r="BM1978" i="7"/>
  <c r="BL1978" i="7"/>
  <c r="BK1978" i="7"/>
  <c r="BJ1978" i="7"/>
  <c r="AH1978" i="7"/>
  <c r="N1978" i="7"/>
  <c r="BM1977" i="7"/>
  <c r="BL1977" i="7"/>
  <c r="BK1977" i="7"/>
  <c r="BJ1977" i="7"/>
  <c r="AH1977" i="7"/>
  <c r="N1977" i="7"/>
  <c r="BM1976" i="7"/>
  <c r="BL1976" i="7"/>
  <c r="BK1976" i="7"/>
  <c r="BJ1976" i="7"/>
  <c r="AH1976" i="7"/>
  <c r="N1976" i="7"/>
  <c r="BM1975" i="7"/>
  <c r="BL1975" i="7"/>
  <c r="BK1975" i="7"/>
  <c r="BJ1975" i="7"/>
  <c r="AH1975" i="7"/>
  <c r="N1975" i="7"/>
  <c r="BM1974" i="7"/>
  <c r="BL1974" i="7"/>
  <c r="BK1974" i="7"/>
  <c r="BJ1974" i="7"/>
  <c r="AH1974" i="7"/>
  <c r="N1974" i="7"/>
  <c r="BM1973" i="7"/>
  <c r="BL1973" i="7"/>
  <c r="BK1973" i="7"/>
  <c r="BJ1973" i="7"/>
  <c r="AH1973" i="7"/>
  <c r="N1973" i="7"/>
  <c r="BM1972" i="7"/>
  <c r="BL1972" i="7"/>
  <c r="BK1972" i="7"/>
  <c r="BJ1972" i="7"/>
  <c r="AH1972" i="7"/>
  <c r="N1972" i="7"/>
  <c r="BM1971" i="7"/>
  <c r="BL1971" i="7"/>
  <c r="BK1971" i="7"/>
  <c r="BJ1971" i="7"/>
  <c r="AH1971" i="7"/>
  <c r="N1971" i="7"/>
  <c r="BM1970" i="7"/>
  <c r="BL1970" i="7"/>
  <c r="BK1970" i="7"/>
  <c r="BJ1970" i="7"/>
  <c r="AH1970" i="7"/>
  <c r="N1970" i="7"/>
  <c r="BM1969" i="7"/>
  <c r="BL1969" i="7"/>
  <c r="BK1969" i="7"/>
  <c r="BJ1969" i="7"/>
  <c r="AH1969" i="7"/>
  <c r="N1969" i="7"/>
  <c r="BM1968" i="7"/>
  <c r="BL1968" i="7"/>
  <c r="BK1968" i="7"/>
  <c r="BJ1968" i="7"/>
  <c r="AH1968" i="7"/>
  <c r="N1968" i="7"/>
  <c r="BM1967" i="7"/>
  <c r="BL1967" i="7"/>
  <c r="BK1967" i="7"/>
  <c r="BJ1967" i="7"/>
  <c r="AH1967" i="7"/>
  <c r="N1967" i="7"/>
  <c r="BM1966" i="7"/>
  <c r="BL1966" i="7"/>
  <c r="BK1966" i="7"/>
  <c r="BJ1966" i="7"/>
  <c r="AH1966" i="7"/>
  <c r="N1966" i="7"/>
  <c r="BM1965" i="7"/>
  <c r="BL1965" i="7"/>
  <c r="BK1965" i="7"/>
  <c r="BJ1965" i="7"/>
  <c r="AH1965" i="7"/>
  <c r="N1965" i="7"/>
  <c r="BM1964" i="7"/>
  <c r="BL1964" i="7"/>
  <c r="BK1964" i="7"/>
  <c r="BJ1964" i="7"/>
  <c r="AH1964" i="7"/>
  <c r="N1964" i="7"/>
  <c r="BM1963" i="7"/>
  <c r="BL1963" i="7"/>
  <c r="BK1963" i="7"/>
  <c r="BJ1963" i="7"/>
  <c r="AH1963" i="7"/>
  <c r="N1963" i="7"/>
  <c r="BM1962" i="7"/>
  <c r="BL1962" i="7"/>
  <c r="BK1962" i="7"/>
  <c r="BJ1962" i="7"/>
  <c r="AH1962" i="7"/>
  <c r="N1962" i="7"/>
  <c r="BM1961" i="7"/>
  <c r="BL1961" i="7"/>
  <c r="BK1961" i="7"/>
  <c r="BJ1961" i="7"/>
  <c r="AH1961" i="7"/>
  <c r="N1961" i="7"/>
  <c r="BM1960" i="7"/>
  <c r="BL1960" i="7"/>
  <c r="BK1960" i="7"/>
  <c r="BJ1960" i="7"/>
  <c r="AH1960" i="7"/>
  <c r="N1960" i="7"/>
  <c r="BM1959" i="7"/>
  <c r="BL1959" i="7"/>
  <c r="BK1959" i="7"/>
  <c r="BJ1959" i="7"/>
  <c r="AH1959" i="7"/>
  <c r="N1959" i="7"/>
  <c r="BM1958" i="7"/>
  <c r="BL1958" i="7"/>
  <c r="BK1958" i="7"/>
  <c r="BJ1958" i="7"/>
  <c r="AH1958" i="7"/>
  <c r="N1958" i="7"/>
  <c r="BM1957" i="7"/>
  <c r="BL1957" i="7"/>
  <c r="BK1957" i="7"/>
  <c r="BJ1957" i="7"/>
  <c r="AH1957" i="7"/>
  <c r="N1957" i="7"/>
  <c r="BM1956" i="7"/>
  <c r="BL1956" i="7"/>
  <c r="BK1956" i="7"/>
  <c r="BJ1956" i="7"/>
  <c r="AH1956" i="7"/>
  <c r="N1956" i="7"/>
  <c r="BM1955" i="7"/>
  <c r="BL1955" i="7"/>
  <c r="BK1955" i="7"/>
  <c r="BJ1955" i="7"/>
  <c r="AH1955" i="7"/>
  <c r="N1955" i="7"/>
  <c r="BM1954" i="7"/>
  <c r="BL1954" i="7"/>
  <c r="BK1954" i="7"/>
  <c r="BJ1954" i="7"/>
  <c r="AH1954" i="7"/>
  <c r="N1954" i="7"/>
  <c r="BM1953" i="7"/>
  <c r="BL1953" i="7"/>
  <c r="BK1953" i="7"/>
  <c r="BJ1953" i="7"/>
  <c r="AH1953" i="7"/>
  <c r="N1953" i="7"/>
  <c r="BM1952" i="7"/>
  <c r="BL1952" i="7"/>
  <c r="BK1952" i="7"/>
  <c r="BJ1952" i="7"/>
  <c r="AH1952" i="7"/>
  <c r="N1952" i="7"/>
  <c r="BM1951" i="7"/>
  <c r="BL1951" i="7"/>
  <c r="BK1951" i="7"/>
  <c r="BJ1951" i="7"/>
  <c r="AH1951" i="7"/>
  <c r="N1951" i="7"/>
  <c r="BM1950" i="7"/>
  <c r="BL1950" i="7"/>
  <c r="BK1950" i="7"/>
  <c r="BJ1950" i="7"/>
  <c r="AH1950" i="7"/>
  <c r="N1950" i="7"/>
  <c r="BM1949" i="7"/>
  <c r="BL1949" i="7"/>
  <c r="BK1949" i="7"/>
  <c r="BJ1949" i="7"/>
  <c r="AH1949" i="7"/>
  <c r="N1949" i="7"/>
  <c r="BM1948" i="7"/>
  <c r="BL1948" i="7"/>
  <c r="BK1948" i="7"/>
  <c r="BJ1948" i="7"/>
  <c r="AH1948" i="7"/>
  <c r="N1948" i="7"/>
  <c r="BM1947" i="7"/>
  <c r="BL1947" i="7"/>
  <c r="BK1947" i="7"/>
  <c r="BJ1947" i="7"/>
  <c r="AH1947" i="7"/>
  <c r="N1947" i="7"/>
  <c r="BM1946" i="7"/>
  <c r="BL1946" i="7"/>
  <c r="BK1946" i="7"/>
  <c r="BJ1946" i="7"/>
  <c r="AH1946" i="7"/>
  <c r="N1946" i="7"/>
  <c r="BM1945" i="7"/>
  <c r="BL1945" i="7"/>
  <c r="BK1945" i="7"/>
  <c r="BJ1945" i="7"/>
  <c r="AH1945" i="7"/>
  <c r="N1945" i="7"/>
  <c r="BM1944" i="7"/>
  <c r="BL1944" i="7"/>
  <c r="BK1944" i="7"/>
  <c r="BJ1944" i="7"/>
  <c r="AH1944" i="7"/>
  <c r="N1944" i="7"/>
  <c r="BM1943" i="7"/>
  <c r="BL1943" i="7"/>
  <c r="BK1943" i="7"/>
  <c r="BJ1943" i="7"/>
  <c r="AH1943" i="7"/>
  <c r="N1943" i="7"/>
  <c r="BM1942" i="7"/>
  <c r="BL1942" i="7"/>
  <c r="BK1942" i="7"/>
  <c r="BJ1942" i="7"/>
  <c r="AH1942" i="7"/>
  <c r="N1942" i="7"/>
  <c r="BM1941" i="7"/>
  <c r="BL1941" i="7"/>
  <c r="BK1941" i="7"/>
  <c r="BJ1941" i="7"/>
  <c r="AH1941" i="7"/>
  <c r="N1941" i="7"/>
  <c r="BM1940" i="7"/>
  <c r="BL1940" i="7"/>
  <c r="BK1940" i="7"/>
  <c r="BJ1940" i="7"/>
  <c r="AH1940" i="7"/>
  <c r="N1940" i="7"/>
  <c r="BM1939" i="7"/>
  <c r="BL1939" i="7"/>
  <c r="BK1939" i="7"/>
  <c r="BJ1939" i="7"/>
  <c r="AH1939" i="7"/>
  <c r="N1939" i="7"/>
  <c r="BM1938" i="7"/>
  <c r="BL1938" i="7"/>
  <c r="BK1938" i="7"/>
  <c r="BJ1938" i="7"/>
  <c r="AH1938" i="7"/>
  <c r="N1938" i="7"/>
  <c r="BM1937" i="7"/>
  <c r="BL1937" i="7"/>
  <c r="BK1937" i="7"/>
  <c r="BJ1937" i="7"/>
  <c r="AH1937" i="7"/>
  <c r="N1937" i="7"/>
  <c r="BM1936" i="7"/>
  <c r="BL1936" i="7"/>
  <c r="BK1936" i="7"/>
  <c r="BJ1936" i="7"/>
  <c r="AH1936" i="7"/>
  <c r="N1936" i="7"/>
  <c r="BM1935" i="7"/>
  <c r="BL1935" i="7"/>
  <c r="BK1935" i="7"/>
  <c r="BJ1935" i="7"/>
  <c r="AH1935" i="7"/>
  <c r="N1935" i="7"/>
  <c r="BM1934" i="7"/>
  <c r="BL1934" i="7"/>
  <c r="BK1934" i="7"/>
  <c r="BJ1934" i="7"/>
  <c r="AH1934" i="7"/>
  <c r="N1934" i="7"/>
  <c r="BM1933" i="7"/>
  <c r="BL1933" i="7"/>
  <c r="BK1933" i="7"/>
  <c r="BJ1933" i="7"/>
  <c r="AH1933" i="7"/>
  <c r="N1933" i="7"/>
  <c r="BM1932" i="7"/>
  <c r="BL1932" i="7"/>
  <c r="BK1932" i="7"/>
  <c r="BJ1932" i="7"/>
  <c r="AH1932" i="7"/>
  <c r="N1932" i="7"/>
  <c r="BM1931" i="7"/>
  <c r="BL1931" i="7"/>
  <c r="BK1931" i="7"/>
  <c r="BJ1931" i="7"/>
  <c r="AH1931" i="7"/>
  <c r="N1931" i="7"/>
  <c r="BM1930" i="7"/>
  <c r="BL1930" i="7"/>
  <c r="BK1930" i="7"/>
  <c r="BJ1930" i="7"/>
  <c r="AH1930" i="7"/>
  <c r="N1930" i="7"/>
  <c r="BM1929" i="7"/>
  <c r="BL1929" i="7"/>
  <c r="BK1929" i="7"/>
  <c r="BJ1929" i="7"/>
  <c r="AH1929" i="7"/>
  <c r="N1929" i="7"/>
  <c r="BM1928" i="7"/>
  <c r="BL1928" i="7"/>
  <c r="BK1928" i="7"/>
  <c r="BJ1928" i="7"/>
  <c r="AH1928" i="7"/>
  <c r="N1928" i="7"/>
  <c r="BM1927" i="7"/>
  <c r="BL1927" i="7"/>
  <c r="BK1927" i="7"/>
  <c r="BJ1927" i="7"/>
  <c r="AH1927" i="7"/>
  <c r="N1927" i="7"/>
  <c r="BM1926" i="7"/>
  <c r="BL1926" i="7"/>
  <c r="BK1926" i="7"/>
  <c r="BJ1926" i="7"/>
  <c r="AH1926" i="7"/>
  <c r="N1926" i="7"/>
  <c r="BM1925" i="7"/>
  <c r="BL1925" i="7"/>
  <c r="BK1925" i="7"/>
  <c r="BJ1925" i="7"/>
  <c r="AH1925" i="7"/>
  <c r="N1925" i="7"/>
  <c r="BM1924" i="7"/>
  <c r="BL1924" i="7"/>
  <c r="BK1924" i="7"/>
  <c r="BJ1924" i="7"/>
  <c r="AH1924" i="7"/>
  <c r="N1924" i="7"/>
  <c r="BM1923" i="7"/>
  <c r="BL1923" i="7"/>
  <c r="BK1923" i="7"/>
  <c r="BJ1923" i="7"/>
  <c r="AH1923" i="7"/>
  <c r="N1923" i="7"/>
  <c r="BM1922" i="7"/>
  <c r="BL1922" i="7"/>
  <c r="BK1922" i="7"/>
  <c r="BJ1922" i="7"/>
  <c r="AH1922" i="7"/>
  <c r="N1922" i="7"/>
  <c r="BM1921" i="7"/>
  <c r="BL1921" i="7"/>
  <c r="BK1921" i="7"/>
  <c r="BJ1921" i="7"/>
  <c r="AH1921" i="7"/>
  <c r="N1921" i="7"/>
  <c r="BM1920" i="7"/>
  <c r="BL1920" i="7"/>
  <c r="BK1920" i="7"/>
  <c r="BJ1920" i="7"/>
  <c r="AH1920" i="7"/>
  <c r="N1920" i="7"/>
  <c r="BM1919" i="7"/>
  <c r="BL1919" i="7"/>
  <c r="BK1919" i="7"/>
  <c r="BJ1919" i="7"/>
  <c r="AH1919" i="7"/>
  <c r="N1919" i="7"/>
  <c r="BM1918" i="7"/>
  <c r="BL1918" i="7"/>
  <c r="BK1918" i="7"/>
  <c r="BJ1918" i="7"/>
  <c r="AH1918" i="7"/>
  <c r="N1918" i="7"/>
  <c r="BM1917" i="7"/>
  <c r="BL1917" i="7"/>
  <c r="BK1917" i="7"/>
  <c r="BJ1917" i="7"/>
  <c r="AH1917" i="7"/>
  <c r="N1917" i="7"/>
  <c r="BM1916" i="7"/>
  <c r="BL1916" i="7"/>
  <c r="BK1916" i="7"/>
  <c r="BJ1916" i="7"/>
  <c r="AH1916" i="7"/>
  <c r="N1916" i="7"/>
  <c r="BM1915" i="7"/>
  <c r="BL1915" i="7"/>
  <c r="BK1915" i="7"/>
  <c r="BJ1915" i="7"/>
  <c r="AH1915" i="7"/>
  <c r="N1915" i="7"/>
  <c r="BM1914" i="7"/>
  <c r="BL1914" i="7"/>
  <c r="BK1914" i="7"/>
  <c r="BJ1914" i="7"/>
  <c r="AH1914" i="7"/>
  <c r="N1914" i="7"/>
  <c r="BM1913" i="7"/>
  <c r="BL1913" i="7"/>
  <c r="BK1913" i="7"/>
  <c r="BJ1913" i="7"/>
  <c r="AH1913" i="7"/>
  <c r="N1913" i="7"/>
  <c r="BM1912" i="7"/>
  <c r="BL1912" i="7"/>
  <c r="BK1912" i="7"/>
  <c r="BJ1912" i="7"/>
  <c r="AH1912" i="7"/>
  <c r="N1912" i="7"/>
  <c r="BM1911" i="7"/>
  <c r="BL1911" i="7"/>
  <c r="BK1911" i="7"/>
  <c r="BJ1911" i="7"/>
  <c r="AH1911" i="7"/>
  <c r="N1911" i="7"/>
  <c r="BM1910" i="7"/>
  <c r="BL1910" i="7"/>
  <c r="BK1910" i="7"/>
  <c r="BJ1910" i="7"/>
  <c r="AH1910" i="7"/>
  <c r="N1910" i="7"/>
  <c r="BM1909" i="7"/>
  <c r="BL1909" i="7"/>
  <c r="BK1909" i="7"/>
  <c r="BJ1909" i="7"/>
  <c r="AH1909" i="7"/>
  <c r="N1909" i="7"/>
  <c r="BM1908" i="7"/>
  <c r="BL1908" i="7"/>
  <c r="BK1908" i="7"/>
  <c r="BJ1908" i="7"/>
  <c r="AH1908" i="7"/>
  <c r="N1908" i="7"/>
  <c r="BM1907" i="7"/>
  <c r="BL1907" i="7"/>
  <c r="BK1907" i="7"/>
  <c r="BJ1907" i="7"/>
  <c r="AH1907" i="7"/>
  <c r="N1907" i="7"/>
  <c r="BM1906" i="7"/>
  <c r="BL1906" i="7"/>
  <c r="BK1906" i="7"/>
  <c r="BJ1906" i="7"/>
  <c r="AH1906" i="7"/>
  <c r="N1906" i="7"/>
  <c r="BM1905" i="7"/>
  <c r="BL1905" i="7"/>
  <c r="BK1905" i="7"/>
  <c r="BJ1905" i="7"/>
  <c r="AH1905" i="7"/>
  <c r="N1905" i="7"/>
  <c r="BM1904" i="7"/>
  <c r="BL1904" i="7"/>
  <c r="BK1904" i="7"/>
  <c r="BJ1904" i="7"/>
  <c r="AH1904" i="7"/>
  <c r="N1904" i="7"/>
  <c r="BM1903" i="7"/>
  <c r="BL1903" i="7"/>
  <c r="BK1903" i="7"/>
  <c r="BJ1903" i="7"/>
  <c r="AH1903" i="7"/>
  <c r="N1903" i="7"/>
  <c r="BM1902" i="7"/>
  <c r="BL1902" i="7"/>
  <c r="BK1902" i="7"/>
  <c r="BJ1902" i="7"/>
  <c r="AH1902" i="7"/>
  <c r="N1902" i="7"/>
  <c r="BM1901" i="7"/>
  <c r="BL1901" i="7"/>
  <c r="BK1901" i="7"/>
  <c r="BJ1901" i="7"/>
  <c r="AH1901" i="7"/>
  <c r="N1901" i="7"/>
  <c r="BM1900" i="7"/>
  <c r="BL1900" i="7"/>
  <c r="BK1900" i="7"/>
  <c r="BJ1900" i="7"/>
  <c r="AH1900" i="7"/>
  <c r="N1900" i="7"/>
  <c r="BM1899" i="7"/>
  <c r="BL1899" i="7"/>
  <c r="BK1899" i="7"/>
  <c r="BJ1899" i="7"/>
  <c r="AH1899" i="7"/>
  <c r="N1899" i="7"/>
  <c r="BM1898" i="7"/>
  <c r="BL1898" i="7"/>
  <c r="BK1898" i="7"/>
  <c r="BJ1898" i="7"/>
  <c r="AH1898" i="7"/>
  <c r="N1898" i="7"/>
  <c r="BM1897" i="7"/>
  <c r="BL1897" i="7"/>
  <c r="BK1897" i="7"/>
  <c r="BJ1897" i="7"/>
  <c r="AH1897" i="7"/>
  <c r="N1897" i="7"/>
  <c r="BM1896" i="7"/>
  <c r="BL1896" i="7"/>
  <c r="BK1896" i="7"/>
  <c r="BJ1896" i="7"/>
  <c r="AH1896" i="7"/>
  <c r="N1896" i="7"/>
  <c r="BM1895" i="7"/>
  <c r="BL1895" i="7"/>
  <c r="BK1895" i="7"/>
  <c r="BJ1895" i="7"/>
  <c r="AH1895" i="7"/>
  <c r="N1895" i="7"/>
  <c r="BM1894" i="7"/>
  <c r="BL1894" i="7"/>
  <c r="BK1894" i="7"/>
  <c r="BJ1894" i="7"/>
  <c r="AH1894" i="7"/>
  <c r="N1894" i="7"/>
  <c r="BM1893" i="7"/>
  <c r="BL1893" i="7"/>
  <c r="BK1893" i="7"/>
  <c r="BJ1893" i="7"/>
  <c r="AH1893" i="7"/>
  <c r="N1893" i="7"/>
  <c r="BM1892" i="7"/>
  <c r="BL1892" i="7"/>
  <c r="BK1892" i="7"/>
  <c r="BJ1892" i="7"/>
  <c r="AH1892" i="7"/>
  <c r="N1892" i="7"/>
  <c r="BM1891" i="7"/>
  <c r="BL1891" i="7"/>
  <c r="BK1891" i="7"/>
  <c r="BJ1891" i="7"/>
  <c r="AH1891" i="7"/>
  <c r="N1891" i="7"/>
  <c r="BM1890" i="7"/>
  <c r="BL1890" i="7"/>
  <c r="BK1890" i="7"/>
  <c r="BJ1890" i="7"/>
  <c r="AH1890" i="7"/>
  <c r="N1890" i="7"/>
  <c r="BM1889" i="7"/>
  <c r="BL1889" i="7"/>
  <c r="BK1889" i="7"/>
  <c r="BJ1889" i="7"/>
  <c r="AH1889" i="7"/>
  <c r="N1889" i="7"/>
  <c r="BM1888" i="7"/>
  <c r="BL1888" i="7"/>
  <c r="BK1888" i="7"/>
  <c r="BJ1888" i="7"/>
  <c r="AH1888" i="7"/>
  <c r="N1888" i="7"/>
  <c r="BM1887" i="7"/>
  <c r="BL1887" i="7"/>
  <c r="BK1887" i="7"/>
  <c r="BJ1887" i="7"/>
  <c r="AH1887" i="7"/>
  <c r="N1887" i="7"/>
  <c r="BM1886" i="7"/>
  <c r="BL1886" i="7"/>
  <c r="BK1886" i="7"/>
  <c r="BJ1886" i="7"/>
  <c r="AH1886" i="7"/>
  <c r="N1886" i="7"/>
  <c r="BM1885" i="7"/>
  <c r="BL1885" i="7"/>
  <c r="BK1885" i="7"/>
  <c r="BJ1885" i="7"/>
  <c r="AH1885" i="7"/>
  <c r="N1885" i="7"/>
  <c r="BM1884" i="7"/>
  <c r="BL1884" i="7"/>
  <c r="BK1884" i="7"/>
  <c r="BJ1884" i="7"/>
  <c r="AH1884" i="7"/>
  <c r="N1884" i="7"/>
  <c r="BM1883" i="7"/>
  <c r="BL1883" i="7"/>
  <c r="BK1883" i="7"/>
  <c r="BJ1883" i="7"/>
  <c r="AH1883" i="7"/>
  <c r="N1883" i="7"/>
  <c r="BM1882" i="7"/>
  <c r="BL1882" i="7"/>
  <c r="BK1882" i="7"/>
  <c r="BJ1882" i="7"/>
  <c r="AH1882" i="7"/>
  <c r="N1882" i="7"/>
  <c r="BM1881" i="7"/>
  <c r="BL1881" i="7"/>
  <c r="BK1881" i="7"/>
  <c r="BJ1881" i="7"/>
  <c r="AH1881" i="7"/>
  <c r="N1881" i="7"/>
  <c r="BM1880" i="7"/>
  <c r="BL1880" i="7"/>
  <c r="BK1880" i="7"/>
  <c r="BJ1880" i="7"/>
  <c r="AH1880" i="7"/>
  <c r="N1880" i="7"/>
  <c r="BM1879" i="7"/>
  <c r="BL1879" i="7"/>
  <c r="BK1879" i="7"/>
  <c r="BJ1879" i="7"/>
  <c r="AH1879" i="7"/>
  <c r="N1879" i="7"/>
  <c r="BM1878" i="7"/>
  <c r="BL1878" i="7"/>
  <c r="BK1878" i="7"/>
  <c r="BJ1878" i="7"/>
  <c r="AH1878" i="7"/>
  <c r="N1878" i="7"/>
  <c r="BM1877" i="7"/>
  <c r="BL1877" i="7"/>
  <c r="BK1877" i="7"/>
  <c r="BJ1877" i="7"/>
  <c r="AH1877" i="7"/>
  <c r="N1877" i="7"/>
  <c r="BM1876" i="7"/>
  <c r="BL1876" i="7"/>
  <c r="BK1876" i="7"/>
  <c r="BJ1876" i="7"/>
  <c r="AH1876" i="7"/>
  <c r="N1876" i="7"/>
  <c r="BM1875" i="7"/>
  <c r="BL1875" i="7"/>
  <c r="BK1875" i="7"/>
  <c r="BJ1875" i="7"/>
  <c r="AH1875" i="7"/>
  <c r="N1875" i="7"/>
  <c r="BM1874" i="7"/>
  <c r="BL1874" i="7"/>
  <c r="BK1874" i="7"/>
  <c r="BJ1874" i="7"/>
  <c r="AH1874" i="7"/>
  <c r="N1874" i="7"/>
  <c r="BM1873" i="7"/>
  <c r="BL1873" i="7"/>
  <c r="BK1873" i="7"/>
  <c r="BJ1873" i="7"/>
  <c r="AH1873" i="7"/>
  <c r="N1873" i="7"/>
  <c r="BM1872" i="7"/>
  <c r="BL1872" i="7"/>
  <c r="BK1872" i="7"/>
  <c r="BJ1872" i="7"/>
  <c r="AH1872" i="7"/>
  <c r="N1872" i="7"/>
  <c r="BM1871" i="7"/>
  <c r="BL1871" i="7"/>
  <c r="BK1871" i="7"/>
  <c r="BJ1871" i="7"/>
  <c r="AH1871" i="7"/>
  <c r="N1871" i="7"/>
  <c r="BM1870" i="7"/>
  <c r="BL1870" i="7"/>
  <c r="BK1870" i="7"/>
  <c r="BJ1870" i="7"/>
  <c r="AH1870" i="7"/>
  <c r="N1870" i="7"/>
  <c r="BM1869" i="7"/>
  <c r="BL1869" i="7"/>
  <c r="BK1869" i="7"/>
  <c r="BJ1869" i="7"/>
  <c r="AH1869" i="7"/>
  <c r="N1869" i="7"/>
  <c r="BM1868" i="7"/>
  <c r="BL1868" i="7"/>
  <c r="BK1868" i="7"/>
  <c r="BJ1868" i="7"/>
  <c r="AH1868" i="7"/>
  <c r="N1868" i="7"/>
  <c r="BM1867" i="7"/>
  <c r="BL1867" i="7"/>
  <c r="BK1867" i="7"/>
  <c r="BJ1867" i="7"/>
  <c r="AH1867" i="7"/>
  <c r="N1867" i="7"/>
  <c r="BM1866" i="7"/>
  <c r="BL1866" i="7"/>
  <c r="BK1866" i="7"/>
  <c r="BJ1866" i="7"/>
  <c r="AH1866" i="7"/>
  <c r="N1866" i="7"/>
  <c r="BM1865" i="7"/>
  <c r="BL1865" i="7"/>
  <c r="BK1865" i="7"/>
  <c r="BJ1865" i="7"/>
  <c r="AH1865" i="7"/>
  <c r="N1865" i="7"/>
  <c r="BM1864" i="7"/>
  <c r="BL1864" i="7"/>
  <c r="BK1864" i="7"/>
  <c r="BJ1864" i="7"/>
  <c r="AH1864" i="7"/>
  <c r="N1864" i="7"/>
  <c r="BM1863" i="7"/>
  <c r="BL1863" i="7"/>
  <c r="BK1863" i="7"/>
  <c r="BJ1863" i="7"/>
  <c r="AH1863" i="7"/>
  <c r="N1863" i="7"/>
  <c r="BM1862" i="7"/>
  <c r="BL1862" i="7"/>
  <c r="BK1862" i="7"/>
  <c r="BJ1862" i="7"/>
  <c r="AH1862" i="7"/>
  <c r="N1862" i="7"/>
  <c r="BM1861" i="7"/>
  <c r="BL1861" i="7"/>
  <c r="BK1861" i="7"/>
  <c r="BJ1861" i="7"/>
  <c r="AH1861" i="7"/>
  <c r="N1861" i="7"/>
  <c r="BM1860" i="7"/>
  <c r="BL1860" i="7"/>
  <c r="BK1860" i="7"/>
  <c r="BJ1860" i="7"/>
  <c r="AH1860" i="7"/>
  <c r="N1860" i="7"/>
  <c r="BM1859" i="7"/>
  <c r="BL1859" i="7"/>
  <c r="BK1859" i="7"/>
  <c r="BJ1859" i="7"/>
  <c r="AH1859" i="7"/>
  <c r="N1859" i="7"/>
  <c r="BM1858" i="7"/>
  <c r="BL1858" i="7"/>
  <c r="BK1858" i="7"/>
  <c r="BJ1858" i="7"/>
  <c r="AH1858" i="7"/>
  <c r="N1858" i="7"/>
  <c r="BM1857" i="7"/>
  <c r="BL1857" i="7"/>
  <c r="BK1857" i="7"/>
  <c r="BJ1857" i="7"/>
  <c r="AH1857" i="7"/>
  <c r="N1857" i="7"/>
  <c r="BM1856" i="7"/>
  <c r="BL1856" i="7"/>
  <c r="BK1856" i="7"/>
  <c r="BJ1856" i="7"/>
  <c r="AH1856" i="7"/>
  <c r="N1856" i="7"/>
  <c r="BM1855" i="7"/>
  <c r="BL1855" i="7"/>
  <c r="BK1855" i="7"/>
  <c r="BJ1855" i="7"/>
  <c r="AH1855" i="7"/>
  <c r="N1855" i="7"/>
  <c r="BM1854" i="7"/>
  <c r="BL1854" i="7"/>
  <c r="BK1854" i="7"/>
  <c r="BJ1854" i="7"/>
  <c r="AH1854" i="7"/>
  <c r="N1854" i="7"/>
  <c r="BM1853" i="7"/>
  <c r="BL1853" i="7"/>
  <c r="BK1853" i="7"/>
  <c r="BJ1853" i="7"/>
  <c r="AH1853" i="7"/>
  <c r="N1853" i="7"/>
  <c r="BM1852" i="7"/>
  <c r="BL1852" i="7"/>
  <c r="BK1852" i="7"/>
  <c r="BJ1852" i="7"/>
  <c r="AH1852" i="7"/>
  <c r="N1852" i="7"/>
  <c r="BM1851" i="7"/>
  <c r="BL1851" i="7"/>
  <c r="BK1851" i="7"/>
  <c r="BJ1851" i="7"/>
  <c r="AH1851" i="7"/>
  <c r="N1851" i="7"/>
  <c r="BM1850" i="7"/>
  <c r="BL1850" i="7"/>
  <c r="BK1850" i="7"/>
  <c r="BJ1850" i="7"/>
  <c r="AH1850" i="7"/>
  <c r="N1850" i="7"/>
  <c r="BM1849" i="7"/>
  <c r="BL1849" i="7"/>
  <c r="BK1849" i="7"/>
  <c r="BJ1849" i="7"/>
  <c r="AH1849" i="7"/>
  <c r="N1849" i="7"/>
  <c r="BM1848" i="7"/>
  <c r="BL1848" i="7"/>
  <c r="BK1848" i="7"/>
  <c r="BJ1848" i="7"/>
  <c r="AH1848" i="7"/>
  <c r="N1848" i="7"/>
  <c r="BM1847" i="7"/>
  <c r="BL1847" i="7"/>
  <c r="BK1847" i="7"/>
  <c r="BJ1847" i="7"/>
  <c r="AH1847" i="7"/>
  <c r="N1847" i="7"/>
  <c r="BM1846" i="7"/>
  <c r="BL1846" i="7"/>
  <c r="BK1846" i="7"/>
  <c r="BJ1846" i="7"/>
  <c r="AH1846" i="7"/>
  <c r="N1846" i="7"/>
  <c r="BM1845" i="7"/>
  <c r="BL1845" i="7"/>
  <c r="BK1845" i="7"/>
  <c r="BJ1845" i="7"/>
  <c r="AH1845" i="7"/>
  <c r="N1845" i="7"/>
  <c r="BM1844" i="7"/>
  <c r="BL1844" i="7"/>
  <c r="BK1844" i="7"/>
  <c r="BJ1844" i="7"/>
  <c r="AH1844" i="7"/>
  <c r="N1844" i="7"/>
  <c r="BM1843" i="7"/>
  <c r="BL1843" i="7"/>
  <c r="BK1843" i="7"/>
  <c r="BJ1843" i="7"/>
  <c r="AH1843" i="7"/>
  <c r="N1843" i="7"/>
  <c r="BM1842" i="7"/>
  <c r="BL1842" i="7"/>
  <c r="BK1842" i="7"/>
  <c r="BJ1842" i="7"/>
  <c r="AH1842" i="7"/>
  <c r="N1842" i="7"/>
  <c r="BM1841" i="7"/>
  <c r="BL1841" i="7"/>
  <c r="BK1841" i="7"/>
  <c r="BJ1841" i="7"/>
  <c r="AH1841" i="7"/>
  <c r="N1841" i="7"/>
  <c r="BM1840" i="7"/>
  <c r="BL1840" i="7"/>
  <c r="BK1840" i="7"/>
  <c r="BJ1840" i="7"/>
  <c r="AH1840" i="7"/>
  <c r="N1840" i="7"/>
  <c r="BM1839" i="7"/>
  <c r="BL1839" i="7"/>
  <c r="BK1839" i="7"/>
  <c r="BJ1839" i="7"/>
  <c r="AH1839" i="7"/>
  <c r="N1839" i="7"/>
  <c r="BM1838" i="7"/>
  <c r="BL1838" i="7"/>
  <c r="BK1838" i="7"/>
  <c r="BJ1838" i="7"/>
  <c r="AH1838" i="7"/>
  <c r="N1838" i="7"/>
  <c r="BM1837" i="7"/>
  <c r="BL1837" i="7"/>
  <c r="BK1837" i="7"/>
  <c r="BJ1837" i="7"/>
  <c r="AH1837" i="7"/>
  <c r="N1837" i="7"/>
  <c r="BM1836" i="7"/>
  <c r="BL1836" i="7"/>
  <c r="BK1836" i="7"/>
  <c r="BJ1836" i="7"/>
  <c r="AH1836" i="7"/>
  <c r="N1836" i="7"/>
  <c r="BM1835" i="7"/>
  <c r="BL1835" i="7"/>
  <c r="BK1835" i="7"/>
  <c r="BJ1835" i="7"/>
  <c r="AH1835" i="7"/>
  <c r="N1835" i="7"/>
  <c r="BM1834" i="7"/>
  <c r="BL1834" i="7"/>
  <c r="BK1834" i="7"/>
  <c r="BJ1834" i="7"/>
  <c r="AH1834" i="7"/>
  <c r="N1834" i="7"/>
  <c r="BM1833" i="7"/>
  <c r="BL1833" i="7"/>
  <c r="BK1833" i="7"/>
  <c r="BJ1833" i="7"/>
  <c r="AH1833" i="7"/>
  <c r="N1833" i="7"/>
  <c r="BM1832" i="7"/>
  <c r="BL1832" i="7"/>
  <c r="BK1832" i="7"/>
  <c r="BJ1832" i="7"/>
  <c r="AH1832" i="7"/>
  <c r="N1832" i="7"/>
  <c r="BM1831" i="7"/>
  <c r="BL1831" i="7"/>
  <c r="BK1831" i="7"/>
  <c r="BJ1831" i="7"/>
  <c r="AH1831" i="7"/>
  <c r="N1831" i="7"/>
  <c r="BM1830" i="7"/>
  <c r="BL1830" i="7"/>
  <c r="BK1830" i="7"/>
  <c r="BJ1830" i="7"/>
  <c r="AH1830" i="7"/>
  <c r="N1830" i="7"/>
  <c r="BM1829" i="7"/>
  <c r="BL1829" i="7"/>
  <c r="BK1829" i="7"/>
  <c r="BJ1829" i="7"/>
  <c r="AH1829" i="7"/>
  <c r="N1829" i="7"/>
  <c r="BM1828" i="7"/>
  <c r="BL1828" i="7"/>
  <c r="BK1828" i="7"/>
  <c r="BJ1828" i="7"/>
  <c r="AH1828" i="7"/>
  <c r="N1828" i="7"/>
  <c r="BM1827" i="7"/>
  <c r="BL1827" i="7"/>
  <c r="BK1827" i="7"/>
  <c r="BJ1827" i="7"/>
  <c r="AH1827" i="7"/>
  <c r="N1827" i="7"/>
  <c r="BM1826" i="7"/>
  <c r="BL1826" i="7"/>
  <c r="BK1826" i="7"/>
  <c r="BJ1826" i="7"/>
  <c r="AH1826" i="7"/>
  <c r="N1826" i="7"/>
  <c r="BM1825" i="7"/>
  <c r="BL1825" i="7"/>
  <c r="BK1825" i="7"/>
  <c r="BJ1825" i="7"/>
  <c r="AH1825" i="7"/>
  <c r="N1825" i="7"/>
  <c r="BM1824" i="7"/>
  <c r="BL1824" i="7"/>
  <c r="BK1824" i="7"/>
  <c r="BJ1824" i="7"/>
  <c r="AH1824" i="7"/>
  <c r="N1824" i="7"/>
  <c r="BM1823" i="7"/>
  <c r="BL1823" i="7"/>
  <c r="BK1823" i="7"/>
  <c r="BJ1823" i="7"/>
  <c r="AH1823" i="7"/>
  <c r="N1823" i="7"/>
  <c r="BM1822" i="7"/>
  <c r="BL1822" i="7"/>
  <c r="BK1822" i="7"/>
  <c r="BJ1822" i="7"/>
  <c r="AH1822" i="7"/>
  <c r="N1822" i="7"/>
  <c r="BM1821" i="7"/>
  <c r="BL1821" i="7"/>
  <c r="BK1821" i="7"/>
  <c r="BJ1821" i="7"/>
  <c r="AH1821" i="7"/>
  <c r="N1821" i="7"/>
  <c r="BM1820" i="7"/>
  <c r="BL1820" i="7"/>
  <c r="BK1820" i="7"/>
  <c r="BJ1820" i="7"/>
  <c r="AH1820" i="7"/>
  <c r="N1820" i="7"/>
  <c r="BM1819" i="7"/>
  <c r="BL1819" i="7"/>
  <c r="BK1819" i="7"/>
  <c r="BJ1819" i="7"/>
  <c r="AH1819" i="7"/>
  <c r="N1819" i="7"/>
  <c r="BM1818" i="7"/>
  <c r="BL1818" i="7"/>
  <c r="BK1818" i="7"/>
  <c r="BJ1818" i="7"/>
  <c r="AH1818" i="7"/>
  <c r="N1818" i="7"/>
  <c r="BM1817" i="7"/>
  <c r="BL1817" i="7"/>
  <c r="BK1817" i="7"/>
  <c r="BJ1817" i="7"/>
  <c r="AH1817" i="7"/>
  <c r="N1817" i="7"/>
  <c r="BM1816" i="7"/>
  <c r="BL1816" i="7"/>
  <c r="BK1816" i="7"/>
  <c r="BJ1816" i="7"/>
  <c r="AH1816" i="7"/>
  <c r="N1816" i="7"/>
  <c r="BM1815" i="7"/>
  <c r="BL1815" i="7"/>
  <c r="BK1815" i="7"/>
  <c r="BJ1815" i="7"/>
  <c r="AH1815" i="7"/>
  <c r="N1815" i="7"/>
  <c r="BM1814" i="7"/>
  <c r="BL1814" i="7"/>
  <c r="BK1814" i="7"/>
  <c r="BJ1814" i="7"/>
  <c r="AH1814" i="7"/>
  <c r="N1814" i="7"/>
  <c r="BM1813" i="7"/>
  <c r="BL1813" i="7"/>
  <c r="BK1813" i="7"/>
  <c r="BJ1813" i="7"/>
  <c r="AH1813" i="7"/>
  <c r="N1813" i="7"/>
  <c r="BM1812" i="7"/>
  <c r="BL1812" i="7"/>
  <c r="BK1812" i="7"/>
  <c r="BJ1812" i="7"/>
  <c r="AH1812" i="7"/>
  <c r="N1812" i="7"/>
  <c r="BM1811" i="7"/>
  <c r="BL1811" i="7"/>
  <c r="BK1811" i="7"/>
  <c r="BJ1811" i="7"/>
  <c r="AH1811" i="7"/>
  <c r="N1811" i="7"/>
  <c r="BM1810" i="7"/>
  <c r="BL1810" i="7"/>
  <c r="BK1810" i="7"/>
  <c r="BJ1810" i="7"/>
  <c r="AH1810" i="7"/>
  <c r="N1810" i="7"/>
  <c r="BM1809" i="7"/>
  <c r="BL1809" i="7"/>
  <c r="BK1809" i="7"/>
  <c r="BJ1809" i="7"/>
  <c r="AH1809" i="7"/>
  <c r="N1809" i="7"/>
  <c r="BM1808" i="7"/>
  <c r="BL1808" i="7"/>
  <c r="BK1808" i="7"/>
  <c r="BJ1808" i="7"/>
  <c r="AH1808" i="7"/>
  <c r="N1808" i="7"/>
  <c r="BM1807" i="7"/>
  <c r="BL1807" i="7"/>
  <c r="BK1807" i="7"/>
  <c r="BJ1807" i="7"/>
  <c r="AH1807" i="7"/>
  <c r="N1807" i="7"/>
  <c r="BM1806" i="7"/>
  <c r="BL1806" i="7"/>
  <c r="BK1806" i="7"/>
  <c r="BJ1806" i="7"/>
  <c r="AH1806" i="7"/>
  <c r="N1806" i="7"/>
  <c r="BM1805" i="7"/>
  <c r="BL1805" i="7"/>
  <c r="BK1805" i="7"/>
  <c r="BJ1805" i="7"/>
  <c r="AH1805" i="7"/>
  <c r="N1805" i="7"/>
  <c r="BM1804" i="7"/>
  <c r="BL1804" i="7"/>
  <c r="BK1804" i="7"/>
  <c r="BJ1804" i="7"/>
  <c r="AH1804" i="7"/>
  <c r="N1804" i="7"/>
  <c r="BM1803" i="7"/>
  <c r="BL1803" i="7"/>
  <c r="BK1803" i="7"/>
  <c r="BJ1803" i="7"/>
  <c r="AH1803" i="7"/>
  <c r="N1803" i="7"/>
  <c r="BM1802" i="7"/>
  <c r="BL1802" i="7"/>
  <c r="BK1802" i="7"/>
  <c r="BJ1802" i="7"/>
  <c r="AH1802" i="7"/>
  <c r="N1802" i="7"/>
  <c r="BM1801" i="7"/>
  <c r="BL1801" i="7"/>
  <c r="BK1801" i="7"/>
  <c r="BJ1801" i="7"/>
  <c r="AH1801" i="7"/>
  <c r="N1801" i="7"/>
  <c r="BM1800" i="7"/>
  <c r="BL1800" i="7"/>
  <c r="BK1800" i="7"/>
  <c r="BJ1800" i="7"/>
  <c r="AH1800" i="7"/>
  <c r="N1800" i="7"/>
  <c r="BM1799" i="7"/>
  <c r="BL1799" i="7"/>
  <c r="BK1799" i="7"/>
  <c r="BJ1799" i="7"/>
  <c r="AH1799" i="7"/>
  <c r="N1799" i="7"/>
  <c r="BM1798" i="7"/>
  <c r="BL1798" i="7"/>
  <c r="BK1798" i="7"/>
  <c r="BJ1798" i="7"/>
  <c r="AH1798" i="7"/>
  <c r="N1798" i="7"/>
  <c r="BM1797" i="7"/>
  <c r="BL1797" i="7"/>
  <c r="BK1797" i="7"/>
  <c r="BJ1797" i="7"/>
  <c r="AH1797" i="7"/>
  <c r="N1797" i="7"/>
  <c r="BM1796" i="7"/>
  <c r="BL1796" i="7"/>
  <c r="BK1796" i="7"/>
  <c r="BJ1796" i="7"/>
  <c r="AH1796" i="7"/>
  <c r="N1796" i="7"/>
  <c r="BM1795" i="7"/>
  <c r="BL1795" i="7"/>
  <c r="BK1795" i="7"/>
  <c r="BJ1795" i="7"/>
  <c r="AH1795" i="7"/>
  <c r="N1795" i="7"/>
  <c r="BM1794" i="7"/>
  <c r="BL1794" i="7"/>
  <c r="BK1794" i="7"/>
  <c r="BJ1794" i="7"/>
  <c r="AH1794" i="7"/>
  <c r="N1794" i="7"/>
  <c r="BM1793" i="7"/>
  <c r="BL1793" i="7"/>
  <c r="BK1793" i="7"/>
  <c r="BJ1793" i="7"/>
  <c r="AH1793" i="7"/>
  <c r="N1793" i="7"/>
  <c r="BM1792" i="7"/>
  <c r="BL1792" i="7"/>
  <c r="BK1792" i="7"/>
  <c r="BJ1792" i="7"/>
  <c r="AH1792" i="7"/>
  <c r="N1792" i="7"/>
  <c r="BM1791" i="7"/>
  <c r="BL1791" i="7"/>
  <c r="BK1791" i="7"/>
  <c r="BJ1791" i="7"/>
  <c r="AH1791" i="7"/>
  <c r="N1791" i="7"/>
  <c r="BM1790" i="7"/>
  <c r="BL1790" i="7"/>
  <c r="BK1790" i="7"/>
  <c r="BJ1790" i="7"/>
  <c r="AH1790" i="7"/>
  <c r="N1790" i="7"/>
  <c r="BM1789" i="7"/>
  <c r="BL1789" i="7"/>
  <c r="BK1789" i="7"/>
  <c r="BJ1789" i="7"/>
  <c r="AH1789" i="7"/>
  <c r="N1789" i="7"/>
  <c r="BM1788" i="7"/>
  <c r="BL1788" i="7"/>
  <c r="BK1788" i="7"/>
  <c r="BJ1788" i="7"/>
  <c r="AH1788" i="7"/>
  <c r="N1788" i="7"/>
  <c r="BM1787" i="7"/>
  <c r="BL1787" i="7"/>
  <c r="BK1787" i="7"/>
  <c r="BJ1787" i="7"/>
  <c r="AH1787" i="7"/>
  <c r="N1787" i="7"/>
  <c r="BM1786" i="7"/>
  <c r="BL1786" i="7"/>
  <c r="BK1786" i="7"/>
  <c r="BJ1786" i="7"/>
  <c r="AH1786" i="7"/>
  <c r="N1786" i="7"/>
  <c r="BM1785" i="7"/>
  <c r="BL1785" i="7"/>
  <c r="BK1785" i="7"/>
  <c r="BJ1785" i="7"/>
  <c r="AH1785" i="7"/>
  <c r="N1785" i="7"/>
  <c r="BM1784" i="7"/>
  <c r="BL1784" i="7"/>
  <c r="BK1784" i="7"/>
  <c r="BJ1784" i="7"/>
  <c r="AH1784" i="7"/>
  <c r="N1784" i="7"/>
  <c r="BM1783" i="7"/>
  <c r="BL1783" i="7"/>
  <c r="BK1783" i="7"/>
  <c r="BJ1783" i="7"/>
  <c r="AH1783" i="7"/>
  <c r="N1783" i="7"/>
  <c r="BM1782" i="7"/>
  <c r="BL1782" i="7"/>
  <c r="BK1782" i="7"/>
  <c r="BJ1782" i="7"/>
  <c r="AH1782" i="7"/>
  <c r="N1782" i="7"/>
  <c r="BM1781" i="7"/>
  <c r="BL1781" i="7"/>
  <c r="BK1781" i="7"/>
  <c r="BJ1781" i="7"/>
  <c r="AH1781" i="7"/>
  <c r="N1781" i="7"/>
  <c r="BM1780" i="7"/>
  <c r="BL1780" i="7"/>
  <c r="BK1780" i="7"/>
  <c r="BJ1780" i="7"/>
  <c r="AH1780" i="7"/>
  <c r="N1780" i="7"/>
  <c r="BM1779" i="7"/>
  <c r="BL1779" i="7"/>
  <c r="BK1779" i="7"/>
  <c r="BJ1779" i="7"/>
  <c r="AH1779" i="7"/>
  <c r="N1779" i="7"/>
  <c r="BM1778" i="7"/>
  <c r="BL1778" i="7"/>
  <c r="BK1778" i="7"/>
  <c r="BJ1778" i="7"/>
  <c r="AH1778" i="7"/>
  <c r="N1778" i="7"/>
  <c r="BM1777" i="7"/>
  <c r="BL1777" i="7"/>
  <c r="BK1777" i="7"/>
  <c r="BJ1777" i="7"/>
  <c r="AH1777" i="7"/>
  <c r="N1777" i="7"/>
  <c r="BM1776" i="7"/>
  <c r="BL1776" i="7"/>
  <c r="BK1776" i="7"/>
  <c r="BJ1776" i="7"/>
  <c r="AH1776" i="7"/>
  <c r="N1776" i="7"/>
  <c r="BM1775" i="7"/>
  <c r="BL1775" i="7"/>
  <c r="BK1775" i="7"/>
  <c r="BJ1775" i="7"/>
  <c r="AH1775" i="7"/>
  <c r="N1775" i="7"/>
  <c r="BM1774" i="7"/>
  <c r="BL1774" i="7"/>
  <c r="BK1774" i="7"/>
  <c r="BJ1774" i="7"/>
  <c r="AH1774" i="7"/>
  <c r="N1774" i="7"/>
  <c r="BM1773" i="7"/>
  <c r="BL1773" i="7"/>
  <c r="BK1773" i="7"/>
  <c r="BJ1773" i="7"/>
  <c r="AH1773" i="7"/>
  <c r="N1773" i="7"/>
  <c r="BM1772" i="7"/>
  <c r="BL1772" i="7"/>
  <c r="BK1772" i="7"/>
  <c r="BJ1772" i="7"/>
  <c r="AH1772" i="7"/>
  <c r="N1772" i="7"/>
  <c r="BM1771" i="7"/>
  <c r="BL1771" i="7"/>
  <c r="BK1771" i="7"/>
  <c r="BJ1771" i="7"/>
  <c r="AH1771" i="7"/>
  <c r="N1771" i="7"/>
  <c r="BM1770" i="7"/>
  <c r="BL1770" i="7"/>
  <c r="BK1770" i="7"/>
  <c r="BJ1770" i="7"/>
  <c r="AH1770" i="7"/>
  <c r="N1770" i="7"/>
  <c r="BM1769" i="7"/>
  <c r="BL1769" i="7"/>
  <c r="BK1769" i="7"/>
  <c r="BJ1769" i="7"/>
  <c r="AH1769" i="7"/>
  <c r="N1769" i="7"/>
  <c r="BM1768" i="7"/>
  <c r="BL1768" i="7"/>
  <c r="BK1768" i="7"/>
  <c r="BJ1768" i="7"/>
  <c r="AH1768" i="7"/>
  <c r="N1768" i="7"/>
  <c r="BM1767" i="7"/>
  <c r="BL1767" i="7"/>
  <c r="BK1767" i="7"/>
  <c r="BJ1767" i="7"/>
  <c r="AH1767" i="7"/>
  <c r="N1767" i="7"/>
  <c r="BM1766" i="7"/>
  <c r="BL1766" i="7"/>
  <c r="BK1766" i="7"/>
  <c r="BJ1766" i="7"/>
  <c r="AH1766" i="7"/>
  <c r="N1766" i="7"/>
  <c r="BM1765" i="7"/>
  <c r="BL1765" i="7"/>
  <c r="BK1765" i="7"/>
  <c r="BJ1765" i="7"/>
  <c r="AH1765" i="7"/>
  <c r="N1765" i="7"/>
  <c r="BM1764" i="7"/>
  <c r="BL1764" i="7"/>
  <c r="BK1764" i="7"/>
  <c r="BJ1764" i="7"/>
  <c r="AH1764" i="7"/>
  <c r="N1764" i="7"/>
  <c r="BM1763" i="7"/>
  <c r="BL1763" i="7"/>
  <c r="BK1763" i="7"/>
  <c r="BJ1763" i="7"/>
  <c r="AH1763" i="7"/>
  <c r="N1763" i="7"/>
  <c r="BM1762" i="7"/>
  <c r="BL1762" i="7"/>
  <c r="BK1762" i="7"/>
  <c r="BJ1762" i="7"/>
  <c r="AH1762" i="7"/>
  <c r="N1762" i="7"/>
  <c r="BM1761" i="7"/>
  <c r="BL1761" i="7"/>
  <c r="BK1761" i="7"/>
  <c r="BJ1761" i="7"/>
  <c r="AH1761" i="7"/>
  <c r="N1761" i="7"/>
  <c r="BM1760" i="7"/>
  <c r="BL1760" i="7"/>
  <c r="BK1760" i="7"/>
  <c r="BJ1760" i="7"/>
  <c r="AH1760" i="7"/>
  <c r="N1760" i="7"/>
  <c r="BM1759" i="7"/>
  <c r="BL1759" i="7"/>
  <c r="BK1759" i="7"/>
  <c r="BJ1759" i="7"/>
  <c r="AH1759" i="7"/>
  <c r="N1759" i="7"/>
  <c r="BM1758" i="7"/>
  <c r="BL1758" i="7"/>
  <c r="BK1758" i="7"/>
  <c r="BJ1758" i="7"/>
  <c r="AH1758" i="7"/>
  <c r="N1758" i="7"/>
  <c r="BM1757" i="7"/>
  <c r="BL1757" i="7"/>
  <c r="BK1757" i="7"/>
  <c r="BJ1757" i="7"/>
  <c r="AH1757" i="7"/>
  <c r="N1757" i="7"/>
  <c r="BM1756" i="7"/>
  <c r="BL1756" i="7"/>
  <c r="BK1756" i="7"/>
  <c r="BJ1756" i="7"/>
  <c r="AH1756" i="7"/>
  <c r="N1756" i="7"/>
  <c r="BM1755" i="7"/>
  <c r="BL1755" i="7"/>
  <c r="BK1755" i="7"/>
  <c r="BJ1755" i="7"/>
  <c r="AH1755" i="7"/>
  <c r="N1755" i="7"/>
  <c r="BM1754" i="7"/>
  <c r="BL1754" i="7"/>
  <c r="BK1754" i="7"/>
  <c r="BJ1754" i="7"/>
  <c r="AH1754" i="7"/>
  <c r="N1754" i="7"/>
  <c r="BM1753" i="7"/>
  <c r="BL1753" i="7"/>
  <c r="BK1753" i="7"/>
  <c r="BJ1753" i="7"/>
  <c r="AH1753" i="7"/>
  <c r="N1753" i="7"/>
  <c r="BM1752" i="7"/>
  <c r="BL1752" i="7"/>
  <c r="BK1752" i="7"/>
  <c r="BJ1752" i="7"/>
  <c r="AH1752" i="7"/>
  <c r="N1752" i="7"/>
  <c r="BM1751" i="7"/>
  <c r="BL1751" i="7"/>
  <c r="BK1751" i="7"/>
  <c r="BJ1751" i="7"/>
  <c r="AH1751" i="7"/>
  <c r="N1751" i="7"/>
  <c r="BM1750" i="7"/>
  <c r="BL1750" i="7"/>
  <c r="BK1750" i="7"/>
  <c r="BJ1750" i="7"/>
  <c r="AH1750" i="7"/>
  <c r="N1750" i="7"/>
  <c r="BM1749" i="7"/>
  <c r="BL1749" i="7"/>
  <c r="BK1749" i="7"/>
  <c r="BJ1749" i="7"/>
  <c r="AH1749" i="7"/>
  <c r="N1749" i="7"/>
  <c r="BM1748" i="7"/>
  <c r="BL1748" i="7"/>
  <c r="BK1748" i="7"/>
  <c r="BJ1748" i="7"/>
  <c r="AH1748" i="7"/>
  <c r="N1748" i="7"/>
  <c r="BM1747" i="7"/>
  <c r="BL1747" i="7"/>
  <c r="BK1747" i="7"/>
  <c r="BJ1747" i="7"/>
  <c r="AH1747" i="7"/>
  <c r="N1747" i="7"/>
  <c r="BM1746" i="7"/>
  <c r="BL1746" i="7"/>
  <c r="BK1746" i="7"/>
  <c r="BJ1746" i="7"/>
  <c r="AH1746" i="7"/>
  <c r="N1746" i="7"/>
  <c r="BM1745" i="7"/>
  <c r="BL1745" i="7"/>
  <c r="BK1745" i="7"/>
  <c r="BJ1745" i="7"/>
  <c r="AH1745" i="7"/>
  <c r="N1745" i="7"/>
  <c r="BM1744" i="7"/>
  <c r="BL1744" i="7"/>
  <c r="BK1744" i="7"/>
  <c r="BJ1744" i="7"/>
  <c r="AH1744" i="7"/>
  <c r="N1744" i="7"/>
  <c r="BM1743" i="7"/>
  <c r="BL1743" i="7"/>
  <c r="BK1743" i="7"/>
  <c r="BJ1743" i="7"/>
  <c r="AH1743" i="7"/>
  <c r="N1743" i="7"/>
  <c r="BM1742" i="7"/>
  <c r="BL1742" i="7"/>
  <c r="BK1742" i="7"/>
  <c r="BJ1742" i="7"/>
  <c r="AH1742" i="7"/>
  <c r="N1742" i="7"/>
  <c r="BM1741" i="7"/>
  <c r="BL1741" i="7"/>
  <c r="BK1741" i="7"/>
  <c r="BJ1741" i="7"/>
  <c r="AH1741" i="7"/>
  <c r="N1741" i="7"/>
  <c r="BM1740" i="7"/>
  <c r="BL1740" i="7"/>
  <c r="BK1740" i="7"/>
  <c r="BJ1740" i="7"/>
  <c r="AH1740" i="7"/>
  <c r="N1740" i="7"/>
  <c r="BM1739" i="7"/>
  <c r="BL1739" i="7"/>
  <c r="BK1739" i="7"/>
  <c r="BJ1739" i="7"/>
  <c r="AH1739" i="7"/>
  <c r="N1739" i="7"/>
  <c r="BM1738" i="7"/>
  <c r="BL1738" i="7"/>
  <c r="BK1738" i="7"/>
  <c r="BJ1738" i="7"/>
  <c r="AH1738" i="7"/>
  <c r="N1738" i="7"/>
  <c r="BM1737" i="7"/>
  <c r="BL1737" i="7"/>
  <c r="BK1737" i="7"/>
  <c r="BJ1737" i="7"/>
  <c r="AH1737" i="7"/>
  <c r="N1737" i="7"/>
  <c r="BM1736" i="7"/>
  <c r="BL1736" i="7"/>
  <c r="BK1736" i="7"/>
  <c r="BJ1736" i="7"/>
  <c r="AH1736" i="7"/>
  <c r="N1736" i="7"/>
  <c r="BM1735" i="7"/>
  <c r="BL1735" i="7"/>
  <c r="BK1735" i="7"/>
  <c r="BJ1735" i="7"/>
  <c r="AH1735" i="7"/>
  <c r="N1735" i="7"/>
  <c r="BM1734" i="7"/>
  <c r="BL1734" i="7"/>
  <c r="BK1734" i="7"/>
  <c r="BJ1734" i="7"/>
  <c r="AH1734" i="7"/>
  <c r="N1734" i="7"/>
  <c r="BM1733" i="7"/>
  <c r="BL1733" i="7"/>
  <c r="BK1733" i="7"/>
  <c r="BJ1733" i="7"/>
  <c r="AH1733" i="7"/>
  <c r="N1733" i="7"/>
  <c r="BM1732" i="7"/>
  <c r="BL1732" i="7"/>
  <c r="BK1732" i="7"/>
  <c r="BJ1732" i="7"/>
  <c r="AH1732" i="7"/>
  <c r="N1732" i="7"/>
  <c r="BM1731" i="7"/>
  <c r="BL1731" i="7"/>
  <c r="BK1731" i="7"/>
  <c r="BJ1731" i="7"/>
  <c r="AH1731" i="7"/>
  <c r="N1731" i="7"/>
  <c r="BM1730" i="7"/>
  <c r="BL1730" i="7"/>
  <c r="BK1730" i="7"/>
  <c r="BJ1730" i="7"/>
  <c r="AH1730" i="7"/>
  <c r="N1730" i="7"/>
  <c r="BM1729" i="7"/>
  <c r="BL1729" i="7"/>
  <c r="BK1729" i="7"/>
  <c r="BJ1729" i="7"/>
  <c r="AH1729" i="7"/>
  <c r="N1729" i="7"/>
  <c r="BM1728" i="7"/>
  <c r="BL1728" i="7"/>
  <c r="BK1728" i="7"/>
  <c r="BJ1728" i="7"/>
  <c r="AH1728" i="7"/>
  <c r="N1728" i="7"/>
  <c r="BM1727" i="7"/>
  <c r="BL1727" i="7"/>
  <c r="BK1727" i="7"/>
  <c r="BJ1727" i="7"/>
  <c r="AH1727" i="7"/>
  <c r="N1727" i="7"/>
  <c r="BM1726" i="7"/>
  <c r="BL1726" i="7"/>
  <c r="BK1726" i="7"/>
  <c r="BJ1726" i="7"/>
  <c r="AH1726" i="7"/>
  <c r="N1726" i="7"/>
  <c r="BM1725" i="7"/>
  <c r="BL1725" i="7"/>
  <c r="BK1725" i="7"/>
  <c r="BJ1725" i="7"/>
  <c r="AH1725" i="7"/>
  <c r="N1725" i="7"/>
  <c r="BM1724" i="7"/>
  <c r="BL1724" i="7"/>
  <c r="BK1724" i="7"/>
  <c r="BJ1724" i="7"/>
  <c r="AH1724" i="7"/>
  <c r="N1724" i="7"/>
  <c r="BM1723" i="7"/>
  <c r="BL1723" i="7"/>
  <c r="BK1723" i="7"/>
  <c r="BJ1723" i="7"/>
  <c r="AH1723" i="7"/>
  <c r="N1723" i="7"/>
  <c r="BM1722" i="7"/>
  <c r="BL1722" i="7"/>
  <c r="BK1722" i="7"/>
  <c r="BJ1722" i="7"/>
  <c r="AH1722" i="7"/>
  <c r="N1722" i="7"/>
  <c r="BM1721" i="7"/>
  <c r="BL1721" i="7"/>
  <c r="BK1721" i="7"/>
  <c r="BJ1721" i="7"/>
  <c r="AH1721" i="7"/>
  <c r="N1721" i="7"/>
  <c r="BM1720" i="7"/>
  <c r="BL1720" i="7"/>
  <c r="BK1720" i="7"/>
  <c r="BJ1720" i="7"/>
  <c r="AH1720" i="7"/>
  <c r="N1720" i="7"/>
  <c r="BM1719" i="7"/>
  <c r="BL1719" i="7"/>
  <c r="BK1719" i="7"/>
  <c r="BJ1719" i="7"/>
  <c r="AH1719" i="7"/>
  <c r="N1719" i="7"/>
  <c r="BM1718" i="7"/>
  <c r="BL1718" i="7"/>
  <c r="BK1718" i="7"/>
  <c r="BJ1718" i="7"/>
  <c r="AH1718" i="7"/>
  <c r="N1718" i="7"/>
  <c r="BM1717" i="7"/>
  <c r="BL1717" i="7"/>
  <c r="BK1717" i="7"/>
  <c r="BJ1717" i="7"/>
  <c r="AH1717" i="7"/>
  <c r="N1717" i="7"/>
  <c r="BM1716" i="7"/>
  <c r="BL1716" i="7"/>
  <c r="BK1716" i="7"/>
  <c r="BJ1716" i="7"/>
  <c r="AH1716" i="7"/>
  <c r="N1716" i="7"/>
  <c r="BM1715" i="7"/>
  <c r="BL1715" i="7"/>
  <c r="BK1715" i="7"/>
  <c r="BJ1715" i="7"/>
  <c r="AH1715" i="7"/>
  <c r="N1715" i="7"/>
  <c r="BM1714" i="7"/>
  <c r="BL1714" i="7"/>
  <c r="BK1714" i="7"/>
  <c r="BJ1714" i="7"/>
  <c r="AH1714" i="7"/>
  <c r="N1714" i="7"/>
  <c r="BM1713" i="7"/>
  <c r="BL1713" i="7"/>
  <c r="BK1713" i="7"/>
  <c r="BJ1713" i="7"/>
  <c r="AH1713" i="7"/>
  <c r="N1713" i="7"/>
  <c r="BM1712" i="7"/>
  <c r="BL1712" i="7"/>
  <c r="BK1712" i="7"/>
  <c r="BJ1712" i="7"/>
  <c r="AH1712" i="7"/>
  <c r="N1712" i="7"/>
  <c r="BM1711" i="7"/>
  <c r="BL1711" i="7"/>
  <c r="BK1711" i="7"/>
  <c r="BJ1711" i="7"/>
  <c r="AH1711" i="7"/>
  <c r="N1711" i="7"/>
  <c r="BM1710" i="7"/>
  <c r="BL1710" i="7"/>
  <c r="BK1710" i="7"/>
  <c r="BJ1710" i="7"/>
  <c r="AH1710" i="7"/>
  <c r="N1710" i="7"/>
  <c r="BM1709" i="7"/>
  <c r="BL1709" i="7"/>
  <c r="BK1709" i="7"/>
  <c r="BJ1709" i="7"/>
  <c r="AH1709" i="7"/>
  <c r="N1709" i="7"/>
  <c r="BM1708" i="7"/>
  <c r="BL1708" i="7"/>
  <c r="BK1708" i="7"/>
  <c r="BJ1708" i="7"/>
  <c r="AH1708" i="7"/>
  <c r="N1708" i="7"/>
  <c r="BM1707" i="7"/>
  <c r="BL1707" i="7"/>
  <c r="BK1707" i="7"/>
  <c r="BJ1707" i="7"/>
  <c r="AH1707" i="7"/>
  <c r="N1707" i="7"/>
  <c r="BM1706" i="7"/>
  <c r="BL1706" i="7"/>
  <c r="BK1706" i="7"/>
  <c r="BJ1706" i="7"/>
  <c r="AH1706" i="7"/>
  <c r="N1706" i="7"/>
  <c r="BM1705" i="7"/>
  <c r="BL1705" i="7"/>
  <c r="BK1705" i="7"/>
  <c r="BJ1705" i="7"/>
  <c r="AH1705" i="7"/>
  <c r="N1705" i="7"/>
  <c r="BM1704" i="7"/>
  <c r="BL1704" i="7"/>
  <c r="BK1704" i="7"/>
  <c r="BJ1704" i="7"/>
  <c r="AH1704" i="7"/>
  <c r="N1704" i="7"/>
  <c r="BM1703" i="7"/>
  <c r="BL1703" i="7"/>
  <c r="BK1703" i="7"/>
  <c r="BJ1703" i="7"/>
  <c r="AH1703" i="7"/>
  <c r="N1703" i="7"/>
  <c r="BM1702" i="7"/>
  <c r="BL1702" i="7"/>
  <c r="BK1702" i="7"/>
  <c r="BJ1702" i="7"/>
  <c r="AH1702" i="7"/>
  <c r="N1702" i="7"/>
  <c r="BM1701" i="7"/>
  <c r="BL1701" i="7"/>
  <c r="BK1701" i="7"/>
  <c r="BJ1701" i="7"/>
  <c r="AH1701" i="7"/>
  <c r="N1701" i="7"/>
  <c r="BM1700" i="7"/>
  <c r="BL1700" i="7"/>
  <c r="BK1700" i="7"/>
  <c r="BJ1700" i="7"/>
  <c r="AH1700" i="7"/>
  <c r="N1700" i="7"/>
  <c r="BM1699" i="7"/>
  <c r="BL1699" i="7"/>
  <c r="BK1699" i="7"/>
  <c r="BJ1699" i="7"/>
  <c r="AH1699" i="7"/>
  <c r="N1699" i="7"/>
  <c r="BM1698" i="7"/>
  <c r="BL1698" i="7"/>
  <c r="BK1698" i="7"/>
  <c r="BJ1698" i="7"/>
  <c r="AH1698" i="7"/>
  <c r="N1698" i="7"/>
  <c r="BM1697" i="7"/>
  <c r="BL1697" i="7"/>
  <c r="BK1697" i="7"/>
  <c r="BJ1697" i="7"/>
  <c r="AH1697" i="7"/>
  <c r="N1697" i="7"/>
  <c r="BM1696" i="7"/>
  <c r="BL1696" i="7"/>
  <c r="BK1696" i="7"/>
  <c r="BJ1696" i="7"/>
  <c r="AH1696" i="7"/>
  <c r="N1696" i="7"/>
  <c r="BM1695" i="7"/>
  <c r="BL1695" i="7"/>
  <c r="BK1695" i="7"/>
  <c r="BJ1695" i="7"/>
  <c r="AH1695" i="7"/>
  <c r="N1695" i="7"/>
  <c r="BM1694" i="7"/>
  <c r="BL1694" i="7"/>
  <c r="BK1694" i="7"/>
  <c r="BJ1694" i="7"/>
  <c r="AH1694" i="7"/>
  <c r="N1694" i="7"/>
  <c r="BM1693" i="7"/>
  <c r="BL1693" i="7"/>
  <c r="BK1693" i="7"/>
  <c r="BJ1693" i="7"/>
  <c r="AH1693" i="7"/>
  <c r="N1693" i="7"/>
  <c r="BM1692" i="7"/>
  <c r="BL1692" i="7"/>
  <c r="BK1692" i="7"/>
  <c r="BJ1692" i="7"/>
  <c r="AH1692" i="7"/>
  <c r="N1692" i="7"/>
  <c r="BM1691" i="7"/>
  <c r="BL1691" i="7"/>
  <c r="BK1691" i="7"/>
  <c r="BJ1691" i="7"/>
  <c r="AH1691" i="7"/>
  <c r="N1691" i="7"/>
  <c r="BM1690" i="7"/>
  <c r="BL1690" i="7"/>
  <c r="BK1690" i="7"/>
  <c r="BJ1690" i="7"/>
  <c r="AH1690" i="7"/>
  <c r="N1690" i="7"/>
  <c r="BM1689" i="7"/>
  <c r="BL1689" i="7"/>
  <c r="BK1689" i="7"/>
  <c r="BJ1689" i="7"/>
  <c r="AH1689" i="7"/>
  <c r="N1689" i="7"/>
  <c r="BM1688" i="7"/>
  <c r="BL1688" i="7"/>
  <c r="BK1688" i="7"/>
  <c r="BJ1688" i="7"/>
  <c r="AH1688" i="7"/>
  <c r="N1688" i="7"/>
  <c r="BM1687" i="7"/>
  <c r="BL1687" i="7"/>
  <c r="BK1687" i="7"/>
  <c r="BJ1687" i="7"/>
  <c r="AH1687" i="7"/>
  <c r="N1687" i="7"/>
  <c r="BM1686" i="7"/>
  <c r="BL1686" i="7"/>
  <c r="BK1686" i="7"/>
  <c r="BJ1686" i="7"/>
  <c r="AH1686" i="7"/>
  <c r="N1686" i="7"/>
  <c r="BM1685" i="7"/>
  <c r="BL1685" i="7"/>
  <c r="BK1685" i="7"/>
  <c r="BJ1685" i="7"/>
  <c r="AH1685" i="7"/>
  <c r="N1685" i="7"/>
  <c r="BM1684" i="7"/>
  <c r="BL1684" i="7"/>
  <c r="BK1684" i="7"/>
  <c r="BJ1684" i="7"/>
  <c r="AH1684" i="7"/>
  <c r="N1684" i="7"/>
  <c r="BM1683" i="7"/>
  <c r="BL1683" i="7"/>
  <c r="BK1683" i="7"/>
  <c r="BJ1683" i="7"/>
  <c r="AH1683" i="7"/>
  <c r="N1683" i="7"/>
  <c r="BM1682" i="7"/>
  <c r="BL1682" i="7"/>
  <c r="BK1682" i="7"/>
  <c r="BJ1682" i="7"/>
  <c r="AH1682" i="7"/>
  <c r="N1682" i="7"/>
  <c r="BM1681" i="7"/>
  <c r="BL1681" i="7"/>
  <c r="BK1681" i="7"/>
  <c r="BJ1681" i="7"/>
  <c r="AH1681" i="7"/>
  <c r="N1681" i="7"/>
  <c r="BM1680" i="7"/>
  <c r="BL1680" i="7"/>
  <c r="BK1680" i="7"/>
  <c r="BJ1680" i="7"/>
  <c r="AH1680" i="7"/>
  <c r="N1680" i="7"/>
  <c r="BM1679" i="7"/>
  <c r="BL1679" i="7"/>
  <c r="BK1679" i="7"/>
  <c r="BJ1679" i="7"/>
  <c r="AH1679" i="7"/>
  <c r="N1679" i="7"/>
  <c r="BM1678" i="7"/>
  <c r="BL1678" i="7"/>
  <c r="BK1678" i="7"/>
  <c r="BJ1678" i="7"/>
  <c r="AH1678" i="7"/>
  <c r="N1678" i="7"/>
  <c r="BM1677" i="7"/>
  <c r="BL1677" i="7"/>
  <c r="BK1677" i="7"/>
  <c r="BJ1677" i="7"/>
  <c r="AH1677" i="7"/>
  <c r="N1677" i="7"/>
  <c r="BM1676" i="7"/>
  <c r="BL1676" i="7"/>
  <c r="BK1676" i="7"/>
  <c r="BJ1676" i="7"/>
  <c r="AH1676" i="7"/>
  <c r="N1676" i="7"/>
  <c r="BM1675" i="7"/>
  <c r="BL1675" i="7"/>
  <c r="BK1675" i="7"/>
  <c r="BJ1675" i="7"/>
  <c r="AH1675" i="7"/>
  <c r="N1675" i="7"/>
  <c r="BM1674" i="7"/>
  <c r="BL1674" i="7"/>
  <c r="BK1674" i="7"/>
  <c r="BJ1674" i="7"/>
  <c r="AH1674" i="7"/>
  <c r="N1674" i="7"/>
  <c r="BM1673" i="7"/>
  <c r="BL1673" i="7"/>
  <c r="BK1673" i="7"/>
  <c r="BJ1673" i="7"/>
  <c r="AH1673" i="7"/>
  <c r="N1673" i="7"/>
  <c r="BM1672" i="7"/>
  <c r="BL1672" i="7"/>
  <c r="BK1672" i="7"/>
  <c r="BJ1672" i="7"/>
  <c r="AH1672" i="7"/>
  <c r="N1672" i="7"/>
  <c r="BM1671" i="7"/>
  <c r="BL1671" i="7"/>
  <c r="BK1671" i="7"/>
  <c r="BJ1671" i="7"/>
  <c r="AH1671" i="7"/>
  <c r="N1671" i="7"/>
  <c r="BM1670" i="7"/>
  <c r="BL1670" i="7"/>
  <c r="BK1670" i="7"/>
  <c r="BJ1670" i="7"/>
  <c r="AH1670" i="7"/>
  <c r="N1670" i="7"/>
  <c r="BM1669" i="7"/>
  <c r="BL1669" i="7"/>
  <c r="BK1669" i="7"/>
  <c r="BJ1669" i="7"/>
  <c r="AH1669" i="7"/>
  <c r="N1669" i="7"/>
  <c r="BM1668" i="7"/>
  <c r="BL1668" i="7"/>
  <c r="BK1668" i="7"/>
  <c r="BJ1668" i="7"/>
  <c r="AH1668" i="7"/>
  <c r="N1668" i="7"/>
  <c r="BM1667" i="7"/>
  <c r="BL1667" i="7"/>
  <c r="BK1667" i="7"/>
  <c r="BJ1667" i="7"/>
  <c r="AH1667" i="7"/>
  <c r="N1667" i="7"/>
  <c r="BM1666" i="7"/>
  <c r="BL1666" i="7"/>
  <c r="BK1666" i="7"/>
  <c r="BJ1666" i="7"/>
  <c r="AH1666" i="7"/>
  <c r="N1666" i="7"/>
  <c r="BM1665" i="7"/>
  <c r="BL1665" i="7"/>
  <c r="BK1665" i="7"/>
  <c r="BJ1665" i="7"/>
  <c r="AH1665" i="7"/>
  <c r="N1665" i="7"/>
  <c r="BM1664" i="7"/>
  <c r="BL1664" i="7"/>
  <c r="BK1664" i="7"/>
  <c r="BJ1664" i="7"/>
  <c r="AH1664" i="7"/>
  <c r="N1664" i="7"/>
  <c r="BM1663" i="7"/>
  <c r="BL1663" i="7"/>
  <c r="BK1663" i="7"/>
  <c r="BJ1663" i="7"/>
  <c r="AH1663" i="7"/>
  <c r="N1663" i="7"/>
  <c r="BM1662" i="7"/>
  <c r="BL1662" i="7"/>
  <c r="BK1662" i="7"/>
  <c r="BJ1662" i="7"/>
  <c r="AH1662" i="7"/>
  <c r="N1662" i="7"/>
  <c r="BM1661" i="7"/>
  <c r="BL1661" i="7"/>
  <c r="BK1661" i="7"/>
  <c r="BJ1661" i="7"/>
  <c r="AH1661" i="7"/>
  <c r="N1661" i="7"/>
  <c r="BM1660" i="7"/>
  <c r="BL1660" i="7"/>
  <c r="BK1660" i="7"/>
  <c r="BJ1660" i="7"/>
  <c r="AH1660" i="7"/>
  <c r="N1660" i="7"/>
  <c r="BM1659" i="7"/>
  <c r="BL1659" i="7"/>
  <c r="BK1659" i="7"/>
  <c r="BJ1659" i="7"/>
  <c r="AH1659" i="7"/>
  <c r="N1659" i="7"/>
  <c r="BM1658" i="7"/>
  <c r="BL1658" i="7"/>
  <c r="BK1658" i="7"/>
  <c r="BJ1658" i="7"/>
  <c r="AH1658" i="7"/>
  <c r="N1658" i="7"/>
  <c r="BM1657" i="7"/>
  <c r="BL1657" i="7"/>
  <c r="BK1657" i="7"/>
  <c r="BJ1657" i="7"/>
  <c r="AH1657" i="7"/>
  <c r="N1657" i="7"/>
  <c r="BM1656" i="7"/>
  <c r="BL1656" i="7"/>
  <c r="BK1656" i="7"/>
  <c r="BJ1656" i="7"/>
  <c r="AH1656" i="7"/>
  <c r="N1656" i="7"/>
  <c r="BM1655" i="7"/>
  <c r="BL1655" i="7"/>
  <c r="BK1655" i="7"/>
  <c r="BJ1655" i="7"/>
  <c r="AH1655" i="7"/>
  <c r="N1655" i="7"/>
  <c r="BM1654" i="7"/>
  <c r="BL1654" i="7"/>
  <c r="BK1654" i="7"/>
  <c r="BJ1654" i="7"/>
  <c r="AH1654" i="7"/>
  <c r="N1654" i="7"/>
  <c r="BM1653" i="7"/>
  <c r="BL1653" i="7"/>
  <c r="BK1653" i="7"/>
  <c r="BJ1653" i="7"/>
  <c r="AH1653" i="7"/>
  <c r="N1653" i="7"/>
  <c r="BM1652" i="7"/>
  <c r="BL1652" i="7"/>
  <c r="BK1652" i="7"/>
  <c r="BJ1652" i="7"/>
  <c r="AH1652" i="7"/>
  <c r="N1652" i="7"/>
  <c r="BM1651" i="7"/>
  <c r="BL1651" i="7"/>
  <c r="BK1651" i="7"/>
  <c r="BJ1651" i="7"/>
  <c r="AH1651" i="7"/>
  <c r="N1651" i="7"/>
  <c r="BM1650" i="7"/>
  <c r="BL1650" i="7"/>
  <c r="BK1650" i="7"/>
  <c r="BJ1650" i="7"/>
  <c r="AH1650" i="7"/>
  <c r="N1650" i="7"/>
  <c r="BM1649" i="7"/>
  <c r="BL1649" i="7"/>
  <c r="BK1649" i="7"/>
  <c r="BJ1649" i="7"/>
  <c r="AH1649" i="7"/>
  <c r="N1649" i="7"/>
  <c r="BM1648" i="7"/>
  <c r="BL1648" i="7"/>
  <c r="BK1648" i="7"/>
  <c r="BJ1648" i="7"/>
  <c r="AH1648" i="7"/>
  <c r="N1648" i="7"/>
  <c r="BM1647" i="7"/>
  <c r="BL1647" i="7"/>
  <c r="BK1647" i="7"/>
  <c r="BJ1647" i="7"/>
  <c r="AH1647" i="7"/>
  <c r="N1647" i="7"/>
  <c r="BM1646" i="7"/>
  <c r="BL1646" i="7"/>
  <c r="BK1646" i="7"/>
  <c r="BJ1646" i="7"/>
  <c r="AH1646" i="7"/>
  <c r="N1646" i="7"/>
  <c r="BM1645" i="7"/>
  <c r="BL1645" i="7"/>
  <c r="BK1645" i="7"/>
  <c r="BJ1645" i="7"/>
  <c r="AH1645" i="7"/>
  <c r="N1645" i="7"/>
  <c r="BM1644" i="7"/>
  <c r="BL1644" i="7"/>
  <c r="BK1644" i="7"/>
  <c r="BJ1644" i="7"/>
  <c r="AH1644" i="7"/>
  <c r="N1644" i="7"/>
  <c r="BM1643" i="7"/>
  <c r="BL1643" i="7"/>
  <c r="BK1643" i="7"/>
  <c r="BJ1643" i="7"/>
  <c r="AH1643" i="7"/>
  <c r="N1643" i="7"/>
  <c r="BM1642" i="7"/>
  <c r="BL1642" i="7"/>
  <c r="BK1642" i="7"/>
  <c r="BJ1642" i="7"/>
  <c r="AH1642" i="7"/>
  <c r="N1642" i="7"/>
  <c r="BM1641" i="7"/>
  <c r="BL1641" i="7"/>
  <c r="BK1641" i="7"/>
  <c r="BJ1641" i="7"/>
  <c r="AH1641" i="7"/>
  <c r="N1641" i="7"/>
  <c r="BM1640" i="7"/>
  <c r="BL1640" i="7"/>
  <c r="BK1640" i="7"/>
  <c r="BJ1640" i="7"/>
  <c r="AH1640" i="7"/>
  <c r="N1640" i="7"/>
  <c r="BM1639" i="7"/>
  <c r="BL1639" i="7"/>
  <c r="BK1639" i="7"/>
  <c r="BJ1639" i="7"/>
  <c r="AH1639" i="7"/>
  <c r="N1639" i="7"/>
  <c r="BM1638" i="7"/>
  <c r="BL1638" i="7"/>
  <c r="BK1638" i="7"/>
  <c r="BJ1638" i="7"/>
  <c r="AH1638" i="7"/>
  <c r="N1638" i="7"/>
  <c r="BM1637" i="7"/>
  <c r="BL1637" i="7"/>
  <c r="BK1637" i="7"/>
  <c r="BJ1637" i="7"/>
  <c r="AH1637" i="7"/>
  <c r="N1637" i="7"/>
  <c r="BM1636" i="7"/>
  <c r="BL1636" i="7"/>
  <c r="BK1636" i="7"/>
  <c r="BJ1636" i="7"/>
  <c r="AH1636" i="7"/>
  <c r="N1636" i="7"/>
  <c r="BM1635" i="7"/>
  <c r="BL1635" i="7"/>
  <c r="BK1635" i="7"/>
  <c r="BJ1635" i="7"/>
  <c r="AH1635" i="7"/>
  <c r="N1635" i="7"/>
  <c r="BM1634" i="7"/>
  <c r="BL1634" i="7"/>
  <c r="BK1634" i="7"/>
  <c r="BJ1634" i="7"/>
  <c r="AH1634" i="7"/>
  <c r="N1634" i="7"/>
  <c r="BM1633" i="7"/>
  <c r="BL1633" i="7"/>
  <c r="BK1633" i="7"/>
  <c r="BJ1633" i="7"/>
  <c r="AH1633" i="7"/>
  <c r="N1633" i="7"/>
  <c r="BM1632" i="7"/>
  <c r="BL1632" i="7"/>
  <c r="BK1632" i="7"/>
  <c r="BJ1632" i="7"/>
  <c r="AH1632" i="7"/>
  <c r="N1632" i="7"/>
  <c r="BM1631" i="7"/>
  <c r="BL1631" i="7"/>
  <c r="BK1631" i="7"/>
  <c r="BJ1631" i="7"/>
  <c r="AH1631" i="7"/>
  <c r="N1631" i="7"/>
  <c r="BM1630" i="7"/>
  <c r="BL1630" i="7"/>
  <c r="BK1630" i="7"/>
  <c r="BJ1630" i="7"/>
  <c r="AH1630" i="7"/>
  <c r="N1630" i="7"/>
  <c r="BM1629" i="7"/>
  <c r="BL1629" i="7"/>
  <c r="BK1629" i="7"/>
  <c r="BJ1629" i="7"/>
  <c r="AH1629" i="7"/>
  <c r="N1629" i="7"/>
  <c r="BM1628" i="7"/>
  <c r="BL1628" i="7"/>
  <c r="BK1628" i="7"/>
  <c r="BJ1628" i="7"/>
  <c r="AH1628" i="7"/>
  <c r="N1628" i="7"/>
  <c r="BM1627" i="7"/>
  <c r="BL1627" i="7"/>
  <c r="BK1627" i="7"/>
  <c r="BJ1627" i="7"/>
  <c r="AH1627" i="7"/>
  <c r="N1627" i="7"/>
  <c r="BM1626" i="7"/>
  <c r="BL1626" i="7"/>
  <c r="BK1626" i="7"/>
  <c r="BJ1626" i="7"/>
  <c r="AH1626" i="7"/>
  <c r="N1626" i="7"/>
  <c r="BM1625" i="7"/>
  <c r="BL1625" i="7"/>
  <c r="BK1625" i="7"/>
  <c r="BJ1625" i="7"/>
  <c r="AH1625" i="7"/>
  <c r="N1625" i="7"/>
  <c r="BM1624" i="7"/>
  <c r="BL1624" i="7"/>
  <c r="BK1624" i="7"/>
  <c r="BJ1624" i="7"/>
  <c r="AH1624" i="7"/>
  <c r="N1624" i="7"/>
  <c r="BM1623" i="7"/>
  <c r="BL1623" i="7"/>
  <c r="BK1623" i="7"/>
  <c r="BJ1623" i="7"/>
  <c r="AH1623" i="7"/>
  <c r="N1623" i="7"/>
  <c r="BM1622" i="7"/>
  <c r="BL1622" i="7"/>
  <c r="BK1622" i="7"/>
  <c r="BJ1622" i="7"/>
  <c r="AH1622" i="7"/>
  <c r="N1622" i="7"/>
  <c r="BM1621" i="7"/>
  <c r="BL1621" i="7"/>
  <c r="BK1621" i="7"/>
  <c r="BJ1621" i="7"/>
  <c r="AH1621" i="7"/>
  <c r="N1621" i="7"/>
  <c r="BM1620" i="7"/>
  <c r="BL1620" i="7"/>
  <c r="BK1620" i="7"/>
  <c r="BJ1620" i="7"/>
  <c r="AH1620" i="7"/>
  <c r="N1620" i="7"/>
  <c r="BM1619" i="7"/>
  <c r="BL1619" i="7"/>
  <c r="BK1619" i="7"/>
  <c r="BJ1619" i="7"/>
  <c r="AH1619" i="7"/>
  <c r="N1619" i="7"/>
  <c r="BM1618" i="7"/>
  <c r="BL1618" i="7"/>
  <c r="BK1618" i="7"/>
  <c r="BJ1618" i="7"/>
  <c r="AH1618" i="7"/>
  <c r="N1618" i="7"/>
  <c r="BM1617" i="7"/>
  <c r="BL1617" i="7"/>
  <c r="BK1617" i="7"/>
  <c r="BJ1617" i="7"/>
  <c r="AH1617" i="7"/>
  <c r="N1617" i="7"/>
  <c r="BM1616" i="7"/>
  <c r="BL1616" i="7"/>
  <c r="BK1616" i="7"/>
  <c r="BJ1616" i="7"/>
  <c r="AH1616" i="7"/>
  <c r="N1616" i="7"/>
  <c r="BM1615" i="7"/>
  <c r="BL1615" i="7"/>
  <c r="BK1615" i="7"/>
  <c r="BJ1615" i="7"/>
  <c r="AH1615" i="7"/>
  <c r="N1615" i="7"/>
  <c r="BM1614" i="7"/>
  <c r="BL1614" i="7"/>
  <c r="BK1614" i="7"/>
  <c r="BJ1614" i="7"/>
  <c r="AH1614" i="7"/>
  <c r="N1614" i="7"/>
  <c r="BM1613" i="7"/>
  <c r="BL1613" i="7"/>
  <c r="BK1613" i="7"/>
  <c r="BJ1613" i="7"/>
  <c r="AH1613" i="7"/>
  <c r="N1613" i="7"/>
  <c r="BM1612" i="7"/>
  <c r="BL1612" i="7"/>
  <c r="BK1612" i="7"/>
  <c r="BJ1612" i="7"/>
  <c r="AH1612" i="7"/>
  <c r="N1612" i="7"/>
  <c r="BM1611" i="7"/>
  <c r="BL1611" i="7"/>
  <c r="BK1611" i="7"/>
  <c r="BJ1611" i="7"/>
  <c r="AH1611" i="7"/>
  <c r="N1611" i="7"/>
  <c r="BM1610" i="7"/>
  <c r="BL1610" i="7"/>
  <c r="BK1610" i="7"/>
  <c r="BJ1610" i="7"/>
  <c r="AH1610" i="7"/>
  <c r="N1610" i="7"/>
  <c r="BM1609" i="7"/>
  <c r="BL1609" i="7"/>
  <c r="BK1609" i="7"/>
  <c r="BJ1609" i="7"/>
  <c r="AH1609" i="7"/>
  <c r="N1609" i="7"/>
  <c r="BM1608" i="7"/>
  <c r="BL1608" i="7"/>
  <c r="BK1608" i="7"/>
  <c r="BJ1608" i="7"/>
  <c r="AH1608" i="7"/>
  <c r="N1608" i="7"/>
  <c r="BM1607" i="7"/>
  <c r="BL1607" i="7"/>
  <c r="BK1607" i="7"/>
  <c r="BJ1607" i="7"/>
  <c r="AH1607" i="7"/>
  <c r="N1607" i="7"/>
  <c r="BM1606" i="7"/>
  <c r="BL1606" i="7"/>
  <c r="BK1606" i="7"/>
  <c r="BJ1606" i="7"/>
  <c r="AH1606" i="7"/>
  <c r="N1606" i="7"/>
  <c r="BM1605" i="7"/>
  <c r="BL1605" i="7"/>
  <c r="BK1605" i="7"/>
  <c r="BJ1605" i="7"/>
  <c r="AH1605" i="7"/>
  <c r="N1605" i="7"/>
  <c r="BM1604" i="7"/>
  <c r="BL1604" i="7"/>
  <c r="BK1604" i="7"/>
  <c r="BJ1604" i="7"/>
  <c r="AH1604" i="7"/>
  <c r="N1604" i="7"/>
  <c r="BM1603" i="7"/>
  <c r="BL1603" i="7"/>
  <c r="BK1603" i="7"/>
  <c r="BJ1603" i="7"/>
  <c r="AH1603" i="7"/>
  <c r="N1603" i="7"/>
  <c r="BM1602" i="7"/>
  <c r="BL1602" i="7"/>
  <c r="BK1602" i="7"/>
  <c r="BJ1602" i="7"/>
  <c r="AH1602" i="7"/>
  <c r="N1602" i="7"/>
  <c r="BM1601" i="7"/>
  <c r="BL1601" i="7"/>
  <c r="BK1601" i="7"/>
  <c r="BJ1601" i="7"/>
  <c r="AH1601" i="7"/>
  <c r="N1601" i="7"/>
  <c r="BM1600" i="7"/>
  <c r="BL1600" i="7"/>
  <c r="BK1600" i="7"/>
  <c r="BJ1600" i="7"/>
  <c r="AH1600" i="7"/>
  <c r="N1600" i="7"/>
  <c r="BM1599" i="7"/>
  <c r="BL1599" i="7"/>
  <c r="BK1599" i="7"/>
  <c r="BJ1599" i="7"/>
  <c r="AH1599" i="7"/>
  <c r="N1599" i="7"/>
  <c r="BM1598" i="7"/>
  <c r="BL1598" i="7"/>
  <c r="BK1598" i="7"/>
  <c r="BJ1598" i="7"/>
  <c r="AH1598" i="7"/>
  <c r="N1598" i="7"/>
  <c r="BM1597" i="7"/>
  <c r="BL1597" i="7"/>
  <c r="BK1597" i="7"/>
  <c r="BJ1597" i="7"/>
  <c r="AH1597" i="7"/>
  <c r="N1597" i="7"/>
  <c r="BM1596" i="7"/>
  <c r="BL1596" i="7"/>
  <c r="BK1596" i="7"/>
  <c r="BJ1596" i="7"/>
  <c r="AH1596" i="7"/>
  <c r="N1596" i="7"/>
  <c r="BM1595" i="7"/>
  <c r="BL1595" i="7"/>
  <c r="BK1595" i="7"/>
  <c r="BJ1595" i="7"/>
  <c r="AH1595" i="7"/>
  <c r="N1595" i="7"/>
  <c r="BM1594" i="7"/>
  <c r="BL1594" i="7"/>
  <c r="BK1594" i="7"/>
  <c r="BJ1594" i="7"/>
  <c r="AH1594" i="7"/>
  <c r="N1594" i="7"/>
  <c r="BM1593" i="7"/>
  <c r="BL1593" i="7"/>
  <c r="BK1593" i="7"/>
  <c r="BJ1593" i="7"/>
  <c r="AH1593" i="7"/>
  <c r="N1593" i="7"/>
  <c r="BM1592" i="7"/>
  <c r="BL1592" i="7"/>
  <c r="BK1592" i="7"/>
  <c r="BJ1592" i="7"/>
  <c r="AH1592" i="7"/>
  <c r="N1592" i="7"/>
  <c r="BM1591" i="7"/>
  <c r="BL1591" i="7"/>
  <c r="BK1591" i="7"/>
  <c r="BJ1591" i="7"/>
  <c r="AH1591" i="7"/>
  <c r="N1591" i="7"/>
  <c r="BM1590" i="7"/>
  <c r="BL1590" i="7"/>
  <c r="BK1590" i="7"/>
  <c r="BJ1590" i="7"/>
  <c r="AH1590" i="7"/>
  <c r="N1590" i="7"/>
  <c r="BM1589" i="7"/>
  <c r="BL1589" i="7"/>
  <c r="BK1589" i="7"/>
  <c r="BJ1589" i="7"/>
  <c r="AH1589" i="7"/>
  <c r="N1589" i="7"/>
  <c r="BM1588" i="7"/>
  <c r="BL1588" i="7"/>
  <c r="BK1588" i="7"/>
  <c r="BJ1588" i="7"/>
  <c r="AH1588" i="7"/>
  <c r="N1588" i="7"/>
  <c r="BM1587" i="7"/>
  <c r="BL1587" i="7"/>
  <c r="BK1587" i="7"/>
  <c r="BJ1587" i="7"/>
  <c r="AH1587" i="7"/>
  <c r="N1587" i="7"/>
  <c r="BM1586" i="7"/>
  <c r="BL1586" i="7"/>
  <c r="BK1586" i="7"/>
  <c r="BJ1586" i="7"/>
  <c r="AH1586" i="7"/>
  <c r="N1586" i="7"/>
  <c r="BM1585" i="7"/>
  <c r="BL1585" i="7"/>
  <c r="BK1585" i="7"/>
  <c r="BJ1585" i="7"/>
  <c r="AH1585" i="7"/>
  <c r="N1585" i="7"/>
  <c r="BM1584" i="7"/>
  <c r="BL1584" i="7"/>
  <c r="BK1584" i="7"/>
  <c r="BJ1584" i="7"/>
  <c r="AH1584" i="7"/>
  <c r="N1584" i="7"/>
  <c r="BM1583" i="7"/>
  <c r="BL1583" i="7"/>
  <c r="BK1583" i="7"/>
  <c r="BJ1583" i="7"/>
  <c r="AH1583" i="7"/>
  <c r="N1583" i="7"/>
  <c r="BM1582" i="7"/>
  <c r="BL1582" i="7"/>
  <c r="BK1582" i="7"/>
  <c r="BJ1582" i="7"/>
  <c r="AH1582" i="7"/>
  <c r="N1582" i="7"/>
  <c r="BM1581" i="7"/>
  <c r="BL1581" i="7"/>
  <c r="BK1581" i="7"/>
  <c r="BJ1581" i="7"/>
  <c r="AH1581" i="7"/>
  <c r="N1581" i="7"/>
  <c r="BM1580" i="7"/>
  <c r="BL1580" i="7"/>
  <c r="BK1580" i="7"/>
  <c r="BJ1580" i="7"/>
  <c r="AH1580" i="7"/>
  <c r="N1580" i="7"/>
  <c r="BM1579" i="7"/>
  <c r="BL1579" i="7"/>
  <c r="BK1579" i="7"/>
  <c r="BJ1579" i="7"/>
  <c r="AH1579" i="7"/>
  <c r="N1579" i="7"/>
  <c r="BM1578" i="7"/>
  <c r="BL1578" i="7"/>
  <c r="BK1578" i="7"/>
  <c r="BJ1578" i="7"/>
  <c r="AH1578" i="7"/>
  <c r="N1578" i="7"/>
  <c r="BM1577" i="7"/>
  <c r="BL1577" i="7"/>
  <c r="BK1577" i="7"/>
  <c r="BJ1577" i="7"/>
  <c r="AH1577" i="7"/>
  <c r="N1577" i="7"/>
  <c r="BM1576" i="7"/>
  <c r="BL1576" i="7"/>
  <c r="BK1576" i="7"/>
  <c r="BJ1576" i="7"/>
  <c r="AH1576" i="7"/>
  <c r="N1576" i="7"/>
  <c r="BM1575" i="7"/>
  <c r="BL1575" i="7"/>
  <c r="BK1575" i="7"/>
  <c r="BJ1575" i="7"/>
  <c r="AH1575" i="7"/>
  <c r="N1575" i="7"/>
  <c r="BM1574" i="7"/>
  <c r="BL1574" i="7"/>
  <c r="BK1574" i="7"/>
  <c r="BJ1574" i="7"/>
  <c r="AH1574" i="7"/>
  <c r="N1574" i="7"/>
  <c r="BM1573" i="7"/>
  <c r="BL1573" i="7"/>
  <c r="BK1573" i="7"/>
  <c r="BJ1573" i="7"/>
  <c r="AH1573" i="7"/>
  <c r="N1573" i="7"/>
  <c r="BM1572" i="7"/>
  <c r="BL1572" i="7"/>
  <c r="BK1572" i="7"/>
  <c r="BJ1572" i="7"/>
  <c r="AH1572" i="7"/>
  <c r="N1572" i="7"/>
  <c r="BM1571" i="7"/>
  <c r="BL1571" i="7"/>
  <c r="BK1571" i="7"/>
  <c r="BJ1571" i="7"/>
  <c r="AH1571" i="7"/>
  <c r="N1571" i="7"/>
  <c r="BM1570" i="7"/>
  <c r="BL1570" i="7"/>
  <c r="BK1570" i="7"/>
  <c r="BJ1570" i="7"/>
  <c r="AH1570" i="7"/>
  <c r="N1570" i="7"/>
  <c r="BM1569" i="7"/>
  <c r="BL1569" i="7"/>
  <c r="BK1569" i="7"/>
  <c r="BJ1569" i="7"/>
  <c r="AH1569" i="7"/>
  <c r="N1569" i="7"/>
  <c r="BM1568" i="7"/>
  <c r="BL1568" i="7"/>
  <c r="BK1568" i="7"/>
  <c r="BJ1568" i="7"/>
  <c r="AH1568" i="7"/>
  <c r="N1568" i="7"/>
  <c r="BM1567" i="7"/>
  <c r="BL1567" i="7"/>
  <c r="BK1567" i="7"/>
  <c r="BJ1567" i="7"/>
  <c r="AH1567" i="7"/>
  <c r="N1567" i="7"/>
  <c r="BM1566" i="7"/>
  <c r="BL1566" i="7"/>
  <c r="BK1566" i="7"/>
  <c r="BJ1566" i="7"/>
  <c r="AH1566" i="7"/>
  <c r="N1566" i="7"/>
  <c r="BM1565" i="7"/>
  <c r="BL1565" i="7"/>
  <c r="BK1565" i="7"/>
  <c r="BJ1565" i="7"/>
  <c r="AH1565" i="7"/>
  <c r="N1565" i="7"/>
  <c r="BM1564" i="7"/>
  <c r="BL1564" i="7"/>
  <c r="BK1564" i="7"/>
  <c r="BJ1564" i="7"/>
  <c r="AH1564" i="7"/>
  <c r="N1564" i="7"/>
  <c r="BM1563" i="7"/>
  <c r="BL1563" i="7"/>
  <c r="BK1563" i="7"/>
  <c r="BJ1563" i="7"/>
  <c r="AH1563" i="7"/>
  <c r="N1563" i="7"/>
  <c r="BM1562" i="7"/>
  <c r="BL1562" i="7"/>
  <c r="BK1562" i="7"/>
  <c r="BJ1562" i="7"/>
  <c r="AH1562" i="7"/>
  <c r="N1562" i="7"/>
  <c r="BM1561" i="7"/>
  <c r="BL1561" i="7"/>
  <c r="BK1561" i="7"/>
  <c r="BJ1561" i="7"/>
  <c r="AH1561" i="7"/>
  <c r="N1561" i="7"/>
  <c r="BM1560" i="7"/>
  <c r="BL1560" i="7"/>
  <c r="BK1560" i="7"/>
  <c r="BJ1560" i="7"/>
  <c r="AH1560" i="7"/>
  <c r="N1560" i="7"/>
  <c r="BM1559" i="7"/>
  <c r="BL1559" i="7"/>
  <c r="BK1559" i="7"/>
  <c r="BJ1559" i="7"/>
  <c r="AH1559" i="7"/>
  <c r="N1559" i="7"/>
  <c r="BM1558" i="7"/>
  <c r="BL1558" i="7"/>
  <c r="BK1558" i="7"/>
  <c r="BJ1558" i="7"/>
  <c r="AH1558" i="7"/>
  <c r="N1558" i="7"/>
  <c r="BM1557" i="7"/>
  <c r="BL1557" i="7"/>
  <c r="BK1557" i="7"/>
  <c r="BJ1557" i="7"/>
  <c r="AH1557" i="7"/>
  <c r="N1557" i="7"/>
  <c r="BM1556" i="7"/>
  <c r="BL1556" i="7"/>
  <c r="BK1556" i="7"/>
  <c r="BJ1556" i="7"/>
  <c r="AH1556" i="7"/>
  <c r="N1556" i="7"/>
  <c r="BM1555" i="7"/>
  <c r="BL1555" i="7"/>
  <c r="BK1555" i="7"/>
  <c r="BJ1555" i="7"/>
  <c r="AH1555" i="7"/>
  <c r="N1555" i="7"/>
  <c r="BM1554" i="7"/>
  <c r="BL1554" i="7"/>
  <c r="BK1554" i="7"/>
  <c r="BJ1554" i="7"/>
  <c r="AH1554" i="7"/>
  <c r="N1554" i="7"/>
  <c r="BM1553" i="7"/>
  <c r="BL1553" i="7"/>
  <c r="BK1553" i="7"/>
  <c r="BJ1553" i="7"/>
  <c r="AH1553" i="7"/>
  <c r="N1553" i="7"/>
  <c r="BM1552" i="7"/>
  <c r="BL1552" i="7"/>
  <c r="BK1552" i="7"/>
  <c r="BJ1552" i="7"/>
  <c r="AH1552" i="7"/>
  <c r="N1552" i="7"/>
  <c r="BM1551" i="7"/>
  <c r="BL1551" i="7"/>
  <c r="BK1551" i="7"/>
  <c r="BJ1551" i="7"/>
  <c r="AH1551" i="7"/>
  <c r="N1551" i="7"/>
  <c r="BM1550" i="7"/>
  <c r="BL1550" i="7"/>
  <c r="BK1550" i="7"/>
  <c r="BJ1550" i="7"/>
  <c r="AH1550" i="7"/>
  <c r="N1550" i="7"/>
  <c r="BM1549" i="7"/>
  <c r="BL1549" i="7"/>
  <c r="BK1549" i="7"/>
  <c r="BJ1549" i="7"/>
  <c r="AH1549" i="7"/>
  <c r="N1549" i="7"/>
  <c r="BM1548" i="7"/>
  <c r="BL1548" i="7"/>
  <c r="BK1548" i="7"/>
  <c r="BJ1548" i="7"/>
  <c r="AH1548" i="7"/>
  <c r="N1548" i="7"/>
  <c r="BM1547" i="7"/>
  <c r="BL1547" i="7"/>
  <c r="BK1547" i="7"/>
  <c r="BJ1547" i="7"/>
  <c r="AH1547" i="7"/>
  <c r="N1547" i="7"/>
  <c r="BM1546" i="7"/>
  <c r="BL1546" i="7"/>
  <c r="BK1546" i="7"/>
  <c r="BJ1546" i="7"/>
  <c r="AH1546" i="7"/>
  <c r="N1546" i="7"/>
  <c r="BM1545" i="7"/>
  <c r="BL1545" i="7"/>
  <c r="BK1545" i="7"/>
  <c r="BJ1545" i="7"/>
  <c r="AH1545" i="7"/>
  <c r="N1545" i="7"/>
  <c r="BM1544" i="7"/>
  <c r="BL1544" i="7"/>
  <c r="BK1544" i="7"/>
  <c r="BJ1544" i="7"/>
  <c r="AH1544" i="7"/>
  <c r="N1544" i="7"/>
  <c r="BM1543" i="7"/>
  <c r="BL1543" i="7"/>
  <c r="BK1543" i="7"/>
  <c r="BJ1543" i="7"/>
  <c r="AH1543" i="7"/>
  <c r="N1543" i="7"/>
  <c r="BM1542" i="7"/>
  <c r="BL1542" i="7"/>
  <c r="BK1542" i="7"/>
  <c r="BJ1542" i="7"/>
  <c r="AH1542" i="7"/>
  <c r="N1542" i="7"/>
  <c r="BM1541" i="7"/>
  <c r="BL1541" i="7"/>
  <c r="BK1541" i="7"/>
  <c r="BJ1541" i="7"/>
  <c r="AH1541" i="7"/>
  <c r="N1541" i="7"/>
  <c r="BM1540" i="7"/>
  <c r="BL1540" i="7"/>
  <c r="BK1540" i="7"/>
  <c r="BJ1540" i="7"/>
  <c r="AH1540" i="7"/>
  <c r="N1540" i="7"/>
  <c r="BM1539" i="7"/>
  <c r="BL1539" i="7"/>
  <c r="BK1539" i="7"/>
  <c r="BJ1539" i="7"/>
  <c r="AH1539" i="7"/>
  <c r="N1539" i="7"/>
  <c r="BM1538" i="7"/>
  <c r="BL1538" i="7"/>
  <c r="BK1538" i="7"/>
  <c r="BJ1538" i="7"/>
  <c r="AH1538" i="7"/>
  <c r="N1538" i="7"/>
  <c r="BM1537" i="7"/>
  <c r="BL1537" i="7"/>
  <c r="BK1537" i="7"/>
  <c r="BJ1537" i="7"/>
  <c r="AH1537" i="7"/>
  <c r="N1537" i="7"/>
  <c r="BM1536" i="7"/>
  <c r="BL1536" i="7"/>
  <c r="BK1536" i="7"/>
  <c r="BJ1536" i="7"/>
  <c r="AH1536" i="7"/>
  <c r="N1536" i="7"/>
  <c r="BM1535" i="7"/>
  <c r="BL1535" i="7"/>
  <c r="BK1535" i="7"/>
  <c r="BJ1535" i="7"/>
  <c r="AH1535" i="7"/>
  <c r="N1535" i="7"/>
  <c r="BM1534" i="7"/>
  <c r="BL1534" i="7"/>
  <c r="BK1534" i="7"/>
  <c r="BJ1534" i="7"/>
  <c r="AH1534" i="7"/>
  <c r="N1534" i="7"/>
  <c r="BM1533" i="7"/>
  <c r="BL1533" i="7"/>
  <c r="BK1533" i="7"/>
  <c r="BJ1533" i="7"/>
  <c r="AH1533" i="7"/>
  <c r="N1533" i="7"/>
  <c r="BM1532" i="7"/>
  <c r="BL1532" i="7"/>
  <c r="BK1532" i="7"/>
  <c r="BJ1532" i="7"/>
  <c r="AH1532" i="7"/>
  <c r="N1532" i="7"/>
  <c r="BM1531" i="7"/>
  <c r="BL1531" i="7"/>
  <c r="BK1531" i="7"/>
  <c r="BJ1531" i="7"/>
  <c r="AH1531" i="7"/>
  <c r="N1531" i="7"/>
  <c r="BM1530" i="7"/>
  <c r="BL1530" i="7"/>
  <c r="BK1530" i="7"/>
  <c r="BJ1530" i="7"/>
  <c r="AH1530" i="7"/>
  <c r="N1530" i="7"/>
  <c r="BM1529" i="7"/>
  <c r="BL1529" i="7"/>
  <c r="BK1529" i="7"/>
  <c r="BJ1529" i="7"/>
  <c r="AH1529" i="7"/>
  <c r="N1529" i="7"/>
  <c r="BM1528" i="7"/>
  <c r="BL1528" i="7"/>
  <c r="BK1528" i="7"/>
  <c r="BJ1528" i="7"/>
  <c r="AH1528" i="7"/>
  <c r="N1528" i="7"/>
  <c r="BM1527" i="7"/>
  <c r="BL1527" i="7"/>
  <c r="BK1527" i="7"/>
  <c r="BJ1527" i="7"/>
  <c r="AH1527" i="7"/>
  <c r="N1527" i="7"/>
  <c r="BM1526" i="7"/>
  <c r="BL1526" i="7"/>
  <c r="BK1526" i="7"/>
  <c r="BJ1526" i="7"/>
  <c r="AH1526" i="7"/>
  <c r="N1526" i="7"/>
  <c r="BM1525" i="7"/>
  <c r="BL1525" i="7"/>
  <c r="BK1525" i="7"/>
  <c r="BJ1525" i="7"/>
  <c r="AH1525" i="7"/>
  <c r="N1525" i="7"/>
  <c r="BM1524" i="7"/>
  <c r="BL1524" i="7"/>
  <c r="BK1524" i="7"/>
  <c r="BJ1524" i="7"/>
  <c r="AH1524" i="7"/>
  <c r="N1524" i="7"/>
  <c r="BM1523" i="7"/>
  <c r="BL1523" i="7"/>
  <c r="BK1523" i="7"/>
  <c r="BJ1523" i="7"/>
  <c r="AH1523" i="7"/>
  <c r="N1523" i="7"/>
  <c r="BM1522" i="7"/>
  <c r="BL1522" i="7"/>
  <c r="BK1522" i="7"/>
  <c r="BJ1522" i="7"/>
  <c r="AH1522" i="7"/>
  <c r="N1522" i="7"/>
  <c r="BM1521" i="7"/>
  <c r="BL1521" i="7"/>
  <c r="BK1521" i="7"/>
  <c r="BJ1521" i="7"/>
  <c r="AH1521" i="7"/>
  <c r="N1521" i="7"/>
  <c r="BM1520" i="7"/>
  <c r="BL1520" i="7"/>
  <c r="BK1520" i="7"/>
  <c r="BJ1520" i="7"/>
  <c r="AH1520" i="7"/>
  <c r="N1520" i="7"/>
  <c r="BM1519" i="7"/>
  <c r="BL1519" i="7"/>
  <c r="BK1519" i="7"/>
  <c r="BJ1519" i="7"/>
  <c r="AH1519" i="7"/>
  <c r="N1519" i="7"/>
  <c r="BM1518" i="7"/>
  <c r="BL1518" i="7"/>
  <c r="BK1518" i="7"/>
  <c r="BJ1518" i="7"/>
  <c r="AH1518" i="7"/>
  <c r="N1518" i="7"/>
  <c r="BM1517" i="7"/>
  <c r="BL1517" i="7"/>
  <c r="BK1517" i="7"/>
  <c r="BJ1517" i="7"/>
  <c r="AH1517" i="7"/>
  <c r="N1517" i="7"/>
  <c r="BM1516" i="7"/>
  <c r="BL1516" i="7"/>
  <c r="BK1516" i="7"/>
  <c r="BJ1516" i="7"/>
  <c r="AH1516" i="7"/>
  <c r="N1516" i="7"/>
  <c r="BM1515" i="7"/>
  <c r="BL1515" i="7"/>
  <c r="BK1515" i="7"/>
  <c r="BJ1515" i="7"/>
  <c r="AH1515" i="7"/>
  <c r="N1515" i="7"/>
  <c r="BM1514" i="7"/>
  <c r="BL1514" i="7"/>
  <c r="BK1514" i="7"/>
  <c r="BJ1514" i="7"/>
  <c r="AH1514" i="7"/>
  <c r="N1514" i="7"/>
  <c r="BM1513" i="7"/>
  <c r="BL1513" i="7"/>
  <c r="BK1513" i="7"/>
  <c r="BJ1513" i="7"/>
  <c r="AH1513" i="7"/>
  <c r="N1513" i="7"/>
  <c r="BM1512" i="7"/>
  <c r="BL1512" i="7"/>
  <c r="BK1512" i="7"/>
  <c r="BJ1512" i="7"/>
  <c r="AH1512" i="7"/>
  <c r="N1512" i="7"/>
  <c r="BM1511" i="7"/>
  <c r="BL1511" i="7"/>
  <c r="BK1511" i="7"/>
  <c r="BJ1511" i="7"/>
  <c r="AH1511" i="7"/>
  <c r="N1511" i="7"/>
  <c r="BM1510" i="7"/>
  <c r="BL1510" i="7"/>
  <c r="BK1510" i="7"/>
  <c r="BJ1510" i="7"/>
  <c r="AH1510" i="7"/>
  <c r="N1510" i="7"/>
  <c r="BM1509" i="7"/>
  <c r="BL1509" i="7"/>
  <c r="BK1509" i="7"/>
  <c r="BJ1509" i="7"/>
  <c r="AH1509" i="7"/>
  <c r="N1509" i="7"/>
  <c r="BM1508" i="7"/>
  <c r="BL1508" i="7"/>
  <c r="BK1508" i="7"/>
  <c r="BJ1508" i="7"/>
  <c r="AH1508" i="7"/>
  <c r="N1508" i="7"/>
  <c r="BM1507" i="7"/>
  <c r="BL1507" i="7"/>
  <c r="BK1507" i="7"/>
  <c r="BJ1507" i="7"/>
  <c r="AH1507" i="7"/>
  <c r="N1507" i="7"/>
  <c r="BM1506" i="7"/>
  <c r="BL1506" i="7"/>
  <c r="BK1506" i="7"/>
  <c r="BJ1506" i="7"/>
  <c r="AH1506" i="7"/>
  <c r="N1506" i="7"/>
  <c r="BM1505" i="7"/>
  <c r="BL1505" i="7"/>
  <c r="BK1505" i="7"/>
  <c r="BJ1505" i="7"/>
  <c r="AH1505" i="7"/>
  <c r="N1505" i="7"/>
  <c r="BM1504" i="7"/>
  <c r="BL1504" i="7"/>
  <c r="BK1504" i="7"/>
  <c r="BJ1504" i="7"/>
  <c r="AH1504" i="7"/>
  <c r="N1504" i="7"/>
  <c r="BM1503" i="7"/>
  <c r="BL1503" i="7"/>
  <c r="BK1503" i="7"/>
  <c r="BJ1503" i="7"/>
  <c r="AH1503" i="7"/>
  <c r="N1503" i="7"/>
  <c r="BM1502" i="7"/>
  <c r="BL1502" i="7"/>
  <c r="BK1502" i="7"/>
  <c r="BJ1502" i="7"/>
  <c r="AH1502" i="7"/>
  <c r="N1502" i="7"/>
  <c r="BM1501" i="7"/>
  <c r="BL1501" i="7"/>
  <c r="BK1501" i="7"/>
  <c r="BJ1501" i="7"/>
  <c r="AH1501" i="7"/>
  <c r="N1501" i="7"/>
  <c r="BM1500" i="7"/>
  <c r="BL1500" i="7"/>
  <c r="BK1500" i="7"/>
  <c r="BJ1500" i="7"/>
  <c r="AH1500" i="7"/>
  <c r="N1500" i="7"/>
  <c r="BM1499" i="7"/>
  <c r="BL1499" i="7"/>
  <c r="BK1499" i="7"/>
  <c r="BJ1499" i="7"/>
  <c r="AH1499" i="7"/>
  <c r="N1499" i="7"/>
  <c r="BM1498" i="7"/>
  <c r="BL1498" i="7"/>
  <c r="BK1498" i="7"/>
  <c r="BJ1498" i="7"/>
  <c r="AH1498" i="7"/>
  <c r="N1498" i="7"/>
  <c r="BM1497" i="7"/>
  <c r="BL1497" i="7"/>
  <c r="BK1497" i="7"/>
  <c r="BJ1497" i="7"/>
  <c r="AH1497" i="7"/>
  <c r="N1497" i="7"/>
  <c r="BM1496" i="7"/>
  <c r="BL1496" i="7"/>
  <c r="BK1496" i="7"/>
  <c r="BJ1496" i="7"/>
  <c r="AH1496" i="7"/>
  <c r="N1496" i="7"/>
  <c r="BM1495" i="7"/>
  <c r="BL1495" i="7"/>
  <c r="BK1495" i="7"/>
  <c r="BJ1495" i="7"/>
  <c r="AH1495" i="7"/>
  <c r="N1495" i="7"/>
  <c r="BM1494" i="7"/>
  <c r="BL1494" i="7"/>
  <c r="BK1494" i="7"/>
  <c r="BJ1494" i="7"/>
  <c r="AH1494" i="7"/>
  <c r="N1494" i="7"/>
  <c r="BM1493" i="7"/>
  <c r="BL1493" i="7"/>
  <c r="BK1493" i="7"/>
  <c r="BJ1493" i="7"/>
  <c r="AH1493" i="7"/>
  <c r="N1493" i="7"/>
  <c r="BM1492" i="7"/>
  <c r="BL1492" i="7"/>
  <c r="BK1492" i="7"/>
  <c r="BJ1492" i="7"/>
  <c r="AH1492" i="7"/>
  <c r="N1492" i="7"/>
  <c r="BM1491" i="7"/>
  <c r="BL1491" i="7"/>
  <c r="BK1491" i="7"/>
  <c r="BJ1491" i="7"/>
  <c r="AH1491" i="7"/>
  <c r="N1491" i="7"/>
  <c r="BM1490" i="7"/>
  <c r="BL1490" i="7"/>
  <c r="BK1490" i="7"/>
  <c r="BJ1490" i="7"/>
  <c r="AH1490" i="7"/>
  <c r="N1490" i="7"/>
  <c r="BM1489" i="7"/>
  <c r="BL1489" i="7"/>
  <c r="BK1489" i="7"/>
  <c r="BJ1489" i="7"/>
  <c r="AH1489" i="7"/>
  <c r="N1489" i="7"/>
  <c r="BM1488" i="7"/>
  <c r="BL1488" i="7"/>
  <c r="BK1488" i="7"/>
  <c r="BJ1488" i="7"/>
  <c r="AH1488" i="7"/>
  <c r="N1488" i="7"/>
  <c r="BM1487" i="7"/>
  <c r="BL1487" i="7"/>
  <c r="BK1487" i="7"/>
  <c r="BJ1487" i="7"/>
  <c r="AH1487" i="7"/>
  <c r="N1487" i="7"/>
  <c r="BM1486" i="7"/>
  <c r="BL1486" i="7"/>
  <c r="BK1486" i="7"/>
  <c r="BJ1486" i="7"/>
  <c r="AH1486" i="7"/>
  <c r="N1486" i="7"/>
  <c r="BM1485" i="7"/>
  <c r="BL1485" i="7"/>
  <c r="BK1485" i="7"/>
  <c r="BJ1485" i="7"/>
  <c r="AH1485" i="7"/>
  <c r="N1485" i="7"/>
  <c r="BM1484" i="7"/>
  <c r="BL1484" i="7"/>
  <c r="BK1484" i="7"/>
  <c r="BJ1484" i="7"/>
  <c r="AH1484" i="7"/>
  <c r="N1484" i="7"/>
  <c r="BM1483" i="7"/>
  <c r="BL1483" i="7"/>
  <c r="BK1483" i="7"/>
  <c r="BJ1483" i="7"/>
  <c r="AH1483" i="7"/>
  <c r="N1483" i="7"/>
  <c r="BM1482" i="7"/>
  <c r="BL1482" i="7"/>
  <c r="BK1482" i="7"/>
  <c r="BJ1482" i="7"/>
  <c r="AH1482" i="7"/>
  <c r="N1482" i="7"/>
  <c r="BM1481" i="7"/>
  <c r="BL1481" i="7"/>
  <c r="BK1481" i="7"/>
  <c r="BJ1481" i="7"/>
  <c r="AH1481" i="7"/>
  <c r="N1481" i="7"/>
  <c r="BM1480" i="7"/>
  <c r="BL1480" i="7"/>
  <c r="BK1480" i="7"/>
  <c r="BJ1480" i="7"/>
  <c r="AH1480" i="7"/>
  <c r="N1480" i="7"/>
  <c r="BM1479" i="7"/>
  <c r="BL1479" i="7"/>
  <c r="BK1479" i="7"/>
  <c r="BJ1479" i="7"/>
  <c r="AH1479" i="7"/>
  <c r="N1479" i="7"/>
  <c r="BM1478" i="7"/>
  <c r="BL1478" i="7"/>
  <c r="BK1478" i="7"/>
  <c r="BJ1478" i="7"/>
  <c r="AH1478" i="7"/>
  <c r="N1478" i="7"/>
  <c r="BM1477" i="7"/>
  <c r="BL1477" i="7"/>
  <c r="BK1477" i="7"/>
  <c r="BJ1477" i="7"/>
  <c r="AH1477" i="7"/>
  <c r="N1477" i="7"/>
  <c r="BM1476" i="7"/>
  <c r="BL1476" i="7"/>
  <c r="BK1476" i="7"/>
  <c r="BJ1476" i="7"/>
  <c r="AH1476" i="7"/>
  <c r="N1476" i="7"/>
  <c r="BM1475" i="7"/>
  <c r="BL1475" i="7"/>
  <c r="BK1475" i="7"/>
  <c r="BJ1475" i="7"/>
  <c r="AH1475" i="7"/>
  <c r="N1475" i="7"/>
  <c r="BM1474" i="7"/>
  <c r="BL1474" i="7"/>
  <c r="BK1474" i="7"/>
  <c r="BJ1474" i="7"/>
  <c r="AH1474" i="7"/>
  <c r="N1474" i="7"/>
  <c r="BM1473" i="7"/>
  <c r="BL1473" i="7"/>
  <c r="BK1473" i="7"/>
  <c r="BJ1473" i="7"/>
  <c r="AH1473" i="7"/>
  <c r="N1473" i="7"/>
  <c r="BM1472" i="7"/>
  <c r="BL1472" i="7"/>
  <c r="BK1472" i="7"/>
  <c r="BJ1472" i="7"/>
  <c r="AH1472" i="7"/>
  <c r="N1472" i="7"/>
  <c r="BM1471" i="7"/>
  <c r="BL1471" i="7"/>
  <c r="BK1471" i="7"/>
  <c r="BJ1471" i="7"/>
  <c r="AH1471" i="7"/>
  <c r="N1471" i="7"/>
  <c r="BM1470" i="7"/>
  <c r="BL1470" i="7"/>
  <c r="BK1470" i="7"/>
  <c r="BJ1470" i="7"/>
  <c r="AH1470" i="7"/>
  <c r="N1470" i="7"/>
  <c r="BM1469" i="7"/>
  <c r="BL1469" i="7"/>
  <c r="BK1469" i="7"/>
  <c r="BJ1469" i="7"/>
  <c r="AH1469" i="7"/>
  <c r="N1469" i="7"/>
  <c r="BM1468" i="7"/>
  <c r="BL1468" i="7"/>
  <c r="BK1468" i="7"/>
  <c r="BJ1468" i="7"/>
  <c r="AH1468" i="7"/>
  <c r="N1468" i="7"/>
  <c r="BM1467" i="7"/>
  <c r="BL1467" i="7"/>
  <c r="BK1467" i="7"/>
  <c r="BJ1467" i="7"/>
  <c r="AH1467" i="7"/>
  <c r="N1467" i="7"/>
  <c r="BM1466" i="7"/>
  <c r="BL1466" i="7"/>
  <c r="BK1466" i="7"/>
  <c r="BJ1466" i="7"/>
  <c r="AH1466" i="7"/>
  <c r="N1466" i="7"/>
  <c r="BM1465" i="7"/>
  <c r="BL1465" i="7"/>
  <c r="BK1465" i="7"/>
  <c r="BJ1465" i="7"/>
  <c r="AH1465" i="7"/>
  <c r="N1465" i="7"/>
  <c r="BM1464" i="7"/>
  <c r="BL1464" i="7"/>
  <c r="BK1464" i="7"/>
  <c r="BJ1464" i="7"/>
  <c r="AH1464" i="7"/>
  <c r="N1464" i="7"/>
  <c r="BM1463" i="7"/>
  <c r="BL1463" i="7"/>
  <c r="BK1463" i="7"/>
  <c r="BJ1463" i="7"/>
  <c r="AH1463" i="7"/>
  <c r="N1463" i="7"/>
  <c r="BM1462" i="7"/>
  <c r="BL1462" i="7"/>
  <c r="BK1462" i="7"/>
  <c r="BJ1462" i="7"/>
  <c r="AH1462" i="7"/>
  <c r="N1462" i="7"/>
  <c r="BM1461" i="7"/>
  <c r="BL1461" i="7"/>
  <c r="BK1461" i="7"/>
  <c r="BJ1461" i="7"/>
  <c r="AH1461" i="7"/>
  <c r="N1461" i="7"/>
  <c r="BM1460" i="7"/>
  <c r="BL1460" i="7"/>
  <c r="BK1460" i="7"/>
  <c r="BJ1460" i="7"/>
  <c r="AH1460" i="7"/>
  <c r="N1460" i="7"/>
  <c r="BM1459" i="7"/>
  <c r="BL1459" i="7"/>
  <c r="BK1459" i="7"/>
  <c r="BJ1459" i="7"/>
  <c r="AH1459" i="7"/>
  <c r="N1459" i="7"/>
  <c r="BM1458" i="7"/>
  <c r="BL1458" i="7"/>
  <c r="BK1458" i="7"/>
  <c r="BJ1458" i="7"/>
  <c r="AH1458" i="7"/>
  <c r="N1458" i="7"/>
  <c r="BM1457" i="7"/>
  <c r="BL1457" i="7"/>
  <c r="BK1457" i="7"/>
  <c r="BJ1457" i="7"/>
  <c r="AH1457" i="7"/>
  <c r="N1457" i="7"/>
  <c r="BM1456" i="7"/>
  <c r="BL1456" i="7"/>
  <c r="BK1456" i="7"/>
  <c r="BJ1456" i="7"/>
  <c r="AH1456" i="7"/>
  <c r="N1456" i="7"/>
  <c r="BM1455" i="7"/>
  <c r="BL1455" i="7"/>
  <c r="BK1455" i="7"/>
  <c r="BJ1455" i="7"/>
  <c r="AH1455" i="7"/>
  <c r="N1455" i="7"/>
  <c r="BM1454" i="7"/>
  <c r="BL1454" i="7"/>
  <c r="BK1454" i="7"/>
  <c r="BJ1454" i="7"/>
  <c r="AH1454" i="7"/>
  <c r="N1454" i="7"/>
  <c r="BM1453" i="7"/>
  <c r="BL1453" i="7"/>
  <c r="BK1453" i="7"/>
  <c r="BJ1453" i="7"/>
  <c r="AH1453" i="7"/>
  <c r="N1453" i="7"/>
  <c r="BM1452" i="7"/>
  <c r="BL1452" i="7"/>
  <c r="BK1452" i="7"/>
  <c r="BJ1452" i="7"/>
  <c r="AH1452" i="7"/>
  <c r="N1452" i="7"/>
  <c r="BM1451" i="7"/>
  <c r="BL1451" i="7"/>
  <c r="BK1451" i="7"/>
  <c r="BJ1451" i="7"/>
  <c r="AH1451" i="7"/>
  <c r="N1451" i="7"/>
  <c r="BM1450" i="7"/>
  <c r="BL1450" i="7"/>
  <c r="BK1450" i="7"/>
  <c r="BJ1450" i="7"/>
  <c r="AH1450" i="7"/>
  <c r="N1450" i="7"/>
  <c r="BM1449" i="7"/>
  <c r="BL1449" i="7"/>
  <c r="BK1449" i="7"/>
  <c r="BJ1449" i="7"/>
  <c r="AH1449" i="7"/>
  <c r="N1449" i="7"/>
  <c r="BM1448" i="7"/>
  <c r="BL1448" i="7"/>
  <c r="BK1448" i="7"/>
  <c r="BJ1448" i="7"/>
  <c r="AH1448" i="7"/>
  <c r="N1448" i="7"/>
  <c r="BM1447" i="7"/>
  <c r="BL1447" i="7"/>
  <c r="BK1447" i="7"/>
  <c r="BJ1447" i="7"/>
  <c r="AH1447" i="7"/>
  <c r="N1447" i="7"/>
  <c r="BM1446" i="7"/>
  <c r="BL1446" i="7"/>
  <c r="BK1446" i="7"/>
  <c r="BJ1446" i="7"/>
  <c r="AH1446" i="7"/>
  <c r="N1446" i="7"/>
  <c r="BM1445" i="7"/>
  <c r="BL1445" i="7"/>
  <c r="BK1445" i="7"/>
  <c r="BJ1445" i="7"/>
  <c r="AH1445" i="7"/>
  <c r="N1445" i="7"/>
  <c r="BM1444" i="7"/>
  <c r="BL1444" i="7"/>
  <c r="BK1444" i="7"/>
  <c r="BJ1444" i="7"/>
  <c r="AH1444" i="7"/>
  <c r="N1444" i="7"/>
  <c r="BM1443" i="7"/>
  <c r="BL1443" i="7"/>
  <c r="BK1443" i="7"/>
  <c r="BJ1443" i="7"/>
  <c r="AH1443" i="7"/>
  <c r="N1443" i="7"/>
  <c r="BM1442" i="7"/>
  <c r="BL1442" i="7"/>
  <c r="BK1442" i="7"/>
  <c r="BJ1442" i="7"/>
  <c r="AH1442" i="7"/>
  <c r="N1442" i="7"/>
  <c r="BM1441" i="7"/>
  <c r="BL1441" i="7"/>
  <c r="BK1441" i="7"/>
  <c r="BJ1441" i="7"/>
  <c r="AH1441" i="7"/>
  <c r="N1441" i="7"/>
  <c r="BM1440" i="7"/>
  <c r="BL1440" i="7"/>
  <c r="BK1440" i="7"/>
  <c r="BJ1440" i="7"/>
  <c r="AH1440" i="7"/>
  <c r="N1440" i="7"/>
  <c r="BM1439" i="7"/>
  <c r="BL1439" i="7"/>
  <c r="BK1439" i="7"/>
  <c r="BJ1439" i="7"/>
  <c r="AH1439" i="7"/>
  <c r="N1439" i="7"/>
  <c r="BM1438" i="7"/>
  <c r="BL1438" i="7"/>
  <c r="BK1438" i="7"/>
  <c r="BJ1438" i="7"/>
  <c r="AH1438" i="7"/>
  <c r="N1438" i="7"/>
  <c r="BM1437" i="7"/>
  <c r="BL1437" i="7"/>
  <c r="BK1437" i="7"/>
  <c r="BJ1437" i="7"/>
  <c r="AH1437" i="7"/>
  <c r="N1437" i="7"/>
  <c r="BM1436" i="7"/>
  <c r="BL1436" i="7"/>
  <c r="BK1436" i="7"/>
  <c r="BJ1436" i="7"/>
  <c r="AH1436" i="7"/>
  <c r="N1436" i="7"/>
  <c r="BM1435" i="7"/>
  <c r="BL1435" i="7"/>
  <c r="BK1435" i="7"/>
  <c r="BJ1435" i="7"/>
  <c r="AH1435" i="7"/>
  <c r="N1435" i="7"/>
  <c r="BM1434" i="7"/>
  <c r="BL1434" i="7"/>
  <c r="BK1434" i="7"/>
  <c r="BJ1434" i="7"/>
  <c r="AH1434" i="7"/>
  <c r="N1434" i="7"/>
  <c r="BM1433" i="7"/>
  <c r="BL1433" i="7"/>
  <c r="BK1433" i="7"/>
  <c r="BJ1433" i="7"/>
  <c r="AH1433" i="7"/>
  <c r="N1433" i="7"/>
  <c r="BM1432" i="7"/>
  <c r="BL1432" i="7"/>
  <c r="BK1432" i="7"/>
  <c r="BJ1432" i="7"/>
  <c r="AH1432" i="7"/>
  <c r="N1432" i="7"/>
  <c r="BM1431" i="7"/>
  <c r="BL1431" i="7"/>
  <c r="BK1431" i="7"/>
  <c r="BJ1431" i="7"/>
  <c r="AH1431" i="7"/>
  <c r="N1431" i="7"/>
  <c r="BM1430" i="7"/>
  <c r="BL1430" i="7"/>
  <c r="BK1430" i="7"/>
  <c r="BJ1430" i="7"/>
  <c r="AH1430" i="7"/>
  <c r="N1430" i="7"/>
  <c r="BM1429" i="7"/>
  <c r="BL1429" i="7"/>
  <c r="BK1429" i="7"/>
  <c r="BJ1429" i="7"/>
  <c r="AH1429" i="7"/>
  <c r="N1429" i="7"/>
  <c r="BM1428" i="7"/>
  <c r="BL1428" i="7"/>
  <c r="BK1428" i="7"/>
  <c r="BJ1428" i="7"/>
  <c r="AH1428" i="7"/>
  <c r="N1428" i="7"/>
  <c r="BM1427" i="7"/>
  <c r="BL1427" i="7"/>
  <c r="BK1427" i="7"/>
  <c r="BJ1427" i="7"/>
  <c r="AH1427" i="7"/>
  <c r="N1427" i="7"/>
  <c r="BM1426" i="7"/>
  <c r="BL1426" i="7"/>
  <c r="BK1426" i="7"/>
  <c r="BJ1426" i="7"/>
  <c r="AH1426" i="7"/>
  <c r="N1426" i="7"/>
  <c r="BM1425" i="7"/>
  <c r="BL1425" i="7"/>
  <c r="BK1425" i="7"/>
  <c r="BJ1425" i="7"/>
  <c r="AH1425" i="7"/>
  <c r="N1425" i="7"/>
  <c r="BM1424" i="7"/>
  <c r="BL1424" i="7"/>
  <c r="BK1424" i="7"/>
  <c r="BJ1424" i="7"/>
  <c r="AH1424" i="7"/>
  <c r="N1424" i="7"/>
  <c r="BM1423" i="7"/>
  <c r="BL1423" i="7"/>
  <c r="BK1423" i="7"/>
  <c r="BJ1423" i="7"/>
  <c r="AH1423" i="7"/>
  <c r="N1423" i="7"/>
  <c r="BM1422" i="7"/>
  <c r="BL1422" i="7"/>
  <c r="BK1422" i="7"/>
  <c r="BJ1422" i="7"/>
  <c r="AH1422" i="7"/>
  <c r="N1422" i="7"/>
  <c r="BM1421" i="7"/>
  <c r="BL1421" i="7"/>
  <c r="BK1421" i="7"/>
  <c r="BJ1421" i="7"/>
  <c r="AH1421" i="7"/>
  <c r="N1421" i="7"/>
  <c r="BM1420" i="7"/>
  <c r="BL1420" i="7"/>
  <c r="BK1420" i="7"/>
  <c r="BJ1420" i="7"/>
  <c r="AH1420" i="7"/>
  <c r="N1420" i="7"/>
  <c r="BM1419" i="7"/>
  <c r="BL1419" i="7"/>
  <c r="BK1419" i="7"/>
  <c r="BJ1419" i="7"/>
  <c r="AH1419" i="7"/>
  <c r="N1419" i="7"/>
  <c r="BM1418" i="7"/>
  <c r="BL1418" i="7"/>
  <c r="BK1418" i="7"/>
  <c r="BJ1418" i="7"/>
  <c r="AH1418" i="7"/>
  <c r="N1418" i="7"/>
  <c r="BM1417" i="7"/>
  <c r="BL1417" i="7"/>
  <c r="BK1417" i="7"/>
  <c r="BJ1417" i="7"/>
  <c r="AH1417" i="7"/>
  <c r="N1417" i="7"/>
  <c r="BM1416" i="7"/>
  <c r="BL1416" i="7"/>
  <c r="BK1416" i="7"/>
  <c r="BJ1416" i="7"/>
  <c r="AH1416" i="7"/>
  <c r="N1416" i="7"/>
  <c r="BM1415" i="7"/>
  <c r="BL1415" i="7"/>
  <c r="BK1415" i="7"/>
  <c r="BJ1415" i="7"/>
  <c r="AH1415" i="7"/>
  <c r="N1415" i="7"/>
  <c r="BM1414" i="7"/>
  <c r="BL1414" i="7"/>
  <c r="BK1414" i="7"/>
  <c r="BJ1414" i="7"/>
  <c r="AH1414" i="7"/>
  <c r="N1414" i="7"/>
  <c r="BM1413" i="7"/>
  <c r="BL1413" i="7"/>
  <c r="BK1413" i="7"/>
  <c r="BJ1413" i="7"/>
  <c r="AH1413" i="7"/>
  <c r="N1413" i="7"/>
  <c r="BM1412" i="7"/>
  <c r="BL1412" i="7"/>
  <c r="BK1412" i="7"/>
  <c r="BJ1412" i="7"/>
  <c r="AH1412" i="7"/>
  <c r="N1412" i="7"/>
  <c r="BM1411" i="7"/>
  <c r="BL1411" i="7"/>
  <c r="BK1411" i="7"/>
  <c r="BJ1411" i="7"/>
  <c r="AH1411" i="7"/>
  <c r="N1411" i="7"/>
  <c r="BM1410" i="7"/>
  <c r="BL1410" i="7"/>
  <c r="BK1410" i="7"/>
  <c r="BJ1410" i="7"/>
  <c r="AH1410" i="7"/>
  <c r="N1410" i="7"/>
  <c r="BM1409" i="7"/>
  <c r="BL1409" i="7"/>
  <c r="BK1409" i="7"/>
  <c r="BJ1409" i="7"/>
  <c r="AH1409" i="7"/>
  <c r="N1409" i="7"/>
  <c r="BM1408" i="7"/>
  <c r="BL1408" i="7"/>
  <c r="BK1408" i="7"/>
  <c r="BJ1408" i="7"/>
  <c r="AH1408" i="7"/>
  <c r="N1408" i="7"/>
  <c r="BM1407" i="7"/>
  <c r="BL1407" i="7"/>
  <c r="BK1407" i="7"/>
  <c r="BJ1407" i="7"/>
  <c r="AH1407" i="7"/>
  <c r="N1407" i="7"/>
  <c r="BM1406" i="7"/>
  <c r="BL1406" i="7"/>
  <c r="BK1406" i="7"/>
  <c r="BJ1406" i="7"/>
  <c r="AH1406" i="7"/>
  <c r="N1406" i="7"/>
  <c r="BM1405" i="7"/>
  <c r="BL1405" i="7"/>
  <c r="BK1405" i="7"/>
  <c r="BJ1405" i="7"/>
  <c r="AH1405" i="7"/>
  <c r="N1405" i="7"/>
  <c r="BM1404" i="7"/>
  <c r="BL1404" i="7"/>
  <c r="BK1404" i="7"/>
  <c r="BJ1404" i="7"/>
  <c r="AH1404" i="7"/>
  <c r="N1404" i="7"/>
  <c r="BM1403" i="7"/>
  <c r="BL1403" i="7"/>
  <c r="BK1403" i="7"/>
  <c r="BJ1403" i="7"/>
  <c r="AH1403" i="7"/>
  <c r="N1403" i="7"/>
  <c r="BM1402" i="7"/>
  <c r="BL1402" i="7"/>
  <c r="BK1402" i="7"/>
  <c r="BJ1402" i="7"/>
  <c r="AH1402" i="7"/>
  <c r="N1402" i="7"/>
  <c r="BM1401" i="7"/>
  <c r="BL1401" i="7"/>
  <c r="BK1401" i="7"/>
  <c r="BJ1401" i="7"/>
  <c r="AH1401" i="7"/>
  <c r="N1401" i="7"/>
  <c r="BM1400" i="7"/>
  <c r="BL1400" i="7"/>
  <c r="BK1400" i="7"/>
  <c r="BJ1400" i="7"/>
  <c r="AH1400" i="7"/>
  <c r="N1400" i="7"/>
  <c r="BM1399" i="7"/>
  <c r="BL1399" i="7"/>
  <c r="BK1399" i="7"/>
  <c r="BJ1399" i="7"/>
  <c r="AH1399" i="7"/>
  <c r="N1399" i="7"/>
  <c r="BM1398" i="7"/>
  <c r="BL1398" i="7"/>
  <c r="BK1398" i="7"/>
  <c r="BJ1398" i="7"/>
  <c r="AH1398" i="7"/>
  <c r="N1398" i="7"/>
  <c r="BM1397" i="7"/>
  <c r="BL1397" i="7"/>
  <c r="BK1397" i="7"/>
  <c r="BJ1397" i="7"/>
  <c r="AH1397" i="7"/>
  <c r="N1397" i="7"/>
  <c r="BM1396" i="7"/>
  <c r="BL1396" i="7"/>
  <c r="BK1396" i="7"/>
  <c r="BJ1396" i="7"/>
  <c r="AH1396" i="7"/>
  <c r="N1396" i="7"/>
  <c r="BM1395" i="7"/>
  <c r="BL1395" i="7"/>
  <c r="BK1395" i="7"/>
  <c r="BJ1395" i="7"/>
  <c r="AH1395" i="7"/>
  <c r="N1395" i="7"/>
  <c r="BM1394" i="7"/>
  <c r="BL1394" i="7"/>
  <c r="BK1394" i="7"/>
  <c r="BJ1394" i="7"/>
  <c r="AH1394" i="7"/>
  <c r="N1394" i="7"/>
  <c r="BM1393" i="7"/>
  <c r="BL1393" i="7"/>
  <c r="BK1393" i="7"/>
  <c r="BJ1393" i="7"/>
  <c r="AH1393" i="7"/>
  <c r="N1393" i="7"/>
  <c r="BM1392" i="7"/>
  <c r="BL1392" i="7"/>
  <c r="BK1392" i="7"/>
  <c r="BJ1392" i="7"/>
  <c r="AH1392" i="7"/>
  <c r="N1392" i="7"/>
  <c r="BM1391" i="7"/>
  <c r="BL1391" i="7"/>
  <c r="BK1391" i="7"/>
  <c r="BJ1391" i="7"/>
  <c r="AH1391" i="7"/>
  <c r="N1391" i="7"/>
  <c r="BM1390" i="7"/>
  <c r="BL1390" i="7"/>
  <c r="BK1390" i="7"/>
  <c r="BJ1390" i="7"/>
  <c r="AH1390" i="7"/>
  <c r="N1390" i="7"/>
  <c r="BM1389" i="7"/>
  <c r="BL1389" i="7"/>
  <c r="BK1389" i="7"/>
  <c r="BJ1389" i="7"/>
  <c r="AH1389" i="7"/>
  <c r="N1389" i="7"/>
  <c r="BM1388" i="7"/>
  <c r="BL1388" i="7"/>
  <c r="BK1388" i="7"/>
  <c r="BJ1388" i="7"/>
  <c r="AH1388" i="7"/>
  <c r="N1388" i="7"/>
  <c r="BM1387" i="7"/>
  <c r="BL1387" i="7"/>
  <c r="BK1387" i="7"/>
  <c r="BJ1387" i="7"/>
  <c r="AH1387" i="7"/>
  <c r="N1387" i="7"/>
  <c r="BM1386" i="7"/>
  <c r="BL1386" i="7"/>
  <c r="BK1386" i="7"/>
  <c r="BJ1386" i="7"/>
  <c r="AH1386" i="7"/>
  <c r="N1386" i="7"/>
  <c r="BM1385" i="7"/>
  <c r="BL1385" i="7"/>
  <c r="BK1385" i="7"/>
  <c r="BJ1385" i="7"/>
  <c r="AH1385" i="7"/>
  <c r="N1385" i="7"/>
  <c r="BM1384" i="7"/>
  <c r="BL1384" i="7"/>
  <c r="BK1384" i="7"/>
  <c r="BJ1384" i="7"/>
  <c r="AH1384" i="7"/>
  <c r="N1384" i="7"/>
  <c r="BM1383" i="7"/>
  <c r="BL1383" i="7"/>
  <c r="BK1383" i="7"/>
  <c r="BJ1383" i="7"/>
  <c r="AH1383" i="7"/>
  <c r="N1383" i="7"/>
  <c r="BM1382" i="7"/>
  <c r="BL1382" i="7"/>
  <c r="BK1382" i="7"/>
  <c r="BJ1382" i="7"/>
  <c r="AH1382" i="7"/>
  <c r="N1382" i="7"/>
  <c r="BM1381" i="7"/>
  <c r="BL1381" i="7"/>
  <c r="BK1381" i="7"/>
  <c r="BJ1381" i="7"/>
  <c r="AH1381" i="7"/>
  <c r="N1381" i="7"/>
  <c r="BM1380" i="7"/>
  <c r="BL1380" i="7"/>
  <c r="BK1380" i="7"/>
  <c r="BJ1380" i="7"/>
  <c r="AH1380" i="7"/>
  <c r="N1380" i="7"/>
  <c r="BM1379" i="7"/>
  <c r="BL1379" i="7"/>
  <c r="BK1379" i="7"/>
  <c r="BJ1379" i="7"/>
  <c r="AH1379" i="7"/>
  <c r="N1379" i="7"/>
  <c r="BM1378" i="7"/>
  <c r="BL1378" i="7"/>
  <c r="BK1378" i="7"/>
  <c r="BJ1378" i="7"/>
  <c r="AH1378" i="7"/>
  <c r="N1378" i="7"/>
  <c r="BM1377" i="7"/>
  <c r="BL1377" i="7"/>
  <c r="BK1377" i="7"/>
  <c r="BJ1377" i="7"/>
  <c r="AH1377" i="7"/>
  <c r="N1377" i="7"/>
  <c r="BM1376" i="7"/>
  <c r="BL1376" i="7"/>
  <c r="BK1376" i="7"/>
  <c r="BJ1376" i="7"/>
  <c r="AH1376" i="7"/>
  <c r="N1376" i="7"/>
  <c r="BM1375" i="7"/>
  <c r="BL1375" i="7"/>
  <c r="BK1375" i="7"/>
  <c r="BJ1375" i="7"/>
  <c r="AH1375" i="7"/>
  <c r="N1375" i="7"/>
  <c r="BM1374" i="7"/>
  <c r="BL1374" i="7"/>
  <c r="BK1374" i="7"/>
  <c r="BJ1374" i="7"/>
  <c r="AH1374" i="7"/>
  <c r="N1374" i="7"/>
  <c r="BM1373" i="7"/>
  <c r="BL1373" i="7"/>
  <c r="BK1373" i="7"/>
  <c r="BJ1373" i="7"/>
  <c r="AH1373" i="7"/>
  <c r="N1373" i="7"/>
  <c r="BM1372" i="7"/>
  <c r="BL1372" i="7"/>
  <c r="BK1372" i="7"/>
  <c r="BJ1372" i="7"/>
  <c r="AH1372" i="7"/>
  <c r="N1372" i="7"/>
  <c r="BM1371" i="7"/>
  <c r="BL1371" i="7"/>
  <c r="BK1371" i="7"/>
  <c r="BJ1371" i="7"/>
  <c r="AH1371" i="7"/>
  <c r="N1371" i="7"/>
  <c r="BM1370" i="7"/>
  <c r="BL1370" i="7"/>
  <c r="BK1370" i="7"/>
  <c r="BJ1370" i="7"/>
  <c r="AH1370" i="7"/>
  <c r="N1370" i="7"/>
  <c r="BM1369" i="7"/>
  <c r="BL1369" i="7"/>
  <c r="BK1369" i="7"/>
  <c r="BJ1369" i="7"/>
  <c r="AH1369" i="7"/>
  <c r="N1369" i="7"/>
  <c r="BM1368" i="7"/>
  <c r="BL1368" i="7"/>
  <c r="BK1368" i="7"/>
  <c r="BJ1368" i="7"/>
  <c r="AH1368" i="7"/>
  <c r="N1368" i="7"/>
  <c r="BM1367" i="7"/>
  <c r="BL1367" i="7"/>
  <c r="BK1367" i="7"/>
  <c r="BJ1367" i="7"/>
  <c r="AH1367" i="7"/>
  <c r="N1367" i="7"/>
  <c r="BM1366" i="7"/>
  <c r="BL1366" i="7"/>
  <c r="BK1366" i="7"/>
  <c r="BJ1366" i="7"/>
  <c r="AH1366" i="7"/>
  <c r="N1366" i="7"/>
  <c r="BM1365" i="7"/>
  <c r="BL1365" i="7"/>
  <c r="BK1365" i="7"/>
  <c r="BJ1365" i="7"/>
  <c r="AH1365" i="7"/>
  <c r="N1365" i="7"/>
  <c r="BM1364" i="7"/>
  <c r="BL1364" i="7"/>
  <c r="BK1364" i="7"/>
  <c r="BJ1364" i="7"/>
  <c r="AH1364" i="7"/>
  <c r="N1364" i="7"/>
  <c r="BM1363" i="7"/>
  <c r="BL1363" i="7"/>
  <c r="BK1363" i="7"/>
  <c r="BJ1363" i="7"/>
  <c r="AH1363" i="7"/>
  <c r="N1363" i="7"/>
  <c r="BM1362" i="7"/>
  <c r="BL1362" i="7"/>
  <c r="BK1362" i="7"/>
  <c r="BJ1362" i="7"/>
  <c r="AH1362" i="7"/>
  <c r="N1362" i="7"/>
  <c r="BM1361" i="7"/>
  <c r="BL1361" i="7"/>
  <c r="BK1361" i="7"/>
  <c r="BJ1361" i="7"/>
  <c r="AH1361" i="7"/>
  <c r="N1361" i="7"/>
  <c r="BM1360" i="7"/>
  <c r="BL1360" i="7"/>
  <c r="BK1360" i="7"/>
  <c r="BJ1360" i="7"/>
  <c r="AH1360" i="7"/>
  <c r="N1360" i="7"/>
  <c r="BM1359" i="7"/>
  <c r="BL1359" i="7"/>
  <c r="BK1359" i="7"/>
  <c r="BJ1359" i="7"/>
  <c r="AH1359" i="7"/>
  <c r="N1359" i="7"/>
  <c r="BM1358" i="7"/>
  <c r="BL1358" i="7"/>
  <c r="BK1358" i="7"/>
  <c r="BJ1358" i="7"/>
  <c r="AH1358" i="7"/>
  <c r="N1358" i="7"/>
  <c r="BM1357" i="7"/>
  <c r="BL1357" i="7"/>
  <c r="BK1357" i="7"/>
  <c r="BJ1357" i="7"/>
  <c r="AH1357" i="7"/>
  <c r="N1357" i="7"/>
  <c r="BM1356" i="7"/>
  <c r="BL1356" i="7"/>
  <c r="BK1356" i="7"/>
  <c r="BJ1356" i="7"/>
  <c r="AH1356" i="7"/>
  <c r="N1356" i="7"/>
  <c r="BM1355" i="7"/>
  <c r="BL1355" i="7"/>
  <c r="BK1355" i="7"/>
  <c r="BJ1355" i="7"/>
  <c r="AH1355" i="7"/>
  <c r="N1355" i="7"/>
  <c r="BM1354" i="7"/>
  <c r="BL1354" i="7"/>
  <c r="BK1354" i="7"/>
  <c r="BJ1354" i="7"/>
  <c r="AH1354" i="7"/>
  <c r="N1354" i="7"/>
  <c r="BM1353" i="7"/>
  <c r="BL1353" i="7"/>
  <c r="BK1353" i="7"/>
  <c r="BJ1353" i="7"/>
  <c r="AH1353" i="7"/>
  <c r="N1353" i="7"/>
  <c r="BM1352" i="7"/>
  <c r="BL1352" i="7"/>
  <c r="BK1352" i="7"/>
  <c r="BJ1352" i="7"/>
  <c r="AH1352" i="7"/>
  <c r="N1352" i="7"/>
  <c r="BM1351" i="7"/>
  <c r="BL1351" i="7"/>
  <c r="BK1351" i="7"/>
  <c r="BJ1351" i="7"/>
  <c r="AH1351" i="7"/>
  <c r="N1351" i="7"/>
  <c r="BM1350" i="7"/>
  <c r="BL1350" i="7"/>
  <c r="BK1350" i="7"/>
  <c r="BJ1350" i="7"/>
  <c r="AH1350" i="7"/>
  <c r="N1350" i="7"/>
  <c r="BM1349" i="7"/>
  <c r="BL1349" i="7"/>
  <c r="BK1349" i="7"/>
  <c r="BJ1349" i="7"/>
  <c r="AH1349" i="7"/>
  <c r="N1349" i="7"/>
  <c r="BM1348" i="7"/>
  <c r="BL1348" i="7"/>
  <c r="BK1348" i="7"/>
  <c r="BJ1348" i="7"/>
  <c r="AH1348" i="7"/>
  <c r="N1348" i="7"/>
  <c r="BM1347" i="7"/>
  <c r="BL1347" i="7"/>
  <c r="BK1347" i="7"/>
  <c r="BJ1347" i="7"/>
  <c r="AH1347" i="7"/>
  <c r="N1347" i="7"/>
  <c r="BM1346" i="7"/>
  <c r="BL1346" i="7"/>
  <c r="BK1346" i="7"/>
  <c r="BJ1346" i="7"/>
  <c r="AH1346" i="7"/>
  <c r="N1346" i="7"/>
  <c r="BM1345" i="7"/>
  <c r="BL1345" i="7"/>
  <c r="BK1345" i="7"/>
  <c r="BJ1345" i="7"/>
  <c r="AH1345" i="7"/>
  <c r="N1345" i="7"/>
  <c r="BM1344" i="7"/>
  <c r="BL1344" i="7"/>
  <c r="BK1344" i="7"/>
  <c r="BJ1344" i="7"/>
  <c r="AH1344" i="7"/>
  <c r="N1344" i="7"/>
  <c r="BM1343" i="7"/>
  <c r="BL1343" i="7"/>
  <c r="BK1343" i="7"/>
  <c r="BJ1343" i="7"/>
  <c r="AH1343" i="7"/>
  <c r="N1343" i="7"/>
  <c r="BM1342" i="7"/>
  <c r="BL1342" i="7"/>
  <c r="BK1342" i="7"/>
  <c r="BJ1342" i="7"/>
  <c r="AH1342" i="7"/>
  <c r="N1342" i="7"/>
  <c r="BM1341" i="7"/>
  <c r="BL1341" i="7"/>
  <c r="BK1341" i="7"/>
  <c r="BJ1341" i="7"/>
  <c r="AH1341" i="7"/>
  <c r="N1341" i="7"/>
  <c r="BM1340" i="7"/>
  <c r="BL1340" i="7"/>
  <c r="BK1340" i="7"/>
  <c r="BJ1340" i="7"/>
  <c r="AH1340" i="7"/>
  <c r="N1340" i="7"/>
  <c r="BM1339" i="7"/>
  <c r="BL1339" i="7"/>
  <c r="BK1339" i="7"/>
  <c r="BJ1339" i="7"/>
  <c r="AH1339" i="7"/>
  <c r="N1339" i="7"/>
  <c r="BM1338" i="7"/>
  <c r="BL1338" i="7"/>
  <c r="BK1338" i="7"/>
  <c r="BJ1338" i="7"/>
  <c r="AH1338" i="7"/>
  <c r="N1338" i="7"/>
  <c r="BM1337" i="7"/>
  <c r="BL1337" i="7"/>
  <c r="BK1337" i="7"/>
  <c r="BJ1337" i="7"/>
  <c r="AH1337" i="7"/>
  <c r="N1337" i="7"/>
  <c r="BM1336" i="7"/>
  <c r="BL1336" i="7"/>
  <c r="BK1336" i="7"/>
  <c r="BJ1336" i="7"/>
  <c r="AH1336" i="7"/>
  <c r="N1336" i="7"/>
  <c r="BM1335" i="7"/>
  <c r="BL1335" i="7"/>
  <c r="BK1335" i="7"/>
  <c r="BJ1335" i="7"/>
  <c r="AH1335" i="7"/>
  <c r="N1335" i="7"/>
  <c r="BM1334" i="7"/>
  <c r="BL1334" i="7"/>
  <c r="BK1334" i="7"/>
  <c r="BJ1334" i="7"/>
  <c r="AH1334" i="7"/>
  <c r="N1334" i="7"/>
  <c r="BM1333" i="7"/>
  <c r="BL1333" i="7"/>
  <c r="BK1333" i="7"/>
  <c r="BJ1333" i="7"/>
  <c r="AH1333" i="7"/>
  <c r="N1333" i="7"/>
  <c r="BM1332" i="7"/>
  <c r="BL1332" i="7"/>
  <c r="BK1332" i="7"/>
  <c r="BJ1332" i="7"/>
  <c r="AH1332" i="7"/>
  <c r="N1332" i="7"/>
  <c r="BM1331" i="7"/>
  <c r="BL1331" i="7"/>
  <c r="BK1331" i="7"/>
  <c r="BJ1331" i="7"/>
  <c r="AH1331" i="7"/>
  <c r="N1331" i="7"/>
  <c r="BM1330" i="7"/>
  <c r="BL1330" i="7"/>
  <c r="BK1330" i="7"/>
  <c r="BJ1330" i="7"/>
  <c r="AH1330" i="7"/>
  <c r="N1330" i="7"/>
  <c r="BM1329" i="7"/>
  <c r="BL1329" i="7"/>
  <c r="BK1329" i="7"/>
  <c r="BJ1329" i="7"/>
  <c r="AH1329" i="7"/>
  <c r="N1329" i="7"/>
  <c r="BM1328" i="7"/>
  <c r="BL1328" i="7"/>
  <c r="BK1328" i="7"/>
  <c r="BJ1328" i="7"/>
  <c r="AH1328" i="7"/>
  <c r="N1328" i="7"/>
  <c r="BM1327" i="7"/>
  <c r="BL1327" i="7"/>
  <c r="BK1327" i="7"/>
  <c r="BJ1327" i="7"/>
  <c r="AH1327" i="7"/>
  <c r="N1327" i="7"/>
  <c r="BM1326" i="7"/>
  <c r="BL1326" i="7"/>
  <c r="BK1326" i="7"/>
  <c r="BJ1326" i="7"/>
  <c r="AH1326" i="7"/>
  <c r="N1326" i="7"/>
  <c r="BM1325" i="7"/>
  <c r="BL1325" i="7"/>
  <c r="BK1325" i="7"/>
  <c r="BJ1325" i="7"/>
  <c r="AH1325" i="7"/>
  <c r="N1325" i="7"/>
  <c r="BM1324" i="7"/>
  <c r="BL1324" i="7"/>
  <c r="BK1324" i="7"/>
  <c r="BJ1324" i="7"/>
  <c r="AH1324" i="7"/>
  <c r="N1324" i="7"/>
  <c r="BM1323" i="7"/>
  <c r="BL1323" i="7"/>
  <c r="BK1323" i="7"/>
  <c r="BJ1323" i="7"/>
  <c r="AH1323" i="7"/>
  <c r="N1323" i="7"/>
  <c r="BM1322" i="7"/>
  <c r="BL1322" i="7"/>
  <c r="BK1322" i="7"/>
  <c r="BJ1322" i="7"/>
  <c r="AH1322" i="7"/>
  <c r="N1322" i="7"/>
  <c r="BM1321" i="7"/>
  <c r="BL1321" i="7"/>
  <c r="BK1321" i="7"/>
  <c r="BJ1321" i="7"/>
  <c r="AH1321" i="7"/>
  <c r="N1321" i="7"/>
  <c r="BM1320" i="7"/>
  <c r="BL1320" i="7"/>
  <c r="BK1320" i="7"/>
  <c r="BJ1320" i="7"/>
  <c r="AH1320" i="7"/>
  <c r="N1320" i="7"/>
  <c r="BM1319" i="7"/>
  <c r="BL1319" i="7"/>
  <c r="BK1319" i="7"/>
  <c r="BJ1319" i="7"/>
  <c r="AH1319" i="7"/>
  <c r="N1319" i="7"/>
  <c r="BM1318" i="7"/>
  <c r="BL1318" i="7"/>
  <c r="BK1318" i="7"/>
  <c r="BJ1318" i="7"/>
  <c r="AH1318" i="7"/>
  <c r="N1318" i="7"/>
  <c r="BM1317" i="7"/>
  <c r="BL1317" i="7"/>
  <c r="BK1317" i="7"/>
  <c r="BJ1317" i="7"/>
  <c r="AH1317" i="7"/>
  <c r="N1317" i="7"/>
  <c r="BM1316" i="7"/>
  <c r="BL1316" i="7"/>
  <c r="BK1316" i="7"/>
  <c r="BJ1316" i="7"/>
  <c r="AH1316" i="7"/>
  <c r="N1316" i="7"/>
  <c r="BM1315" i="7"/>
  <c r="BL1315" i="7"/>
  <c r="BK1315" i="7"/>
  <c r="BJ1315" i="7"/>
  <c r="AH1315" i="7"/>
  <c r="N1315" i="7"/>
  <c r="BM1314" i="7"/>
  <c r="BL1314" i="7"/>
  <c r="BK1314" i="7"/>
  <c r="BJ1314" i="7"/>
  <c r="AH1314" i="7"/>
  <c r="N1314" i="7"/>
  <c r="BM1313" i="7"/>
  <c r="BL1313" i="7"/>
  <c r="BK1313" i="7"/>
  <c r="BJ1313" i="7"/>
  <c r="AH1313" i="7"/>
  <c r="N1313" i="7"/>
  <c r="BM1312" i="7"/>
  <c r="BL1312" i="7"/>
  <c r="BK1312" i="7"/>
  <c r="BJ1312" i="7"/>
  <c r="AH1312" i="7"/>
  <c r="N1312" i="7"/>
  <c r="BM1311" i="7"/>
  <c r="BL1311" i="7"/>
  <c r="BK1311" i="7"/>
  <c r="BJ1311" i="7"/>
  <c r="AH1311" i="7"/>
  <c r="N1311" i="7"/>
  <c r="BM1310" i="7"/>
  <c r="BL1310" i="7"/>
  <c r="BK1310" i="7"/>
  <c r="BJ1310" i="7"/>
  <c r="AH1310" i="7"/>
  <c r="N1310" i="7"/>
  <c r="BM1309" i="7"/>
  <c r="BL1309" i="7"/>
  <c r="BK1309" i="7"/>
  <c r="BJ1309" i="7"/>
  <c r="AH1309" i="7"/>
  <c r="N1309" i="7"/>
  <c r="BM1308" i="7"/>
  <c r="BL1308" i="7"/>
  <c r="BK1308" i="7"/>
  <c r="BJ1308" i="7"/>
  <c r="AH1308" i="7"/>
  <c r="N1308" i="7"/>
  <c r="BM1307" i="7"/>
  <c r="BL1307" i="7"/>
  <c r="BK1307" i="7"/>
  <c r="BJ1307" i="7"/>
  <c r="AH1307" i="7"/>
  <c r="N1307" i="7"/>
  <c r="BM1306" i="7"/>
  <c r="BL1306" i="7"/>
  <c r="BK1306" i="7"/>
  <c r="BJ1306" i="7"/>
  <c r="AH1306" i="7"/>
  <c r="N1306" i="7"/>
  <c r="BM1305" i="7"/>
  <c r="BL1305" i="7"/>
  <c r="BK1305" i="7"/>
  <c r="BJ1305" i="7"/>
  <c r="AH1305" i="7"/>
  <c r="N1305" i="7"/>
  <c r="BM1304" i="7"/>
  <c r="BL1304" i="7"/>
  <c r="BK1304" i="7"/>
  <c r="BJ1304" i="7"/>
  <c r="AH1304" i="7"/>
  <c r="N1304" i="7"/>
  <c r="BM1303" i="7"/>
  <c r="BL1303" i="7"/>
  <c r="BK1303" i="7"/>
  <c r="BJ1303" i="7"/>
  <c r="AH1303" i="7"/>
  <c r="N1303" i="7"/>
  <c r="BM1302" i="7"/>
  <c r="BL1302" i="7"/>
  <c r="BK1302" i="7"/>
  <c r="BJ1302" i="7"/>
  <c r="AH1302" i="7"/>
  <c r="N1302" i="7"/>
  <c r="BM1301" i="7"/>
  <c r="BL1301" i="7"/>
  <c r="BK1301" i="7"/>
  <c r="BJ1301" i="7"/>
  <c r="AH1301" i="7"/>
  <c r="N1301" i="7"/>
  <c r="BM1300" i="7"/>
  <c r="BL1300" i="7"/>
  <c r="BK1300" i="7"/>
  <c r="BJ1300" i="7"/>
  <c r="AH1300" i="7"/>
  <c r="N1300" i="7"/>
  <c r="BM1299" i="7"/>
  <c r="BL1299" i="7"/>
  <c r="BK1299" i="7"/>
  <c r="BJ1299" i="7"/>
  <c r="AH1299" i="7"/>
  <c r="N1299" i="7"/>
  <c r="BM1298" i="7"/>
  <c r="BL1298" i="7"/>
  <c r="BK1298" i="7"/>
  <c r="BJ1298" i="7"/>
  <c r="AH1298" i="7"/>
  <c r="N1298" i="7"/>
  <c r="BM1297" i="7"/>
  <c r="BL1297" i="7"/>
  <c r="BK1297" i="7"/>
  <c r="BJ1297" i="7"/>
  <c r="AH1297" i="7"/>
  <c r="N1297" i="7"/>
  <c r="BM1296" i="7"/>
  <c r="BL1296" i="7"/>
  <c r="BK1296" i="7"/>
  <c r="BJ1296" i="7"/>
  <c r="AH1296" i="7"/>
  <c r="N1296" i="7"/>
  <c r="BM1295" i="7"/>
  <c r="BL1295" i="7"/>
  <c r="BK1295" i="7"/>
  <c r="BJ1295" i="7"/>
  <c r="AH1295" i="7"/>
  <c r="N1295" i="7"/>
  <c r="BM1294" i="7"/>
  <c r="BL1294" i="7"/>
  <c r="BK1294" i="7"/>
  <c r="BJ1294" i="7"/>
  <c r="AH1294" i="7"/>
  <c r="N1294" i="7"/>
  <c r="BM1293" i="7"/>
  <c r="BL1293" i="7"/>
  <c r="BK1293" i="7"/>
  <c r="BJ1293" i="7"/>
  <c r="AH1293" i="7"/>
  <c r="N1293" i="7"/>
  <c r="BM1292" i="7"/>
  <c r="BL1292" i="7"/>
  <c r="BK1292" i="7"/>
  <c r="BJ1292" i="7"/>
  <c r="AH1292" i="7"/>
  <c r="N1292" i="7"/>
  <c r="BM1291" i="7"/>
  <c r="BL1291" i="7"/>
  <c r="BK1291" i="7"/>
  <c r="BJ1291" i="7"/>
  <c r="AH1291" i="7"/>
  <c r="N1291" i="7"/>
  <c r="BM1290" i="7"/>
  <c r="BL1290" i="7"/>
  <c r="BK1290" i="7"/>
  <c r="BJ1290" i="7"/>
  <c r="AH1290" i="7"/>
  <c r="N1290" i="7"/>
  <c r="BM1289" i="7"/>
  <c r="BL1289" i="7"/>
  <c r="BK1289" i="7"/>
  <c r="BJ1289" i="7"/>
  <c r="AH1289" i="7"/>
  <c r="N1289" i="7"/>
  <c r="BM1288" i="7"/>
  <c r="BL1288" i="7"/>
  <c r="BK1288" i="7"/>
  <c r="BJ1288" i="7"/>
  <c r="AH1288" i="7"/>
  <c r="N1288" i="7"/>
  <c r="BM1287" i="7"/>
  <c r="BL1287" i="7"/>
  <c r="BK1287" i="7"/>
  <c r="BJ1287" i="7"/>
  <c r="AH1287" i="7"/>
  <c r="N1287" i="7"/>
  <c r="BM1286" i="7"/>
  <c r="BL1286" i="7"/>
  <c r="BK1286" i="7"/>
  <c r="BJ1286" i="7"/>
  <c r="AH1286" i="7"/>
  <c r="N1286" i="7"/>
  <c r="BM1285" i="7"/>
  <c r="BL1285" i="7"/>
  <c r="BK1285" i="7"/>
  <c r="BJ1285" i="7"/>
  <c r="AH1285" i="7"/>
  <c r="N1285" i="7"/>
  <c r="BM1284" i="7"/>
  <c r="BL1284" i="7"/>
  <c r="BK1284" i="7"/>
  <c r="BJ1284" i="7"/>
  <c r="AH1284" i="7"/>
  <c r="N1284" i="7"/>
  <c r="BM1283" i="7"/>
  <c r="BL1283" i="7"/>
  <c r="BK1283" i="7"/>
  <c r="BJ1283" i="7"/>
  <c r="AH1283" i="7"/>
  <c r="N1283" i="7"/>
  <c r="BM1282" i="7"/>
  <c r="BL1282" i="7"/>
  <c r="BK1282" i="7"/>
  <c r="BJ1282" i="7"/>
  <c r="AH1282" i="7"/>
  <c r="N1282" i="7"/>
  <c r="BM1281" i="7"/>
  <c r="BL1281" i="7"/>
  <c r="BK1281" i="7"/>
  <c r="BJ1281" i="7"/>
  <c r="AH1281" i="7"/>
  <c r="N1281" i="7"/>
  <c r="BM1280" i="7"/>
  <c r="BL1280" i="7"/>
  <c r="BK1280" i="7"/>
  <c r="BJ1280" i="7"/>
  <c r="AH1280" i="7"/>
  <c r="N1280" i="7"/>
  <c r="BM1279" i="7"/>
  <c r="BL1279" i="7"/>
  <c r="BK1279" i="7"/>
  <c r="BJ1279" i="7"/>
  <c r="AH1279" i="7"/>
  <c r="N1279" i="7"/>
  <c r="BM1278" i="7"/>
  <c r="BL1278" i="7"/>
  <c r="BK1278" i="7"/>
  <c r="BJ1278" i="7"/>
  <c r="AH1278" i="7"/>
  <c r="N1278" i="7"/>
  <c r="BM1277" i="7"/>
  <c r="BL1277" i="7"/>
  <c r="BK1277" i="7"/>
  <c r="BJ1277" i="7"/>
  <c r="AH1277" i="7"/>
  <c r="N1277" i="7"/>
  <c r="BM1276" i="7"/>
  <c r="BL1276" i="7"/>
  <c r="BK1276" i="7"/>
  <c r="BJ1276" i="7"/>
  <c r="AH1276" i="7"/>
  <c r="N1276" i="7"/>
  <c r="BM1275" i="7"/>
  <c r="BL1275" i="7"/>
  <c r="BK1275" i="7"/>
  <c r="BJ1275" i="7"/>
  <c r="AH1275" i="7"/>
  <c r="N1275" i="7"/>
  <c r="BM1274" i="7"/>
  <c r="BL1274" i="7"/>
  <c r="BK1274" i="7"/>
  <c r="BJ1274" i="7"/>
  <c r="AH1274" i="7"/>
  <c r="N1274" i="7"/>
  <c r="BM1273" i="7"/>
  <c r="BL1273" i="7"/>
  <c r="BK1273" i="7"/>
  <c r="BJ1273" i="7"/>
  <c r="AH1273" i="7"/>
  <c r="N1273" i="7"/>
  <c r="BM1272" i="7"/>
  <c r="BL1272" i="7"/>
  <c r="BK1272" i="7"/>
  <c r="BJ1272" i="7"/>
  <c r="AH1272" i="7"/>
  <c r="N1272" i="7"/>
  <c r="BM1271" i="7"/>
  <c r="BL1271" i="7"/>
  <c r="BK1271" i="7"/>
  <c r="BJ1271" i="7"/>
  <c r="AH1271" i="7"/>
  <c r="N1271" i="7"/>
  <c r="BM1270" i="7"/>
  <c r="BL1270" i="7"/>
  <c r="BK1270" i="7"/>
  <c r="BJ1270" i="7"/>
  <c r="AH1270" i="7"/>
  <c r="N1270" i="7"/>
  <c r="BM1269" i="7"/>
  <c r="BL1269" i="7"/>
  <c r="BK1269" i="7"/>
  <c r="BJ1269" i="7"/>
  <c r="AH1269" i="7"/>
  <c r="N1269" i="7"/>
  <c r="BM1268" i="7"/>
  <c r="BL1268" i="7"/>
  <c r="BK1268" i="7"/>
  <c r="BJ1268" i="7"/>
  <c r="AH1268" i="7"/>
  <c r="N1268" i="7"/>
  <c r="BM1267" i="7"/>
  <c r="BL1267" i="7"/>
  <c r="BK1267" i="7"/>
  <c r="BJ1267" i="7"/>
  <c r="AH1267" i="7"/>
  <c r="N1267" i="7"/>
  <c r="BM1266" i="7"/>
  <c r="BL1266" i="7"/>
  <c r="BK1266" i="7"/>
  <c r="BJ1266" i="7"/>
  <c r="AH1266" i="7"/>
  <c r="N1266" i="7"/>
  <c r="BM1265" i="7"/>
  <c r="BL1265" i="7"/>
  <c r="BK1265" i="7"/>
  <c r="BJ1265" i="7"/>
  <c r="AH1265" i="7"/>
  <c r="N1265" i="7"/>
  <c r="BM1264" i="7"/>
  <c r="BL1264" i="7"/>
  <c r="BK1264" i="7"/>
  <c r="BJ1264" i="7"/>
  <c r="AH1264" i="7"/>
  <c r="N1264" i="7"/>
  <c r="BM1263" i="7"/>
  <c r="BL1263" i="7"/>
  <c r="BK1263" i="7"/>
  <c r="BJ1263" i="7"/>
  <c r="AH1263" i="7"/>
  <c r="N1263" i="7"/>
  <c r="BM1262" i="7"/>
  <c r="BL1262" i="7"/>
  <c r="BK1262" i="7"/>
  <c r="BJ1262" i="7"/>
  <c r="AH1262" i="7"/>
  <c r="N1262" i="7"/>
  <c r="BM1261" i="7"/>
  <c r="BL1261" i="7"/>
  <c r="BK1261" i="7"/>
  <c r="BJ1261" i="7"/>
  <c r="AH1261" i="7"/>
  <c r="N1261" i="7"/>
  <c r="BM1260" i="7"/>
  <c r="BL1260" i="7"/>
  <c r="BK1260" i="7"/>
  <c r="BJ1260" i="7"/>
  <c r="AH1260" i="7"/>
  <c r="N1260" i="7"/>
  <c r="BM1259" i="7"/>
  <c r="BL1259" i="7"/>
  <c r="BK1259" i="7"/>
  <c r="BJ1259" i="7"/>
  <c r="AH1259" i="7"/>
  <c r="N1259" i="7"/>
  <c r="BM1258" i="7"/>
  <c r="BL1258" i="7"/>
  <c r="BK1258" i="7"/>
  <c r="BJ1258" i="7"/>
  <c r="AH1258" i="7"/>
  <c r="N1258" i="7"/>
  <c r="BM1257" i="7"/>
  <c r="BL1257" i="7"/>
  <c r="BK1257" i="7"/>
  <c r="BJ1257" i="7"/>
  <c r="AH1257" i="7"/>
  <c r="N1257" i="7"/>
  <c r="BM1256" i="7"/>
  <c r="BL1256" i="7"/>
  <c r="BK1256" i="7"/>
  <c r="BJ1256" i="7"/>
  <c r="AH1256" i="7"/>
  <c r="N1256" i="7"/>
  <c r="BM1255" i="7"/>
  <c r="BL1255" i="7"/>
  <c r="BK1255" i="7"/>
  <c r="BJ1255" i="7"/>
  <c r="AH1255" i="7"/>
  <c r="N1255" i="7"/>
  <c r="BM1254" i="7"/>
  <c r="BL1254" i="7"/>
  <c r="BK1254" i="7"/>
  <c r="BJ1254" i="7"/>
  <c r="AH1254" i="7"/>
  <c r="N1254" i="7"/>
  <c r="BM1253" i="7"/>
  <c r="BL1253" i="7"/>
  <c r="BK1253" i="7"/>
  <c r="BJ1253" i="7"/>
  <c r="AH1253" i="7"/>
  <c r="N1253" i="7"/>
  <c r="BM1252" i="7"/>
  <c r="BL1252" i="7"/>
  <c r="BK1252" i="7"/>
  <c r="BJ1252" i="7"/>
  <c r="AH1252" i="7"/>
  <c r="N1252" i="7"/>
  <c r="BM1251" i="7"/>
  <c r="BL1251" i="7"/>
  <c r="BK1251" i="7"/>
  <c r="BJ1251" i="7"/>
  <c r="AH1251" i="7"/>
  <c r="N1251" i="7"/>
  <c r="BM1250" i="7"/>
  <c r="BL1250" i="7"/>
  <c r="BK1250" i="7"/>
  <c r="BJ1250" i="7"/>
  <c r="AH1250" i="7"/>
  <c r="N1250" i="7"/>
  <c r="BM1249" i="7"/>
  <c r="BL1249" i="7"/>
  <c r="BK1249" i="7"/>
  <c r="BJ1249" i="7"/>
  <c r="AH1249" i="7"/>
  <c r="N1249" i="7"/>
  <c r="BM1248" i="7"/>
  <c r="BL1248" i="7"/>
  <c r="BK1248" i="7"/>
  <c r="BJ1248" i="7"/>
  <c r="AH1248" i="7"/>
  <c r="N1248" i="7"/>
  <c r="BM1247" i="7"/>
  <c r="BL1247" i="7"/>
  <c r="BK1247" i="7"/>
  <c r="BJ1247" i="7"/>
  <c r="AH1247" i="7"/>
  <c r="N1247" i="7"/>
  <c r="BM1246" i="7"/>
  <c r="BL1246" i="7"/>
  <c r="BK1246" i="7"/>
  <c r="BJ1246" i="7"/>
  <c r="AH1246" i="7"/>
  <c r="N1246" i="7"/>
  <c r="BM1245" i="7"/>
  <c r="BL1245" i="7"/>
  <c r="BK1245" i="7"/>
  <c r="BJ1245" i="7"/>
  <c r="AH1245" i="7"/>
  <c r="N1245" i="7"/>
  <c r="BM1244" i="7"/>
  <c r="BL1244" i="7"/>
  <c r="BK1244" i="7"/>
  <c r="BJ1244" i="7"/>
  <c r="AH1244" i="7"/>
  <c r="N1244" i="7"/>
  <c r="BM1243" i="7"/>
  <c r="BL1243" i="7"/>
  <c r="BK1243" i="7"/>
  <c r="BJ1243" i="7"/>
  <c r="AH1243" i="7"/>
  <c r="N1243" i="7"/>
  <c r="BM1242" i="7"/>
  <c r="BL1242" i="7"/>
  <c r="BK1242" i="7"/>
  <c r="BJ1242" i="7"/>
  <c r="AH1242" i="7"/>
  <c r="N1242" i="7"/>
  <c r="BM1241" i="7"/>
  <c r="BL1241" i="7"/>
  <c r="BK1241" i="7"/>
  <c r="BJ1241" i="7"/>
  <c r="AH1241" i="7"/>
  <c r="N1241" i="7"/>
  <c r="BM1240" i="7"/>
  <c r="BL1240" i="7"/>
  <c r="BK1240" i="7"/>
  <c r="BJ1240" i="7"/>
  <c r="AH1240" i="7"/>
  <c r="N1240" i="7"/>
  <c r="BM1239" i="7"/>
  <c r="BL1239" i="7"/>
  <c r="BK1239" i="7"/>
  <c r="BJ1239" i="7"/>
  <c r="AH1239" i="7"/>
  <c r="N1239" i="7"/>
  <c r="BM1238" i="7"/>
  <c r="BL1238" i="7"/>
  <c r="BK1238" i="7"/>
  <c r="BJ1238" i="7"/>
  <c r="AH1238" i="7"/>
  <c r="N1238" i="7"/>
  <c r="BM1237" i="7"/>
  <c r="BL1237" i="7"/>
  <c r="BK1237" i="7"/>
  <c r="BJ1237" i="7"/>
  <c r="AH1237" i="7"/>
  <c r="N1237" i="7"/>
  <c r="BM1236" i="7"/>
  <c r="BL1236" i="7"/>
  <c r="BK1236" i="7"/>
  <c r="BJ1236" i="7"/>
  <c r="AH1236" i="7"/>
  <c r="N1236" i="7"/>
  <c r="BM1235" i="7"/>
  <c r="BL1235" i="7"/>
  <c r="BK1235" i="7"/>
  <c r="BJ1235" i="7"/>
  <c r="AH1235" i="7"/>
  <c r="N1235" i="7"/>
  <c r="BM1234" i="7"/>
  <c r="BL1234" i="7"/>
  <c r="BK1234" i="7"/>
  <c r="BJ1234" i="7"/>
  <c r="AH1234" i="7"/>
  <c r="N1234" i="7"/>
  <c r="BM1233" i="7"/>
  <c r="BL1233" i="7"/>
  <c r="BK1233" i="7"/>
  <c r="BJ1233" i="7"/>
  <c r="AH1233" i="7"/>
  <c r="N1233" i="7"/>
  <c r="BM1232" i="7"/>
  <c r="BL1232" i="7"/>
  <c r="BK1232" i="7"/>
  <c r="BJ1232" i="7"/>
  <c r="AH1232" i="7"/>
  <c r="N1232" i="7"/>
  <c r="BM1231" i="7"/>
  <c r="BL1231" i="7"/>
  <c r="BK1231" i="7"/>
  <c r="BJ1231" i="7"/>
  <c r="AH1231" i="7"/>
  <c r="N1231" i="7"/>
  <c r="BM1230" i="7"/>
  <c r="BL1230" i="7"/>
  <c r="BK1230" i="7"/>
  <c r="BJ1230" i="7"/>
  <c r="AH1230" i="7"/>
  <c r="N1230" i="7"/>
  <c r="BM1229" i="7"/>
  <c r="BL1229" i="7"/>
  <c r="BK1229" i="7"/>
  <c r="BJ1229" i="7"/>
  <c r="AH1229" i="7"/>
  <c r="N1229" i="7"/>
  <c r="BM1228" i="7"/>
  <c r="BL1228" i="7"/>
  <c r="BK1228" i="7"/>
  <c r="BJ1228" i="7"/>
  <c r="AH1228" i="7"/>
  <c r="N1228" i="7"/>
  <c r="BM1227" i="7"/>
  <c r="BL1227" i="7"/>
  <c r="BK1227" i="7"/>
  <c r="BJ1227" i="7"/>
  <c r="AH1227" i="7"/>
  <c r="N1227" i="7"/>
  <c r="BM1226" i="7"/>
  <c r="BL1226" i="7"/>
  <c r="BK1226" i="7"/>
  <c r="BJ1226" i="7"/>
  <c r="AH1226" i="7"/>
  <c r="N1226" i="7"/>
  <c r="BM1225" i="7"/>
  <c r="BL1225" i="7"/>
  <c r="BK1225" i="7"/>
  <c r="BJ1225" i="7"/>
  <c r="AH1225" i="7"/>
  <c r="N1225" i="7"/>
  <c r="BM1224" i="7"/>
  <c r="BL1224" i="7"/>
  <c r="BK1224" i="7"/>
  <c r="BJ1224" i="7"/>
  <c r="AH1224" i="7"/>
  <c r="N1224" i="7"/>
  <c r="BM1223" i="7"/>
  <c r="BL1223" i="7"/>
  <c r="BK1223" i="7"/>
  <c r="BJ1223" i="7"/>
  <c r="AH1223" i="7"/>
  <c r="N1223" i="7"/>
  <c r="BM1222" i="7"/>
  <c r="BL1222" i="7"/>
  <c r="BK1222" i="7"/>
  <c r="BJ1222" i="7"/>
  <c r="AH1222" i="7"/>
  <c r="N1222" i="7"/>
  <c r="BM1221" i="7"/>
  <c r="BL1221" i="7"/>
  <c r="BK1221" i="7"/>
  <c r="BJ1221" i="7"/>
  <c r="AH1221" i="7"/>
  <c r="N1221" i="7"/>
  <c r="BM1220" i="7"/>
  <c r="BL1220" i="7"/>
  <c r="BK1220" i="7"/>
  <c r="BJ1220" i="7"/>
  <c r="AH1220" i="7"/>
  <c r="N1220" i="7"/>
  <c r="BM1219" i="7"/>
  <c r="BL1219" i="7"/>
  <c r="BK1219" i="7"/>
  <c r="BJ1219" i="7"/>
  <c r="AH1219" i="7"/>
  <c r="N1219" i="7"/>
  <c r="BM1218" i="7"/>
  <c r="BL1218" i="7"/>
  <c r="BK1218" i="7"/>
  <c r="BJ1218" i="7"/>
  <c r="AH1218" i="7"/>
  <c r="N1218" i="7"/>
  <c r="BM1217" i="7"/>
  <c r="BL1217" i="7"/>
  <c r="BK1217" i="7"/>
  <c r="BJ1217" i="7"/>
  <c r="AH1217" i="7"/>
  <c r="N1217" i="7"/>
  <c r="BM1216" i="7"/>
  <c r="BL1216" i="7"/>
  <c r="BK1216" i="7"/>
  <c r="BJ1216" i="7"/>
  <c r="AH1216" i="7"/>
  <c r="N1216" i="7"/>
  <c r="BM1215" i="7"/>
  <c r="BL1215" i="7"/>
  <c r="BK1215" i="7"/>
  <c r="BJ1215" i="7"/>
  <c r="AH1215" i="7"/>
  <c r="N1215" i="7"/>
  <c r="BM1214" i="7"/>
  <c r="BL1214" i="7"/>
  <c r="BK1214" i="7"/>
  <c r="BJ1214" i="7"/>
  <c r="AH1214" i="7"/>
  <c r="N1214" i="7"/>
  <c r="BM1213" i="7"/>
  <c r="BL1213" i="7"/>
  <c r="BK1213" i="7"/>
  <c r="BJ1213" i="7"/>
  <c r="AH1213" i="7"/>
  <c r="N1213" i="7"/>
  <c r="BM1212" i="7"/>
  <c r="BL1212" i="7"/>
  <c r="BK1212" i="7"/>
  <c r="BJ1212" i="7"/>
  <c r="AH1212" i="7"/>
  <c r="N1212" i="7"/>
  <c r="BM1211" i="7"/>
  <c r="BL1211" i="7"/>
  <c r="BK1211" i="7"/>
  <c r="BJ1211" i="7"/>
  <c r="AH1211" i="7"/>
  <c r="N1211" i="7"/>
  <c r="BM1210" i="7"/>
  <c r="BL1210" i="7"/>
  <c r="BK1210" i="7"/>
  <c r="BJ1210" i="7"/>
  <c r="AH1210" i="7"/>
  <c r="N1210" i="7"/>
  <c r="BM1209" i="7"/>
  <c r="BL1209" i="7"/>
  <c r="BK1209" i="7"/>
  <c r="BJ1209" i="7"/>
  <c r="AH1209" i="7"/>
  <c r="N1209" i="7"/>
  <c r="BM1208" i="7"/>
  <c r="BL1208" i="7"/>
  <c r="BK1208" i="7"/>
  <c r="BJ1208" i="7"/>
  <c r="AH1208" i="7"/>
  <c r="N1208" i="7"/>
  <c r="BM1207" i="7"/>
  <c r="BL1207" i="7"/>
  <c r="BK1207" i="7"/>
  <c r="BJ1207" i="7"/>
  <c r="AH1207" i="7"/>
  <c r="N1207" i="7"/>
  <c r="BM1206" i="7"/>
  <c r="BL1206" i="7"/>
  <c r="BK1206" i="7"/>
  <c r="BJ1206" i="7"/>
  <c r="AH1206" i="7"/>
  <c r="N1206" i="7"/>
  <c r="BM1205" i="7"/>
  <c r="BL1205" i="7"/>
  <c r="BK1205" i="7"/>
  <c r="BJ1205" i="7"/>
  <c r="AH1205" i="7"/>
  <c r="N1205" i="7"/>
  <c r="BM1204" i="7"/>
  <c r="BL1204" i="7"/>
  <c r="BK1204" i="7"/>
  <c r="BJ1204" i="7"/>
  <c r="AH1204" i="7"/>
  <c r="N1204" i="7"/>
  <c r="BM1203" i="7"/>
  <c r="BL1203" i="7"/>
  <c r="BK1203" i="7"/>
  <c r="BJ1203" i="7"/>
  <c r="AH1203" i="7"/>
  <c r="N1203" i="7"/>
  <c r="BM1202" i="7"/>
  <c r="BL1202" i="7"/>
  <c r="BK1202" i="7"/>
  <c r="BJ1202" i="7"/>
  <c r="AH1202" i="7"/>
  <c r="N1202" i="7"/>
  <c r="BM1201" i="7"/>
  <c r="BL1201" i="7"/>
  <c r="BK1201" i="7"/>
  <c r="BJ1201" i="7"/>
  <c r="AH1201" i="7"/>
  <c r="N1201" i="7"/>
  <c r="BM1200" i="7"/>
  <c r="BL1200" i="7"/>
  <c r="BK1200" i="7"/>
  <c r="BJ1200" i="7"/>
  <c r="AH1200" i="7"/>
  <c r="N1200" i="7"/>
  <c r="BM1199" i="7"/>
  <c r="BL1199" i="7"/>
  <c r="BK1199" i="7"/>
  <c r="BJ1199" i="7"/>
  <c r="AH1199" i="7"/>
  <c r="N1199" i="7"/>
  <c r="BM1198" i="7"/>
  <c r="BL1198" i="7"/>
  <c r="BK1198" i="7"/>
  <c r="BJ1198" i="7"/>
  <c r="AH1198" i="7"/>
  <c r="N1198" i="7"/>
  <c r="BM1197" i="7"/>
  <c r="BL1197" i="7"/>
  <c r="BK1197" i="7"/>
  <c r="BJ1197" i="7"/>
  <c r="AH1197" i="7"/>
  <c r="N1197" i="7"/>
  <c r="BM1196" i="7"/>
  <c r="BL1196" i="7"/>
  <c r="BK1196" i="7"/>
  <c r="BJ1196" i="7"/>
  <c r="AH1196" i="7"/>
  <c r="N1196" i="7"/>
  <c r="BM1195" i="7"/>
  <c r="BL1195" i="7"/>
  <c r="BK1195" i="7"/>
  <c r="BJ1195" i="7"/>
  <c r="AH1195" i="7"/>
  <c r="N1195" i="7"/>
  <c r="BM1194" i="7"/>
  <c r="BL1194" i="7"/>
  <c r="BK1194" i="7"/>
  <c r="BJ1194" i="7"/>
  <c r="AH1194" i="7"/>
  <c r="N1194" i="7"/>
  <c r="BM1193" i="7"/>
  <c r="BL1193" i="7"/>
  <c r="BK1193" i="7"/>
  <c r="BJ1193" i="7"/>
  <c r="AH1193" i="7"/>
  <c r="N1193" i="7"/>
  <c r="BM1192" i="7"/>
  <c r="BL1192" i="7"/>
  <c r="BK1192" i="7"/>
  <c r="BJ1192" i="7"/>
  <c r="AH1192" i="7"/>
  <c r="N1192" i="7"/>
  <c r="BM1191" i="7"/>
  <c r="BL1191" i="7"/>
  <c r="BK1191" i="7"/>
  <c r="BJ1191" i="7"/>
  <c r="AH1191" i="7"/>
  <c r="N1191" i="7"/>
  <c r="BM1190" i="7"/>
  <c r="BL1190" i="7"/>
  <c r="BK1190" i="7"/>
  <c r="BJ1190" i="7"/>
  <c r="AH1190" i="7"/>
  <c r="N1190" i="7"/>
  <c r="BM1189" i="7"/>
  <c r="BL1189" i="7"/>
  <c r="BK1189" i="7"/>
  <c r="BJ1189" i="7"/>
  <c r="AH1189" i="7"/>
  <c r="N1189" i="7"/>
  <c r="BM1188" i="7"/>
  <c r="BL1188" i="7"/>
  <c r="BK1188" i="7"/>
  <c r="BJ1188" i="7"/>
  <c r="AH1188" i="7"/>
  <c r="N1188" i="7"/>
  <c r="BM1187" i="7"/>
  <c r="BL1187" i="7"/>
  <c r="BK1187" i="7"/>
  <c r="BJ1187" i="7"/>
  <c r="AH1187" i="7"/>
  <c r="N1187" i="7"/>
  <c r="BM1186" i="7"/>
  <c r="BL1186" i="7"/>
  <c r="BK1186" i="7"/>
  <c r="BJ1186" i="7"/>
  <c r="AH1186" i="7"/>
  <c r="N1186" i="7"/>
  <c r="BM1185" i="7"/>
  <c r="BL1185" i="7"/>
  <c r="BK1185" i="7"/>
  <c r="BJ1185" i="7"/>
  <c r="AH1185" i="7"/>
  <c r="N1185" i="7"/>
  <c r="BM1184" i="7"/>
  <c r="BL1184" i="7"/>
  <c r="BK1184" i="7"/>
  <c r="BJ1184" i="7"/>
  <c r="AH1184" i="7"/>
  <c r="N1184" i="7"/>
  <c r="BM1183" i="7"/>
  <c r="BL1183" i="7"/>
  <c r="BK1183" i="7"/>
  <c r="BJ1183" i="7"/>
  <c r="AH1183" i="7"/>
  <c r="N1183" i="7"/>
  <c r="BM1182" i="7"/>
  <c r="BL1182" i="7"/>
  <c r="BK1182" i="7"/>
  <c r="BJ1182" i="7"/>
  <c r="AH1182" i="7"/>
  <c r="N1182" i="7"/>
  <c r="BM1181" i="7"/>
  <c r="BL1181" i="7"/>
  <c r="BK1181" i="7"/>
  <c r="BJ1181" i="7"/>
  <c r="AH1181" i="7"/>
  <c r="N1181" i="7"/>
  <c r="BM1180" i="7"/>
  <c r="BL1180" i="7"/>
  <c r="BK1180" i="7"/>
  <c r="BJ1180" i="7"/>
  <c r="AH1180" i="7"/>
  <c r="N1180" i="7"/>
  <c r="BM1179" i="7"/>
  <c r="BL1179" i="7"/>
  <c r="BK1179" i="7"/>
  <c r="BJ1179" i="7"/>
  <c r="AH1179" i="7"/>
  <c r="N1179" i="7"/>
  <c r="BM1178" i="7"/>
  <c r="BL1178" i="7"/>
  <c r="BK1178" i="7"/>
  <c r="BJ1178" i="7"/>
  <c r="AH1178" i="7"/>
  <c r="N1178" i="7"/>
  <c r="BM1177" i="7"/>
  <c r="BL1177" i="7"/>
  <c r="BK1177" i="7"/>
  <c r="BJ1177" i="7"/>
  <c r="AH1177" i="7"/>
  <c r="N1177" i="7"/>
  <c r="BM1176" i="7"/>
  <c r="BL1176" i="7"/>
  <c r="BK1176" i="7"/>
  <c r="BJ1176" i="7"/>
  <c r="AH1176" i="7"/>
  <c r="N1176" i="7"/>
  <c r="BM1175" i="7"/>
  <c r="BL1175" i="7"/>
  <c r="BK1175" i="7"/>
  <c r="BJ1175" i="7"/>
  <c r="AH1175" i="7"/>
  <c r="N1175" i="7"/>
  <c r="BM1174" i="7"/>
  <c r="BL1174" i="7"/>
  <c r="BK1174" i="7"/>
  <c r="BJ1174" i="7"/>
  <c r="AH1174" i="7"/>
  <c r="N1174" i="7"/>
  <c r="BM1173" i="7"/>
  <c r="BL1173" i="7"/>
  <c r="BK1173" i="7"/>
  <c r="BJ1173" i="7"/>
  <c r="AH1173" i="7"/>
  <c r="N1173" i="7"/>
  <c r="BM1172" i="7"/>
  <c r="BL1172" i="7"/>
  <c r="BK1172" i="7"/>
  <c r="BJ1172" i="7"/>
  <c r="AH1172" i="7"/>
  <c r="N1172" i="7"/>
  <c r="BM1171" i="7"/>
  <c r="BL1171" i="7"/>
  <c r="BK1171" i="7"/>
  <c r="BJ1171" i="7"/>
  <c r="AH1171" i="7"/>
  <c r="N1171" i="7"/>
  <c r="BM1170" i="7"/>
  <c r="BL1170" i="7"/>
  <c r="BK1170" i="7"/>
  <c r="BJ1170" i="7"/>
  <c r="AH1170" i="7"/>
  <c r="N1170" i="7"/>
  <c r="BM1169" i="7"/>
  <c r="BL1169" i="7"/>
  <c r="BK1169" i="7"/>
  <c r="BJ1169" i="7"/>
  <c r="AH1169" i="7"/>
  <c r="N1169" i="7"/>
  <c r="BM1168" i="7"/>
  <c r="BL1168" i="7"/>
  <c r="BK1168" i="7"/>
  <c r="BJ1168" i="7"/>
  <c r="AH1168" i="7"/>
  <c r="N1168" i="7"/>
  <c r="BM1167" i="7"/>
  <c r="BL1167" i="7"/>
  <c r="BK1167" i="7"/>
  <c r="BJ1167" i="7"/>
  <c r="AH1167" i="7"/>
  <c r="N1167" i="7"/>
  <c r="BM1166" i="7"/>
  <c r="BL1166" i="7"/>
  <c r="BK1166" i="7"/>
  <c r="BJ1166" i="7"/>
  <c r="AH1166" i="7"/>
  <c r="N1166" i="7"/>
  <c r="BM1165" i="7"/>
  <c r="BL1165" i="7"/>
  <c r="BK1165" i="7"/>
  <c r="BJ1165" i="7"/>
  <c r="AH1165" i="7"/>
  <c r="N1165" i="7"/>
  <c r="BM1164" i="7"/>
  <c r="BL1164" i="7"/>
  <c r="BK1164" i="7"/>
  <c r="BJ1164" i="7"/>
  <c r="AH1164" i="7"/>
  <c r="N1164" i="7"/>
  <c r="BM1163" i="7"/>
  <c r="BL1163" i="7"/>
  <c r="BK1163" i="7"/>
  <c r="BJ1163" i="7"/>
  <c r="AH1163" i="7"/>
  <c r="N1163" i="7"/>
  <c r="BM1162" i="7"/>
  <c r="BL1162" i="7"/>
  <c r="BK1162" i="7"/>
  <c r="BJ1162" i="7"/>
  <c r="AH1162" i="7"/>
  <c r="N1162" i="7"/>
  <c r="BM1161" i="7"/>
  <c r="BL1161" i="7"/>
  <c r="BK1161" i="7"/>
  <c r="BJ1161" i="7"/>
  <c r="AH1161" i="7"/>
  <c r="N1161" i="7"/>
  <c r="BM1160" i="7"/>
  <c r="BL1160" i="7"/>
  <c r="BK1160" i="7"/>
  <c r="BJ1160" i="7"/>
  <c r="AH1160" i="7"/>
  <c r="N1160" i="7"/>
  <c r="BM1159" i="7"/>
  <c r="BL1159" i="7"/>
  <c r="BK1159" i="7"/>
  <c r="BJ1159" i="7"/>
  <c r="AH1159" i="7"/>
  <c r="N1159" i="7"/>
  <c r="BM1158" i="7"/>
  <c r="BL1158" i="7"/>
  <c r="BK1158" i="7"/>
  <c r="BJ1158" i="7"/>
  <c r="AH1158" i="7"/>
  <c r="N1158" i="7"/>
  <c r="BM1157" i="7"/>
  <c r="BL1157" i="7"/>
  <c r="BK1157" i="7"/>
  <c r="BJ1157" i="7"/>
  <c r="AH1157" i="7"/>
  <c r="N1157" i="7"/>
  <c r="BM1156" i="7"/>
  <c r="BL1156" i="7"/>
  <c r="BK1156" i="7"/>
  <c r="BJ1156" i="7"/>
  <c r="AH1156" i="7"/>
  <c r="N1156" i="7"/>
  <c r="BM1155" i="7"/>
  <c r="BL1155" i="7"/>
  <c r="BK1155" i="7"/>
  <c r="BJ1155" i="7"/>
  <c r="AH1155" i="7"/>
  <c r="N1155" i="7"/>
  <c r="BM1154" i="7"/>
  <c r="BL1154" i="7"/>
  <c r="BK1154" i="7"/>
  <c r="BJ1154" i="7"/>
  <c r="AH1154" i="7"/>
  <c r="N1154" i="7"/>
  <c r="BM1153" i="7"/>
  <c r="BL1153" i="7"/>
  <c r="BK1153" i="7"/>
  <c r="BJ1153" i="7"/>
  <c r="AH1153" i="7"/>
  <c r="N1153" i="7"/>
  <c r="BM1152" i="7"/>
  <c r="BL1152" i="7"/>
  <c r="BK1152" i="7"/>
  <c r="BJ1152" i="7"/>
  <c r="AH1152" i="7"/>
  <c r="N1152" i="7"/>
  <c r="BM1151" i="7"/>
  <c r="BL1151" i="7"/>
  <c r="BK1151" i="7"/>
  <c r="BJ1151" i="7"/>
  <c r="AH1151" i="7"/>
  <c r="N1151" i="7"/>
  <c r="BM1150" i="7"/>
  <c r="BL1150" i="7"/>
  <c r="BK1150" i="7"/>
  <c r="BJ1150" i="7"/>
  <c r="AH1150" i="7"/>
  <c r="N1150" i="7"/>
  <c r="BM1149" i="7"/>
  <c r="BL1149" i="7"/>
  <c r="BK1149" i="7"/>
  <c r="BJ1149" i="7"/>
  <c r="AH1149" i="7"/>
  <c r="N1149" i="7"/>
  <c r="BM1148" i="7"/>
  <c r="BL1148" i="7"/>
  <c r="BK1148" i="7"/>
  <c r="BJ1148" i="7"/>
  <c r="AH1148" i="7"/>
  <c r="N1148" i="7"/>
  <c r="BM1147" i="7"/>
  <c r="BL1147" i="7"/>
  <c r="BK1147" i="7"/>
  <c r="BJ1147" i="7"/>
  <c r="AH1147" i="7"/>
  <c r="N1147" i="7"/>
  <c r="BM1146" i="7"/>
  <c r="BL1146" i="7"/>
  <c r="BK1146" i="7"/>
  <c r="BJ1146" i="7"/>
  <c r="AH1146" i="7"/>
  <c r="N1146" i="7"/>
  <c r="BM1145" i="7"/>
  <c r="BL1145" i="7"/>
  <c r="BK1145" i="7"/>
  <c r="BJ1145" i="7"/>
  <c r="AH1145" i="7"/>
  <c r="N1145" i="7"/>
  <c r="BM1144" i="7"/>
  <c r="BL1144" i="7"/>
  <c r="BK1144" i="7"/>
  <c r="BJ1144" i="7"/>
  <c r="AH1144" i="7"/>
  <c r="N1144" i="7"/>
  <c r="BM1143" i="7"/>
  <c r="BL1143" i="7"/>
  <c r="BK1143" i="7"/>
  <c r="BJ1143" i="7"/>
  <c r="AH1143" i="7"/>
  <c r="N1143" i="7"/>
  <c r="BM1142" i="7"/>
  <c r="BL1142" i="7"/>
  <c r="BK1142" i="7"/>
  <c r="BJ1142" i="7"/>
  <c r="AH1142" i="7"/>
  <c r="N1142" i="7"/>
  <c r="BM1141" i="7"/>
  <c r="BL1141" i="7"/>
  <c r="BK1141" i="7"/>
  <c r="BJ1141" i="7"/>
  <c r="AH1141" i="7"/>
  <c r="N1141" i="7"/>
  <c r="BM1140" i="7"/>
  <c r="BL1140" i="7"/>
  <c r="BK1140" i="7"/>
  <c r="BJ1140" i="7"/>
  <c r="AH1140" i="7"/>
  <c r="N1140" i="7"/>
  <c r="BM1139" i="7"/>
  <c r="BL1139" i="7"/>
  <c r="BK1139" i="7"/>
  <c r="BJ1139" i="7"/>
  <c r="AH1139" i="7"/>
  <c r="N1139" i="7"/>
  <c r="BM1138" i="7"/>
  <c r="BL1138" i="7"/>
  <c r="BK1138" i="7"/>
  <c r="BJ1138" i="7"/>
  <c r="AH1138" i="7"/>
  <c r="N1138" i="7"/>
  <c r="BM1137" i="7"/>
  <c r="BL1137" i="7"/>
  <c r="BK1137" i="7"/>
  <c r="BJ1137" i="7"/>
  <c r="AH1137" i="7"/>
  <c r="N1137" i="7"/>
  <c r="BM1136" i="7"/>
  <c r="BL1136" i="7"/>
  <c r="BK1136" i="7"/>
  <c r="BJ1136" i="7"/>
  <c r="AH1136" i="7"/>
  <c r="N1136" i="7"/>
  <c r="BM1135" i="7"/>
  <c r="BL1135" i="7"/>
  <c r="BK1135" i="7"/>
  <c r="BJ1135" i="7"/>
  <c r="AH1135" i="7"/>
  <c r="N1135" i="7"/>
  <c r="BM1134" i="7"/>
  <c r="BL1134" i="7"/>
  <c r="BK1134" i="7"/>
  <c r="BJ1134" i="7"/>
  <c r="AH1134" i="7"/>
  <c r="N1134" i="7"/>
  <c r="BM1133" i="7"/>
  <c r="BL1133" i="7"/>
  <c r="BK1133" i="7"/>
  <c r="BJ1133" i="7"/>
  <c r="AH1133" i="7"/>
  <c r="N1133" i="7"/>
  <c r="BM1132" i="7"/>
  <c r="BL1132" i="7"/>
  <c r="BK1132" i="7"/>
  <c r="BJ1132" i="7"/>
  <c r="AH1132" i="7"/>
  <c r="N1132" i="7"/>
  <c r="BM1131" i="7"/>
  <c r="BL1131" i="7"/>
  <c r="BK1131" i="7"/>
  <c r="BJ1131" i="7"/>
  <c r="AH1131" i="7"/>
  <c r="N1131" i="7"/>
  <c r="BM1130" i="7"/>
  <c r="BL1130" i="7"/>
  <c r="BK1130" i="7"/>
  <c r="BJ1130" i="7"/>
  <c r="AH1130" i="7"/>
  <c r="N1130" i="7"/>
  <c r="BM1129" i="7"/>
  <c r="BL1129" i="7"/>
  <c r="BK1129" i="7"/>
  <c r="BJ1129" i="7"/>
  <c r="AH1129" i="7"/>
  <c r="N1129" i="7"/>
  <c r="BM1128" i="7"/>
  <c r="BL1128" i="7"/>
  <c r="BK1128" i="7"/>
  <c r="BJ1128" i="7"/>
  <c r="AH1128" i="7"/>
  <c r="N1128" i="7"/>
  <c r="BM1127" i="7"/>
  <c r="BL1127" i="7"/>
  <c r="BK1127" i="7"/>
  <c r="BJ1127" i="7"/>
  <c r="AH1127" i="7"/>
  <c r="N1127" i="7"/>
  <c r="BM1126" i="7"/>
  <c r="BL1126" i="7"/>
  <c r="BK1126" i="7"/>
  <c r="BJ1126" i="7"/>
  <c r="AH1126" i="7"/>
  <c r="N1126" i="7"/>
  <c r="BM1125" i="7"/>
  <c r="BL1125" i="7"/>
  <c r="BK1125" i="7"/>
  <c r="BJ1125" i="7"/>
  <c r="AH1125" i="7"/>
  <c r="N1125" i="7"/>
  <c r="BM1124" i="7"/>
  <c r="BL1124" i="7"/>
  <c r="BK1124" i="7"/>
  <c r="BJ1124" i="7"/>
  <c r="AH1124" i="7"/>
  <c r="N1124" i="7"/>
  <c r="BM1123" i="7"/>
  <c r="BL1123" i="7"/>
  <c r="BK1123" i="7"/>
  <c r="BJ1123" i="7"/>
  <c r="AH1123" i="7"/>
  <c r="N1123" i="7"/>
  <c r="BM1122" i="7"/>
  <c r="BL1122" i="7"/>
  <c r="BK1122" i="7"/>
  <c r="BJ1122" i="7"/>
  <c r="AH1122" i="7"/>
  <c r="N1122" i="7"/>
  <c r="BM1121" i="7"/>
  <c r="BL1121" i="7"/>
  <c r="BK1121" i="7"/>
  <c r="BJ1121" i="7"/>
  <c r="AH1121" i="7"/>
  <c r="N1121" i="7"/>
  <c r="BM1120" i="7"/>
  <c r="BL1120" i="7"/>
  <c r="BK1120" i="7"/>
  <c r="BJ1120" i="7"/>
  <c r="AH1120" i="7"/>
  <c r="N1120" i="7"/>
  <c r="BM1119" i="7"/>
  <c r="BL1119" i="7"/>
  <c r="BK1119" i="7"/>
  <c r="BJ1119" i="7"/>
  <c r="AH1119" i="7"/>
  <c r="N1119" i="7"/>
  <c r="BM1118" i="7"/>
  <c r="BL1118" i="7"/>
  <c r="BK1118" i="7"/>
  <c r="BJ1118" i="7"/>
  <c r="AH1118" i="7"/>
  <c r="N1118" i="7"/>
  <c r="BM1117" i="7"/>
  <c r="BL1117" i="7"/>
  <c r="BK1117" i="7"/>
  <c r="BJ1117" i="7"/>
  <c r="AH1117" i="7"/>
  <c r="N1117" i="7"/>
  <c r="BM1116" i="7"/>
  <c r="BL1116" i="7"/>
  <c r="BK1116" i="7"/>
  <c r="BJ1116" i="7"/>
  <c r="AH1116" i="7"/>
  <c r="N1116" i="7"/>
  <c r="BM1115" i="7"/>
  <c r="BL1115" i="7"/>
  <c r="BK1115" i="7"/>
  <c r="BJ1115" i="7"/>
  <c r="AH1115" i="7"/>
  <c r="N1115" i="7"/>
  <c r="BM1114" i="7"/>
  <c r="BL1114" i="7"/>
  <c r="BK1114" i="7"/>
  <c r="BJ1114" i="7"/>
  <c r="AH1114" i="7"/>
  <c r="N1114" i="7"/>
  <c r="BM1113" i="7"/>
  <c r="BL1113" i="7"/>
  <c r="BK1113" i="7"/>
  <c r="BJ1113" i="7"/>
  <c r="AH1113" i="7"/>
  <c r="N1113" i="7"/>
  <c r="BM1112" i="7"/>
  <c r="BL1112" i="7"/>
  <c r="BK1112" i="7"/>
  <c r="BJ1112" i="7"/>
  <c r="AH1112" i="7"/>
  <c r="N1112" i="7"/>
  <c r="BM1111" i="7"/>
  <c r="BL1111" i="7"/>
  <c r="BK1111" i="7"/>
  <c r="BJ1111" i="7"/>
  <c r="AH1111" i="7"/>
  <c r="N1111" i="7"/>
  <c r="BM1110" i="7"/>
  <c r="BL1110" i="7"/>
  <c r="BK1110" i="7"/>
  <c r="BJ1110" i="7"/>
  <c r="AH1110" i="7"/>
  <c r="N1110" i="7"/>
  <c r="BM1109" i="7"/>
  <c r="BL1109" i="7"/>
  <c r="BK1109" i="7"/>
  <c r="BJ1109" i="7"/>
  <c r="AH1109" i="7"/>
  <c r="N1109" i="7"/>
  <c r="BM1108" i="7"/>
  <c r="BL1108" i="7"/>
  <c r="BK1108" i="7"/>
  <c r="BJ1108" i="7"/>
  <c r="AH1108" i="7"/>
  <c r="N1108" i="7"/>
  <c r="BM1107" i="7"/>
  <c r="BL1107" i="7"/>
  <c r="BK1107" i="7"/>
  <c r="BJ1107" i="7"/>
  <c r="AH1107" i="7"/>
  <c r="N1107" i="7"/>
  <c r="BM1106" i="7"/>
  <c r="BL1106" i="7"/>
  <c r="BK1106" i="7"/>
  <c r="BJ1106" i="7"/>
  <c r="AH1106" i="7"/>
  <c r="N1106" i="7"/>
  <c r="BM1105" i="7"/>
  <c r="BL1105" i="7"/>
  <c r="BK1105" i="7"/>
  <c r="BJ1105" i="7"/>
  <c r="AH1105" i="7"/>
  <c r="N1105" i="7"/>
  <c r="BM1104" i="7"/>
  <c r="BL1104" i="7"/>
  <c r="BK1104" i="7"/>
  <c r="BJ1104" i="7"/>
  <c r="AH1104" i="7"/>
  <c r="N1104" i="7"/>
  <c r="BM1103" i="7"/>
  <c r="BL1103" i="7"/>
  <c r="BK1103" i="7"/>
  <c r="BJ1103" i="7"/>
  <c r="AH1103" i="7"/>
  <c r="N1103" i="7"/>
  <c r="BM1102" i="7"/>
  <c r="BL1102" i="7"/>
  <c r="BK1102" i="7"/>
  <c r="BJ1102" i="7"/>
  <c r="AH1102" i="7"/>
  <c r="N1102" i="7"/>
  <c r="BM1101" i="7"/>
  <c r="BL1101" i="7"/>
  <c r="BK1101" i="7"/>
  <c r="BJ1101" i="7"/>
  <c r="AH1101" i="7"/>
  <c r="N1101" i="7"/>
  <c r="BM1100" i="7"/>
  <c r="BL1100" i="7"/>
  <c r="BK1100" i="7"/>
  <c r="BJ1100" i="7"/>
  <c r="AH1100" i="7"/>
  <c r="N1100" i="7"/>
  <c r="BM1099" i="7"/>
  <c r="BL1099" i="7"/>
  <c r="BK1099" i="7"/>
  <c r="BJ1099" i="7"/>
  <c r="AH1099" i="7"/>
  <c r="N1099" i="7"/>
  <c r="BM1098" i="7"/>
  <c r="BL1098" i="7"/>
  <c r="BK1098" i="7"/>
  <c r="BJ1098" i="7"/>
  <c r="AH1098" i="7"/>
  <c r="N1098" i="7"/>
  <c r="BM1097" i="7"/>
  <c r="BL1097" i="7"/>
  <c r="BK1097" i="7"/>
  <c r="BJ1097" i="7"/>
  <c r="AH1097" i="7"/>
  <c r="N1097" i="7"/>
  <c r="BM1096" i="7"/>
  <c r="BL1096" i="7"/>
  <c r="BK1096" i="7"/>
  <c r="BJ1096" i="7"/>
  <c r="AH1096" i="7"/>
  <c r="N1096" i="7"/>
  <c r="BM1095" i="7"/>
  <c r="BL1095" i="7"/>
  <c r="BK1095" i="7"/>
  <c r="BJ1095" i="7"/>
  <c r="AH1095" i="7"/>
  <c r="N1095" i="7"/>
  <c r="BM1094" i="7"/>
  <c r="BL1094" i="7"/>
  <c r="BK1094" i="7"/>
  <c r="BJ1094" i="7"/>
  <c r="AH1094" i="7"/>
  <c r="N1094" i="7"/>
  <c r="BM1093" i="7"/>
  <c r="BL1093" i="7"/>
  <c r="BK1093" i="7"/>
  <c r="BJ1093" i="7"/>
  <c r="AH1093" i="7"/>
  <c r="N1093" i="7"/>
  <c r="BM1092" i="7"/>
  <c r="BL1092" i="7"/>
  <c r="BK1092" i="7"/>
  <c r="BJ1092" i="7"/>
  <c r="AH1092" i="7"/>
  <c r="N1092" i="7"/>
  <c r="BM1091" i="7"/>
  <c r="BL1091" i="7"/>
  <c r="BK1091" i="7"/>
  <c r="BJ1091" i="7"/>
  <c r="AH1091" i="7"/>
  <c r="N1091" i="7"/>
  <c r="BM1090" i="7"/>
  <c r="BL1090" i="7"/>
  <c r="BK1090" i="7"/>
  <c r="BJ1090" i="7"/>
  <c r="AH1090" i="7"/>
  <c r="N1090" i="7"/>
  <c r="BM1089" i="7"/>
  <c r="BL1089" i="7"/>
  <c r="BK1089" i="7"/>
  <c r="BJ1089" i="7"/>
  <c r="AH1089" i="7"/>
  <c r="N1089" i="7"/>
  <c r="BM1088" i="7"/>
  <c r="BL1088" i="7"/>
  <c r="BK1088" i="7"/>
  <c r="BJ1088" i="7"/>
  <c r="AH1088" i="7"/>
  <c r="N1088" i="7"/>
  <c r="BM1087" i="7"/>
  <c r="BL1087" i="7"/>
  <c r="BK1087" i="7"/>
  <c r="BJ1087" i="7"/>
  <c r="AH1087" i="7"/>
  <c r="N1087" i="7"/>
  <c r="BM1086" i="7"/>
  <c r="BL1086" i="7"/>
  <c r="BK1086" i="7"/>
  <c r="BJ1086" i="7"/>
  <c r="AH1086" i="7"/>
  <c r="N1086" i="7"/>
  <c r="BM1085" i="7"/>
  <c r="BL1085" i="7"/>
  <c r="BK1085" i="7"/>
  <c r="BJ1085" i="7"/>
  <c r="AH1085" i="7"/>
  <c r="N1085" i="7"/>
  <c r="BM1084" i="7"/>
  <c r="BL1084" i="7"/>
  <c r="BK1084" i="7"/>
  <c r="BJ1084" i="7"/>
  <c r="AH1084" i="7"/>
  <c r="N1084" i="7"/>
  <c r="BM1083" i="7"/>
  <c r="BL1083" i="7"/>
  <c r="BK1083" i="7"/>
  <c r="BJ1083" i="7"/>
  <c r="AH1083" i="7"/>
  <c r="N1083" i="7"/>
  <c r="BM1082" i="7"/>
  <c r="BL1082" i="7"/>
  <c r="BK1082" i="7"/>
  <c r="BJ1082" i="7"/>
  <c r="AH1082" i="7"/>
  <c r="N1082" i="7"/>
  <c r="BM1081" i="7"/>
  <c r="BL1081" i="7"/>
  <c r="BK1081" i="7"/>
  <c r="BJ1081" i="7"/>
  <c r="AH1081" i="7"/>
  <c r="N1081" i="7"/>
  <c r="BM1080" i="7"/>
  <c r="BL1080" i="7"/>
  <c r="BK1080" i="7"/>
  <c r="BJ1080" i="7"/>
  <c r="AH1080" i="7"/>
  <c r="N1080" i="7"/>
  <c r="BM1079" i="7"/>
  <c r="BL1079" i="7"/>
  <c r="BK1079" i="7"/>
  <c r="BJ1079" i="7"/>
  <c r="AH1079" i="7"/>
  <c r="N1079" i="7"/>
  <c r="BM1078" i="7"/>
  <c r="BL1078" i="7"/>
  <c r="BK1078" i="7"/>
  <c r="BJ1078" i="7"/>
  <c r="AH1078" i="7"/>
  <c r="N1078" i="7"/>
  <c r="BM1077" i="7"/>
  <c r="BL1077" i="7"/>
  <c r="BK1077" i="7"/>
  <c r="BJ1077" i="7"/>
  <c r="AH1077" i="7"/>
  <c r="N1077" i="7"/>
  <c r="BM1076" i="7"/>
  <c r="BL1076" i="7"/>
  <c r="BK1076" i="7"/>
  <c r="BJ1076" i="7"/>
  <c r="AH1076" i="7"/>
  <c r="N1076" i="7"/>
  <c r="BM1075" i="7"/>
  <c r="BL1075" i="7"/>
  <c r="BK1075" i="7"/>
  <c r="BJ1075" i="7"/>
  <c r="AH1075" i="7"/>
  <c r="N1075" i="7"/>
  <c r="BM1074" i="7"/>
  <c r="BL1074" i="7"/>
  <c r="BK1074" i="7"/>
  <c r="BJ1074" i="7"/>
  <c r="AH1074" i="7"/>
  <c r="N1074" i="7"/>
  <c r="BM1073" i="7"/>
  <c r="BL1073" i="7"/>
  <c r="BK1073" i="7"/>
  <c r="BJ1073" i="7"/>
  <c r="AH1073" i="7"/>
  <c r="N1073" i="7"/>
  <c r="BM1072" i="7"/>
  <c r="BL1072" i="7"/>
  <c r="BK1072" i="7"/>
  <c r="BJ1072" i="7"/>
  <c r="AH1072" i="7"/>
  <c r="N1072" i="7"/>
  <c r="BM1071" i="7"/>
  <c r="BL1071" i="7"/>
  <c r="BK1071" i="7"/>
  <c r="BJ1071" i="7"/>
  <c r="AH1071" i="7"/>
  <c r="N1071" i="7"/>
  <c r="BM1070" i="7"/>
  <c r="BL1070" i="7"/>
  <c r="BK1070" i="7"/>
  <c r="BJ1070" i="7"/>
  <c r="AH1070" i="7"/>
  <c r="N1070" i="7"/>
  <c r="BM1069" i="7"/>
  <c r="BL1069" i="7"/>
  <c r="BK1069" i="7"/>
  <c r="BJ1069" i="7"/>
  <c r="AH1069" i="7"/>
  <c r="N1069" i="7"/>
  <c r="BM1068" i="7"/>
  <c r="BL1068" i="7"/>
  <c r="BK1068" i="7"/>
  <c r="BJ1068" i="7"/>
  <c r="AH1068" i="7"/>
  <c r="N1068" i="7"/>
  <c r="BM1067" i="7"/>
  <c r="BL1067" i="7"/>
  <c r="BK1067" i="7"/>
  <c r="BJ1067" i="7"/>
  <c r="AH1067" i="7"/>
  <c r="N1067" i="7"/>
  <c r="BM1066" i="7"/>
  <c r="BL1066" i="7"/>
  <c r="BK1066" i="7"/>
  <c r="BJ1066" i="7"/>
  <c r="AH1066" i="7"/>
  <c r="N1066" i="7"/>
  <c r="BM1065" i="7"/>
  <c r="BL1065" i="7"/>
  <c r="BK1065" i="7"/>
  <c r="BJ1065" i="7"/>
  <c r="AH1065" i="7"/>
  <c r="N1065" i="7"/>
  <c r="BM1064" i="7"/>
  <c r="BL1064" i="7"/>
  <c r="BK1064" i="7"/>
  <c r="BJ1064" i="7"/>
  <c r="AH1064" i="7"/>
  <c r="N1064" i="7"/>
  <c r="BM1063" i="7"/>
  <c r="BL1063" i="7"/>
  <c r="BK1063" i="7"/>
  <c r="BJ1063" i="7"/>
  <c r="AH1063" i="7"/>
  <c r="N1063" i="7"/>
  <c r="BM1062" i="7"/>
  <c r="BL1062" i="7"/>
  <c r="BK1062" i="7"/>
  <c r="BJ1062" i="7"/>
  <c r="AH1062" i="7"/>
  <c r="N1062" i="7"/>
  <c r="BM1061" i="7"/>
  <c r="BL1061" i="7"/>
  <c r="BK1061" i="7"/>
  <c r="BJ1061" i="7"/>
  <c r="AH1061" i="7"/>
  <c r="N1061" i="7"/>
  <c r="BM1060" i="7"/>
  <c r="BL1060" i="7"/>
  <c r="BK1060" i="7"/>
  <c r="BJ1060" i="7"/>
  <c r="AH1060" i="7"/>
  <c r="N1060" i="7"/>
  <c r="BM1059" i="7"/>
  <c r="BL1059" i="7"/>
  <c r="BK1059" i="7"/>
  <c r="BJ1059" i="7"/>
  <c r="AH1059" i="7"/>
  <c r="N1059" i="7"/>
  <c r="BM1058" i="7"/>
  <c r="BL1058" i="7"/>
  <c r="BK1058" i="7"/>
  <c r="BJ1058" i="7"/>
  <c r="AH1058" i="7"/>
  <c r="N1058" i="7"/>
  <c r="BM1057" i="7"/>
  <c r="BL1057" i="7"/>
  <c r="BK1057" i="7"/>
  <c r="BJ1057" i="7"/>
  <c r="AH1057" i="7"/>
  <c r="N1057" i="7"/>
  <c r="BM1056" i="7"/>
  <c r="BL1056" i="7"/>
  <c r="BK1056" i="7"/>
  <c r="BJ1056" i="7"/>
  <c r="AH1056" i="7"/>
  <c r="N1056" i="7"/>
  <c r="BM1055" i="7"/>
  <c r="BL1055" i="7"/>
  <c r="BK1055" i="7"/>
  <c r="BJ1055" i="7"/>
  <c r="AH1055" i="7"/>
  <c r="N1055" i="7"/>
  <c r="BM1054" i="7"/>
  <c r="BL1054" i="7"/>
  <c r="BK1054" i="7"/>
  <c r="BJ1054" i="7"/>
  <c r="AH1054" i="7"/>
  <c r="N1054" i="7"/>
  <c r="BM1053" i="7"/>
  <c r="BL1053" i="7"/>
  <c r="BK1053" i="7"/>
  <c r="BJ1053" i="7"/>
  <c r="AH1053" i="7"/>
  <c r="N1053" i="7"/>
  <c r="BM1052" i="7"/>
  <c r="BL1052" i="7"/>
  <c r="BK1052" i="7"/>
  <c r="BJ1052" i="7"/>
  <c r="AH1052" i="7"/>
  <c r="N1052" i="7"/>
  <c r="BM1051" i="7"/>
  <c r="BL1051" i="7"/>
  <c r="BK1051" i="7"/>
  <c r="BJ1051" i="7"/>
  <c r="AH1051" i="7"/>
  <c r="N1051" i="7"/>
  <c r="BM1050" i="7"/>
  <c r="BL1050" i="7"/>
  <c r="BK1050" i="7"/>
  <c r="BJ1050" i="7"/>
  <c r="AH1050" i="7"/>
  <c r="N1050" i="7"/>
  <c r="BM1049" i="7"/>
  <c r="BL1049" i="7"/>
  <c r="BK1049" i="7"/>
  <c r="BJ1049" i="7"/>
  <c r="AH1049" i="7"/>
  <c r="N1049" i="7"/>
  <c r="BM1048" i="7"/>
  <c r="BL1048" i="7"/>
  <c r="BK1048" i="7"/>
  <c r="BJ1048" i="7"/>
  <c r="AH1048" i="7"/>
  <c r="N1048" i="7"/>
  <c r="BM1047" i="7"/>
  <c r="BL1047" i="7"/>
  <c r="BK1047" i="7"/>
  <c r="BJ1047" i="7"/>
  <c r="AH1047" i="7"/>
  <c r="N1047" i="7"/>
  <c r="BM1046" i="7"/>
  <c r="BL1046" i="7"/>
  <c r="BK1046" i="7"/>
  <c r="BJ1046" i="7"/>
  <c r="AH1046" i="7"/>
  <c r="N1046" i="7"/>
  <c r="BM1045" i="7"/>
  <c r="BL1045" i="7"/>
  <c r="BK1045" i="7"/>
  <c r="BJ1045" i="7"/>
  <c r="AH1045" i="7"/>
  <c r="N1045" i="7"/>
  <c r="BM1044" i="7"/>
  <c r="BL1044" i="7"/>
  <c r="BK1044" i="7"/>
  <c r="BJ1044" i="7"/>
  <c r="AH1044" i="7"/>
  <c r="N1044" i="7"/>
  <c r="BM1043" i="7"/>
  <c r="BL1043" i="7"/>
  <c r="BK1043" i="7"/>
  <c r="BJ1043" i="7"/>
  <c r="AH1043" i="7"/>
  <c r="N1043" i="7"/>
  <c r="BM1042" i="7"/>
  <c r="BL1042" i="7"/>
  <c r="BK1042" i="7"/>
  <c r="BJ1042" i="7"/>
  <c r="AH1042" i="7"/>
  <c r="N1042" i="7"/>
  <c r="BM1041" i="7"/>
  <c r="BL1041" i="7"/>
  <c r="BK1041" i="7"/>
  <c r="BJ1041" i="7"/>
  <c r="AH1041" i="7"/>
  <c r="N1041" i="7"/>
  <c r="BM1040" i="7"/>
  <c r="BL1040" i="7"/>
  <c r="BK1040" i="7"/>
  <c r="BJ1040" i="7"/>
  <c r="AH1040" i="7"/>
  <c r="N1040" i="7"/>
  <c r="BM1039" i="7"/>
  <c r="BL1039" i="7"/>
  <c r="BK1039" i="7"/>
  <c r="BJ1039" i="7"/>
  <c r="AH1039" i="7"/>
  <c r="N1039" i="7"/>
  <c r="BM1038" i="7"/>
  <c r="BL1038" i="7"/>
  <c r="BK1038" i="7"/>
  <c r="BJ1038" i="7"/>
  <c r="AH1038" i="7"/>
  <c r="N1038" i="7"/>
  <c r="BM1037" i="7"/>
  <c r="BL1037" i="7"/>
  <c r="BK1037" i="7"/>
  <c r="BJ1037" i="7"/>
  <c r="AH1037" i="7"/>
  <c r="N1037" i="7"/>
  <c r="BM1036" i="7"/>
  <c r="BL1036" i="7"/>
  <c r="BK1036" i="7"/>
  <c r="BJ1036" i="7"/>
  <c r="AH1036" i="7"/>
  <c r="N1036" i="7"/>
  <c r="BM1035" i="7"/>
  <c r="BL1035" i="7"/>
  <c r="BK1035" i="7"/>
  <c r="BJ1035" i="7"/>
  <c r="AH1035" i="7"/>
  <c r="N1035" i="7"/>
  <c r="BM1034" i="7"/>
  <c r="BL1034" i="7"/>
  <c r="BK1034" i="7"/>
  <c r="BJ1034" i="7"/>
  <c r="AH1034" i="7"/>
  <c r="N1034" i="7"/>
  <c r="BM1033" i="7"/>
  <c r="BL1033" i="7"/>
  <c r="BK1033" i="7"/>
  <c r="BJ1033" i="7"/>
  <c r="AH1033" i="7"/>
  <c r="N1033" i="7"/>
  <c r="BM1032" i="7"/>
  <c r="BL1032" i="7"/>
  <c r="BK1032" i="7"/>
  <c r="BJ1032" i="7"/>
  <c r="AH1032" i="7"/>
  <c r="N1032" i="7"/>
  <c r="BM1031" i="7"/>
  <c r="BL1031" i="7"/>
  <c r="BK1031" i="7"/>
  <c r="BJ1031" i="7"/>
  <c r="AH1031" i="7"/>
  <c r="N1031" i="7"/>
  <c r="BM1030" i="7"/>
  <c r="BL1030" i="7"/>
  <c r="BK1030" i="7"/>
  <c r="BJ1030" i="7"/>
  <c r="AH1030" i="7"/>
  <c r="N1030" i="7"/>
  <c r="BM1029" i="7"/>
  <c r="BL1029" i="7"/>
  <c r="BK1029" i="7"/>
  <c r="BJ1029" i="7"/>
  <c r="AH1029" i="7"/>
  <c r="N1029" i="7"/>
  <c r="BM1028" i="7"/>
  <c r="BL1028" i="7"/>
  <c r="BK1028" i="7"/>
  <c r="BJ1028" i="7"/>
  <c r="AH1028" i="7"/>
  <c r="N1028" i="7"/>
  <c r="BM1027" i="7"/>
  <c r="BL1027" i="7"/>
  <c r="BK1027" i="7"/>
  <c r="BJ1027" i="7"/>
  <c r="AH1027" i="7"/>
  <c r="N1027" i="7"/>
  <c r="BM1026" i="7"/>
  <c r="BL1026" i="7"/>
  <c r="BK1026" i="7"/>
  <c r="BJ1026" i="7"/>
  <c r="AH1026" i="7"/>
  <c r="N1026" i="7"/>
  <c r="BM1025" i="7"/>
  <c r="BL1025" i="7"/>
  <c r="BK1025" i="7"/>
  <c r="BJ1025" i="7"/>
  <c r="AH1025" i="7"/>
  <c r="N1025" i="7"/>
  <c r="BM1024" i="7"/>
  <c r="BL1024" i="7"/>
  <c r="BK1024" i="7"/>
  <c r="BJ1024" i="7"/>
  <c r="AH1024" i="7"/>
  <c r="N1024" i="7"/>
  <c r="BM1023" i="7"/>
  <c r="BL1023" i="7"/>
  <c r="BK1023" i="7"/>
  <c r="BJ1023" i="7"/>
  <c r="AH1023" i="7"/>
  <c r="N1023" i="7"/>
  <c r="BM1022" i="7"/>
  <c r="BL1022" i="7"/>
  <c r="BK1022" i="7"/>
  <c r="BJ1022" i="7"/>
  <c r="AH1022" i="7"/>
  <c r="N1022" i="7"/>
  <c r="BM1021" i="7"/>
  <c r="BL1021" i="7"/>
  <c r="BK1021" i="7"/>
  <c r="BJ1021" i="7"/>
  <c r="AH1021" i="7"/>
  <c r="N1021" i="7"/>
  <c r="BM1020" i="7"/>
  <c r="BL1020" i="7"/>
  <c r="BK1020" i="7"/>
  <c r="BJ1020" i="7"/>
  <c r="AH1020" i="7"/>
  <c r="N1020" i="7"/>
  <c r="BM1019" i="7"/>
  <c r="BL1019" i="7"/>
  <c r="BK1019" i="7"/>
  <c r="BJ1019" i="7"/>
  <c r="AH1019" i="7"/>
  <c r="N1019" i="7"/>
  <c r="BM1018" i="7"/>
  <c r="BL1018" i="7"/>
  <c r="BK1018" i="7"/>
  <c r="BJ1018" i="7"/>
  <c r="AH1018" i="7"/>
  <c r="N1018" i="7"/>
  <c r="BM1017" i="7"/>
  <c r="BL1017" i="7"/>
  <c r="BK1017" i="7"/>
  <c r="BJ1017" i="7"/>
  <c r="AH1017" i="7"/>
  <c r="N1017" i="7"/>
  <c r="BM1016" i="7"/>
  <c r="BL1016" i="7"/>
  <c r="BK1016" i="7"/>
  <c r="BJ1016" i="7"/>
  <c r="AH1016" i="7"/>
  <c r="N1016" i="7"/>
  <c r="BM1015" i="7"/>
  <c r="BL1015" i="7"/>
  <c r="BK1015" i="7"/>
  <c r="BJ1015" i="7"/>
  <c r="AH1015" i="7"/>
  <c r="N1015" i="7"/>
  <c r="BM1014" i="7"/>
  <c r="BL1014" i="7"/>
  <c r="BK1014" i="7"/>
  <c r="BJ1014" i="7"/>
  <c r="AH1014" i="7"/>
  <c r="N1014" i="7"/>
  <c r="BM1013" i="7"/>
  <c r="BL1013" i="7"/>
  <c r="BK1013" i="7"/>
  <c r="BJ1013" i="7"/>
  <c r="AH1013" i="7"/>
  <c r="N1013" i="7"/>
  <c r="BM1012" i="7"/>
  <c r="BL1012" i="7"/>
  <c r="BK1012" i="7"/>
  <c r="BJ1012" i="7"/>
  <c r="AH1012" i="7"/>
  <c r="N1012" i="7"/>
  <c r="BM1011" i="7"/>
  <c r="BL1011" i="7"/>
  <c r="BK1011" i="7"/>
  <c r="BJ1011" i="7"/>
  <c r="AH1011" i="7"/>
  <c r="N1011" i="7"/>
  <c r="BM1010" i="7"/>
  <c r="BL1010" i="7"/>
  <c r="BK1010" i="7"/>
  <c r="BJ1010" i="7"/>
  <c r="AH1010" i="7"/>
  <c r="N1010" i="7"/>
  <c r="BM1009" i="7"/>
  <c r="BL1009" i="7"/>
  <c r="BK1009" i="7"/>
  <c r="BJ1009" i="7"/>
  <c r="AH1009" i="7"/>
  <c r="N1009" i="7"/>
  <c r="BM1008" i="7"/>
  <c r="BL1008" i="7"/>
  <c r="BK1008" i="7"/>
  <c r="BJ1008" i="7"/>
  <c r="AH1008" i="7"/>
  <c r="N1008" i="7"/>
  <c r="BM1007" i="7"/>
  <c r="BL1007" i="7"/>
  <c r="BK1007" i="7"/>
  <c r="BJ1007" i="7"/>
  <c r="AH1007" i="7"/>
  <c r="N1007" i="7"/>
  <c r="BM1006" i="7"/>
  <c r="BL1006" i="7"/>
  <c r="BK1006" i="7"/>
  <c r="BJ1006" i="7"/>
  <c r="AH1006" i="7"/>
  <c r="N1006" i="7"/>
  <c r="BM1005" i="7"/>
  <c r="BL1005" i="7"/>
  <c r="BK1005" i="7"/>
  <c r="BJ1005" i="7"/>
  <c r="AH1005" i="7"/>
  <c r="N1005" i="7"/>
  <c r="BM1004" i="7"/>
  <c r="BL1004" i="7"/>
  <c r="BK1004" i="7"/>
  <c r="BJ1004" i="7"/>
  <c r="AH1004" i="7"/>
  <c r="N1004" i="7"/>
  <c r="BM1003" i="7"/>
  <c r="BL1003" i="7"/>
  <c r="BK1003" i="7"/>
  <c r="BJ1003" i="7"/>
  <c r="AH1003" i="7"/>
  <c r="N1003" i="7"/>
  <c r="BM1002" i="7"/>
  <c r="BL1002" i="7"/>
  <c r="BK1002" i="7"/>
  <c r="BJ1002" i="7"/>
  <c r="AH1002" i="7"/>
  <c r="N1002" i="7"/>
  <c r="BM1001" i="7"/>
  <c r="BL1001" i="7"/>
  <c r="BK1001" i="7"/>
  <c r="BJ1001" i="7"/>
  <c r="AH1001" i="7"/>
  <c r="N1001" i="7"/>
  <c r="BM1000" i="7"/>
  <c r="BL1000" i="7"/>
  <c r="BK1000" i="7"/>
  <c r="BJ1000" i="7"/>
  <c r="AH1000" i="7"/>
  <c r="N1000" i="7"/>
  <c r="BM999" i="7"/>
  <c r="BL999" i="7"/>
  <c r="BK999" i="7"/>
  <c r="BJ999" i="7"/>
  <c r="AH999" i="7"/>
  <c r="N999" i="7"/>
  <c r="BM998" i="7"/>
  <c r="BL998" i="7"/>
  <c r="BK998" i="7"/>
  <c r="BJ998" i="7"/>
  <c r="AH998" i="7"/>
  <c r="N998" i="7"/>
  <c r="BM997" i="7"/>
  <c r="BL997" i="7"/>
  <c r="BK997" i="7"/>
  <c r="BJ997" i="7"/>
  <c r="AH997" i="7"/>
  <c r="N997" i="7"/>
  <c r="BM996" i="7"/>
  <c r="BL996" i="7"/>
  <c r="BK996" i="7"/>
  <c r="BJ996" i="7"/>
  <c r="AH996" i="7"/>
  <c r="N996" i="7"/>
  <c r="BM995" i="7"/>
  <c r="BL995" i="7"/>
  <c r="BK995" i="7"/>
  <c r="BJ995" i="7"/>
  <c r="AH995" i="7"/>
  <c r="N995" i="7"/>
  <c r="BM994" i="7"/>
  <c r="BL994" i="7"/>
  <c r="BK994" i="7"/>
  <c r="BJ994" i="7"/>
  <c r="AH994" i="7"/>
  <c r="N994" i="7"/>
  <c r="BM993" i="7"/>
  <c r="BL993" i="7"/>
  <c r="BK993" i="7"/>
  <c r="BJ993" i="7"/>
  <c r="AH993" i="7"/>
  <c r="N993" i="7"/>
  <c r="BM992" i="7"/>
  <c r="BL992" i="7"/>
  <c r="BK992" i="7"/>
  <c r="BJ992" i="7"/>
  <c r="AH992" i="7"/>
  <c r="N992" i="7"/>
  <c r="BM991" i="7"/>
  <c r="BL991" i="7"/>
  <c r="BK991" i="7"/>
  <c r="BJ991" i="7"/>
  <c r="AH991" i="7"/>
  <c r="N991" i="7"/>
  <c r="BM990" i="7"/>
  <c r="BL990" i="7"/>
  <c r="BK990" i="7"/>
  <c r="BJ990" i="7"/>
  <c r="AH990" i="7"/>
  <c r="N990" i="7"/>
  <c r="BM989" i="7"/>
  <c r="BL989" i="7"/>
  <c r="BK989" i="7"/>
  <c r="BJ989" i="7"/>
  <c r="AH989" i="7"/>
  <c r="N989" i="7"/>
  <c r="BM988" i="7"/>
  <c r="BL988" i="7"/>
  <c r="BK988" i="7"/>
  <c r="BJ988" i="7"/>
  <c r="AH988" i="7"/>
  <c r="N988" i="7"/>
  <c r="BM987" i="7"/>
  <c r="BL987" i="7"/>
  <c r="BK987" i="7"/>
  <c r="BJ987" i="7"/>
  <c r="AH987" i="7"/>
  <c r="N987" i="7"/>
  <c r="BM986" i="7"/>
  <c r="BL986" i="7"/>
  <c r="BK986" i="7"/>
  <c r="BJ986" i="7"/>
  <c r="AH986" i="7"/>
  <c r="N986" i="7"/>
  <c r="BM985" i="7"/>
  <c r="BL985" i="7"/>
  <c r="BK985" i="7"/>
  <c r="BJ985" i="7"/>
  <c r="AH985" i="7"/>
  <c r="N985" i="7"/>
  <c r="BM984" i="7"/>
  <c r="BL984" i="7"/>
  <c r="BK984" i="7"/>
  <c r="BJ984" i="7"/>
  <c r="AH984" i="7"/>
  <c r="N984" i="7"/>
  <c r="BM983" i="7"/>
  <c r="BL983" i="7"/>
  <c r="BK983" i="7"/>
  <c r="BJ983" i="7"/>
  <c r="AH983" i="7"/>
  <c r="N983" i="7"/>
  <c r="BM982" i="7"/>
  <c r="BL982" i="7"/>
  <c r="BK982" i="7"/>
  <c r="BJ982" i="7"/>
  <c r="AH982" i="7"/>
  <c r="N982" i="7"/>
  <c r="BM981" i="7"/>
  <c r="BL981" i="7"/>
  <c r="BK981" i="7"/>
  <c r="BJ981" i="7"/>
  <c r="AH981" i="7"/>
  <c r="N981" i="7"/>
  <c r="BM980" i="7"/>
  <c r="BL980" i="7"/>
  <c r="BK980" i="7"/>
  <c r="BJ980" i="7"/>
  <c r="AH980" i="7"/>
  <c r="N980" i="7"/>
  <c r="BM979" i="7"/>
  <c r="BL979" i="7"/>
  <c r="BK979" i="7"/>
  <c r="BJ979" i="7"/>
  <c r="AH979" i="7"/>
  <c r="N979" i="7"/>
  <c r="BM978" i="7"/>
  <c r="BL978" i="7"/>
  <c r="BK978" i="7"/>
  <c r="BJ978" i="7"/>
  <c r="AH978" i="7"/>
  <c r="N978" i="7"/>
  <c r="BM977" i="7"/>
  <c r="BL977" i="7"/>
  <c r="BK977" i="7"/>
  <c r="BJ977" i="7"/>
  <c r="AH977" i="7"/>
  <c r="N977" i="7"/>
  <c r="BM976" i="7"/>
  <c r="BL976" i="7"/>
  <c r="BK976" i="7"/>
  <c r="BJ976" i="7"/>
  <c r="AH976" i="7"/>
  <c r="N976" i="7"/>
  <c r="BM975" i="7"/>
  <c r="BL975" i="7"/>
  <c r="BK975" i="7"/>
  <c r="BJ975" i="7"/>
  <c r="AH975" i="7"/>
  <c r="N975" i="7"/>
  <c r="BM974" i="7"/>
  <c r="BL974" i="7"/>
  <c r="BK974" i="7"/>
  <c r="BJ974" i="7"/>
  <c r="AH974" i="7"/>
  <c r="N974" i="7"/>
  <c r="BM973" i="7"/>
  <c r="BL973" i="7"/>
  <c r="BK973" i="7"/>
  <c r="BJ973" i="7"/>
  <c r="AH973" i="7"/>
  <c r="N973" i="7"/>
  <c r="BM972" i="7"/>
  <c r="BL972" i="7"/>
  <c r="BK972" i="7"/>
  <c r="BJ972" i="7"/>
  <c r="AH972" i="7"/>
  <c r="N972" i="7"/>
  <c r="BM971" i="7"/>
  <c r="BL971" i="7"/>
  <c r="BK971" i="7"/>
  <c r="BJ971" i="7"/>
  <c r="AH971" i="7"/>
  <c r="N971" i="7"/>
  <c r="BM970" i="7"/>
  <c r="BL970" i="7"/>
  <c r="BK970" i="7"/>
  <c r="BJ970" i="7"/>
  <c r="AH970" i="7"/>
  <c r="N970" i="7"/>
  <c r="BM969" i="7"/>
  <c r="BL969" i="7"/>
  <c r="BK969" i="7"/>
  <c r="BJ969" i="7"/>
  <c r="AH969" i="7"/>
  <c r="N969" i="7"/>
  <c r="BM968" i="7"/>
  <c r="BL968" i="7"/>
  <c r="BK968" i="7"/>
  <c r="BJ968" i="7"/>
  <c r="AH968" i="7"/>
  <c r="N968" i="7"/>
  <c r="BM967" i="7"/>
  <c r="BL967" i="7"/>
  <c r="BK967" i="7"/>
  <c r="BJ967" i="7"/>
  <c r="AH967" i="7"/>
  <c r="N967" i="7"/>
  <c r="BM966" i="7"/>
  <c r="BL966" i="7"/>
  <c r="BK966" i="7"/>
  <c r="BJ966" i="7"/>
  <c r="AH966" i="7"/>
  <c r="N966" i="7"/>
  <c r="BM965" i="7"/>
  <c r="BL965" i="7"/>
  <c r="BK965" i="7"/>
  <c r="BJ965" i="7"/>
  <c r="AH965" i="7"/>
  <c r="N965" i="7"/>
  <c r="BM964" i="7"/>
  <c r="BL964" i="7"/>
  <c r="BK964" i="7"/>
  <c r="BJ964" i="7"/>
  <c r="AH964" i="7"/>
  <c r="N964" i="7"/>
  <c r="BM963" i="7"/>
  <c r="BL963" i="7"/>
  <c r="BK963" i="7"/>
  <c r="BJ963" i="7"/>
  <c r="AH963" i="7"/>
  <c r="N963" i="7"/>
  <c r="BM962" i="7"/>
  <c r="BL962" i="7"/>
  <c r="BK962" i="7"/>
  <c r="BJ962" i="7"/>
  <c r="AH962" i="7"/>
  <c r="N962" i="7"/>
  <c r="BM961" i="7"/>
  <c r="BL961" i="7"/>
  <c r="BK961" i="7"/>
  <c r="BJ961" i="7"/>
  <c r="AH961" i="7"/>
  <c r="N961" i="7"/>
  <c r="BM960" i="7"/>
  <c r="BL960" i="7"/>
  <c r="BK960" i="7"/>
  <c r="BJ960" i="7"/>
  <c r="AH960" i="7"/>
  <c r="N960" i="7"/>
  <c r="BM959" i="7"/>
  <c r="BL959" i="7"/>
  <c r="BK959" i="7"/>
  <c r="BJ959" i="7"/>
  <c r="AH959" i="7"/>
  <c r="N959" i="7"/>
  <c r="BM958" i="7"/>
  <c r="BL958" i="7"/>
  <c r="BK958" i="7"/>
  <c r="BJ958" i="7"/>
  <c r="AH958" i="7"/>
  <c r="N958" i="7"/>
  <c r="BM957" i="7"/>
  <c r="BL957" i="7"/>
  <c r="BK957" i="7"/>
  <c r="BJ957" i="7"/>
  <c r="AH957" i="7"/>
  <c r="N957" i="7"/>
  <c r="BM956" i="7"/>
  <c r="BL956" i="7"/>
  <c r="BK956" i="7"/>
  <c r="BJ956" i="7"/>
  <c r="AH956" i="7"/>
  <c r="N956" i="7"/>
  <c r="BM955" i="7"/>
  <c r="BL955" i="7"/>
  <c r="BK955" i="7"/>
  <c r="BJ955" i="7"/>
  <c r="AH955" i="7"/>
  <c r="N955" i="7"/>
  <c r="BM954" i="7"/>
  <c r="BL954" i="7"/>
  <c r="BK954" i="7"/>
  <c r="BJ954" i="7"/>
  <c r="AH954" i="7"/>
  <c r="N954" i="7"/>
  <c r="BM953" i="7"/>
  <c r="BL953" i="7"/>
  <c r="BK953" i="7"/>
  <c r="BJ953" i="7"/>
  <c r="AH953" i="7"/>
  <c r="N953" i="7"/>
  <c r="BM952" i="7"/>
  <c r="BL952" i="7"/>
  <c r="BK952" i="7"/>
  <c r="BJ952" i="7"/>
  <c r="AH952" i="7"/>
  <c r="N952" i="7"/>
  <c r="BM951" i="7"/>
  <c r="BL951" i="7"/>
  <c r="BK951" i="7"/>
  <c r="BJ951" i="7"/>
  <c r="AH951" i="7"/>
  <c r="N951" i="7"/>
  <c r="BM950" i="7"/>
  <c r="BL950" i="7"/>
  <c r="BK950" i="7"/>
  <c r="BJ950" i="7"/>
  <c r="AH950" i="7"/>
  <c r="N950" i="7"/>
  <c r="BM949" i="7"/>
  <c r="BL949" i="7"/>
  <c r="BK949" i="7"/>
  <c r="BJ949" i="7"/>
  <c r="AH949" i="7"/>
  <c r="N949" i="7"/>
  <c r="BM948" i="7"/>
  <c r="BL948" i="7"/>
  <c r="BK948" i="7"/>
  <c r="BJ948" i="7"/>
  <c r="AH948" i="7"/>
  <c r="N948" i="7"/>
  <c r="BM947" i="7"/>
  <c r="BL947" i="7"/>
  <c r="BK947" i="7"/>
  <c r="BJ947" i="7"/>
  <c r="AH947" i="7"/>
  <c r="N947" i="7"/>
  <c r="BM946" i="7"/>
  <c r="BL946" i="7"/>
  <c r="BK946" i="7"/>
  <c r="BJ946" i="7"/>
  <c r="AH946" i="7"/>
  <c r="N946" i="7"/>
  <c r="BM945" i="7"/>
  <c r="BL945" i="7"/>
  <c r="BK945" i="7"/>
  <c r="BJ945" i="7"/>
  <c r="AH945" i="7"/>
  <c r="N945" i="7"/>
  <c r="BM944" i="7"/>
  <c r="BL944" i="7"/>
  <c r="BK944" i="7"/>
  <c r="BJ944" i="7"/>
  <c r="AH944" i="7"/>
  <c r="N944" i="7"/>
  <c r="BM943" i="7"/>
  <c r="BL943" i="7"/>
  <c r="BK943" i="7"/>
  <c r="BJ943" i="7"/>
  <c r="AH943" i="7"/>
  <c r="N943" i="7"/>
  <c r="BM942" i="7"/>
  <c r="BL942" i="7"/>
  <c r="BK942" i="7"/>
  <c r="BJ942" i="7"/>
  <c r="AH942" i="7"/>
  <c r="N942" i="7"/>
  <c r="BM941" i="7"/>
  <c r="BL941" i="7"/>
  <c r="BK941" i="7"/>
  <c r="BJ941" i="7"/>
  <c r="AH941" i="7"/>
  <c r="N941" i="7"/>
  <c r="BM940" i="7"/>
  <c r="BL940" i="7"/>
  <c r="BK940" i="7"/>
  <c r="BJ940" i="7"/>
  <c r="AH940" i="7"/>
  <c r="N940" i="7"/>
  <c r="BM939" i="7"/>
  <c r="BL939" i="7"/>
  <c r="BK939" i="7"/>
  <c r="BJ939" i="7"/>
  <c r="AH939" i="7"/>
  <c r="N939" i="7"/>
  <c r="BM938" i="7"/>
  <c r="BL938" i="7"/>
  <c r="BK938" i="7"/>
  <c r="BJ938" i="7"/>
  <c r="AH938" i="7"/>
  <c r="N938" i="7"/>
  <c r="BM937" i="7"/>
  <c r="BL937" i="7"/>
  <c r="BK937" i="7"/>
  <c r="BJ937" i="7"/>
  <c r="AH937" i="7"/>
  <c r="N937" i="7"/>
  <c r="BM936" i="7"/>
  <c r="BL936" i="7"/>
  <c r="BK936" i="7"/>
  <c r="BJ936" i="7"/>
  <c r="AH936" i="7"/>
  <c r="N936" i="7"/>
  <c r="BM935" i="7"/>
  <c r="BL935" i="7"/>
  <c r="BK935" i="7"/>
  <c r="BJ935" i="7"/>
  <c r="AH935" i="7"/>
  <c r="N935" i="7"/>
  <c r="BM934" i="7"/>
  <c r="BL934" i="7"/>
  <c r="BK934" i="7"/>
  <c r="BJ934" i="7"/>
  <c r="AH934" i="7"/>
  <c r="N934" i="7"/>
  <c r="BM933" i="7"/>
  <c r="BL933" i="7"/>
  <c r="BK933" i="7"/>
  <c r="BJ933" i="7"/>
  <c r="AH933" i="7"/>
  <c r="N933" i="7"/>
  <c r="BM932" i="7"/>
  <c r="BL932" i="7"/>
  <c r="BK932" i="7"/>
  <c r="BJ932" i="7"/>
  <c r="AH932" i="7"/>
  <c r="N932" i="7"/>
  <c r="BM931" i="7"/>
  <c r="BL931" i="7"/>
  <c r="BK931" i="7"/>
  <c r="BJ931" i="7"/>
  <c r="AH931" i="7"/>
  <c r="N931" i="7"/>
  <c r="BM930" i="7"/>
  <c r="BL930" i="7"/>
  <c r="BK930" i="7"/>
  <c r="BJ930" i="7"/>
  <c r="AH930" i="7"/>
  <c r="N930" i="7"/>
  <c r="BM929" i="7"/>
  <c r="BL929" i="7"/>
  <c r="BK929" i="7"/>
  <c r="BJ929" i="7"/>
  <c r="AH929" i="7"/>
  <c r="N929" i="7"/>
  <c r="BM928" i="7"/>
  <c r="BL928" i="7"/>
  <c r="BK928" i="7"/>
  <c r="BJ928" i="7"/>
  <c r="AH928" i="7"/>
  <c r="N928" i="7"/>
  <c r="BM927" i="7"/>
  <c r="BL927" i="7"/>
  <c r="BK927" i="7"/>
  <c r="BJ927" i="7"/>
  <c r="AH927" i="7"/>
  <c r="N927" i="7"/>
  <c r="BM926" i="7"/>
  <c r="BL926" i="7"/>
  <c r="BK926" i="7"/>
  <c r="BJ926" i="7"/>
  <c r="AH926" i="7"/>
  <c r="N926" i="7"/>
  <c r="BM925" i="7"/>
  <c r="BL925" i="7"/>
  <c r="BK925" i="7"/>
  <c r="BJ925" i="7"/>
  <c r="AH925" i="7"/>
  <c r="N925" i="7"/>
  <c r="BM924" i="7"/>
  <c r="BL924" i="7"/>
  <c r="BK924" i="7"/>
  <c r="BJ924" i="7"/>
  <c r="AH924" i="7"/>
  <c r="N924" i="7"/>
  <c r="BM923" i="7"/>
  <c r="BL923" i="7"/>
  <c r="BK923" i="7"/>
  <c r="BJ923" i="7"/>
  <c r="AH923" i="7"/>
  <c r="N923" i="7"/>
  <c r="BM922" i="7"/>
  <c r="BL922" i="7"/>
  <c r="BK922" i="7"/>
  <c r="BJ922" i="7"/>
  <c r="AH922" i="7"/>
  <c r="N922" i="7"/>
  <c r="BM921" i="7"/>
  <c r="BL921" i="7"/>
  <c r="BK921" i="7"/>
  <c r="BJ921" i="7"/>
  <c r="AH921" i="7"/>
  <c r="N921" i="7"/>
  <c r="BM920" i="7"/>
  <c r="BL920" i="7"/>
  <c r="BK920" i="7"/>
  <c r="BJ920" i="7"/>
  <c r="AH920" i="7"/>
  <c r="N920" i="7"/>
  <c r="BM919" i="7"/>
  <c r="BL919" i="7"/>
  <c r="BK919" i="7"/>
  <c r="BJ919" i="7"/>
  <c r="AH919" i="7"/>
  <c r="N919" i="7"/>
  <c r="BM918" i="7"/>
  <c r="BL918" i="7"/>
  <c r="BK918" i="7"/>
  <c r="BJ918" i="7"/>
  <c r="AH918" i="7"/>
  <c r="N918" i="7"/>
  <c r="BM917" i="7"/>
  <c r="BL917" i="7"/>
  <c r="BK917" i="7"/>
  <c r="BJ917" i="7"/>
  <c r="AH917" i="7"/>
  <c r="N917" i="7"/>
  <c r="BM916" i="7"/>
  <c r="BL916" i="7"/>
  <c r="BK916" i="7"/>
  <c r="BJ916" i="7"/>
  <c r="AH916" i="7"/>
  <c r="N916" i="7"/>
  <c r="BM915" i="7"/>
  <c r="BL915" i="7"/>
  <c r="BK915" i="7"/>
  <c r="BJ915" i="7"/>
  <c r="AH915" i="7"/>
  <c r="N915" i="7"/>
  <c r="BM914" i="7"/>
  <c r="BL914" i="7"/>
  <c r="BK914" i="7"/>
  <c r="BJ914" i="7"/>
  <c r="AH914" i="7"/>
  <c r="N914" i="7"/>
  <c r="BM913" i="7"/>
  <c r="BL913" i="7"/>
  <c r="BK913" i="7"/>
  <c r="BJ913" i="7"/>
  <c r="AH913" i="7"/>
  <c r="N913" i="7"/>
  <c r="BM912" i="7"/>
  <c r="BL912" i="7"/>
  <c r="BK912" i="7"/>
  <c r="BJ912" i="7"/>
  <c r="AH912" i="7"/>
  <c r="N912" i="7"/>
  <c r="BM911" i="7"/>
  <c r="BL911" i="7"/>
  <c r="BK911" i="7"/>
  <c r="BJ911" i="7"/>
  <c r="AH911" i="7"/>
  <c r="N911" i="7"/>
  <c r="BM910" i="7"/>
  <c r="BL910" i="7"/>
  <c r="BK910" i="7"/>
  <c r="BJ910" i="7"/>
  <c r="AH910" i="7"/>
  <c r="N910" i="7"/>
  <c r="BM909" i="7"/>
  <c r="BL909" i="7"/>
  <c r="BK909" i="7"/>
  <c r="BJ909" i="7"/>
  <c r="AH909" i="7"/>
  <c r="N909" i="7"/>
  <c r="BM908" i="7"/>
  <c r="BL908" i="7"/>
  <c r="BK908" i="7"/>
  <c r="BJ908" i="7"/>
  <c r="AH908" i="7"/>
  <c r="N908" i="7"/>
  <c r="BM907" i="7"/>
  <c r="BL907" i="7"/>
  <c r="BK907" i="7"/>
  <c r="BJ907" i="7"/>
  <c r="AH907" i="7"/>
  <c r="N907" i="7"/>
  <c r="BM906" i="7"/>
  <c r="BL906" i="7"/>
  <c r="BK906" i="7"/>
  <c r="BJ906" i="7"/>
  <c r="AH906" i="7"/>
  <c r="N906" i="7"/>
  <c r="BM905" i="7"/>
  <c r="BL905" i="7"/>
  <c r="BK905" i="7"/>
  <c r="BJ905" i="7"/>
  <c r="AH905" i="7"/>
  <c r="N905" i="7"/>
  <c r="BM904" i="7"/>
  <c r="BL904" i="7"/>
  <c r="BK904" i="7"/>
  <c r="BJ904" i="7"/>
  <c r="AH904" i="7"/>
  <c r="N904" i="7"/>
  <c r="BM903" i="7"/>
  <c r="BL903" i="7"/>
  <c r="BK903" i="7"/>
  <c r="BJ903" i="7"/>
  <c r="AH903" i="7"/>
  <c r="N903" i="7"/>
  <c r="BM902" i="7"/>
  <c r="BL902" i="7"/>
  <c r="BK902" i="7"/>
  <c r="BJ902" i="7"/>
  <c r="AH902" i="7"/>
  <c r="N902" i="7"/>
  <c r="BM901" i="7"/>
  <c r="BL901" i="7"/>
  <c r="BK901" i="7"/>
  <c r="BJ901" i="7"/>
  <c r="AH901" i="7"/>
  <c r="N901" i="7"/>
  <c r="BM900" i="7"/>
  <c r="BL900" i="7"/>
  <c r="BK900" i="7"/>
  <c r="BJ900" i="7"/>
  <c r="AH900" i="7"/>
  <c r="N900" i="7"/>
  <c r="BM899" i="7"/>
  <c r="BL899" i="7"/>
  <c r="BK899" i="7"/>
  <c r="BJ899" i="7"/>
  <c r="AH899" i="7"/>
  <c r="N899" i="7"/>
  <c r="BM898" i="7"/>
  <c r="BL898" i="7"/>
  <c r="BK898" i="7"/>
  <c r="BJ898" i="7"/>
  <c r="AH898" i="7"/>
  <c r="N898" i="7"/>
  <c r="BM897" i="7"/>
  <c r="BL897" i="7"/>
  <c r="BK897" i="7"/>
  <c r="BJ897" i="7"/>
  <c r="AH897" i="7"/>
  <c r="N897" i="7"/>
  <c r="BM896" i="7"/>
  <c r="BL896" i="7"/>
  <c r="BK896" i="7"/>
  <c r="BJ896" i="7"/>
  <c r="AH896" i="7"/>
  <c r="N896" i="7"/>
  <c r="BM895" i="7"/>
  <c r="BL895" i="7"/>
  <c r="BK895" i="7"/>
  <c r="BJ895" i="7"/>
  <c r="AH895" i="7"/>
  <c r="N895" i="7"/>
  <c r="BM894" i="7"/>
  <c r="BL894" i="7"/>
  <c r="BK894" i="7"/>
  <c r="BJ894" i="7"/>
  <c r="AH894" i="7"/>
  <c r="N894" i="7"/>
  <c r="BM893" i="7"/>
  <c r="BL893" i="7"/>
  <c r="BK893" i="7"/>
  <c r="BJ893" i="7"/>
  <c r="AH893" i="7"/>
  <c r="N893" i="7"/>
  <c r="BM892" i="7"/>
  <c r="BL892" i="7"/>
  <c r="BK892" i="7"/>
  <c r="BJ892" i="7"/>
  <c r="AH892" i="7"/>
  <c r="N892" i="7"/>
  <c r="BM891" i="7"/>
  <c r="BL891" i="7"/>
  <c r="BK891" i="7"/>
  <c r="BJ891" i="7"/>
  <c r="AH891" i="7"/>
  <c r="N891" i="7"/>
  <c r="BM890" i="7"/>
  <c r="BL890" i="7"/>
  <c r="BK890" i="7"/>
  <c r="BJ890" i="7"/>
  <c r="AH890" i="7"/>
  <c r="N890" i="7"/>
  <c r="BM889" i="7"/>
  <c r="BL889" i="7"/>
  <c r="BK889" i="7"/>
  <c r="BJ889" i="7"/>
  <c r="AH889" i="7"/>
  <c r="N889" i="7"/>
  <c r="BM888" i="7"/>
  <c r="BL888" i="7"/>
  <c r="BK888" i="7"/>
  <c r="BJ888" i="7"/>
  <c r="AH888" i="7"/>
  <c r="N888" i="7"/>
  <c r="BM887" i="7"/>
  <c r="BL887" i="7"/>
  <c r="BK887" i="7"/>
  <c r="BJ887" i="7"/>
  <c r="AH887" i="7"/>
  <c r="N887" i="7"/>
  <c r="BM886" i="7"/>
  <c r="BL886" i="7"/>
  <c r="BK886" i="7"/>
  <c r="BJ886" i="7"/>
  <c r="AH886" i="7"/>
  <c r="N886" i="7"/>
  <c r="BM885" i="7"/>
  <c r="BL885" i="7"/>
  <c r="BK885" i="7"/>
  <c r="BJ885" i="7"/>
  <c r="AH885" i="7"/>
  <c r="N885" i="7"/>
  <c r="BM884" i="7"/>
  <c r="BL884" i="7"/>
  <c r="BK884" i="7"/>
  <c r="BJ884" i="7"/>
  <c r="AH884" i="7"/>
  <c r="N884" i="7"/>
  <c r="BM883" i="7"/>
  <c r="BL883" i="7"/>
  <c r="BK883" i="7"/>
  <c r="BJ883" i="7"/>
  <c r="AH883" i="7"/>
  <c r="N883" i="7"/>
  <c r="BM882" i="7"/>
  <c r="BL882" i="7"/>
  <c r="BK882" i="7"/>
  <c r="BJ882" i="7"/>
  <c r="AH882" i="7"/>
  <c r="N882" i="7"/>
  <c r="BM881" i="7"/>
  <c r="BL881" i="7"/>
  <c r="BK881" i="7"/>
  <c r="BJ881" i="7"/>
  <c r="AH881" i="7"/>
  <c r="N881" i="7"/>
  <c r="BM880" i="7"/>
  <c r="BL880" i="7"/>
  <c r="BK880" i="7"/>
  <c r="BJ880" i="7"/>
  <c r="AH880" i="7"/>
  <c r="N880" i="7"/>
  <c r="BM879" i="7"/>
  <c r="BL879" i="7"/>
  <c r="BK879" i="7"/>
  <c r="BJ879" i="7"/>
  <c r="AH879" i="7"/>
  <c r="N879" i="7"/>
  <c r="BM878" i="7"/>
  <c r="BL878" i="7"/>
  <c r="BK878" i="7"/>
  <c r="BJ878" i="7"/>
  <c r="AH878" i="7"/>
  <c r="N878" i="7"/>
  <c r="BM877" i="7"/>
  <c r="BL877" i="7"/>
  <c r="BK877" i="7"/>
  <c r="BJ877" i="7"/>
  <c r="AH877" i="7"/>
  <c r="N877" i="7"/>
  <c r="BM876" i="7"/>
  <c r="BL876" i="7"/>
  <c r="BK876" i="7"/>
  <c r="BJ876" i="7"/>
  <c r="AH876" i="7"/>
  <c r="N876" i="7"/>
  <c r="BM875" i="7"/>
  <c r="BL875" i="7"/>
  <c r="BK875" i="7"/>
  <c r="BJ875" i="7"/>
  <c r="AH875" i="7"/>
  <c r="N875" i="7"/>
  <c r="BM874" i="7"/>
  <c r="BL874" i="7"/>
  <c r="BK874" i="7"/>
  <c r="BJ874" i="7"/>
  <c r="AH874" i="7"/>
  <c r="N874" i="7"/>
  <c r="BM873" i="7"/>
  <c r="BL873" i="7"/>
  <c r="BK873" i="7"/>
  <c r="BJ873" i="7"/>
  <c r="AH873" i="7"/>
  <c r="N873" i="7"/>
  <c r="BM872" i="7"/>
  <c r="BL872" i="7"/>
  <c r="BK872" i="7"/>
  <c r="BJ872" i="7"/>
  <c r="AH872" i="7"/>
  <c r="N872" i="7"/>
  <c r="BM871" i="7"/>
  <c r="BL871" i="7"/>
  <c r="BK871" i="7"/>
  <c r="BJ871" i="7"/>
  <c r="AH871" i="7"/>
  <c r="N871" i="7"/>
  <c r="BM870" i="7"/>
  <c r="BL870" i="7"/>
  <c r="BK870" i="7"/>
  <c r="BJ870" i="7"/>
  <c r="AH870" i="7"/>
  <c r="N870" i="7"/>
  <c r="BM869" i="7"/>
  <c r="BL869" i="7"/>
  <c r="BK869" i="7"/>
  <c r="BJ869" i="7"/>
  <c r="AH869" i="7"/>
  <c r="N869" i="7"/>
  <c r="BM868" i="7"/>
  <c r="BL868" i="7"/>
  <c r="BK868" i="7"/>
  <c r="BJ868" i="7"/>
  <c r="AH868" i="7"/>
  <c r="N868" i="7"/>
  <c r="BM867" i="7"/>
  <c r="BL867" i="7"/>
  <c r="BK867" i="7"/>
  <c r="BJ867" i="7"/>
  <c r="AH867" i="7"/>
  <c r="N867" i="7"/>
  <c r="BM866" i="7"/>
  <c r="BL866" i="7"/>
  <c r="BK866" i="7"/>
  <c r="BJ866" i="7"/>
  <c r="AH866" i="7"/>
  <c r="N866" i="7"/>
  <c r="BM865" i="7"/>
  <c r="BL865" i="7"/>
  <c r="BK865" i="7"/>
  <c r="BJ865" i="7"/>
  <c r="AH865" i="7"/>
  <c r="N865" i="7"/>
  <c r="BM864" i="7"/>
  <c r="BL864" i="7"/>
  <c r="BK864" i="7"/>
  <c r="BJ864" i="7"/>
  <c r="AH864" i="7"/>
  <c r="N864" i="7"/>
  <c r="BM863" i="7"/>
  <c r="BL863" i="7"/>
  <c r="BK863" i="7"/>
  <c r="BJ863" i="7"/>
  <c r="AH863" i="7"/>
  <c r="N863" i="7"/>
  <c r="BM862" i="7"/>
  <c r="BL862" i="7"/>
  <c r="BK862" i="7"/>
  <c r="BJ862" i="7"/>
  <c r="AH862" i="7"/>
  <c r="N862" i="7"/>
  <c r="BM861" i="7"/>
  <c r="BL861" i="7"/>
  <c r="BK861" i="7"/>
  <c r="BJ861" i="7"/>
  <c r="AH861" i="7"/>
  <c r="N861" i="7"/>
  <c r="BM860" i="7"/>
  <c r="BL860" i="7"/>
  <c r="BK860" i="7"/>
  <c r="BJ860" i="7"/>
  <c r="AH860" i="7"/>
  <c r="N860" i="7"/>
  <c r="BM859" i="7"/>
  <c r="BL859" i="7"/>
  <c r="BK859" i="7"/>
  <c r="BJ859" i="7"/>
  <c r="AH859" i="7"/>
  <c r="N859" i="7"/>
  <c r="BM858" i="7"/>
  <c r="BL858" i="7"/>
  <c r="BK858" i="7"/>
  <c r="BJ858" i="7"/>
  <c r="AH858" i="7"/>
  <c r="N858" i="7"/>
  <c r="BM857" i="7"/>
  <c r="BL857" i="7"/>
  <c r="BK857" i="7"/>
  <c r="BJ857" i="7"/>
  <c r="AH857" i="7"/>
  <c r="N857" i="7"/>
  <c r="BM856" i="7"/>
  <c r="BL856" i="7"/>
  <c r="BK856" i="7"/>
  <c r="BJ856" i="7"/>
  <c r="AH856" i="7"/>
  <c r="N856" i="7"/>
  <c r="BM855" i="7"/>
  <c r="BL855" i="7"/>
  <c r="BK855" i="7"/>
  <c r="BJ855" i="7"/>
  <c r="AH855" i="7"/>
  <c r="N855" i="7"/>
  <c r="BM854" i="7"/>
  <c r="BL854" i="7"/>
  <c r="BK854" i="7"/>
  <c r="BJ854" i="7"/>
  <c r="AH854" i="7"/>
  <c r="N854" i="7"/>
  <c r="BM853" i="7"/>
  <c r="BL853" i="7"/>
  <c r="BK853" i="7"/>
  <c r="BJ853" i="7"/>
  <c r="AH853" i="7"/>
  <c r="N853" i="7"/>
  <c r="BM852" i="7"/>
  <c r="BL852" i="7"/>
  <c r="BK852" i="7"/>
  <c r="BJ852" i="7"/>
  <c r="AH852" i="7"/>
  <c r="N852" i="7"/>
  <c r="BM851" i="7"/>
  <c r="BL851" i="7"/>
  <c r="BK851" i="7"/>
  <c r="BJ851" i="7"/>
  <c r="AH851" i="7"/>
  <c r="N851" i="7"/>
  <c r="BM850" i="7"/>
  <c r="BL850" i="7"/>
  <c r="BK850" i="7"/>
  <c r="BJ850" i="7"/>
  <c r="AH850" i="7"/>
  <c r="N850" i="7"/>
  <c r="BM849" i="7"/>
  <c r="BL849" i="7"/>
  <c r="BK849" i="7"/>
  <c r="BJ849" i="7"/>
  <c r="AH849" i="7"/>
  <c r="N849" i="7"/>
  <c r="BM848" i="7"/>
  <c r="BL848" i="7"/>
  <c r="BK848" i="7"/>
  <c r="BJ848" i="7"/>
  <c r="AH848" i="7"/>
  <c r="N848" i="7"/>
  <c r="BM847" i="7"/>
  <c r="BL847" i="7"/>
  <c r="BK847" i="7"/>
  <c r="BJ847" i="7"/>
  <c r="AH847" i="7"/>
  <c r="N847" i="7"/>
  <c r="BM846" i="7"/>
  <c r="BL846" i="7"/>
  <c r="BK846" i="7"/>
  <c r="BJ846" i="7"/>
  <c r="AH846" i="7"/>
  <c r="N846" i="7"/>
  <c r="BM845" i="7"/>
  <c r="BL845" i="7"/>
  <c r="BK845" i="7"/>
  <c r="BJ845" i="7"/>
  <c r="AH845" i="7"/>
  <c r="N845" i="7"/>
  <c r="BM844" i="7"/>
  <c r="BL844" i="7"/>
  <c r="BK844" i="7"/>
  <c r="BJ844" i="7"/>
  <c r="AH844" i="7"/>
  <c r="N844" i="7"/>
  <c r="BM843" i="7"/>
  <c r="BL843" i="7"/>
  <c r="BK843" i="7"/>
  <c r="BJ843" i="7"/>
  <c r="AH843" i="7"/>
  <c r="N843" i="7"/>
  <c r="BM842" i="7"/>
  <c r="BL842" i="7"/>
  <c r="BK842" i="7"/>
  <c r="BJ842" i="7"/>
  <c r="AH842" i="7"/>
  <c r="N842" i="7"/>
  <c r="BM841" i="7"/>
  <c r="BL841" i="7"/>
  <c r="BK841" i="7"/>
  <c r="BJ841" i="7"/>
  <c r="AH841" i="7"/>
  <c r="N841" i="7"/>
  <c r="BM840" i="7"/>
  <c r="BL840" i="7"/>
  <c r="BK840" i="7"/>
  <c r="BJ840" i="7"/>
  <c r="AH840" i="7"/>
  <c r="N840" i="7"/>
  <c r="BM839" i="7"/>
  <c r="BL839" i="7"/>
  <c r="BK839" i="7"/>
  <c r="BJ839" i="7"/>
  <c r="AH839" i="7"/>
  <c r="N839" i="7"/>
  <c r="BM838" i="7"/>
  <c r="BL838" i="7"/>
  <c r="BK838" i="7"/>
  <c r="BJ838" i="7"/>
  <c r="AH838" i="7"/>
  <c r="N838" i="7"/>
  <c r="BM837" i="7"/>
  <c r="BL837" i="7"/>
  <c r="BK837" i="7"/>
  <c r="BJ837" i="7"/>
  <c r="AH837" i="7"/>
  <c r="N837" i="7"/>
  <c r="BM836" i="7"/>
  <c r="BL836" i="7"/>
  <c r="BK836" i="7"/>
  <c r="BJ836" i="7"/>
  <c r="AH836" i="7"/>
  <c r="N836" i="7"/>
  <c r="BM835" i="7"/>
  <c r="BL835" i="7"/>
  <c r="BK835" i="7"/>
  <c r="BJ835" i="7"/>
  <c r="AH835" i="7"/>
  <c r="N835" i="7"/>
  <c r="BM834" i="7"/>
  <c r="BL834" i="7"/>
  <c r="BK834" i="7"/>
  <c r="BJ834" i="7"/>
  <c r="AH834" i="7"/>
  <c r="N834" i="7"/>
  <c r="BM833" i="7"/>
  <c r="BL833" i="7"/>
  <c r="BK833" i="7"/>
  <c r="BJ833" i="7"/>
  <c r="AH833" i="7"/>
  <c r="N833" i="7"/>
  <c r="BM832" i="7"/>
  <c r="BL832" i="7"/>
  <c r="BK832" i="7"/>
  <c r="BJ832" i="7"/>
  <c r="AH832" i="7"/>
  <c r="N832" i="7"/>
  <c r="BM831" i="7"/>
  <c r="BL831" i="7"/>
  <c r="BK831" i="7"/>
  <c r="BJ831" i="7"/>
  <c r="AH831" i="7"/>
  <c r="N831" i="7"/>
  <c r="BM830" i="7"/>
  <c r="BL830" i="7"/>
  <c r="BK830" i="7"/>
  <c r="BJ830" i="7"/>
  <c r="AH830" i="7"/>
  <c r="N830" i="7"/>
  <c r="BM829" i="7"/>
  <c r="BL829" i="7"/>
  <c r="BK829" i="7"/>
  <c r="BJ829" i="7"/>
  <c r="AH829" i="7"/>
  <c r="N829" i="7"/>
  <c r="BM828" i="7"/>
  <c r="BL828" i="7"/>
  <c r="BK828" i="7"/>
  <c r="BJ828" i="7"/>
  <c r="AH828" i="7"/>
  <c r="N828" i="7"/>
  <c r="BM827" i="7"/>
  <c r="BL827" i="7"/>
  <c r="BK827" i="7"/>
  <c r="BJ827" i="7"/>
  <c r="AH827" i="7"/>
  <c r="N827" i="7"/>
  <c r="BM826" i="7"/>
  <c r="BL826" i="7"/>
  <c r="BK826" i="7"/>
  <c r="BJ826" i="7"/>
  <c r="AH826" i="7"/>
  <c r="N826" i="7"/>
  <c r="BM825" i="7"/>
  <c r="BL825" i="7"/>
  <c r="BK825" i="7"/>
  <c r="BJ825" i="7"/>
  <c r="AH825" i="7"/>
  <c r="N825" i="7"/>
  <c r="BM824" i="7"/>
  <c r="BL824" i="7"/>
  <c r="BK824" i="7"/>
  <c r="BJ824" i="7"/>
  <c r="AH824" i="7"/>
  <c r="N824" i="7"/>
  <c r="BM823" i="7"/>
  <c r="BL823" i="7"/>
  <c r="BK823" i="7"/>
  <c r="BJ823" i="7"/>
  <c r="AH823" i="7"/>
  <c r="N823" i="7"/>
  <c r="BM822" i="7"/>
  <c r="BL822" i="7"/>
  <c r="BK822" i="7"/>
  <c r="BJ822" i="7"/>
  <c r="AH822" i="7"/>
  <c r="N822" i="7"/>
  <c r="BM821" i="7"/>
  <c r="BL821" i="7"/>
  <c r="BK821" i="7"/>
  <c r="BJ821" i="7"/>
  <c r="AH821" i="7"/>
  <c r="N821" i="7"/>
  <c r="BM820" i="7"/>
  <c r="BL820" i="7"/>
  <c r="BK820" i="7"/>
  <c r="BJ820" i="7"/>
  <c r="AH820" i="7"/>
  <c r="N820" i="7"/>
  <c r="BM819" i="7"/>
  <c r="BL819" i="7"/>
  <c r="BK819" i="7"/>
  <c r="BJ819" i="7"/>
  <c r="AH819" i="7"/>
  <c r="N819" i="7"/>
  <c r="BM818" i="7"/>
  <c r="BL818" i="7"/>
  <c r="BK818" i="7"/>
  <c r="BJ818" i="7"/>
  <c r="AH818" i="7"/>
  <c r="N818" i="7"/>
  <c r="BM817" i="7"/>
  <c r="BL817" i="7"/>
  <c r="BK817" i="7"/>
  <c r="BJ817" i="7"/>
  <c r="AH817" i="7"/>
  <c r="N817" i="7"/>
  <c r="BM816" i="7"/>
  <c r="BL816" i="7"/>
  <c r="BK816" i="7"/>
  <c r="BJ816" i="7"/>
  <c r="AH816" i="7"/>
  <c r="N816" i="7"/>
  <c r="BM815" i="7"/>
  <c r="BL815" i="7"/>
  <c r="BK815" i="7"/>
  <c r="BJ815" i="7"/>
  <c r="AH815" i="7"/>
  <c r="N815" i="7"/>
  <c r="BM814" i="7"/>
  <c r="BL814" i="7"/>
  <c r="BK814" i="7"/>
  <c r="BJ814" i="7"/>
  <c r="AH814" i="7"/>
  <c r="N814" i="7"/>
  <c r="BM813" i="7"/>
  <c r="BL813" i="7"/>
  <c r="BK813" i="7"/>
  <c r="BJ813" i="7"/>
  <c r="AH813" i="7"/>
  <c r="N813" i="7"/>
  <c r="BM812" i="7"/>
  <c r="BL812" i="7"/>
  <c r="BK812" i="7"/>
  <c r="BJ812" i="7"/>
  <c r="AH812" i="7"/>
  <c r="N812" i="7"/>
  <c r="BM811" i="7"/>
  <c r="BL811" i="7"/>
  <c r="BK811" i="7"/>
  <c r="BJ811" i="7"/>
  <c r="AH811" i="7"/>
  <c r="N811" i="7"/>
  <c r="BM810" i="7"/>
  <c r="BL810" i="7"/>
  <c r="BK810" i="7"/>
  <c r="BJ810" i="7"/>
  <c r="AH810" i="7"/>
  <c r="N810" i="7"/>
  <c r="BM809" i="7"/>
  <c r="BL809" i="7"/>
  <c r="BK809" i="7"/>
  <c r="BJ809" i="7"/>
  <c r="AH809" i="7"/>
  <c r="N809" i="7"/>
  <c r="BM808" i="7"/>
  <c r="BL808" i="7"/>
  <c r="BK808" i="7"/>
  <c r="BJ808" i="7"/>
  <c r="AH808" i="7"/>
  <c r="N808" i="7"/>
  <c r="BM807" i="7"/>
  <c r="BL807" i="7"/>
  <c r="BK807" i="7"/>
  <c r="BJ807" i="7"/>
  <c r="AH807" i="7"/>
  <c r="N807" i="7"/>
  <c r="BM806" i="7"/>
  <c r="BL806" i="7"/>
  <c r="BK806" i="7"/>
  <c r="BJ806" i="7"/>
  <c r="AH806" i="7"/>
  <c r="N806" i="7"/>
  <c r="BM805" i="7"/>
  <c r="BL805" i="7"/>
  <c r="BK805" i="7"/>
  <c r="BJ805" i="7"/>
  <c r="AH805" i="7"/>
  <c r="N805" i="7"/>
  <c r="BM804" i="7"/>
  <c r="BL804" i="7"/>
  <c r="BK804" i="7"/>
  <c r="BJ804" i="7"/>
  <c r="AH804" i="7"/>
  <c r="N804" i="7"/>
  <c r="BM803" i="7"/>
  <c r="BL803" i="7"/>
  <c r="BK803" i="7"/>
  <c r="BJ803" i="7"/>
  <c r="AH803" i="7"/>
  <c r="N803" i="7"/>
  <c r="BM802" i="7"/>
  <c r="BL802" i="7"/>
  <c r="BK802" i="7"/>
  <c r="BJ802" i="7"/>
  <c r="AH802" i="7"/>
  <c r="N802" i="7"/>
  <c r="BM801" i="7"/>
  <c r="BL801" i="7"/>
  <c r="BK801" i="7"/>
  <c r="BJ801" i="7"/>
  <c r="AH801" i="7"/>
  <c r="N801" i="7"/>
  <c r="BM800" i="7"/>
  <c r="BL800" i="7"/>
  <c r="BK800" i="7"/>
  <c r="BJ800" i="7"/>
  <c r="AH800" i="7"/>
  <c r="N800" i="7"/>
  <c r="BM799" i="7"/>
  <c r="BL799" i="7"/>
  <c r="BK799" i="7"/>
  <c r="BJ799" i="7"/>
  <c r="AH799" i="7"/>
  <c r="N799" i="7"/>
  <c r="BM798" i="7"/>
  <c r="BL798" i="7"/>
  <c r="BK798" i="7"/>
  <c r="BJ798" i="7"/>
  <c r="AH798" i="7"/>
  <c r="N798" i="7"/>
  <c r="BM797" i="7"/>
  <c r="BL797" i="7"/>
  <c r="BK797" i="7"/>
  <c r="BJ797" i="7"/>
  <c r="AH797" i="7"/>
  <c r="N797" i="7"/>
  <c r="BM796" i="7"/>
  <c r="BL796" i="7"/>
  <c r="BK796" i="7"/>
  <c r="BJ796" i="7"/>
  <c r="AH796" i="7"/>
  <c r="N796" i="7"/>
  <c r="BM795" i="7"/>
  <c r="BL795" i="7"/>
  <c r="BK795" i="7"/>
  <c r="BJ795" i="7"/>
  <c r="AH795" i="7"/>
  <c r="N795" i="7"/>
  <c r="BM794" i="7"/>
  <c r="BL794" i="7"/>
  <c r="BK794" i="7"/>
  <c r="BJ794" i="7"/>
  <c r="AH794" i="7"/>
  <c r="N794" i="7"/>
  <c r="BM793" i="7"/>
  <c r="BL793" i="7"/>
  <c r="BK793" i="7"/>
  <c r="BJ793" i="7"/>
  <c r="AH793" i="7"/>
  <c r="N793" i="7"/>
  <c r="BM792" i="7"/>
  <c r="BL792" i="7"/>
  <c r="BK792" i="7"/>
  <c r="BJ792" i="7"/>
  <c r="AH792" i="7"/>
  <c r="N792" i="7"/>
  <c r="BM791" i="7"/>
  <c r="BL791" i="7"/>
  <c r="BK791" i="7"/>
  <c r="BJ791" i="7"/>
  <c r="AH791" i="7"/>
  <c r="N791" i="7"/>
  <c r="BM790" i="7"/>
  <c r="BL790" i="7"/>
  <c r="BK790" i="7"/>
  <c r="BJ790" i="7"/>
  <c r="AH790" i="7"/>
  <c r="N790" i="7"/>
  <c r="BM789" i="7"/>
  <c r="BL789" i="7"/>
  <c r="BK789" i="7"/>
  <c r="BJ789" i="7"/>
  <c r="AH789" i="7"/>
  <c r="N789" i="7"/>
  <c r="BM788" i="7"/>
  <c r="BL788" i="7"/>
  <c r="BK788" i="7"/>
  <c r="BJ788" i="7"/>
  <c r="AH788" i="7"/>
  <c r="N788" i="7"/>
  <c r="BM787" i="7"/>
  <c r="BL787" i="7"/>
  <c r="BK787" i="7"/>
  <c r="BJ787" i="7"/>
  <c r="AH787" i="7"/>
  <c r="N787" i="7"/>
  <c r="BM786" i="7"/>
  <c r="BL786" i="7"/>
  <c r="BK786" i="7"/>
  <c r="BJ786" i="7"/>
  <c r="AH786" i="7"/>
  <c r="N786" i="7"/>
  <c r="BM785" i="7"/>
  <c r="BL785" i="7"/>
  <c r="BK785" i="7"/>
  <c r="BJ785" i="7"/>
  <c r="AH785" i="7"/>
  <c r="N785" i="7"/>
  <c r="BM784" i="7"/>
  <c r="BL784" i="7"/>
  <c r="BK784" i="7"/>
  <c r="BJ784" i="7"/>
  <c r="AH784" i="7"/>
  <c r="N784" i="7"/>
  <c r="BM783" i="7"/>
  <c r="BL783" i="7"/>
  <c r="BK783" i="7"/>
  <c r="BJ783" i="7"/>
  <c r="AH783" i="7"/>
  <c r="N783" i="7"/>
  <c r="BM782" i="7"/>
  <c r="BL782" i="7"/>
  <c r="BK782" i="7"/>
  <c r="BJ782" i="7"/>
  <c r="AH782" i="7"/>
  <c r="N782" i="7"/>
  <c r="BM781" i="7"/>
  <c r="BL781" i="7"/>
  <c r="BK781" i="7"/>
  <c r="BJ781" i="7"/>
  <c r="AH781" i="7"/>
  <c r="N781" i="7"/>
  <c r="BM780" i="7"/>
  <c r="BL780" i="7"/>
  <c r="BK780" i="7"/>
  <c r="BJ780" i="7"/>
  <c r="AH780" i="7"/>
  <c r="N780" i="7"/>
  <c r="BM779" i="7"/>
  <c r="BL779" i="7"/>
  <c r="BK779" i="7"/>
  <c r="BJ779" i="7"/>
  <c r="AH779" i="7"/>
  <c r="N779" i="7"/>
  <c r="BM778" i="7"/>
  <c r="BL778" i="7"/>
  <c r="BK778" i="7"/>
  <c r="BJ778" i="7"/>
  <c r="AH778" i="7"/>
  <c r="N778" i="7"/>
  <c r="BM777" i="7"/>
  <c r="BL777" i="7"/>
  <c r="BK777" i="7"/>
  <c r="BJ777" i="7"/>
  <c r="AH777" i="7"/>
  <c r="N777" i="7"/>
  <c r="BM776" i="7"/>
  <c r="BL776" i="7"/>
  <c r="BK776" i="7"/>
  <c r="BJ776" i="7"/>
  <c r="AH776" i="7"/>
  <c r="N776" i="7"/>
  <c r="BM775" i="7"/>
  <c r="BL775" i="7"/>
  <c r="BK775" i="7"/>
  <c r="BJ775" i="7"/>
  <c r="AH775" i="7"/>
  <c r="N775" i="7"/>
  <c r="BM774" i="7"/>
  <c r="BL774" i="7"/>
  <c r="BK774" i="7"/>
  <c r="BJ774" i="7"/>
  <c r="AH774" i="7"/>
  <c r="N774" i="7"/>
  <c r="BM773" i="7"/>
  <c r="BL773" i="7"/>
  <c r="BK773" i="7"/>
  <c r="BJ773" i="7"/>
  <c r="AH773" i="7"/>
  <c r="N773" i="7"/>
  <c r="BM772" i="7"/>
  <c r="BL772" i="7"/>
  <c r="BK772" i="7"/>
  <c r="BJ772" i="7"/>
  <c r="AH772" i="7"/>
  <c r="N772" i="7"/>
  <c r="BM771" i="7"/>
  <c r="BL771" i="7"/>
  <c r="BK771" i="7"/>
  <c r="BJ771" i="7"/>
  <c r="AH771" i="7"/>
  <c r="N771" i="7"/>
  <c r="BM770" i="7"/>
  <c r="BL770" i="7"/>
  <c r="BK770" i="7"/>
  <c r="BJ770" i="7"/>
  <c r="AH770" i="7"/>
  <c r="N770" i="7"/>
  <c r="BM769" i="7"/>
  <c r="BL769" i="7"/>
  <c r="BK769" i="7"/>
  <c r="BJ769" i="7"/>
  <c r="AH769" i="7"/>
  <c r="N769" i="7"/>
  <c r="BM768" i="7"/>
  <c r="BL768" i="7"/>
  <c r="BK768" i="7"/>
  <c r="BJ768" i="7"/>
  <c r="AH768" i="7"/>
  <c r="N768" i="7"/>
  <c r="BM767" i="7"/>
  <c r="BL767" i="7"/>
  <c r="BK767" i="7"/>
  <c r="BJ767" i="7"/>
  <c r="AH767" i="7"/>
  <c r="N767" i="7"/>
  <c r="BM766" i="7"/>
  <c r="BL766" i="7"/>
  <c r="BK766" i="7"/>
  <c r="BJ766" i="7"/>
  <c r="AH766" i="7"/>
  <c r="N766" i="7"/>
  <c r="BM765" i="7"/>
  <c r="BL765" i="7"/>
  <c r="BK765" i="7"/>
  <c r="BJ765" i="7"/>
  <c r="AH765" i="7"/>
  <c r="N765" i="7"/>
  <c r="BM764" i="7"/>
  <c r="BL764" i="7"/>
  <c r="BK764" i="7"/>
  <c r="BJ764" i="7"/>
  <c r="AH764" i="7"/>
  <c r="N764" i="7"/>
  <c r="BM763" i="7"/>
  <c r="BL763" i="7"/>
  <c r="BK763" i="7"/>
  <c r="BJ763" i="7"/>
  <c r="AH763" i="7"/>
  <c r="N763" i="7"/>
  <c r="BM762" i="7"/>
  <c r="BL762" i="7"/>
  <c r="BK762" i="7"/>
  <c r="BJ762" i="7"/>
  <c r="AH762" i="7"/>
  <c r="N762" i="7"/>
  <c r="BM761" i="7"/>
  <c r="BL761" i="7"/>
  <c r="BK761" i="7"/>
  <c r="BJ761" i="7"/>
  <c r="AH761" i="7"/>
  <c r="N761" i="7"/>
  <c r="BM760" i="7"/>
  <c r="BL760" i="7"/>
  <c r="BK760" i="7"/>
  <c r="BJ760" i="7"/>
  <c r="AH760" i="7"/>
  <c r="N760" i="7"/>
  <c r="BM759" i="7"/>
  <c r="BL759" i="7"/>
  <c r="BK759" i="7"/>
  <c r="BJ759" i="7"/>
  <c r="AH759" i="7"/>
  <c r="N759" i="7"/>
  <c r="BM758" i="7"/>
  <c r="BL758" i="7"/>
  <c r="BK758" i="7"/>
  <c r="BJ758" i="7"/>
  <c r="AH758" i="7"/>
  <c r="N758" i="7"/>
  <c r="BM757" i="7"/>
  <c r="BL757" i="7"/>
  <c r="BK757" i="7"/>
  <c r="BJ757" i="7"/>
  <c r="AH757" i="7"/>
  <c r="N757" i="7"/>
  <c r="BM756" i="7"/>
  <c r="BL756" i="7"/>
  <c r="BK756" i="7"/>
  <c r="BJ756" i="7"/>
  <c r="AH756" i="7"/>
  <c r="N756" i="7"/>
  <c r="BM755" i="7"/>
  <c r="BL755" i="7"/>
  <c r="BK755" i="7"/>
  <c r="BJ755" i="7"/>
  <c r="AH755" i="7"/>
  <c r="N755" i="7"/>
  <c r="BM754" i="7"/>
  <c r="BL754" i="7"/>
  <c r="BK754" i="7"/>
  <c r="BJ754" i="7"/>
  <c r="AH754" i="7"/>
  <c r="N754" i="7"/>
  <c r="BM753" i="7"/>
  <c r="BL753" i="7"/>
  <c r="BK753" i="7"/>
  <c r="BJ753" i="7"/>
  <c r="AH753" i="7"/>
  <c r="N753" i="7"/>
  <c r="BM752" i="7"/>
  <c r="BL752" i="7"/>
  <c r="BK752" i="7"/>
  <c r="BJ752" i="7"/>
  <c r="AH752" i="7"/>
  <c r="N752" i="7"/>
  <c r="BM751" i="7"/>
  <c r="BL751" i="7"/>
  <c r="BK751" i="7"/>
  <c r="BJ751" i="7"/>
  <c r="AH751" i="7"/>
  <c r="N751" i="7"/>
  <c r="BM750" i="7"/>
  <c r="BL750" i="7"/>
  <c r="BK750" i="7"/>
  <c r="BJ750" i="7"/>
  <c r="AH750" i="7"/>
  <c r="N750" i="7"/>
  <c r="BM749" i="7"/>
  <c r="BL749" i="7"/>
  <c r="BK749" i="7"/>
  <c r="BJ749" i="7"/>
  <c r="AH749" i="7"/>
  <c r="N749" i="7"/>
  <c r="BM748" i="7"/>
  <c r="BL748" i="7"/>
  <c r="BK748" i="7"/>
  <c r="BJ748" i="7"/>
  <c r="AH748" i="7"/>
  <c r="N748" i="7"/>
  <c r="BM747" i="7"/>
  <c r="BL747" i="7"/>
  <c r="BK747" i="7"/>
  <c r="BJ747" i="7"/>
  <c r="AH747" i="7"/>
  <c r="N747" i="7"/>
  <c r="BM746" i="7"/>
  <c r="BL746" i="7"/>
  <c r="BK746" i="7"/>
  <c r="BJ746" i="7"/>
  <c r="AH746" i="7"/>
  <c r="N746" i="7"/>
  <c r="BM745" i="7"/>
  <c r="BL745" i="7"/>
  <c r="BK745" i="7"/>
  <c r="BJ745" i="7"/>
  <c r="AH745" i="7"/>
  <c r="N745" i="7"/>
  <c r="BM744" i="7"/>
  <c r="BL744" i="7"/>
  <c r="BK744" i="7"/>
  <c r="BJ744" i="7"/>
  <c r="AH744" i="7"/>
  <c r="N744" i="7"/>
  <c r="BM743" i="7"/>
  <c r="BL743" i="7"/>
  <c r="BK743" i="7"/>
  <c r="BJ743" i="7"/>
  <c r="AH743" i="7"/>
  <c r="N743" i="7"/>
  <c r="BM742" i="7"/>
  <c r="BL742" i="7"/>
  <c r="BK742" i="7"/>
  <c r="BJ742" i="7"/>
  <c r="AH742" i="7"/>
  <c r="N742" i="7"/>
  <c r="BM741" i="7"/>
  <c r="BL741" i="7"/>
  <c r="BK741" i="7"/>
  <c r="BJ741" i="7"/>
  <c r="AH741" i="7"/>
  <c r="N741" i="7"/>
  <c r="BM740" i="7"/>
  <c r="BL740" i="7"/>
  <c r="BK740" i="7"/>
  <c r="BJ740" i="7"/>
  <c r="AH740" i="7"/>
  <c r="N740" i="7"/>
  <c r="BM739" i="7"/>
  <c r="BL739" i="7"/>
  <c r="BK739" i="7"/>
  <c r="BJ739" i="7"/>
  <c r="AH739" i="7"/>
  <c r="N739" i="7"/>
  <c r="BM738" i="7"/>
  <c r="BL738" i="7"/>
  <c r="BK738" i="7"/>
  <c r="BJ738" i="7"/>
  <c r="AH738" i="7"/>
  <c r="N738" i="7"/>
  <c r="BM737" i="7"/>
  <c r="BL737" i="7"/>
  <c r="BK737" i="7"/>
  <c r="BJ737" i="7"/>
  <c r="AH737" i="7"/>
  <c r="N737" i="7"/>
  <c r="BM736" i="7"/>
  <c r="BL736" i="7"/>
  <c r="BK736" i="7"/>
  <c r="BJ736" i="7"/>
  <c r="AH736" i="7"/>
  <c r="N736" i="7"/>
  <c r="BM735" i="7"/>
  <c r="BL735" i="7"/>
  <c r="BK735" i="7"/>
  <c r="BJ735" i="7"/>
  <c r="AH735" i="7"/>
  <c r="N735" i="7"/>
  <c r="BM734" i="7"/>
  <c r="BL734" i="7"/>
  <c r="BK734" i="7"/>
  <c r="BJ734" i="7"/>
  <c r="AH734" i="7"/>
  <c r="N734" i="7"/>
  <c r="BM733" i="7"/>
  <c r="BL733" i="7"/>
  <c r="BK733" i="7"/>
  <c r="BJ733" i="7"/>
  <c r="AH733" i="7"/>
  <c r="N733" i="7"/>
  <c r="BM732" i="7"/>
  <c r="BL732" i="7"/>
  <c r="BK732" i="7"/>
  <c r="BJ732" i="7"/>
  <c r="AH732" i="7"/>
  <c r="N732" i="7"/>
  <c r="BM731" i="7"/>
  <c r="BL731" i="7"/>
  <c r="BK731" i="7"/>
  <c r="BJ731" i="7"/>
  <c r="AH731" i="7"/>
  <c r="N731" i="7"/>
  <c r="BM730" i="7"/>
  <c r="BL730" i="7"/>
  <c r="BK730" i="7"/>
  <c r="BJ730" i="7"/>
  <c r="AH730" i="7"/>
  <c r="N730" i="7"/>
  <c r="BM729" i="7"/>
  <c r="BL729" i="7"/>
  <c r="BK729" i="7"/>
  <c r="BJ729" i="7"/>
  <c r="AH729" i="7"/>
  <c r="N729" i="7"/>
  <c r="BM728" i="7"/>
  <c r="BL728" i="7"/>
  <c r="BK728" i="7"/>
  <c r="BJ728" i="7"/>
  <c r="AH728" i="7"/>
  <c r="N728" i="7"/>
  <c r="BM727" i="7"/>
  <c r="BL727" i="7"/>
  <c r="BK727" i="7"/>
  <c r="BJ727" i="7"/>
  <c r="AH727" i="7"/>
  <c r="N727" i="7"/>
  <c r="BM726" i="7"/>
  <c r="BL726" i="7"/>
  <c r="BK726" i="7"/>
  <c r="BJ726" i="7"/>
  <c r="AH726" i="7"/>
  <c r="N726" i="7"/>
  <c r="BM725" i="7"/>
  <c r="BL725" i="7"/>
  <c r="BK725" i="7"/>
  <c r="BJ725" i="7"/>
  <c r="AH725" i="7"/>
  <c r="N725" i="7"/>
  <c r="BM724" i="7"/>
  <c r="BL724" i="7"/>
  <c r="BK724" i="7"/>
  <c r="BJ724" i="7"/>
  <c r="AH724" i="7"/>
  <c r="N724" i="7"/>
  <c r="BM723" i="7"/>
  <c r="BL723" i="7"/>
  <c r="BK723" i="7"/>
  <c r="BJ723" i="7"/>
  <c r="AH723" i="7"/>
  <c r="N723" i="7"/>
  <c r="BM722" i="7"/>
  <c r="BL722" i="7"/>
  <c r="BK722" i="7"/>
  <c r="BJ722" i="7"/>
  <c r="AH722" i="7"/>
  <c r="N722" i="7"/>
  <c r="BM721" i="7"/>
  <c r="BL721" i="7"/>
  <c r="BK721" i="7"/>
  <c r="BJ721" i="7"/>
  <c r="AH721" i="7"/>
  <c r="N721" i="7"/>
  <c r="BM720" i="7"/>
  <c r="BL720" i="7"/>
  <c r="BK720" i="7"/>
  <c r="BJ720" i="7"/>
  <c r="AH720" i="7"/>
  <c r="N720" i="7"/>
  <c r="BM719" i="7"/>
  <c r="BL719" i="7"/>
  <c r="BK719" i="7"/>
  <c r="BJ719" i="7"/>
  <c r="AH719" i="7"/>
  <c r="N719" i="7"/>
  <c r="BM718" i="7"/>
  <c r="BL718" i="7"/>
  <c r="BK718" i="7"/>
  <c r="BJ718" i="7"/>
  <c r="AH718" i="7"/>
  <c r="N718" i="7"/>
  <c r="BM717" i="7"/>
  <c r="BL717" i="7"/>
  <c r="BK717" i="7"/>
  <c r="BJ717" i="7"/>
  <c r="AH717" i="7"/>
  <c r="N717" i="7"/>
  <c r="BM716" i="7"/>
  <c r="BL716" i="7"/>
  <c r="BK716" i="7"/>
  <c r="BJ716" i="7"/>
  <c r="AH716" i="7"/>
  <c r="N716" i="7"/>
  <c r="BM715" i="7"/>
  <c r="BL715" i="7"/>
  <c r="BK715" i="7"/>
  <c r="BJ715" i="7"/>
  <c r="AH715" i="7"/>
  <c r="N715" i="7"/>
  <c r="BM714" i="7"/>
  <c r="BL714" i="7"/>
  <c r="BK714" i="7"/>
  <c r="BJ714" i="7"/>
  <c r="AH714" i="7"/>
  <c r="N714" i="7"/>
  <c r="BM713" i="7"/>
  <c r="BL713" i="7"/>
  <c r="BK713" i="7"/>
  <c r="BJ713" i="7"/>
  <c r="AH713" i="7"/>
  <c r="N713" i="7"/>
  <c r="BM712" i="7"/>
  <c r="BL712" i="7"/>
  <c r="BK712" i="7"/>
  <c r="BJ712" i="7"/>
  <c r="AH712" i="7"/>
  <c r="N712" i="7"/>
  <c r="BM711" i="7"/>
  <c r="BL711" i="7"/>
  <c r="BK711" i="7"/>
  <c r="BJ711" i="7"/>
  <c r="AH711" i="7"/>
  <c r="N711" i="7"/>
  <c r="BM710" i="7"/>
  <c r="BL710" i="7"/>
  <c r="BK710" i="7"/>
  <c r="BJ710" i="7"/>
  <c r="AH710" i="7"/>
  <c r="N710" i="7"/>
  <c r="BM709" i="7"/>
  <c r="BL709" i="7"/>
  <c r="BK709" i="7"/>
  <c r="BJ709" i="7"/>
  <c r="AH709" i="7"/>
  <c r="N709" i="7"/>
  <c r="BM708" i="7"/>
  <c r="BL708" i="7"/>
  <c r="BK708" i="7"/>
  <c r="BJ708" i="7"/>
  <c r="AH708" i="7"/>
  <c r="N708" i="7"/>
  <c r="BM707" i="7"/>
  <c r="BL707" i="7"/>
  <c r="BK707" i="7"/>
  <c r="BJ707" i="7"/>
  <c r="AH707" i="7"/>
  <c r="N707" i="7"/>
  <c r="BM706" i="7"/>
  <c r="BL706" i="7"/>
  <c r="BK706" i="7"/>
  <c r="BJ706" i="7"/>
  <c r="AH706" i="7"/>
  <c r="N706" i="7"/>
  <c r="BM705" i="7"/>
  <c r="BL705" i="7"/>
  <c r="BK705" i="7"/>
  <c r="BJ705" i="7"/>
  <c r="AH705" i="7"/>
  <c r="N705" i="7"/>
  <c r="BM704" i="7"/>
  <c r="BL704" i="7"/>
  <c r="BK704" i="7"/>
  <c r="BJ704" i="7"/>
  <c r="AH704" i="7"/>
  <c r="N704" i="7"/>
  <c r="BM703" i="7"/>
  <c r="BL703" i="7"/>
  <c r="BK703" i="7"/>
  <c r="BJ703" i="7"/>
  <c r="AH703" i="7"/>
  <c r="N703" i="7"/>
  <c r="BM702" i="7"/>
  <c r="BL702" i="7"/>
  <c r="BK702" i="7"/>
  <c r="BJ702" i="7"/>
  <c r="AH702" i="7"/>
  <c r="N702" i="7"/>
  <c r="BM701" i="7"/>
  <c r="BL701" i="7"/>
  <c r="BK701" i="7"/>
  <c r="BJ701" i="7"/>
  <c r="AH701" i="7"/>
  <c r="N701" i="7"/>
  <c r="BM700" i="7"/>
  <c r="BL700" i="7"/>
  <c r="BK700" i="7"/>
  <c r="BJ700" i="7"/>
  <c r="AH700" i="7"/>
  <c r="N700" i="7"/>
  <c r="BM699" i="7"/>
  <c r="BL699" i="7"/>
  <c r="BK699" i="7"/>
  <c r="BJ699" i="7"/>
  <c r="AH699" i="7"/>
  <c r="N699" i="7"/>
  <c r="BM698" i="7"/>
  <c r="BL698" i="7"/>
  <c r="BK698" i="7"/>
  <c r="BJ698" i="7"/>
  <c r="AH698" i="7"/>
  <c r="N698" i="7"/>
  <c r="BM697" i="7"/>
  <c r="BL697" i="7"/>
  <c r="BK697" i="7"/>
  <c r="BJ697" i="7"/>
  <c r="AH697" i="7"/>
  <c r="N697" i="7"/>
  <c r="BM696" i="7"/>
  <c r="BL696" i="7"/>
  <c r="BK696" i="7"/>
  <c r="BJ696" i="7"/>
  <c r="AH696" i="7"/>
  <c r="N696" i="7"/>
  <c r="BM695" i="7"/>
  <c r="BL695" i="7"/>
  <c r="BK695" i="7"/>
  <c r="BJ695" i="7"/>
  <c r="AH695" i="7"/>
  <c r="N695" i="7"/>
  <c r="BM694" i="7"/>
  <c r="BL694" i="7"/>
  <c r="BK694" i="7"/>
  <c r="BJ694" i="7"/>
  <c r="AH694" i="7"/>
  <c r="N694" i="7"/>
  <c r="BM693" i="7"/>
  <c r="BL693" i="7"/>
  <c r="BK693" i="7"/>
  <c r="BJ693" i="7"/>
  <c r="AH693" i="7"/>
  <c r="N693" i="7"/>
  <c r="BM692" i="7"/>
  <c r="BL692" i="7"/>
  <c r="BK692" i="7"/>
  <c r="BJ692" i="7"/>
  <c r="AH692" i="7"/>
  <c r="N692" i="7"/>
  <c r="BM691" i="7"/>
  <c r="BL691" i="7"/>
  <c r="BK691" i="7"/>
  <c r="BJ691" i="7"/>
  <c r="AH691" i="7"/>
  <c r="N691" i="7"/>
  <c r="BM690" i="7"/>
  <c r="BL690" i="7"/>
  <c r="BK690" i="7"/>
  <c r="BJ690" i="7"/>
  <c r="AH690" i="7"/>
  <c r="N690" i="7"/>
  <c r="BM689" i="7"/>
  <c r="BL689" i="7"/>
  <c r="BK689" i="7"/>
  <c r="BJ689" i="7"/>
  <c r="AH689" i="7"/>
  <c r="N689" i="7"/>
  <c r="BM688" i="7"/>
  <c r="BL688" i="7"/>
  <c r="BK688" i="7"/>
  <c r="BJ688" i="7"/>
  <c r="AH688" i="7"/>
  <c r="N688" i="7"/>
  <c r="BM687" i="7"/>
  <c r="BL687" i="7"/>
  <c r="BK687" i="7"/>
  <c r="BJ687" i="7"/>
  <c r="AH687" i="7"/>
  <c r="N687" i="7"/>
  <c r="BM686" i="7"/>
  <c r="BL686" i="7"/>
  <c r="BK686" i="7"/>
  <c r="BJ686" i="7"/>
  <c r="AH686" i="7"/>
  <c r="N686" i="7"/>
  <c r="BM685" i="7"/>
  <c r="BL685" i="7"/>
  <c r="BK685" i="7"/>
  <c r="BJ685" i="7"/>
  <c r="AH685" i="7"/>
  <c r="N685" i="7"/>
  <c r="BM684" i="7"/>
  <c r="BL684" i="7"/>
  <c r="BK684" i="7"/>
  <c r="BJ684" i="7"/>
  <c r="AH684" i="7"/>
  <c r="N684" i="7"/>
  <c r="BM683" i="7"/>
  <c r="BL683" i="7"/>
  <c r="BK683" i="7"/>
  <c r="BJ683" i="7"/>
  <c r="AH683" i="7"/>
  <c r="N683" i="7"/>
  <c r="BM682" i="7"/>
  <c r="BL682" i="7"/>
  <c r="BK682" i="7"/>
  <c r="BJ682" i="7"/>
  <c r="AH682" i="7"/>
  <c r="N682" i="7"/>
  <c r="BM681" i="7"/>
  <c r="BL681" i="7"/>
  <c r="BK681" i="7"/>
  <c r="BJ681" i="7"/>
  <c r="AH681" i="7"/>
  <c r="N681" i="7"/>
  <c r="BM680" i="7"/>
  <c r="BL680" i="7"/>
  <c r="BK680" i="7"/>
  <c r="BJ680" i="7"/>
  <c r="AH680" i="7"/>
  <c r="N680" i="7"/>
  <c r="BM679" i="7"/>
  <c r="BL679" i="7"/>
  <c r="BK679" i="7"/>
  <c r="BJ679" i="7"/>
  <c r="AH679" i="7"/>
  <c r="N679" i="7"/>
  <c r="BM678" i="7"/>
  <c r="BL678" i="7"/>
  <c r="BK678" i="7"/>
  <c r="BJ678" i="7"/>
  <c r="AH678" i="7"/>
  <c r="N678" i="7"/>
  <c r="BM677" i="7"/>
  <c r="BL677" i="7"/>
  <c r="BK677" i="7"/>
  <c r="BJ677" i="7"/>
  <c r="AH677" i="7"/>
  <c r="N677" i="7"/>
  <c r="BM676" i="7"/>
  <c r="BL676" i="7"/>
  <c r="BK676" i="7"/>
  <c r="BJ676" i="7"/>
  <c r="AH676" i="7"/>
  <c r="N676" i="7"/>
  <c r="BM675" i="7"/>
  <c r="BL675" i="7"/>
  <c r="BK675" i="7"/>
  <c r="BJ675" i="7"/>
  <c r="AH675" i="7"/>
  <c r="N675" i="7"/>
  <c r="BM674" i="7"/>
  <c r="BL674" i="7"/>
  <c r="BK674" i="7"/>
  <c r="BJ674" i="7"/>
  <c r="AH674" i="7"/>
  <c r="N674" i="7"/>
  <c r="BM673" i="7"/>
  <c r="BL673" i="7"/>
  <c r="BK673" i="7"/>
  <c r="BJ673" i="7"/>
  <c r="AH673" i="7"/>
  <c r="N673" i="7"/>
  <c r="BM672" i="7"/>
  <c r="BL672" i="7"/>
  <c r="BK672" i="7"/>
  <c r="BJ672" i="7"/>
  <c r="AH672" i="7"/>
  <c r="N672" i="7"/>
  <c r="BM671" i="7"/>
  <c r="BL671" i="7"/>
  <c r="BK671" i="7"/>
  <c r="BJ671" i="7"/>
  <c r="AH671" i="7"/>
  <c r="N671" i="7"/>
  <c r="BM670" i="7"/>
  <c r="BL670" i="7"/>
  <c r="BK670" i="7"/>
  <c r="BJ670" i="7"/>
  <c r="AH670" i="7"/>
  <c r="N670" i="7"/>
  <c r="BM669" i="7"/>
  <c r="BL669" i="7"/>
  <c r="BK669" i="7"/>
  <c r="BJ669" i="7"/>
  <c r="AH669" i="7"/>
  <c r="N669" i="7"/>
  <c r="BM668" i="7"/>
  <c r="BL668" i="7"/>
  <c r="BK668" i="7"/>
  <c r="BJ668" i="7"/>
  <c r="AH668" i="7"/>
  <c r="N668" i="7"/>
  <c r="BM667" i="7"/>
  <c r="BL667" i="7"/>
  <c r="BK667" i="7"/>
  <c r="BJ667" i="7"/>
  <c r="AH667" i="7"/>
  <c r="N667" i="7"/>
  <c r="BM666" i="7"/>
  <c r="BL666" i="7"/>
  <c r="BK666" i="7"/>
  <c r="BJ666" i="7"/>
  <c r="AH666" i="7"/>
  <c r="N666" i="7"/>
  <c r="BM665" i="7"/>
  <c r="BL665" i="7"/>
  <c r="BK665" i="7"/>
  <c r="BJ665" i="7"/>
  <c r="AH665" i="7"/>
  <c r="N665" i="7"/>
  <c r="BM664" i="7"/>
  <c r="BL664" i="7"/>
  <c r="BK664" i="7"/>
  <c r="BJ664" i="7"/>
  <c r="AH664" i="7"/>
  <c r="N664" i="7"/>
  <c r="BM663" i="7"/>
  <c r="BL663" i="7"/>
  <c r="BK663" i="7"/>
  <c r="BJ663" i="7"/>
  <c r="AH663" i="7"/>
  <c r="N663" i="7"/>
  <c r="BM662" i="7"/>
  <c r="BL662" i="7"/>
  <c r="BK662" i="7"/>
  <c r="BJ662" i="7"/>
  <c r="AH662" i="7"/>
  <c r="N662" i="7"/>
  <c r="BM661" i="7"/>
  <c r="BL661" i="7"/>
  <c r="BK661" i="7"/>
  <c r="BJ661" i="7"/>
  <c r="AH661" i="7"/>
  <c r="N661" i="7"/>
  <c r="BM660" i="7"/>
  <c r="BL660" i="7"/>
  <c r="BK660" i="7"/>
  <c r="BJ660" i="7"/>
  <c r="AH660" i="7"/>
  <c r="N660" i="7"/>
  <c r="BM659" i="7"/>
  <c r="BL659" i="7"/>
  <c r="BK659" i="7"/>
  <c r="BJ659" i="7"/>
  <c r="AH659" i="7"/>
  <c r="N659" i="7"/>
  <c r="BM658" i="7"/>
  <c r="BL658" i="7"/>
  <c r="BK658" i="7"/>
  <c r="BJ658" i="7"/>
  <c r="AH658" i="7"/>
  <c r="N658" i="7"/>
  <c r="BM657" i="7"/>
  <c r="BL657" i="7"/>
  <c r="BK657" i="7"/>
  <c r="BJ657" i="7"/>
  <c r="AH657" i="7"/>
  <c r="N657" i="7"/>
  <c r="BM656" i="7"/>
  <c r="BL656" i="7"/>
  <c r="BK656" i="7"/>
  <c r="BJ656" i="7"/>
  <c r="AH656" i="7"/>
  <c r="N656" i="7"/>
  <c r="BM655" i="7"/>
  <c r="BL655" i="7"/>
  <c r="BK655" i="7"/>
  <c r="BJ655" i="7"/>
  <c r="AH655" i="7"/>
  <c r="N655" i="7"/>
  <c r="BM654" i="7"/>
  <c r="BL654" i="7"/>
  <c r="BK654" i="7"/>
  <c r="BJ654" i="7"/>
  <c r="AH654" i="7"/>
  <c r="N654" i="7"/>
  <c r="BM653" i="7"/>
  <c r="BL653" i="7"/>
  <c r="BK653" i="7"/>
  <c r="BJ653" i="7"/>
  <c r="AH653" i="7"/>
  <c r="N653" i="7"/>
  <c r="BM652" i="7"/>
  <c r="BL652" i="7"/>
  <c r="BK652" i="7"/>
  <c r="BJ652" i="7"/>
  <c r="AH652" i="7"/>
  <c r="N652" i="7"/>
  <c r="BM651" i="7"/>
  <c r="BL651" i="7"/>
  <c r="BK651" i="7"/>
  <c r="BJ651" i="7"/>
  <c r="AH651" i="7"/>
  <c r="N651" i="7"/>
  <c r="BM650" i="7"/>
  <c r="BL650" i="7"/>
  <c r="BK650" i="7"/>
  <c r="BJ650" i="7"/>
  <c r="AH650" i="7"/>
  <c r="N650" i="7"/>
  <c r="BM649" i="7"/>
  <c r="BL649" i="7"/>
  <c r="BK649" i="7"/>
  <c r="BJ649" i="7"/>
  <c r="AH649" i="7"/>
  <c r="N649" i="7"/>
  <c r="BM648" i="7"/>
  <c r="BL648" i="7"/>
  <c r="BK648" i="7"/>
  <c r="BJ648" i="7"/>
  <c r="AH648" i="7"/>
  <c r="N648" i="7"/>
  <c r="BM647" i="7"/>
  <c r="BL647" i="7"/>
  <c r="BK647" i="7"/>
  <c r="BJ647" i="7"/>
  <c r="AH647" i="7"/>
  <c r="N647" i="7"/>
  <c r="BM646" i="7"/>
  <c r="BL646" i="7"/>
  <c r="BK646" i="7"/>
  <c r="BJ646" i="7"/>
  <c r="AH646" i="7"/>
  <c r="N646" i="7"/>
  <c r="BM645" i="7"/>
  <c r="BL645" i="7"/>
  <c r="BK645" i="7"/>
  <c r="BJ645" i="7"/>
  <c r="AH645" i="7"/>
  <c r="N645" i="7"/>
  <c r="BM644" i="7"/>
  <c r="BL644" i="7"/>
  <c r="BK644" i="7"/>
  <c r="BJ644" i="7"/>
  <c r="AH644" i="7"/>
  <c r="N644" i="7"/>
  <c r="BM643" i="7"/>
  <c r="BL643" i="7"/>
  <c r="BK643" i="7"/>
  <c r="BJ643" i="7"/>
  <c r="AH643" i="7"/>
  <c r="N643" i="7"/>
  <c r="BM642" i="7"/>
  <c r="BL642" i="7"/>
  <c r="BK642" i="7"/>
  <c r="BJ642" i="7"/>
  <c r="AH642" i="7"/>
  <c r="N642" i="7"/>
  <c r="BM641" i="7"/>
  <c r="BL641" i="7"/>
  <c r="BK641" i="7"/>
  <c r="BJ641" i="7"/>
  <c r="AH641" i="7"/>
  <c r="N641" i="7"/>
  <c r="BM640" i="7"/>
  <c r="BL640" i="7"/>
  <c r="BK640" i="7"/>
  <c r="BJ640" i="7"/>
  <c r="AH640" i="7"/>
  <c r="N640" i="7"/>
  <c r="BM639" i="7"/>
  <c r="BL639" i="7"/>
  <c r="BK639" i="7"/>
  <c r="BJ639" i="7"/>
  <c r="AH639" i="7"/>
  <c r="N639" i="7"/>
  <c r="BM638" i="7"/>
  <c r="BL638" i="7"/>
  <c r="BK638" i="7"/>
  <c r="BJ638" i="7"/>
  <c r="AH638" i="7"/>
  <c r="N638" i="7"/>
  <c r="BM637" i="7"/>
  <c r="BL637" i="7"/>
  <c r="BK637" i="7"/>
  <c r="BJ637" i="7"/>
  <c r="AH637" i="7"/>
  <c r="N637" i="7"/>
  <c r="BM636" i="7"/>
  <c r="BL636" i="7"/>
  <c r="BK636" i="7"/>
  <c r="BJ636" i="7"/>
  <c r="AH636" i="7"/>
  <c r="N636" i="7"/>
  <c r="BM635" i="7"/>
  <c r="BL635" i="7"/>
  <c r="BK635" i="7"/>
  <c r="BJ635" i="7"/>
  <c r="AH635" i="7"/>
  <c r="N635" i="7"/>
  <c r="BM634" i="7"/>
  <c r="BL634" i="7"/>
  <c r="BK634" i="7"/>
  <c r="BJ634" i="7"/>
  <c r="AH634" i="7"/>
  <c r="N634" i="7"/>
  <c r="BM633" i="7"/>
  <c r="BL633" i="7"/>
  <c r="BK633" i="7"/>
  <c r="BJ633" i="7"/>
  <c r="AH633" i="7"/>
  <c r="N633" i="7"/>
  <c r="BM632" i="7"/>
  <c r="BL632" i="7"/>
  <c r="BK632" i="7"/>
  <c r="BJ632" i="7"/>
  <c r="AH632" i="7"/>
  <c r="N632" i="7"/>
  <c r="BM631" i="7"/>
  <c r="BL631" i="7"/>
  <c r="BK631" i="7"/>
  <c r="BJ631" i="7"/>
  <c r="AH631" i="7"/>
  <c r="N631" i="7"/>
  <c r="BM630" i="7"/>
  <c r="BL630" i="7"/>
  <c r="BK630" i="7"/>
  <c r="BJ630" i="7"/>
  <c r="AH630" i="7"/>
  <c r="N630" i="7"/>
  <c r="BM629" i="7"/>
  <c r="BL629" i="7"/>
  <c r="BK629" i="7"/>
  <c r="BJ629" i="7"/>
  <c r="AH629" i="7"/>
  <c r="N629" i="7"/>
  <c r="BM628" i="7"/>
  <c r="BL628" i="7"/>
  <c r="BK628" i="7"/>
  <c r="BJ628" i="7"/>
  <c r="AH628" i="7"/>
  <c r="N628" i="7"/>
  <c r="BM627" i="7"/>
  <c r="BL627" i="7"/>
  <c r="BK627" i="7"/>
  <c r="BJ627" i="7"/>
  <c r="AH627" i="7"/>
  <c r="N627" i="7"/>
  <c r="BM626" i="7"/>
  <c r="BL626" i="7"/>
  <c r="BK626" i="7"/>
  <c r="BJ626" i="7"/>
  <c r="AH626" i="7"/>
  <c r="N626" i="7"/>
  <c r="BM625" i="7"/>
  <c r="BL625" i="7"/>
  <c r="BK625" i="7"/>
  <c r="BJ625" i="7"/>
  <c r="AH625" i="7"/>
  <c r="N625" i="7"/>
  <c r="BM624" i="7"/>
  <c r="BL624" i="7"/>
  <c r="BK624" i="7"/>
  <c r="BJ624" i="7"/>
  <c r="AH624" i="7"/>
  <c r="N624" i="7"/>
  <c r="BM623" i="7"/>
  <c r="BL623" i="7"/>
  <c r="BK623" i="7"/>
  <c r="BJ623" i="7"/>
  <c r="AH623" i="7"/>
  <c r="N623" i="7"/>
  <c r="BM622" i="7"/>
  <c r="BL622" i="7"/>
  <c r="BK622" i="7"/>
  <c r="BJ622" i="7"/>
  <c r="AH622" i="7"/>
  <c r="N622" i="7"/>
  <c r="BM621" i="7"/>
  <c r="BL621" i="7"/>
  <c r="BK621" i="7"/>
  <c r="BJ621" i="7"/>
  <c r="AH621" i="7"/>
  <c r="N621" i="7"/>
  <c r="BM620" i="7"/>
  <c r="BL620" i="7"/>
  <c r="BK620" i="7"/>
  <c r="BJ620" i="7"/>
  <c r="AH620" i="7"/>
  <c r="N620" i="7"/>
  <c r="BM619" i="7"/>
  <c r="BL619" i="7"/>
  <c r="BK619" i="7"/>
  <c r="BJ619" i="7"/>
  <c r="AH619" i="7"/>
  <c r="N619" i="7"/>
  <c r="BM618" i="7"/>
  <c r="BL618" i="7"/>
  <c r="BK618" i="7"/>
  <c r="BJ618" i="7"/>
  <c r="AH618" i="7"/>
  <c r="N618" i="7"/>
  <c r="BM617" i="7"/>
  <c r="BL617" i="7"/>
  <c r="BK617" i="7"/>
  <c r="BJ617" i="7"/>
  <c r="AH617" i="7"/>
  <c r="N617" i="7"/>
  <c r="BM616" i="7"/>
  <c r="BL616" i="7"/>
  <c r="BK616" i="7"/>
  <c r="BJ616" i="7"/>
  <c r="AH616" i="7"/>
  <c r="N616" i="7"/>
  <c r="BM615" i="7"/>
  <c r="BL615" i="7"/>
  <c r="BK615" i="7"/>
  <c r="BJ615" i="7"/>
  <c r="AH615" i="7"/>
  <c r="N615" i="7"/>
  <c r="BM614" i="7"/>
  <c r="BL614" i="7"/>
  <c r="BK614" i="7"/>
  <c r="BJ614" i="7"/>
  <c r="AH614" i="7"/>
  <c r="N614" i="7"/>
  <c r="BM613" i="7"/>
  <c r="BL613" i="7"/>
  <c r="BK613" i="7"/>
  <c r="BJ613" i="7"/>
  <c r="AH613" i="7"/>
  <c r="N613" i="7"/>
  <c r="BM612" i="7"/>
  <c r="BL612" i="7"/>
  <c r="BK612" i="7"/>
  <c r="BJ612" i="7"/>
  <c r="AH612" i="7"/>
  <c r="N612" i="7"/>
  <c r="BM611" i="7"/>
  <c r="BL611" i="7"/>
  <c r="BK611" i="7"/>
  <c r="BJ611" i="7"/>
  <c r="AH611" i="7"/>
  <c r="N611" i="7"/>
  <c r="BM610" i="7"/>
  <c r="BL610" i="7"/>
  <c r="BK610" i="7"/>
  <c r="BJ610" i="7"/>
  <c r="AH610" i="7"/>
  <c r="N610" i="7"/>
  <c r="BM609" i="7"/>
  <c r="BL609" i="7"/>
  <c r="BK609" i="7"/>
  <c r="BJ609" i="7"/>
  <c r="AH609" i="7"/>
  <c r="N609" i="7"/>
  <c r="BM608" i="7"/>
  <c r="BL608" i="7"/>
  <c r="BK608" i="7"/>
  <c r="BJ608" i="7"/>
  <c r="AH608" i="7"/>
  <c r="N608" i="7"/>
  <c r="BM607" i="7"/>
  <c r="BL607" i="7"/>
  <c r="BK607" i="7"/>
  <c r="BJ607" i="7"/>
  <c r="AH607" i="7"/>
  <c r="N607" i="7"/>
  <c r="BM606" i="7"/>
  <c r="BL606" i="7"/>
  <c r="BK606" i="7"/>
  <c r="BJ606" i="7"/>
  <c r="AH606" i="7"/>
  <c r="N606" i="7"/>
  <c r="BM605" i="7"/>
  <c r="BL605" i="7"/>
  <c r="BK605" i="7"/>
  <c r="BJ605" i="7"/>
  <c r="AH605" i="7"/>
  <c r="N605" i="7"/>
  <c r="BM604" i="7"/>
  <c r="BL604" i="7"/>
  <c r="BK604" i="7"/>
  <c r="BJ604" i="7"/>
  <c r="AH604" i="7"/>
  <c r="N604" i="7"/>
  <c r="BM603" i="7"/>
  <c r="BL603" i="7"/>
  <c r="BK603" i="7"/>
  <c r="BJ603" i="7"/>
  <c r="AH603" i="7"/>
  <c r="N603" i="7"/>
  <c r="BM602" i="7"/>
  <c r="BL602" i="7"/>
  <c r="BK602" i="7"/>
  <c r="BJ602" i="7"/>
  <c r="AH602" i="7"/>
  <c r="N602" i="7"/>
  <c r="BM601" i="7"/>
  <c r="BL601" i="7"/>
  <c r="BK601" i="7"/>
  <c r="BJ601" i="7"/>
  <c r="AH601" i="7"/>
  <c r="N601" i="7"/>
  <c r="BM600" i="7"/>
  <c r="BL600" i="7"/>
  <c r="BK600" i="7"/>
  <c r="BJ600" i="7"/>
  <c r="AH600" i="7"/>
  <c r="N600" i="7"/>
  <c r="BM599" i="7"/>
  <c r="BL599" i="7"/>
  <c r="BK599" i="7"/>
  <c r="BJ599" i="7"/>
  <c r="AH599" i="7"/>
  <c r="N599" i="7"/>
  <c r="BM598" i="7"/>
  <c r="BL598" i="7"/>
  <c r="BK598" i="7"/>
  <c r="BJ598" i="7"/>
  <c r="AH598" i="7"/>
  <c r="N598" i="7"/>
  <c r="BM597" i="7"/>
  <c r="BL597" i="7"/>
  <c r="BK597" i="7"/>
  <c r="BJ597" i="7"/>
  <c r="AH597" i="7"/>
  <c r="N597" i="7"/>
  <c r="BM596" i="7"/>
  <c r="BL596" i="7"/>
  <c r="BK596" i="7"/>
  <c r="BJ596" i="7"/>
  <c r="AH596" i="7"/>
  <c r="N596" i="7"/>
  <c r="BM595" i="7"/>
  <c r="BL595" i="7"/>
  <c r="BK595" i="7"/>
  <c r="BJ595" i="7"/>
  <c r="AH595" i="7"/>
  <c r="N595" i="7"/>
  <c r="BM594" i="7"/>
  <c r="BL594" i="7"/>
  <c r="BK594" i="7"/>
  <c r="BJ594" i="7"/>
  <c r="AH594" i="7"/>
  <c r="N594" i="7"/>
  <c r="BM593" i="7"/>
  <c r="BL593" i="7"/>
  <c r="BK593" i="7"/>
  <c r="BJ593" i="7"/>
  <c r="AH593" i="7"/>
  <c r="N593" i="7"/>
  <c r="BM592" i="7"/>
  <c r="BL592" i="7"/>
  <c r="BK592" i="7"/>
  <c r="BJ592" i="7"/>
  <c r="AH592" i="7"/>
  <c r="N592" i="7"/>
  <c r="BM591" i="7"/>
  <c r="BL591" i="7"/>
  <c r="BK591" i="7"/>
  <c r="BJ591" i="7"/>
  <c r="AH591" i="7"/>
  <c r="N591" i="7"/>
  <c r="BM590" i="7"/>
  <c r="BL590" i="7"/>
  <c r="BK590" i="7"/>
  <c r="BJ590" i="7"/>
  <c r="AH590" i="7"/>
  <c r="N590" i="7"/>
  <c r="BM589" i="7"/>
  <c r="BL589" i="7"/>
  <c r="BK589" i="7"/>
  <c r="BJ589" i="7"/>
  <c r="AH589" i="7"/>
  <c r="N589" i="7"/>
  <c r="BM588" i="7"/>
  <c r="BL588" i="7"/>
  <c r="BK588" i="7"/>
  <c r="BJ588" i="7"/>
  <c r="AH588" i="7"/>
  <c r="N588" i="7"/>
  <c r="BM587" i="7"/>
  <c r="BL587" i="7"/>
  <c r="BK587" i="7"/>
  <c r="BJ587" i="7"/>
  <c r="AH587" i="7"/>
  <c r="N587" i="7"/>
  <c r="BM586" i="7"/>
  <c r="BL586" i="7"/>
  <c r="BK586" i="7"/>
  <c r="BJ586" i="7"/>
  <c r="AH586" i="7"/>
  <c r="N586" i="7"/>
  <c r="BM585" i="7"/>
  <c r="BL585" i="7"/>
  <c r="BK585" i="7"/>
  <c r="BJ585" i="7"/>
  <c r="AH585" i="7"/>
  <c r="N585" i="7"/>
  <c r="BM584" i="7"/>
  <c r="BL584" i="7"/>
  <c r="BK584" i="7"/>
  <c r="BJ584" i="7"/>
  <c r="AH584" i="7"/>
  <c r="N584" i="7"/>
  <c r="BM583" i="7"/>
  <c r="BL583" i="7"/>
  <c r="BK583" i="7"/>
  <c r="BJ583" i="7"/>
  <c r="AH583" i="7"/>
  <c r="N583" i="7"/>
  <c r="BM582" i="7"/>
  <c r="BL582" i="7"/>
  <c r="BK582" i="7"/>
  <c r="BJ582" i="7"/>
  <c r="AH582" i="7"/>
  <c r="N582" i="7"/>
  <c r="BM581" i="7"/>
  <c r="BL581" i="7"/>
  <c r="BK581" i="7"/>
  <c r="BJ581" i="7"/>
  <c r="AH581" i="7"/>
  <c r="N581" i="7"/>
  <c r="BM580" i="7"/>
  <c r="BL580" i="7"/>
  <c r="BK580" i="7"/>
  <c r="BJ580" i="7"/>
  <c r="AH580" i="7"/>
  <c r="N580" i="7"/>
  <c r="BM579" i="7"/>
  <c r="BL579" i="7"/>
  <c r="BK579" i="7"/>
  <c r="BJ579" i="7"/>
  <c r="AH579" i="7"/>
  <c r="N579" i="7"/>
  <c r="BM578" i="7"/>
  <c r="BL578" i="7"/>
  <c r="BK578" i="7"/>
  <c r="BJ578" i="7"/>
  <c r="AH578" i="7"/>
  <c r="N578" i="7"/>
  <c r="BM577" i="7"/>
  <c r="BL577" i="7"/>
  <c r="BK577" i="7"/>
  <c r="BJ577" i="7"/>
  <c r="AH577" i="7"/>
  <c r="N577" i="7"/>
  <c r="BM576" i="7"/>
  <c r="BL576" i="7"/>
  <c r="BK576" i="7"/>
  <c r="BJ576" i="7"/>
  <c r="AH576" i="7"/>
  <c r="N576" i="7"/>
  <c r="BM575" i="7"/>
  <c r="BL575" i="7"/>
  <c r="BK575" i="7"/>
  <c r="BJ575" i="7"/>
  <c r="AH575" i="7"/>
  <c r="N575" i="7"/>
  <c r="BM574" i="7"/>
  <c r="BL574" i="7"/>
  <c r="BK574" i="7"/>
  <c r="BJ574" i="7"/>
  <c r="AH574" i="7"/>
  <c r="N574" i="7"/>
  <c r="BM573" i="7"/>
  <c r="BL573" i="7"/>
  <c r="BK573" i="7"/>
  <c r="BJ573" i="7"/>
  <c r="AH573" i="7"/>
  <c r="N573" i="7"/>
  <c r="BM572" i="7"/>
  <c r="BL572" i="7"/>
  <c r="BK572" i="7"/>
  <c r="BJ572" i="7"/>
  <c r="AH572" i="7"/>
  <c r="N572" i="7"/>
  <c r="BM571" i="7"/>
  <c r="BL571" i="7"/>
  <c r="BK571" i="7"/>
  <c r="BJ571" i="7"/>
  <c r="AH571" i="7"/>
  <c r="N571" i="7"/>
  <c r="BM570" i="7"/>
  <c r="BL570" i="7"/>
  <c r="BK570" i="7"/>
  <c r="BJ570" i="7"/>
  <c r="AH570" i="7"/>
  <c r="N570" i="7"/>
  <c r="BM569" i="7"/>
  <c r="BL569" i="7"/>
  <c r="BK569" i="7"/>
  <c r="BJ569" i="7"/>
  <c r="AH569" i="7"/>
  <c r="N569" i="7"/>
  <c r="BM568" i="7"/>
  <c r="BL568" i="7"/>
  <c r="BK568" i="7"/>
  <c r="BJ568" i="7"/>
  <c r="AH568" i="7"/>
  <c r="N568" i="7"/>
  <c r="BM567" i="7"/>
  <c r="BL567" i="7"/>
  <c r="BK567" i="7"/>
  <c r="BJ567" i="7"/>
  <c r="AH567" i="7"/>
  <c r="N567" i="7"/>
  <c r="BM566" i="7"/>
  <c r="BL566" i="7"/>
  <c r="BK566" i="7"/>
  <c r="BJ566" i="7"/>
  <c r="AH566" i="7"/>
  <c r="N566" i="7"/>
  <c r="BM565" i="7"/>
  <c r="BL565" i="7"/>
  <c r="BK565" i="7"/>
  <c r="BJ565" i="7"/>
  <c r="AH565" i="7"/>
  <c r="N565" i="7"/>
  <c r="BM564" i="7"/>
  <c r="BL564" i="7"/>
  <c r="BK564" i="7"/>
  <c r="BJ564" i="7"/>
  <c r="AH564" i="7"/>
  <c r="N564" i="7"/>
  <c r="BM563" i="7"/>
  <c r="BL563" i="7"/>
  <c r="BK563" i="7"/>
  <c r="BJ563" i="7"/>
  <c r="AH563" i="7"/>
  <c r="N563" i="7"/>
  <c r="BM562" i="7"/>
  <c r="BL562" i="7"/>
  <c r="BK562" i="7"/>
  <c r="BJ562" i="7"/>
  <c r="AH562" i="7"/>
  <c r="N562" i="7"/>
  <c r="BM561" i="7"/>
  <c r="BL561" i="7"/>
  <c r="BK561" i="7"/>
  <c r="BJ561" i="7"/>
  <c r="AH561" i="7"/>
  <c r="N561" i="7"/>
  <c r="BM560" i="7"/>
  <c r="BL560" i="7"/>
  <c r="BK560" i="7"/>
  <c r="BJ560" i="7"/>
  <c r="AH560" i="7"/>
  <c r="N560" i="7"/>
  <c r="BM559" i="7"/>
  <c r="BL559" i="7"/>
  <c r="BK559" i="7"/>
  <c r="BJ559" i="7"/>
  <c r="AH559" i="7"/>
  <c r="N559" i="7"/>
  <c r="BM558" i="7"/>
  <c r="BL558" i="7"/>
  <c r="BK558" i="7"/>
  <c r="BJ558" i="7"/>
  <c r="AH558" i="7"/>
  <c r="N558" i="7"/>
  <c r="BM557" i="7"/>
  <c r="BL557" i="7"/>
  <c r="BK557" i="7"/>
  <c r="BJ557" i="7"/>
  <c r="AH557" i="7"/>
  <c r="N557" i="7"/>
  <c r="BM556" i="7"/>
  <c r="BL556" i="7"/>
  <c r="BK556" i="7"/>
  <c r="BJ556" i="7"/>
  <c r="AH556" i="7"/>
  <c r="N556" i="7"/>
  <c r="BM555" i="7"/>
  <c r="BL555" i="7"/>
  <c r="BK555" i="7"/>
  <c r="BJ555" i="7"/>
  <c r="AH555" i="7"/>
  <c r="N555" i="7"/>
  <c r="BM554" i="7"/>
  <c r="BL554" i="7"/>
  <c r="BK554" i="7"/>
  <c r="BJ554" i="7"/>
  <c r="AH554" i="7"/>
  <c r="N554" i="7"/>
  <c r="BM553" i="7"/>
  <c r="BL553" i="7"/>
  <c r="BK553" i="7"/>
  <c r="BJ553" i="7"/>
  <c r="AH553" i="7"/>
  <c r="N553" i="7"/>
  <c r="BM552" i="7"/>
  <c r="BL552" i="7"/>
  <c r="BK552" i="7"/>
  <c r="BJ552" i="7"/>
  <c r="AH552" i="7"/>
  <c r="N552" i="7"/>
  <c r="BM551" i="7"/>
  <c r="BL551" i="7"/>
  <c r="BK551" i="7"/>
  <c r="BJ551" i="7"/>
  <c r="AH551" i="7"/>
  <c r="N551" i="7"/>
  <c r="BM550" i="7"/>
  <c r="BL550" i="7"/>
  <c r="BK550" i="7"/>
  <c r="BJ550" i="7"/>
  <c r="AH550" i="7"/>
  <c r="N550" i="7"/>
  <c r="BM549" i="7"/>
  <c r="BL549" i="7"/>
  <c r="BK549" i="7"/>
  <c r="BJ549" i="7"/>
  <c r="AH549" i="7"/>
  <c r="N549" i="7"/>
  <c r="BM548" i="7"/>
  <c r="BL548" i="7"/>
  <c r="BK548" i="7"/>
  <c r="BJ548" i="7"/>
  <c r="AH548" i="7"/>
  <c r="N548" i="7"/>
  <c r="BM547" i="7"/>
  <c r="BL547" i="7"/>
  <c r="BK547" i="7"/>
  <c r="BJ547" i="7"/>
  <c r="AH547" i="7"/>
  <c r="N547" i="7"/>
  <c r="BM546" i="7"/>
  <c r="BL546" i="7"/>
  <c r="BK546" i="7"/>
  <c r="BJ546" i="7"/>
  <c r="AH546" i="7"/>
  <c r="N546" i="7"/>
  <c r="BM545" i="7"/>
  <c r="BL545" i="7"/>
  <c r="BK545" i="7"/>
  <c r="BJ545" i="7"/>
  <c r="AH545" i="7"/>
  <c r="N545" i="7"/>
  <c r="BM544" i="7"/>
  <c r="BL544" i="7"/>
  <c r="BK544" i="7"/>
  <c r="BJ544" i="7"/>
  <c r="AH544" i="7"/>
  <c r="N544" i="7"/>
  <c r="BM543" i="7"/>
  <c r="BL543" i="7"/>
  <c r="BK543" i="7"/>
  <c r="BJ543" i="7"/>
  <c r="AH543" i="7"/>
  <c r="N543" i="7"/>
  <c r="BM542" i="7"/>
  <c r="BL542" i="7"/>
  <c r="BK542" i="7"/>
  <c r="BJ542" i="7"/>
  <c r="AH542" i="7"/>
  <c r="N542" i="7"/>
  <c r="BM541" i="7"/>
  <c r="BL541" i="7"/>
  <c r="BK541" i="7"/>
  <c r="BJ541" i="7"/>
  <c r="AH541" i="7"/>
  <c r="N541" i="7"/>
  <c r="BM540" i="7"/>
  <c r="BL540" i="7"/>
  <c r="BK540" i="7"/>
  <c r="BJ540" i="7"/>
  <c r="AH540" i="7"/>
  <c r="N540" i="7"/>
  <c r="BM539" i="7"/>
  <c r="BL539" i="7"/>
  <c r="BK539" i="7"/>
  <c r="BJ539" i="7"/>
  <c r="AH539" i="7"/>
  <c r="N539" i="7"/>
  <c r="BM538" i="7"/>
  <c r="BL538" i="7"/>
  <c r="BK538" i="7"/>
  <c r="BJ538" i="7"/>
  <c r="AH538" i="7"/>
  <c r="N538" i="7"/>
  <c r="BM537" i="7"/>
  <c r="BL537" i="7"/>
  <c r="BK537" i="7"/>
  <c r="BJ537" i="7"/>
  <c r="AH537" i="7"/>
  <c r="N537" i="7"/>
  <c r="BM536" i="7"/>
  <c r="BL536" i="7"/>
  <c r="BK536" i="7"/>
  <c r="BJ536" i="7"/>
  <c r="AH536" i="7"/>
  <c r="N536" i="7"/>
  <c r="BM535" i="7"/>
  <c r="BL535" i="7"/>
  <c r="BK535" i="7"/>
  <c r="BJ535" i="7"/>
  <c r="AH535" i="7"/>
  <c r="N535" i="7"/>
  <c r="BM534" i="7"/>
  <c r="BL534" i="7"/>
  <c r="BK534" i="7"/>
  <c r="BJ534" i="7"/>
  <c r="AH534" i="7"/>
  <c r="N534" i="7"/>
  <c r="BM533" i="7"/>
  <c r="BL533" i="7"/>
  <c r="BK533" i="7"/>
  <c r="BJ533" i="7"/>
  <c r="AH533" i="7"/>
  <c r="N533" i="7"/>
  <c r="BM532" i="7"/>
  <c r="BL532" i="7"/>
  <c r="BK532" i="7"/>
  <c r="BJ532" i="7"/>
  <c r="AH532" i="7"/>
  <c r="N532" i="7"/>
  <c r="BM531" i="7"/>
  <c r="BL531" i="7"/>
  <c r="BK531" i="7"/>
  <c r="BJ531" i="7"/>
  <c r="AH531" i="7"/>
  <c r="N531" i="7"/>
  <c r="BM530" i="7"/>
  <c r="BL530" i="7"/>
  <c r="BK530" i="7"/>
  <c r="BJ530" i="7"/>
  <c r="AH530" i="7"/>
  <c r="N530" i="7"/>
  <c r="BM529" i="7"/>
  <c r="BL529" i="7"/>
  <c r="BK529" i="7"/>
  <c r="BJ529" i="7"/>
  <c r="AH529" i="7"/>
  <c r="N529" i="7"/>
  <c r="BM528" i="7"/>
  <c r="BL528" i="7"/>
  <c r="BK528" i="7"/>
  <c r="BJ528" i="7"/>
  <c r="AH528" i="7"/>
  <c r="N528" i="7"/>
  <c r="BM527" i="7"/>
  <c r="BL527" i="7"/>
  <c r="BK527" i="7"/>
  <c r="BJ527" i="7"/>
  <c r="AH527" i="7"/>
  <c r="N527" i="7"/>
  <c r="BM526" i="7"/>
  <c r="BL526" i="7"/>
  <c r="BK526" i="7"/>
  <c r="BJ526" i="7"/>
  <c r="AH526" i="7"/>
  <c r="N526" i="7"/>
  <c r="BM525" i="7"/>
  <c r="BL525" i="7"/>
  <c r="BK525" i="7"/>
  <c r="BJ525" i="7"/>
  <c r="AH525" i="7"/>
  <c r="N525" i="7"/>
  <c r="BM524" i="7"/>
  <c r="BL524" i="7"/>
  <c r="BK524" i="7"/>
  <c r="BJ524" i="7"/>
  <c r="AH524" i="7"/>
  <c r="N524" i="7"/>
  <c r="BM523" i="7"/>
  <c r="BL523" i="7"/>
  <c r="BK523" i="7"/>
  <c r="BJ523" i="7"/>
  <c r="AH523" i="7"/>
  <c r="N523" i="7"/>
  <c r="BM522" i="7"/>
  <c r="BL522" i="7"/>
  <c r="BK522" i="7"/>
  <c r="BJ522" i="7"/>
  <c r="AH522" i="7"/>
  <c r="N522" i="7"/>
  <c r="BM521" i="7"/>
  <c r="BL521" i="7"/>
  <c r="BK521" i="7"/>
  <c r="BJ521" i="7"/>
  <c r="AH521" i="7"/>
  <c r="N521" i="7"/>
  <c r="BM520" i="7"/>
  <c r="BL520" i="7"/>
  <c r="BK520" i="7"/>
  <c r="BJ520" i="7"/>
  <c r="AH520" i="7"/>
  <c r="N520" i="7"/>
  <c r="BM519" i="7"/>
  <c r="BL519" i="7"/>
  <c r="BK519" i="7"/>
  <c r="BJ519" i="7"/>
  <c r="AH519" i="7"/>
  <c r="N519" i="7"/>
  <c r="BM518" i="7"/>
  <c r="BL518" i="7"/>
  <c r="BK518" i="7"/>
  <c r="BJ518" i="7"/>
  <c r="AH518" i="7"/>
  <c r="N518" i="7"/>
  <c r="BM517" i="7"/>
  <c r="BL517" i="7"/>
  <c r="BK517" i="7"/>
  <c r="BJ517" i="7"/>
  <c r="AH517" i="7"/>
  <c r="N517" i="7"/>
  <c r="BM516" i="7"/>
  <c r="BL516" i="7"/>
  <c r="BK516" i="7"/>
  <c r="BJ516" i="7"/>
  <c r="AH516" i="7"/>
  <c r="N516" i="7"/>
  <c r="BM515" i="7"/>
  <c r="BL515" i="7"/>
  <c r="BK515" i="7"/>
  <c r="BJ515" i="7"/>
  <c r="AH515" i="7"/>
  <c r="N515" i="7"/>
  <c r="BM514" i="7"/>
  <c r="BL514" i="7"/>
  <c r="BK514" i="7"/>
  <c r="BJ514" i="7"/>
  <c r="AH514" i="7"/>
  <c r="N514" i="7"/>
  <c r="BM513" i="7"/>
  <c r="BL513" i="7"/>
  <c r="BK513" i="7"/>
  <c r="BJ513" i="7"/>
  <c r="AH513" i="7"/>
  <c r="N513" i="7"/>
  <c r="BM512" i="7"/>
  <c r="BL512" i="7"/>
  <c r="BK512" i="7"/>
  <c r="BJ512" i="7"/>
  <c r="AH512" i="7"/>
  <c r="N512" i="7"/>
  <c r="BM511" i="7"/>
  <c r="BL511" i="7"/>
  <c r="BK511" i="7"/>
  <c r="BJ511" i="7"/>
  <c r="AH511" i="7"/>
  <c r="N511" i="7"/>
  <c r="BM510" i="7"/>
  <c r="BL510" i="7"/>
  <c r="BK510" i="7"/>
  <c r="BJ510" i="7"/>
  <c r="AH510" i="7"/>
  <c r="N510" i="7"/>
  <c r="BM509" i="7"/>
  <c r="BL509" i="7"/>
  <c r="BK509" i="7"/>
  <c r="BJ509" i="7"/>
  <c r="AH509" i="7"/>
  <c r="N509" i="7"/>
  <c r="BM508" i="7"/>
  <c r="BL508" i="7"/>
  <c r="BK508" i="7"/>
  <c r="BJ508" i="7"/>
  <c r="AH508" i="7"/>
  <c r="N508" i="7"/>
  <c r="BM507" i="7"/>
  <c r="BL507" i="7"/>
  <c r="BK507" i="7"/>
  <c r="BJ507" i="7"/>
  <c r="AH507" i="7"/>
  <c r="N507" i="7"/>
  <c r="BM506" i="7"/>
  <c r="BL506" i="7"/>
  <c r="BK506" i="7"/>
  <c r="BJ506" i="7"/>
  <c r="AH506" i="7"/>
  <c r="N506" i="7"/>
  <c r="BM505" i="7"/>
  <c r="BL505" i="7"/>
  <c r="BK505" i="7"/>
  <c r="BJ505" i="7"/>
  <c r="AH505" i="7"/>
  <c r="N505" i="7"/>
  <c r="BM504" i="7"/>
  <c r="BL504" i="7"/>
  <c r="BK504" i="7"/>
  <c r="BJ504" i="7"/>
  <c r="AH504" i="7"/>
  <c r="N504" i="7"/>
  <c r="BM503" i="7"/>
  <c r="BL503" i="7"/>
  <c r="BK503" i="7"/>
  <c r="BJ503" i="7"/>
  <c r="AH503" i="7"/>
  <c r="N503" i="7"/>
  <c r="BM502" i="7"/>
  <c r="BL502" i="7"/>
  <c r="BK502" i="7"/>
  <c r="BJ502" i="7"/>
  <c r="AH502" i="7"/>
  <c r="N502" i="7"/>
  <c r="BM501" i="7"/>
  <c r="BL501" i="7"/>
  <c r="BK501" i="7"/>
  <c r="BJ501" i="7"/>
  <c r="AH501" i="7"/>
  <c r="N501" i="7"/>
  <c r="BM500" i="7"/>
  <c r="BL500" i="7"/>
  <c r="BK500" i="7"/>
  <c r="BJ500" i="7"/>
  <c r="AH500" i="7"/>
  <c r="N500" i="7"/>
  <c r="BM499" i="7"/>
  <c r="BL499" i="7"/>
  <c r="BK499" i="7"/>
  <c r="BJ499" i="7"/>
  <c r="AH499" i="7"/>
  <c r="N499" i="7"/>
  <c r="BM498" i="7"/>
  <c r="BL498" i="7"/>
  <c r="BK498" i="7"/>
  <c r="BJ498" i="7"/>
  <c r="AH498" i="7"/>
  <c r="N498" i="7"/>
  <c r="BM497" i="7"/>
  <c r="BL497" i="7"/>
  <c r="BK497" i="7"/>
  <c r="BJ497" i="7"/>
  <c r="AH497" i="7"/>
  <c r="N497" i="7"/>
  <c r="BM496" i="7"/>
  <c r="BL496" i="7"/>
  <c r="BK496" i="7"/>
  <c r="BJ496" i="7"/>
  <c r="AH496" i="7"/>
  <c r="N496" i="7"/>
  <c r="BM495" i="7"/>
  <c r="BL495" i="7"/>
  <c r="BK495" i="7"/>
  <c r="BJ495" i="7"/>
  <c r="AH495" i="7"/>
  <c r="N495" i="7"/>
  <c r="BM494" i="7"/>
  <c r="BL494" i="7"/>
  <c r="BK494" i="7"/>
  <c r="BJ494" i="7"/>
  <c r="AH494" i="7"/>
  <c r="N494" i="7"/>
  <c r="BM493" i="7"/>
  <c r="BL493" i="7"/>
  <c r="BK493" i="7"/>
  <c r="BJ493" i="7"/>
  <c r="AH493" i="7"/>
  <c r="N493" i="7"/>
  <c r="BM492" i="7"/>
  <c r="BL492" i="7"/>
  <c r="BK492" i="7"/>
  <c r="BJ492" i="7"/>
  <c r="AH492" i="7"/>
  <c r="N492" i="7"/>
  <c r="BM491" i="7"/>
  <c r="BL491" i="7"/>
  <c r="BK491" i="7"/>
  <c r="BJ491" i="7"/>
  <c r="AH491" i="7"/>
  <c r="N491" i="7"/>
  <c r="BM490" i="7"/>
  <c r="BL490" i="7"/>
  <c r="BK490" i="7"/>
  <c r="BJ490" i="7"/>
  <c r="AH490" i="7"/>
  <c r="N490" i="7"/>
  <c r="BM489" i="7"/>
  <c r="BL489" i="7"/>
  <c r="BK489" i="7"/>
  <c r="BJ489" i="7"/>
  <c r="AH489" i="7"/>
  <c r="N489" i="7"/>
  <c r="BM488" i="7"/>
  <c r="BL488" i="7"/>
  <c r="BK488" i="7"/>
  <c r="BJ488" i="7"/>
  <c r="AH488" i="7"/>
  <c r="N488" i="7"/>
  <c r="BM487" i="7"/>
  <c r="BL487" i="7"/>
  <c r="BK487" i="7"/>
  <c r="BJ487" i="7"/>
  <c r="AH487" i="7"/>
  <c r="N487" i="7"/>
  <c r="BM486" i="7"/>
  <c r="BL486" i="7"/>
  <c r="BK486" i="7"/>
  <c r="BJ486" i="7"/>
  <c r="AH486" i="7"/>
  <c r="N486" i="7"/>
  <c r="BM485" i="7"/>
  <c r="BL485" i="7"/>
  <c r="BK485" i="7"/>
  <c r="BJ485" i="7"/>
  <c r="AH485" i="7"/>
  <c r="N485" i="7"/>
  <c r="BM484" i="7"/>
  <c r="BL484" i="7"/>
  <c r="BK484" i="7"/>
  <c r="BJ484" i="7"/>
  <c r="AH484" i="7"/>
  <c r="N484" i="7"/>
  <c r="BM483" i="7"/>
  <c r="BL483" i="7"/>
  <c r="BK483" i="7"/>
  <c r="BJ483" i="7"/>
  <c r="AH483" i="7"/>
  <c r="N483" i="7"/>
  <c r="BM482" i="7"/>
  <c r="BL482" i="7"/>
  <c r="BK482" i="7"/>
  <c r="BJ482" i="7"/>
  <c r="AH482" i="7"/>
  <c r="N482" i="7"/>
  <c r="BM481" i="7"/>
  <c r="BL481" i="7"/>
  <c r="BK481" i="7"/>
  <c r="BJ481" i="7"/>
  <c r="AH481" i="7"/>
  <c r="N481" i="7"/>
  <c r="BM480" i="7"/>
  <c r="BL480" i="7"/>
  <c r="BK480" i="7"/>
  <c r="BJ480" i="7"/>
  <c r="AH480" i="7"/>
  <c r="N480" i="7"/>
  <c r="BM479" i="7"/>
  <c r="BL479" i="7"/>
  <c r="BK479" i="7"/>
  <c r="BJ479" i="7"/>
  <c r="AH479" i="7"/>
  <c r="N479" i="7"/>
  <c r="BM478" i="7"/>
  <c r="BL478" i="7"/>
  <c r="BK478" i="7"/>
  <c r="BJ478" i="7"/>
  <c r="AH478" i="7"/>
  <c r="N478" i="7"/>
  <c r="BM477" i="7"/>
  <c r="BL477" i="7"/>
  <c r="BK477" i="7"/>
  <c r="BJ477" i="7"/>
  <c r="AH477" i="7"/>
  <c r="N477" i="7"/>
  <c r="BM476" i="7"/>
  <c r="BL476" i="7"/>
  <c r="BK476" i="7"/>
  <c r="BJ476" i="7"/>
  <c r="AH476" i="7"/>
  <c r="N476" i="7"/>
  <c r="BM475" i="7"/>
  <c r="BL475" i="7"/>
  <c r="BK475" i="7"/>
  <c r="BJ475" i="7"/>
  <c r="AH475" i="7"/>
  <c r="N475" i="7"/>
  <c r="BM474" i="7"/>
  <c r="BL474" i="7"/>
  <c r="BK474" i="7"/>
  <c r="BJ474" i="7"/>
  <c r="AH474" i="7"/>
  <c r="N474" i="7"/>
  <c r="BM473" i="7"/>
  <c r="BL473" i="7"/>
  <c r="BK473" i="7"/>
  <c r="BJ473" i="7"/>
  <c r="AH473" i="7"/>
  <c r="N473" i="7"/>
  <c r="BM472" i="7"/>
  <c r="BL472" i="7"/>
  <c r="BK472" i="7"/>
  <c r="BJ472" i="7"/>
  <c r="AH472" i="7"/>
  <c r="N472" i="7"/>
  <c r="BM471" i="7"/>
  <c r="BL471" i="7"/>
  <c r="BK471" i="7"/>
  <c r="BJ471" i="7"/>
  <c r="AH471" i="7"/>
  <c r="N471" i="7"/>
  <c r="BM470" i="7"/>
  <c r="BL470" i="7"/>
  <c r="BK470" i="7"/>
  <c r="BJ470" i="7"/>
  <c r="AH470" i="7"/>
  <c r="N470" i="7"/>
  <c r="BM469" i="7"/>
  <c r="BL469" i="7"/>
  <c r="BK469" i="7"/>
  <c r="BJ469" i="7"/>
  <c r="AH469" i="7"/>
  <c r="N469" i="7"/>
  <c r="BM468" i="7"/>
  <c r="BL468" i="7"/>
  <c r="BK468" i="7"/>
  <c r="BJ468" i="7"/>
  <c r="AH468" i="7"/>
  <c r="N468" i="7"/>
  <c r="BM467" i="7"/>
  <c r="BL467" i="7"/>
  <c r="BK467" i="7"/>
  <c r="BJ467" i="7"/>
  <c r="AH467" i="7"/>
  <c r="N467" i="7"/>
  <c r="BM466" i="7"/>
  <c r="BL466" i="7"/>
  <c r="BK466" i="7"/>
  <c r="BJ466" i="7"/>
  <c r="AH466" i="7"/>
  <c r="N466" i="7"/>
  <c r="BM465" i="7"/>
  <c r="BL465" i="7"/>
  <c r="BK465" i="7"/>
  <c r="BJ465" i="7"/>
  <c r="AH465" i="7"/>
  <c r="N465" i="7"/>
  <c r="BM464" i="7"/>
  <c r="BL464" i="7"/>
  <c r="BK464" i="7"/>
  <c r="BJ464" i="7"/>
  <c r="AH464" i="7"/>
  <c r="N464" i="7"/>
  <c r="BM463" i="7"/>
  <c r="BL463" i="7"/>
  <c r="BK463" i="7"/>
  <c r="BJ463" i="7"/>
  <c r="AH463" i="7"/>
  <c r="N463" i="7"/>
  <c r="BM462" i="7"/>
  <c r="BL462" i="7"/>
  <c r="BK462" i="7"/>
  <c r="BJ462" i="7"/>
  <c r="AH462" i="7"/>
  <c r="N462" i="7"/>
  <c r="BM461" i="7"/>
  <c r="BL461" i="7"/>
  <c r="BK461" i="7"/>
  <c r="BJ461" i="7"/>
  <c r="AH461" i="7"/>
  <c r="N461" i="7"/>
  <c r="BM460" i="7"/>
  <c r="BL460" i="7"/>
  <c r="BK460" i="7"/>
  <c r="BJ460" i="7"/>
  <c r="AH460" i="7"/>
  <c r="N460" i="7"/>
  <c r="BM459" i="7"/>
  <c r="BL459" i="7"/>
  <c r="BK459" i="7"/>
  <c r="BJ459" i="7"/>
  <c r="AH459" i="7"/>
  <c r="N459" i="7"/>
  <c r="BM458" i="7"/>
  <c r="BL458" i="7"/>
  <c r="BK458" i="7"/>
  <c r="BJ458" i="7"/>
  <c r="AH458" i="7"/>
  <c r="N458" i="7"/>
  <c r="BM457" i="7"/>
  <c r="BL457" i="7"/>
  <c r="BK457" i="7"/>
  <c r="BJ457" i="7"/>
  <c r="AH457" i="7"/>
  <c r="N457" i="7"/>
  <c r="BM456" i="7"/>
  <c r="BL456" i="7"/>
  <c r="BK456" i="7"/>
  <c r="BJ456" i="7"/>
  <c r="AH456" i="7"/>
  <c r="N456" i="7"/>
  <c r="BM455" i="7"/>
  <c r="BL455" i="7"/>
  <c r="BK455" i="7"/>
  <c r="BJ455" i="7"/>
  <c r="AH455" i="7"/>
  <c r="N455" i="7"/>
  <c r="BM454" i="7"/>
  <c r="BL454" i="7"/>
  <c r="BK454" i="7"/>
  <c r="BJ454" i="7"/>
  <c r="AH454" i="7"/>
  <c r="N454" i="7"/>
  <c r="BM453" i="7"/>
  <c r="BL453" i="7"/>
  <c r="BK453" i="7"/>
  <c r="BJ453" i="7"/>
  <c r="AH453" i="7"/>
  <c r="N453" i="7"/>
  <c r="BM452" i="7"/>
  <c r="BL452" i="7"/>
  <c r="BK452" i="7"/>
  <c r="BJ452" i="7"/>
  <c r="AH452" i="7"/>
  <c r="N452" i="7"/>
  <c r="BM451" i="7"/>
  <c r="BL451" i="7"/>
  <c r="BK451" i="7"/>
  <c r="BJ451" i="7"/>
  <c r="AH451" i="7"/>
  <c r="N451" i="7"/>
  <c r="BM450" i="7"/>
  <c r="BL450" i="7"/>
  <c r="BK450" i="7"/>
  <c r="BJ450" i="7"/>
  <c r="AH450" i="7"/>
  <c r="N450" i="7"/>
  <c r="BM449" i="7"/>
  <c r="BL449" i="7"/>
  <c r="BK449" i="7"/>
  <c r="BJ449" i="7"/>
  <c r="AH449" i="7"/>
  <c r="N449" i="7"/>
  <c r="BM448" i="7"/>
  <c r="BL448" i="7"/>
  <c r="BK448" i="7"/>
  <c r="BJ448" i="7"/>
  <c r="AH448" i="7"/>
  <c r="N448" i="7"/>
  <c r="BM447" i="7"/>
  <c r="BL447" i="7"/>
  <c r="BK447" i="7"/>
  <c r="BJ447" i="7"/>
  <c r="AH447" i="7"/>
  <c r="N447" i="7"/>
  <c r="BM446" i="7"/>
  <c r="BL446" i="7"/>
  <c r="BK446" i="7"/>
  <c r="BJ446" i="7"/>
  <c r="AH446" i="7"/>
  <c r="N446" i="7"/>
  <c r="BM445" i="7"/>
  <c r="BL445" i="7"/>
  <c r="BK445" i="7"/>
  <c r="BJ445" i="7"/>
  <c r="AH445" i="7"/>
  <c r="N445" i="7"/>
  <c r="BM444" i="7"/>
  <c r="BL444" i="7"/>
  <c r="BK444" i="7"/>
  <c r="BJ444" i="7"/>
  <c r="AH444" i="7"/>
  <c r="N444" i="7"/>
  <c r="BM443" i="7"/>
  <c r="BL443" i="7"/>
  <c r="BK443" i="7"/>
  <c r="BJ443" i="7"/>
  <c r="AH443" i="7"/>
  <c r="N443" i="7"/>
  <c r="BM442" i="7"/>
  <c r="BL442" i="7"/>
  <c r="BK442" i="7"/>
  <c r="BJ442" i="7"/>
  <c r="AH442" i="7"/>
  <c r="N442" i="7"/>
  <c r="BM441" i="7"/>
  <c r="BL441" i="7"/>
  <c r="BK441" i="7"/>
  <c r="BJ441" i="7"/>
  <c r="AH441" i="7"/>
  <c r="N441" i="7"/>
  <c r="BM440" i="7"/>
  <c r="BL440" i="7"/>
  <c r="BK440" i="7"/>
  <c r="BJ440" i="7"/>
  <c r="AH440" i="7"/>
  <c r="N440" i="7"/>
  <c r="BM439" i="7"/>
  <c r="BL439" i="7"/>
  <c r="BK439" i="7"/>
  <c r="BJ439" i="7"/>
  <c r="AH439" i="7"/>
  <c r="N439" i="7"/>
  <c r="BM438" i="7"/>
  <c r="BL438" i="7"/>
  <c r="BK438" i="7"/>
  <c r="BJ438" i="7"/>
  <c r="AH438" i="7"/>
  <c r="N438" i="7"/>
  <c r="BM437" i="7"/>
  <c r="BL437" i="7"/>
  <c r="BK437" i="7"/>
  <c r="BJ437" i="7"/>
  <c r="AH437" i="7"/>
  <c r="N437" i="7"/>
  <c r="BM436" i="7"/>
  <c r="BL436" i="7"/>
  <c r="BK436" i="7"/>
  <c r="BJ436" i="7"/>
  <c r="AH436" i="7"/>
  <c r="N436" i="7"/>
  <c r="BM435" i="7"/>
  <c r="BL435" i="7"/>
  <c r="BK435" i="7"/>
  <c r="BJ435" i="7"/>
  <c r="AH435" i="7"/>
  <c r="N435" i="7"/>
  <c r="BM434" i="7"/>
  <c r="BL434" i="7"/>
  <c r="BK434" i="7"/>
  <c r="BJ434" i="7"/>
  <c r="AH434" i="7"/>
  <c r="N434" i="7"/>
  <c r="BM433" i="7"/>
  <c r="BL433" i="7"/>
  <c r="BK433" i="7"/>
  <c r="BJ433" i="7"/>
  <c r="AH433" i="7"/>
  <c r="N433" i="7"/>
  <c r="BM432" i="7"/>
  <c r="BL432" i="7"/>
  <c r="BK432" i="7"/>
  <c r="BJ432" i="7"/>
  <c r="AH432" i="7"/>
  <c r="N432" i="7"/>
  <c r="BM431" i="7"/>
  <c r="BL431" i="7"/>
  <c r="BK431" i="7"/>
  <c r="BJ431" i="7"/>
  <c r="AH431" i="7"/>
  <c r="N431" i="7"/>
  <c r="BM430" i="7"/>
  <c r="BL430" i="7"/>
  <c r="BK430" i="7"/>
  <c r="BJ430" i="7"/>
  <c r="AH430" i="7"/>
  <c r="N430" i="7"/>
  <c r="BM429" i="7"/>
  <c r="BL429" i="7"/>
  <c r="BK429" i="7"/>
  <c r="BJ429" i="7"/>
  <c r="AH429" i="7"/>
  <c r="N429" i="7"/>
  <c r="BM428" i="7"/>
  <c r="BL428" i="7"/>
  <c r="BK428" i="7"/>
  <c r="BJ428" i="7"/>
  <c r="AH428" i="7"/>
  <c r="N428" i="7"/>
  <c r="BM427" i="7"/>
  <c r="BL427" i="7"/>
  <c r="BK427" i="7"/>
  <c r="BJ427" i="7"/>
  <c r="AH427" i="7"/>
  <c r="N427" i="7"/>
  <c r="BM426" i="7"/>
  <c r="BL426" i="7"/>
  <c r="BK426" i="7"/>
  <c r="BJ426" i="7"/>
  <c r="AH426" i="7"/>
  <c r="N426" i="7"/>
  <c r="BM425" i="7"/>
  <c r="BL425" i="7"/>
  <c r="BK425" i="7"/>
  <c r="BJ425" i="7"/>
  <c r="AH425" i="7"/>
  <c r="N425" i="7"/>
  <c r="BM424" i="7"/>
  <c r="BL424" i="7"/>
  <c r="BK424" i="7"/>
  <c r="BJ424" i="7"/>
  <c r="AH424" i="7"/>
  <c r="N424" i="7"/>
  <c r="BM423" i="7"/>
  <c r="BL423" i="7"/>
  <c r="BK423" i="7"/>
  <c r="BJ423" i="7"/>
  <c r="AH423" i="7"/>
  <c r="N423" i="7"/>
  <c r="BM422" i="7"/>
  <c r="BL422" i="7"/>
  <c r="BK422" i="7"/>
  <c r="BJ422" i="7"/>
  <c r="AH422" i="7"/>
  <c r="N422" i="7"/>
  <c r="BM421" i="7"/>
  <c r="BL421" i="7"/>
  <c r="BK421" i="7"/>
  <c r="BJ421" i="7"/>
  <c r="AH421" i="7"/>
  <c r="N421" i="7"/>
  <c r="BM420" i="7"/>
  <c r="BL420" i="7"/>
  <c r="BK420" i="7"/>
  <c r="BJ420" i="7"/>
  <c r="AH420" i="7"/>
  <c r="N420" i="7"/>
  <c r="BM419" i="7"/>
  <c r="BL419" i="7"/>
  <c r="BK419" i="7"/>
  <c r="BJ419" i="7"/>
  <c r="AH419" i="7"/>
  <c r="N419" i="7"/>
  <c r="BM418" i="7"/>
  <c r="BL418" i="7"/>
  <c r="BK418" i="7"/>
  <c r="BJ418" i="7"/>
  <c r="AH418" i="7"/>
  <c r="N418" i="7"/>
  <c r="BM417" i="7"/>
  <c r="BL417" i="7"/>
  <c r="BK417" i="7"/>
  <c r="BJ417" i="7"/>
  <c r="AH417" i="7"/>
  <c r="N417" i="7"/>
  <c r="BM416" i="7"/>
  <c r="BL416" i="7"/>
  <c r="BK416" i="7"/>
  <c r="BJ416" i="7"/>
  <c r="AH416" i="7"/>
  <c r="N416" i="7"/>
  <c r="BM415" i="7"/>
  <c r="BL415" i="7"/>
  <c r="BK415" i="7"/>
  <c r="BJ415" i="7"/>
  <c r="AH415" i="7"/>
  <c r="N415" i="7"/>
  <c r="BM414" i="7"/>
  <c r="BL414" i="7"/>
  <c r="BK414" i="7"/>
  <c r="BJ414" i="7"/>
  <c r="AH414" i="7"/>
  <c r="N414" i="7"/>
  <c r="BM413" i="7"/>
  <c r="BL413" i="7"/>
  <c r="BK413" i="7"/>
  <c r="BJ413" i="7"/>
  <c r="AH413" i="7"/>
  <c r="N413" i="7"/>
  <c r="BM412" i="7"/>
  <c r="BL412" i="7"/>
  <c r="BK412" i="7"/>
  <c r="BJ412" i="7"/>
  <c r="AH412" i="7"/>
  <c r="N412" i="7"/>
  <c r="BM411" i="7"/>
  <c r="BL411" i="7"/>
  <c r="BK411" i="7"/>
  <c r="BJ411" i="7"/>
  <c r="AH411" i="7"/>
  <c r="N411" i="7"/>
  <c r="BM410" i="7"/>
  <c r="BL410" i="7"/>
  <c r="BK410" i="7"/>
  <c r="BJ410" i="7"/>
  <c r="AH410" i="7"/>
  <c r="N410" i="7"/>
  <c r="BM409" i="7"/>
  <c r="BL409" i="7"/>
  <c r="BK409" i="7"/>
  <c r="BJ409" i="7"/>
  <c r="AH409" i="7"/>
  <c r="N409" i="7"/>
  <c r="BM408" i="7"/>
  <c r="BL408" i="7"/>
  <c r="BK408" i="7"/>
  <c r="BJ408" i="7"/>
  <c r="AH408" i="7"/>
  <c r="N408" i="7"/>
  <c r="BM407" i="7"/>
  <c r="BL407" i="7"/>
  <c r="BK407" i="7"/>
  <c r="BJ407" i="7"/>
  <c r="AH407" i="7"/>
  <c r="N407" i="7"/>
  <c r="BM406" i="7"/>
  <c r="BL406" i="7"/>
  <c r="BK406" i="7"/>
  <c r="BJ406" i="7"/>
  <c r="AH406" i="7"/>
  <c r="N406" i="7"/>
  <c r="BM405" i="7"/>
  <c r="BL405" i="7"/>
  <c r="BK405" i="7"/>
  <c r="BJ405" i="7"/>
  <c r="AH405" i="7"/>
  <c r="N405" i="7"/>
  <c r="BM404" i="7"/>
  <c r="BL404" i="7"/>
  <c r="BK404" i="7"/>
  <c r="BJ404" i="7"/>
  <c r="AH404" i="7"/>
  <c r="N404" i="7"/>
  <c r="BM403" i="7"/>
  <c r="BL403" i="7"/>
  <c r="BK403" i="7"/>
  <c r="BJ403" i="7"/>
  <c r="AH403" i="7"/>
  <c r="N403" i="7"/>
  <c r="BM402" i="7"/>
  <c r="BL402" i="7"/>
  <c r="BK402" i="7"/>
  <c r="BJ402" i="7"/>
  <c r="AH402" i="7"/>
  <c r="N402" i="7"/>
  <c r="BM401" i="7"/>
  <c r="BL401" i="7"/>
  <c r="BK401" i="7"/>
  <c r="BJ401" i="7"/>
  <c r="AH401" i="7"/>
  <c r="N401" i="7"/>
  <c r="BM400" i="7"/>
  <c r="BL400" i="7"/>
  <c r="BK400" i="7"/>
  <c r="BJ400" i="7"/>
  <c r="AH400" i="7"/>
  <c r="N400" i="7"/>
  <c r="BM399" i="7"/>
  <c r="BL399" i="7"/>
  <c r="BK399" i="7"/>
  <c r="BJ399" i="7"/>
  <c r="AH399" i="7"/>
  <c r="N399" i="7"/>
  <c r="BM398" i="7"/>
  <c r="BL398" i="7"/>
  <c r="BK398" i="7"/>
  <c r="BJ398" i="7"/>
  <c r="AH398" i="7"/>
  <c r="N398" i="7"/>
  <c r="BM397" i="7"/>
  <c r="BL397" i="7"/>
  <c r="BK397" i="7"/>
  <c r="BJ397" i="7"/>
  <c r="AH397" i="7"/>
  <c r="N397" i="7"/>
  <c r="BM396" i="7"/>
  <c r="BL396" i="7"/>
  <c r="BK396" i="7"/>
  <c r="BJ396" i="7"/>
  <c r="AH396" i="7"/>
  <c r="N396" i="7"/>
  <c r="BM395" i="7"/>
  <c r="BL395" i="7"/>
  <c r="BK395" i="7"/>
  <c r="BJ395" i="7"/>
  <c r="AH395" i="7"/>
  <c r="N395" i="7"/>
  <c r="BM394" i="7"/>
  <c r="BL394" i="7"/>
  <c r="BK394" i="7"/>
  <c r="BJ394" i="7"/>
  <c r="AH394" i="7"/>
  <c r="N394" i="7"/>
  <c r="BM393" i="7"/>
  <c r="BL393" i="7"/>
  <c r="BK393" i="7"/>
  <c r="BJ393" i="7"/>
  <c r="AH393" i="7"/>
  <c r="N393" i="7"/>
  <c r="BM392" i="7"/>
  <c r="BL392" i="7"/>
  <c r="BK392" i="7"/>
  <c r="BJ392" i="7"/>
  <c r="AH392" i="7"/>
  <c r="N392" i="7"/>
  <c r="BM391" i="7"/>
  <c r="BL391" i="7"/>
  <c r="BK391" i="7"/>
  <c r="BJ391" i="7"/>
  <c r="AH391" i="7"/>
  <c r="N391" i="7"/>
  <c r="BM390" i="7"/>
  <c r="BL390" i="7"/>
  <c r="BK390" i="7"/>
  <c r="BJ390" i="7"/>
  <c r="AH390" i="7"/>
  <c r="N390" i="7"/>
  <c r="BM389" i="7"/>
  <c r="BL389" i="7"/>
  <c r="BK389" i="7"/>
  <c r="BJ389" i="7"/>
  <c r="AH389" i="7"/>
  <c r="N389" i="7"/>
  <c r="BM388" i="7"/>
  <c r="BL388" i="7"/>
  <c r="BK388" i="7"/>
  <c r="BJ388" i="7"/>
  <c r="AH388" i="7"/>
  <c r="N388" i="7"/>
  <c r="BM387" i="7"/>
  <c r="BL387" i="7"/>
  <c r="BK387" i="7"/>
  <c r="BJ387" i="7"/>
  <c r="AH387" i="7"/>
  <c r="N387" i="7"/>
  <c r="BM386" i="7"/>
  <c r="BL386" i="7"/>
  <c r="BK386" i="7"/>
  <c r="BJ386" i="7"/>
  <c r="AH386" i="7"/>
  <c r="N386" i="7"/>
  <c r="BM385" i="7"/>
  <c r="BL385" i="7"/>
  <c r="BK385" i="7"/>
  <c r="BJ385" i="7"/>
  <c r="AH385" i="7"/>
  <c r="N385" i="7"/>
  <c r="BM384" i="7"/>
  <c r="BL384" i="7"/>
  <c r="BK384" i="7"/>
  <c r="BJ384" i="7"/>
  <c r="AH384" i="7"/>
  <c r="N384" i="7"/>
  <c r="BM383" i="7"/>
  <c r="BL383" i="7"/>
  <c r="BK383" i="7"/>
  <c r="BJ383" i="7"/>
  <c r="AH383" i="7"/>
  <c r="N383" i="7"/>
  <c r="BM382" i="7"/>
  <c r="BL382" i="7"/>
  <c r="BK382" i="7"/>
  <c r="BJ382" i="7"/>
  <c r="AH382" i="7"/>
  <c r="N382" i="7"/>
  <c r="BM381" i="7"/>
  <c r="BL381" i="7"/>
  <c r="BK381" i="7"/>
  <c r="BJ381" i="7"/>
  <c r="AH381" i="7"/>
  <c r="N381" i="7"/>
  <c r="BM380" i="7"/>
  <c r="BL380" i="7"/>
  <c r="BK380" i="7"/>
  <c r="BJ380" i="7"/>
  <c r="AH380" i="7"/>
  <c r="N380" i="7"/>
  <c r="BM379" i="7"/>
  <c r="BL379" i="7"/>
  <c r="BK379" i="7"/>
  <c r="BJ379" i="7"/>
  <c r="AH379" i="7"/>
  <c r="N379" i="7"/>
  <c r="BM378" i="7"/>
  <c r="BL378" i="7"/>
  <c r="BK378" i="7"/>
  <c r="BJ378" i="7"/>
  <c r="AH378" i="7"/>
  <c r="N378" i="7"/>
  <c r="BM377" i="7"/>
  <c r="BL377" i="7"/>
  <c r="BK377" i="7"/>
  <c r="BJ377" i="7"/>
  <c r="AH377" i="7"/>
  <c r="N377" i="7"/>
  <c r="BM376" i="7"/>
  <c r="BL376" i="7"/>
  <c r="BK376" i="7"/>
  <c r="BJ376" i="7"/>
  <c r="AH376" i="7"/>
  <c r="N376" i="7"/>
  <c r="BM375" i="7"/>
  <c r="BL375" i="7"/>
  <c r="BK375" i="7"/>
  <c r="BJ375" i="7"/>
  <c r="AH375" i="7"/>
  <c r="N375" i="7"/>
  <c r="BM374" i="7"/>
  <c r="BL374" i="7"/>
  <c r="BK374" i="7"/>
  <c r="BJ374" i="7"/>
  <c r="AH374" i="7"/>
  <c r="N374" i="7"/>
  <c r="BM373" i="7"/>
  <c r="BL373" i="7"/>
  <c r="BK373" i="7"/>
  <c r="BJ373" i="7"/>
  <c r="AH373" i="7"/>
  <c r="N373" i="7"/>
  <c r="BM372" i="7"/>
  <c r="BL372" i="7"/>
  <c r="BK372" i="7"/>
  <c r="BJ372" i="7"/>
  <c r="AH372" i="7"/>
  <c r="N372" i="7"/>
  <c r="BM371" i="7"/>
  <c r="BL371" i="7"/>
  <c r="BK371" i="7"/>
  <c r="BJ371" i="7"/>
  <c r="AH371" i="7"/>
  <c r="N371" i="7"/>
  <c r="BM370" i="7"/>
  <c r="BL370" i="7"/>
  <c r="BK370" i="7"/>
  <c r="BJ370" i="7"/>
  <c r="AH370" i="7"/>
  <c r="N370" i="7"/>
  <c r="BM369" i="7"/>
  <c r="BL369" i="7"/>
  <c r="BK369" i="7"/>
  <c r="BJ369" i="7"/>
  <c r="AH369" i="7"/>
  <c r="N369" i="7"/>
  <c r="BM368" i="7"/>
  <c r="BL368" i="7"/>
  <c r="BK368" i="7"/>
  <c r="BJ368" i="7"/>
  <c r="AH368" i="7"/>
  <c r="N368" i="7"/>
  <c r="BM367" i="7"/>
  <c r="BL367" i="7"/>
  <c r="BK367" i="7"/>
  <c r="BJ367" i="7"/>
  <c r="AH367" i="7"/>
  <c r="N367" i="7"/>
  <c r="BM366" i="7"/>
  <c r="BL366" i="7"/>
  <c r="BK366" i="7"/>
  <c r="BJ366" i="7"/>
  <c r="AH366" i="7"/>
  <c r="N366" i="7"/>
  <c r="BM365" i="7"/>
  <c r="BL365" i="7"/>
  <c r="BK365" i="7"/>
  <c r="BJ365" i="7"/>
  <c r="AH365" i="7"/>
  <c r="N365" i="7"/>
  <c r="BM364" i="7"/>
  <c r="BL364" i="7"/>
  <c r="BK364" i="7"/>
  <c r="BJ364" i="7"/>
  <c r="AH364" i="7"/>
  <c r="N364" i="7"/>
  <c r="BM363" i="7"/>
  <c r="BL363" i="7"/>
  <c r="BK363" i="7"/>
  <c r="BJ363" i="7"/>
  <c r="AH363" i="7"/>
  <c r="N363" i="7"/>
  <c r="BM362" i="7"/>
  <c r="BL362" i="7"/>
  <c r="BK362" i="7"/>
  <c r="BJ362" i="7"/>
  <c r="AH362" i="7"/>
  <c r="N362" i="7"/>
  <c r="BM361" i="7"/>
  <c r="BL361" i="7"/>
  <c r="BK361" i="7"/>
  <c r="BJ361" i="7"/>
  <c r="AH361" i="7"/>
  <c r="N361" i="7"/>
  <c r="BM360" i="7"/>
  <c r="BL360" i="7"/>
  <c r="BK360" i="7"/>
  <c r="BJ360" i="7"/>
  <c r="AH360" i="7"/>
  <c r="N360" i="7"/>
  <c r="BM359" i="7"/>
  <c r="BL359" i="7"/>
  <c r="BK359" i="7"/>
  <c r="BJ359" i="7"/>
  <c r="AH359" i="7"/>
  <c r="N359" i="7"/>
  <c r="BM358" i="7"/>
  <c r="BL358" i="7"/>
  <c r="BK358" i="7"/>
  <c r="BJ358" i="7"/>
  <c r="AH358" i="7"/>
  <c r="N358" i="7"/>
  <c r="BM357" i="7"/>
  <c r="BL357" i="7"/>
  <c r="BK357" i="7"/>
  <c r="BJ357" i="7"/>
  <c r="AH357" i="7"/>
  <c r="N357" i="7"/>
  <c r="BM356" i="7"/>
  <c r="BL356" i="7"/>
  <c r="BK356" i="7"/>
  <c r="BJ356" i="7"/>
  <c r="AH356" i="7"/>
  <c r="N356" i="7"/>
  <c r="BM355" i="7"/>
  <c r="BL355" i="7"/>
  <c r="BK355" i="7"/>
  <c r="BJ355" i="7"/>
  <c r="AH355" i="7"/>
  <c r="N355" i="7"/>
  <c r="BM354" i="7"/>
  <c r="BL354" i="7"/>
  <c r="BK354" i="7"/>
  <c r="BJ354" i="7"/>
  <c r="AH354" i="7"/>
  <c r="N354" i="7"/>
  <c r="BM353" i="7"/>
  <c r="BL353" i="7"/>
  <c r="BK353" i="7"/>
  <c r="BJ353" i="7"/>
  <c r="AH353" i="7"/>
  <c r="N353" i="7"/>
  <c r="BM352" i="7"/>
  <c r="BL352" i="7"/>
  <c r="BK352" i="7"/>
  <c r="BJ352" i="7"/>
  <c r="AH352" i="7"/>
  <c r="N352" i="7"/>
  <c r="BM351" i="7"/>
  <c r="BL351" i="7"/>
  <c r="BK351" i="7"/>
  <c r="BJ351" i="7"/>
  <c r="AH351" i="7"/>
  <c r="N351" i="7"/>
  <c r="BM350" i="7"/>
  <c r="BL350" i="7"/>
  <c r="BK350" i="7"/>
  <c r="BJ350" i="7"/>
  <c r="AH350" i="7"/>
  <c r="N350" i="7"/>
  <c r="BM349" i="7"/>
  <c r="BL349" i="7"/>
  <c r="BK349" i="7"/>
  <c r="BJ349" i="7"/>
  <c r="AH349" i="7"/>
  <c r="N349" i="7"/>
  <c r="BM348" i="7"/>
  <c r="BL348" i="7"/>
  <c r="BK348" i="7"/>
  <c r="BJ348" i="7"/>
  <c r="AH348" i="7"/>
  <c r="N348" i="7"/>
  <c r="BM347" i="7"/>
  <c r="BL347" i="7"/>
  <c r="BK347" i="7"/>
  <c r="BJ347" i="7"/>
  <c r="AH347" i="7"/>
  <c r="N347" i="7"/>
  <c r="BM346" i="7"/>
  <c r="BL346" i="7"/>
  <c r="BK346" i="7"/>
  <c r="BJ346" i="7"/>
  <c r="AH346" i="7"/>
  <c r="N346" i="7"/>
  <c r="BM345" i="7"/>
  <c r="BL345" i="7"/>
  <c r="BK345" i="7"/>
  <c r="BJ345" i="7"/>
  <c r="AH345" i="7"/>
  <c r="N345" i="7"/>
  <c r="BM344" i="7"/>
  <c r="BL344" i="7"/>
  <c r="BK344" i="7"/>
  <c r="BJ344" i="7"/>
  <c r="AH344" i="7"/>
  <c r="N344" i="7"/>
  <c r="BM343" i="7"/>
  <c r="BL343" i="7"/>
  <c r="BK343" i="7"/>
  <c r="BJ343" i="7"/>
  <c r="AH343" i="7"/>
  <c r="N343" i="7"/>
  <c r="BM342" i="7"/>
  <c r="BL342" i="7"/>
  <c r="BK342" i="7"/>
  <c r="BJ342" i="7"/>
  <c r="AH342" i="7"/>
  <c r="N342" i="7"/>
  <c r="BM341" i="7"/>
  <c r="BL341" i="7"/>
  <c r="BK341" i="7"/>
  <c r="BJ341" i="7"/>
  <c r="AH341" i="7"/>
  <c r="N341" i="7"/>
  <c r="BM340" i="7"/>
  <c r="BL340" i="7"/>
  <c r="BK340" i="7"/>
  <c r="BJ340" i="7"/>
  <c r="AH340" i="7"/>
  <c r="N340" i="7"/>
  <c r="BM339" i="7"/>
  <c r="BL339" i="7"/>
  <c r="BK339" i="7"/>
  <c r="BJ339" i="7"/>
  <c r="AH339" i="7"/>
  <c r="N339" i="7"/>
  <c r="BM338" i="7"/>
  <c r="BL338" i="7"/>
  <c r="BK338" i="7"/>
  <c r="BJ338" i="7"/>
  <c r="AH338" i="7"/>
  <c r="N338" i="7"/>
  <c r="BM337" i="7"/>
  <c r="BL337" i="7"/>
  <c r="BK337" i="7"/>
  <c r="BJ337" i="7"/>
  <c r="AH337" i="7"/>
  <c r="N337" i="7"/>
  <c r="BM336" i="7"/>
  <c r="BL336" i="7"/>
  <c r="BK336" i="7"/>
  <c r="BJ336" i="7"/>
  <c r="AH336" i="7"/>
  <c r="N336" i="7"/>
  <c r="BM335" i="7"/>
  <c r="BL335" i="7"/>
  <c r="BK335" i="7"/>
  <c r="BJ335" i="7"/>
  <c r="AH335" i="7"/>
  <c r="N335" i="7"/>
  <c r="BM334" i="7"/>
  <c r="BL334" i="7"/>
  <c r="BK334" i="7"/>
  <c r="BJ334" i="7"/>
  <c r="AH334" i="7"/>
  <c r="N334" i="7"/>
  <c r="BM333" i="7"/>
  <c r="BL333" i="7"/>
  <c r="BK333" i="7"/>
  <c r="BJ333" i="7"/>
  <c r="AH333" i="7"/>
  <c r="N333" i="7"/>
  <c r="BM332" i="7"/>
  <c r="BL332" i="7"/>
  <c r="BK332" i="7"/>
  <c r="BJ332" i="7"/>
  <c r="AH332" i="7"/>
  <c r="N332" i="7"/>
  <c r="BM331" i="7"/>
  <c r="BL331" i="7"/>
  <c r="BK331" i="7"/>
  <c r="BJ331" i="7"/>
  <c r="AH331" i="7"/>
  <c r="N331" i="7"/>
  <c r="BM330" i="7"/>
  <c r="BL330" i="7"/>
  <c r="BK330" i="7"/>
  <c r="BJ330" i="7"/>
  <c r="AH330" i="7"/>
  <c r="N330" i="7"/>
  <c r="BM329" i="7"/>
  <c r="BL329" i="7"/>
  <c r="BK329" i="7"/>
  <c r="BJ329" i="7"/>
  <c r="AH329" i="7"/>
  <c r="N329" i="7"/>
  <c r="BM328" i="7"/>
  <c r="BL328" i="7"/>
  <c r="BK328" i="7"/>
  <c r="BJ328" i="7"/>
  <c r="AH328" i="7"/>
  <c r="N328" i="7"/>
  <c r="BM327" i="7"/>
  <c r="BL327" i="7"/>
  <c r="BK327" i="7"/>
  <c r="BJ327" i="7"/>
  <c r="AH327" i="7"/>
  <c r="N327" i="7"/>
  <c r="BM326" i="7"/>
  <c r="BL326" i="7"/>
  <c r="BK326" i="7"/>
  <c r="BJ326" i="7"/>
  <c r="AH326" i="7"/>
  <c r="N326" i="7"/>
  <c r="BM325" i="7"/>
  <c r="BL325" i="7"/>
  <c r="BK325" i="7"/>
  <c r="BJ325" i="7"/>
  <c r="AH325" i="7"/>
  <c r="N325" i="7"/>
  <c r="BM324" i="7"/>
  <c r="BL324" i="7"/>
  <c r="BK324" i="7"/>
  <c r="BJ324" i="7"/>
  <c r="AH324" i="7"/>
  <c r="N324" i="7"/>
  <c r="BM323" i="7"/>
  <c r="BL323" i="7"/>
  <c r="BK323" i="7"/>
  <c r="BJ323" i="7"/>
  <c r="AH323" i="7"/>
  <c r="N323" i="7"/>
  <c r="BM322" i="7"/>
  <c r="BL322" i="7"/>
  <c r="BK322" i="7"/>
  <c r="BJ322" i="7"/>
  <c r="AH322" i="7"/>
  <c r="N322" i="7"/>
  <c r="BM321" i="7"/>
  <c r="BL321" i="7"/>
  <c r="BK321" i="7"/>
  <c r="BJ321" i="7"/>
  <c r="AH321" i="7"/>
  <c r="N321" i="7"/>
  <c r="BM320" i="7"/>
  <c r="BL320" i="7"/>
  <c r="BK320" i="7"/>
  <c r="BJ320" i="7"/>
  <c r="AH320" i="7"/>
  <c r="N320" i="7"/>
  <c r="BM319" i="7"/>
  <c r="BL319" i="7"/>
  <c r="BK319" i="7"/>
  <c r="BJ319" i="7"/>
  <c r="AH319" i="7"/>
  <c r="N319" i="7"/>
  <c r="BM318" i="7"/>
  <c r="BL318" i="7"/>
  <c r="BK318" i="7"/>
  <c r="BJ318" i="7"/>
  <c r="AH318" i="7"/>
  <c r="N318" i="7"/>
  <c r="BM317" i="7"/>
  <c r="BL317" i="7"/>
  <c r="BK317" i="7"/>
  <c r="BJ317" i="7"/>
  <c r="AH317" i="7"/>
  <c r="N317" i="7"/>
  <c r="BM316" i="7"/>
  <c r="BL316" i="7"/>
  <c r="BK316" i="7"/>
  <c r="BJ316" i="7"/>
  <c r="AH316" i="7"/>
  <c r="N316" i="7"/>
  <c r="BM315" i="7"/>
  <c r="BL315" i="7"/>
  <c r="BK315" i="7"/>
  <c r="BJ315" i="7"/>
  <c r="AH315" i="7"/>
  <c r="N315" i="7"/>
  <c r="BM314" i="7"/>
  <c r="BL314" i="7"/>
  <c r="BK314" i="7"/>
  <c r="BJ314" i="7"/>
  <c r="AH314" i="7"/>
  <c r="N314" i="7"/>
  <c r="BM313" i="7"/>
  <c r="BL313" i="7"/>
  <c r="BK313" i="7"/>
  <c r="BJ313" i="7"/>
  <c r="AH313" i="7"/>
  <c r="N313" i="7"/>
  <c r="BM312" i="7"/>
  <c r="BL312" i="7"/>
  <c r="BK312" i="7"/>
  <c r="BJ312" i="7"/>
  <c r="AH312" i="7"/>
  <c r="N312" i="7"/>
  <c r="BM311" i="7"/>
  <c r="BL311" i="7"/>
  <c r="BK311" i="7"/>
  <c r="BJ311" i="7"/>
  <c r="AH311" i="7"/>
  <c r="N311" i="7"/>
  <c r="BM310" i="7"/>
  <c r="BL310" i="7"/>
  <c r="BK310" i="7"/>
  <c r="BJ310" i="7"/>
  <c r="AH310" i="7"/>
  <c r="N310" i="7"/>
  <c r="BM309" i="7"/>
  <c r="BL309" i="7"/>
  <c r="BK309" i="7"/>
  <c r="BJ309" i="7"/>
  <c r="AH309" i="7"/>
  <c r="N309" i="7"/>
  <c r="BM308" i="7"/>
  <c r="BL308" i="7"/>
  <c r="BK308" i="7"/>
  <c r="BJ308" i="7"/>
  <c r="AH308" i="7"/>
  <c r="N308" i="7"/>
  <c r="BM307" i="7"/>
  <c r="BL307" i="7"/>
  <c r="BK307" i="7"/>
  <c r="BJ307" i="7"/>
  <c r="AH307" i="7"/>
  <c r="N307" i="7"/>
  <c r="BM306" i="7"/>
  <c r="BL306" i="7"/>
  <c r="BK306" i="7"/>
  <c r="BJ306" i="7"/>
  <c r="AH306" i="7"/>
  <c r="N306" i="7"/>
  <c r="BM305" i="7"/>
  <c r="BL305" i="7"/>
  <c r="BK305" i="7"/>
  <c r="BJ305" i="7"/>
  <c r="AH305" i="7"/>
  <c r="N305" i="7"/>
  <c r="BM304" i="7"/>
  <c r="BL304" i="7"/>
  <c r="BK304" i="7"/>
  <c r="BJ304" i="7"/>
  <c r="AH304" i="7"/>
  <c r="N304" i="7"/>
  <c r="BM303" i="7"/>
  <c r="BL303" i="7"/>
  <c r="BK303" i="7"/>
  <c r="BJ303" i="7"/>
  <c r="AH303" i="7"/>
  <c r="N303" i="7"/>
  <c r="BM302" i="7"/>
  <c r="BL302" i="7"/>
  <c r="BK302" i="7"/>
  <c r="BJ302" i="7"/>
  <c r="AH302" i="7"/>
  <c r="N302" i="7"/>
  <c r="BM301" i="7"/>
  <c r="BL301" i="7"/>
  <c r="BK301" i="7"/>
  <c r="BJ301" i="7"/>
  <c r="AH301" i="7"/>
  <c r="N301" i="7"/>
  <c r="BM300" i="7"/>
  <c r="BL300" i="7"/>
  <c r="BK300" i="7"/>
  <c r="BJ300" i="7"/>
  <c r="AH300" i="7"/>
  <c r="N300" i="7"/>
  <c r="BM299" i="7"/>
  <c r="BL299" i="7"/>
  <c r="BK299" i="7"/>
  <c r="BJ299" i="7"/>
  <c r="AH299" i="7"/>
  <c r="N299" i="7"/>
  <c r="BM298" i="7"/>
  <c r="BL298" i="7"/>
  <c r="BK298" i="7"/>
  <c r="BJ298" i="7"/>
  <c r="AH298" i="7"/>
  <c r="N298" i="7"/>
  <c r="BM297" i="7"/>
  <c r="BL297" i="7"/>
  <c r="BK297" i="7"/>
  <c r="BJ297" i="7"/>
  <c r="AH297" i="7"/>
  <c r="N297" i="7"/>
  <c r="BM296" i="7"/>
  <c r="BL296" i="7"/>
  <c r="BK296" i="7"/>
  <c r="BJ296" i="7"/>
  <c r="AH296" i="7"/>
  <c r="N296" i="7"/>
  <c r="BM295" i="7"/>
  <c r="BL295" i="7"/>
  <c r="BK295" i="7"/>
  <c r="BJ295" i="7"/>
  <c r="AH295" i="7"/>
  <c r="N295" i="7"/>
  <c r="BM294" i="7"/>
  <c r="BL294" i="7"/>
  <c r="BK294" i="7"/>
  <c r="BJ294" i="7"/>
  <c r="AH294" i="7"/>
  <c r="N294" i="7"/>
  <c r="BM293" i="7"/>
  <c r="BL293" i="7"/>
  <c r="BK293" i="7"/>
  <c r="BJ293" i="7"/>
  <c r="AH293" i="7"/>
  <c r="N293" i="7"/>
  <c r="BM292" i="7"/>
  <c r="BL292" i="7"/>
  <c r="BK292" i="7"/>
  <c r="BJ292" i="7"/>
  <c r="AH292" i="7"/>
  <c r="N292" i="7"/>
  <c r="BM291" i="7"/>
  <c r="BL291" i="7"/>
  <c r="BK291" i="7"/>
  <c r="BJ291" i="7"/>
  <c r="AH291" i="7"/>
  <c r="N291" i="7"/>
  <c r="BM290" i="7"/>
  <c r="BL290" i="7"/>
  <c r="BK290" i="7"/>
  <c r="BJ290" i="7"/>
  <c r="AH290" i="7"/>
  <c r="N290" i="7"/>
  <c r="BM289" i="7"/>
  <c r="BL289" i="7"/>
  <c r="BK289" i="7"/>
  <c r="BJ289" i="7"/>
  <c r="AH289" i="7"/>
  <c r="N289" i="7"/>
  <c r="BM288" i="7"/>
  <c r="BL288" i="7"/>
  <c r="BK288" i="7"/>
  <c r="BJ288" i="7"/>
  <c r="AH288" i="7"/>
  <c r="N288" i="7"/>
  <c r="BM287" i="7"/>
  <c r="BL287" i="7"/>
  <c r="BK287" i="7"/>
  <c r="BJ287" i="7"/>
  <c r="AH287" i="7"/>
  <c r="N287" i="7"/>
  <c r="BM286" i="7"/>
  <c r="BL286" i="7"/>
  <c r="BK286" i="7"/>
  <c r="BJ286" i="7"/>
  <c r="AH286" i="7"/>
  <c r="N286" i="7"/>
  <c r="BM285" i="7"/>
  <c r="BL285" i="7"/>
  <c r="BK285" i="7"/>
  <c r="BJ285" i="7"/>
  <c r="AH285" i="7"/>
  <c r="N285" i="7"/>
  <c r="BM284" i="7"/>
  <c r="BL284" i="7"/>
  <c r="BK284" i="7"/>
  <c r="BJ284" i="7"/>
  <c r="AH284" i="7"/>
  <c r="N284" i="7"/>
  <c r="BM283" i="7"/>
  <c r="BL283" i="7"/>
  <c r="BK283" i="7"/>
  <c r="BJ283" i="7"/>
  <c r="AH283" i="7"/>
  <c r="N283" i="7"/>
  <c r="BM282" i="7"/>
  <c r="BL282" i="7"/>
  <c r="BK282" i="7"/>
  <c r="BJ282" i="7"/>
  <c r="AH282" i="7"/>
  <c r="N282" i="7"/>
  <c r="BM281" i="7"/>
  <c r="BL281" i="7"/>
  <c r="BK281" i="7"/>
  <c r="BJ281" i="7"/>
  <c r="AH281" i="7"/>
  <c r="N281" i="7"/>
  <c r="BM280" i="7"/>
  <c r="BL280" i="7"/>
  <c r="BK280" i="7"/>
  <c r="BJ280" i="7"/>
  <c r="AH280" i="7"/>
  <c r="N280" i="7"/>
  <c r="BM279" i="7"/>
  <c r="BL279" i="7"/>
  <c r="BK279" i="7"/>
  <c r="BJ279" i="7"/>
  <c r="AH279" i="7"/>
  <c r="N279" i="7"/>
  <c r="BM278" i="7"/>
  <c r="BL278" i="7"/>
  <c r="BK278" i="7"/>
  <c r="BJ278" i="7"/>
  <c r="AH278" i="7"/>
  <c r="N278" i="7"/>
  <c r="BM277" i="7"/>
  <c r="BL277" i="7"/>
  <c r="BK277" i="7"/>
  <c r="BJ277" i="7"/>
  <c r="AH277" i="7"/>
  <c r="N277" i="7"/>
  <c r="BM276" i="7"/>
  <c r="BL276" i="7"/>
  <c r="BK276" i="7"/>
  <c r="BJ276" i="7"/>
  <c r="AH276" i="7"/>
  <c r="N276" i="7"/>
  <c r="BM275" i="7"/>
  <c r="BL275" i="7"/>
  <c r="BK275" i="7"/>
  <c r="BJ275" i="7"/>
  <c r="AH275" i="7"/>
  <c r="N275" i="7"/>
  <c r="BM274" i="7"/>
  <c r="BL274" i="7"/>
  <c r="BK274" i="7"/>
  <c r="BJ274" i="7"/>
  <c r="AH274" i="7"/>
  <c r="N274" i="7"/>
  <c r="BM273" i="7"/>
  <c r="BL273" i="7"/>
  <c r="BK273" i="7"/>
  <c r="BJ273" i="7"/>
  <c r="AH273" i="7"/>
  <c r="N273" i="7"/>
  <c r="BM272" i="7"/>
  <c r="BL272" i="7"/>
  <c r="BK272" i="7"/>
  <c r="BJ272" i="7"/>
  <c r="AH272" i="7"/>
  <c r="N272" i="7"/>
  <c r="BM271" i="7"/>
  <c r="BL271" i="7"/>
  <c r="BK271" i="7"/>
  <c r="BJ271" i="7"/>
  <c r="AH271" i="7"/>
  <c r="N271" i="7"/>
  <c r="BM270" i="7"/>
  <c r="BL270" i="7"/>
  <c r="BK270" i="7"/>
  <c r="BJ270" i="7"/>
  <c r="AH270" i="7"/>
  <c r="N270" i="7"/>
  <c r="BM269" i="7"/>
  <c r="BL269" i="7"/>
  <c r="BK269" i="7"/>
  <c r="BJ269" i="7"/>
  <c r="AH269" i="7"/>
  <c r="N269" i="7"/>
  <c r="BM268" i="7"/>
  <c r="BL268" i="7"/>
  <c r="BK268" i="7"/>
  <c r="BJ268" i="7"/>
  <c r="AH268" i="7"/>
  <c r="N268" i="7"/>
  <c r="BM267" i="7"/>
  <c r="BL267" i="7"/>
  <c r="BK267" i="7"/>
  <c r="BJ267" i="7"/>
  <c r="AH267" i="7"/>
  <c r="N267" i="7"/>
  <c r="BM266" i="7"/>
  <c r="BL266" i="7"/>
  <c r="BK266" i="7"/>
  <c r="BJ266" i="7"/>
  <c r="AH266" i="7"/>
  <c r="N266" i="7"/>
  <c r="BM265" i="7"/>
  <c r="BL265" i="7"/>
  <c r="BK265" i="7"/>
  <c r="BJ265" i="7"/>
  <c r="AH265" i="7"/>
  <c r="N265" i="7"/>
  <c r="BM264" i="7"/>
  <c r="BL264" i="7"/>
  <c r="BK264" i="7"/>
  <c r="BJ264" i="7"/>
  <c r="AH264" i="7"/>
  <c r="N264" i="7"/>
  <c r="BM263" i="7"/>
  <c r="BL263" i="7"/>
  <c r="BK263" i="7"/>
  <c r="BJ263" i="7"/>
  <c r="AH263" i="7"/>
  <c r="N263" i="7"/>
  <c r="BM262" i="7"/>
  <c r="BL262" i="7"/>
  <c r="BK262" i="7"/>
  <c r="BJ262" i="7"/>
  <c r="AH262" i="7"/>
  <c r="N262" i="7"/>
  <c r="BM261" i="7"/>
  <c r="BL261" i="7"/>
  <c r="BK261" i="7"/>
  <c r="BJ261" i="7"/>
  <c r="AH261" i="7"/>
  <c r="N261" i="7"/>
  <c r="BM260" i="7"/>
  <c r="BL260" i="7"/>
  <c r="BK260" i="7"/>
  <c r="BJ260" i="7"/>
  <c r="AH260" i="7"/>
  <c r="N260" i="7"/>
  <c r="BM259" i="7"/>
  <c r="BL259" i="7"/>
  <c r="BK259" i="7"/>
  <c r="BJ259" i="7"/>
  <c r="AH259" i="7"/>
  <c r="N259" i="7"/>
  <c r="BM258" i="7"/>
  <c r="BL258" i="7"/>
  <c r="BK258" i="7"/>
  <c r="BJ258" i="7"/>
  <c r="AH258" i="7"/>
  <c r="N258" i="7"/>
  <c r="BM257" i="7"/>
  <c r="BL257" i="7"/>
  <c r="BK257" i="7"/>
  <c r="BJ257" i="7"/>
  <c r="AH257" i="7"/>
  <c r="N257" i="7"/>
  <c r="BM256" i="7"/>
  <c r="BL256" i="7"/>
  <c r="BK256" i="7"/>
  <c r="BJ256" i="7"/>
  <c r="AH256" i="7"/>
  <c r="N256" i="7"/>
  <c r="BM255" i="7"/>
  <c r="BL255" i="7"/>
  <c r="BK255" i="7"/>
  <c r="BJ255" i="7"/>
  <c r="AH255" i="7"/>
  <c r="N255" i="7"/>
  <c r="BM254" i="7"/>
  <c r="BL254" i="7"/>
  <c r="BK254" i="7"/>
  <c r="BJ254" i="7"/>
  <c r="AH254" i="7"/>
  <c r="N254" i="7"/>
  <c r="BM253" i="7"/>
  <c r="BL253" i="7"/>
  <c r="BK253" i="7"/>
  <c r="BJ253" i="7"/>
  <c r="AH253" i="7"/>
  <c r="N253" i="7"/>
  <c r="BM252" i="7"/>
  <c r="BL252" i="7"/>
  <c r="BK252" i="7"/>
  <c r="BJ252" i="7"/>
  <c r="AH252" i="7"/>
  <c r="N252" i="7"/>
  <c r="BM251" i="7"/>
  <c r="BL251" i="7"/>
  <c r="BK251" i="7"/>
  <c r="BJ251" i="7"/>
  <c r="AH251" i="7"/>
  <c r="N251" i="7"/>
  <c r="BM250" i="7"/>
  <c r="BL250" i="7"/>
  <c r="BK250" i="7"/>
  <c r="BJ250" i="7"/>
  <c r="AH250" i="7"/>
  <c r="N250" i="7"/>
  <c r="BM249" i="7"/>
  <c r="BL249" i="7"/>
  <c r="BK249" i="7"/>
  <c r="BJ249" i="7"/>
  <c r="AH249" i="7"/>
  <c r="N249" i="7"/>
  <c r="BM248" i="7"/>
  <c r="BL248" i="7"/>
  <c r="BK248" i="7"/>
  <c r="BJ248" i="7"/>
  <c r="AH248" i="7"/>
  <c r="N248" i="7"/>
  <c r="BM247" i="7"/>
  <c r="BL247" i="7"/>
  <c r="BK247" i="7"/>
  <c r="BJ247" i="7"/>
  <c r="AH247" i="7"/>
  <c r="N247" i="7"/>
  <c r="BM246" i="7"/>
  <c r="BL246" i="7"/>
  <c r="BK246" i="7"/>
  <c r="BJ246" i="7"/>
  <c r="AH246" i="7"/>
  <c r="N246" i="7"/>
  <c r="BM245" i="7"/>
  <c r="BL245" i="7"/>
  <c r="BK245" i="7"/>
  <c r="BJ245" i="7"/>
  <c r="AH245" i="7"/>
  <c r="N245" i="7"/>
  <c r="BM244" i="7"/>
  <c r="BL244" i="7"/>
  <c r="BK244" i="7"/>
  <c r="BJ244" i="7"/>
  <c r="AH244" i="7"/>
  <c r="N244" i="7"/>
  <c r="BM243" i="7"/>
  <c r="BL243" i="7"/>
  <c r="BK243" i="7"/>
  <c r="BJ243" i="7"/>
  <c r="AH243" i="7"/>
  <c r="N243" i="7"/>
  <c r="BM242" i="7"/>
  <c r="BL242" i="7"/>
  <c r="BK242" i="7"/>
  <c r="BJ242" i="7"/>
  <c r="AH242" i="7"/>
  <c r="N242" i="7"/>
  <c r="BM241" i="7"/>
  <c r="BL241" i="7"/>
  <c r="BK241" i="7"/>
  <c r="BJ241" i="7"/>
  <c r="AH241" i="7"/>
  <c r="N241" i="7"/>
  <c r="BM240" i="7"/>
  <c r="BL240" i="7"/>
  <c r="BK240" i="7"/>
  <c r="BJ240" i="7"/>
  <c r="AH240" i="7"/>
  <c r="N240" i="7"/>
  <c r="BM239" i="7"/>
  <c r="BL239" i="7"/>
  <c r="BK239" i="7"/>
  <c r="BJ239" i="7"/>
  <c r="AH239" i="7"/>
  <c r="N239" i="7"/>
  <c r="BM238" i="7"/>
  <c r="BL238" i="7"/>
  <c r="BK238" i="7"/>
  <c r="BJ238" i="7"/>
  <c r="AH238" i="7"/>
  <c r="N238" i="7"/>
  <c r="BM237" i="7"/>
  <c r="BL237" i="7"/>
  <c r="BK237" i="7"/>
  <c r="BJ237" i="7"/>
  <c r="AH237" i="7"/>
  <c r="N237" i="7"/>
  <c r="BM236" i="7"/>
  <c r="BL236" i="7"/>
  <c r="BK236" i="7"/>
  <c r="BJ236" i="7"/>
  <c r="AH236" i="7"/>
  <c r="N236" i="7"/>
  <c r="BM235" i="7"/>
  <c r="BL235" i="7"/>
  <c r="BK235" i="7"/>
  <c r="BJ235" i="7"/>
  <c r="AH235" i="7"/>
  <c r="N235" i="7"/>
  <c r="BM234" i="7"/>
  <c r="BL234" i="7"/>
  <c r="BK234" i="7"/>
  <c r="BJ234" i="7"/>
  <c r="AH234" i="7"/>
  <c r="N234" i="7"/>
  <c r="BM233" i="7"/>
  <c r="BL233" i="7"/>
  <c r="BK233" i="7"/>
  <c r="BJ233" i="7"/>
  <c r="AH233" i="7"/>
  <c r="N233" i="7"/>
  <c r="BM232" i="7"/>
  <c r="BL232" i="7"/>
  <c r="BK232" i="7"/>
  <c r="BJ232" i="7"/>
  <c r="AH232" i="7"/>
  <c r="N232" i="7"/>
  <c r="BM231" i="7"/>
  <c r="BL231" i="7"/>
  <c r="BK231" i="7"/>
  <c r="BJ231" i="7"/>
  <c r="AH231" i="7"/>
  <c r="N231" i="7"/>
  <c r="BM230" i="7"/>
  <c r="BL230" i="7"/>
  <c r="BK230" i="7"/>
  <c r="BJ230" i="7"/>
  <c r="AH230" i="7"/>
  <c r="N230" i="7"/>
  <c r="BM229" i="7"/>
  <c r="BL229" i="7"/>
  <c r="BK229" i="7"/>
  <c r="BJ229" i="7"/>
  <c r="AH229" i="7"/>
  <c r="N229" i="7"/>
  <c r="BM228" i="7"/>
  <c r="BL228" i="7"/>
  <c r="BK228" i="7"/>
  <c r="BJ228" i="7"/>
  <c r="AH228" i="7"/>
  <c r="N228" i="7"/>
  <c r="BM227" i="7"/>
  <c r="BL227" i="7"/>
  <c r="BK227" i="7"/>
  <c r="BJ227" i="7"/>
  <c r="AH227" i="7"/>
  <c r="N227" i="7"/>
  <c r="BM226" i="7"/>
  <c r="BL226" i="7"/>
  <c r="BK226" i="7"/>
  <c r="BJ226" i="7"/>
  <c r="AH226" i="7"/>
  <c r="N226" i="7"/>
  <c r="BM225" i="7"/>
  <c r="BL225" i="7"/>
  <c r="BK225" i="7"/>
  <c r="BJ225" i="7"/>
  <c r="AH225" i="7"/>
  <c r="N225" i="7"/>
  <c r="BM224" i="7"/>
  <c r="BL224" i="7"/>
  <c r="BK224" i="7"/>
  <c r="BJ224" i="7"/>
  <c r="AH224" i="7"/>
  <c r="N224" i="7"/>
  <c r="BM223" i="7"/>
  <c r="BL223" i="7"/>
  <c r="BK223" i="7"/>
  <c r="BJ223" i="7"/>
  <c r="AH223" i="7"/>
  <c r="N223" i="7"/>
  <c r="BM222" i="7"/>
  <c r="BL222" i="7"/>
  <c r="BK222" i="7"/>
  <c r="BJ222" i="7"/>
  <c r="AH222" i="7"/>
  <c r="N222" i="7"/>
  <c r="BM221" i="7"/>
  <c r="BL221" i="7"/>
  <c r="BK221" i="7"/>
  <c r="BJ221" i="7"/>
  <c r="AH221" i="7"/>
  <c r="N221" i="7"/>
  <c r="BM220" i="7"/>
  <c r="BL220" i="7"/>
  <c r="BK220" i="7"/>
  <c r="BJ220" i="7"/>
  <c r="AH220" i="7"/>
  <c r="N220" i="7"/>
  <c r="BM219" i="7"/>
  <c r="BL219" i="7"/>
  <c r="BK219" i="7"/>
  <c r="BJ219" i="7"/>
  <c r="AH219" i="7"/>
  <c r="N219" i="7"/>
  <c r="BM218" i="7"/>
  <c r="BL218" i="7"/>
  <c r="BK218" i="7"/>
  <c r="BJ218" i="7"/>
  <c r="AH218" i="7"/>
  <c r="N218" i="7"/>
  <c r="BM217" i="7"/>
  <c r="BL217" i="7"/>
  <c r="BK217" i="7"/>
  <c r="BJ217" i="7"/>
  <c r="AH217" i="7"/>
  <c r="N217" i="7"/>
  <c r="BM216" i="7"/>
  <c r="BL216" i="7"/>
  <c r="BK216" i="7"/>
  <c r="BJ216" i="7"/>
  <c r="AH216" i="7"/>
  <c r="N216" i="7"/>
  <c r="BM215" i="7"/>
  <c r="BL215" i="7"/>
  <c r="BK215" i="7"/>
  <c r="BJ215" i="7"/>
  <c r="AH215" i="7"/>
  <c r="N215" i="7"/>
  <c r="BM214" i="7"/>
  <c r="BL214" i="7"/>
  <c r="BK214" i="7"/>
  <c r="BJ214" i="7"/>
  <c r="AH214" i="7"/>
  <c r="N214" i="7"/>
  <c r="BM213" i="7"/>
  <c r="BL213" i="7"/>
  <c r="BK213" i="7"/>
  <c r="BJ213" i="7"/>
  <c r="AH213" i="7"/>
  <c r="N213" i="7"/>
  <c r="BM212" i="7"/>
  <c r="BL212" i="7"/>
  <c r="BK212" i="7"/>
  <c r="BJ212" i="7"/>
  <c r="AH212" i="7"/>
  <c r="N212" i="7"/>
  <c r="BM211" i="7"/>
  <c r="BL211" i="7"/>
  <c r="BK211" i="7"/>
  <c r="BJ211" i="7"/>
  <c r="AH211" i="7"/>
  <c r="N211" i="7"/>
  <c r="BM210" i="7"/>
  <c r="BL210" i="7"/>
  <c r="BK210" i="7"/>
  <c r="BJ210" i="7"/>
  <c r="AH210" i="7"/>
  <c r="N210" i="7"/>
  <c r="BM209" i="7"/>
  <c r="BL209" i="7"/>
  <c r="BK209" i="7"/>
  <c r="BJ209" i="7"/>
  <c r="AH209" i="7"/>
  <c r="N209" i="7"/>
  <c r="BM208" i="7"/>
  <c r="BL208" i="7"/>
  <c r="BK208" i="7"/>
  <c r="BJ208" i="7"/>
  <c r="AH208" i="7"/>
  <c r="N208" i="7"/>
  <c r="BM207" i="7"/>
  <c r="BL207" i="7"/>
  <c r="BK207" i="7"/>
  <c r="BJ207" i="7"/>
  <c r="AH207" i="7"/>
  <c r="N207" i="7"/>
  <c r="BM206" i="7"/>
  <c r="BL206" i="7"/>
  <c r="BK206" i="7"/>
  <c r="BJ206" i="7"/>
  <c r="AH206" i="7"/>
  <c r="N206" i="7"/>
  <c r="BM205" i="7"/>
  <c r="BL205" i="7"/>
  <c r="BK205" i="7"/>
  <c r="BJ205" i="7"/>
  <c r="AH205" i="7"/>
  <c r="N205" i="7"/>
  <c r="BM204" i="7"/>
  <c r="BL204" i="7"/>
  <c r="BK204" i="7"/>
  <c r="BJ204" i="7"/>
  <c r="AH204" i="7"/>
  <c r="N204" i="7"/>
  <c r="BM203" i="7"/>
  <c r="BL203" i="7"/>
  <c r="BK203" i="7"/>
  <c r="BJ203" i="7"/>
  <c r="AH203" i="7"/>
  <c r="N203" i="7"/>
  <c r="BM202" i="7"/>
  <c r="BL202" i="7"/>
  <c r="BK202" i="7"/>
  <c r="BJ202" i="7"/>
  <c r="AH202" i="7"/>
  <c r="N202" i="7"/>
  <c r="BM201" i="7"/>
  <c r="BL201" i="7"/>
  <c r="BK201" i="7"/>
  <c r="BJ201" i="7"/>
  <c r="AH201" i="7"/>
  <c r="N201" i="7"/>
  <c r="BM200" i="7"/>
  <c r="BL200" i="7"/>
  <c r="BK200" i="7"/>
  <c r="BJ200" i="7"/>
  <c r="AH200" i="7"/>
  <c r="N200" i="7"/>
  <c r="BM199" i="7"/>
  <c r="BL199" i="7"/>
  <c r="BK199" i="7"/>
  <c r="BJ199" i="7"/>
  <c r="AH199" i="7"/>
  <c r="N199" i="7"/>
  <c r="BM198" i="7"/>
  <c r="BL198" i="7"/>
  <c r="BK198" i="7"/>
  <c r="BJ198" i="7"/>
  <c r="AH198" i="7"/>
  <c r="N198" i="7"/>
  <c r="BM197" i="7"/>
  <c r="BL197" i="7"/>
  <c r="BK197" i="7"/>
  <c r="BJ197" i="7"/>
  <c r="AH197" i="7"/>
  <c r="N197" i="7"/>
  <c r="BM196" i="7"/>
  <c r="BL196" i="7"/>
  <c r="BK196" i="7"/>
  <c r="BJ196" i="7"/>
  <c r="AH196" i="7"/>
  <c r="N196" i="7"/>
  <c r="BM195" i="7"/>
  <c r="BL195" i="7"/>
  <c r="BK195" i="7"/>
  <c r="BJ195" i="7"/>
  <c r="AH195" i="7"/>
  <c r="N195" i="7"/>
  <c r="BM194" i="7"/>
  <c r="BL194" i="7"/>
  <c r="BK194" i="7"/>
  <c r="BJ194" i="7"/>
  <c r="AH194" i="7"/>
  <c r="N194" i="7"/>
  <c r="BM193" i="7"/>
  <c r="BL193" i="7"/>
  <c r="BK193" i="7"/>
  <c r="BJ193" i="7"/>
  <c r="AH193" i="7"/>
  <c r="N193" i="7"/>
  <c r="BM192" i="7"/>
  <c r="BL192" i="7"/>
  <c r="BK192" i="7"/>
  <c r="BJ192" i="7"/>
  <c r="AH192" i="7"/>
  <c r="N192" i="7"/>
  <c r="BM191" i="7"/>
  <c r="BL191" i="7"/>
  <c r="BK191" i="7"/>
  <c r="BJ191" i="7"/>
  <c r="AH191" i="7"/>
  <c r="N191" i="7"/>
  <c r="BM190" i="7"/>
  <c r="BL190" i="7"/>
  <c r="BK190" i="7"/>
  <c r="BJ190" i="7"/>
  <c r="AH190" i="7"/>
  <c r="N190" i="7"/>
  <c r="BM189" i="7"/>
  <c r="BL189" i="7"/>
  <c r="BK189" i="7"/>
  <c r="BJ189" i="7"/>
  <c r="AH189" i="7"/>
  <c r="N189" i="7"/>
  <c r="BM188" i="7"/>
  <c r="BL188" i="7"/>
  <c r="BK188" i="7"/>
  <c r="BJ188" i="7"/>
  <c r="AH188" i="7"/>
  <c r="N188" i="7"/>
  <c r="BM187" i="7"/>
  <c r="BL187" i="7"/>
  <c r="BK187" i="7"/>
  <c r="BJ187" i="7"/>
  <c r="AH187" i="7"/>
  <c r="N187" i="7"/>
  <c r="BM186" i="7"/>
  <c r="BL186" i="7"/>
  <c r="BK186" i="7"/>
  <c r="BJ186" i="7"/>
  <c r="AH186" i="7"/>
  <c r="N186" i="7"/>
  <c r="BM185" i="7"/>
  <c r="BL185" i="7"/>
  <c r="BK185" i="7"/>
  <c r="BJ185" i="7"/>
  <c r="AH185" i="7"/>
  <c r="N185" i="7"/>
  <c r="BM184" i="7"/>
  <c r="BL184" i="7"/>
  <c r="BK184" i="7"/>
  <c r="BJ184" i="7"/>
  <c r="AH184" i="7"/>
  <c r="N184" i="7"/>
  <c r="BM183" i="7"/>
  <c r="BL183" i="7"/>
  <c r="BK183" i="7"/>
  <c r="BJ183" i="7"/>
  <c r="AH183" i="7"/>
  <c r="N183" i="7"/>
  <c r="BM182" i="7"/>
  <c r="BL182" i="7"/>
  <c r="BK182" i="7"/>
  <c r="BJ182" i="7"/>
  <c r="AH182" i="7"/>
  <c r="N182" i="7"/>
  <c r="BM181" i="7"/>
  <c r="BL181" i="7"/>
  <c r="BK181" i="7"/>
  <c r="BJ181" i="7"/>
  <c r="AH181" i="7"/>
  <c r="N181" i="7"/>
  <c r="BM180" i="7"/>
  <c r="BL180" i="7"/>
  <c r="BK180" i="7"/>
  <c r="BJ180" i="7"/>
  <c r="AH180" i="7"/>
  <c r="N180" i="7"/>
  <c r="BM179" i="7"/>
  <c r="BL179" i="7"/>
  <c r="BK179" i="7"/>
  <c r="BJ179" i="7"/>
  <c r="AH179" i="7"/>
  <c r="N179" i="7"/>
  <c r="BM178" i="7"/>
  <c r="BL178" i="7"/>
  <c r="BK178" i="7"/>
  <c r="BJ178" i="7"/>
  <c r="AH178" i="7"/>
  <c r="N178" i="7"/>
  <c r="BM177" i="7"/>
  <c r="BL177" i="7"/>
  <c r="BK177" i="7"/>
  <c r="BJ177" i="7"/>
  <c r="AH177" i="7"/>
  <c r="N177" i="7"/>
  <c r="BM176" i="7"/>
  <c r="BL176" i="7"/>
  <c r="BK176" i="7"/>
  <c r="BJ176" i="7"/>
  <c r="AH176" i="7"/>
  <c r="N176" i="7"/>
  <c r="BM175" i="7"/>
  <c r="BL175" i="7"/>
  <c r="BK175" i="7"/>
  <c r="BJ175" i="7"/>
  <c r="AH175" i="7"/>
  <c r="N175" i="7"/>
  <c r="BM174" i="7"/>
  <c r="BL174" i="7"/>
  <c r="BK174" i="7"/>
  <c r="BJ174" i="7"/>
  <c r="AH174" i="7"/>
  <c r="N174" i="7"/>
  <c r="BM173" i="7"/>
  <c r="BL173" i="7"/>
  <c r="BK173" i="7"/>
  <c r="BJ173" i="7"/>
  <c r="AH173" i="7"/>
  <c r="N173" i="7"/>
  <c r="BM172" i="7"/>
  <c r="BL172" i="7"/>
  <c r="BK172" i="7"/>
  <c r="BJ172" i="7"/>
  <c r="AH172" i="7"/>
  <c r="N172" i="7"/>
  <c r="BM171" i="7"/>
  <c r="BL171" i="7"/>
  <c r="BK171" i="7"/>
  <c r="BJ171" i="7"/>
  <c r="AH171" i="7"/>
  <c r="N171" i="7"/>
  <c r="BM170" i="7"/>
  <c r="BL170" i="7"/>
  <c r="BK170" i="7"/>
  <c r="BJ170" i="7"/>
  <c r="AH170" i="7"/>
  <c r="N170" i="7"/>
  <c r="BM169" i="7"/>
  <c r="BL169" i="7"/>
  <c r="BK169" i="7"/>
  <c r="BJ169" i="7"/>
  <c r="AH169" i="7"/>
  <c r="N169" i="7"/>
  <c r="BM168" i="7"/>
  <c r="BL168" i="7"/>
  <c r="BK168" i="7"/>
  <c r="BJ168" i="7"/>
  <c r="AH168" i="7"/>
  <c r="N168" i="7"/>
  <c r="BM167" i="7"/>
  <c r="BL167" i="7"/>
  <c r="BK167" i="7"/>
  <c r="BJ167" i="7"/>
  <c r="AH167" i="7"/>
  <c r="N167" i="7"/>
  <c r="BM166" i="7"/>
  <c r="BL166" i="7"/>
  <c r="BK166" i="7"/>
  <c r="BJ166" i="7"/>
  <c r="AH166" i="7"/>
  <c r="N166" i="7"/>
  <c r="BM165" i="7"/>
  <c r="BL165" i="7"/>
  <c r="BK165" i="7"/>
  <c r="BJ165" i="7"/>
  <c r="AH165" i="7"/>
  <c r="N165" i="7"/>
  <c r="BM164" i="7"/>
  <c r="BL164" i="7"/>
  <c r="BK164" i="7"/>
  <c r="BJ164" i="7"/>
  <c r="AH164" i="7"/>
  <c r="N164" i="7"/>
  <c r="BM163" i="7"/>
  <c r="BL163" i="7"/>
  <c r="BK163" i="7"/>
  <c r="BJ163" i="7"/>
  <c r="AH163" i="7"/>
  <c r="N163" i="7"/>
  <c r="BM162" i="7"/>
  <c r="BL162" i="7"/>
  <c r="BK162" i="7"/>
  <c r="BJ162" i="7"/>
  <c r="AH162" i="7"/>
  <c r="N162" i="7"/>
  <c r="BM161" i="7"/>
  <c r="BL161" i="7"/>
  <c r="BK161" i="7"/>
  <c r="BJ161" i="7"/>
  <c r="AH161" i="7"/>
  <c r="N161" i="7"/>
  <c r="BM160" i="7"/>
  <c r="BL160" i="7"/>
  <c r="BK160" i="7"/>
  <c r="BJ160" i="7"/>
  <c r="AH160" i="7"/>
  <c r="N160" i="7"/>
  <c r="BM159" i="7"/>
  <c r="BL159" i="7"/>
  <c r="BK159" i="7"/>
  <c r="BJ159" i="7"/>
  <c r="AH159" i="7"/>
  <c r="N159" i="7"/>
  <c r="BM158" i="7"/>
  <c r="BL158" i="7"/>
  <c r="BK158" i="7"/>
  <c r="BJ158" i="7"/>
  <c r="AH158" i="7"/>
  <c r="N158" i="7"/>
  <c r="BM157" i="7"/>
  <c r="BL157" i="7"/>
  <c r="BK157" i="7"/>
  <c r="BJ157" i="7"/>
  <c r="AH157" i="7"/>
  <c r="N157" i="7"/>
  <c r="BM156" i="7"/>
  <c r="BL156" i="7"/>
  <c r="BK156" i="7"/>
  <c r="BJ156" i="7"/>
  <c r="AH156" i="7"/>
  <c r="N156" i="7"/>
  <c r="BM155" i="7"/>
  <c r="BL155" i="7"/>
  <c r="BK155" i="7"/>
  <c r="BJ155" i="7"/>
  <c r="AH155" i="7"/>
  <c r="N155" i="7"/>
  <c r="BM154" i="7"/>
  <c r="BL154" i="7"/>
  <c r="BK154" i="7"/>
  <c r="BJ154" i="7"/>
  <c r="AH154" i="7"/>
  <c r="N154" i="7"/>
  <c r="BM153" i="7"/>
  <c r="BL153" i="7"/>
  <c r="BK153" i="7"/>
  <c r="BJ153" i="7"/>
  <c r="AH153" i="7"/>
  <c r="N153" i="7"/>
  <c r="BM152" i="7"/>
  <c r="BL152" i="7"/>
  <c r="BK152" i="7"/>
  <c r="BJ152" i="7"/>
  <c r="AH152" i="7"/>
  <c r="N152" i="7"/>
  <c r="BM151" i="7"/>
  <c r="BL151" i="7"/>
  <c r="BK151" i="7"/>
  <c r="BJ151" i="7"/>
  <c r="AH151" i="7"/>
  <c r="N151" i="7"/>
  <c r="BM150" i="7"/>
  <c r="BL150" i="7"/>
  <c r="BK150" i="7"/>
  <c r="BJ150" i="7"/>
  <c r="AH150" i="7"/>
  <c r="N150" i="7"/>
  <c r="BM149" i="7"/>
  <c r="BL149" i="7"/>
  <c r="BK149" i="7"/>
  <c r="BJ149" i="7"/>
  <c r="AH149" i="7"/>
  <c r="N149" i="7"/>
  <c r="BM148" i="7"/>
  <c r="BL148" i="7"/>
  <c r="BK148" i="7"/>
  <c r="BJ148" i="7"/>
  <c r="AH148" i="7"/>
  <c r="N148" i="7"/>
  <c r="BM147" i="7"/>
  <c r="BL147" i="7"/>
  <c r="BK147" i="7"/>
  <c r="BJ147" i="7"/>
  <c r="AH147" i="7"/>
  <c r="N147" i="7"/>
  <c r="BM146" i="7"/>
  <c r="BL146" i="7"/>
  <c r="BK146" i="7"/>
  <c r="BJ146" i="7"/>
  <c r="AH146" i="7"/>
  <c r="N146" i="7"/>
  <c r="BM145" i="7"/>
  <c r="BL145" i="7"/>
  <c r="BK145" i="7"/>
  <c r="BJ145" i="7"/>
  <c r="AH145" i="7"/>
  <c r="N145" i="7"/>
  <c r="BM144" i="7"/>
  <c r="BL144" i="7"/>
  <c r="BK144" i="7"/>
  <c r="BJ144" i="7"/>
  <c r="AH144" i="7"/>
  <c r="N144" i="7"/>
  <c r="BM143" i="7"/>
  <c r="BL143" i="7"/>
  <c r="BK143" i="7"/>
  <c r="BJ143" i="7"/>
  <c r="AH143" i="7"/>
  <c r="N143" i="7"/>
  <c r="BM142" i="7"/>
  <c r="BL142" i="7"/>
  <c r="BK142" i="7"/>
  <c r="BJ142" i="7"/>
  <c r="AH142" i="7"/>
  <c r="N142" i="7"/>
  <c r="BM141" i="7"/>
  <c r="BL141" i="7"/>
  <c r="BK141" i="7"/>
  <c r="BJ141" i="7"/>
  <c r="AH141" i="7"/>
  <c r="N141" i="7"/>
  <c r="BM140" i="7"/>
  <c r="BL140" i="7"/>
  <c r="BK140" i="7"/>
  <c r="BJ140" i="7"/>
  <c r="AH140" i="7"/>
  <c r="N140" i="7"/>
  <c r="BM139" i="7"/>
  <c r="BL139" i="7"/>
  <c r="BK139" i="7"/>
  <c r="BJ139" i="7"/>
  <c r="AH139" i="7"/>
  <c r="N139" i="7"/>
  <c r="BM138" i="7"/>
  <c r="BL138" i="7"/>
  <c r="BK138" i="7"/>
  <c r="BJ138" i="7"/>
  <c r="AH138" i="7"/>
  <c r="N138" i="7"/>
  <c r="BM137" i="7"/>
  <c r="BL137" i="7"/>
  <c r="BK137" i="7"/>
  <c r="BJ137" i="7"/>
  <c r="AH137" i="7"/>
  <c r="N137" i="7"/>
  <c r="BM136" i="7"/>
  <c r="BL136" i="7"/>
  <c r="BK136" i="7"/>
  <c r="BJ136" i="7"/>
  <c r="AH136" i="7"/>
  <c r="N136" i="7"/>
  <c r="BM135" i="7"/>
  <c r="BL135" i="7"/>
  <c r="BK135" i="7"/>
  <c r="BJ135" i="7"/>
  <c r="AH135" i="7"/>
  <c r="N135" i="7"/>
  <c r="BM134" i="7"/>
  <c r="BL134" i="7"/>
  <c r="BK134" i="7"/>
  <c r="BJ134" i="7"/>
  <c r="AH134" i="7"/>
  <c r="N134" i="7"/>
  <c r="BM133" i="7"/>
  <c r="BL133" i="7"/>
  <c r="BK133" i="7"/>
  <c r="BJ133" i="7"/>
  <c r="AH133" i="7"/>
  <c r="N133" i="7"/>
  <c r="BM132" i="7"/>
  <c r="BL132" i="7"/>
  <c r="BK132" i="7"/>
  <c r="BJ132" i="7"/>
  <c r="AH132" i="7"/>
  <c r="N132" i="7"/>
  <c r="BM131" i="7"/>
  <c r="BL131" i="7"/>
  <c r="BK131" i="7"/>
  <c r="BJ131" i="7"/>
  <c r="AH131" i="7"/>
  <c r="N131" i="7"/>
  <c r="BM130" i="7"/>
  <c r="BL130" i="7"/>
  <c r="BK130" i="7"/>
  <c r="BJ130" i="7"/>
  <c r="AH130" i="7"/>
  <c r="N130" i="7"/>
  <c r="BM129" i="7"/>
  <c r="BL129" i="7"/>
  <c r="BK129" i="7"/>
  <c r="BJ129" i="7"/>
  <c r="AH129" i="7"/>
  <c r="N129" i="7"/>
  <c r="BM128" i="7"/>
  <c r="BL128" i="7"/>
  <c r="BK128" i="7"/>
  <c r="BJ128" i="7"/>
  <c r="AH128" i="7"/>
  <c r="N128" i="7"/>
  <c r="BM127" i="7"/>
  <c r="BL127" i="7"/>
  <c r="BK127" i="7"/>
  <c r="BJ127" i="7"/>
  <c r="AH127" i="7"/>
  <c r="N127" i="7"/>
  <c r="BM126" i="7"/>
  <c r="BL126" i="7"/>
  <c r="BK126" i="7"/>
  <c r="BJ126" i="7"/>
  <c r="AH126" i="7"/>
  <c r="N126" i="7"/>
  <c r="BM125" i="7"/>
  <c r="BL125" i="7"/>
  <c r="BK125" i="7"/>
  <c r="BJ125" i="7"/>
  <c r="AH125" i="7"/>
  <c r="N125" i="7"/>
  <c r="BM124" i="7"/>
  <c r="BL124" i="7"/>
  <c r="BK124" i="7"/>
  <c r="BJ124" i="7"/>
  <c r="AH124" i="7"/>
  <c r="N124" i="7"/>
  <c r="BM123" i="7"/>
  <c r="BL123" i="7"/>
  <c r="BK123" i="7"/>
  <c r="BJ123" i="7"/>
  <c r="AH123" i="7"/>
  <c r="N123" i="7"/>
  <c r="BM122" i="7"/>
  <c r="BL122" i="7"/>
  <c r="BK122" i="7"/>
  <c r="BJ122" i="7"/>
  <c r="AH122" i="7"/>
  <c r="N122" i="7"/>
  <c r="BM121" i="7"/>
  <c r="BL121" i="7"/>
  <c r="BK121" i="7"/>
  <c r="BJ121" i="7"/>
  <c r="AH121" i="7"/>
  <c r="N121" i="7"/>
  <c r="BM120" i="7"/>
  <c r="BL120" i="7"/>
  <c r="BK120" i="7"/>
  <c r="BJ120" i="7"/>
  <c r="AH120" i="7"/>
  <c r="N120" i="7"/>
  <c r="BM119" i="7"/>
  <c r="BL119" i="7"/>
  <c r="BK119" i="7"/>
  <c r="BJ119" i="7"/>
  <c r="AH119" i="7"/>
  <c r="N119" i="7"/>
  <c r="BM118" i="7"/>
  <c r="BL118" i="7"/>
  <c r="BK118" i="7"/>
  <c r="BJ118" i="7"/>
  <c r="AH118" i="7"/>
  <c r="N118" i="7"/>
  <c r="BM117" i="7"/>
  <c r="BL117" i="7"/>
  <c r="BK117" i="7"/>
  <c r="BJ117" i="7"/>
  <c r="AH117" i="7"/>
  <c r="N117" i="7"/>
  <c r="BM116" i="7"/>
  <c r="BL116" i="7"/>
  <c r="BK116" i="7"/>
  <c r="BJ116" i="7"/>
  <c r="AH116" i="7"/>
  <c r="N116" i="7"/>
  <c r="BM115" i="7"/>
  <c r="BL115" i="7"/>
  <c r="BK115" i="7"/>
  <c r="BJ115" i="7"/>
  <c r="AH115" i="7"/>
  <c r="N115" i="7"/>
  <c r="BM114" i="7"/>
  <c r="BL114" i="7"/>
  <c r="BK114" i="7"/>
  <c r="BJ114" i="7"/>
  <c r="AH114" i="7"/>
  <c r="N114" i="7"/>
  <c r="BM113" i="7"/>
  <c r="BL113" i="7"/>
  <c r="BK113" i="7"/>
  <c r="BJ113" i="7"/>
  <c r="AH113" i="7"/>
  <c r="N113" i="7"/>
  <c r="BM112" i="7"/>
  <c r="BL112" i="7"/>
  <c r="BK112" i="7"/>
  <c r="BJ112" i="7"/>
  <c r="AH112" i="7"/>
  <c r="N112" i="7"/>
  <c r="BM111" i="7"/>
  <c r="BL111" i="7"/>
  <c r="BK111" i="7"/>
  <c r="BJ111" i="7"/>
  <c r="AH111" i="7"/>
  <c r="N111" i="7"/>
  <c r="BM110" i="7"/>
  <c r="BL110" i="7"/>
  <c r="BK110" i="7"/>
  <c r="BJ110" i="7"/>
  <c r="AH110" i="7"/>
  <c r="N110" i="7"/>
  <c r="BM109" i="7"/>
  <c r="BL109" i="7"/>
  <c r="BK109" i="7"/>
  <c r="BJ109" i="7"/>
  <c r="AH109" i="7"/>
  <c r="N109" i="7"/>
  <c r="BM108" i="7"/>
  <c r="BL108" i="7"/>
  <c r="BK108" i="7"/>
  <c r="BJ108" i="7"/>
  <c r="AH108" i="7"/>
  <c r="N108" i="7"/>
  <c r="BM107" i="7"/>
  <c r="BL107" i="7"/>
  <c r="BK107" i="7"/>
  <c r="BJ107" i="7"/>
  <c r="AH107" i="7"/>
  <c r="N107" i="7"/>
  <c r="BM106" i="7"/>
  <c r="BL106" i="7"/>
  <c r="BK106" i="7"/>
  <c r="BJ106" i="7"/>
  <c r="AH106" i="7"/>
  <c r="N106" i="7"/>
  <c r="BM105" i="7"/>
  <c r="BL105" i="7"/>
  <c r="BK105" i="7"/>
  <c r="BJ105" i="7"/>
  <c r="AH105" i="7"/>
  <c r="N105" i="7"/>
  <c r="BM104" i="7"/>
  <c r="BL104" i="7"/>
  <c r="BK104" i="7"/>
  <c r="BJ104" i="7"/>
  <c r="AH104" i="7"/>
  <c r="N104" i="7"/>
  <c r="BM103" i="7"/>
  <c r="BL103" i="7"/>
  <c r="BK103" i="7"/>
  <c r="BJ103" i="7"/>
  <c r="AH103" i="7"/>
  <c r="N103" i="7"/>
  <c r="BM102" i="7"/>
  <c r="BL102" i="7"/>
  <c r="BK102" i="7"/>
  <c r="BJ102" i="7"/>
  <c r="AH102" i="7"/>
  <c r="N102" i="7"/>
  <c r="BM101" i="7"/>
  <c r="BL101" i="7"/>
  <c r="BK101" i="7"/>
  <c r="BJ101" i="7"/>
  <c r="AH101" i="7"/>
  <c r="N101" i="7"/>
  <c r="BM100" i="7"/>
  <c r="BL100" i="7"/>
  <c r="BK100" i="7"/>
  <c r="BJ100" i="7"/>
  <c r="AH100" i="7"/>
  <c r="N100" i="7"/>
  <c r="BM99" i="7"/>
  <c r="BL99" i="7"/>
  <c r="BK99" i="7"/>
  <c r="BJ99" i="7"/>
  <c r="AH99" i="7"/>
  <c r="N99" i="7"/>
  <c r="BM98" i="7"/>
  <c r="BL98" i="7"/>
  <c r="BK98" i="7"/>
  <c r="BJ98" i="7"/>
  <c r="AH98" i="7"/>
  <c r="N98" i="7"/>
  <c r="BM97" i="7"/>
  <c r="BL97" i="7"/>
  <c r="BK97" i="7"/>
  <c r="BJ97" i="7"/>
  <c r="AH97" i="7"/>
  <c r="N97" i="7"/>
  <c r="BM96" i="7"/>
  <c r="BL96" i="7"/>
  <c r="BK96" i="7"/>
  <c r="BJ96" i="7"/>
  <c r="AH96" i="7"/>
  <c r="N96" i="7"/>
  <c r="BM95" i="7"/>
  <c r="BL95" i="7"/>
  <c r="BK95" i="7"/>
  <c r="BJ95" i="7"/>
  <c r="AH95" i="7"/>
  <c r="N95" i="7"/>
  <c r="BM94" i="7"/>
  <c r="BL94" i="7"/>
  <c r="BK94" i="7"/>
  <c r="BJ94" i="7"/>
  <c r="AH94" i="7"/>
  <c r="N94" i="7"/>
  <c r="BM93" i="7"/>
  <c r="BL93" i="7"/>
  <c r="BK93" i="7"/>
  <c r="BJ93" i="7"/>
  <c r="AH93" i="7"/>
  <c r="N93" i="7"/>
  <c r="BM92" i="7"/>
  <c r="BL92" i="7"/>
  <c r="BK92" i="7"/>
  <c r="BJ92" i="7"/>
  <c r="AH92" i="7"/>
  <c r="N92" i="7"/>
  <c r="BM91" i="7"/>
  <c r="BL91" i="7"/>
  <c r="BK91" i="7"/>
  <c r="BJ91" i="7"/>
  <c r="AH91" i="7"/>
  <c r="N91" i="7"/>
  <c r="BM90" i="7"/>
  <c r="BL90" i="7"/>
  <c r="BK90" i="7"/>
  <c r="BJ90" i="7"/>
  <c r="AH90" i="7"/>
  <c r="N90" i="7"/>
  <c r="BM89" i="7"/>
  <c r="BL89" i="7"/>
  <c r="BK89" i="7"/>
  <c r="BJ89" i="7"/>
  <c r="AH89" i="7"/>
  <c r="N89" i="7"/>
  <c r="BM88" i="7"/>
  <c r="BL88" i="7"/>
  <c r="BK88" i="7"/>
  <c r="BJ88" i="7"/>
  <c r="AH88" i="7"/>
  <c r="N88" i="7"/>
  <c r="BM87" i="7"/>
  <c r="BL87" i="7"/>
  <c r="BK87" i="7"/>
  <c r="BJ87" i="7"/>
  <c r="AH87" i="7"/>
  <c r="N87" i="7"/>
  <c r="BM86" i="7"/>
  <c r="BL86" i="7"/>
  <c r="BK86" i="7"/>
  <c r="BJ86" i="7"/>
  <c r="AH86" i="7"/>
  <c r="N86" i="7"/>
  <c r="BM85" i="7"/>
  <c r="BL85" i="7"/>
  <c r="BK85" i="7"/>
  <c r="BJ85" i="7"/>
  <c r="AH85" i="7"/>
  <c r="N85" i="7"/>
  <c r="BM84" i="7"/>
  <c r="BL84" i="7"/>
  <c r="BK84" i="7"/>
  <c r="BJ84" i="7"/>
  <c r="AH84" i="7"/>
  <c r="N84" i="7"/>
  <c r="BM83" i="7"/>
  <c r="BL83" i="7"/>
  <c r="BK83" i="7"/>
  <c r="BJ83" i="7"/>
  <c r="AH83" i="7"/>
  <c r="N83" i="7"/>
  <c r="BM82" i="7"/>
  <c r="BL82" i="7"/>
  <c r="BK82" i="7"/>
  <c r="BJ82" i="7"/>
  <c r="AH82" i="7"/>
  <c r="N82" i="7"/>
  <c r="BM81" i="7"/>
  <c r="BL81" i="7"/>
  <c r="BK81" i="7"/>
  <c r="BJ81" i="7"/>
  <c r="AH81" i="7"/>
  <c r="N81" i="7"/>
  <c r="BM80" i="7"/>
  <c r="BL80" i="7"/>
  <c r="BK80" i="7"/>
  <c r="BJ80" i="7"/>
  <c r="AH80" i="7"/>
  <c r="N80" i="7"/>
  <c r="BM79" i="7"/>
  <c r="BL79" i="7"/>
  <c r="BK79" i="7"/>
  <c r="BJ79" i="7"/>
  <c r="AH79" i="7"/>
  <c r="N79" i="7"/>
  <c r="BM78" i="7"/>
  <c r="BL78" i="7"/>
  <c r="BK78" i="7"/>
  <c r="BJ78" i="7"/>
  <c r="AH78" i="7"/>
  <c r="N78" i="7"/>
  <c r="BM77" i="7"/>
  <c r="BL77" i="7"/>
  <c r="BK77" i="7"/>
  <c r="BJ77" i="7"/>
  <c r="AH77" i="7"/>
  <c r="N77" i="7"/>
  <c r="BM76" i="7"/>
  <c r="BL76" i="7"/>
  <c r="BK76" i="7"/>
  <c r="BJ76" i="7"/>
  <c r="AH76" i="7"/>
  <c r="N76" i="7"/>
  <c r="BM75" i="7"/>
  <c r="BL75" i="7"/>
  <c r="BK75" i="7"/>
  <c r="BJ75" i="7"/>
  <c r="AH75" i="7"/>
  <c r="N75" i="7"/>
  <c r="BM74" i="7"/>
  <c r="BL74" i="7"/>
  <c r="BK74" i="7"/>
  <c r="BJ74" i="7"/>
  <c r="AH74" i="7"/>
  <c r="N74" i="7"/>
  <c r="BM73" i="7"/>
  <c r="BL73" i="7"/>
  <c r="BK73" i="7"/>
  <c r="BJ73" i="7"/>
  <c r="AH73" i="7"/>
  <c r="N73" i="7"/>
  <c r="BM72" i="7"/>
  <c r="BL72" i="7"/>
  <c r="BK72" i="7"/>
  <c r="BJ72" i="7"/>
  <c r="AH72" i="7"/>
  <c r="N72" i="7"/>
  <c r="BM71" i="7"/>
  <c r="BL71" i="7"/>
  <c r="BK71" i="7"/>
  <c r="BJ71" i="7"/>
  <c r="AH71" i="7"/>
  <c r="N71" i="7"/>
  <c r="BM70" i="7"/>
  <c r="BL70" i="7"/>
  <c r="BK70" i="7"/>
  <c r="BJ70" i="7"/>
  <c r="AH70" i="7"/>
  <c r="N70" i="7"/>
  <c r="BM69" i="7"/>
  <c r="BL69" i="7"/>
  <c r="BK69" i="7"/>
  <c r="BJ69" i="7"/>
  <c r="AH69" i="7"/>
  <c r="N69" i="7"/>
  <c r="BM68" i="7"/>
  <c r="BL68" i="7"/>
  <c r="BK68" i="7"/>
  <c r="BJ68" i="7"/>
  <c r="AH68" i="7"/>
  <c r="N68" i="7"/>
  <c r="BM67" i="7"/>
  <c r="BL67" i="7"/>
  <c r="BK67" i="7"/>
  <c r="BJ67" i="7"/>
  <c r="AH67" i="7"/>
  <c r="N67" i="7"/>
  <c r="BM66" i="7"/>
  <c r="BL66" i="7"/>
  <c r="BK66" i="7"/>
  <c r="BJ66" i="7"/>
  <c r="AH66" i="7"/>
  <c r="N66" i="7"/>
  <c r="BM65" i="7"/>
  <c r="BL65" i="7"/>
  <c r="BK65" i="7"/>
  <c r="BJ65" i="7"/>
  <c r="AH65" i="7"/>
  <c r="N65" i="7"/>
  <c r="BM64" i="7"/>
  <c r="BL64" i="7"/>
  <c r="BK64" i="7"/>
  <c r="BJ64" i="7"/>
  <c r="AH64" i="7"/>
  <c r="N64" i="7"/>
  <c r="BM63" i="7"/>
  <c r="BL63" i="7"/>
  <c r="BK63" i="7"/>
  <c r="BJ63" i="7"/>
  <c r="AH63" i="7"/>
  <c r="N63" i="7"/>
  <c r="BM62" i="7"/>
  <c r="BL62" i="7"/>
  <c r="BK62" i="7"/>
  <c r="BJ62" i="7"/>
  <c r="AH62" i="7"/>
  <c r="N62" i="7"/>
  <c r="BM61" i="7"/>
  <c r="BL61" i="7"/>
  <c r="BK61" i="7"/>
  <c r="BJ61" i="7"/>
  <c r="AH61" i="7"/>
  <c r="N61" i="7"/>
  <c r="BM60" i="7"/>
  <c r="BL60" i="7"/>
  <c r="BK60" i="7"/>
  <c r="BJ60" i="7"/>
  <c r="AH60" i="7"/>
  <c r="N60" i="7"/>
  <c r="BM59" i="7"/>
  <c r="BL59" i="7"/>
  <c r="BK59" i="7"/>
  <c r="BJ59" i="7"/>
  <c r="AH59" i="7"/>
  <c r="N59" i="7"/>
  <c r="BM58" i="7"/>
  <c r="BL58" i="7"/>
  <c r="BK58" i="7"/>
  <c r="BJ58" i="7"/>
  <c r="AH58" i="7"/>
  <c r="N58" i="7"/>
  <c r="BM57" i="7"/>
  <c r="BL57" i="7"/>
  <c r="BK57" i="7"/>
  <c r="BJ57" i="7"/>
  <c r="AH57" i="7"/>
  <c r="N57" i="7"/>
  <c r="BM56" i="7"/>
  <c r="BL56" i="7"/>
  <c r="BK56" i="7"/>
  <c r="BJ56" i="7"/>
  <c r="AH56" i="7"/>
  <c r="N56" i="7"/>
  <c r="BM55" i="7"/>
  <c r="BL55" i="7"/>
  <c r="BK55" i="7"/>
  <c r="BJ55" i="7"/>
  <c r="AH55" i="7"/>
  <c r="N55" i="7"/>
  <c r="BM54" i="7"/>
  <c r="BL54" i="7"/>
  <c r="BK54" i="7"/>
  <c r="BJ54" i="7"/>
  <c r="AH54" i="7"/>
  <c r="N54" i="7"/>
  <c r="BM53" i="7"/>
  <c r="BL53" i="7"/>
  <c r="BK53" i="7"/>
  <c r="BJ53" i="7"/>
  <c r="AH53" i="7"/>
  <c r="N53" i="7"/>
  <c r="BM52" i="7"/>
  <c r="BL52" i="7"/>
  <c r="BK52" i="7"/>
  <c r="BJ52" i="7"/>
  <c r="AH52" i="7"/>
  <c r="N52" i="7"/>
  <c r="BM51" i="7"/>
  <c r="BL51" i="7"/>
  <c r="BK51" i="7"/>
  <c r="BJ51" i="7"/>
  <c r="AH51" i="7"/>
  <c r="N51" i="7"/>
  <c r="BM50" i="7"/>
  <c r="BL50" i="7"/>
  <c r="BK50" i="7"/>
  <c r="BJ50" i="7"/>
  <c r="AH50" i="7"/>
  <c r="N50" i="7"/>
  <c r="BM49" i="7"/>
  <c r="BL49" i="7"/>
  <c r="BK49" i="7"/>
  <c r="BJ49" i="7"/>
  <c r="AH49" i="7"/>
  <c r="N49" i="7"/>
  <c r="BM48" i="7"/>
  <c r="BL48" i="7"/>
  <c r="BK48" i="7"/>
  <c r="BJ48" i="7"/>
  <c r="AH48" i="7"/>
  <c r="N48" i="7"/>
  <c r="BM47" i="7"/>
  <c r="BL47" i="7"/>
  <c r="BK47" i="7"/>
  <c r="BJ47" i="7"/>
  <c r="AH47" i="7"/>
  <c r="N47" i="7"/>
  <c r="BM46" i="7"/>
  <c r="BL46" i="7"/>
  <c r="BK46" i="7"/>
  <c r="BJ46" i="7"/>
  <c r="AH46" i="7"/>
  <c r="N46" i="7"/>
  <c r="BM45" i="7"/>
  <c r="BL45" i="7"/>
  <c r="BK45" i="7"/>
  <c r="BJ45" i="7"/>
  <c r="AH45" i="7"/>
  <c r="N45" i="7"/>
  <c r="BM44" i="7"/>
  <c r="BL44" i="7"/>
  <c r="BK44" i="7"/>
  <c r="BJ44" i="7"/>
  <c r="AH44" i="7"/>
  <c r="N44" i="7"/>
  <c r="BM43" i="7"/>
  <c r="BL43" i="7"/>
  <c r="BK43" i="7"/>
  <c r="BJ43" i="7"/>
  <c r="AH43" i="7"/>
  <c r="N43" i="7"/>
  <c r="BM42" i="7"/>
  <c r="BL42" i="7"/>
  <c r="BK42" i="7"/>
  <c r="BJ42" i="7"/>
  <c r="AH42" i="7"/>
  <c r="N42" i="7"/>
  <c r="BM41" i="7"/>
  <c r="BL41" i="7"/>
  <c r="BK41" i="7"/>
  <c r="BJ41" i="7"/>
  <c r="AH41" i="7"/>
  <c r="N41" i="7"/>
  <c r="BM40" i="7"/>
  <c r="BL40" i="7"/>
  <c r="BK40" i="7"/>
  <c r="BJ40" i="7"/>
  <c r="AH40" i="7"/>
  <c r="N40" i="7"/>
  <c r="BM39" i="7"/>
  <c r="BL39" i="7"/>
  <c r="BK39" i="7"/>
  <c r="BJ39" i="7"/>
  <c r="AH39" i="7"/>
  <c r="N39" i="7"/>
  <c r="BM38" i="7"/>
  <c r="BL38" i="7"/>
  <c r="BK38" i="7"/>
  <c r="BJ38" i="7"/>
  <c r="AH38" i="7"/>
  <c r="N38" i="7"/>
  <c r="BM37" i="7"/>
  <c r="BL37" i="7"/>
  <c r="BK37" i="7"/>
  <c r="BJ37" i="7"/>
  <c r="AH37" i="7"/>
  <c r="N37" i="7"/>
  <c r="BM36" i="7"/>
  <c r="BL36" i="7"/>
  <c r="BK36" i="7"/>
  <c r="BJ36" i="7"/>
  <c r="AH36" i="7"/>
  <c r="N36" i="7"/>
  <c r="BM35" i="7"/>
  <c r="BL35" i="7"/>
  <c r="BK35" i="7"/>
  <c r="BJ35" i="7"/>
  <c r="AH35" i="7"/>
  <c r="N35" i="7"/>
  <c r="BM34" i="7"/>
  <c r="BL34" i="7"/>
  <c r="BK34" i="7"/>
  <c r="BJ34" i="7"/>
  <c r="AH34" i="7"/>
  <c r="N34" i="7"/>
  <c r="BM33" i="7"/>
  <c r="BL33" i="7"/>
  <c r="BK33" i="7"/>
  <c r="BJ33" i="7"/>
  <c r="AH33" i="7"/>
  <c r="N33" i="7"/>
  <c r="BM32" i="7"/>
  <c r="BL32" i="7"/>
  <c r="BK32" i="7"/>
  <c r="BJ32" i="7"/>
  <c r="AH32" i="7"/>
  <c r="N32" i="7"/>
  <c r="BM31" i="7"/>
  <c r="BL31" i="7"/>
  <c r="BK31" i="7"/>
  <c r="BJ31" i="7"/>
  <c r="AH31" i="7"/>
  <c r="N31" i="7"/>
  <c r="BM30" i="7"/>
  <c r="BL30" i="7"/>
  <c r="BK30" i="7"/>
  <c r="BJ30" i="7"/>
  <c r="AH30" i="7"/>
  <c r="N30" i="7"/>
  <c r="BM29" i="7"/>
  <c r="BL29" i="7"/>
  <c r="BK29" i="7"/>
  <c r="BJ29" i="7"/>
  <c r="AH29" i="7"/>
  <c r="N29" i="7"/>
  <c r="BM28" i="7"/>
  <c r="BL28" i="7"/>
  <c r="BK28" i="7"/>
  <c r="BJ28" i="7"/>
  <c r="AH28" i="7"/>
  <c r="N28" i="7"/>
  <c r="BM27" i="7"/>
  <c r="BL27" i="7"/>
  <c r="BK27" i="7"/>
  <c r="BJ27" i="7"/>
  <c r="AH27" i="7"/>
  <c r="N27" i="7"/>
  <c r="BM26" i="7"/>
  <c r="BL26" i="7"/>
  <c r="BK26" i="7"/>
  <c r="BJ26" i="7"/>
  <c r="AH26" i="7"/>
  <c r="N26" i="7"/>
  <c r="BM25" i="7"/>
  <c r="BL25" i="7"/>
  <c r="BK25" i="7"/>
  <c r="BJ25" i="7"/>
  <c r="AH25" i="7"/>
  <c r="N25" i="7"/>
  <c r="BM24" i="7"/>
  <c r="BL24" i="7"/>
  <c r="BK24" i="7"/>
  <c r="BJ24" i="7"/>
  <c r="AH24" i="7"/>
  <c r="N24" i="7"/>
  <c r="BM23" i="7"/>
  <c r="BL23" i="7"/>
  <c r="BK23" i="7"/>
  <c r="BJ23" i="7"/>
  <c r="AH23" i="7"/>
  <c r="N23" i="7"/>
  <c r="BM22" i="7"/>
  <c r="BL22" i="7"/>
  <c r="BK22" i="7"/>
  <c r="BJ22" i="7"/>
  <c r="AH22" i="7"/>
  <c r="N22" i="7"/>
  <c r="BM21" i="7"/>
  <c r="BL21" i="7"/>
  <c r="BK21" i="7"/>
  <c r="BJ21" i="7"/>
  <c r="AH21" i="7"/>
  <c r="N21" i="7"/>
  <c r="BM20" i="7"/>
  <c r="BL20" i="7"/>
  <c r="BK20" i="7"/>
  <c r="BJ20" i="7"/>
  <c r="AH20" i="7"/>
  <c r="N20" i="7"/>
  <c r="BM19" i="7"/>
  <c r="BL19" i="7"/>
  <c r="BK19" i="7"/>
  <c r="BJ19" i="7"/>
  <c r="AH19" i="7"/>
  <c r="N19" i="7"/>
  <c r="BM18" i="7"/>
  <c r="BL18" i="7"/>
  <c r="BK18" i="7"/>
  <c r="BJ18" i="7"/>
  <c r="AH18" i="7"/>
  <c r="N18" i="7"/>
  <c r="BM17" i="7"/>
  <c r="BL17" i="7"/>
  <c r="BK17" i="7"/>
  <c r="BJ17" i="7"/>
  <c r="AH17" i="7"/>
  <c r="N17" i="7"/>
  <c r="BM16" i="7"/>
  <c r="BL16" i="7"/>
  <c r="BK16" i="7"/>
  <c r="BJ16" i="7"/>
  <c r="AH16" i="7"/>
  <c r="N16" i="7"/>
  <c r="BM15" i="7"/>
  <c r="BL15" i="7"/>
  <c r="BK15" i="7"/>
  <c r="BJ15" i="7"/>
  <c r="AH15" i="7"/>
  <c r="N15" i="7"/>
  <c r="BM14" i="7"/>
  <c r="BL14" i="7"/>
  <c r="BK14" i="7"/>
  <c r="BJ14" i="7"/>
  <c r="AH14" i="7"/>
  <c r="N14" i="7"/>
  <c r="BM13" i="7"/>
  <c r="BL13" i="7"/>
  <c r="BK13" i="7"/>
  <c r="BJ13" i="7"/>
  <c r="AH13" i="7"/>
  <c r="N13" i="7"/>
  <c r="BM12" i="7"/>
  <c r="BL12" i="7"/>
  <c r="BK12" i="7"/>
  <c r="BJ12" i="7"/>
  <c r="AH12" i="7"/>
  <c r="N12" i="7"/>
  <c r="BM11" i="7"/>
  <c r="BL11" i="7"/>
  <c r="BK11" i="7"/>
  <c r="BJ11" i="7"/>
  <c r="AH11" i="7"/>
  <c r="N11" i="7"/>
  <c r="BM10" i="7"/>
  <c r="BL10" i="7"/>
  <c r="BK10" i="7"/>
  <c r="BJ10" i="7"/>
  <c r="AH10" i="7"/>
  <c r="N10" i="7"/>
  <c r="BM9" i="7"/>
  <c r="BL9" i="7"/>
  <c r="BK9" i="7"/>
  <c r="BJ9" i="7"/>
  <c r="AH9" i="7"/>
  <c r="N9" i="7"/>
  <c r="BM8" i="7"/>
  <c r="BL8" i="7"/>
  <c r="BK8" i="7"/>
  <c r="BJ8" i="7"/>
  <c r="AH8" i="7"/>
  <c r="N8" i="7"/>
  <c r="BM7" i="7"/>
  <c r="BL7" i="7"/>
  <c r="BK7" i="7"/>
  <c r="BJ7" i="7"/>
  <c r="AH7" i="7"/>
  <c r="N7" i="7"/>
  <c r="BM6" i="7"/>
  <c r="BL6" i="7"/>
  <c r="BK6" i="7"/>
  <c r="BJ6" i="7"/>
  <c r="AH6" i="7"/>
  <c r="N6" i="7"/>
  <c r="BM5" i="7"/>
  <c r="BL5" i="7"/>
  <c r="BK5" i="7"/>
  <c r="BJ5" i="7"/>
  <c r="AH5" i="7"/>
  <c r="N5" i="7"/>
  <c r="BM4" i="7"/>
  <c r="BL4" i="7"/>
  <c r="BK4" i="7"/>
  <c r="BJ4" i="7"/>
  <c r="AH4" i="7"/>
  <c r="N4" i="7"/>
  <c r="BM3" i="7"/>
  <c r="BL3" i="7"/>
  <c r="BK3" i="7"/>
  <c r="BJ3" i="7"/>
  <c r="AH3" i="7"/>
  <c r="N3" i="7"/>
  <c r="BM2" i="7"/>
  <c r="BL2" i="7"/>
  <c r="BK2" i="7"/>
  <c r="BJ2" i="7"/>
  <c r="AH2" i="7"/>
  <c r="N2" i="7"/>
</calcChain>
</file>

<file path=xl/sharedStrings.xml><?xml version="1.0" encoding="utf-8"?>
<sst xmlns="http://schemas.openxmlformats.org/spreadsheetml/2006/main" count="46071" uniqueCount="6174">
  <si>
    <t>AOR Change</t>
  </si>
  <si>
    <t>Agent Full Name</t>
  </si>
  <si>
    <t>Carrier</t>
  </si>
  <si>
    <t>Client Full Name</t>
  </si>
  <si>
    <t>Agent Name Wizard</t>
  </si>
  <si>
    <t>Proper Agent Name</t>
  </si>
  <si>
    <t xml:space="preserve">        Alt 1        </t>
  </si>
  <si>
    <t xml:space="preserve">        Alt 2        </t>
  </si>
  <si>
    <t xml:space="preserve">        Alt 3        </t>
  </si>
  <si>
    <t>For when you need to change the AOR for a client.</t>
  </si>
  <si>
    <t>Name</t>
  </si>
  <si>
    <t>Total Paid 2025</t>
  </si>
  <si>
    <t>Payroll Calc 2025</t>
  </si>
  <si>
    <t>Payment Period Unknown</t>
  </si>
  <si>
    <t>Duane Steffes - A</t>
  </si>
  <si>
    <t>Brandon Riggs - A</t>
  </si>
  <si>
    <t>Brian Edmondson - A</t>
  </si>
  <si>
    <t>Charles Lewis - A</t>
  </si>
  <si>
    <t>Alice James - A</t>
  </si>
  <si>
    <t>William Jones - A</t>
  </si>
  <si>
    <t>Lee Howell - A</t>
  </si>
  <si>
    <t>Adrian Crane - A</t>
  </si>
  <si>
    <t>William Kaht - A</t>
  </si>
  <si>
    <t>Austin Pena - A</t>
  </si>
  <si>
    <t>James Conner - A</t>
  </si>
  <si>
    <t>Medicare Savannah - A</t>
  </si>
  <si>
    <t>Phillip Fisher - A</t>
  </si>
  <si>
    <t>Shawn Mills - A</t>
  </si>
  <si>
    <t>Hook Tai - A</t>
  </si>
  <si>
    <t>Andrew Freeman - A</t>
  </si>
  <si>
    <t>Eliseo Rodriguez - A</t>
  </si>
  <si>
    <t>Jeffrey Allen - A</t>
  </si>
  <si>
    <t>Keith Oglesby - A</t>
  </si>
  <si>
    <t>Nancy Pattillo - A</t>
  </si>
  <si>
    <t>Marguerite Cuquet - A</t>
  </si>
  <si>
    <t>Nathan King - A</t>
  </si>
  <si>
    <t>Christian Sikes - A</t>
  </si>
  <si>
    <t>Hubert Godwin - A</t>
  </si>
  <si>
    <t>Candice Fleck-dean - A</t>
  </si>
  <si>
    <t>Dustin Burns - A</t>
  </si>
  <si>
    <t>Chaz Eure - A</t>
  </si>
  <si>
    <t>James Strey - A</t>
  </si>
  <si>
    <t>Brandon Johnson - A</t>
  </si>
  <si>
    <t>William Sanford - A</t>
  </si>
  <si>
    <t>Anand Suthar - A</t>
  </si>
  <si>
    <t>Craig Uchytil - A</t>
  </si>
  <si>
    <t>Christopher Tucker - A</t>
  </si>
  <si>
    <t>Shanna Conner - A</t>
  </si>
  <si>
    <t>Robin Corning - A</t>
  </si>
  <si>
    <t>David Lynn - A</t>
  </si>
  <si>
    <t>Jordan Seager - A</t>
  </si>
  <si>
    <t>David Sherrill - A</t>
  </si>
  <si>
    <t>Terrell Pridgen - A</t>
  </si>
  <si>
    <t>Sarah Spizale - A</t>
  </si>
  <si>
    <t>Richard Garbade - A</t>
  </si>
  <si>
    <t>Week 1 Dec25</t>
  </si>
  <si>
    <t>Week 2 Dec25</t>
  </si>
  <si>
    <t>Week 3 Dec25</t>
  </si>
  <si>
    <t>Week 4 Dec25</t>
  </si>
  <si>
    <t>Total Paid Dec25</t>
  </si>
  <si>
    <t>Payroll Calc Dec25</t>
  </si>
  <si>
    <t>Week 1 Nov25</t>
  </si>
  <si>
    <t>Week 2 Nov25</t>
  </si>
  <si>
    <t>Week 3 Nov25</t>
  </si>
  <si>
    <t>Week 4 Nov25</t>
  </si>
  <si>
    <t>Total Paid Nov25</t>
  </si>
  <si>
    <t>Payroll Calc Nov25</t>
  </si>
  <si>
    <t>Week 1 Oct25</t>
  </si>
  <si>
    <t>Week 2 Oct25</t>
  </si>
  <si>
    <t>Week 3 Oct25</t>
  </si>
  <si>
    <t>Week 4 Oct25</t>
  </si>
  <si>
    <t>Total Paid Oct25</t>
  </si>
  <si>
    <t>Payroll Calc Oct25</t>
  </si>
  <si>
    <t>Week 1 Sep25</t>
  </si>
  <si>
    <t>Week 2 Sep25</t>
  </si>
  <si>
    <t>Week 3 Sep25</t>
  </si>
  <si>
    <t>Week 4 Sep25</t>
  </si>
  <si>
    <t>Total Paid Sep25</t>
  </si>
  <si>
    <t>Payroll Calc Sep25</t>
  </si>
  <si>
    <t>Week 1 Aug25</t>
  </si>
  <si>
    <t>Week 2 Aug25</t>
  </si>
  <si>
    <t>Week 3 Aug25</t>
  </si>
  <si>
    <t>Week 4 Aug25</t>
  </si>
  <si>
    <t>Total Paid Aug25</t>
  </si>
  <si>
    <t>Payroll Calc Aug25</t>
  </si>
  <si>
    <t>Week 1 Jul25</t>
  </si>
  <si>
    <t>Week 2 Jul25</t>
  </si>
  <si>
    <t>Week 3 Jul25</t>
  </si>
  <si>
    <t>Week 4 Jul25</t>
  </si>
  <si>
    <t>Total Paid Jul25</t>
  </si>
  <si>
    <t>Payroll Calc Jul25</t>
  </si>
  <si>
    <t>Week 1 Jun25</t>
  </si>
  <si>
    <t>Week 2 Jun25</t>
  </si>
  <si>
    <t>Week 3 Jun25</t>
  </si>
  <si>
    <t>Week 4 Jun25</t>
  </si>
  <si>
    <t>Total Paid Jun25</t>
  </si>
  <si>
    <t>Payroll Calc Jun25</t>
  </si>
  <si>
    <t>Week 1 May25</t>
  </si>
  <si>
    <t>Week 2 May25</t>
  </si>
  <si>
    <t>Week 3 May25</t>
  </si>
  <si>
    <t>Week 4 May25</t>
  </si>
  <si>
    <t>Total Paid May25</t>
  </si>
  <si>
    <t>Payroll Calc May25</t>
  </si>
  <si>
    <t>Week 1 Apr25</t>
  </si>
  <si>
    <t>Week 2 Apr25</t>
  </si>
  <si>
    <t>Week 3 Apr25</t>
  </si>
  <si>
    <t>Week 4 Apr25</t>
  </si>
  <si>
    <t>Total Paid Apr25</t>
  </si>
  <si>
    <t>Payroll Calc Apr25</t>
  </si>
  <si>
    <t>Week 1 Mar25</t>
  </si>
  <si>
    <t>Week 2 Mar25</t>
  </si>
  <si>
    <t>Week 3 Mar25</t>
  </si>
  <si>
    <t>Week 4 Mar25</t>
  </si>
  <si>
    <t>Total Paid Mar25</t>
  </si>
  <si>
    <t>Payroll Calc Mar25</t>
  </si>
  <si>
    <t>Week 1 Feb25</t>
  </si>
  <si>
    <t>Week 2 Feb25</t>
  </si>
  <si>
    <t>Week 3 Feb25</t>
  </si>
  <si>
    <t>Week 4 Feb25</t>
  </si>
  <si>
    <t>Total Paid Feb25</t>
  </si>
  <si>
    <t>Payroll Calc Feb25</t>
  </si>
  <si>
    <t>Week 1 Jan25</t>
  </si>
  <si>
    <t>Week 2 Jan25</t>
  </si>
  <si>
    <t>Week 3 Jan25</t>
  </si>
  <si>
    <t>Week 4 Jan25</t>
  </si>
  <si>
    <t>Total Paid Jan25</t>
  </si>
  <si>
    <t>Payroll Calc Jan25</t>
  </si>
  <si>
    <t>Week 1 Dec24</t>
  </si>
  <si>
    <t>Week 2 Dec24</t>
  </si>
  <si>
    <t>Week 3 Dec24</t>
  </si>
  <si>
    <t>Week 4 Dec24</t>
  </si>
  <si>
    <t>Total Paid Dec24</t>
  </si>
  <si>
    <t>Payroll Calc Dec24</t>
  </si>
  <si>
    <t>Week 1 Nov24</t>
  </si>
  <si>
    <t>Week 2 Nov24</t>
  </si>
  <si>
    <t>Week 3 Nov24</t>
  </si>
  <si>
    <t>Week 4 Nov24</t>
  </si>
  <si>
    <t>Total Paid Nov24</t>
  </si>
  <si>
    <t>Payroll Calc Nov24</t>
  </si>
  <si>
    <t>Week 1 Oct24</t>
  </si>
  <si>
    <t>Week 2 Oct24</t>
  </si>
  <si>
    <t>Week 3 Oct24</t>
  </si>
  <si>
    <t>Week 4 Oct24</t>
  </si>
  <si>
    <t>Total Paid Oct24</t>
  </si>
  <si>
    <t>Payroll Calc Oct24</t>
  </si>
  <si>
    <t>Week 1 Sep24</t>
  </si>
  <si>
    <t>Week 2 Sep24</t>
  </si>
  <si>
    <t>Week 3 Sep24</t>
  </si>
  <si>
    <t>Week 4 Sep24</t>
  </si>
  <si>
    <t>Total Paid Sep24</t>
  </si>
  <si>
    <t>Payroll Calc Sep24</t>
  </si>
  <si>
    <t>Week 1 Aug24</t>
  </si>
  <si>
    <t>Week 2 Aug24</t>
  </si>
  <si>
    <t>Week 3 Aug24</t>
  </si>
  <si>
    <t>Week 4 Aug24</t>
  </si>
  <si>
    <t>Total Paid Aug24</t>
  </si>
  <si>
    <t>Payroll Calc Aug24</t>
  </si>
  <si>
    <t>Week 1 Jul24</t>
  </si>
  <si>
    <t>Week 2 Jul24</t>
  </si>
  <si>
    <t>Week 3 Jul24</t>
  </si>
  <si>
    <t>Week 4 Jul24</t>
  </si>
  <si>
    <t>Total Paid Jul24</t>
  </si>
  <si>
    <t>Payroll Calc Jul24</t>
  </si>
  <si>
    <t>Week 1 Jun24</t>
  </si>
  <si>
    <t>Week 2 Jun24</t>
  </si>
  <si>
    <t>Week 3 Jun24</t>
  </si>
  <si>
    <t>Week 4 Jun24</t>
  </si>
  <si>
    <t>Total Paid Jun24</t>
  </si>
  <si>
    <t>Payroll Calc Jun24</t>
  </si>
  <si>
    <t>Week 1 May24</t>
  </si>
  <si>
    <t>Week 2 May24</t>
  </si>
  <si>
    <t>Week 3 May24</t>
  </si>
  <si>
    <t>Week 4 May24</t>
  </si>
  <si>
    <t>Total Paid May24</t>
  </si>
  <si>
    <t>Payroll Calc May24</t>
  </si>
  <si>
    <t>Week 1 Apr24</t>
  </si>
  <si>
    <t>Week 2 Apr24</t>
  </si>
  <si>
    <t>Week 3 Apr24</t>
  </si>
  <si>
    <t>Week 4 Apr24</t>
  </si>
  <si>
    <t>Total Paid Apr24</t>
  </si>
  <si>
    <t>Payroll Calc Apr24</t>
  </si>
  <si>
    <t>Week 1 Mar24</t>
  </si>
  <si>
    <t>Week 2 Mar24</t>
  </si>
  <si>
    <t>Week 3 Mar24</t>
  </si>
  <si>
    <t>Week 4 Mar24</t>
  </si>
  <si>
    <t>Total Paid Mar24</t>
  </si>
  <si>
    <t>Payroll Calc Mar24</t>
  </si>
  <si>
    <t>Week 1 Feb24</t>
  </si>
  <si>
    <t>Week 2 Feb24</t>
  </si>
  <si>
    <t>Week 3 Feb24</t>
  </si>
  <si>
    <t>Week 4 Feb24</t>
  </si>
  <si>
    <t>Total Paid Feb24</t>
  </si>
  <si>
    <t>Payroll Calc Feb24</t>
  </si>
  <si>
    <t>Week 1 Jan24</t>
  </si>
  <si>
    <t>Week 2 Jan24</t>
  </si>
  <si>
    <t>Week 3 Jan24</t>
  </si>
  <si>
    <t>Week 4 Jan24</t>
  </si>
  <si>
    <t>Total Paid Jan24</t>
  </si>
  <si>
    <t>Payroll Calc Jan24</t>
  </si>
  <si>
    <t>Payroll Calc Dec9924</t>
  </si>
  <si>
    <t>Reference</t>
  </si>
  <si>
    <t>Client Full Name*</t>
  </si>
  <si>
    <t>Policy Number</t>
  </si>
  <si>
    <t>Date</t>
  </si>
  <si>
    <t>Status</t>
  </si>
  <si>
    <t>Reconcile</t>
  </si>
  <si>
    <t>Payroll Configuration</t>
  </si>
  <si>
    <t>Uplines</t>
  </si>
  <si>
    <t>Comp Plans</t>
  </si>
  <si>
    <t>Upline Splits</t>
  </si>
  <si>
    <t>Webhooks</t>
  </si>
  <si>
    <t>Agent Name Mapping</t>
  </si>
  <si>
    <t>Agent Name</t>
  </si>
  <si>
    <t>NPN</t>
  </si>
  <si>
    <t>Email</t>
  </si>
  <si>
    <t>Advance_Pro rate</t>
  </si>
  <si>
    <t>Months</t>
  </si>
  <si>
    <t>Advance_type</t>
  </si>
  <si>
    <t>Advance_value</t>
  </si>
  <si>
    <t>Renewal_type</t>
  </si>
  <si>
    <t>Renewal_value</t>
  </si>
  <si>
    <t>Agent Comp Plan</t>
  </si>
  <si>
    <t>Upline 1</t>
  </si>
  <si>
    <t>Upline 1 Comp Plan</t>
  </si>
  <si>
    <t>Upline 2</t>
  </si>
  <si>
    <t>Upline 2 Comp Plan</t>
  </si>
  <si>
    <t>Upline 3</t>
  </si>
  <si>
    <t>Upline 3 Comp Plan</t>
  </si>
  <si>
    <t>Upline 4</t>
  </si>
  <si>
    <t>Upline 4 Comp Plan</t>
  </si>
  <si>
    <t>Upline 5</t>
  </si>
  <si>
    <t>Upline 5 Comp Plan</t>
  </si>
  <si>
    <t>Upline 6</t>
  </si>
  <si>
    <t>Upline 6 Comp Plan</t>
  </si>
  <si>
    <t>Upline 7</t>
  </si>
  <si>
    <t>Upline 7 Comp Plan</t>
  </si>
  <si>
    <t>Nickname</t>
  </si>
  <si>
    <t>Advance</t>
  </si>
  <si>
    <t>Renewal</t>
  </si>
  <si>
    <t>Chargeback</t>
  </si>
  <si>
    <t>HRA/Bonus</t>
  </si>
  <si>
    <t>Upline Name</t>
  </si>
  <si>
    <t>Upline Email</t>
  </si>
  <si>
    <t>Report Total Comp</t>
  </si>
  <si>
    <t>Webhook Name</t>
  </si>
  <si>
    <t>Webhook URL</t>
  </si>
  <si>
    <t>Agent_Name</t>
  </si>
  <si>
    <t>American Amicable Writing #</t>
  </si>
  <si>
    <t>Mutual of Omaha Writing #</t>
  </si>
  <si>
    <t>Bankers Fidelity Writing #</t>
  </si>
  <si>
    <t>Kelsey NPN</t>
  </si>
  <si>
    <t>Cincinnati Eq Code</t>
  </si>
  <si>
    <t>Duane Steffes</t>
  </si>
  <si>
    <t>Humana MAPD override</t>
  </si>
  <si>
    <t>$ Amount</t>
  </si>
  <si>
    <t>Med Adv</t>
  </si>
  <si>
    <t>%</t>
  </si>
  <si>
    <t>Whoever</t>
  </si>
  <si>
    <t>whoever@gmail.com</t>
  </si>
  <si>
    <t>No</t>
  </si>
  <si>
    <t>Brandon Riggs</t>
  </si>
  <si>
    <t>Ancillary</t>
  </si>
  <si>
    <t>Humana PDP override</t>
  </si>
  <si>
    <t>Med Supp</t>
  </si>
  <si>
    <t>Title:</t>
  </si>
  <si>
    <t>Slava Humana</t>
  </si>
  <si>
    <t>Humana Med Supp override</t>
  </si>
  <si>
    <t>Version:</t>
  </si>
  <si>
    <t>V107.5</t>
  </si>
  <si>
    <t>Humana Med Supp</t>
  </si>
  <si>
    <t>Brian Edmondson</t>
  </si>
  <si>
    <t>Charles Lewis</t>
  </si>
  <si>
    <t>Humana MAPD</t>
  </si>
  <si>
    <t>Humana PDP</t>
  </si>
  <si>
    <t>Humana Vision</t>
  </si>
  <si>
    <t>Humana Dental</t>
  </si>
  <si>
    <t>Alice James</t>
  </si>
  <si>
    <t>William Jones</t>
  </si>
  <si>
    <t>Lee Howell</t>
  </si>
  <si>
    <t>Adrian Crane</t>
  </si>
  <si>
    <t>William Kaht</t>
  </si>
  <si>
    <t>Austin Pena</t>
  </si>
  <si>
    <t>James Conner</t>
  </si>
  <si>
    <t>Medicare Savannah</t>
  </si>
  <si>
    <t>Phillip Fisher</t>
  </si>
  <si>
    <t>Shawn Mills</t>
  </si>
  <si>
    <t>Hook Tai</t>
  </si>
  <si>
    <t>Andrew Freeman</t>
  </si>
  <si>
    <t>Eliseo Rodriguez</t>
  </si>
  <si>
    <t>Jeffrey Allen</t>
  </si>
  <si>
    <t>Keith Oglesby</t>
  </si>
  <si>
    <t>Nancy Pattillo</t>
  </si>
  <si>
    <t>Marguerite Cuquet</t>
  </si>
  <si>
    <t>Nathan King</t>
  </si>
  <si>
    <t>Christian Sikes</t>
  </si>
  <si>
    <t>Hubert Godwin</t>
  </si>
  <si>
    <t>Candice Fleck-dean</t>
  </si>
  <si>
    <t>Dustin Burns</t>
  </si>
  <si>
    <t>Chaz Eure</t>
  </si>
  <si>
    <t>Humana Dental override</t>
  </si>
  <si>
    <t>Humana Vision override</t>
  </si>
  <si>
    <t>James Strey</t>
  </si>
  <si>
    <t>Brandon Johnson</t>
  </si>
  <si>
    <t>William Sanford</t>
  </si>
  <si>
    <t>Anand Suthar</t>
  </si>
  <si>
    <t>Craig Uchytil</t>
  </si>
  <si>
    <t>Christopher Tucker</t>
  </si>
  <si>
    <t>Shanna Conner</t>
  </si>
  <si>
    <t>Robin Corning</t>
  </si>
  <si>
    <t>David Lynn</t>
  </si>
  <si>
    <t>Jordan Seager</t>
  </si>
  <si>
    <t>David Sherrill</t>
  </si>
  <si>
    <t>Terrell Pridgen</t>
  </si>
  <si>
    <t>Sarah Spizale</t>
  </si>
  <si>
    <t>Richard Garbade</t>
  </si>
  <si>
    <t>BU Generated by:</t>
  </si>
  <si>
    <t>ComTrack - V107.5 Agency_1308_edit.xlsm</t>
  </si>
  <si>
    <t>List Name</t>
  </si>
  <si>
    <t>ABC</t>
  </si>
  <si>
    <t>Best Agents</t>
  </si>
  <si>
    <t>Naughty List</t>
  </si>
  <si>
    <t xml:space="preserve">Agents underneath                      </t>
  </si>
  <si>
    <t>John Smith</t>
  </si>
  <si>
    <t>Sally Doe</t>
  </si>
  <si>
    <t>Brad Pitt</t>
  </si>
  <si>
    <t>Joe Shmoe</t>
  </si>
  <si>
    <t>Jake Farm</t>
  </si>
  <si>
    <t>First Last</t>
  </si>
  <si>
    <t>Agent ID</t>
  </si>
  <si>
    <t>Agent NPN</t>
  </si>
  <si>
    <t>Statement Date</t>
  </si>
  <si>
    <t>Payment Period</t>
  </si>
  <si>
    <t>Client First Name</t>
  </si>
  <si>
    <t>Client Middle Name/Initial</t>
  </si>
  <si>
    <t>Client Last name</t>
  </si>
  <si>
    <t>Carrier Member ID</t>
  </si>
  <si>
    <t>Effective Date</t>
  </si>
  <si>
    <t>Duration Months</t>
  </si>
  <si>
    <t>Prior Plan?</t>
  </si>
  <si>
    <t>Termination Date</t>
  </si>
  <si>
    <t>Termination Reason</t>
  </si>
  <si>
    <t>Line</t>
  </si>
  <si>
    <t>Sub-line</t>
  </si>
  <si>
    <t>Plan Type</t>
  </si>
  <si>
    <t>Plan</t>
  </si>
  <si>
    <t>Contract</t>
  </si>
  <si>
    <t>PBP</t>
  </si>
  <si>
    <t>Member State</t>
  </si>
  <si>
    <t>Member County</t>
  </si>
  <si>
    <t>Premium</t>
  </si>
  <si>
    <t>Agent Split</t>
  </si>
  <si>
    <t>Comp Rate</t>
  </si>
  <si>
    <t>Lives</t>
  </si>
  <si>
    <t>Commission</t>
  </si>
  <si>
    <t>Expected Comm</t>
  </si>
  <si>
    <t>Commission Action</t>
  </si>
  <si>
    <t>Statement link</t>
  </si>
  <si>
    <t>Classification</t>
  </si>
  <si>
    <t>Agent Payroll</t>
  </si>
  <si>
    <t>Lock Pay</t>
  </si>
  <si>
    <t>Upline 1 Name</t>
  </si>
  <si>
    <t>Upline 1 Payroll</t>
  </si>
  <si>
    <t>Upline 2 Name</t>
  </si>
  <si>
    <t>Upline 2 Payroll</t>
  </si>
  <si>
    <t>Upline 3 Name</t>
  </si>
  <si>
    <t>Upline 3 Payroll</t>
  </si>
  <si>
    <t>Upline 4 Name</t>
  </si>
  <si>
    <t>Upline 4 Payroll</t>
  </si>
  <si>
    <t>Upline 5 Name</t>
  </si>
  <si>
    <t>Upline 5 Payroll</t>
  </si>
  <si>
    <t>Upline 6 Name</t>
  </si>
  <si>
    <t>Upline 6 Payroll</t>
  </si>
  <si>
    <t>Upline 7 Name</t>
  </si>
  <si>
    <t>Upline 7 Payroll</t>
  </si>
  <si>
    <t>Your Spread</t>
  </si>
  <si>
    <t>Uplines Combined</t>
  </si>
  <si>
    <t>Advance Commission</t>
  </si>
  <si>
    <t>Advance Count</t>
  </si>
  <si>
    <t>Chargeback Count</t>
  </si>
  <si>
    <t>Chargeback Commission</t>
  </si>
  <si>
    <t>Albert Mikesh</t>
  </si>
  <si>
    <t>Albert</t>
  </si>
  <si>
    <t>J</t>
  </si>
  <si>
    <t>Mikesh</t>
  </si>
  <si>
    <t>Health</t>
  </si>
  <si>
    <t>MEP</t>
  </si>
  <si>
    <t>H5216</t>
  </si>
  <si>
    <t>Renewal Override</t>
  </si>
  <si>
    <t>Alice Gowin</t>
  </si>
  <si>
    <t>Alice</t>
  </si>
  <si>
    <t>M</t>
  </si>
  <si>
    <t>Gowin</t>
  </si>
  <si>
    <t>Lazuras Hunter</t>
  </si>
  <si>
    <t>Lazuras</t>
  </si>
  <si>
    <t>W</t>
  </si>
  <si>
    <t>Hunter</t>
  </si>
  <si>
    <t>MRO</t>
  </si>
  <si>
    <t>H6622</t>
  </si>
  <si>
    <t>Ollie Hunter</t>
  </si>
  <si>
    <t>Ollie</t>
  </si>
  <si>
    <t>Benjamin Warren</t>
  </si>
  <si>
    <t>Benjamin</t>
  </si>
  <si>
    <t>F</t>
  </si>
  <si>
    <t>Warren</t>
  </si>
  <si>
    <t>Gerald Howard</t>
  </si>
  <si>
    <t>Gerald</t>
  </si>
  <si>
    <t>Howard</t>
  </si>
  <si>
    <t>MER</t>
  </si>
  <si>
    <t>H5619</t>
  </si>
  <si>
    <t>First Year Override</t>
  </si>
  <si>
    <t>Ramona Bethea</t>
  </si>
  <si>
    <t>Ramona</t>
  </si>
  <si>
    <t>T</t>
  </si>
  <si>
    <t>Bethea</t>
  </si>
  <si>
    <t>Crystal Greenway</t>
  </si>
  <si>
    <t>Crystal</t>
  </si>
  <si>
    <t>L</t>
  </si>
  <si>
    <t>Greenway</t>
  </si>
  <si>
    <t>James Adams</t>
  </si>
  <si>
    <t>James</t>
  </si>
  <si>
    <t>S</t>
  </si>
  <si>
    <t>Adams</t>
  </si>
  <si>
    <t>Ruby Brown</t>
  </si>
  <si>
    <t>Ruby</t>
  </si>
  <si>
    <t>Brown</t>
  </si>
  <si>
    <t>Elsie Rhine</t>
  </si>
  <si>
    <t>Elsie</t>
  </si>
  <si>
    <t>Rhine</t>
  </si>
  <si>
    <t>Clarence Casto</t>
  </si>
  <si>
    <t>Clarence</t>
  </si>
  <si>
    <t>R</t>
  </si>
  <si>
    <t>Casto</t>
  </si>
  <si>
    <t>Ned Nez</t>
  </si>
  <si>
    <t>Ned</t>
  </si>
  <si>
    <t>Nez</t>
  </si>
  <si>
    <t>Bessie Otto</t>
  </si>
  <si>
    <t>Bessie</t>
  </si>
  <si>
    <t>Otto</t>
  </si>
  <si>
    <t>Robert Jim Sr</t>
  </si>
  <si>
    <t>Robert</t>
  </si>
  <si>
    <t>Jim Sr</t>
  </si>
  <si>
    <t>Sylvia Mikell</t>
  </si>
  <si>
    <t>Sylvia</t>
  </si>
  <si>
    <t>A</t>
  </si>
  <si>
    <t>Mikell</t>
  </si>
  <si>
    <t>Katherine Wells</t>
  </si>
  <si>
    <t>Katherine</t>
  </si>
  <si>
    <t>Wells</t>
  </si>
  <si>
    <t>Christine King</t>
  </si>
  <si>
    <t>Christine</t>
  </si>
  <si>
    <t>D</t>
  </si>
  <si>
    <t>King</t>
  </si>
  <si>
    <t>Deretha Bess</t>
  </si>
  <si>
    <t>Deretha</t>
  </si>
  <si>
    <t>Bess</t>
  </si>
  <si>
    <t>Bessie Grant</t>
  </si>
  <si>
    <t>Grant</t>
  </si>
  <si>
    <t>Denzel Young</t>
  </si>
  <si>
    <t>Denzel</t>
  </si>
  <si>
    <t>Young</t>
  </si>
  <si>
    <t>Krystal Singleton</t>
  </si>
  <si>
    <t>Krystal</t>
  </si>
  <si>
    <t>Singleton</t>
  </si>
  <si>
    <t>Frankie Freeman</t>
  </si>
  <si>
    <t>Frankie</t>
  </si>
  <si>
    <t>G</t>
  </si>
  <si>
    <t>Freeman</t>
  </si>
  <si>
    <t>Bernard Anderson</t>
  </si>
  <si>
    <t>Bernard</t>
  </si>
  <si>
    <t>Anderson</t>
  </si>
  <si>
    <t>William Wells</t>
  </si>
  <si>
    <t>William</t>
  </si>
  <si>
    <t>E</t>
  </si>
  <si>
    <t>Horace Walpole Jr</t>
  </si>
  <si>
    <t>Horace</t>
  </si>
  <si>
    <t>B</t>
  </si>
  <si>
    <t>Walpole Jr</t>
  </si>
  <si>
    <t>Daniel Harvey Jr</t>
  </si>
  <si>
    <t>Daniel</t>
  </si>
  <si>
    <t>H</t>
  </si>
  <si>
    <t>Harvey Jr</t>
  </si>
  <si>
    <t>Lamar Hill</t>
  </si>
  <si>
    <t>Lamar</t>
  </si>
  <si>
    <t>K</t>
  </si>
  <si>
    <t>Hill</t>
  </si>
  <si>
    <t>Phillip Scott</t>
  </si>
  <si>
    <t>Phillip</t>
  </si>
  <si>
    <t>Scott</t>
  </si>
  <si>
    <t>Albert Brown</t>
  </si>
  <si>
    <t>Moses Beaufort</t>
  </si>
  <si>
    <t>Moses</t>
  </si>
  <si>
    <t>Beaufort</t>
  </si>
  <si>
    <t>Grace Driggers</t>
  </si>
  <si>
    <t>Grace</t>
  </si>
  <si>
    <t>Driggers</t>
  </si>
  <si>
    <t>James Walsh III</t>
  </si>
  <si>
    <t>Walsh III</t>
  </si>
  <si>
    <t>James Humbert</t>
  </si>
  <si>
    <t>Humbert</t>
  </si>
  <si>
    <t>Jerald Rascoe</t>
  </si>
  <si>
    <t>Jerald</t>
  </si>
  <si>
    <t>Rascoe</t>
  </si>
  <si>
    <t>Anna Brown</t>
  </si>
  <si>
    <t>Anna</t>
  </si>
  <si>
    <t>Charles Greene</t>
  </si>
  <si>
    <t>Charles</t>
  </si>
  <si>
    <t>Greene</t>
  </si>
  <si>
    <t>Gregory Raptou</t>
  </si>
  <si>
    <t>Gregory</t>
  </si>
  <si>
    <t>P</t>
  </si>
  <si>
    <t>Raptou</t>
  </si>
  <si>
    <t>Ruby Tarleton</t>
  </si>
  <si>
    <t>Tarleton</t>
  </si>
  <si>
    <t>Lyndon Johnson</t>
  </si>
  <si>
    <t>Lyndon</t>
  </si>
  <si>
    <t>Johnson</t>
  </si>
  <si>
    <t>Thomas Bridges</t>
  </si>
  <si>
    <t>Thomas</t>
  </si>
  <si>
    <t>Bridges</t>
  </si>
  <si>
    <t>Dorothy Bridges</t>
  </si>
  <si>
    <t>Dorothy</t>
  </si>
  <si>
    <t>Gale Montambo</t>
  </si>
  <si>
    <t>Gale</t>
  </si>
  <si>
    <t>Montambo</t>
  </si>
  <si>
    <t>Samuel Shepard</t>
  </si>
  <si>
    <t>Samuel</t>
  </si>
  <si>
    <t>Shepard</t>
  </si>
  <si>
    <t>Charles Little</t>
  </si>
  <si>
    <t>Little</t>
  </si>
  <si>
    <t>Ivenia Little</t>
  </si>
  <si>
    <t>Ivenia</t>
  </si>
  <si>
    <t>John Russell III</t>
  </si>
  <si>
    <t>John</t>
  </si>
  <si>
    <t>Russell III</t>
  </si>
  <si>
    <t>Deborah Raptou</t>
  </si>
  <si>
    <t>Deborah</t>
  </si>
  <si>
    <t>John Williams</t>
  </si>
  <si>
    <t>Williams</t>
  </si>
  <si>
    <t>Warren Wise</t>
  </si>
  <si>
    <t>Wise</t>
  </si>
  <si>
    <t>Thomas Sapp</t>
  </si>
  <si>
    <t>Sapp</t>
  </si>
  <si>
    <t>Ellen Sapp</t>
  </si>
  <si>
    <t>Ellen</t>
  </si>
  <si>
    <t>Roland Ireland</t>
  </si>
  <si>
    <t>Roland</t>
  </si>
  <si>
    <t>Ireland</t>
  </si>
  <si>
    <t>Nelson Harris</t>
  </si>
  <si>
    <t>Nelson</t>
  </si>
  <si>
    <t>Harris</t>
  </si>
  <si>
    <t>Eddie Griffin</t>
  </si>
  <si>
    <t>Eddie</t>
  </si>
  <si>
    <t>Griffin</t>
  </si>
  <si>
    <t>H4141</t>
  </si>
  <si>
    <t>Cynthia Scarborough</t>
  </si>
  <si>
    <t>Cynthia</t>
  </si>
  <si>
    <t>Scarborough</t>
  </si>
  <si>
    <t>H1036</t>
  </si>
  <si>
    <t>Peggy Wong</t>
  </si>
  <si>
    <t>Peggy</t>
  </si>
  <si>
    <t>Wong</t>
  </si>
  <si>
    <t>Earl Griffin Sr</t>
  </si>
  <si>
    <t>Earl</t>
  </si>
  <si>
    <t>Griffin Sr</t>
  </si>
  <si>
    <t>Melvin Gorham</t>
  </si>
  <si>
    <t>Melvin</t>
  </si>
  <si>
    <t>Gorham</t>
  </si>
  <si>
    <t>H5525</t>
  </si>
  <si>
    <t>Fred White</t>
  </si>
  <si>
    <t>Fred</t>
  </si>
  <si>
    <t>White</t>
  </si>
  <si>
    <t>Phyllis Jeter</t>
  </si>
  <si>
    <t>Phyllis</t>
  </si>
  <si>
    <t>Jeter</t>
  </si>
  <si>
    <t>Mona Thibodeaux</t>
  </si>
  <si>
    <t>Mona</t>
  </si>
  <si>
    <t>Thibodeaux</t>
  </si>
  <si>
    <t>H1951</t>
  </si>
  <si>
    <t>Ann Bucher Jo</t>
  </si>
  <si>
    <t>Ann</t>
  </si>
  <si>
    <t>Bucher Jo</t>
  </si>
  <si>
    <t>Renewal Commissions</t>
  </si>
  <si>
    <t>Nathaniel Johnson</t>
  </si>
  <si>
    <t>Nathaniel</t>
  </si>
  <si>
    <t>Mary Rutledge</t>
  </si>
  <si>
    <t>Mary</t>
  </si>
  <si>
    <t>Rutledge</t>
  </si>
  <si>
    <t>Steven Keller</t>
  </si>
  <si>
    <t>Steven</t>
  </si>
  <si>
    <t>Keller</t>
  </si>
  <si>
    <t>PDP</t>
  </si>
  <si>
    <t>S5884</t>
  </si>
  <si>
    <t>Aimee Stevens</t>
  </si>
  <si>
    <t>Aimee</t>
  </si>
  <si>
    <t>Stevens</t>
  </si>
  <si>
    <t>Shirley Freeman</t>
  </si>
  <si>
    <t>Shirley</t>
  </si>
  <si>
    <t>Joyce Satterfield</t>
  </si>
  <si>
    <t>Joyce</t>
  </si>
  <si>
    <t>Satterfield</t>
  </si>
  <si>
    <t>Stanley Hyde</t>
  </si>
  <si>
    <t>Stanley</t>
  </si>
  <si>
    <t>Hyde</t>
  </si>
  <si>
    <t>Carmen Zavala</t>
  </si>
  <si>
    <t>Carmen</t>
  </si>
  <si>
    <t>Zavala</t>
  </si>
  <si>
    <t>James Oder</t>
  </si>
  <si>
    <t>I</t>
  </si>
  <si>
    <t>Oder</t>
  </si>
  <si>
    <t>David Hoffpauir</t>
  </si>
  <si>
    <t>David</t>
  </si>
  <si>
    <t>Hoffpauir</t>
  </si>
  <si>
    <t>Lonnie Wilkins</t>
  </si>
  <si>
    <t>Lonnie</t>
  </si>
  <si>
    <t>Wilkins</t>
  </si>
  <si>
    <t>Jessie Cooper</t>
  </si>
  <si>
    <t>Jessie</t>
  </si>
  <si>
    <t>Cooper</t>
  </si>
  <si>
    <t>Debrah Ketcher</t>
  </si>
  <si>
    <t>Debrah</t>
  </si>
  <si>
    <t>Ketcher</t>
  </si>
  <si>
    <t>Vinson Terrell</t>
  </si>
  <si>
    <t>Vinson</t>
  </si>
  <si>
    <t>Terrell</t>
  </si>
  <si>
    <t>Angela Cooper</t>
  </si>
  <si>
    <t>Angela</t>
  </si>
  <si>
    <t>Eva Medlock</t>
  </si>
  <si>
    <t>Eva</t>
  </si>
  <si>
    <t>Medlock</t>
  </si>
  <si>
    <t>Terry Steele</t>
  </si>
  <si>
    <t>Terry</t>
  </si>
  <si>
    <t>Steele</t>
  </si>
  <si>
    <t>Katherine Prater</t>
  </si>
  <si>
    <t>Prater</t>
  </si>
  <si>
    <t>Roy Johnson</t>
  </si>
  <si>
    <t>Roy</t>
  </si>
  <si>
    <t>Nanette Johnson</t>
  </si>
  <si>
    <t>Nanette</t>
  </si>
  <si>
    <t>Victor Williams</t>
  </si>
  <si>
    <t>Victor</t>
  </si>
  <si>
    <t>Larry Davis</t>
  </si>
  <si>
    <t>Larry</t>
  </si>
  <si>
    <t>Davis</t>
  </si>
  <si>
    <t>Retha Stephens</t>
  </si>
  <si>
    <t>Retha</t>
  </si>
  <si>
    <t>Stephens</t>
  </si>
  <si>
    <t>Louella Brantley</t>
  </si>
  <si>
    <t>Louella</t>
  </si>
  <si>
    <t>Brantley</t>
  </si>
  <si>
    <t>Jose Mena Villalta</t>
  </si>
  <si>
    <t>Jose</t>
  </si>
  <si>
    <t>Mena Villalta</t>
  </si>
  <si>
    <t>Janet Moss</t>
  </si>
  <si>
    <t>Janet</t>
  </si>
  <si>
    <t>Moss</t>
  </si>
  <si>
    <t>Betty Duckworth</t>
  </si>
  <si>
    <t>Betty</t>
  </si>
  <si>
    <t>Duckworth</t>
  </si>
  <si>
    <t>June Ellis</t>
  </si>
  <si>
    <t>June</t>
  </si>
  <si>
    <t>Ellis</t>
  </si>
  <si>
    <t>Wilma Shampo</t>
  </si>
  <si>
    <t>Wilma</t>
  </si>
  <si>
    <t>Shampo</t>
  </si>
  <si>
    <t>Larry Anthony</t>
  </si>
  <si>
    <t>Anthony</t>
  </si>
  <si>
    <t>Barbara Putnel</t>
  </si>
  <si>
    <t>Barbara</t>
  </si>
  <si>
    <t>Putnel</t>
  </si>
  <si>
    <t>Hassel Melton</t>
  </si>
  <si>
    <t>Hassel</t>
  </si>
  <si>
    <t>Melton</t>
  </si>
  <si>
    <t>Franky Ellis</t>
  </si>
  <si>
    <t>Franky</t>
  </si>
  <si>
    <t>C</t>
  </si>
  <si>
    <t>Clinton Burkhalter</t>
  </si>
  <si>
    <t>Clinton</t>
  </si>
  <si>
    <t>Burkhalter</t>
  </si>
  <si>
    <t>Bobby White</t>
  </si>
  <si>
    <t>Bobby</t>
  </si>
  <si>
    <t>Larry Lewis</t>
  </si>
  <si>
    <t>Lewis</t>
  </si>
  <si>
    <t>Helen Pierce Frazier</t>
  </si>
  <si>
    <t>Helen</t>
  </si>
  <si>
    <t>Pierce Frazier</t>
  </si>
  <si>
    <t>Timothy Cornett</t>
  </si>
  <si>
    <t>Timothy</t>
  </si>
  <si>
    <t>Cornett</t>
  </si>
  <si>
    <t>Terry Callaway</t>
  </si>
  <si>
    <t>Callaway</t>
  </si>
  <si>
    <t>Donald Mills</t>
  </si>
  <si>
    <t>Donald</t>
  </si>
  <si>
    <t>Mills</t>
  </si>
  <si>
    <t>Rhoda Wadley</t>
  </si>
  <si>
    <t>Rhoda</t>
  </si>
  <si>
    <t>Wadley</t>
  </si>
  <si>
    <t>John Cobb</t>
  </si>
  <si>
    <t>Cobb</t>
  </si>
  <si>
    <t>Katherine Dickert</t>
  </si>
  <si>
    <t>Dickert</t>
  </si>
  <si>
    <t>Linda Peterson</t>
  </si>
  <si>
    <t>Linda</t>
  </si>
  <si>
    <t>Peterson</t>
  </si>
  <si>
    <t>Elijah Simmons Jr</t>
  </si>
  <si>
    <t>Elijah</t>
  </si>
  <si>
    <t>Simmons Jr</t>
  </si>
  <si>
    <t>Annette Ardoin</t>
  </si>
  <si>
    <t>Annette</t>
  </si>
  <si>
    <t>Ardoin</t>
  </si>
  <si>
    <t>Abraham Johnson</t>
  </si>
  <si>
    <t>Abraham</t>
  </si>
  <si>
    <t>Ronaldo Subawon</t>
  </si>
  <si>
    <t>Ronaldo</t>
  </si>
  <si>
    <t>Subawon</t>
  </si>
  <si>
    <t>Betty Walton</t>
  </si>
  <si>
    <t>Walton</t>
  </si>
  <si>
    <t>Louisa Fintel</t>
  </si>
  <si>
    <t>Louisa</t>
  </si>
  <si>
    <t>Fintel</t>
  </si>
  <si>
    <t>Jeanne Robichaud</t>
  </si>
  <si>
    <t>Jeanne</t>
  </si>
  <si>
    <t>Robichaud</t>
  </si>
  <si>
    <t>Morgan Washington</t>
  </si>
  <si>
    <t>Morgan</t>
  </si>
  <si>
    <t>Washington</t>
  </si>
  <si>
    <t>Paul Robichaud</t>
  </si>
  <si>
    <t>Paul</t>
  </si>
  <si>
    <t>Preston Hall Sr</t>
  </si>
  <si>
    <t>Preston</t>
  </si>
  <si>
    <t>Hall Sr</t>
  </si>
  <si>
    <t>Danny White</t>
  </si>
  <si>
    <t>Danny</t>
  </si>
  <si>
    <t>R1390</t>
  </si>
  <si>
    <t>Willie Moye</t>
  </si>
  <si>
    <t>Willie</t>
  </si>
  <si>
    <t>Moye</t>
  </si>
  <si>
    <t>Mark Hollmen</t>
  </si>
  <si>
    <t>Mark</t>
  </si>
  <si>
    <t>Hollmen</t>
  </si>
  <si>
    <t>Medicare 2nd Half First Year Comm</t>
  </si>
  <si>
    <t>Renay Johnson</t>
  </si>
  <si>
    <t>Renay</t>
  </si>
  <si>
    <t>Germa Dixon</t>
  </si>
  <si>
    <t>Germa</t>
  </si>
  <si>
    <t>Dixon</t>
  </si>
  <si>
    <t>Cheryl Bomar</t>
  </si>
  <si>
    <t>Cheryl</t>
  </si>
  <si>
    <t>Bomar</t>
  </si>
  <si>
    <t>Cheryl Hodge</t>
  </si>
  <si>
    <t>Hodge</t>
  </si>
  <si>
    <t>Judy Saxberg</t>
  </si>
  <si>
    <t>Judy</t>
  </si>
  <si>
    <t>Saxberg</t>
  </si>
  <si>
    <t>Raynard Mosbrucker</t>
  </si>
  <si>
    <t>Raynard</t>
  </si>
  <si>
    <t>Mosbrucker</t>
  </si>
  <si>
    <t>Mable Myles</t>
  </si>
  <si>
    <t>Mable</t>
  </si>
  <si>
    <t>Myles</t>
  </si>
  <si>
    <t>Ella Dotson</t>
  </si>
  <si>
    <t>Ella</t>
  </si>
  <si>
    <t>Dotson</t>
  </si>
  <si>
    <t>Arnold Saxberg</t>
  </si>
  <si>
    <t>Arnold</t>
  </si>
  <si>
    <t>C Spires</t>
  </si>
  <si>
    <t>Spires</t>
  </si>
  <si>
    <t>David Labar</t>
  </si>
  <si>
    <t>Labar</t>
  </si>
  <si>
    <t>First Year Commissions</t>
  </si>
  <si>
    <t>Duran Hampton</t>
  </si>
  <si>
    <t>Duran</t>
  </si>
  <si>
    <t>Hampton</t>
  </si>
  <si>
    <t>John Edwards</t>
  </si>
  <si>
    <t>Edwards</t>
  </si>
  <si>
    <t>Joseph Smith</t>
  </si>
  <si>
    <t>Joseph</t>
  </si>
  <si>
    <t>Smith</t>
  </si>
  <si>
    <t>Samuel Cason</t>
  </si>
  <si>
    <t>Cason</t>
  </si>
  <si>
    <t>Richard Barron</t>
  </si>
  <si>
    <t>Richard</t>
  </si>
  <si>
    <t>Barron</t>
  </si>
  <si>
    <t>Vicky Joyner</t>
  </si>
  <si>
    <t>Vicky</t>
  </si>
  <si>
    <t>Joyner</t>
  </si>
  <si>
    <t>Edward Lopez</t>
  </si>
  <si>
    <t>Edward</t>
  </si>
  <si>
    <t>Lopez</t>
  </si>
  <si>
    <t>Marilyn Lovelace</t>
  </si>
  <si>
    <t>Marilyn</t>
  </si>
  <si>
    <t>Lovelace</t>
  </si>
  <si>
    <t>Dorothy Jensen</t>
  </si>
  <si>
    <t>Jensen</t>
  </si>
  <si>
    <t>Priscilla Long Wolf</t>
  </si>
  <si>
    <t>Priscilla</t>
  </si>
  <si>
    <t>Long Wolf</t>
  </si>
  <si>
    <t>H0028</t>
  </si>
  <si>
    <t>Jesse Medina</t>
  </si>
  <si>
    <t>Jesse</t>
  </si>
  <si>
    <t>Medina</t>
  </si>
  <si>
    <t>Helen Yazzie</t>
  </si>
  <si>
    <t>Yazzie</t>
  </si>
  <si>
    <t>Paul Armijo</t>
  </si>
  <si>
    <t>Armijo</t>
  </si>
  <si>
    <t>James Yazzie</t>
  </si>
  <si>
    <t>Eunice Cadman</t>
  </si>
  <si>
    <t>Eunice</t>
  </si>
  <si>
    <t>Cadman</t>
  </si>
  <si>
    <t>Johnny Charley</t>
  </si>
  <si>
    <t>Johnny</t>
  </si>
  <si>
    <t>Charley</t>
  </si>
  <si>
    <t>Pat Anglin</t>
  </si>
  <si>
    <t>Pat</t>
  </si>
  <si>
    <t>Anglin</t>
  </si>
  <si>
    <t>Lori Downey</t>
  </si>
  <si>
    <t>Lori</t>
  </si>
  <si>
    <t>Downey</t>
  </si>
  <si>
    <t>Sarah Yazzie</t>
  </si>
  <si>
    <t>Sarah</t>
  </si>
  <si>
    <t>Margaret Yellowman</t>
  </si>
  <si>
    <t>Margaret</t>
  </si>
  <si>
    <t>Yellowman</t>
  </si>
  <si>
    <t>Paul Waldmann</t>
  </si>
  <si>
    <t>Waldmann</t>
  </si>
  <si>
    <t>Mary Anderson</t>
  </si>
  <si>
    <t>Stanley Yellowman Sr</t>
  </si>
  <si>
    <t>Yellowman Sr</t>
  </si>
  <si>
    <t>Steve Orillie</t>
  </si>
  <si>
    <t>Steve</t>
  </si>
  <si>
    <t>Orillie</t>
  </si>
  <si>
    <t>Richard Archuleta</t>
  </si>
  <si>
    <t>Archuleta</t>
  </si>
  <si>
    <t>Victoria Cordova</t>
  </si>
  <si>
    <t>Victoria</t>
  </si>
  <si>
    <t>Cordova</t>
  </si>
  <si>
    <t>Sharyn Belcher</t>
  </si>
  <si>
    <t>Sharyn</t>
  </si>
  <si>
    <t>Belcher</t>
  </si>
  <si>
    <t>Judith Fontenelle</t>
  </si>
  <si>
    <t>Judith</t>
  </si>
  <si>
    <t>Fontenelle</t>
  </si>
  <si>
    <t>Larry Martel</t>
  </si>
  <si>
    <t>Martel</t>
  </si>
  <si>
    <t>Janice Provost</t>
  </si>
  <si>
    <t>Janice</t>
  </si>
  <si>
    <t>Provost</t>
  </si>
  <si>
    <t>Mona Fischer</t>
  </si>
  <si>
    <t>Fischer</t>
  </si>
  <si>
    <t>Richard Flying Horse</t>
  </si>
  <si>
    <t>Flying Horse</t>
  </si>
  <si>
    <t>James Lovelace</t>
  </si>
  <si>
    <t>Michael Delgado</t>
  </si>
  <si>
    <t>Michael</t>
  </si>
  <si>
    <t>Delgado</t>
  </si>
  <si>
    <t>Donna Milholland</t>
  </si>
  <si>
    <t>Donna</t>
  </si>
  <si>
    <t>Milholland</t>
  </si>
  <si>
    <t>Mary Bermudez</t>
  </si>
  <si>
    <t>Bermudez</t>
  </si>
  <si>
    <t>Sheila Graff</t>
  </si>
  <si>
    <t>Sheila</t>
  </si>
  <si>
    <t>Graff</t>
  </si>
  <si>
    <t>Michael Laundreaux</t>
  </si>
  <si>
    <t>Laundreaux</t>
  </si>
  <si>
    <t>Alice Hebron</t>
  </si>
  <si>
    <t>Hebron</t>
  </si>
  <si>
    <t>Virginia Sheppard</t>
  </si>
  <si>
    <t>Virginia</t>
  </si>
  <si>
    <t>Sheppard</t>
  </si>
  <si>
    <t>Gloria Hill</t>
  </si>
  <si>
    <t>Gloria</t>
  </si>
  <si>
    <t>Samuel Sachs</t>
  </si>
  <si>
    <t>Sachs</t>
  </si>
  <si>
    <t>Nelse Deloach Jr</t>
  </si>
  <si>
    <t>Nelse</t>
  </si>
  <si>
    <t>Deloach Jr</t>
  </si>
  <si>
    <t>Tomasa Cordova</t>
  </si>
  <si>
    <t>Tomasa</t>
  </si>
  <si>
    <t>Robert Norris</t>
  </si>
  <si>
    <t>Norris</t>
  </si>
  <si>
    <t>Laura Conner</t>
  </si>
  <si>
    <t>Laura</t>
  </si>
  <si>
    <t>Conner</t>
  </si>
  <si>
    <t>Bobby Jones</t>
  </si>
  <si>
    <t>Jones</t>
  </si>
  <si>
    <t>Elizabeth Norris</t>
  </si>
  <si>
    <t>Elizabeth</t>
  </si>
  <si>
    <t>Rocco Caparatta</t>
  </si>
  <si>
    <t>Rocco</t>
  </si>
  <si>
    <t>Caparatta</t>
  </si>
  <si>
    <t>Candida Caparatta</t>
  </si>
  <si>
    <t>Candida</t>
  </si>
  <si>
    <t>Clarence Young</t>
  </si>
  <si>
    <t>James Mcwhirter</t>
  </si>
  <si>
    <t>Mcwhirter</t>
  </si>
  <si>
    <t>Patricia Mcwhirter</t>
  </si>
  <si>
    <t>Patricia</t>
  </si>
  <si>
    <t>Peggy Williamson</t>
  </si>
  <si>
    <t>Williamson</t>
  </si>
  <si>
    <t>Betty Greer</t>
  </si>
  <si>
    <t>Greer</t>
  </si>
  <si>
    <t>Catherine Heine</t>
  </si>
  <si>
    <t>Catherine</t>
  </si>
  <si>
    <t>Heine</t>
  </si>
  <si>
    <t>J Ivey</t>
  </si>
  <si>
    <t>Ivey</t>
  </si>
  <si>
    <t>Michael Lee</t>
  </si>
  <si>
    <t>Lee</t>
  </si>
  <si>
    <t>MEF</t>
  </si>
  <si>
    <t>H8145</t>
  </si>
  <si>
    <t>Kimberly Lee</t>
  </si>
  <si>
    <t>Kimberly</t>
  </si>
  <si>
    <t>Linda Jackson</t>
  </si>
  <si>
    <t>Jackson</t>
  </si>
  <si>
    <t>Adell Dobey</t>
  </si>
  <si>
    <t>Adell</t>
  </si>
  <si>
    <t>Dobey</t>
  </si>
  <si>
    <t>James Braswell Jr</t>
  </si>
  <si>
    <t>Braswell Jr</t>
  </si>
  <si>
    <t>Wayne Manfready</t>
  </si>
  <si>
    <t>Wayne</t>
  </si>
  <si>
    <t>Manfready</t>
  </si>
  <si>
    <t>Nancy Manfready</t>
  </si>
  <si>
    <t>Nancy</t>
  </si>
  <si>
    <t>Laura Kitchens</t>
  </si>
  <si>
    <t>Kitchens</t>
  </si>
  <si>
    <t>Willie Dawson</t>
  </si>
  <si>
    <t>Dawson</t>
  </si>
  <si>
    <t>Mattie Jennings</t>
  </si>
  <si>
    <t>Mattie</t>
  </si>
  <si>
    <t>Jennings</t>
  </si>
  <si>
    <t>Adj First Year Override</t>
  </si>
  <si>
    <t>Rickey Speaks</t>
  </si>
  <si>
    <t>Rickey</t>
  </si>
  <si>
    <t>Speaks</t>
  </si>
  <si>
    <t>Deidre Purviance</t>
  </si>
  <si>
    <t>Deidre</t>
  </si>
  <si>
    <t>Purviance</t>
  </si>
  <si>
    <t>Sharon Rhoten</t>
  </si>
  <si>
    <t>Sharon</t>
  </si>
  <si>
    <t>Rhoten</t>
  </si>
  <si>
    <t>Timothy Berry</t>
  </si>
  <si>
    <t>Berry</t>
  </si>
  <si>
    <t>Laverna Rhodes</t>
  </si>
  <si>
    <t>Laverna</t>
  </si>
  <si>
    <t>Rhodes</t>
  </si>
  <si>
    <t>Clyde Rhodes</t>
  </si>
  <si>
    <t>Clyde</t>
  </si>
  <si>
    <t>John Storey</t>
  </si>
  <si>
    <t>Storey</t>
  </si>
  <si>
    <t>Theodore Foxworth</t>
  </si>
  <si>
    <t>Theodore</t>
  </si>
  <si>
    <t>Foxworth</t>
  </si>
  <si>
    <t>Frank Grantham</t>
  </si>
  <si>
    <t>Frank</t>
  </si>
  <si>
    <t>Grantham</t>
  </si>
  <si>
    <t>Paul Wojciechowsk</t>
  </si>
  <si>
    <t>Wojciechowsk</t>
  </si>
  <si>
    <t>Revanish Woodberry</t>
  </si>
  <si>
    <t>Revanish</t>
  </si>
  <si>
    <t>Woodberry</t>
  </si>
  <si>
    <t>Harry Elson</t>
  </si>
  <si>
    <t>Harry</t>
  </si>
  <si>
    <t>Elson</t>
  </si>
  <si>
    <t>Donna Evans</t>
  </si>
  <si>
    <t>Evans</t>
  </si>
  <si>
    <t>Ramberto Sanchez</t>
  </si>
  <si>
    <t>Ramberto</t>
  </si>
  <si>
    <t>Sanchez</t>
  </si>
  <si>
    <t>Ernest Hickmon</t>
  </si>
  <si>
    <t>Ernest</t>
  </si>
  <si>
    <t>Hickmon</t>
  </si>
  <si>
    <t>Chris Lutterloah</t>
  </si>
  <si>
    <t>Chris</t>
  </si>
  <si>
    <t>Lutterloah</t>
  </si>
  <si>
    <t>Faye Spires</t>
  </si>
  <si>
    <t>Faye</t>
  </si>
  <si>
    <t>Sarah Gilleski</t>
  </si>
  <si>
    <t>Gilleski</t>
  </si>
  <si>
    <t>James Crummey</t>
  </si>
  <si>
    <t>Crummey</t>
  </si>
  <si>
    <t>Chester Smith</t>
  </si>
  <si>
    <t>Chester</t>
  </si>
  <si>
    <t>David Laurie</t>
  </si>
  <si>
    <t>Laurie</t>
  </si>
  <si>
    <t>Rodney Ross Sr</t>
  </si>
  <si>
    <t>Rodney</t>
  </si>
  <si>
    <t>Ross Sr</t>
  </si>
  <si>
    <t>Charles Wolford</t>
  </si>
  <si>
    <t>Wolford</t>
  </si>
  <si>
    <t>Alyce Berdaux</t>
  </si>
  <si>
    <t>Alyce</t>
  </si>
  <si>
    <t>Berdaux</t>
  </si>
  <si>
    <t>Paula Vassallo</t>
  </si>
  <si>
    <t>Paula</t>
  </si>
  <si>
    <t>Vassallo</t>
  </si>
  <si>
    <t>Gerald Huff Jr</t>
  </si>
  <si>
    <t>Huff Jr</t>
  </si>
  <si>
    <t>Debra Beeman</t>
  </si>
  <si>
    <t>Debra</t>
  </si>
  <si>
    <t>Beeman</t>
  </si>
  <si>
    <t>Ricky Beeman</t>
  </si>
  <si>
    <t>Ricky</t>
  </si>
  <si>
    <t>Charles Merritt Jr</t>
  </si>
  <si>
    <t>Merritt Jr</t>
  </si>
  <si>
    <t>Brenda Shook</t>
  </si>
  <si>
    <t>Brenda</t>
  </si>
  <si>
    <t>Shook</t>
  </si>
  <si>
    <t>Steven Morgan</t>
  </si>
  <si>
    <t>William Smith</t>
  </si>
  <si>
    <t>Joe Newberry</t>
  </si>
  <si>
    <t>Joe</t>
  </si>
  <si>
    <t>Newberry</t>
  </si>
  <si>
    <t>Maria Vieira</t>
  </si>
  <si>
    <t>Maria</t>
  </si>
  <si>
    <t>Vieira</t>
  </si>
  <si>
    <t>David Buck</t>
  </si>
  <si>
    <t>Buck</t>
  </si>
  <si>
    <t>Mary Banks</t>
  </si>
  <si>
    <t>Banks</t>
  </si>
  <si>
    <t>Randolph Scales Sr</t>
  </si>
  <si>
    <t>Randolph</t>
  </si>
  <si>
    <t>Scales Sr</t>
  </si>
  <si>
    <t>Howard Havlichek</t>
  </si>
  <si>
    <t>Havlichek</t>
  </si>
  <si>
    <t>Roland Mielke Sr</t>
  </si>
  <si>
    <t>Mielke Sr</t>
  </si>
  <si>
    <t>Joseph Young</t>
  </si>
  <si>
    <t>Roberta Taylor</t>
  </si>
  <si>
    <t>Roberta</t>
  </si>
  <si>
    <t>Taylor</t>
  </si>
  <si>
    <t>Paul Mc Cormack</t>
  </si>
  <si>
    <t>Mc Cormack</t>
  </si>
  <si>
    <t>Roy Flakes</t>
  </si>
  <si>
    <t>Flakes</t>
  </si>
  <si>
    <t>Terry Penix</t>
  </si>
  <si>
    <t>Penix</t>
  </si>
  <si>
    <t>Flora Mackie</t>
  </si>
  <si>
    <t>Flora</t>
  </si>
  <si>
    <t>Mackie</t>
  </si>
  <si>
    <t>Christina Spanos</t>
  </si>
  <si>
    <t>Christina</t>
  </si>
  <si>
    <t>Spanos</t>
  </si>
  <si>
    <t>Linda Harrington</t>
  </si>
  <si>
    <t>Harrington</t>
  </si>
  <si>
    <t>Carlos Santiago Colon Jr</t>
  </si>
  <si>
    <t>Carlos</t>
  </si>
  <si>
    <t>Santiago Colon Jr</t>
  </si>
  <si>
    <t>Rebecca Young</t>
  </si>
  <si>
    <t>Rebecca</t>
  </si>
  <si>
    <t>Jeffrey Bruce</t>
  </si>
  <si>
    <t>Jeffrey</t>
  </si>
  <si>
    <t>Bruce</t>
  </si>
  <si>
    <t>Louis Loadholt</t>
  </si>
  <si>
    <t>Louis</t>
  </si>
  <si>
    <t>Loadholt</t>
  </si>
  <si>
    <t>Thomas Keaveny</t>
  </si>
  <si>
    <t>Keaveny</t>
  </si>
  <si>
    <t>Christophe Degennaro</t>
  </si>
  <si>
    <t>Christophe</t>
  </si>
  <si>
    <t>Degennaro</t>
  </si>
  <si>
    <t>Tommie Brown</t>
  </si>
  <si>
    <t>Tommie</t>
  </si>
  <si>
    <t>Stella Bahe</t>
  </si>
  <si>
    <t>Stella</t>
  </si>
  <si>
    <t>Bahe</t>
  </si>
  <si>
    <t>Vivian Westall</t>
  </si>
  <si>
    <t>Vivian</t>
  </si>
  <si>
    <t>Westall</t>
  </si>
  <si>
    <t>Luther Henderson</t>
  </si>
  <si>
    <t>Luther</t>
  </si>
  <si>
    <t>Henderson</t>
  </si>
  <si>
    <t>Victor Quiroz</t>
  </si>
  <si>
    <t>Quiroz</t>
  </si>
  <si>
    <t>Joan Partridge</t>
  </si>
  <si>
    <t>Joan</t>
  </si>
  <si>
    <t>Partridge</t>
  </si>
  <si>
    <t>Altomease Peoples</t>
  </si>
  <si>
    <t>Altomease</t>
  </si>
  <si>
    <t>Peoples</t>
  </si>
  <si>
    <t>Phyllis Kendrick</t>
  </si>
  <si>
    <t>Kendrick</t>
  </si>
  <si>
    <t>Sam Blue</t>
  </si>
  <si>
    <t>Sam</t>
  </si>
  <si>
    <t>Blue</t>
  </si>
  <si>
    <t>Linda Rhodes</t>
  </si>
  <si>
    <t>Ramona Brandel</t>
  </si>
  <si>
    <t>Brandel</t>
  </si>
  <si>
    <t>Emily Eaton</t>
  </si>
  <si>
    <t>Emily</t>
  </si>
  <si>
    <t>Eaton</t>
  </si>
  <si>
    <t>James Mcgraw</t>
  </si>
  <si>
    <t>Mcgraw</t>
  </si>
  <si>
    <t>Marlene Baker</t>
  </si>
  <si>
    <t>Marlene</t>
  </si>
  <si>
    <t>Baker</t>
  </si>
  <si>
    <t>Vanessa Sumter</t>
  </si>
  <si>
    <t>Vanessa</t>
  </si>
  <si>
    <t>Sumter</t>
  </si>
  <si>
    <t>Lillian Sims</t>
  </si>
  <si>
    <t>Lillian</t>
  </si>
  <si>
    <t>Sims</t>
  </si>
  <si>
    <t>Elizabeth Reeves</t>
  </si>
  <si>
    <t>Reeves</t>
  </si>
  <si>
    <t>Ernestine Mitchell</t>
  </si>
  <si>
    <t>Ernestine</t>
  </si>
  <si>
    <t>Mitchell</t>
  </si>
  <si>
    <t>Joann Sheffield</t>
  </si>
  <si>
    <t>Joann</t>
  </si>
  <si>
    <t>Sheffield</t>
  </si>
  <si>
    <t>Marcia Hutto</t>
  </si>
  <si>
    <t>Marcia</t>
  </si>
  <si>
    <t>Hutto</t>
  </si>
  <si>
    <t>James Brooks</t>
  </si>
  <si>
    <t>O</t>
  </si>
  <si>
    <t>Brooks</t>
  </si>
  <si>
    <t>Albertha Patterson</t>
  </si>
  <si>
    <t>Albertha</t>
  </si>
  <si>
    <t>Patterson</t>
  </si>
  <si>
    <t>Lois Hellerud</t>
  </si>
  <si>
    <t>Lois</t>
  </si>
  <si>
    <t>Hellerud</t>
  </si>
  <si>
    <t>Miriam Zecharias</t>
  </si>
  <si>
    <t>Miriam</t>
  </si>
  <si>
    <t>Zecharias</t>
  </si>
  <si>
    <t>Enman Greenway</t>
  </si>
  <si>
    <t>Enman</t>
  </si>
  <si>
    <t>Murray Gallman</t>
  </si>
  <si>
    <t>Murray</t>
  </si>
  <si>
    <t>Gallman</t>
  </si>
  <si>
    <t>Richard Mckinstry</t>
  </si>
  <si>
    <t>Mckinstry</t>
  </si>
  <si>
    <t>Russell Southerland</t>
  </si>
  <si>
    <t>Russell</t>
  </si>
  <si>
    <t>Southerland</t>
  </si>
  <si>
    <t>Raymond Griggs</t>
  </si>
  <si>
    <t>Raymond</t>
  </si>
  <si>
    <t>Griggs</t>
  </si>
  <si>
    <t>Juan Tamayo</t>
  </si>
  <si>
    <t>Juan</t>
  </si>
  <si>
    <t>Tamayo</t>
  </si>
  <si>
    <t>Claudia Murphy</t>
  </si>
  <si>
    <t>Claudia</t>
  </si>
  <si>
    <t>Murphy</t>
  </si>
  <si>
    <t>James Whitehead Sr</t>
  </si>
  <si>
    <t>Whitehead Sr</t>
  </si>
  <si>
    <t>Gail Underwood</t>
  </si>
  <si>
    <t>Gail</t>
  </si>
  <si>
    <t>Underwood</t>
  </si>
  <si>
    <t>Vienice Blue</t>
  </si>
  <si>
    <t>Vienice</t>
  </si>
  <si>
    <t>Joe Stancil Jr</t>
  </si>
  <si>
    <t>Stancil Jr</t>
  </si>
  <si>
    <t>Arlie Scott</t>
  </si>
  <si>
    <t>Arlie</t>
  </si>
  <si>
    <t>Michael Power Jr</t>
  </si>
  <si>
    <t>Power Jr</t>
  </si>
  <si>
    <t>Faye Herrmann</t>
  </si>
  <si>
    <t>Herrmann</t>
  </si>
  <si>
    <t>Carlton Sands</t>
  </si>
  <si>
    <t>Carlton</t>
  </si>
  <si>
    <t>Sands</t>
  </si>
  <si>
    <t>Matthew Manley</t>
  </si>
  <si>
    <t>Matthew</t>
  </si>
  <si>
    <t>Manley</t>
  </si>
  <si>
    <t>Thomas Murphy Jr</t>
  </si>
  <si>
    <t>Murphy Jr</t>
  </si>
  <si>
    <t>Rachel Henry</t>
  </si>
  <si>
    <t>Rachel</t>
  </si>
  <si>
    <t>Henry</t>
  </si>
  <si>
    <t>Bobby Henry</t>
  </si>
  <si>
    <t>Bridget Power</t>
  </si>
  <si>
    <t>Bridget</t>
  </si>
  <si>
    <t>Power</t>
  </si>
  <si>
    <t>Billie Mincer</t>
  </si>
  <si>
    <t>Billie</t>
  </si>
  <si>
    <t>Mincer</t>
  </si>
  <si>
    <t>Nancy Nesbitt</t>
  </si>
  <si>
    <t>Nesbitt</t>
  </si>
  <si>
    <t>Earline Patterson</t>
  </si>
  <si>
    <t>Earline</t>
  </si>
  <si>
    <t>Charles Greene III</t>
  </si>
  <si>
    <t>Greene III</t>
  </si>
  <si>
    <t>Melvin Carlton</t>
  </si>
  <si>
    <t>Josephine Dukes</t>
  </si>
  <si>
    <t>Josephine</t>
  </si>
  <si>
    <t>Dukes</t>
  </si>
  <si>
    <t>Carolyn Ramseur</t>
  </si>
  <si>
    <t>Carolyn</t>
  </si>
  <si>
    <t>Ramseur</t>
  </si>
  <si>
    <t>Miguel Martinez Diaz</t>
  </si>
  <si>
    <t>Miguel</t>
  </si>
  <si>
    <t>Martinez Diaz</t>
  </si>
  <si>
    <t>Betty Summerlin</t>
  </si>
  <si>
    <t>Summerlin</t>
  </si>
  <si>
    <t>Christophev Johnson</t>
  </si>
  <si>
    <t>Christophev</t>
  </si>
  <si>
    <t>V</t>
  </si>
  <si>
    <t>Mary Rodgers</t>
  </si>
  <si>
    <t>Rodgers</t>
  </si>
  <si>
    <t>Alma Smith</t>
  </si>
  <si>
    <t>Alma</t>
  </si>
  <si>
    <t>Barbara Elks</t>
  </si>
  <si>
    <t>Elks</t>
  </si>
  <si>
    <t>William Cauley</t>
  </si>
  <si>
    <t>Cauley</t>
  </si>
  <si>
    <t>Curtis Garris Sr</t>
  </si>
  <si>
    <t>Curtis</t>
  </si>
  <si>
    <t>Garris Sr</t>
  </si>
  <si>
    <t>Blake De Priest</t>
  </si>
  <si>
    <t>Blake</t>
  </si>
  <si>
    <t>De Priest</t>
  </si>
  <si>
    <t>James Doughtie</t>
  </si>
  <si>
    <t>Doughtie</t>
  </si>
  <si>
    <t>Allene Moore</t>
  </si>
  <si>
    <t>Allene</t>
  </si>
  <si>
    <t>Moore</t>
  </si>
  <si>
    <t>Joyce Mcgraw</t>
  </si>
  <si>
    <t>Debbie Cooper</t>
  </si>
  <si>
    <t>Debbie</t>
  </si>
  <si>
    <t>Dorothy Volstorff</t>
  </si>
  <si>
    <t>Volstorff</t>
  </si>
  <si>
    <t>Joyce Bonney</t>
  </si>
  <si>
    <t>Bonney</t>
  </si>
  <si>
    <t>Vernon Ford</t>
  </si>
  <si>
    <t>Vernon</t>
  </si>
  <si>
    <t>Ford</t>
  </si>
  <si>
    <t>Ramona Smith</t>
  </si>
  <si>
    <t>Paul Block III</t>
  </si>
  <si>
    <t>Block III</t>
  </si>
  <si>
    <t>Susan Evans</t>
  </si>
  <si>
    <t>Susan</t>
  </si>
  <si>
    <t>Angel Story Jean</t>
  </si>
  <si>
    <t>Angel</t>
  </si>
  <si>
    <t>Story Jean</t>
  </si>
  <si>
    <t>Betty Williams</t>
  </si>
  <si>
    <t>John Bethea</t>
  </si>
  <si>
    <t>Mildred Gallman</t>
  </si>
  <si>
    <t>Mildred</t>
  </si>
  <si>
    <t>Dillon Rogers</t>
  </si>
  <si>
    <t>Dillon</t>
  </si>
  <si>
    <t>Rogers</t>
  </si>
  <si>
    <t>Alexander Yucas</t>
  </si>
  <si>
    <t>Alexander</t>
  </si>
  <si>
    <t>Yucas</t>
  </si>
  <si>
    <t>William Pickett</t>
  </si>
  <si>
    <t>Pickett</t>
  </si>
  <si>
    <t>Raymond Moran</t>
  </si>
  <si>
    <t>Moran</t>
  </si>
  <si>
    <t>Barbara Bell</t>
  </si>
  <si>
    <t>Bell</t>
  </si>
  <si>
    <t>Willie Bell</t>
  </si>
  <si>
    <t>Debra Bennett</t>
  </si>
  <si>
    <t>Bennett</t>
  </si>
  <si>
    <t>Randy Smith</t>
  </si>
  <si>
    <t>Randy</t>
  </si>
  <si>
    <t>Walter Scott</t>
  </si>
  <si>
    <t>Walter</t>
  </si>
  <si>
    <t>Minnie Scott</t>
  </si>
  <si>
    <t>Minnie</t>
  </si>
  <si>
    <t>Keven Ricketts</t>
  </si>
  <si>
    <t>Keven</t>
  </si>
  <si>
    <t>Ricketts</t>
  </si>
  <si>
    <t>Janet Peck</t>
  </si>
  <si>
    <t>Peck</t>
  </si>
  <si>
    <t>Sallie Smith</t>
  </si>
  <si>
    <t>Sallie</t>
  </si>
  <si>
    <t>Ellen Hnylka Mary</t>
  </si>
  <si>
    <t>Hnylka Mary</t>
  </si>
  <si>
    <t>Shirley Melton Ruffin</t>
  </si>
  <si>
    <t>Melton Ruffin</t>
  </si>
  <si>
    <t>Howard Bond</t>
  </si>
  <si>
    <t>Bond</t>
  </si>
  <si>
    <t>Betty Zelek</t>
  </si>
  <si>
    <t>Zelek</t>
  </si>
  <si>
    <t>Willie Mccrary Jr</t>
  </si>
  <si>
    <t>Mccrary Jr</t>
  </si>
  <si>
    <t>Curtis Smith</t>
  </si>
  <si>
    <t>Marcus Cannon</t>
  </si>
  <si>
    <t>Marcus</t>
  </si>
  <si>
    <t>Cannon</t>
  </si>
  <si>
    <t>Charles Mclaughlin Jr</t>
  </si>
  <si>
    <t>Mclaughlin Jr</t>
  </si>
  <si>
    <t>Theresa Hand</t>
  </si>
  <si>
    <t>Theresa</t>
  </si>
  <si>
    <t>Hand</t>
  </si>
  <si>
    <t>Alton Clover</t>
  </si>
  <si>
    <t>Alton</t>
  </si>
  <si>
    <t>Clover</t>
  </si>
  <si>
    <t>Daniel Carroll</t>
  </si>
  <si>
    <t>Carroll</t>
  </si>
  <si>
    <t>Elphy Lanier</t>
  </si>
  <si>
    <t>Elphy</t>
  </si>
  <si>
    <t>Lanier</t>
  </si>
  <si>
    <t>Hawley Robinson</t>
  </si>
  <si>
    <t>Hawley</t>
  </si>
  <si>
    <t>Robinson</t>
  </si>
  <si>
    <t>Dagoberto Quiroz</t>
  </si>
  <si>
    <t>Dagoberto</t>
  </si>
  <si>
    <t>Gary Carlson</t>
  </si>
  <si>
    <t>Gary</t>
  </si>
  <si>
    <t>Carlson</t>
  </si>
  <si>
    <t>Karl Burton</t>
  </si>
  <si>
    <t>Karl</t>
  </si>
  <si>
    <t>Burton</t>
  </si>
  <si>
    <t>Odell Archie</t>
  </si>
  <si>
    <t>Odell</t>
  </si>
  <si>
    <t>Archie</t>
  </si>
  <si>
    <t>Ricky Mitchell</t>
  </si>
  <si>
    <t>Diana Mitchell</t>
  </si>
  <si>
    <t>Diana</t>
  </si>
  <si>
    <t>Dell Scott</t>
  </si>
  <si>
    <t>Dell</t>
  </si>
  <si>
    <t>Larry Riley</t>
  </si>
  <si>
    <t>Riley</t>
  </si>
  <si>
    <t>Clifford Sanders</t>
  </si>
  <si>
    <t>Clifford</t>
  </si>
  <si>
    <t>Sanders</t>
  </si>
  <si>
    <t>Douglas Miller</t>
  </si>
  <si>
    <t>Douglas</t>
  </si>
  <si>
    <t>Miller</t>
  </si>
  <si>
    <t>Kyle Parker</t>
  </si>
  <si>
    <t>Kyle</t>
  </si>
  <si>
    <t>Parker</t>
  </si>
  <si>
    <t>William Strong Jr</t>
  </si>
  <si>
    <t>Strong Jr</t>
  </si>
  <si>
    <t>Robert Evans</t>
  </si>
  <si>
    <t>Mark Hutcheson</t>
  </si>
  <si>
    <t>Hutcheson</t>
  </si>
  <si>
    <t>Jerome Washington</t>
  </si>
  <si>
    <t>Jerome</t>
  </si>
  <si>
    <t>Maria Johnscook</t>
  </si>
  <si>
    <t>Johnscook</t>
  </si>
  <si>
    <t>Leroy Sullivan</t>
  </si>
  <si>
    <t>Leroy</t>
  </si>
  <si>
    <t>Sullivan</t>
  </si>
  <si>
    <t>Gloria Blanding</t>
  </si>
  <si>
    <t>Blanding</t>
  </si>
  <si>
    <t>Marcia Laughlin</t>
  </si>
  <si>
    <t>Laughlin</t>
  </si>
  <si>
    <t>James Wilson</t>
  </si>
  <si>
    <t>Wilson</t>
  </si>
  <si>
    <t>Margamae Menzies</t>
  </si>
  <si>
    <t>Margamae</t>
  </si>
  <si>
    <t>Menzies</t>
  </si>
  <si>
    <t>Sandra Patteson</t>
  </si>
  <si>
    <t>Sandra</t>
  </si>
  <si>
    <t>Patteson</t>
  </si>
  <si>
    <t>Assafash Simmons</t>
  </si>
  <si>
    <t>Assafash</t>
  </si>
  <si>
    <t>Simmons</t>
  </si>
  <si>
    <t>Diane Bairas</t>
  </si>
  <si>
    <t>Diane</t>
  </si>
  <si>
    <t>Bairas</t>
  </si>
  <si>
    <t>Stephanie Green</t>
  </si>
  <si>
    <t>Stephanie</t>
  </si>
  <si>
    <t>Green</t>
  </si>
  <si>
    <t>Bessie Nez</t>
  </si>
  <si>
    <t>Stephen Mauldin</t>
  </si>
  <si>
    <t>Stephen</t>
  </si>
  <si>
    <t>Mauldin</t>
  </si>
  <si>
    <t>H9070</t>
  </si>
  <si>
    <t>David Barker</t>
  </si>
  <si>
    <t>Barker</t>
  </si>
  <si>
    <t>Barbara Monticello</t>
  </si>
  <si>
    <t>Monticello</t>
  </si>
  <si>
    <t>Ricky Pollard</t>
  </si>
  <si>
    <t>Pollard</t>
  </si>
  <si>
    <t>Emma Dixon</t>
  </si>
  <si>
    <t>Emma</t>
  </si>
  <si>
    <t>Sarah Cody</t>
  </si>
  <si>
    <t>Cody</t>
  </si>
  <si>
    <t>Jorge Sandoval</t>
  </si>
  <si>
    <t>Jorge</t>
  </si>
  <si>
    <t>Sandoval</t>
  </si>
  <si>
    <t>Gerald Merriweather</t>
  </si>
  <si>
    <t>U</t>
  </si>
  <si>
    <t>Merriweather</t>
  </si>
  <si>
    <t>Regina Merriweather</t>
  </si>
  <si>
    <t>Regina</t>
  </si>
  <si>
    <t>Bonita Smith</t>
  </si>
  <si>
    <t>Bonita</t>
  </si>
  <si>
    <t>Jerry Smith</t>
  </si>
  <si>
    <t>Jerry</t>
  </si>
  <si>
    <t>Margaret Mckinney</t>
  </si>
  <si>
    <t>Mckinney</t>
  </si>
  <si>
    <t>Gardell Patterson</t>
  </si>
  <si>
    <t>Gardell</t>
  </si>
  <si>
    <t>Karen Vitgenos</t>
  </si>
  <si>
    <t>Karen</t>
  </si>
  <si>
    <t>Vitgenos</t>
  </si>
  <si>
    <t>Albert Tsosie</t>
  </si>
  <si>
    <t>Tsosie</t>
  </si>
  <si>
    <t>Jean Jackson</t>
  </si>
  <si>
    <t>Jean</t>
  </si>
  <si>
    <t>Leo Young</t>
  </si>
  <si>
    <t>Leo</t>
  </si>
  <si>
    <t>Sandra Young</t>
  </si>
  <si>
    <t>Edna Hunter</t>
  </si>
  <si>
    <t>Edna</t>
  </si>
  <si>
    <t>Franklin Goodridge</t>
  </si>
  <si>
    <t>Franklin</t>
  </si>
  <si>
    <t>Goodridge</t>
  </si>
  <si>
    <t>June Isaac Goodridge</t>
  </si>
  <si>
    <t>Isaac Goodridge</t>
  </si>
  <si>
    <t>Sandra Fletcher</t>
  </si>
  <si>
    <t>Fletcher</t>
  </si>
  <si>
    <t>Melba Gilliard</t>
  </si>
  <si>
    <t>Melba</t>
  </si>
  <si>
    <t>Gilliard</t>
  </si>
  <si>
    <t>Abdul Majeed</t>
  </si>
  <si>
    <t>Abdul</t>
  </si>
  <si>
    <t>Majeed</t>
  </si>
  <si>
    <t>Jacqueline Freeman</t>
  </si>
  <si>
    <t>Jacqueline</t>
  </si>
  <si>
    <t>Vinnia Portee</t>
  </si>
  <si>
    <t>Vinnia</t>
  </si>
  <si>
    <t>Portee</t>
  </si>
  <si>
    <t>Howard Sack Jr</t>
  </si>
  <si>
    <t>Sack Jr</t>
  </si>
  <si>
    <t>Anthony Brinson</t>
  </si>
  <si>
    <t>Brinson</t>
  </si>
  <si>
    <t>Gloria Long Peppers</t>
  </si>
  <si>
    <t>Long Peppers</t>
  </si>
  <si>
    <t>Kitty Brown</t>
  </si>
  <si>
    <t>Kitty</t>
  </si>
  <si>
    <t>Charles Mack</t>
  </si>
  <si>
    <t>Mack</t>
  </si>
  <si>
    <t>Jay Fain</t>
  </si>
  <si>
    <t>Jay</t>
  </si>
  <si>
    <t>Fain</t>
  </si>
  <si>
    <t>Jose Bibiloni Rodriguez</t>
  </si>
  <si>
    <t>Bibiloni Rodriguez</t>
  </si>
  <si>
    <t>James Mccallum</t>
  </si>
  <si>
    <t>Mccallum</t>
  </si>
  <si>
    <t>David Gordon</t>
  </si>
  <si>
    <t>Gordon</t>
  </si>
  <si>
    <t>Minda Dahlen</t>
  </si>
  <si>
    <t>Minda</t>
  </si>
  <si>
    <t>Dahlen</t>
  </si>
  <si>
    <t>Brenda Bailess</t>
  </si>
  <si>
    <t>Bailess</t>
  </si>
  <si>
    <t>Rosemary Baughman</t>
  </si>
  <si>
    <t>Rosemary</t>
  </si>
  <si>
    <t>Baughman</t>
  </si>
  <si>
    <t>Pun Reeves Ho</t>
  </si>
  <si>
    <t>Pun</t>
  </si>
  <si>
    <t>Reeves Ho</t>
  </si>
  <si>
    <t>Betty Frazier</t>
  </si>
  <si>
    <t>Frazier</t>
  </si>
  <si>
    <t>Daniel Reeves</t>
  </si>
  <si>
    <t>Willie Frazier</t>
  </si>
  <si>
    <t>Keonta Lee</t>
  </si>
  <si>
    <t>Keonta</t>
  </si>
  <si>
    <t>Azalee Williams</t>
  </si>
  <si>
    <t>Azalee</t>
  </si>
  <si>
    <t>Argarita Stewart</t>
  </si>
  <si>
    <t>Argarita</t>
  </si>
  <si>
    <t>Stewart</t>
  </si>
  <si>
    <t>Jeffery Williams</t>
  </si>
  <si>
    <t>Jeffery</t>
  </si>
  <si>
    <t>Jana Gruber</t>
  </si>
  <si>
    <t>Jana</t>
  </si>
  <si>
    <t>Gruber</t>
  </si>
  <si>
    <t>Helen Henry</t>
  </si>
  <si>
    <t>Aaron Stewart</t>
  </si>
  <si>
    <t>Aaron</t>
  </si>
  <si>
    <t>Eric Radford</t>
  </si>
  <si>
    <t>Eric</t>
  </si>
  <si>
    <t>Radford</t>
  </si>
  <si>
    <t>Rosa Abrams</t>
  </si>
  <si>
    <t>Rosa</t>
  </si>
  <si>
    <t>Abrams</t>
  </si>
  <si>
    <t>Denise Malloy</t>
  </si>
  <si>
    <t>Denise</t>
  </si>
  <si>
    <t>Malloy</t>
  </si>
  <si>
    <t>Argartha Russell</t>
  </si>
  <si>
    <t>Argartha</t>
  </si>
  <si>
    <t>Michael Gruber</t>
  </si>
  <si>
    <t>William Quarles</t>
  </si>
  <si>
    <t>Quarles</t>
  </si>
  <si>
    <t>Leonard Green</t>
  </si>
  <si>
    <t>Leonard</t>
  </si>
  <si>
    <t>Mary Schuster</t>
  </si>
  <si>
    <t>Schuster</t>
  </si>
  <si>
    <t>Brenda Chandler</t>
  </si>
  <si>
    <t>Chandler</t>
  </si>
  <si>
    <t>Karen Auvenshine</t>
  </si>
  <si>
    <t>Auvenshine</t>
  </si>
  <si>
    <t>Marjorie Hobbins</t>
  </si>
  <si>
    <t>Marjorie</t>
  </si>
  <si>
    <t>Hobbins</t>
  </si>
  <si>
    <t>Thomas Ball</t>
  </si>
  <si>
    <t>Ball</t>
  </si>
  <si>
    <t>John Hand Jr</t>
  </si>
  <si>
    <t>Hand Jr</t>
  </si>
  <si>
    <t>Carl Turner</t>
  </si>
  <si>
    <t>Carl</t>
  </si>
  <si>
    <t>Turner</t>
  </si>
  <si>
    <t>Connie Tippett</t>
  </si>
  <si>
    <t>Connie</t>
  </si>
  <si>
    <t>Tippett</t>
  </si>
  <si>
    <t>Maier Reaves</t>
  </si>
  <si>
    <t>Maier</t>
  </si>
  <si>
    <t>Reaves</t>
  </si>
  <si>
    <t>Joyce Herndon</t>
  </si>
  <si>
    <t>Herndon</t>
  </si>
  <si>
    <t>Robert Malloy</t>
  </si>
  <si>
    <t>Richard Swanson Jr</t>
  </si>
  <si>
    <t>Swanson Jr</t>
  </si>
  <si>
    <t>Kenneth Powell</t>
  </si>
  <si>
    <t>Kenneth</t>
  </si>
  <si>
    <t>Powell</t>
  </si>
  <si>
    <t>Harold Mitchell</t>
  </si>
  <si>
    <t>Harold</t>
  </si>
  <si>
    <t>Alberta Ransom</t>
  </si>
  <si>
    <t>Alberta</t>
  </si>
  <si>
    <t>Ransom</t>
  </si>
  <si>
    <t>Joe Mcghee</t>
  </si>
  <si>
    <t>Mcghee</t>
  </si>
  <si>
    <t>Henry Mcmullen Jr</t>
  </si>
  <si>
    <t>Mcmullen Jr</t>
  </si>
  <si>
    <t>Bristo Baker Jr</t>
  </si>
  <si>
    <t>Bristo</t>
  </si>
  <si>
    <t>Baker Jr</t>
  </si>
  <si>
    <t>Douglas Brown Mr</t>
  </si>
  <si>
    <t>Brown Mr</t>
  </si>
  <si>
    <t>Ronnie Armistad</t>
  </si>
  <si>
    <t>Ronnie</t>
  </si>
  <si>
    <t>Armistad</t>
  </si>
  <si>
    <t>Julius Dukes Jr</t>
  </si>
  <si>
    <t>Julius</t>
  </si>
  <si>
    <t>Dukes Jr</t>
  </si>
  <si>
    <t>Constance Tillman</t>
  </si>
  <si>
    <t>Constance</t>
  </si>
  <si>
    <t>Tillman</t>
  </si>
  <si>
    <t>Andrew Tillman Sr</t>
  </si>
  <si>
    <t>Andrew</t>
  </si>
  <si>
    <t>Tillman Sr</t>
  </si>
  <si>
    <t>Jo Bryant</t>
  </si>
  <si>
    <t>Jo</t>
  </si>
  <si>
    <t>Bryant</t>
  </si>
  <si>
    <t>John Gilchrist</t>
  </si>
  <si>
    <t>Gilchrist</t>
  </si>
  <si>
    <t>Lillian Rouse</t>
  </si>
  <si>
    <t>Rouse</t>
  </si>
  <si>
    <t>Steven Baez</t>
  </si>
  <si>
    <t>Baez</t>
  </si>
  <si>
    <t>Jimmy Prince Jr</t>
  </si>
  <si>
    <t>Jimmy</t>
  </si>
  <si>
    <t>Prince Jr</t>
  </si>
  <si>
    <t>Kevin Zeitler</t>
  </si>
  <si>
    <t>Kevin</t>
  </si>
  <si>
    <t>Zeitler</t>
  </si>
  <si>
    <t>Gloria Frazier</t>
  </si>
  <si>
    <t>Wayne Frazier</t>
  </si>
  <si>
    <t>Wilbur Gordon</t>
  </si>
  <si>
    <t>Wilbur</t>
  </si>
  <si>
    <t>Theodis Patterson</t>
  </si>
  <si>
    <t>Theodis</t>
  </si>
  <si>
    <t>N</t>
  </si>
  <si>
    <t>Sandra Thomas</t>
  </si>
  <si>
    <t>Uri Eshel</t>
  </si>
  <si>
    <t>Uri</t>
  </si>
  <si>
    <t>Eshel</t>
  </si>
  <si>
    <t>Betty Guess</t>
  </si>
  <si>
    <t>Guess</t>
  </si>
  <si>
    <t>Hollis Brown Jr</t>
  </si>
  <si>
    <t>Hollis</t>
  </si>
  <si>
    <t>Brown Jr</t>
  </si>
  <si>
    <t>William Lockett</t>
  </si>
  <si>
    <t>Lockett</t>
  </si>
  <si>
    <t>Jewell Lockett</t>
  </si>
  <si>
    <t>Jewell</t>
  </si>
  <si>
    <t>Carlton Williamson</t>
  </si>
  <si>
    <t>H4461</t>
  </si>
  <si>
    <t>Beulah Nash Teachey</t>
  </si>
  <si>
    <t>Beulah</t>
  </si>
  <si>
    <t>Nash Teachey</t>
  </si>
  <si>
    <t>Cora Kirby</t>
  </si>
  <si>
    <t>Cora</t>
  </si>
  <si>
    <t>Kirby</t>
  </si>
  <si>
    <t>H1468</t>
  </si>
  <si>
    <t>Melvin Ellis</t>
  </si>
  <si>
    <t>Yvonne Johnson</t>
  </si>
  <si>
    <t>Yvonne</t>
  </si>
  <si>
    <t>Elizabeth Singleton</t>
  </si>
  <si>
    <t>Marva Brown</t>
  </si>
  <si>
    <t>Marva</t>
  </si>
  <si>
    <t>Eddie Brown</t>
  </si>
  <si>
    <t>Louvenia Jackson</t>
  </si>
  <si>
    <t>Louvenia</t>
  </si>
  <si>
    <t>David Foye</t>
  </si>
  <si>
    <t>Foye</t>
  </si>
  <si>
    <t>Arlene Jensen</t>
  </si>
  <si>
    <t>Arlene</t>
  </si>
  <si>
    <t>Kathy Smith</t>
  </si>
  <si>
    <t>Kathy</t>
  </si>
  <si>
    <t>Josephine Melton</t>
  </si>
  <si>
    <t>Martha Kennerly</t>
  </si>
  <si>
    <t>Martha</t>
  </si>
  <si>
    <t>Kennerly</t>
  </si>
  <si>
    <t>James Stevens</t>
  </si>
  <si>
    <t>Thomas Kennerly</t>
  </si>
  <si>
    <t>Rose Stevens</t>
  </si>
  <si>
    <t>Rose</t>
  </si>
  <si>
    <t>Lewis Carlisle Sr</t>
  </si>
  <si>
    <t>Carlisle Sr</t>
  </si>
  <si>
    <t>Joseph Johnson Sr</t>
  </si>
  <si>
    <t>Johnson Sr</t>
  </si>
  <si>
    <t>Gregory Smith</t>
  </si>
  <si>
    <t>Essie Harden</t>
  </si>
  <si>
    <t>Essie</t>
  </si>
  <si>
    <t>Harden</t>
  </si>
  <si>
    <t>Jerry Williams</t>
  </si>
  <si>
    <t>Henry Butler Jr</t>
  </si>
  <si>
    <t>Butler Jr</t>
  </si>
  <si>
    <t>Ben Mathis</t>
  </si>
  <si>
    <t>Ben</t>
  </si>
  <si>
    <t>Mathis</t>
  </si>
  <si>
    <t>Wayne Gilliard</t>
  </si>
  <si>
    <t>Myron Brooks</t>
  </si>
  <si>
    <t>Myron</t>
  </si>
  <si>
    <t>Arthur Sanders</t>
  </si>
  <si>
    <t>Arthur</t>
  </si>
  <si>
    <t>Pamela Butler</t>
  </si>
  <si>
    <t>Pamela</t>
  </si>
  <si>
    <t>Butler</t>
  </si>
  <si>
    <t>Kenneth Weedon</t>
  </si>
  <si>
    <t>Weedon</t>
  </si>
  <si>
    <t>Jackie Weedon</t>
  </si>
  <si>
    <t>Jackie</t>
  </si>
  <si>
    <t>Dedria Gaffney-syke</t>
  </si>
  <si>
    <t>Dedria</t>
  </si>
  <si>
    <t>Gaffney-syke</t>
  </si>
  <si>
    <t>Carolyn Moore</t>
  </si>
  <si>
    <t>Y</t>
  </si>
  <si>
    <t>Louie Moore</t>
  </si>
  <si>
    <t>Louie</t>
  </si>
  <si>
    <t>Samuel Green Jr</t>
  </si>
  <si>
    <t>Green Jr</t>
  </si>
  <si>
    <t>William Pointer</t>
  </si>
  <si>
    <t>Pointer</t>
  </si>
  <si>
    <t>Jerome Johnson</t>
  </si>
  <si>
    <t>Mae Duncan</t>
  </si>
  <si>
    <t>Mae</t>
  </si>
  <si>
    <t>Duncan</t>
  </si>
  <si>
    <t>Tommy Garrett</t>
  </si>
  <si>
    <t>Tommy</t>
  </si>
  <si>
    <t>Garrett</t>
  </si>
  <si>
    <t>Thomas Jones</t>
  </si>
  <si>
    <t>Richard Ladue</t>
  </si>
  <si>
    <t>Ladue</t>
  </si>
  <si>
    <t>Patrice Thomas</t>
  </si>
  <si>
    <t>Patrice</t>
  </si>
  <si>
    <t>Reuben Peppers</t>
  </si>
  <si>
    <t>Reuben</t>
  </si>
  <si>
    <t>Peppers</t>
  </si>
  <si>
    <t>Robert Gilliard</t>
  </si>
  <si>
    <t>Betty Schroeder</t>
  </si>
  <si>
    <t>Schroeder</t>
  </si>
  <si>
    <t>Lorna Jefferson</t>
  </si>
  <si>
    <t>Lorna</t>
  </si>
  <si>
    <t>Jefferson</t>
  </si>
  <si>
    <t>Gary Boyd</t>
  </si>
  <si>
    <t>Boyd</t>
  </si>
  <si>
    <t>Mary Boyd</t>
  </si>
  <si>
    <t>Milton Mcdaniel</t>
  </si>
  <si>
    <t>Milton</t>
  </si>
  <si>
    <t>Mcdaniel</t>
  </si>
  <si>
    <t>Margaret Mcdaniel</t>
  </si>
  <si>
    <t>James Green</t>
  </si>
  <si>
    <t>Moses Smalley</t>
  </si>
  <si>
    <t>Smalley</t>
  </si>
  <si>
    <t>Elaine Smalley</t>
  </si>
  <si>
    <t>Elaine</t>
  </si>
  <si>
    <t>Melinda Callahan</t>
  </si>
  <si>
    <t>Melinda</t>
  </si>
  <si>
    <t>Callahan</t>
  </si>
  <si>
    <t>George Driver</t>
  </si>
  <si>
    <t>George</t>
  </si>
  <si>
    <t>Driver</t>
  </si>
  <si>
    <t>Marydiane Quiroz</t>
  </si>
  <si>
    <t>Marydiane</t>
  </si>
  <si>
    <t>James Jeter</t>
  </si>
  <si>
    <t>Harold Littlejohn</t>
  </si>
  <si>
    <t>Littlejohn</t>
  </si>
  <si>
    <t>William Milot</t>
  </si>
  <si>
    <t>Milot</t>
  </si>
  <si>
    <t>Timothy Taylor</t>
  </si>
  <si>
    <t>Malinda Jordan</t>
  </si>
  <si>
    <t>Malinda</t>
  </si>
  <si>
    <t>Jordan</t>
  </si>
  <si>
    <t>Olivia Scott</t>
  </si>
  <si>
    <t>Olivia</t>
  </si>
  <si>
    <t>Samuel Green</t>
  </si>
  <si>
    <t>Delois Jenkins</t>
  </si>
  <si>
    <t>Delois</t>
  </si>
  <si>
    <t>Jenkins</t>
  </si>
  <si>
    <t>Latrecia Green</t>
  </si>
  <si>
    <t>Latrecia</t>
  </si>
  <si>
    <t>Wilbert Barrett</t>
  </si>
  <si>
    <t>Wilbert</t>
  </si>
  <si>
    <t>Barrett</t>
  </si>
  <si>
    <t>Janie Davis</t>
  </si>
  <si>
    <t>Janie</t>
  </si>
  <si>
    <t>Lora Lowery</t>
  </si>
  <si>
    <t>Lora</t>
  </si>
  <si>
    <t>Lowery</t>
  </si>
  <si>
    <t>Nathaniel Lowery</t>
  </si>
  <si>
    <t>Flora Barrett</t>
  </si>
  <si>
    <t>Wilbur Hines</t>
  </si>
  <si>
    <t>Hines</t>
  </si>
  <si>
    <t>Thomas Henderson</t>
  </si>
  <si>
    <t>Alice Shelton</t>
  </si>
  <si>
    <t>Shelton</t>
  </si>
  <si>
    <t>Louella Garner</t>
  </si>
  <si>
    <t>Garner</t>
  </si>
  <si>
    <t>Charles Mcleod</t>
  </si>
  <si>
    <t>Mcleod</t>
  </si>
  <si>
    <t>Tyrone Peoples</t>
  </si>
  <si>
    <t>Tyrone</t>
  </si>
  <si>
    <t>James Jenkins</t>
  </si>
  <si>
    <t>Ayesha Majeed</t>
  </si>
  <si>
    <t>Ayesha</t>
  </si>
  <si>
    <t>Sara Hill</t>
  </si>
  <si>
    <t>Sara</t>
  </si>
  <si>
    <t>Manuel Rodriguez</t>
  </si>
  <si>
    <t>Manuel</t>
  </si>
  <si>
    <t>Rodriguez</t>
  </si>
  <si>
    <t>Susan Griggs</t>
  </si>
  <si>
    <t>Jacqueline Mincer</t>
  </si>
  <si>
    <t>Christophe Perry</t>
  </si>
  <si>
    <t>Perry</t>
  </si>
  <si>
    <t>Phillip Priester</t>
  </si>
  <si>
    <t>Priester</t>
  </si>
  <si>
    <t>Leticia Montes</t>
  </si>
  <si>
    <t>Leticia</t>
  </si>
  <si>
    <t>Montes</t>
  </si>
  <si>
    <t>Ismael Montes</t>
  </si>
  <si>
    <t>Ismael</t>
  </si>
  <si>
    <t>Joseph Barnes</t>
  </si>
  <si>
    <t>Barnes</t>
  </si>
  <si>
    <t>Karen Milot</t>
  </si>
  <si>
    <t>Zabra Williams</t>
  </si>
  <si>
    <t>Zabra</t>
  </si>
  <si>
    <t>David Hawthorne Sr</t>
  </si>
  <si>
    <t>Hawthorne Sr</t>
  </si>
  <si>
    <t>Burton Gainer</t>
  </si>
  <si>
    <t>Gainer</t>
  </si>
  <si>
    <t>Susan Jacobus</t>
  </si>
  <si>
    <t>Jacobus</t>
  </si>
  <si>
    <t>Darrold Heyward</t>
  </si>
  <si>
    <t>Darrold</t>
  </si>
  <si>
    <t>Heyward</t>
  </si>
  <si>
    <t>Sara Gargano</t>
  </si>
  <si>
    <t>Gargano</t>
  </si>
  <si>
    <t>Dannie Allmond Jr</t>
  </si>
  <si>
    <t>Dannie</t>
  </si>
  <si>
    <t>Allmond Jr</t>
  </si>
  <si>
    <t>Michael Jones</t>
  </si>
  <si>
    <t>Diana Carr</t>
  </si>
  <si>
    <t>Carr</t>
  </si>
  <si>
    <t>Carolyn Davis</t>
  </si>
  <si>
    <t>Carl Singleton Sr</t>
  </si>
  <si>
    <t>Singleton Sr</t>
  </si>
  <si>
    <t>Clevora Fludd</t>
  </si>
  <si>
    <t>Clevora</t>
  </si>
  <si>
    <t>Fludd</t>
  </si>
  <si>
    <t>Elijah Dent</t>
  </si>
  <si>
    <t>Dent</t>
  </si>
  <si>
    <t>Patricia Douglas</t>
  </si>
  <si>
    <t>Jerry Douglas</t>
  </si>
  <si>
    <t>John Clark Jr</t>
  </si>
  <si>
    <t>Clark Jr</t>
  </si>
  <si>
    <t>Darlene Russell</t>
  </si>
  <si>
    <t>Darlene</t>
  </si>
  <si>
    <t>Calvin Williams</t>
  </si>
  <si>
    <t>Calvin</t>
  </si>
  <si>
    <t>Jeffery Payne</t>
  </si>
  <si>
    <t>Payne</t>
  </si>
  <si>
    <t>Dal Beck</t>
  </si>
  <si>
    <t>Dal</t>
  </si>
  <si>
    <t>Beck</t>
  </si>
  <si>
    <t>Peter Williams</t>
  </si>
  <si>
    <t>Peter</t>
  </si>
  <si>
    <t>Orion Thomas</t>
  </si>
  <si>
    <t>Orion</t>
  </si>
  <si>
    <t>Melvin Parker Jr</t>
  </si>
  <si>
    <t>Parker Jr</t>
  </si>
  <si>
    <t>Arthur Thompson Sr</t>
  </si>
  <si>
    <t>Thompson Sr</t>
  </si>
  <si>
    <t>Steven Vaughan</t>
  </si>
  <si>
    <t>Vaughan</t>
  </si>
  <si>
    <t>Catherine Oxandaboure</t>
  </si>
  <si>
    <t>Oxandaboure</t>
  </si>
  <si>
    <t>Margaret Thomas</t>
  </si>
  <si>
    <t>Avis Holsey</t>
  </si>
  <si>
    <t>Avis</t>
  </si>
  <si>
    <t>Holsey</t>
  </si>
  <si>
    <t>Alvin Holsey</t>
  </si>
  <si>
    <t>Alvin</t>
  </si>
  <si>
    <t>William Buffington</t>
  </si>
  <si>
    <t>Buffington</t>
  </si>
  <si>
    <t>Miriam Payne</t>
  </si>
  <si>
    <t>Todd Huffman</t>
  </si>
  <si>
    <t>Todd</t>
  </si>
  <si>
    <t>Huffman</t>
  </si>
  <si>
    <t>Carolyn Woods</t>
  </si>
  <si>
    <t>Woods</t>
  </si>
  <si>
    <t>Phyllis Henderson</t>
  </si>
  <si>
    <t>Walter Henderson</t>
  </si>
  <si>
    <t>David Smith</t>
  </si>
  <si>
    <t>Larry Augurson</t>
  </si>
  <si>
    <t>Augurson</t>
  </si>
  <si>
    <t>Linda Brown</t>
  </si>
  <si>
    <t>Mattie Cooks</t>
  </si>
  <si>
    <t>Cooks</t>
  </si>
  <si>
    <t>Tzighe Dempsey</t>
  </si>
  <si>
    <t>Tzighe</t>
  </si>
  <si>
    <t>Dempsey</t>
  </si>
  <si>
    <t>Larry Cooks</t>
  </si>
  <si>
    <t>Sharon Palmer</t>
  </si>
  <si>
    <t>Palmer</t>
  </si>
  <si>
    <t>Chris Ellis</t>
  </si>
  <si>
    <t>Larry Ellis</t>
  </si>
  <si>
    <t>B Palmer</t>
  </si>
  <si>
    <t>Elizabeth Hughes</t>
  </si>
  <si>
    <t>Hughes</t>
  </si>
  <si>
    <t>Melvin Ivey</t>
  </si>
  <si>
    <t>Ella Presberry</t>
  </si>
  <si>
    <t>Presberry</t>
  </si>
  <si>
    <t>Joseph Presberry</t>
  </si>
  <si>
    <t>Clarence Reid</t>
  </si>
  <si>
    <t>Reid</t>
  </si>
  <si>
    <t>Jeremiah Bodie</t>
  </si>
  <si>
    <t>Jeremiah</t>
  </si>
  <si>
    <t>Bodie</t>
  </si>
  <si>
    <t>Howard Kennedy</t>
  </si>
  <si>
    <t>Kennedy</t>
  </si>
  <si>
    <t>Donnie Jordan</t>
  </si>
  <si>
    <t>Donnie</t>
  </si>
  <si>
    <t>Isaac West Jr</t>
  </si>
  <si>
    <t>Isaac</t>
  </si>
  <si>
    <t>West Jr</t>
  </si>
  <si>
    <t>Catherine Parker</t>
  </si>
  <si>
    <t>Linda Ivey</t>
  </si>
  <si>
    <t>Lisa Walpole</t>
  </si>
  <si>
    <t>Lisa</t>
  </si>
  <si>
    <t>Walpole</t>
  </si>
  <si>
    <t>William Blue</t>
  </si>
  <si>
    <t>Brenda Blue</t>
  </si>
  <si>
    <t>Geraldine Owens</t>
  </si>
  <si>
    <t>Geraldine</t>
  </si>
  <si>
    <t>Owens</t>
  </si>
  <si>
    <t>Hurley Perry Jr</t>
  </si>
  <si>
    <t>Hurley</t>
  </si>
  <si>
    <t>Perry Jr</t>
  </si>
  <si>
    <t>Donna Hill</t>
  </si>
  <si>
    <t>Deana Fate</t>
  </si>
  <si>
    <t>Deana</t>
  </si>
  <si>
    <t>Fate</t>
  </si>
  <si>
    <t>Harold Parks</t>
  </si>
  <si>
    <t>Parks</t>
  </si>
  <si>
    <t>Marjorie Bryan</t>
  </si>
  <si>
    <t>Bryan</t>
  </si>
  <si>
    <t>Connie Carter</t>
  </si>
  <si>
    <t>Carter</t>
  </si>
  <si>
    <t>Edward Bellamy</t>
  </si>
  <si>
    <t>Bellamy</t>
  </si>
  <si>
    <t>Rickey Williams</t>
  </si>
  <si>
    <t>Constance Evans</t>
  </si>
  <si>
    <t>Barbara Bradley</t>
  </si>
  <si>
    <t>Bradley</t>
  </si>
  <si>
    <t>David Kinder</t>
  </si>
  <si>
    <t>Kinder</t>
  </si>
  <si>
    <t>Esther Winters</t>
  </si>
  <si>
    <t>Esther</t>
  </si>
  <si>
    <t>Winters</t>
  </si>
  <si>
    <t>Albert Rice</t>
  </si>
  <si>
    <t>Rice</t>
  </si>
  <si>
    <t>Betty Howard</t>
  </si>
  <si>
    <t>Edward Mims</t>
  </si>
  <si>
    <t>Mims</t>
  </si>
  <si>
    <t>Shelia Chew</t>
  </si>
  <si>
    <t>Shelia</t>
  </si>
  <si>
    <t>Chew</t>
  </si>
  <si>
    <t>Michael Merritt</t>
  </si>
  <si>
    <t>Merritt</t>
  </si>
  <si>
    <t>Raymond Hutto</t>
  </si>
  <si>
    <t>James Watson</t>
  </si>
  <si>
    <t>Watson</t>
  </si>
  <si>
    <t>Annetta Curtis</t>
  </si>
  <si>
    <t>Annetta</t>
  </si>
  <si>
    <t>Alfred Curtis</t>
  </si>
  <si>
    <t>Alfred</t>
  </si>
  <si>
    <t>Jamesa Curtis</t>
  </si>
  <si>
    <t>Jamesa</t>
  </si>
  <si>
    <t>Shane Morris</t>
  </si>
  <si>
    <t>Shane</t>
  </si>
  <si>
    <t>Morris</t>
  </si>
  <si>
    <t>Ciro Cano</t>
  </si>
  <si>
    <t>Ciro</t>
  </si>
  <si>
    <t>Cano</t>
  </si>
  <si>
    <t>Altagracia Cano</t>
  </si>
  <si>
    <t>Altagracia</t>
  </si>
  <si>
    <t>Joseph Scott</t>
  </si>
  <si>
    <t>Ella Scott</t>
  </si>
  <si>
    <t>Darrell Bivens</t>
  </si>
  <si>
    <t>Darrell</t>
  </si>
  <si>
    <t>Bivens</t>
  </si>
  <si>
    <t>John Katsaras</t>
  </si>
  <si>
    <t>Katsaras</t>
  </si>
  <si>
    <t>Dwayne Norman</t>
  </si>
  <si>
    <t>Dwayne</t>
  </si>
  <si>
    <t>Norman</t>
  </si>
  <si>
    <t>Andrea Norman</t>
  </si>
  <si>
    <t>Andrea</t>
  </si>
  <si>
    <t>Paul Dupass</t>
  </si>
  <si>
    <t>Dupass</t>
  </si>
  <si>
    <t>Pamela Ford</t>
  </si>
  <si>
    <t>Gary Scott</t>
  </si>
  <si>
    <t>Jerry Huddleston</t>
  </si>
  <si>
    <t>Huddleston</t>
  </si>
  <si>
    <t>Yvonne Moffit</t>
  </si>
  <si>
    <t>Moffit</t>
  </si>
  <si>
    <t>Paulette Stevens</t>
  </si>
  <si>
    <t>Paulette</t>
  </si>
  <si>
    <t>Everett Armistad</t>
  </si>
  <si>
    <t>Everett</t>
  </si>
  <si>
    <t>Paul Moss</t>
  </si>
  <si>
    <t>Clifton Aarons</t>
  </si>
  <si>
    <t>Clifton</t>
  </si>
  <si>
    <t>Aarons</t>
  </si>
  <si>
    <t>Elizabet Wixom Sharen</t>
  </si>
  <si>
    <t>Elizabet</t>
  </si>
  <si>
    <t>Wixom Sharen</t>
  </si>
  <si>
    <t>Joe Stevens</t>
  </si>
  <si>
    <t>Raymond Freeman Jr</t>
  </si>
  <si>
    <t>Freeman Jr</t>
  </si>
  <si>
    <t>Carolyn Washington D</t>
  </si>
  <si>
    <t>Washington D</t>
  </si>
  <si>
    <t>Tracy Dingle</t>
  </si>
  <si>
    <t>Tracy</t>
  </si>
  <si>
    <t>Dingle</t>
  </si>
  <si>
    <t>Ralph Kluge Jr</t>
  </si>
  <si>
    <t>Ralph</t>
  </si>
  <si>
    <t>Kluge Jr</t>
  </si>
  <si>
    <t>Alana Collette</t>
  </si>
  <si>
    <t>Alana</t>
  </si>
  <si>
    <t>Collette</t>
  </si>
  <si>
    <t>Kathy Schott</t>
  </si>
  <si>
    <t>Schott</t>
  </si>
  <si>
    <t>Barbara Anderson Sykes</t>
  </si>
  <si>
    <t>Anderson Sykes</t>
  </si>
  <si>
    <t>David Ameling</t>
  </si>
  <si>
    <t>Ameling</t>
  </si>
  <si>
    <t>Carolyn Daley</t>
  </si>
  <si>
    <t>Daley</t>
  </si>
  <si>
    <t>Ronald Daley</t>
  </si>
  <si>
    <t>Ronald</t>
  </si>
  <si>
    <t>Patricia Jackson</t>
  </si>
  <si>
    <t>Connie Brisbon</t>
  </si>
  <si>
    <t>Brisbon</t>
  </si>
  <si>
    <t>Roger Yates</t>
  </si>
  <si>
    <t>Roger</t>
  </si>
  <si>
    <t>Yates</t>
  </si>
  <si>
    <t>Donal Waters</t>
  </si>
  <si>
    <t>Donal</t>
  </si>
  <si>
    <t>Waters</t>
  </si>
  <si>
    <t>Anna Arnett</t>
  </si>
  <si>
    <t>Arnett</t>
  </si>
  <si>
    <t>Kathryn Frazier</t>
  </si>
  <si>
    <t>Kathryn</t>
  </si>
  <si>
    <t>Rae Astles</t>
  </si>
  <si>
    <t>Rae</t>
  </si>
  <si>
    <t>Astles</t>
  </si>
  <si>
    <t>Desmond Chisholm</t>
  </si>
  <si>
    <t>Desmond</t>
  </si>
  <si>
    <t>Chisholm</t>
  </si>
  <si>
    <t>Ricky Cooper Jr</t>
  </si>
  <si>
    <t>Cooper Jr</t>
  </si>
  <si>
    <t>Lisa Griffin</t>
  </si>
  <si>
    <t>Gary Griffin</t>
  </si>
  <si>
    <t>Barney Pead</t>
  </si>
  <si>
    <t>Barney</t>
  </si>
  <si>
    <t>Pead</t>
  </si>
  <si>
    <t>Peggy Cooper</t>
  </si>
  <si>
    <t>Anthony Coppage</t>
  </si>
  <si>
    <t>Coppage</t>
  </si>
  <si>
    <t>Janice Mackey</t>
  </si>
  <si>
    <t>Mackey</t>
  </si>
  <si>
    <t>Cynthia Stallworth</t>
  </si>
  <si>
    <t>Stallworth</t>
  </si>
  <si>
    <t>Harold Edwards</t>
  </si>
  <si>
    <t>Fannie Sharpe</t>
  </si>
  <si>
    <t>Fannie</t>
  </si>
  <si>
    <t>Sharpe</t>
  </si>
  <si>
    <t>Rosa Richardson</t>
  </si>
  <si>
    <t>Richardson</t>
  </si>
  <si>
    <t>Gregg Sims</t>
  </si>
  <si>
    <t>Gregg</t>
  </si>
  <si>
    <t>Stephanie Hamlet</t>
  </si>
  <si>
    <t>Hamlet</t>
  </si>
  <si>
    <t>Mildred Woods</t>
  </si>
  <si>
    <t>Linda Domanick</t>
  </si>
  <si>
    <t>Domanick</t>
  </si>
  <si>
    <t>Melvin Pettis</t>
  </si>
  <si>
    <t>Pettis</t>
  </si>
  <si>
    <t>Brenda Parrish</t>
  </si>
  <si>
    <t>Parrish</t>
  </si>
  <si>
    <t>Louise Young</t>
  </si>
  <si>
    <t>Louise</t>
  </si>
  <si>
    <t>Mable Ingram</t>
  </si>
  <si>
    <t>Ingram</t>
  </si>
  <si>
    <t>Melveria Williams</t>
  </si>
  <si>
    <t>Melveria</t>
  </si>
  <si>
    <t>Barbara Wilson</t>
  </si>
  <si>
    <t>Donald Cleland</t>
  </si>
  <si>
    <t>Cleland</t>
  </si>
  <si>
    <t>David Rudd</t>
  </si>
  <si>
    <t>Rudd</t>
  </si>
  <si>
    <t>Louise Castro</t>
  </si>
  <si>
    <t>Castro</t>
  </si>
  <si>
    <t>Annabell Heyward</t>
  </si>
  <si>
    <t>Annabell</t>
  </si>
  <si>
    <t>James Williams</t>
  </si>
  <si>
    <t>Mary Williamson</t>
  </si>
  <si>
    <t>Ronald Bush</t>
  </si>
  <si>
    <t>Bush</t>
  </si>
  <si>
    <t>Geraldine Blair</t>
  </si>
  <si>
    <t>Blair</t>
  </si>
  <si>
    <t>Charles Alexander</t>
  </si>
  <si>
    <t>Myrtle Alexander</t>
  </si>
  <si>
    <t>Myrtle</t>
  </si>
  <si>
    <t>Zora Asberry</t>
  </si>
  <si>
    <t>Zora</t>
  </si>
  <si>
    <t>Asberry</t>
  </si>
  <si>
    <t>Anthony Rizza</t>
  </si>
  <si>
    <t>Rizza</t>
  </si>
  <si>
    <t>Lawrence Weans</t>
  </si>
  <si>
    <t>Lawrence</t>
  </si>
  <si>
    <t>Weans</t>
  </si>
  <si>
    <t>Frances Brown</t>
  </si>
  <si>
    <t>Frances</t>
  </si>
  <si>
    <t>Rickey Corbett</t>
  </si>
  <si>
    <t>Corbett</t>
  </si>
  <si>
    <t>Theartis Jackson</t>
  </si>
  <si>
    <t>Theartis</t>
  </si>
  <si>
    <t>Sandra Kinnemore</t>
  </si>
  <si>
    <t>Kinnemore</t>
  </si>
  <si>
    <t>Linda Prince</t>
  </si>
  <si>
    <t>Prince</t>
  </si>
  <si>
    <t>Mary Brown</t>
  </si>
  <si>
    <t>Frank Pridgen</t>
  </si>
  <si>
    <t>Pridgen</t>
  </si>
  <si>
    <t>Charles Sturgess</t>
  </si>
  <si>
    <t>Sturgess</t>
  </si>
  <si>
    <t>Virginia Fox</t>
  </si>
  <si>
    <t>Fox</t>
  </si>
  <si>
    <t>Kathleen Andersen</t>
  </si>
  <si>
    <t>Kathleen</t>
  </si>
  <si>
    <t>Andersen</t>
  </si>
  <si>
    <t>Terrie Brown</t>
  </si>
  <si>
    <t>Terrie</t>
  </si>
  <si>
    <t>Larry Goolsby</t>
  </si>
  <si>
    <t>Goolsby</t>
  </si>
  <si>
    <t>Linda Lynch</t>
  </si>
  <si>
    <t>Lynch</t>
  </si>
  <si>
    <t>Bobby Lynch</t>
  </si>
  <si>
    <t>Teresa Johnson</t>
  </si>
  <si>
    <t>Teresa</t>
  </si>
  <si>
    <t>Glenn Siddall Jr</t>
  </si>
  <si>
    <t>Glenn</t>
  </si>
  <si>
    <t>Siddall Jr</t>
  </si>
  <si>
    <t>Yvonne Dixon</t>
  </si>
  <si>
    <t>Vivian Brosia</t>
  </si>
  <si>
    <t>Brosia</t>
  </si>
  <si>
    <t>Gloria Crosby</t>
  </si>
  <si>
    <t>Crosby</t>
  </si>
  <si>
    <t>William Ripley</t>
  </si>
  <si>
    <t>Ripley</t>
  </si>
  <si>
    <t>Jonathan Schwartz</t>
  </si>
  <si>
    <t>Jonathan</t>
  </si>
  <si>
    <t>Schwartz</t>
  </si>
  <si>
    <t>Martha Massey</t>
  </si>
  <si>
    <t>Massey</t>
  </si>
  <si>
    <t>Richard Royer</t>
  </si>
  <si>
    <t>Royer</t>
  </si>
  <si>
    <t>Candance Harmon</t>
  </si>
  <si>
    <t>Candance</t>
  </si>
  <si>
    <t>Harmon</t>
  </si>
  <si>
    <t>Barbara Rasbach</t>
  </si>
  <si>
    <t>Rasbach</t>
  </si>
  <si>
    <t>Kurt Vargo</t>
  </si>
  <si>
    <t>Kurt</t>
  </si>
  <si>
    <t>Vargo</t>
  </si>
  <si>
    <t>Marcie Sandler Vargo</t>
  </si>
  <si>
    <t>Marcie</t>
  </si>
  <si>
    <t>Sandler Vargo</t>
  </si>
  <si>
    <t>Melvin Capers</t>
  </si>
  <si>
    <t>Capers</t>
  </si>
  <si>
    <t>James Berich</t>
  </si>
  <si>
    <t>Berich</t>
  </si>
  <si>
    <t>Samuel Scott</t>
  </si>
  <si>
    <t>Charles Buyce</t>
  </si>
  <si>
    <t>Buyce</t>
  </si>
  <si>
    <t>Susan Owens</t>
  </si>
  <si>
    <t>Fred Mcbride</t>
  </si>
  <si>
    <t>Mcbride</t>
  </si>
  <si>
    <t>Louise Gerideau</t>
  </si>
  <si>
    <t>Gerideau</t>
  </si>
  <si>
    <t>Larry Craig</t>
  </si>
  <si>
    <t>Craig</t>
  </si>
  <si>
    <t>Doris Craig</t>
  </si>
  <si>
    <t>Doris</t>
  </si>
  <si>
    <t>Kenneth Colbert</t>
  </si>
  <si>
    <t>Colbert</t>
  </si>
  <si>
    <t>Tracy Healy III</t>
  </si>
  <si>
    <t>Healy III</t>
  </si>
  <si>
    <t>Robin Ten Eyck</t>
  </si>
  <si>
    <t>Robin</t>
  </si>
  <si>
    <t>Ten Eyck</t>
  </si>
  <si>
    <t>Susan Chadwick</t>
  </si>
  <si>
    <t>Chadwick</t>
  </si>
  <si>
    <t>Edward Robinson</t>
  </si>
  <si>
    <t>Craig Rotureau</t>
  </si>
  <si>
    <t>Rotureau</t>
  </si>
  <si>
    <t>Angelina Lavoie</t>
  </si>
  <si>
    <t>Angelina</t>
  </si>
  <si>
    <t>Lavoie</t>
  </si>
  <si>
    <t>Julie Bruce</t>
  </si>
  <si>
    <t>Julie</t>
  </si>
  <si>
    <t>Madeline Harley</t>
  </si>
  <si>
    <t>Madeline</t>
  </si>
  <si>
    <t>Harley</t>
  </si>
  <si>
    <t>Christine Taylor</t>
  </si>
  <si>
    <t>Willie Howard</t>
  </si>
  <si>
    <t>Marie Malone</t>
  </si>
  <si>
    <t>Marie</t>
  </si>
  <si>
    <t>Malone</t>
  </si>
  <si>
    <t>Jeffrey Marshall</t>
  </si>
  <si>
    <t>Marshall</t>
  </si>
  <si>
    <t>Pin Ho</t>
  </si>
  <si>
    <t>Pin</t>
  </si>
  <si>
    <t>Ho</t>
  </si>
  <si>
    <t>Cynthia Laplaunt</t>
  </si>
  <si>
    <t>Laplaunt</t>
  </si>
  <si>
    <t>Donald Browning</t>
  </si>
  <si>
    <t>Browning</t>
  </si>
  <si>
    <t>David Rountree</t>
  </si>
  <si>
    <t>Rountree</t>
  </si>
  <si>
    <t>Wilma Wilson</t>
  </si>
  <si>
    <t>Linda Vick</t>
  </si>
  <si>
    <t>Vick</t>
  </si>
  <si>
    <t>Paula Mincey</t>
  </si>
  <si>
    <t>Mincey</t>
  </si>
  <si>
    <t>Debra Macfadden</t>
  </si>
  <si>
    <t>Macfadden</t>
  </si>
  <si>
    <t>Joseph Hicks</t>
  </si>
  <si>
    <t>Hicks</t>
  </si>
  <si>
    <t>Joanne Edenfield</t>
  </si>
  <si>
    <t>Joanne</t>
  </si>
  <si>
    <t>Edenfield</t>
  </si>
  <si>
    <t>Stanley Edenfield</t>
  </si>
  <si>
    <t>Cynthia Hall</t>
  </si>
  <si>
    <t>Hall</t>
  </si>
  <si>
    <t>Frank Davis</t>
  </si>
  <si>
    <t>Carol Smythe Dykes</t>
  </si>
  <si>
    <t>Carol</t>
  </si>
  <si>
    <t>Smythe Dykes</t>
  </si>
  <si>
    <t>Florine Johnson</t>
  </si>
  <si>
    <t>Florine</t>
  </si>
  <si>
    <t>Irabell Joseph</t>
  </si>
  <si>
    <t>Irabell</t>
  </si>
  <si>
    <t>Rolland Robinson</t>
  </si>
  <si>
    <t>Rolland</t>
  </si>
  <si>
    <t>Betty Benton</t>
  </si>
  <si>
    <t>Benton</t>
  </si>
  <si>
    <t>Bobbie Mack</t>
  </si>
  <si>
    <t>Bobbie</t>
  </si>
  <si>
    <t>Charles Hester</t>
  </si>
  <si>
    <t>Hester</t>
  </si>
  <si>
    <t>Edward Singletary</t>
  </si>
  <si>
    <t>Singletary</t>
  </si>
  <si>
    <t>Christophe Allen</t>
  </si>
  <si>
    <t>Allen</t>
  </si>
  <si>
    <t>Melanie Rogers</t>
  </si>
  <si>
    <t>Melanie</t>
  </si>
  <si>
    <t>Kenneth Sellers</t>
  </si>
  <si>
    <t>Sellers</t>
  </si>
  <si>
    <t>Melvin Wooten</t>
  </si>
  <si>
    <t>Wooten</t>
  </si>
  <si>
    <t>Roy Swindelle</t>
  </si>
  <si>
    <t>Swindelle</t>
  </si>
  <si>
    <t>Mingo Morvin</t>
  </si>
  <si>
    <t>Mingo</t>
  </si>
  <si>
    <t>Morvin</t>
  </si>
  <si>
    <t>Nancie Jude</t>
  </si>
  <si>
    <t>Nancie</t>
  </si>
  <si>
    <t>Jude</t>
  </si>
  <si>
    <t>Frankie Workman</t>
  </si>
  <si>
    <t>Workman</t>
  </si>
  <si>
    <t>Christopher Jude</t>
  </si>
  <si>
    <t>Christopher</t>
  </si>
  <si>
    <t>William London</t>
  </si>
  <si>
    <t>London</t>
  </si>
  <si>
    <t>Kathy Hightower</t>
  </si>
  <si>
    <t>Hightower</t>
  </si>
  <si>
    <t>Deborah Houchens</t>
  </si>
  <si>
    <t>Houchens</t>
  </si>
  <si>
    <t>William Crout Jr</t>
  </si>
  <si>
    <t>Crout Jr</t>
  </si>
  <si>
    <t>Donald Sanders</t>
  </si>
  <si>
    <t>Lori Thompson</t>
  </si>
  <si>
    <t>Thompson</t>
  </si>
  <si>
    <t>Marion Thompson Jr</t>
  </si>
  <si>
    <t>Marion</t>
  </si>
  <si>
    <t>Thompson Jr</t>
  </si>
  <si>
    <t>Ted Buchter</t>
  </si>
  <si>
    <t>Ted</t>
  </si>
  <si>
    <t>Buchter</t>
  </si>
  <si>
    <t>Ronald Phillips</t>
  </si>
  <si>
    <t>Phillips</t>
  </si>
  <si>
    <t>Kathryn Stevenson</t>
  </si>
  <si>
    <t>Stevenson</t>
  </si>
  <si>
    <t>Patricia Parsons</t>
  </si>
  <si>
    <t>Parsons</t>
  </si>
  <si>
    <t>Thomas Coulter Jr</t>
  </si>
  <si>
    <t>Coulter Jr</t>
  </si>
  <si>
    <t>Annie Green</t>
  </si>
  <si>
    <t>Annie</t>
  </si>
  <si>
    <t>Dorothy Evans</t>
  </si>
  <si>
    <t>Charles Jimenez</t>
  </si>
  <si>
    <t>Jimenez</t>
  </si>
  <si>
    <t>Bradford Page</t>
  </si>
  <si>
    <t>Bradford</t>
  </si>
  <si>
    <t>Page</t>
  </si>
  <si>
    <t>Spencer Marble</t>
  </si>
  <si>
    <t>Spencer</t>
  </si>
  <si>
    <t>Marble</t>
  </si>
  <si>
    <t>Sandra Neilsen</t>
  </si>
  <si>
    <t>Neilsen</t>
  </si>
  <si>
    <t>Bradley Raysor</t>
  </si>
  <si>
    <t>Raysor</t>
  </si>
  <si>
    <t>Noel Bretz</t>
  </si>
  <si>
    <t>Noel</t>
  </si>
  <si>
    <t>Bretz</t>
  </si>
  <si>
    <t>Lester Crosby</t>
  </si>
  <si>
    <t>Lester</t>
  </si>
  <si>
    <t>Barbara Campbell</t>
  </si>
  <si>
    <t>Campbell</t>
  </si>
  <si>
    <t>Josephine Whitmire</t>
  </si>
  <si>
    <t>Whitmire</t>
  </si>
  <si>
    <t>Russell Muncy</t>
  </si>
  <si>
    <t>Muncy</t>
  </si>
  <si>
    <t>Esther Willis</t>
  </si>
  <si>
    <t>Willis</t>
  </si>
  <si>
    <t>Dwight Mcneely</t>
  </si>
  <si>
    <t>Dwight</t>
  </si>
  <si>
    <t>Mcneely</t>
  </si>
  <si>
    <t>Billy Prescott</t>
  </si>
  <si>
    <t>Billy</t>
  </si>
  <si>
    <t>Prescott</t>
  </si>
  <si>
    <t>Nolan Thomas Jr</t>
  </si>
  <si>
    <t>Nolan</t>
  </si>
  <si>
    <t>Thomas Jr</t>
  </si>
  <si>
    <t>Hattie Mcknight</t>
  </si>
  <si>
    <t>Hattie</t>
  </si>
  <si>
    <t>Mcknight</t>
  </si>
  <si>
    <t>Edmund Perry Sr</t>
  </si>
  <si>
    <t>Edmund</t>
  </si>
  <si>
    <t>Perry Sr</t>
  </si>
  <si>
    <t>Anna Omoroghomwan</t>
  </si>
  <si>
    <t>Omoroghomwan</t>
  </si>
  <si>
    <t>Richard Choice</t>
  </si>
  <si>
    <t>Choice</t>
  </si>
  <si>
    <t>Deborah Phillips</t>
  </si>
  <si>
    <t>James Ray</t>
  </si>
  <si>
    <t>Ray</t>
  </si>
  <si>
    <t>Reinhard Matzen</t>
  </si>
  <si>
    <t>Reinhard</t>
  </si>
  <si>
    <t>Matzen</t>
  </si>
  <si>
    <t>Timothy Kelley</t>
  </si>
  <si>
    <t>Kelley</t>
  </si>
  <si>
    <t>Tremain Tyler</t>
  </si>
  <si>
    <t>Tremain</t>
  </si>
  <si>
    <t>Tyler</t>
  </si>
  <si>
    <t>Michael Duncan</t>
  </si>
  <si>
    <t>Larry Braye</t>
  </si>
  <si>
    <t>Braye</t>
  </si>
  <si>
    <t>Hector Gutierrez</t>
  </si>
  <si>
    <t>Hector</t>
  </si>
  <si>
    <t>Gutierrez</t>
  </si>
  <si>
    <t>Alonzo Davis</t>
  </si>
  <si>
    <t>Alonzo</t>
  </si>
  <si>
    <t>Dennis Blocker</t>
  </si>
  <si>
    <t>Dennis</t>
  </si>
  <si>
    <t>Blocker</t>
  </si>
  <si>
    <t>Linda Tuttle</t>
  </si>
  <si>
    <t>Tuttle</t>
  </si>
  <si>
    <t>Vicki Glisson</t>
  </si>
  <si>
    <t>Vicki</t>
  </si>
  <si>
    <t>Glisson</t>
  </si>
  <si>
    <t>Michelle Withers</t>
  </si>
  <si>
    <t>Michelle</t>
  </si>
  <si>
    <t>Withers</t>
  </si>
  <si>
    <t>Angela Ambrose</t>
  </si>
  <si>
    <t>Ambrose</t>
  </si>
  <si>
    <t>Priscilla Hulette</t>
  </si>
  <si>
    <t>Hulette</t>
  </si>
  <si>
    <t>Cheryl Wheeler</t>
  </si>
  <si>
    <t>Wheeler</t>
  </si>
  <si>
    <t>Lonnie Cooper</t>
  </si>
  <si>
    <t>Virginia Beier</t>
  </si>
  <si>
    <t>Beier</t>
  </si>
  <si>
    <t>Ralph Price III</t>
  </si>
  <si>
    <t>Price III</t>
  </si>
  <si>
    <t>Carol Mccastle</t>
  </si>
  <si>
    <t>Mccastle</t>
  </si>
  <si>
    <t>Linda Carter</t>
  </si>
  <si>
    <t>Jane Keating</t>
  </si>
  <si>
    <t>Jane</t>
  </si>
  <si>
    <t>Keating</t>
  </si>
  <si>
    <t>James Studdard</t>
  </si>
  <si>
    <t>Studdard</t>
  </si>
  <si>
    <t>Nekenge Black</t>
  </si>
  <si>
    <t>Nekenge</t>
  </si>
  <si>
    <t>Black</t>
  </si>
  <si>
    <t>William Winters</t>
  </si>
  <si>
    <t>Joyce Turner</t>
  </si>
  <si>
    <t>Reginald Henderson</t>
  </si>
  <si>
    <t>Reginald</t>
  </si>
  <si>
    <t>Donnell Floyd I</t>
  </si>
  <si>
    <t>Donnell</t>
  </si>
  <si>
    <t>Floyd I</t>
  </si>
  <si>
    <t>Mary Burston</t>
  </si>
  <si>
    <t>Burston</t>
  </si>
  <si>
    <t>Charles Richard</t>
  </si>
  <si>
    <t>Maureen Mills</t>
  </si>
  <si>
    <t>Maureen</t>
  </si>
  <si>
    <t>Kathy Mckittrick</t>
  </si>
  <si>
    <t>Mckittrick</t>
  </si>
  <si>
    <t>Becky Kelley</t>
  </si>
  <si>
    <t>Becky</t>
  </si>
  <si>
    <t>Carolyn Ford</t>
  </si>
  <si>
    <t>Charles Strickland</t>
  </si>
  <si>
    <t>Strickland</t>
  </si>
  <si>
    <t>Kim Summersgill</t>
  </si>
  <si>
    <t>Kim</t>
  </si>
  <si>
    <t>Summersgill</t>
  </si>
  <si>
    <t>Ronald Wooley</t>
  </si>
  <si>
    <t>Wooley</t>
  </si>
  <si>
    <t>Faye Wooley</t>
  </si>
  <si>
    <t>Gwendolyn Wall</t>
  </si>
  <si>
    <t>Gwendolyn</t>
  </si>
  <si>
    <t>Wall</t>
  </si>
  <si>
    <t>Richard Wall Jr</t>
  </si>
  <si>
    <t>Wall Jr</t>
  </si>
  <si>
    <t>Sara Smith</t>
  </si>
  <si>
    <t>Robert Thornton</t>
  </si>
  <si>
    <t>Thornton</t>
  </si>
  <si>
    <t>Terry Sheridan</t>
  </si>
  <si>
    <t>Sheridan</t>
  </si>
  <si>
    <t>Betty Sheridan</t>
  </si>
  <si>
    <t>Joyce Munro</t>
  </si>
  <si>
    <t>Munro</t>
  </si>
  <si>
    <t>Jeanne Snyder</t>
  </si>
  <si>
    <t>Snyder</t>
  </si>
  <si>
    <t>Jane Ridgeway</t>
  </si>
  <si>
    <t>Ridgeway</t>
  </si>
  <si>
    <t>Phillip Williams</t>
  </si>
  <si>
    <t>Gail Vaughn</t>
  </si>
  <si>
    <t>Vaughn</t>
  </si>
  <si>
    <t>James Morgan</t>
  </si>
  <si>
    <t>Peggy Bullard</t>
  </si>
  <si>
    <t>Bullard</t>
  </si>
  <si>
    <t>Emily Anderson</t>
  </si>
  <si>
    <t>Sherry Lambert</t>
  </si>
  <si>
    <t>Sherry</t>
  </si>
  <si>
    <t>Lambert</t>
  </si>
  <si>
    <t>David Thompson</t>
  </si>
  <si>
    <t>Buckey Woodall</t>
  </si>
  <si>
    <t>Buckey</t>
  </si>
  <si>
    <t>Woodall</t>
  </si>
  <si>
    <t>Gaye Ragsdale</t>
  </si>
  <si>
    <t>Gaye</t>
  </si>
  <si>
    <t>Ragsdale</t>
  </si>
  <si>
    <t>Cynthia Newton</t>
  </si>
  <si>
    <t>Newton</t>
  </si>
  <si>
    <t>Richard Misamore</t>
  </si>
  <si>
    <t>Misamore</t>
  </si>
  <si>
    <t>Reynaldo Benzor</t>
  </si>
  <si>
    <t>Reynaldo</t>
  </si>
  <si>
    <t>Benzor</t>
  </si>
  <si>
    <t>Doris Baker</t>
  </si>
  <si>
    <t>Lougina Pannell</t>
  </si>
  <si>
    <t>Lougina</t>
  </si>
  <si>
    <t>Pannell</t>
  </si>
  <si>
    <t>John Towle</t>
  </si>
  <si>
    <t>Towle</t>
  </si>
  <si>
    <t>Karen Parson</t>
  </si>
  <si>
    <t>Parson</t>
  </si>
  <si>
    <t>Denise Capps</t>
  </si>
  <si>
    <t>Capps</t>
  </si>
  <si>
    <t>Michael Lechlitner</t>
  </si>
  <si>
    <t>Lechlitner</t>
  </si>
  <si>
    <t>Kathleen Lechlitner</t>
  </si>
  <si>
    <t>Brent Mattingly</t>
  </si>
  <si>
    <t>Brent</t>
  </si>
  <si>
    <t>Mattingly</t>
  </si>
  <si>
    <t>Marla Ballard</t>
  </si>
  <si>
    <t>Marla</t>
  </si>
  <si>
    <t>Ballard</t>
  </si>
  <si>
    <t>Anna Moody</t>
  </si>
  <si>
    <t>Moody</t>
  </si>
  <si>
    <t>Shirley Kuhne</t>
  </si>
  <si>
    <t>Kuhne</t>
  </si>
  <si>
    <t>Patrick Cromer</t>
  </si>
  <si>
    <t>Patrick</t>
  </si>
  <si>
    <t>Cromer</t>
  </si>
  <si>
    <t>Mary Cromer</t>
  </si>
  <si>
    <t>Raymond Baker</t>
  </si>
  <si>
    <t>Addie Dunlap</t>
  </si>
  <si>
    <t>Addie</t>
  </si>
  <si>
    <t>Dunlap</t>
  </si>
  <si>
    <t>Marie Roberts</t>
  </si>
  <si>
    <t>Roberts</t>
  </si>
  <si>
    <t>Charles Bowers</t>
  </si>
  <si>
    <t>Bowers</t>
  </si>
  <si>
    <t>Rickey Black</t>
  </si>
  <si>
    <t>Terri Towle</t>
  </si>
  <si>
    <t>Terri</t>
  </si>
  <si>
    <t>Melissa Rosado</t>
  </si>
  <si>
    <t>Melissa</t>
  </si>
  <si>
    <t>Rosado</t>
  </si>
  <si>
    <t>Teresa Mattingly</t>
  </si>
  <si>
    <t>William Sprecher Jr</t>
  </si>
  <si>
    <t>Sprecher Jr</t>
  </si>
  <si>
    <t>Raymond Kuhne</t>
  </si>
  <si>
    <t>Jackie Barfield</t>
  </si>
  <si>
    <t>Barfield</t>
  </si>
  <si>
    <t>Jerry Fly</t>
  </si>
  <si>
    <t>Fly</t>
  </si>
  <si>
    <t>Patricia Fly</t>
  </si>
  <si>
    <t>Katharine Garren</t>
  </si>
  <si>
    <t>Katharine</t>
  </si>
  <si>
    <t>Garren</t>
  </si>
  <si>
    <t>Michael Garren</t>
  </si>
  <si>
    <t>Jerry Mcghee</t>
  </si>
  <si>
    <t>Lee Hill</t>
  </si>
  <si>
    <t>Sharon Mellott</t>
  </si>
  <si>
    <t>Mellott</t>
  </si>
  <si>
    <t>Marvin Norton</t>
  </si>
  <si>
    <t>Marvin</t>
  </si>
  <si>
    <t>Norton</t>
  </si>
  <si>
    <t>Brenda Smith</t>
  </si>
  <si>
    <t>Lynda Smith</t>
  </si>
  <si>
    <t>Lynda</t>
  </si>
  <si>
    <t>Terry Cox</t>
  </si>
  <si>
    <t>Cox</t>
  </si>
  <si>
    <t>Ronald Smith</t>
  </si>
  <si>
    <t>Larry Mandella</t>
  </si>
  <si>
    <t>Mandella</t>
  </si>
  <si>
    <t>Tearesa Cantrell</t>
  </si>
  <si>
    <t>Tearesa</t>
  </si>
  <si>
    <t>Cantrell</t>
  </si>
  <si>
    <t>Connie Dowd</t>
  </si>
  <si>
    <t>Dowd</t>
  </si>
  <si>
    <t>Ruthann Mandella</t>
  </si>
  <si>
    <t>Ruthann</t>
  </si>
  <si>
    <t>Judy Norton</t>
  </si>
  <si>
    <t>Charles Daughtry</t>
  </si>
  <si>
    <t>Daughtry</t>
  </si>
  <si>
    <t>Paul Russell</t>
  </si>
  <si>
    <t>John Cook</t>
  </si>
  <si>
    <t>Cook</t>
  </si>
  <si>
    <t>Karen Million</t>
  </si>
  <si>
    <t>Million</t>
  </si>
  <si>
    <t>Janice Odom</t>
  </si>
  <si>
    <t>Odom</t>
  </si>
  <si>
    <t>Jimmy Taylor</t>
  </si>
  <si>
    <t>Donald Puckett</t>
  </si>
  <si>
    <t>Puckett</t>
  </si>
  <si>
    <t>Robert Terry</t>
  </si>
  <si>
    <t>Dennis Murchison</t>
  </si>
  <si>
    <t>Murchison</t>
  </si>
  <si>
    <t>Nathaniel Pettiford Jr</t>
  </si>
  <si>
    <t>Pettiford Jr</t>
  </si>
  <si>
    <t>Sharon Hooks</t>
  </si>
  <si>
    <t>Hooks</t>
  </si>
  <si>
    <t>Deana Pier</t>
  </si>
  <si>
    <t>Pier</t>
  </si>
  <si>
    <t>Vickie Brownlee</t>
  </si>
  <si>
    <t>Vickie</t>
  </si>
  <si>
    <t>Brownlee</t>
  </si>
  <si>
    <t>Antonia Wrede</t>
  </si>
  <si>
    <t>Antonia</t>
  </si>
  <si>
    <t>Wrede</t>
  </si>
  <si>
    <t>Sharon Greer</t>
  </si>
  <si>
    <t>Joyce Parker</t>
  </si>
  <si>
    <t>Flora Clute</t>
  </si>
  <si>
    <t>Clute</t>
  </si>
  <si>
    <t>Vickie Aswegan</t>
  </si>
  <si>
    <t>Aswegan</t>
  </si>
  <si>
    <t>Bobby Burris</t>
  </si>
  <si>
    <t>Burris</t>
  </si>
  <si>
    <t>Wendell Hedgepeth</t>
  </si>
  <si>
    <t>Wendell</t>
  </si>
  <si>
    <t>Hedgepeth</t>
  </si>
  <si>
    <t>Cathye Sexton</t>
  </si>
  <si>
    <t>Cathye</t>
  </si>
  <si>
    <t>Sexton</t>
  </si>
  <si>
    <t>Jon Cansler</t>
  </si>
  <si>
    <t>Jon</t>
  </si>
  <si>
    <t>Cansler</t>
  </si>
  <si>
    <t>Debra May</t>
  </si>
  <si>
    <t>May</t>
  </si>
  <si>
    <t>Kathy Burris</t>
  </si>
  <si>
    <t>Shelby Reynolds</t>
  </si>
  <si>
    <t>Shelby</t>
  </si>
  <si>
    <t>Reynolds</t>
  </si>
  <si>
    <t>Brenda White</t>
  </si>
  <si>
    <t>Christopher Cobb</t>
  </si>
  <si>
    <t>Paul Sheffield</t>
  </si>
  <si>
    <t>Beverly Hibdon</t>
  </si>
  <si>
    <t>Beverly</t>
  </si>
  <si>
    <t>Hibdon</t>
  </si>
  <si>
    <t>Sam Morris</t>
  </si>
  <si>
    <t>Annie Edwards</t>
  </si>
  <si>
    <t>Thomas Edwards</t>
  </si>
  <si>
    <t>Stephenson Hardee</t>
  </si>
  <si>
    <t>Stephenson</t>
  </si>
  <si>
    <t>Hardee</t>
  </si>
  <si>
    <t>Sudie Hardy</t>
  </si>
  <si>
    <t>Sudie</t>
  </si>
  <si>
    <t>Hardy</t>
  </si>
  <si>
    <t>Willie Barnes</t>
  </si>
  <si>
    <t>Joann Goins</t>
  </si>
  <si>
    <t>Goins</t>
  </si>
  <si>
    <t>Luella Jamerson</t>
  </si>
  <si>
    <t>Luella</t>
  </si>
  <si>
    <t>Jamerson</t>
  </si>
  <si>
    <t>Joel Durden</t>
  </si>
  <si>
    <t>Joel</t>
  </si>
  <si>
    <t>Durden</t>
  </si>
  <si>
    <t>Peggy Moore</t>
  </si>
  <si>
    <t>Mark Glass</t>
  </si>
  <si>
    <t>Glass</t>
  </si>
  <si>
    <t>Calvin Epps</t>
  </si>
  <si>
    <t>Epps</t>
  </si>
  <si>
    <t>James Heatherington Jr</t>
  </si>
  <si>
    <t>Heatherington Jr</t>
  </si>
  <si>
    <t>Willis Tillery</t>
  </si>
  <si>
    <t>Tillery</t>
  </si>
  <si>
    <t>Christine Dasher</t>
  </si>
  <si>
    <t>Dasher</t>
  </si>
  <si>
    <t>Susan Cheshire</t>
  </si>
  <si>
    <t>Cheshire</t>
  </si>
  <si>
    <t>William Bonbrake</t>
  </si>
  <si>
    <t>Bonbrake</t>
  </si>
  <si>
    <t>Douglas Jones</t>
  </si>
  <si>
    <t>Cynthia Farnham</t>
  </si>
  <si>
    <t>Farnham</t>
  </si>
  <si>
    <t>Vera Bryant</t>
  </si>
  <si>
    <t>Vera</t>
  </si>
  <si>
    <t>Jesus Cruz</t>
  </si>
  <si>
    <t>Jesus</t>
  </si>
  <si>
    <t>Cruz</t>
  </si>
  <si>
    <t>David Carr</t>
  </si>
  <si>
    <t>Patricia Gaffney</t>
  </si>
  <si>
    <t>Gaffney</t>
  </si>
  <si>
    <t>Tristan Kersey</t>
  </si>
  <si>
    <t>Tristan</t>
  </si>
  <si>
    <t>Kersey</t>
  </si>
  <si>
    <t>James Clark</t>
  </si>
  <si>
    <t>Clark</t>
  </si>
  <si>
    <t>Cheryl Knight</t>
  </si>
  <si>
    <t>Knight</t>
  </si>
  <si>
    <t>Levi Bonner</t>
  </si>
  <si>
    <t>Levi</t>
  </si>
  <si>
    <t>Bonner</t>
  </si>
  <si>
    <t>Sherry Glass</t>
  </si>
  <si>
    <t>Essie Jones</t>
  </si>
  <si>
    <t>James Kelly</t>
  </si>
  <si>
    <t>Kelly</t>
  </si>
  <si>
    <t>Cary Terrell</t>
  </si>
  <si>
    <t>Cary</t>
  </si>
  <si>
    <t>Charlie Hicks</t>
  </si>
  <si>
    <t>Charlie</t>
  </si>
  <si>
    <t>Richard Owens</t>
  </si>
  <si>
    <t>Donald Sexton</t>
  </si>
  <si>
    <t>Wilbert Brezial</t>
  </si>
  <si>
    <t>Brezial</t>
  </si>
  <si>
    <t>Tony Jackson</t>
  </si>
  <si>
    <t>Tony</t>
  </si>
  <si>
    <t>Darlene Vogel</t>
  </si>
  <si>
    <t>Vogel</t>
  </si>
  <si>
    <t>Karen Holland</t>
  </si>
  <si>
    <t>Holland</t>
  </si>
  <si>
    <t>Nancy Snyder</t>
  </si>
  <si>
    <t>Claudia Henry</t>
  </si>
  <si>
    <t>Robert Demille</t>
  </si>
  <si>
    <t>Demille</t>
  </si>
  <si>
    <t>Katharina Demille</t>
  </si>
  <si>
    <t>Katharina</t>
  </si>
  <si>
    <t>Don Mcdonald</t>
  </si>
  <si>
    <t>Don</t>
  </si>
  <si>
    <t>Mcdonald</t>
  </si>
  <si>
    <t>Guy Lister</t>
  </si>
  <si>
    <t>Guy</t>
  </si>
  <si>
    <t>Lister</t>
  </si>
  <si>
    <t>Azalea Oocumma</t>
  </si>
  <si>
    <t>Azalea</t>
  </si>
  <si>
    <t>Oocumma</t>
  </si>
  <si>
    <t>James Church</t>
  </si>
  <si>
    <t>Church</t>
  </si>
  <si>
    <t>Frank Hulett</t>
  </si>
  <si>
    <t>Hulett</t>
  </si>
  <si>
    <t>Sharon Mcdonald</t>
  </si>
  <si>
    <t>Joel Stowe</t>
  </si>
  <si>
    <t>Stowe</t>
  </si>
  <si>
    <t>Virgil Warren III</t>
  </si>
  <si>
    <t>Virgil</t>
  </si>
  <si>
    <t>Warren III</t>
  </si>
  <si>
    <t>Cyrus Stevenson</t>
  </si>
  <si>
    <t>Cyrus</t>
  </si>
  <si>
    <t>Anthony Holliday</t>
  </si>
  <si>
    <t>Holliday</t>
  </si>
  <si>
    <t>Rhonda Crutchfield</t>
  </si>
  <si>
    <t>Rhonda</t>
  </si>
  <si>
    <t>Crutchfield</t>
  </si>
  <si>
    <t>Sharon Leach</t>
  </si>
  <si>
    <t>Leach</t>
  </si>
  <si>
    <t>Joel Jones</t>
  </si>
  <si>
    <t>Patricia Diemunsch</t>
  </si>
  <si>
    <t>Diemunsch</t>
  </si>
  <si>
    <t>Gary Andrews</t>
  </si>
  <si>
    <t>Andrews</t>
  </si>
  <si>
    <t>Helan Andrews</t>
  </si>
  <si>
    <t>Helan</t>
  </si>
  <si>
    <t>Debra Hodges</t>
  </si>
  <si>
    <t>Hodges</t>
  </si>
  <si>
    <t>Betty Wurth</t>
  </si>
  <si>
    <t>Wurth</t>
  </si>
  <si>
    <t>Jimmie Bristoe</t>
  </si>
  <si>
    <t>Jimmie</t>
  </si>
  <si>
    <t>Bristoe</t>
  </si>
  <si>
    <t>Roy Whitfield</t>
  </si>
  <si>
    <t>Whitfield</t>
  </si>
  <si>
    <t>Jearlean Boggs</t>
  </si>
  <si>
    <t>Jearlean</t>
  </si>
  <si>
    <t>Boggs</t>
  </si>
  <si>
    <t>Jack Boggs</t>
  </si>
  <si>
    <t>Jack</t>
  </si>
  <si>
    <t>Mary Puckett</t>
  </si>
  <si>
    <t>Robert Dufford</t>
  </si>
  <si>
    <t>Dufford</t>
  </si>
  <si>
    <t>William Cooper Jr</t>
  </si>
  <si>
    <t>Gregory Woodard</t>
  </si>
  <si>
    <t>Woodard</t>
  </si>
  <si>
    <t>Gil Ferguson</t>
  </si>
  <si>
    <t>Gil</t>
  </si>
  <si>
    <t>Ferguson</t>
  </si>
  <si>
    <t>Deborah Hunter</t>
  </si>
  <si>
    <t>Roger Dukes</t>
  </si>
  <si>
    <t>Debra Reid</t>
  </si>
  <si>
    <t>Edwin Wathen</t>
  </si>
  <si>
    <t>Edwin</t>
  </si>
  <si>
    <t>Wathen</t>
  </si>
  <si>
    <t>Xavier Dunbar</t>
  </si>
  <si>
    <t>Xavier</t>
  </si>
  <si>
    <t>Dunbar</t>
  </si>
  <si>
    <t>Mary Brooks</t>
  </si>
  <si>
    <t>Marben Bland</t>
  </si>
  <si>
    <t>Marben</t>
  </si>
  <si>
    <t>Bland</t>
  </si>
  <si>
    <t>Timothy Wilson</t>
  </si>
  <si>
    <t>Rodney Towery</t>
  </si>
  <si>
    <t>Towery</t>
  </si>
  <si>
    <t>Deborah Lewis</t>
  </si>
  <si>
    <t>Christopher Bryant</t>
  </si>
  <si>
    <t>Caren Johnson</t>
  </si>
  <si>
    <t>Caren</t>
  </si>
  <si>
    <t>Patricia Owen</t>
  </si>
  <si>
    <t>Owen</t>
  </si>
  <si>
    <t>Joseph Miles</t>
  </si>
  <si>
    <t>Miles</t>
  </si>
  <si>
    <t>Olga Villarreal</t>
  </si>
  <si>
    <t>Olga</t>
  </si>
  <si>
    <t>Villarreal</t>
  </si>
  <si>
    <t>H2944</t>
  </si>
  <si>
    <t>Alice Newman</t>
  </si>
  <si>
    <t>Newman</t>
  </si>
  <si>
    <t>Mary Robbins</t>
  </si>
  <si>
    <t>Robbins</t>
  </si>
  <si>
    <t>David Tyree</t>
  </si>
  <si>
    <t>Tyree</t>
  </si>
  <si>
    <t>Malon Whitman</t>
  </si>
  <si>
    <t>Malon</t>
  </si>
  <si>
    <t>Whitman</t>
  </si>
  <si>
    <t>Rosemary Whitman</t>
  </si>
  <si>
    <t>Frances Harold</t>
  </si>
  <si>
    <t>Jack Barfield</t>
  </si>
  <si>
    <t>Author Ludy</t>
  </si>
  <si>
    <t>Author</t>
  </si>
  <si>
    <t>Ludy</t>
  </si>
  <si>
    <t>Mary Sanford</t>
  </si>
  <si>
    <t>Sanford</t>
  </si>
  <si>
    <t>Earl Sanford</t>
  </si>
  <si>
    <t>Paul Blum</t>
  </si>
  <si>
    <t>Blum</t>
  </si>
  <si>
    <t>H0473</t>
  </si>
  <si>
    <t>Betty Barfield</t>
  </si>
  <si>
    <t>Phouphet Basden</t>
  </si>
  <si>
    <t>Phouphet</t>
  </si>
  <si>
    <t>Basden</t>
  </si>
  <si>
    <t>Max Mitchell</t>
  </si>
  <si>
    <t>Max</t>
  </si>
  <si>
    <t>Peggy Slaton</t>
  </si>
  <si>
    <t>Slaton</t>
  </si>
  <si>
    <t>Jerry Lee</t>
  </si>
  <si>
    <t>Floyd Mcgee Jr</t>
  </si>
  <si>
    <t>Floyd</t>
  </si>
  <si>
    <t>Mcgee Jr</t>
  </si>
  <si>
    <t>Thomas Farrin</t>
  </si>
  <si>
    <t>Farrin</t>
  </si>
  <si>
    <t>Dorothy Miller</t>
  </si>
  <si>
    <t>William Haywood</t>
  </si>
  <si>
    <t>Haywood</t>
  </si>
  <si>
    <t>Susan Tihlarik</t>
  </si>
  <si>
    <t>Tihlarik</t>
  </si>
  <si>
    <t>Henrietta Henderson</t>
  </si>
  <si>
    <t>Henrietta</t>
  </si>
  <si>
    <t>Wanda Smith</t>
  </si>
  <si>
    <t>Wanda</t>
  </si>
  <si>
    <t>Velma Mcgee</t>
  </si>
  <si>
    <t>Velma</t>
  </si>
  <si>
    <t>Mcgee</t>
  </si>
  <si>
    <t>Kenneth Cornwell</t>
  </si>
  <si>
    <t>Cornwell</t>
  </si>
  <si>
    <t>Thomas Williams</t>
  </si>
  <si>
    <t>Sanford Brown Jr</t>
  </si>
  <si>
    <t>Henry Everett</t>
  </si>
  <si>
    <t>Carl Carrico</t>
  </si>
  <si>
    <t>Carrico</t>
  </si>
  <si>
    <t>Mozelle High</t>
  </si>
  <si>
    <t>Mozelle</t>
  </si>
  <si>
    <t>High</t>
  </si>
  <si>
    <t>Robert James</t>
  </si>
  <si>
    <t>Jerry Burrow</t>
  </si>
  <si>
    <t>Burrow</t>
  </si>
  <si>
    <t>Lanny Lockhart</t>
  </si>
  <si>
    <t>Lanny</t>
  </si>
  <si>
    <t>Lockhart</t>
  </si>
  <si>
    <t>Glenn Gray</t>
  </si>
  <si>
    <t>Gray</t>
  </si>
  <si>
    <t>Lindsey Harrell</t>
  </si>
  <si>
    <t>Lindsey</t>
  </si>
  <si>
    <t>Harrell</t>
  </si>
  <si>
    <t>James Bess</t>
  </si>
  <si>
    <t>Kristen Bullock</t>
  </si>
  <si>
    <t>Kristen</t>
  </si>
  <si>
    <t>Bullock</t>
  </si>
  <si>
    <t>Arley Liles Jr</t>
  </si>
  <si>
    <t>Arley</t>
  </si>
  <si>
    <t>Liles Jr</t>
  </si>
  <si>
    <t>Larry Guetthoff</t>
  </si>
  <si>
    <t>Guetthoff</t>
  </si>
  <si>
    <t>Robert Pyatt</t>
  </si>
  <si>
    <t>Pyatt</t>
  </si>
  <si>
    <t>Ronnie Dillard</t>
  </si>
  <si>
    <t>Dillard</t>
  </si>
  <si>
    <t>Shirley Kennedy</t>
  </si>
  <si>
    <t>Joan Roddy</t>
  </si>
  <si>
    <t>Roddy</t>
  </si>
  <si>
    <t>Ronald Roddy</t>
  </si>
  <si>
    <t>Julius Redd</t>
  </si>
  <si>
    <t>Redd</t>
  </si>
  <si>
    <t>Kenneth Ridenour</t>
  </si>
  <si>
    <t>Ridenour</t>
  </si>
  <si>
    <t>Jessie Washington</t>
  </si>
  <si>
    <t>Janis Virgin</t>
  </si>
  <si>
    <t>Janis</t>
  </si>
  <si>
    <t>Virgin</t>
  </si>
  <si>
    <t>Edith Lujan</t>
  </si>
  <si>
    <t>Edith</t>
  </si>
  <si>
    <t>Lujan</t>
  </si>
  <si>
    <t>Joe Lujan</t>
  </si>
  <si>
    <t>Cheryl Courtney</t>
  </si>
  <si>
    <t>Courtney</t>
  </si>
  <si>
    <t>Petronila Rodriguez Gante</t>
  </si>
  <si>
    <t>Petronila</t>
  </si>
  <si>
    <t>Rodriguez Gante</t>
  </si>
  <si>
    <t>James Miller Jr</t>
  </si>
  <si>
    <t>Miller Jr</t>
  </si>
  <si>
    <t>Martha Mize</t>
  </si>
  <si>
    <t>Mize</t>
  </si>
  <si>
    <t>Lewis Williams</t>
  </si>
  <si>
    <t>Martha Conrad</t>
  </si>
  <si>
    <t>Conrad</t>
  </si>
  <si>
    <t>Donald Harold</t>
  </si>
  <si>
    <t>Rachel Seaton</t>
  </si>
  <si>
    <t>Seaton</t>
  </si>
  <si>
    <t>Joyce O Connor</t>
  </si>
  <si>
    <t>O Connor</t>
  </si>
  <si>
    <t>Harry Chollett</t>
  </si>
  <si>
    <t>Chollett</t>
  </si>
  <si>
    <t>Beatrice Chollett</t>
  </si>
  <si>
    <t>Beatrice</t>
  </si>
  <si>
    <t>Wanda Yeager</t>
  </si>
  <si>
    <t>Yeager</t>
  </si>
  <si>
    <t>James Yeager</t>
  </si>
  <si>
    <t>Timmy Factor Jr</t>
  </si>
  <si>
    <t>Timmy</t>
  </si>
  <si>
    <t>Factor Jr</t>
  </si>
  <si>
    <t>Juana Estrada</t>
  </si>
  <si>
    <t>Juana</t>
  </si>
  <si>
    <t>Estrada</t>
  </si>
  <si>
    <t>Verma Gant</t>
  </si>
  <si>
    <t>Verma</t>
  </si>
  <si>
    <t>Gant</t>
  </si>
  <si>
    <t>Diana Blackman</t>
  </si>
  <si>
    <t>Blackman</t>
  </si>
  <si>
    <t>Camilo Vargas Jr</t>
  </si>
  <si>
    <t>Camilo</t>
  </si>
  <si>
    <t>Vargas Jr</t>
  </si>
  <si>
    <t>Doris Sawyer</t>
  </si>
  <si>
    <t>Sawyer</t>
  </si>
  <si>
    <t>Katie Seaton</t>
  </si>
  <si>
    <t>Katie</t>
  </si>
  <si>
    <t>Sandy Hansen</t>
  </si>
  <si>
    <t>Sandy</t>
  </si>
  <si>
    <t>Hansen</t>
  </si>
  <si>
    <t>Michael Hansen</t>
  </si>
  <si>
    <t>John Swafford</t>
  </si>
  <si>
    <t>Swafford</t>
  </si>
  <si>
    <t>Charles Peters</t>
  </si>
  <si>
    <t>Peters</t>
  </si>
  <si>
    <t>Douglas Jewell</t>
  </si>
  <si>
    <t>Michael Wagner</t>
  </si>
  <si>
    <t>Wagner</t>
  </si>
  <si>
    <t>Heidi Zimmerman</t>
  </si>
  <si>
    <t>Heidi</t>
  </si>
  <si>
    <t>Zimmerman</t>
  </si>
  <si>
    <t>Nancy Crook</t>
  </si>
  <si>
    <t>Crook</t>
  </si>
  <si>
    <t>Robin Lowe</t>
  </si>
  <si>
    <t>Lowe</t>
  </si>
  <si>
    <t>Vicky Fesler</t>
  </si>
  <si>
    <t>Fesler</t>
  </si>
  <si>
    <t>Everett Amore</t>
  </si>
  <si>
    <t>Amore</t>
  </si>
  <si>
    <t>Everett Mallory</t>
  </si>
  <si>
    <t>Mallory</t>
  </si>
  <si>
    <t>Clinton Horne</t>
  </si>
  <si>
    <t>Horne</t>
  </si>
  <si>
    <t>Terry Dobbins</t>
  </si>
  <si>
    <t>Dobbins</t>
  </si>
  <si>
    <t>Angela Caldwell</t>
  </si>
  <si>
    <t>Caldwell</t>
  </si>
  <si>
    <t>Constance Portwood</t>
  </si>
  <si>
    <t>Portwood</t>
  </si>
  <si>
    <t>Glenda Miles</t>
  </si>
  <si>
    <t>Glenda</t>
  </si>
  <si>
    <t>James Kellogg</t>
  </si>
  <si>
    <t>Kellogg</t>
  </si>
  <si>
    <t>Briel Morival</t>
  </si>
  <si>
    <t>Briel</t>
  </si>
  <si>
    <t>Morival</t>
  </si>
  <si>
    <t>Vicki Garth</t>
  </si>
  <si>
    <t>Garth</t>
  </si>
  <si>
    <t>Janice Mccleskey</t>
  </si>
  <si>
    <t>Mccleskey</t>
  </si>
  <si>
    <t>Herbert Hamilton</t>
  </si>
  <si>
    <t>Herbert</t>
  </si>
  <si>
    <t>Hamilton</t>
  </si>
  <si>
    <t>Dorothy Livingston</t>
  </si>
  <si>
    <t>Livingston</t>
  </si>
  <si>
    <t>Freddie Johnson Jr</t>
  </si>
  <si>
    <t>Freddie</t>
  </si>
  <si>
    <t>Johnson Jr</t>
  </si>
  <si>
    <t>William Yancey</t>
  </si>
  <si>
    <t>Yancey</t>
  </si>
  <si>
    <t>Fostina Bess</t>
  </si>
  <si>
    <t>Fostina</t>
  </si>
  <si>
    <t>Jimmy Clark</t>
  </si>
  <si>
    <t>William Palmer</t>
  </si>
  <si>
    <t>Sheree Moreno</t>
  </si>
  <si>
    <t>Sheree</t>
  </si>
  <si>
    <t>Moreno</t>
  </si>
  <si>
    <t>Linda Collins</t>
  </si>
  <si>
    <t>Collins</t>
  </si>
  <si>
    <t>Joyce Cooley</t>
  </si>
  <si>
    <t>Cooley</t>
  </si>
  <si>
    <t>Ronnie Flack</t>
  </si>
  <si>
    <t>Flack</t>
  </si>
  <si>
    <t>Robert Odom</t>
  </si>
  <si>
    <t>Howard Clay</t>
  </si>
  <si>
    <t>Clay</t>
  </si>
  <si>
    <t>Joel Johnson</t>
  </si>
  <si>
    <t>George Daniel</t>
  </si>
  <si>
    <t>Joseph Beck</t>
  </si>
  <si>
    <t>Roberta Boyd</t>
  </si>
  <si>
    <t>Nettie Jones</t>
  </si>
  <si>
    <t>Nettie</t>
  </si>
  <si>
    <t>George Johnson</t>
  </si>
  <si>
    <t>James Shaw</t>
  </si>
  <si>
    <t>Shaw</t>
  </si>
  <si>
    <t>Eddie Smith</t>
  </si>
  <si>
    <t>Winona Watson</t>
  </si>
  <si>
    <t>Winona</t>
  </si>
  <si>
    <t>Annie Willis</t>
  </si>
  <si>
    <t>Billy Stevens</t>
  </si>
  <si>
    <t>Gloria Ysbrand</t>
  </si>
  <si>
    <t>Ysbrand</t>
  </si>
  <si>
    <t>Susan Burton</t>
  </si>
  <si>
    <t>Ruth Gwynn</t>
  </si>
  <si>
    <t>Ruth</t>
  </si>
  <si>
    <t>Gwynn</t>
  </si>
  <si>
    <t>Murl Gwynn</t>
  </si>
  <si>
    <t>Murl</t>
  </si>
  <si>
    <t>Phyllis White</t>
  </si>
  <si>
    <t>Gina Martin</t>
  </si>
  <si>
    <t>Gina</t>
  </si>
  <si>
    <t>Martin</t>
  </si>
  <si>
    <t>Thomas Brannen</t>
  </si>
  <si>
    <t>Brannen</t>
  </si>
  <si>
    <t>Peggy Grogan</t>
  </si>
  <si>
    <t>Grogan</t>
  </si>
  <si>
    <t>Wyman Brown</t>
  </si>
  <si>
    <t>Wyman</t>
  </si>
  <si>
    <t>Anthony Jackson</t>
  </si>
  <si>
    <t>George Black Jr</t>
  </si>
  <si>
    <t>Black Jr</t>
  </si>
  <si>
    <t>Patricia Black</t>
  </si>
  <si>
    <t>Mike Conner</t>
  </si>
  <si>
    <t>Mike</t>
  </si>
  <si>
    <t>Margaret Hagins</t>
  </si>
  <si>
    <t>Hagins</t>
  </si>
  <si>
    <t>Sikandarkhan Pathan</t>
  </si>
  <si>
    <t>Sikandarkhan</t>
  </si>
  <si>
    <t>Pathan</t>
  </si>
  <si>
    <t>Paula Russell</t>
  </si>
  <si>
    <t>Ezekiel Joubert Jr</t>
  </si>
  <si>
    <t>Ezekiel</t>
  </si>
  <si>
    <t>Joubert Jr</t>
  </si>
  <si>
    <t>Cynthia Gibbs</t>
  </si>
  <si>
    <t>Gibbs</t>
  </si>
  <si>
    <t>Julie Gentile</t>
  </si>
  <si>
    <t>Gentile</t>
  </si>
  <si>
    <t>Christina Kenney</t>
  </si>
  <si>
    <t>Kenney</t>
  </si>
  <si>
    <t>Betty Buzzard</t>
  </si>
  <si>
    <t>Buzzard</t>
  </si>
  <si>
    <t>Francisco Longoria</t>
  </si>
  <si>
    <t>Francisco</t>
  </si>
  <si>
    <t>Longoria</t>
  </si>
  <si>
    <t>Raquel Nava De Longoria</t>
  </si>
  <si>
    <t>Raquel</t>
  </si>
  <si>
    <t>Nava De Longoria</t>
  </si>
  <si>
    <t>Jack Williams</t>
  </si>
  <si>
    <t>Connie Payne</t>
  </si>
  <si>
    <t>Betty Icke</t>
  </si>
  <si>
    <t>Icke</t>
  </si>
  <si>
    <t>Mary Harrison</t>
  </si>
  <si>
    <t>Harrison</t>
  </si>
  <si>
    <t>Libby Reeves</t>
  </si>
  <si>
    <t>Libby</t>
  </si>
  <si>
    <t>Linda Katzman</t>
  </si>
  <si>
    <t>Katzman</t>
  </si>
  <si>
    <t>Brenda Johns</t>
  </si>
  <si>
    <t>Johns</t>
  </si>
  <si>
    <t>Michael Johns</t>
  </si>
  <si>
    <t>Carlos Reeves</t>
  </si>
  <si>
    <t>Voncin Douglas</t>
  </si>
  <si>
    <t>Voncin</t>
  </si>
  <si>
    <t>Cathrine Lee</t>
  </si>
  <si>
    <t>Cathrine</t>
  </si>
  <si>
    <t>James Strickland Jr</t>
  </si>
  <si>
    <t>Strickland Jr</t>
  </si>
  <si>
    <t>James Saenz</t>
  </si>
  <si>
    <t>Q</t>
  </si>
  <si>
    <t>Saenz</t>
  </si>
  <si>
    <t>Stanley Edwards</t>
  </si>
  <si>
    <t>Latrelle Roderick</t>
  </si>
  <si>
    <t>Latrelle</t>
  </si>
  <si>
    <t>Roderick</t>
  </si>
  <si>
    <t>Eddie Roper</t>
  </si>
  <si>
    <t>Roper</t>
  </si>
  <si>
    <t>Larry Carson Sr</t>
  </si>
  <si>
    <t>Carson Sr</t>
  </si>
  <si>
    <t>Charles Campbell</t>
  </si>
  <si>
    <t>Cecelia Lee</t>
  </si>
  <si>
    <t>Cecelia</t>
  </si>
  <si>
    <t>Gary Joseph</t>
  </si>
  <si>
    <t>Terry Barnard</t>
  </si>
  <si>
    <t>Barnard</t>
  </si>
  <si>
    <t>Frances Lively</t>
  </si>
  <si>
    <t>Lively</t>
  </si>
  <si>
    <t>Karla Long</t>
  </si>
  <si>
    <t>Karla</t>
  </si>
  <si>
    <t>Long</t>
  </si>
  <si>
    <t>Robert Long</t>
  </si>
  <si>
    <t>Cecil Gordon</t>
  </si>
  <si>
    <t>Cecil</t>
  </si>
  <si>
    <t>Deborah Cave</t>
  </si>
  <si>
    <t>Cave</t>
  </si>
  <si>
    <t>Michael Hendrix</t>
  </si>
  <si>
    <t>Hendrix</t>
  </si>
  <si>
    <t>Maggie Frazier</t>
  </si>
  <si>
    <t>Maggie</t>
  </si>
  <si>
    <t>Joann Hendrix</t>
  </si>
  <si>
    <t>Eugene Hendrix</t>
  </si>
  <si>
    <t>Eugene</t>
  </si>
  <si>
    <t>Stephen Sanchez</t>
  </si>
  <si>
    <t>Tracie Mcdaniel</t>
  </si>
  <si>
    <t>Tracie</t>
  </si>
  <si>
    <t>Jean Cooley</t>
  </si>
  <si>
    <t>Lisa Mckinnon</t>
  </si>
  <si>
    <t>Mckinnon</t>
  </si>
  <si>
    <t>Joseph Nesmith</t>
  </si>
  <si>
    <t>Nesmith</t>
  </si>
  <si>
    <t>Robin Stills</t>
  </si>
  <si>
    <t>Stills</t>
  </si>
  <si>
    <t>Barbara Jacobs</t>
  </si>
  <si>
    <t>Jacobs</t>
  </si>
  <si>
    <t>Thomas Messick</t>
  </si>
  <si>
    <t>Messick</t>
  </si>
  <si>
    <t>Minnie Worthy</t>
  </si>
  <si>
    <t>Worthy</t>
  </si>
  <si>
    <t>Christine Smith</t>
  </si>
  <si>
    <t>Shirley Jones</t>
  </si>
  <si>
    <t>David Ader</t>
  </si>
  <si>
    <t>Ader</t>
  </si>
  <si>
    <t>Marion Doyle</t>
  </si>
  <si>
    <t>Doyle</t>
  </si>
  <si>
    <t>Wanda Rivera</t>
  </si>
  <si>
    <t>Rivera</t>
  </si>
  <si>
    <t>Nathan Frazier Jr</t>
  </si>
  <si>
    <t>Nathan</t>
  </si>
  <si>
    <t>Frazier Jr</t>
  </si>
  <si>
    <t>Johnny Moffett</t>
  </si>
  <si>
    <t>Moffett</t>
  </si>
  <si>
    <t>Irvin Tamsberg</t>
  </si>
  <si>
    <t>Irvin</t>
  </si>
  <si>
    <t>Tamsberg</t>
  </si>
  <si>
    <t>Ivan Cleveland Sr</t>
  </si>
  <si>
    <t>Ivan</t>
  </si>
  <si>
    <t>Cleveland Sr</t>
  </si>
  <si>
    <t>Elvira Castillo</t>
  </si>
  <si>
    <t>Elvira</t>
  </si>
  <si>
    <t>Castillo</t>
  </si>
  <si>
    <t>Ella Mims</t>
  </si>
  <si>
    <t>Dale Dolezal</t>
  </si>
  <si>
    <t>Dale</t>
  </si>
  <si>
    <t>Dolezal</t>
  </si>
  <si>
    <t>Linda Joseph</t>
  </si>
  <si>
    <t>Christophe Kennerson</t>
  </si>
  <si>
    <t>Kennerson</t>
  </si>
  <si>
    <t>Elnora Watkins</t>
  </si>
  <si>
    <t>Elnora</t>
  </si>
  <si>
    <t>Watkins</t>
  </si>
  <si>
    <t>Jewell Smith</t>
  </si>
  <si>
    <t>Willie Edward</t>
  </si>
  <si>
    <t>Jimmy Castleberry</t>
  </si>
  <si>
    <t>Castleberry</t>
  </si>
  <si>
    <t>Richard Darby</t>
  </si>
  <si>
    <t>Darby</t>
  </si>
  <si>
    <t>Marilyn Siglar</t>
  </si>
  <si>
    <t>Siglar</t>
  </si>
  <si>
    <t>Clyde Wyble</t>
  </si>
  <si>
    <t>Wyble</t>
  </si>
  <si>
    <t>Arlie Ebbs</t>
  </si>
  <si>
    <t>Ebbs</t>
  </si>
  <si>
    <t>James Windle</t>
  </si>
  <si>
    <t>Windle</t>
  </si>
  <si>
    <t>Malcolm Dekerlegand</t>
  </si>
  <si>
    <t>Malcolm</t>
  </si>
  <si>
    <t>Dekerlegand</t>
  </si>
  <si>
    <t>Debra Byars</t>
  </si>
  <si>
    <t>Byars</t>
  </si>
  <si>
    <t>Robert Byars Jr</t>
  </si>
  <si>
    <t>Byars Jr</t>
  </si>
  <si>
    <t>Joseph Hopkins</t>
  </si>
  <si>
    <t>Hopkins</t>
  </si>
  <si>
    <t>Philip Williams</t>
  </si>
  <si>
    <t>Philip</t>
  </si>
  <si>
    <t>Paul Bernard</t>
  </si>
  <si>
    <t>Inocente Salazar Davila</t>
  </si>
  <si>
    <t>Inocente</t>
  </si>
  <si>
    <t>Salazar Davila</t>
  </si>
  <si>
    <t>Mary Pitre</t>
  </si>
  <si>
    <t>Pitre</t>
  </si>
  <si>
    <t>Wilson Augustine Jr</t>
  </si>
  <si>
    <t>Augustine Jr</t>
  </si>
  <si>
    <t>Carolyn Celestine</t>
  </si>
  <si>
    <t>Celestine</t>
  </si>
  <si>
    <t>Cherryll Miguez</t>
  </si>
  <si>
    <t>Cherryll</t>
  </si>
  <si>
    <t>Miguez</t>
  </si>
  <si>
    <t>John Trahan</t>
  </si>
  <si>
    <t>Trahan</t>
  </si>
  <si>
    <t>Anna Trahan</t>
  </si>
  <si>
    <t>Dennis Sawtelle</t>
  </si>
  <si>
    <t>Sawtelle</t>
  </si>
  <si>
    <t>Donna Lehtonen</t>
  </si>
  <si>
    <t>Lehtonen</t>
  </si>
  <si>
    <t>Russell Christenberry</t>
  </si>
  <si>
    <t>Christenberry</t>
  </si>
  <si>
    <t>Lanell Drake</t>
  </si>
  <si>
    <t>Lanell</t>
  </si>
  <si>
    <t>Drake</t>
  </si>
  <si>
    <t>Dwight Cox</t>
  </si>
  <si>
    <t>Gail Reasons</t>
  </si>
  <si>
    <t>Reasons</t>
  </si>
  <si>
    <t>Sharon Seals</t>
  </si>
  <si>
    <t>Seals</t>
  </si>
  <si>
    <t>Catherine Olson</t>
  </si>
  <si>
    <t>Olson</t>
  </si>
  <si>
    <t>Evelyn Yates</t>
  </si>
  <si>
    <t>Evelyn</t>
  </si>
  <si>
    <t>Harlon Gustin</t>
  </si>
  <si>
    <t>Harlon</t>
  </si>
  <si>
    <t>Gustin</t>
  </si>
  <si>
    <t>Joyce Paul</t>
  </si>
  <si>
    <t>James Minor</t>
  </si>
  <si>
    <t>Minor</t>
  </si>
  <si>
    <t>Emily Touchet</t>
  </si>
  <si>
    <t>Touchet</t>
  </si>
  <si>
    <t>Thomas Johnson</t>
  </si>
  <si>
    <t>Michael Snyder</t>
  </si>
  <si>
    <t>Eugene Coburn</t>
  </si>
  <si>
    <t>Coburn</t>
  </si>
  <si>
    <t>Victoria Farris</t>
  </si>
  <si>
    <t>Farris</t>
  </si>
  <si>
    <t>James Saunders</t>
  </si>
  <si>
    <t>Saunders</t>
  </si>
  <si>
    <t>Joseph Farris Jr</t>
  </si>
  <si>
    <t>Farris Jr</t>
  </si>
  <si>
    <t>Donnie Hart</t>
  </si>
  <si>
    <t>Hart</t>
  </si>
  <si>
    <t>Bernadette Arceneaux</t>
  </si>
  <si>
    <t>Bernadette</t>
  </si>
  <si>
    <t>Arceneaux</t>
  </si>
  <si>
    <t>John Mccarty</t>
  </si>
  <si>
    <t>Mccarty</t>
  </si>
  <si>
    <t>Benny Dunn</t>
  </si>
  <si>
    <t>Benny</t>
  </si>
  <si>
    <t>Dunn</t>
  </si>
  <si>
    <t>Gloria Gallow</t>
  </si>
  <si>
    <t>Gallow</t>
  </si>
  <si>
    <t>Paulette Myers</t>
  </si>
  <si>
    <t>Myers</t>
  </si>
  <si>
    <t>Edna Thibodeaux</t>
  </si>
  <si>
    <t>Mary Castille</t>
  </si>
  <si>
    <t>Castille</t>
  </si>
  <si>
    <t>Mark Dupont</t>
  </si>
  <si>
    <t>Dupont</t>
  </si>
  <si>
    <t>Christie Ekumah</t>
  </si>
  <si>
    <t>Christie</t>
  </si>
  <si>
    <t>Ekumah</t>
  </si>
  <si>
    <t>Joseph Williams</t>
  </si>
  <si>
    <t>Elvin Fontenot</t>
  </si>
  <si>
    <t>Elvin</t>
  </si>
  <si>
    <t>Fontenot</t>
  </si>
  <si>
    <t>Toni Sawtelle</t>
  </si>
  <si>
    <t>Toni</t>
  </si>
  <si>
    <t>Robert Eiteman</t>
  </si>
  <si>
    <t>Eiteman</t>
  </si>
  <si>
    <t>Rena Guidroz</t>
  </si>
  <si>
    <t>Rena</t>
  </si>
  <si>
    <t>Guidroz</t>
  </si>
  <si>
    <t>Caroline Simon</t>
  </si>
  <si>
    <t>Caroline</t>
  </si>
  <si>
    <t>Simon</t>
  </si>
  <si>
    <t>Caroline Chapman</t>
  </si>
  <si>
    <t>Chapman</t>
  </si>
  <si>
    <t>Jeffrey Moore</t>
  </si>
  <si>
    <t>Ruby Lee</t>
  </si>
  <si>
    <t>Jeffrey Walker</t>
  </si>
  <si>
    <t>Walker</t>
  </si>
  <si>
    <t>Irene Moore</t>
  </si>
  <si>
    <t>Irene</t>
  </si>
  <si>
    <t>Cheri Hart</t>
  </si>
  <si>
    <t>Cheri</t>
  </si>
  <si>
    <t>Clayton Merrill</t>
  </si>
  <si>
    <t>Clayton</t>
  </si>
  <si>
    <t>Merrill</t>
  </si>
  <si>
    <t>Odelia Andrus</t>
  </si>
  <si>
    <t>Odelia</t>
  </si>
  <si>
    <t>Andrus</t>
  </si>
  <si>
    <t>Calvin Wiltz III</t>
  </si>
  <si>
    <t>Wiltz III</t>
  </si>
  <si>
    <t>Mary Crawford</t>
  </si>
  <si>
    <t>Crawford</t>
  </si>
  <si>
    <t>Tony Freeman</t>
  </si>
  <si>
    <t>Edgar Nelson</t>
  </si>
  <si>
    <t>Edgar</t>
  </si>
  <si>
    <t>Terry Ruth</t>
  </si>
  <si>
    <t>Pamela Ruth</t>
  </si>
  <si>
    <t>Marshall Boykin</t>
  </si>
  <si>
    <t>Boykin</t>
  </si>
  <si>
    <t>Ronald Barringer</t>
  </si>
  <si>
    <t>Barringer</t>
  </si>
  <si>
    <t>Rita Tolbert</t>
  </si>
  <si>
    <t>Rita</t>
  </si>
  <si>
    <t>Tolbert</t>
  </si>
  <si>
    <t>Laraine Vines</t>
  </si>
  <si>
    <t>Laraine</t>
  </si>
  <si>
    <t>Vines</t>
  </si>
  <si>
    <t>Dennis Vines Jr</t>
  </si>
  <si>
    <t>Vines Jr</t>
  </si>
  <si>
    <t>Cleveland Chamberlain</t>
  </si>
  <si>
    <t>Cleveland</t>
  </si>
  <si>
    <t>Chamberlain</t>
  </si>
  <si>
    <t>Thomas Josephson</t>
  </si>
  <si>
    <t>Josephson</t>
  </si>
  <si>
    <t>Lola Nelson</t>
  </si>
  <si>
    <t>Lola</t>
  </si>
  <si>
    <t>Linda Locker</t>
  </si>
  <si>
    <t>Locker</t>
  </si>
  <si>
    <t>Gregory Boyd</t>
  </si>
  <si>
    <t>Brenda Pasco</t>
  </si>
  <si>
    <t>Pasco</t>
  </si>
  <si>
    <t>Ronny Johnson</t>
  </si>
  <si>
    <t>Ronny</t>
  </si>
  <si>
    <t>Michael Cherry</t>
  </si>
  <si>
    <t>Cherry</t>
  </si>
  <si>
    <t>Lillian Simmons</t>
  </si>
  <si>
    <t>Debra Williams</t>
  </si>
  <si>
    <t>Brenda Reese</t>
  </si>
  <si>
    <t>Reese</t>
  </si>
  <si>
    <t>Kathryn Foye</t>
  </si>
  <si>
    <t>Joseph Wiggins</t>
  </si>
  <si>
    <t>Wiggins</t>
  </si>
  <si>
    <t>Richard Hutto</t>
  </si>
  <si>
    <t>William England</t>
  </si>
  <si>
    <t>England</t>
  </si>
  <si>
    <t>Mardella Oglesby</t>
  </si>
  <si>
    <t>Mardella</t>
  </si>
  <si>
    <t>Oglesby</t>
  </si>
  <si>
    <t>Roger Kelley</t>
  </si>
  <si>
    <t>Susan Sinkular</t>
  </si>
  <si>
    <t>Sinkular</t>
  </si>
  <si>
    <t>Larry Sinkular</t>
  </si>
  <si>
    <t>Charles Haney</t>
  </si>
  <si>
    <t>Haney</t>
  </si>
  <si>
    <t>Patricia Fain</t>
  </si>
  <si>
    <t>Jarvis Johnson</t>
  </si>
  <si>
    <t>Jarvis</t>
  </si>
  <si>
    <t>Loretta Young</t>
  </si>
  <si>
    <t>Loretta</t>
  </si>
  <si>
    <t>Barbara Consalvi</t>
  </si>
  <si>
    <t>Consalvi</t>
  </si>
  <si>
    <t>Gerald Rosecrans</t>
  </si>
  <si>
    <t>Rosecrans</t>
  </si>
  <si>
    <t>John Frausto</t>
  </si>
  <si>
    <t>Frausto</t>
  </si>
  <si>
    <t>Marsha Anderson</t>
  </si>
  <si>
    <t>Marsha</t>
  </si>
  <si>
    <t>Jerrie Anderson</t>
  </si>
  <si>
    <t>Jerrie</t>
  </si>
  <si>
    <t>Larry Dickerson</t>
  </si>
  <si>
    <t>Dickerson</t>
  </si>
  <si>
    <t>Eugene Deverger</t>
  </si>
  <si>
    <t>Deverger</t>
  </si>
  <si>
    <t>Dan Lanier</t>
  </si>
  <si>
    <t>Dan</t>
  </si>
  <si>
    <t>Barbara Stout</t>
  </si>
  <si>
    <t>Stout</t>
  </si>
  <si>
    <t>Jerry Clark</t>
  </si>
  <si>
    <t>Billy Barnett</t>
  </si>
  <si>
    <t>Barnett</t>
  </si>
  <si>
    <t>John Rary</t>
  </si>
  <si>
    <t>Rary</t>
  </si>
  <si>
    <t>Patricia Schuenke</t>
  </si>
  <si>
    <t>Schuenke</t>
  </si>
  <si>
    <t>Everett Brown</t>
  </si>
  <si>
    <t>Carolyn Barnett</t>
  </si>
  <si>
    <t>George Mroch</t>
  </si>
  <si>
    <t>Mroch</t>
  </si>
  <si>
    <t>Anita Causey</t>
  </si>
  <si>
    <t>Anita</t>
  </si>
  <si>
    <t>Causey</t>
  </si>
  <si>
    <t>Steve Vinczi</t>
  </si>
  <si>
    <t>Vinczi</t>
  </si>
  <si>
    <t>Constance Mroch</t>
  </si>
  <si>
    <t>Ernest Manzie</t>
  </si>
  <si>
    <t>Manzie</t>
  </si>
  <si>
    <t>Loren Kirkland Jr</t>
  </si>
  <si>
    <t>Loren</t>
  </si>
  <si>
    <t>Kirkland Jr</t>
  </si>
  <si>
    <t>Linda Lounge</t>
  </si>
  <si>
    <t>Lounge</t>
  </si>
  <si>
    <t>Ricky Freson</t>
  </si>
  <si>
    <t>Freson</t>
  </si>
  <si>
    <t>Ceceilia Quinlan</t>
  </si>
  <si>
    <t>Ceceilia</t>
  </si>
  <si>
    <t>Quinlan</t>
  </si>
  <si>
    <t>Eddie Pettway</t>
  </si>
  <si>
    <t>Pettway</t>
  </si>
  <si>
    <t>Michael Abel</t>
  </si>
  <si>
    <t>Abel</t>
  </si>
  <si>
    <t>Shermon Franklin</t>
  </si>
  <si>
    <t>Shermon</t>
  </si>
  <si>
    <t>Evelyn Choat</t>
  </si>
  <si>
    <t>Choat</t>
  </si>
  <si>
    <t>Stacy Walker</t>
  </si>
  <si>
    <t>Stacy</t>
  </si>
  <si>
    <t>Patricia Frix</t>
  </si>
  <si>
    <t>Frix</t>
  </si>
  <si>
    <t>Robert Crook</t>
  </si>
  <si>
    <t>Willard Ogea</t>
  </si>
  <si>
    <t>Willard</t>
  </si>
  <si>
    <t>Ogea</t>
  </si>
  <si>
    <t>Archie Darby</t>
  </si>
  <si>
    <t>Lanny Ransum</t>
  </si>
  <si>
    <t>Ransum</t>
  </si>
  <si>
    <t>Ivan Jones</t>
  </si>
  <si>
    <t>Leona Thornton</t>
  </si>
  <si>
    <t>Leona</t>
  </si>
  <si>
    <t>Gary Mccartney</t>
  </si>
  <si>
    <t>Mccartney</t>
  </si>
  <si>
    <t>Randolph Whitlock</t>
  </si>
  <si>
    <t>Whitlock</t>
  </si>
  <si>
    <t>Mark Longo</t>
  </si>
  <si>
    <t>Longo</t>
  </si>
  <si>
    <t>Jerry Raike</t>
  </si>
  <si>
    <t>Raike</t>
  </si>
  <si>
    <t>Paula Raike</t>
  </si>
  <si>
    <t>Robert Wallace</t>
  </si>
  <si>
    <t>Wallace</t>
  </si>
  <si>
    <t>Janie Capps</t>
  </si>
  <si>
    <t>Hazel James</t>
  </si>
  <si>
    <t>Hazel</t>
  </si>
  <si>
    <t>Linda Wolfe</t>
  </si>
  <si>
    <t>Wolfe</t>
  </si>
  <si>
    <t>Jon Shutters</t>
  </si>
  <si>
    <t>Shutters</t>
  </si>
  <si>
    <t>Gary Hagins</t>
  </si>
  <si>
    <t>David Gentile</t>
  </si>
  <si>
    <t>Inman Cartee</t>
  </si>
  <si>
    <t>Inman</t>
  </si>
  <si>
    <t>Cartee</t>
  </si>
  <si>
    <t>Frankie Dubose</t>
  </si>
  <si>
    <t>Dubose</t>
  </si>
  <si>
    <t>Sharron Thackston</t>
  </si>
  <si>
    <t>Sharron</t>
  </si>
  <si>
    <t>Thackston</t>
  </si>
  <si>
    <t>Leroy Polk</t>
  </si>
  <si>
    <t>Polk</t>
  </si>
  <si>
    <t>Donald Byrd</t>
  </si>
  <si>
    <t>Byrd</t>
  </si>
  <si>
    <t>Max Denniston</t>
  </si>
  <si>
    <t>Denniston</t>
  </si>
  <si>
    <t>Alfred Lightsey Jr</t>
  </si>
  <si>
    <t>Lightsey Jr</t>
  </si>
  <si>
    <t>Paula Bird</t>
  </si>
  <si>
    <t>Bird</t>
  </si>
  <si>
    <t>James Harris</t>
  </si>
  <si>
    <t>Paula Parrish</t>
  </si>
  <si>
    <t>Richard Rice</t>
  </si>
  <si>
    <t>Danny Smith</t>
  </si>
  <si>
    <t>Ethel Briley</t>
  </si>
  <si>
    <t>Ethel</t>
  </si>
  <si>
    <t>Briley</t>
  </si>
  <si>
    <t>Joe Briley</t>
  </si>
  <si>
    <t>Roland Gibbs Jr</t>
  </si>
  <si>
    <t>Gibbs Jr</t>
  </si>
  <si>
    <t>Debra Greene</t>
  </si>
  <si>
    <t>Elizabeth Hallman</t>
  </si>
  <si>
    <t>Hallman</t>
  </si>
  <si>
    <t>Jimmie Smith</t>
  </si>
  <si>
    <t>David Trippany</t>
  </si>
  <si>
    <t>Trippany</t>
  </si>
  <si>
    <t>Cynthia Trippany</t>
  </si>
  <si>
    <t>Kirk Mellor</t>
  </si>
  <si>
    <t>Kirk</t>
  </si>
  <si>
    <t>Mellor</t>
  </si>
  <si>
    <t>Deborah Cail</t>
  </si>
  <si>
    <t>Cail</t>
  </si>
  <si>
    <t>Wilburn Wilkerson</t>
  </si>
  <si>
    <t>Wilburn</t>
  </si>
  <si>
    <t>Wilkerson</t>
  </si>
  <si>
    <t>Mickey Mimbs</t>
  </si>
  <si>
    <t>Mickey</t>
  </si>
  <si>
    <t>Mimbs</t>
  </si>
  <si>
    <t>Bennie Eubanks</t>
  </si>
  <si>
    <t>Bennie</t>
  </si>
  <si>
    <t>Eubanks</t>
  </si>
  <si>
    <t>Stephen Hester</t>
  </si>
  <si>
    <t>Gwendolyn Mervin</t>
  </si>
  <si>
    <t>Mervin</t>
  </si>
  <si>
    <t>Tonya Rollins</t>
  </si>
  <si>
    <t>Tonya</t>
  </si>
  <si>
    <t>Rollins</t>
  </si>
  <si>
    <t>Pamela Knight</t>
  </si>
  <si>
    <t>Alma Wilson</t>
  </si>
  <si>
    <t>Charlene Canaday</t>
  </si>
  <si>
    <t>Charlene</t>
  </si>
  <si>
    <t>Canaday</t>
  </si>
  <si>
    <t>Don Stewart</t>
  </si>
  <si>
    <t>Bavan Zornes</t>
  </si>
  <si>
    <t>Bavan</t>
  </si>
  <si>
    <t>Zornes</t>
  </si>
  <si>
    <t>John Myers</t>
  </si>
  <si>
    <t>Raymond Novitske</t>
  </si>
  <si>
    <t>Novitske</t>
  </si>
  <si>
    <t>Bobby Tidmore</t>
  </si>
  <si>
    <t>Tidmore</t>
  </si>
  <si>
    <t>Wanda Leininger</t>
  </si>
  <si>
    <t>Leininger</t>
  </si>
  <si>
    <t>Carol Nelson</t>
  </si>
  <si>
    <t>Robert Schmidt</t>
  </si>
  <si>
    <t>Schmidt</t>
  </si>
  <si>
    <t>Victor Leblanc</t>
  </si>
  <si>
    <t>Leblanc</t>
  </si>
  <si>
    <t>Janet Lippert</t>
  </si>
  <si>
    <t>Lippert</t>
  </si>
  <si>
    <t>Lawrence Lippert</t>
  </si>
  <si>
    <t>Giuseppe Cifelli</t>
  </si>
  <si>
    <t>Giuseppe</t>
  </si>
  <si>
    <t>Cifelli</t>
  </si>
  <si>
    <t>Marina Cifelli</t>
  </si>
  <si>
    <t>Marina</t>
  </si>
  <si>
    <t>Robert Edgy</t>
  </si>
  <si>
    <t>Edgy</t>
  </si>
  <si>
    <t>Carole Nordstrom</t>
  </si>
  <si>
    <t>Carole</t>
  </si>
  <si>
    <t>Nordstrom</t>
  </si>
  <si>
    <t>Thalia Mckoy</t>
  </si>
  <si>
    <t>Thalia</t>
  </si>
  <si>
    <t>Mckoy</t>
  </si>
  <si>
    <t>Charlotte Lee</t>
  </si>
  <si>
    <t>Charlotte</t>
  </si>
  <si>
    <t>Daniel Warren</t>
  </si>
  <si>
    <t>Lance Ebel</t>
  </si>
  <si>
    <t>Lance</t>
  </si>
  <si>
    <t>Ebel</t>
  </si>
  <si>
    <t>Revis Edwards</t>
  </si>
  <si>
    <t>Revis</t>
  </si>
  <si>
    <t>Joseph Gillam</t>
  </si>
  <si>
    <t>Gillam</t>
  </si>
  <si>
    <t>Jimmie Davis</t>
  </si>
  <si>
    <t>Janice Merritt</t>
  </si>
  <si>
    <t>Kathleen Dart</t>
  </si>
  <si>
    <t>Dart</t>
  </si>
  <si>
    <t>Vance Freeman</t>
  </si>
  <si>
    <t>Vance</t>
  </si>
  <si>
    <t>Maria Estrada</t>
  </si>
  <si>
    <t>Robert Dotson</t>
  </si>
  <si>
    <t>Bobby Burkes</t>
  </si>
  <si>
    <t>Burkes</t>
  </si>
  <si>
    <t>Deborah Bennett</t>
  </si>
  <si>
    <t>Bonita Schmidt</t>
  </si>
  <si>
    <t>Dale Peterson</t>
  </si>
  <si>
    <t>Anna Harris</t>
  </si>
  <si>
    <t>Jaklyn Couto</t>
  </si>
  <si>
    <t>Jaklyn</t>
  </si>
  <si>
    <t>Couto</t>
  </si>
  <si>
    <t>Jolena Peterson</t>
  </si>
  <si>
    <t>Jolena</t>
  </si>
  <si>
    <t>Lynne Rickhoff</t>
  </si>
  <si>
    <t>Lynne</t>
  </si>
  <si>
    <t>Rickhoff</t>
  </si>
  <si>
    <t>Deanna Myers</t>
  </si>
  <si>
    <t>Deanna</t>
  </si>
  <si>
    <t>Howard Hom</t>
  </si>
  <si>
    <t>Hom</t>
  </si>
  <si>
    <t>William Hicks</t>
  </si>
  <si>
    <t>Mildred Burford</t>
  </si>
  <si>
    <t>Burford</t>
  </si>
  <si>
    <t>John Pearsall</t>
  </si>
  <si>
    <t>Pearsall</t>
  </si>
  <si>
    <t>Patricia Bell</t>
  </si>
  <si>
    <t>Tommie Schultz</t>
  </si>
  <si>
    <t>Schultz</t>
  </si>
  <si>
    <t>Kathy Rentz</t>
  </si>
  <si>
    <t>Rentz</t>
  </si>
  <si>
    <t>William Dubberly</t>
  </si>
  <si>
    <t>Dubberly</t>
  </si>
  <si>
    <t>Kenneth Morgan Jr</t>
  </si>
  <si>
    <t>Morgan Jr</t>
  </si>
  <si>
    <t>Arturo Viscarra</t>
  </si>
  <si>
    <t>Arturo</t>
  </si>
  <si>
    <t>Viscarra</t>
  </si>
  <si>
    <t>Saul Mateo</t>
  </si>
  <si>
    <t>Saul</t>
  </si>
  <si>
    <t>Mateo</t>
  </si>
  <si>
    <t>Leola Grant</t>
  </si>
  <si>
    <t>Leola</t>
  </si>
  <si>
    <t>Gerald White</t>
  </si>
  <si>
    <t>Jimmy Ellis</t>
  </si>
  <si>
    <t>Kathryn Goode</t>
  </si>
  <si>
    <t>Goode</t>
  </si>
  <si>
    <t>Dean Walter</t>
  </si>
  <si>
    <t>Dean</t>
  </si>
  <si>
    <t>Jackie Goode</t>
  </si>
  <si>
    <t>Kirby Crosley</t>
  </si>
  <si>
    <t>Crosley</t>
  </si>
  <si>
    <t>Willis Echols</t>
  </si>
  <si>
    <t>Echols</t>
  </si>
  <si>
    <t>Elivia Collins</t>
  </si>
  <si>
    <t>Elivia</t>
  </si>
  <si>
    <t>Marsha Sands</t>
  </si>
  <si>
    <t>Stephen Kandul</t>
  </si>
  <si>
    <t>Kandul</t>
  </si>
  <si>
    <t>Barbara Johnson</t>
  </si>
  <si>
    <t>Charles Rooks Jr</t>
  </si>
  <si>
    <t>Rooks Jr</t>
  </si>
  <si>
    <t>Arthur Docks</t>
  </si>
  <si>
    <t>Docks</t>
  </si>
  <si>
    <t>Mitchell Smith</t>
  </si>
  <si>
    <t>Elyn Holton Dean</t>
  </si>
  <si>
    <t>Elyn</t>
  </si>
  <si>
    <t>Holton Dean</t>
  </si>
  <si>
    <t>Michael Dean</t>
  </si>
  <si>
    <t>Robert Montgomery</t>
  </si>
  <si>
    <t>Montgomery</t>
  </si>
  <si>
    <t>William Gamble</t>
  </si>
  <si>
    <t>Gamble</t>
  </si>
  <si>
    <t>Ronald Vandyke</t>
  </si>
  <si>
    <t>Vandyke</t>
  </si>
  <si>
    <t>Harvey Reiff</t>
  </si>
  <si>
    <t>Harvey</t>
  </si>
  <si>
    <t>Reiff</t>
  </si>
  <si>
    <t>Reuben Kreb</t>
  </si>
  <si>
    <t>Kreb</t>
  </si>
  <si>
    <t>Donald Schmidt</t>
  </si>
  <si>
    <t>Nancy Adrian</t>
  </si>
  <si>
    <t>Adrian</t>
  </si>
  <si>
    <t>Odell Adrian</t>
  </si>
  <si>
    <t>William Gladue</t>
  </si>
  <si>
    <t>Gladue</t>
  </si>
  <si>
    <t>Rita Gladue</t>
  </si>
  <si>
    <t>Dave Rud</t>
  </si>
  <si>
    <t>Dave</t>
  </si>
  <si>
    <t>Rud</t>
  </si>
  <si>
    <t>Arvin Helm</t>
  </si>
  <si>
    <t>Arvin</t>
  </si>
  <si>
    <t>Helm</t>
  </si>
  <si>
    <t>Larry Skwarok</t>
  </si>
  <si>
    <t>Skwarok</t>
  </si>
  <si>
    <t>Milo Dyke</t>
  </si>
  <si>
    <t>Milo</t>
  </si>
  <si>
    <t>Dyke</t>
  </si>
  <si>
    <t>Elaine Ost</t>
  </si>
  <si>
    <t>Ost</t>
  </si>
  <si>
    <t>Jacqueline Capps</t>
  </si>
  <si>
    <t>Jerry Sprecher</t>
  </si>
  <si>
    <t>Sprecher</t>
  </si>
  <si>
    <t>David Harn</t>
  </si>
  <si>
    <t>Harn</t>
  </si>
  <si>
    <t>Arie Mack</t>
  </si>
  <si>
    <t>Arie</t>
  </si>
  <si>
    <t>Adeline Bencker</t>
  </si>
  <si>
    <t>Adeline</t>
  </si>
  <si>
    <t>Bencker</t>
  </si>
  <si>
    <t>Frank Simone</t>
  </si>
  <si>
    <t>Simone</t>
  </si>
  <si>
    <t>Ida Hardy</t>
  </si>
  <si>
    <t>Ida</t>
  </si>
  <si>
    <t>Ernesto Ramirez</t>
  </si>
  <si>
    <t>Ernesto</t>
  </si>
  <si>
    <t>Ramirez</t>
  </si>
  <si>
    <t>Edward Kasowski</t>
  </si>
  <si>
    <t>Kasowski</t>
  </si>
  <si>
    <t>Annie Wiggs</t>
  </si>
  <si>
    <t>Wiggs</t>
  </si>
  <si>
    <t>Judy Paju</t>
  </si>
  <si>
    <t>Paju</t>
  </si>
  <si>
    <t>Delois Hendrix</t>
  </si>
  <si>
    <t>Lyle Hammargren</t>
  </si>
  <si>
    <t>Lyle</t>
  </si>
  <si>
    <t>Hammargren</t>
  </si>
  <si>
    <t>Sharon Larson</t>
  </si>
  <si>
    <t>Larson</t>
  </si>
  <si>
    <t>Shirley Ostlie</t>
  </si>
  <si>
    <t>Ostlie</t>
  </si>
  <si>
    <t>Ronald Mertes</t>
  </si>
  <si>
    <t>Mertes</t>
  </si>
  <si>
    <t>Annie Smith</t>
  </si>
  <si>
    <t>Sandra Mertes</t>
  </si>
  <si>
    <t>Lloyd Ostlie Jr</t>
  </si>
  <si>
    <t>Lloyd</t>
  </si>
  <si>
    <t>Ostlie Jr</t>
  </si>
  <si>
    <t>Sheila Hagen</t>
  </si>
  <si>
    <t>Hagen</t>
  </si>
  <si>
    <t>Sheri Sutton</t>
  </si>
  <si>
    <t>Sheri</t>
  </si>
  <si>
    <t>Sutton</t>
  </si>
  <si>
    <t>Petronilo Monsivais</t>
  </si>
  <si>
    <t>Petronilo</t>
  </si>
  <si>
    <t>Monsivais</t>
  </si>
  <si>
    <t>Nathan Pike</t>
  </si>
  <si>
    <t>Pike</t>
  </si>
  <si>
    <t>Franklin Williams</t>
  </si>
  <si>
    <t>Jane Eimer</t>
  </si>
  <si>
    <t>Eimer</t>
  </si>
  <si>
    <t>Nancy Marquardt</t>
  </si>
  <si>
    <t>Marquardt</t>
  </si>
  <si>
    <t>Dianna Beekmann</t>
  </si>
  <si>
    <t>Dianna</t>
  </si>
  <si>
    <t>Beekmann</t>
  </si>
  <si>
    <t>Emilio Orona</t>
  </si>
  <si>
    <t>Emilio</t>
  </si>
  <si>
    <t>Orona</t>
  </si>
  <si>
    <t>Carol Sargent</t>
  </si>
  <si>
    <t>Sargent</t>
  </si>
  <si>
    <t>Gary Sandoz</t>
  </si>
  <si>
    <t>Sandoz</t>
  </si>
  <si>
    <t>Regeana Oliver</t>
  </si>
  <si>
    <t>Regeana</t>
  </si>
  <si>
    <t>Oliver</t>
  </si>
  <si>
    <t>Connie Wouters</t>
  </si>
  <si>
    <t>Wouters</t>
  </si>
  <si>
    <t>Sharon Hendrickson</t>
  </si>
  <si>
    <t>Hendrickson</t>
  </si>
  <si>
    <t>Susan Lundeen</t>
  </si>
  <si>
    <t>Lundeen</t>
  </si>
  <si>
    <t>Yvonne Sheppard</t>
  </si>
  <si>
    <t>Melba Griffin</t>
  </si>
  <si>
    <t>Kenneth Farmer</t>
  </si>
  <si>
    <t>Farmer</t>
  </si>
  <si>
    <t>Sidney Hinsz</t>
  </si>
  <si>
    <t>Sidney</t>
  </si>
  <si>
    <t>Hinsz</t>
  </si>
  <si>
    <t>Otis Glover Jr</t>
  </si>
  <si>
    <t>Otis</t>
  </si>
  <si>
    <t>Glover Jr</t>
  </si>
  <si>
    <t>Robert Wright</t>
  </si>
  <si>
    <t>Wright</t>
  </si>
  <si>
    <t>Judy Irwin</t>
  </si>
  <si>
    <t>Irwin</t>
  </si>
  <si>
    <t>Kenneth Baker</t>
  </si>
  <si>
    <t>Luther Byrd</t>
  </si>
  <si>
    <t>Virginia Larson</t>
  </si>
  <si>
    <t>James Mcgaffey</t>
  </si>
  <si>
    <t>Mcgaffey</t>
  </si>
  <si>
    <t>Joyce Lindemann</t>
  </si>
  <si>
    <t>Lindemann</t>
  </si>
  <si>
    <t>Margarita Orona</t>
  </si>
  <si>
    <t>Margarita</t>
  </si>
  <si>
    <t>Willie Kilcrease</t>
  </si>
  <si>
    <t>Kilcrease</t>
  </si>
  <si>
    <t>Martha Nichols</t>
  </si>
  <si>
    <t>Nichols</t>
  </si>
  <si>
    <t>Larose Vosburgh</t>
  </si>
  <si>
    <t>Larose</t>
  </si>
  <si>
    <t>Vosburgh</t>
  </si>
  <si>
    <t>Patricia Barnard</t>
  </si>
  <si>
    <t>William Barnard</t>
  </si>
  <si>
    <t>Maretta Moore</t>
  </si>
  <si>
    <t>Maretta</t>
  </si>
  <si>
    <t>Elisha Mincey</t>
  </si>
  <si>
    <t>Elisha</t>
  </si>
  <si>
    <t>Linda Miller</t>
  </si>
  <si>
    <t>Shirley Davis</t>
  </si>
  <si>
    <t>Deborah Hill</t>
  </si>
  <si>
    <t>Melton Mitchell Jr</t>
  </si>
  <si>
    <t>Mitchell Jr</t>
  </si>
  <si>
    <t>Sam Wilkerson Jr</t>
  </si>
  <si>
    <t>Wilkerson Jr</t>
  </si>
  <si>
    <t>Marcos Cibrian</t>
  </si>
  <si>
    <t>Marcos</t>
  </si>
  <si>
    <t>Cibrian</t>
  </si>
  <si>
    <t>Theresa Warunek</t>
  </si>
  <si>
    <t>Warunek</t>
  </si>
  <si>
    <t>Catherine Yearby</t>
  </si>
  <si>
    <t>Yearby</t>
  </si>
  <si>
    <t>Thomas Dugas</t>
  </si>
  <si>
    <t>Dugas</t>
  </si>
  <si>
    <t>Bruce Alexander</t>
  </si>
  <si>
    <t>Mary Erickson</t>
  </si>
  <si>
    <t>Erickson</t>
  </si>
  <si>
    <t>Troy Baremore</t>
  </si>
  <si>
    <t>Troy</t>
  </si>
  <si>
    <t>Baremore</t>
  </si>
  <si>
    <t>Ronald Walker</t>
  </si>
  <si>
    <t>Christie Avery</t>
  </si>
  <si>
    <t>Avery</t>
  </si>
  <si>
    <t>Ronald Hakim</t>
  </si>
  <si>
    <t>Hakim</t>
  </si>
  <si>
    <t>Charles Rhodes</t>
  </si>
  <si>
    <t>Debra Clark</t>
  </si>
  <si>
    <t>Glinda Harden</t>
  </si>
  <si>
    <t>Glinda</t>
  </si>
  <si>
    <t>Willie Harden</t>
  </si>
  <si>
    <t>James Pray</t>
  </si>
  <si>
    <t>Pray</t>
  </si>
  <si>
    <t>Antonio Vences</t>
  </si>
  <si>
    <t>Antonio</t>
  </si>
  <si>
    <t>Vences</t>
  </si>
  <si>
    <t>Debra Matthews</t>
  </si>
  <si>
    <t>Matthews</t>
  </si>
  <si>
    <t>Larry Fowler</t>
  </si>
  <si>
    <t>Fowler</t>
  </si>
  <si>
    <t>Susan Lopez</t>
  </si>
  <si>
    <t>Samuel Frazier</t>
  </si>
  <si>
    <t>William Warunek</t>
  </si>
  <si>
    <t>Jenneff Morris</t>
  </si>
  <si>
    <t>Jenneff</t>
  </si>
  <si>
    <t>John Settles</t>
  </si>
  <si>
    <t>Settles</t>
  </si>
  <si>
    <t>Wayne Wesley</t>
  </si>
  <si>
    <t>Wesley</t>
  </si>
  <si>
    <t>Amparo Monsivais</t>
  </si>
  <si>
    <t>Amparo</t>
  </si>
  <si>
    <t>Clarence Smith</t>
  </si>
  <si>
    <t>Larry Leeks</t>
  </si>
  <si>
    <t>Leeks</t>
  </si>
  <si>
    <t>Steven Lanthier</t>
  </si>
  <si>
    <t>Lanthier</t>
  </si>
  <si>
    <t>Mary Tomshack</t>
  </si>
  <si>
    <t>Tomshack</t>
  </si>
  <si>
    <t>Lynne Mcdonell</t>
  </si>
  <si>
    <t>Mcdonell</t>
  </si>
  <si>
    <t>Floyd Mcdonell</t>
  </si>
  <si>
    <t>Jeffery Beekmann</t>
  </si>
  <si>
    <t>Charles House</t>
  </si>
  <si>
    <t>House</t>
  </si>
  <si>
    <t>Charlotte Follmer</t>
  </si>
  <si>
    <t>Follmer</t>
  </si>
  <si>
    <t>Mike Dusich</t>
  </si>
  <si>
    <t>Dusich</t>
  </si>
  <si>
    <t>Raymond Hendrickson</t>
  </si>
  <si>
    <t>Ronald Kroshus</t>
  </si>
  <si>
    <t>Kroshus</t>
  </si>
  <si>
    <t>Jerome Charboneau</t>
  </si>
  <si>
    <t>Charboneau</t>
  </si>
  <si>
    <t>Kenneth Harrom</t>
  </si>
  <si>
    <t>Harrom</t>
  </si>
  <si>
    <t>Wilbert Oliver</t>
  </si>
  <si>
    <t>Shirley Chapman</t>
  </si>
  <si>
    <t>Larry Tolbert Sr</t>
  </si>
  <si>
    <t>Tolbert Sr</t>
  </si>
  <si>
    <t>Theresa Tolbert</t>
  </si>
  <si>
    <t>Jerrel Parrish</t>
  </si>
  <si>
    <t>Jerrel</t>
  </si>
  <si>
    <t>Audie Hart Sr</t>
  </si>
  <si>
    <t>Audie</t>
  </si>
  <si>
    <t>Hart Sr</t>
  </si>
  <si>
    <t>Gary Markowitz</t>
  </si>
  <si>
    <t>Markowitz</t>
  </si>
  <si>
    <t>Silvia Meadows</t>
  </si>
  <si>
    <t>Silvia</t>
  </si>
  <si>
    <t>Meadows</t>
  </si>
  <si>
    <t>Linda Drake</t>
  </si>
  <si>
    <t>Eugene Drake</t>
  </si>
  <si>
    <t>Julie Raven</t>
  </si>
  <si>
    <t>Raven</t>
  </si>
  <si>
    <t>Concetta Fiedler</t>
  </si>
  <si>
    <t>Concetta</t>
  </si>
  <si>
    <t>Fiedler</t>
  </si>
  <si>
    <t>Lucretia Citera</t>
  </si>
  <si>
    <t>Lucretia</t>
  </si>
  <si>
    <t>Citera</t>
  </si>
  <si>
    <t>William Bate</t>
  </si>
  <si>
    <t>Bate</t>
  </si>
  <si>
    <t>David Southern</t>
  </si>
  <si>
    <t>Southern</t>
  </si>
  <si>
    <t>Jonas Schlabach</t>
  </si>
  <si>
    <t>Jonas</t>
  </si>
  <si>
    <t>Schlabach</t>
  </si>
  <si>
    <t>Diane Funk</t>
  </si>
  <si>
    <t>Funk</t>
  </si>
  <si>
    <t>Margaret Baxley</t>
  </si>
  <si>
    <t>Baxley</t>
  </si>
  <si>
    <t>Elbert Baxley</t>
  </si>
  <si>
    <t>Elbert</t>
  </si>
  <si>
    <t>Myrtle Gregory</t>
  </si>
  <si>
    <t>Edna Williams</t>
  </si>
  <si>
    <t>Thomas Kowalik</t>
  </si>
  <si>
    <t>Kowalik</t>
  </si>
  <si>
    <t>Cheryl Kowalik</t>
  </si>
  <si>
    <t>Rubie Pullman</t>
  </si>
  <si>
    <t>Rubie</t>
  </si>
  <si>
    <t>Pullman</t>
  </si>
  <si>
    <t>Sandra Bacote</t>
  </si>
  <si>
    <t>Bacote</t>
  </si>
  <si>
    <t>Bessie Hester</t>
  </si>
  <si>
    <t>Karen Keohane</t>
  </si>
  <si>
    <t>Keohane</t>
  </si>
  <si>
    <t>James Gregg</t>
  </si>
  <si>
    <t>Bonnie Hilliard</t>
  </si>
  <si>
    <t>Bonnie</t>
  </si>
  <si>
    <t>Hilliard</t>
  </si>
  <si>
    <t>Betty Holzer</t>
  </si>
  <si>
    <t>Holzer</t>
  </si>
  <si>
    <t>Alice Hansen</t>
  </si>
  <si>
    <t>Elizabeth Tom</t>
  </si>
  <si>
    <t>Tom</t>
  </si>
  <si>
    <t>Joel Hunt</t>
  </si>
  <si>
    <t>Hunt</t>
  </si>
  <si>
    <t>George Yaksich</t>
  </si>
  <si>
    <t>Yaksich</t>
  </si>
  <si>
    <t>Audrey Davis</t>
  </si>
  <si>
    <t>Audrey</t>
  </si>
  <si>
    <t>Gary Parrish</t>
  </si>
  <si>
    <t>Keith Siebers</t>
  </si>
  <si>
    <t>Keith</t>
  </si>
  <si>
    <t>Siebers</t>
  </si>
  <si>
    <t>Dianne Hunt</t>
  </si>
  <si>
    <t>Dianne</t>
  </si>
  <si>
    <t>Helen Martinez</t>
  </si>
  <si>
    <t>Martinez</t>
  </si>
  <si>
    <t>Stanley Fouberg</t>
  </si>
  <si>
    <t>Fouberg</t>
  </si>
  <si>
    <t>Isabel Branchal</t>
  </si>
  <si>
    <t>Isabel</t>
  </si>
  <si>
    <t>Branchal</t>
  </si>
  <si>
    <t>Geraldine Montes</t>
  </si>
  <si>
    <t>Robert Montes</t>
  </si>
  <si>
    <t>Benito Vargas</t>
  </si>
  <si>
    <t>Benito</t>
  </si>
  <si>
    <t>Vargas</t>
  </si>
  <si>
    <t>Anita Ruybal</t>
  </si>
  <si>
    <t>Ruybal</t>
  </si>
  <si>
    <t>Cordy Lovato</t>
  </si>
  <si>
    <t>Cordy</t>
  </si>
  <si>
    <t>Lovato</t>
  </si>
  <si>
    <t>Samuel Vicente</t>
  </si>
  <si>
    <t>Vicente</t>
  </si>
  <si>
    <t>Joe Martinez</t>
  </si>
  <si>
    <t>Teodoro Mondragon</t>
  </si>
  <si>
    <t>Teodoro</t>
  </si>
  <si>
    <t>Mondragon</t>
  </si>
  <si>
    <t>Mavis Herrera</t>
  </si>
  <si>
    <t>Mavis</t>
  </si>
  <si>
    <t>Herrera</t>
  </si>
  <si>
    <t>Ardella Torstenson</t>
  </si>
  <si>
    <t>Ardella</t>
  </si>
  <si>
    <t>Torstenson</t>
  </si>
  <si>
    <t>Leo Garcia</t>
  </si>
  <si>
    <t>Garcia</t>
  </si>
  <si>
    <t>James Boggess</t>
  </si>
  <si>
    <t>Boggess</t>
  </si>
  <si>
    <t>Maria Sanchez</t>
  </si>
  <si>
    <t>Robert Labor</t>
  </si>
  <si>
    <t>Labor</t>
  </si>
  <si>
    <t>Christophe Broerman</t>
  </si>
  <si>
    <t>Broerman</t>
  </si>
  <si>
    <t>Dianna Martinez</t>
  </si>
  <si>
    <t>Narciso Rivera</t>
  </si>
  <si>
    <t>Narciso</t>
  </si>
  <si>
    <t>Maria Viscarra</t>
  </si>
  <si>
    <t>Sandra Marvin</t>
  </si>
  <si>
    <t>Stephen Marvin</t>
  </si>
  <si>
    <t>Santiago Quintana Jr</t>
  </si>
  <si>
    <t>Santiago</t>
  </si>
  <si>
    <t>Quintana Jr</t>
  </si>
  <si>
    <t>Sharon Fouberg</t>
  </si>
  <si>
    <t>Alvina Saganitso</t>
  </si>
  <si>
    <t>Alvina</t>
  </si>
  <si>
    <t>Saganitso</t>
  </si>
  <si>
    <t>Robert Tapia</t>
  </si>
  <si>
    <t>Tapia</t>
  </si>
  <si>
    <t>Ed Maestas</t>
  </si>
  <si>
    <t>Ed</t>
  </si>
  <si>
    <t>Maestas</t>
  </si>
  <si>
    <t>Sandra Wohlfrom</t>
  </si>
  <si>
    <t>Wohlfrom</t>
  </si>
  <si>
    <t>Jana Meehan</t>
  </si>
  <si>
    <t>Meehan</t>
  </si>
  <si>
    <t>Ronnie Raasch</t>
  </si>
  <si>
    <t>Raasch</t>
  </si>
  <si>
    <t>Virginia Hardway</t>
  </si>
  <si>
    <t>Hardway</t>
  </si>
  <si>
    <t>Patricia Bierman</t>
  </si>
  <si>
    <t>Bierman</t>
  </si>
  <si>
    <t>Leota Mcclanahan</t>
  </si>
  <si>
    <t>Leota</t>
  </si>
  <si>
    <t>Mcclanahan</t>
  </si>
  <si>
    <t>Judith Shunkwiler</t>
  </si>
  <si>
    <t>Shunkwiler</t>
  </si>
  <si>
    <t>Euna Whiteman</t>
  </si>
  <si>
    <t>Euna</t>
  </si>
  <si>
    <t>Whiteman</t>
  </si>
  <si>
    <t>Earl Shunkwiler</t>
  </si>
  <si>
    <t>Ana Borzha</t>
  </si>
  <si>
    <t>Ana</t>
  </si>
  <si>
    <t>Borzha</t>
  </si>
  <si>
    <t>Jackie Jones</t>
  </si>
  <si>
    <t>Robin Richards</t>
  </si>
  <si>
    <t>Richards</t>
  </si>
  <si>
    <t>Angelo Aldentaler</t>
  </si>
  <si>
    <t>Angelo</t>
  </si>
  <si>
    <t>Aldentaler</t>
  </si>
  <si>
    <t>Zita Snaza</t>
  </si>
  <si>
    <t>Zita</t>
  </si>
  <si>
    <t>Snaza</t>
  </si>
  <si>
    <t>Barbara Cate</t>
  </si>
  <si>
    <t>Cate</t>
  </si>
  <si>
    <t>Teena Simmons</t>
  </si>
  <si>
    <t>Teena</t>
  </si>
  <si>
    <t>Alberto Guerrero</t>
  </si>
  <si>
    <t>Alberto</t>
  </si>
  <si>
    <t>Guerrero</t>
  </si>
  <si>
    <t>Gavinita Espinoza</t>
  </si>
  <si>
    <t>Gavinita</t>
  </si>
  <si>
    <t>Espinoza</t>
  </si>
  <si>
    <t>Eliseo Espinoza Jr</t>
  </si>
  <si>
    <t>Eliseo</t>
  </si>
  <si>
    <t>Espinoza Jr</t>
  </si>
  <si>
    <t>Judy Mulligan</t>
  </si>
  <si>
    <t>Mulligan</t>
  </si>
  <si>
    <t>Beverly Allen</t>
  </si>
  <si>
    <t>Amelia Martinez</t>
  </si>
  <si>
    <t>Amelia</t>
  </si>
  <si>
    <t>Leo Sanchez</t>
  </si>
  <si>
    <t>Teofilo Martinez</t>
  </si>
  <si>
    <t>Teofilo</t>
  </si>
  <si>
    <t>Delbert Norton</t>
  </si>
  <si>
    <t>Delbert</t>
  </si>
  <si>
    <t>Sharon Norton</t>
  </si>
  <si>
    <t>Jerry Branch</t>
  </si>
  <si>
    <t>Branch</t>
  </si>
  <si>
    <t>George Begay</t>
  </si>
  <si>
    <t>Begay</t>
  </si>
  <si>
    <t>Theresa Merrill</t>
  </si>
  <si>
    <t>Teddy Telford</t>
  </si>
  <si>
    <t>Teddy</t>
  </si>
  <si>
    <t>Telford</t>
  </si>
  <si>
    <t>Matilda Boozer</t>
  </si>
  <si>
    <t>Matilda</t>
  </si>
  <si>
    <t>Boozer</t>
  </si>
  <si>
    <t>Glenn Boozer</t>
  </si>
  <si>
    <t>Alfred Malone</t>
  </si>
  <si>
    <t>Garlan Nelson</t>
  </si>
  <si>
    <t>Garlan</t>
  </si>
  <si>
    <t>Barbara Bollinger</t>
  </si>
  <si>
    <t>Bollinger</t>
  </si>
  <si>
    <t>Robert Baca</t>
  </si>
  <si>
    <t>Baca</t>
  </si>
  <si>
    <t>Guillermina Simpson</t>
  </si>
  <si>
    <t>Guillermina</t>
  </si>
  <si>
    <t>Simpson</t>
  </si>
  <si>
    <t>Greg Valtierra</t>
  </si>
  <si>
    <t>Greg</t>
  </si>
  <si>
    <t>Valtierra</t>
  </si>
  <si>
    <t>Juanita Roybal</t>
  </si>
  <si>
    <t>Juanita</t>
  </si>
  <si>
    <t>Roybal</t>
  </si>
  <si>
    <t>Policarpio Romero</t>
  </si>
  <si>
    <t>Policarpio</t>
  </si>
  <si>
    <t>Romero</t>
  </si>
  <si>
    <t>Guadalupe Herrera</t>
  </si>
  <si>
    <t>Guadalupe</t>
  </si>
  <si>
    <t>David Sik</t>
  </si>
  <si>
    <t>Sik</t>
  </si>
  <si>
    <t>Robert Knoll Jr</t>
  </si>
  <si>
    <t>Knoll Jr</t>
  </si>
  <si>
    <t>Enid Stangeland</t>
  </si>
  <si>
    <t>Enid</t>
  </si>
  <si>
    <t>Stangeland</t>
  </si>
  <si>
    <t>Delphine Meagher</t>
  </si>
  <si>
    <t>Delphine</t>
  </si>
  <si>
    <t>Meagher</t>
  </si>
  <si>
    <t>Joseph Mcgee</t>
  </si>
  <si>
    <t>Eva Tso</t>
  </si>
  <si>
    <t>Tso</t>
  </si>
  <si>
    <t>Rebecca Garcia</t>
  </si>
  <si>
    <t>Mary Greenway</t>
  </si>
  <si>
    <t>Patricia Wade</t>
  </si>
  <si>
    <t>Wade</t>
  </si>
  <si>
    <t>Richard Beck</t>
  </si>
  <si>
    <t>Bertha Avila</t>
  </si>
  <si>
    <t>Bertha</t>
  </si>
  <si>
    <t>Avila</t>
  </si>
  <si>
    <t>Ella Beauvais</t>
  </si>
  <si>
    <t>Beauvais</t>
  </si>
  <si>
    <t>Earl Gonzales</t>
  </si>
  <si>
    <t>Gonzales</t>
  </si>
  <si>
    <t>Roger Slayton</t>
  </si>
  <si>
    <t>Slayton</t>
  </si>
  <si>
    <t>Gloria Baldonado</t>
  </si>
  <si>
    <t>Baldonado</t>
  </si>
  <si>
    <t>Alex Atencio</t>
  </si>
  <si>
    <t>Alex</t>
  </si>
  <si>
    <t>Atencio</t>
  </si>
  <si>
    <t>Annabel Atencio</t>
  </si>
  <si>
    <t>Annabel</t>
  </si>
  <si>
    <t>Windell Bowman</t>
  </si>
  <si>
    <t>Windell</t>
  </si>
  <si>
    <t>Bowman</t>
  </si>
  <si>
    <t>Antoinette Valtierra</t>
  </si>
  <si>
    <t>Antoinette</t>
  </si>
  <si>
    <t>Lynn Piazza</t>
  </si>
  <si>
    <t>Lynn</t>
  </si>
  <si>
    <t>Piazza</t>
  </si>
  <si>
    <t>Erlinda Baca</t>
  </si>
  <si>
    <t>Erlinda</t>
  </si>
  <si>
    <t>Kenneth Collins</t>
  </si>
  <si>
    <t>Bonnie Fischer</t>
  </si>
  <si>
    <t>Manuel Blea</t>
  </si>
  <si>
    <t>Blea</t>
  </si>
  <si>
    <t>Peggy Wilson</t>
  </si>
  <si>
    <t>Raymond Martinez</t>
  </si>
  <si>
    <t>Harrison Brown</t>
  </si>
  <si>
    <t>Sam Washburn</t>
  </si>
  <si>
    <t>Washburn</t>
  </si>
  <si>
    <t>Marjorie Scott</t>
  </si>
  <si>
    <t>Louise Canuto</t>
  </si>
  <si>
    <t>Canuto</t>
  </si>
  <si>
    <t>William Sena</t>
  </si>
  <si>
    <t>Sena</t>
  </si>
  <si>
    <t>Carolyn Allison</t>
  </si>
  <si>
    <t>Allison</t>
  </si>
  <si>
    <t>Marianne Taylor</t>
  </si>
  <si>
    <t>Marianne</t>
  </si>
  <si>
    <t>Carmen Ortiz</t>
  </si>
  <si>
    <t>Ortiz</t>
  </si>
  <si>
    <t>Leonardo Ortiz Sr</t>
  </si>
  <si>
    <t>Leonardo</t>
  </si>
  <si>
    <t>Ortiz Sr</t>
  </si>
  <si>
    <t>Jose Mendiola</t>
  </si>
  <si>
    <t>Mendiola</t>
  </si>
  <si>
    <t>Barbara Sager</t>
  </si>
  <si>
    <t>Sager</t>
  </si>
  <si>
    <t>Valori Fussell</t>
  </si>
  <si>
    <t>Valori</t>
  </si>
  <si>
    <t>Fussell</t>
  </si>
  <si>
    <t>Russell Yazzie</t>
  </si>
  <si>
    <t>John Tso</t>
  </si>
  <si>
    <t>Leroy Conn</t>
  </si>
  <si>
    <t>Conn</t>
  </si>
  <si>
    <t>Leroy Arellano</t>
  </si>
  <si>
    <t>Arellano</t>
  </si>
  <si>
    <t>Adela Burch</t>
  </si>
  <si>
    <t>Adela</t>
  </si>
  <si>
    <t>Burch</t>
  </si>
  <si>
    <t>Howard Medina</t>
  </si>
  <si>
    <t>Esteban Balli</t>
  </si>
  <si>
    <t>Esteban</t>
  </si>
  <si>
    <t>Balli</t>
  </si>
  <si>
    <t>Bonnie Dupuis</t>
  </si>
  <si>
    <t>Dupuis</t>
  </si>
  <si>
    <t>Lucille Platero</t>
  </si>
  <si>
    <t>Lucille</t>
  </si>
  <si>
    <t>Platero</t>
  </si>
  <si>
    <t>Ana Lai</t>
  </si>
  <si>
    <t>Lai</t>
  </si>
  <si>
    <t>Sharon Wagenmann</t>
  </si>
  <si>
    <t>Wagenmann</t>
  </si>
  <si>
    <t>Martin Velasquez</t>
  </si>
  <si>
    <t>Velasquez</t>
  </si>
  <si>
    <t>Anita Long</t>
  </si>
  <si>
    <t>Julia Dobson</t>
  </si>
  <si>
    <t>Julia</t>
  </si>
  <si>
    <t>Dobson</t>
  </si>
  <si>
    <t>Viola Lucero</t>
  </si>
  <si>
    <t>Viola</t>
  </si>
  <si>
    <t>Lucero</t>
  </si>
  <si>
    <t>Irene Montoya</t>
  </si>
  <si>
    <t>Montoya</t>
  </si>
  <si>
    <t>John Martinez</t>
  </si>
  <si>
    <t>Cesareo Munoz Hernandez</t>
  </si>
  <si>
    <t>Cesareo</t>
  </si>
  <si>
    <t>Munoz Hernandez</t>
  </si>
  <si>
    <t>Michael Day</t>
  </si>
  <si>
    <t>Day</t>
  </si>
  <si>
    <t>Lance Penrod</t>
  </si>
  <si>
    <t>Penrod</t>
  </si>
  <si>
    <t>Marlene Peso</t>
  </si>
  <si>
    <t>Peso</t>
  </si>
  <si>
    <t>Myra Yazzie</t>
  </si>
  <si>
    <t>Myra</t>
  </si>
  <si>
    <t>Frankie Pablo</t>
  </si>
  <si>
    <t>Pablo</t>
  </si>
  <si>
    <t>Guillermo Chavez Rosette</t>
  </si>
  <si>
    <t>Guillermo</t>
  </si>
  <si>
    <t>Chavez Rosette</t>
  </si>
  <si>
    <t>Dale Arndt</t>
  </si>
  <si>
    <t>Arndt</t>
  </si>
  <si>
    <t>Lillian Masawiestewa</t>
  </si>
  <si>
    <t>Masawiestewa</t>
  </si>
  <si>
    <t>Jose Lucero</t>
  </si>
  <si>
    <t>Sanchez Resendiz</t>
  </si>
  <si>
    <t>Resendiz</t>
  </si>
  <si>
    <t>Susie Manuelito</t>
  </si>
  <si>
    <t>Susie</t>
  </si>
  <si>
    <t>Manuelito</t>
  </si>
  <si>
    <t>Delfina Delozier</t>
  </si>
  <si>
    <t>Delfina</t>
  </si>
  <si>
    <t>Delozier</t>
  </si>
  <si>
    <t>Delane Moe</t>
  </si>
  <si>
    <t>Delane</t>
  </si>
  <si>
    <t>Moe</t>
  </si>
  <si>
    <t>Timothy Towne</t>
  </si>
  <si>
    <t>Towne</t>
  </si>
  <si>
    <t>Sandra Lowery</t>
  </si>
  <si>
    <t>Robert Smith</t>
  </si>
  <si>
    <t>Jeannie Johnson</t>
  </si>
  <si>
    <t>Jeannie</t>
  </si>
  <si>
    <t>Jeanne Preston</t>
  </si>
  <si>
    <t>Evangelina Rivera</t>
  </si>
  <si>
    <t>Evangelina</t>
  </si>
  <si>
    <t>Anna Norton</t>
  </si>
  <si>
    <t>Peggy Livingston</t>
  </si>
  <si>
    <t>Fernando Salazar</t>
  </si>
  <si>
    <t>Fernando</t>
  </si>
  <si>
    <t>Salazar</t>
  </si>
  <si>
    <t>Stephen Hodge</t>
  </si>
  <si>
    <t>Luther Jones</t>
  </si>
  <si>
    <t>Samuel Enoah</t>
  </si>
  <si>
    <t>Enoah</t>
  </si>
  <si>
    <t>Beatrice Mescal</t>
  </si>
  <si>
    <t>Mescal</t>
  </si>
  <si>
    <t>Vidal Quetawki</t>
  </si>
  <si>
    <t>Vidal</t>
  </si>
  <si>
    <t>Quetawki</t>
  </si>
  <si>
    <t>Freddie Yazzie</t>
  </si>
  <si>
    <t>Lillie Yazzie</t>
  </si>
  <si>
    <t>Lillie</t>
  </si>
  <si>
    <t>Marshall Keeto</t>
  </si>
  <si>
    <t>Keeto</t>
  </si>
  <si>
    <t>Cory Medina</t>
  </si>
  <si>
    <t>Cory</t>
  </si>
  <si>
    <t>Alice Lewis</t>
  </si>
  <si>
    <t>Bill Martin</t>
  </si>
  <si>
    <t>Bill</t>
  </si>
  <si>
    <t>Roy Nelson</t>
  </si>
  <si>
    <t>Louise Kensley</t>
  </si>
  <si>
    <t>Kensley</t>
  </si>
  <si>
    <t>Reynold Torivio</t>
  </si>
  <si>
    <t>Reynold</t>
  </si>
  <si>
    <t>Torivio</t>
  </si>
  <si>
    <t>Eddie Biakeddy</t>
  </si>
  <si>
    <t>Biakeddy</t>
  </si>
  <si>
    <t>Craig Warn</t>
  </si>
  <si>
    <t>Warn</t>
  </si>
  <si>
    <t>Sadie Peshlakai</t>
  </si>
  <si>
    <t>Sadie</t>
  </si>
  <si>
    <t>Peshlakai</t>
  </si>
  <si>
    <t>Benny Peshlakai Sr</t>
  </si>
  <si>
    <t>Peshlakai Sr</t>
  </si>
  <si>
    <t>Grace Antonio</t>
  </si>
  <si>
    <t>Vera Bekis</t>
  </si>
  <si>
    <t>Bekis</t>
  </si>
  <si>
    <t>Sharlene Bedah</t>
  </si>
  <si>
    <t>Sharlene</t>
  </si>
  <si>
    <t>Bedah</t>
  </si>
  <si>
    <t>James Bedah</t>
  </si>
  <si>
    <t>Harry Medford</t>
  </si>
  <si>
    <t>Medford</t>
  </si>
  <si>
    <t>Janet Medford</t>
  </si>
  <si>
    <t>Joe Gallegos</t>
  </si>
  <si>
    <t>Gallegos</t>
  </si>
  <si>
    <t>Elouise Jones</t>
  </si>
  <si>
    <t>Elouise</t>
  </si>
  <si>
    <t>Benjamin Beauvais</t>
  </si>
  <si>
    <t>Esther Greyeyes</t>
  </si>
  <si>
    <t>Greyeyes</t>
  </si>
  <si>
    <t>Louella Pettigrew</t>
  </si>
  <si>
    <t>Pettigrew</t>
  </si>
  <si>
    <t>Dean Baker</t>
  </si>
  <si>
    <t>Susan St Thomas</t>
  </si>
  <si>
    <t>St Thomas</t>
  </si>
  <si>
    <t>Milda Quicero</t>
  </si>
  <si>
    <t>Milda</t>
  </si>
  <si>
    <t>Quicero</t>
  </si>
  <si>
    <t>Lorraine Miles</t>
  </si>
  <si>
    <t>Lorraine</t>
  </si>
  <si>
    <t>Alvin Miles</t>
  </si>
  <si>
    <t>Brent Harelson</t>
  </si>
  <si>
    <t>Harelson</t>
  </si>
  <si>
    <t>Francis Yazzie</t>
  </si>
  <si>
    <t>Francis</t>
  </si>
  <si>
    <t>John Barba</t>
  </si>
  <si>
    <t>Barba</t>
  </si>
  <si>
    <t>Judy Barba</t>
  </si>
  <si>
    <t>Larry Trainer</t>
  </si>
  <si>
    <t>Trainer</t>
  </si>
  <si>
    <t>Diana Taylor</t>
  </si>
  <si>
    <t>Vernon Brown</t>
  </si>
  <si>
    <t>Marcelino Aguino</t>
  </si>
  <si>
    <t>Marcelino</t>
  </si>
  <si>
    <t>Aguino</t>
  </si>
  <si>
    <t>Raul Esquivel</t>
  </si>
  <si>
    <t>Raul</t>
  </si>
  <si>
    <t>Esquivel</t>
  </si>
  <si>
    <t>Candis Hutchens</t>
  </si>
  <si>
    <t>Candis</t>
  </si>
  <si>
    <t>Hutchens</t>
  </si>
  <si>
    <t>Penny Sanches</t>
  </si>
  <si>
    <t>Penny</t>
  </si>
  <si>
    <t>Sanches</t>
  </si>
  <si>
    <t>David Whitehorse</t>
  </si>
  <si>
    <t>Whitehorse</t>
  </si>
  <si>
    <t>Vernon Chee Sr</t>
  </si>
  <si>
    <t>Chee Sr</t>
  </si>
  <si>
    <t>Ernest Wilson</t>
  </si>
  <si>
    <t>Melvin Hobson</t>
  </si>
  <si>
    <t>Hobson</t>
  </si>
  <si>
    <t>Janice Beatty</t>
  </si>
  <si>
    <t>Beatty</t>
  </si>
  <si>
    <t>Agnes Lucero</t>
  </si>
  <si>
    <t>Agnes</t>
  </si>
  <si>
    <t>Martha Velasquez</t>
  </si>
  <si>
    <t>Beatrice Johnson</t>
  </si>
  <si>
    <t>Delaine Aldentaler</t>
  </si>
  <si>
    <t>Delaine</t>
  </si>
  <si>
    <t>Bertha Higgins</t>
  </si>
  <si>
    <t>Higgins</t>
  </si>
  <si>
    <t>Lindora Jackson</t>
  </si>
  <si>
    <t>Lindora</t>
  </si>
  <si>
    <t>Amos Smith</t>
  </si>
  <si>
    <t>Amos</t>
  </si>
  <si>
    <t>Terence Coulson</t>
  </si>
  <si>
    <t>Terence</t>
  </si>
  <si>
    <t>Coulson</t>
  </si>
  <si>
    <t>Fernando Othole</t>
  </si>
  <si>
    <t>Othole</t>
  </si>
  <si>
    <t>Johnny Skeet</t>
  </si>
  <si>
    <t>Skeet</t>
  </si>
  <si>
    <t>Jody Drexler</t>
  </si>
  <si>
    <t>Jody</t>
  </si>
  <si>
    <t>Drexler</t>
  </si>
  <si>
    <t>Tom Long Sr</t>
  </si>
  <si>
    <t>Long Sr</t>
  </si>
  <si>
    <t>Shirley Charley</t>
  </si>
  <si>
    <t>Harry Charley</t>
  </si>
  <si>
    <t>Hayes Jones</t>
  </si>
  <si>
    <t>Hayes</t>
  </si>
  <si>
    <t>Melissa Larson</t>
  </si>
  <si>
    <t>Dorothea Yazzie</t>
  </si>
  <si>
    <t>Dorothea</t>
  </si>
  <si>
    <t>Diana Smith</t>
  </si>
  <si>
    <t>Donaldson Harris</t>
  </si>
  <si>
    <t>Donaldson</t>
  </si>
  <si>
    <t>Esther Black</t>
  </si>
  <si>
    <t>Albert Steffens</t>
  </si>
  <si>
    <t>Steffens</t>
  </si>
  <si>
    <t>Francisco Arredondo</t>
  </si>
  <si>
    <t>Arredondo</t>
  </si>
  <si>
    <t>Steven Kensley</t>
  </si>
  <si>
    <t>Ronnie Proctor</t>
  </si>
  <si>
    <t>Proctor</t>
  </si>
  <si>
    <t>Amanda Steffens</t>
  </si>
  <si>
    <t>Amanda</t>
  </si>
  <si>
    <t>Nancy Chase</t>
  </si>
  <si>
    <t>Chase</t>
  </si>
  <si>
    <t>William Michels</t>
  </si>
  <si>
    <t>Michels</t>
  </si>
  <si>
    <t>Elizabeth Clark</t>
  </si>
  <si>
    <t>Larry Brown</t>
  </si>
  <si>
    <t>Mary Romero</t>
  </si>
  <si>
    <t>Cindy Romero</t>
  </si>
  <si>
    <t>Cindy</t>
  </si>
  <si>
    <t>Rocky Martinez</t>
  </si>
  <si>
    <t>Rocky</t>
  </si>
  <si>
    <t>Felis Martinez</t>
  </si>
  <si>
    <t>Felis</t>
  </si>
  <si>
    <t>Jeanne Van Buskirk</t>
  </si>
  <si>
    <t>Van Buskirk</t>
  </si>
  <si>
    <t>Helen Charley</t>
  </si>
  <si>
    <t>John Charley</t>
  </si>
  <si>
    <t>Mark Sager</t>
  </si>
  <si>
    <t>Marjorie Yazzie</t>
  </si>
  <si>
    <t>Sam Yazzie</t>
  </si>
  <si>
    <t>Curran Hannon</t>
  </si>
  <si>
    <t>Curran</t>
  </si>
  <si>
    <t>Hannon</t>
  </si>
  <si>
    <t>Errison Littleben</t>
  </si>
  <si>
    <t>Errison</t>
  </si>
  <si>
    <t>Littleben</t>
  </si>
  <si>
    <t>Ofelia Lange</t>
  </si>
  <si>
    <t>Ofelia</t>
  </si>
  <si>
    <t>Lange</t>
  </si>
  <si>
    <t>Albert Velasquez</t>
  </si>
  <si>
    <t>George Hubbard</t>
  </si>
  <si>
    <t>Hubbard</t>
  </si>
  <si>
    <t>Delicia Naranjo</t>
  </si>
  <si>
    <t>Delicia</t>
  </si>
  <si>
    <t>Naranjo</t>
  </si>
  <si>
    <t>Charles Mcclanahan</t>
  </si>
  <si>
    <t>Anthony Medina</t>
  </si>
  <si>
    <t>Kenneth Lee</t>
  </si>
  <si>
    <t>Andrita Naranjo</t>
  </si>
  <si>
    <t>Andrita</t>
  </si>
  <si>
    <t>Eric Sakiestewa</t>
  </si>
  <si>
    <t>Sakiestewa</t>
  </si>
  <si>
    <t>Rosa Rodarte</t>
  </si>
  <si>
    <t>Rodarte</t>
  </si>
  <si>
    <t>Karl Furnish</t>
  </si>
  <si>
    <t>Furnish</t>
  </si>
  <si>
    <t>Chris Lara</t>
  </si>
  <si>
    <t>Lara</t>
  </si>
  <si>
    <t>Enedina Ruiz</t>
  </si>
  <si>
    <t>Enedina</t>
  </si>
  <si>
    <t>Ruiz</t>
  </si>
  <si>
    <t>Jerry Allen</t>
  </si>
  <si>
    <t>Sandra Head</t>
  </si>
  <si>
    <t>Head</t>
  </si>
  <si>
    <t>Richard Eichmann</t>
  </si>
  <si>
    <t>Eichmann</t>
  </si>
  <si>
    <t>Manuel Armendariz</t>
  </si>
  <si>
    <t>Armendariz</t>
  </si>
  <si>
    <t>Elaine Eichmann</t>
  </si>
  <si>
    <t>Cecil Stangeland</t>
  </si>
  <si>
    <t>Audrey Ketterling</t>
  </si>
  <si>
    <t>Ketterling</t>
  </si>
  <si>
    <t>Patrick Donovan</t>
  </si>
  <si>
    <t>Donovan</t>
  </si>
  <si>
    <t>Karin Cunningham</t>
  </si>
  <si>
    <t>Karin</t>
  </si>
  <si>
    <t>Cunningham</t>
  </si>
  <si>
    <t>Michael Clites</t>
  </si>
  <si>
    <t>Clites</t>
  </si>
  <si>
    <t>Gregory Babb</t>
  </si>
  <si>
    <t>Babb</t>
  </si>
  <si>
    <t>Michael Riddle</t>
  </si>
  <si>
    <t>Riddle</t>
  </si>
  <si>
    <t>Donnette Meacham</t>
  </si>
  <si>
    <t>Donnette</t>
  </si>
  <si>
    <t>Meacham</t>
  </si>
  <si>
    <t>Dorothy Gillispie</t>
  </si>
  <si>
    <t>Gillispie</t>
  </si>
  <si>
    <t>Nanette Ryan</t>
  </si>
  <si>
    <t>Ryan</t>
  </si>
  <si>
    <t>Adam Aldentaler</t>
  </si>
  <si>
    <t>Adam</t>
  </si>
  <si>
    <t>Larry Schuster</t>
  </si>
  <si>
    <t>Joyce Pfeiffer</t>
  </si>
  <si>
    <t>Pfeiffer</t>
  </si>
  <si>
    <t>Joanne Riddle</t>
  </si>
  <si>
    <t>Susan Burt</t>
  </si>
  <si>
    <t>Burt</t>
  </si>
  <si>
    <t>Debbie Sauer</t>
  </si>
  <si>
    <t>Sauer</t>
  </si>
  <si>
    <t>Creig Maifield</t>
  </si>
  <si>
    <t>Creig</t>
  </si>
  <si>
    <t>Maifield</t>
  </si>
  <si>
    <t>Vincent Moeller</t>
  </si>
  <si>
    <t>Vincent</t>
  </si>
  <si>
    <t>Moeller</t>
  </si>
  <si>
    <t>Roger Begay</t>
  </si>
  <si>
    <t>Susie Rock</t>
  </si>
  <si>
    <t>Rock</t>
  </si>
  <si>
    <t>Lorraine Freeland</t>
  </si>
  <si>
    <t>Freeland</t>
  </si>
  <si>
    <t>Mary Tso</t>
  </si>
  <si>
    <t>Eugene Billy</t>
  </si>
  <si>
    <t>Mary Valencia</t>
  </si>
  <si>
    <t>Valencia</t>
  </si>
  <si>
    <t>Vernetta Piaso</t>
  </si>
  <si>
    <t>Vernetta</t>
  </si>
  <si>
    <t>Piaso</t>
  </si>
  <si>
    <t>Robert Pino</t>
  </si>
  <si>
    <t>Pino</t>
  </si>
  <si>
    <t>Mario Gomez</t>
  </si>
  <si>
    <t>Mario</t>
  </si>
  <si>
    <t>Gomez</t>
  </si>
  <si>
    <t>Richard Lopez</t>
  </si>
  <si>
    <t>Julian Montoya</t>
  </si>
  <si>
    <t>Julian</t>
  </si>
  <si>
    <t>Janie Batson</t>
  </si>
  <si>
    <t>Batson</t>
  </si>
  <si>
    <t>Nancy Moder</t>
  </si>
  <si>
    <t>Moder</t>
  </si>
  <si>
    <t>Genevieve Frank</t>
  </si>
  <si>
    <t>Genevieve</t>
  </si>
  <si>
    <t>Anthony Block</t>
  </si>
  <si>
    <t>Block</t>
  </si>
  <si>
    <t>James Bjorkman</t>
  </si>
  <si>
    <t>Bjorkman</t>
  </si>
  <si>
    <t>Roger Andrews</t>
  </si>
  <si>
    <t>Debra Huber</t>
  </si>
  <si>
    <t>Huber</t>
  </si>
  <si>
    <t>Lannette Adams</t>
  </si>
  <si>
    <t>Lannette</t>
  </si>
  <si>
    <t>Dale Royer</t>
  </si>
  <si>
    <t>Vicki Pantzke</t>
  </si>
  <si>
    <t>Pantzke</t>
  </si>
  <si>
    <t>John Pantzke</t>
  </si>
  <si>
    <t>Lloyd Silvernagel</t>
  </si>
  <si>
    <t>Silvernagel</t>
  </si>
  <si>
    <t>Arnold Dinger</t>
  </si>
  <si>
    <t>Dinger</t>
  </si>
  <si>
    <t>Larry Hopfinger</t>
  </si>
  <si>
    <t>Hopfinger</t>
  </si>
  <si>
    <t>Ranae Larsen</t>
  </si>
  <si>
    <t>Ranae</t>
  </si>
  <si>
    <t>Larsen</t>
  </si>
  <si>
    <t>Janell Spiering</t>
  </si>
  <si>
    <t>Janell</t>
  </si>
  <si>
    <t>Spiering</t>
  </si>
  <si>
    <t>Wayne Zeigler</t>
  </si>
  <si>
    <t>Zeigler</t>
  </si>
  <si>
    <t>Jean Fuhrer</t>
  </si>
  <si>
    <t>Fuhrer</t>
  </si>
  <si>
    <t>Wilbur Newland</t>
  </si>
  <si>
    <t>Newland</t>
  </si>
  <si>
    <t>Melissa Fleischauer</t>
  </si>
  <si>
    <t>Fleischauer</t>
  </si>
  <si>
    <t>Israel Avila</t>
  </si>
  <si>
    <t>Israel</t>
  </si>
  <si>
    <t>Lorrie Williams</t>
  </si>
  <si>
    <t>Lorrie</t>
  </si>
  <si>
    <t>Dean Turner</t>
  </si>
  <si>
    <t>Annette Harris</t>
  </si>
  <si>
    <t>Elvie Mariscal</t>
  </si>
  <si>
    <t>Elvie</t>
  </si>
  <si>
    <t>Mariscal</t>
  </si>
  <si>
    <t>Julie Neiber</t>
  </si>
  <si>
    <t>Neiber</t>
  </si>
  <si>
    <t>Francis Iyua</t>
  </si>
  <si>
    <t>Iyua</t>
  </si>
  <si>
    <t>John Boyle</t>
  </si>
  <si>
    <t>Boyle</t>
  </si>
  <si>
    <t>Betty Boyle</t>
  </si>
  <si>
    <t>Kelly Oglesby</t>
  </si>
  <si>
    <t>Veronica Romero</t>
  </si>
  <si>
    <t>Veronica</t>
  </si>
  <si>
    <t>Frankie Gallegos</t>
  </si>
  <si>
    <t>Donna Hackney</t>
  </si>
  <si>
    <t>Hackney</t>
  </si>
  <si>
    <t>Melinda Hopfinger</t>
  </si>
  <si>
    <t>Patricia Yellowhair</t>
  </si>
  <si>
    <t>Yellowhair</t>
  </si>
  <si>
    <t>Jean Sullivan</t>
  </si>
  <si>
    <t>Charlie Toledo Jr</t>
  </si>
  <si>
    <t>Toledo Jr</t>
  </si>
  <si>
    <t>Virgie Enoah</t>
  </si>
  <si>
    <t>Virgie</t>
  </si>
  <si>
    <t>Carlos Miranda Jr</t>
  </si>
  <si>
    <t>Miranda Jr</t>
  </si>
  <si>
    <t>Richard Hunter</t>
  </si>
  <si>
    <t>Frank Arviso Jr</t>
  </si>
  <si>
    <t>Arviso Jr</t>
  </si>
  <si>
    <t>Kevin Barnhill</t>
  </si>
  <si>
    <t>Barnhill</t>
  </si>
  <si>
    <t>Harrison Bebo</t>
  </si>
  <si>
    <t>Bebo</t>
  </si>
  <si>
    <t>Johnathan Tayah</t>
  </si>
  <si>
    <t>Johnathan</t>
  </si>
  <si>
    <t>Tayah</t>
  </si>
  <si>
    <t>Juan Luis Rodriguez</t>
  </si>
  <si>
    <t>Luis Rodriguez</t>
  </si>
  <si>
    <t>Virgil Clark</t>
  </si>
  <si>
    <t>Judy Greer</t>
  </si>
  <si>
    <t>Stanley Farmer</t>
  </si>
  <si>
    <t>Minnie Kershaw</t>
  </si>
  <si>
    <t>Kershaw</t>
  </si>
  <si>
    <t>Thomas Keogh</t>
  </si>
  <si>
    <t>Keogh</t>
  </si>
  <si>
    <t>Karen Allison</t>
  </si>
  <si>
    <t>Richard Phelps</t>
  </si>
  <si>
    <t>Phelps</t>
  </si>
  <si>
    <t>Mary Freeman</t>
  </si>
  <si>
    <t>Brian Hubbard</t>
  </si>
  <si>
    <t>Brian</t>
  </si>
  <si>
    <t>Terri Barnes</t>
  </si>
  <si>
    <t>Rose Sprowl</t>
  </si>
  <si>
    <t>Sprowl</t>
  </si>
  <si>
    <t>Cecil Sommers</t>
  </si>
  <si>
    <t>Sommers</t>
  </si>
  <si>
    <t>Vicki Strickland</t>
  </si>
  <si>
    <t>Glonger Carter</t>
  </si>
  <si>
    <t>Glonger</t>
  </si>
  <si>
    <t>Mary Thomas</t>
  </si>
  <si>
    <t>Clara Fortner</t>
  </si>
  <si>
    <t>Clara</t>
  </si>
  <si>
    <t>Fortner</t>
  </si>
  <si>
    <t>Ernest Gipson</t>
  </si>
  <si>
    <t>Gipson</t>
  </si>
  <si>
    <t>Susan Hoover</t>
  </si>
  <si>
    <t>Hoover</t>
  </si>
  <si>
    <t>Marion Mcdonald</t>
  </si>
  <si>
    <t>Olin Ray Jr</t>
  </si>
  <si>
    <t>Olin</t>
  </si>
  <si>
    <t>Ray Jr</t>
  </si>
  <si>
    <t>David Mauldin</t>
  </si>
  <si>
    <t>Becky Williams</t>
  </si>
  <si>
    <t>Brenda Miller</t>
  </si>
  <si>
    <t>Joseph Schalon</t>
  </si>
  <si>
    <t>Schalon</t>
  </si>
  <si>
    <t>Amanda Gadson</t>
  </si>
  <si>
    <t>Gadson</t>
  </si>
  <si>
    <t>Carolyn Childers</t>
  </si>
  <si>
    <t>Childers</t>
  </si>
  <si>
    <t>Ronald Childers</t>
  </si>
  <si>
    <t>Terry Flood</t>
  </si>
  <si>
    <t>Flood</t>
  </si>
  <si>
    <t>Ray Thompson</t>
  </si>
  <si>
    <t>H7284</t>
  </si>
  <si>
    <t>Celeste Campbell</t>
  </si>
  <si>
    <t>Celeste</t>
  </si>
  <si>
    <t>Tony Ray</t>
  </si>
  <si>
    <t>William Williams</t>
  </si>
  <si>
    <t>Bernice Richards</t>
  </si>
  <si>
    <t>Bernice</t>
  </si>
  <si>
    <t>Shelley Langella</t>
  </si>
  <si>
    <t>Shelley</t>
  </si>
  <si>
    <t>Langella</t>
  </si>
  <si>
    <t>Vincent Langella</t>
  </si>
  <si>
    <t>Florence Barnes</t>
  </si>
  <si>
    <t>Florence</t>
  </si>
  <si>
    <t>Diane Norton</t>
  </si>
  <si>
    <t>Tammie Webb</t>
  </si>
  <si>
    <t>Tammie</t>
  </si>
  <si>
    <t>Webb</t>
  </si>
  <si>
    <t>Stephanie Felts</t>
  </si>
  <si>
    <t>Felts</t>
  </si>
  <si>
    <t>Steven Little</t>
  </si>
  <si>
    <t>Ruth Wilkens</t>
  </si>
  <si>
    <t>Wilkens</t>
  </si>
  <si>
    <t>Larry Stuckey</t>
  </si>
  <si>
    <t>Stuckey</t>
  </si>
  <si>
    <t>Gerald Baker</t>
  </si>
  <si>
    <t>Suzette Cross</t>
  </si>
  <si>
    <t>Suzette</t>
  </si>
  <si>
    <t>Cross</t>
  </si>
  <si>
    <t>Celine Baker</t>
  </si>
  <si>
    <t>Celine</t>
  </si>
  <si>
    <t>Jguadalupe Castro Castro</t>
  </si>
  <si>
    <t>Jguadalupe</t>
  </si>
  <si>
    <t>Castro Castro</t>
  </si>
  <si>
    <t>Loc Tran</t>
  </si>
  <si>
    <t>Loc</t>
  </si>
  <si>
    <t>Tran</t>
  </si>
  <si>
    <t>Nina Tran</t>
  </si>
  <si>
    <t>Nina</t>
  </si>
  <si>
    <t>Richard Bibb</t>
  </si>
  <si>
    <t>Bibb</t>
  </si>
  <si>
    <t>Gloria Scavella</t>
  </si>
  <si>
    <t>Scavella</t>
  </si>
  <si>
    <t>Betty Myrick</t>
  </si>
  <si>
    <t>Myrick</t>
  </si>
  <si>
    <t>Barbara Green</t>
  </si>
  <si>
    <t>Stanley Hall</t>
  </si>
  <si>
    <t>Henry Franz Jr</t>
  </si>
  <si>
    <t>Franz Jr</t>
  </si>
  <si>
    <t>Diane Mike</t>
  </si>
  <si>
    <t>Sammie Fleming</t>
  </si>
  <si>
    <t>Sammie</t>
  </si>
  <si>
    <t>Fleming</t>
  </si>
  <si>
    <t>Ray Speight</t>
  </si>
  <si>
    <t>Speight</t>
  </si>
  <si>
    <t>Donis Harris</t>
  </si>
  <si>
    <t>Donis</t>
  </si>
  <si>
    <t>Diane Tran</t>
  </si>
  <si>
    <t>Ngoc Tran</t>
  </si>
  <si>
    <t>Ngoc</t>
  </si>
  <si>
    <t>Deborah Shane</t>
  </si>
  <si>
    <t>Darrell Savoie</t>
  </si>
  <si>
    <t>Savoie</t>
  </si>
  <si>
    <t>Johnny Capes</t>
  </si>
  <si>
    <t>Capes</t>
  </si>
  <si>
    <t>Lemuel Seaborough</t>
  </si>
  <si>
    <t>Lemuel</t>
  </si>
  <si>
    <t>Seaborough</t>
  </si>
  <si>
    <t>George Norwood</t>
  </si>
  <si>
    <t>Norwood</t>
  </si>
  <si>
    <t>Rosie Thomas</t>
  </si>
  <si>
    <t>Rosie</t>
  </si>
  <si>
    <t>Jimmie Harrison</t>
  </si>
  <si>
    <t>Larry Smith</t>
  </si>
  <si>
    <t>Sandra Norwood</t>
  </si>
  <si>
    <t>James Applewhite</t>
  </si>
  <si>
    <t>Applewhite</t>
  </si>
  <si>
    <t>Robert Wiggins</t>
  </si>
  <si>
    <t>Betty Powell</t>
  </si>
  <si>
    <t>Herman Boettjer Jr</t>
  </si>
  <si>
    <t>Herman</t>
  </si>
  <si>
    <t>Boettjer Jr</t>
  </si>
  <si>
    <t>Patrick Ringwald</t>
  </si>
  <si>
    <t>Ringwald</t>
  </si>
  <si>
    <t>Willie Shaw</t>
  </si>
  <si>
    <t>Edmund Davis Jr</t>
  </si>
  <si>
    <t>Davis Jr</t>
  </si>
  <si>
    <t>Rosa Stancil</t>
  </si>
  <si>
    <t>Stancil</t>
  </si>
  <si>
    <t>James Giles</t>
  </si>
  <si>
    <t>Giles</t>
  </si>
  <si>
    <t>Irma Lumpkin</t>
  </si>
  <si>
    <t>Irma</t>
  </si>
  <si>
    <t>Lumpkin</t>
  </si>
  <si>
    <t>Kathleen Middaugh</t>
  </si>
  <si>
    <t>Middaugh</t>
  </si>
  <si>
    <t>Wanda Silliman</t>
  </si>
  <si>
    <t>Silliman</t>
  </si>
  <si>
    <t>Victor Fobbs</t>
  </si>
  <si>
    <t>Fobbs</t>
  </si>
  <si>
    <t>Bobby Ware</t>
  </si>
  <si>
    <t>Ware</t>
  </si>
  <si>
    <t>Charles Hodge</t>
  </si>
  <si>
    <t>Joseph Trahan Jr</t>
  </si>
  <si>
    <t>Trahan Jr</t>
  </si>
  <si>
    <t>Bennie Simmons</t>
  </si>
  <si>
    <t>Dale Broussard</t>
  </si>
  <si>
    <t>Broussard</t>
  </si>
  <si>
    <t>Lem Jones Jr</t>
  </si>
  <si>
    <t>Lem</t>
  </si>
  <si>
    <t>Jones Jr</t>
  </si>
  <si>
    <t>Johnny Bailey</t>
  </si>
  <si>
    <t>Bailey</t>
  </si>
  <si>
    <t>Roy Mccray</t>
  </si>
  <si>
    <t>Mccray</t>
  </si>
  <si>
    <t>Rosa Savant</t>
  </si>
  <si>
    <t>Savant</t>
  </si>
  <si>
    <t>Billy Green</t>
  </si>
  <si>
    <t>Glariest Green</t>
  </si>
  <si>
    <t>Glariest</t>
  </si>
  <si>
    <t>James Marshall</t>
  </si>
  <si>
    <t>Beverly Rock Muse</t>
  </si>
  <si>
    <t>Rock Muse</t>
  </si>
  <si>
    <t>Michelle Talley</t>
  </si>
  <si>
    <t>Talley</t>
  </si>
  <si>
    <t>Leverne Stuckey</t>
  </si>
  <si>
    <t>Leverne</t>
  </si>
  <si>
    <t>Geraldine Stuckey</t>
  </si>
  <si>
    <t>Wesley Ingram</t>
  </si>
  <si>
    <t>Oliver Smith Jr</t>
  </si>
  <si>
    <t>Smith Jr</t>
  </si>
  <si>
    <t>Wheeler Carmon</t>
  </si>
  <si>
    <t>Carmon</t>
  </si>
  <si>
    <t>Sherry Carmon</t>
  </si>
  <si>
    <t>Susan Johnson</t>
  </si>
  <si>
    <t>Eric Johnson</t>
  </si>
  <si>
    <t>Sandra Piel</t>
  </si>
  <si>
    <t>Piel</t>
  </si>
  <si>
    <t>Andy Benjamin</t>
  </si>
  <si>
    <t>Andy</t>
  </si>
  <si>
    <t>Vincent Davis</t>
  </si>
  <si>
    <t>Arthur Lesesne</t>
  </si>
  <si>
    <t>Lesesne</t>
  </si>
  <si>
    <t>Peggy Hood</t>
  </si>
  <si>
    <t>Hood</t>
  </si>
  <si>
    <t>Balanza Peay</t>
  </si>
  <si>
    <t>Balanza</t>
  </si>
  <si>
    <t>Peay</t>
  </si>
  <si>
    <t>Lyne Timmons</t>
  </si>
  <si>
    <t>Lyne</t>
  </si>
  <si>
    <t>Timmons</t>
  </si>
  <si>
    <t>Elvert Lee</t>
  </si>
  <si>
    <t>Elvert</t>
  </si>
  <si>
    <t>Thomas Edge</t>
  </si>
  <si>
    <t>Edge</t>
  </si>
  <si>
    <t>Johnnie Davis</t>
  </si>
  <si>
    <t>Johnnie</t>
  </si>
  <si>
    <t>Willie Rutledge</t>
  </si>
  <si>
    <t>Joseph Douglas Jr</t>
  </si>
  <si>
    <t>Douglas Jr</t>
  </si>
  <si>
    <t>Rector Bishop</t>
  </si>
  <si>
    <t>Rector</t>
  </si>
  <si>
    <t>Bishop</t>
  </si>
  <si>
    <t>Corothers Wright</t>
  </si>
  <si>
    <t>Corothers</t>
  </si>
  <si>
    <t>Richard Canon Jr</t>
  </si>
  <si>
    <t>Canon Jr</t>
  </si>
  <si>
    <t>Juluis James</t>
  </si>
  <si>
    <t>Juluis</t>
  </si>
  <si>
    <t>George Pressley</t>
  </si>
  <si>
    <t>Pressley</t>
  </si>
  <si>
    <t>David Caldwell</t>
  </si>
  <si>
    <t>Frederick Davis</t>
  </si>
  <si>
    <t>Frederick</t>
  </si>
  <si>
    <t>Marion Gregg</t>
  </si>
  <si>
    <t>Eva Gregg</t>
  </si>
  <si>
    <t>Joseph Shiver</t>
  </si>
  <si>
    <t>Shiver</t>
  </si>
  <si>
    <t>Michael Mcpherson</t>
  </si>
  <si>
    <t>Mcpherson</t>
  </si>
  <si>
    <t>Alexander Bradley</t>
  </si>
  <si>
    <t>William Lockhart</t>
  </si>
  <si>
    <t>Paul Bell</t>
  </si>
  <si>
    <t>Clement Mccoy</t>
  </si>
  <si>
    <t>Clement</t>
  </si>
  <si>
    <t>Mccoy</t>
  </si>
  <si>
    <t>Clifford Benton</t>
  </si>
  <si>
    <t>Gerardo Vargas</t>
  </si>
  <si>
    <t>Gerardo</t>
  </si>
  <si>
    <t>Franklin Springs</t>
  </si>
  <si>
    <t>Springs</t>
  </si>
  <si>
    <t>Frankie Gaskins</t>
  </si>
  <si>
    <t>Gaskins</t>
  </si>
  <si>
    <t>Michael Glenn</t>
  </si>
  <si>
    <t>Lonie Floyd</t>
  </si>
  <si>
    <t>Lonie</t>
  </si>
  <si>
    <t>James Strickland</t>
  </si>
  <si>
    <t>Jaenette Ware</t>
  </si>
  <si>
    <t>Jaenette</t>
  </si>
  <si>
    <t>Sandra Noble</t>
  </si>
  <si>
    <t>Noble</t>
  </si>
  <si>
    <t>Juliet Clark</t>
  </si>
  <si>
    <t>Juliet</t>
  </si>
  <si>
    <t>Parrfene Prewitt</t>
  </si>
  <si>
    <t>Parrfene</t>
  </si>
  <si>
    <t>Prewitt</t>
  </si>
  <si>
    <t>Austin Shackelford</t>
  </si>
  <si>
    <t>Austin</t>
  </si>
  <si>
    <t>Shackelford</t>
  </si>
  <si>
    <t>Ralph Nealon</t>
  </si>
  <si>
    <t>Nealon</t>
  </si>
  <si>
    <t>Shirley Ray</t>
  </si>
  <si>
    <t>Darlene Adams</t>
  </si>
  <si>
    <t>Runard Nelson</t>
  </si>
  <si>
    <t>Runard</t>
  </si>
  <si>
    <t>Leslie Gerstung</t>
  </si>
  <si>
    <t>Leslie</t>
  </si>
  <si>
    <t>Gerstung</t>
  </si>
  <si>
    <t>Lesby Davis</t>
  </si>
  <si>
    <t>Lesby</t>
  </si>
  <si>
    <t>Edward Lopez Nunez</t>
  </si>
  <si>
    <t>Lopez Nunez</t>
  </si>
  <si>
    <t>Ronald Cochran</t>
  </si>
  <si>
    <t>Cochran</t>
  </si>
  <si>
    <t>Matthew Young</t>
  </si>
  <si>
    <t>Jeffrey Applewhite</t>
  </si>
  <si>
    <t>Walter Dawson</t>
  </si>
  <si>
    <t>Bernard Jay</t>
  </si>
  <si>
    <t>Rosemary Whitaker</t>
  </si>
  <si>
    <t>Whitaker</t>
  </si>
  <si>
    <t>Delbert Whitaker</t>
  </si>
  <si>
    <t>Andrea Klena</t>
  </si>
  <si>
    <t>Klena</t>
  </si>
  <si>
    <t>Ruby Holloway</t>
  </si>
  <si>
    <t>Holloway</t>
  </si>
  <si>
    <t>Gail Thomas</t>
  </si>
  <si>
    <t>Vivian Kinder</t>
  </si>
  <si>
    <t>Bessie Jackson</t>
  </si>
  <si>
    <t>Rosa Moore</t>
  </si>
  <si>
    <t>Charles Shuford</t>
  </si>
  <si>
    <t>Shuford</t>
  </si>
  <si>
    <t>Pamela Shuford</t>
  </si>
  <si>
    <t>Lee Patterson</t>
  </si>
  <si>
    <t>Donnie Charleston</t>
  </si>
  <si>
    <t>Charleston</t>
  </si>
  <si>
    <t>Renee Charleston</t>
  </si>
  <si>
    <t>Renee</t>
  </si>
  <si>
    <t>Ronald Norfleet Sr</t>
  </si>
  <si>
    <t>Norfleet Sr</t>
  </si>
  <si>
    <t>Curtis Pryor</t>
  </si>
  <si>
    <t>Pryor</t>
  </si>
  <si>
    <t>Richard Dukes</t>
  </si>
  <si>
    <t>Natalie Mcmillan</t>
  </si>
  <si>
    <t>Natalie</t>
  </si>
  <si>
    <t>Mcmillan</t>
  </si>
  <si>
    <t>Jeffrey Blount</t>
  </si>
  <si>
    <t>Blount</t>
  </si>
  <si>
    <t>Theresa Telfor</t>
  </si>
  <si>
    <t>Telfor</t>
  </si>
  <si>
    <t>Marilyn Harris</t>
  </si>
  <si>
    <t>Janice Rickard</t>
  </si>
  <si>
    <t>Rickard</t>
  </si>
  <si>
    <t>Stephen Rickard</t>
  </si>
  <si>
    <t>Oscar Howard</t>
  </si>
  <si>
    <t>Oscar</t>
  </si>
  <si>
    <t>Roy Kelly Jr</t>
  </si>
  <si>
    <t>Kelly Jr</t>
  </si>
  <si>
    <t>Billy Nelson</t>
  </si>
  <si>
    <t>Teresa Nelson</t>
  </si>
  <si>
    <t>Ricky Simmons</t>
  </si>
  <si>
    <t>David Green</t>
  </si>
  <si>
    <t>Lloyd Clarke</t>
  </si>
  <si>
    <t>Clarke</t>
  </si>
  <si>
    <t>Rhonda Clark</t>
  </si>
  <si>
    <t>William Kennedy</t>
  </si>
  <si>
    <t>Basil Adams</t>
  </si>
  <si>
    <t>Basil</t>
  </si>
  <si>
    <t>Victoria Best</t>
  </si>
  <si>
    <t>Best</t>
  </si>
  <si>
    <t>Debra Sider</t>
  </si>
  <si>
    <t>Sider</t>
  </si>
  <si>
    <t>Eddie Portis</t>
  </si>
  <si>
    <t>Portis</t>
  </si>
  <si>
    <t>John Young</t>
  </si>
  <si>
    <t>Melvinnie Mckinney</t>
  </si>
  <si>
    <t>Melvinnie</t>
  </si>
  <si>
    <t>Steve Tate</t>
  </si>
  <si>
    <t>Tate</t>
  </si>
  <si>
    <t>Mark Jenkins</t>
  </si>
  <si>
    <t>Walter Hobbs</t>
  </si>
  <si>
    <t>Hobbs</t>
  </si>
  <si>
    <t>Debra Slater</t>
  </si>
  <si>
    <t>Slater</t>
  </si>
  <si>
    <t>Delois Patterson</t>
  </si>
  <si>
    <t>George Holland</t>
  </si>
  <si>
    <t>Kathy Holland</t>
  </si>
  <si>
    <t>Elsa Rodriguez</t>
  </si>
  <si>
    <t>Elsa</t>
  </si>
  <si>
    <t>Louise Jones</t>
  </si>
  <si>
    <t>John Smalls</t>
  </si>
  <si>
    <t>Smalls</t>
  </si>
  <si>
    <t>Cecil Jackson</t>
  </si>
  <si>
    <t>Geneva Jackson</t>
  </si>
  <si>
    <t>Geneva</t>
  </si>
  <si>
    <t>Mack Edwards</t>
  </si>
  <si>
    <t>Tressa Evans</t>
  </si>
  <si>
    <t>Tressa</t>
  </si>
  <si>
    <t>Wallace Childs</t>
  </si>
  <si>
    <t>Childs</t>
  </si>
  <si>
    <t>Doretha Smalls</t>
  </si>
  <si>
    <t>Doretha</t>
  </si>
  <si>
    <t>Sheila Connell</t>
  </si>
  <si>
    <t>Connell</t>
  </si>
  <si>
    <t>Charlie Connell</t>
  </si>
  <si>
    <t>Carl Thomas</t>
  </si>
  <si>
    <t>Linda Bailey</t>
  </si>
  <si>
    <t>Joshua Rahymes</t>
  </si>
  <si>
    <t>Joshua</t>
  </si>
  <si>
    <t>Rahymes</t>
  </si>
  <si>
    <t>Robert Sheffer</t>
  </si>
  <si>
    <t>Sheffer</t>
  </si>
  <si>
    <t>Lawrence May</t>
  </si>
  <si>
    <t>Hong May</t>
  </si>
  <si>
    <t>Hong</t>
  </si>
  <si>
    <t>Earl Culver</t>
  </si>
  <si>
    <t>Culver</t>
  </si>
  <si>
    <t>Cheryl Rhynes</t>
  </si>
  <si>
    <t>Rhynes</t>
  </si>
  <si>
    <t>Keith Bailey</t>
  </si>
  <si>
    <t>Kendre Jones</t>
  </si>
  <si>
    <t>Kendre</t>
  </si>
  <si>
    <t>Richard Peoples</t>
  </si>
  <si>
    <t>Eric Mcdonald</t>
  </si>
  <si>
    <t>Shelia Brown</t>
  </si>
  <si>
    <t>Gladys Johnson</t>
  </si>
  <si>
    <t>Gladys</t>
  </si>
  <si>
    <t>Alfred Williams</t>
  </si>
  <si>
    <t>Kirkland Thomas</t>
  </si>
  <si>
    <t>Kirkland</t>
  </si>
  <si>
    <t>Pamela Edwards</t>
  </si>
  <si>
    <t>Rua Winston</t>
  </si>
  <si>
    <t>Rua</t>
  </si>
  <si>
    <t>Winston</t>
  </si>
  <si>
    <t>Vickie Wright</t>
  </si>
  <si>
    <t>Susan Dill</t>
  </si>
  <si>
    <t>Dill</t>
  </si>
  <si>
    <t>James Edwards Jr</t>
  </si>
  <si>
    <t>Edwards Jr</t>
  </si>
  <si>
    <t>James Allen</t>
  </si>
  <si>
    <t>Dolline Edwards</t>
  </si>
  <si>
    <t>Dolline</t>
  </si>
  <si>
    <t>Reginald Joyner</t>
  </si>
  <si>
    <t>Max Belchyk III</t>
  </si>
  <si>
    <t>Belchyk III</t>
  </si>
  <si>
    <t>Earl Eubanks Sr</t>
  </si>
  <si>
    <t>Eubanks Sr</t>
  </si>
  <si>
    <t>Sandy Harris</t>
  </si>
  <si>
    <t>Ronnie Hargett</t>
  </si>
  <si>
    <t>Hargett</t>
  </si>
  <si>
    <t>George Breed Jr</t>
  </si>
  <si>
    <t>Breed Jr</t>
  </si>
  <si>
    <t>William Miller</t>
  </si>
  <si>
    <t>Elisabeth Bailey</t>
  </si>
  <si>
    <t>Elisabeth</t>
  </si>
  <si>
    <t>Marvin Williams</t>
  </si>
  <si>
    <t>Janet Chalker</t>
  </si>
  <si>
    <t>Chalker</t>
  </si>
  <si>
    <t>Davian Ross</t>
  </si>
  <si>
    <t>Davian</t>
  </si>
  <si>
    <t>Ross</t>
  </si>
  <si>
    <t>Roderick Whitlock</t>
  </si>
  <si>
    <t>Joyce Kelly</t>
  </si>
  <si>
    <t>Richard Watlington</t>
  </si>
  <si>
    <t>Watlington</t>
  </si>
  <si>
    <t>Michael Chase</t>
  </si>
  <si>
    <t>Pamela Christian</t>
  </si>
  <si>
    <t>Christian</t>
  </si>
  <si>
    <t>Marcia Clarke</t>
  </si>
  <si>
    <t>Sherry Portis</t>
  </si>
  <si>
    <t>Ronnie Stuckey</t>
  </si>
  <si>
    <t>Timothy Ames</t>
  </si>
  <si>
    <t>Ames</t>
  </si>
  <si>
    <t>Michael Best</t>
  </si>
  <si>
    <t>George Sasser</t>
  </si>
  <si>
    <t>Sasser</t>
  </si>
  <si>
    <t>Mary Hearst</t>
  </si>
  <si>
    <t>Hearst</t>
  </si>
  <si>
    <t>Johnny Hearst</t>
  </si>
  <si>
    <t>Theodore Henson</t>
  </si>
  <si>
    <t>Henson</t>
  </si>
  <si>
    <t>Javier Hamilton</t>
  </si>
  <si>
    <t>Javier</t>
  </si>
  <si>
    <t>Steven Morphew Jr</t>
  </si>
  <si>
    <t>Morphew Jr</t>
  </si>
  <si>
    <t>Kenneth Nichols</t>
  </si>
  <si>
    <t>Andre Bacon</t>
  </si>
  <si>
    <t>Andre</t>
  </si>
  <si>
    <t>Bacon</t>
  </si>
  <si>
    <t>Rodriguez Melendez</t>
  </si>
  <si>
    <t>Melendez</t>
  </si>
  <si>
    <t>Terry Lockhart</t>
  </si>
  <si>
    <t>Everett Gamble Jr</t>
  </si>
  <si>
    <t>Gamble Jr</t>
  </si>
  <si>
    <t>Robert Buller</t>
  </si>
  <si>
    <t>Buller</t>
  </si>
  <si>
    <t>Leonard Kitchens Sr</t>
  </si>
  <si>
    <t>Kitchens Sr</t>
  </si>
  <si>
    <t>Foried Jackson</t>
  </si>
  <si>
    <t>Foried</t>
  </si>
  <si>
    <t>Phyllis Brooks</t>
  </si>
  <si>
    <t>Lisa Langley</t>
  </si>
  <si>
    <t>Langley</t>
  </si>
  <si>
    <t>Dorothy Baumgarner</t>
  </si>
  <si>
    <t>Baumgarner</t>
  </si>
  <si>
    <t>Betty Parks</t>
  </si>
  <si>
    <t>Gary Clark</t>
  </si>
  <si>
    <t>Martha Martin</t>
  </si>
  <si>
    <t>Barbara Gravley</t>
  </si>
  <si>
    <t>Gravley</t>
  </si>
  <si>
    <t>Nancy Davis</t>
  </si>
  <si>
    <t>Barbara Perry</t>
  </si>
  <si>
    <t>Martha Freeman</t>
  </si>
  <si>
    <t>Edith Sumter</t>
  </si>
  <si>
    <t>Sharon Washburn</t>
  </si>
  <si>
    <t>Agnes Galasso</t>
  </si>
  <si>
    <t>Galasso</t>
  </si>
  <si>
    <t>Rebecca Ward</t>
  </si>
  <si>
    <t>Ward</t>
  </si>
  <si>
    <t>Samuel Breazeale Jr</t>
  </si>
  <si>
    <t>Breazeale Jr</t>
  </si>
  <si>
    <t>Brenda Vickery</t>
  </si>
  <si>
    <t>Vickery</t>
  </si>
  <si>
    <t>Doris Davis Hillyard</t>
  </si>
  <si>
    <t>Davis Hillyard</t>
  </si>
  <si>
    <t>Sharon Perry</t>
  </si>
  <si>
    <t>Patricia Rhinesmith</t>
  </si>
  <si>
    <t>Rhinesmith</t>
  </si>
  <si>
    <t>Steven Harris</t>
  </si>
  <si>
    <t>Allen Rucker</t>
  </si>
  <si>
    <t>Rucker</t>
  </si>
  <si>
    <t>Barbara Sarvey</t>
  </si>
  <si>
    <t>Sarvey</t>
  </si>
  <si>
    <t>Mary Spearman</t>
  </si>
  <si>
    <t>Spearman</t>
  </si>
  <si>
    <t>Michelle Turner</t>
  </si>
  <si>
    <t>Dianne Stephenson</t>
  </si>
  <si>
    <t>Harvey King Jr</t>
  </si>
  <si>
    <t>King Jr</t>
  </si>
  <si>
    <t>Cheryl Hazelwood</t>
  </si>
  <si>
    <t>Hazelwood</t>
  </si>
  <si>
    <t>Kathy Simon Whittington</t>
  </si>
  <si>
    <t>Simon Whittington</t>
  </si>
  <si>
    <t>Robert Whittington</t>
  </si>
  <si>
    <t>Whittington</t>
  </si>
  <si>
    <t>Jerry Losaw</t>
  </si>
  <si>
    <t>Losaw</t>
  </si>
  <si>
    <t>William Wright</t>
  </si>
  <si>
    <t>Ralph Coulliette</t>
  </si>
  <si>
    <t>Coulliette</t>
  </si>
  <si>
    <t>Sylvia Ingram</t>
  </si>
  <si>
    <t>Carolyn Stubbs</t>
  </si>
  <si>
    <t>Stubbs</t>
  </si>
  <si>
    <t>Patricia Parrish</t>
  </si>
  <si>
    <t>Eugenio Suero</t>
  </si>
  <si>
    <t>Eugenio</t>
  </si>
  <si>
    <t>Suero</t>
  </si>
  <si>
    <t>Ronald Daly</t>
  </si>
  <si>
    <t>Daly</t>
  </si>
  <si>
    <t>Felix Eliza</t>
  </si>
  <si>
    <t>Felix</t>
  </si>
  <si>
    <t>Eliza</t>
  </si>
  <si>
    <t>Julio Rodriguez Santiago</t>
  </si>
  <si>
    <t>Julio</t>
  </si>
  <si>
    <t>Rodriguez Santiago</t>
  </si>
  <si>
    <t>Gloria Johnson</t>
  </si>
  <si>
    <t>Rolando Cruz Marrero</t>
  </si>
  <si>
    <t>Rolando</t>
  </si>
  <si>
    <t>Cruz Marrero</t>
  </si>
  <si>
    <t>David Vasquez Rosa</t>
  </si>
  <si>
    <t>Vasquez Rosa</t>
  </si>
  <si>
    <t>William Little Jr</t>
  </si>
  <si>
    <t>Little Jr</t>
  </si>
  <si>
    <t>Jose Burgos</t>
  </si>
  <si>
    <t>Burgos</t>
  </si>
  <si>
    <t>Sonia Velez</t>
  </si>
  <si>
    <t>Sonia</t>
  </si>
  <si>
    <t>Velez</t>
  </si>
  <si>
    <t>Ricardo Velez Lopez</t>
  </si>
  <si>
    <t>Ricardo</t>
  </si>
  <si>
    <t>Velez Lopez</t>
  </si>
  <si>
    <t>Sandra Samuels</t>
  </si>
  <si>
    <t>Samuels</t>
  </si>
  <si>
    <t>Wanda Kirkland</t>
  </si>
  <si>
    <t>Virginia Borders</t>
  </si>
  <si>
    <t>Borders</t>
  </si>
  <si>
    <t>Francisca Ramirez</t>
  </si>
  <si>
    <t>Francisca</t>
  </si>
  <si>
    <t>Mary Weigum</t>
  </si>
  <si>
    <t>Weigum</t>
  </si>
  <si>
    <t>Leland Weigum</t>
  </si>
  <si>
    <t>Leland</t>
  </si>
  <si>
    <t>Jose Gloria</t>
  </si>
  <si>
    <t>Carolyn Oney</t>
  </si>
  <si>
    <t>Oney</t>
  </si>
  <si>
    <t>Patsy Melvin</t>
  </si>
  <si>
    <t>Patsy</t>
  </si>
  <si>
    <t>Elaine Parker</t>
  </si>
  <si>
    <t>Michael Benham</t>
  </si>
  <si>
    <t>Benham</t>
  </si>
  <si>
    <t>Janice Benham</t>
  </si>
  <si>
    <t>James Collins</t>
  </si>
  <si>
    <t>Sara Robey</t>
  </si>
  <si>
    <t>Robey</t>
  </si>
  <si>
    <t>Williams Malterud</t>
  </si>
  <si>
    <t>Malterud</t>
  </si>
  <si>
    <t>Jack Holmes</t>
  </si>
  <si>
    <t>Holmes</t>
  </si>
  <si>
    <t>Glenn Carvalho</t>
  </si>
  <si>
    <t>Carvalho</t>
  </si>
  <si>
    <t>Brenda Becraft</t>
  </si>
  <si>
    <t>Becraft</t>
  </si>
  <si>
    <t>Roscoe Robey Jr</t>
  </si>
  <si>
    <t>Roscoe</t>
  </si>
  <si>
    <t>Robey Jr</t>
  </si>
  <si>
    <t>Ruby Hobbs</t>
  </si>
  <si>
    <t>Harold Farrar</t>
  </si>
  <si>
    <t>Farrar</t>
  </si>
  <si>
    <t>Nolan Fields</t>
  </si>
  <si>
    <t>Fields</t>
  </si>
  <si>
    <t>Dorothy Wright</t>
  </si>
  <si>
    <t>Vickie Elliott</t>
  </si>
  <si>
    <t>Elliott</t>
  </si>
  <si>
    <t>Kay Krall</t>
  </si>
  <si>
    <t>Kay</t>
  </si>
  <si>
    <t>Krall</t>
  </si>
  <si>
    <t>Jadon Riner</t>
  </si>
  <si>
    <t>Jadon</t>
  </si>
  <si>
    <t>Riner</t>
  </si>
  <si>
    <t>William Parker</t>
  </si>
  <si>
    <t>Johnnie Murphy</t>
  </si>
  <si>
    <t>Cherl Preston</t>
  </si>
  <si>
    <t>Cherl</t>
  </si>
  <si>
    <t>Arline Danford</t>
  </si>
  <si>
    <t>Arline</t>
  </si>
  <si>
    <t>Danford</t>
  </si>
  <si>
    <t>Alton Jones</t>
  </si>
  <si>
    <t>James Holt</t>
  </si>
  <si>
    <t>Holt</t>
  </si>
  <si>
    <t>Dwayne Riner</t>
  </si>
  <si>
    <t>Terri Adams</t>
  </si>
  <si>
    <t>Grovina Henson</t>
  </si>
  <si>
    <t>Grovina</t>
  </si>
  <si>
    <t>William Dixon</t>
  </si>
  <si>
    <t>William Bishop Jr</t>
  </si>
  <si>
    <t>Bishop Jr</t>
  </si>
  <si>
    <t>Maureen Holmes</t>
  </si>
  <si>
    <t>Julia Morgan</t>
  </si>
  <si>
    <t>Bonnie Heuscher</t>
  </si>
  <si>
    <t>Heuscher</t>
  </si>
  <si>
    <t>Billy Litteral</t>
  </si>
  <si>
    <t>Litteral</t>
  </si>
  <si>
    <t>Elizabeth Janke</t>
  </si>
  <si>
    <t>Janke</t>
  </si>
  <si>
    <t>Michael Kendrick</t>
  </si>
  <si>
    <t>James Youngblood</t>
  </si>
  <si>
    <t>Youngblood</t>
  </si>
  <si>
    <t>Margaret Worley</t>
  </si>
  <si>
    <t>Worley</t>
  </si>
  <si>
    <t>Willard Moudy</t>
  </si>
  <si>
    <t>Moudy</t>
  </si>
  <si>
    <t>Timothy Lloyd</t>
  </si>
  <si>
    <t>Gordon Greenwade</t>
  </si>
  <si>
    <t>Greenwade</t>
  </si>
  <si>
    <t>Sara Taylor</t>
  </si>
  <si>
    <t>David Tucker</t>
  </si>
  <si>
    <t>Tucker</t>
  </si>
  <si>
    <t>Denis Watkins</t>
  </si>
  <si>
    <t>Denis</t>
  </si>
  <si>
    <t>Debra Koch</t>
  </si>
  <si>
    <t>Koch</t>
  </si>
  <si>
    <t>Keith Crumes</t>
  </si>
  <si>
    <t>Crumes</t>
  </si>
  <si>
    <t>Howard Lalk</t>
  </si>
  <si>
    <t>Lalk</t>
  </si>
  <si>
    <t>Sandra Koechling</t>
  </si>
  <si>
    <t>Koechling</t>
  </si>
  <si>
    <t>Carol Lloyd</t>
  </si>
  <si>
    <t>Kenneth Lloyd</t>
  </si>
  <si>
    <t>Patrick Desmond Jr</t>
  </si>
  <si>
    <t>Desmond Jr</t>
  </si>
  <si>
    <t>Betty Carter</t>
  </si>
  <si>
    <t>Queen Bethea</t>
  </si>
  <si>
    <t>Queen</t>
  </si>
  <si>
    <t>Edward Powell Jr</t>
  </si>
  <si>
    <t>Powell Jr</t>
  </si>
  <si>
    <t>Dorothy Williams</t>
  </si>
  <si>
    <t>Allen Muldrow Jr</t>
  </si>
  <si>
    <t>Muldrow Jr</t>
  </si>
  <si>
    <t>Wanda Polk</t>
  </si>
  <si>
    <t>Ernestine Graves</t>
  </si>
  <si>
    <t>Graves</t>
  </si>
  <si>
    <t>Valecia Jackson</t>
  </si>
  <si>
    <t>Valecia</t>
  </si>
  <si>
    <t>Rodney Newkirk</t>
  </si>
  <si>
    <t>Newkirk</t>
  </si>
  <si>
    <t>Arnold Mckoy</t>
  </si>
  <si>
    <t>Bonnie Carignan</t>
  </si>
  <si>
    <t>Carignan</t>
  </si>
  <si>
    <t>Eugene Files</t>
  </si>
  <si>
    <t>Files</t>
  </si>
  <si>
    <t>Benny Carter</t>
  </si>
  <si>
    <t>Oscar Braswell</t>
  </si>
  <si>
    <t>Braswell</t>
  </si>
  <si>
    <t>Susanna Miller</t>
  </si>
  <si>
    <t>Susanna</t>
  </si>
  <si>
    <t>Annis Hester</t>
  </si>
  <si>
    <t>Annis</t>
  </si>
  <si>
    <t>Linda Jordan</t>
  </si>
  <si>
    <t>Jerry Jordan</t>
  </si>
  <si>
    <t>Sharon Orem</t>
  </si>
  <si>
    <t>Orem</t>
  </si>
  <si>
    <t>William Tillman</t>
  </si>
  <si>
    <t>Joan Hopkins</t>
  </si>
  <si>
    <t>Hortense Massey</t>
  </si>
  <si>
    <t>Hortense</t>
  </si>
  <si>
    <t>Debra Taylor</t>
  </si>
  <si>
    <t>Robert Willis</t>
  </si>
  <si>
    <t>Harold Mccrery</t>
  </si>
  <si>
    <t>Mccrery</t>
  </si>
  <si>
    <t>Maxie Holmes</t>
  </si>
  <si>
    <t>Maxie</t>
  </si>
  <si>
    <t>Nancy Whaley</t>
  </si>
  <si>
    <t>Whaley</t>
  </si>
  <si>
    <t>Elbert Lesley</t>
  </si>
  <si>
    <t>Lesley</t>
  </si>
  <si>
    <t>John Whaley Jr</t>
  </si>
  <si>
    <t>Whaley Jr</t>
  </si>
  <si>
    <t>Durwood Dunn</t>
  </si>
  <si>
    <t>Durwood</t>
  </si>
  <si>
    <t>Kathleen Boyette</t>
  </si>
  <si>
    <t>Boyette</t>
  </si>
  <si>
    <t>Walker Jones</t>
  </si>
  <si>
    <t>Ursula Nolan</t>
  </si>
  <si>
    <t>Ursula</t>
  </si>
  <si>
    <t>Barbara Wettengel</t>
  </si>
  <si>
    <t>Wettengel</t>
  </si>
  <si>
    <t>Ralph Anderson</t>
  </si>
  <si>
    <t>Doris Chavis</t>
  </si>
  <si>
    <t>Chavis</t>
  </si>
  <si>
    <t>Glenn Knudson</t>
  </si>
  <si>
    <t>Knudson</t>
  </si>
  <si>
    <t>Charles Pinkney Jr</t>
  </si>
  <si>
    <t>Pinkney Jr</t>
  </si>
  <si>
    <t>Guy Pagliolo</t>
  </si>
  <si>
    <t>Pagliolo</t>
  </si>
  <si>
    <t>Rudolph Campen</t>
  </si>
  <si>
    <t>Rudolph</t>
  </si>
  <si>
    <t>Campen</t>
  </si>
  <si>
    <t>Karen Campen</t>
  </si>
  <si>
    <t>Donna Williamson</t>
  </si>
  <si>
    <t>Garland Moore</t>
  </si>
  <si>
    <t>Garland</t>
  </si>
  <si>
    <t>Linda Laurie</t>
  </si>
  <si>
    <t>Donita Johnston</t>
  </si>
  <si>
    <t>Donita</t>
  </si>
  <si>
    <t>Johnston</t>
  </si>
  <si>
    <t>Delfina Maldonado</t>
  </si>
  <si>
    <t>Maldonado</t>
  </si>
  <si>
    <t>Pamela Gates</t>
  </si>
  <si>
    <t>Gates</t>
  </si>
  <si>
    <t>Leta Chisum</t>
  </si>
  <si>
    <t>Leta</t>
  </si>
  <si>
    <t>Chisum</t>
  </si>
  <si>
    <t>Cecil Chisum</t>
  </si>
  <si>
    <t>Codii Morgan</t>
  </si>
  <si>
    <t>Codii</t>
  </si>
  <si>
    <t>Leo Hemler Jr</t>
  </si>
  <si>
    <t>Hemler Jr</t>
  </si>
  <si>
    <t>Bok Lee</t>
  </si>
  <si>
    <t>Bok</t>
  </si>
  <si>
    <t>Raymond Kendrick Jr</t>
  </si>
  <si>
    <t>Kendrick Jr</t>
  </si>
  <si>
    <t>Charles Yokley</t>
  </si>
  <si>
    <t>Yokley</t>
  </si>
  <si>
    <t>Timothy Martin</t>
  </si>
  <si>
    <t>Ronnie Shaw</t>
  </si>
  <si>
    <t>Joyce Greathouse</t>
  </si>
  <si>
    <t>Greathouse</t>
  </si>
  <si>
    <t>Barbara Harrison</t>
  </si>
  <si>
    <t>Thomas Giffen</t>
  </si>
  <si>
    <t>Giffen</t>
  </si>
  <si>
    <t>Patricia Williams</t>
  </si>
  <si>
    <t>Mary Godbee</t>
  </si>
  <si>
    <t>Godbee</t>
  </si>
  <si>
    <t>Eddie Whitmore</t>
  </si>
  <si>
    <t>Whitmore</t>
  </si>
  <si>
    <t>Thomas Shirley</t>
  </si>
  <si>
    <t>Bonnie Romine</t>
  </si>
  <si>
    <t>Romine</t>
  </si>
  <si>
    <t>Sharon Kemp</t>
  </si>
  <si>
    <t>Kemp</t>
  </si>
  <si>
    <t>Carla Jones</t>
  </si>
  <si>
    <t>Carla</t>
  </si>
  <si>
    <t>Denise Nokes</t>
  </si>
  <si>
    <t>Nokes</t>
  </si>
  <si>
    <t>Bobby Brown Jr</t>
  </si>
  <si>
    <t>Larry Hill</t>
  </si>
  <si>
    <t>Lucinda Smith</t>
  </si>
  <si>
    <t>Lucinda</t>
  </si>
  <si>
    <t>Bertram Whitley Jr</t>
  </si>
  <si>
    <t>Bertram</t>
  </si>
  <si>
    <t>Whitley Jr</t>
  </si>
  <si>
    <t>Michael Heilmann</t>
  </si>
  <si>
    <t>Heilmann</t>
  </si>
  <si>
    <t>Gerald Hooks</t>
  </si>
  <si>
    <t>Guy Ainsworth</t>
  </si>
  <si>
    <t>Ainsworth</t>
  </si>
  <si>
    <t>Gloria Jackman</t>
  </si>
  <si>
    <t>Jackman</t>
  </si>
  <si>
    <t>Charles Hooker</t>
  </si>
  <si>
    <t>Hooker</t>
  </si>
  <si>
    <t>Mary Ronberg</t>
  </si>
  <si>
    <t>Ronberg</t>
  </si>
  <si>
    <t>Howard Holman Jr</t>
  </si>
  <si>
    <t>Holman Jr</t>
  </si>
  <si>
    <t>Nancy Warden</t>
  </si>
  <si>
    <t>Warden</t>
  </si>
  <si>
    <t>Stanley Epperson</t>
  </si>
  <si>
    <t>Epperson</t>
  </si>
  <si>
    <t>Wanda Jones</t>
  </si>
  <si>
    <t>Marjorie Adler</t>
  </si>
  <si>
    <t>Adler</t>
  </si>
  <si>
    <t>Edward Losey</t>
  </si>
  <si>
    <t>Losey</t>
  </si>
  <si>
    <t>Mary Corcoran</t>
  </si>
  <si>
    <t>Corcoran</t>
  </si>
  <si>
    <t>Steven Austin</t>
  </si>
  <si>
    <t>Roy Paul</t>
  </si>
  <si>
    <t>George Cobb</t>
  </si>
  <si>
    <t>Chris Mitchell</t>
  </si>
  <si>
    <t>Deanna Turner</t>
  </si>
  <si>
    <t>Ronald Atwater</t>
  </si>
  <si>
    <t>Atwater</t>
  </si>
  <si>
    <t>Clyde Usher</t>
  </si>
  <si>
    <t>Usher</t>
  </si>
  <si>
    <t>Vern Tremble</t>
  </si>
  <si>
    <t>Vern</t>
  </si>
  <si>
    <t>Tremble</t>
  </si>
  <si>
    <t>Peggy Walker</t>
  </si>
  <si>
    <t>Jalie Pincura</t>
  </si>
  <si>
    <t>Jalie</t>
  </si>
  <si>
    <t>Pincura</t>
  </si>
  <si>
    <t>Kenneth Lanier</t>
  </si>
  <si>
    <t>Carl Davis</t>
  </si>
  <si>
    <t>Rosalie Alpuche</t>
  </si>
  <si>
    <t>Rosalie</t>
  </si>
  <si>
    <t>Alpuche</t>
  </si>
  <si>
    <t>Linda Argrow</t>
  </si>
  <si>
    <t>Argrow</t>
  </si>
  <si>
    <t>George Holiday</t>
  </si>
  <si>
    <t>Holiday</t>
  </si>
  <si>
    <t>Richard Welch</t>
  </si>
  <si>
    <t>Welch</t>
  </si>
  <si>
    <t>Barbara Myers</t>
  </si>
  <si>
    <t>Jeffrey Burnsed</t>
  </si>
  <si>
    <t>Burnsed</t>
  </si>
  <si>
    <t>Sue Rohlfs</t>
  </si>
  <si>
    <t>Sue</t>
  </si>
  <si>
    <t>Rohlfs</t>
  </si>
  <si>
    <t>Harold Rich</t>
  </si>
  <si>
    <t>Rich</t>
  </si>
  <si>
    <t>Anthony Brown</t>
  </si>
  <si>
    <t>Rachel Porter</t>
  </si>
  <si>
    <t>Porter</t>
  </si>
  <si>
    <t>George Hammer III</t>
  </si>
  <si>
    <t>Hammer III</t>
  </si>
  <si>
    <t>Nanthalee Keller</t>
  </si>
  <si>
    <t>Nanthalee</t>
  </si>
  <si>
    <t>Jennifer Broyles</t>
  </si>
  <si>
    <t>Jennifer</t>
  </si>
  <si>
    <t>Broyles</t>
  </si>
  <si>
    <t>Leo Marcel</t>
  </si>
  <si>
    <t>Marcel</t>
  </si>
  <si>
    <t>Nantawan Helton</t>
  </si>
  <si>
    <t>Nantawan</t>
  </si>
  <si>
    <t>Helton</t>
  </si>
  <si>
    <t>Gary Dunham</t>
  </si>
  <si>
    <t>Dunham</t>
  </si>
  <si>
    <t>Gale Whitmore</t>
  </si>
  <si>
    <t>Raymond Oneill III</t>
  </si>
  <si>
    <t>Oneill III</t>
  </si>
  <si>
    <t>Cynthia Gardner</t>
  </si>
  <si>
    <t>Gardner</t>
  </si>
  <si>
    <t>Wendy Courtright</t>
  </si>
  <si>
    <t>Wendy</t>
  </si>
  <si>
    <t>Courtright</t>
  </si>
  <si>
    <t>John Mccall</t>
  </si>
  <si>
    <t>Mccall</t>
  </si>
  <si>
    <t>Jerry Carter</t>
  </si>
  <si>
    <t>Anthony Horton</t>
  </si>
  <si>
    <t>Horton</t>
  </si>
  <si>
    <t>Julian Childers</t>
  </si>
  <si>
    <t>Charles Mccarthy</t>
  </si>
  <si>
    <t>Mccarthy</t>
  </si>
  <si>
    <t>Charles Fonner</t>
  </si>
  <si>
    <t>Fonner</t>
  </si>
  <si>
    <t>Judy Deshea</t>
  </si>
  <si>
    <t>Deshea</t>
  </si>
  <si>
    <t>Randolph Jetter Jr</t>
  </si>
  <si>
    <t>Jetter Jr</t>
  </si>
  <si>
    <t>Regina Thomas</t>
  </si>
  <si>
    <t>Gregory Hughes</t>
  </si>
  <si>
    <t>Timothy Norton</t>
  </si>
  <si>
    <t>Luz Steiner</t>
  </si>
  <si>
    <t>Luz</t>
  </si>
  <si>
    <t>Steiner</t>
  </si>
  <si>
    <t>Larence Steiner</t>
  </si>
  <si>
    <t>Larence</t>
  </si>
  <si>
    <t>Robert Jones</t>
  </si>
  <si>
    <t>Janet Hammons</t>
  </si>
  <si>
    <t>Hammons</t>
  </si>
  <si>
    <t>Patricia Mula</t>
  </si>
  <si>
    <t>Mula</t>
  </si>
  <si>
    <t>Elizabethmaude Collett</t>
  </si>
  <si>
    <t>Elizabethmaude</t>
  </si>
  <si>
    <t>Collett</t>
  </si>
  <si>
    <t>Michael Decker</t>
  </si>
  <si>
    <t>Decker</t>
  </si>
  <si>
    <t>Emily Rea</t>
  </si>
  <si>
    <t>Rea</t>
  </si>
  <si>
    <t>Alfred Mack</t>
  </si>
  <si>
    <t>Thomas Burden</t>
  </si>
  <si>
    <t>Burden</t>
  </si>
  <si>
    <t>Daniel Vazquez Rosa</t>
  </si>
  <si>
    <t>Vazquez Rosa</t>
  </si>
  <si>
    <t>Lawrence Sheley</t>
  </si>
  <si>
    <t>Sheley</t>
  </si>
  <si>
    <t>David Collison</t>
  </si>
  <si>
    <t>Collison</t>
  </si>
  <si>
    <t>George Griffin</t>
  </si>
  <si>
    <t>Kathleen Moore</t>
  </si>
  <si>
    <t>Pamela Eversole</t>
  </si>
  <si>
    <t>Eversole</t>
  </si>
  <si>
    <t>Eve Hunter</t>
  </si>
  <si>
    <t>Eve</t>
  </si>
  <si>
    <t>Michael Murphy Sr</t>
  </si>
  <si>
    <t>Murphy Sr</t>
  </si>
  <si>
    <t>Uyvonne Moultrie</t>
  </si>
  <si>
    <t>Uyvonne</t>
  </si>
  <si>
    <t>Moultrie</t>
  </si>
  <si>
    <t>Cynthia Griffin</t>
  </si>
  <si>
    <t>Daniel Potts</t>
  </si>
  <si>
    <t>Potts</t>
  </si>
  <si>
    <t>Kim Lewis</t>
  </si>
  <si>
    <t>Anna Seeger</t>
  </si>
  <si>
    <t>Seeger</t>
  </si>
  <si>
    <t>Marcy Hill</t>
  </si>
  <si>
    <t>Marcy</t>
  </si>
  <si>
    <t>Baxter Douglass Jr</t>
  </si>
  <si>
    <t>Baxter</t>
  </si>
  <si>
    <t>Douglass Jr</t>
  </si>
  <si>
    <t>James Underwood Jr</t>
  </si>
  <si>
    <t>Underwood Jr</t>
  </si>
  <si>
    <t>Pamela Workman</t>
  </si>
  <si>
    <t>Michael Denmark</t>
  </si>
  <si>
    <t>Denmark</t>
  </si>
  <si>
    <t>Christine Denmark</t>
  </si>
  <si>
    <t>Jerry Clary</t>
  </si>
  <si>
    <t>Clary</t>
  </si>
  <si>
    <t>Marvin Powers</t>
  </si>
  <si>
    <t>Powers</t>
  </si>
  <si>
    <t>Linda Goodno</t>
  </si>
  <si>
    <t>Goodno</t>
  </si>
  <si>
    <t>Brian Smith</t>
  </si>
  <si>
    <t>Lori Green</t>
  </si>
  <si>
    <t>Stein Gleditsch</t>
  </si>
  <si>
    <t>Stein</t>
  </si>
  <si>
    <t>Gleditsch</t>
  </si>
  <si>
    <t>Ronald Chewning</t>
  </si>
  <si>
    <t>Chewning</t>
  </si>
  <si>
    <t>Tammy Gleditsch</t>
  </si>
  <si>
    <t>Tammy</t>
  </si>
  <si>
    <t>Clark Byron</t>
  </si>
  <si>
    <t>Byron</t>
  </si>
  <si>
    <t>Sandra Swanson</t>
  </si>
  <si>
    <t>Swanson</t>
  </si>
  <si>
    <t>Zoanne Holiday</t>
  </si>
  <si>
    <t>Zoanne</t>
  </si>
  <si>
    <t>Dareus Brown</t>
  </si>
  <si>
    <t>Dareus</t>
  </si>
  <si>
    <t>Brandon Barnette</t>
  </si>
  <si>
    <t>Brandon</t>
  </si>
  <si>
    <t>Barnette</t>
  </si>
  <si>
    <t>Joyce Smalls</t>
  </si>
  <si>
    <t>Adam Goss</t>
  </si>
  <si>
    <t>Goss</t>
  </si>
  <si>
    <t>Mark Makuch</t>
  </si>
  <si>
    <t>Makuch</t>
  </si>
  <si>
    <t>Donald Brown</t>
  </si>
  <si>
    <t>Nolie Brown</t>
  </si>
  <si>
    <t>Nolie</t>
  </si>
  <si>
    <t>Edgar Cherry</t>
  </si>
  <si>
    <t>Ray Mcarthur</t>
  </si>
  <si>
    <t>Mcarthur</t>
  </si>
  <si>
    <t>Gregory Maier</t>
  </si>
  <si>
    <t>Cheryl Tyre</t>
  </si>
  <si>
    <t>Tyre</t>
  </si>
  <si>
    <t>Nancy Turgeon</t>
  </si>
  <si>
    <t>Turgeon</t>
  </si>
  <si>
    <t>Debra Coulter</t>
  </si>
  <si>
    <t>Coulter</t>
  </si>
  <si>
    <t>Connie Farris</t>
  </si>
  <si>
    <t>John Lewis</t>
  </si>
  <si>
    <t>Debra Edwards</t>
  </si>
  <si>
    <t>Carol Wolfe</t>
  </si>
  <si>
    <t>Kelly White</t>
  </si>
  <si>
    <t>Oridell Dunham</t>
  </si>
  <si>
    <t>Oridell</t>
  </si>
  <si>
    <t>Mattie Loadholt</t>
  </si>
  <si>
    <t>Joy Schwartz</t>
  </si>
  <si>
    <t>Joy</t>
  </si>
  <si>
    <t>Jana Johnson</t>
  </si>
  <si>
    <t>Kathleen Irvine</t>
  </si>
  <si>
    <t>Irvine</t>
  </si>
  <si>
    <t>Orville Heller</t>
  </si>
  <si>
    <t>Orville</t>
  </si>
  <si>
    <t>Heller</t>
  </si>
  <si>
    <t>Kathleen Yokofich</t>
  </si>
  <si>
    <t>Yokofich</t>
  </si>
  <si>
    <t>Bernice Tadych</t>
  </si>
  <si>
    <t>Tadych</t>
  </si>
  <si>
    <t>Robert Lyon</t>
  </si>
  <si>
    <t>Lyon</t>
  </si>
  <si>
    <t>Kevin Chilsen</t>
  </si>
  <si>
    <t>Chilsen</t>
  </si>
  <si>
    <t>Margaret Babbitz</t>
  </si>
  <si>
    <t>Babbitz</t>
  </si>
  <si>
    <t>Richard Kuzma</t>
  </si>
  <si>
    <t>Kuzma</t>
  </si>
  <si>
    <t>Jerry Lyons</t>
  </si>
  <si>
    <t>Lyons</t>
  </si>
  <si>
    <t>Bonita Blount</t>
  </si>
  <si>
    <t>Gail Schaffer</t>
  </si>
  <si>
    <t>Schaffer</t>
  </si>
  <si>
    <t>Ronald Starch</t>
  </si>
  <si>
    <t>Starch</t>
  </si>
  <si>
    <t>Anthony Gosz</t>
  </si>
  <si>
    <t>Gosz</t>
  </si>
  <si>
    <t>Steven Ehlke</t>
  </si>
  <si>
    <t>Ehlke</t>
  </si>
  <si>
    <t>David Lauer</t>
  </si>
  <si>
    <t>Lauer</t>
  </si>
  <si>
    <t>Vicki Lauer</t>
  </si>
  <si>
    <t>Caleb Manteufel</t>
  </si>
  <si>
    <t>Caleb</t>
  </si>
  <si>
    <t>Manteufel</t>
  </si>
  <si>
    <t>Clyde Gruse</t>
  </si>
  <si>
    <t>Gruse</t>
  </si>
  <si>
    <t>Donald Herman</t>
  </si>
  <si>
    <t>Timothy Faubel</t>
  </si>
  <si>
    <t>Faubel</t>
  </si>
  <si>
    <t>Steven Henning</t>
  </si>
  <si>
    <t>Henning</t>
  </si>
  <si>
    <t>Cora Henning</t>
  </si>
  <si>
    <t>Terry Presler</t>
  </si>
  <si>
    <t>Presler</t>
  </si>
  <si>
    <t>Michael Dubinski</t>
  </si>
  <si>
    <t>Dubinski</t>
  </si>
  <si>
    <t>Jeffrey Deppe</t>
  </si>
  <si>
    <t>Deppe</t>
  </si>
  <si>
    <t>Carole Schwartz</t>
  </si>
  <si>
    <t>Julie Feldner</t>
  </si>
  <si>
    <t>Feldner</t>
  </si>
  <si>
    <t>Doris Kennedy</t>
  </si>
  <si>
    <t>Terry Duncan</t>
  </si>
  <si>
    <t>Nancy May</t>
  </si>
  <si>
    <t>Jeffrey Schaffer</t>
  </si>
  <si>
    <t>Cosmo Baccomo</t>
  </si>
  <si>
    <t>Cosmo</t>
  </si>
  <si>
    <t>Baccomo</t>
  </si>
  <si>
    <t>Judy Bryant Jones</t>
  </si>
  <si>
    <t>Bryant Jones</t>
  </si>
  <si>
    <t>Larry Toto Sr</t>
  </si>
  <si>
    <t>Toto Sr</t>
  </si>
  <si>
    <t>Joseph Yawn</t>
  </si>
  <si>
    <t>Yawn</t>
  </si>
  <si>
    <t>Daniel Lester Sr</t>
  </si>
  <si>
    <t>Lester Sr</t>
  </si>
  <si>
    <t>James Hardin</t>
  </si>
  <si>
    <t>Hardin</t>
  </si>
  <si>
    <t>Gregg Washington</t>
  </si>
  <si>
    <t>Joseph Mccauley</t>
  </si>
  <si>
    <t>Mccauley</t>
  </si>
  <si>
    <t>Michael Mcneill</t>
  </si>
  <si>
    <t>Mcneill</t>
  </si>
  <si>
    <t>Charles Soules</t>
  </si>
  <si>
    <t>Soules</t>
  </si>
  <si>
    <t>Beatrice Soules</t>
  </si>
  <si>
    <t>Mary Rosier</t>
  </si>
  <si>
    <t>Rosier</t>
  </si>
  <si>
    <t>Deborah Mcneill</t>
  </si>
  <si>
    <t>Jack Brown Jr</t>
  </si>
  <si>
    <t>Eddie Bradley</t>
  </si>
  <si>
    <t>Joseph Alston</t>
  </si>
  <si>
    <t>Alston</t>
  </si>
  <si>
    <t>James Pate</t>
  </si>
  <si>
    <t>Pate</t>
  </si>
  <si>
    <t>Harold Tindal</t>
  </si>
  <si>
    <t>Tindal</t>
  </si>
  <si>
    <t>Charles Thompson</t>
  </si>
  <si>
    <t>Brenda Yawn</t>
  </si>
  <si>
    <t>Ronnie Smiling Sr</t>
  </si>
  <si>
    <t>Smiling Sr</t>
  </si>
  <si>
    <t>Francine Smiling</t>
  </si>
  <si>
    <t>Francine</t>
  </si>
  <si>
    <t>Smiling</t>
  </si>
  <si>
    <t>Eric Davis</t>
  </si>
  <si>
    <t>Stephen Cook</t>
  </si>
  <si>
    <t>Marvin Smiling</t>
  </si>
  <si>
    <t>Lucien Henry</t>
  </si>
  <si>
    <t>Lucien</t>
  </si>
  <si>
    <t>Raymond Webster</t>
  </si>
  <si>
    <t>Webster</t>
  </si>
  <si>
    <t>Furman Stevenson</t>
  </si>
  <si>
    <t>Furman</t>
  </si>
  <si>
    <t>Ruby Outlaw</t>
  </si>
  <si>
    <t>Outlaw</t>
  </si>
  <si>
    <t>Rayford Henderson</t>
  </si>
  <si>
    <t>Rayford</t>
  </si>
  <si>
    <t>Darryl Moore</t>
  </si>
  <si>
    <t>Darryl</t>
  </si>
  <si>
    <t>Judith Henderson</t>
  </si>
  <si>
    <t>Barbara Davis</t>
  </si>
  <si>
    <t>Johnny Davis</t>
  </si>
  <si>
    <t>Kerry Watson</t>
  </si>
  <si>
    <t>Kerry</t>
  </si>
  <si>
    <t>Annabelle Reeves</t>
  </si>
  <si>
    <t>Annabelle</t>
  </si>
  <si>
    <t>Joyce Melton</t>
  </si>
  <si>
    <t>William Melton</t>
  </si>
  <si>
    <t>Robert Belcher</t>
  </si>
  <si>
    <t>Michael Ketchum</t>
  </si>
  <si>
    <t>Ketchum</t>
  </si>
  <si>
    <t>Wanda Small</t>
  </si>
  <si>
    <t>Small</t>
  </si>
  <si>
    <t>Tamika Wilson</t>
  </si>
  <si>
    <t>Tamika</t>
  </si>
  <si>
    <t>Kathleen Baccomo</t>
  </si>
  <si>
    <t>Richard Little</t>
  </si>
  <si>
    <t>Mildred Little</t>
  </si>
  <si>
    <t>Tasha Cowell Levy</t>
  </si>
  <si>
    <t>Tasha</t>
  </si>
  <si>
    <t>Cowell Levy</t>
  </si>
  <si>
    <t>Linda Pilote</t>
  </si>
  <si>
    <t>Pilote</t>
  </si>
  <si>
    <t>Ernest Ashford</t>
  </si>
  <si>
    <t>Ashford</t>
  </si>
  <si>
    <t>Clarence Strother</t>
  </si>
  <si>
    <t>Strother</t>
  </si>
  <si>
    <t>Richard Nick</t>
  </si>
  <si>
    <t>Nick</t>
  </si>
  <si>
    <t>Denise Heaton</t>
  </si>
  <si>
    <t>Heaton</t>
  </si>
  <si>
    <t>Wayne Glover</t>
  </si>
  <si>
    <t>Glover</t>
  </si>
  <si>
    <t>Ronnie Mckellar Sr</t>
  </si>
  <si>
    <t>Mckellar Sr</t>
  </si>
  <si>
    <t>Harold Kremser III</t>
  </si>
  <si>
    <t>Kremser III</t>
  </si>
  <si>
    <t>Stephen Lyons</t>
  </si>
  <si>
    <t>Mildred Eadie</t>
  </si>
  <si>
    <t>Eadie</t>
  </si>
  <si>
    <t>Thelma Burnett</t>
  </si>
  <si>
    <t>Thelma</t>
  </si>
  <si>
    <t>Burnett</t>
  </si>
  <si>
    <t>Leona Mays</t>
  </si>
  <si>
    <t>Mays</t>
  </si>
  <si>
    <t>Clara Rardin</t>
  </si>
  <si>
    <t>Rardin</t>
  </si>
  <si>
    <t>Cora Hardman</t>
  </si>
  <si>
    <t>Hardman</t>
  </si>
  <si>
    <t>Patsy Ginn</t>
  </si>
  <si>
    <t>Ginn</t>
  </si>
  <si>
    <t>Herman Lemon</t>
  </si>
  <si>
    <t>Lemon</t>
  </si>
  <si>
    <t>Joseph Goble</t>
  </si>
  <si>
    <t>Goble</t>
  </si>
  <si>
    <t>Jacqueline Goble</t>
  </si>
  <si>
    <t>Evelyn Wiedeman</t>
  </si>
  <si>
    <t>Wiedeman</t>
  </si>
  <si>
    <t>Ladana Davis</t>
  </si>
  <si>
    <t>Ladana</t>
  </si>
  <si>
    <t>Gloria Almond</t>
  </si>
  <si>
    <t>Almond</t>
  </si>
  <si>
    <t>Henri Sims</t>
  </si>
  <si>
    <t>Henri</t>
  </si>
  <si>
    <t>Mary Mitchell</t>
  </si>
  <si>
    <t>Joel Bell</t>
  </si>
  <si>
    <t>Elois Tillman</t>
  </si>
  <si>
    <t>Elois</t>
  </si>
  <si>
    <t>Jimmy Strickland</t>
  </si>
  <si>
    <t>Deborah Polack</t>
  </si>
  <si>
    <t>Polack</t>
  </si>
  <si>
    <t>Thomas Almond</t>
  </si>
  <si>
    <t>Brenda Gettys</t>
  </si>
  <si>
    <t>Gettys</t>
  </si>
  <si>
    <t>Henry Gettys</t>
  </si>
  <si>
    <t>Garry Dubose</t>
  </si>
  <si>
    <t>Garry</t>
  </si>
  <si>
    <t>Rafael Gutierrez</t>
  </si>
  <si>
    <t>Rafael</t>
  </si>
  <si>
    <t>Cynthia Taylor</t>
  </si>
  <si>
    <t>Cephas Kobleur</t>
  </si>
  <si>
    <t>Cephas</t>
  </si>
  <si>
    <t>Kobleur</t>
  </si>
  <si>
    <t>Edward Flanagan</t>
  </si>
  <si>
    <t>Flanagan</t>
  </si>
  <si>
    <t>Gail Wells</t>
  </si>
  <si>
    <t>Rebecca Douglass</t>
  </si>
  <si>
    <t>Douglass</t>
  </si>
  <si>
    <t>Thomas Shamroe</t>
  </si>
  <si>
    <t>Shamroe</t>
  </si>
  <si>
    <t>Bettie Lang</t>
  </si>
  <si>
    <t>Bettie</t>
  </si>
  <si>
    <t>Lang</t>
  </si>
  <si>
    <t>Darla Davis</t>
  </si>
  <si>
    <t>Darla</t>
  </si>
  <si>
    <t>Kimberly Rubia</t>
  </si>
  <si>
    <t>Z</t>
  </si>
  <si>
    <t>Rubia</t>
  </si>
  <si>
    <t>Debra Hurst</t>
  </si>
  <si>
    <t>Hurst</t>
  </si>
  <si>
    <t>Shirley Kerr</t>
  </si>
  <si>
    <t>Kerr</t>
  </si>
  <si>
    <t>John Walker</t>
  </si>
  <si>
    <t>Shelia James</t>
  </si>
  <si>
    <t>Herman Stewart Jr</t>
  </si>
  <si>
    <t>Stewart Jr</t>
  </si>
  <si>
    <t>Jacqueline Clay</t>
  </si>
  <si>
    <t>Michael Barlow</t>
  </si>
  <si>
    <t>Barlow</t>
  </si>
  <si>
    <t>Margaret Scott</t>
  </si>
  <si>
    <t>Sammy Chavis</t>
  </si>
  <si>
    <t>Sammy</t>
  </si>
  <si>
    <t>Debra Morris</t>
  </si>
  <si>
    <t>Thomas Mckinnon</t>
  </si>
  <si>
    <t>Michael Melvin</t>
  </si>
  <si>
    <t>Jerry Martin</t>
  </si>
  <si>
    <t>Jennifer Martin</t>
  </si>
  <si>
    <t>Arlene Callahan</t>
  </si>
  <si>
    <t>Shirley Richard</t>
  </si>
  <si>
    <t>Pamela Gilliard</t>
  </si>
  <si>
    <t>Ronnie Strickland</t>
  </si>
  <si>
    <t>Ricky Jones</t>
  </si>
  <si>
    <t>Bruce Schutz</t>
  </si>
  <si>
    <t>Schutz</t>
  </si>
  <si>
    <t>Joe Smith</t>
  </si>
  <si>
    <t>Charlie Howard</t>
  </si>
  <si>
    <t>James Mccloskey Sr</t>
  </si>
  <si>
    <t>Mccloskey Sr</t>
  </si>
  <si>
    <t>Shirley Charboneau</t>
  </si>
  <si>
    <t>Mary Geer</t>
  </si>
  <si>
    <t>Geer</t>
  </si>
  <si>
    <t>Roosevelt Rhainey Jr</t>
  </si>
  <si>
    <t>Roosevelt</t>
  </si>
  <si>
    <t>Rhainey Jr</t>
  </si>
  <si>
    <t>James Geer</t>
  </si>
  <si>
    <t>Willette Thacker</t>
  </si>
  <si>
    <t>Willette</t>
  </si>
  <si>
    <t>Thacker</t>
  </si>
  <si>
    <t>Leila Jordan</t>
  </si>
  <si>
    <t>Leila</t>
  </si>
  <si>
    <t>Fern Benally</t>
  </si>
  <si>
    <t>Fern</t>
  </si>
  <si>
    <t>Benally</t>
  </si>
  <si>
    <t>Tommy Sandoval</t>
  </si>
  <si>
    <t>Marilyn Aragon</t>
  </si>
  <si>
    <t>Aragon</t>
  </si>
  <si>
    <t>Margaret Lopez</t>
  </si>
  <si>
    <t>Cipriano Duran</t>
  </si>
  <si>
    <t>Cipriano</t>
  </si>
  <si>
    <t>Berlinda Trujillo</t>
  </si>
  <si>
    <t>Berlinda</t>
  </si>
  <si>
    <t>Trujillo</t>
  </si>
  <si>
    <t>Debra Pace</t>
  </si>
  <si>
    <t>Pace</t>
  </si>
  <si>
    <t>Lester Craig</t>
  </si>
  <si>
    <t>Robert Maldonado</t>
  </si>
  <si>
    <t>Dennis Montoya</t>
  </si>
  <si>
    <t>Loup Langton</t>
  </si>
  <si>
    <t>Loup</t>
  </si>
  <si>
    <t>Langton</t>
  </si>
  <si>
    <t>Jerry Benning</t>
  </si>
  <si>
    <t>Benning</t>
  </si>
  <si>
    <t>Laverne Adams</t>
  </si>
  <si>
    <t>Laverne</t>
  </si>
  <si>
    <t>Cecil Casey</t>
  </si>
  <si>
    <t>Casey</t>
  </si>
  <si>
    <t>R0110</t>
  </si>
  <si>
    <t>Brenda Moore</t>
  </si>
  <si>
    <t>Karen Ivie</t>
  </si>
  <si>
    <t>Ivie</t>
  </si>
  <si>
    <t>William Richmond</t>
  </si>
  <si>
    <t>Richmond</t>
  </si>
  <si>
    <t>David Blevins</t>
  </si>
  <si>
    <t>Blevins</t>
  </si>
  <si>
    <t>Darrell Vaughn</t>
  </si>
  <si>
    <t>Elizabeth Ferentinos</t>
  </si>
  <si>
    <t>Ferentinos</t>
  </si>
  <si>
    <t>Dennis Anthony</t>
  </si>
  <si>
    <t>Henry Hansley Jr</t>
  </si>
  <si>
    <t>Hansley Jr</t>
  </si>
  <si>
    <t>Roxanne Winston</t>
  </si>
  <si>
    <t>Roxanne</t>
  </si>
  <si>
    <t>Terry Harris</t>
  </si>
  <si>
    <t>Nancy Michaud</t>
  </si>
  <si>
    <t>Michaud</t>
  </si>
  <si>
    <t>Cecelia Spencer</t>
  </si>
  <si>
    <t>David Rivers</t>
  </si>
  <si>
    <t>Rivers</t>
  </si>
  <si>
    <t>Carol Queen</t>
  </si>
  <si>
    <t>Sharon Riley</t>
  </si>
  <si>
    <t>Edna Prince</t>
  </si>
  <si>
    <t>Jerry Koniowsky</t>
  </si>
  <si>
    <t>Koniowsky</t>
  </si>
  <si>
    <t>Nancy Southern</t>
  </si>
  <si>
    <t>Pamela Finocchiaro</t>
  </si>
  <si>
    <t>Finocchiaro</t>
  </si>
  <si>
    <t>Michael Finocchiaro</t>
  </si>
  <si>
    <t>Neil Pace</t>
  </si>
  <si>
    <t>Neil</t>
  </si>
  <si>
    <t>Jeffrey Lane</t>
  </si>
  <si>
    <t>Lane</t>
  </si>
  <si>
    <t>William Nichols</t>
  </si>
  <si>
    <t>Vivian Mcgee</t>
  </si>
  <si>
    <t>Kenneth Chamberlain</t>
  </si>
  <si>
    <t>Bradford Hayes</t>
  </si>
  <si>
    <t>George Willis</t>
  </si>
  <si>
    <t>William Carrollton</t>
  </si>
  <si>
    <t>Carrollton</t>
  </si>
  <si>
    <t>Latroyce Hayes</t>
  </si>
  <si>
    <t>Latroyce</t>
  </si>
  <si>
    <t>Jannie Bailey</t>
  </si>
  <si>
    <t>Jannie</t>
  </si>
  <si>
    <t>John Morian</t>
  </si>
  <si>
    <t>Morian</t>
  </si>
  <si>
    <t>Diane Hodges</t>
  </si>
  <si>
    <t>Ricky Hodges</t>
  </si>
  <si>
    <t>Cathy Jeffries</t>
  </si>
  <si>
    <t>Cathy</t>
  </si>
  <si>
    <t>Jeffries</t>
  </si>
  <si>
    <t>Maria Johns Cook</t>
  </si>
  <si>
    <t>Johns Cook</t>
  </si>
  <si>
    <t>Donnie Joyner</t>
  </si>
  <si>
    <t>Sam Hotard</t>
  </si>
  <si>
    <t>Hotard</t>
  </si>
  <si>
    <t>George Barrineau</t>
  </si>
  <si>
    <t>Barrineau</t>
  </si>
  <si>
    <t>Donald Fielding</t>
  </si>
  <si>
    <t>Fielding</t>
  </si>
  <si>
    <t>Diana Fielding</t>
  </si>
  <si>
    <t>Miranda Murrell</t>
  </si>
  <si>
    <t>Miranda</t>
  </si>
  <si>
    <t>Murrell</t>
  </si>
  <si>
    <t>Joseph Weaver</t>
  </si>
  <si>
    <t>Weaver</t>
  </si>
  <si>
    <t>Judith Weaver</t>
  </si>
  <si>
    <t>Alan Hammock</t>
  </si>
  <si>
    <t>Alan</t>
  </si>
  <si>
    <t>Hammock</t>
  </si>
  <si>
    <t>Shannon Mussen</t>
  </si>
  <si>
    <t>Shannon</t>
  </si>
  <si>
    <t>Mussen</t>
  </si>
  <si>
    <t>Almedia Giles</t>
  </si>
  <si>
    <t>Almedia</t>
  </si>
  <si>
    <t>Robert Farmer</t>
  </si>
  <si>
    <t>Willie Davis</t>
  </si>
  <si>
    <t>Milton Gaines Sr</t>
  </si>
  <si>
    <t>Gaines Sr</t>
  </si>
  <si>
    <t>Cynthia Corbett</t>
  </si>
  <si>
    <t>William Skinner</t>
  </si>
  <si>
    <t>Skinner</t>
  </si>
  <si>
    <t>Rebecca Isles</t>
  </si>
  <si>
    <t>Isles</t>
  </si>
  <si>
    <t>Stephen Corbett</t>
  </si>
  <si>
    <t>Richard Medkeff</t>
  </si>
  <si>
    <t>Medkeff</t>
  </si>
  <si>
    <t>Charles Smith Jr</t>
  </si>
  <si>
    <t>David Wynn</t>
  </si>
  <si>
    <t>Wynn</t>
  </si>
  <si>
    <t>Shirley Campbell</t>
  </si>
  <si>
    <t>Linda Amore</t>
  </si>
  <si>
    <t>Minnie Haywood</t>
  </si>
  <si>
    <t>Milton Pierce</t>
  </si>
  <si>
    <t>Pierce</t>
  </si>
  <si>
    <t>Jack Tennant Jr</t>
  </si>
  <si>
    <t>Tennant Jr</t>
  </si>
  <si>
    <t>Robin Williams</t>
  </si>
  <si>
    <t>Robert Leggett</t>
  </si>
  <si>
    <t>Leggett</t>
  </si>
  <si>
    <t>Linda Phillips</t>
  </si>
  <si>
    <t>Herman Phillips Jr</t>
  </si>
  <si>
    <t>Phillips Jr</t>
  </si>
  <si>
    <t>Rosie Howell</t>
  </si>
  <si>
    <t>Howell</t>
  </si>
  <si>
    <t>Benjamin Creamer</t>
  </si>
  <si>
    <t>Creamer</t>
  </si>
  <si>
    <t>Margit Mac Pherson</t>
  </si>
  <si>
    <t>Margit</t>
  </si>
  <si>
    <t>Mac Pherson</t>
  </si>
  <si>
    <t>Brenda Williamson</t>
  </si>
  <si>
    <t>Clara Blount</t>
  </si>
  <si>
    <t>Hope Bachman</t>
  </si>
  <si>
    <t>Hope</t>
  </si>
  <si>
    <t>Bachman</t>
  </si>
  <si>
    <t>Silas Howell</t>
  </si>
  <si>
    <t>Silas</t>
  </si>
  <si>
    <t>Leonard Howell Jr</t>
  </si>
  <si>
    <t>Howell Jr</t>
  </si>
  <si>
    <t>Jill Schneider</t>
  </si>
  <si>
    <t>Jill</t>
  </si>
  <si>
    <t>Schneider</t>
  </si>
  <si>
    <t>Smithie Dennis</t>
  </si>
  <si>
    <t>Smithie</t>
  </si>
  <si>
    <t>Anthony Witham</t>
  </si>
  <si>
    <t>Witham</t>
  </si>
  <si>
    <t>Carla Bennett</t>
  </si>
  <si>
    <t>James Farthing</t>
  </si>
  <si>
    <t>Farthing</t>
  </si>
  <si>
    <t>Daniel Feldman</t>
  </si>
  <si>
    <t>Feldman</t>
  </si>
  <si>
    <t>Teresa Heath</t>
  </si>
  <si>
    <t>Heath</t>
  </si>
  <si>
    <t>Charles Cleland Jr</t>
  </si>
  <si>
    <t>Cleland Jr</t>
  </si>
  <si>
    <t>Cynthia Cleland</t>
  </si>
  <si>
    <t>Joseph Davis</t>
  </si>
  <si>
    <t>Barbara Siefken</t>
  </si>
  <si>
    <t>Siefken</t>
  </si>
  <si>
    <t>Riley Denney</t>
  </si>
  <si>
    <t>Denney</t>
  </si>
  <si>
    <t>Mary Gartrell</t>
  </si>
  <si>
    <t>Gartrell</t>
  </si>
  <si>
    <t>Georgia Andrews</t>
  </si>
  <si>
    <t>Georgia</t>
  </si>
  <si>
    <t>Jackie Cook</t>
  </si>
  <si>
    <t>May Croom</t>
  </si>
  <si>
    <t>Croom</t>
  </si>
  <si>
    <t>Thomas Meng</t>
  </si>
  <si>
    <t>Meng</t>
  </si>
  <si>
    <t>Eric Mackey</t>
  </si>
  <si>
    <t>Janice Bennett</t>
  </si>
  <si>
    <t>Roy Bennett Jr</t>
  </si>
  <si>
    <t>Bennett Jr</t>
  </si>
  <si>
    <t>James Whisnant</t>
  </si>
  <si>
    <t>Whisnant</t>
  </si>
  <si>
    <t>Carolon Wade</t>
  </si>
  <si>
    <t>Carolon</t>
  </si>
  <si>
    <t>Duane Baker</t>
  </si>
  <si>
    <t>Duane</t>
  </si>
  <si>
    <t>Irm Thomas</t>
  </si>
  <si>
    <t>Irm</t>
  </si>
  <si>
    <t>Willie Thomas</t>
  </si>
  <si>
    <t>Frances Rabun</t>
  </si>
  <si>
    <t>Rabun</t>
  </si>
  <si>
    <t>Trenton Fries</t>
  </si>
  <si>
    <t>Trenton</t>
  </si>
  <si>
    <t>Fries</t>
  </si>
  <si>
    <t>Susan Nichols</t>
  </si>
  <si>
    <t>Elizabeth Waddell</t>
  </si>
  <si>
    <t>Waddell</t>
  </si>
  <si>
    <t>Ramon Gallegos</t>
  </si>
  <si>
    <t>Ramon</t>
  </si>
  <si>
    <t>Clara Veronin</t>
  </si>
  <si>
    <t>Veronin</t>
  </si>
  <si>
    <t>Sylvia Gallegos</t>
  </si>
  <si>
    <t>Pauline Ortega</t>
  </si>
  <si>
    <t>Pauline</t>
  </si>
  <si>
    <t>Ortega</t>
  </si>
  <si>
    <t>Joseph Santillanes</t>
  </si>
  <si>
    <t>Santillanes</t>
  </si>
  <si>
    <t>Ann Casados Mary</t>
  </si>
  <si>
    <t>Casados Mary</t>
  </si>
  <si>
    <t>Rebecca Medina</t>
  </si>
  <si>
    <t>Dolores Sena</t>
  </si>
  <si>
    <t>Dolores</t>
  </si>
  <si>
    <t>Wanda Reynolds</t>
  </si>
  <si>
    <t>Linda Ulibarri</t>
  </si>
  <si>
    <t>Ulibarri</t>
  </si>
  <si>
    <t>Jake Ortega</t>
  </si>
  <si>
    <t>Jake</t>
  </si>
  <si>
    <t>Brenda Iovino Heslop</t>
  </si>
  <si>
    <t>Iovino Heslop</t>
  </si>
  <si>
    <t>Venancio Valdez</t>
  </si>
  <si>
    <t>Venancio</t>
  </si>
  <si>
    <t>Valdez</t>
  </si>
  <si>
    <t>Terry Pilley Sr</t>
  </si>
  <si>
    <t>Pilley Sr</t>
  </si>
  <si>
    <t>Stanley Jankowski III</t>
  </si>
  <si>
    <t>Jankowski III</t>
  </si>
  <si>
    <t>Helen Jankowski</t>
  </si>
  <si>
    <t>Jankowski</t>
  </si>
  <si>
    <t>Deloris Dreistadt</t>
  </si>
  <si>
    <t>Deloris</t>
  </si>
  <si>
    <t>Dreistadt</t>
  </si>
  <si>
    <t>Juan Solano</t>
  </si>
  <si>
    <t>Solano</t>
  </si>
  <si>
    <t>Sondra Thomas</t>
  </si>
  <si>
    <t>Sondra</t>
  </si>
  <si>
    <t>Erenea Montano</t>
  </si>
  <si>
    <t>Erenea</t>
  </si>
  <si>
    <t>Montano</t>
  </si>
  <si>
    <t>Gary Berg</t>
  </si>
  <si>
    <t>Berg</t>
  </si>
  <si>
    <t>Charles Whitehead</t>
  </si>
  <si>
    <t>Whitehead</t>
  </si>
  <si>
    <t>Nancy Oliver</t>
  </si>
  <si>
    <t>Rebecca Barbee</t>
  </si>
  <si>
    <t>Barbee</t>
  </si>
  <si>
    <t>Deresa Spencer</t>
  </si>
  <si>
    <t>Deresa</t>
  </si>
  <si>
    <t>Rosa Pryor</t>
  </si>
  <si>
    <t>Will Dorsey Jr</t>
  </si>
  <si>
    <t>Will</t>
  </si>
  <si>
    <t>Dorsey Jr</t>
  </si>
  <si>
    <t>Glenn Miller</t>
  </si>
  <si>
    <t>Sharon Bragg</t>
  </si>
  <si>
    <t>Bragg</t>
  </si>
  <si>
    <t>Vernon Williams Ii</t>
  </si>
  <si>
    <t>Williams Ii</t>
  </si>
  <si>
    <t>Raven Lamoreux Dodd</t>
  </si>
  <si>
    <t>Lamoreux Dodd</t>
  </si>
  <si>
    <t>Chappell Witherspoon</t>
  </si>
  <si>
    <t>Chappell</t>
  </si>
  <si>
    <t>Witherspoon</t>
  </si>
  <si>
    <t>Jacqueline Williams</t>
  </si>
  <si>
    <t>Michael Foster</t>
  </si>
  <si>
    <t>Foster</t>
  </si>
  <si>
    <t>Thomas Ace</t>
  </si>
  <si>
    <t>Ace</t>
  </si>
  <si>
    <t>Debra Stoner</t>
  </si>
  <si>
    <t>Stoner</t>
  </si>
  <si>
    <t>Roberta Okelley</t>
  </si>
  <si>
    <t>Okelley</t>
  </si>
  <si>
    <t>Jerry Skarky</t>
  </si>
  <si>
    <t>Skarky</t>
  </si>
  <si>
    <t>Anna Redding</t>
  </si>
  <si>
    <t>Redding</t>
  </si>
  <si>
    <t>James Parod</t>
  </si>
  <si>
    <t>Parod</t>
  </si>
  <si>
    <t>Lucille Rubin</t>
  </si>
  <si>
    <t>Rubin</t>
  </si>
  <si>
    <t>Dale Albert</t>
  </si>
  <si>
    <t>Teresa Arnold</t>
  </si>
  <si>
    <t>Katherine Bell Hines</t>
  </si>
  <si>
    <t>Bell Hines</t>
  </si>
  <si>
    <t>Lola Johnson</t>
  </si>
  <si>
    <t>Ermateen Greene</t>
  </si>
  <si>
    <t>Ermateen</t>
  </si>
  <si>
    <t>Ann Key</t>
  </si>
  <si>
    <t>Key</t>
  </si>
  <si>
    <t>Paul Key</t>
  </si>
  <si>
    <t>Mary Hill</t>
  </si>
  <si>
    <t>Martha Poplin</t>
  </si>
  <si>
    <t>Poplin</t>
  </si>
  <si>
    <t>Michael Poplin</t>
  </si>
  <si>
    <t>Richard Jones</t>
  </si>
  <si>
    <t>Janett Correll</t>
  </si>
  <si>
    <t>Janett</t>
  </si>
  <si>
    <t>Correll</t>
  </si>
  <si>
    <t>Tony Reid</t>
  </si>
  <si>
    <t>Bobby Sanders</t>
  </si>
  <si>
    <t>Anthony Cook</t>
  </si>
  <si>
    <t>Maryanne Sutton</t>
  </si>
  <si>
    <t>Maryanne</t>
  </si>
  <si>
    <t>James Baldwin</t>
  </si>
  <si>
    <t>Baldwin</t>
  </si>
  <si>
    <t>David Sparks</t>
  </si>
  <si>
    <t>Sparks</t>
  </si>
  <si>
    <t>Waymond Tuck</t>
  </si>
  <si>
    <t>Waymond</t>
  </si>
  <si>
    <t>Tuck</t>
  </si>
  <si>
    <t>Wanda Staples</t>
  </si>
  <si>
    <t>Staples</t>
  </si>
  <si>
    <t>Kathy Beaman</t>
  </si>
  <si>
    <t>Beaman</t>
  </si>
  <si>
    <t>Judy Steele</t>
  </si>
  <si>
    <t>William Carpenter</t>
  </si>
  <si>
    <t>Carpenter</t>
  </si>
  <si>
    <t>Julie Rice</t>
  </si>
  <si>
    <t>Michael Dufault</t>
  </si>
  <si>
    <t>Dufault</t>
  </si>
  <si>
    <t>Catherine Hitt</t>
  </si>
  <si>
    <t>Hitt</t>
  </si>
  <si>
    <t>Nancy Byers</t>
  </si>
  <si>
    <t>Byers</t>
  </si>
  <si>
    <t>Bahram Abbassi</t>
  </si>
  <si>
    <t>Bahram</t>
  </si>
  <si>
    <t>Abbassi</t>
  </si>
  <si>
    <t>Wanda Burnsed</t>
  </si>
  <si>
    <t>Judith Richardson</t>
  </si>
  <si>
    <t>Madonna Carlson</t>
  </si>
  <si>
    <t>Madonna</t>
  </si>
  <si>
    <t>Mary Smith</t>
  </si>
  <si>
    <t>Ralph Gore Jr</t>
  </si>
  <si>
    <t>Gore Jr</t>
  </si>
  <si>
    <t>Patrice Robinson</t>
  </si>
  <si>
    <t>Carol Smith</t>
  </si>
  <si>
    <t>Terri Khouri</t>
  </si>
  <si>
    <t>Khouri</t>
  </si>
  <si>
    <t>Phillip Miller Jr</t>
  </si>
  <si>
    <t>Donald Drinkwater</t>
  </si>
  <si>
    <t>Drinkwater</t>
  </si>
  <si>
    <t>Med Supp Annualized Override</t>
  </si>
  <si>
    <t>Constance Hopkins</t>
  </si>
  <si>
    <t>Charles Marshall</t>
  </si>
  <si>
    <t>Wilhelmena Jeter</t>
  </si>
  <si>
    <t>Wilhelmena</t>
  </si>
  <si>
    <t>Med Supp Renewal Achieve</t>
  </si>
  <si>
    <t>Thomas Spencer</t>
  </si>
  <si>
    <t>Arthur Johnson</t>
  </si>
  <si>
    <t>Gloria Marroquin</t>
  </si>
  <si>
    <t>Marroquin</t>
  </si>
  <si>
    <t>Maxcine Tate Bailey</t>
  </si>
  <si>
    <t>Maxcine</t>
  </si>
  <si>
    <t>Tate Bailey</t>
  </si>
  <si>
    <t>Kenneth Wandless</t>
  </si>
  <si>
    <t>Wandless</t>
  </si>
  <si>
    <t>Timothy Brown</t>
  </si>
  <si>
    <t>Joyce Drinkwater</t>
  </si>
  <si>
    <t>Ronald Wheatley</t>
  </si>
  <si>
    <t>Wheatley</t>
  </si>
  <si>
    <t>Kirk Willett</t>
  </si>
  <si>
    <t>Willett</t>
  </si>
  <si>
    <t>Med Supp Annualized Standard</t>
  </si>
  <si>
    <t>Deborah Benavent</t>
  </si>
  <si>
    <t>Benavent</t>
  </si>
  <si>
    <t>James Cornwell</t>
  </si>
  <si>
    <t>Harriet Howell</t>
  </si>
  <si>
    <t>Harriet</t>
  </si>
  <si>
    <t>Susan Allen</t>
  </si>
  <si>
    <t>Paul Dangio</t>
  </si>
  <si>
    <t>Dangio</t>
  </si>
  <si>
    <t>David Howard</t>
  </si>
  <si>
    <t>Marsha Ipsen</t>
  </si>
  <si>
    <t>Ipsen</t>
  </si>
  <si>
    <t>James Dixon</t>
  </si>
  <si>
    <t>Colleen Campbell Bozard</t>
  </si>
  <si>
    <t>Colleen</t>
  </si>
  <si>
    <t>Campbell Bozard</t>
  </si>
  <si>
    <t>Alexander Lacanilao</t>
  </si>
  <si>
    <t>Lacanilao</t>
  </si>
  <si>
    <t>Rosalba Lacanilao</t>
  </si>
  <si>
    <t>Rosalba</t>
  </si>
  <si>
    <t>Susan Mclaughlin</t>
  </si>
  <si>
    <t>Mclaughlin</t>
  </si>
  <si>
    <t>Martha Simmons</t>
  </si>
  <si>
    <t>Brenda Anderson</t>
  </si>
  <si>
    <t>Craig Simmons</t>
  </si>
  <si>
    <t>George Warner</t>
  </si>
  <si>
    <t>Warner</t>
  </si>
  <si>
    <t>Stephen Abney</t>
  </si>
  <si>
    <t>Abney</t>
  </si>
  <si>
    <t>Beverly Davis</t>
  </si>
  <si>
    <t>Med Supp Annualized Achieve</t>
  </si>
  <si>
    <t>Richard Scarwid</t>
  </si>
  <si>
    <t>Scarwid</t>
  </si>
  <si>
    <t>Karin Brasseler</t>
  </si>
  <si>
    <t>Brasseler</t>
  </si>
  <si>
    <t>Danny Pughsley</t>
  </si>
  <si>
    <t>Pughsley</t>
  </si>
  <si>
    <t>Nancy Meyer</t>
  </si>
  <si>
    <t>Meyer</t>
  </si>
  <si>
    <t>Dental</t>
  </si>
  <si>
    <t>Compbenefits First Year Commission</t>
  </si>
  <si>
    <t>Compbenefits First Year Override</t>
  </si>
  <si>
    <t>Vision</t>
  </si>
  <si>
    <t>Herbert Kinstler</t>
  </si>
  <si>
    <t>Kinstler</t>
  </si>
  <si>
    <t>Abram Mazo</t>
  </si>
  <si>
    <t>Abram</t>
  </si>
  <si>
    <t>Mazo</t>
  </si>
  <si>
    <t>Compbenefits Renewal Commission</t>
  </si>
  <si>
    <t>Roy Smith</t>
  </si>
  <si>
    <t>Julia Price-matthews</t>
  </si>
  <si>
    <t>Price-matthews</t>
  </si>
  <si>
    <t>Billy Cates</t>
  </si>
  <si>
    <t>Cates</t>
  </si>
  <si>
    <t>Robert Kirby</t>
  </si>
  <si>
    <t>Edwin Mattox</t>
  </si>
  <si>
    <t>Mattox</t>
  </si>
  <si>
    <t>Linda Rolandi</t>
  </si>
  <si>
    <t>Rolandi</t>
  </si>
  <si>
    <t>Ismael Villegas Mesa</t>
  </si>
  <si>
    <t>Villegas Mesa</t>
  </si>
  <si>
    <t>Constance Hausch</t>
  </si>
  <si>
    <t>Hausch</t>
  </si>
  <si>
    <t>David Middlesworth</t>
  </si>
  <si>
    <t>Middlesworth</t>
  </si>
  <si>
    <t>Michael Felipe</t>
  </si>
  <si>
    <t>Felipe</t>
  </si>
  <si>
    <t>Patricia Lewis</t>
  </si>
  <si>
    <t>John Siel</t>
  </si>
  <si>
    <t>Siel</t>
  </si>
  <si>
    <t>Daniel Lee</t>
  </si>
  <si>
    <t>Susan Staab</t>
  </si>
  <si>
    <t>Staab</t>
  </si>
  <si>
    <t>Daniel Tarullo</t>
  </si>
  <si>
    <t>Tarullo</t>
  </si>
  <si>
    <t>Sheila Brion</t>
  </si>
  <si>
    <t>Brion</t>
  </si>
  <si>
    <t>John Mcclelland</t>
  </si>
  <si>
    <t>Mcclelland</t>
  </si>
  <si>
    <t>Barbara Hubbard</t>
  </si>
  <si>
    <t>Helen Cassell</t>
  </si>
  <si>
    <t>Cassell</t>
  </si>
  <si>
    <t>Achieve Renewal Ovrd Adj</t>
  </si>
  <si>
    <t>Diane Jackson</t>
  </si>
  <si>
    <t>Robert Quattlebaum</t>
  </si>
  <si>
    <t>Quattlebaum</t>
  </si>
  <si>
    <t>Danny Allen</t>
  </si>
  <si>
    <t>Christel Allen</t>
  </si>
  <si>
    <t>Christel</t>
  </si>
  <si>
    <t>Paul Falcon</t>
  </si>
  <si>
    <t>Falcon</t>
  </si>
  <si>
    <t>Janet Clark</t>
  </si>
  <si>
    <t>Frank Barber</t>
  </si>
  <si>
    <t>Barber</t>
  </si>
  <si>
    <t>Michael Lewis</t>
  </si>
  <si>
    <t>Maridith Lewis</t>
  </si>
  <si>
    <t>Maridith</t>
  </si>
  <si>
    <t>Lynne Franks</t>
  </si>
  <si>
    <t>Franks</t>
  </si>
  <si>
    <t>John Franks</t>
  </si>
  <si>
    <t>Charles Sparks</t>
  </si>
  <si>
    <t>Annualized Achieve Ovrd Adj</t>
  </si>
  <si>
    <t>Pamela Barton</t>
  </si>
  <si>
    <t>Barton</t>
  </si>
  <si>
    <t>John Downs</t>
  </si>
  <si>
    <t>Downs</t>
  </si>
  <si>
    <t>Terri Willoughby</t>
  </si>
  <si>
    <t>Willoughby</t>
  </si>
  <si>
    <t>Sheryl Huggins</t>
  </si>
  <si>
    <t>Sheryl</t>
  </si>
  <si>
    <t>Huggins</t>
  </si>
  <si>
    <t>Willie Booker</t>
  </si>
  <si>
    <t>Booker</t>
  </si>
  <si>
    <t>Allen Meglin</t>
  </si>
  <si>
    <t>Meglin</t>
  </si>
  <si>
    <t>Pamela Kehrt</t>
  </si>
  <si>
    <t>Kehrt</t>
  </si>
  <si>
    <t>Nancy Liebezeit</t>
  </si>
  <si>
    <t>Liebezeit</t>
  </si>
  <si>
    <t>Sharon Bogert</t>
  </si>
  <si>
    <t>Bogert</t>
  </si>
  <si>
    <t>Robert Golden</t>
  </si>
  <si>
    <t>Golden</t>
  </si>
  <si>
    <t>Max Forehand</t>
  </si>
  <si>
    <t>Forehand</t>
  </si>
  <si>
    <t>Tomoko Yashur</t>
  </si>
  <si>
    <t>Tomoko</t>
  </si>
  <si>
    <t>Yashur</t>
  </si>
  <si>
    <t>Annualized Achieve Std Adj</t>
  </si>
  <si>
    <t>Eric Allread</t>
  </si>
  <si>
    <t>Allread</t>
  </si>
  <si>
    <t>Raymond Mazzeo</t>
  </si>
  <si>
    <t>Mazzeo</t>
  </si>
  <si>
    <t>Patricia Beversluis</t>
  </si>
  <si>
    <t>Beversluis</t>
  </si>
  <si>
    <t>Wesley Beversluis</t>
  </si>
  <si>
    <t>Mary-angela Burns-page</t>
  </si>
  <si>
    <t>Mary-angela</t>
  </si>
  <si>
    <t>Burns-page</t>
  </si>
  <si>
    <t>Gabriela Jackson</t>
  </si>
  <si>
    <t>Gabriela</t>
  </si>
  <si>
    <t>Cathy Kauffman</t>
  </si>
  <si>
    <t>Kauffman</t>
  </si>
  <si>
    <t>Richard Griffin</t>
  </si>
  <si>
    <t>Serrelle Richardson</t>
  </si>
  <si>
    <t>Serrelle</t>
  </si>
  <si>
    <t>Vicky Boys</t>
  </si>
  <si>
    <t>Boys</t>
  </si>
  <si>
    <t>James Chokos</t>
  </si>
  <si>
    <t>Chokos</t>
  </si>
  <si>
    <t>John Boatright</t>
  </si>
  <si>
    <t>Boatright</t>
  </si>
  <si>
    <t>Shirley Boatright</t>
  </si>
  <si>
    <t>Stephanie Scott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</si>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</sst>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7" formatCode="&quot;$&quot;#,##0.00_);\(&quot;$&quot;#,##0.00\)"/>
    <numFmt numFmtId="44" formatCode="_(&quot;$&quot;* #,##0.00_);_(&quot;$&quot;* \(#,##0.00\);_(&quot;$&quot;* &quot;-&quot;??_);_(@_)"/>
    <numFmt numFmtId="164" formatCode="mmmm\ yyyy"/>
    <numFmt numFmtId="165" formatCode="&quot;$&quot;#,##0"/>
    <numFmt numFmtId="166" formatCode="mm/dd/yyyy"/>
    <numFmt numFmtId="167" formatCode="mmm\-yyyy"/>
    <numFmt numFmtId="168" formatCode="&quot;$&quot;#,##0.00"/>
    <numFmt numFmtId="169" formatCode="000"/>
    <numFmt numFmtId="170" formatCode="&quot;+&quot;&quot;$&quot;#,##0.00;&quot;-&quot;&quot;$&quot;#,##0.00;&quot;$&quot;#,##0.00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0"/>
      <color theme="0"/>
      <name val="SansSerif"/>
    </font>
    <font>
      <b/>
      <u/>
      <sz val="10"/>
      <color theme="1"/>
      <name val="SansSerif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0"/>
      <color theme="1"/>
      <name val="SansSerif"/>
    </font>
    <font>
      <b/>
      <sz val="10"/>
      <color theme="1"/>
      <name val="Arial"/>
      <family val="2"/>
    </font>
    <font>
      <b/>
      <i/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80471C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8A79C1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E4DFEC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theme="8" tint="0.79998168889431442"/>
        <bgColor indexed="64"/>
      </patternFill>
    </fill>
  </fills>
  <borders count="28">
    <border>
      <left/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tted">
        <color indexed="64"/>
      </left>
      <right/>
      <top/>
      <bottom/>
      <diagonal/>
    </border>
    <border>
      <left style="thick">
        <color theme="0" tint="-0.34998626667073579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0" tint="-0.34998626667073579"/>
      </left>
      <right/>
      <top style="medium">
        <color indexed="64"/>
      </top>
      <bottom/>
      <diagonal/>
    </border>
    <border>
      <left/>
      <right style="medium">
        <color theme="0" tint="-0.34998626667073579"/>
      </right>
      <top/>
      <bottom/>
      <diagonal/>
    </border>
    <border>
      <left style="medium">
        <color theme="0" tint="-0.34998626667073579"/>
      </left>
      <right/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medium">
        <color theme="0" tint="-0.34998626667073579"/>
      </right>
      <top/>
      <bottom/>
      <diagonal/>
    </border>
    <border>
      <left style="dotted">
        <color indexed="64"/>
      </left>
      <right style="medium">
        <color indexed="64"/>
      </right>
      <top/>
      <bottom/>
      <diagonal/>
    </border>
    <border>
      <left style="medium">
        <color theme="0" tint="-0.34998626667073579"/>
      </left>
      <right style="dotted">
        <color indexed="64"/>
      </right>
      <top style="medium">
        <color indexed="64"/>
      </top>
      <bottom/>
      <diagonal/>
    </border>
    <border>
      <left/>
      <right style="medium">
        <color theme="0" tint="-0.34998626667073579"/>
      </right>
      <top style="medium">
        <color indexed="64"/>
      </top>
      <bottom/>
      <diagonal/>
    </border>
    <border>
      <left style="dotted">
        <color indexed="64"/>
      </left>
      <right style="medium">
        <color auto="1"/>
      </right>
      <top style="medium">
        <color indexed="64"/>
      </top>
      <bottom/>
      <diagonal/>
    </border>
    <border>
      <left style="medium">
        <color theme="0" tint="-0.34998626667073579"/>
      </left>
      <right style="dotted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6" fillId="0" borderId="0" applyNumberFormat="0" applyFill="0" applyBorder="0" applyAlignment="0" applyProtection="0"/>
  </cellStyleXfs>
  <cellXfs count="191">
    <xf numFmtId="0" fontId="0" fillId="0" borderId="0" xfId="0"/>
    <xf numFmtId="0" fontId="4" fillId="2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9" fontId="6" fillId="3" borderId="0" xfId="1" applyFont="1" applyFill="1" applyBorder="1" applyAlignment="1" applyProtection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0" borderId="2" xfId="0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center" wrapText="1"/>
    </xf>
    <xf numFmtId="164" fontId="8" fillId="5" borderId="3" xfId="0" applyNumberFormat="1" applyFont="1" applyFill="1" applyBorder="1" applyAlignment="1">
      <alignment horizontal="center" vertical="center"/>
    </xf>
    <xf numFmtId="164" fontId="8" fillId="5" borderId="4" xfId="0" applyNumberFormat="1" applyFont="1" applyFill="1" applyBorder="1" applyAlignment="1">
      <alignment horizontal="center" vertical="center"/>
    </xf>
    <xf numFmtId="164" fontId="8" fillId="5" borderId="5" xfId="0" applyNumberFormat="1" applyFont="1" applyFill="1" applyBorder="1" applyAlignment="1">
      <alignment horizontal="center" vertical="center"/>
    </xf>
    <xf numFmtId="164" fontId="8" fillId="6" borderId="3" xfId="0" applyNumberFormat="1" applyFont="1" applyFill="1" applyBorder="1" applyAlignment="1">
      <alignment horizontal="center" vertical="center"/>
    </xf>
    <xf numFmtId="164" fontId="8" fillId="6" borderId="4" xfId="0" applyNumberFormat="1" applyFont="1" applyFill="1" applyBorder="1" applyAlignment="1">
      <alignment horizontal="center" vertical="center"/>
    </xf>
    <xf numFmtId="164" fontId="8" fillId="6" borderId="5" xfId="0" applyNumberFormat="1" applyFont="1" applyFill="1" applyBorder="1" applyAlignment="1">
      <alignment horizontal="center" vertical="center"/>
    </xf>
    <xf numFmtId="0" fontId="9" fillId="7" borderId="6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0" fontId="9" fillId="5" borderId="7" xfId="0" applyFont="1" applyFill="1" applyBorder="1" applyAlignment="1">
      <alignment horizontal="center" vertical="center"/>
    </xf>
    <xf numFmtId="0" fontId="9" fillId="5" borderId="8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8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165" fontId="0" fillId="0" borderId="9" xfId="0" applyNumberFormat="1" applyBorder="1" applyAlignment="1">
      <alignment horizontal="center" vertical="center"/>
    </xf>
    <xf numFmtId="165" fontId="0" fillId="0" borderId="10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0" fontId="12" fillId="7" borderId="0" xfId="0" applyFont="1" applyFill="1" applyAlignment="1">
      <alignment horizontal="center"/>
    </xf>
    <xf numFmtId="0" fontId="13" fillId="7" borderId="0" xfId="0" applyFont="1" applyFill="1" applyAlignment="1">
      <alignment horizontal="center" vertical="center"/>
    </xf>
    <xf numFmtId="166" fontId="13" fillId="7" borderId="0" xfId="0" applyNumberFormat="1" applyFont="1" applyFill="1" applyAlignment="1">
      <alignment horizontal="center" vertical="center"/>
    </xf>
    <xf numFmtId="0" fontId="13" fillId="7" borderId="11" xfId="0" applyFont="1" applyFill="1" applyBorder="1" applyAlignment="1">
      <alignment horizontal="center" vertical="center"/>
    </xf>
    <xf numFmtId="0" fontId="14" fillId="7" borderId="0" xfId="0" applyFont="1" applyFill="1" applyAlignment="1">
      <alignment horizontal="center" vertical="center"/>
    </xf>
    <xf numFmtId="49" fontId="13" fillId="7" borderId="0" xfId="0" applyNumberFormat="1" applyFont="1" applyFill="1" applyAlignment="1">
      <alignment horizontal="center" vertical="center"/>
    </xf>
    <xf numFmtId="166" fontId="14" fillId="7" borderId="0" xfId="0" applyNumberFormat="1" applyFont="1" applyFill="1" applyAlignment="1">
      <alignment horizontal="center" vertical="center"/>
    </xf>
    <xf numFmtId="167" fontId="14" fillId="7" borderId="0" xfId="0" applyNumberFormat="1" applyFont="1" applyFill="1" applyAlignment="1">
      <alignment horizontal="center" vertical="center"/>
    </xf>
    <xf numFmtId="49" fontId="14" fillId="7" borderId="0" xfId="0" applyNumberFormat="1" applyFont="1" applyFill="1" applyAlignment="1">
      <alignment horizontal="center" vertical="center"/>
    </xf>
    <xf numFmtId="168" fontId="13" fillId="7" borderId="0" xfId="0" applyNumberFormat="1" applyFont="1" applyFill="1" applyAlignment="1">
      <alignment horizontal="center" vertical="center"/>
    </xf>
    <xf numFmtId="9" fontId="13" fillId="7" borderId="0" xfId="1" applyFont="1" applyFill="1" applyAlignment="1" applyProtection="1">
      <alignment horizontal="center" vertical="center"/>
    </xf>
    <xf numFmtId="0" fontId="6" fillId="7" borderId="0" xfId="0" applyFont="1" applyFill="1" applyAlignment="1">
      <alignment horizontal="center" vertical="center"/>
    </xf>
    <xf numFmtId="9" fontId="6" fillId="7" borderId="0" xfId="1" applyFont="1" applyFill="1" applyBorder="1" applyAlignment="1" applyProtection="1">
      <alignment horizontal="center" vertical="center"/>
    </xf>
    <xf numFmtId="0" fontId="0" fillId="7" borderId="0" xfId="0" applyFill="1"/>
    <xf numFmtId="0" fontId="0" fillId="0" borderId="0" xfId="0" applyAlignment="1" applyProtection="1">
      <alignment horizontal="center" vertical="center" wrapText="1"/>
      <protection locked="0"/>
    </xf>
    <xf numFmtId="166" fontId="0" fillId="0" borderId="0" xfId="0" applyNumberFormat="1" applyAlignment="1">
      <alignment horizontal="center"/>
    </xf>
    <xf numFmtId="0" fontId="0" fillId="0" borderId="8" xfId="0" applyBorder="1" applyAlignment="1">
      <alignment horizontal="center"/>
    </xf>
    <xf numFmtId="0" fontId="0" fillId="0" borderId="12" xfId="0" applyBorder="1" applyAlignment="1">
      <alignment horizontal="center"/>
    </xf>
    <xf numFmtId="0" fontId="8" fillId="6" borderId="3" xfId="0" applyFont="1" applyFill="1" applyBorder="1" applyAlignment="1" applyProtection="1">
      <alignment horizontal="center" vertical="center"/>
      <protection locked="0"/>
    </xf>
    <xf numFmtId="0" fontId="8" fillId="6" borderId="4" xfId="0" applyFont="1" applyFill="1" applyBorder="1" applyAlignment="1" applyProtection="1">
      <alignment vertical="center"/>
      <protection locked="0"/>
    </xf>
    <xf numFmtId="0" fontId="15" fillId="6" borderId="13" xfId="0" applyFont="1" applyFill="1" applyBorder="1" applyAlignment="1" applyProtection="1">
      <alignment horizontal="center" vertical="center"/>
      <protection locked="0"/>
    </xf>
    <xf numFmtId="0" fontId="15" fillId="6" borderId="4" xfId="0" applyFont="1" applyFill="1" applyBorder="1" applyAlignment="1" applyProtection="1">
      <alignment horizontal="center" vertical="center"/>
      <protection locked="0"/>
    </xf>
    <xf numFmtId="0" fontId="15" fillId="6" borderId="5" xfId="0" applyFont="1" applyFill="1" applyBorder="1" applyAlignment="1" applyProtection="1">
      <alignment horizontal="center" vertical="center"/>
      <protection locked="0"/>
    </xf>
    <xf numFmtId="0" fontId="8" fillId="6" borderId="3" xfId="0" applyFont="1" applyFill="1" applyBorder="1" applyAlignment="1" applyProtection="1">
      <alignment horizontal="center" vertical="center"/>
      <protection locked="0"/>
    </xf>
    <xf numFmtId="0" fontId="8" fillId="6" borderId="4" xfId="0" applyFont="1" applyFill="1" applyBorder="1" applyAlignment="1" applyProtection="1">
      <alignment horizontal="center" vertical="center"/>
      <protection locked="0"/>
    </xf>
    <xf numFmtId="0" fontId="8" fillId="6" borderId="5" xfId="0" applyFont="1" applyFill="1" applyBorder="1" applyAlignment="1" applyProtection="1">
      <alignment horizontal="center" vertical="center"/>
      <protection locked="0"/>
    </xf>
    <xf numFmtId="0" fontId="8" fillId="6" borderId="14" xfId="0" applyFont="1" applyFill="1" applyBorder="1" applyAlignment="1" applyProtection="1">
      <alignment horizontal="center" vertical="center"/>
      <protection locked="0"/>
    </xf>
    <xf numFmtId="0" fontId="8" fillId="6" borderId="13" xfId="0" applyFont="1" applyFill="1" applyBorder="1" applyAlignment="1" applyProtection="1">
      <alignment horizontal="center" vertical="center"/>
      <protection locked="0"/>
    </xf>
    <xf numFmtId="0" fontId="8" fillId="6" borderId="15" xfId="0" applyFont="1" applyFill="1" applyBorder="1" applyAlignment="1" applyProtection="1">
      <alignment horizontal="center" vertical="center"/>
      <protection locked="0"/>
    </xf>
    <xf numFmtId="0" fontId="9" fillId="7" borderId="0" xfId="0" applyFont="1" applyFill="1" applyAlignment="1" applyProtection="1">
      <alignment horizontal="center" vertical="center"/>
      <protection locked="0"/>
    </xf>
    <xf numFmtId="0" fontId="9" fillId="7" borderId="7" xfId="0" applyFont="1" applyFill="1" applyBorder="1" applyAlignment="1" applyProtection="1">
      <alignment horizontal="center" vertical="center"/>
      <protection locked="0"/>
    </xf>
    <xf numFmtId="0" fontId="9" fillId="7" borderId="8" xfId="0" applyFont="1" applyFill="1" applyBorder="1" applyAlignment="1" applyProtection="1">
      <alignment horizontal="center" vertical="center"/>
      <protection locked="0"/>
    </xf>
    <xf numFmtId="0" fontId="10" fillId="8" borderId="14" xfId="0" applyFont="1" applyFill="1" applyBorder="1" applyAlignment="1" applyProtection="1">
      <alignment horizontal="center" vertical="center"/>
      <protection locked="0"/>
    </xf>
    <xf numFmtId="0" fontId="10" fillId="8" borderId="16" xfId="0" applyFont="1" applyFill="1" applyBorder="1" applyAlignment="1" applyProtection="1">
      <alignment horizontal="center" vertical="center"/>
      <protection locked="0"/>
    </xf>
    <xf numFmtId="0" fontId="10" fillId="8" borderId="11" xfId="0" applyFont="1" applyFill="1" applyBorder="1" applyAlignment="1" applyProtection="1">
      <alignment horizontal="center" vertical="center"/>
      <protection locked="0"/>
    </xf>
    <xf numFmtId="0" fontId="9" fillId="7" borderId="14" xfId="0" applyFont="1" applyFill="1" applyBorder="1" applyAlignment="1" applyProtection="1">
      <alignment horizontal="center" vertical="center"/>
      <protection locked="0"/>
    </xf>
    <xf numFmtId="9" fontId="9" fillId="7" borderId="14" xfId="1" applyFont="1" applyFill="1" applyBorder="1" applyAlignment="1" applyProtection="1">
      <alignment horizontal="center" vertical="center"/>
      <protection locked="0"/>
    </xf>
    <xf numFmtId="9" fontId="9" fillId="7" borderId="11" xfId="1" applyFont="1" applyFill="1" applyBorder="1" applyAlignment="1" applyProtection="1">
      <alignment horizontal="center" vertical="center"/>
      <protection locked="0"/>
    </xf>
    <xf numFmtId="0" fontId="9" fillId="7" borderId="11" xfId="0" applyFont="1" applyFill="1" applyBorder="1" applyAlignment="1" applyProtection="1">
      <alignment horizontal="center" vertical="center"/>
      <protection locked="0"/>
    </xf>
    <xf numFmtId="0" fontId="9" fillId="7" borderId="14" xfId="0" applyFont="1" applyFill="1" applyBorder="1" applyAlignment="1" applyProtection="1">
      <alignment horizontal="center" vertical="center"/>
      <protection locked="0"/>
    </xf>
    <xf numFmtId="0" fontId="9" fillId="7" borderId="15" xfId="0" applyFont="1" applyFill="1" applyBorder="1" applyAlignment="1" applyProtection="1">
      <alignment horizontal="center" vertical="center"/>
      <protection locked="0"/>
    </xf>
    <xf numFmtId="0" fontId="9" fillId="7" borderId="6" xfId="0" applyFont="1" applyFill="1" applyBorder="1" applyAlignment="1" applyProtection="1">
      <alignment horizontal="center" vertical="center"/>
      <protection locked="0"/>
    </xf>
    <xf numFmtId="49" fontId="9" fillId="7" borderId="8" xfId="0" applyNumberFormat="1" applyFont="1" applyFill="1" applyBorder="1" applyAlignment="1" applyProtection="1">
      <alignment horizontal="center" vertical="center"/>
      <protection locked="0"/>
    </xf>
    <xf numFmtId="49" fontId="9" fillId="7" borderId="7" xfId="0" applyNumberFormat="1" applyFont="1" applyFill="1" applyBorder="1" applyAlignment="1" applyProtection="1">
      <alignment horizontal="center" vertical="center"/>
      <protection locked="0"/>
    </xf>
    <xf numFmtId="49" fontId="0" fillId="0" borderId="0" xfId="0" applyNumberFormat="1" applyAlignment="1" applyProtection="1">
      <alignment horizontal="center" vertical="center"/>
      <protection locked="0"/>
    </xf>
    <xf numFmtId="0" fontId="0" fillId="0" borderId="17" xfId="0" applyBorder="1" applyAlignment="1" applyProtection="1">
      <alignment horizontal="center" vertical="center"/>
      <protection locked="0"/>
    </xf>
    <xf numFmtId="0" fontId="0" fillId="0" borderId="18" xfId="0" applyBorder="1" applyAlignment="1" applyProtection="1">
      <alignment horizontal="center" vertical="center"/>
      <protection locked="0"/>
    </xf>
    <xf numFmtId="0" fontId="0" fillId="0" borderId="19" xfId="0" applyBorder="1" applyAlignment="1" applyProtection="1">
      <alignment horizontal="center" vertical="center"/>
      <protection locked="0"/>
    </xf>
    <xf numFmtId="0" fontId="0" fillId="0" borderId="9" xfId="0" applyBorder="1" applyAlignment="1" applyProtection="1">
      <alignment horizontal="center" vertical="center"/>
      <protection locked="0"/>
    </xf>
    <xf numFmtId="44" fontId="0" fillId="0" borderId="9" xfId="2" applyFont="1" applyFill="1" applyBorder="1" applyAlignment="1" applyProtection="1">
      <alignment horizontal="center" vertical="center"/>
      <protection locked="0"/>
    </xf>
    <xf numFmtId="44" fontId="0" fillId="0" borderId="20" xfId="2" applyFont="1" applyFill="1" applyBorder="1" applyAlignment="1" applyProtection="1">
      <alignment horizontal="center" vertical="center"/>
      <protection locked="0"/>
    </xf>
    <xf numFmtId="9" fontId="0" fillId="0" borderId="0" xfId="0" applyNumberFormat="1" applyAlignment="1" applyProtection="1">
      <alignment horizontal="center" vertical="center"/>
      <protection locked="0"/>
    </xf>
    <xf numFmtId="9" fontId="0" fillId="0" borderId="9" xfId="1" applyFont="1" applyFill="1" applyBorder="1" applyAlignment="1" applyProtection="1">
      <alignment horizontal="center" vertical="center"/>
      <protection locked="0"/>
    </xf>
    <xf numFmtId="9" fontId="0" fillId="0" borderId="21" xfId="1" applyFont="1" applyFill="1" applyBorder="1" applyAlignment="1" applyProtection="1">
      <alignment horizontal="center" vertical="center"/>
      <protection locked="0"/>
    </xf>
    <xf numFmtId="0" fontId="0" fillId="9" borderId="14" xfId="0" applyFill="1" applyBorder="1" applyAlignment="1" applyProtection="1">
      <alignment horizontal="center" vertical="center"/>
      <protection locked="0"/>
    </xf>
    <xf numFmtId="0" fontId="0" fillId="9" borderId="22" xfId="0" applyFill="1" applyBorder="1" applyAlignment="1" applyProtection="1">
      <alignment horizontal="center" vertical="center"/>
      <protection locked="0"/>
    </xf>
    <xf numFmtId="44" fontId="0" fillId="9" borderId="23" xfId="1" applyNumberFormat="1" applyFont="1" applyFill="1" applyBorder="1" applyAlignment="1" applyProtection="1">
      <alignment horizontal="right" vertical="center"/>
      <protection locked="0"/>
    </xf>
    <xf numFmtId="10" fontId="0" fillId="9" borderId="24" xfId="1" applyNumberFormat="1" applyFont="1" applyFill="1" applyBorder="1" applyAlignment="1" applyProtection="1">
      <alignment horizontal="right" vertical="center"/>
      <protection locked="0"/>
    </xf>
    <xf numFmtId="0" fontId="16" fillId="0" borderId="0" xfId="3" applyFill="1" applyBorder="1" applyAlignment="1" applyProtection="1">
      <alignment horizontal="center" vertical="center"/>
      <protection locked="0"/>
    </xf>
    <xf numFmtId="0" fontId="16" fillId="0" borderId="0" xfId="3" applyFill="1" applyBorder="1" applyAlignment="1" applyProtection="1">
      <alignment horizontal="fill" vertical="center"/>
      <protection locked="0"/>
    </xf>
    <xf numFmtId="0" fontId="0" fillId="0" borderId="7" xfId="0" applyBorder="1" applyAlignment="1" applyProtection="1">
      <alignment horizontal="center" vertical="center"/>
      <protection locked="0"/>
    </xf>
    <xf numFmtId="49" fontId="0" fillId="0" borderId="0" xfId="1" applyNumberFormat="1" applyFont="1" applyFill="1" applyBorder="1" applyAlignment="1" applyProtection="1">
      <alignment horizontal="center" vertical="center"/>
      <protection locked="0"/>
    </xf>
    <xf numFmtId="49" fontId="0" fillId="0" borderId="6" xfId="1" applyNumberFormat="1" applyFont="1" applyFill="1" applyBorder="1" applyAlignment="1" applyProtection="1">
      <alignment horizontal="center" vertical="center"/>
      <protection locked="0"/>
    </xf>
    <xf numFmtId="0" fontId="0" fillId="10" borderId="7" xfId="0" applyFill="1" applyBorder="1" applyAlignment="1" applyProtection="1">
      <alignment horizontal="center" vertical="center"/>
      <protection locked="0"/>
    </xf>
    <xf numFmtId="0" fontId="0" fillId="10" borderId="25" xfId="0" applyFill="1" applyBorder="1" applyAlignment="1" applyProtection="1">
      <alignment horizontal="center" vertical="center"/>
      <protection locked="0"/>
    </xf>
    <xf numFmtId="44" fontId="0" fillId="10" borderId="17" xfId="2" applyFont="1" applyFill="1" applyBorder="1" applyAlignment="1" applyProtection="1">
      <alignment horizontal="right" vertical="center"/>
      <protection locked="0"/>
    </xf>
    <xf numFmtId="44" fontId="0" fillId="10" borderId="21" xfId="2" applyFont="1" applyFill="1" applyBorder="1" applyAlignment="1" applyProtection="1">
      <alignment horizontal="right" vertical="center"/>
      <protection locked="0"/>
    </xf>
    <xf numFmtId="0" fontId="0" fillId="11" borderId="7" xfId="0" applyFill="1" applyBorder="1" applyAlignment="1" applyProtection="1">
      <alignment horizontal="center" vertical="center"/>
      <protection locked="0"/>
    </xf>
    <xf numFmtId="0" fontId="0" fillId="11" borderId="25" xfId="0" applyFill="1" applyBorder="1" applyAlignment="1" applyProtection="1">
      <alignment horizontal="center" vertical="center"/>
      <protection locked="0"/>
    </xf>
    <xf numFmtId="10" fontId="0" fillId="11" borderId="17" xfId="2" applyNumberFormat="1" applyFont="1" applyFill="1" applyBorder="1" applyAlignment="1" applyProtection="1">
      <alignment horizontal="right" vertical="center"/>
      <protection locked="0"/>
    </xf>
    <xf numFmtId="44" fontId="0" fillId="11" borderId="21" xfId="2" applyFont="1" applyFill="1" applyBorder="1" applyAlignment="1" applyProtection="1">
      <alignment horizontal="right" vertical="center"/>
      <protection locked="0"/>
    </xf>
    <xf numFmtId="0" fontId="0" fillId="7" borderId="14" xfId="0" applyFill="1" applyBorder="1" applyAlignment="1" applyProtection="1">
      <alignment horizontal="right" vertical="center"/>
      <protection locked="0"/>
    </xf>
    <xf numFmtId="0" fontId="0" fillId="7" borderId="15" xfId="0" applyFill="1" applyBorder="1" applyAlignment="1" applyProtection="1">
      <alignment horizontal="left" vertical="center"/>
      <protection locked="0"/>
    </xf>
    <xf numFmtId="0" fontId="0" fillId="12" borderId="7" xfId="0" applyFill="1" applyBorder="1" applyAlignment="1" applyProtection="1">
      <alignment horizontal="center" vertical="center"/>
      <protection locked="0"/>
    </xf>
    <xf numFmtId="0" fontId="0" fillId="12" borderId="25" xfId="0" applyFill="1" applyBorder="1" applyAlignment="1" applyProtection="1">
      <alignment horizontal="center" vertical="center"/>
      <protection locked="0"/>
    </xf>
    <xf numFmtId="9" fontId="0" fillId="12" borderId="17" xfId="2" applyNumberFormat="1" applyFont="1" applyFill="1" applyBorder="1" applyAlignment="1" applyProtection="1">
      <alignment horizontal="right" vertical="center"/>
      <protection locked="0"/>
    </xf>
    <xf numFmtId="44" fontId="0" fillId="12" borderId="17" xfId="2" applyFont="1" applyFill="1" applyBorder="1" applyAlignment="1" applyProtection="1">
      <alignment horizontal="right" vertical="center"/>
      <protection locked="0"/>
    </xf>
    <xf numFmtId="44" fontId="0" fillId="12" borderId="21" xfId="2" applyFont="1" applyFill="1" applyBorder="1" applyAlignment="1" applyProtection="1">
      <alignment horizontal="right" vertical="center"/>
      <protection locked="0"/>
    </xf>
    <xf numFmtId="0" fontId="0" fillId="7" borderId="26" xfId="0" applyFill="1" applyBorder="1" applyAlignment="1" applyProtection="1">
      <alignment horizontal="right" vertical="center"/>
      <protection locked="0"/>
    </xf>
    <xf numFmtId="0" fontId="0" fillId="7" borderId="27" xfId="0" applyFill="1" applyBorder="1" applyAlignment="1" applyProtection="1">
      <alignment horizontal="left" vertical="center"/>
      <protection locked="0"/>
    </xf>
    <xf numFmtId="0" fontId="0" fillId="13" borderId="7" xfId="0" applyFill="1" applyBorder="1" applyAlignment="1" applyProtection="1">
      <alignment horizontal="center" vertical="center"/>
      <protection locked="0"/>
    </xf>
    <xf numFmtId="0" fontId="0" fillId="13" borderId="25" xfId="0" applyFill="1" applyBorder="1" applyAlignment="1" applyProtection="1">
      <alignment horizontal="center" vertical="center"/>
      <protection locked="0"/>
    </xf>
    <xf numFmtId="9" fontId="0" fillId="13" borderId="17" xfId="2" applyNumberFormat="1" applyFont="1" applyFill="1" applyBorder="1" applyAlignment="1" applyProtection="1">
      <alignment horizontal="right" vertical="center"/>
      <protection locked="0"/>
    </xf>
    <xf numFmtId="44" fontId="0" fillId="13" borderId="17" xfId="2" applyFont="1" applyFill="1" applyBorder="1" applyAlignment="1" applyProtection="1">
      <alignment horizontal="right" vertical="center"/>
      <protection locked="0"/>
    </xf>
    <xf numFmtId="44" fontId="0" fillId="13" borderId="21" xfId="2" applyFont="1" applyFill="1" applyBorder="1" applyAlignment="1" applyProtection="1">
      <alignment horizontal="right" vertical="center"/>
      <protection locked="0"/>
    </xf>
    <xf numFmtId="0" fontId="0" fillId="14" borderId="7" xfId="0" applyFill="1" applyBorder="1" applyAlignment="1" applyProtection="1">
      <alignment horizontal="center" vertical="center"/>
      <protection locked="0"/>
    </xf>
    <xf numFmtId="0" fontId="0" fillId="14" borderId="25" xfId="0" applyFill="1" applyBorder="1" applyAlignment="1" applyProtection="1">
      <alignment horizontal="center" vertical="center"/>
      <protection locked="0"/>
    </xf>
    <xf numFmtId="9" fontId="0" fillId="14" borderId="17" xfId="2" applyNumberFormat="1" applyFont="1" applyFill="1" applyBorder="1" applyAlignment="1" applyProtection="1">
      <alignment horizontal="right" vertical="center"/>
      <protection locked="0"/>
    </xf>
    <xf numFmtId="44" fontId="0" fillId="14" borderId="17" xfId="2" applyFont="1" applyFill="1" applyBorder="1" applyAlignment="1" applyProtection="1">
      <alignment horizontal="right" vertical="center"/>
      <protection locked="0"/>
    </xf>
    <xf numFmtId="44" fontId="0" fillId="14" borderId="21" xfId="2" applyFont="1" applyFill="1" applyBorder="1" applyAlignment="1" applyProtection="1">
      <alignment horizontal="right" vertical="center"/>
      <protection locked="0"/>
    </xf>
    <xf numFmtId="0" fontId="0" fillId="15" borderId="7" xfId="0" applyFill="1" applyBorder="1" applyAlignment="1" applyProtection="1">
      <alignment horizontal="center" vertical="center"/>
      <protection locked="0"/>
    </xf>
    <xf numFmtId="0" fontId="0" fillId="15" borderId="25" xfId="0" applyFill="1" applyBorder="1" applyAlignment="1" applyProtection="1">
      <alignment horizontal="center" vertical="center"/>
      <protection locked="0"/>
    </xf>
    <xf numFmtId="44" fontId="0" fillId="15" borderId="17" xfId="2" applyFont="1" applyFill="1" applyBorder="1" applyAlignment="1" applyProtection="1">
      <alignment horizontal="right" vertical="center"/>
      <protection locked="0"/>
    </xf>
    <xf numFmtId="44" fontId="0" fillId="15" borderId="21" xfId="2" applyFont="1" applyFill="1" applyBorder="1" applyAlignment="1" applyProtection="1">
      <alignment horizontal="right" vertical="center"/>
      <protection locked="0"/>
    </xf>
    <xf numFmtId="0" fontId="0" fillId="0" borderId="25" xfId="0" applyBorder="1" applyAlignment="1" applyProtection="1">
      <alignment horizontal="center" vertical="center"/>
      <protection locked="0"/>
    </xf>
    <xf numFmtId="44" fontId="0" fillId="0" borderId="17" xfId="2" applyFont="1" applyBorder="1" applyAlignment="1" applyProtection="1">
      <alignment horizontal="right" vertical="center"/>
      <protection locked="0"/>
    </xf>
    <xf numFmtId="44" fontId="0" fillId="0" borderId="21" xfId="2" applyFont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horizontal="fill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14" fontId="0" fillId="0" borderId="0" xfId="0" applyNumberFormat="1" applyAlignment="1" applyProtection="1">
      <alignment horizontal="center" vertical="center"/>
      <protection locked="0"/>
    </xf>
    <xf numFmtId="0" fontId="16" fillId="0" borderId="17" xfId="3" applyFill="1" applyBorder="1" applyAlignment="1" applyProtection="1">
      <alignment horizontal="center" vertical="center"/>
      <protection locked="0"/>
    </xf>
    <xf numFmtId="0" fontId="3" fillId="0" borderId="0" xfId="0" applyFont="1" applyAlignment="1" applyProtection="1">
      <alignment horizontal="center" vertical="center"/>
      <protection locked="0"/>
    </xf>
    <xf numFmtId="9" fontId="0" fillId="0" borderId="0" xfId="1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0" fontId="2" fillId="0" borderId="0" xfId="0" applyFont="1" applyAlignment="1">
      <alignment horizontal="left" vertical="center"/>
    </xf>
    <xf numFmtId="0" fontId="2" fillId="0" borderId="0" xfId="0" applyFont="1" applyAlignment="1" applyProtection="1">
      <alignment horizontal="left" vertical="center"/>
      <protection locked="0"/>
    </xf>
    <xf numFmtId="0" fontId="0" fillId="0" borderId="0" xfId="0" applyAlignment="1">
      <alignment horizontal="left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49" fontId="13" fillId="0" borderId="0" xfId="0" applyNumberFormat="1" applyFont="1" applyAlignment="1">
      <alignment horizontal="center" vertical="center"/>
    </xf>
    <xf numFmtId="49" fontId="14" fillId="0" borderId="0" xfId="0" applyNumberFormat="1" applyFont="1" applyAlignment="1">
      <alignment horizontal="center" vertical="center"/>
    </xf>
    <xf numFmtId="166" fontId="14" fillId="0" borderId="0" xfId="0" applyNumberFormat="1" applyFont="1" applyAlignment="1">
      <alignment horizontal="center" vertical="center"/>
    </xf>
    <xf numFmtId="167" fontId="14" fillId="0" borderId="0" xfId="0" applyNumberFormat="1" applyFont="1" applyAlignment="1">
      <alignment horizontal="center" vertical="center"/>
    </xf>
    <xf numFmtId="1" fontId="14" fillId="0" borderId="0" xfId="0" applyNumberFormat="1" applyFont="1" applyAlignment="1">
      <alignment horizontal="center" vertical="center"/>
    </xf>
    <xf numFmtId="169" fontId="13" fillId="0" borderId="0" xfId="0" applyNumberFormat="1" applyFont="1" applyAlignment="1">
      <alignment horizontal="center" vertical="center"/>
    </xf>
    <xf numFmtId="168" fontId="13" fillId="0" borderId="0" xfId="0" applyNumberFormat="1" applyFont="1" applyAlignment="1">
      <alignment horizontal="center" vertical="center"/>
    </xf>
    <xf numFmtId="9" fontId="13" fillId="0" borderId="0" xfId="1" applyFont="1" applyAlignment="1" applyProtection="1">
      <alignment horizontal="center" vertical="center"/>
    </xf>
    <xf numFmtId="1" fontId="13" fillId="0" borderId="0" xfId="1" applyNumberFormat="1" applyFont="1" applyAlignment="1" applyProtection="1">
      <alignment horizontal="center" vertical="center"/>
    </xf>
    <xf numFmtId="0" fontId="6" fillId="0" borderId="0" xfId="0" applyFont="1" applyAlignment="1">
      <alignment horizontal="center" vertical="center"/>
    </xf>
    <xf numFmtId="9" fontId="6" fillId="0" borderId="0" xfId="1" applyFont="1" applyFill="1" applyBorder="1" applyAlignment="1" applyProtection="1">
      <alignment horizontal="center" vertical="center"/>
    </xf>
    <xf numFmtId="3" fontId="13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6" fontId="0" fillId="0" borderId="0" xfId="0" applyNumberFormat="1" applyAlignment="1" applyProtection="1">
      <alignment horizontal="center" vertical="center"/>
      <protection locked="0"/>
    </xf>
    <xf numFmtId="167" fontId="0" fillId="0" borderId="0" xfId="0" applyNumberFormat="1" applyAlignment="1" applyProtection="1">
      <alignment horizontal="center" vertical="center"/>
      <protection locked="0"/>
    </xf>
    <xf numFmtId="1" fontId="0" fillId="0" borderId="0" xfId="0" applyNumberFormat="1" applyAlignment="1" applyProtection="1">
      <alignment horizontal="center" vertical="center"/>
      <protection locked="0"/>
    </xf>
    <xf numFmtId="169" fontId="0" fillId="0" borderId="0" xfId="0" applyNumberFormat="1" applyAlignment="1" applyProtection="1">
      <alignment horizontal="center" vertical="center"/>
      <protection locked="0"/>
    </xf>
    <xf numFmtId="168" fontId="0" fillId="0" borderId="0" xfId="0" applyNumberFormat="1" applyAlignment="1" applyProtection="1">
      <alignment horizontal="center" vertical="center"/>
      <protection locked="0"/>
    </xf>
    <xf numFmtId="9" fontId="1" fillId="0" borderId="0" xfId="1" applyFont="1" applyFill="1" applyAlignment="1" applyProtection="1">
      <alignment horizontal="center" vertical="center"/>
      <protection locked="0"/>
    </xf>
    <xf numFmtId="1" fontId="1" fillId="0" borderId="0" xfId="1" applyNumberFormat="1" applyFont="1" applyFill="1" applyAlignment="1" applyProtection="1">
      <alignment horizontal="center" vertical="center"/>
      <protection locked="0"/>
    </xf>
    <xf numFmtId="170" fontId="0" fillId="0" borderId="0" xfId="0" applyNumberFormat="1" applyAlignment="1" applyProtection="1">
      <alignment horizontal="center" vertical="center"/>
      <protection locked="0"/>
    </xf>
    <xf numFmtId="0" fontId="16" fillId="0" borderId="0" xfId="3" applyFill="1" applyAlignment="1" applyProtection="1">
      <alignment horizontal="center" vertical="center"/>
      <protection locked="0"/>
    </xf>
    <xf numFmtId="0" fontId="0" fillId="16" borderId="0" xfId="0" applyFill="1" applyAlignment="1" applyProtection="1">
      <alignment horizontal="center" vertical="center"/>
      <protection locked="0"/>
    </xf>
    <xf numFmtId="9" fontId="1" fillId="16" borderId="0" xfId="1" applyFont="1" applyFill="1" applyBorder="1" applyAlignment="1" applyProtection="1">
      <alignment horizontal="center" vertical="center"/>
      <protection locked="0"/>
    </xf>
    <xf numFmtId="168" fontId="0" fillId="16" borderId="0" xfId="0" applyNumberFormat="1" applyFill="1" applyAlignment="1" applyProtection="1">
      <alignment horizontal="center" vertical="center"/>
      <protection locked="0"/>
    </xf>
    <xf numFmtId="9" fontId="1" fillId="0" borderId="0" xfId="1" applyFont="1" applyBorder="1" applyAlignment="1" applyProtection="1">
      <alignment horizontal="center" vertical="center"/>
      <protection locked="0"/>
    </xf>
    <xf numFmtId="3" fontId="0" fillId="0" borderId="0" xfId="0" applyNumberFormat="1" applyAlignment="1" applyProtection="1">
      <alignment horizontal="center" vertical="center"/>
      <protection locked="0"/>
    </xf>
    <xf numFmtId="49" fontId="0" fillId="0" borderId="0" xfId="0" quotePrefix="1" applyNumberFormat="1" applyAlignment="1" applyProtection="1">
      <alignment horizontal="center" vertical="center"/>
      <protection locked="0"/>
    </xf>
    <xf numFmtId="7" fontId="0" fillId="0" borderId="0" xfId="0" applyNumberFormat="1" applyAlignment="1" applyProtection="1">
      <alignment horizontal="center" vertical="center"/>
      <protection locked="0"/>
    </xf>
    <xf numFmtId="49" fontId="0" fillId="0" borderId="0" xfId="0" applyNumberFormat="1" applyAlignment="1" applyProtection="1">
      <alignment horizontal="center" vertical="center" wrapText="1"/>
      <protection locked="0"/>
    </xf>
    <xf numFmtId="49" fontId="0" fillId="0" borderId="0" xfId="0" quotePrefix="1" applyNumberFormat="1" applyAlignment="1" applyProtection="1">
      <alignment horizontal="center" vertical="center" wrapText="1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49" fontId="2" fillId="0" borderId="0" xfId="0" applyNumberFormat="1" applyFont="1" applyAlignment="1" applyProtection="1">
      <alignment horizontal="center" vertical="center"/>
      <protection locked="0"/>
    </xf>
    <xf numFmtId="166" fontId="2" fillId="0" borderId="0" xfId="0" applyNumberFormat="1" applyFont="1" applyAlignment="1" applyProtection="1">
      <alignment horizontal="center" vertical="center"/>
      <protection locked="0"/>
    </xf>
    <xf numFmtId="167" fontId="2" fillId="0" borderId="0" xfId="0" applyNumberFormat="1" applyFont="1" applyAlignment="1" applyProtection="1">
      <alignment horizontal="center" vertical="center"/>
      <protection locked="0"/>
    </xf>
    <xf numFmtId="1" fontId="2" fillId="0" borderId="0" xfId="0" applyNumberFormat="1" applyFont="1" applyAlignment="1" applyProtection="1">
      <alignment horizontal="center" vertical="center"/>
      <protection locked="0"/>
    </xf>
    <xf numFmtId="169" fontId="2" fillId="0" borderId="0" xfId="0" applyNumberFormat="1" applyFont="1" applyAlignment="1" applyProtection="1">
      <alignment horizontal="center" vertical="center"/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9" fontId="2" fillId="0" borderId="0" xfId="1" applyFont="1" applyFill="1" applyAlignment="1" applyProtection="1">
      <alignment horizontal="center" vertical="center"/>
      <protection locked="0"/>
    </xf>
    <xf numFmtId="1" fontId="2" fillId="0" borderId="0" xfId="1" applyNumberFormat="1" applyFont="1" applyFill="1" applyAlignment="1" applyProtection="1">
      <alignment horizontal="center" vertical="center"/>
      <protection locked="0"/>
    </xf>
    <xf numFmtId="170" fontId="2" fillId="0" borderId="0" xfId="0" applyNumberFormat="1" applyFont="1" applyAlignment="1" applyProtection="1">
      <alignment horizontal="center" vertical="center"/>
      <protection locked="0"/>
    </xf>
    <xf numFmtId="0" fontId="2" fillId="16" borderId="0" xfId="0" applyFont="1" applyFill="1" applyAlignment="1" applyProtection="1">
      <alignment horizontal="center" vertical="center"/>
      <protection locked="0"/>
    </xf>
    <xf numFmtId="9" fontId="2" fillId="16" borderId="0" xfId="1" applyFont="1" applyFill="1" applyBorder="1" applyAlignment="1" applyProtection="1">
      <alignment horizontal="center" vertical="center"/>
      <protection locked="0"/>
    </xf>
    <xf numFmtId="168" fontId="2" fillId="16" borderId="0" xfId="0" applyNumberFormat="1" applyFont="1" applyFill="1" applyAlignment="1" applyProtection="1">
      <alignment horizontal="center" vertical="center"/>
      <protection locked="0"/>
    </xf>
    <xf numFmtId="9" fontId="2" fillId="0" borderId="0" xfId="1" applyFont="1" applyBorder="1" applyAlignment="1" applyProtection="1">
      <alignment horizontal="center" vertical="center"/>
      <protection locked="0"/>
    </xf>
    <xf numFmtId="3" fontId="2" fillId="0" borderId="0" xfId="0" applyNumberFormat="1" applyFont="1" applyAlignment="1" applyProtection="1">
      <alignment horizontal="center" vertical="center"/>
      <protection locked="0"/>
    </xf>
  </cellXfs>
  <cellStyles count="4">
    <cellStyle name="Currency 2" xfId="2" xr:uid="{007855CE-FD03-4FC8-AC2B-F0757421270C}"/>
    <cellStyle name="Hyperlink" xfId="3" builtinId="8"/>
    <cellStyle name="Normal" xfId="0" builtinId="0"/>
    <cellStyle name="Percent 2" xfId="1" xr:uid="{8E8FAA5C-F7E9-489D-B06C-123DBB7E2F08}"/>
  </cellStyles>
  <dxfs count="59">
    <dxf>
      <fill>
        <patternFill patternType="solid"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  <alignment horizontal="fill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indexed="64"/>
        </left>
        <right/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theme="0" tint="-0.34998626667073579"/>
        </left>
        <right/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indexed="64"/>
        </left>
        <right/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theme="0" tint="-0.34998626667073579"/>
        </left>
        <right/>
        <top/>
        <bottom/>
        <vertical/>
        <horizontal/>
      </border>
      <protection locked="0" hidden="0"/>
    </dxf>
    <dxf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indexed="64"/>
        </left>
        <right/>
        <top/>
        <bottom/>
        <vertical/>
        <horizontal/>
      </border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theme="0" tint="-0.34998626667073579"/>
        </left>
        <right/>
        <top/>
        <bottom/>
        <vertical/>
        <horizontal/>
      </border>
      <protection locked="0" hidden="0"/>
    </dxf>
    <dxf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/>
        <bottom/>
        <vertical/>
        <horizontal/>
      </border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border outline="0">
        <left style="medium">
          <color indexed="64"/>
        </left>
        <top style="medium">
          <color indexed="64"/>
        </top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fill>
        <patternFill patternType="none">
          <fgColor indexed="64"/>
          <bgColor indexed="65"/>
        </patternFill>
      </fill>
      <protection locked="0" hidden="0"/>
    </dxf>
    <dxf>
      <protection locked="0" hidden="0"/>
    </dxf>
    <dxf>
      <fill>
        <patternFill>
          <bgColor theme="8" tint="0.79998168889431442"/>
        </patternFill>
      </fill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79998168889431442"/>
        </patternFill>
      </fill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ComTrack" pivot="0" count="3" xr9:uid="{63B39919-FCAA-4F08-81BE-591EE21DD0C2}">
      <tableStyleElement type="wholeTable" dxfId="58"/>
      <tableStyleElement type="totalRow" dxfId="57"/>
      <tableStyleElement type="secondRowStripe" dxfId="56"/>
    </tableStyle>
    <tableStyle name="ComTrack 2" pivot="0" count="3" xr9:uid="{C9632CBC-5F02-4D38-A885-A5235B4C8C1E}">
      <tableStyleElement type="wholeTable" dxfId="53"/>
      <tableStyleElement type="totalRow" dxfId="52"/>
      <tableStyleElement type="secondRowStripe" dxfId="5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35718</xdr:colOff>
      <xdr:row>0</xdr:row>
      <xdr:rowOff>0</xdr:rowOff>
    </xdr:from>
    <xdr:to>
      <xdr:col>4</xdr:col>
      <xdr:colOff>548483</xdr:colOff>
      <xdr:row>1</xdr:row>
      <xdr:rowOff>273844</xdr:rowOff>
    </xdr:to>
    <xdr:pic>
      <xdr:nvPicPr>
        <xdr:cNvPr id="3" name="ComTrack">
          <a:extLst>
            <a:ext uri="{FF2B5EF4-FFF2-40B4-BE49-F238E27FC236}">
              <a16:creationId xmlns:a16="http://schemas.microsoft.com/office/drawing/2014/main" id="{93AA4D06-52FB-4C03-8589-00C52B9B6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843" y="0"/>
          <a:ext cx="2465390" cy="559594"/>
        </a:xfrm>
        <a:prstGeom prst="rect">
          <a:avLst/>
        </a:prstGeom>
      </xdr:spPr>
    </xdr:pic>
    <xdr:clientData/>
  </xdr:twoCellAnchor>
  <xdr:twoCellAnchor editAs="absolute">
    <xdr:from>
      <xdr:col>0</xdr:col>
      <xdr:colOff>616838</xdr:colOff>
      <xdr:row>23</xdr:row>
      <xdr:rowOff>17108</xdr:rowOff>
    </xdr:from>
    <xdr:to>
      <xdr:col>4</xdr:col>
      <xdr:colOff>507099</xdr:colOff>
      <xdr:row>25</xdr:row>
      <xdr:rowOff>265037</xdr:rowOff>
    </xdr:to>
    <xdr:pic>
      <xdr:nvPicPr>
        <xdr:cNvPr id="16" name="Logo">
          <a:extLst>
            <a:ext uri="{FF2B5EF4-FFF2-40B4-BE49-F238E27FC236}">
              <a16:creationId xmlns:a16="http://schemas.microsoft.com/office/drawing/2014/main" id="{21E9A50C-D9E6-47BB-B7FA-E3CBA79FF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6838" y="6589358"/>
          <a:ext cx="2462011" cy="819429"/>
        </a:xfrm>
        <a:prstGeom prst="rect">
          <a:avLst/>
        </a:prstGeom>
      </xdr:spPr>
    </xdr:pic>
    <xdr:clientData fLocksWithSheet="0"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772B0D0-3E92-47E3-A2B4-DB6F8BC2B55F}" name="NameMapping_Table" displayName="NameMapping_Table" ref="BB2:BG5000" totalsRowShown="0" headerRowDxfId="50" dataDxfId="49" tableBorderDxfId="48">
  <autoFilter ref="BB2:BG5000" xr:uid="{5606B24A-434B-4B45-8496-4DCC8819AC65}"/>
  <tableColumns count="6">
    <tableColumn id="1" xr3:uid="{AC0FD2AC-6AF8-44CA-AA48-D92270498EFD}" name="Agent_Name" dataDxfId="47"/>
    <tableColumn id="2" xr3:uid="{C0961D7E-F917-4796-AAC3-FC6A114BC188}" name="American Amicable Writing #" dataDxfId="46" dataCellStyle="Percent"/>
    <tableColumn id="4" xr3:uid="{9919E353-EF10-48CD-A819-C6EA3C126035}" name="Mutual of Omaha Writing #" dataDxfId="45" dataCellStyle="Percent"/>
    <tableColumn id="5" xr3:uid="{AEB88CFB-A86B-4010-882B-6020C4E963F6}" name="Bankers Fidelity Writing #" dataDxfId="44" dataCellStyle="Percent"/>
    <tableColumn id="6" xr3:uid="{9E02DE10-BA8C-4B78-9E3E-C2A0D5EFD293}" name="Kelsey NPN" dataDxfId="43" dataCellStyle="Percent"/>
    <tableColumn id="3" xr3:uid="{F24F1511-FEA5-4D90-82CA-2C2BF10BEBF2}" name="Cincinnati Eq Code" dataDxfId="42" dataCellStyle="Percent"/>
  </tableColumns>
  <tableStyleInfo name="ComTrack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F8B91BA-99B3-4B53-B249-EA0CC29FABD3}" name="PayrollConfiguration_Table" displayName="PayrollConfiguration_Table" ref="G2:AE10000" totalsRowShown="0" headerRowDxfId="41" dataDxfId="40" tableBorderDxfId="39">
  <autoFilter ref="G2:AE10000" xr:uid="{8855E6C6-9711-47FD-993E-768C282D83B8}"/>
  <tableColumns count="25">
    <tableColumn id="1" xr3:uid="{F3DFF0BB-C317-4A79-9F61-214EC26DB385}" name="Agent Name" dataDxfId="38"/>
    <tableColumn id="2" xr3:uid="{7C92CC8D-5194-4DAF-959B-C05ABBF040E3}" name="Carrier" dataDxfId="37"/>
    <tableColumn id="3" xr3:uid="{66160113-947E-476A-9ADC-4E52AFD76BD2}" name="NPN" dataDxfId="36"/>
    <tableColumn id="4" xr3:uid="{C4604E79-643E-45E5-B356-18D5C89222FC}" name="Email" dataDxfId="35"/>
    <tableColumn id="5" xr3:uid="{055326C6-D8D0-4E90-9CF3-83942C682CBE}" name="Advance_Pro rate" dataDxfId="34"/>
    <tableColumn id="11" xr3:uid="{A98F2603-6014-472A-9934-559B01CE4403}" name="Months" dataDxfId="33"/>
    <tableColumn id="6" xr3:uid="{4DFC5C43-1B82-452E-BF05-C1335E95FFFE}" name="Advance_type" dataDxfId="32"/>
    <tableColumn id="7" xr3:uid="{4CD1DA9D-86AC-4A57-A080-D113186AD134}" name="Advance_value" dataDxfId="31"/>
    <tableColumn id="8" xr3:uid="{312FF2FD-1F0F-4060-B7C9-B213D6E590B6}" name="Renewal_type" dataDxfId="30"/>
    <tableColumn id="9" xr3:uid="{5918834E-81DC-4114-A870-B2A6AF9F94DC}" name="Renewal_value" dataDxfId="29"/>
    <tableColumn id="10" xr3:uid="{91BA650E-1527-4631-9253-9900858D345B}" name="Agent Comp Plan" dataDxfId="28"/>
    <tableColumn id="12" xr3:uid="{C1183271-061C-4820-9E81-AE2FDD337F1E}" name="Upline 1" dataDxfId="27"/>
    <tableColumn id="13" xr3:uid="{DDBCD7EE-8FF6-4A0C-B48D-4B06D482E37E}" name="Upline 1 Comp Plan" dataDxfId="26"/>
    <tableColumn id="14" xr3:uid="{1FBE4965-37C1-4053-876F-6AAE25B26A11}" name="Upline 2" dataDxfId="25"/>
    <tableColumn id="15" xr3:uid="{8E2D6938-2E29-49D2-AAC1-6967B0A1F28C}" name="Upline 2 Comp Plan" dataDxfId="24" dataCellStyle="Percent"/>
    <tableColumn id="16" xr3:uid="{C2508BBF-003B-475B-A7C5-D14FDA34E8A9}" name="Upline 3" dataDxfId="23"/>
    <tableColumn id="17" xr3:uid="{BE1DC8AF-08F5-4B4C-A92A-4A694DD46041}" name="Upline 3 Comp Plan" dataDxfId="22" dataCellStyle="Percent"/>
    <tableColumn id="18" xr3:uid="{C4AF1B48-76C0-4E6C-93E8-EE806A131EF7}" name="Upline 4" dataDxfId="21"/>
    <tableColumn id="19" xr3:uid="{DBF6B35E-C1EA-4CD9-937C-2D409AF10A3C}" name="Upline 4 Comp Plan" dataDxfId="20" dataCellStyle="Percent"/>
    <tableColumn id="24" xr3:uid="{85415CF1-C43A-47B5-9687-C9B633F7F570}" name="Upline 5" dataDxfId="19" dataCellStyle="Percent"/>
    <tableColumn id="25" xr3:uid="{C4E33D24-DCB5-42C5-95FE-42484E10FC2D}" name="Upline 5 Comp Plan" dataDxfId="18" dataCellStyle="Percent"/>
    <tableColumn id="22" xr3:uid="{6AFAC694-81A7-4B25-9883-E0A66711FE2A}" name="Upline 6" dataDxfId="17" dataCellStyle="Percent"/>
    <tableColumn id="23" xr3:uid="{AB3BC0DA-6622-4F0C-8F4B-3DAA54017D4F}" name="Upline 6 Comp Plan" dataDxfId="16" dataCellStyle="Percent"/>
    <tableColumn id="20" xr3:uid="{F97B5EBA-0B0F-4801-B341-9C9D0E6584CC}" name="Upline 7" dataDxfId="15"/>
    <tableColumn id="21" xr3:uid="{F0A317C5-E313-403B-AE63-9BB5A1593565}" name="Upline 7 Comp Plan" dataDxfId="14"/>
  </tableColumns>
  <tableStyleInfo name="ComTrack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D87D2F-A71B-47A8-85D3-4A0421E3D475}" name="Uplines_Table" displayName="Uplines_Table" ref="AS2:AU5000" totalsRowShown="0" headerRowDxfId="13" dataDxfId="12" tableBorderDxfId="11">
  <autoFilter ref="AS2:AU5000" xr:uid="{248FFC17-C237-44FC-BD01-EFD60DA66645}"/>
  <tableColumns count="3">
    <tableColumn id="1" xr3:uid="{CD7147FF-31BB-424B-B9A5-CF78C131E3BD}" name="Upline Name" dataDxfId="10"/>
    <tableColumn id="3" xr3:uid="{FDE47F79-6129-4F63-BDD8-A0B45084FF60}" name="Upline Email" dataDxfId="9"/>
    <tableColumn id="2" xr3:uid="{E068A21B-1A60-4474-8749-6E28199627B3}" name="Report Total Comp" dataDxfId="8"/>
  </tableColumns>
  <tableStyleInfo name="ComTrack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A3DE8BB-995F-40F7-B1C3-58136C102837}" name="Uplines_Table4" displayName="Uplines_Table4" ref="AX2:AY5000" totalsRowShown="0" headerRowDxfId="7" dataDxfId="6" tableBorderDxfId="5">
  <autoFilter ref="AX2:AY5000" xr:uid="{ADDD6172-97C4-41A4-8F97-29AC897D6BD8}"/>
  <tableColumns count="2">
    <tableColumn id="1" xr3:uid="{C60F6B2F-6864-4265-81BD-EF2740D34B30}" name="Webhook Name" dataDxfId="4"/>
    <tableColumn id="2" xr3:uid="{746F069C-3356-4E88-9628-5B6E7BC61E58}" name="Webhook URL" dataDxfId="3"/>
  </tableColumns>
  <tableStyleInfo name="ComTrack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714DD-7BA8-4D13-92A7-1DC5CBE117F6}">
  <sheetPr codeName="AOR_Sh"/>
  <dimension ref="A1:R496"/>
  <sheetViews>
    <sheetView workbookViewId="0">
      <pane ySplit="1" topLeftCell="A2" activePane="bottomLeft" state="frozen"/>
      <selection pane="bottomLeft" activeCell="F2" sqref="F2"/>
    </sheetView>
  </sheetViews>
  <sheetFormatPr defaultRowHeight="15"/>
  <cols>
    <col min="1" max="4" width="8.7109375" customWidth="1"/>
    <col min="5" max="5" width="8.7109375" style="14" customWidth="1"/>
    <col min="6" max="6" width="19.7109375" style="11" customWidth="1"/>
    <col min="7" max="7" width="17.7109375" style="11" customWidth="1"/>
    <col min="8" max="8" width="19.7109375" style="11" bestFit="1" customWidth="1"/>
    <col min="9" max="11" width="3.85546875" style="12" customWidth="1"/>
    <col min="12" max="14" width="10" customWidth="1"/>
    <col min="15" max="15" width="18.28515625" style="13" bestFit="1" customWidth="1"/>
    <col min="16" max="18" width="13.85546875" style="11" bestFit="1" customWidth="1"/>
  </cols>
  <sheetData>
    <row r="1" spans="1:18" ht="23.25">
      <c r="A1" s="1" t="s">
        <v>0</v>
      </c>
      <c r="B1" s="1"/>
      <c r="C1" s="1"/>
      <c r="D1" s="1"/>
      <c r="E1" s="2"/>
      <c r="F1" s="3" t="s">
        <v>1</v>
      </c>
      <c r="G1" s="3" t="s">
        <v>2</v>
      </c>
      <c r="H1" s="3" t="s">
        <v>3</v>
      </c>
      <c r="I1" s="4"/>
      <c r="J1" s="5"/>
      <c r="K1" s="5"/>
      <c r="L1" s="6" t="s">
        <v>4</v>
      </c>
      <c r="M1" s="6"/>
      <c r="N1" s="6"/>
      <c r="O1" s="7" t="s">
        <v>5</v>
      </c>
      <c r="P1" s="8" t="s">
        <v>6</v>
      </c>
      <c r="Q1" s="8" t="s">
        <v>7</v>
      </c>
      <c r="R1" s="8" t="s">
        <v>8</v>
      </c>
    </row>
    <row r="2" spans="1:18">
      <c r="A2" s="9" t="s">
        <v>9</v>
      </c>
      <c r="B2" s="9"/>
      <c r="C2" s="9"/>
      <c r="D2" s="9"/>
      <c r="E2" s="10"/>
    </row>
    <row r="496" spans="8:8">
      <c r="H496" s="15"/>
    </row>
  </sheetData>
  <autoFilter ref="F1:H489" xr:uid="{04CE75E4-5045-4109-BF61-DFAD7A50129B}"/>
  <mergeCells count="3">
    <mergeCell ref="A1:E1"/>
    <mergeCell ref="L1:N1"/>
    <mergeCell ref="A2:E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EBDC3-CF42-4DAF-800C-2CADA58898E0}">
  <sheetPr codeName="History_Sh"/>
  <dimension ref="A1:ES500"/>
  <sheetViews>
    <sheetView showGridLines="0" zoomScale="85" zoomScaleNormal="8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defaultColWidth="8.85546875" defaultRowHeight="15"/>
  <cols>
    <col min="1" max="1" width="33.7109375" style="35" customWidth="1"/>
    <col min="2" max="2" width="20.7109375" style="35" bestFit="1" customWidth="1"/>
    <col min="3" max="3" width="22.28515625" style="35" bestFit="1" customWidth="1"/>
    <col min="4" max="4" width="31" style="35" bestFit="1" customWidth="1"/>
    <col min="5" max="8" width="19.140625" style="35" customWidth="1"/>
    <col min="9" max="9" width="21" style="35" customWidth="1"/>
    <col min="10" max="10" width="22.42578125" style="35" customWidth="1"/>
    <col min="11" max="14" width="19.140625" customWidth="1"/>
    <col min="15" max="15" width="21" customWidth="1"/>
    <col min="16" max="16" width="22.42578125" customWidth="1"/>
    <col min="17" max="20" width="18.7109375" style="35" customWidth="1"/>
    <col min="21" max="21" width="20.7109375" style="35" customWidth="1"/>
    <col min="22" max="22" width="22.28515625" style="35" customWidth="1"/>
    <col min="23" max="26" width="19.28515625" customWidth="1"/>
    <col min="27" max="27" width="21.140625" customWidth="1"/>
    <col min="28" max="28" width="22.5703125" customWidth="1"/>
    <col min="29" max="32" width="19.28515625" style="35" customWidth="1"/>
    <col min="33" max="33" width="21.28515625" style="35" customWidth="1"/>
    <col min="34" max="34" width="22.7109375" style="35" customWidth="1"/>
    <col min="35" max="38" width="18.42578125" customWidth="1"/>
    <col min="39" max="39" width="20.5703125" customWidth="1"/>
    <col min="40" max="40" width="21.85546875" customWidth="1"/>
    <col min="41" max="44" width="19.140625" style="35" customWidth="1"/>
    <col min="45" max="45" width="21" style="35" customWidth="1"/>
    <col min="46" max="46" width="22.42578125" style="35" customWidth="1"/>
    <col min="47" max="50" width="19.28515625" customWidth="1"/>
    <col min="51" max="51" width="21.28515625" customWidth="1"/>
    <col min="52" max="52" width="22.7109375" customWidth="1"/>
    <col min="53" max="56" width="18.7109375" style="35" customWidth="1"/>
    <col min="57" max="57" width="20.85546875" style="35" customWidth="1"/>
    <col min="58" max="58" width="22.28515625" style="35" customWidth="1"/>
    <col min="59" max="62" width="19.140625" customWidth="1"/>
    <col min="63" max="63" width="21" customWidth="1"/>
    <col min="64" max="64" width="22.42578125" customWidth="1"/>
    <col min="65" max="68" width="19.140625" style="35" customWidth="1"/>
    <col min="69" max="69" width="21" style="35" customWidth="1"/>
    <col min="70" max="70" width="22.42578125" style="35" customWidth="1"/>
    <col min="71" max="74" width="18.7109375" customWidth="1"/>
    <col min="75" max="75" width="20.85546875" customWidth="1"/>
    <col min="76" max="76" width="22.28515625" customWidth="1"/>
    <col min="77" max="80" width="19.140625" style="35" customWidth="1"/>
    <col min="81" max="81" width="21" style="35" customWidth="1"/>
    <col min="82" max="82" width="22.42578125" style="35" customWidth="1"/>
    <col min="83" max="86" width="19.140625" customWidth="1"/>
    <col min="87" max="87" width="21" customWidth="1"/>
    <col min="88" max="88" width="22.42578125" customWidth="1"/>
    <col min="89" max="92" width="18.7109375" style="35" customWidth="1"/>
    <col min="93" max="93" width="20.7109375" style="35" customWidth="1"/>
    <col min="94" max="94" width="22.28515625" style="35" customWidth="1"/>
    <col min="95" max="98" width="19.28515625" customWidth="1"/>
    <col min="99" max="99" width="21.140625" customWidth="1"/>
    <col min="100" max="100" width="22.5703125" customWidth="1"/>
    <col min="101" max="104" width="19.28515625" style="35" customWidth="1"/>
    <col min="105" max="105" width="21.28515625" style="35" customWidth="1"/>
    <col min="106" max="106" width="22.7109375" style="35" customWidth="1"/>
    <col min="107" max="110" width="18.42578125" customWidth="1"/>
    <col min="111" max="111" width="20.5703125" customWidth="1"/>
    <col min="112" max="112" width="21.85546875" customWidth="1"/>
    <col min="113" max="116" width="19.140625" style="35" customWidth="1"/>
    <col min="117" max="117" width="21" style="35" customWidth="1"/>
    <col min="118" max="118" width="22.42578125" style="35" customWidth="1"/>
    <col min="119" max="122" width="19.28515625" customWidth="1"/>
    <col min="123" max="123" width="21.28515625" customWidth="1"/>
    <col min="124" max="124" width="22.7109375" customWidth="1"/>
    <col min="125" max="128" width="18.7109375" style="35" customWidth="1"/>
    <col min="129" max="129" width="20.85546875" style="35" customWidth="1"/>
    <col min="130" max="130" width="22.28515625" style="35" customWidth="1"/>
    <col min="131" max="134" width="19.140625" customWidth="1"/>
    <col min="135" max="135" width="21" customWidth="1"/>
    <col min="136" max="136" width="22.42578125" customWidth="1"/>
    <col min="137" max="140" width="19.140625" style="35" customWidth="1"/>
    <col min="141" max="141" width="21" style="35" customWidth="1"/>
    <col min="142" max="142" width="22.42578125" style="35" customWidth="1"/>
    <col min="143" max="146" width="18.7109375" bestFit="1" customWidth="1"/>
    <col min="147" max="147" width="20.85546875" bestFit="1" customWidth="1"/>
    <col min="148" max="148" width="22.28515625" bestFit="1" customWidth="1"/>
  </cols>
  <sheetData>
    <row r="1" spans="1:149" ht="25.15" customHeight="1" thickBot="1">
      <c r="A1"/>
      <c r="B1"/>
      <c r="C1"/>
      <c r="D1"/>
      <c r="E1" s="16">
        <v>45992</v>
      </c>
      <c r="F1" s="17"/>
      <c r="G1" s="17"/>
      <c r="H1" s="17"/>
      <c r="I1" s="17"/>
      <c r="J1" s="18"/>
      <c r="K1" s="19">
        <v>45991</v>
      </c>
      <c r="L1" s="20"/>
      <c r="M1" s="20"/>
      <c r="N1" s="20"/>
      <c r="O1" s="20"/>
      <c r="P1" s="21"/>
      <c r="Q1" s="16">
        <v>45961</v>
      </c>
      <c r="R1" s="17"/>
      <c r="S1" s="17"/>
      <c r="T1" s="17"/>
      <c r="U1" s="17"/>
      <c r="V1" s="18"/>
      <c r="W1" s="19">
        <v>45930</v>
      </c>
      <c r="X1" s="20"/>
      <c r="Y1" s="20"/>
      <c r="Z1" s="20"/>
      <c r="AA1" s="20"/>
      <c r="AB1" s="21"/>
      <c r="AC1" s="16">
        <v>45900</v>
      </c>
      <c r="AD1" s="17"/>
      <c r="AE1" s="17"/>
      <c r="AF1" s="17"/>
      <c r="AG1" s="17"/>
      <c r="AH1" s="18"/>
      <c r="AI1" s="19">
        <v>45869</v>
      </c>
      <c r="AJ1" s="20"/>
      <c r="AK1" s="20"/>
      <c r="AL1" s="20"/>
      <c r="AM1" s="20"/>
      <c r="AN1" s="21"/>
      <c r="AO1" s="16">
        <v>45838</v>
      </c>
      <c r="AP1" s="17"/>
      <c r="AQ1" s="17"/>
      <c r="AR1" s="17"/>
      <c r="AS1" s="17"/>
      <c r="AT1" s="18"/>
      <c r="AU1" s="19">
        <v>45808</v>
      </c>
      <c r="AV1" s="20"/>
      <c r="AW1" s="20"/>
      <c r="AX1" s="20"/>
      <c r="AY1" s="20"/>
      <c r="AZ1" s="21"/>
      <c r="BA1" s="16">
        <v>45777</v>
      </c>
      <c r="BB1" s="17"/>
      <c r="BC1" s="17"/>
      <c r="BD1" s="17"/>
      <c r="BE1" s="17"/>
      <c r="BF1" s="18"/>
      <c r="BG1" s="19">
        <v>45747</v>
      </c>
      <c r="BH1" s="20"/>
      <c r="BI1" s="20"/>
      <c r="BJ1" s="20"/>
      <c r="BK1" s="20"/>
      <c r="BL1" s="21"/>
      <c r="BM1" s="16">
        <v>45716</v>
      </c>
      <c r="BN1" s="17"/>
      <c r="BO1" s="17"/>
      <c r="BP1" s="17"/>
      <c r="BQ1" s="17"/>
      <c r="BR1" s="18"/>
      <c r="BS1" s="19">
        <v>45688</v>
      </c>
      <c r="BT1" s="20"/>
      <c r="BU1" s="20"/>
      <c r="BV1" s="20"/>
      <c r="BW1" s="20"/>
      <c r="BX1" s="21"/>
      <c r="BY1" s="16">
        <v>45657</v>
      </c>
      <c r="BZ1" s="17"/>
      <c r="CA1" s="17"/>
      <c r="CB1" s="17"/>
      <c r="CC1" s="17"/>
      <c r="CD1" s="18"/>
      <c r="CE1" s="19">
        <v>45626</v>
      </c>
      <c r="CF1" s="20"/>
      <c r="CG1" s="20"/>
      <c r="CH1" s="20"/>
      <c r="CI1" s="20"/>
      <c r="CJ1" s="21"/>
      <c r="CK1" s="16">
        <v>45596</v>
      </c>
      <c r="CL1" s="17"/>
      <c r="CM1" s="17"/>
      <c r="CN1" s="17"/>
      <c r="CO1" s="17"/>
      <c r="CP1" s="18"/>
      <c r="CQ1" s="19">
        <v>45565</v>
      </c>
      <c r="CR1" s="20"/>
      <c r="CS1" s="20"/>
      <c r="CT1" s="20"/>
      <c r="CU1" s="20"/>
      <c r="CV1" s="21"/>
      <c r="CW1" s="16">
        <v>45535</v>
      </c>
      <c r="CX1" s="17"/>
      <c r="CY1" s="17"/>
      <c r="CZ1" s="17"/>
      <c r="DA1" s="17"/>
      <c r="DB1" s="18"/>
      <c r="DC1" s="19">
        <v>45504</v>
      </c>
      <c r="DD1" s="20"/>
      <c r="DE1" s="20"/>
      <c r="DF1" s="20"/>
      <c r="DG1" s="20"/>
      <c r="DH1" s="21"/>
      <c r="DI1" s="16">
        <v>45473</v>
      </c>
      <c r="DJ1" s="17"/>
      <c r="DK1" s="17"/>
      <c r="DL1" s="17"/>
      <c r="DM1" s="17"/>
      <c r="DN1" s="18"/>
      <c r="DO1" s="19">
        <v>45443</v>
      </c>
      <c r="DP1" s="20"/>
      <c r="DQ1" s="20"/>
      <c r="DR1" s="20"/>
      <c r="DS1" s="20"/>
      <c r="DT1" s="21"/>
      <c r="DU1" s="16">
        <v>45412</v>
      </c>
      <c r="DV1" s="17"/>
      <c r="DW1" s="17"/>
      <c r="DX1" s="17"/>
      <c r="DY1" s="17"/>
      <c r="DZ1" s="18"/>
      <c r="EA1" s="19">
        <v>45382</v>
      </c>
      <c r="EB1" s="20"/>
      <c r="EC1" s="20"/>
      <c r="ED1" s="20"/>
      <c r="EE1" s="20"/>
      <c r="EF1" s="21"/>
      <c r="EG1" s="16">
        <v>45351</v>
      </c>
      <c r="EH1" s="17"/>
      <c r="EI1" s="17"/>
      <c r="EJ1" s="17"/>
      <c r="EK1" s="17"/>
      <c r="EL1" s="18"/>
      <c r="EM1" s="19">
        <v>45322</v>
      </c>
      <c r="EN1" s="20"/>
      <c r="EO1" s="20"/>
      <c r="EP1" s="20"/>
      <c r="EQ1" s="20"/>
      <c r="ER1" s="21"/>
    </row>
    <row r="2" spans="1:149" ht="25.15" customHeight="1">
      <c r="A2" s="22" t="s">
        <v>10</v>
      </c>
      <c r="B2" s="23" t="s">
        <v>11</v>
      </c>
      <c r="C2" s="24" t="s">
        <v>12</v>
      </c>
      <c r="D2" s="25" t="s">
        <v>13</v>
      </c>
      <c r="E2" s="26" t="s">
        <v>55</v>
      </c>
      <c r="F2" s="26" t="s">
        <v>56</v>
      </c>
      <c r="G2" s="26" t="s">
        <v>57</v>
      </c>
      <c r="H2" s="26" t="s">
        <v>58</v>
      </c>
      <c r="I2" s="26" t="s">
        <v>59</v>
      </c>
      <c r="J2" s="27" t="s">
        <v>60</v>
      </c>
      <c r="K2" s="28" t="s">
        <v>61</v>
      </c>
      <c r="L2" s="28" t="s">
        <v>62</v>
      </c>
      <c r="M2" s="28" t="s">
        <v>63</v>
      </c>
      <c r="N2" s="28" t="s">
        <v>64</v>
      </c>
      <c r="O2" s="28" t="s">
        <v>65</v>
      </c>
      <c r="P2" s="29" t="s">
        <v>66</v>
      </c>
      <c r="Q2" s="26" t="s">
        <v>67</v>
      </c>
      <c r="R2" s="26" t="s">
        <v>68</v>
      </c>
      <c r="S2" s="26" t="s">
        <v>69</v>
      </c>
      <c r="T2" s="26" t="s">
        <v>70</v>
      </c>
      <c r="U2" s="26" t="s">
        <v>71</v>
      </c>
      <c r="V2" s="27" t="s">
        <v>72</v>
      </c>
      <c r="W2" s="28" t="s">
        <v>73</v>
      </c>
      <c r="X2" s="28" t="s">
        <v>74</v>
      </c>
      <c r="Y2" s="28" t="s">
        <v>75</v>
      </c>
      <c r="Z2" s="28" t="s">
        <v>76</v>
      </c>
      <c r="AA2" s="28" t="s">
        <v>77</v>
      </c>
      <c r="AB2" s="29" t="s">
        <v>78</v>
      </c>
      <c r="AC2" s="26" t="s">
        <v>79</v>
      </c>
      <c r="AD2" s="26" t="s">
        <v>80</v>
      </c>
      <c r="AE2" s="26" t="s">
        <v>81</v>
      </c>
      <c r="AF2" s="26" t="s">
        <v>82</v>
      </c>
      <c r="AG2" s="26" t="s">
        <v>83</v>
      </c>
      <c r="AH2" s="27" t="s">
        <v>84</v>
      </c>
      <c r="AI2" s="28" t="s">
        <v>85</v>
      </c>
      <c r="AJ2" s="28" t="s">
        <v>86</v>
      </c>
      <c r="AK2" s="28" t="s">
        <v>87</v>
      </c>
      <c r="AL2" s="28" t="s">
        <v>88</v>
      </c>
      <c r="AM2" s="28" t="s">
        <v>89</v>
      </c>
      <c r="AN2" s="29" t="s">
        <v>90</v>
      </c>
      <c r="AO2" s="26" t="s">
        <v>91</v>
      </c>
      <c r="AP2" s="26" t="s">
        <v>92</v>
      </c>
      <c r="AQ2" s="26" t="s">
        <v>93</v>
      </c>
      <c r="AR2" s="26" t="s">
        <v>94</v>
      </c>
      <c r="AS2" s="26" t="s">
        <v>95</v>
      </c>
      <c r="AT2" s="27" t="s">
        <v>96</v>
      </c>
      <c r="AU2" s="28" t="s">
        <v>97</v>
      </c>
      <c r="AV2" s="28" t="s">
        <v>98</v>
      </c>
      <c r="AW2" s="28" t="s">
        <v>99</v>
      </c>
      <c r="AX2" s="28" t="s">
        <v>100</v>
      </c>
      <c r="AY2" s="28" t="s">
        <v>101</v>
      </c>
      <c r="AZ2" s="29" t="s">
        <v>102</v>
      </c>
      <c r="BA2" s="26" t="s">
        <v>103</v>
      </c>
      <c r="BB2" s="26" t="s">
        <v>104</v>
      </c>
      <c r="BC2" s="26" t="s">
        <v>105</v>
      </c>
      <c r="BD2" s="26" t="s">
        <v>106</v>
      </c>
      <c r="BE2" s="26" t="s">
        <v>107</v>
      </c>
      <c r="BF2" s="27" t="s">
        <v>108</v>
      </c>
      <c r="BG2" s="28" t="s">
        <v>109</v>
      </c>
      <c r="BH2" s="28" t="s">
        <v>110</v>
      </c>
      <c r="BI2" s="28" t="s">
        <v>111</v>
      </c>
      <c r="BJ2" s="28" t="s">
        <v>112</v>
      </c>
      <c r="BK2" s="28" t="s">
        <v>113</v>
      </c>
      <c r="BL2" s="29" t="s">
        <v>114</v>
      </c>
      <c r="BM2" s="26" t="s">
        <v>115</v>
      </c>
      <c r="BN2" s="26" t="s">
        <v>116</v>
      </c>
      <c r="BO2" s="26" t="s">
        <v>117</v>
      </c>
      <c r="BP2" s="26" t="s">
        <v>118</v>
      </c>
      <c r="BQ2" s="26" t="s">
        <v>119</v>
      </c>
      <c r="BR2" s="27" t="s">
        <v>120</v>
      </c>
      <c r="BS2" s="28" t="s">
        <v>121</v>
      </c>
      <c r="BT2" s="28" t="s">
        <v>122</v>
      </c>
      <c r="BU2" s="28" t="s">
        <v>123</v>
      </c>
      <c r="BV2" s="28" t="s">
        <v>124</v>
      </c>
      <c r="BW2" s="28" t="s">
        <v>125</v>
      </c>
      <c r="BX2" s="29" t="s">
        <v>126</v>
      </c>
      <c r="BY2" s="26" t="s">
        <v>127</v>
      </c>
      <c r="BZ2" s="26" t="s">
        <v>128</v>
      </c>
      <c r="CA2" s="26" t="s">
        <v>129</v>
      </c>
      <c r="CB2" s="26" t="s">
        <v>130</v>
      </c>
      <c r="CC2" s="26" t="s">
        <v>131</v>
      </c>
      <c r="CD2" s="27" t="s">
        <v>132</v>
      </c>
      <c r="CE2" s="28" t="s">
        <v>133</v>
      </c>
      <c r="CF2" s="28" t="s">
        <v>134</v>
      </c>
      <c r="CG2" s="28" t="s">
        <v>135</v>
      </c>
      <c r="CH2" s="28" t="s">
        <v>136</v>
      </c>
      <c r="CI2" s="28" t="s">
        <v>137</v>
      </c>
      <c r="CJ2" s="29" t="s">
        <v>138</v>
      </c>
      <c r="CK2" s="26" t="s">
        <v>139</v>
      </c>
      <c r="CL2" s="26" t="s">
        <v>140</v>
      </c>
      <c r="CM2" s="26" t="s">
        <v>141</v>
      </c>
      <c r="CN2" s="26" t="s">
        <v>142</v>
      </c>
      <c r="CO2" s="26" t="s">
        <v>143</v>
      </c>
      <c r="CP2" s="27" t="s">
        <v>144</v>
      </c>
      <c r="CQ2" s="28" t="s">
        <v>145</v>
      </c>
      <c r="CR2" s="28" t="s">
        <v>146</v>
      </c>
      <c r="CS2" s="28" t="s">
        <v>147</v>
      </c>
      <c r="CT2" s="28" t="s">
        <v>148</v>
      </c>
      <c r="CU2" s="28" t="s">
        <v>149</v>
      </c>
      <c r="CV2" s="29" t="s">
        <v>150</v>
      </c>
      <c r="CW2" s="26" t="s">
        <v>151</v>
      </c>
      <c r="CX2" s="26" t="s">
        <v>152</v>
      </c>
      <c r="CY2" s="26" t="s">
        <v>153</v>
      </c>
      <c r="CZ2" s="26" t="s">
        <v>154</v>
      </c>
      <c r="DA2" s="26" t="s">
        <v>155</v>
      </c>
      <c r="DB2" s="27" t="s">
        <v>156</v>
      </c>
      <c r="DC2" s="28" t="s">
        <v>157</v>
      </c>
      <c r="DD2" s="28" t="s">
        <v>158</v>
      </c>
      <c r="DE2" s="28" t="s">
        <v>159</v>
      </c>
      <c r="DF2" s="28" t="s">
        <v>160</v>
      </c>
      <c r="DG2" s="28" t="s">
        <v>161</v>
      </c>
      <c r="DH2" s="29" t="s">
        <v>162</v>
      </c>
      <c r="DI2" s="26" t="s">
        <v>163</v>
      </c>
      <c r="DJ2" s="26" t="s">
        <v>164</v>
      </c>
      <c r="DK2" s="26" t="s">
        <v>165</v>
      </c>
      <c r="DL2" s="26" t="s">
        <v>166</v>
      </c>
      <c r="DM2" s="26" t="s">
        <v>167</v>
      </c>
      <c r="DN2" s="27" t="s">
        <v>168</v>
      </c>
      <c r="DO2" s="28" t="s">
        <v>169</v>
      </c>
      <c r="DP2" s="28" t="s">
        <v>170</v>
      </c>
      <c r="DQ2" s="28" t="s">
        <v>171</v>
      </c>
      <c r="DR2" s="28" t="s">
        <v>172</v>
      </c>
      <c r="DS2" s="28" t="s">
        <v>173</v>
      </c>
      <c r="DT2" s="29" t="s">
        <v>174</v>
      </c>
      <c r="DU2" s="26" t="s">
        <v>175</v>
      </c>
      <c r="DV2" s="26" t="s">
        <v>176</v>
      </c>
      <c r="DW2" s="26" t="s">
        <v>177</v>
      </c>
      <c r="DX2" s="26" t="s">
        <v>178</v>
      </c>
      <c r="DY2" s="26" t="s">
        <v>179</v>
      </c>
      <c r="DZ2" s="27" t="s">
        <v>180</v>
      </c>
      <c r="EA2" s="28" t="s">
        <v>181</v>
      </c>
      <c r="EB2" s="28" t="s">
        <v>182</v>
      </c>
      <c r="EC2" s="28" t="s">
        <v>183</v>
      </c>
      <c r="ED2" s="28" t="s">
        <v>184</v>
      </c>
      <c r="EE2" s="28" t="s">
        <v>185</v>
      </c>
      <c r="EF2" s="29" t="s">
        <v>186</v>
      </c>
      <c r="EG2" s="26" t="s">
        <v>187</v>
      </c>
      <c r="EH2" s="26" t="s">
        <v>188</v>
      </c>
      <c r="EI2" s="26" t="s">
        <v>189</v>
      </c>
      <c r="EJ2" s="26" t="s">
        <v>190</v>
      </c>
      <c r="EK2" s="26" t="s">
        <v>191</v>
      </c>
      <c r="EL2" s="27" t="s">
        <v>192</v>
      </c>
      <c r="EM2" s="28" t="s">
        <v>193</v>
      </c>
      <c r="EN2" s="28" t="s">
        <v>194</v>
      </c>
      <c r="EO2" s="28" t="s">
        <v>195</v>
      </c>
      <c r="EP2" s="28" t="s">
        <v>196</v>
      </c>
      <c r="EQ2" s="28" t="s">
        <v>197</v>
      </c>
      <c r="ER2" s="29" t="s">
        <v>198</v>
      </c>
      <c r="ES2" s="25" t="s">
        <v>199</v>
      </c>
    </row>
    <row r="3" spans="1:149" ht="23.1" customHeight="1">
      <c r="A3" s="30" t="s">
        <v>14</v>
      </c>
      <c r="B3" s="31">
        <v>0</v>
      </c>
      <c r="C3" s="31">
        <v>0</v>
      </c>
      <c r="D3" s="31">
        <v>0</v>
      </c>
      <c r="E3" s="32"/>
      <c r="F3" s="33"/>
      <c r="G3" s="33"/>
      <c r="H3" s="33"/>
      <c r="I3" s="31">
        <v>0</v>
      </c>
      <c r="J3" s="31">
        <v>0</v>
      </c>
      <c r="K3" s="32"/>
      <c r="L3" s="33"/>
      <c r="M3" s="33"/>
      <c r="N3" s="33"/>
      <c r="O3" s="31">
        <v>0</v>
      </c>
      <c r="P3" s="31">
        <v>0</v>
      </c>
      <c r="Q3" s="32"/>
      <c r="R3" s="33"/>
      <c r="S3" s="33"/>
      <c r="T3" s="33"/>
      <c r="U3" s="31">
        <v>0</v>
      </c>
      <c r="V3" s="31">
        <v>0</v>
      </c>
      <c r="W3" s="32"/>
      <c r="X3" s="33"/>
      <c r="Y3" s="33"/>
      <c r="Z3" s="33"/>
      <c r="AA3" s="31">
        <v>0</v>
      </c>
      <c r="AB3" s="31">
        <v>0</v>
      </c>
      <c r="AC3" s="32"/>
      <c r="AD3" s="33"/>
      <c r="AE3" s="33"/>
      <c r="AF3" s="33"/>
      <c r="AG3" s="31">
        <v>0</v>
      </c>
      <c r="AH3" s="31">
        <v>0</v>
      </c>
      <c r="AI3" s="32"/>
      <c r="AJ3" s="33"/>
      <c r="AK3" s="33"/>
      <c r="AL3" s="33"/>
      <c r="AM3" s="31">
        <v>0</v>
      </c>
      <c r="AN3" s="31">
        <v>0</v>
      </c>
      <c r="AO3" s="32"/>
      <c r="AP3" s="33"/>
      <c r="AQ3" s="33"/>
      <c r="AR3" s="33"/>
      <c r="AS3" s="31">
        <v>0</v>
      </c>
      <c r="AT3" s="31">
        <v>0</v>
      </c>
      <c r="AU3" s="32"/>
      <c r="AV3" s="33"/>
      <c r="AW3" s="33"/>
      <c r="AX3" s="33"/>
      <c r="AY3" s="31">
        <v>0</v>
      </c>
      <c r="AZ3" s="31">
        <v>0</v>
      </c>
      <c r="BA3" s="32"/>
      <c r="BB3" s="33"/>
      <c r="BC3" s="33"/>
      <c r="BD3" s="33"/>
      <c r="BE3" s="31">
        <v>0</v>
      </c>
      <c r="BF3" s="31">
        <v>0</v>
      </c>
      <c r="BG3" s="32"/>
      <c r="BH3" s="33"/>
      <c r="BI3" s="33"/>
      <c r="BJ3" s="33"/>
      <c r="BK3" s="31">
        <v>0</v>
      </c>
      <c r="BL3" s="31">
        <v>0</v>
      </c>
      <c r="BM3" s="32"/>
      <c r="BN3" s="33"/>
      <c r="BO3" s="33"/>
      <c r="BP3" s="33"/>
      <c r="BQ3" s="31">
        <v>0</v>
      </c>
      <c r="BR3" s="31">
        <v>0</v>
      </c>
      <c r="BS3" s="32"/>
      <c r="BT3" s="33"/>
      <c r="BU3" s="33"/>
      <c r="BV3" s="33"/>
      <c r="BW3" s="31">
        <v>0</v>
      </c>
      <c r="BX3" s="31">
        <v>0</v>
      </c>
      <c r="BY3" s="32"/>
      <c r="BZ3" s="33"/>
      <c r="CA3" s="33"/>
      <c r="CB3" s="33"/>
      <c r="CC3" s="31">
        <v>0</v>
      </c>
      <c r="CD3" s="31">
        <v>0</v>
      </c>
      <c r="CE3" s="32"/>
      <c r="CF3" s="33"/>
      <c r="CG3" s="33"/>
      <c r="CH3" s="33"/>
      <c r="CI3" s="31">
        <v>0</v>
      </c>
      <c r="CJ3" s="31">
        <v>0</v>
      </c>
      <c r="CK3" s="32"/>
      <c r="CL3" s="33"/>
      <c r="CM3" s="33"/>
      <c r="CN3" s="33"/>
      <c r="CO3" s="31">
        <v>0</v>
      </c>
      <c r="CP3" s="31">
        <v>0</v>
      </c>
      <c r="CQ3" s="32"/>
      <c r="CR3" s="33"/>
      <c r="CS3" s="33"/>
      <c r="CT3" s="33"/>
      <c r="CU3" s="31">
        <v>0</v>
      </c>
      <c r="CV3" s="31">
        <v>0</v>
      </c>
      <c r="CW3" s="32"/>
      <c r="CX3" s="33"/>
      <c r="CY3" s="33"/>
      <c r="CZ3" s="33"/>
      <c r="DA3" s="31">
        <v>0</v>
      </c>
      <c r="DB3" s="31">
        <v>0</v>
      </c>
      <c r="DC3" s="32"/>
      <c r="DD3" s="33"/>
      <c r="DE3" s="33"/>
      <c r="DF3" s="33"/>
      <c r="DG3" s="31">
        <v>0</v>
      </c>
      <c r="DH3" s="31">
        <v>0</v>
      </c>
      <c r="DI3" s="32"/>
      <c r="DJ3" s="33"/>
      <c r="DK3" s="33"/>
      <c r="DL3" s="33"/>
      <c r="DM3" s="31">
        <v>0</v>
      </c>
      <c r="DN3" s="31">
        <v>0</v>
      </c>
      <c r="DO3" s="32"/>
      <c r="DP3" s="33"/>
      <c r="DQ3" s="33"/>
      <c r="DR3" s="33"/>
      <c r="DS3" s="31">
        <v>0</v>
      </c>
      <c r="DT3" s="31">
        <v>0</v>
      </c>
      <c r="DU3" s="32"/>
      <c r="DV3" s="33"/>
      <c r="DW3" s="33"/>
      <c r="DX3" s="33"/>
      <c r="DY3" s="31">
        <v>0</v>
      </c>
      <c r="DZ3" s="31">
        <v>0</v>
      </c>
      <c r="EA3" s="32"/>
      <c r="EB3" s="33"/>
      <c r="EC3" s="33"/>
      <c r="ED3" s="33"/>
      <c r="EE3" s="31">
        <v>0</v>
      </c>
      <c r="EF3" s="31">
        <v>0</v>
      </c>
      <c r="EG3" s="32"/>
      <c r="EH3" s="33"/>
      <c r="EI3" s="33"/>
      <c r="EJ3" s="33"/>
      <c r="EK3" s="31">
        <v>0</v>
      </c>
      <c r="EL3" s="31">
        <v>0</v>
      </c>
      <c r="EM3" s="32"/>
      <c r="EN3" s="33"/>
      <c r="EO3" s="33"/>
      <c r="EP3" s="33"/>
      <c r="EQ3" s="31">
        <v>0</v>
      </c>
      <c r="ER3" s="31">
        <v>0</v>
      </c>
      <c r="ES3" s="32"/>
    </row>
    <row r="4" spans="1:149" ht="23.1" customHeight="1">
      <c r="A4" s="34" t="s">
        <v>15</v>
      </c>
      <c r="B4" s="31">
        <v>0</v>
      </c>
      <c r="C4" s="31">
        <v>0</v>
      </c>
      <c r="D4" s="31">
        <v>0</v>
      </c>
      <c r="E4" s="32"/>
      <c r="F4" s="33"/>
      <c r="G4" s="33"/>
      <c r="H4" s="33"/>
      <c r="I4" s="31">
        <v>0</v>
      </c>
      <c r="J4" s="31">
        <v>0</v>
      </c>
      <c r="K4" s="32"/>
      <c r="L4" s="33"/>
      <c r="M4" s="33"/>
      <c r="N4" s="33"/>
      <c r="O4" s="31">
        <v>0</v>
      </c>
      <c r="P4" s="31">
        <v>0</v>
      </c>
      <c r="Q4" s="32"/>
      <c r="R4" s="33"/>
      <c r="S4" s="33"/>
      <c r="T4" s="33"/>
      <c r="U4" s="31">
        <v>0</v>
      </c>
      <c r="V4" s="31">
        <v>0</v>
      </c>
      <c r="W4" s="32"/>
      <c r="X4" s="33"/>
      <c r="Y4" s="33"/>
      <c r="Z4" s="33"/>
      <c r="AA4" s="31">
        <v>0</v>
      </c>
      <c r="AB4" s="31">
        <v>0</v>
      </c>
      <c r="AC4" s="32"/>
      <c r="AD4" s="33"/>
      <c r="AE4" s="33"/>
      <c r="AF4" s="33"/>
      <c r="AG4" s="31">
        <v>0</v>
      </c>
      <c r="AH4" s="31">
        <v>0</v>
      </c>
      <c r="AI4" s="32"/>
      <c r="AJ4" s="33"/>
      <c r="AK4" s="33"/>
      <c r="AL4" s="33"/>
      <c r="AM4" s="31">
        <v>0</v>
      </c>
      <c r="AN4" s="31">
        <v>0</v>
      </c>
      <c r="AO4" s="32"/>
      <c r="AP4" s="33"/>
      <c r="AQ4" s="33"/>
      <c r="AR4" s="33"/>
      <c r="AS4" s="31">
        <v>0</v>
      </c>
      <c r="AT4" s="31">
        <v>0</v>
      </c>
      <c r="AU4" s="32"/>
      <c r="AV4" s="33"/>
      <c r="AW4" s="33"/>
      <c r="AX4" s="33"/>
      <c r="AY4" s="31">
        <v>0</v>
      </c>
      <c r="AZ4" s="31">
        <v>0</v>
      </c>
      <c r="BA4" s="32"/>
      <c r="BB4" s="33"/>
      <c r="BC4" s="33"/>
      <c r="BD4" s="33"/>
      <c r="BE4" s="31">
        <v>0</v>
      </c>
      <c r="BF4" s="31">
        <v>0</v>
      </c>
      <c r="BG4" s="32"/>
      <c r="BH4" s="33"/>
      <c r="BI4" s="33"/>
      <c r="BJ4" s="33"/>
      <c r="BK4" s="31">
        <v>0</v>
      </c>
      <c r="BL4" s="31">
        <v>0</v>
      </c>
      <c r="BM4" s="32"/>
      <c r="BN4" s="33"/>
      <c r="BO4" s="33"/>
      <c r="BP4" s="33"/>
      <c r="BQ4" s="31">
        <v>0</v>
      </c>
      <c r="BR4" s="31">
        <v>0</v>
      </c>
      <c r="BS4" s="32"/>
      <c r="BT4" s="33"/>
      <c r="BU4" s="33"/>
      <c r="BV4" s="33"/>
      <c r="BW4" s="31">
        <v>0</v>
      </c>
      <c r="BX4" s="31">
        <v>0</v>
      </c>
      <c r="BY4" s="32"/>
      <c r="BZ4" s="33"/>
      <c r="CA4" s="33"/>
      <c r="CB4" s="33"/>
      <c r="CC4" s="31">
        <v>0</v>
      </c>
      <c r="CD4" s="31">
        <v>0</v>
      </c>
      <c r="CE4" s="32"/>
      <c r="CF4" s="33"/>
      <c r="CG4" s="33"/>
      <c r="CH4" s="33"/>
      <c r="CI4" s="31">
        <v>0</v>
      </c>
      <c r="CJ4" s="31">
        <v>0</v>
      </c>
      <c r="CK4" s="32"/>
      <c r="CL4" s="33"/>
      <c r="CM4" s="33"/>
      <c r="CN4" s="33"/>
      <c r="CO4" s="31">
        <v>0</v>
      </c>
      <c r="CP4" s="31">
        <v>0</v>
      </c>
      <c r="CQ4" s="32"/>
      <c r="CR4" s="33"/>
      <c r="CS4" s="33"/>
      <c r="CT4" s="33"/>
      <c r="CU4" s="31">
        <v>0</v>
      </c>
      <c r="CV4" s="31">
        <v>0</v>
      </c>
      <c r="CW4" s="32"/>
      <c r="CX4" s="33"/>
      <c r="CY4" s="33"/>
      <c r="CZ4" s="33"/>
      <c r="DA4" s="31">
        <v>0</v>
      </c>
      <c r="DB4" s="31">
        <v>0</v>
      </c>
      <c r="DC4" s="32"/>
      <c r="DD4" s="33"/>
      <c r="DE4" s="33"/>
      <c r="DF4" s="33"/>
      <c r="DG4" s="31">
        <v>0</v>
      </c>
      <c r="DH4" s="31">
        <v>0</v>
      </c>
      <c r="DI4" s="32"/>
      <c r="DJ4" s="33"/>
      <c r="DK4" s="33"/>
      <c r="DL4" s="33"/>
      <c r="DM4" s="31">
        <v>0</v>
      </c>
      <c r="DN4" s="31">
        <v>0</v>
      </c>
      <c r="DO4" s="32"/>
      <c r="DP4" s="33"/>
      <c r="DQ4" s="33"/>
      <c r="DR4" s="33"/>
      <c r="DS4" s="31">
        <v>0</v>
      </c>
      <c r="DT4" s="31">
        <v>0</v>
      </c>
      <c r="DU4" s="32"/>
      <c r="DV4" s="33"/>
      <c r="DW4" s="33"/>
      <c r="DX4" s="33"/>
      <c r="DY4" s="31">
        <v>0</v>
      </c>
      <c r="DZ4" s="31">
        <v>0</v>
      </c>
      <c r="EA4" s="32"/>
      <c r="EB4" s="33"/>
      <c r="EC4" s="33"/>
      <c r="ED4" s="33"/>
      <c r="EE4" s="31">
        <v>0</v>
      </c>
      <c r="EF4" s="31">
        <v>0</v>
      </c>
      <c r="EG4" s="32"/>
      <c r="EH4" s="33"/>
      <c r="EI4" s="33"/>
      <c r="EJ4" s="33"/>
      <c r="EK4" s="31">
        <v>0</v>
      </c>
      <c r="EL4" s="31">
        <v>0</v>
      </c>
      <c r="EM4" s="32"/>
      <c r="EN4" s="33"/>
      <c r="EO4" s="33"/>
      <c r="EP4" s="33"/>
      <c r="EQ4" s="31">
        <v>0</v>
      </c>
      <c r="ER4" s="31">
        <v>0</v>
      </c>
      <c r="ES4" s="32"/>
    </row>
    <row r="5" spans="1:149" ht="23.1" customHeight="1">
      <c r="A5" s="30" t="s">
        <v>16</v>
      </c>
      <c r="B5" s="31">
        <v>0</v>
      </c>
      <c r="C5" s="31">
        <v>0</v>
      </c>
      <c r="D5" s="31">
        <v>0</v>
      </c>
      <c r="E5" s="32"/>
      <c r="F5" s="33"/>
      <c r="G5" s="33"/>
      <c r="H5" s="33"/>
      <c r="I5" s="31">
        <v>0</v>
      </c>
      <c r="J5" s="31">
        <v>0</v>
      </c>
      <c r="K5" s="32"/>
      <c r="L5" s="33"/>
      <c r="M5" s="33"/>
      <c r="N5" s="33"/>
      <c r="O5" s="31">
        <v>0</v>
      </c>
      <c r="P5" s="31">
        <v>0</v>
      </c>
      <c r="Q5" s="32"/>
      <c r="R5" s="33"/>
      <c r="S5" s="33"/>
      <c r="T5" s="33"/>
      <c r="U5" s="31">
        <v>0</v>
      </c>
      <c r="V5" s="31">
        <v>0</v>
      </c>
      <c r="W5" s="32"/>
      <c r="X5" s="33"/>
      <c r="Y5" s="33"/>
      <c r="Z5" s="33"/>
      <c r="AA5" s="31">
        <v>0</v>
      </c>
      <c r="AB5" s="31">
        <v>0</v>
      </c>
      <c r="AC5" s="32"/>
      <c r="AD5" s="33"/>
      <c r="AE5" s="33"/>
      <c r="AF5" s="33"/>
      <c r="AG5" s="31">
        <v>0</v>
      </c>
      <c r="AH5" s="31">
        <v>0</v>
      </c>
      <c r="AI5" s="32"/>
      <c r="AJ5" s="33"/>
      <c r="AK5" s="33"/>
      <c r="AL5" s="33"/>
      <c r="AM5" s="31">
        <v>0</v>
      </c>
      <c r="AN5" s="31">
        <v>0</v>
      </c>
      <c r="AO5" s="32"/>
      <c r="AP5" s="33"/>
      <c r="AQ5" s="33"/>
      <c r="AR5" s="33"/>
      <c r="AS5" s="31">
        <v>0</v>
      </c>
      <c r="AT5" s="31">
        <v>0</v>
      </c>
      <c r="AU5" s="32"/>
      <c r="AV5" s="33"/>
      <c r="AW5" s="33"/>
      <c r="AX5" s="33"/>
      <c r="AY5" s="31">
        <v>0</v>
      </c>
      <c r="AZ5" s="31">
        <v>0</v>
      </c>
      <c r="BA5" s="32"/>
      <c r="BB5" s="33"/>
      <c r="BC5" s="33"/>
      <c r="BD5" s="33"/>
      <c r="BE5" s="31">
        <v>0</v>
      </c>
      <c r="BF5" s="31">
        <v>0</v>
      </c>
      <c r="BG5" s="32"/>
      <c r="BH5" s="33"/>
      <c r="BI5" s="33"/>
      <c r="BJ5" s="33"/>
      <c r="BK5" s="31">
        <v>0</v>
      </c>
      <c r="BL5" s="31">
        <v>0</v>
      </c>
      <c r="BM5" s="32"/>
      <c r="BN5" s="33"/>
      <c r="BO5" s="33"/>
      <c r="BP5" s="33"/>
      <c r="BQ5" s="31">
        <v>0</v>
      </c>
      <c r="BR5" s="31">
        <v>0</v>
      </c>
      <c r="BS5" s="32"/>
      <c r="BT5" s="33"/>
      <c r="BU5" s="33"/>
      <c r="BV5" s="33"/>
      <c r="BW5" s="31">
        <v>0</v>
      </c>
      <c r="BX5" s="31">
        <v>0</v>
      </c>
      <c r="BY5" s="32"/>
      <c r="BZ5" s="33"/>
      <c r="CA5" s="33"/>
      <c r="CB5" s="33"/>
      <c r="CC5" s="31">
        <v>0</v>
      </c>
      <c r="CD5" s="31">
        <v>0</v>
      </c>
      <c r="CE5" s="32"/>
      <c r="CF5" s="33"/>
      <c r="CG5" s="33"/>
      <c r="CH5" s="33"/>
      <c r="CI5" s="31">
        <v>0</v>
      </c>
      <c r="CJ5" s="31">
        <v>0</v>
      </c>
      <c r="CK5" s="32"/>
      <c r="CL5" s="33"/>
      <c r="CM5" s="33"/>
      <c r="CN5" s="33"/>
      <c r="CO5" s="31">
        <v>0</v>
      </c>
      <c r="CP5" s="31">
        <v>0</v>
      </c>
      <c r="CQ5" s="32"/>
      <c r="CR5" s="33"/>
      <c r="CS5" s="33"/>
      <c r="CT5" s="33"/>
      <c r="CU5" s="31">
        <v>0</v>
      </c>
      <c r="CV5" s="31">
        <v>0</v>
      </c>
      <c r="CW5" s="32"/>
      <c r="CX5" s="33"/>
      <c r="CY5" s="33"/>
      <c r="CZ5" s="33"/>
      <c r="DA5" s="31">
        <v>0</v>
      </c>
      <c r="DB5" s="31">
        <v>0</v>
      </c>
      <c r="DC5" s="32"/>
      <c r="DD5" s="33"/>
      <c r="DE5" s="33"/>
      <c r="DF5" s="33"/>
      <c r="DG5" s="31">
        <v>0</v>
      </c>
      <c r="DH5" s="31">
        <v>0</v>
      </c>
      <c r="DI5" s="32"/>
      <c r="DJ5" s="33"/>
      <c r="DK5" s="33"/>
      <c r="DL5" s="33"/>
      <c r="DM5" s="31">
        <v>0</v>
      </c>
      <c r="DN5" s="31">
        <v>0</v>
      </c>
      <c r="DO5" s="32"/>
      <c r="DP5" s="33"/>
      <c r="DQ5" s="33"/>
      <c r="DR5" s="33"/>
      <c r="DS5" s="31">
        <v>0</v>
      </c>
      <c r="DT5" s="31">
        <v>0</v>
      </c>
      <c r="DU5" s="32"/>
      <c r="DV5" s="33"/>
      <c r="DW5" s="33"/>
      <c r="DX5" s="33"/>
      <c r="DY5" s="31">
        <v>0</v>
      </c>
      <c r="DZ5" s="31">
        <v>0</v>
      </c>
      <c r="EA5" s="32"/>
      <c r="EB5" s="33"/>
      <c r="EC5" s="33"/>
      <c r="ED5" s="33"/>
      <c r="EE5" s="31">
        <v>0</v>
      </c>
      <c r="EF5" s="31">
        <v>0</v>
      </c>
      <c r="EG5" s="32"/>
      <c r="EH5" s="33"/>
      <c r="EI5" s="33"/>
      <c r="EJ5" s="33"/>
      <c r="EK5" s="31">
        <v>0</v>
      </c>
      <c r="EL5" s="31">
        <v>0</v>
      </c>
      <c r="EM5" s="32"/>
      <c r="EN5" s="33"/>
      <c r="EO5" s="33"/>
      <c r="EP5" s="33"/>
      <c r="EQ5" s="31">
        <v>0</v>
      </c>
      <c r="ER5" s="31">
        <v>0</v>
      </c>
      <c r="ES5" s="32"/>
    </row>
    <row r="6" spans="1:149" ht="23.1" customHeight="1">
      <c r="A6" s="34" t="s">
        <v>17</v>
      </c>
      <c r="B6" s="31">
        <v>0</v>
      </c>
      <c r="C6" s="31">
        <v>0</v>
      </c>
      <c r="D6" s="31">
        <v>0</v>
      </c>
      <c r="E6" s="32"/>
      <c r="F6" s="33"/>
      <c r="G6" s="33"/>
      <c r="H6" s="33"/>
      <c r="I6" s="31">
        <v>0</v>
      </c>
      <c r="J6" s="31">
        <v>0</v>
      </c>
      <c r="K6" s="32"/>
      <c r="L6" s="33"/>
      <c r="M6" s="33"/>
      <c r="N6" s="33"/>
      <c r="O6" s="31">
        <v>0</v>
      </c>
      <c r="P6" s="31">
        <v>0</v>
      </c>
      <c r="Q6" s="32"/>
      <c r="R6" s="33"/>
      <c r="S6" s="33"/>
      <c r="T6" s="33"/>
      <c r="U6" s="31">
        <v>0</v>
      </c>
      <c r="V6" s="31">
        <v>0</v>
      </c>
      <c r="W6" s="32"/>
      <c r="X6" s="33"/>
      <c r="Y6" s="33"/>
      <c r="Z6" s="33"/>
      <c r="AA6" s="31">
        <v>0</v>
      </c>
      <c r="AB6" s="31">
        <v>0</v>
      </c>
      <c r="AC6" s="32"/>
      <c r="AD6" s="33"/>
      <c r="AE6" s="33"/>
      <c r="AF6" s="33"/>
      <c r="AG6" s="31">
        <v>0</v>
      </c>
      <c r="AH6" s="31">
        <v>0</v>
      </c>
      <c r="AI6" s="32"/>
      <c r="AJ6" s="33"/>
      <c r="AK6" s="33"/>
      <c r="AL6" s="33"/>
      <c r="AM6" s="31">
        <v>0</v>
      </c>
      <c r="AN6" s="31">
        <v>0</v>
      </c>
      <c r="AO6" s="32"/>
      <c r="AP6" s="33"/>
      <c r="AQ6" s="33"/>
      <c r="AR6" s="33"/>
      <c r="AS6" s="31">
        <v>0</v>
      </c>
      <c r="AT6" s="31">
        <v>0</v>
      </c>
      <c r="AU6" s="32"/>
      <c r="AV6" s="33"/>
      <c r="AW6" s="33"/>
      <c r="AX6" s="33"/>
      <c r="AY6" s="31">
        <v>0</v>
      </c>
      <c r="AZ6" s="31">
        <v>0</v>
      </c>
      <c r="BA6" s="32"/>
      <c r="BB6" s="33"/>
      <c r="BC6" s="33"/>
      <c r="BD6" s="33"/>
      <c r="BE6" s="31">
        <v>0</v>
      </c>
      <c r="BF6" s="31">
        <v>0</v>
      </c>
      <c r="BG6" s="32"/>
      <c r="BH6" s="33"/>
      <c r="BI6" s="33"/>
      <c r="BJ6" s="33"/>
      <c r="BK6" s="31">
        <v>0</v>
      </c>
      <c r="BL6" s="31">
        <v>0</v>
      </c>
      <c r="BM6" s="32"/>
      <c r="BN6" s="33"/>
      <c r="BO6" s="33"/>
      <c r="BP6" s="33"/>
      <c r="BQ6" s="31">
        <v>0</v>
      </c>
      <c r="BR6" s="31">
        <v>0</v>
      </c>
      <c r="BS6" s="32"/>
      <c r="BT6" s="33"/>
      <c r="BU6" s="33"/>
      <c r="BV6" s="33"/>
      <c r="BW6" s="31">
        <v>0</v>
      </c>
      <c r="BX6" s="31">
        <v>0</v>
      </c>
      <c r="BY6" s="32"/>
      <c r="BZ6" s="33"/>
      <c r="CA6" s="33"/>
      <c r="CB6" s="33"/>
      <c r="CC6" s="31">
        <v>0</v>
      </c>
      <c r="CD6" s="31">
        <v>0</v>
      </c>
      <c r="CE6" s="32"/>
      <c r="CF6" s="33"/>
      <c r="CG6" s="33"/>
      <c r="CH6" s="33"/>
      <c r="CI6" s="31">
        <v>0</v>
      </c>
      <c r="CJ6" s="31">
        <v>0</v>
      </c>
      <c r="CK6" s="32"/>
      <c r="CL6" s="33"/>
      <c r="CM6" s="33"/>
      <c r="CN6" s="33"/>
      <c r="CO6" s="31">
        <v>0</v>
      </c>
      <c r="CP6" s="31">
        <v>0</v>
      </c>
      <c r="CQ6" s="32"/>
      <c r="CR6" s="33"/>
      <c r="CS6" s="33"/>
      <c r="CT6" s="33"/>
      <c r="CU6" s="31">
        <v>0</v>
      </c>
      <c r="CV6" s="31">
        <v>0</v>
      </c>
      <c r="CW6" s="32"/>
      <c r="CX6" s="33"/>
      <c r="CY6" s="33"/>
      <c r="CZ6" s="33"/>
      <c r="DA6" s="31">
        <v>0</v>
      </c>
      <c r="DB6" s="31">
        <v>0</v>
      </c>
      <c r="DC6" s="32"/>
      <c r="DD6" s="33"/>
      <c r="DE6" s="33"/>
      <c r="DF6" s="33"/>
      <c r="DG6" s="31">
        <v>0</v>
      </c>
      <c r="DH6" s="31">
        <v>0</v>
      </c>
      <c r="DI6" s="32"/>
      <c r="DJ6" s="33"/>
      <c r="DK6" s="33"/>
      <c r="DL6" s="33"/>
      <c r="DM6" s="31">
        <v>0</v>
      </c>
      <c r="DN6" s="31">
        <v>0</v>
      </c>
      <c r="DO6" s="32"/>
      <c r="DP6" s="33"/>
      <c r="DQ6" s="33"/>
      <c r="DR6" s="33"/>
      <c r="DS6" s="31">
        <v>0</v>
      </c>
      <c r="DT6" s="31">
        <v>0</v>
      </c>
      <c r="DU6" s="32"/>
      <c r="DV6" s="33"/>
      <c r="DW6" s="33"/>
      <c r="DX6" s="33"/>
      <c r="DY6" s="31">
        <v>0</v>
      </c>
      <c r="DZ6" s="31">
        <v>0</v>
      </c>
      <c r="EA6" s="32"/>
      <c r="EB6" s="33"/>
      <c r="EC6" s="33"/>
      <c r="ED6" s="33"/>
      <c r="EE6" s="31">
        <v>0</v>
      </c>
      <c r="EF6" s="31">
        <v>0</v>
      </c>
      <c r="EG6" s="32"/>
      <c r="EH6" s="33"/>
      <c r="EI6" s="33"/>
      <c r="EJ6" s="33"/>
      <c r="EK6" s="31">
        <v>0</v>
      </c>
      <c r="EL6" s="31">
        <v>0</v>
      </c>
      <c r="EM6" s="32"/>
      <c r="EN6" s="33"/>
      <c r="EO6" s="33"/>
      <c r="EP6" s="33"/>
      <c r="EQ6" s="31">
        <v>0</v>
      </c>
      <c r="ER6" s="31">
        <v>0</v>
      </c>
      <c r="ES6" s="32"/>
    </row>
    <row r="7" spans="1:149" ht="23.1" customHeight="1">
      <c r="A7" s="30" t="s">
        <v>18</v>
      </c>
      <c r="B7" s="31">
        <v>0</v>
      </c>
      <c r="C7" s="31">
        <v>0</v>
      </c>
      <c r="D7" s="31">
        <v>0</v>
      </c>
      <c r="E7" s="32"/>
      <c r="F7" s="33"/>
      <c r="G7" s="33"/>
      <c r="H7" s="33"/>
      <c r="I7" s="31">
        <v>0</v>
      </c>
      <c r="J7" s="31">
        <v>0</v>
      </c>
      <c r="K7" s="32"/>
      <c r="L7" s="33"/>
      <c r="M7" s="33"/>
      <c r="N7" s="33"/>
      <c r="O7" s="31">
        <v>0</v>
      </c>
      <c r="P7" s="31">
        <v>0</v>
      </c>
      <c r="Q7" s="32"/>
      <c r="R7" s="33"/>
      <c r="S7" s="33"/>
      <c r="T7" s="33"/>
      <c r="U7" s="31">
        <v>0</v>
      </c>
      <c r="V7" s="31">
        <v>0</v>
      </c>
      <c r="W7" s="32"/>
      <c r="X7" s="33"/>
      <c r="Y7" s="33"/>
      <c r="Z7" s="33"/>
      <c r="AA7" s="31">
        <v>0</v>
      </c>
      <c r="AB7" s="31">
        <v>0</v>
      </c>
      <c r="AC7" s="32"/>
      <c r="AD7" s="33"/>
      <c r="AE7" s="33"/>
      <c r="AF7" s="33"/>
      <c r="AG7" s="31">
        <v>0</v>
      </c>
      <c r="AH7" s="31">
        <v>0</v>
      </c>
      <c r="AI7" s="32"/>
      <c r="AJ7" s="33"/>
      <c r="AK7" s="33"/>
      <c r="AL7" s="33"/>
      <c r="AM7" s="31">
        <v>0</v>
      </c>
      <c r="AN7" s="31">
        <v>0</v>
      </c>
      <c r="AO7" s="32"/>
      <c r="AP7" s="33"/>
      <c r="AQ7" s="33"/>
      <c r="AR7" s="33"/>
      <c r="AS7" s="31">
        <v>0</v>
      </c>
      <c r="AT7" s="31">
        <v>0</v>
      </c>
      <c r="AU7" s="32"/>
      <c r="AV7" s="33"/>
      <c r="AW7" s="33"/>
      <c r="AX7" s="33"/>
      <c r="AY7" s="31">
        <v>0</v>
      </c>
      <c r="AZ7" s="31">
        <v>0</v>
      </c>
      <c r="BA7" s="32"/>
      <c r="BB7" s="33"/>
      <c r="BC7" s="33"/>
      <c r="BD7" s="33"/>
      <c r="BE7" s="31">
        <v>0</v>
      </c>
      <c r="BF7" s="31">
        <v>0</v>
      </c>
      <c r="BG7" s="32"/>
      <c r="BH7" s="33"/>
      <c r="BI7" s="33"/>
      <c r="BJ7" s="33"/>
      <c r="BK7" s="31">
        <v>0</v>
      </c>
      <c r="BL7" s="31">
        <v>0</v>
      </c>
      <c r="BM7" s="32"/>
      <c r="BN7" s="33"/>
      <c r="BO7" s="33"/>
      <c r="BP7" s="33"/>
      <c r="BQ7" s="31">
        <v>0</v>
      </c>
      <c r="BR7" s="31">
        <v>0</v>
      </c>
      <c r="BS7" s="32"/>
      <c r="BT7" s="33"/>
      <c r="BU7" s="33"/>
      <c r="BV7" s="33"/>
      <c r="BW7" s="31">
        <v>0</v>
      </c>
      <c r="BX7" s="31">
        <v>0</v>
      </c>
      <c r="BY7" s="32"/>
      <c r="BZ7" s="33"/>
      <c r="CA7" s="33"/>
      <c r="CB7" s="33"/>
      <c r="CC7" s="31">
        <v>0</v>
      </c>
      <c r="CD7" s="31">
        <v>0</v>
      </c>
      <c r="CE7" s="32"/>
      <c r="CF7" s="33"/>
      <c r="CG7" s="33"/>
      <c r="CH7" s="33"/>
      <c r="CI7" s="31">
        <v>0</v>
      </c>
      <c r="CJ7" s="31">
        <v>0</v>
      </c>
      <c r="CK7" s="32"/>
      <c r="CL7" s="33"/>
      <c r="CM7" s="33"/>
      <c r="CN7" s="33"/>
      <c r="CO7" s="31">
        <v>0</v>
      </c>
      <c r="CP7" s="31">
        <v>0</v>
      </c>
      <c r="CQ7" s="32"/>
      <c r="CR7" s="33"/>
      <c r="CS7" s="33"/>
      <c r="CT7" s="33"/>
      <c r="CU7" s="31">
        <v>0</v>
      </c>
      <c r="CV7" s="31">
        <v>0</v>
      </c>
      <c r="CW7" s="32"/>
      <c r="CX7" s="33"/>
      <c r="CY7" s="33"/>
      <c r="CZ7" s="33"/>
      <c r="DA7" s="31">
        <v>0</v>
      </c>
      <c r="DB7" s="31">
        <v>0</v>
      </c>
      <c r="DC7" s="32"/>
      <c r="DD7" s="33"/>
      <c r="DE7" s="33"/>
      <c r="DF7" s="33"/>
      <c r="DG7" s="31">
        <v>0</v>
      </c>
      <c r="DH7" s="31">
        <v>0</v>
      </c>
      <c r="DI7" s="32"/>
      <c r="DJ7" s="33"/>
      <c r="DK7" s="33"/>
      <c r="DL7" s="33"/>
      <c r="DM7" s="31">
        <v>0</v>
      </c>
      <c r="DN7" s="31">
        <v>0</v>
      </c>
      <c r="DO7" s="32"/>
      <c r="DP7" s="33"/>
      <c r="DQ7" s="33"/>
      <c r="DR7" s="33"/>
      <c r="DS7" s="31">
        <v>0</v>
      </c>
      <c r="DT7" s="31">
        <v>0</v>
      </c>
      <c r="DU7" s="32"/>
      <c r="DV7" s="33"/>
      <c r="DW7" s="33"/>
      <c r="DX7" s="33"/>
      <c r="DY7" s="31">
        <v>0</v>
      </c>
      <c r="DZ7" s="31">
        <v>0</v>
      </c>
      <c r="EA7" s="32"/>
      <c r="EB7" s="33"/>
      <c r="EC7" s="33"/>
      <c r="ED7" s="33"/>
      <c r="EE7" s="31">
        <v>0</v>
      </c>
      <c r="EF7" s="31">
        <v>0</v>
      </c>
      <c r="EG7" s="32"/>
      <c r="EH7" s="33"/>
      <c r="EI7" s="33"/>
      <c r="EJ7" s="33"/>
      <c r="EK7" s="31">
        <v>0</v>
      </c>
      <c r="EL7" s="31">
        <v>0</v>
      </c>
      <c r="EM7" s="32"/>
      <c r="EN7" s="33"/>
      <c r="EO7" s="33"/>
      <c r="EP7" s="33"/>
      <c r="EQ7" s="31">
        <v>0</v>
      </c>
      <c r="ER7" s="31">
        <v>0</v>
      </c>
      <c r="ES7" s="32"/>
    </row>
    <row r="8" spans="1:149" ht="23.1" customHeight="1">
      <c r="A8" s="34" t="s">
        <v>19</v>
      </c>
      <c r="B8" s="31">
        <v>0</v>
      </c>
      <c r="C8" s="31">
        <v>0</v>
      </c>
      <c r="D8" s="31">
        <v>0</v>
      </c>
      <c r="E8" s="32"/>
      <c r="F8" s="33"/>
      <c r="G8" s="33"/>
      <c r="H8" s="33"/>
      <c r="I8" s="31">
        <v>0</v>
      </c>
      <c r="J8" s="31">
        <v>0</v>
      </c>
      <c r="K8" s="32"/>
      <c r="L8" s="33"/>
      <c r="M8" s="33"/>
      <c r="N8" s="33"/>
      <c r="O8" s="31">
        <v>0</v>
      </c>
      <c r="P8" s="31">
        <v>0</v>
      </c>
      <c r="Q8" s="32"/>
      <c r="R8" s="33"/>
      <c r="S8" s="33"/>
      <c r="T8" s="33"/>
      <c r="U8" s="31">
        <v>0</v>
      </c>
      <c r="V8" s="31">
        <v>0</v>
      </c>
      <c r="W8" s="32"/>
      <c r="X8" s="33"/>
      <c r="Y8" s="33"/>
      <c r="Z8" s="33"/>
      <c r="AA8" s="31">
        <v>0</v>
      </c>
      <c r="AB8" s="31">
        <v>0</v>
      </c>
      <c r="AC8" s="32"/>
      <c r="AD8" s="33"/>
      <c r="AE8" s="33"/>
      <c r="AF8" s="33"/>
      <c r="AG8" s="31">
        <v>0</v>
      </c>
      <c r="AH8" s="31">
        <v>0</v>
      </c>
      <c r="AI8" s="32"/>
      <c r="AJ8" s="33"/>
      <c r="AK8" s="33"/>
      <c r="AL8" s="33"/>
      <c r="AM8" s="31">
        <v>0</v>
      </c>
      <c r="AN8" s="31">
        <v>0</v>
      </c>
      <c r="AO8" s="32"/>
      <c r="AP8" s="33"/>
      <c r="AQ8" s="33"/>
      <c r="AR8" s="33"/>
      <c r="AS8" s="31">
        <v>0</v>
      </c>
      <c r="AT8" s="31">
        <v>0</v>
      </c>
      <c r="AU8" s="32"/>
      <c r="AV8" s="33"/>
      <c r="AW8" s="33"/>
      <c r="AX8" s="33"/>
      <c r="AY8" s="31">
        <v>0</v>
      </c>
      <c r="AZ8" s="31">
        <v>0</v>
      </c>
      <c r="BA8" s="32"/>
      <c r="BB8" s="33"/>
      <c r="BC8" s="33"/>
      <c r="BD8" s="33"/>
      <c r="BE8" s="31">
        <v>0</v>
      </c>
      <c r="BF8" s="31">
        <v>0</v>
      </c>
      <c r="BG8" s="32"/>
      <c r="BH8" s="33"/>
      <c r="BI8" s="33"/>
      <c r="BJ8" s="33"/>
      <c r="BK8" s="31">
        <v>0</v>
      </c>
      <c r="BL8" s="31">
        <v>0</v>
      </c>
      <c r="BM8" s="32"/>
      <c r="BN8" s="33"/>
      <c r="BO8" s="33"/>
      <c r="BP8" s="33"/>
      <c r="BQ8" s="31">
        <v>0</v>
      </c>
      <c r="BR8" s="31">
        <v>0</v>
      </c>
      <c r="BS8" s="32"/>
      <c r="BT8" s="33"/>
      <c r="BU8" s="33"/>
      <c r="BV8" s="33"/>
      <c r="BW8" s="31">
        <v>0</v>
      </c>
      <c r="BX8" s="31">
        <v>0</v>
      </c>
      <c r="BY8" s="32"/>
      <c r="BZ8" s="33"/>
      <c r="CA8" s="33"/>
      <c r="CB8" s="33"/>
      <c r="CC8" s="31">
        <v>0</v>
      </c>
      <c r="CD8" s="31">
        <v>0</v>
      </c>
      <c r="CE8" s="32"/>
      <c r="CF8" s="33"/>
      <c r="CG8" s="33"/>
      <c r="CH8" s="33"/>
      <c r="CI8" s="31">
        <v>0</v>
      </c>
      <c r="CJ8" s="31">
        <v>0</v>
      </c>
      <c r="CK8" s="32"/>
      <c r="CL8" s="33"/>
      <c r="CM8" s="33"/>
      <c r="CN8" s="33"/>
      <c r="CO8" s="31">
        <v>0</v>
      </c>
      <c r="CP8" s="31">
        <v>0</v>
      </c>
      <c r="CQ8" s="32"/>
      <c r="CR8" s="33"/>
      <c r="CS8" s="33"/>
      <c r="CT8" s="33"/>
      <c r="CU8" s="31">
        <v>0</v>
      </c>
      <c r="CV8" s="31">
        <v>0</v>
      </c>
      <c r="CW8" s="32"/>
      <c r="CX8" s="33"/>
      <c r="CY8" s="33"/>
      <c r="CZ8" s="33"/>
      <c r="DA8" s="31">
        <v>0</v>
      </c>
      <c r="DB8" s="31">
        <v>0</v>
      </c>
      <c r="DC8" s="32"/>
      <c r="DD8" s="33"/>
      <c r="DE8" s="33"/>
      <c r="DF8" s="33"/>
      <c r="DG8" s="31">
        <v>0</v>
      </c>
      <c r="DH8" s="31">
        <v>0</v>
      </c>
      <c r="DI8" s="32"/>
      <c r="DJ8" s="33"/>
      <c r="DK8" s="33"/>
      <c r="DL8" s="33"/>
      <c r="DM8" s="31">
        <v>0</v>
      </c>
      <c r="DN8" s="31">
        <v>0</v>
      </c>
      <c r="DO8" s="32"/>
      <c r="DP8" s="33"/>
      <c r="DQ8" s="33"/>
      <c r="DR8" s="33"/>
      <c r="DS8" s="31">
        <v>0</v>
      </c>
      <c r="DT8" s="31">
        <v>0</v>
      </c>
      <c r="DU8" s="32"/>
      <c r="DV8" s="33"/>
      <c r="DW8" s="33"/>
      <c r="DX8" s="33"/>
      <c r="DY8" s="31">
        <v>0</v>
      </c>
      <c r="DZ8" s="31">
        <v>0</v>
      </c>
      <c r="EA8" s="32"/>
      <c r="EB8" s="33"/>
      <c r="EC8" s="33"/>
      <c r="ED8" s="33"/>
      <c r="EE8" s="31">
        <v>0</v>
      </c>
      <c r="EF8" s="31">
        <v>0</v>
      </c>
      <c r="EG8" s="32"/>
      <c r="EH8" s="33"/>
      <c r="EI8" s="33"/>
      <c r="EJ8" s="33"/>
      <c r="EK8" s="31">
        <v>0</v>
      </c>
      <c r="EL8" s="31">
        <v>0</v>
      </c>
      <c r="EM8" s="32"/>
      <c r="EN8" s="33"/>
      <c r="EO8" s="33"/>
      <c r="EP8" s="33"/>
      <c r="EQ8" s="31">
        <v>0</v>
      </c>
      <c r="ER8" s="31">
        <v>0</v>
      </c>
      <c r="ES8" s="32"/>
    </row>
    <row r="9" spans="1:149" ht="23.1" customHeight="1">
      <c r="A9" s="30" t="s">
        <v>20</v>
      </c>
      <c r="B9" s="31">
        <v>0</v>
      </c>
      <c r="C9" s="31">
        <v>0</v>
      </c>
      <c r="D9" s="31">
        <v>0</v>
      </c>
      <c r="E9" s="32"/>
      <c r="F9" s="33"/>
      <c r="G9" s="33"/>
      <c r="H9" s="33"/>
      <c r="I9" s="31">
        <v>0</v>
      </c>
      <c r="J9" s="31">
        <v>0</v>
      </c>
      <c r="K9" s="32"/>
      <c r="L9" s="33"/>
      <c r="M9" s="33"/>
      <c r="N9" s="33"/>
      <c r="O9" s="31">
        <v>0</v>
      </c>
      <c r="P9" s="31">
        <v>0</v>
      </c>
      <c r="Q9" s="32"/>
      <c r="R9" s="33"/>
      <c r="S9" s="33"/>
      <c r="T9" s="33"/>
      <c r="U9" s="31">
        <v>0</v>
      </c>
      <c r="V9" s="31">
        <v>0</v>
      </c>
      <c r="W9" s="32"/>
      <c r="X9" s="33"/>
      <c r="Y9" s="33"/>
      <c r="Z9" s="33"/>
      <c r="AA9" s="31">
        <v>0</v>
      </c>
      <c r="AB9" s="31">
        <v>0</v>
      </c>
      <c r="AC9" s="32"/>
      <c r="AD9" s="33"/>
      <c r="AE9" s="33"/>
      <c r="AF9" s="33"/>
      <c r="AG9" s="31">
        <v>0</v>
      </c>
      <c r="AH9" s="31">
        <v>0</v>
      </c>
      <c r="AI9" s="32"/>
      <c r="AJ9" s="33"/>
      <c r="AK9" s="33"/>
      <c r="AL9" s="33"/>
      <c r="AM9" s="31">
        <v>0</v>
      </c>
      <c r="AN9" s="31">
        <v>0</v>
      </c>
      <c r="AO9" s="32"/>
      <c r="AP9" s="33"/>
      <c r="AQ9" s="33"/>
      <c r="AR9" s="33"/>
      <c r="AS9" s="31">
        <v>0</v>
      </c>
      <c r="AT9" s="31">
        <v>0</v>
      </c>
      <c r="AU9" s="32"/>
      <c r="AV9" s="33"/>
      <c r="AW9" s="33"/>
      <c r="AX9" s="33"/>
      <c r="AY9" s="31">
        <v>0</v>
      </c>
      <c r="AZ9" s="31">
        <v>0</v>
      </c>
      <c r="BA9" s="32"/>
      <c r="BB9" s="33"/>
      <c r="BC9" s="33"/>
      <c r="BD9" s="33"/>
      <c r="BE9" s="31">
        <v>0</v>
      </c>
      <c r="BF9" s="31">
        <v>0</v>
      </c>
      <c r="BG9" s="32"/>
      <c r="BH9" s="33"/>
      <c r="BI9" s="33"/>
      <c r="BJ9" s="33"/>
      <c r="BK9" s="31">
        <v>0</v>
      </c>
      <c r="BL9" s="31">
        <v>0</v>
      </c>
      <c r="BM9" s="32"/>
      <c r="BN9" s="33"/>
      <c r="BO9" s="33"/>
      <c r="BP9" s="33"/>
      <c r="BQ9" s="31">
        <v>0</v>
      </c>
      <c r="BR9" s="31">
        <v>0</v>
      </c>
      <c r="BS9" s="32"/>
      <c r="BT9" s="33"/>
      <c r="BU9" s="33"/>
      <c r="BV9" s="33"/>
      <c r="BW9" s="31">
        <v>0</v>
      </c>
      <c r="BX9" s="31">
        <v>0</v>
      </c>
      <c r="BY9" s="32"/>
      <c r="BZ9" s="33"/>
      <c r="CA9" s="33"/>
      <c r="CB9" s="33"/>
      <c r="CC9" s="31">
        <v>0</v>
      </c>
      <c r="CD9" s="31">
        <v>0</v>
      </c>
      <c r="CE9" s="32"/>
      <c r="CF9" s="33"/>
      <c r="CG9" s="33"/>
      <c r="CH9" s="33"/>
      <c r="CI9" s="31">
        <v>0</v>
      </c>
      <c r="CJ9" s="31">
        <v>0</v>
      </c>
      <c r="CK9" s="32"/>
      <c r="CL9" s="33"/>
      <c r="CM9" s="33"/>
      <c r="CN9" s="33"/>
      <c r="CO9" s="31">
        <v>0</v>
      </c>
      <c r="CP9" s="31">
        <v>0</v>
      </c>
      <c r="CQ9" s="32"/>
      <c r="CR9" s="33"/>
      <c r="CS9" s="33"/>
      <c r="CT9" s="33"/>
      <c r="CU9" s="31">
        <v>0</v>
      </c>
      <c r="CV9" s="31">
        <v>0</v>
      </c>
      <c r="CW9" s="32"/>
      <c r="CX9" s="33"/>
      <c r="CY9" s="33"/>
      <c r="CZ9" s="33"/>
      <c r="DA9" s="31">
        <v>0</v>
      </c>
      <c r="DB9" s="31">
        <v>0</v>
      </c>
      <c r="DC9" s="32"/>
      <c r="DD9" s="33"/>
      <c r="DE9" s="33"/>
      <c r="DF9" s="33"/>
      <c r="DG9" s="31">
        <v>0</v>
      </c>
      <c r="DH9" s="31">
        <v>0</v>
      </c>
      <c r="DI9" s="32"/>
      <c r="DJ9" s="33"/>
      <c r="DK9" s="33"/>
      <c r="DL9" s="33"/>
      <c r="DM9" s="31">
        <v>0</v>
      </c>
      <c r="DN9" s="31">
        <v>0</v>
      </c>
      <c r="DO9" s="32"/>
      <c r="DP9" s="33"/>
      <c r="DQ9" s="33"/>
      <c r="DR9" s="33"/>
      <c r="DS9" s="31">
        <v>0</v>
      </c>
      <c r="DT9" s="31">
        <v>0</v>
      </c>
      <c r="DU9" s="32"/>
      <c r="DV9" s="33"/>
      <c r="DW9" s="33"/>
      <c r="DX9" s="33"/>
      <c r="DY9" s="31">
        <v>0</v>
      </c>
      <c r="DZ9" s="31">
        <v>0</v>
      </c>
      <c r="EA9" s="32"/>
      <c r="EB9" s="33"/>
      <c r="EC9" s="33"/>
      <c r="ED9" s="33"/>
      <c r="EE9" s="31">
        <v>0</v>
      </c>
      <c r="EF9" s="31">
        <v>0</v>
      </c>
      <c r="EG9" s="32"/>
      <c r="EH9" s="33"/>
      <c r="EI9" s="33"/>
      <c r="EJ9" s="33"/>
      <c r="EK9" s="31">
        <v>0</v>
      </c>
      <c r="EL9" s="31">
        <v>0</v>
      </c>
      <c r="EM9" s="32"/>
      <c r="EN9" s="33"/>
      <c r="EO9" s="33"/>
      <c r="EP9" s="33"/>
      <c r="EQ9" s="31">
        <v>0</v>
      </c>
      <c r="ER9" s="31">
        <v>0</v>
      </c>
      <c r="ES9" s="32"/>
    </row>
    <row r="10" spans="1:149" ht="23.1" customHeight="1">
      <c r="A10" s="34" t="s">
        <v>21</v>
      </c>
      <c r="B10" s="31">
        <v>0</v>
      </c>
      <c r="C10" s="31">
        <v>0</v>
      </c>
      <c r="D10" s="31">
        <v>0</v>
      </c>
      <c r="E10" s="32"/>
      <c r="F10" s="33"/>
      <c r="G10" s="33"/>
      <c r="H10" s="33"/>
      <c r="I10" s="31">
        <v>0</v>
      </c>
      <c r="J10" s="31">
        <v>0</v>
      </c>
      <c r="K10" s="32"/>
      <c r="L10" s="33"/>
      <c r="M10" s="33"/>
      <c r="N10" s="33"/>
      <c r="O10" s="31">
        <v>0</v>
      </c>
      <c r="P10" s="31">
        <v>0</v>
      </c>
      <c r="Q10" s="32"/>
      <c r="R10" s="33"/>
      <c r="S10" s="33"/>
      <c r="T10" s="33"/>
      <c r="U10" s="31">
        <v>0</v>
      </c>
      <c r="V10" s="31">
        <v>0</v>
      </c>
      <c r="W10" s="32"/>
      <c r="X10" s="33"/>
      <c r="Y10" s="33"/>
      <c r="Z10" s="33"/>
      <c r="AA10" s="31">
        <v>0</v>
      </c>
      <c r="AB10" s="31">
        <v>0</v>
      </c>
      <c r="AC10" s="32"/>
      <c r="AD10" s="33"/>
      <c r="AE10" s="33"/>
      <c r="AF10" s="33"/>
      <c r="AG10" s="31">
        <v>0</v>
      </c>
      <c r="AH10" s="31">
        <v>0</v>
      </c>
      <c r="AI10" s="32"/>
      <c r="AJ10" s="33"/>
      <c r="AK10" s="33"/>
      <c r="AL10" s="33"/>
      <c r="AM10" s="31">
        <v>0</v>
      </c>
      <c r="AN10" s="31">
        <v>0</v>
      </c>
      <c r="AO10" s="32"/>
      <c r="AP10" s="33"/>
      <c r="AQ10" s="33"/>
      <c r="AR10" s="33"/>
      <c r="AS10" s="31">
        <v>0</v>
      </c>
      <c r="AT10" s="31">
        <v>0</v>
      </c>
      <c r="AU10" s="32"/>
      <c r="AV10" s="33"/>
      <c r="AW10" s="33"/>
      <c r="AX10" s="33"/>
      <c r="AY10" s="31">
        <v>0</v>
      </c>
      <c r="AZ10" s="31">
        <v>0</v>
      </c>
      <c r="BA10" s="32"/>
      <c r="BB10" s="33"/>
      <c r="BC10" s="33"/>
      <c r="BD10" s="33"/>
      <c r="BE10" s="31">
        <v>0</v>
      </c>
      <c r="BF10" s="31">
        <v>0</v>
      </c>
      <c r="BG10" s="32"/>
      <c r="BH10" s="33"/>
      <c r="BI10" s="33"/>
      <c r="BJ10" s="33"/>
      <c r="BK10" s="31">
        <v>0</v>
      </c>
      <c r="BL10" s="31">
        <v>0</v>
      </c>
      <c r="BM10" s="32"/>
      <c r="BN10" s="33"/>
      <c r="BO10" s="33"/>
      <c r="BP10" s="33"/>
      <c r="BQ10" s="31">
        <v>0</v>
      </c>
      <c r="BR10" s="31">
        <v>0</v>
      </c>
      <c r="BS10" s="32"/>
      <c r="BT10" s="33"/>
      <c r="BU10" s="33"/>
      <c r="BV10" s="33"/>
      <c r="BW10" s="31">
        <v>0</v>
      </c>
      <c r="BX10" s="31">
        <v>0</v>
      </c>
      <c r="BY10" s="32"/>
      <c r="BZ10" s="33"/>
      <c r="CA10" s="33"/>
      <c r="CB10" s="33"/>
      <c r="CC10" s="31">
        <v>0</v>
      </c>
      <c r="CD10" s="31">
        <v>0</v>
      </c>
      <c r="CE10" s="32"/>
      <c r="CF10" s="33"/>
      <c r="CG10" s="33"/>
      <c r="CH10" s="33"/>
      <c r="CI10" s="31">
        <v>0</v>
      </c>
      <c r="CJ10" s="31">
        <v>0</v>
      </c>
      <c r="CK10" s="32"/>
      <c r="CL10" s="33"/>
      <c r="CM10" s="33"/>
      <c r="CN10" s="33"/>
      <c r="CO10" s="31">
        <v>0</v>
      </c>
      <c r="CP10" s="31">
        <v>0</v>
      </c>
      <c r="CQ10" s="32"/>
      <c r="CR10" s="33"/>
      <c r="CS10" s="33"/>
      <c r="CT10" s="33"/>
      <c r="CU10" s="31">
        <v>0</v>
      </c>
      <c r="CV10" s="31">
        <v>0</v>
      </c>
      <c r="CW10" s="32"/>
      <c r="CX10" s="33"/>
      <c r="CY10" s="33"/>
      <c r="CZ10" s="33"/>
      <c r="DA10" s="31">
        <v>0</v>
      </c>
      <c r="DB10" s="31">
        <v>0</v>
      </c>
      <c r="DC10" s="32"/>
      <c r="DD10" s="33"/>
      <c r="DE10" s="33"/>
      <c r="DF10" s="33"/>
      <c r="DG10" s="31">
        <v>0</v>
      </c>
      <c r="DH10" s="31">
        <v>0</v>
      </c>
      <c r="DI10" s="32"/>
      <c r="DJ10" s="33"/>
      <c r="DK10" s="33"/>
      <c r="DL10" s="33"/>
      <c r="DM10" s="31">
        <v>0</v>
      </c>
      <c r="DN10" s="31">
        <v>0</v>
      </c>
      <c r="DO10" s="32"/>
      <c r="DP10" s="33"/>
      <c r="DQ10" s="33"/>
      <c r="DR10" s="33"/>
      <c r="DS10" s="31">
        <v>0</v>
      </c>
      <c r="DT10" s="31">
        <v>0</v>
      </c>
      <c r="DU10" s="32"/>
      <c r="DV10" s="33"/>
      <c r="DW10" s="33"/>
      <c r="DX10" s="33"/>
      <c r="DY10" s="31">
        <v>0</v>
      </c>
      <c r="DZ10" s="31">
        <v>0</v>
      </c>
      <c r="EA10" s="32"/>
      <c r="EB10" s="33"/>
      <c r="EC10" s="33"/>
      <c r="ED10" s="33"/>
      <c r="EE10" s="31">
        <v>0</v>
      </c>
      <c r="EF10" s="31">
        <v>0</v>
      </c>
      <c r="EG10" s="32"/>
      <c r="EH10" s="33"/>
      <c r="EI10" s="33"/>
      <c r="EJ10" s="33"/>
      <c r="EK10" s="31">
        <v>0</v>
      </c>
      <c r="EL10" s="31">
        <v>0</v>
      </c>
      <c r="EM10" s="32"/>
      <c r="EN10" s="33"/>
      <c r="EO10" s="33"/>
      <c r="EP10" s="33"/>
      <c r="EQ10" s="31">
        <v>0</v>
      </c>
      <c r="ER10" s="31">
        <v>0</v>
      </c>
      <c r="ES10" s="32"/>
    </row>
    <row r="11" spans="1:149" ht="23.1" customHeight="1">
      <c r="A11" s="30" t="s">
        <v>22</v>
      </c>
      <c r="B11" s="31">
        <v>0</v>
      </c>
      <c r="C11" s="31">
        <v>0</v>
      </c>
      <c r="D11" s="31">
        <v>0</v>
      </c>
      <c r="E11" s="32"/>
      <c r="F11" s="33"/>
      <c r="G11" s="33"/>
      <c r="H11" s="33"/>
      <c r="I11" s="31">
        <v>0</v>
      </c>
      <c r="J11" s="31">
        <v>0</v>
      </c>
      <c r="K11" s="32"/>
      <c r="L11" s="33"/>
      <c r="M11" s="33"/>
      <c r="N11" s="33"/>
      <c r="O11" s="31">
        <v>0</v>
      </c>
      <c r="P11" s="31">
        <v>0</v>
      </c>
      <c r="Q11" s="32"/>
      <c r="R11" s="33"/>
      <c r="S11" s="33"/>
      <c r="T11" s="33"/>
      <c r="U11" s="31">
        <v>0</v>
      </c>
      <c r="V11" s="31">
        <v>0</v>
      </c>
      <c r="W11" s="32"/>
      <c r="X11" s="33"/>
      <c r="Y11" s="33"/>
      <c r="Z11" s="33"/>
      <c r="AA11" s="31">
        <v>0</v>
      </c>
      <c r="AB11" s="31">
        <v>0</v>
      </c>
      <c r="AC11" s="32"/>
      <c r="AD11" s="33"/>
      <c r="AE11" s="33"/>
      <c r="AF11" s="33"/>
      <c r="AG11" s="31">
        <v>0</v>
      </c>
      <c r="AH11" s="31">
        <v>0</v>
      </c>
      <c r="AI11" s="32"/>
      <c r="AJ11" s="33"/>
      <c r="AK11" s="33"/>
      <c r="AL11" s="33"/>
      <c r="AM11" s="31">
        <v>0</v>
      </c>
      <c r="AN11" s="31">
        <v>0</v>
      </c>
      <c r="AO11" s="32"/>
      <c r="AP11" s="33"/>
      <c r="AQ11" s="33"/>
      <c r="AR11" s="33"/>
      <c r="AS11" s="31">
        <v>0</v>
      </c>
      <c r="AT11" s="31">
        <v>0</v>
      </c>
      <c r="AU11" s="32"/>
      <c r="AV11" s="33"/>
      <c r="AW11" s="33"/>
      <c r="AX11" s="33"/>
      <c r="AY11" s="31">
        <v>0</v>
      </c>
      <c r="AZ11" s="31">
        <v>0</v>
      </c>
      <c r="BA11" s="32"/>
      <c r="BB11" s="33"/>
      <c r="BC11" s="33"/>
      <c r="BD11" s="33"/>
      <c r="BE11" s="31">
        <v>0</v>
      </c>
      <c r="BF11" s="31">
        <v>0</v>
      </c>
      <c r="BG11" s="32"/>
      <c r="BH11" s="33"/>
      <c r="BI11" s="33"/>
      <c r="BJ11" s="33"/>
      <c r="BK11" s="31">
        <v>0</v>
      </c>
      <c r="BL11" s="31">
        <v>0</v>
      </c>
      <c r="BM11" s="32"/>
      <c r="BN11" s="33"/>
      <c r="BO11" s="33"/>
      <c r="BP11" s="33"/>
      <c r="BQ11" s="31">
        <v>0</v>
      </c>
      <c r="BR11" s="31">
        <v>0</v>
      </c>
      <c r="BS11" s="32"/>
      <c r="BT11" s="33"/>
      <c r="BU11" s="33"/>
      <c r="BV11" s="33"/>
      <c r="BW11" s="31">
        <v>0</v>
      </c>
      <c r="BX11" s="31">
        <v>0</v>
      </c>
      <c r="BY11" s="32"/>
      <c r="BZ11" s="33"/>
      <c r="CA11" s="33"/>
      <c r="CB11" s="33"/>
      <c r="CC11" s="31">
        <v>0</v>
      </c>
      <c r="CD11" s="31">
        <v>0</v>
      </c>
      <c r="CE11" s="32"/>
      <c r="CF11" s="33"/>
      <c r="CG11" s="33"/>
      <c r="CH11" s="33"/>
      <c r="CI11" s="31">
        <v>0</v>
      </c>
      <c r="CJ11" s="31">
        <v>0</v>
      </c>
      <c r="CK11" s="32"/>
      <c r="CL11" s="33"/>
      <c r="CM11" s="33"/>
      <c r="CN11" s="33"/>
      <c r="CO11" s="31">
        <v>0</v>
      </c>
      <c r="CP11" s="31">
        <v>0</v>
      </c>
      <c r="CQ11" s="32"/>
      <c r="CR11" s="33"/>
      <c r="CS11" s="33"/>
      <c r="CT11" s="33"/>
      <c r="CU11" s="31">
        <v>0</v>
      </c>
      <c r="CV11" s="31">
        <v>0</v>
      </c>
      <c r="CW11" s="32"/>
      <c r="CX11" s="33"/>
      <c r="CY11" s="33"/>
      <c r="CZ11" s="33"/>
      <c r="DA11" s="31">
        <v>0</v>
      </c>
      <c r="DB11" s="31">
        <v>0</v>
      </c>
      <c r="DC11" s="32"/>
      <c r="DD11" s="33"/>
      <c r="DE11" s="33"/>
      <c r="DF11" s="33"/>
      <c r="DG11" s="31">
        <v>0</v>
      </c>
      <c r="DH11" s="31">
        <v>0</v>
      </c>
      <c r="DI11" s="32"/>
      <c r="DJ11" s="33"/>
      <c r="DK11" s="33"/>
      <c r="DL11" s="33"/>
      <c r="DM11" s="31">
        <v>0</v>
      </c>
      <c r="DN11" s="31">
        <v>0</v>
      </c>
      <c r="DO11" s="32"/>
      <c r="DP11" s="33"/>
      <c r="DQ11" s="33"/>
      <c r="DR11" s="33"/>
      <c r="DS11" s="31">
        <v>0</v>
      </c>
      <c r="DT11" s="31">
        <v>0</v>
      </c>
      <c r="DU11" s="32"/>
      <c r="DV11" s="33"/>
      <c r="DW11" s="33"/>
      <c r="DX11" s="33"/>
      <c r="DY11" s="31">
        <v>0</v>
      </c>
      <c r="DZ11" s="31">
        <v>0</v>
      </c>
      <c r="EA11" s="32"/>
      <c r="EB11" s="33"/>
      <c r="EC11" s="33"/>
      <c r="ED11" s="33"/>
      <c r="EE11" s="31">
        <v>0</v>
      </c>
      <c r="EF11" s="31">
        <v>0</v>
      </c>
      <c r="EG11" s="32"/>
      <c r="EH11" s="33"/>
      <c r="EI11" s="33"/>
      <c r="EJ11" s="33"/>
      <c r="EK11" s="31">
        <v>0</v>
      </c>
      <c r="EL11" s="31">
        <v>0</v>
      </c>
      <c r="EM11" s="32"/>
      <c r="EN11" s="33"/>
      <c r="EO11" s="33"/>
      <c r="EP11" s="33"/>
      <c r="EQ11" s="31">
        <v>0</v>
      </c>
      <c r="ER11" s="31">
        <v>0</v>
      </c>
      <c r="ES11" s="32"/>
    </row>
    <row r="12" spans="1:149" ht="23.1" customHeight="1">
      <c r="A12" s="34" t="s">
        <v>23</v>
      </c>
      <c r="B12" s="31">
        <v>0</v>
      </c>
      <c r="C12" s="31">
        <v>0</v>
      </c>
      <c r="D12" s="31">
        <v>0</v>
      </c>
      <c r="E12" s="32"/>
      <c r="F12" s="33"/>
      <c r="G12" s="33"/>
      <c r="H12" s="33"/>
      <c r="I12" s="31">
        <v>0</v>
      </c>
      <c r="J12" s="31">
        <v>0</v>
      </c>
      <c r="K12" s="32"/>
      <c r="L12" s="33"/>
      <c r="M12" s="33"/>
      <c r="N12" s="33"/>
      <c r="O12" s="31">
        <v>0</v>
      </c>
      <c r="P12" s="31">
        <v>0</v>
      </c>
      <c r="Q12" s="32"/>
      <c r="R12" s="33"/>
      <c r="S12" s="33"/>
      <c r="T12" s="33"/>
      <c r="U12" s="31">
        <v>0</v>
      </c>
      <c r="V12" s="31">
        <v>0</v>
      </c>
      <c r="W12" s="32"/>
      <c r="X12" s="33"/>
      <c r="Y12" s="33"/>
      <c r="Z12" s="33"/>
      <c r="AA12" s="31">
        <v>0</v>
      </c>
      <c r="AB12" s="31">
        <v>0</v>
      </c>
      <c r="AC12" s="32"/>
      <c r="AD12" s="33"/>
      <c r="AE12" s="33"/>
      <c r="AF12" s="33"/>
      <c r="AG12" s="31">
        <v>0</v>
      </c>
      <c r="AH12" s="31">
        <v>0</v>
      </c>
      <c r="AI12" s="32"/>
      <c r="AJ12" s="33"/>
      <c r="AK12" s="33"/>
      <c r="AL12" s="33"/>
      <c r="AM12" s="31">
        <v>0</v>
      </c>
      <c r="AN12" s="31">
        <v>0</v>
      </c>
      <c r="AO12" s="32"/>
      <c r="AP12" s="33"/>
      <c r="AQ12" s="33"/>
      <c r="AR12" s="33"/>
      <c r="AS12" s="31">
        <v>0</v>
      </c>
      <c r="AT12" s="31">
        <v>0</v>
      </c>
      <c r="AU12" s="32"/>
      <c r="AV12" s="33"/>
      <c r="AW12" s="33"/>
      <c r="AX12" s="33"/>
      <c r="AY12" s="31">
        <v>0</v>
      </c>
      <c r="AZ12" s="31">
        <v>0</v>
      </c>
      <c r="BA12" s="32"/>
      <c r="BB12" s="33"/>
      <c r="BC12" s="33"/>
      <c r="BD12" s="33"/>
      <c r="BE12" s="31">
        <v>0</v>
      </c>
      <c r="BF12" s="31">
        <v>0</v>
      </c>
      <c r="BG12" s="32"/>
      <c r="BH12" s="33"/>
      <c r="BI12" s="33"/>
      <c r="BJ12" s="33"/>
      <c r="BK12" s="31">
        <v>0</v>
      </c>
      <c r="BL12" s="31">
        <v>0</v>
      </c>
      <c r="BM12" s="32"/>
      <c r="BN12" s="33"/>
      <c r="BO12" s="33"/>
      <c r="BP12" s="33"/>
      <c r="BQ12" s="31">
        <v>0</v>
      </c>
      <c r="BR12" s="31">
        <v>0</v>
      </c>
      <c r="BS12" s="32"/>
      <c r="BT12" s="33"/>
      <c r="BU12" s="33"/>
      <c r="BV12" s="33"/>
      <c r="BW12" s="31">
        <v>0</v>
      </c>
      <c r="BX12" s="31">
        <v>0</v>
      </c>
      <c r="BY12" s="32"/>
      <c r="BZ12" s="33"/>
      <c r="CA12" s="33"/>
      <c r="CB12" s="33"/>
      <c r="CC12" s="31">
        <v>0</v>
      </c>
      <c r="CD12" s="31">
        <v>0</v>
      </c>
      <c r="CE12" s="32"/>
      <c r="CF12" s="33"/>
      <c r="CG12" s="33"/>
      <c r="CH12" s="33"/>
      <c r="CI12" s="31">
        <v>0</v>
      </c>
      <c r="CJ12" s="31">
        <v>0</v>
      </c>
      <c r="CK12" s="32"/>
      <c r="CL12" s="33"/>
      <c r="CM12" s="33"/>
      <c r="CN12" s="33"/>
      <c r="CO12" s="31">
        <v>0</v>
      </c>
      <c r="CP12" s="31">
        <v>0</v>
      </c>
      <c r="CQ12" s="32"/>
      <c r="CR12" s="33"/>
      <c r="CS12" s="33"/>
      <c r="CT12" s="33"/>
      <c r="CU12" s="31">
        <v>0</v>
      </c>
      <c r="CV12" s="31">
        <v>0</v>
      </c>
      <c r="CW12" s="32"/>
      <c r="CX12" s="33"/>
      <c r="CY12" s="33"/>
      <c r="CZ12" s="33"/>
      <c r="DA12" s="31">
        <v>0</v>
      </c>
      <c r="DB12" s="31">
        <v>0</v>
      </c>
      <c r="DC12" s="32"/>
      <c r="DD12" s="33"/>
      <c r="DE12" s="33"/>
      <c r="DF12" s="33"/>
      <c r="DG12" s="31">
        <v>0</v>
      </c>
      <c r="DH12" s="31">
        <v>0</v>
      </c>
      <c r="DI12" s="32"/>
      <c r="DJ12" s="33"/>
      <c r="DK12" s="33"/>
      <c r="DL12" s="33"/>
      <c r="DM12" s="31">
        <v>0</v>
      </c>
      <c r="DN12" s="31">
        <v>0</v>
      </c>
      <c r="DO12" s="32"/>
      <c r="DP12" s="33"/>
      <c r="DQ12" s="33"/>
      <c r="DR12" s="33"/>
      <c r="DS12" s="31">
        <v>0</v>
      </c>
      <c r="DT12" s="31">
        <v>0</v>
      </c>
      <c r="DU12" s="32"/>
      <c r="DV12" s="33"/>
      <c r="DW12" s="33"/>
      <c r="DX12" s="33"/>
      <c r="DY12" s="31">
        <v>0</v>
      </c>
      <c r="DZ12" s="31">
        <v>0</v>
      </c>
      <c r="EA12" s="32"/>
      <c r="EB12" s="33"/>
      <c r="EC12" s="33"/>
      <c r="ED12" s="33"/>
      <c r="EE12" s="31">
        <v>0</v>
      </c>
      <c r="EF12" s="31">
        <v>0</v>
      </c>
      <c r="EG12" s="32"/>
      <c r="EH12" s="33"/>
      <c r="EI12" s="33"/>
      <c r="EJ12" s="33"/>
      <c r="EK12" s="31">
        <v>0</v>
      </c>
      <c r="EL12" s="31">
        <v>0</v>
      </c>
      <c r="EM12" s="32"/>
      <c r="EN12" s="33"/>
      <c r="EO12" s="33"/>
      <c r="EP12" s="33"/>
      <c r="EQ12" s="31">
        <v>0</v>
      </c>
      <c r="ER12" s="31">
        <v>0</v>
      </c>
      <c r="ES12" s="32"/>
    </row>
    <row r="13" spans="1:149" ht="23.1" customHeight="1">
      <c r="A13" s="30" t="s">
        <v>24</v>
      </c>
      <c r="B13" s="31">
        <v>0</v>
      </c>
      <c r="C13" s="31">
        <v>0</v>
      </c>
      <c r="D13" s="31">
        <v>0</v>
      </c>
      <c r="E13" s="32"/>
      <c r="F13" s="33"/>
      <c r="G13" s="33"/>
      <c r="H13" s="33"/>
      <c r="I13" s="31">
        <v>0</v>
      </c>
      <c r="J13" s="31">
        <v>0</v>
      </c>
      <c r="K13" s="32"/>
      <c r="L13" s="33"/>
      <c r="M13" s="33"/>
      <c r="N13" s="33"/>
      <c r="O13" s="31">
        <v>0</v>
      </c>
      <c r="P13" s="31">
        <v>0</v>
      </c>
      <c r="Q13" s="32"/>
      <c r="R13" s="33"/>
      <c r="S13" s="33"/>
      <c r="T13" s="33"/>
      <c r="U13" s="31">
        <v>0</v>
      </c>
      <c r="V13" s="31">
        <v>0</v>
      </c>
      <c r="W13" s="32"/>
      <c r="X13" s="33"/>
      <c r="Y13" s="33"/>
      <c r="Z13" s="33"/>
      <c r="AA13" s="31">
        <v>0</v>
      </c>
      <c r="AB13" s="31">
        <v>0</v>
      </c>
      <c r="AC13" s="32"/>
      <c r="AD13" s="33"/>
      <c r="AE13" s="33"/>
      <c r="AF13" s="33"/>
      <c r="AG13" s="31">
        <v>0</v>
      </c>
      <c r="AH13" s="31">
        <v>0</v>
      </c>
      <c r="AI13" s="32"/>
      <c r="AJ13" s="33"/>
      <c r="AK13" s="33"/>
      <c r="AL13" s="33"/>
      <c r="AM13" s="31">
        <v>0</v>
      </c>
      <c r="AN13" s="31">
        <v>0</v>
      </c>
      <c r="AO13" s="32"/>
      <c r="AP13" s="33"/>
      <c r="AQ13" s="33"/>
      <c r="AR13" s="33"/>
      <c r="AS13" s="31">
        <v>0</v>
      </c>
      <c r="AT13" s="31">
        <v>0</v>
      </c>
      <c r="AU13" s="32"/>
      <c r="AV13" s="33"/>
      <c r="AW13" s="33"/>
      <c r="AX13" s="33"/>
      <c r="AY13" s="31">
        <v>0</v>
      </c>
      <c r="AZ13" s="31">
        <v>0</v>
      </c>
      <c r="BA13" s="32"/>
      <c r="BB13" s="33"/>
      <c r="BC13" s="33"/>
      <c r="BD13" s="33"/>
      <c r="BE13" s="31">
        <v>0</v>
      </c>
      <c r="BF13" s="31">
        <v>0</v>
      </c>
      <c r="BG13" s="32"/>
      <c r="BH13" s="33"/>
      <c r="BI13" s="33"/>
      <c r="BJ13" s="33"/>
      <c r="BK13" s="31">
        <v>0</v>
      </c>
      <c r="BL13" s="31">
        <v>0</v>
      </c>
      <c r="BM13" s="32"/>
      <c r="BN13" s="33"/>
      <c r="BO13" s="33"/>
      <c r="BP13" s="33"/>
      <c r="BQ13" s="31">
        <v>0</v>
      </c>
      <c r="BR13" s="31">
        <v>0</v>
      </c>
      <c r="BS13" s="32"/>
      <c r="BT13" s="33"/>
      <c r="BU13" s="33"/>
      <c r="BV13" s="33"/>
      <c r="BW13" s="31">
        <v>0</v>
      </c>
      <c r="BX13" s="31">
        <v>0</v>
      </c>
      <c r="BY13" s="32"/>
      <c r="BZ13" s="33"/>
      <c r="CA13" s="33"/>
      <c r="CB13" s="33"/>
      <c r="CC13" s="31">
        <v>0</v>
      </c>
      <c r="CD13" s="31">
        <v>0</v>
      </c>
      <c r="CE13" s="32"/>
      <c r="CF13" s="33"/>
      <c r="CG13" s="33"/>
      <c r="CH13" s="33"/>
      <c r="CI13" s="31">
        <v>0</v>
      </c>
      <c r="CJ13" s="31">
        <v>0</v>
      </c>
      <c r="CK13" s="32"/>
      <c r="CL13" s="33"/>
      <c r="CM13" s="33"/>
      <c r="CN13" s="33"/>
      <c r="CO13" s="31">
        <v>0</v>
      </c>
      <c r="CP13" s="31">
        <v>0</v>
      </c>
      <c r="CQ13" s="32"/>
      <c r="CR13" s="33"/>
      <c r="CS13" s="33"/>
      <c r="CT13" s="33"/>
      <c r="CU13" s="31">
        <v>0</v>
      </c>
      <c r="CV13" s="31">
        <v>0</v>
      </c>
      <c r="CW13" s="32"/>
      <c r="CX13" s="33"/>
      <c r="CY13" s="33"/>
      <c r="CZ13" s="33"/>
      <c r="DA13" s="31">
        <v>0</v>
      </c>
      <c r="DB13" s="31">
        <v>0</v>
      </c>
      <c r="DC13" s="32"/>
      <c r="DD13" s="33"/>
      <c r="DE13" s="33"/>
      <c r="DF13" s="33"/>
      <c r="DG13" s="31">
        <v>0</v>
      </c>
      <c r="DH13" s="31">
        <v>0</v>
      </c>
      <c r="DI13" s="32"/>
      <c r="DJ13" s="33"/>
      <c r="DK13" s="33"/>
      <c r="DL13" s="33"/>
      <c r="DM13" s="31">
        <v>0</v>
      </c>
      <c r="DN13" s="31">
        <v>0</v>
      </c>
      <c r="DO13" s="32"/>
      <c r="DP13" s="33"/>
      <c r="DQ13" s="33"/>
      <c r="DR13" s="33"/>
      <c r="DS13" s="31">
        <v>0</v>
      </c>
      <c r="DT13" s="31">
        <v>0</v>
      </c>
      <c r="DU13" s="32"/>
      <c r="DV13" s="33"/>
      <c r="DW13" s="33"/>
      <c r="DX13" s="33"/>
      <c r="DY13" s="31">
        <v>0</v>
      </c>
      <c r="DZ13" s="31">
        <v>0</v>
      </c>
      <c r="EA13" s="32"/>
      <c r="EB13" s="33"/>
      <c r="EC13" s="33"/>
      <c r="ED13" s="33"/>
      <c r="EE13" s="31">
        <v>0</v>
      </c>
      <c r="EF13" s="31">
        <v>0</v>
      </c>
      <c r="EG13" s="32"/>
      <c r="EH13" s="33"/>
      <c r="EI13" s="33"/>
      <c r="EJ13" s="33"/>
      <c r="EK13" s="31">
        <v>0</v>
      </c>
      <c r="EL13" s="31">
        <v>0</v>
      </c>
      <c r="EM13" s="32"/>
      <c r="EN13" s="33"/>
      <c r="EO13" s="33"/>
      <c r="EP13" s="33"/>
      <c r="EQ13" s="31">
        <v>0</v>
      </c>
      <c r="ER13" s="31">
        <v>0</v>
      </c>
      <c r="ES13" s="32"/>
    </row>
    <row r="14" spans="1:149" ht="23.1" customHeight="1">
      <c r="A14" s="34" t="s">
        <v>25</v>
      </c>
      <c r="B14" s="31">
        <v>0</v>
      </c>
      <c r="C14" s="31">
        <v>0</v>
      </c>
      <c r="D14" s="31">
        <v>0</v>
      </c>
      <c r="E14" s="32"/>
      <c r="F14" s="33"/>
      <c r="G14" s="33"/>
      <c r="H14" s="33"/>
      <c r="I14" s="31">
        <v>0</v>
      </c>
      <c r="J14" s="31">
        <v>0</v>
      </c>
      <c r="K14" s="32"/>
      <c r="L14" s="33"/>
      <c r="M14" s="33"/>
      <c r="N14" s="33"/>
      <c r="O14" s="31">
        <v>0</v>
      </c>
      <c r="P14" s="31">
        <v>0</v>
      </c>
      <c r="Q14" s="32"/>
      <c r="R14" s="33"/>
      <c r="S14" s="33"/>
      <c r="T14" s="33"/>
      <c r="U14" s="31">
        <v>0</v>
      </c>
      <c r="V14" s="31">
        <v>0</v>
      </c>
      <c r="W14" s="32"/>
      <c r="X14" s="33"/>
      <c r="Y14" s="33"/>
      <c r="Z14" s="33"/>
      <c r="AA14" s="31">
        <v>0</v>
      </c>
      <c r="AB14" s="31">
        <v>0</v>
      </c>
      <c r="AC14" s="32"/>
      <c r="AD14" s="33"/>
      <c r="AE14" s="33"/>
      <c r="AF14" s="33"/>
      <c r="AG14" s="31">
        <v>0</v>
      </c>
      <c r="AH14" s="31">
        <v>0</v>
      </c>
      <c r="AI14" s="32"/>
      <c r="AJ14" s="33"/>
      <c r="AK14" s="33"/>
      <c r="AL14" s="33"/>
      <c r="AM14" s="31">
        <v>0</v>
      </c>
      <c r="AN14" s="31">
        <v>0</v>
      </c>
      <c r="AO14" s="32"/>
      <c r="AP14" s="33"/>
      <c r="AQ14" s="33"/>
      <c r="AR14" s="33"/>
      <c r="AS14" s="31">
        <v>0</v>
      </c>
      <c r="AT14" s="31">
        <v>0</v>
      </c>
      <c r="AU14" s="32"/>
      <c r="AV14" s="33"/>
      <c r="AW14" s="33"/>
      <c r="AX14" s="33"/>
      <c r="AY14" s="31">
        <v>0</v>
      </c>
      <c r="AZ14" s="31">
        <v>0</v>
      </c>
      <c r="BA14" s="32"/>
      <c r="BB14" s="33"/>
      <c r="BC14" s="33"/>
      <c r="BD14" s="33"/>
      <c r="BE14" s="31">
        <v>0</v>
      </c>
      <c r="BF14" s="31">
        <v>0</v>
      </c>
      <c r="BG14" s="32"/>
      <c r="BH14" s="33"/>
      <c r="BI14" s="33"/>
      <c r="BJ14" s="33"/>
      <c r="BK14" s="31">
        <v>0</v>
      </c>
      <c r="BL14" s="31">
        <v>0</v>
      </c>
      <c r="BM14" s="32"/>
      <c r="BN14" s="33"/>
      <c r="BO14" s="33"/>
      <c r="BP14" s="33"/>
      <c r="BQ14" s="31">
        <v>0</v>
      </c>
      <c r="BR14" s="31">
        <v>0</v>
      </c>
      <c r="BS14" s="32"/>
      <c r="BT14" s="33"/>
      <c r="BU14" s="33"/>
      <c r="BV14" s="33"/>
      <c r="BW14" s="31">
        <v>0</v>
      </c>
      <c r="BX14" s="31">
        <v>0</v>
      </c>
      <c r="BY14" s="32"/>
      <c r="BZ14" s="33"/>
      <c r="CA14" s="33"/>
      <c r="CB14" s="33"/>
      <c r="CC14" s="31">
        <v>0</v>
      </c>
      <c r="CD14" s="31">
        <v>0</v>
      </c>
      <c r="CE14" s="32"/>
      <c r="CF14" s="33"/>
      <c r="CG14" s="33"/>
      <c r="CH14" s="33"/>
      <c r="CI14" s="31">
        <v>0</v>
      </c>
      <c r="CJ14" s="31">
        <v>0</v>
      </c>
      <c r="CK14" s="32"/>
      <c r="CL14" s="33"/>
      <c r="CM14" s="33"/>
      <c r="CN14" s="33"/>
      <c r="CO14" s="31">
        <v>0</v>
      </c>
      <c r="CP14" s="31">
        <v>0</v>
      </c>
      <c r="CQ14" s="32"/>
      <c r="CR14" s="33"/>
      <c r="CS14" s="33"/>
      <c r="CT14" s="33"/>
      <c r="CU14" s="31">
        <v>0</v>
      </c>
      <c r="CV14" s="31">
        <v>0</v>
      </c>
      <c r="CW14" s="32"/>
      <c r="CX14" s="33"/>
      <c r="CY14" s="33"/>
      <c r="CZ14" s="33"/>
      <c r="DA14" s="31">
        <v>0</v>
      </c>
      <c r="DB14" s="31">
        <v>0</v>
      </c>
      <c r="DC14" s="32"/>
      <c r="DD14" s="33"/>
      <c r="DE14" s="33"/>
      <c r="DF14" s="33"/>
      <c r="DG14" s="31">
        <v>0</v>
      </c>
      <c r="DH14" s="31">
        <v>0</v>
      </c>
      <c r="DI14" s="32"/>
      <c r="DJ14" s="33"/>
      <c r="DK14" s="33"/>
      <c r="DL14" s="33"/>
      <c r="DM14" s="31">
        <v>0</v>
      </c>
      <c r="DN14" s="31">
        <v>0</v>
      </c>
      <c r="DO14" s="32"/>
      <c r="DP14" s="33"/>
      <c r="DQ14" s="33"/>
      <c r="DR14" s="33"/>
      <c r="DS14" s="31">
        <v>0</v>
      </c>
      <c r="DT14" s="31">
        <v>0</v>
      </c>
      <c r="DU14" s="32"/>
      <c r="DV14" s="33"/>
      <c r="DW14" s="33"/>
      <c r="DX14" s="33"/>
      <c r="DY14" s="31">
        <v>0</v>
      </c>
      <c r="DZ14" s="31">
        <v>0</v>
      </c>
      <c r="EA14" s="32"/>
      <c r="EB14" s="33"/>
      <c r="EC14" s="33"/>
      <c r="ED14" s="33"/>
      <c r="EE14" s="31">
        <v>0</v>
      </c>
      <c r="EF14" s="31">
        <v>0</v>
      </c>
      <c r="EG14" s="32"/>
      <c r="EH14" s="33"/>
      <c r="EI14" s="33"/>
      <c r="EJ14" s="33"/>
      <c r="EK14" s="31">
        <v>0</v>
      </c>
      <c r="EL14" s="31">
        <v>0</v>
      </c>
      <c r="EM14" s="32"/>
      <c r="EN14" s="33"/>
      <c r="EO14" s="33"/>
      <c r="EP14" s="33"/>
      <c r="EQ14" s="31">
        <v>0</v>
      </c>
      <c r="ER14" s="31">
        <v>0</v>
      </c>
      <c r="ES14" s="32"/>
    </row>
    <row r="15" spans="1:149" ht="23.1" customHeight="1">
      <c r="A15" s="30" t="s">
        <v>26</v>
      </c>
      <c r="B15" s="31">
        <v>0</v>
      </c>
      <c r="C15" s="31">
        <v>0</v>
      </c>
      <c r="D15" s="31">
        <v>0</v>
      </c>
      <c r="E15" s="32"/>
      <c r="F15" s="33"/>
      <c r="G15" s="33"/>
      <c r="H15" s="33"/>
      <c r="I15" s="31">
        <v>0</v>
      </c>
      <c r="J15" s="31">
        <v>0</v>
      </c>
      <c r="K15" s="32"/>
      <c r="L15" s="33"/>
      <c r="M15" s="33"/>
      <c r="N15" s="33"/>
      <c r="O15" s="31">
        <v>0</v>
      </c>
      <c r="P15" s="31">
        <v>0</v>
      </c>
      <c r="Q15" s="32"/>
      <c r="R15" s="33"/>
      <c r="S15" s="33"/>
      <c r="T15" s="33"/>
      <c r="U15" s="31">
        <v>0</v>
      </c>
      <c r="V15" s="31">
        <v>0</v>
      </c>
      <c r="W15" s="32"/>
      <c r="X15" s="33"/>
      <c r="Y15" s="33"/>
      <c r="Z15" s="33"/>
      <c r="AA15" s="31">
        <v>0</v>
      </c>
      <c r="AB15" s="31">
        <v>0</v>
      </c>
      <c r="AC15" s="32"/>
      <c r="AD15" s="33"/>
      <c r="AE15" s="33"/>
      <c r="AF15" s="33"/>
      <c r="AG15" s="31">
        <v>0</v>
      </c>
      <c r="AH15" s="31">
        <v>0</v>
      </c>
      <c r="AI15" s="32"/>
      <c r="AJ15" s="33"/>
      <c r="AK15" s="33"/>
      <c r="AL15" s="33"/>
      <c r="AM15" s="31">
        <v>0</v>
      </c>
      <c r="AN15" s="31">
        <v>0</v>
      </c>
      <c r="AO15" s="32"/>
      <c r="AP15" s="33"/>
      <c r="AQ15" s="33"/>
      <c r="AR15" s="33"/>
      <c r="AS15" s="31">
        <v>0</v>
      </c>
      <c r="AT15" s="31">
        <v>0</v>
      </c>
      <c r="AU15" s="32"/>
      <c r="AV15" s="33"/>
      <c r="AW15" s="33"/>
      <c r="AX15" s="33"/>
      <c r="AY15" s="31">
        <v>0</v>
      </c>
      <c r="AZ15" s="31">
        <v>0</v>
      </c>
      <c r="BA15" s="32"/>
      <c r="BB15" s="33"/>
      <c r="BC15" s="33"/>
      <c r="BD15" s="33"/>
      <c r="BE15" s="31">
        <v>0</v>
      </c>
      <c r="BF15" s="31">
        <v>0</v>
      </c>
      <c r="BG15" s="32"/>
      <c r="BH15" s="33"/>
      <c r="BI15" s="33"/>
      <c r="BJ15" s="33"/>
      <c r="BK15" s="31">
        <v>0</v>
      </c>
      <c r="BL15" s="31">
        <v>0</v>
      </c>
      <c r="BM15" s="32"/>
      <c r="BN15" s="33"/>
      <c r="BO15" s="33"/>
      <c r="BP15" s="33"/>
      <c r="BQ15" s="31">
        <v>0</v>
      </c>
      <c r="BR15" s="31">
        <v>0</v>
      </c>
      <c r="BS15" s="32"/>
      <c r="BT15" s="33"/>
      <c r="BU15" s="33"/>
      <c r="BV15" s="33"/>
      <c r="BW15" s="31">
        <v>0</v>
      </c>
      <c r="BX15" s="31">
        <v>0</v>
      </c>
      <c r="BY15" s="32"/>
      <c r="BZ15" s="33"/>
      <c r="CA15" s="33"/>
      <c r="CB15" s="33"/>
      <c r="CC15" s="31">
        <v>0</v>
      </c>
      <c r="CD15" s="31">
        <v>0</v>
      </c>
      <c r="CE15" s="32"/>
      <c r="CF15" s="33"/>
      <c r="CG15" s="33"/>
      <c r="CH15" s="33"/>
      <c r="CI15" s="31">
        <v>0</v>
      </c>
      <c r="CJ15" s="31">
        <v>0</v>
      </c>
      <c r="CK15" s="32"/>
      <c r="CL15" s="33"/>
      <c r="CM15" s="33"/>
      <c r="CN15" s="33"/>
      <c r="CO15" s="31">
        <v>0</v>
      </c>
      <c r="CP15" s="31">
        <v>0</v>
      </c>
      <c r="CQ15" s="32"/>
      <c r="CR15" s="33"/>
      <c r="CS15" s="33"/>
      <c r="CT15" s="33"/>
      <c r="CU15" s="31">
        <v>0</v>
      </c>
      <c r="CV15" s="31">
        <v>0</v>
      </c>
      <c r="CW15" s="32"/>
      <c r="CX15" s="33"/>
      <c r="CY15" s="33"/>
      <c r="CZ15" s="33"/>
      <c r="DA15" s="31">
        <v>0</v>
      </c>
      <c r="DB15" s="31">
        <v>0</v>
      </c>
      <c r="DC15" s="32"/>
      <c r="DD15" s="33"/>
      <c r="DE15" s="33"/>
      <c r="DF15" s="33"/>
      <c r="DG15" s="31">
        <v>0</v>
      </c>
      <c r="DH15" s="31">
        <v>0</v>
      </c>
      <c r="DI15" s="32"/>
      <c r="DJ15" s="33"/>
      <c r="DK15" s="33"/>
      <c r="DL15" s="33"/>
      <c r="DM15" s="31">
        <v>0</v>
      </c>
      <c r="DN15" s="31">
        <v>0</v>
      </c>
      <c r="DO15" s="32"/>
      <c r="DP15" s="33"/>
      <c r="DQ15" s="33"/>
      <c r="DR15" s="33"/>
      <c r="DS15" s="31">
        <v>0</v>
      </c>
      <c r="DT15" s="31">
        <v>0</v>
      </c>
      <c r="DU15" s="32"/>
      <c r="DV15" s="33"/>
      <c r="DW15" s="33"/>
      <c r="DX15" s="33"/>
      <c r="DY15" s="31">
        <v>0</v>
      </c>
      <c r="DZ15" s="31">
        <v>0</v>
      </c>
      <c r="EA15" s="32"/>
      <c r="EB15" s="33"/>
      <c r="EC15" s="33"/>
      <c r="ED15" s="33"/>
      <c r="EE15" s="31">
        <v>0</v>
      </c>
      <c r="EF15" s="31">
        <v>0</v>
      </c>
      <c r="EG15" s="32"/>
      <c r="EH15" s="33"/>
      <c r="EI15" s="33"/>
      <c r="EJ15" s="33"/>
      <c r="EK15" s="31">
        <v>0</v>
      </c>
      <c r="EL15" s="31">
        <v>0</v>
      </c>
      <c r="EM15" s="32"/>
      <c r="EN15" s="33"/>
      <c r="EO15" s="33"/>
      <c r="EP15" s="33"/>
      <c r="EQ15" s="31">
        <v>0</v>
      </c>
      <c r="ER15" s="31">
        <v>0</v>
      </c>
      <c r="ES15" s="32"/>
    </row>
    <row r="16" spans="1:149" ht="23.1" customHeight="1">
      <c r="A16" s="34" t="s">
        <v>27</v>
      </c>
      <c r="B16" s="31">
        <v>0</v>
      </c>
      <c r="C16" s="31">
        <v>0</v>
      </c>
      <c r="D16" s="31">
        <v>0</v>
      </c>
      <c r="E16" s="32"/>
      <c r="F16" s="33"/>
      <c r="G16" s="33"/>
      <c r="H16" s="33"/>
      <c r="I16" s="31">
        <v>0</v>
      </c>
      <c r="J16" s="31">
        <v>0</v>
      </c>
      <c r="K16" s="32"/>
      <c r="L16" s="33"/>
      <c r="M16" s="33"/>
      <c r="N16" s="33"/>
      <c r="O16" s="31">
        <v>0</v>
      </c>
      <c r="P16" s="31">
        <v>0</v>
      </c>
      <c r="Q16" s="32"/>
      <c r="R16" s="33"/>
      <c r="S16" s="33"/>
      <c r="T16" s="33"/>
      <c r="U16" s="31">
        <v>0</v>
      </c>
      <c r="V16" s="31">
        <v>0</v>
      </c>
      <c r="W16" s="32"/>
      <c r="X16" s="33"/>
      <c r="Y16" s="33"/>
      <c r="Z16" s="33"/>
      <c r="AA16" s="31">
        <v>0</v>
      </c>
      <c r="AB16" s="31">
        <v>0</v>
      </c>
      <c r="AC16" s="32"/>
      <c r="AD16" s="33"/>
      <c r="AE16" s="33"/>
      <c r="AF16" s="33"/>
      <c r="AG16" s="31">
        <v>0</v>
      </c>
      <c r="AH16" s="31">
        <v>0</v>
      </c>
      <c r="AI16" s="32"/>
      <c r="AJ16" s="33"/>
      <c r="AK16" s="33"/>
      <c r="AL16" s="33"/>
      <c r="AM16" s="31">
        <v>0</v>
      </c>
      <c r="AN16" s="31">
        <v>0</v>
      </c>
      <c r="AO16" s="32"/>
      <c r="AP16" s="33"/>
      <c r="AQ16" s="33"/>
      <c r="AR16" s="33"/>
      <c r="AS16" s="31">
        <v>0</v>
      </c>
      <c r="AT16" s="31">
        <v>0</v>
      </c>
      <c r="AU16" s="32"/>
      <c r="AV16" s="33"/>
      <c r="AW16" s="33"/>
      <c r="AX16" s="33"/>
      <c r="AY16" s="31">
        <v>0</v>
      </c>
      <c r="AZ16" s="31">
        <v>0</v>
      </c>
      <c r="BA16" s="32"/>
      <c r="BB16" s="33"/>
      <c r="BC16" s="33"/>
      <c r="BD16" s="33"/>
      <c r="BE16" s="31">
        <v>0</v>
      </c>
      <c r="BF16" s="31">
        <v>0</v>
      </c>
      <c r="BG16" s="32"/>
      <c r="BH16" s="33"/>
      <c r="BI16" s="33"/>
      <c r="BJ16" s="33"/>
      <c r="BK16" s="31">
        <v>0</v>
      </c>
      <c r="BL16" s="31">
        <v>0</v>
      </c>
      <c r="BM16" s="32"/>
      <c r="BN16" s="33"/>
      <c r="BO16" s="33"/>
      <c r="BP16" s="33"/>
      <c r="BQ16" s="31">
        <v>0</v>
      </c>
      <c r="BR16" s="31">
        <v>0</v>
      </c>
      <c r="BS16" s="32"/>
      <c r="BT16" s="33"/>
      <c r="BU16" s="33"/>
      <c r="BV16" s="33"/>
      <c r="BW16" s="31">
        <v>0</v>
      </c>
      <c r="BX16" s="31">
        <v>0</v>
      </c>
      <c r="BY16" s="32"/>
      <c r="BZ16" s="33"/>
      <c r="CA16" s="33"/>
      <c r="CB16" s="33"/>
      <c r="CC16" s="31">
        <v>0</v>
      </c>
      <c r="CD16" s="31">
        <v>0</v>
      </c>
      <c r="CE16" s="32"/>
      <c r="CF16" s="33"/>
      <c r="CG16" s="33"/>
      <c r="CH16" s="33"/>
      <c r="CI16" s="31">
        <v>0</v>
      </c>
      <c r="CJ16" s="31">
        <v>0</v>
      </c>
      <c r="CK16" s="32"/>
      <c r="CL16" s="33"/>
      <c r="CM16" s="33"/>
      <c r="CN16" s="33"/>
      <c r="CO16" s="31">
        <v>0</v>
      </c>
      <c r="CP16" s="31">
        <v>0</v>
      </c>
      <c r="CQ16" s="32"/>
      <c r="CR16" s="33"/>
      <c r="CS16" s="33"/>
      <c r="CT16" s="33"/>
      <c r="CU16" s="31">
        <v>0</v>
      </c>
      <c r="CV16" s="31">
        <v>0</v>
      </c>
      <c r="CW16" s="32"/>
      <c r="CX16" s="33"/>
      <c r="CY16" s="33"/>
      <c r="CZ16" s="33"/>
      <c r="DA16" s="31">
        <v>0</v>
      </c>
      <c r="DB16" s="31">
        <v>0</v>
      </c>
      <c r="DC16" s="32"/>
      <c r="DD16" s="33"/>
      <c r="DE16" s="33"/>
      <c r="DF16" s="33"/>
      <c r="DG16" s="31">
        <v>0</v>
      </c>
      <c r="DH16" s="31">
        <v>0</v>
      </c>
      <c r="DI16" s="32"/>
      <c r="DJ16" s="33"/>
      <c r="DK16" s="33"/>
      <c r="DL16" s="33"/>
      <c r="DM16" s="31">
        <v>0</v>
      </c>
      <c r="DN16" s="31">
        <v>0</v>
      </c>
      <c r="DO16" s="32"/>
      <c r="DP16" s="33"/>
      <c r="DQ16" s="33"/>
      <c r="DR16" s="33"/>
      <c r="DS16" s="31">
        <v>0</v>
      </c>
      <c r="DT16" s="31">
        <v>0</v>
      </c>
      <c r="DU16" s="32"/>
      <c r="DV16" s="33"/>
      <c r="DW16" s="33"/>
      <c r="DX16" s="33"/>
      <c r="DY16" s="31">
        <v>0</v>
      </c>
      <c r="DZ16" s="31">
        <v>0</v>
      </c>
      <c r="EA16" s="32"/>
      <c r="EB16" s="33"/>
      <c r="EC16" s="33"/>
      <c r="ED16" s="33"/>
      <c r="EE16" s="31">
        <v>0</v>
      </c>
      <c r="EF16" s="31">
        <v>0</v>
      </c>
      <c r="EG16" s="32"/>
      <c r="EH16" s="33"/>
      <c r="EI16" s="33"/>
      <c r="EJ16" s="33"/>
      <c r="EK16" s="31">
        <v>0</v>
      </c>
      <c r="EL16" s="31">
        <v>0</v>
      </c>
      <c r="EM16" s="32"/>
      <c r="EN16" s="33"/>
      <c r="EO16" s="33"/>
      <c r="EP16" s="33"/>
      <c r="EQ16" s="31">
        <v>0</v>
      </c>
      <c r="ER16" s="31">
        <v>0</v>
      </c>
      <c r="ES16" s="32"/>
    </row>
    <row r="17" spans="1:149" ht="23.1" customHeight="1">
      <c r="A17" s="30" t="s">
        <v>28</v>
      </c>
      <c r="B17" s="31">
        <v>0</v>
      </c>
      <c r="C17" s="31">
        <v>0</v>
      </c>
      <c r="D17" s="31">
        <v>0</v>
      </c>
      <c r="E17" s="32"/>
      <c r="F17" s="33"/>
      <c r="G17" s="33"/>
      <c r="H17" s="33"/>
      <c r="I17" s="31">
        <v>0</v>
      </c>
      <c r="J17" s="31">
        <v>0</v>
      </c>
      <c r="K17" s="32"/>
      <c r="L17" s="33"/>
      <c r="M17" s="33"/>
      <c r="N17" s="33"/>
      <c r="O17" s="31">
        <v>0</v>
      </c>
      <c r="P17" s="31">
        <v>0</v>
      </c>
      <c r="Q17" s="32"/>
      <c r="R17" s="33"/>
      <c r="S17" s="33"/>
      <c r="T17" s="33"/>
      <c r="U17" s="31">
        <v>0</v>
      </c>
      <c r="V17" s="31">
        <v>0</v>
      </c>
      <c r="W17" s="32"/>
      <c r="X17" s="33"/>
      <c r="Y17" s="33"/>
      <c r="Z17" s="33"/>
      <c r="AA17" s="31">
        <v>0</v>
      </c>
      <c r="AB17" s="31">
        <v>0</v>
      </c>
      <c r="AC17" s="32"/>
      <c r="AD17" s="33"/>
      <c r="AE17" s="33"/>
      <c r="AF17" s="33"/>
      <c r="AG17" s="31">
        <v>0</v>
      </c>
      <c r="AH17" s="31">
        <v>0</v>
      </c>
      <c r="AI17" s="32"/>
      <c r="AJ17" s="33"/>
      <c r="AK17" s="33"/>
      <c r="AL17" s="33"/>
      <c r="AM17" s="31">
        <v>0</v>
      </c>
      <c r="AN17" s="31">
        <v>0</v>
      </c>
      <c r="AO17" s="32"/>
      <c r="AP17" s="33"/>
      <c r="AQ17" s="33"/>
      <c r="AR17" s="33"/>
      <c r="AS17" s="31">
        <v>0</v>
      </c>
      <c r="AT17" s="31">
        <v>0</v>
      </c>
      <c r="AU17" s="32"/>
      <c r="AV17" s="33"/>
      <c r="AW17" s="33"/>
      <c r="AX17" s="33"/>
      <c r="AY17" s="31">
        <v>0</v>
      </c>
      <c r="AZ17" s="31">
        <v>0</v>
      </c>
      <c r="BA17" s="32"/>
      <c r="BB17" s="33"/>
      <c r="BC17" s="33"/>
      <c r="BD17" s="33"/>
      <c r="BE17" s="31">
        <v>0</v>
      </c>
      <c r="BF17" s="31">
        <v>0</v>
      </c>
      <c r="BG17" s="32"/>
      <c r="BH17" s="33"/>
      <c r="BI17" s="33"/>
      <c r="BJ17" s="33"/>
      <c r="BK17" s="31">
        <v>0</v>
      </c>
      <c r="BL17" s="31">
        <v>0</v>
      </c>
      <c r="BM17" s="32"/>
      <c r="BN17" s="33"/>
      <c r="BO17" s="33"/>
      <c r="BP17" s="33"/>
      <c r="BQ17" s="31">
        <v>0</v>
      </c>
      <c r="BR17" s="31">
        <v>0</v>
      </c>
      <c r="BS17" s="32"/>
      <c r="BT17" s="33"/>
      <c r="BU17" s="33"/>
      <c r="BV17" s="33"/>
      <c r="BW17" s="31">
        <v>0</v>
      </c>
      <c r="BX17" s="31">
        <v>0</v>
      </c>
      <c r="BY17" s="32"/>
      <c r="BZ17" s="33"/>
      <c r="CA17" s="33"/>
      <c r="CB17" s="33"/>
      <c r="CC17" s="31">
        <v>0</v>
      </c>
      <c r="CD17" s="31">
        <v>0</v>
      </c>
      <c r="CE17" s="32"/>
      <c r="CF17" s="33"/>
      <c r="CG17" s="33"/>
      <c r="CH17" s="33"/>
      <c r="CI17" s="31">
        <v>0</v>
      </c>
      <c r="CJ17" s="31">
        <v>0</v>
      </c>
      <c r="CK17" s="32"/>
      <c r="CL17" s="33"/>
      <c r="CM17" s="33"/>
      <c r="CN17" s="33"/>
      <c r="CO17" s="31">
        <v>0</v>
      </c>
      <c r="CP17" s="31">
        <v>0</v>
      </c>
      <c r="CQ17" s="32"/>
      <c r="CR17" s="33"/>
      <c r="CS17" s="33"/>
      <c r="CT17" s="33"/>
      <c r="CU17" s="31">
        <v>0</v>
      </c>
      <c r="CV17" s="31">
        <v>0</v>
      </c>
      <c r="CW17" s="32"/>
      <c r="CX17" s="33"/>
      <c r="CY17" s="33"/>
      <c r="CZ17" s="33"/>
      <c r="DA17" s="31">
        <v>0</v>
      </c>
      <c r="DB17" s="31">
        <v>0</v>
      </c>
      <c r="DC17" s="32"/>
      <c r="DD17" s="33"/>
      <c r="DE17" s="33"/>
      <c r="DF17" s="33"/>
      <c r="DG17" s="31">
        <v>0</v>
      </c>
      <c r="DH17" s="31">
        <v>0</v>
      </c>
      <c r="DI17" s="32"/>
      <c r="DJ17" s="33"/>
      <c r="DK17" s="33"/>
      <c r="DL17" s="33"/>
      <c r="DM17" s="31">
        <v>0</v>
      </c>
      <c r="DN17" s="31">
        <v>0</v>
      </c>
      <c r="DO17" s="32"/>
      <c r="DP17" s="33"/>
      <c r="DQ17" s="33"/>
      <c r="DR17" s="33"/>
      <c r="DS17" s="31">
        <v>0</v>
      </c>
      <c r="DT17" s="31">
        <v>0</v>
      </c>
      <c r="DU17" s="32"/>
      <c r="DV17" s="33"/>
      <c r="DW17" s="33"/>
      <c r="DX17" s="33"/>
      <c r="DY17" s="31">
        <v>0</v>
      </c>
      <c r="DZ17" s="31">
        <v>0</v>
      </c>
      <c r="EA17" s="32"/>
      <c r="EB17" s="33"/>
      <c r="EC17" s="33"/>
      <c r="ED17" s="33"/>
      <c r="EE17" s="31">
        <v>0</v>
      </c>
      <c r="EF17" s="31">
        <v>0</v>
      </c>
      <c r="EG17" s="32"/>
      <c r="EH17" s="33"/>
      <c r="EI17" s="33"/>
      <c r="EJ17" s="33"/>
      <c r="EK17" s="31">
        <v>0</v>
      </c>
      <c r="EL17" s="31">
        <v>0</v>
      </c>
      <c r="EM17" s="32"/>
      <c r="EN17" s="33"/>
      <c r="EO17" s="33"/>
      <c r="EP17" s="33"/>
      <c r="EQ17" s="31">
        <v>0</v>
      </c>
      <c r="ER17" s="31">
        <v>0</v>
      </c>
      <c r="ES17" s="32"/>
    </row>
    <row r="18" spans="1:149" ht="23.1" customHeight="1">
      <c r="A18" s="34" t="s">
        <v>29</v>
      </c>
      <c r="B18" s="31">
        <v>0</v>
      </c>
      <c r="C18" s="31">
        <v>0</v>
      </c>
      <c r="D18" s="31">
        <v>0</v>
      </c>
      <c r="E18" s="32"/>
      <c r="F18" s="33"/>
      <c r="G18" s="33"/>
      <c r="H18" s="33"/>
      <c r="I18" s="31">
        <v>0</v>
      </c>
      <c r="J18" s="31">
        <v>0</v>
      </c>
      <c r="K18" s="32"/>
      <c r="L18" s="33"/>
      <c r="M18" s="33"/>
      <c r="N18" s="33"/>
      <c r="O18" s="31">
        <v>0</v>
      </c>
      <c r="P18" s="31">
        <v>0</v>
      </c>
      <c r="Q18" s="32"/>
      <c r="R18" s="33"/>
      <c r="S18" s="33"/>
      <c r="T18" s="33"/>
      <c r="U18" s="31">
        <v>0</v>
      </c>
      <c r="V18" s="31">
        <v>0</v>
      </c>
      <c r="W18" s="32"/>
      <c r="X18" s="33"/>
      <c r="Y18" s="33"/>
      <c r="Z18" s="33"/>
      <c r="AA18" s="31">
        <v>0</v>
      </c>
      <c r="AB18" s="31">
        <v>0</v>
      </c>
      <c r="AC18" s="32"/>
      <c r="AD18" s="33"/>
      <c r="AE18" s="33"/>
      <c r="AF18" s="33"/>
      <c r="AG18" s="31">
        <v>0</v>
      </c>
      <c r="AH18" s="31">
        <v>0</v>
      </c>
      <c r="AI18" s="32"/>
      <c r="AJ18" s="33"/>
      <c r="AK18" s="33"/>
      <c r="AL18" s="33"/>
      <c r="AM18" s="31">
        <v>0</v>
      </c>
      <c r="AN18" s="31">
        <v>0</v>
      </c>
      <c r="AO18" s="32"/>
      <c r="AP18" s="33"/>
      <c r="AQ18" s="33"/>
      <c r="AR18" s="33"/>
      <c r="AS18" s="31">
        <v>0</v>
      </c>
      <c r="AT18" s="31">
        <v>0</v>
      </c>
      <c r="AU18" s="32"/>
      <c r="AV18" s="33"/>
      <c r="AW18" s="33"/>
      <c r="AX18" s="33"/>
      <c r="AY18" s="31">
        <v>0</v>
      </c>
      <c r="AZ18" s="31">
        <v>0</v>
      </c>
      <c r="BA18" s="32"/>
      <c r="BB18" s="33"/>
      <c r="BC18" s="33"/>
      <c r="BD18" s="33"/>
      <c r="BE18" s="31">
        <v>0</v>
      </c>
      <c r="BF18" s="31">
        <v>0</v>
      </c>
      <c r="BG18" s="32"/>
      <c r="BH18" s="33"/>
      <c r="BI18" s="33"/>
      <c r="BJ18" s="33"/>
      <c r="BK18" s="31">
        <v>0</v>
      </c>
      <c r="BL18" s="31">
        <v>0</v>
      </c>
      <c r="BM18" s="32"/>
      <c r="BN18" s="33"/>
      <c r="BO18" s="33"/>
      <c r="BP18" s="33"/>
      <c r="BQ18" s="31">
        <v>0</v>
      </c>
      <c r="BR18" s="31">
        <v>0</v>
      </c>
      <c r="BS18" s="32"/>
      <c r="BT18" s="33"/>
      <c r="BU18" s="33"/>
      <c r="BV18" s="33"/>
      <c r="BW18" s="31">
        <v>0</v>
      </c>
      <c r="BX18" s="31">
        <v>0</v>
      </c>
      <c r="BY18" s="32"/>
      <c r="BZ18" s="33"/>
      <c r="CA18" s="33"/>
      <c r="CB18" s="33"/>
      <c r="CC18" s="31">
        <v>0</v>
      </c>
      <c r="CD18" s="31">
        <v>0</v>
      </c>
      <c r="CE18" s="32"/>
      <c r="CF18" s="33"/>
      <c r="CG18" s="33"/>
      <c r="CH18" s="33"/>
      <c r="CI18" s="31">
        <v>0</v>
      </c>
      <c r="CJ18" s="31">
        <v>0</v>
      </c>
      <c r="CK18" s="32"/>
      <c r="CL18" s="33"/>
      <c r="CM18" s="33"/>
      <c r="CN18" s="33"/>
      <c r="CO18" s="31">
        <v>0</v>
      </c>
      <c r="CP18" s="31">
        <v>0</v>
      </c>
      <c r="CQ18" s="32"/>
      <c r="CR18" s="33"/>
      <c r="CS18" s="33"/>
      <c r="CT18" s="33"/>
      <c r="CU18" s="31">
        <v>0</v>
      </c>
      <c r="CV18" s="31">
        <v>0</v>
      </c>
      <c r="CW18" s="32"/>
      <c r="CX18" s="33"/>
      <c r="CY18" s="33"/>
      <c r="CZ18" s="33"/>
      <c r="DA18" s="31">
        <v>0</v>
      </c>
      <c r="DB18" s="31">
        <v>0</v>
      </c>
      <c r="DC18" s="32"/>
      <c r="DD18" s="33"/>
      <c r="DE18" s="33"/>
      <c r="DF18" s="33"/>
      <c r="DG18" s="31">
        <v>0</v>
      </c>
      <c r="DH18" s="31">
        <v>0</v>
      </c>
      <c r="DI18" s="32"/>
      <c r="DJ18" s="33"/>
      <c r="DK18" s="33"/>
      <c r="DL18" s="33"/>
      <c r="DM18" s="31">
        <v>0</v>
      </c>
      <c r="DN18" s="31">
        <v>0</v>
      </c>
      <c r="DO18" s="32"/>
      <c r="DP18" s="33"/>
      <c r="DQ18" s="33"/>
      <c r="DR18" s="33"/>
      <c r="DS18" s="31">
        <v>0</v>
      </c>
      <c r="DT18" s="31">
        <v>0</v>
      </c>
      <c r="DU18" s="32"/>
      <c r="DV18" s="33"/>
      <c r="DW18" s="33"/>
      <c r="DX18" s="33"/>
      <c r="DY18" s="31">
        <v>0</v>
      </c>
      <c r="DZ18" s="31">
        <v>0</v>
      </c>
      <c r="EA18" s="32"/>
      <c r="EB18" s="33"/>
      <c r="EC18" s="33"/>
      <c r="ED18" s="33"/>
      <c r="EE18" s="31">
        <v>0</v>
      </c>
      <c r="EF18" s="31">
        <v>0</v>
      </c>
      <c r="EG18" s="32"/>
      <c r="EH18" s="33"/>
      <c r="EI18" s="33"/>
      <c r="EJ18" s="33"/>
      <c r="EK18" s="31">
        <v>0</v>
      </c>
      <c r="EL18" s="31">
        <v>0</v>
      </c>
      <c r="EM18" s="32"/>
      <c r="EN18" s="33"/>
      <c r="EO18" s="33"/>
      <c r="EP18" s="33"/>
      <c r="EQ18" s="31">
        <v>0</v>
      </c>
      <c r="ER18" s="31">
        <v>0</v>
      </c>
      <c r="ES18" s="32"/>
    </row>
    <row r="19" spans="1:149" ht="23.1" customHeight="1">
      <c r="A19" s="30" t="s">
        <v>30</v>
      </c>
      <c r="B19" s="31">
        <v>0</v>
      </c>
      <c r="C19" s="31">
        <v>0</v>
      </c>
      <c r="D19" s="31">
        <v>0</v>
      </c>
      <c r="E19" s="32"/>
      <c r="F19" s="33"/>
      <c r="G19" s="33"/>
      <c r="H19" s="33"/>
      <c r="I19" s="31">
        <v>0</v>
      </c>
      <c r="J19" s="31">
        <v>0</v>
      </c>
      <c r="K19" s="32"/>
      <c r="L19" s="33"/>
      <c r="M19" s="33"/>
      <c r="N19" s="33"/>
      <c r="O19" s="31">
        <v>0</v>
      </c>
      <c r="P19" s="31">
        <v>0</v>
      </c>
      <c r="Q19" s="32"/>
      <c r="R19" s="33"/>
      <c r="S19" s="33"/>
      <c r="T19" s="33"/>
      <c r="U19" s="31">
        <v>0</v>
      </c>
      <c r="V19" s="31">
        <v>0</v>
      </c>
      <c r="W19" s="32"/>
      <c r="X19" s="33"/>
      <c r="Y19" s="33"/>
      <c r="Z19" s="33"/>
      <c r="AA19" s="31">
        <v>0</v>
      </c>
      <c r="AB19" s="31">
        <v>0</v>
      </c>
      <c r="AC19" s="32"/>
      <c r="AD19" s="33"/>
      <c r="AE19" s="33"/>
      <c r="AF19" s="33"/>
      <c r="AG19" s="31">
        <v>0</v>
      </c>
      <c r="AH19" s="31">
        <v>0</v>
      </c>
      <c r="AI19" s="32"/>
      <c r="AJ19" s="33"/>
      <c r="AK19" s="33"/>
      <c r="AL19" s="33"/>
      <c r="AM19" s="31">
        <v>0</v>
      </c>
      <c r="AN19" s="31">
        <v>0</v>
      </c>
      <c r="AO19" s="32"/>
      <c r="AP19" s="33"/>
      <c r="AQ19" s="33"/>
      <c r="AR19" s="33"/>
      <c r="AS19" s="31">
        <v>0</v>
      </c>
      <c r="AT19" s="31">
        <v>0</v>
      </c>
      <c r="AU19" s="32"/>
      <c r="AV19" s="33"/>
      <c r="AW19" s="33"/>
      <c r="AX19" s="33"/>
      <c r="AY19" s="31">
        <v>0</v>
      </c>
      <c r="AZ19" s="31">
        <v>0</v>
      </c>
      <c r="BA19" s="32"/>
      <c r="BB19" s="33"/>
      <c r="BC19" s="33"/>
      <c r="BD19" s="33"/>
      <c r="BE19" s="31">
        <v>0</v>
      </c>
      <c r="BF19" s="31">
        <v>0</v>
      </c>
      <c r="BG19" s="32"/>
      <c r="BH19" s="33"/>
      <c r="BI19" s="33"/>
      <c r="BJ19" s="33"/>
      <c r="BK19" s="31">
        <v>0</v>
      </c>
      <c r="BL19" s="31">
        <v>0</v>
      </c>
      <c r="BM19" s="32"/>
      <c r="BN19" s="33"/>
      <c r="BO19" s="33"/>
      <c r="BP19" s="33"/>
      <c r="BQ19" s="31">
        <v>0</v>
      </c>
      <c r="BR19" s="31">
        <v>0</v>
      </c>
      <c r="BS19" s="32"/>
      <c r="BT19" s="33"/>
      <c r="BU19" s="33"/>
      <c r="BV19" s="33"/>
      <c r="BW19" s="31">
        <v>0</v>
      </c>
      <c r="BX19" s="31">
        <v>0</v>
      </c>
      <c r="BY19" s="32"/>
      <c r="BZ19" s="33"/>
      <c r="CA19" s="33"/>
      <c r="CB19" s="33"/>
      <c r="CC19" s="31">
        <v>0</v>
      </c>
      <c r="CD19" s="31">
        <v>0</v>
      </c>
      <c r="CE19" s="32"/>
      <c r="CF19" s="33"/>
      <c r="CG19" s="33"/>
      <c r="CH19" s="33"/>
      <c r="CI19" s="31">
        <v>0</v>
      </c>
      <c r="CJ19" s="31">
        <v>0</v>
      </c>
      <c r="CK19" s="32"/>
      <c r="CL19" s="33"/>
      <c r="CM19" s="33"/>
      <c r="CN19" s="33"/>
      <c r="CO19" s="31">
        <v>0</v>
      </c>
      <c r="CP19" s="31">
        <v>0</v>
      </c>
      <c r="CQ19" s="32"/>
      <c r="CR19" s="33"/>
      <c r="CS19" s="33"/>
      <c r="CT19" s="33"/>
      <c r="CU19" s="31">
        <v>0</v>
      </c>
      <c r="CV19" s="31">
        <v>0</v>
      </c>
      <c r="CW19" s="32"/>
      <c r="CX19" s="33"/>
      <c r="CY19" s="33"/>
      <c r="CZ19" s="33"/>
      <c r="DA19" s="31">
        <v>0</v>
      </c>
      <c r="DB19" s="31">
        <v>0</v>
      </c>
      <c r="DC19" s="32"/>
      <c r="DD19" s="33"/>
      <c r="DE19" s="33"/>
      <c r="DF19" s="33"/>
      <c r="DG19" s="31">
        <v>0</v>
      </c>
      <c r="DH19" s="31">
        <v>0</v>
      </c>
      <c r="DI19" s="32"/>
      <c r="DJ19" s="33"/>
      <c r="DK19" s="33"/>
      <c r="DL19" s="33"/>
      <c r="DM19" s="31">
        <v>0</v>
      </c>
      <c r="DN19" s="31">
        <v>0</v>
      </c>
      <c r="DO19" s="32"/>
      <c r="DP19" s="33"/>
      <c r="DQ19" s="33"/>
      <c r="DR19" s="33"/>
      <c r="DS19" s="31">
        <v>0</v>
      </c>
      <c r="DT19" s="31">
        <v>0</v>
      </c>
      <c r="DU19" s="32"/>
      <c r="DV19" s="33"/>
      <c r="DW19" s="33"/>
      <c r="DX19" s="33"/>
      <c r="DY19" s="31">
        <v>0</v>
      </c>
      <c r="DZ19" s="31">
        <v>0</v>
      </c>
      <c r="EA19" s="32"/>
      <c r="EB19" s="33"/>
      <c r="EC19" s="33"/>
      <c r="ED19" s="33"/>
      <c r="EE19" s="31">
        <v>0</v>
      </c>
      <c r="EF19" s="31">
        <v>0</v>
      </c>
      <c r="EG19" s="32"/>
      <c r="EH19" s="33"/>
      <c r="EI19" s="33"/>
      <c r="EJ19" s="33"/>
      <c r="EK19" s="31">
        <v>0</v>
      </c>
      <c r="EL19" s="31">
        <v>0</v>
      </c>
      <c r="EM19" s="32"/>
      <c r="EN19" s="33"/>
      <c r="EO19" s="33"/>
      <c r="EP19" s="33"/>
      <c r="EQ19" s="31">
        <v>0</v>
      </c>
      <c r="ER19" s="31">
        <v>0</v>
      </c>
      <c r="ES19" s="32"/>
    </row>
    <row r="20" spans="1:149" ht="23.1" customHeight="1">
      <c r="A20" s="34" t="s">
        <v>31</v>
      </c>
      <c r="B20" s="31">
        <v>0</v>
      </c>
      <c r="C20" s="31">
        <v>0</v>
      </c>
      <c r="D20" s="31">
        <v>0</v>
      </c>
      <c r="E20" s="32"/>
      <c r="F20" s="33"/>
      <c r="G20" s="33"/>
      <c r="H20" s="33"/>
      <c r="I20" s="31">
        <v>0</v>
      </c>
      <c r="J20" s="31">
        <v>0</v>
      </c>
      <c r="K20" s="32"/>
      <c r="L20" s="33"/>
      <c r="M20" s="33"/>
      <c r="N20" s="33"/>
      <c r="O20" s="31">
        <v>0</v>
      </c>
      <c r="P20" s="31">
        <v>0</v>
      </c>
      <c r="Q20" s="32"/>
      <c r="R20" s="33"/>
      <c r="S20" s="33"/>
      <c r="T20" s="33"/>
      <c r="U20" s="31">
        <v>0</v>
      </c>
      <c r="V20" s="31">
        <v>0</v>
      </c>
      <c r="W20" s="32"/>
      <c r="X20" s="33"/>
      <c r="Y20" s="33"/>
      <c r="Z20" s="33"/>
      <c r="AA20" s="31">
        <v>0</v>
      </c>
      <c r="AB20" s="31">
        <v>0</v>
      </c>
      <c r="AC20" s="32"/>
      <c r="AD20" s="33"/>
      <c r="AE20" s="33"/>
      <c r="AF20" s="33"/>
      <c r="AG20" s="31">
        <v>0</v>
      </c>
      <c r="AH20" s="31">
        <v>0</v>
      </c>
      <c r="AI20" s="32"/>
      <c r="AJ20" s="33"/>
      <c r="AK20" s="33"/>
      <c r="AL20" s="33"/>
      <c r="AM20" s="31">
        <v>0</v>
      </c>
      <c r="AN20" s="31">
        <v>0</v>
      </c>
      <c r="AO20" s="32"/>
      <c r="AP20" s="33"/>
      <c r="AQ20" s="33"/>
      <c r="AR20" s="33"/>
      <c r="AS20" s="31">
        <v>0</v>
      </c>
      <c r="AT20" s="31">
        <v>0</v>
      </c>
      <c r="AU20" s="32"/>
      <c r="AV20" s="33"/>
      <c r="AW20" s="33"/>
      <c r="AX20" s="33"/>
      <c r="AY20" s="31">
        <v>0</v>
      </c>
      <c r="AZ20" s="31">
        <v>0</v>
      </c>
      <c r="BA20" s="32"/>
      <c r="BB20" s="33"/>
      <c r="BC20" s="33"/>
      <c r="BD20" s="33"/>
      <c r="BE20" s="31">
        <v>0</v>
      </c>
      <c r="BF20" s="31">
        <v>0</v>
      </c>
      <c r="BG20" s="32"/>
      <c r="BH20" s="33"/>
      <c r="BI20" s="33"/>
      <c r="BJ20" s="33"/>
      <c r="BK20" s="31">
        <v>0</v>
      </c>
      <c r="BL20" s="31">
        <v>0</v>
      </c>
      <c r="BM20" s="32"/>
      <c r="BN20" s="33"/>
      <c r="BO20" s="33"/>
      <c r="BP20" s="33"/>
      <c r="BQ20" s="31">
        <v>0</v>
      </c>
      <c r="BR20" s="31">
        <v>0</v>
      </c>
      <c r="BS20" s="32"/>
      <c r="BT20" s="33"/>
      <c r="BU20" s="33"/>
      <c r="BV20" s="33"/>
      <c r="BW20" s="31">
        <v>0</v>
      </c>
      <c r="BX20" s="31">
        <v>0</v>
      </c>
      <c r="BY20" s="32"/>
      <c r="BZ20" s="33"/>
      <c r="CA20" s="33"/>
      <c r="CB20" s="33"/>
      <c r="CC20" s="31">
        <v>0</v>
      </c>
      <c r="CD20" s="31">
        <v>0</v>
      </c>
      <c r="CE20" s="32"/>
      <c r="CF20" s="33"/>
      <c r="CG20" s="33"/>
      <c r="CH20" s="33"/>
      <c r="CI20" s="31">
        <v>0</v>
      </c>
      <c r="CJ20" s="31">
        <v>0</v>
      </c>
      <c r="CK20" s="32"/>
      <c r="CL20" s="33"/>
      <c r="CM20" s="33"/>
      <c r="CN20" s="33"/>
      <c r="CO20" s="31">
        <v>0</v>
      </c>
      <c r="CP20" s="31">
        <v>0</v>
      </c>
      <c r="CQ20" s="32"/>
      <c r="CR20" s="33"/>
      <c r="CS20" s="33"/>
      <c r="CT20" s="33"/>
      <c r="CU20" s="31">
        <v>0</v>
      </c>
      <c r="CV20" s="31">
        <v>0</v>
      </c>
      <c r="CW20" s="32"/>
      <c r="CX20" s="33"/>
      <c r="CY20" s="33"/>
      <c r="CZ20" s="33"/>
      <c r="DA20" s="31">
        <v>0</v>
      </c>
      <c r="DB20" s="31">
        <v>0</v>
      </c>
      <c r="DC20" s="32"/>
      <c r="DD20" s="33"/>
      <c r="DE20" s="33"/>
      <c r="DF20" s="33"/>
      <c r="DG20" s="31">
        <v>0</v>
      </c>
      <c r="DH20" s="31">
        <v>0</v>
      </c>
      <c r="DI20" s="32"/>
      <c r="DJ20" s="33"/>
      <c r="DK20" s="33"/>
      <c r="DL20" s="33"/>
      <c r="DM20" s="31">
        <v>0</v>
      </c>
      <c r="DN20" s="31">
        <v>0</v>
      </c>
      <c r="DO20" s="32"/>
      <c r="DP20" s="33"/>
      <c r="DQ20" s="33"/>
      <c r="DR20" s="33"/>
      <c r="DS20" s="31">
        <v>0</v>
      </c>
      <c r="DT20" s="31">
        <v>0</v>
      </c>
      <c r="DU20" s="32"/>
      <c r="DV20" s="33"/>
      <c r="DW20" s="33"/>
      <c r="DX20" s="33"/>
      <c r="DY20" s="31">
        <v>0</v>
      </c>
      <c r="DZ20" s="31">
        <v>0</v>
      </c>
      <c r="EA20" s="32"/>
      <c r="EB20" s="33"/>
      <c r="EC20" s="33"/>
      <c r="ED20" s="33"/>
      <c r="EE20" s="31">
        <v>0</v>
      </c>
      <c r="EF20" s="31">
        <v>0</v>
      </c>
      <c r="EG20" s="32"/>
      <c r="EH20" s="33"/>
      <c r="EI20" s="33"/>
      <c r="EJ20" s="33"/>
      <c r="EK20" s="31">
        <v>0</v>
      </c>
      <c r="EL20" s="31">
        <v>0</v>
      </c>
      <c r="EM20" s="32"/>
      <c r="EN20" s="33"/>
      <c r="EO20" s="33"/>
      <c r="EP20" s="33"/>
      <c r="EQ20" s="31">
        <v>0</v>
      </c>
      <c r="ER20" s="31">
        <v>0</v>
      </c>
      <c r="ES20" s="32"/>
    </row>
    <row r="21" spans="1:149" ht="23.1" customHeight="1">
      <c r="A21" s="30" t="s">
        <v>32</v>
      </c>
      <c r="B21" s="31">
        <v>0</v>
      </c>
      <c r="C21" s="31">
        <v>0</v>
      </c>
      <c r="D21" s="31">
        <v>0</v>
      </c>
      <c r="E21" s="32"/>
      <c r="F21" s="33"/>
      <c r="G21" s="33"/>
      <c r="H21" s="33"/>
      <c r="I21" s="31">
        <v>0</v>
      </c>
      <c r="J21" s="31">
        <v>0</v>
      </c>
      <c r="K21" s="32"/>
      <c r="L21" s="33"/>
      <c r="M21" s="33"/>
      <c r="N21" s="33"/>
      <c r="O21" s="31">
        <v>0</v>
      </c>
      <c r="P21" s="31">
        <v>0</v>
      </c>
      <c r="Q21" s="32"/>
      <c r="R21" s="33"/>
      <c r="S21" s="33"/>
      <c r="T21" s="33"/>
      <c r="U21" s="31">
        <v>0</v>
      </c>
      <c r="V21" s="31">
        <v>0</v>
      </c>
      <c r="W21" s="32"/>
      <c r="X21" s="33"/>
      <c r="Y21" s="33"/>
      <c r="Z21" s="33"/>
      <c r="AA21" s="31">
        <v>0</v>
      </c>
      <c r="AB21" s="31">
        <v>0</v>
      </c>
      <c r="AC21" s="32"/>
      <c r="AD21" s="33"/>
      <c r="AE21" s="33"/>
      <c r="AF21" s="33"/>
      <c r="AG21" s="31">
        <v>0</v>
      </c>
      <c r="AH21" s="31">
        <v>0</v>
      </c>
      <c r="AI21" s="32"/>
      <c r="AJ21" s="33"/>
      <c r="AK21" s="33"/>
      <c r="AL21" s="33"/>
      <c r="AM21" s="31">
        <v>0</v>
      </c>
      <c r="AN21" s="31">
        <v>0</v>
      </c>
      <c r="AO21" s="32"/>
      <c r="AP21" s="33"/>
      <c r="AQ21" s="33"/>
      <c r="AR21" s="33"/>
      <c r="AS21" s="31">
        <v>0</v>
      </c>
      <c r="AT21" s="31">
        <v>0</v>
      </c>
      <c r="AU21" s="32"/>
      <c r="AV21" s="33"/>
      <c r="AW21" s="33"/>
      <c r="AX21" s="33"/>
      <c r="AY21" s="31">
        <v>0</v>
      </c>
      <c r="AZ21" s="31">
        <v>0</v>
      </c>
      <c r="BA21" s="32"/>
      <c r="BB21" s="33"/>
      <c r="BC21" s="33"/>
      <c r="BD21" s="33"/>
      <c r="BE21" s="31">
        <v>0</v>
      </c>
      <c r="BF21" s="31">
        <v>0</v>
      </c>
      <c r="BG21" s="32"/>
      <c r="BH21" s="33"/>
      <c r="BI21" s="33"/>
      <c r="BJ21" s="33"/>
      <c r="BK21" s="31">
        <v>0</v>
      </c>
      <c r="BL21" s="31">
        <v>0</v>
      </c>
      <c r="BM21" s="32"/>
      <c r="BN21" s="33"/>
      <c r="BO21" s="33"/>
      <c r="BP21" s="33"/>
      <c r="BQ21" s="31">
        <v>0</v>
      </c>
      <c r="BR21" s="31">
        <v>0</v>
      </c>
      <c r="BS21" s="32"/>
      <c r="BT21" s="33"/>
      <c r="BU21" s="33"/>
      <c r="BV21" s="33"/>
      <c r="BW21" s="31">
        <v>0</v>
      </c>
      <c r="BX21" s="31">
        <v>0</v>
      </c>
      <c r="BY21" s="32"/>
      <c r="BZ21" s="33"/>
      <c r="CA21" s="33"/>
      <c r="CB21" s="33"/>
      <c r="CC21" s="31">
        <v>0</v>
      </c>
      <c r="CD21" s="31">
        <v>0</v>
      </c>
      <c r="CE21" s="32"/>
      <c r="CF21" s="33"/>
      <c r="CG21" s="33"/>
      <c r="CH21" s="33"/>
      <c r="CI21" s="31">
        <v>0</v>
      </c>
      <c r="CJ21" s="31">
        <v>0</v>
      </c>
      <c r="CK21" s="32"/>
      <c r="CL21" s="33"/>
      <c r="CM21" s="33"/>
      <c r="CN21" s="33"/>
      <c r="CO21" s="31">
        <v>0</v>
      </c>
      <c r="CP21" s="31">
        <v>0</v>
      </c>
      <c r="CQ21" s="32"/>
      <c r="CR21" s="33"/>
      <c r="CS21" s="33"/>
      <c r="CT21" s="33"/>
      <c r="CU21" s="31">
        <v>0</v>
      </c>
      <c r="CV21" s="31">
        <v>0</v>
      </c>
      <c r="CW21" s="32"/>
      <c r="CX21" s="33"/>
      <c r="CY21" s="33"/>
      <c r="CZ21" s="33"/>
      <c r="DA21" s="31">
        <v>0</v>
      </c>
      <c r="DB21" s="31">
        <v>0</v>
      </c>
      <c r="DC21" s="32"/>
      <c r="DD21" s="33"/>
      <c r="DE21" s="33"/>
      <c r="DF21" s="33"/>
      <c r="DG21" s="31">
        <v>0</v>
      </c>
      <c r="DH21" s="31">
        <v>0</v>
      </c>
      <c r="DI21" s="32"/>
      <c r="DJ21" s="33"/>
      <c r="DK21" s="33"/>
      <c r="DL21" s="33"/>
      <c r="DM21" s="31">
        <v>0</v>
      </c>
      <c r="DN21" s="31">
        <v>0</v>
      </c>
      <c r="DO21" s="32"/>
      <c r="DP21" s="33"/>
      <c r="DQ21" s="33"/>
      <c r="DR21" s="33"/>
      <c r="DS21" s="31">
        <v>0</v>
      </c>
      <c r="DT21" s="31">
        <v>0</v>
      </c>
      <c r="DU21" s="32"/>
      <c r="DV21" s="33"/>
      <c r="DW21" s="33"/>
      <c r="DX21" s="33"/>
      <c r="DY21" s="31">
        <v>0</v>
      </c>
      <c r="DZ21" s="31">
        <v>0</v>
      </c>
      <c r="EA21" s="32"/>
      <c r="EB21" s="33"/>
      <c r="EC21" s="33"/>
      <c r="ED21" s="33"/>
      <c r="EE21" s="31">
        <v>0</v>
      </c>
      <c r="EF21" s="31">
        <v>0</v>
      </c>
      <c r="EG21" s="32"/>
      <c r="EH21" s="33"/>
      <c r="EI21" s="33"/>
      <c r="EJ21" s="33"/>
      <c r="EK21" s="31">
        <v>0</v>
      </c>
      <c r="EL21" s="31">
        <v>0</v>
      </c>
      <c r="EM21" s="32"/>
      <c r="EN21" s="33"/>
      <c r="EO21" s="33"/>
      <c r="EP21" s="33"/>
      <c r="EQ21" s="31">
        <v>0</v>
      </c>
      <c r="ER21" s="31">
        <v>0</v>
      </c>
      <c r="ES21" s="32"/>
    </row>
    <row r="22" spans="1:149" ht="23.1" customHeight="1">
      <c r="A22" s="34" t="s">
        <v>33</v>
      </c>
      <c r="B22" s="31">
        <v>0</v>
      </c>
      <c r="C22" s="31">
        <v>0</v>
      </c>
      <c r="D22" s="31">
        <v>0</v>
      </c>
      <c r="E22" s="32"/>
      <c r="F22" s="33"/>
      <c r="G22" s="33"/>
      <c r="H22" s="33"/>
      <c r="I22" s="31">
        <v>0</v>
      </c>
      <c r="J22" s="31">
        <v>0</v>
      </c>
      <c r="K22" s="32"/>
      <c r="L22" s="33"/>
      <c r="M22" s="33"/>
      <c r="N22" s="33"/>
      <c r="O22" s="31">
        <v>0</v>
      </c>
      <c r="P22" s="31">
        <v>0</v>
      </c>
      <c r="Q22" s="32"/>
      <c r="R22" s="33"/>
      <c r="S22" s="33"/>
      <c r="T22" s="33"/>
      <c r="U22" s="31">
        <v>0</v>
      </c>
      <c r="V22" s="31">
        <v>0</v>
      </c>
      <c r="W22" s="32"/>
      <c r="X22" s="33"/>
      <c r="Y22" s="33"/>
      <c r="Z22" s="33"/>
      <c r="AA22" s="31">
        <v>0</v>
      </c>
      <c r="AB22" s="31">
        <v>0</v>
      </c>
      <c r="AC22" s="32"/>
      <c r="AD22" s="33"/>
      <c r="AE22" s="33"/>
      <c r="AF22" s="33"/>
      <c r="AG22" s="31">
        <v>0</v>
      </c>
      <c r="AH22" s="31">
        <v>0</v>
      </c>
      <c r="AI22" s="32"/>
      <c r="AJ22" s="33"/>
      <c r="AK22" s="33"/>
      <c r="AL22" s="33"/>
      <c r="AM22" s="31">
        <v>0</v>
      </c>
      <c r="AN22" s="31">
        <v>0</v>
      </c>
      <c r="AO22" s="32"/>
      <c r="AP22" s="33"/>
      <c r="AQ22" s="33"/>
      <c r="AR22" s="33"/>
      <c r="AS22" s="31">
        <v>0</v>
      </c>
      <c r="AT22" s="31">
        <v>0</v>
      </c>
      <c r="AU22" s="32"/>
      <c r="AV22" s="33"/>
      <c r="AW22" s="33"/>
      <c r="AX22" s="33"/>
      <c r="AY22" s="31">
        <v>0</v>
      </c>
      <c r="AZ22" s="31">
        <v>0</v>
      </c>
      <c r="BA22" s="32"/>
      <c r="BB22" s="33"/>
      <c r="BC22" s="33"/>
      <c r="BD22" s="33"/>
      <c r="BE22" s="31">
        <v>0</v>
      </c>
      <c r="BF22" s="31">
        <v>0</v>
      </c>
      <c r="BG22" s="32"/>
      <c r="BH22" s="33"/>
      <c r="BI22" s="33"/>
      <c r="BJ22" s="33"/>
      <c r="BK22" s="31">
        <v>0</v>
      </c>
      <c r="BL22" s="31">
        <v>0</v>
      </c>
      <c r="BM22" s="32"/>
      <c r="BN22" s="33"/>
      <c r="BO22" s="33"/>
      <c r="BP22" s="33"/>
      <c r="BQ22" s="31">
        <v>0</v>
      </c>
      <c r="BR22" s="31">
        <v>0</v>
      </c>
      <c r="BS22" s="32"/>
      <c r="BT22" s="33"/>
      <c r="BU22" s="33"/>
      <c r="BV22" s="33"/>
      <c r="BW22" s="31">
        <v>0</v>
      </c>
      <c r="BX22" s="31">
        <v>0</v>
      </c>
      <c r="BY22" s="32"/>
      <c r="BZ22" s="33"/>
      <c r="CA22" s="33"/>
      <c r="CB22" s="33"/>
      <c r="CC22" s="31">
        <v>0</v>
      </c>
      <c r="CD22" s="31">
        <v>0</v>
      </c>
      <c r="CE22" s="32"/>
      <c r="CF22" s="33"/>
      <c r="CG22" s="33"/>
      <c r="CH22" s="33"/>
      <c r="CI22" s="31">
        <v>0</v>
      </c>
      <c r="CJ22" s="31">
        <v>0</v>
      </c>
      <c r="CK22" s="32"/>
      <c r="CL22" s="33"/>
      <c r="CM22" s="33"/>
      <c r="CN22" s="33"/>
      <c r="CO22" s="31">
        <v>0</v>
      </c>
      <c r="CP22" s="31">
        <v>0</v>
      </c>
      <c r="CQ22" s="32"/>
      <c r="CR22" s="33"/>
      <c r="CS22" s="33"/>
      <c r="CT22" s="33"/>
      <c r="CU22" s="31">
        <v>0</v>
      </c>
      <c r="CV22" s="31">
        <v>0</v>
      </c>
      <c r="CW22" s="32"/>
      <c r="CX22" s="33"/>
      <c r="CY22" s="33"/>
      <c r="CZ22" s="33"/>
      <c r="DA22" s="31">
        <v>0</v>
      </c>
      <c r="DB22" s="31">
        <v>0</v>
      </c>
      <c r="DC22" s="32"/>
      <c r="DD22" s="33"/>
      <c r="DE22" s="33"/>
      <c r="DF22" s="33"/>
      <c r="DG22" s="31">
        <v>0</v>
      </c>
      <c r="DH22" s="31">
        <v>0</v>
      </c>
      <c r="DI22" s="32"/>
      <c r="DJ22" s="33"/>
      <c r="DK22" s="33"/>
      <c r="DL22" s="33"/>
      <c r="DM22" s="31">
        <v>0</v>
      </c>
      <c r="DN22" s="31">
        <v>0</v>
      </c>
      <c r="DO22" s="32"/>
      <c r="DP22" s="33"/>
      <c r="DQ22" s="33"/>
      <c r="DR22" s="33"/>
      <c r="DS22" s="31">
        <v>0</v>
      </c>
      <c r="DT22" s="31">
        <v>0</v>
      </c>
      <c r="DU22" s="32"/>
      <c r="DV22" s="33"/>
      <c r="DW22" s="33"/>
      <c r="DX22" s="33"/>
      <c r="DY22" s="31">
        <v>0</v>
      </c>
      <c r="DZ22" s="31">
        <v>0</v>
      </c>
      <c r="EA22" s="32"/>
      <c r="EB22" s="33"/>
      <c r="EC22" s="33"/>
      <c r="ED22" s="33"/>
      <c r="EE22" s="31">
        <v>0</v>
      </c>
      <c r="EF22" s="31">
        <v>0</v>
      </c>
      <c r="EG22" s="32"/>
      <c r="EH22" s="33"/>
      <c r="EI22" s="33"/>
      <c r="EJ22" s="33"/>
      <c r="EK22" s="31">
        <v>0</v>
      </c>
      <c r="EL22" s="31">
        <v>0</v>
      </c>
      <c r="EM22" s="32"/>
      <c r="EN22" s="33"/>
      <c r="EO22" s="33"/>
      <c r="EP22" s="33"/>
      <c r="EQ22" s="31">
        <v>0</v>
      </c>
      <c r="ER22" s="31">
        <v>0</v>
      </c>
      <c r="ES22" s="32"/>
    </row>
    <row r="23" spans="1:149" ht="23.1" customHeight="1">
      <c r="A23" s="30" t="s">
        <v>34</v>
      </c>
      <c r="B23" s="31">
        <v>0</v>
      </c>
      <c r="C23" s="31">
        <v>0</v>
      </c>
      <c r="D23" s="31">
        <v>0</v>
      </c>
      <c r="E23" s="32"/>
      <c r="F23" s="33"/>
      <c r="G23" s="33"/>
      <c r="H23" s="33"/>
      <c r="I23" s="31">
        <v>0</v>
      </c>
      <c r="J23" s="31">
        <v>0</v>
      </c>
      <c r="K23" s="32"/>
      <c r="L23" s="33"/>
      <c r="M23" s="33"/>
      <c r="N23" s="33"/>
      <c r="O23" s="31">
        <v>0</v>
      </c>
      <c r="P23" s="31">
        <v>0</v>
      </c>
      <c r="Q23" s="32"/>
      <c r="R23" s="33"/>
      <c r="S23" s="33"/>
      <c r="T23" s="33"/>
      <c r="U23" s="31">
        <v>0</v>
      </c>
      <c r="V23" s="31">
        <v>0</v>
      </c>
      <c r="W23" s="32"/>
      <c r="X23" s="33"/>
      <c r="Y23" s="33"/>
      <c r="Z23" s="33"/>
      <c r="AA23" s="31">
        <v>0</v>
      </c>
      <c r="AB23" s="31">
        <v>0</v>
      </c>
      <c r="AC23" s="32"/>
      <c r="AD23" s="33"/>
      <c r="AE23" s="33"/>
      <c r="AF23" s="33"/>
      <c r="AG23" s="31">
        <v>0</v>
      </c>
      <c r="AH23" s="31">
        <v>0</v>
      </c>
      <c r="AI23" s="32"/>
      <c r="AJ23" s="33"/>
      <c r="AK23" s="33"/>
      <c r="AL23" s="33"/>
      <c r="AM23" s="31">
        <v>0</v>
      </c>
      <c r="AN23" s="31">
        <v>0</v>
      </c>
      <c r="AO23" s="32"/>
      <c r="AP23" s="33"/>
      <c r="AQ23" s="33"/>
      <c r="AR23" s="33"/>
      <c r="AS23" s="31">
        <v>0</v>
      </c>
      <c r="AT23" s="31">
        <v>0</v>
      </c>
      <c r="AU23" s="32"/>
      <c r="AV23" s="33"/>
      <c r="AW23" s="33"/>
      <c r="AX23" s="33"/>
      <c r="AY23" s="31">
        <v>0</v>
      </c>
      <c r="AZ23" s="31">
        <v>0</v>
      </c>
      <c r="BA23" s="32"/>
      <c r="BB23" s="33"/>
      <c r="BC23" s="33"/>
      <c r="BD23" s="33"/>
      <c r="BE23" s="31">
        <v>0</v>
      </c>
      <c r="BF23" s="31">
        <v>0</v>
      </c>
      <c r="BG23" s="32"/>
      <c r="BH23" s="33"/>
      <c r="BI23" s="33"/>
      <c r="BJ23" s="33"/>
      <c r="BK23" s="31">
        <v>0</v>
      </c>
      <c r="BL23" s="31">
        <v>0</v>
      </c>
      <c r="BM23" s="32"/>
      <c r="BN23" s="33"/>
      <c r="BO23" s="33"/>
      <c r="BP23" s="33"/>
      <c r="BQ23" s="31">
        <v>0</v>
      </c>
      <c r="BR23" s="31">
        <v>0</v>
      </c>
      <c r="BS23" s="32"/>
      <c r="BT23" s="33"/>
      <c r="BU23" s="33"/>
      <c r="BV23" s="33"/>
      <c r="BW23" s="31">
        <v>0</v>
      </c>
      <c r="BX23" s="31">
        <v>0</v>
      </c>
      <c r="BY23" s="32"/>
      <c r="BZ23" s="33"/>
      <c r="CA23" s="33"/>
      <c r="CB23" s="33"/>
      <c r="CC23" s="31">
        <v>0</v>
      </c>
      <c r="CD23" s="31">
        <v>0</v>
      </c>
      <c r="CE23" s="32"/>
      <c r="CF23" s="33"/>
      <c r="CG23" s="33"/>
      <c r="CH23" s="33"/>
      <c r="CI23" s="31">
        <v>0</v>
      </c>
      <c r="CJ23" s="31">
        <v>0</v>
      </c>
      <c r="CK23" s="32"/>
      <c r="CL23" s="33"/>
      <c r="CM23" s="33"/>
      <c r="CN23" s="33"/>
      <c r="CO23" s="31">
        <v>0</v>
      </c>
      <c r="CP23" s="31">
        <v>0</v>
      </c>
      <c r="CQ23" s="32"/>
      <c r="CR23" s="33"/>
      <c r="CS23" s="33"/>
      <c r="CT23" s="33"/>
      <c r="CU23" s="31">
        <v>0</v>
      </c>
      <c r="CV23" s="31">
        <v>0</v>
      </c>
      <c r="CW23" s="32"/>
      <c r="CX23" s="33"/>
      <c r="CY23" s="33"/>
      <c r="CZ23" s="33"/>
      <c r="DA23" s="31">
        <v>0</v>
      </c>
      <c r="DB23" s="31">
        <v>0</v>
      </c>
      <c r="DC23" s="32"/>
      <c r="DD23" s="33"/>
      <c r="DE23" s="33"/>
      <c r="DF23" s="33"/>
      <c r="DG23" s="31">
        <v>0</v>
      </c>
      <c r="DH23" s="31">
        <v>0</v>
      </c>
      <c r="DI23" s="32"/>
      <c r="DJ23" s="33"/>
      <c r="DK23" s="33"/>
      <c r="DL23" s="33"/>
      <c r="DM23" s="31">
        <v>0</v>
      </c>
      <c r="DN23" s="31">
        <v>0</v>
      </c>
      <c r="DO23" s="32"/>
      <c r="DP23" s="33"/>
      <c r="DQ23" s="33"/>
      <c r="DR23" s="33"/>
      <c r="DS23" s="31">
        <v>0</v>
      </c>
      <c r="DT23" s="31">
        <v>0</v>
      </c>
      <c r="DU23" s="32"/>
      <c r="DV23" s="33"/>
      <c r="DW23" s="33"/>
      <c r="DX23" s="33"/>
      <c r="DY23" s="31">
        <v>0</v>
      </c>
      <c r="DZ23" s="31">
        <v>0</v>
      </c>
      <c r="EA23" s="32"/>
      <c r="EB23" s="33"/>
      <c r="EC23" s="33"/>
      <c r="ED23" s="33"/>
      <c r="EE23" s="31">
        <v>0</v>
      </c>
      <c r="EF23" s="31">
        <v>0</v>
      </c>
      <c r="EG23" s="32"/>
      <c r="EH23" s="33"/>
      <c r="EI23" s="33"/>
      <c r="EJ23" s="33"/>
      <c r="EK23" s="31">
        <v>0</v>
      </c>
      <c r="EL23" s="31">
        <v>0</v>
      </c>
      <c r="EM23" s="32"/>
      <c r="EN23" s="33"/>
      <c r="EO23" s="33"/>
      <c r="EP23" s="33"/>
      <c r="EQ23" s="31">
        <v>0</v>
      </c>
      <c r="ER23" s="31">
        <v>0</v>
      </c>
      <c r="ES23" s="32"/>
    </row>
    <row r="24" spans="1:149" ht="23.1" customHeight="1">
      <c r="A24" s="34" t="s">
        <v>35</v>
      </c>
      <c r="B24" s="31">
        <v>0</v>
      </c>
      <c r="C24" s="31">
        <v>0</v>
      </c>
      <c r="D24" s="31">
        <v>0</v>
      </c>
      <c r="E24" s="32"/>
      <c r="F24" s="33"/>
      <c r="G24" s="33"/>
      <c r="H24" s="33"/>
      <c r="I24" s="31">
        <v>0</v>
      </c>
      <c r="J24" s="31">
        <v>0</v>
      </c>
      <c r="K24" s="32"/>
      <c r="L24" s="33"/>
      <c r="M24" s="33"/>
      <c r="N24" s="33"/>
      <c r="O24" s="31">
        <v>0</v>
      </c>
      <c r="P24" s="31">
        <v>0</v>
      </c>
      <c r="Q24" s="32"/>
      <c r="R24" s="33"/>
      <c r="S24" s="33"/>
      <c r="T24" s="33"/>
      <c r="U24" s="31">
        <v>0</v>
      </c>
      <c r="V24" s="31">
        <v>0</v>
      </c>
      <c r="W24" s="32"/>
      <c r="X24" s="33"/>
      <c r="Y24" s="33"/>
      <c r="Z24" s="33"/>
      <c r="AA24" s="31">
        <v>0</v>
      </c>
      <c r="AB24" s="31">
        <v>0</v>
      </c>
      <c r="AC24" s="32"/>
      <c r="AD24" s="33"/>
      <c r="AE24" s="33"/>
      <c r="AF24" s="33"/>
      <c r="AG24" s="31">
        <v>0</v>
      </c>
      <c r="AH24" s="31">
        <v>0</v>
      </c>
      <c r="AI24" s="32"/>
      <c r="AJ24" s="33"/>
      <c r="AK24" s="33"/>
      <c r="AL24" s="33"/>
      <c r="AM24" s="31">
        <v>0</v>
      </c>
      <c r="AN24" s="31">
        <v>0</v>
      </c>
      <c r="AO24" s="32"/>
      <c r="AP24" s="33"/>
      <c r="AQ24" s="33"/>
      <c r="AR24" s="33"/>
      <c r="AS24" s="31">
        <v>0</v>
      </c>
      <c r="AT24" s="31">
        <v>0</v>
      </c>
      <c r="AU24" s="32"/>
      <c r="AV24" s="33"/>
      <c r="AW24" s="33"/>
      <c r="AX24" s="33"/>
      <c r="AY24" s="31">
        <v>0</v>
      </c>
      <c r="AZ24" s="31">
        <v>0</v>
      </c>
      <c r="BA24" s="32"/>
      <c r="BB24" s="33"/>
      <c r="BC24" s="33"/>
      <c r="BD24" s="33"/>
      <c r="BE24" s="31">
        <v>0</v>
      </c>
      <c r="BF24" s="31">
        <v>0</v>
      </c>
      <c r="BG24" s="32"/>
      <c r="BH24" s="33"/>
      <c r="BI24" s="33"/>
      <c r="BJ24" s="33"/>
      <c r="BK24" s="31">
        <v>0</v>
      </c>
      <c r="BL24" s="31">
        <v>0</v>
      </c>
      <c r="BM24" s="32"/>
      <c r="BN24" s="33"/>
      <c r="BO24" s="33"/>
      <c r="BP24" s="33"/>
      <c r="BQ24" s="31">
        <v>0</v>
      </c>
      <c r="BR24" s="31">
        <v>0</v>
      </c>
      <c r="BS24" s="32"/>
      <c r="BT24" s="33"/>
      <c r="BU24" s="33"/>
      <c r="BV24" s="33"/>
      <c r="BW24" s="31">
        <v>0</v>
      </c>
      <c r="BX24" s="31">
        <v>0</v>
      </c>
      <c r="BY24" s="32"/>
      <c r="BZ24" s="33"/>
      <c r="CA24" s="33"/>
      <c r="CB24" s="33"/>
      <c r="CC24" s="31">
        <v>0</v>
      </c>
      <c r="CD24" s="31">
        <v>0</v>
      </c>
      <c r="CE24" s="32"/>
      <c r="CF24" s="33"/>
      <c r="CG24" s="33"/>
      <c r="CH24" s="33"/>
      <c r="CI24" s="31">
        <v>0</v>
      </c>
      <c r="CJ24" s="31">
        <v>0</v>
      </c>
      <c r="CK24" s="32"/>
      <c r="CL24" s="33"/>
      <c r="CM24" s="33"/>
      <c r="CN24" s="33"/>
      <c r="CO24" s="31">
        <v>0</v>
      </c>
      <c r="CP24" s="31">
        <v>0</v>
      </c>
      <c r="CQ24" s="32"/>
      <c r="CR24" s="33"/>
      <c r="CS24" s="33"/>
      <c r="CT24" s="33"/>
      <c r="CU24" s="31">
        <v>0</v>
      </c>
      <c r="CV24" s="31">
        <v>0</v>
      </c>
      <c r="CW24" s="32"/>
      <c r="CX24" s="33"/>
      <c r="CY24" s="33"/>
      <c r="CZ24" s="33"/>
      <c r="DA24" s="31">
        <v>0</v>
      </c>
      <c r="DB24" s="31">
        <v>0</v>
      </c>
      <c r="DC24" s="32"/>
      <c r="DD24" s="33"/>
      <c r="DE24" s="33"/>
      <c r="DF24" s="33"/>
      <c r="DG24" s="31">
        <v>0</v>
      </c>
      <c r="DH24" s="31">
        <v>0</v>
      </c>
      <c r="DI24" s="32"/>
      <c r="DJ24" s="33"/>
      <c r="DK24" s="33"/>
      <c r="DL24" s="33"/>
      <c r="DM24" s="31">
        <v>0</v>
      </c>
      <c r="DN24" s="31">
        <v>0</v>
      </c>
      <c r="DO24" s="32"/>
      <c r="DP24" s="33"/>
      <c r="DQ24" s="33"/>
      <c r="DR24" s="33"/>
      <c r="DS24" s="31">
        <v>0</v>
      </c>
      <c r="DT24" s="31">
        <v>0</v>
      </c>
      <c r="DU24" s="32"/>
      <c r="DV24" s="33"/>
      <c r="DW24" s="33"/>
      <c r="DX24" s="33"/>
      <c r="DY24" s="31">
        <v>0</v>
      </c>
      <c r="DZ24" s="31">
        <v>0</v>
      </c>
      <c r="EA24" s="32"/>
      <c r="EB24" s="33"/>
      <c r="EC24" s="33"/>
      <c r="ED24" s="33"/>
      <c r="EE24" s="31">
        <v>0</v>
      </c>
      <c r="EF24" s="31">
        <v>0</v>
      </c>
      <c r="EG24" s="32"/>
      <c r="EH24" s="33"/>
      <c r="EI24" s="33"/>
      <c r="EJ24" s="33"/>
      <c r="EK24" s="31">
        <v>0</v>
      </c>
      <c r="EL24" s="31">
        <v>0</v>
      </c>
      <c r="EM24" s="32"/>
      <c r="EN24" s="33"/>
      <c r="EO24" s="33"/>
      <c r="EP24" s="33"/>
      <c r="EQ24" s="31">
        <v>0</v>
      </c>
      <c r="ER24" s="31">
        <v>0</v>
      </c>
      <c r="ES24" s="32"/>
    </row>
    <row r="25" spans="1:149" ht="23.1" customHeight="1">
      <c r="A25" s="30" t="s">
        <v>36</v>
      </c>
      <c r="B25" s="31">
        <v>0</v>
      </c>
      <c r="C25" s="31">
        <v>0</v>
      </c>
      <c r="D25" s="31">
        <v>0</v>
      </c>
      <c r="E25" s="32"/>
      <c r="F25" s="33"/>
      <c r="G25" s="33"/>
      <c r="H25" s="33"/>
      <c r="I25" s="31">
        <v>0</v>
      </c>
      <c r="J25" s="31">
        <v>0</v>
      </c>
      <c r="K25" s="32"/>
      <c r="L25" s="33"/>
      <c r="M25" s="33"/>
      <c r="N25" s="33"/>
      <c r="O25" s="31">
        <v>0</v>
      </c>
      <c r="P25" s="31">
        <v>0</v>
      </c>
      <c r="Q25" s="32"/>
      <c r="R25" s="33"/>
      <c r="S25" s="33"/>
      <c r="T25" s="33"/>
      <c r="U25" s="31">
        <v>0</v>
      </c>
      <c r="V25" s="31">
        <v>0</v>
      </c>
      <c r="W25" s="32"/>
      <c r="X25" s="33"/>
      <c r="Y25" s="33"/>
      <c r="Z25" s="33"/>
      <c r="AA25" s="31">
        <v>0</v>
      </c>
      <c r="AB25" s="31">
        <v>0</v>
      </c>
      <c r="AC25" s="32"/>
      <c r="AD25" s="33"/>
      <c r="AE25" s="33"/>
      <c r="AF25" s="33"/>
      <c r="AG25" s="31">
        <v>0</v>
      </c>
      <c r="AH25" s="31">
        <v>0</v>
      </c>
      <c r="AI25" s="32"/>
      <c r="AJ25" s="33"/>
      <c r="AK25" s="33"/>
      <c r="AL25" s="33"/>
      <c r="AM25" s="31">
        <v>0</v>
      </c>
      <c r="AN25" s="31">
        <v>0</v>
      </c>
      <c r="AO25" s="32"/>
      <c r="AP25" s="33"/>
      <c r="AQ25" s="33"/>
      <c r="AR25" s="33"/>
      <c r="AS25" s="31">
        <v>0</v>
      </c>
      <c r="AT25" s="31">
        <v>0</v>
      </c>
      <c r="AU25" s="32"/>
      <c r="AV25" s="33"/>
      <c r="AW25" s="33"/>
      <c r="AX25" s="33"/>
      <c r="AY25" s="31">
        <v>0</v>
      </c>
      <c r="AZ25" s="31">
        <v>0</v>
      </c>
      <c r="BA25" s="32"/>
      <c r="BB25" s="33"/>
      <c r="BC25" s="33"/>
      <c r="BD25" s="33"/>
      <c r="BE25" s="31">
        <v>0</v>
      </c>
      <c r="BF25" s="31">
        <v>0</v>
      </c>
      <c r="BG25" s="32"/>
      <c r="BH25" s="33"/>
      <c r="BI25" s="33"/>
      <c r="BJ25" s="33"/>
      <c r="BK25" s="31">
        <v>0</v>
      </c>
      <c r="BL25" s="31">
        <v>0</v>
      </c>
      <c r="BM25" s="32"/>
      <c r="BN25" s="33"/>
      <c r="BO25" s="33"/>
      <c r="BP25" s="33"/>
      <c r="BQ25" s="31">
        <v>0</v>
      </c>
      <c r="BR25" s="31">
        <v>0</v>
      </c>
      <c r="BS25" s="32"/>
      <c r="BT25" s="33"/>
      <c r="BU25" s="33"/>
      <c r="BV25" s="33"/>
      <c r="BW25" s="31">
        <v>0</v>
      </c>
      <c r="BX25" s="31">
        <v>0</v>
      </c>
      <c r="BY25" s="32"/>
      <c r="BZ25" s="33"/>
      <c r="CA25" s="33"/>
      <c r="CB25" s="33"/>
      <c r="CC25" s="31">
        <v>0</v>
      </c>
      <c r="CD25" s="31">
        <v>0</v>
      </c>
      <c r="CE25" s="32"/>
      <c r="CF25" s="33"/>
      <c r="CG25" s="33"/>
      <c r="CH25" s="33"/>
      <c r="CI25" s="31">
        <v>0</v>
      </c>
      <c r="CJ25" s="31">
        <v>0</v>
      </c>
      <c r="CK25" s="32"/>
      <c r="CL25" s="33"/>
      <c r="CM25" s="33"/>
      <c r="CN25" s="33"/>
      <c r="CO25" s="31">
        <v>0</v>
      </c>
      <c r="CP25" s="31">
        <v>0</v>
      </c>
      <c r="CQ25" s="32"/>
      <c r="CR25" s="33"/>
      <c r="CS25" s="33"/>
      <c r="CT25" s="33"/>
      <c r="CU25" s="31">
        <v>0</v>
      </c>
      <c r="CV25" s="31">
        <v>0</v>
      </c>
      <c r="CW25" s="32"/>
      <c r="CX25" s="33"/>
      <c r="CY25" s="33"/>
      <c r="CZ25" s="33"/>
      <c r="DA25" s="31">
        <v>0</v>
      </c>
      <c r="DB25" s="31">
        <v>0</v>
      </c>
      <c r="DC25" s="32"/>
      <c r="DD25" s="33"/>
      <c r="DE25" s="33"/>
      <c r="DF25" s="33"/>
      <c r="DG25" s="31">
        <v>0</v>
      </c>
      <c r="DH25" s="31">
        <v>0</v>
      </c>
      <c r="DI25" s="32"/>
      <c r="DJ25" s="33"/>
      <c r="DK25" s="33"/>
      <c r="DL25" s="33"/>
      <c r="DM25" s="31">
        <v>0</v>
      </c>
      <c r="DN25" s="31">
        <v>0</v>
      </c>
      <c r="DO25" s="32"/>
      <c r="DP25" s="33"/>
      <c r="DQ25" s="33"/>
      <c r="DR25" s="33"/>
      <c r="DS25" s="31">
        <v>0</v>
      </c>
      <c r="DT25" s="31">
        <v>0</v>
      </c>
      <c r="DU25" s="32"/>
      <c r="DV25" s="33"/>
      <c r="DW25" s="33"/>
      <c r="DX25" s="33"/>
      <c r="DY25" s="31">
        <v>0</v>
      </c>
      <c r="DZ25" s="31">
        <v>0</v>
      </c>
      <c r="EA25" s="32"/>
      <c r="EB25" s="33"/>
      <c r="EC25" s="33"/>
      <c r="ED25" s="33"/>
      <c r="EE25" s="31">
        <v>0</v>
      </c>
      <c r="EF25" s="31">
        <v>0</v>
      </c>
      <c r="EG25" s="32"/>
      <c r="EH25" s="33"/>
      <c r="EI25" s="33"/>
      <c r="EJ25" s="33"/>
      <c r="EK25" s="31">
        <v>0</v>
      </c>
      <c r="EL25" s="31">
        <v>0</v>
      </c>
      <c r="EM25" s="32"/>
      <c r="EN25" s="33"/>
      <c r="EO25" s="33"/>
      <c r="EP25" s="33"/>
      <c r="EQ25" s="31">
        <v>0</v>
      </c>
      <c r="ER25" s="31">
        <v>0</v>
      </c>
      <c r="ES25" s="32"/>
    </row>
    <row r="26" spans="1:149" ht="23.1" customHeight="1">
      <c r="A26" s="34" t="s">
        <v>37</v>
      </c>
      <c r="B26" s="31">
        <v>0</v>
      </c>
      <c r="C26" s="31">
        <v>0</v>
      </c>
      <c r="D26" s="31">
        <v>0</v>
      </c>
      <c r="E26" s="32"/>
      <c r="F26" s="33"/>
      <c r="G26" s="33"/>
      <c r="H26" s="33"/>
      <c r="I26" s="31">
        <v>0</v>
      </c>
      <c r="J26" s="31">
        <v>0</v>
      </c>
      <c r="K26" s="32"/>
      <c r="L26" s="33"/>
      <c r="M26" s="33"/>
      <c r="N26" s="33"/>
      <c r="O26" s="31">
        <v>0</v>
      </c>
      <c r="P26" s="31">
        <v>0</v>
      </c>
      <c r="Q26" s="32"/>
      <c r="R26" s="33"/>
      <c r="S26" s="33"/>
      <c r="T26" s="33"/>
      <c r="U26" s="31">
        <v>0</v>
      </c>
      <c r="V26" s="31">
        <v>0</v>
      </c>
      <c r="W26" s="32"/>
      <c r="X26" s="33"/>
      <c r="Y26" s="33"/>
      <c r="Z26" s="33"/>
      <c r="AA26" s="31">
        <v>0</v>
      </c>
      <c r="AB26" s="31">
        <v>0</v>
      </c>
      <c r="AC26" s="32"/>
      <c r="AD26" s="33"/>
      <c r="AE26" s="33"/>
      <c r="AF26" s="33"/>
      <c r="AG26" s="31">
        <v>0</v>
      </c>
      <c r="AH26" s="31">
        <v>0</v>
      </c>
      <c r="AI26" s="32"/>
      <c r="AJ26" s="33"/>
      <c r="AK26" s="33"/>
      <c r="AL26" s="33"/>
      <c r="AM26" s="31">
        <v>0</v>
      </c>
      <c r="AN26" s="31">
        <v>0</v>
      </c>
      <c r="AO26" s="32"/>
      <c r="AP26" s="33"/>
      <c r="AQ26" s="33"/>
      <c r="AR26" s="33"/>
      <c r="AS26" s="31">
        <v>0</v>
      </c>
      <c r="AT26" s="31">
        <v>0</v>
      </c>
      <c r="AU26" s="32"/>
      <c r="AV26" s="33"/>
      <c r="AW26" s="33"/>
      <c r="AX26" s="33"/>
      <c r="AY26" s="31">
        <v>0</v>
      </c>
      <c r="AZ26" s="31">
        <v>0</v>
      </c>
      <c r="BA26" s="32"/>
      <c r="BB26" s="33"/>
      <c r="BC26" s="33"/>
      <c r="BD26" s="33"/>
      <c r="BE26" s="31">
        <v>0</v>
      </c>
      <c r="BF26" s="31">
        <v>0</v>
      </c>
      <c r="BG26" s="32"/>
      <c r="BH26" s="33"/>
      <c r="BI26" s="33"/>
      <c r="BJ26" s="33"/>
      <c r="BK26" s="31">
        <v>0</v>
      </c>
      <c r="BL26" s="31">
        <v>0</v>
      </c>
      <c r="BM26" s="32"/>
      <c r="BN26" s="33"/>
      <c r="BO26" s="33"/>
      <c r="BP26" s="33"/>
      <c r="BQ26" s="31">
        <v>0</v>
      </c>
      <c r="BR26" s="31">
        <v>0</v>
      </c>
      <c r="BS26" s="32"/>
      <c r="BT26" s="33"/>
      <c r="BU26" s="33"/>
      <c r="BV26" s="33"/>
      <c r="BW26" s="31">
        <v>0</v>
      </c>
      <c r="BX26" s="31">
        <v>0</v>
      </c>
      <c r="BY26" s="32"/>
      <c r="BZ26" s="33"/>
      <c r="CA26" s="33"/>
      <c r="CB26" s="33"/>
      <c r="CC26" s="31">
        <v>0</v>
      </c>
      <c r="CD26" s="31">
        <v>0</v>
      </c>
      <c r="CE26" s="32"/>
      <c r="CF26" s="33"/>
      <c r="CG26" s="33"/>
      <c r="CH26" s="33"/>
      <c r="CI26" s="31">
        <v>0</v>
      </c>
      <c r="CJ26" s="31">
        <v>0</v>
      </c>
      <c r="CK26" s="32"/>
      <c r="CL26" s="33"/>
      <c r="CM26" s="33"/>
      <c r="CN26" s="33"/>
      <c r="CO26" s="31">
        <v>0</v>
      </c>
      <c r="CP26" s="31">
        <v>0</v>
      </c>
      <c r="CQ26" s="32"/>
      <c r="CR26" s="33"/>
      <c r="CS26" s="33"/>
      <c r="CT26" s="33"/>
      <c r="CU26" s="31">
        <v>0</v>
      </c>
      <c r="CV26" s="31">
        <v>0</v>
      </c>
      <c r="CW26" s="32"/>
      <c r="CX26" s="33"/>
      <c r="CY26" s="33"/>
      <c r="CZ26" s="33"/>
      <c r="DA26" s="31">
        <v>0</v>
      </c>
      <c r="DB26" s="31">
        <v>0</v>
      </c>
      <c r="DC26" s="32"/>
      <c r="DD26" s="33"/>
      <c r="DE26" s="33"/>
      <c r="DF26" s="33"/>
      <c r="DG26" s="31">
        <v>0</v>
      </c>
      <c r="DH26" s="31">
        <v>0</v>
      </c>
      <c r="DI26" s="32"/>
      <c r="DJ26" s="33"/>
      <c r="DK26" s="33"/>
      <c r="DL26" s="33"/>
      <c r="DM26" s="31">
        <v>0</v>
      </c>
      <c r="DN26" s="31">
        <v>0</v>
      </c>
      <c r="DO26" s="32"/>
      <c r="DP26" s="33"/>
      <c r="DQ26" s="33"/>
      <c r="DR26" s="33"/>
      <c r="DS26" s="31">
        <v>0</v>
      </c>
      <c r="DT26" s="31">
        <v>0</v>
      </c>
      <c r="DU26" s="32"/>
      <c r="DV26" s="33"/>
      <c r="DW26" s="33"/>
      <c r="DX26" s="33"/>
      <c r="DY26" s="31">
        <v>0</v>
      </c>
      <c r="DZ26" s="31">
        <v>0</v>
      </c>
      <c r="EA26" s="32"/>
      <c r="EB26" s="33"/>
      <c r="EC26" s="33"/>
      <c r="ED26" s="33"/>
      <c r="EE26" s="31">
        <v>0</v>
      </c>
      <c r="EF26" s="31">
        <v>0</v>
      </c>
      <c r="EG26" s="32"/>
      <c r="EH26" s="33"/>
      <c r="EI26" s="33"/>
      <c r="EJ26" s="33"/>
      <c r="EK26" s="31">
        <v>0</v>
      </c>
      <c r="EL26" s="31">
        <v>0</v>
      </c>
      <c r="EM26" s="32"/>
      <c r="EN26" s="33"/>
      <c r="EO26" s="33"/>
      <c r="EP26" s="33"/>
      <c r="EQ26" s="31">
        <v>0</v>
      </c>
      <c r="ER26" s="31">
        <v>0</v>
      </c>
      <c r="ES26" s="32"/>
    </row>
    <row r="27" spans="1:149" ht="23.1" customHeight="1">
      <c r="A27" s="30" t="s">
        <v>38</v>
      </c>
      <c r="B27" s="31">
        <v>0</v>
      </c>
      <c r="C27" s="31">
        <v>0</v>
      </c>
      <c r="D27" s="31">
        <v>0</v>
      </c>
      <c r="E27" s="32"/>
      <c r="F27" s="33"/>
      <c r="G27" s="33"/>
      <c r="H27" s="33"/>
      <c r="I27" s="31">
        <v>0</v>
      </c>
      <c r="J27" s="31">
        <v>0</v>
      </c>
      <c r="K27" s="32"/>
      <c r="L27" s="33"/>
      <c r="M27" s="33"/>
      <c r="N27" s="33"/>
      <c r="O27" s="31">
        <v>0</v>
      </c>
      <c r="P27" s="31">
        <v>0</v>
      </c>
      <c r="Q27" s="32"/>
      <c r="R27" s="33"/>
      <c r="S27" s="33"/>
      <c r="T27" s="33"/>
      <c r="U27" s="31">
        <v>0</v>
      </c>
      <c r="V27" s="31">
        <v>0</v>
      </c>
      <c r="W27" s="32"/>
      <c r="X27" s="33"/>
      <c r="Y27" s="33"/>
      <c r="Z27" s="33"/>
      <c r="AA27" s="31">
        <v>0</v>
      </c>
      <c r="AB27" s="31">
        <v>0</v>
      </c>
      <c r="AC27" s="32"/>
      <c r="AD27" s="33"/>
      <c r="AE27" s="33"/>
      <c r="AF27" s="33"/>
      <c r="AG27" s="31">
        <v>0</v>
      </c>
      <c r="AH27" s="31">
        <v>0</v>
      </c>
      <c r="AI27" s="32"/>
      <c r="AJ27" s="33"/>
      <c r="AK27" s="33"/>
      <c r="AL27" s="33"/>
      <c r="AM27" s="31">
        <v>0</v>
      </c>
      <c r="AN27" s="31">
        <v>0</v>
      </c>
      <c r="AO27" s="32"/>
      <c r="AP27" s="33"/>
      <c r="AQ27" s="33"/>
      <c r="AR27" s="33"/>
      <c r="AS27" s="31">
        <v>0</v>
      </c>
      <c r="AT27" s="31">
        <v>0</v>
      </c>
      <c r="AU27" s="32"/>
      <c r="AV27" s="33"/>
      <c r="AW27" s="33"/>
      <c r="AX27" s="33"/>
      <c r="AY27" s="31">
        <v>0</v>
      </c>
      <c r="AZ27" s="31">
        <v>0</v>
      </c>
      <c r="BA27" s="32"/>
      <c r="BB27" s="33"/>
      <c r="BC27" s="33"/>
      <c r="BD27" s="33"/>
      <c r="BE27" s="31">
        <v>0</v>
      </c>
      <c r="BF27" s="31">
        <v>0</v>
      </c>
      <c r="BG27" s="32"/>
      <c r="BH27" s="33"/>
      <c r="BI27" s="33"/>
      <c r="BJ27" s="33"/>
      <c r="BK27" s="31">
        <v>0</v>
      </c>
      <c r="BL27" s="31">
        <v>0</v>
      </c>
      <c r="BM27" s="32"/>
      <c r="BN27" s="33"/>
      <c r="BO27" s="33"/>
      <c r="BP27" s="33"/>
      <c r="BQ27" s="31">
        <v>0</v>
      </c>
      <c r="BR27" s="31">
        <v>0</v>
      </c>
      <c r="BS27" s="32"/>
      <c r="BT27" s="33"/>
      <c r="BU27" s="33"/>
      <c r="BV27" s="33"/>
      <c r="BW27" s="31">
        <v>0</v>
      </c>
      <c r="BX27" s="31">
        <v>0</v>
      </c>
      <c r="BY27" s="32"/>
      <c r="BZ27" s="33"/>
      <c r="CA27" s="33"/>
      <c r="CB27" s="33"/>
      <c r="CC27" s="31">
        <v>0</v>
      </c>
      <c r="CD27" s="31">
        <v>0</v>
      </c>
      <c r="CE27" s="32"/>
      <c r="CF27" s="33"/>
      <c r="CG27" s="33"/>
      <c r="CH27" s="33"/>
      <c r="CI27" s="31">
        <v>0</v>
      </c>
      <c r="CJ27" s="31">
        <v>0</v>
      </c>
      <c r="CK27" s="32"/>
      <c r="CL27" s="33"/>
      <c r="CM27" s="33"/>
      <c r="CN27" s="33"/>
      <c r="CO27" s="31">
        <v>0</v>
      </c>
      <c r="CP27" s="31">
        <v>0</v>
      </c>
      <c r="CQ27" s="32"/>
      <c r="CR27" s="33"/>
      <c r="CS27" s="33"/>
      <c r="CT27" s="33"/>
      <c r="CU27" s="31">
        <v>0</v>
      </c>
      <c r="CV27" s="31">
        <v>0</v>
      </c>
      <c r="CW27" s="32"/>
      <c r="CX27" s="33"/>
      <c r="CY27" s="33"/>
      <c r="CZ27" s="33"/>
      <c r="DA27" s="31">
        <v>0</v>
      </c>
      <c r="DB27" s="31">
        <v>0</v>
      </c>
      <c r="DC27" s="32"/>
      <c r="DD27" s="33"/>
      <c r="DE27" s="33"/>
      <c r="DF27" s="33"/>
      <c r="DG27" s="31">
        <v>0</v>
      </c>
      <c r="DH27" s="31">
        <v>0</v>
      </c>
      <c r="DI27" s="32"/>
      <c r="DJ27" s="33"/>
      <c r="DK27" s="33"/>
      <c r="DL27" s="33"/>
      <c r="DM27" s="31">
        <v>0</v>
      </c>
      <c r="DN27" s="31">
        <v>0</v>
      </c>
      <c r="DO27" s="32"/>
      <c r="DP27" s="33"/>
      <c r="DQ27" s="33"/>
      <c r="DR27" s="33"/>
      <c r="DS27" s="31">
        <v>0</v>
      </c>
      <c r="DT27" s="31">
        <v>0</v>
      </c>
      <c r="DU27" s="32"/>
      <c r="DV27" s="33"/>
      <c r="DW27" s="33"/>
      <c r="DX27" s="33"/>
      <c r="DY27" s="31">
        <v>0</v>
      </c>
      <c r="DZ27" s="31">
        <v>0</v>
      </c>
      <c r="EA27" s="32"/>
      <c r="EB27" s="33"/>
      <c r="EC27" s="33"/>
      <c r="ED27" s="33"/>
      <c r="EE27" s="31">
        <v>0</v>
      </c>
      <c r="EF27" s="31">
        <v>0</v>
      </c>
      <c r="EG27" s="32"/>
      <c r="EH27" s="33"/>
      <c r="EI27" s="33"/>
      <c r="EJ27" s="33"/>
      <c r="EK27" s="31">
        <v>0</v>
      </c>
      <c r="EL27" s="31">
        <v>0</v>
      </c>
      <c r="EM27" s="32"/>
      <c r="EN27" s="33"/>
      <c r="EO27" s="33"/>
      <c r="EP27" s="33"/>
      <c r="EQ27" s="31">
        <v>0</v>
      </c>
      <c r="ER27" s="31">
        <v>0</v>
      </c>
      <c r="ES27" s="32"/>
    </row>
    <row r="28" spans="1:149" ht="23.1" customHeight="1">
      <c r="A28" s="34" t="s">
        <v>39</v>
      </c>
      <c r="B28" s="31">
        <v>0</v>
      </c>
      <c r="C28" s="31">
        <v>0</v>
      </c>
      <c r="D28" s="31">
        <v>0</v>
      </c>
      <c r="E28" s="32"/>
      <c r="F28" s="33"/>
      <c r="G28" s="33"/>
      <c r="H28" s="33"/>
      <c r="I28" s="31">
        <v>0</v>
      </c>
      <c r="J28" s="31">
        <v>0</v>
      </c>
      <c r="K28" s="32"/>
      <c r="L28" s="33"/>
      <c r="M28" s="33"/>
      <c r="N28" s="33"/>
      <c r="O28" s="31">
        <v>0</v>
      </c>
      <c r="P28" s="31">
        <v>0</v>
      </c>
      <c r="Q28" s="32"/>
      <c r="R28" s="33"/>
      <c r="S28" s="33"/>
      <c r="T28" s="33"/>
      <c r="U28" s="31">
        <v>0</v>
      </c>
      <c r="V28" s="31">
        <v>0</v>
      </c>
      <c r="W28" s="32"/>
      <c r="X28" s="33"/>
      <c r="Y28" s="33"/>
      <c r="Z28" s="33"/>
      <c r="AA28" s="31">
        <v>0</v>
      </c>
      <c r="AB28" s="31">
        <v>0</v>
      </c>
      <c r="AC28" s="32"/>
      <c r="AD28" s="33"/>
      <c r="AE28" s="33"/>
      <c r="AF28" s="33"/>
      <c r="AG28" s="31">
        <v>0</v>
      </c>
      <c r="AH28" s="31">
        <v>0</v>
      </c>
      <c r="AI28" s="32"/>
      <c r="AJ28" s="33"/>
      <c r="AK28" s="33"/>
      <c r="AL28" s="33"/>
      <c r="AM28" s="31">
        <v>0</v>
      </c>
      <c r="AN28" s="31">
        <v>0</v>
      </c>
      <c r="AO28" s="32"/>
      <c r="AP28" s="33"/>
      <c r="AQ28" s="33"/>
      <c r="AR28" s="33"/>
      <c r="AS28" s="31">
        <v>0</v>
      </c>
      <c r="AT28" s="31">
        <v>0</v>
      </c>
      <c r="AU28" s="32"/>
      <c r="AV28" s="33"/>
      <c r="AW28" s="33"/>
      <c r="AX28" s="33"/>
      <c r="AY28" s="31">
        <v>0</v>
      </c>
      <c r="AZ28" s="31">
        <v>0</v>
      </c>
      <c r="BA28" s="32"/>
      <c r="BB28" s="33"/>
      <c r="BC28" s="33"/>
      <c r="BD28" s="33"/>
      <c r="BE28" s="31">
        <v>0</v>
      </c>
      <c r="BF28" s="31">
        <v>0</v>
      </c>
      <c r="BG28" s="32"/>
      <c r="BH28" s="33"/>
      <c r="BI28" s="33"/>
      <c r="BJ28" s="33"/>
      <c r="BK28" s="31">
        <v>0</v>
      </c>
      <c r="BL28" s="31">
        <v>0</v>
      </c>
      <c r="BM28" s="32"/>
      <c r="BN28" s="33"/>
      <c r="BO28" s="33"/>
      <c r="BP28" s="33"/>
      <c r="BQ28" s="31">
        <v>0</v>
      </c>
      <c r="BR28" s="31">
        <v>0</v>
      </c>
      <c r="BS28" s="32"/>
      <c r="BT28" s="33"/>
      <c r="BU28" s="33"/>
      <c r="BV28" s="33"/>
      <c r="BW28" s="31">
        <v>0</v>
      </c>
      <c r="BX28" s="31">
        <v>0</v>
      </c>
      <c r="BY28" s="32"/>
      <c r="BZ28" s="33"/>
      <c r="CA28" s="33"/>
      <c r="CB28" s="33"/>
      <c r="CC28" s="31">
        <v>0</v>
      </c>
      <c r="CD28" s="31">
        <v>0</v>
      </c>
      <c r="CE28" s="32"/>
      <c r="CF28" s="33"/>
      <c r="CG28" s="33"/>
      <c r="CH28" s="33"/>
      <c r="CI28" s="31">
        <v>0</v>
      </c>
      <c r="CJ28" s="31">
        <v>0</v>
      </c>
      <c r="CK28" s="32"/>
      <c r="CL28" s="33"/>
      <c r="CM28" s="33"/>
      <c r="CN28" s="33"/>
      <c r="CO28" s="31">
        <v>0</v>
      </c>
      <c r="CP28" s="31">
        <v>0</v>
      </c>
      <c r="CQ28" s="32"/>
      <c r="CR28" s="33"/>
      <c r="CS28" s="33"/>
      <c r="CT28" s="33"/>
      <c r="CU28" s="31">
        <v>0</v>
      </c>
      <c r="CV28" s="31">
        <v>0</v>
      </c>
      <c r="CW28" s="32"/>
      <c r="CX28" s="33"/>
      <c r="CY28" s="33"/>
      <c r="CZ28" s="33"/>
      <c r="DA28" s="31">
        <v>0</v>
      </c>
      <c r="DB28" s="31">
        <v>0</v>
      </c>
      <c r="DC28" s="32"/>
      <c r="DD28" s="33"/>
      <c r="DE28" s="33"/>
      <c r="DF28" s="33"/>
      <c r="DG28" s="31">
        <v>0</v>
      </c>
      <c r="DH28" s="31">
        <v>0</v>
      </c>
      <c r="DI28" s="32"/>
      <c r="DJ28" s="33"/>
      <c r="DK28" s="33"/>
      <c r="DL28" s="33"/>
      <c r="DM28" s="31">
        <v>0</v>
      </c>
      <c r="DN28" s="31">
        <v>0</v>
      </c>
      <c r="DO28" s="32"/>
      <c r="DP28" s="33"/>
      <c r="DQ28" s="33"/>
      <c r="DR28" s="33"/>
      <c r="DS28" s="31">
        <v>0</v>
      </c>
      <c r="DT28" s="31">
        <v>0</v>
      </c>
      <c r="DU28" s="32"/>
      <c r="DV28" s="33"/>
      <c r="DW28" s="33"/>
      <c r="DX28" s="33"/>
      <c r="DY28" s="31">
        <v>0</v>
      </c>
      <c r="DZ28" s="31">
        <v>0</v>
      </c>
      <c r="EA28" s="32"/>
      <c r="EB28" s="33"/>
      <c r="EC28" s="33"/>
      <c r="ED28" s="33"/>
      <c r="EE28" s="31">
        <v>0</v>
      </c>
      <c r="EF28" s="31">
        <v>0</v>
      </c>
      <c r="EG28" s="32"/>
      <c r="EH28" s="33"/>
      <c r="EI28" s="33"/>
      <c r="EJ28" s="33"/>
      <c r="EK28" s="31">
        <v>0</v>
      </c>
      <c r="EL28" s="31">
        <v>0</v>
      </c>
      <c r="EM28" s="32"/>
      <c r="EN28" s="33"/>
      <c r="EO28" s="33"/>
      <c r="EP28" s="33"/>
      <c r="EQ28" s="31">
        <v>0</v>
      </c>
      <c r="ER28" s="31">
        <v>0</v>
      </c>
      <c r="ES28" s="32"/>
    </row>
    <row r="29" spans="1:149" ht="23.1" customHeight="1">
      <c r="A29" s="30" t="s">
        <v>40</v>
      </c>
      <c r="B29" s="31">
        <v>0</v>
      </c>
      <c r="C29" s="31">
        <v>0</v>
      </c>
      <c r="D29" s="31">
        <v>0</v>
      </c>
      <c r="E29" s="32"/>
      <c r="F29" s="33"/>
      <c r="G29" s="33"/>
      <c r="H29" s="33"/>
      <c r="I29" s="31">
        <v>0</v>
      </c>
      <c r="J29" s="31">
        <v>0</v>
      </c>
      <c r="K29" s="32"/>
      <c r="L29" s="33"/>
      <c r="M29" s="33"/>
      <c r="N29" s="33"/>
      <c r="O29" s="31">
        <v>0</v>
      </c>
      <c r="P29" s="31">
        <v>0</v>
      </c>
      <c r="Q29" s="32"/>
      <c r="R29" s="33"/>
      <c r="S29" s="33"/>
      <c r="T29" s="33"/>
      <c r="U29" s="31">
        <v>0</v>
      </c>
      <c r="V29" s="31">
        <v>0</v>
      </c>
      <c r="W29" s="32"/>
      <c r="X29" s="33"/>
      <c r="Y29" s="33"/>
      <c r="Z29" s="33"/>
      <c r="AA29" s="31">
        <v>0</v>
      </c>
      <c r="AB29" s="31">
        <v>0</v>
      </c>
      <c r="AC29" s="32"/>
      <c r="AD29" s="33"/>
      <c r="AE29" s="33"/>
      <c r="AF29" s="33"/>
      <c r="AG29" s="31">
        <v>0</v>
      </c>
      <c r="AH29" s="31">
        <v>0</v>
      </c>
      <c r="AI29" s="32"/>
      <c r="AJ29" s="33"/>
      <c r="AK29" s="33"/>
      <c r="AL29" s="33"/>
      <c r="AM29" s="31">
        <v>0</v>
      </c>
      <c r="AN29" s="31">
        <v>0</v>
      </c>
      <c r="AO29" s="32"/>
      <c r="AP29" s="33"/>
      <c r="AQ29" s="33"/>
      <c r="AR29" s="33"/>
      <c r="AS29" s="31">
        <v>0</v>
      </c>
      <c r="AT29" s="31">
        <v>0</v>
      </c>
      <c r="AU29" s="32"/>
      <c r="AV29" s="33"/>
      <c r="AW29" s="33"/>
      <c r="AX29" s="33"/>
      <c r="AY29" s="31">
        <v>0</v>
      </c>
      <c r="AZ29" s="31">
        <v>0</v>
      </c>
      <c r="BA29" s="32"/>
      <c r="BB29" s="33"/>
      <c r="BC29" s="33"/>
      <c r="BD29" s="33"/>
      <c r="BE29" s="31">
        <v>0</v>
      </c>
      <c r="BF29" s="31">
        <v>0</v>
      </c>
      <c r="BG29" s="32"/>
      <c r="BH29" s="33"/>
      <c r="BI29" s="33"/>
      <c r="BJ29" s="33"/>
      <c r="BK29" s="31">
        <v>0</v>
      </c>
      <c r="BL29" s="31">
        <v>0</v>
      </c>
      <c r="BM29" s="32"/>
      <c r="BN29" s="33"/>
      <c r="BO29" s="33"/>
      <c r="BP29" s="33"/>
      <c r="BQ29" s="31">
        <v>0</v>
      </c>
      <c r="BR29" s="31">
        <v>0</v>
      </c>
      <c r="BS29" s="32"/>
      <c r="BT29" s="33"/>
      <c r="BU29" s="33"/>
      <c r="BV29" s="33"/>
      <c r="BW29" s="31">
        <v>0</v>
      </c>
      <c r="BX29" s="31">
        <v>0</v>
      </c>
      <c r="BY29" s="32"/>
      <c r="BZ29" s="33"/>
      <c r="CA29" s="33"/>
      <c r="CB29" s="33"/>
      <c r="CC29" s="31">
        <v>0</v>
      </c>
      <c r="CD29" s="31">
        <v>0</v>
      </c>
      <c r="CE29" s="32"/>
      <c r="CF29" s="33"/>
      <c r="CG29" s="33"/>
      <c r="CH29" s="33"/>
      <c r="CI29" s="31">
        <v>0</v>
      </c>
      <c r="CJ29" s="31">
        <v>0</v>
      </c>
      <c r="CK29" s="32"/>
      <c r="CL29" s="33"/>
      <c r="CM29" s="33"/>
      <c r="CN29" s="33"/>
      <c r="CO29" s="31">
        <v>0</v>
      </c>
      <c r="CP29" s="31">
        <v>0</v>
      </c>
      <c r="CQ29" s="32"/>
      <c r="CR29" s="33"/>
      <c r="CS29" s="33"/>
      <c r="CT29" s="33"/>
      <c r="CU29" s="31">
        <v>0</v>
      </c>
      <c r="CV29" s="31">
        <v>0</v>
      </c>
      <c r="CW29" s="32"/>
      <c r="CX29" s="33"/>
      <c r="CY29" s="33"/>
      <c r="CZ29" s="33"/>
      <c r="DA29" s="31">
        <v>0</v>
      </c>
      <c r="DB29" s="31">
        <v>0</v>
      </c>
      <c r="DC29" s="32"/>
      <c r="DD29" s="33"/>
      <c r="DE29" s="33"/>
      <c r="DF29" s="33"/>
      <c r="DG29" s="31">
        <v>0</v>
      </c>
      <c r="DH29" s="31">
        <v>0</v>
      </c>
      <c r="DI29" s="32"/>
      <c r="DJ29" s="33"/>
      <c r="DK29" s="33"/>
      <c r="DL29" s="33"/>
      <c r="DM29" s="31">
        <v>0</v>
      </c>
      <c r="DN29" s="31">
        <v>0</v>
      </c>
      <c r="DO29" s="32"/>
      <c r="DP29" s="33"/>
      <c r="DQ29" s="33"/>
      <c r="DR29" s="33"/>
      <c r="DS29" s="31">
        <v>0</v>
      </c>
      <c r="DT29" s="31">
        <v>0</v>
      </c>
      <c r="DU29" s="32"/>
      <c r="DV29" s="33"/>
      <c r="DW29" s="33"/>
      <c r="DX29" s="33"/>
      <c r="DY29" s="31">
        <v>0</v>
      </c>
      <c r="DZ29" s="31">
        <v>0</v>
      </c>
      <c r="EA29" s="32"/>
      <c r="EB29" s="33"/>
      <c r="EC29" s="33"/>
      <c r="ED29" s="33"/>
      <c r="EE29" s="31">
        <v>0</v>
      </c>
      <c r="EF29" s="31">
        <v>0</v>
      </c>
      <c r="EG29" s="32"/>
      <c r="EH29" s="33"/>
      <c r="EI29" s="33"/>
      <c r="EJ29" s="33"/>
      <c r="EK29" s="31">
        <v>0</v>
      </c>
      <c r="EL29" s="31">
        <v>0</v>
      </c>
      <c r="EM29" s="32"/>
      <c r="EN29" s="33"/>
      <c r="EO29" s="33"/>
      <c r="EP29" s="33"/>
      <c r="EQ29" s="31">
        <v>0</v>
      </c>
      <c r="ER29" s="31">
        <v>0</v>
      </c>
      <c r="ES29" s="32"/>
    </row>
    <row r="30" spans="1:149" ht="23.1" customHeight="1">
      <c r="A30" s="34" t="s">
        <v>41</v>
      </c>
      <c r="B30" s="31">
        <v>0</v>
      </c>
      <c r="C30" s="31">
        <v>0</v>
      </c>
      <c r="D30" s="31">
        <v>0</v>
      </c>
      <c r="E30" s="32"/>
      <c r="F30" s="33"/>
      <c r="G30" s="33"/>
      <c r="H30" s="33"/>
      <c r="I30" s="31">
        <v>0</v>
      </c>
      <c r="J30" s="31">
        <v>0</v>
      </c>
      <c r="K30" s="32"/>
      <c r="L30" s="33"/>
      <c r="M30" s="33"/>
      <c r="N30" s="33"/>
      <c r="O30" s="31">
        <v>0</v>
      </c>
      <c r="P30" s="31">
        <v>0</v>
      </c>
      <c r="Q30" s="32"/>
      <c r="R30" s="33"/>
      <c r="S30" s="33"/>
      <c r="T30" s="33"/>
      <c r="U30" s="31">
        <v>0</v>
      </c>
      <c r="V30" s="31">
        <v>0</v>
      </c>
      <c r="W30" s="32"/>
      <c r="X30" s="33"/>
      <c r="Y30" s="33"/>
      <c r="Z30" s="33"/>
      <c r="AA30" s="31">
        <v>0</v>
      </c>
      <c r="AB30" s="31">
        <v>0</v>
      </c>
      <c r="AC30" s="32"/>
      <c r="AD30" s="33"/>
      <c r="AE30" s="33"/>
      <c r="AF30" s="33"/>
      <c r="AG30" s="31">
        <v>0</v>
      </c>
      <c r="AH30" s="31">
        <v>0</v>
      </c>
      <c r="AI30" s="32"/>
      <c r="AJ30" s="33"/>
      <c r="AK30" s="33"/>
      <c r="AL30" s="33"/>
      <c r="AM30" s="31">
        <v>0</v>
      </c>
      <c r="AN30" s="31">
        <v>0</v>
      </c>
      <c r="AO30" s="32"/>
      <c r="AP30" s="33"/>
      <c r="AQ30" s="33"/>
      <c r="AR30" s="33"/>
      <c r="AS30" s="31">
        <v>0</v>
      </c>
      <c r="AT30" s="31">
        <v>0</v>
      </c>
      <c r="AU30" s="32"/>
      <c r="AV30" s="33"/>
      <c r="AW30" s="33"/>
      <c r="AX30" s="33"/>
      <c r="AY30" s="31">
        <v>0</v>
      </c>
      <c r="AZ30" s="31">
        <v>0</v>
      </c>
      <c r="BA30" s="32"/>
      <c r="BB30" s="33"/>
      <c r="BC30" s="33"/>
      <c r="BD30" s="33"/>
      <c r="BE30" s="31">
        <v>0</v>
      </c>
      <c r="BF30" s="31">
        <v>0</v>
      </c>
      <c r="BG30" s="32"/>
      <c r="BH30" s="33"/>
      <c r="BI30" s="33"/>
      <c r="BJ30" s="33"/>
      <c r="BK30" s="31">
        <v>0</v>
      </c>
      <c r="BL30" s="31">
        <v>0</v>
      </c>
      <c r="BM30" s="32"/>
      <c r="BN30" s="33"/>
      <c r="BO30" s="33"/>
      <c r="BP30" s="33"/>
      <c r="BQ30" s="31">
        <v>0</v>
      </c>
      <c r="BR30" s="31">
        <v>0</v>
      </c>
      <c r="BS30" s="32"/>
      <c r="BT30" s="33"/>
      <c r="BU30" s="33"/>
      <c r="BV30" s="33"/>
      <c r="BW30" s="31">
        <v>0</v>
      </c>
      <c r="BX30" s="31">
        <v>0</v>
      </c>
      <c r="BY30" s="32"/>
      <c r="BZ30" s="33"/>
      <c r="CA30" s="33"/>
      <c r="CB30" s="33"/>
      <c r="CC30" s="31">
        <v>0</v>
      </c>
      <c r="CD30" s="31">
        <v>0</v>
      </c>
      <c r="CE30" s="32"/>
      <c r="CF30" s="33"/>
      <c r="CG30" s="33"/>
      <c r="CH30" s="33"/>
      <c r="CI30" s="31">
        <v>0</v>
      </c>
      <c r="CJ30" s="31">
        <v>0</v>
      </c>
      <c r="CK30" s="32"/>
      <c r="CL30" s="33"/>
      <c r="CM30" s="33"/>
      <c r="CN30" s="33"/>
      <c r="CO30" s="31">
        <v>0</v>
      </c>
      <c r="CP30" s="31">
        <v>0</v>
      </c>
      <c r="CQ30" s="32"/>
      <c r="CR30" s="33"/>
      <c r="CS30" s="33"/>
      <c r="CT30" s="33"/>
      <c r="CU30" s="31">
        <v>0</v>
      </c>
      <c r="CV30" s="31">
        <v>0</v>
      </c>
      <c r="CW30" s="32"/>
      <c r="CX30" s="33"/>
      <c r="CY30" s="33"/>
      <c r="CZ30" s="33"/>
      <c r="DA30" s="31">
        <v>0</v>
      </c>
      <c r="DB30" s="31">
        <v>0</v>
      </c>
      <c r="DC30" s="32"/>
      <c r="DD30" s="33"/>
      <c r="DE30" s="33"/>
      <c r="DF30" s="33"/>
      <c r="DG30" s="31">
        <v>0</v>
      </c>
      <c r="DH30" s="31">
        <v>0</v>
      </c>
      <c r="DI30" s="32"/>
      <c r="DJ30" s="33"/>
      <c r="DK30" s="33"/>
      <c r="DL30" s="33"/>
      <c r="DM30" s="31">
        <v>0</v>
      </c>
      <c r="DN30" s="31">
        <v>0</v>
      </c>
      <c r="DO30" s="32"/>
      <c r="DP30" s="33"/>
      <c r="DQ30" s="33"/>
      <c r="DR30" s="33"/>
      <c r="DS30" s="31">
        <v>0</v>
      </c>
      <c r="DT30" s="31">
        <v>0</v>
      </c>
      <c r="DU30" s="32"/>
      <c r="DV30" s="33"/>
      <c r="DW30" s="33"/>
      <c r="DX30" s="33"/>
      <c r="DY30" s="31">
        <v>0</v>
      </c>
      <c r="DZ30" s="31">
        <v>0</v>
      </c>
      <c r="EA30" s="32"/>
      <c r="EB30" s="33"/>
      <c r="EC30" s="33"/>
      <c r="ED30" s="33"/>
      <c r="EE30" s="31">
        <v>0</v>
      </c>
      <c r="EF30" s="31">
        <v>0</v>
      </c>
      <c r="EG30" s="32"/>
      <c r="EH30" s="33"/>
      <c r="EI30" s="33"/>
      <c r="EJ30" s="33"/>
      <c r="EK30" s="31">
        <v>0</v>
      </c>
      <c r="EL30" s="31">
        <v>0</v>
      </c>
      <c r="EM30" s="32"/>
      <c r="EN30" s="33"/>
      <c r="EO30" s="33"/>
      <c r="EP30" s="33"/>
      <c r="EQ30" s="31">
        <v>0</v>
      </c>
      <c r="ER30" s="31">
        <v>0</v>
      </c>
      <c r="ES30" s="32"/>
    </row>
    <row r="31" spans="1:149" ht="23.1" customHeight="1">
      <c r="A31" s="30" t="s">
        <v>42</v>
      </c>
      <c r="B31" s="31">
        <v>0</v>
      </c>
      <c r="C31" s="31">
        <v>0</v>
      </c>
      <c r="D31" s="31">
        <v>0</v>
      </c>
      <c r="E31" s="32"/>
      <c r="F31" s="33"/>
      <c r="G31" s="33"/>
      <c r="H31" s="33"/>
      <c r="I31" s="31">
        <v>0</v>
      </c>
      <c r="J31" s="31">
        <v>0</v>
      </c>
      <c r="K31" s="32"/>
      <c r="L31" s="33"/>
      <c r="M31" s="33"/>
      <c r="N31" s="33"/>
      <c r="O31" s="31">
        <v>0</v>
      </c>
      <c r="P31" s="31">
        <v>0</v>
      </c>
      <c r="Q31" s="32"/>
      <c r="R31" s="33"/>
      <c r="S31" s="33"/>
      <c r="T31" s="33"/>
      <c r="U31" s="31">
        <v>0</v>
      </c>
      <c r="V31" s="31">
        <v>0</v>
      </c>
      <c r="W31" s="32"/>
      <c r="X31" s="33"/>
      <c r="Y31" s="33"/>
      <c r="Z31" s="33"/>
      <c r="AA31" s="31">
        <v>0</v>
      </c>
      <c r="AB31" s="31">
        <v>0</v>
      </c>
      <c r="AC31" s="32"/>
      <c r="AD31" s="33"/>
      <c r="AE31" s="33"/>
      <c r="AF31" s="33"/>
      <c r="AG31" s="31">
        <v>0</v>
      </c>
      <c r="AH31" s="31">
        <v>0</v>
      </c>
      <c r="AI31" s="32"/>
      <c r="AJ31" s="33"/>
      <c r="AK31" s="33"/>
      <c r="AL31" s="33"/>
      <c r="AM31" s="31">
        <v>0</v>
      </c>
      <c r="AN31" s="31">
        <v>0</v>
      </c>
      <c r="AO31" s="32"/>
      <c r="AP31" s="33"/>
      <c r="AQ31" s="33"/>
      <c r="AR31" s="33"/>
      <c r="AS31" s="31">
        <v>0</v>
      </c>
      <c r="AT31" s="31">
        <v>0</v>
      </c>
      <c r="AU31" s="32"/>
      <c r="AV31" s="33"/>
      <c r="AW31" s="33"/>
      <c r="AX31" s="33"/>
      <c r="AY31" s="31">
        <v>0</v>
      </c>
      <c r="AZ31" s="31">
        <v>0</v>
      </c>
      <c r="BA31" s="32"/>
      <c r="BB31" s="33"/>
      <c r="BC31" s="33"/>
      <c r="BD31" s="33"/>
      <c r="BE31" s="31">
        <v>0</v>
      </c>
      <c r="BF31" s="31">
        <v>0</v>
      </c>
      <c r="BG31" s="32"/>
      <c r="BH31" s="33"/>
      <c r="BI31" s="33"/>
      <c r="BJ31" s="33"/>
      <c r="BK31" s="31">
        <v>0</v>
      </c>
      <c r="BL31" s="31">
        <v>0</v>
      </c>
      <c r="BM31" s="32"/>
      <c r="BN31" s="33"/>
      <c r="BO31" s="33"/>
      <c r="BP31" s="33"/>
      <c r="BQ31" s="31">
        <v>0</v>
      </c>
      <c r="BR31" s="31">
        <v>0</v>
      </c>
      <c r="BS31" s="32"/>
      <c r="BT31" s="33"/>
      <c r="BU31" s="33"/>
      <c r="BV31" s="33"/>
      <c r="BW31" s="31">
        <v>0</v>
      </c>
      <c r="BX31" s="31">
        <v>0</v>
      </c>
      <c r="BY31" s="32"/>
      <c r="BZ31" s="33"/>
      <c r="CA31" s="33"/>
      <c r="CB31" s="33"/>
      <c r="CC31" s="31">
        <v>0</v>
      </c>
      <c r="CD31" s="31">
        <v>0</v>
      </c>
      <c r="CE31" s="32"/>
      <c r="CF31" s="33"/>
      <c r="CG31" s="33"/>
      <c r="CH31" s="33"/>
      <c r="CI31" s="31">
        <v>0</v>
      </c>
      <c r="CJ31" s="31">
        <v>0</v>
      </c>
      <c r="CK31" s="32"/>
      <c r="CL31" s="33"/>
      <c r="CM31" s="33"/>
      <c r="CN31" s="33"/>
      <c r="CO31" s="31">
        <v>0</v>
      </c>
      <c r="CP31" s="31">
        <v>0</v>
      </c>
      <c r="CQ31" s="32"/>
      <c r="CR31" s="33"/>
      <c r="CS31" s="33"/>
      <c r="CT31" s="33"/>
      <c r="CU31" s="31">
        <v>0</v>
      </c>
      <c r="CV31" s="31">
        <v>0</v>
      </c>
      <c r="CW31" s="32"/>
      <c r="CX31" s="33"/>
      <c r="CY31" s="33"/>
      <c r="CZ31" s="33"/>
      <c r="DA31" s="31">
        <v>0</v>
      </c>
      <c r="DB31" s="31">
        <v>0</v>
      </c>
      <c r="DC31" s="32"/>
      <c r="DD31" s="33"/>
      <c r="DE31" s="33"/>
      <c r="DF31" s="33"/>
      <c r="DG31" s="31">
        <v>0</v>
      </c>
      <c r="DH31" s="31">
        <v>0</v>
      </c>
      <c r="DI31" s="32"/>
      <c r="DJ31" s="33"/>
      <c r="DK31" s="33"/>
      <c r="DL31" s="33"/>
      <c r="DM31" s="31">
        <v>0</v>
      </c>
      <c r="DN31" s="31">
        <v>0</v>
      </c>
      <c r="DO31" s="32"/>
      <c r="DP31" s="33"/>
      <c r="DQ31" s="33"/>
      <c r="DR31" s="33"/>
      <c r="DS31" s="31">
        <v>0</v>
      </c>
      <c r="DT31" s="31">
        <v>0</v>
      </c>
      <c r="DU31" s="32"/>
      <c r="DV31" s="33"/>
      <c r="DW31" s="33"/>
      <c r="DX31" s="33"/>
      <c r="DY31" s="31">
        <v>0</v>
      </c>
      <c r="DZ31" s="31">
        <v>0</v>
      </c>
      <c r="EA31" s="32"/>
      <c r="EB31" s="33"/>
      <c r="EC31" s="33"/>
      <c r="ED31" s="33"/>
      <c r="EE31" s="31">
        <v>0</v>
      </c>
      <c r="EF31" s="31">
        <v>0</v>
      </c>
      <c r="EG31" s="32"/>
      <c r="EH31" s="33"/>
      <c r="EI31" s="33"/>
      <c r="EJ31" s="33"/>
      <c r="EK31" s="31">
        <v>0</v>
      </c>
      <c r="EL31" s="31">
        <v>0</v>
      </c>
      <c r="EM31" s="32"/>
      <c r="EN31" s="33"/>
      <c r="EO31" s="33"/>
      <c r="EP31" s="33"/>
      <c r="EQ31" s="31">
        <v>0</v>
      </c>
      <c r="ER31" s="31">
        <v>0</v>
      </c>
      <c r="ES31" s="32"/>
    </row>
    <row r="32" spans="1:149" ht="23.1" customHeight="1">
      <c r="A32" s="34" t="s">
        <v>43</v>
      </c>
      <c r="B32" s="31">
        <v>0</v>
      </c>
      <c r="C32" s="31">
        <v>0</v>
      </c>
      <c r="D32" s="31">
        <v>0</v>
      </c>
      <c r="E32" s="32"/>
      <c r="F32" s="33"/>
      <c r="G32" s="33"/>
      <c r="H32" s="33"/>
      <c r="I32" s="31">
        <v>0</v>
      </c>
      <c r="J32" s="31">
        <v>0</v>
      </c>
      <c r="K32" s="32"/>
      <c r="L32" s="33"/>
      <c r="M32" s="33"/>
      <c r="N32" s="33"/>
      <c r="O32" s="31">
        <v>0</v>
      </c>
      <c r="P32" s="31">
        <v>0</v>
      </c>
      <c r="Q32" s="32"/>
      <c r="R32" s="33"/>
      <c r="S32" s="33"/>
      <c r="T32" s="33"/>
      <c r="U32" s="31">
        <v>0</v>
      </c>
      <c r="V32" s="31">
        <v>0</v>
      </c>
      <c r="W32" s="32"/>
      <c r="X32" s="33"/>
      <c r="Y32" s="33"/>
      <c r="Z32" s="33"/>
      <c r="AA32" s="31">
        <v>0</v>
      </c>
      <c r="AB32" s="31">
        <v>0</v>
      </c>
      <c r="AC32" s="32"/>
      <c r="AD32" s="33"/>
      <c r="AE32" s="33"/>
      <c r="AF32" s="33"/>
      <c r="AG32" s="31">
        <v>0</v>
      </c>
      <c r="AH32" s="31">
        <v>0</v>
      </c>
      <c r="AI32" s="32"/>
      <c r="AJ32" s="33"/>
      <c r="AK32" s="33"/>
      <c r="AL32" s="33"/>
      <c r="AM32" s="31">
        <v>0</v>
      </c>
      <c r="AN32" s="31">
        <v>0</v>
      </c>
      <c r="AO32" s="32"/>
      <c r="AP32" s="33"/>
      <c r="AQ32" s="33"/>
      <c r="AR32" s="33"/>
      <c r="AS32" s="31">
        <v>0</v>
      </c>
      <c r="AT32" s="31">
        <v>0</v>
      </c>
      <c r="AU32" s="32"/>
      <c r="AV32" s="33"/>
      <c r="AW32" s="33"/>
      <c r="AX32" s="33"/>
      <c r="AY32" s="31">
        <v>0</v>
      </c>
      <c r="AZ32" s="31">
        <v>0</v>
      </c>
      <c r="BA32" s="32"/>
      <c r="BB32" s="33"/>
      <c r="BC32" s="33"/>
      <c r="BD32" s="33"/>
      <c r="BE32" s="31">
        <v>0</v>
      </c>
      <c r="BF32" s="31">
        <v>0</v>
      </c>
      <c r="BG32" s="32"/>
      <c r="BH32" s="33"/>
      <c r="BI32" s="33"/>
      <c r="BJ32" s="33"/>
      <c r="BK32" s="31">
        <v>0</v>
      </c>
      <c r="BL32" s="31">
        <v>0</v>
      </c>
      <c r="BM32" s="32"/>
      <c r="BN32" s="33"/>
      <c r="BO32" s="33"/>
      <c r="BP32" s="33"/>
      <c r="BQ32" s="31">
        <v>0</v>
      </c>
      <c r="BR32" s="31">
        <v>0</v>
      </c>
      <c r="BS32" s="32"/>
      <c r="BT32" s="33"/>
      <c r="BU32" s="33"/>
      <c r="BV32" s="33"/>
      <c r="BW32" s="31">
        <v>0</v>
      </c>
      <c r="BX32" s="31">
        <v>0</v>
      </c>
      <c r="BY32" s="32"/>
      <c r="BZ32" s="33"/>
      <c r="CA32" s="33"/>
      <c r="CB32" s="33"/>
      <c r="CC32" s="31">
        <v>0</v>
      </c>
      <c r="CD32" s="31">
        <v>0</v>
      </c>
      <c r="CE32" s="32"/>
      <c r="CF32" s="33"/>
      <c r="CG32" s="33"/>
      <c r="CH32" s="33"/>
      <c r="CI32" s="31">
        <v>0</v>
      </c>
      <c r="CJ32" s="31">
        <v>0</v>
      </c>
      <c r="CK32" s="32"/>
      <c r="CL32" s="33"/>
      <c r="CM32" s="33"/>
      <c r="CN32" s="33"/>
      <c r="CO32" s="31">
        <v>0</v>
      </c>
      <c r="CP32" s="31">
        <v>0</v>
      </c>
      <c r="CQ32" s="32"/>
      <c r="CR32" s="33"/>
      <c r="CS32" s="33"/>
      <c r="CT32" s="33"/>
      <c r="CU32" s="31">
        <v>0</v>
      </c>
      <c r="CV32" s="31">
        <v>0</v>
      </c>
      <c r="CW32" s="32"/>
      <c r="CX32" s="33"/>
      <c r="CY32" s="33"/>
      <c r="CZ32" s="33"/>
      <c r="DA32" s="31">
        <v>0</v>
      </c>
      <c r="DB32" s="31">
        <v>0</v>
      </c>
      <c r="DC32" s="32"/>
      <c r="DD32" s="33"/>
      <c r="DE32" s="33"/>
      <c r="DF32" s="33"/>
      <c r="DG32" s="31">
        <v>0</v>
      </c>
      <c r="DH32" s="31">
        <v>0</v>
      </c>
      <c r="DI32" s="32"/>
      <c r="DJ32" s="33"/>
      <c r="DK32" s="33"/>
      <c r="DL32" s="33"/>
      <c r="DM32" s="31">
        <v>0</v>
      </c>
      <c r="DN32" s="31">
        <v>0</v>
      </c>
      <c r="DO32" s="32"/>
      <c r="DP32" s="33"/>
      <c r="DQ32" s="33"/>
      <c r="DR32" s="33"/>
      <c r="DS32" s="31">
        <v>0</v>
      </c>
      <c r="DT32" s="31">
        <v>0</v>
      </c>
      <c r="DU32" s="32"/>
      <c r="DV32" s="33"/>
      <c r="DW32" s="33"/>
      <c r="DX32" s="33"/>
      <c r="DY32" s="31">
        <v>0</v>
      </c>
      <c r="DZ32" s="31">
        <v>0</v>
      </c>
      <c r="EA32" s="32"/>
      <c r="EB32" s="33"/>
      <c r="EC32" s="33"/>
      <c r="ED32" s="33"/>
      <c r="EE32" s="31">
        <v>0</v>
      </c>
      <c r="EF32" s="31">
        <v>0</v>
      </c>
      <c r="EG32" s="32"/>
      <c r="EH32" s="33"/>
      <c r="EI32" s="33"/>
      <c r="EJ32" s="33"/>
      <c r="EK32" s="31">
        <v>0</v>
      </c>
      <c r="EL32" s="31">
        <v>0</v>
      </c>
      <c r="EM32" s="32"/>
      <c r="EN32" s="33"/>
      <c r="EO32" s="33"/>
      <c r="EP32" s="33"/>
      <c r="EQ32" s="31">
        <v>0</v>
      </c>
      <c r="ER32" s="31">
        <v>0</v>
      </c>
      <c r="ES32" s="32"/>
    </row>
    <row r="33" spans="1:149" ht="23.1" customHeight="1">
      <c r="A33" s="30" t="s">
        <v>44</v>
      </c>
      <c r="B33" s="31">
        <v>0</v>
      </c>
      <c r="C33" s="31">
        <v>0</v>
      </c>
      <c r="D33" s="31">
        <v>0</v>
      </c>
      <c r="E33" s="32"/>
      <c r="F33" s="33"/>
      <c r="G33" s="33"/>
      <c r="H33" s="33"/>
      <c r="I33" s="31">
        <v>0</v>
      </c>
      <c r="J33" s="31">
        <v>0</v>
      </c>
      <c r="K33" s="32"/>
      <c r="L33" s="33"/>
      <c r="M33" s="33"/>
      <c r="N33" s="33"/>
      <c r="O33" s="31">
        <v>0</v>
      </c>
      <c r="P33" s="31">
        <v>0</v>
      </c>
      <c r="Q33" s="32"/>
      <c r="R33" s="33"/>
      <c r="S33" s="33"/>
      <c r="T33" s="33"/>
      <c r="U33" s="31">
        <v>0</v>
      </c>
      <c r="V33" s="31">
        <v>0</v>
      </c>
      <c r="W33" s="32"/>
      <c r="X33" s="33"/>
      <c r="Y33" s="33"/>
      <c r="Z33" s="33"/>
      <c r="AA33" s="31">
        <v>0</v>
      </c>
      <c r="AB33" s="31">
        <v>0</v>
      </c>
      <c r="AC33" s="32"/>
      <c r="AD33" s="33"/>
      <c r="AE33" s="33"/>
      <c r="AF33" s="33"/>
      <c r="AG33" s="31">
        <v>0</v>
      </c>
      <c r="AH33" s="31">
        <v>0</v>
      </c>
      <c r="AI33" s="32"/>
      <c r="AJ33" s="33"/>
      <c r="AK33" s="33"/>
      <c r="AL33" s="33"/>
      <c r="AM33" s="31">
        <v>0</v>
      </c>
      <c r="AN33" s="31">
        <v>0</v>
      </c>
      <c r="AO33" s="32"/>
      <c r="AP33" s="33"/>
      <c r="AQ33" s="33"/>
      <c r="AR33" s="33"/>
      <c r="AS33" s="31">
        <v>0</v>
      </c>
      <c r="AT33" s="31">
        <v>0</v>
      </c>
      <c r="AU33" s="32"/>
      <c r="AV33" s="33"/>
      <c r="AW33" s="33"/>
      <c r="AX33" s="33"/>
      <c r="AY33" s="31">
        <v>0</v>
      </c>
      <c r="AZ33" s="31">
        <v>0</v>
      </c>
      <c r="BA33" s="32"/>
      <c r="BB33" s="33"/>
      <c r="BC33" s="33"/>
      <c r="BD33" s="33"/>
      <c r="BE33" s="31">
        <v>0</v>
      </c>
      <c r="BF33" s="31">
        <v>0</v>
      </c>
      <c r="BG33" s="32"/>
      <c r="BH33" s="33"/>
      <c r="BI33" s="33"/>
      <c r="BJ33" s="33"/>
      <c r="BK33" s="31">
        <v>0</v>
      </c>
      <c r="BL33" s="31">
        <v>0</v>
      </c>
      <c r="BM33" s="32"/>
      <c r="BN33" s="33"/>
      <c r="BO33" s="33"/>
      <c r="BP33" s="33"/>
      <c r="BQ33" s="31">
        <v>0</v>
      </c>
      <c r="BR33" s="31">
        <v>0</v>
      </c>
      <c r="BS33" s="32"/>
      <c r="BT33" s="33"/>
      <c r="BU33" s="33"/>
      <c r="BV33" s="33"/>
      <c r="BW33" s="31">
        <v>0</v>
      </c>
      <c r="BX33" s="31">
        <v>0</v>
      </c>
      <c r="BY33" s="32"/>
      <c r="BZ33" s="33"/>
      <c r="CA33" s="33"/>
      <c r="CB33" s="33"/>
      <c r="CC33" s="31">
        <v>0</v>
      </c>
      <c r="CD33" s="31">
        <v>0</v>
      </c>
      <c r="CE33" s="32"/>
      <c r="CF33" s="33"/>
      <c r="CG33" s="33"/>
      <c r="CH33" s="33"/>
      <c r="CI33" s="31">
        <v>0</v>
      </c>
      <c r="CJ33" s="31">
        <v>0</v>
      </c>
      <c r="CK33" s="32"/>
      <c r="CL33" s="33"/>
      <c r="CM33" s="33"/>
      <c r="CN33" s="33"/>
      <c r="CO33" s="31">
        <v>0</v>
      </c>
      <c r="CP33" s="31">
        <v>0</v>
      </c>
      <c r="CQ33" s="32"/>
      <c r="CR33" s="33"/>
      <c r="CS33" s="33"/>
      <c r="CT33" s="33"/>
      <c r="CU33" s="31">
        <v>0</v>
      </c>
      <c r="CV33" s="31">
        <v>0</v>
      </c>
      <c r="CW33" s="32"/>
      <c r="CX33" s="33"/>
      <c r="CY33" s="33"/>
      <c r="CZ33" s="33"/>
      <c r="DA33" s="31">
        <v>0</v>
      </c>
      <c r="DB33" s="31">
        <v>0</v>
      </c>
      <c r="DC33" s="32"/>
      <c r="DD33" s="33"/>
      <c r="DE33" s="33"/>
      <c r="DF33" s="33"/>
      <c r="DG33" s="31">
        <v>0</v>
      </c>
      <c r="DH33" s="31">
        <v>0</v>
      </c>
      <c r="DI33" s="32"/>
      <c r="DJ33" s="33"/>
      <c r="DK33" s="33"/>
      <c r="DL33" s="33"/>
      <c r="DM33" s="31">
        <v>0</v>
      </c>
      <c r="DN33" s="31">
        <v>0</v>
      </c>
      <c r="DO33" s="32"/>
      <c r="DP33" s="33"/>
      <c r="DQ33" s="33"/>
      <c r="DR33" s="33"/>
      <c r="DS33" s="31">
        <v>0</v>
      </c>
      <c r="DT33" s="31">
        <v>0</v>
      </c>
      <c r="DU33" s="32"/>
      <c r="DV33" s="33"/>
      <c r="DW33" s="33"/>
      <c r="DX33" s="33"/>
      <c r="DY33" s="31">
        <v>0</v>
      </c>
      <c r="DZ33" s="31">
        <v>0</v>
      </c>
      <c r="EA33" s="32"/>
      <c r="EB33" s="33"/>
      <c r="EC33" s="33"/>
      <c r="ED33" s="33"/>
      <c r="EE33" s="31">
        <v>0</v>
      </c>
      <c r="EF33" s="31">
        <v>0</v>
      </c>
      <c r="EG33" s="32"/>
      <c r="EH33" s="33"/>
      <c r="EI33" s="33"/>
      <c r="EJ33" s="33"/>
      <c r="EK33" s="31">
        <v>0</v>
      </c>
      <c r="EL33" s="31">
        <v>0</v>
      </c>
      <c r="EM33" s="32"/>
      <c r="EN33" s="33"/>
      <c r="EO33" s="33"/>
      <c r="EP33" s="33"/>
      <c r="EQ33" s="31">
        <v>0</v>
      </c>
      <c r="ER33" s="31">
        <v>0</v>
      </c>
      <c r="ES33" s="32"/>
    </row>
    <row r="34" spans="1:149" ht="23.1" customHeight="1">
      <c r="A34" s="34" t="s">
        <v>45</v>
      </c>
      <c r="B34" s="31">
        <v>0</v>
      </c>
      <c r="C34" s="31">
        <v>0</v>
      </c>
      <c r="D34" s="31">
        <v>0</v>
      </c>
      <c r="E34" s="32"/>
      <c r="F34" s="33"/>
      <c r="G34" s="33"/>
      <c r="H34" s="33"/>
      <c r="I34" s="31">
        <v>0</v>
      </c>
      <c r="J34" s="31">
        <v>0</v>
      </c>
      <c r="K34" s="32"/>
      <c r="L34" s="33"/>
      <c r="M34" s="33"/>
      <c r="N34" s="33"/>
      <c r="O34" s="31">
        <v>0</v>
      </c>
      <c r="P34" s="31">
        <v>0</v>
      </c>
      <c r="Q34" s="32"/>
      <c r="R34" s="33"/>
      <c r="S34" s="33"/>
      <c r="T34" s="33"/>
      <c r="U34" s="31">
        <v>0</v>
      </c>
      <c r="V34" s="31">
        <v>0</v>
      </c>
      <c r="W34" s="32"/>
      <c r="X34" s="33"/>
      <c r="Y34" s="33"/>
      <c r="Z34" s="33"/>
      <c r="AA34" s="31">
        <v>0</v>
      </c>
      <c r="AB34" s="31">
        <v>0</v>
      </c>
      <c r="AC34" s="32"/>
      <c r="AD34" s="33"/>
      <c r="AE34" s="33"/>
      <c r="AF34" s="33"/>
      <c r="AG34" s="31">
        <v>0</v>
      </c>
      <c r="AH34" s="31">
        <v>0</v>
      </c>
      <c r="AI34" s="32"/>
      <c r="AJ34" s="33"/>
      <c r="AK34" s="33"/>
      <c r="AL34" s="33"/>
      <c r="AM34" s="31">
        <v>0</v>
      </c>
      <c r="AN34" s="31">
        <v>0</v>
      </c>
      <c r="AO34" s="32"/>
      <c r="AP34" s="33"/>
      <c r="AQ34" s="33"/>
      <c r="AR34" s="33"/>
      <c r="AS34" s="31">
        <v>0</v>
      </c>
      <c r="AT34" s="31">
        <v>0</v>
      </c>
      <c r="AU34" s="32"/>
      <c r="AV34" s="33"/>
      <c r="AW34" s="33"/>
      <c r="AX34" s="33"/>
      <c r="AY34" s="31">
        <v>0</v>
      </c>
      <c r="AZ34" s="31">
        <v>0</v>
      </c>
      <c r="BA34" s="32"/>
      <c r="BB34" s="33"/>
      <c r="BC34" s="33"/>
      <c r="BD34" s="33"/>
      <c r="BE34" s="31">
        <v>0</v>
      </c>
      <c r="BF34" s="31">
        <v>0</v>
      </c>
      <c r="BG34" s="32"/>
      <c r="BH34" s="33"/>
      <c r="BI34" s="33"/>
      <c r="BJ34" s="33"/>
      <c r="BK34" s="31">
        <v>0</v>
      </c>
      <c r="BL34" s="31">
        <v>0</v>
      </c>
      <c r="BM34" s="32"/>
      <c r="BN34" s="33"/>
      <c r="BO34" s="33"/>
      <c r="BP34" s="33"/>
      <c r="BQ34" s="31">
        <v>0</v>
      </c>
      <c r="BR34" s="31">
        <v>0</v>
      </c>
      <c r="BS34" s="32"/>
      <c r="BT34" s="33"/>
      <c r="BU34" s="33"/>
      <c r="BV34" s="33"/>
      <c r="BW34" s="31">
        <v>0</v>
      </c>
      <c r="BX34" s="31">
        <v>0</v>
      </c>
      <c r="BY34" s="32"/>
      <c r="BZ34" s="33"/>
      <c r="CA34" s="33"/>
      <c r="CB34" s="33"/>
      <c r="CC34" s="31">
        <v>0</v>
      </c>
      <c r="CD34" s="31">
        <v>0</v>
      </c>
      <c r="CE34" s="32"/>
      <c r="CF34" s="33"/>
      <c r="CG34" s="33"/>
      <c r="CH34" s="33"/>
      <c r="CI34" s="31">
        <v>0</v>
      </c>
      <c r="CJ34" s="31">
        <v>0</v>
      </c>
      <c r="CK34" s="32"/>
      <c r="CL34" s="33"/>
      <c r="CM34" s="33"/>
      <c r="CN34" s="33"/>
      <c r="CO34" s="31">
        <v>0</v>
      </c>
      <c r="CP34" s="31">
        <v>0</v>
      </c>
      <c r="CQ34" s="32"/>
      <c r="CR34" s="33"/>
      <c r="CS34" s="33"/>
      <c r="CT34" s="33"/>
      <c r="CU34" s="31">
        <v>0</v>
      </c>
      <c r="CV34" s="31">
        <v>0</v>
      </c>
      <c r="CW34" s="32"/>
      <c r="CX34" s="33"/>
      <c r="CY34" s="33"/>
      <c r="CZ34" s="33"/>
      <c r="DA34" s="31">
        <v>0</v>
      </c>
      <c r="DB34" s="31">
        <v>0</v>
      </c>
      <c r="DC34" s="32"/>
      <c r="DD34" s="33"/>
      <c r="DE34" s="33"/>
      <c r="DF34" s="33"/>
      <c r="DG34" s="31">
        <v>0</v>
      </c>
      <c r="DH34" s="31">
        <v>0</v>
      </c>
      <c r="DI34" s="32"/>
      <c r="DJ34" s="33"/>
      <c r="DK34" s="33"/>
      <c r="DL34" s="33"/>
      <c r="DM34" s="31">
        <v>0</v>
      </c>
      <c r="DN34" s="31">
        <v>0</v>
      </c>
      <c r="DO34" s="32"/>
      <c r="DP34" s="33"/>
      <c r="DQ34" s="33"/>
      <c r="DR34" s="33"/>
      <c r="DS34" s="31">
        <v>0</v>
      </c>
      <c r="DT34" s="31">
        <v>0</v>
      </c>
      <c r="DU34" s="32"/>
      <c r="DV34" s="33"/>
      <c r="DW34" s="33"/>
      <c r="DX34" s="33"/>
      <c r="DY34" s="31">
        <v>0</v>
      </c>
      <c r="DZ34" s="31">
        <v>0</v>
      </c>
      <c r="EA34" s="32"/>
      <c r="EB34" s="33"/>
      <c r="EC34" s="33"/>
      <c r="ED34" s="33"/>
      <c r="EE34" s="31">
        <v>0</v>
      </c>
      <c r="EF34" s="31">
        <v>0</v>
      </c>
      <c r="EG34" s="32"/>
      <c r="EH34" s="33"/>
      <c r="EI34" s="33"/>
      <c r="EJ34" s="33"/>
      <c r="EK34" s="31">
        <v>0</v>
      </c>
      <c r="EL34" s="31">
        <v>0</v>
      </c>
      <c r="EM34" s="32"/>
      <c r="EN34" s="33"/>
      <c r="EO34" s="33"/>
      <c r="EP34" s="33"/>
      <c r="EQ34" s="31">
        <v>0</v>
      </c>
      <c r="ER34" s="31">
        <v>0</v>
      </c>
      <c r="ES34" s="32"/>
    </row>
    <row r="35" spans="1:149" ht="23.1" customHeight="1">
      <c r="A35" s="30" t="s">
        <v>46</v>
      </c>
      <c r="B35" s="31">
        <v>0</v>
      </c>
      <c r="C35" s="31">
        <v>0</v>
      </c>
      <c r="D35" s="31">
        <v>0</v>
      </c>
      <c r="E35" s="32"/>
      <c r="F35" s="33"/>
      <c r="G35" s="33"/>
      <c r="H35" s="33"/>
      <c r="I35" s="31">
        <v>0</v>
      </c>
      <c r="J35" s="31">
        <v>0</v>
      </c>
      <c r="K35" s="32"/>
      <c r="L35" s="33"/>
      <c r="M35" s="33"/>
      <c r="N35" s="33"/>
      <c r="O35" s="31">
        <v>0</v>
      </c>
      <c r="P35" s="31">
        <v>0</v>
      </c>
      <c r="Q35" s="32"/>
      <c r="R35" s="33"/>
      <c r="S35" s="33"/>
      <c r="T35" s="33"/>
      <c r="U35" s="31">
        <v>0</v>
      </c>
      <c r="V35" s="31">
        <v>0</v>
      </c>
      <c r="W35" s="32"/>
      <c r="X35" s="33"/>
      <c r="Y35" s="33"/>
      <c r="Z35" s="33"/>
      <c r="AA35" s="31">
        <v>0</v>
      </c>
      <c r="AB35" s="31">
        <v>0</v>
      </c>
      <c r="AC35" s="32"/>
      <c r="AD35" s="33"/>
      <c r="AE35" s="33"/>
      <c r="AF35" s="33"/>
      <c r="AG35" s="31">
        <v>0</v>
      </c>
      <c r="AH35" s="31">
        <v>0</v>
      </c>
      <c r="AI35" s="32"/>
      <c r="AJ35" s="33"/>
      <c r="AK35" s="33"/>
      <c r="AL35" s="33"/>
      <c r="AM35" s="31">
        <v>0</v>
      </c>
      <c r="AN35" s="31">
        <v>0</v>
      </c>
      <c r="AO35" s="32"/>
      <c r="AP35" s="33"/>
      <c r="AQ35" s="33"/>
      <c r="AR35" s="33"/>
      <c r="AS35" s="31">
        <v>0</v>
      </c>
      <c r="AT35" s="31">
        <v>0</v>
      </c>
      <c r="AU35" s="32"/>
      <c r="AV35" s="33"/>
      <c r="AW35" s="33"/>
      <c r="AX35" s="33"/>
      <c r="AY35" s="31">
        <v>0</v>
      </c>
      <c r="AZ35" s="31">
        <v>0</v>
      </c>
      <c r="BA35" s="32"/>
      <c r="BB35" s="33"/>
      <c r="BC35" s="33"/>
      <c r="BD35" s="33"/>
      <c r="BE35" s="31">
        <v>0</v>
      </c>
      <c r="BF35" s="31">
        <v>0</v>
      </c>
      <c r="BG35" s="32"/>
      <c r="BH35" s="33"/>
      <c r="BI35" s="33"/>
      <c r="BJ35" s="33"/>
      <c r="BK35" s="31">
        <v>0</v>
      </c>
      <c r="BL35" s="31">
        <v>0</v>
      </c>
      <c r="BM35" s="32"/>
      <c r="BN35" s="33"/>
      <c r="BO35" s="33"/>
      <c r="BP35" s="33"/>
      <c r="BQ35" s="31">
        <v>0</v>
      </c>
      <c r="BR35" s="31">
        <v>0</v>
      </c>
      <c r="BS35" s="32"/>
      <c r="BT35" s="33"/>
      <c r="BU35" s="33"/>
      <c r="BV35" s="33"/>
      <c r="BW35" s="31">
        <v>0</v>
      </c>
      <c r="BX35" s="31">
        <v>0</v>
      </c>
      <c r="BY35" s="32"/>
      <c r="BZ35" s="33"/>
      <c r="CA35" s="33"/>
      <c r="CB35" s="33"/>
      <c r="CC35" s="31">
        <v>0</v>
      </c>
      <c r="CD35" s="31">
        <v>0</v>
      </c>
      <c r="CE35" s="32"/>
      <c r="CF35" s="33"/>
      <c r="CG35" s="33"/>
      <c r="CH35" s="33"/>
      <c r="CI35" s="31">
        <v>0</v>
      </c>
      <c r="CJ35" s="31">
        <v>0</v>
      </c>
      <c r="CK35" s="32"/>
      <c r="CL35" s="33"/>
      <c r="CM35" s="33"/>
      <c r="CN35" s="33"/>
      <c r="CO35" s="31">
        <v>0</v>
      </c>
      <c r="CP35" s="31">
        <v>0</v>
      </c>
      <c r="CQ35" s="32"/>
      <c r="CR35" s="33"/>
      <c r="CS35" s="33"/>
      <c r="CT35" s="33"/>
      <c r="CU35" s="31">
        <v>0</v>
      </c>
      <c r="CV35" s="31">
        <v>0</v>
      </c>
      <c r="CW35" s="32"/>
      <c r="CX35" s="33"/>
      <c r="CY35" s="33"/>
      <c r="CZ35" s="33"/>
      <c r="DA35" s="31">
        <v>0</v>
      </c>
      <c r="DB35" s="31">
        <v>0</v>
      </c>
      <c r="DC35" s="32"/>
      <c r="DD35" s="33"/>
      <c r="DE35" s="33"/>
      <c r="DF35" s="33"/>
      <c r="DG35" s="31">
        <v>0</v>
      </c>
      <c r="DH35" s="31">
        <v>0</v>
      </c>
      <c r="DI35" s="32"/>
      <c r="DJ35" s="33"/>
      <c r="DK35" s="33"/>
      <c r="DL35" s="33"/>
      <c r="DM35" s="31">
        <v>0</v>
      </c>
      <c r="DN35" s="31">
        <v>0</v>
      </c>
      <c r="DO35" s="32"/>
      <c r="DP35" s="33"/>
      <c r="DQ35" s="33"/>
      <c r="DR35" s="33"/>
      <c r="DS35" s="31">
        <v>0</v>
      </c>
      <c r="DT35" s="31">
        <v>0</v>
      </c>
      <c r="DU35" s="32"/>
      <c r="DV35" s="33"/>
      <c r="DW35" s="33"/>
      <c r="DX35" s="33"/>
      <c r="DY35" s="31">
        <v>0</v>
      </c>
      <c r="DZ35" s="31">
        <v>0</v>
      </c>
      <c r="EA35" s="32"/>
      <c r="EB35" s="33"/>
      <c r="EC35" s="33"/>
      <c r="ED35" s="33"/>
      <c r="EE35" s="31">
        <v>0</v>
      </c>
      <c r="EF35" s="31">
        <v>0</v>
      </c>
      <c r="EG35" s="32"/>
      <c r="EH35" s="33"/>
      <c r="EI35" s="33"/>
      <c r="EJ35" s="33"/>
      <c r="EK35" s="31">
        <v>0</v>
      </c>
      <c r="EL35" s="31">
        <v>0</v>
      </c>
      <c r="EM35" s="32"/>
      <c r="EN35" s="33"/>
      <c r="EO35" s="33"/>
      <c r="EP35" s="33"/>
      <c r="EQ35" s="31">
        <v>0</v>
      </c>
      <c r="ER35" s="31">
        <v>0</v>
      </c>
      <c r="ES35" s="32"/>
    </row>
    <row r="36" spans="1:149" ht="23.1" customHeight="1">
      <c r="A36" s="34" t="s">
        <v>47</v>
      </c>
      <c r="B36" s="31">
        <v>0</v>
      </c>
      <c r="C36" s="31">
        <v>0</v>
      </c>
      <c r="D36" s="31">
        <v>0</v>
      </c>
      <c r="E36" s="32"/>
      <c r="F36" s="33"/>
      <c r="G36" s="33"/>
      <c r="H36" s="33"/>
      <c r="I36" s="31">
        <v>0</v>
      </c>
      <c r="J36" s="31">
        <v>0</v>
      </c>
      <c r="K36" s="32"/>
      <c r="L36" s="33"/>
      <c r="M36" s="33"/>
      <c r="N36" s="33"/>
      <c r="O36" s="31">
        <v>0</v>
      </c>
      <c r="P36" s="31">
        <v>0</v>
      </c>
      <c r="Q36" s="32"/>
      <c r="R36" s="33"/>
      <c r="S36" s="33"/>
      <c r="T36" s="33"/>
      <c r="U36" s="31">
        <v>0</v>
      </c>
      <c r="V36" s="31">
        <v>0</v>
      </c>
      <c r="W36" s="32"/>
      <c r="X36" s="33"/>
      <c r="Y36" s="33"/>
      <c r="Z36" s="33"/>
      <c r="AA36" s="31">
        <v>0</v>
      </c>
      <c r="AB36" s="31">
        <v>0</v>
      </c>
      <c r="AC36" s="32"/>
      <c r="AD36" s="33"/>
      <c r="AE36" s="33"/>
      <c r="AF36" s="33"/>
      <c r="AG36" s="31">
        <v>0</v>
      </c>
      <c r="AH36" s="31">
        <v>0</v>
      </c>
      <c r="AI36" s="32"/>
      <c r="AJ36" s="33"/>
      <c r="AK36" s="33"/>
      <c r="AL36" s="33"/>
      <c r="AM36" s="31">
        <v>0</v>
      </c>
      <c r="AN36" s="31">
        <v>0</v>
      </c>
      <c r="AO36" s="32"/>
      <c r="AP36" s="33"/>
      <c r="AQ36" s="33"/>
      <c r="AR36" s="33"/>
      <c r="AS36" s="31">
        <v>0</v>
      </c>
      <c r="AT36" s="31">
        <v>0</v>
      </c>
      <c r="AU36" s="32"/>
      <c r="AV36" s="33"/>
      <c r="AW36" s="33"/>
      <c r="AX36" s="33"/>
      <c r="AY36" s="31">
        <v>0</v>
      </c>
      <c r="AZ36" s="31">
        <v>0</v>
      </c>
      <c r="BA36" s="32"/>
      <c r="BB36" s="33"/>
      <c r="BC36" s="33"/>
      <c r="BD36" s="33"/>
      <c r="BE36" s="31">
        <v>0</v>
      </c>
      <c r="BF36" s="31">
        <v>0</v>
      </c>
      <c r="BG36" s="32"/>
      <c r="BH36" s="33"/>
      <c r="BI36" s="33"/>
      <c r="BJ36" s="33"/>
      <c r="BK36" s="31">
        <v>0</v>
      </c>
      <c r="BL36" s="31">
        <v>0</v>
      </c>
      <c r="BM36" s="32"/>
      <c r="BN36" s="33"/>
      <c r="BO36" s="33"/>
      <c r="BP36" s="33"/>
      <c r="BQ36" s="31">
        <v>0</v>
      </c>
      <c r="BR36" s="31">
        <v>0</v>
      </c>
      <c r="BS36" s="32"/>
      <c r="BT36" s="33"/>
      <c r="BU36" s="33"/>
      <c r="BV36" s="33"/>
      <c r="BW36" s="31">
        <v>0</v>
      </c>
      <c r="BX36" s="31">
        <v>0</v>
      </c>
      <c r="BY36" s="32"/>
      <c r="BZ36" s="33"/>
      <c r="CA36" s="33"/>
      <c r="CB36" s="33"/>
      <c r="CC36" s="31">
        <v>0</v>
      </c>
      <c r="CD36" s="31">
        <v>0</v>
      </c>
      <c r="CE36" s="32"/>
      <c r="CF36" s="33"/>
      <c r="CG36" s="33"/>
      <c r="CH36" s="33"/>
      <c r="CI36" s="31">
        <v>0</v>
      </c>
      <c r="CJ36" s="31">
        <v>0</v>
      </c>
      <c r="CK36" s="32"/>
      <c r="CL36" s="33"/>
      <c r="CM36" s="33"/>
      <c r="CN36" s="33"/>
      <c r="CO36" s="31">
        <v>0</v>
      </c>
      <c r="CP36" s="31">
        <v>0</v>
      </c>
      <c r="CQ36" s="32"/>
      <c r="CR36" s="33"/>
      <c r="CS36" s="33"/>
      <c r="CT36" s="33"/>
      <c r="CU36" s="31">
        <v>0</v>
      </c>
      <c r="CV36" s="31">
        <v>0</v>
      </c>
      <c r="CW36" s="32"/>
      <c r="CX36" s="33"/>
      <c r="CY36" s="33"/>
      <c r="CZ36" s="33"/>
      <c r="DA36" s="31">
        <v>0</v>
      </c>
      <c r="DB36" s="31">
        <v>0</v>
      </c>
      <c r="DC36" s="32"/>
      <c r="DD36" s="33"/>
      <c r="DE36" s="33"/>
      <c r="DF36" s="33"/>
      <c r="DG36" s="31">
        <v>0</v>
      </c>
      <c r="DH36" s="31">
        <v>0</v>
      </c>
      <c r="DI36" s="32"/>
      <c r="DJ36" s="33"/>
      <c r="DK36" s="33"/>
      <c r="DL36" s="33"/>
      <c r="DM36" s="31">
        <v>0</v>
      </c>
      <c r="DN36" s="31">
        <v>0</v>
      </c>
      <c r="DO36" s="32"/>
      <c r="DP36" s="33"/>
      <c r="DQ36" s="33"/>
      <c r="DR36" s="33"/>
      <c r="DS36" s="31">
        <v>0</v>
      </c>
      <c r="DT36" s="31">
        <v>0</v>
      </c>
      <c r="DU36" s="32"/>
      <c r="DV36" s="33"/>
      <c r="DW36" s="33"/>
      <c r="DX36" s="33"/>
      <c r="DY36" s="31">
        <v>0</v>
      </c>
      <c r="DZ36" s="31">
        <v>0</v>
      </c>
      <c r="EA36" s="32"/>
      <c r="EB36" s="33"/>
      <c r="EC36" s="33"/>
      <c r="ED36" s="33"/>
      <c r="EE36" s="31">
        <v>0</v>
      </c>
      <c r="EF36" s="31">
        <v>0</v>
      </c>
      <c r="EG36" s="32"/>
      <c r="EH36" s="33"/>
      <c r="EI36" s="33"/>
      <c r="EJ36" s="33"/>
      <c r="EK36" s="31">
        <v>0</v>
      </c>
      <c r="EL36" s="31">
        <v>0</v>
      </c>
      <c r="EM36" s="32"/>
      <c r="EN36" s="33"/>
      <c r="EO36" s="33"/>
      <c r="EP36" s="33"/>
      <c r="EQ36" s="31">
        <v>0</v>
      </c>
      <c r="ER36" s="31">
        <v>0</v>
      </c>
      <c r="ES36" s="32"/>
    </row>
    <row r="37" spans="1:149" ht="23.1" customHeight="1">
      <c r="A37" s="30" t="s">
        <v>48</v>
      </c>
      <c r="B37" s="31">
        <v>0</v>
      </c>
      <c r="C37" s="31">
        <v>0</v>
      </c>
      <c r="D37" s="31">
        <v>0</v>
      </c>
      <c r="E37" s="32"/>
      <c r="F37" s="33"/>
      <c r="G37" s="33"/>
      <c r="H37" s="33"/>
      <c r="I37" s="31">
        <v>0</v>
      </c>
      <c r="J37" s="31">
        <v>0</v>
      </c>
      <c r="K37" s="32"/>
      <c r="L37" s="33"/>
      <c r="M37" s="33"/>
      <c r="N37" s="33"/>
      <c r="O37" s="31">
        <v>0</v>
      </c>
      <c r="P37" s="31">
        <v>0</v>
      </c>
      <c r="Q37" s="32"/>
      <c r="R37" s="33"/>
      <c r="S37" s="33"/>
      <c r="T37" s="33"/>
      <c r="U37" s="31">
        <v>0</v>
      </c>
      <c r="V37" s="31">
        <v>0</v>
      </c>
      <c r="W37" s="32"/>
      <c r="X37" s="33"/>
      <c r="Y37" s="33"/>
      <c r="Z37" s="33"/>
      <c r="AA37" s="31">
        <v>0</v>
      </c>
      <c r="AB37" s="31">
        <v>0</v>
      </c>
      <c r="AC37" s="32"/>
      <c r="AD37" s="33"/>
      <c r="AE37" s="33"/>
      <c r="AF37" s="33"/>
      <c r="AG37" s="31">
        <v>0</v>
      </c>
      <c r="AH37" s="31">
        <v>0</v>
      </c>
      <c r="AI37" s="32"/>
      <c r="AJ37" s="33"/>
      <c r="AK37" s="33"/>
      <c r="AL37" s="33"/>
      <c r="AM37" s="31">
        <v>0</v>
      </c>
      <c r="AN37" s="31">
        <v>0</v>
      </c>
      <c r="AO37" s="32"/>
      <c r="AP37" s="33"/>
      <c r="AQ37" s="33"/>
      <c r="AR37" s="33"/>
      <c r="AS37" s="31">
        <v>0</v>
      </c>
      <c r="AT37" s="31">
        <v>0</v>
      </c>
      <c r="AU37" s="32"/>
      <c r="AV37" s="33"/>
      <c r="AW37" s="33"/>
      <c r="AX37" s="33"/>
      <c r="AY37" s="31">
        <v>0</v>
      </c>
      <c r="AZ37" s="31">
        <v>0</v>
      </c>
      <c r="BA37" s="32"/>
      <c r="BB37" s="33"/>
      <c r="BC37" s="33"/>
      <c r="BD37" s="33"/>
      <c r="BE37" s="31">
        <v>0</v>
      </c>
      <c r="BF37" s="31">
        <v>0</v>
      </c>
      <c r="BG37" s="32"/>
      <c r="BH37" s="33"/>
      <c r="BI37" s="33"/>
      <c r="BJ37" s="33"/>
      <c r="BK37" s="31">
        <v>0</v>
      </c>
      <c r="BL37" s="31">
        <v>0</v>
      </c>
      <c r="BM37" s="32"/>
      <c r="BN37" s="33"/>
      <c r="BO37" s="33"/>
      <c r="BP37" s="33"/>
      <c r="BQ37" s="31">
        <v>0</v>
      </c>
      <c r="BR37" s="31">
        <v>0</v>
      </c>
      <c r="BS37" s="32"/>
      <c r="BT37" s="33"/>
      <c r="BU37" s="33"/>
      <c r="BV37" s="33"/>
      <c r="BW37" s="31">
        <v>0</v>
      </c>
      <c r="BX37" s="31">
        <v>0</v>
      </c>
      <c r="BY37" s="32"/>
      <c r="BZ37" s="33"/>
      <c r="CA37" s="33"/>
      <c r="CB37" s="33"/>
      <c r="CC37" s="31">
        <v>0</v>
      </c>
      <c r="CD37" s="31">
        <v>0</v>
      </c>
      <c r="CE37" s="32"/>
      <c r="CF37" s="33"/>
      <c r="CG37" s="33"/>
      <c r="CH37" s="33"/>
      <c r="CI37" s="31">
        <v>0</v>
      </c>
      <c r="CJ37" s="31">
        <v>0</v>
      </c>
      <c r="CK37" s="32"/>
      <c r="CL37" s="33"/>
      <c r="CM37" s="33"/>
      <c r="CN37" s="33"/>
      <c r="CO37" s="31">
        <v>0</v>
      </c>
      <c r="CP37" s="31">
        <v>0</v>
      </c>
      <c r="CQ37" s="32"/>
      <c r="CR37" s="33"/>
      <c r="CS37" s="33"/>
      <c r="CT37" s="33"/>
      <c r="CU37" s="31">
        <v>0</v>
      </c>
      <c r="CV37" s="31">
        <v>0</v>
      </c>
      <c r="CW37" s="32"/>
      <c r="CX37" s="33"/>
      <c r="CY37" s="33"/>
      <c r="CZ37" s="33"/>
      <c r="DA37" s="31">
        <v>0</v>
      </c>
      <c r="DB37" s="31">
        <v>0</v>
      </c>
      <c r="DC37" s="32"/>
      <c r="DD37" s="33"/>
      <c r="DE37" s="33"/>
      <c r="DF37" s="33"/>
      <c r="DG37" s="31">
        <v>0</v>
      </c>
      <c r="DH37" s="31">
        <v>0</v>
      </c>
      <c r="DI37" s="32"/>
      <c r="DJ37" s="33"/>
      <c r="DK37" s="33"/>
      <c r="DL37" s="33"/>
      <c r="DM37" s="31">
        <v>0</v>
      </c>
      <c r="DN37" s="31">
        <v>0</v>
      </c>
      <c r="DO37" s="32"/>
      <c r="DP37" s="33"/>
      <c r="DQ37" s="33"/>
      <c r="DR37" s="33"/>
      <c r="DS37" s="31">
        <v>0</v>
      </c>
      <c r="DT37" s="31">
        <v>0</v>
      </c>
      <c r="DU37" s="32"/>
      <c r="DV37" s="33"/>
      <c r="DW37" s="33"/>
      <c r="DX37" s="33"/>
      <c r="DY37" s="31">
        <v>0</v>
      </c>
      <c r="DZ37" s="31">
        <v>0</v>
      </c>
      <c r="EA37" s="32"/>
      <c r="EB37" s="33"/>
      <c r="EC37" s="33"/>
      <c r="ED37" s="33"/>
      <c r="EE37" s="31">
        <v>0</v>
      </c>
      <c r="EF37" s="31">
        <v>0</v>
      </c>
      <c r="EG37" s="32"/>
      <c r="EH37" s="33"/>
      <c r="EI37" s="33"/>
      <c r="EJ37" s="33"/>
      <c r="EK37" s="31">
        <v>0</v>
      </c>
      <c r="EL37" s="31">
        <v>0</v>
      </c>
      <c r="EM37" s="32"/>
      <c r="EN37" s="33"/>
      <c r="EO37" s="33"/>
      <c r="EP37" s="33"/>
      <c r="EQ37" s="31">
        <v>0</v>
      </c>
      <c r="ER37" s="31">
        <v>0</v>
      </c>
      <c r="ES37" s="32"/>
    </row>
    <row r="38" spans="1:149" ht="23.1" customHeight="1">
      <c r="A38" s="34" t="s">
        <v>49</v>
      </c>
      <c r="B38" s="31">
        <v>0</v>
      </c>
      <c r="C38" s="31">
        <v>0</v>
      </c>
      <c r="D38" s="31">
        <v>0</v>
      </c>
      <c r="E38" s="32"/>
      <c r="F38" s="33"/>
      <c r="G38" s="33"/>
      <c r="H38" s="33"/>
      <c r="I38" s="31">
        <v>0</v>
      </c>
      <c r="J38" s="31">
        <v>0</v>
      </c>
      <c r="K38" s="32"/>
      <c r="L38" s="33"/>
      <c r="M38" s="33"/>
      <c r="N38" s="33"/>
      <c r="O38" s="31">
        <v>0</v>
      </c>
      <c r="P38" s="31">
        <v>0</v>
      </c>
      <c r="Q38" s="32"/>
      <c r="R38" s="33"/>
      <c r="S38" s="33"/>
      <c r="T38" s="33"/>
      <c r="U38" s="31">
        <v>0</v>
      </c>
      <c r="V38" s="31">
        <v>0</v>
      </c>
      <c r="W38" s="32"/>
      <c r="X38" s="33"/>
      <c r="Y38" s="33"/>
      <c r="Z38" s="33"/>
      <c r="AA38" s="31">
        <v>0</v>
      </c>
      <c r="AB38" s="31">
        <v>0</v>
      </c>
      <c r="AC38" s="32"/>
      <c r="AD38" s="33"/>
      <c r="AE38" s="33"/>
      <c r="AF38" s="33"/>
      <c r="AG38" s="31">
        <v>0</v>
      </c>
      <c r="AH38" s="31">
        <v>0</v>
      </c>
      <c r="AI38" s="32"/>
      <c r="AJ38" s="33"/>
      <c r="AK38" s="33"/>
      <c r="AL38" s="33"/>
      <c r="AM38" s="31">
        <v>0</v>
      </c>
      <c r="AN38" s="31">
        <v>0</v>
      </c>
      <c r="AO38" s="32"/>
      <c r="AP38" s="33"/>
      <c r="AQ38" s="33"/>
      <c r="AR38" s="33"/>
      <c r="AS38" s="31">
        <v>0</v>
      </c>
      <c r="AT38" s="31">
        <v>0</v>
      </c>
      <c r="AU38" s="32"/>
      <c r="AV38" s="33"/>
      <c r="AW38" s="33"/>
      <c r="AX38" s="33"/>
      <c r="AY38" s="31">
        <v>0</v>
      </c>
      <c r="AZ38" s="31">
        <v>0</v>
      </c>
      <c r="BA38" s="32"/>
      <c r="BB38" s="33"/>
      <c r="BC38" s="33"/>
      <c r="BD38" s="33"/>
      <c r="BE38" s="31">
        <v>0</v>
      </c>
      <c r="BF38" s="31">
        <v>0</v>
      </c>
      <c r="BG38" s="32"/>
      <c r="BH38" s="33"/>
      <c r="BI38" s="33"/>
      <c r="BJ38" s="33"/>
      <c r="BK38" s="31">
        <v>0</v>
      </c>
      <c r="BL38" s="31">
        <v>0</v>
      </c>
      <c r="BM38" s="32"/>
      <c r="BN38" s="33"/>
      <c r="BO38" s="33"/>
      <c r="BP38" s="33"/>
      <c r="BQ38" s="31">
        <v>0</v>
      </c>
      <c r="BR38" s="31">
        <v>0</v>
      </c>
      <c r="BS38" s="32"/>
      <c r="BT38" s="33"/>
      <c r="BU38" s="33"/>
      <c r="BV38" s="33"/>
      <c r="BW38" s="31">
        <v>0</v>
      </c>
      <c r="BX38" s="31">
        <v>0</v>
      </c>
      <c r="BY38" s="32"/>
      <c r="BZ38" s="33"/>
      <c r="CA38" s="33"/>
      <c r="CB38" s="33"/>
      <c r="CC38" s="31">
        <v>0</v>
      </c>
      <c r="CD38" s="31">
        <v>0</v>
      </c>
      <c r="CE38" s="32"/>
      <c r="CF38" s="33"/>
      <c r="CG38" s="33"/>
      <c r="CH38" s="33"/>
      <c r="CI38" s="31">
        <v>0</v>
      </c>
      <c r="CJ38" s="31">
        <v>0</v>
      </c>
      <c r="CK38" s="32"/>
      <c r="CL38" s="33"/>
      <c r="CM38" s="33"/>
      <c r="CN38" s="33"/>
      <c r="CO38" s="31">
        <v>0</v>
      </c>
      <c r="CP38" s="31">
        <v>0</v>
      </c>
      <c r="CQ38" s="32"/>
      <c r="CR38" s="33"/>
      <c r="CS38" s="33"/>
      <c r="CT38" s="33"/>
      <c r="CU38" s="31">
        <v>0</v>
      </c>
      <c r="CV38" s="31">
        <v>0</v>
      </c>
      <c r="CW38" s="32"/>
      <c r="CX38" s="33"/>
      <c r="CY38" s="33"/>
      <c r="CZ38" s="33"/>
      <c r="DA38" s="31">
        <v>0</v>
      </c>
      <c r="DB38" s="31">
        <v>0</v>
      </c>
      <c r="DC38" s="32"/>
      <c r="DD38" s="33"/>
      <c r="DE38" s="33"/>
      <c r="DF38" s="33"/>
      <c r="DG38" s="31">
        <v>0</v>
      </c>
      <c r="DH38" s="31">
        <v>0</v>
      </c>
      <c r="DI38" s="32"/>
      <c r="DJ38" s="33"/>
      <c r="DK38" s="33"/>
      <c r="DL38" s="33"/>
      <c r="DM38" s="31">
        <v>0</v>
      </c>
      <c r="DN38" s="31">
        <v>0</v>
      </c>
      <c r="DO38" s="32"/>
      <c r="DP38" s="33"/>
      <c r="DQ38" s="33"/>
      <c r="DR38" s="33"/>
      <c r="DS38" s="31">
        <v>0</v>
      </c>
      <c r="DT38" s="31">
        <v>0</v>
      </c>
      <c r="DU38" s="32"/>
      <c r="DV38" s="33"/>
      <c r="DW38" s="33"/>
      <c r="DX38" s="33"/>
      <c r="DY38" s="31">
        <v>0</v>
      </c>
      <c r="DZ38" s="31">
        <v>0</v>
      </c>
      <c r="EA38" s="32"/>
      <c r="EB38" s="33"/>
      <c r="EC38" s="33"/>
      <c r="ED38" s="33"/>
      <c r="EE38" s="31">
        <v>0</v>
      </c>
      <c r="EF38" s="31">
        <v>0</v>
      </c>
      <c r="EG38" s="32"/>
      <c r="EH38" s="33"/>
      <c r="EI38" s="33"/>
      <c r="EJ38" s="33"/>
      <c r="EK38" s="31">
        <v>0</v>
      </c>
      <c r="EL38" s="31">
        <v>0</v>
      </c>
      <c r="EM38" s="32"/>
      <c r="EN38" s="33"/>
      <c r="EO38" s="33"/>
      <c r="EP38" s="33"/>
      <c r="EQ38" s="31">
        <v>0</v>
      </c>
      <c r="ER38" s="31">
        <v>0</v>
      </c>
      <c r="ES38" s="32"/>
    </row>
    <row r="39" spans="1:149" ht="23.1" customHeight="1">
      <c r="A39" s="30" t="s">
        <v>50</v>
      </c>
      <c r="B39" s="31">
        <v>0</v>
      </c>
      <c r="C39" s="31">
        <v>0</v>
      </c>
      <c r="D39" s="31">
        <v>0</v>
      </c>
      <c r="E39" s="32"/>
      <c r="F39" s="33"/>
      <c r="G39" s="33"/>
      <c r="H39" s="33"/>
      <c r="I39" s="31">
        <v>0</v>
      </c>
      <c r="J39" s="31">
        <v>0</v>
      </c>
      <c r="K39" s="32"/>
      <c r="L39" s="33"/>
      <c r="M39" s="33"/>
      <c r="N39" s="33"/>
      <c r="O39" s="31">
        <v>0</v>
      </c>
      <c r="P39" s="31">
        <v>0</v>
      </c>
      <c r="Q39" s="32"/>
      <c r="R39" s="33"/>
      <c r="S39" s="33"/>
      <c r="T39" s="33"/>
      <c r="U39" s="31">
        <v>0</v>
      </c>
      <c r="V39" s="31">
        <v>0</v>
      </c>
      <c r="W39" s="32"/>
      <c r="X39" s="33"/>
      <c r="Y39" s="33"/>
      <c r="Z39" s="33"/>
      <c r="AA39" s="31">
        <v>0</v>
      </c>
      <c r="AB39" s="31">
        <v>0</v>
      </c>
      <c r="AC39" s="32"/>
      <c r="AD39" s="33"/>
      <c r="AE39" s="33"/>
      <c r="AF39" s="33"/>
      <c r="AG39" s="31">
        <v>0</v>
      </c>
      <c r="AH39" s="31">
        <v>0</v>
      </c>
      <c r="AI39" s="32"/>
      <c r="AJ39" s="33"/>
      <c r="AK39" s="33"/>
      <c r="AL39" s="33"/>
      <c r="AM39" s="31">
        <v>0</v>
      </c>
      <c r="AN39" s="31">
        <v>0</v>
      </c>
      <c r="AO39" s="32"/>
      <c r="AP39" s="33"/>
      <c r="AQ39" s="33"/>
      <c r="AR39" s="33"/>
      <c r="AS39" s="31">
        <v>0</v>
      </c>
      <c r="AT39" s="31">
        <v>0</v>
      </c>
      <c r="AU39" s="32"/>
      <c r="AV39" s="33"/>
      <c r="AW39" s="33"/>
      <c r="AX39" s="33"/>
      <c r="AY39" s="31">
        <v>0</v>
      </c>
      <c r="AZ39" s="31">
        <v>0</v>
      </c>
      <c r="BA39" s="32"/>
      <c r="BB39" s="33"/>
      <c r="BC39" s="33"/>
      <c r="BD39" s="33"/>
      <c r="BE39" s="31">
        <v>0</v>
      </c>
      <c r="BF39" s="31">
        <v>0</v>
      </c>
      <c r="BG39" s="32"/>
      <c r="BH39" s="33"/>
      <c r="BI39" s="33"/>
      <c r="BJ39" s="33"/>
      <c r="BK39" s="31">
        <v>0</v>
      </c>
      <c r="BL39" s="31">
        <v>0</v>
      </c>
      <c r="BM39" s="32"/>
      <c r="BN39" s="33"/>
      <c r="BO39" s="33"/>
      <c r="BP39" s="33"/>
      <c r="BQ39" s="31">
        <v>0</v>
      </c>
      <c r="BR39" s="31">
        <v>0</v>
      </c>
      <c r="BS39" s="32"/>
      <c r="BT39" s="33"/>
      <c r="BU39" s="33"/>
      <c r="BV39" s="33"/>
      <c r="BW39" s="31">
        <v>0</v>
      </c>
      <c r="BX39" s="31">
        <v>0</v>
      </c>
      <c r="BY39" s="32"/>
      <c r="BZ39" s="33"/>
      <c r="CA39" s="33"/>
      <c r="CB39" s="33"/>
      <c r="CC39" s="31">
        <v>0</v>
      </c>
      <c r="CD39" s="31">
        <v>0</v>
      </c>
      <c r="CE39" s="32"/>
      <c r="CF39" s="33"/>
      <c r="CG39" s="33"/>
      <c r="CH39" s="33"/>
      <c r="CI39" s="31">
        <v>0</v>
      </c>
      <c r="CJ39" s="31">
        <v>0</v>
      </c>
      <c r="CK39" s="32"/>
      <c r="CL39" s="33"/>
      <c r="CM39" s="33"/>
      <c r="CN39" s="33"/>
      <c r="CO39" s="31">
        <v>0</v>
      </c>
      <c r="CP39" s="31">
        <v>0</v>
      </c>
      <c r="CQ39" s="32"/>
      <c r="CR39" s="33"/>
      <c r="CS39" s="33"/>
      <c r="CT39" s="33"/>
      <c r="CU39" s="31">
        <v>0</v>
      </c>
      <c r="CV39" s="31">
        <v>0</v>
      </c>
      <c r="CW39" s="32"/>
      <c r="CX39" s="33"/>
      <c r="CY39" s="33"/>
      <c r="CZ39" s="33"/>
      <c r="DA39" s="31">
        <v>0</v>
      </c>
      <c r="DB39" s="31">
        <v>0</v>
      </c>
      <c r="DC39" s="32"/>
      <c r="DD39" s="33"/>
      <c r="DE39" s="33"/>
      <c r="DF39" s="33"/>
      <c r="DG39" s="31">
        <v>0</v>
      </c>
      <c r="DH39" s="31">
        <v>0</v>
      </c>
      <c r="DI39" s="32"/>
      <c r="DJ39" s="33"/>
      <c r="DK39" s="33"/>
      <c r="DL39" s="33"/>
      <c r="DM39" s="31">
        <v>0</v>
      </c>
      <c r="DN39" s="31">
        <v>0</v>
      </c>
      <c r="DO39" s="32"/>
      <c r="DP39" s="33"/>
      <c r="DQ39" s="33"/>
      <c r="DR39" s="33"/>
      <c r="DS39" s="31">
        <v>0</v>
      </c>
      <c r="DT39" s="31">
        <v>0</v>
      </c>
      <c r="DU39" s="32"/>
      <c r="DV39" s="33"/>
      <c r="DW39" s="33"/>
      <c r="DX39" s="33"/>
      <c r="DY39" s="31">
        <v>0</v>
      </c>
      <c r="DZ39" s="31">
        <v>0</v>
      </c>
      <c r="EA39" s="32"/>
      <c r="EB39" s="33"/>
      <c r="EC39" s="33"/>
      <c r="ED39" s="33"/>
      <c r="EE39" s="31">
        <v>0</v>
      </c>
      <c r="EF39" s="31">
        <v>0</v>
      </c>
      <c r="EG39" s="32"/>
      <c r="EH39" s="33"/>
      <c r="EI39" s="33"/>
      <c r="EJ39" s="33"/>
      <c r="EK39" s="31">
        <v>0</v>
      </c>
      <c r="EL39" s="31">
        <v>0</v>
      </c>
      <c r="EM39" s="32"/>
      <c r="EN39" s="33"/>
      <c r="EO39" s="33"/>
      <c r="EP39" s="33"/>
      <c r="EQ39" s="31">
        <v>0</v>
      </c>
      <c r="ER39" s="31">
        <v>0</v>
      </c>
      <c r="ES39" s="32"/>
    </row>
    <row r="40" spans="1:149" ht="23.1" customHeight="1">
      <c r="A40" s="34" t="s">
        <v>51</v>
      </c>
      <c r="B40" s="31">
        <v>0</v>
      </c>
      <c r="C40" s="31">
        <v>0</v>
      </c>
      <c r="D40" s="31">
        <v>0</v>
      </c>
      <c r="E40" s="32"/>
      <c r="F40" s="33"/>
      <c r="G40" s="33"/>
      <c r="H40" s="33"/>
      <c r="I40" s="31">
        <v>0</v>
      </c>
      <c r="J40" s="31">
        <v>0</v>
      </c>
      <c r="K40" s="32"/>
      <c r="L40" s="33"/>
      <c r="M40" s="33"/>
      <c r="N40" s="33"/>
      <c r="O40" s="31">
        <v>0</v>
      </c>
      <c r="P40" s="31">
        <v>0</v>
      </c>
      <c r="Q40" s="32"/>
      <c r="R40" s="33"/>
      <c r="S40" s="33"/>
      <c r="T40" s="33"/>
      <c r="U40" s="31">
        <v>0</v>
      </c>
      <c r="V40" s="31">
        <v>0</v>
      </c>
      <c r="W40" s="32"/>
      <c r="X40" s="33"/>
      <c r="Y40" s="33"/>
      <c r="Z40" s="33"/>
      <c r="AA40" s="31">
        <v>0</v>
      </c>
      <c r="AB40" s="31">
        <v>0</v>
      </c>
      <c r="AC40" s="32"/>
      <c r="AD40" s="33"/>
      <c r="AE40" s="33"/>
      <c r="AF40" s="33"/>
      <c r="AG40" s="31">
        <v>0</v>
      </c>
      <c r="AH40" s="31">
        <v>0</v>
      </c>
      <c r="AI40" s="32"/>
      <c r="AJ40" s="33"/>
      <c r="AK40" s="33"/>
      <c r="AL40" s="33"/>
      <c r="AM40" s="31">
        <v>0</v>
      </c>
      <c r="AN40" s="31">
        <v>0</v>
      </c>
      <c r="AO40" s="32"/>
      <c r="AP40" s="33"/>
      <c r="AQ40" s="33"/>
      <c r="AR40" s="33"/>
      <c r="AS40" s="31">
        <v>0</v>
      </c>
      <c r="AT40" s="31">
        <v>0</v>
      </c>
      <c r="AU40" s="32"/>
      <c r="AV40" s="33"/>
      <c r="AW40" s="33"/>
      <c r="AX40" s="33"/>
      <c r="AY40" s="31">
        <v>0</v>
      </c>
      <c r="AZ40" s="31">
        <v>0</v>
      </c>
      <c r="BA40" s="32"/>
      <c r="BB40" s="33"/>
      <c r="BC40" s="33"/>
      <c r="BD40" s="33"/>
      <c r="BE40" s="31">
        <v>0</v>
      </c>
      <c r="BF40" s="31">
        <v>0</v>
      </c>
      <c r="BG40" s="32"/>
      <c r="BH40" s="33"/>
      <c r="BI40" s="33"/>
      <c r="BJ40" s="33"/>
      <c r="BK40" s="31">
        <v>0</v>
      </c>
      <c r="BL40" s="31">
        <v>0</v>
      </c>
      <c r="BM40" s="32"/>
      <c r="BN40" s="33"/>
      <c r="BO40" s="33"/>
      <c r="BP40" s="33"/>
      <c r="BQ40" s="31">
        <v>0</v>
      </c>
      <c r="BR40" s="31">
        <v>0</v>
      </c>
      <c r="BS40" s="32"/>
      <c r="BT40" s="33"/>
      <c r="BU40" s="33"/>
      <c r="BV40" s="33"/>
      <c r="BW40" s="31">
        <v>0</v>
      </c>
      <c r="BX40" s="31">
        <v>0</v>
      </c>
      <c r="BY40" s="32"/>
      <c r="BZ40" s="33"/>
      <c r="CA40" s="33"/>
      <c r="CB40" s="33"/>
      <c r="CC40" s="31">
        <v>0</v>
      </c>
      <c r="CD40" s="31">
        <v>0</v>
      </c>
      <c r="CE40" s="32"/>
      <c r="CF40" s="33"/>
      <c r="CG40" s="33"/>
      <c r="CH40" s="33"/>
      <c r="CI40" s="31">
        <v>0</v>
      </c>
      <c r="CJ40" s="31">
        <v>0</v>
      </c>
      <c r="CK40" s="32"/>
      <c r="CL40" s="33"/>
      <c r="CM40" s="33"/>
      <c r="CN40" s="33"/>
      <c r="CO40" s="31">
        <v>0</v>
      </c>
      <c r="CP40" s="31">
        <v>0</v>
      </c>
      <c r="CQ40" s="32"/>
      <c r="CR40" s="33"/>
      <c r="CS40" s="33"/>
      <c r="CT40" s="33"/>
      <c r="CU40" s="31">
        <v>0</v>
      </c>
      <c r="CV40" s="31">
        <v>0</v>
      </c>
      <c r="CW40" s="32"/>
      <c r="CX40" s="33"/>
      <c r="CY40" s="33"/>
      <c r="CZ40" s="33"/>
      <c r="DA40" s="31">
        <v>0</v>
      </c>
      <c r="DB40" s="31">
        <v>0</v>
      </c>
      <c r="DC40" s="32"/>
      <c r="DD40" s="33"/>
      <c r="DE40" s="33"/>
      <c r="DF40" s="33"/>
      <c r="DG40" s="31">
        <v>0</v>
      </c>
      <c r="DH40" s="31">
        <v>0</v>
      </c>
      <c r="DI40" s="32"/>
      <c r="DJ40" s="33"/>
      <c r="DK40" s="33"/>
      <c r="DL40" s="33"/>
      <c r="DM40" s="31">
        <v>0</v>
      </c>
      <c r="DN40" s="31">
        <v>0</v>
      </c>
      <c r="DO40" s="32"/>
      <c r="DP40" s="33"/>
      <c r="DQ40" s="33"/>
      <c r="DR40" s="33"/>
      <c r="DS40" s="31">
        <v>0</v>
      </c>
      <c r="DT40" s="31">
        <v>0</v>
      </c>
      <c r="DU40" s="32"/>
      <c r="DV40" s="33"/>
      <c r="DW40" s="33"/>
      <c r="DX40" s="33"/>
      <c r="DY40" s="31">
        <v>0</v>
      </c>
      <c r="DZ40" s="31">
        <v>0</v>
      </c>
      <c r="EA40" s="32"/>
      <c r="EB40" s="33"/>
      <c r="EC40" s="33"/>
      <c r="ED40" s="33"/>
      <c r="EE40" s="31">
        <v>0</v>
      </c>
      <c r="EF40" s="31">
        <v>0</v>
      </c>
      <c r="EG40" s="32"/>
      <c r="EH40" s="33"/>
      <c r="EI40" s="33"/>
      <c r="EJ40" s="33"/>
      <c r="EK40" s="31">
        <v>0</v>
      </c>
      <c r="EL40" s="31">
        <v>0</v>
      </c>
      <c r="EM40" s="32"/>
      <c r="EN40" s="33"/>
      <c r="EO40" s="33"/>
      <c r="EP40" s="33"/>
      <c r="EQ40" s="31">
        <v>0</v>
      </c>
      <c r="ER40" s="31">
        <v>0</v>
      </c>
      <c r="ES40" s="32"/>
    </row>
    <row r="41" spans="1:149" ht="23.1" customHeight="1">
      <c r="A41" s="30" t="s">
        <v>52</v>
      </c>
      <c r="B41" s="31">
        <v>0</v>
      </c>
      <c r="C41" s="31">
        <v>0</v>
      </c>
      <c r="D41" s="31">
        <v>0</v>
      </c>
      <c r="E41" s="32"/>
      <c r="F41" s="33"/>
      <c r="G41" s="33"/>
      <c r="H41" s="33"/>
      <c r="I41" s="31">
        <v>0</v>
      </c>
      <c r="J41" s="31">
        <v>0</v>
      </c>
      <c r="K41" s="32"/>
      <c r="L41" s="33"/>
      <c r="M41" s="33"/>
      <c r="N41" s="33"/>
      <c r="O41" s="31">
        <v>0</v>
      </c>
      <c r="P41" s="31">
        <v>0</v>
      </c>
      <c r="Q41" s="32"/>
      <c r="R41" s="33"/>
      <c r="S41" s="33"/>
      <c r="T41" s="33"/>
      <c r="U41" s="31">
        <v>0</v>
      </c>
      <c r="V41" s="31">
        <v>0</v>
      </c>
      <c r="W41" s="32"/>
      <c r="X41" s="33"/>
      <c r="Y41" s="33"/>
      <c r="Z41" s="33"/>
      <c r="AA41" s="31">
        <v>0</v>
      </c>
      <c r="AB41" s="31">
        <v>0</v>
      </c>
      <c r="AC41" s="32"/>
      <c r="AD41" s="33"/>
      <c r="AE41" s="33"/>
      <c r="AF41" s="33"/>
      <c r="AG41" s="31">
        <v>0</v>
      </c>
      <c r="AH41" s="31">
        <v>0</v>
      </c>
      <c r="AI41" s="32"/>
      <c r="AJ41" s="33"/>
      <c r="AK41" s="33"/>
      <c r="AL41" s="33"/>
      <c r="AM41" s="31">
        <v>0</v>
      </c>
      <c r="AN41" s="31">
        <v>0</v>
      </c>
      <c r="AO41" s="32"/>
      <c r="AP41" s="33"/>
      <c r="AQ41" s="33"/>
      <c r="AR41" s="33"/>
      <c r="AS41" s="31">
        <v>0</v>
      </c>
      <c r="AT41" s="31">
        <v>0</v>
      </c>
      <c r="AU41" s="32"/>
      <c r="AV41" s="33"/>
      <c r="AW41" s="33"/>
      <c r="AX41" s="33"/>
      <c r="AY41" s="31">
        <v>0</v>
      </c>
      <c r="AZ41" s="31">
        <v>0</v>
      </c>
      <c r="BA41" s="32"/>
      <c r="BB41" s="33"/>
      <c r="BC41" s="33"/>
      <c r="BD41" s="33"/>
      <c r="BE41" s="31">
        <v>0</v>
      </c>
      <c r="BF41" s="31">
        <v>0</v>
      </c>
      <c r="BG41" s="32"/>
      <c r="BH41" s="33"/>
      <c r="BI41" s="33"/>
      <c r="BJ41" s="33"/>
      <c r="BK41" s="31">
        <v>0</v>
      </c>
      <c r="BL41" s="31">
        <v>0</v>
      </c>
      <c r="BM41" s="32"/>
      <c r="BN41" s="33"/>
      <c r="BO41" s="33"/>
      <c r="BP41" s="33"/>
      <c r="BQ41" s="31">
        <v>0</v>
      </c>
      <c r="BR41" s="31">
        <v>0</v>
      </c>
      <c r="BS41" s="32"/>
      <c r="BT41" s="33"/>
      <c r="BU41" s="33"/>
      <c r="BV41" s="33"/>
      <c r="BW41" s="31">
        <v>0</v>
      </c>
      <c r="BX41" s="31">
        <v>0</v>
      </c>
      <c r="BY41" s="32"/>
      <c r="BZ41" s="33"/>
      <c r="CA41" s="33"/>
      <c r="CB41" s="33"/>
      <c r="CC41" s="31">
        <v>0</v>
      </c>
      <c r="CD41" s="31">
        <v>0</v>
      </c>
      <c r="CE41" s="32"/>
      <c r="CF41" s="33"/>
      <c r="CG41" s="33"/>
      <c r="CH41" s="33"/>
      <c r="CI41" s="31">
        <v>0</v>
      </c>
      <c r="CJ41" s="31">
        <v>0</v>
      </c>
      <c r="CK41" s="32"/>
      <c r="CL41" s="33"/>
      <c r="CM41" s="33"/>
      <c r="CN41" s="33"/>
      <c r="CO41" s="31">
        <v>0</v>
      </c>
      <c r="CP41" s="31">
        <v>0</v>
      </c>
      <c r="CQ41" s="32"/>
      <c r="CR41" s="33"/>
      <c r="CS41" s="33"/>
      <c r="CT41" s="33"/>
      <c r="CU41" s="31">
        <v>0</v>
      </c>
      <c r="CV41" s="31">
        <v>0</v>
      </c>
      <c r="CW41" s="32"/>
      <c r="CX41" s="33"/>
      <c r="CY41" s="33"/>
      <c r="CZ41" s="33"/>
      <c r="DA41" s="31">
        <v>0</v>
      </c>
      <c r="DB41" s="31">
        <v>0</v>
      </c>
      <c r="DC41" s="32"/>
      <c r="DD41" s="33"/>
      <c r="DE41" s="33"/>
      <c r="DF41" s="33"/>
      <c r="DG41" s="31">
        <v>0</v>
      </c>
      <c r="DH41" s="31">
        <v>0</v>
      </c>
      <c r="DI41" s="32"/>
      <c r="DJ41" s="33"/>
      <c r="DK41" s="33"/>
      <c r="DL41" s="33"/>
      <c r="DM41" s="31">
        <v>0</v>
      </c>
      <c r="DN41" s="31">
        <v>0</v>
      </c>
      <c r="DO41" s="32"/>
      <c r="DP41" s="33"/>
      <c r="DQ41" s="33"/>
      <c r="DR41" s="33"/>
      <c r="DS41" s="31">
        <v>0</v>
      </c>
      <c r="DT41" s="31">
        <v>0</v>
      </c>
      <c r="DU41" s="32"/>
      <c r="DV41" s="33"/>
      <c r="DW41" s="33"/>
      <c r="DX41" s="33"/>
      <c r="DY41" s="31">
        <v>0</v>
      </c>
      <c r="DZ41" s="31">
        <v>0</v>
      </c>
      <c r="EA41" s="32"/>
      <c r="EB41" s="33"/>
      <c r="EC41" s="33"/>
      <c r="ED41" s="33"/>
      <c r="EE41" s="31">
        <v>0</v>
      </c>
      <c r="EF41" s="31">
        <v>0</v>
      </c>
      <c r="EG41" s="32"/>
      <c r="EH41" s="33"/>
      <c r="EI41" s="33"/>
      <c r="EJ41" s="33"/>
      <c r="EK41" s="31">
        <v>0</v>
      </c>
      <c r="EL41" s="31">
        <v>0</v>
      </c>
      <c r="EM41" s="32"/>
      <c r="EN41" s="33"/>
      <c r="EO41" s="33"/>
      <c r="EP41" s="33"/>
      <c r="EQ41" s="31">
        <v>0</v>
      </c>
      <c r="ER41" s="31">
        <v>0</v>
      </c>
      <c r="ES41" s="32"/>
    </row>
    <row r="42" spans="1:149" ht="23.1" customHeight="1">
      <c r="A42" s="34" t="s">
        <v>53</v>
      </c>
      <c r="B42" s="31">
        <v>0</v>
      </c>
      <c r="C42" s="31">
        <v>0</v>
      </c>
      <c r="D42" s="31">
        <v>0</v>
      </c>
      <c r="E42" s="32"/>
      <c r="F42" s="33"/>
      <c r="G42" s="33"/>
      <c r="H42" s="33"/>
      <c r="I42" s="31">
        <v>0</v>
      </c>
      <c r="J42" s="31">
        <v>0</v>
      </c>
      <c r="K42" s="32"/>
      <c r="L42" s="33"/>
      <c r="M42" s="33"/>
      <c r="N42" s="33"/>
      <c r="O42" s="31">
        <v>0</v>
      </c>
      <c r="P42" s="31">
        <v>0</v>
      </c>
      <c r="Q42" s="32"/>
      <c r="R42" s="33"/>
      <c r="S42" s="33"/>
      <c r="T42" s="33"/>
      <c r="U42" s="31">
        <v>0</v>
      </c>
      <c r="V42" s="31">
        <v>0</v>
      </c>
      <c r="W42" s="32"/>
      <c r="X42" s="33"/>
      <c r="Y42" s="33"/>
      <c r="Z42" s="33"/>
      <c r="AA42" s="31">
        <v>0</v>
      </c>
      <c r="AB42" s="31">
        <v>0</v>
      </c>
      <c r="AC42" s="32"/>
      <c r="AD42" s="33"/>
      <c r="AE42" s="33"/>
      <c r="AF42" s="33"/>
      <c r="AG42" s="31">
        <v>0</v>
      </c>
      <c r="AH42" s="31">
        <v>0</v>
      </c>
      <c r="AI42" s="32"/>
      <c r="AJ42" s="33"/>
      <c r="AK42" s="33"/>
      <c r="AL42" s="33"/>
      <c r="AM42" s="31">
        <v>0</v>
      </c>
      <c r="AN42" s="31">
        <v>0</v>
      </c>
      <c r="AO42" s="32"/>
      <c r="AP42" s="33"/>
      <c r="AQ42" s="33"/>
      <c r="AR42" s="33"/>
      <c r="AS42" s="31">
        <v>0</v>
      </c>
      <c r="AT42" s="31">
        <v>0</v>
      </c>
      <c r="AU42" s="32"/>
      <c r="AV42" s="33"/>
      <c r="AW42" s="33"/>
      <c r="AX42" s="33"/>
      <c r="AY42" s="31">
        <v>0</v>
      </c>
      <c r="AZ42" s="31">
        <v>0</v>
      </c>
      <c r="BA42" s="32"/>
      <c r="BB42" s="33"/>
      <c r="BC42" s="33"/>
      <c r="BD42" s="33"/>
      <c r="BE42" s="31">
        <v>0</v>
      </c>
      <c r="BF42" s="31">
        <v>0</v>
      </c>
      <c r="BG42" s="32"/>
      <c r="BH42" s="33"/>
      <c r="BI42" s="33"/>
      <c r="BJ42" s="33"/>
      <c r="BK42" s="31">
        <v>0</v>
      </c>
      <c r="BL42" s="31">
        <v>0</v>
      </c>
      <c r="BM42" s="32"/>
      <c r="BN42" s="33"/>
      <c r="BO42" s="33"/>
      <c r="BP42" s="33"/>
      <c r="BQ42" s="31">
        <v>0</v>
      </c>
      <c r="BR42" s="31">
        <v>0</v>
      </c>
      <c r="BS42" s="32"/>
      <c r="BT42" s="33"/>
      <c r="BU42" s="33"/>
      <c r="BV42" s="33"/>
      <c r="BW42" s="31">
        <v>0</v>
      </c>
      <c r="BX42" s="31">
        <v>0</v>
      </c>
      <c r="BY42" s="32"/>
      <c r="BZ42" s="33"/>
      <c r="CA42" s="33"/>
      <c r="CB42" s="33"/>
      <c r="CC42" s="31">
        <v>0</v>
      </c>
      <c r="CD42" s="31">
        <v>0</v>
      </c>
      <c r="CE42" s="32"/>
      <c r="CF42" s="33"/>
      <c r="CG42" s="33"/>
      <c r="CH42" s="33"/>
      <c r="CI42" s="31">
        <v>0</v>
      </c>
      <c r="CJ42" s="31">
        <v>0</v>
      </c>
      <c r="CK42" s="32"/>
      <c r="CL42" s="33"/>
      <c r="CM42" s="33"/>
      <c r="CN42" s="33"/>
      <c r="CO42" s="31">
        <v>0</v>
      </c>
      <c r="CP42" s="31">
        <v>0</v>
      </c>
      <c r="CQ42" s="32"/>
      <c r="CR42" s="33"/>
      <c r="CS42" s="33"/>
      <c r="CT42" s="33"/>
      <c r="CU42" s="31">
        <v>0</v>
      </c>
      <c r="CV42" s="31">
        <v>0</v>
      </c>
      <c r="CW42" s="32"/>
      <c r="CX42" s="33"/>
      <c r="CY42" s="33"/>
      <c r="CZ42" s="33"/>
      <c r="DA42" s="31">
        <v>0</v>
      </c>
      <c r="DB42" s="31">
        <v>0</v>
      </c>
      <c r="DC42" s="32"/>
      <c r="DD42" s="33"/>
      <c r="DE42" s="33"/>
      <c r="DF42" s="33"/>
      <c r="DG42" s="31">
        <v>0</v>
      </c>
      <c r="DH42" s="31">
        <v>0</v>
      </c>
      <c r="DI42" s="32"/>
      <c r="DJ42" s="33"/>
      <c r="DK42" s="33"/>
      <c r="DL42" s="33"/>
      <c r="DM42" s="31">
        <v>0</v>
      </c>
      <c r="DN42" s="31">
        <v>0</v>
      </c>
      <c r="DO42" s="32"/>
      <c r="DP42" s="33"/>
      <c r="DQ42" s="33"/>
      <c r="DR42" s="33"/>
      <c r="DS42" s="31">
        <v>0</v>
      </c>
      <c r="DT42" s="31">
        <v>0</v>
      </c>
      <c r="DU42" s="32"/>
      <c r="DV42" s="33"/>
      <c r="DW42" s="33"/>
      <c r="DX42" s="33"/>
      <c r="DY42" s="31">
        <v>0</v>
      </c>
      <c r="DZ42" s="31">
        <v>0</v>
      </c>
      <c r="EA42" s="32"/>
      <c r="EB42" s="33"/>
      <c r="EC42" s="33"/>
      <c r="ED42" s="33"/>
      <c r="EE42" s="31">
        <v>0</v>
      </c>
      <c r="EF42" s="31">
        <v>0</v>
      </c>
      <c r="EG42" s="32"/>
      <c r="EH42" s="33"/>
      <c r="EI42" s="33"/>
      <c r="EJ42" s="33"/>
      <c r="EK42" s="31">
        <v>0</v>
      </c>
      <c r="EL42" s="31">
        <v>0</v>
      </c>
      <c r="EM42" s="32"/>
      <c r="EN42" s="33"/>
      <c r="EO42" s="33"/>
      <c r="EP42" s="33"/>
      <c r="EQ42" s="31">
        <v>0</v>
      </c>
      <c r="ER42" s="31">
        <v>0</v>
      </c>
      <c r="ES42" s="32"/>
    </row>
    <row r="43" spans="1:149" ht="23.1" customHeight="1">
      <c r="A43" s="30" t="s">
        <v>54</v>
      </c>
      <c r="B43" s="31">
        <v>0</v>
      </c>
      <c r="C43" s="31">
        <v>0</v>
      </c>
      <c r="D43" s="31">
        <v>0</v>
      </c>
      <c r="E43" s="32"/>
      <c r="F43" s="33"/>
      <c r="G43" s="33"/>
      <c r="H43" s="33"/>
      <c r="I43" s="31">
        <v>0</v>
      </c>
      <c r="J43" s="31">
        <v>0</v>
      </c>
      <c r="K43" s="32"/>
      <c r="L43" s="33"/>
      <c r="M43" s="33"/>
      <c r="N43" s="33"/>
      <c r="O43" s="31">
        <v>0</v>
      </c>
      <c r="P43" s="31">
        <v>0</v>
      </c>
      <c r="Q43" s="32"/>
      <c r="R43" s="33"/>
      <c r="S43" s="33"/>
      <c r="T43" s="33"/>
      <c r="U43" s="31">
        <v>0</v>
      </c>
      <c r="V43" s="31">
        <v>0</v>
      </c>
      <c r="W43" s="32"/>
      <c r="X43" s="33"/>
      <c r="Y43" s="33"/>
      <c r="Z43" s="33"/>
      <c r="AA43" s="31">
        <v>0</v>
      </c>
      <c r="AB43" s="31">
        <v>0</v>
      </c>
      <c r="AC43" s="32"/>
      <c r="AD43" s="33"/>
      <c r="AE43" s="33"/>
      <c r="AF43" s="33"/>
      <c r="AG43" s="31">
        <v>0</v>
      </c>
      <c r="AH43" s="31">
        <v>0</v>
      </c>
      <c r="AI43" s="32"/>
      <c r="AJ43" s="33"/>
      <c r="AK43" s="33"/>
      <c r="AL43" s="33"/>
      <c r="AM43" s="31">
        <v>0</v>
      </c>
      <c r="AN43" s="31">
        <v>0</v>
      </c>
      <c r="AO43" s="32"/>
      <c r="AP43" s="33"/>
      <c r="AQ43" s="33"/>
      <c r="AR43" s="33"/>
      <c r="AS43" s="31">
        <v>0</v>
      </c>
      <c r="AT43" s="31">
        <v>0</v>
      </c>
      <c r="AU43" s="32"/>
      <c r="AV43" s="33"/>
      <c r="AW43" s="33"/>
      <c r="AX43" s="33"/>
      <c r="AY43" s="31">
        <v>0</v>
      </c>
      <c r="AZ43" s="31">
        <v>0</v>
      </c>
      <c r="BA43" s="32"/>
      <c r="BB43" s="33"/>
      <c r="BC43" s="33"/>
      <c r="BD43" s="33"/>
      <c r="BE43" s="31">
        <v>0</v>
      </c>
      <c r="BF43" s="31">
        <v>0</v>
      </c>
      <c r="BG43" s="32"/>
      <c r="BH43" s="33"/>
      <c r="BI43" s="33"/>
      <c r="BJ43" s="33"/>
      <c r="BK43" s="31">
        <v>0</v>
      </c>
      <c r="BL43" s="31">
        <v>0</v>
      </c>
      <c r="BM43" s="32"/>
      <c r="BN43" s="33"/>
      <c r="BO43" s="33"/>
      <c r="BP43" s="33"/>
      <c r="BQ43" s="31">
        <v>0</v>
      </c>
      <c r="BR43" s="31">
        <v>0</v>
      </c>
      <c r="BS43" s="32"/>
      <c r="BT43" s="33"/>
      <c r="BU43" s="33"/>
      <c r="BV43" s="33"/>
      <c r="BW43" s="31">
        <v>0</v>
      </c>
      <c r="BX43" s="31">
        <v>0</v>
      </c>
      <c r="BY43" s="32"/>
      <c r="BZ43" s="33"/>
      <c r="CA43" s="33"/>
      <c r="CB43" s="33"/>
      <c r="CC43" s="31">
        <v>0</v>
      </c>
      <c r="CD43" s="31">
        <v>0</v>
      </c>
      <c r="CE43" s="32"/>
      <c r="CF43" s="33"/>
      <c r="CG43" s="33"/>
      <c r="CH43" s="33"/>
      <c r="CI43" s="31">
        <v>0</v>
      </c>
      <c r="CJ43" s="31">
        <v>0</v>
      </c>
      <c r="CK43" s="32"/>
      <c r="CL43" s="33"/>
      <c r="CM43" s="33"/>
      <c r="CN43" s="33"/>
      <c r="CO43" s="31">
        <v>0</v>
      </c>
      <c r="CP43" s="31">
        <v>0</v>
      </c>
      <c r="CQ43" s="32"/>
      <c r="CR43" s="33"/>
      <c r="CS43" s="33"/>
      <c r="CT43" s="33"/>
      <c r="CU43" s="31">
        <v>0</v>
      </c>
      <c r="CV43" s="31">
        <v>0</v>
      </c>
      <c r="CW43" s="32"/>
      <c r="CX43" s="33"/>
      <c r="CY43" s="33"/>
      <c r="CZ43" s="33"/>
      <c r="DA43" s="31">
        <v>0</v>
      </c>
      <c r="DB43" s="31">
        <v>0</v>
      </c>
      <c r="DC43" s="32"/>
      <c r="DD43" s="33"/>
      <c r="DE43" s="33"/>
      <c r="DF43" s="33"/>
      <c r="DG43" s="31">
        <v>0</v>
      </c>
      <c r="DH43" s="31">
        <v>0</v>
      </c>
      <c r="DI43" s="32"/>
      <c r="DJ43" s="33"/>
      <c r="DK43" s="33"/>
      <c r="DL43" s="33"/>
      <c r="DM43" s="31">
        <v>0</v>
      </c>
      <c r="DN43" s="31">
        <v>0</v>
      </c>
      <c r="DO43" s="32"/>
      <c r="DP43" s="33"/>
      <c r="DQ43" s="33"/>
      <c r="DR43" s="33"/>
      <c r="DS43" s="31">
        <v>0</v>
      </c>
      <c r="DT43" s="31">
        <v>0</v>
      </c>
      <c r="DU43" s="32"/>
      <c r="DV43" s="33"/>
      <c r="DW43" s="33"/>
      <c r="DX43" s="33"/>
      <c r="DY43" s="31">
        <v>0</v>
      </c>
      <c r="DZ43" s="31">
        <v>0</v>
      </c>
      <c r="EA43" s="32"/>
      <c r="EB43" s="33"/>
      <c r="EC43" s="33"/>
      <c r="ED43" s="33"/>
      <c r="EE43" s="31">
        <v>0</v>
      </c>
      <c r="EF43" s="31">
        <v>0</v>
      </c>
      <c r="EG43" s="32"/>
      <c r="EH43" s="33"/>
      <c r="EI43" s="33"/>
      <c r="EJ43" s="33"/>
      <c r="EK43" s="31">
        <v>0</v>
      </c>
      <c r="EL43" s="31">
        <v>0</v>
      </c>
      <c r="EM43" s="32"/>
      <c r="EN43" s="33"/>
      <c r="EO43" s="33"/>
      <c r="EP43" s="33"/>
      <c r="EQ43" s="31">
        <v>0</v>
      </c>
      <c r="ER43" s="31">
        <v>0</v>
      </c>
      <c r="ES43" s="32"/>
    </row>
    <row r="44" spans="1:149" ht="23.1" customHeight="1">
      <c r="A44" s="34"/>
      <c r="B44" s="31"/>
      <c r="C44" s="31"/>
      <c r="D44" s="31"/>
      <c r="E44" s="32"/>
      <c r="F44" s="33"/>
      <c r="G44" s="33"/>
      <c r="H44" s="33"/>
      <c r="I44" s="31"/>
      <c r="J44" s="31"/>
      <c r="K44" s="32"/>
      <c r="L44" s="33"/>
      <c r="M44" s="33"/>
      <c r="N44" s="33"/>
      <c r="O44" s="31"/>
      <c r="P44" s="31"/>
      <c r="Q44" s="32"/>
      <c r="R44" s="33"/>
      <c r="S44" s="33"/>
      <c r="T44" s="33"/>
      <c r="U44" s="31"/>
      <c r="V44" s="31"/>
      <c r="W44" s="32"/>
      <c r="X44" s="33"/>
      <c r="Y44" s="33"/>
      <c r="Z44" s="33"/>
      <c r="AA44" s="31"/>
      <c r="AB44" s="31"/>
      <c r="AC44" s="32"/>
      <c r="AD44" s="33"/>
      <c r="AE44" s="33"/>
      <c r="AF44" s="33"/>
      <c r="AG44" s="31"/>
      <c r="AH44" s="31"/>
      <c r="AI44" s="32"/>
      <c r="AJ44" s="33"/>
      <c r="AK44" s="33"/>
      <c r="AL44" s="33"/>
      <c r="AM44" s="31"/>
      <c r="AN44" s="31"/>
      <c r="AO44" s="32"/>
      <c r="AP44" s="33"/>
      <c r="AQ44" s="33"/>
      <c r="AR44" s="33"/>
      <c r="AS44" s="31"/>
      <c r="AT44" s="31"/>
      <c r="AU44" s="32"/>
      <c r="AV44" s="33"/>
      <c r="AW44" s="33"/>
      <c r="AX44" s="33"/>
      <c r="AY44" s="31"/>
      <c r="AZ44" s="31"/>
      <c r="BA44" s="32"/>
      <c r="BB44" s="33"/>
      <c r="BC44" s="33"/>
      <c r="BD44" s="33"/>
      <c r="BE44" s="31"/>
      <c r="BF44" s="31"/>
      <c r="BG44" s="32"/>
      <c r="BH44" s="33"/>
      <c r="BI44" s="33"/>
      <c r="BJ44" s="33"/>
      <c r="BK44" s="31"/>
      <c r="BL44" s="31"/>
      <c r="BM44" s="32"/>
      <c r="BN44" s="33"/>
      <c r="BO44" s="33"/>
      <c r="BP44" s="33"/>
      <c r="BQ44" s="31"/>
      <c r="BR44" s="31"/>
      <c r="BS44" s="32"/>
      <c r="BT44" s="33"/>
      <c r="BU44" s="33"/>
      <c r="BV44" s="33"/>
      <c r="BW44" s="31"/>
      <c r="BX44" s="31"/>
      <c r="BY44" s="32"/>
      <c r="BZ44" s="33"/>
      <c r="CA44" s="33"/>
      <c r="CB44" s="33"/>
      <c r="CC44" s="31"/>
      <c r="CD44" s="31"/>
      <c r="CE44" s="32"/>
      <c r="CF44" s="33"/>
      <c r="CG44" s="33"/>
      <c r="CH44" s="33"/>
      <c r="CI44" s="31"/>
      <c r="CJ44" s="31"/>
      <c r="CK44" s="32"/>
      <c r="CL44" s="33"/>
      <c r="CM44" s="33"/>
      <c r="CN44" s="33"/>
      <c r="CO44" s="31"/>
      <c r="CP44" s="31"/>
      <c r="CQ44" s="32"/>
      <c r="CR44" s="33"/>
      <c r="CS44" s="33"/>
      <c r="CT44" s="33"/>
      <c r="CU44" s="31"/>
      <c r="CV44" s="31"/>
      <c r="CW44" s="32"/>
      <c r="CX44" s="33"/>
      <c r="CY44" s="33"/>
      <c r="CZ44" s="33"/>
      <c r="DA44" s="31"/>
      <c r="DB44" s="31"/>
      <c r="DC44" s="32"/>
      <c r="DD44" s="33"/>
      <c r="DE44" s="33"/>
      <c r="DF44" s="33"/>
      <c r="DG44" s="31"/>
      <c r="DH44" s="31"/>
      <c r="DI44" s="32"/>
      <c r="DJ44" s="33"/>
      <c r="DK44" s="33"/>
      <c r="DL44" s="33"/>
      <c r="DM44" s="31"/>
      <c r="DN44" s="31"/>
      <c r="DO44" s="32"/>
      <c r="DP44" s="33"/>
      <c r="DQ44" s="33"/>
      <c r="DR44" s="33"/>
      <c r="DS44" s="31"/>
      <c r="DT44" s="31"/>
      <c r="DU44" s="32"/>
      <c r="DV44" s="33"/>
      <c r="DW44" s="33"/>
      <c r="DX44" s="33"/>
      <c r="DY44" s="31"/>
      <c r="DZ44" s="31"/>
      <c r="EA44" s="32"/>
      <c r="EB44" s="33"/>
      <c r="EC44" s="33"/>
      <c r="ED44" s="33"/>
      <c r="EE44" s="31"/>
      <c r="EF44" s="31"/>
      <c r="EG44" s="32"/>
      <c r="EH44" s="33"/>
      <c r="EI44" s="33"/>
      <c r="EJ44" s="33"/>
      <c r="EK44" s="31"/>
      <c r="EL44" s="31"/>
      <c r="EM44" s="32"/>
      <c r="EN44" s="33"/>
      <c r="EO44" s="33"/>
      <c r="EP44" s="33"/>
      <c r="EQ44" s="31"/>
      <c r="ER44" s="31"/>
      <c r="ES44" s="32"/>
    </row>
    <row r="45" spans="1:149" ht="23.1" customHeight="1">
      <c r="A45" s="30"/>
      <c r="B45" s="31"/>
      <c r="C45" s="31"/>
      <c r="D45" s="31"/>
      <c r="E45" s="32"/>
      <c r="F45" s="33"/>
      <c r="G45" s="33"/>
      <c r="H45" s="33"/>
      <c r="I45" s="31"/>
      <c r="J45" s="31"/>
      <c r="K45" s="32"/>
      <c r="L45" s="33"/>
      <c r="M45" s="33"/>
      <c r="N45" s="33"/>
      <c r="O45" s="31"/>
      <c r="P45" s="31"/>
      <c r="Q45" s="32"/>
      <c r="R45" s="33"/>
      <c r="S45" s="33"/>
      <c r="T45" s="33"/>
      <c r="U45" s="31"/>
      <c r="V45" s="31"/>
      <c r="W45" s="32"/>
      <c r="X45" s="33"/>
      <c r="Y45" s="33"/>
      <c r="Z45" s="33"/>
      <c r="AA45" s="31"/>
      <c r="AB45" s="31"/>
      <c r="AC45" s="32"/>
      <c r="AD45" s="33"/>
      <c r="AE45" s="33"/>
      <c r="AF45" s="33"/>
      <c r="AG45" s="31"/>
      <c r="AH45" s="31"/>
      <c r="AI45" s="32"/>
      <c r="AJ45" s="33"/>
      <c r="AK45" s="33"/>
      <c r="AL45" s="33"/>
      <c r="AM45" s="31"/>
      <c r="AN45" s="31"/>
      <c r="AO45" s="32"/>
      <c r="AP45" s="33"/>
      <c r="AQ45" s="33"/>
      <c r="AR45" s="33"/>
      <c r="AS45" s="31"/>
      <c r="AT45" s="31"/>
      <c r="AU45" s="32"/>
      <c r="AV45" s="33"/>
      <c r="AW45" s="33"/>
      <c r="AX45" s="33"/>
      <c r="AY45" s="31"/>
      <c r="AZ45" s="31"/>
      <c r="BA45" s="32"/>
      <c r="BB45" s="33"/>
      <c r="BC45" s="33"/>
      <c r="BD45" s="33"/>
      <c r="BE45" s="31"/>
      <c r="BF45" s="31"/>
      <c r="BG45" s="32"/>
      <c r="BH45" s="33"/>
      <c r="BI45" s="33"/>
      <c r="BJ45" s="33"/>
      <c r="BK45" s="31"/>
      <c r="BL45" s="31"/>
      <c r="BM45" s="32"/>
      <c r="BN45" s="33"/>
      <c r="BO45" s="33"/>
      <c r="BP45" s="33"/>
      <c r="BQ45" s="31"/>
      <c r="BR45" s="31"/>
      <c r="BS45" s="32"/>
      <c r="BT45" s="33"/>
      <c r="BU45" s="33"/>
      <c r="BV45" s="33"/>
      <c r="BW45" s="31"/>
      <c r="BX45" s="31"/>
      <c r="BY45" s="32"/>
      <c r="BZ45" s="33"/>
      <c r="CA45" s="33"/>
      <c r="CB45" s="33"/>
      <c r="CC45" s="31"/>
      <c r="CD45" s="31"/>
      <c r="CE45" s="32"/>
      <c r="CF45" s="33"/>
      <c r="CG45" s="33"/>
      <c r="CH45" s="33"/>
      <c r="CI45" s="31"/>
      <c r="CJ45" s="31"/>
      <c r="CK45" s="32"/>
      <c r="CL45" s="33"/>
      <c r="CM45" s="33"/>
      <c r="CN45" s="33"/>
      <c r="CO45" s="31"/>
      <c r="CP45" s="31"/>
      <c r="CQ45" s="32"/>
      <c r="CR45" s="33"/>
      <c r="CS45" s="33"/>
      <c r="CT45" s="33"/>
      <c r="CU45" s="31"/>
      <c r="CV45" s="31"/>
      <c r="CW45" s="32"/>
      <c r="CX45" s="33"/>
      <c r="CY45" s="33"/>
      <c r="CZ45" s="33"/>
      <c r="DA45" s="31"/>
      <c r="DB45" s="31"/>
      <c r="DC45" s="32"/>
      <c r="DD45" s="33"/>
      <c r="DE45" s="33"/>
      <c r="DF45" s="33"/>
      <c r="DG45" s="31"/>
      <c r="DH45" s="31"/>
      <c r="DI45" s="32"/>
      <c r="DJ45" s="33"/>
      <c r="DK45" s="33"/>
      <c r="DL45" s="33"/>
      <c r="DM45" s="31"/>
      <c r="DN45" s="31"/>
      <c r="DO45" s="32"/>
      <c r="DP45" s="33"/>
      <c r="DQ45" s="33"/>
      <c r="DR45" s="33"/>
      <c r="DS45" s="31"/>
      <c r="DT45" s="31"/>
      <c r="DU45" s="32"/>
      <c r="DV45" s="33"/>
      <c r="DW45" s="33"/>
      <c r="DX45" s="33"/>
      <c r="DY45" s="31"/>
      <c r="DZ45" s="31"/>
      <c r="EA45" s="32"/>
      <c r="EB45" s="33"/>
      <c r="EC45" s="33"/>
      <c r="ED45" s="33"/>
      <c r="EE45" s="31"/>
      <c r="EF45" s="31"/>
      <c r="EG45" s="32"/>
      <c r="EH45" s="33"/>
      <c r="EI45" s="33"/>
      <c r="EJ45" s="33"/>
      <c r="EK45" s="31"/>
      <c r="EL45" s="31"/>
      <c r="EM45" s="32"/>
      <c r="EN45" s="33"/>
      <c r="EO45" s="33"/>
      <c r="EP45" s="33"/>
      <c r="EQ45" s="31"/>
      <c r="ER45" s="31"/>
      <c r="ES45" s="32"/>
    </row>
    <row r="46" spans="1:149" ht="23.1" customHeight="1">
      <c r="A46" s="34"/>
      <c r="B46" s="31"/>
      <c r="C46" s="31"/>
      <c r="D46" s="31"/>
      <c r="E46" s="32"/>
      <c r="F46" s="33"/>
      <c r="G46" s="33"/>
      <c r="H46" s="33"/>
      <c r="I46" s="31"/>
      <c r="J46" s="31"/>
      <c r="K46" s="32"/>
      <c r="L46" s="33"/>
      <c r="M46" s="33"/>
      <c r="N46" s="33"/>
      <c r="O46" s="31"/>
      <c r="P46" s="31"/>
      <c r="Q46" s="32"/>
      <c r="R46" s="33"/>
      <c r="S46" s="33"/>
      <c r="T46" s="33"/>
      <c r="U46" s="31"/>
      <c r="V46" s="31"/>
      <c r="W46" s="32"/>
      <c r="X46" s="33"/>
      <c r="Y46" s="33"/>
      <c r="Z46" s="33"/>
      <c r="AA46" s="31"/>
      <c r="AB46" s="31"/>
      <c r="AC46" s="32"/>
      <c r="AD46" s="33"/>
      <c r="AE46" s="33"/>
      <c r="AF46" s="33"/>
      <c r="AG46" s="31"/>
      <c r="AH46" s="31"/>
      <c r="AI46" s="32"/>
      <c r="AJ46" s="33"/>
      <c r="AK46" s="33"/>
      <c r="AL46" s="33"/>
      <c r="AM46" s="31"/>
      <c r="AN46" s="31"/>
      <c r="AO46" s="32"/>
      <c r="AP46" s="33"/>
      <c r="AQ46" s="33"/>
      <c r="AR46" s="33"/>
      <c r="AS46" s="31"/>
      <c r="AT46" s="31"/>
      <c r="AU46" s="32"/>
      <c r="AV46" s="33"/>
      <c r="AW46" s="33"/>
      <c r="AX46" s="33"/>
      <c r="AY46" s="31"/>
      <c r="AZ46" s="31"/>
      <c r="BA46" s="32"/>
      <c r="BB46" s="33"/>
      <c r="BC46" s="33"/>
      <c r="BD46" s="33"/>
      <c r="BE46" s="31"/>
      <c r="BF46" s="31"/>
      <c r="BG46" s="32"/>
      <c r="BH46" s="33"/>
      <c r="BI46" s="33"/>
      <c r="BJ46" s="33"/>
      <c r="BK46" s="31"/>
      <c r="BL46" s="31"/>
      <c r="BM46" s="32"/>
      <c r="BN46" s="33"/>
      <c r="BO46" s="33"/>
      <c r="BP46" s="33"/>
      <c r="BQ46" s="31"/>
      <c r="BR46" s="31"/>
      <c r="BS46" s="32"/>
      <c r="BT46" s="33"/>
      <c r="BU46" s="33"/>
      <c r="BV46" s="33"/>
      <c r="BW46" s="31"/>
      <c r="BX46" s="31"/>
      <c r="BY46" s="32"/>
      <c r="BZ46" s="33"/>
      <c r="CA46" s="33"/>
      <c r="CB46" s="33"/>
      <c r="CC46" s="31"/>
      <c r="CD46" s="31"/>
      <c r="CE46" s="32"/>
      <c r="CF46" s="33"/>
      <c r="CG46" s="33"/>
      <c r="CH46" s="33"/>
      <c r="CI46" s="31"/>
      <c r="CJ46" s="31"/>
      <c r="CK46" s="32"/>
      <c r="CL46" s="33"/>
      <c r="CM46" s="33"/>
      <c r="CN46" s="33"/>
      <c r="CO46" s="31"/>
      <c r="CP46" s="31"/>
      <c r="CQ46" s="32"/>
      <c r="CR46" s="33"/>
      <c r="CS46" s="33"/>
      <c r="CT46" s="33"/>
      <c r="CU46" s="31"/>
      <c r="CV46" s="31"/>
      <c r="CW46" s="32"/>
      <c r="CX46" s="33"/>
      <c r="CY46" s="33"/>
      <c r="CZ46" s="33"/>
      <c r="DA46" s="31"/>
      <c r="DB46" s="31"/>
      <c r="DC46" s="32"/>
      <c r="DD46" s="33"/>
      <c r="DE46" s="33"/>
      <c r="DF46" s="33"/>
      <c r="DG46" s="31"/>
      <c r="DH46" s="31"/>
      <c r="DI46" s="32"/>
      <c r="DJ46" s="33"/>
      <c r="DK46" s="33"/>
      <c r="DL46" s="33"/>
      <c r="DM46" s="31"/>
      <c r="DN46" s="31"/>
      <c r="DO46" s="32"/>
      <c r="DP46" s="33"/>
      <c r="DQ46" s="33"/>
      <c r="DR46" s="33"/>
      <c r="DS46" s="31"/>
      <c r="DT46" s="31"/>
      <c r="DU46" s="32"/>
      <c r="DV46" s="33"/>
      <c r="DW46" s="33"/>
      <c r="DX46" s="33"/>
      <c r="DY46" s="31"/>
      <c r="DZ46" s="31"/>
      <c r="EA46" s="32"/>
      <c r="EB46" s="33"/>
      <c r="EC46" s="33"/>
      <c r="ED46" s="33"/>
      <c r="EE46" s="31"/>
      <c r="EF46" s="31"/>
      <c r="EG46" s="32"/>
      <c r="EH46" s="33"/>
      <c r="EI46" s="33"/>
      <c r="EJ46" s="33"/>
      <c r="EK46" s="31"/>
      <c r="EL46" s="31"/>
      <c r="EM46" s="32"/>
      <c r="EN46" s="33"/>
      <c r="EO46" s="33"/>
      <c r="EP46" s="33"/>
      <c r="EQ46" s="31"/>
      <c r="ER46" s="31"/>
      <c r="ES46" s="32"/>
    </row>
    <row r="47" spans="1:149" ht="23.1" customHeight="1">
      <c r="A47" s="30"/>
      <c r="B47" s="31"/>
      <c r="C47" s="31"/>
      <c r="D47" s="31"/>
      <c r="E47" s="32"/>
      <c r="F47" s="33"/>
      <c r="G47" s="33"/>
      <c r="H47" s="33"/>
      <c r="I47" s="31"/>
      <c r="J47" s="31"/>
      <c r="K47" s="32"/>
      <c r="L47" s="33"/>
      <c r="M47" s="33"/>
      <c r="N47" s="33"/>
      <c r="O47" s="31"/>
      <c r="P47" s="31"/>
      <c r="Q47" s="32"/>
      <c r="R47" s="33"/>
      <c r="S47" s="33"/>
      <c r="T47" s="33"/>
      <c r="U47" s="31"/>
      <c r="V47" s="31"/>
      <c r="W47" s="32"/>
      <c r="X47" s="33"/>
      <c r="Y47" s="33"/>
      <c r="Z47" s="33"/>
      <c r="AA47" s="31"/>
      <c r="AB47" s="31"/>
      <c r="AC47" s="32"/>
      <c r="AD47" s="33"/>
      <c r="AE47" s="33"/>
      <c r="AF47" s="33"/>
      <c r="AG47" s="31"/>
      <c r="AH47" s="31"/>
      <c r="AI47" s="32"/>
      <c r="AJ47" s="33"/>
      <c r="AK47" s="33"/>
      <c r="AL47" s="33"/>
      <c r="AM47" s="31"/>
      <c r="AN47" s="31"/>
      <c r="AO47" s="32"/>
      <c r="AP47" s="33"/>
      <c r="AQ47" s="33"/>
      <c r="AR47" s="33"/>
      <c r="AS47" s="31"/>
      <c r="AT47" s="31"/>
      <c r="AU47" s="32"/>
      <c r="AV47" s="33"/>
      <c r="AW47" s="33"/>
      <c r="AX47" s="33"/>
      <c r="AY47" s="31"/>
      <c r="AZ47" s="31"/>
      <c r="BA47" s="32"/>
      <c r="BB47" s="33"/>
      <c r="BC47" s="33"/>
      <c r="BD47" s="33"/>
      <c r="BE47" s="31"/>
      <c r="BF47" s="31"/>
      <c r="BG47" s="32"/>
      <c r="BH47" s="33"/>
      <c r="BI47" s="33"/>
      <c r="BJ47" s="33"/>
      <c r="BK47" s="31"/>
      <c r="BL47" s="31"/>
      <c r="BM47" s="32"/>
      <c r="BN47" s="33"/>
      <c r="BO47" s="33"/>
      <c r="BP47" s="33"/>
      <c r="BQ47" s="31"/>
      <c r="BR47" s="31"/>
      <c r="BS47" s="32"/>
      <c r="BT47" s="33"/>
      <c r="BU47" s="33"/>
      <c r="BV47" s="33"/>
      <c r="BW47" s="31"/>
      <c r="BX47" s="31"/>
      <c r="BY47" s="32"/>
      <c r="BZ47" s="33"/>
      <c r="CA47" s="33"/>
      <c r="CB47" s="33"/>
      <c r="CC47" s="31"/>
      <c r="CD47" s="31"/>
      <c r="CE47" s="32"/>
      <c r="CF47" s="33"/>
      <c r="CG47" s="33"/>
      <c r="CH47" s="33"/>
      <c r="CI47" s="31"/>
      <c r="CJ47" s="31"/>
      <c r="CK47" s="32"/>
      <c r="CL47" s="33"/>
      <c r="CM47" s="33"/>
      <c r="CN47" s="33"/>
      <c r="CO47" s="31"/>
      <c r="CP47" s="31"/>
      <c r="CQ47" s="32"/>
      <c r="CR47" s="33"/>
      <c r="CS47" s="33"/>
      <c r="CT47" s="33"/>
      <c r="CU47" s="31"/>
      <c r="CV47" s="31"/>
      <c r="CW47" s="32"/>
      <c r="CX47" s="33"/>
      <c r="CY47" s="33"/>
      <c r="CZ47" s="33"/>
      <c r="DA47" s="31"/>
      <c r="DB47" s="31"/>
      <c r="DC47" s="32"/>
      <c r="DD47" s="33"/>
      <c r="DE47" s="33"/>
      <c r="DF47" s="33"/>
      <c r="DG47" s="31"/>
      <c r="DH47" s="31"/>
      <c r="DI47" s="32"/>
      <c r="DJ47" s="33"/>
      <c r="DK47" s="33"/>
      <c r="DL47" s="33"/>
      <c r="DM47" s="31"/>
      <c r="DN47" s="31"/>
      <c r="DO47" s="32"/>
      <c r="DP47" s="33"/>
      <c r="DQ47" s="33"/>
      <c r="DR47" s="33"/>
      <c r="DS47" s="31"/>
      <c r="DT47" s="31"/>
      <c r="DU47" s="32"/>
      <c r="DV47" s="33"/>
      <c r="DW47" s="33"/>
      <c r="DX47" s="33"/>
      <c r="DY47" s="31"/>
      <c r="DZ47" s="31"/>
      <c r="EA47" s="32"/>
      <c r="EB47" s="33"/>
      <c r="EC47" s="33"/>
      <c r="ED47" s="33"/>
      <c r="EE47" s="31"/>
      <c r="EF47" s="31"/>
      <c r="EG47" s="32"/>
      <c r="EH47" s="33"/>
      <c r="EI47" s="33"/>
      <c r="EJ47" s="33"/>
      <c r="EK47" s="31"/>
      <c r="EL47" s="31"/>
      <c r="EM47" s="32"/>
      <c r="EN47" s="33"/>
      <c r="EO47" s="33"/>
      <c r="EP47" s="33"/>
      <c r="EQ47" s="31"/>
      <c r="ER47" s="31"/>
      <c r="ES47" s="32"/>
    </row>
    <row r="48" spans="1:149" ht="23.1" customHeight="1">
      <c r="A48" s="34"/>
      <c r="B48" s="31"/>
      <c r="C48" s="31"/>
      <c r="D48" s="31"/>
      <c r="E48" s="32"/>
      <c r="F48" s="33"/>
      <c r="G48" s="33"/>
      <c r="H48" s="33"/>
      <c r="I48" s="31"/>
      <c r="J48" s="31"/>
      <c r="K48" s="32"/>
      <c r="L48" s="33"/>
      <c r="M48" s="33"/>
      <c r="N48" s="33"/>
      <c r="O48" s="31"/>
      <c r="P48" s="31"/>
      <c r="Q48" s="32"/>
      <c r="R48" s="33"/>
      <c r="S48" s="33"/>
      <c r="T48" s="33"/>
      <c r="U48" s="31"/>
      <c r="V48" s="31"/>
      <c r="W48" s="32"/>
      <c r="X48" s="33"/>
      <c r="Y48" s="33"/>
      <c r="Z48" s="33"/>
      <c r="AA48" s="31"/>
      <c r="AB48" s="31"/>
      <c r="AC48" s="32"/>
      <c r="AD48" s="33"/>
      <c r="AE48" s="33"/>
      <c r="AF48" s="33"/>
      <c r="AG48" s="31"/>
      <c r="AH48" s="31"/>
      <c r="AI48" s="32"/>
      <c r="AJ48" s="33"/>
      <c r="AK48" s="33"/>
      <c r="AL48" s="33"/>
      <c r="AM48" s="31"/>
      <c r="AN48" s="31"/>
      <c r="AO48" s="32"/>
      <c r="AP48" s="33"/>
      <c r="AQ48" s="33"/>
      <c r="AR48" s="33"/>
      <c r="AS48" s="31"/>
      <c r="AT48" s="31"/>
      <c r="AU48" s="32"/>
      <c r="AV48" s="33"/>
      <c r="AW48" s="33"/>
      <c r="AX48" s="33"/>
      <c r="AY48" s="31"/>
      <c r="AZ48" s="31"/>
      <c r="BA48" s="32"/>
      <c r="BB48" s="33"/>
      <c r="BC48" s="33"/>
      <c r="BD48" s="33"/>
      <c r="BE48" s="31"/>
      <c r="BF48" s="31"/>
      <c r="BG48" s="32"/>
      <c r="BH48" s="33"/>
      <c r="BI48" s="33"/>
      <c r="BJ48" s="33"/>
      <c r="BK48" s="31"/>
      <c r="BL48" s="31"/>
      <c r="BM48" s="32"/>
      <c r="BN48" s="33"/>
      <c r="BO48" s="33"/>
      <c r="BP48" s="33"/>
      <c r="BQ48" s="31"/>
      <c r="BR48" s="31"/>
      <c r="BS48" s="32"/>
      <c r="BT48" s="33"/>
      <c r="BU48" s="33"/>
      <c r="BV48" s="33"/>
      <c r="BW48" s="31"/>
      <c r="BX48" s="31"/>
      <c r="BY48" s="32"/>
      <c r="BZ48" s="33"/>
      <c r="CA48" s="33"/>
      <c r="CB48" s="33"/>
      <c r="CC48" s="31"/>
      <c r="CD48" s="31"/>
      <c r="CE48" s="32"/>
      <c r="CF48" s="33"/>
      <c r="CG48" s="33"/>
      <c r="CH48" s="33"/>
      <c r="CI48" s="31"/>
      <c r="CJ48" s="31"/>
      <c r="CK48" s="32"/>
      <c r="CL48" s="33"/>
      <c r="CM48" s="33"/>
      <c r="CN48" s="33"/>
      <c r="CO48" s="31"/>
      <c r="CP48" s="31"/>
      <c r="CQ48" s="32"/>
      <c r="CR48" s="33"/>
      <c r="CS48" s="33"/>
      <c r="CT48" s="33"/>
      <c r="CU48" s="31"/>
      <c r="CV48" s="31"/>
      <c r="CW48" s="32"/>
      <c r="CX48" s="33"/>
      <c r="CY48" s="33"/>
      <c r="CZ48" s="33"/>
      <c r="DA48" s="31"/>
      <c r="DB48" s="31"/>
      <c r="DC48" s="32"/>
      <c r="DD48" s="33"/>
      <c r="DE48" s="33"/>
      <c r="DF48" s="33"/>
      <c r="DG48" s="31"/>
      <c r="DH48" s="31"/>
      <c r="DI48" s="32"/>
      <c r="DJ48" s="33"/>
      <c r="DK48" s="33"/>
      <c r="DL48" s="33"/>
      <c r="DM48" s="31"/>
      <c r="DN48" s="31"/>
      <c r="DO48" s="32"/>
      <c r="DP48" s="33"/>
      <c r="DQ48" s="33"/>
      <c r="DR48" s="33"/>
      <c r="DS48" s="31"/>
      <c r="DT48" s="31"/>
      <c r="DU48" s="32"/>
      <c r="DV48" s="33"/>
      <c r="DW48" s="33"/>
      <c r="DX48" s="33"/>
      <c r="DY48" s="31"/>
      <c r="DZ48" s="31"/>
      <c r="EA48" s="32"/>
      <c r="EB48" s="33"/>
      <c r="EC48" s="33"/>
      <c r="ED48" s="33"/>
      <c r="EE48" s="31"/>
      <c r="EF48" s="31"/>
      <c r="EG48" s="32"/>
      <c r="EH48" s="33"/>
      <c r="EI48" s="33"/>
      <c r="EJ48" s="33"/>
      <c r="EK48" s="31"/>
      <c r="EL48" s="31"/>
      <c r="EM48" s="32"/>
      <c r="EN48" s="33"/>
      <c r="EO48" s="33"/>
      <c r="EP48" s="33"/>
      <c r="EQ48" s="31"/>
      <c r="ER48" s="31"/>
      <c r="ES48" s="32"/>
    </row>
    <row r="49" spans="1:149" ht="23.1" customHeight="1">
      <c r="A49" s="30"/>
      <c r="B49" s="31"/>
      <c r="C49" s="31"/>
      <c r="D49" s="31"/>
      <c r="E49" s="32"/>
      <c r="F49" s="33"/>
      <c r="G49" s="33"/>
      <c r="H49" s="33"/>
      <c r="I49" s="31"/>
      <c r="J49" s="31"/>
      <c r="K49" s="32"/>
      <c r="L49" s="33"/>
      <c r="M49" s="33"/>
      <c r="N49" s="33"/>
      <c r="O49" s="31"/>
      <c r="P49" s="31"/>
      <c r="Q49" s="32"/>
      <c r="R49" s="33"/>
      <c r="S49" s="33"/>
      <c r="T49" s="33"/>
      <c r="U49" s="31"/>
      <c r="V49" s="31"/>
      <c r="W49" s="32"/>
      <c r="X49" s="33"/>
      <c r="Y49" s="33"/>
      <c r="Z49" s="33"/>
      <c r="AA49" s="31"/>
      <c r="AB49" s="31"/>
      <c r="AC49" s="32"/>
      <c r="AD49" s="33"/>
      <c r="AE49" s="33"/>
      <c r="AF49" s="33"/>
      <c r="AG49" s="31"/>
      <c r="AH49" s="31"/>
      <c r="AI49" s="32"/>
      <c r="AJ49" s="33"/>
      <c r="AK49" s="33"/>
      <c r="AL49" s="33"/>
      <c r="AM49" s="31"/>
      <c r="AN49" s="31"/>
      <c r="AO49" s="32"/>
      <c r="AP49" s="33"/>
      <c r="AQ49" s="33"/>
      <c r="AR49" s="33"/>
      <c r="AS49" s="31"/>
      <c r="AT49" s="31"/>
      <c r="AU49" s="32"/>
      <c r="AV49" s="33"/>
      <c r="AW49" s="33"/>
      <c r="AX49" s="33"/>
      <c r="AY49" s="31"/>
      <c r="AZ49" s="31"/>
      <c r="BA49" s="32"/>
      <c r="BB49" s="33"/>
      <c r="BC49" s="33"/>
      <c r="BD49" s="33"/>
      <c r="BE49" s="31"/>
      <c r="BF49" s="31"/>
      <c r="BG49" s="32"/>
      <c r="BH49" s="33"/>
      <c r="BI49" s="33"/>
      <c r="BJ49" s="33"/>
      <c r="BK49" s="31"/>
      <c r="BL49" s="31"/>
      <c r="BM49" s="32"/>
      <c r="BN49" s="33"/>
      <c r="BO49" s="33"/>
      <c r="BP49" s="33"/>
      <c r="BQ49" s="31"/>
      <c r="BR49" s="31"/>
      <c r="BS49" s="32"/>
      <c r="BT49" s="33"/>
      <c r="BU49" s="33"/>
      <c r="BV49" s="33"/>
      <c r="BW49" s="31"/>
      <c r="BX49" s="31"/>
      <c r="BY49" s="32"/>
      <c r="BZ49" s="33"/>
      <c r="CA49" s="33"/>
      <c r="CB49" s="33"/>
      <c r="CC49" s="31"/>
      <c r="CD49" s="31"/>
      <c r="CE49" s="32"/>
      <c r="CF49" s="33"/>
      <c r="CG49" s="33"/>
      <c r="CH49" s="33"/>
      <c r="CI49" s="31"/>
      <c r="CJ49" s="31"/>
      <c r="CK49" s="32"/>
      <c r="CL49" s="33"/>
      <c r="CM49" s="33"/>
      <c r="CN49" s="33"/>
      <c r="CO49" s="31"/>
      <c r="CP49" s="31"/>
      <c r="CQ49" s="32"/>
      <c r="CR49" s="33"/>
      <c r="CS49" s="33"/>
      <c r="CT49" s="33"/>
      <c r="CU49" s="31"/>
      <c r="CV49" s="31"/>
      <c r="CW49" s="32"/>
      <c r="CX49" s="33"/>
      <c r="CY49" s="33"/>
      <c r="CZ49" s="33"/>
      <c r="DA49" s="31"/>
      <c r="DB49" s="31"/>
      <c r="DC49" s="32"/>
      <c r="DD49" s="33"/>
      <c r="DE49" s="33"/>
      <c r="DF49" s="33"/>
      <c r="DG49" s="31"/>
      <c r="DH49" s="31"/>
      <c r="DI49" s="32"/>
      <c r="DJ49" s="33"/>
      <c r="DK49" s="33"/>
      <c r="DL49" s="33"/>
      <c r="DM49" s="31"/>
      <c r="DN49" s="31"/>
      <c r="DO49" s="32"/>
      <c r="DP49" s="33"/>
      <c r="DQ49" s="33"/>
      <c r="DR49" s="33"/>
      <c r="DS49" s="31"/>
      <c r="DT49" s="31"/>
      <c r="DU49" s="32"/>
      <c r="DV49" s="33"/>
      <c r="DW49" s="33"/>
      <c r="DX49" s="33"/>
      <c r="DY49" s="31"/>
      <c r="DZ49" s="31"/>
      <c r="EA49" s="32"/>
      <c r="EB49" s="33"/>
      <c r="EC49" s="33"/>
      <c r="ED49" s="33"/>
      <c r="EE49" s="31"/>
      <c r="EF49" s="31"/>
      <c r="EG49" s="32"/>
      <c r="EH49" s="33"/>
      <c r="EI49" s="33"/>
      <c r="EJ49" s="33"/>
      <c r="EK49" s="31"/>
      <c r="EL49" s="31"/>
      <c r="EM49" s="32"/>
      <c r="EN49" s="33"/>
      <c r="EO49" s="33"/>
      <c r="EP49" s="33"/>
      <c r="EQ49" s="31"/>
      <c r="ER49" s="31"/>
      <c r="ES49" s="32"/>
    </row>
    <row r="50" spans="1:149" ht="23.1" customHeight="1">
      <c r="A50" s="34"/>
      <c r="B50" s="31"/>
      <c r="C50" s="31"/>
      <c r="D50" s="31"/>
      <c r="E50" s="32"/>
      <c r="F50" s="33"/>
      <c r="G50" s="33"/>
      <c r="H50" s="33"/>
      <c r="I50" s="31"/>
      <c r="J50" s="31"/>
      <c r="K50" s="32"/>
      <c r="L50" s="33"/>
      <c r="M50" s="33"/>
      <c r="N50" s="33"/>
      <c r="O50" s="31"/>
      <c r="P50" s="31"/>
      <c r="Q50" s="32"/>
      <c r="R50" s="33"/>
      <c r="S50" s="33"/>
      <c r="T50" s="33"/>
      <c r="U50" s="31"/>
      <c r="V50" s="31"/>
      <c r="W50" s="32"/>
      <c r="X50" s="33"/>
      <c r="Y50" s="33"/>
      <c r="Z50" s="33"/>
      <c r="AA50" s="31"/>
      <c r="AB50" s="31"/>
      <c r="AC50" s="32"/>
      <c r="AD50" s="33"/>
      <c r="AE50" s="33"/>
      <c r="AF50" s="33"/>
      <c r="AG50" s="31"/>
      <c r="AH50" s="31"/>
      <c r="AI50" s="32"/>
      <c r="AJ50" s="33"/>
      <c r="AK50" s="33"/>
      <c r="AL50" s="33"/>
      <c r="AM50" s="31"/>
      <c r="AN50" s="31"/>
      <c r="AO50" s="32"/>
      <c r="AP50" s="33"/>
      <c r="AQ50" s="33"/>
      <c r="AR50" s="33"/>
      <c r="AS50" s="31"/>
      <c r="AT50" s="31"/>
      <c r="AU50" s="32"/>
      <c r="AV50" s="33"/>
      <c r="AW50" s="33"/>
      <c r="AX50" s="33"/>
      <c r="AY50" s="31"/>
      <c r="AZ50" s="31"/>
      <c r="BA50" s="32"/>
      <c r="BB50" s="33"/>
      <c r="BC50" s="33"/>
      <c r="BD50" s="33"/>
      <c r="BE50" s="31"/>
      <c r="BF50" s="31"/>
      <c r="BG50" s="32"/>
      <c r="BH50" s="33"/>
      <c r="BI50" s="33"/>
      <c r="BJ50" s="33"/>
      <c r="BK50" s="31"/>
      <c r="BL50" s="31"/>
      <c r="BM50" s="32"/>
      <c r="BN50" s="33"/>
      <c r="BO50" s="33"/>
      <c r="BP50" s="33"/>
      <c r="BQ50" s="31"/>
      <c r="BR50" s="31"/>
      <c r="BS50" s="32"/>
      <c r="BT50" s="33"/>
      <c r="BU50" s="33"/>
      <c r="BV50" s="33"/>
      <c r="BW50" s="31"/>
      <c r="BX50" s="31"/>
      <c r="BY50" s="32"/>
      <c r="BZ50" s="33"/>
      <c r="CA50" s="33"/>
      <c r="CB50" s="33"/>
      <c r="CC50" s="31"/>
      <c r="CD50" s="31"/>
      <c r="CE50" s="32"/>
      <c r="CF50" s="33"/>
      <c r="CG50" s="33"/>
      <c r="CH50" s="33"/>
      <c r="CI50" s="31"/>
      <c r="CJ50" s="31"/>
      <c r="CK50" s="32"/>
      <c r="CL50" s="33"/>
      <c r="CM50" s="33"/>
      <c r="CN50" s="33"/>
      <c r="CO50" s="31"/>
      <c r="CP50" s="31"/>
      <c r="CQ50" s="32"/>
      <c r="CR50" s="33"/>
      <c r="CS50" s="33"/>
      <c r="CT50" s="33"/>
      <c r="CU50" s="31"/>
      <c r="CV50" s="31"/>
      <c r="CW50" s="32"/>
      <c r="CX50" s="33"/>
      <c r="CY50" s="33"/>
      <c r="CZ50" s="33"/>
      <c r="DA50" s="31"/>
      <c r="DB50" s="31"/>
      <c r="DC50" s="32"/>
      <c r="DD50" s="33"/>
      <c r="DE50" s="33"/>
      <c r="DF50" s="33"/>
      <c r="DG50" s="31"/>
      <c r="DH50" s="31"/>
      <c r="DI50" s="32"/>
      <c r="DJ50" s="33"/>
      <c r="DK50" s="33"/>
      <c r="DL50" s="33"/>
      <c r="DM50" s="31"/>
      <c r="DN50" s="31"/>
      <c r="DO50" s="32"/>
      <c r="DP50" s="33"/>
      <c r="DQ50" s="33"/>
      <c r="DR50" s="33"/>
      <c r="DS50" s="31"/>
      <c r="DT50" s="31"/>
      <c r="DU50" s="32"/>
      <c r="DV50" s="33"/>
      <c r="DW50" s="33"/>
      <c r="DX50" s="33"/>
      <c r="DY50" s="31"/>
      <c r="DZ50" s="31"/>
      <c r="EA50" s="32"/>
      <c r="EB50" s="33"/>
      <c r="EC50" s="33"/>
      <c r="ED50" s="33"/>
      <c r="EE50" s="31"/>
      <c r="EF50" s="31"/>
      <c r="EG50" s="32"/>
      <c r="EH50" s="33"/>
      <c r="EI50" s="33"/>
      <c r="EJ50" s="33"/>
      <c r="EK50" s="31"/>
      <c r="EL50" s="31"/>
      <c r="EM50" s="32"/>
      <c r="EN50" s="33"/>
      <c r="EO50" s="33"/>
      <c r="EP50" s="33"/>
      <c r="EQ50" s="31"/>
      <c r="ER50" s="31"/>
      <c r="ES50" s="32"/>
    </row>
    <row r="51" spans="1:149" ht="23.1" customHeight="1">
      <c r="A51" s="30"/>
      <c r="B51" s="31"/>
      <c r="C51" s="31"/>
      <c r="D51" s="31"/>
      <c r="E51" s="32"/>
      <c r="F51" s="33"/>
      <c r="G51" s="33"/>
      <c r="H51" s="33"/>
      <c r="I51" s="31"/>
      <c r="J51" s="31"/>
      <c r="K51" s="32"/>
      <c r="L51" s="33"/>
      <c r="M51" s="33"/>
      <c r="N51" s="33"/>
      <c r="O51" s="31"/>
      <c r="P51" s="31"/>
      <c r="Q51" s="32"/>
      <c r="R51" s="33"/>
      <c r="S51" s="33"/>
      <c r="T51" s="33"/>
      <c r="U51" s="31"/>
      <c r="V51" s="31"/>
      <c r="W51" s="32"/>
      <c r="X51" s="33"/>
      <c r="Y51" s="33"/>
      <c r="Z51" s="33"/>
      <c r="AA51" s="31"/>
      <c r="AB51" s="31"/>
      <c r="AC51" s="32"/>
      <c r="AD51" s="33"/>
      <c r="AE51" s="33"/>
      <c r="AF51" s="33"/>
      <c r="AG51" s="31"/>
      <c r="AH51" s="31"/>
      <c r="AI51" s="32"/>
      <c r="AJ51" s="33"/>
      <c r="AK51" s="33"/>
      <c r="AL51" s="33"/>
      <c r="AM51" s="31"/>
      <c r="AN51" s="31"/>
      <c r="AO51" s="32"/>
      <c r="AP51" s="33"/>
      <c r="AQ51" s="33"/>
      <c r="AR51" s="33"/>
      <c r="AS51" s="31"/>
      <c r="AT51" s="31"/>
      <c r="AU51" s="32"/>
      <c r="AV51" s="33"/>
      <c r="AW51" s="33"/>
      <c r="AX51" s="33"/>
      <c r="AY51" s="31"/>
      <c r="AZ51" s="31"/>
      <c r="BA51" s="32"/>
      <c r="BB51" s="33"/>
      <c r="BC51" s="33"/>
      <c r="BD51" s="33"/>
      <c r="BE51" s="31"/>
      <c r="BF51" s="31"/>
      <c r="BG51" s="32"/>
      <c r="BH51" s="33"/>
      <c r="BI51" s="33"/>
      <c r="BJ51" s="33"/>
      <c r="BK51" s="31"/>
      <c r="BL51" s="31"/>
      <c r="BM51" s="32"/>
      <c r="BN51" s="33"/>
      <c r="BO51" s="33"/>
      <c r="BP51" s="33"/>
      <c r="BQ51" s="31"/>
      <c r="BR51" s="31"/>
      <c r="BS51" s="32"/>
      <c r="BT51" s="33"/>
      <c r="BU51" s="33"/>
      <c r="BV51" s="33"/>
      <c r="BW51" s="31"/>
      <c r="BX51" s="31"/>
      <c r="BY51" s="32"/>
      <c r="BZ51" s="33"/>
      <c r="CA51" s="33"/>
      <c r="CB51" s="33"/>
      <c r="CC51" s="31"/>
      <c r="CD51" s="31"/>
      <c r="CE51" s="32"/>
      <c r="CF51" s="33"/>
      <c r="CG51" s="33"/>
      <c r="CH51" s="33"/>
      <c r="CI51" s="31"/>
      <c r="CJ51" s="31"/>
      <c r="CK51" s="32"/>
      <c r="CL51" s="33"/>
      <c r="CM51" s="33"/>
      <c r="CN51" s="33"/>
      <c r="CO51" s="31"/>
      <c r="CP51" s="31"/>
      <c r="CQ51" s="32"/>
      <c r="CR51" s="33"/>
      <c r="CS51" s="33"/>
      <c r="CT51" s="33"/>
      <c r="CU51" s="31"/>
      <c r="CV51" s="31"/>
      <c r="CW51" s="32"/>
      <c r="CX51" s="33"/>
      <c r="CY51" s="33"/>
      <c r="CZ51" s="33"/>
      <c r="DA51" s="31"/>
      <c r="DB51" s="31"/>
      <c r="DC51" s="32"/>
      <c r="DD51" s="33"/>
      <c r="DE51" s="33"/>
      <c r="DF51" s="33"/>
      <c r="DG51" s="31"/>
      <c r="DH51" s="31"/>
      <c r="DI51" s="32"/>
      <c r="DJ51" s="33"/>
      <c r="DK51" s="33"/>
      <c r="DL51" s="33"/>
      <c r="DM51" s="31"/>
      <c r="DN51" s="31"/>
      <c r="DO51" s="32"/>
      <c r="DP51" s="33"/>
      <c r="DQ51" s="33"/>
      <c r="DR51" s="33"/>
      <c r="DS51" s="31"/>
      <c r="DT51" s="31"/>
      <c r="DU51" s="32"/>
      <c r="DV51" s="33"/>
      <c r="DW51" s="33"/>
      <c r="DX51" s="33"/>
      <c r="DY51" s="31"/>
      <c r="DZ51" s="31"/>
      <c r="EA51" s="32"/>
      <c r="EB51" s="33"/>
      <c r="EC51" s="33"/>
      <c r="ED51" s="33"/>
      <c r="EE51" s="31"/>
      <c r="EF51" s="31"/>
      <c r="EG51" s="32"/>
      <c r="EH51" s="33"/>
      <c r="EI51" s="33"/>
      <c r="EJ51" s="33"/>
      <c r="EK51" s="31"/>
      <c r="EL51" s="31"/>
      <c r="EM51" s="32"/>
      <c r="EN51" s="33"/>
      <c r="EO51" s="33"/>
      <c r="EP51" s="33"/>
      <c r="EQ51" s="31"/>
      <c r="ER51" s="31"/>
      <c r="ES51" s="32"/>
    </row>
    <row r="52" spans="1:149" ht="23.1" customHeight="1">
      <c r="A52" s="34"/>
      <c r="B52" s="31"/>
      <c r="C52" s="31"/>
      <c r="D52" s="31"/>
      <c r="E52" s="32"/>
      <c r="F52" s="33"/>
      <c r="G52" s="33"/>
      <c r="H52" s="33"/>
      <c r="I52" s="31"/>
      <c r="J52" s="31"/>
      <c r="K52" s="32"/>
      <c r="L52" s="33"/>
      <c r="M52" s="33"/>
      <c r="N52" s="33"/>
      <c r="O52" s="31"/>
      <c r="P52" s="31"/>
      <c r="Q52" s="32"/>
      <c r="R52" s="33"/>
      <c r="S52" s="33"/>
      <c r="T52" s="33"/>
      <c r="U52" s="31"/>
      <c r="V52" s="31"/>
      <c r="W52" s="32"/>
      <c r="X52" s="33"/>
      <c r="Y52" s="33"/>
      <c r="Z52" s="33"/>
      <c r="AA52" s="31"/>
      <c r="AB52" s="31"/>
      <c r="AC52" s="32"/>
      <c r="AD52" s="33"/>
      <c r="AE52" s="33"/>
      <c r="AF52" s="33"/>
      <c r="AG52" s="31"/>
      <c r="AH52" s="31"/>
      <c r="AI52" s="32"/>
      <c r="AJ52" s="33"/>
      <c r="AK52" s="33"/>
      <c r="AL52" s="33"/>
      <c r="AM52" s="31"/>
      <c r="AN52" s="31"/>
      <c r="AO52" s="32"/>
      <c r="AP52" s="33"/>
      <c r="AQ52" s="33"/>
      <c r="AR52" s="33"/>
      <c r="AS52" s="31"/>
      <c r="AT52" s="31"/>
      <c r="AU52" s="32"/>
      <c r="AV52" s="33"/>
      <c r="AW52" s="33"/>
      <c r="AX52" s="33"/>
      <c r="AY52" s="31"/>
      <c r="AZ52" s="31"/>
      <c r="BA52" s="32"/>
      <c r="BB52" s="33"/>
      <c r="BC52" s="33"/>
      <c r="BD52" s="33"/>
      <c r="BE52" s="31"/>
      <c r="BF52" s="31"/>
      <c r="BG52" s="32"/>
      <c r="BH52" s="33"/>
      <c r="BI52" s="33"/>
      <c r="BJ52" s="33"/>
      <c r="BK52" s="31"/>
      <c r="BL52" s="31"/>
      <c r="BM52" s="32"/>
      <c r="BN52" s="33"/>
      <c r="BO52" s="33"/>
      <c r="BP52" s="33"/>
      <c r="BQ52" s="31"/>
      <c r="BR52" s="31"/>
      <c r="BS52" s="32"/>
      <c r="BT52" s="33"/>
      <c r="BU52" s="33"/>
      <c r="BV52" s="33"/>
      <c r="BW52" s="31"/>
      <c r="BX52" s="31"/>
      <c r="BY52" s="32"/>
      <c r="BZ52" s="33"/>
      <c r="CA52" s="33"/>
      <c r="CB52" s="33"/>
      <c r="CC52" s="31"/>
      <c r="CD52" s="31"/>
      <c r="CE52" s="32"/>
      <c r="CF52" s="33"/>
      <c r="CG52" s="33"/>
      <c r="CH52" s="33"/>
      <c r="CI52" s="31"/>
      <c r="CJ52" s="31"/>
      <c r="CK52" s="32"/>
      <c r="CL52" s="33"/>
      <c r="CM52" s="33"/>
      <c r="CN52" s="33"/>
      <c r="CO52" s="31"/>
      <c r="CP52" s="31"/>
      <c r="CQ52" s="32"/>
      <c r="CR52" s="33"/>
      <c r="CS52" s="33"/>
      <c r="CT52" s="33"/>
      <c r="CU52" s="31"/>
      <c r="CV52" s="31"/>
      <c r="CW52" s="32"/>
      <c r="CX52" s="33"/>
      <c r="CY52" s="33"/>
      <c r="CZ52" s="33"/>
      <c r="DA52" s="31"/>
      <c r="DB52" s="31"/>
      <c r="DC52" s="32"/>
      <c r="DD52" s="33"/>
      <c r="DE52" s="33"/>
      <c r="DF52" s="33"/>
      <c r="DG52" s="31"/>
      <c r="DH52" s="31"/>
      <c r="DI52" s="32"/>
      <c r="DJ52" s="33"/>
      <c r="DK52" s="33"/>
      <c r="DL52" s="33"/>
      <c r="DM52" s="31"/>
      <c r="DN52" s="31"/>
      <c r="DO52" s="32"/>
      <c r="DP52" s="33"/>
      <c r="DQ52" s="33"/>
      <c r="DR52" s="33"/>
      <c r="DS52" s="31"/>
      <c r="DT52" s="31"/>
      <c r="DU52" s="32"/>
      <c r="DV52" s="33"/>
      <c r="DW52" s="33"/>
      <c r="DX52" s="33"/>
      <c r="DY52" s="31"/>
      <c r="DZ52" s="31"/>
      <c r="EA52" s="32"/>
      <c r="EB52" s="33"/>
      <c r="EC52" s="33"/>
      <c r="ED52" s="33"/>
      <c r="EE52" s="31"/>
      <c r="EF52" s="31"/>
      <c r="EG52" s="32"/>
      <c r="EH52" s="33"/>
      <c r="EI52" s="33"/>
      <c r="EJ52" s="33"/>
      <c r="EK52" s="31"/>
      <c r="EL52" s="31"/>
      <c r="EM52" s="32"/>
      <c r="EN52" s="33"/>
      <c r="EO52" s="33"/>
      <c r="EP52" s="33"/>
      <c r="EQ52" s="31"/>
      <c r="ER52" s="31"/>
      <c r="ES52" s="32"/>
    </row>
    <row r="53" spans="1:149" ht="23.1" customHeight="1">
      <c r="A53" s="30"/>
      <c r="B53" s="31"/>
      <c r="C53" s="31"/>
      <c r="D53" s="31"/>
      <c r="E53" s="32"/>
      <c r="F53" s="33"/>
      <c r="G53" s="33"/>
      <c r="H53" s="33"/>
      <c r="I53" s="31"/>
      <c r="J53" s="31"/>
      <c r="K53" s="32"/>
      <c r="L53" s="33"/>
      <c r="M53" s="33"/>
      <c r="N53" s="33"/>
      <c r="O53" s="31"/>
      <c r="P53" s="31"/>
      <c r="Q53" s="32"/>
      <c r="R53" s="33"/>
      <c r="S53" s="33"/>
      <c r="T53" s="33"/>
      <c r="U53" s="31"/>
      <c r="V53" s="31"/>
      <c r="W53" s="32"/>
      <c r="X53" s="33"/>
      <c r="Y53" s="33"/>
      <c r="Z53" s="33"/>
      <c r="AA53" s="31"/>
      <c r="AB53" s="31"/>
      <c r="AC53" s="32"/>
      <c r="AD53" s="33"/>
      <c r="AE53" s="33"/>
      <c r="AF53" s="33"/>
      <c r="AG53" s="31"/>
      <c r="AH53" s="31"/>
      <c r="AI53" s="32"/>
      <c r="AJ53" s="33"/>
      <c r="AK53" s="33"/>
      <c r="AL53" s="33"/>
      <c r="AM53" s="31"/>
      <c r="AN53" s="31"/>
      <c r="AO53" s="32"/>
      <c r="AP53" s="33"/>
      <c r="AQ53" s="33"/>
      <c r="AR53" s="33"/>
      <c r="AS53" s="31"/>
      <c r="AT53" s="31"/>
      <c r="AU53" s="32"/>
      <c r="AV53" s="33"/>
      <c r="AW53" s="33"/>
      <c r="AX53" s="33"/>
      <c r="AY53" s="31"/>
      <c r="AZ53" s="31"/>
      <c r="BA53" s="32"/>
      <c r="BB53" s="33"/>
      <c r="BC53" s="33"/>
      <c r="BD53" s="33"/>
      <c r="BE53" s="31"/>
      <c r="BF53" s="31"/>
      <c r="BG53" s="32"/>
      <c r="BH53" s="33"/>
      <c r="BI53" s="33"/>
      <c r="BJ53" s="33"/>
      <c r="BK53" s="31"/>
      <c r="BL53" s="31"/>
      <c r="BM53" s="32"/>
      <c r="BN53" s="33"/>
      <c r="BO53" s="33"/>
      <c r="BP53" s="33"/>
      <c r="BQ53" s="31"/>
      <c r="BR53" s="31"/>
      <c r="BS53" s="32"/>
      <c r="BT53" s="33"/>
      <c r="BU53" s="33"/>
      <c r="BV53" s="33"/>
      <c r="BW53" s="31"/>
      <c r="BX53" s="31"/>
      <c r="BY53" s="32"/>
      <c r="BZ53" s="33"/>
      <c r="CA53" s="33"/>
      <c r="CB53" s="33"/>
      <c r="CC53" s="31"/>
      <c r="CD53" s="31"/>
      <c r="CE53" s="32"/>
      <c r="CF53" s="33"/>
      <c r="CG53" s="33"/>
      <c r="CH53" s="33"/>
      <c r="CI53" s="31"/>
      <c r="CJ53" s="31"/>
      <c r="CK53" s="32"/>
      <c r="CL53" s="33"/>
      <c r="CM53" s="33"/>
      <c r="CN53" s="33"/>
      <c r="CO53" s="31"/>
      <c r="CP53" s="31"/>
      <c r="CQ53" s="32"/>
      <c r="CR53" s="33"/>
      <c r="CS53" s="33"/>
      <c r="CT53" s="33"/>
      <c r="CU53" s="31"/>
      <c r="CV53" s="31"/>
      <c r="CW53" s="32"/>
      <c r="CX53" s="33"/>
      <c r="CY53" s="33"/>
      <c r="CZ53" s="33"/>
      <c r="DA53" s="31"/>
      <c r="DB53" s="31"/>
      <c r="DC53" s="32"/>
      <c r="DD53" s="33"/>
      <c r="DE53" s="33"/>
      <c r="DF53" s="33"/>
      <c r="DG53" s="31"/>
      <c r="DH53" s="31"/>
      <c r="DI53" s="32"/>
      <c r="DJ53" s="33"/>
      <c r="DK53" s="33"/>
      <c r="DL53" s="33"/>
      <c r="DM53" s="31"/>
      <c r="DN53" s="31"/>
      <c r="DO53" s="32"/>
      <c r="DP53" s="33"/>
      <c r="DQ53" s="33"/>
      <c r="DR53" s="33"/>
      <c r="DS53" s="31"/>
      <c r="DT53" s="31"/>
      <c r="DU53" s="32"/>
      <c r="DV53" s="33"/>
      <c r="DW53" s="33"/>
      <c r="DX53" s="33"/>
      <c r="DY53" s="31"/>
      <c r="DZ53" s="31"/>
      <c r="EA53" s="32"/>
      <c r="EB53" s="33"/>
      <c r="EC53" s="33"/>
      <c r="ED53" s="33"/>
      <c r="EE53" s="31"/>
      <c r="EF53" s="31"/>
      <c r="EG53" s="32"/>
      <c r="EH53" s="33"/>
      <c r="EI53" s="33"/>
      <c r="EJ53" s="33"/>
      <c r="EK53" s="31"/>
      <c r="EL53" s="31"/>
      <c r="EM53" s="32"/>
      <c r="EN53" s="33"/>
      <c r="EO53" s="33"/>
      <c r="EP53" s="33"/>
      <c r="EQ53" s="31"/>
      <c r="ER53" s="31"/>
      <c r="ES53" s="32"/>
    </row>
    <row r="54" spans="1:149" ht="23.1" customHeight="1">
      <c r="A54" s="34"/>
      <c r="B54" s="31"/>
      <c r="C54" s="31"/>
      <c r="D54" s="31"/>
      <c r="E54" s="32"/>
      <c r="F54" s="33"/>
      <c r="G54" s="33"/>
      <c r="H54" s="33"/>
      <c r="I54" s="31"/>
      <c r="J54" s="31"/>
      <c r="K54" s="32"/>
      <c r="L54" s="33"/>
      <c r="M54" s="33"/>
      <c r="N54" s="33"/>
      <c r="O54" s="31"/>
      <c r="P54" s="31"/>
      <c r="Q54" s="32"/>
      <c r="R54" s="33"/>
      <c r="S54" s="33"/>
      <c r="T54" s="33"/>
      <c r="U54" s="31"/>
      <c r="V54" s="31"/>
      <c r="W54" s="32"/>
      <c r="X54" s="33"/>
      <c r="Y54" s="33"/>
      <c r="Z54" s="33"/>
      <c r="AA54" s="31"/>
      <c r="AB54" s="31"/>
      <c r="AC54" s="32"/>
      <c r="AD54" s="33"/>
      <c r="AE54" s="33"/>
      <c r="AF54" s="33"/>
      <c r="AG54" s="31"/>
      <c r="AH54" s="31"/>
      <c r="AI54" s="32"/>
      <c r="AJ54" s="33"/>
      <c r="AK54" s="33"/>
      <c r="AL54" s="33"/>
      <c r="AM54" s="31"/>
      <c r="AN54" s="31"/>
      <c r="AO54" s="32"/>
      <c r="AP54" s="33"/>
      <c r="AQ54" s="33"/>
      <c r="AR54" s="33"/>
      <c r="AS54" s="31"/>
      <c r="AT54" s="31"/>
      <c r="AU54" s="32"/>
      <c r="AV54" s="33"/>
      <c r="AW54" s="33"/>
      <c r="AX54" s="33"/>
      <c r="AY54" s="31"/>
      <c r="AZ54" s="31"/>
      <c r="BA54" s="32"/>
      <c r="BB54" s="33"/>
      <c r="BC54" s="33"/>
      <c r="BD54" s="33"/>
      <c r="BE54" s="31"/>
      <c r="BF54" s="31"/>
      <c r="BG54" s="32"/>
      <c r="BH54" s="33"/>
      <c r="BI54" s="33"/>
      <c r="BJ54" s="33"/>
      <c r="BK54" s="31"/>
      <c r="BL54" s="31"/>
      <c r="BM54" s="32"/>
      <c r="BN54" s="33"/>
      <c r="BO54" s="33"/>
      <c r="BP54" s="33"/>
      <c r="BQ54" s="31"/>
      <c r="BR54" s="31"/>
      <c r="BS54" s="32"/>
      <c r="BT54" s="33"/>
      <c r="BU54" s="33"/>
      <c r="BV54" s="33"/>
      <c r="BW54" s="31"/>
      <c r="BX54" s="31"/>
      <c r="BY54" s="32"/>
      <c r="BZ54" s="33"/>
      <c r="CA54" s="33"/>
      <c r="CB54" s="33"/>
      <c r="CC54" s="31"/>
      <c r="CD54" s="31"/>
      <c r="CE54" s="32"/>
      <c r="CF54" s="33"/>
      <c r="CG54" s="33"/>
      <c r="CH54" s="33"/>
      <c r="CI54" s="31"/>
      <c r="CJ54" s="31"/>
      <c r="CK54" s="32"/>
      <c r="CL54" s="33"/>
      <c r="CM54" s="33"/>
      <c r="CN54" s="33"/>
      <c r="CO54" s="31"/>
      <c r="CP54" s="31"/>
      <c r="CQ54" s="32"/>
      <c r="CR54" s="33"/>
      <c r="CS54" s="33"/>
      <c r="CT54" s="33"/>
      <c r="CU54" s="31"/>
      <c r="CV54" s="31"/>
      <c r="CW54" s="32"/>
      <c r="CX54" s="33"/>
      <c r="CY54" s="33"/>
      <c r="CZ54" s="33"/>
      <c r="DA54" s="31"/>
      <c r="DB54" s="31"/>
      <c r="DC54" s="32"/>
      <c r="DD54" s="33"/>
      <c r="DE54" s="33"/>
      <c r="DF54" s="33"/>
      <c r="DG54" s="31"/>
      <c r="DH54" s="31"/>
      <c r="DI54" s="32"/>
      <c r="DJ54" s="33"/>
      <c r="DK54" s="33"/>
      <c r="DL54" s="33"/>
      <c r="DM54" s="31"/>
      <c r="DN54" s="31"/>
      <c r="DO54" s="32"/>
      <c r="DP54" s="33"/>
      <c r="DQ54" s="33"/>
      <c r="DR54" s="33"/>
      <c r="DS54" s="31"/>
      <c r="DT54" s="31"/>
      <c r="DU54" s="32"/>
      <c r="DV54" s="33"/>
      <c r="DW54" s="33"/>
      <c r="DX54" s="33"/>
      <c r="DY54" s="31"/>
      <c r="DZ54" s="31"/>
      <c r="EA54" s="32"/>
      <c r="EB54" s="33"/>
      <c r="EC54" s="33"/>
      <c r="ED54" s="33"/>
      <c r="EE54" s="31"/>
      <c r="EF54" s="31"/>
      <c r="EG54" s="32"/>
      <c r="EH54" s="33"/>
      <c r="EI54" s="33"/>
      <c r="EJ54" s="33"/>
      <c r="EK54" s="31"/>
      <c r="EL54" s="31"/>
      <c r="EM54" s="32"/>
      <c r="EN54" s="33"/>
      <c r="EO54" s="33"/>
      <c r="EP54" s="33"/>
      <c r="EQ54" s="31"/>
      <c r="ER54" s="31"/>
      <c r="ES54" s="32"/>
    </row>
    <row r="55" spans="1:149" ht="23.1" customHeight="1">
      <c r="A55" s="30"/>
      <c r="B55" s="31"/>
      <c r="C55" s="31"/>
      <c r="D55" s="31"/>
      <c r="E55" s="32"/>
      <c r="F55" s="33"/>
      <c r="G55" s="33"/>
      <c r="H55" s="33"/>
      <c r="I55" s="31"/>
      <c r="J55" s="31"/>
      <c r="K55" s="32"/>
      <c r="L55" s="33"/>
      <c r="M55" s="33"/>
      <c r="N55" s="33"/>
      <c r="O55" s="31"/>
      <c r="P55" s="31"/>
      <c r="Q55" s="32"/>
      <c r="R55" s="33"/>
      <c r="S55" s="33"/>
      <c r="T55" s="33"/>
      <c r="U55" s="31"/>
      <c r="V55" s="31"/>
      <c r="W55" s="32"/>
      <c r="X55" s="33"/>
      <c r="Y55" s="33"/>
      <c r="Z55" s="33"/>
      <c r="AA55" s="31"/>
      <c r="AB55" s="31"/>
      <c r="AC55" s="32"/>
      <c r="AD55" s="33"/>
      <c r="AE55" s="33"/>
      <c r="AF55" s="33"/>
      <c r="AG55" s="31"/>
      <c r="AH55" s="31"/>
      <c r="AI55" s="32"/>
      <c r="AJ55" s="33"/>
      <c r="AK55" s="33"/>
      <c r="AL55" s="33"/>
      <c r="AM55" s="31"/>
      <c r="AN55" s="31"/>
      <c r="AO55" s="32"/>
      <c r="AP55" s="33"/>
      <c r="AQ55" s="33"/>
      <c r="AR55" s="33"/>
      <c r="AS55" s="31"/>
      <c r="AT55" s="31"/>
      <c r="AU55" s="32"/>
      <c r="AV55" s="33"/>
      <c r="AW55" s="33"/>
      <c r="AX55" s="33"/>
      <c r="AY55" s="31"/>
      <c r="AZ55" s="31"/>
      <c r="BA55" s="32"/>
      <c r="BB55" s="33"/>
      <c r="BC55" s="33"/>
      <c r="BD55" s="33"/>
      <c r="BE55" s="31"/>
      <c r="BF55" s="31"/>
      <c r="BG55" s="32"/>
      <c r="BH55" s="33"/>
      <c r="BI55" s="33"/>
      <c r="BJ55" s="33"/>
      <c r="BK55" s="31"/>
      <c r="BL55" s="31"/>
      <c r="BM55" s="32"/>
      <c r="BN55" s="33"/>
      <c r="BO55" s="33"/>
      <c r="BP55" s="33"/>
      <c r="BQ55" s="31"/>
      <c r="BR55" s="31"/>
      <c r="BS55" s="32"/>
      <c r="BT55" s="33"/>
      <c r="BU55" s="33"/>
      <c r="BV55" s="33"/>
      <c r="BW55" s="31"/>
      <c r="BX55" s="31"/>
      <c r="BY55" s="32"/>
      <c r="BZ55" s="33"/>
      <c r="CA55" s="33"/>
      <c r="CB55" s="33"/>
      <c r="CC55" s="31"/>
      <c r="CD55" s="31"/>
      <c r="CE55" s="32"/>
      <c r="CF55" s="33"/>
      <c r="CG55" s="33"/>
      <c r="CH55" s="33"/>
      <c r="CI55" s="31"/>
      <c r="CJ55" s="31"/>
      <c r="CK55" s="32"/>
      <c r="CL55" s="33"/>
      <c r="CM55" s="33"/>
      <c r="CN55" s="33"/>
      <c r="CO55" s="31"/>
      <c r="CP55" s="31"/>
      <c r="CQ55" s="32"/>
      <c r="CR55" s="33"/>
      <c r="CS55" s="33"/>
      <c r="CT55" s="33"/>
      <c r="CU55" s="31"/>
      <c r="CV55" s="31"/>
      <c r="CW55" s="32"/>
      <c r="CX55" s="33"/>
      <c r="CY55" s="33"/>
      <c r="CZ55" s="33"/>
      <c r="DA55" s="31"/>
      <c r="DB55" s="31"/>
      <c r="DC55" s="32"/>
      <c r="DD55" s="33"/>
      <c r="DE55" s="33"/>
      <c r="DF55" s="33"/>
      <c r="DG55" s="31"/>
      <c r="DH55" s="31"/>
      <c r="DI55" s="32"/>
      <c r="DJ55" s="33"/>
      <c r="DK55" s="33"/>
      <c r="DL55" s="33"/>
      <c r="DM55" s="31"/>
      <c r="DN55" s="31"/>
      <c r="DO55" s="32"/>
      <c r="DP55" s="33"/>
      <c r="DQ55" s="33"/>
      <c r="DR55" s="33"/>
      <c r="DS55" s="31"/>
      <c r="DT55" s="31"/>
      <c r="DU55" s="32"/>
      <c r="DV55" s="33"/>
      <c r="DW55" s="33"/>
      <c r="DX55" s="33"/>
      <c r="DY55" s="31"/>
      <c r="DZ55" s="31"/>
      <c r="EA55" s="32"/>
      <c r="EB55" s="33"/>
      <c r="EC55" s="33"/>
      <c r="ED55" s="33"/>
      <c r="EE55" s="31"/>
      <c r="EF55" s="31"/>
      <c r="EG55" s="32"/>
      <c r="EH55" s="33"/>
      <c r="EI55" s="33"/>
      <c r="EJ55" s="33"/>
      <c r="EK55" s="31"/>
      <c r="EL55" s="31"/>
      <c r="EM55" s="32"/>
      <c r="EN55" s="33"/>
      <c r="EO55" s="33"/>
      <c r="EP55" s="33"/>
      <c r="EQ55" s="31"/>
      <c r="ER55" s="31"/>
      <c r="ES55" s="32"/>
    </row>
    <row r="56" spans="1:149" ht="23.1" customHeight="1">
      <c r="A56" s="34"/>
      <c r="B56" s="31"/>
      <c r="C56" s="31"/>
      <c r="D56" s="31"/>
      <c r="E56" s="32"/>
      <c r="F56" s="33"/>
      <c r="G56" s="33"/>
      <c r="H56" s="33"/>
      <c r="I56" s="31"/>
      <c r="J56" s="31"/>
      <c r="K56" s="32"/>
      <c r="L56" s="33"/>
      <c r="M56" s="33"/>
      <c r="N56" s="33"/>
      <c r="O56" s="31"/>
      <c r="P56" s="31"/>
      <c r="Q56" s="32"/>
      <c r="R56" s="33"/>
      <c r="S56" s="33"/>
      <c r="T56" s="33"/>
      <c r="U56" s="31"/>
      <c r="V56" s="31"/>
      <c r="W56" s="32"/>
      <c r="X56" s="33"/>
      <c r="Y56" s="33"/>
      <c r="Z56" s="33"/>
      <c r="AA56" s="31"/>
      <c r="AB56" s="31"/>
      <c r="AC56" s="32"/>
      <c r="AD56" s="33"/>
      <c r="AE56" s="33"/>
      <c r="AF56" s="33"/>
      <c r="AG56" s="31"/>
      <c r="AH56" s="31"/>
      <c r="AI56" s="32"/>
      <c r="AJ56" s="33"/>
      <c r="AK56" s="33"/>
      <c r="AL56" s="33"/>
      <c r="AM56" s="31"/>
      <c r="AN56" s="31"/>
      <c r="AO56" s="32"/>
      <c r="AP56" s="33"/>
      <c r="AQ56" s="33"/>
      <c r="AR56" s="33"/>
      <c r="AS56" s="31"/>
      <c r="AT56" s="31"/>
      <c r="AU56" s="32"/>
      <c r="AV56" s="33"/>
      <c r="AW56" s="33"/>
      <c r="AX56" s="33"/>
      <c r="AY56" s="31"/>
      <c r="AZ56" s="31"/>
      <c r="BA56" s="32"/>
      <c r="BB56" s="33"/>
      <c r="BC56" s="33"/>
      <c r="BD56" s="33"/>
      <c r="BE56" s="31"/>
      <c r="BF56" s="31"/>
      <c r="BG56" s="32"/>
      <c r="BH56" s="33"/>
      <c r="BI56" s="33"/>
      <c r="BJ56" s="33"/>
      <c r="BK56" s="31"/>
      <c r="BL56" s="31"/>
      <c r="BM56" s="32"/>
      <c r="BN56" s="33"/>
      <c r="BO56" s="33"/>
      <c r="BP56" s="33"/>
      <c r="BQ56" s="31"/>
      <c r="BR56" s="31"/>
      <c r="BS56" s="32"/>
      <c r="BT56" s="33"/>
      <c r="BU56" s="33"/>
      <c r="BV56" s="33"/>
      <c r="BW56" s="31"/>
      <c r="BX56" s="31"/>
      <c r="BY56" s="32"/>
      <c r="BZ56" s="33"/>
      <c r="CA56" s="33"/>
      <c r="CB56" s="33"/>
      <c r="CC56" s="31"/>
      <c r="CD56" s="31"/>
      <c r="CE56" s="32"/>
      <c r="CF56" s="33"/>
      <c r="CG56" s="33"/>
      <c r="CH56" s="33"/>
      <c r="CI56" s="31"/>
      <c r="CJ56" s="31"/>
      <c r="CK56" s="32"/>
      <c r="CL56" s="33"/>
      <c r="CM56" s="33"/>
      <c r="CN56" s="33"/>
      <c r="CO56" s="31"/>
      <c r="CP56" s="31"/>
      <c r="CQ56" s="32"/>
      <c r="CR56" s="33"/>
      <c r="CS56" s="33"/>
      <c r="CT56" s="33"/>
      <c r="CU56" s="31"/>
      <c r="CV56" s="31"/>
      <c r="CW56" s="32"/>
      <c r="CX56" s="33"/>
      <c r="CY56" s="33"/>
      <c r="CZ56" s="33"/>
      <c r="DA56" s="31"/>
      <c r="DB56" s="31"/>
      <c r="DC56" s="32"/>
      <c r="DD56" s="33"/>
      <c r="DE56" s="33"/>
      <c r="DF56" s="33"/>
      <c r="DG56" s="31"/>
      <c r="DH56" s="31"/>
      <c r="DI56" s="32"/>
      <c r="DJ56" s="33"/>
      <c r="DK56" s="33"/>
      <c r="DL56" s="33"/>
      <c r="DM56" s="31"/>
      <c r="DN56" s="31"/>
      <c r="DO56" s="32"/>
      <c r="DP56" s="33"/>
      <c r="DQ56" s="33"/>
      <c r="DR56" s="33"/>
      <c r="DS56" s="31"/>
      <c r="DT56" s="31"/>
      <c r="DU56" s="32"/>
      <c r="DV56" s="33"/>
      <c r="DW56" s="33"/>
      <c r="DX56" s="33"/>
      <c r="DY56" s="31"/>
      <c r="DZ56" s="31"/>
      <c r="EA56" s="32"/>
      <c r="EB56" s="33"/>
      <c r="EC56" s="33"/>
      <c r="ED56" s="33"/>
      <c r="EE56" s="31"/>
      <c r="EF56" s="31"/>
      <c r="EG56" s="32"/>
      <c r="EH56" s="33"/>
      <c r="EI56" s="33"/>
      <c r="EJ56" s="33"/>
      <c r="EK56" s="31"/>
      <c r="EL56" s="31"/>
      <c r="EM56" s="32"/>
      <c r="EN56" s="33"/>
      <c r="EO56" s="33"/>
      <c r="EP56" s="33"/>
      <c r="EQ56" s="31"/>
      <c r="ER56" s="31"/>
      <c r="ES56" s="32"/>
    </row>
    <row r="57" spans="1:149" ht="23.1" customHeight="1">
      <c r="A57" s="30"/>
      <c r="B57" s="31"/>
      <c r="C57" s="31"/>
      <c r="D57" s="31"/>
      <c r="E57" s="32"/>
      <c r="F57" s="33"/>
      <c r="G57" s="33"/>
      <c r="H57" s="33"/>
      <c r="I57" s="31"/>
      <c r="J57" s="31"/>
      <c r="K57" s="32"/>
      <c r="L57" s="33"/>
      <c r="M57" s="33"/>
      <c r="N57" s="33"/>
      <c r="O57" s="31"/>
      <c r="P57" s="31"/>
      <c r="Q57" s="32"/>
      <c r="R57" s="33"/>
      <c r="S57" s="33"/>
      <c r="T57" s="33"/>
      <c r="U57" s="31"/>
      <c r="V57" s="31"/>
      <c r="W57" s="32"/>
      <c r="X57" s="33"/>
      <c r="Y57" s="33"/>
      <c r="Z57" s="33"/>
      <c r="AA57" s="31"/>
      <c r="AB57" s="31"/>
      <c r="AC57" s="32"/>
      <c r="AD57" s="33"/>
      <c r="AE57" s="33"/>
      <c r="AF57" s="33"/>
      <c r="AG57" s="31"/>
      <c r="AH57" s="31"/>
      <c r="AI57" s="32"/>
      <c r="AJ57" s="33"/>
      <c r="AK57" s="33"/>
      <c r="AL57" s="33"/>
      <c r="AM57" s="31"/>
      <c r="AN57" s="31"/>
      <c r="AO57" s="32"/>
      <c r="AP57" s="33"/>
      <c r="AQ57" s="33"/>
      <c r="AR57" s="33"/>
      <c r="AS57" s="31"/>
      <c r="AT57" s="31"/>
      <c r="AU57" s="32"/>
      <c r="AV57" s="33"/>
      <c r="AW57" s="33"/>
      <c r="AX57" s="33"/>
      <c r="AY57" s="31"/>
      <c r="AZ57" s="31"/>
      <c r="BA57" s="32"/>
      <c r="BB57" s="33"/>
      <c r="BC57" s="33"/>
      <c r="BD57" s="33"/>
      <c r="BE57" s="31"/>
      <c r="BF57" s="31"/>
      <c r="BG57" s="32"/>
      <c r="BH57" s="33"/>
      <c r="BI57" s="33"/>
      <c r="BJ57" s="33"/>
      <c r="BK57" s="31"/>
      <c r="BL57" s="31"/>
      <c r="BM57" s="32"/>
      <c r="BN57" s="33"/>
      <c r="BO57" s="33"/>
      <c r="BP57" s="33"/>
      <c r="BQ57" s="31"/>
      <c r="BR57" s="31"/>
      <c r="BS57" s="32"/>
      <c r="BT57" s="33"/>
      <c r="BU57" s="33"/>
      <c r="BV57" s="33"/>
      <c r="BW57" s="31"/>
      <c r="BX57" s="31"/>
      <c r="BY57" s="32"/>
      <c r="BZ57" s="33"/>
      <c r="CA57" s="33"/>
      <c r="CB57" s="33"/>
      <c r="CC57" s="31"/>
      <c r="CD57" s="31"/>
      <c r="CE57" s="32"/>
      <c r="CF57" s="33"/>
      <c r="CG57" s="33"/>
      <c r="CH57" s="33"/>
      <c r="CI57" s="31"/>
      <c r="CJ57" s="31"/>
      <c r="CK57" s="32"/>
      <c r="CL57" s="33"/>
      <c r="CM57" s="33"/>
      <c r="CN57" s="33"/>
      <c r="CO57" s="31"/>
      <c r="CP57" s="31"/>
      <c r="CQ57" s="32"/>
      <c r="CR57" s="33"/>
      <c r="CS57" s="33"/>
      <c r="CT57" s="33"/>
      <c r="CU57" s="31"/>
      <c r="CV57" s="31"/>
      <c r="CW57" s="32"/>
      <c r="CX57" s="33"/>
      <c r="CY57" s="33"/>
      <c r="CZ57" s="33"/>
      <c r="DA57" s="31"/>
      <c r="DB57" s="31"/>
      <c r="DC57" s="32"/>
      <c r="DD57" s="33"/>
      <c r="DE57" s="33"/>
      <c r="DF57" s="33"/>
      <c r="DG57" s="31"/>
      <c r="DH57" s="31"/>
      <c r="DI57" s="32"/>
      <c r="DJ57" s="33"/>
      <c r="DK57" s="33"/>
      <c r="DL57" s="33"/>
      <c r="DM57" s="31"/>
      <c r="DN57" s="31"/>
      <c r="DO57" s="32"/>
      <c r="DP57" s="33"/>
      <c r="DQ57" s="33"/>
      <c r="DR57" s="33"/>
      <c r="DS57" s="31"/>
      <c r="DT57" s="31"/>
      <c r="DU57" s="32"/>
      <c r="DV57" s="33"/>
      <c r="DW57" s="33"/>
      <c r="DX57" s="33"/>
      <c r="DY57" s="31"/>
      <c r="DZ57" s="31"/>
      <c r="EA57" s="32"/>
      <c r="EB57" s="33"/>
      <c r="EC57" s="33"/>
      <c r="ED57" s="33"/>
      <c r="EE57" s="31"/>
      <c r="EF57" s="31"/>
      <c r="EG57" s="32"/>
      <c r="EH57" s="33"/>
      <c r="EI57" s="33"/>
      <c r="EJ57" s="33"/>
      <c r="EK57" s="31"/>
      <c r="EL57" s="31"/>
      <c r="EM57" s="32"/>
      <c r="EN57" s="33"/>
      <c r="EO57" s="33"/>
      <c r="EP57" s="33"/>
      <c r="EQ57" s="31"/>
      <c r="ER57" s="31"/>
      <c r="ES57" s="32"/>
    </row>
    <row r="58" spans="1:149" ht="23.1" customHeight="1">
      <c r="A58" s="34"/>
      <c r="B58" s="31"/>
      <c r="C58" s="31"/>
      <c r="D58" s="31"/>
      <c r="E58" s="32"/>
      <c r="F58" s="33"/>
      <c r="G58" s="33"/>
      <c r="H58" s="33"/>
      <c r="I58" s="31"/>
      <c r="J58" s="31"/>
      <c r="K58" s="32"/>
      <c r="L58" s="33"/>
      <c r="M58" s="33"/>
      <c r="N58" s="33"/>
      <c r="O58" s="31"/>
      <c r="P58" s="31"/>
      <c r="Q58" s="32"/>
      <c r="R58" s="33"/>
      <c r="S58" s="33"/>
      <c r="T58" s="33"/>
      <c r="U58" s="31"/>
      <c r="V58" s="31"/>
      <c r="W58" s="32"/>
      <c r="X58" s="33"/>
      <c r="Y58" s="33"/>
      <c r="Z58" s="33"/>
      <c r="AA58" s="31"/>
      <c r="AB58" s="31"/>
      <c r="AC58" s="32"/>
      <c r="AD58" s="33"/>
      <c r="AE58" s="33"/>
      <c r="AF58" s="33"/>
      <c r="AG58" s="31"/>
      <c r="AH58" s="31"/>
      <c r="AI58" s="32"/>
      <c r="AJ58" s="33"/>
      <c r="AK58" s="33"/>
      <c r="AL58" s="33"/>
      <c r="AM58" s="31"/>
      <c r="AN58" s="31"/>
      <c r="AO58" s="32"/>
      <c r="AP58" s="33"/>
      <c r="AQ58" s="33"/>
      <c r="AR58" s="33"/>
      <c r="AS58" s="31"/>
      <c r="AT58" s="31"/>
      <c r="AU58" s="32"/>
      <c r="AV58" s="33"/>
      <c r="AW58" s="33"/>
      <c r="AX58" s="33"/>
      <c r="AY58" s="31"/>
      <c r="AZ58" s="31"/>
      <c r="BA58" s="32"/>
      <c r="BB58" s="33"/>
      <c r="BC58" s="33"/>
      <c r="BD58" s="33"/>
      <c r="BE58" s="31"/>
      <c r="BF58" s="31"/>
      <c r="BG58" s="32"/>
      <c r="BH58" s="33"/>
      <c r="BI58" s="33"/>
      <c r="BJ58" s="33"/>
      <c r="BK58" s="31"/>
      <c r="BL58" s="31"/>
      <c r="BM58" s="32"/>
      <c r="BN58" s="33"/>
      <c r="BO58" s="33"/>
      <c r="BP58" s="33"/>
      <c r="BQ58" s="31"/>
      <c r="BR58" s="31"/>
      <c r="BS58" s="32"/>
      <c r="BT58" s="33"/>
      <c r="BU58" s="33"/>
      <c r="BV58" s="33"/>
      <c r="BW58" s="31"/>
      <c r="BX58" s="31"/>
      <c r="BY58" s="32"/>
      <c r="BZ58" s="33"/>
      <c r="CA58" s="33"/>
      <c r="CB58" s="33"/>
      <c r="CC58" s="31"/>
      <c r="CD58" s="31"/>
      <c r="CE58" s="32"/>
      <c r="CF58" s="33"/>
      <c r="CG58" s="33"/>
      <c r="CH58" s="33"/>
      <c r="CI58" s="31"/>
      <c r="CJ58" s="31"/>
      <c r="CK58" s="32"/>
      <c r="CL58" s="33"/>
      <c r="CM58" s="33"/>
      <c r="CN58" s="33"/>
      <c r="CO58" s="31"/>
      <c r="CP58" s="31"/>
      <c r="CQ58" s="32"/>
      <c r="CR58" s="33"/>
      <c r="CS58" s="33"/>
      <c r="CT58" s="33"/>
      <c r="CU58" s="31"/>
      <c r="CV58" s="31"/>
      <c r="CW58" s="32"/>
      <c r="CX58" s="33"/>
      <c r="CY58" s="33"/>
      <c r="CZ58" s="33"/>
      <c r="DA58" s="31"/>
      <c r="DB58" s="31"/>
      <c r="DC58" s="32"/>
      <c r="DD58" s="33"/>
      <c r="DE58" s="33"/>
      <c r="DF58" s="33"/>
      <c r="DG58" s="31"/>
      <c r="DH58" s="31"/>
      <c r="DI58" s="32"/>
      <c r="DJ58" s="33"/>
      <c r="DK58" s="33"/>
      <c r="DL58" s="33"/>
      <c r="DM58" s="31"/>
      <c r="DN58" s="31"/>
      <c r="DO58" s="32"/>
      <c r="DP58" s="33"/>
      <c r="DQ58" s="33"/>
      <c r="DR58" s="33"/>
      <c r="DS58" s="31"/>
      <c r="DT58" s="31"/>
      <c r="DU58" s="32"/>
      <c r="DV58" s="33"/>
      <c r="DW58" s="33"/>
      <c r="DX58" s="33"/>
      <c r="DY58" s="31"/>
      <c r="DZ58" s="31"/>
      <c r="EA58" s="32"/>
      <c r="EB58" s="33"/>
      <c r="EC58" s="33"/>
      <c r="ED58" s="33"/>
      <c r="EE58" s="31"/>
      <c r="EF58" s="31"/>
      <c r="EG58" s="32"/>
      <c r="EH58" s="33"/>
      <c r="EI58" s="33"/>
      <c r="EJ58" s="33"/>
      <c r="EK58" s="31"/>
      <c r="EL58" s="31"/>
      <c r="EM58" s="32"/>
      <c r="EN58" s="33"/>
      <c r="EO58" s="33"/>
      <c r="EP58" s="33"/>
      <c r="EQ58" s="31"/>
      <c r="ER58" s="31"/>
      <c r="ES58" s="32"/>
    </row>
    <row r="59" spans="1:149" ht="23.1" customHeight="1">
      <c r="A59" s="30"/>
      <c r="B59" s="31"/>
      <c r="C59" s="31"/>
      <c r="D59" s="31"/>
      <c r="E59" s="32"/>
      <c r="F59" s="33"/>
      <c r="G59" s="33"/>
      <c r="H59" s="33"/>
      <c r="I59" s="31"/>
      <c r="J59" s="31"/>
      <c r="K59" s="32"/>
      <c r="L59" s="33"/>
      <c r="M59" s="33"/>
      <c r="N59" s="33"/>
      <c r="O59" s="31"/>
      <c r="P59" s="31"/>
      <c r="Q59" s="32"/>
      <c r="R59" s="33"/>
      <c r="S59" s="33"/>
      <c r="T59" s="33"/>
      <c r="U59" s="31"/>
      <c r="V59" s="31"/>
      <c r="W59" s="32"/>
      <c r="X59" s="33"/>
      <c r="Y59" s="33"/>
      <c r="Z59" s="33"/>
      <c r="AA59" s="31"/>
      <c r="AB59" s="31"/>
      <c r="AC59" s="32"/>
      <c r="AD59" s="33"/>
      <c r="AE59" s="33"/>
      <c r="AF59" s="33"/>
      <c r="AG59" s="31"/>
      <c r="AH59" s="31"/>
      <c r="AI59" s="32"/>
      <c r="AJ59" s="33"/>
      <c r="AK59" s="33"/>
      <c r="AL59" s="33"/>
      <c r="AM59" s="31"/>
      <c r="AN59" s="31"/>
      <c r="AO59" s="32"/>
      <c r="AP59" s="33"/>
      <c r="AQ59" s="33"/>
      <c r="AR59" s="33"/>
      <c r="AS59" s="31"/>
      <c r="AT59" s="31"/>
      <c r="AU59" s="32"/>
      <c r="AV59" s="33"/>
      <c r="AW59" s="33"/>
      <c r="AX59" s="33"/>
      <c r="AY59" s="31"/>
      <c r="AZ59" s="31"/>
      <c r="BA59" s="32"/>
      <c r="BB59" s="33"/>
      <c r="BC59" s="33"/>
      <c r="BD59" s="33"/>
      <c r="BE59" s="31"/>
      <c r="BF59" s="31"/>
      <c r="BG59" s="32"/>
      <c r="BH59" s="33"/>
      <c r="BI59" s="33"/>
      <c r="BJ59" s="33"/>
      <c r="BK59" s="31"/>
      <c r="BL59" s="31"/>
      <c r="BM59" s="32"/>
      <c r="BN59" s="33"/>
      <c r="BO59" s="33"/>
      <c r="BP59" s="33"/>
      <c r="BQ59" s="31"/>
      <c r="BR59" s="31"/>
      <c r="BS59" s="32"/>
      <c r="BT59" s="33"/>
      <c r="BU59" s="33"/>
      <c r="BV59" s="33"/>
      <c r="BW59" s="31"/>
      <c r="BX59" s="31"/>
      <c r="BY59" s="32"/>
      <c r="BZ59" s="33"/>
      <c r="CA59" s="33"/>
      <c r="CB59" s="33"/>
      <c r="CC59" s="31"/>
      <c r="CD59" s="31"/>
      <c r="CE59" s="32"/>
      <c r="CF59" s="33"/>
      <c r="CG59" s="33"/>
      <c r="CH59" s="33"/>
      <c r="CI59" s="31"/>
      <c r="CJ59" s="31"/>
      <c r="CK59" s="32"/>
      <c r="CL59" s="33"/>
      <c r="CM59" s="33"/>
      <c r="CN59" s="33"/>
      <c r="CO59" s="31"/>
      <c r="CP59" s="31"/>
      <c r="CQ59" s="32"/>
      <c r="CR59" s="33"/>
      <c r="CS59" s="33"/>
      <c r="CT59" s="33"/>
      <c r="CU59" s="31"/>
      <c r="CV59" s="31"/>
      <c r="CW59" s="32"/>
      <c r="CX59" s="33"/>
      <c r="CY59" s="33"/>
      <c r="CZ59" s="33"/>
      <c r="DA59" s="31"/>
      <c r="DB59" s="31"/>
      <c r="DC59" s="32"/>
      <c r="DD59" s="33"/>
      <c r="DE59" s="33"/>
      <c r="DF59" s="33"/>
      <c r="DG59" s="31"/>
      <c r="DH59" s="31"/>
      <c r="DI59" s="32"/>
      <c r="DJ59" s="33"/>
      <c r="DK59" s="33"/>
      <c r="DL59" s="33"/>
      <c r="DM59" s="31"/>
      <c r="DN59" s="31"/>
      <c r="DO59" s="32"/>
      <c r="DP59" s="33"/>
      <c r="DQ59" s="33"/>
      <c r="DR59" s="33"/>
      <c r="DS59" s="31"/>
      <c r="DT59" s="31"/>
      <c r="DU59" s="32"/>
      <c r="DV59" s="33"/>
      <c r="DW59" s="33"/>
      <c r="DX59" s="33"/>
      <c r="DY59" s="31"/>
      <c r="DZ59" s="31"/>
      <c r="EA59" s="32"/>
      <c r="EB59" s="33"/>
      <c r="EC59" s="33"/>
      <c r="ED59" s="33"/>
      <c r="EE59" s="31"/>
      <c r="EF59" s="31"/>
      <c r="EG59" s="32"/>
      <c r="EH59" s="33"/>
      <c r="EI59" s="33"/>
      <c r="EJ59" s="33"/>
      <c r="EK59" s="31"/>
      <c r="EL59" s="31"/>
      <c r="EM59" s="32"/>
      <c r="EN59" s="33"/>
      <c r="EO59" s="33"/>
      <c r="EP59" s="33"/>
      <c r="EQ59" s="31"/>
      <c r="ER59" s="31"/>
      <c r="ES59" s="32"/>
    </row>
    <row r="60" spans="1:149" ht="23.1" customHeight="1">
      <c r="A60" s="34"/>
      <c r="B60" s="31"/>
      <c r="C60" s="31"/>
      <c r="D60" s="31"/>
      <c r="E60" s="32"/>
      <c r="F60" s="33"/>
      <c r="G60" s="33"/>
      <c r="H60" s="33"/>
      <c r="I60" s="31"/>
      <c r="J60" s="31"/>
      <c r="K60" s="32"/>
      <c r="L60" s="33"/>
      <c r="M60" s="33"/>
      <c r="N60" s="33"/>
      <c r="O60" s="31"/>
      <c r="P60" s="31"/>
      <c r="Q60" s="32"/>
      <c r="R60" s="33"/>
      <c r="S60" s="33"/>
      <c r="T60" s="33"/>
      <c r="U60" s="31"/>
      <c r="V60" s="31"/>
      <c r="W60" s="32"/>
      <c r="X60" s="33"/>
      <c r="Y60" s="33"/>
      <c r="Z60" s="33"/>
      <c r="AA60" s="31"/>
      <c r="AB60" s="31"/>
      <c r="AC60" s="32"/>
      <c r="AD60" s="33"/>
      <c r="AE60" s="33"/>
      <c r="AF60" s="33"/>
      <c r="AG60" s="31"/>
      <c r="AH60" s="31"/>
      <c r="AI60" s="32"/>
      <c r="AJ60" s="33"/>
      <c r="AK60" s="33"/>
      <c r="AL60" s="33"/>
      <c r="AM60" s="31"/>
      <c r="AN60" s="31"/>
      <c r="AO60" s="32"/>
      <c r="AP60" s="33"/>
      <c r="AQ60" s="33"/>
      <c r="AR60" s="33"/>
      <c r="AS60" s="31"/>
      <c r="AT60" s="31"/>
      <c r="AU60" s="32"/>
      <c r="AV60" s="33"/>
      <c r="AW60" s="33"/>
      <c r="AX60" s="33"/>
      <c r="AY60" s="31"/>
      <c r="AZ60" s="31"/>
      <c r="BA60" s="32"/>
      <c r="BB60" s="33"/>
      <c r="BC60" s="33"/>
      <c r="BD60" s="33"/>
      <c r="BE60" s="31"/>
      <c r="BF60" s="31"/>
      <c r="BG60" s="32"/>
      <c r="BH60" s="33"/>
      <c r="BI60" s="33"/>
      <c r="BJ60" s="33"/>
      <c r="BK60" s="31"/>
      <c r="BL60" s="31"/>
      <c r="BM60" s="32"/>
      <c r="BN60" s="33"/>
      <c r="BO60" s="33"/>
      <c r="BP60" s="33"/>
      <c r="BQ60" s="31"/>
      <c r="BR60" s="31"/>
      <c r="BS60" s="32"/>
      <c r="BT60" s="33"/>
      <c r="BU60" s="33"/>
      <c r="BV60" s="33"/>
      <c r="BW60" s="31"/>
      <c r="BX60" s="31"/>
      <c r="BY60" s="32"/>
      <c r="BZ60" s="33"/>
      <c r="CA60" s="33"/>
      <c r="CB60" s="33"/>
      <c r="CC60" s="31"/>
      <c r="CD60" s="31"/>
      <c r="CE60" s="32"/>
      <c r="CF60" s="33"/>
      <c r="CG60" s="33"/>
      <c r="CH60" s="33"/>
      <c r="CI60" s="31"/>
      <c r="CJ60" s="31"/>
      <c r="CK60" s="32"/>
      <c r="CL60" s="33"/>
      <c r="CM60" s="33"/>
      <c r="CN60" s="33"/>
      <c r="CO60" s="31"/>
      <c r="CP60" s="31"/>
      <c r="CQ60" s="32"/>
      <c r="CR60" s="33"/>
      <c r="CS60" s="33"/>
      <c r="CT60" s="33"/>
      <c r="CU60" s="31"/>
      <c r="CV60" s="31"/>
      <c r="CW60" s="32"/>
      <c r="CX60" s="33"/>
      <c r="CY60" s="33"/>
      <c r="CZ60" s="33"/>
      <c r="DA60" s="31"/>
      <c r="DB60" s="31"/>
      <c r="DC60" s="32"/>
      <c r="DD60" s="33"/>
      <c r="DE60" s="33"/>
      <c r="DF60" s="33"/>
      <c r="DG60" s="31"/>
      <c r="DH60" s="31"/>
      <c r="DI60" s="32"/>
      <c r="DJ60" s="33"/>
      <c r="DK60" s="33"/>
      <c r="DL60" s="33"/>
      <c r="DM60" s="31"/>
      <c r="DN60" s="31"/>
      <c r="DO60" s="32"/>
      <c r="DP60" s="33"/>
      <c r="DQ60" s="33"/>
      <c r="DR60" s="33"/>
      <c r="DS60" s="31"/>
      <c r="DT60" s="31"/>
      <c r="DU60" s="32"/>
      <c r="DV60" s="33"/>
      <c r="DW60" s="33"/>
      <c r="DX60" s="33"/>
      <c r="DY60" s="31"/>
      <c r="DZ60" s="31"/>
      <c r="EA60" s="32"/>
      <c r="EB60" s="33"/>
      <c r="EC60" s="33"/>
      <c r="ED60" s="33"/>
      <c r="EE60" s="31"/>
      <c r="EF60" s="31"/>
      <c r="EG60" s="32"/>
      <c r="EH60" s="33"/>
      <c r="EI60" s="33"/>
      <c r="EJ60" s="33"/>
      <c r="EK60" s="31"/>
      <c r="EL60" s="31"/>
      <c r="EM60" s="32"/>
      <c r="EN60" s="33"/>
      <c r="EO60" s="33"/>
      <c r="EP60" s="33"/>
      <c r="EQ60" s="31"/>
      <c r="ER60" s="31"/>
      <c r="ES60" s="32"/>
    </row>
    <row r="61" spans="1:149" ht="23.1" customHeight="1">
      <c r="A61" s="30"/>
      <c r="B61" s="31"/>
      <c r="C61" s="31"/>
      <c r="D61" s="31"/>
      <c r="E61" s="32"/>
      <c r="F61" s="33"/>
      <c r="G61" s="33"/>
      <c r="H61" s="33"/>
      <c r="I61" s="31"/>
      <c r="J61" s="31"/>
      <c r="K61" s="32"/>
      <c r="L61" s="33"/>
      <c r="M61" s="33"/>
      <c r="N61" s="33"/>
      <c r="O61" s="31"/>
      <c r="P61" s="31"/>
      <c r="Q61" s="32"/>
      <c r="R61" s="33"/>
      <c r="S61" s="33"/>
      <c r="T61" s="33"/>
      <c r="U61" s="31"/>
      <c r="V61" s="31"/>
      <c r="W61" s="32"/>
      <c r="X61" s="33"/>
      <c r="Y61" s="33"/>
      <c r="Z61" s="33"/>
      <c r="AA61" s="31"/>
      <c r="AB61" s="31"/>
      <c r="AC61" s="32"/>
      <c r="AD61" s="33"/>
      <c r="AE61" s="33"/>
      <c r="AF61" s="33"/>
      <c r="AG61" s="31"/>
      <c r="AH61" s="31"/>
      <c r="AI61" s="32"/>
      <c r="AJ61" s="33"/>
      <c r="AK61" s="33"/>
      <c r="AL61" s="33"/>
      <c r="AM61" s="31"/>
      <c r="AN61" s="31"/>
      <c r="AO61" s="32"/>
      <c r="AP61" s="33"/>
      <c r="AQ61" s="33"/>
      <c r="AR61" s="33"/>
      <c r="AS61" s="31"/>
      <c r="AT61" s="31"/>
      <c r="AU61" s="32"/>
      <c r="AV61" s="33"/>
      <c r="AW61" s="33"/>
      <c r="AX61" s="33"/>
      <c r="AY61" s="31"/>
      <c r="AZ61" s="31"/>
      <c r="BA61" s="32"/>
      <c r="BB61" s="33"/>
      <c r="BC61" s="33"/>
      <c r="BD61" s="33"/>
      <c r="BE61" s="31"/>
      <c r="BF61" s="31"/>
      <c r="BG61" s="32"/>
      <c r="BH61" s="33"/>
      <c r="BI61" s="33"/>
      <c r="BJ61" s="33"/>
      <c r="BK61" s="31"/>
      <c r="BL61" s="31"/>
      <c r="BM61" s="32"/>
      <c r="BN61" s="33"/>
      <c r="BO61" s="33"/>
      <c r="BP61" s="33"/>
      <c r="BQ61" s="31"/>
      <c r="BR61" s="31"/>
      <c r="BS61" s="32"/>
      <c r="BT61" s="33"/>
      <c r="BU61" s="33"/>
      <c r="BV61" s="33"/>
      <c r="BW61" s="31"/>
      <c r="BX61" s="31"/>
      <c r="BY61" s="32"/>
      <c r="BZ61" s="33"/>
      <c r="CA61" s="33"/>
      <c r="CB61" s="33"/>
      <c r="CC61" s="31"/>
      <c r="CD61" s="31"/>
      <c r="CE61" s="32"/>
      <c r="CF61" s="33"/>
      <c r="CG61" s="33"/>
      <c r="CH61" s="33"/>
      <c r="CI61" s="31"/>
      <c r="CJ61" s="31"/>
      <c r="CK61" s="32"/>
      <c r="CL61" s="33"/>
      <c r="CM61" s="33"/>
      <c r="CN61" s="33"/>
      <c r="CO61" s="31"/>
      <c r="CP61" s="31"/>
      <c r="CQ61" s="32"/>
      <c r="CR61" s="33"/>
      <c r="CS61" s="33"/>
      <c r="CT61" s="33"/>
      <c r="CU61" s="31"/>
      <c r="CV61" s="31"/>
      <c r="CW61" s="32"/>
      <c r="CX61" s="33"/>
      <c r="CY61" s="33"/>
      <c r="CZ61" s="33"/>
      <c r="DA61" s="31"/>
      <c r="DB61" s="31"/>
      <c r="DC61" s="32"/>
      <c r="DD61" s="33"/>
      <c r="DE61" s="33"/>
      <c r="DF61" s="33"/>
      <c r="DG61" s="31"/>
      <c r="DH61" s="31"/>
      <c r="DI61" s="32"/>
      <c r="DJ61" s="33"/>
      <c r="DK61" s="33"/>
      <c r="DL61" s="33"/>
      <c r="DM61" s="31"/>
      <c r="DN61" s="31"/>
      <c r="DO61" s="32"/>
      <c r="DP61" s="33"/>
      <c r="DQ61" s="33"/>
      <c r="DR61" s="33"/>
      <c r="DS61" s="31"/>
      <c r="DT61" s="31"/>
      <c r="DU61" s="32"/>
      <c r="DV61" s="33"/>
      <c r="DW61" s="33"/>
      <c r="DX61" s="33"/>
      <c r="DY61" s="31"/>
      <c r="DZ61" s="31"/>
      <c r="EA61" s="32"/>
      <c r="EB61" s="33"/>
      <c r="EC61" s="33"/>
      <c r="ED61" s="33"/>
      <c r="EE61" s="31"/>
      <c r="EF61" s="31"/>
      <c r="EG61" s="32"/>
      <c r="EH61" s="33"/>
      <c r="EI61" s="33"/>
      <c r="EJ61" s="33"/>
      <c r="EK61" s="31"/>
      <c r="EL61" s="31"/>
      <c r="EM61" s="32"/>
      <c r="EN61" s="33"/>
      <c r="EO61" s="33"/>
      <c r="EP61" s="33"/>
      <c r="EQ61" s="31"/>
      <c r="ER61" s="31"/>
      <c r="ES61" s="32"/>
    </row>
    <row r="62" spans="1:149" ht="23.1" customHeight="1">
      <c r="A62" s="34"/>
      <c r="B62" s="31"/>
      <c r="C62" s="31"/>
      <c r="D62" s="31"/>
      <c r="E62" s="32"/>
      <c r="F62" s="33"/>
      <c r="G62" s="33"/>
      <c r="H62" s="33"/>
      <c r="I62" s="31"/>
      <c r="J62" s="31"/>
      <c r="K62" s="32"/>
      <c r="L62" s="33"/>
      <c r="M62" s="33"/>
      <c r="N62" s="33"/>
      <c r="O62" s="31"/>
      <c r="P62" s="31"/>
      <c r="Q62" s="32"/>
      <c r="R62" s="33"/>
      <c r="S62" s="33"/>
      <c r="T62" s="33"/>
      <c r="U62" s="31"/>
      <c r="V62" s="31"/>
      <c r="W62" s="32"/>
      <c r="X62" s="33"/>
      <c r="Y62" s="33"/>
      <c r="Z62" s="33"/>
      <c r="AA62" s="31"/>
      <c r="AB62" s="31"/>
      <c r="AC62" s="32"/>
      <c r="AD62" s="33"/>
      <c r="AE62" s="33"/>
      <c r="AF62" s="33"/>
      <c r="AG62" s="31"/>
      <c r="AH62" s="31"/>
      <c r="AI62" s="32"/>
      <c r="AJ62" s="33"/>
      <c r="AK62" s="33"/>
      <c r="AL62" s="33"/>
      <c r="AM62" s="31"/>
      <c r="AN62" s="31"/>
      <c r="AO62" s="32"/>
      <c r="AP62" s="33"/>
      <c r="AQ62" s="33"/>
      <c r="AR62" s="33"/>
      <c r="AS62" s="31"/>
      <c r="AT62" s="31"/>
      <c r="AU62" s="32"/>
      <c r="AV62" s="33"/>
      <c r="AW62" s="33"/>
      <c r="AX62" s="33"/>
      <c r="AY62" s="31"/>
      <c r="AZ62" s="31"/>
      <c r="BA62" s="32"/>
      <c r="BB62" s="33"/>
      <c r="BC62" s="33"/>
      <c r="BD62" s="33"/>
      <c r="BE62" s="31"/>
      <c r="BF62" s="31"/>
      <c r="BG62" s="32"/>
      <c r="BH62" s="33"/>
      <c r="BI62" s="33"/>
      <c r="BJ62" s="33"/>
      <c r="BK62" s="31"/>
      <c r="BL62" s="31"/>
      <c r="BM62" s="32"/>
      <c r="BN62" s="33"/>
      <c r="BO62" s="33"/>
      <c r="BP62" s="33"/>
      <c r="BQ62" s="31"/>
      <c r="BR62" s="31"/>
      <c r="BS62" s="32"/>
      <c r="BT62" s="33"/>
      <c r="BU62" s="33"/>
      <c r="BV62" s="33"/>
      <c r="BW62" s="31"/>
      <c r="BX62" s="31"/>
      <c r="BY62" s="32"/>
      <c r="BZ62" s="33"/>
      <c r="CA62" s="33"/>
      <c r="CB62" s="33"/>
      <c r="CC62" s="31"/>
      <c r="CD62" s="31"/>
      <c r="CE62" s="32"/>
      <c r="CF62" s="33"/>
      <c r="CG62" s="33"/>
      <c r="CH62" s="33"/>
      <c r="CI62" s="31"/>
      <c r="CJ62" s="31"/>
      <c r="CK62" s="32"/>
      <c r="CL62" s="33"/>
      <c r="CM62" s="33"/>
      <c r="CN62" s="33"/>
      <c r="CO62" s="31"/>
      <c r="CP62" s="31"/>
      <c r="CQ62" s="32"/>
      <c r="CR62" s="33"/>
      <c r="CS62" s="33"/>
      <c r="CT62" s="33"/>
      <c r="CU62" s="31"/>
      <c r="CV62" s="31"/>
      <c r="CW62" s="32"/>
      <c r="CX62" s="33"/>
      <c r="CY62" s="33"/>
      <c r="CZ62" s="33"/>
      <c r="DA62" s="31"/>
      <c r="DB62" s="31"/>
      <c r="DC62" s="32"/>
      <c r="DD62" s="33"/>
      <c r="DE62" s="33"/>
      <c r="DF62" s="33"/>
      <c r="DG62" s="31"/>
      <c r="DH62" s="31"/>
      <c r="DI62" s="32"/>
      <c r="DJ62" s="33"/>
      <c r="DK62" s="33"/>
      <c r="DL62" s="33"/>
      <c r="DM62" s="31"/>
      <c r="DN62" s="31"/>
      <c r="DO62" s="32"/>
      <c r="DP62" s="33"/>
      <c r="DQ62" s="33"/>
      <c r="DR62" s="33"/>
      <c r="DS62" s="31"/>
      <c r="DT62" s="31"/>
      <c r="DU62" s="32"/>
      <c r="DV62" s="33"/>
      <c r="DW62" s="33"/>
      <c r="DX62" s="33"/>
      <c r="DY62" s="31"/>
      <c r="DZ62" s="31"/>
      <c r="EA62" s="32"/>
      <c r="EB62" s="33"/>
      <c r="EC62" s="33"/>
      <c r="ED62" s="33"/>
      <c r="EE62" s="31"/>
      <c r="EF62" s="31"/>
      <c r="EG62" s="32"/>
      <c r="EH62" s="33"/>
      <c r="EI62" s="33"/>
      <c r="EJ62" s="33"/>
      <c r="EK62" s="31"/>
      <c r="EL62" s="31"/>
      <c r="EM62" s="32"/>
      <c r="EN62" s="33"/>
      <c r="EO62" s="33"/>
      <c r="EP62" s="33"/>
      <c r="EQ62" s="31"/>
      <c r="ER62" s="31"/>
      <c r="ES62" s="32"/>
    </row>
    <row r="63" spans="1:149" ht="23.1" customHeight="1">
      <c r="A63" s="30"/>
      <c r="B63" s="31"/>
      <c r="C63" s="31"/>
      <c r="D63" s="31"/>
      <c r="E63" s="32"/>
      <c r="F63" s="33"/>
      <c r="G63" s="33"/>
      <c r="H63" s="33"/>
      <c r="I63" s="31"/>
      <c r="J63" s="31"/>
      <c r="K63" s="32"/>
      <c r="L63" s="33"/>
      <c r="M63" s="33"/>
      <c r="N63" s="33"/>
      <c r="O63" s="31"/>
      <c r="P63" s="31"/>
      <c r="Q63" s="32"/>
      <c r="R63" s="33"/>
      <c r="S63" s="33"/>
      <c r="T63" s="33"/>
      <c r="U63" s="31"/>
      <c r="V63" s="31"/>
      <c r="W63" s="32"/>
      <c r="X63" s="33"/>
      <c r="Y63" s="33"/>
      <c r="Z63" s="33"/>
      <c r="AA63" s="31"/>
      <c r="AB63" s="31"/>
      <c r="AC63" s="32"/>
      <c r="AD63" s="33"/>
      <c r="AE63" s="33"/>
      <c r="AF63" s="33"/>
      <c r="AG63" s="31"/>
      <c r="AH63" s="31"/>
      <c r="AI63" s="32"/>
      <c r="AJ63" s="33"/>
      <c r="AK63" s="33"/>
      <c r="AL63" s="33"/>
      <c r="AM63" s="31"/>
      <c r="AN63" s="31"/>
      <c r="AO63" s="32"/>
      <c r="AP63" s="33"/>
      <c r="AQ63" s="33"/>
      <c r="AR63" s="33"/>
      <c r="AS63" s="31"/>
      <c r="AT63" s="31"/>
      <c r="AU63" s="32"/>
      <c r="AV63" s="33"/>
      <c r="AW63" s="33"/>
      <c r="AX63" s="33"/>
      <c r="AY63" s="31"/>
      <c r="AZ63" s="31"/>
      <c r="BA63" s="32"/>
      <c r="BB63" s="33"/>
      <c r="BC63" s="33"/>
      <c r="BD63" s="33"/>
      <c r="BE63" s="31"/>
      <c r="BF63" s="31"/>
      <c r="BG63" s="32"/>
      <c r="BH63" s="33"/>
      <c r="BI63" s="33"/>
      <c r="BJ63" s="33"/>
      <c r="BK63" s="31"/>
      <c r="BL63" s="31"/>
      <c r="BM63" s="32"/>
      <c r="BN63" s="33"/>
      <c r="BO63" s="33"/>
      <c r="BP63" s="33"/>
      <c r="BQ63" s="31"/>
      <c r="BR63" s="31"/>
      <c r="BS63" s="32"/>
      <c r="BT63" s="33"/>
      <c r="BU63" s="33"/>
      <c r="BV63" s="33"/>
      <c r="BW63" s="31"/>
      <c r="BX63" s="31"/>
      <c r="BY63" s="32"/>
      <c r="BZ63" s="33"/>
      <c r="CA63" s="33"/>
      <c r="CB63" s="33"/>
      <c r="CC63" s="31"/>
      <c r="CD63" s="31"/>
      <c r="CE63" s="32"/>
      <c r="CF63" s="33"/>
      <c r="CG63" s="33"/>
      <c r="CH63" s="33"/>
      <c r="CI63" s="31"/>
      <c r="CJ63" s="31"/>
      <c r="CK63" s="32"/>
      <c r="CL63" s="33"/>
      <c r="CM63" s="33"/>
      <c r="CN63" s="33"/>
      <c r="CO63" s="31"/>
      <c r="CP63" s="31"/>
      <c r="CQ63" s="32"/>
      <c r="CR63" s="33"/>
      <c r="CS63" s="33"/>
      <c r="CT63" s="33"/>
      <c r="CU63" s="31"/>
      <c r="CV63" s="31"/>
      <c r="CW63" s="32"/>
      <c r="CX63" s="33"/>
      <c r="CY63" s="33"/>
      <c r="CZ63" s="33"/>
      <c r="DA63" s="31"/>
      <c r="DB63" s="31"/>
      <c r="DC63" s="32"/>
      <c r="DD63" s="33"/>
      <c r="DE63" s="33"/>
      <c r="DF63" s="33"/>
      <c r="DG63" s="31"/>
      <c r="DH63" s="31"/>
      <c r="DI63" s="32"/>
      <c r="DJ63" s="33"/>
      <c r="DK63" s="33"/>
      <c r="DL63" s="33"/>
      <c r="DM63" s="31"/>
      <c r="DN63" s="31"/>
      <c r="DO63" s="32"/>
      <c r="DP63" s="33"/>
      <c r="DQ63" s="33"/>
      <c r="DR63" s="33"/>
      <c r="DS63" s="31"/>
      <c r="DT63" s="31"/>
      <c r="DU63" s="32"/>
      <c r="DV63" s="33"/>
      <c r="DW63" s="33"/>
      <c r="DX63" s="33"/>
      <c r="DY63" s="31"/>
      <c r="DZ63" s="31"/>
      <c r="EA63" s="32"/>
      <c r="EB63" s="33"/>
      <c r="EC63" s="33"/>
      <c r="ED63" s="33"/>
      <c r="EE63" s="31"/>
      <c r="EF63" s="31"/>
      <c r="EG63" s="32"/>
      <c r="EH63" s="33"/>
      <c r="EI63" s="33"/>
      <c r="EJ63" s="33"/>
      <c r="EK63" s="31"/>
      <c r="EL63" s="31"/>
      <c r="EM63" s="32"/>
      <c r="EN63" s="33"/>
      <c r="EO63" s="33"/>
      <c r="EP63" s="33"/>
      <c r="EQ63" s="31"/>
      <c r="ER63" s="31"/>
      <c r="ES63" s="32"/>
    </row>
    <row r="64" spans="1:149" ht="23.1" customHeight="1">
      <c r="A64" s="34"/>
      <c r="B64" s="31"/>
      <c r="C64" s="31"/>
      <c r="D64" s="31"/>
      <c r="E64" s="32"/>
      <c r="F64" s="33"/>
      <c r="G64" s="33"/>
      <c r="H64" s="33"/>
      <c r="I64" s="31"/>
      <c r="J64" s="31"/>
      <c r="K64" s="32"/>
      <c r="L64" s="33"/>
      <c r="M64" s="33"/>
      <c r="N64" s="33"/>
      <c r="O64" s="31"/>
      <c r="P64" s="31"/>
      <c r="Q64" s="32"/>
      <c r="R64" s="33"/>
      <c r="S64" s="33"/>
      <c r="T64" s="33"/>
      <c r="U64" s="31"/>
      <c r="V64" s="31"/>
      <c r="W64" s="32"/>
      <c r="X64" s="33"/>
      <c r="Y64" s="33"/>
      <c r="Z64" s="33"/>
      <c r="AA64" s="31"/>
      <c r="AB64" s="31"/>
      <c r="AC64" s="32"/>
      <c r="AD64" s="33"/>
      <c r="AE64" s="33"/>
      <c r="AF64" s="33"/>
      <c r="AG64" s="31"/>
      <c r="AH64" s="31"/>
      <c r="AI64" s="32"/>
      <c r="AJ64" s="33"/>
      <c r="AK64" s="33"/>
      <c r="AL64" s="33"/>
      <c r="AM64" s="31"/>
      <c r="AN64" s="31"/>
      <c r="AO64" s="32"/>
      <c r="AP64" s="33"/>
      <c r="AQ64" s="33"/>
      <c r="AR64" s="33"/>
      <c r="AS64" s="31"/>
      <c r="AT64" s="31"/>
      <c r="AU64" s="32"/>
      <c r="AV64" s="33"/>
      <c r="AW64" s="33"/>
      <c r="AX64" s="33"/>
      <c r="AY64" s="31"/>
      <c r="AZ64" s="31"/>
      <c r="BA64" s="32"/>
      <c r="BB64" s="33"/>
      <c r="BC64" s="33"/>
      <c r="BD64" s="33"/>
      <c r="BE64" s="31"/>
      <c r="BF64" s="31"/>
      <c r="BG64" s="32"/>
      <c r="BH64" s="33"/>
      <c r="BI64" s="33"/>
      <c r="BJ64" s="33"/>
      <c r="BK64" s="31"/>
      <c r="BL64" s="31"/>
      <c r="BM64" s="32"/>
      <c r="BN64" s="33"/>
      <c r="BO64" s="33"/>
      <c r="BP64" s="33"/>
      <c r="BQ64" s="31"/>
      <c r="BR64" s="31"/>
      <c r="BS64" s="32"/>
      <c r="BT64" s="33"/>
      <c r="BU64" s="33"/>
      <c r="BV64" s="33"/>
      <c r="BW64" s="31"/>
      <c r="BX64" s="31"/>
      <c r="BY64" s="32"/>
      <c r="BZ64" s="33"/>
      <c r="CA64" s="33"/>
      <c r="CB64" s="33"/>
      <c r="CC64" s="31"/>
      <c r="CD64" s="31"/>
      <c r="CE64" s="32"/>
      <c r="CF64" s="33"/>
      <c r="CG64" s="33"/>
      <c r="CH64" s="33"/>
      <c r="CI64" s="31"/>
      <c r="CJ64" s="31"/>
      <c r="CK64" s="32"/>
      <c r="CL64" s="33"/>
      <c r="CM64" s="33"/>
      <c r="CN64" s="33"/>
      <c r="CO64" s="31"/>
      <c r="CP64" s="31"/>
      <c r="CQ64" s="32"/>
      <c r="CR64" s="33"/>
      <c r="CS64" s="33"/>
      <c r="CT64" s="33"/>
      <c r="CU64" s="31"/>
      <c r="CV64" s="31"/>
      <c r="CW64" s="32"/>
      <c r="CX64" s="33"/>
      <c r="CY64" s="33"/>
      <c r="CZ64" s="33"/>
      <c r="DA64" s="31"/>
      <c r="DB64" s="31"/>
      <c r="DC64" s="32"/>
      <c r="DD64" s="33"/>
      <c r="DE64" s="33"/>
      <c r="DF64" s="33"/>
      <c r="DG64" s="31"/>
      <c r="DH64" s="31"/>
      <c r="DI64" s="32"/>
      <c r="DJ64" s="33"/>
      <c r="DK64" s="33"/>
      <c r="DL64" s="33"/>
      <c r="DM64" s="31"/>
      <c r="DN64" s="31"/>
      <c r="DO64" s="32"/>
      <c r="DP64" s="33"/>
      <c r="DQ64" s="33"/>
      <c r="DR64" s="33"/>
      <c r="DS64" s="31"/>
      <c r="DT64" s="31"/>
      <c r="DU64" s="32"/>
      <c r="DV64" s="33"/>
      <c r="DW64" s="33"/>
      <c r="DX64" s="33"/>
      <c r="DY64" s="31"/>
      <c r="DZ64" s="31"/>
      <c r="EA64" s="32"/>
      <c r="EB64" s="33"/>
      <c r="EC64" s="33"/>
      <c r="ED64" s="33"/>
      <c r="EE64" s="31"/>
      <c r="EF64" s="31"/>
      <c r="EG64" s="32"/>
      <c r="EH64" s="33"/>
      <c r="EI64" s="33"/>
      <c r="EJ64" s="33"/>
      <c r="EK64" s="31"/>
      <c r="EL64" s="31"/>
      <c r="EM64" s="32"/>
      <c r="EN64" s="33"/>
      <c r="EO64" s="33"/>
      <c r="EP64" s="33"/>
      <c r="EQ64" s="31"/>
      <c r="ER64" s="31"/>
      <c r="ES64" s="32"/>
    </row>
    <row r="65" spans="1:149" ht="23.1" customHeight="1">
      <c r="A65" s="30"/>
      <c r="B65" s="31"/>
      <c r="C65" s="31"/>
      <c r="D65" s="31"/>
      <c r="E65" s="32"/>
      <c r="F65" s="33"/>
      <c r="G65" s="33"/>
      <c r="H65" s="33"/>
      <c r="I65" s="31"/>
      <c r="J65" s="31"/>
      <c r="K65" s="32"/>
      <c r="L65" s="33"/>
      <c r="M65" s="33"/>
      <c r="N65" s="33"/>
      <c r="O65" s="31"/>
      <c r="P65" s="31"/>
      <c r="Q65" s="32"/>
      <c r="R65" s="33"/>
      <c r="S65" s="33"/>
      <c r="T65" s="33"/>
      <c r="U65" s="31"/>
      <c r="V65" s="31"/>
      <c r="W65" s="32"/>
      <c r="X65" s="33"/>
      <c r="Y65" s="33"/>
      <c r="Z65" s="33"/>
      <c r="AA65" s="31"/>
      <c r="AB65" s="31"/>
      <c r="AC65" s="32"/>
      <c r="AD65" s="33"/>
      <c r="AE65" s="33"/>
      <c r="AF65" s="33"/>
      <c r="AG65" s="31"/>
      <c r="AH65" s="31"/>
      <c r="AI65" s="32"/>
      <c r="AJ65" s="33"/>
      <c r="AK65" s="33"/>
      <c r="AL65" s="33"/>
      <c r="AM65" s="31"/>
      <c r="AN65" s="31"/>
      <c r="AO65" s="32"/>
      <c r="AP65" s="33"/>
      <c r="AQ65" s="33"/>
      <c r="AR65" s="33"/>
      <c r="AS65" s="31"/>
      <c r="AT65" s="31"/>
      <c r="AU65" s="32"/>
      <c r="AV65" s="33"/>
      <c r="AW65" s="33"/>
      <c r="AX65" s="33"/>
      <c r="AY65" s="31"/>
      <c r="AZ65" s="31"/>
      <c r="BA65" s="32"/>
      <c r="BB65" s="33"/>
      <c r="BC65" s="33"/>
      <c r="BD65" s="33"/>
      <c r="BE65" s="31"/>
      <c r="BF65" s="31"/>
      <c r="BG65" s="32"/>
      <c r="BH65" s="33"/>
      <c r="BI65" s="33"/>
      <c r="BJ65" s="33"/>
      <c r="BK65" s="31"/>
      <c r="BL65" s="31"/>
      <c r="BM65" s="32"/>
      <c r="BN65" s="33"/>
      <c r="BO65" s="33"/>
      <c r="BP65" s="33"/>
      <c r="BQ65" s="31"/>
      <c r="BR65" s="31"/>
      <c r="BS65" s="32"/>
      <c r="BT65" s="33"/>
      <c r="BU65" s="33"/>
      <c r="BV65" s="33"/>
      <c r="BW65" s="31"/>
      <c r="BX65" s="31"/>
      <c r="BY65" s="32"/>
      <c r="BZ65" s="33"/>
      <c r="CA65" s="33"/>
      <c r="CB65" s="33"/>
      <c r="CC65" s="31"/>
      <c r="CD65" s="31"/>
      <c r="CE65" s="32"/>
      <c r="CF65" s="33"/>
      <c r="CG65" s="33"/>
      <c r="CH65" s="33"/>
      <c r="CI65" s="31"/>
      <c r="CJ65" s="31"/>
      <c r="CK65" s="32"/>
      <c r="CL65" s="33"/>
      <c r="CM65" s="33"/>
      <c r="CN65" s="33"/>
      <c r="CO65" s="31"/>
      <c r="CP65" s="31"/>
      <c r="CQ65" s="32"/>
      <c r="CR65" s="33"/>
      <c r="CS65" s="33"/>
      <c r="CT65" s="33"/>
      <c r="CU65" s="31"/>
      <c r="CV65" s="31"/>
      <c r="CW65" s="32"/>
      <c r="CX65" s="33"/>
      <c r="CY65" s="33"/>
      <c r="CZ65" s="33"/>
      <c r="DA65" s="31"/>
      <c r="DB65" s="31"/>
      <c r="DC65" s="32"/>
      <c r="DD65" s="33"/>
      <c r="DE65" s="33"/>
      <c r="DF65" s="33"/>
      <c r="DG65" s="31"/>
      <c r="DH65" s="31"/>
      <c r="DI65" s="32"/>
      <c r="DJ65" s="33"/>
      <c r="DK65" s="33"/>
      <c r="DL65" s="33"/>
      <c r="DM65" s="31"/>
      <c r="DN65" s="31"/>
      <c r="DO65" s="32"/>
      <c r="DP65" s="33"/>
      <c r="DQ65" s="33"/>
      <c r="DR65" s="33"/>
      <c r="DS65" s="31"/>
      <c r="DT65" s="31"/>
      <c r="DU65" s="32"/>
      <c r="DV65" s="33"/>
      <c r="DW65" s="33"/>
      <c r="DX65" s="33"/>
      <c r="DY65" s="31"/>
      <c r="DZ65" s="31"/>
      <c r="EA65" s="32"/>
      <c r="EB65" s="33"/>
      <c r="EC65" s="33"/>
      <c r="ED65" s="33"/>
      <c r="EE65" s="31"/>
      <c r="EF65" s="31"/>
      <c r="EG65" s="32"/>
      <c r="EH65" s="33"/>
      <c r="EI65" s="33"/>
      <c r="EJ65" s="33"/>
      <c r="EK65" s="31"/>
      <c r="EL65" s="31"/>
      <c r="EM65" s="32"/>
      <c r="EN65" s="33"/>
      <c r="EO65" s="33"/>
      <c r="EP65" s="33"/>
      <c r="EQ65" s="31"/>
      <c r="ER65" s="31"/>
      <c r="ES65" s="32"/>
    </row>
    <row r="66" spans="1:149" ht="23.1" customHeight="1">
      <c r="A66" s="34"/>
      <c r="B66" s="31"/>
      <c r="C66" s="31"/>
      <c r="D66" s="31"/>
      <c r="E66" s="32"/>
      <c r="F66" s="33"/>
      <c r="G66" s="33"/>
      <c r="H66" s="33"/>
      <c r="I66" s="31"/>
      <c r="J66" s="31"/>
      <c r="K66" s="32"/>
      <c r="L66" s="33"/>
      <c r="M66" s="33"/>
      <c r="N66" s="33"/>
      <c r="O66" s="31"/>
      <c r="P66" s="31"/>
      <c r="Q66" s="32"/>
      <c r="R66" s="33"/>
      <c r="S66" s="33"/>
      <c r="T66" s="33"/>
      <c r="U66" s="31"/>
      <c r="V66" s="31"/>
      <c r="W66" s="32"/>
      <c r="X66" s="33"/>
      <c r="Y66" s="33"/>
      <c r="Z66" s="33"/>
      <c r="AA66" s="31"/>
      <c r="AB66" s="31"/>
      <c r="AC66" s="32"/>
      <c r="AD66" s="33"/>
      <c r="AE66" s="33"/>
      <c r="AF66" s="33"/>
      <c r="AG66" s="31"/>
      <c r="AH66" s="31"/>
      <c r="AI66" s="32"/>
      <c r="AJ66" s="33"/>
      <c r="AK66" s="33"/>
      <c r="AL66" s="33"/>
      <c r="AM66" s="31"/>
      <c r="AN66" s="31"/>
      <c r="AO66" s="32"/>
      <c r="AP66" s="33"/>
      <c r="AQ66" s="33"/>
      <c r="AR66" s="33"/>
      <c r="AS66" s="31"/>
      <c r="AT66" s="31"/>
      <c r="AU66" s="32"/>
      <c r="AV66" s="33"/>
      <c r="AW66" s="33"/>
      <c r="AX66" s="33"/>
      <c r="AY66" s="31"/>
      <c r="AZ66" s="31"/>
      <c r="BA66" s="32"/>
      <c r="BB66" s="33"/>
      <c r="BC66" s="33"/>
      <c r="BD66" s="33"/>
      <c r="BE66" s="31"/>
      <c r="BF66" s="31"/>
      <c r="BG66" s="32"/>
      <c r="BH66" s="33"/>
      <c r="BI66" s="33"/>
      <c r="BJ66" s="33"/>
      <c r="BK66" s="31"/>
      <c r="BL66" s="31"/>
      <c r="BM66" s="32"/>
      <c r="BN66" s="33"/>
      <c r="BO66" s="33"/>
      <c r="BP66" s="33"/>
      <c r="BQ66" s="31"/>
      <c r="BR66" s="31"/>
      <c r="BS66" s="32"/>
      <c r="BT66" s="33"/>
      <c r="BU66" s="33"/>
      <c r="BV66" s="33"/>
      <c r="BW66" s="31"/>
      <c r="BX66" s="31"/>
      <c r="BY66" s="32"/>
      <c r="BZ66" s="33"/>
      <c r="CA66" s="33"/>
      <c r="CB66" s="33"/>
      <c r="CC66" s="31"/>
      <c r="CD66" s="31"/>
      <c r="CE66" s="32"/>
      <c r="CF66" s="33"/>
      <c r="CG66" s="33"/>
      <c r="CH66" s="33"/>
      <c r="CI66" s="31"/>
      <c r="CJ66" s="31"/>
      <c r="CK66" s="32"/>
      <c r="CL66" s="33"/>
      <c r="CM66" s="33"/>
      <c r="CN66" s="33"/>
      <c r="CO66" s="31"/>
      <c r="CP66" s="31"/>
      <c r="CQ66" s="32"/>
      <c r="CR66" s="33"/>
      <c r="CS66" s="33"/>
      <c r="CT66" s="33"/>
      <c r="CU66" s="31"/>
      <c r="CV66" s="31"/>
      <c r="CW66" s="32"/>
      <c r="CX66" s="33"/>
      <c r="CY66" s="33"/>
      <c r="CZ66" s="33"/>
      <c r="DA66" s="31"/>
      <c r="DB66" s="31"/>
      <c r="DC66" s="32"/>
      <c r="DD66" s="33"/>
      <c r="DE66" s="33"/>
      <c r="DF66" s="33"/>
      <c r="DG66" s="31"/>
      <c r="DH66" s="31"/>
      <c r="DI66" s="32"/>
      <c r="DJ66" s="33"/>
      <c r="DK66" s="33"/>
      <c r="DL66" s="33"/>
      <c r="DM66" s="31"/>
      <c r="DN66" s="31"/>
      <c r="DO66" s="32"/>
      <c r="DP66" s="33"/>
      <c r="DQ66" s="33"/>
      <c r="DR66" s="33"/>
      <c r="DS66" s="31"/>
      <c r="DT66" s="31"/>
      <c r="DU66" s="32"/>
      <c r="DV66" s="33"/>
      <c r="DW66" s="33"/>
      <c r="DX66" s="33"/>
      <c r="DY66" s="31"/>
      <c r="DZ66" s="31"/>
      <c r="EA66" s="32"/>
      <c r="EB66" s="33"/>
      <c r="EC66" s="33"/>
      <c r="ED66" s="33"/>
      <c r="EE66" s="31"/>
      <c r="EF66" s="31"/>
      <c r="EG66" s="32"/>
      <c r="EH66" s="33"/>
      <c r="EI66" s="33"/>
      <c r="EJ66" s="33"/>
      <c r="EK66" s="31"/>
      <c r="EL66" s="31"/>
      <c r="EM66" s="32"/>
      <c r="EN66" s="33"/>
      <c r="EO66" s="33"/>
      <c r="EP66" s="33"/>
      <c r="EQ66" s="31"/>
      <c r="ER66" s="31"/>
      <c r="ES66" s="32"/>
    </row>
    <row r="67" spans="1:149" ht="23.1" customHeight="1">
      <c r="A67" s="30"/>
      <c r="B67" s="31"/>
      <c r="C67" s="31"/>
      <c r="D67" s="31"/>
      <c r="E67" s="32"/>
      <c r="F67" s="33"/>
      <c r="G67" s="33"/>
      <c r="H67" s="33"/>
      <c r="I67" s="31"/>
      <c r="J67" s="31"/>
      <c r="K67" s="32"/>
      <c r="L67" s="33"/>
      <c r="M67" s="33"/>
      <c r="N67" s="33"/>
      <c r="O67" s="31"/>
      <c r="P67" s="31"/>
      <c r="Q67" s="32"/>
      <c r="R67" s="33"/>
      <c r="S67" s="33"/>
      <c r="T67" s="33"/>
      <c r="U67" s="31"/>
      <c r="V67" s="31"/>
      <c r="W67" s="32"/>
      <c r="X67" s="33"/>
      <c r="Y67" s="33"/>
      <c r="Z67" s="33"/>
      <c r="AA67" s="31"/>
      <c r="AB67" s="31"/>
      <c r="AC67" s="32"/>
      <c r="AD67" s="33"/>
      <c r="AE67" s="33"/>
      <c r="AF67" s="33"/>
      <c r="AG67" s="31"/>
      <c r="AH67" s="31"/>
      <c r="AI67" s="32"/>
      <c r="AJ67" s="33"/>
      <c r="AK67" s="33"/>
      <c r="AL67" s="33"/>
      <c r="AM67" s="31"/>
      <c r="AN67" s="31"/>
      <c r="AO67" s="32"/>
      <c r="AP67" s="33"/>
      <c r="AQ67" s="33"/>
      <c r="AR67" s="33"/>
      <c r="AS67" s="31"/>
      <c r="AT67" s="31"/>
      <c r="AU67" s="32"/>
      <c r="AV67" s="33"/>
      <c r="AW67" s="33"/>
      <c r="AX67" s="33"/>
      <c r="AY67" s="31"/>
      <c r="AZ67" s="31"/>
      <c r="BA67" s="32"/>
      <c r="BB67" s="33"/>
      <c r="BC67" s="33"/>
      <c r="BD67" s="33"/>
      <c r="BE67" s="31"/>
      <c r="BF67" s="31"/>
      <c r="BG67" s="32"/>
      <c r="BH67" s="33"/>
      <c r="BI67" s="33"/>
      <c r="BJ67" s="33"/>
      <c r="BK67" s="31"/>
      <c r="BL67" s="31"/>
      <c r="BM67" s="32"/>
      <c r="BN67" s="33"/>
      <c r="BO67" s="33"/>
      <c r="BP67" s="33"/>
      <c r="BQ67" s="31"/>
      <c r="BR67" s="31"/>
      <c r="BS67" s="32"/>
      <c r="BT67" s="33"/>
      <c r="BU67" s="33"/>
      <c r="BV67" s="33"/>
      <c r="BW67" s="31"/>
      <c r="BX67" s="31"/>
      <c r="BY67" s="32"/>
      <c r="BZ67" s="33"/>
      <c r="CA67" s="33"/>
      <c r="CB67" s="33"/>
      <c r="CC67" s="31"/>
      <c r="CD67" s="31"/>
      <c r="CE67" s="32"/>
      <c r="CF67" s="33"/>
      <c r="CG67" s="33"/>
      <c r="CH67" s="33"/>
      <c r="CI67" s="31"/>
      <c r="CJ67" s="31"/>
      <c r="CK67" s="32"/>
      <c r="CL67" s="33"/>
      <c r="CM67" s="33"/>
      <c r="CN67" s="33"/>
      <c r="CO67" s="31"/>
      <c r="CP67" s="31"/>
      <c r="CQ67" s="32"/>
      <c r="CR67" s="33"/>
      <c r="CS67" s="33"/>
      <c r="CT67" s="33"/>
      <c r="CU67" s="31"/>
      <c r="CV67" s="31"/>
      <c r="CW67" s="32"/>
      <c r="CX67" s="33"/>
      <c r="CY67" s="33"/>
      <c r="CZ67" s="33"/>
      <c r="DA67" s="31"/>
      <c r="DB67" s="31"/>
      <c r="DC67" s="32"/>
      <c r="DD67" s="33"/>
      <c r="DE67" s="33"/>
      <c r="DF67" s="33"/>
      <c r="DG67" s="31"/>
      <c r="DH67" s="31"/>
      <c r="DI67" s="32"/>
      <c r="DJ67" s="33"/>
      <c r="DK67" s="33"/>
      <c r="DL67" s="33"/>
      <c r="DM67" s="31"/>
      <c r="DN67" s="31"/>
      <c r="DO67" s="32"/>
      <c r="DP67" s="33"/>
      <c r="DQ67" s="33"/>
      <c r="DR67" s="33"/>
      <c r="DS67" s="31"/>
      <c r="DT67" s="31"/>
      <c r="DU67" s="32"/>
      <c r="DV67" s="33"/>
      <c r="DW67" s="33"/>
      <c r="DX67" s="33"/>
      <c r="DY67" s="31"/>
      <c r="DZ67" s="31"/>
      <c r="EA67" s="32"/>
      <c r="EB67" s="33"/>
      <c r="EC67" s="33"/>
      <c r="ED67" s="33"/>
      <c r="EE67" s="31"/>
      <c r="EF67" s="31"/>
      <c r="EG67" s="32"/>
      <c r="EH67" s="33"/>
      <c r="EI67" s="33"/>
      <c r="EJ67" s="33"/>
      <c r="EK67" s="31"/>
      <c r="EL67" s="31"/>
      <c r="EM67" s="32"/>
      <c r="EN67" s="33"/>
      <c r="EO67" s="33"/>
      <c r="EP67" s="33"/>
      <c r="EQ67" s="31"/>
      <c r="ER67" s="31"/>
      <c r="ES67" s="32"/>
    </row>
    <row r="68" spans="1:149" ht="23.1" customHeight="1">
      <c r="A68" s="34"/>
      <c r="B68" s="31"/>
      <c r="C68" s="31"/>
      <c r="D68" s="31"/>
      <c r="E68" s="32"/>
      <c r="F68" s="33"/>
      <c r="G68" s="33"/>
      <c r="H68" s="33"/>
      <c r="I68" s="31"/>
      <c r="J68" s="31"/>
      <c r="K68" s="32"/>
      <c r="L68" s="33"/>
      <c r="M68" s="33"/>
      <c r="N68" s="33"/>
      <c r="O68" s="31"/>
      <c r="P68" s="31"/>
      <c r="Q68" s="32"/>
      <c r="R68" s="33"/>
      <c r="S68" s="33"/>
      <c r="T68" s="33"/>
      <c r="U68" s="31"/>
      <c r="V68" s="31"/>
      <c r="W68" s="32"/>
      <c r="X68" s="33"/>
      <c r="Y68" s="33"/>
      <c r="Z68" s="33"/>
      <c r="AA68" s="31"/>
      <c r="AB68" s="31"/>
      <c r="AC68" s="32"/>
      <c r="AD68" s="33"/>
      <c r="AE68" s="33"/>
      <c r="AF68" s="33"/>
      <c r="AG68" s="31"/>
      <c r="AH68" s="31"/>
      <c r="AI68" s="32"/>
      <c r="AJ68" s="33"/>
      <c r="AK68" s="33"/>
      <c r="AL68" s="33"/>
      <c r="AM68" s="31"/>
      <c r="AN68" s="31"/>
      <c r="AO68" s="32"/>
      <c r="AP68" s="33"/>
      <c r="AQ68" s="33"/>
      <c r="AR68" s="33"/>
      <c r="AS68" s="31"/>
      <c r="AT68" s="31"/>
      <c r="AU68" s="32"/>
      <c r="AV68" s="33"/>
      <c r="AW68" s="33"/>
      <c r="AX68" s="33"/>
      <c r="AY68" s="31"/>
      <c r="AZ68" s="31"/>
      <c r="BA68" s="32"/>
      <c r="BB68" s="33"/>
      <c r="BC68" s="33"/>
      <c r="BD68" s="33"/>
      <c r="BE68" s="31"/>
      <c r="BF68" s="31"/>
      <c r="BG68" s="32"/>
      <c r="BH68" s="33"/>
      <c r="BI68" s="33"/>
      <c r="BJ68" s="33"/>
      <c r="BK68" s="31"/>
      <c r="BL68" s="31"/>
      <c r="BM68" s="32"/>
      <c r="BN68" s="33"/>
      <c r="BO68" s="33"/>
      <c r="BP68" s="33"/>
      <c r="BQ68" s="31"/>
      <c r="BR68" s="31"/>
      <c r="BS68" s="32"/>
      <c r="BT68" s="33"/>
      <c r="BU68" s="33"/>
      <c r="BV68" s="33"/>
      <c r="BW68" s="31"/>
      <c r="BX68" s="31"/>
      <c r="BY68" s="32"/>
      <c r="BZ68" s="33"/>
      <c r="CA68" s="33"/>
      <c r="CB68" s="33"/>
      <c r="CC68" s="31"/>
      <c r="CD68" s="31"/>
      <c r="CE68" s="32"/>
      <c r="CF68" s="33"/>
      <c r="CG68" s="33"/>
      <c r="CH68" s="33"/>
      <c r="CI68" s="31"/>
      <c r="CJ68" s="31"/>
      <c r="CK68" s="32"/>
      <c r="CL68" s="33"/>
      <c r="CM68" s="33"/>
      <c r="CN68" s="33"/>
      <c r="CO68" s="31"/>
      <c r="CP68" s="31"/>
      <c r="CQ68" s="32"/>
      <c r="CR68" s="33"/>
      <c r="CS68" s="33"/>
      <c r="CT68" s="33"/>
      <c r="CU68" s="31"/>
      <c r="CV68" s="31"/>
      <c r="CW68" s="32"/>
      <c r="CX68" s="33"/>
      <c r="CY68" s="33"/>
      <c r="CZ68" s="33"/>
      <c r="DA68" s="31"/>
      <c r="DB68" s="31"/>
      <c r="DC68" s="32"/>
      <c r="DD68" s="33"/>
      <c r="DE68" s="33"/>
      <c r="DF68" s="33"/>
      <c r="DG68" s="31"/>
      <c r="DH68" s="31"/>
      <c r="DI68" s="32"/>
      <c r="DJ68" s="33"/>
      <c r="DK68" s="33"/>
      <c r="DL68" s="33"/>
      <c r="DM68" s="31"/>
      <c r="DN68" s="31"/>
      <c r="DO68" s="32"/>
      <c r="DP68" s="33"/>
      <c r="DQ68" s="33"/>
      <c r="DR68" s="33"/>
      <c r="DS68" s="31"/>
      <c r="DT68" s="31"/>
      <c r="DU68" s="32"/>
      <c r="DV68" s="33"/>
      <c r="DW68" s="33"/>
      <c r="DX68" s="33"/>
      <c r="DY68" s="31"/>
      <c r="DZ68" s="31"/>
      <c r="EA68" s="32"/>
      <c r="EB68" s="33"/>
      <c r="EC68" s="33"/>
      <c r="ED68" s="33"/>
      <c r="EE68" s="31"/>
      <c r="EF68" s="31"/>
      <c r="EG68" s="32"/>
      <c r="EH68" s="33"/>
      <c r="EI68" s="33"/>
      <c r="EJ68" s="33"/>
      <c r="EK68" s="31"/>
      <c r="EL68" s="31"/>
      <c r="EM68" s="32"/>
      <c r="EN68" s="33"/>
      <c r="EO68" s="33"/>
      <c r="EP68" s="33"/>
      <c r="EQ68" s="31"/>
      <c r="ER68" s="31"/>
      <c r="ES68" s="32"/>
    </row>
    <row r="69" spans="1:149" ht="23.1" customHeight="1">
      <c r="A69" s="30"/>
      <c r="B69" s="31"/>
      <c r="C69" s="31"/>
      <c r="D69" s="31"/>
      <c r="E69" s="32"/>
      <c r="F69" s="33"/>
      <c r="G69" s="33"/>
      <c r="H69" s="33"/>
      <c r="I69" s="31"/>
      <c r="J69" s="31"/>
      <c r="K69" s="32"/>
      <c r="L69" s="33"/>
      <c r="M69" s="33"/>
      <c r="N69" s="33"/>
      <c r="O69" s="31"/>
      <c r="P69" s="31"/>
      <c r="Q69" s="32"/>
      <c r="R69" s="33"/>
      <c r="S69" s="33"/>
      <c r="T69" s="33"/>
      <c r="U69" s="31"/>
      <c r="V69" s="31"/>
      <c r="W69" s="32"/>
      <c r="X69" s="33"/>
      <c r="Y69" s="33"/>
      <c r="Z69" s="33"/>
      <c r="AA69" s="31"/>
      <c r="AB69" s="31"/>
      <c r="AC69" s="32"/>
      <c r="AD69" s="33"/>
      <c r="AE69" s="33"/>
      <c r="AF69" s="33"/>
      <c r="AG69" s="31"/>
      <c r="AH69" s="31"/>
      <c r="AI69" s="32"/>
      <c r="AJ69" s="33"/>
      <c r="AK69" s="33"/>
      <c r="AL69" s="33"/>
      <c r="AM69" s="31"/>
      <c r="AN69" s="31"/>
      <c r="AO69" s="32"/>
      <c r="AP69" s="33"/>
      <c r="AQ69" s="33"/>
      <c r="AR69" s="33"/>
      <c r="AS69" s="31"/>
      <c r="AT69" s="31"/>
      <c r="AU69" s="32"/>
      <c r="AV69" s="33"/>
      <c r="AW69" s="33"/>
      <c r="AX69" s="33"/>
      <c r="AY69" s="31"/>
      <c r="AZ69" s="31"/>
      <c r="BA69" s="32"/>
      <c r="BB69" s="33"/>
      <c r="BC69" s="33"/>
      <c r="BD69" s="33"/>
      <c r="BE69" s="31"/>
      <c r="BF69" s="31"/>
      <c r="BG69" s="32"/>
      <c r="BH69" s="33"/>
      <c r="BI69" s="33"/>
      <c r="BJ69" s="33"/>
      <c r="BK69" s="31"/>
      <c r="BL69" s="31"/>
      <c r="BM69" s="32"/>
      <c r="BN69" s="33"/>
      <c r="BO69" s="33"/>
      <c r="BP69" s="33"/>
      <c r="BQ69" s="31"/>
      <c r="BR69" s="31"/>
      <c r="BS69" s="32"/>
      <c r="BT69" s="33"/>
      <c r="BU69" s="33"/>
      <c r="BV69" s="33"/>
      <c r="BW69" s="31"/>
      <c r="BX69" s="31"/>
      <c r="BY69" s="32"/>
      <c r="BZ69" s="33"/>
      <c r="CA69" s="33"/>
      <c r="CB69" s="33"/>
      <c r="CC69" s="31"/>
      <c r="CD69" s="31"/>
      <c r="CE69" s="32"/>
      <c r="CF69" s="33"/>
      <c r="CG69" s="33"/>
      <c r="CH69" s="33"/>
      <c r="CI69" s="31"/>
      <c r="CJ69" s="31"/>
      <c r="CK69" s="32"/>
      <c r="CL69" s="33"/>
      <c r="CM69" s="33"/>
      <c r="CN69" s="33"/>
      <c r="CO69" s="31"/>
      <c r="CP69" s="31"/>
      <c r="CQ69" s="32"/>
      <c r="CR69" s="33"/>
      <c r="CS69" s="33"/>
      <c r="CT69" s="33"/>
      <c r="CU69" s="31"/>
      <c r="CV69" s="31"/>
      <c r="CW69" s="32"/>
      <c r="CX69" s="33"/>
      <c r="CY69" s="33"/>
      <c r="CZ69" s="33"/>
      <c r="DA69" s="31"/>
      <c r="DB69" s="31"/>
      <c r="DC69" s="32"/>
      <c r="DD69" s="33"/>
      <c r="DE69" s="33"/>
      <c r="DF69" s="33"/>
      <c r="DG69" s="31"/>
      <c r="DH69" s="31"/>
      <c r="DI69" s="32"/>
      <c r="DJ69" s="33"/>
      <c r="DK69" s="33"/>
      <c r="DL69" s="33"/>
      <c r="DM69" s="31"/>
      <c r="DN69" s="31"/>
      <c r="DO69" s="32"/>
      <c r="DP69" s="33"/>
      <c r="DQ69" s="33"/>
      <c r="DR69" s="33"/>
      <c r="DS69" s="31"/>
      <c r="DT69" s="31"/>
      <c r="DU69" s="32"/>
      <c r="DV69" s="33"/>
      <c r="DW69" s="33"/>
      <c r="DX69" s="33"/>
      <c r="DY69" s="31"/>
      <c r="DZ69" s="31"/>
      <c r="EA69" s="32"/>
      <c r="EB69" s="33"/>
      <c r="EC69" s="33"/>
      <c r="ED69" s="33"/>
      <c r="EE69" s="31"/>
      <c r="EF69" s="31"/>
      <c r="EG69" s="32"/>
      <c r="EH69" s="33"/>
      <c r="EI69" s="33"/>
      <c r="EJ69" s="33"/>
      <c r="EK69" s="31"/>
      <c r="EL69" s="31"/>
      <c r="EM69" s="32"/>
      <c r="EN69" s="33"/>
      <c r="EO69" s="33"/>
      <c r="EP69" s="33"/>
      <c r="EQ69" s="31"/>
      <c r="ER69" s="31"/>
      <c r="ES69" s="32"/>
    </row>
    <row r="70" spans="1:149" ht="23.1" customHeight="1">
      <c r="A70" s="34"/>
      <c r="B70" s="31"/>
      <c r="C70" s="31"/>
      <c r="D70" s="31"/>
      <c r="E70" s="32"/>
      <c r="F70" s="33"/>
      <c r="G70" s="33"/>
      <c r="H70" s="33"/>
      <c r="I70" s="31"/>
      <c r="J70" s="31"/>
      <c r="K70" s="32"/>
      <c r="L70" s="33"/>
      <c r="M70" s="33"/>
      <c r="N70" s="33"/>
      <c r="O70" s="31"/>
      <c r="P70" s="31"/>
      <c r="Q70" s="32"/>
      <c r="R70" s="33"/>
      <c r="S70" s="33"/>
      <c r="T70" s="33"/>
      <c r="U70" s="31"/>
      <c r="V70" s="31"/>
      <c r="W70" s="32"/>
      <c r="X70" s="33"/>
      <c r="Y70" s="33"/>
      <c r="Z70" s="33"/>
      <c r="AA70" s="31"/>
      <c r="AB70" s="31"/>
      <c r="AC70" s="32"/>
      <c r="AD70" s="33"/>
      <c r="AE70" s="33"/>
      <c r="AF70" s="33"/>
      <c r="AG70" s="31"/>
      <c r="AH70" s="31"/>
      <c r="AI70" s="32"/>
      <c r="AJ70" s="33"/>
      <c r="AK70" s="33"/>
      <c r="AL70" s="33"/>
      <c r="AM70" s="31"/>
      <c r="AN70" s="31"/>
      <c r="AO70" s="32"/>
      <c r="AP70" s="33"/>
      <c r="AQ70" s="33"/>
      <c r="AR70" s="33"/>
      <c r="AS70" s="31"/>
      <c r="AT70" s="31"/>
      <c r="AU70" s="32"/>
      <c r="AV70" s="33"/>
      <c r="AW70" s="33"/>
      <c r="AX70" s="33"/>
      <c r="AY70" s="31"/>
      <c r="AZ70" s="31"/>
      <c r="BA70" s="32"/>
      <c r="BB70" s="33"/>
      <c r="BC70" s="33"/>
      <c r="BD70" s="33"/>
      <c r="BE70" s="31"/>
      <c r="BF70" s="31"/>
      <c r="BG70" s="32"/>
      <c r="BH70" s="33"/>
      <c r="BI70" s="33"/>
      <c r="BJ70" s="33"/>
      <c r="BK70" s="31"/>
      <c r="BL70" s="31"/>
      <c r="BM70" s="32"/>
      <c r="BN70" s="33"/>
      <c r="BO70" s="33"/>
      <c r="BP70" s="33"/>
      <c r="BQ70" s="31"/>
      <c r="BR70" s="31"/>
      <c r="BS70" s="32"/>
      <c r="BT70" s="33"/>
      <c r="BU70" s="33"/>
      <c r="BV70" s="33"/>
      <c r="BW70" s="31"/>
      <c r="BX70" s="31"/>
      <c r="BY70" s="32"/>
      <c r="BZ70" s="33"/>
      <c r="CA70" s="33"/>
      <c r="CB70" s="33"/>
      <c r="CC70" s="31"/>
      <c r="CD70" s="31"/>
      <c r="CE70" s="32"/>
      <c r="CF70" s="33"/>
      <c r="CG70" s="33"/>
      <c r="CH70" s="33"/>
      <c r="CI70" s="31"/>
      <c r="CJ70" s="31"/>
      <c r="CK70" s="32"/>
      <c r="CL70" s="33"/>
      <c r="CM70" s="33"/>
      <c r="CN70" s="33"/>
      <c r="CO70" s="31"/>
      <c r="CP70" s="31"/>
      <c r="CQ70" s="32"/>
      <c r="CR70" s="33"/>
      <c r="CS70" s="33"/>
      <c r="CT70" s="33"/>
      <c r="CU70" s="31"/>
      <c r="CV70" s="31"/>
      <c r="CW70" s="32"/>
      <c r="CX70" s="33"/>
      <c r="CY70" s="33"/>
      <c r="CZ70" s="33"/>
      <c r="DA70" s="31"/>
      <c r="DB70" s="31"/>
      <c r="DC70" s="32"/>
      <c r="DD70" s="33"/>
      <c r="DE70" s="33"/>
      <c r="DF70" s="33"/>
      <c r="DG70" s="31"/>
      <c r="DH70" s="31"/>
      <c r="DI70" s="32"/>
      <c r="DJ70" s="33"/>
      <c r="DK70" s="33"/>
      <c r="DL70" s="33"/>
      <c r="DM70" s="31"/>
      <c r="DN70" s="31"/>
      <c r="DO70" s="32"/>
      <c r="DP70" s="33"/>
      <c r="DQ70" s="33"/>
      <c r="DR70" s="33"/>
      <c r="DS70" s="31"/>
      <c r="DT70" s="31"/>
      <c r="DU70" s="32"/>
      <c r="DV70" s="33"/>
      <c r="DW70" s="33"/>
      <c r="DX70" s="33"/>
      <c r="DY70" s="31"/>
      <c r="DZ70" s="31"/>
      <c r="EA70" s="32"/>
      <c r="EB70" s="33"/>
      <c r="EC70" s="33"/>
      <c r="ED70" s="33"/>
      <c r="EE70" s="31"/>
      <c r="EF70" s="31"/>
      <c r="EG70" s="32"/>
      <c r="EH70" s="33"/>
      <c r="EI70" s="33"/>
      <c r="EJ70" s="33"/>
      <c r="EK70" s="31"/>
      <c r="EL70" s="31"/>
      <c r="EM70" s="32"/>
      <c r="EN70" s="33"/>
      <c r="EO70" s="33"/>
      <c r="EP70" s="33"/>
      <c r="EQ70" s="31"/>
      <c r="ER70" s="31"/>
      <c r="ES70" s="32"/>
    </row>
    <row r="71" spans="1:149" ht="23.1" customHeight="1">
      <c r="A71" s="30"/>
      <c r="B71" s="31"/>
      <c r="C71" s="31"/>
      <c r="D71" s="31"/>
      <c r="E71" s="32"/>
      <c r="F71" s="33"/>
      <c r="G71" s="33"/>
      <c r="H71" s="33"/>
      <c r="I71" s="31"/>
      <c r="J71" s="31"/>
      <c r="K71" s="32"/>
      <c r="L71" s="33"/>
      <c r="M71" s="33"/>
      <c r="N71" s="33"/>
      <c r="O71" s="31"/>
      <c r="P71" s="31"/>
      <c r="Q71" s="32"/>
      <c r="R71" s="33"/>
      <c r="S71" s="33"/>
      <c r="T71" s="33"/>
      <c r="U71" s="31"/>
      <c r="V71" s="31"/>
      <c r="W71" s="32"/>
      <c r="X71" s="33"/>
      <c r="Y71" s="33"/>
      <c r="Z71" s="33"/>
      <c r="AA71" s="31"/>
      <c r="AB71" s="31"/>
      <c r="AC71" s="32"/>
      <c r="AD71" s="33"/>
      <c r="AE71" s="33"/>
      <c r="AF71" s="33"/>
      <c r="AG71" s="31"/>
      <c r="AH71" s="31"/>
      <c r="AI71" s="32"/>
      <c r="AJ71" s="33"/>
      <c r="AK71" s="33"/>
      <c r="AL71" s="33"/>
      <c r="AM71" s="31"/>
      <c r="AN71" s="31"/>
      <c r="AO71" s="32"/>
      <c r="AP71" s="33"/>
      <c r="AQ71" s="33"/>
      <c r="AR71" s="33"/>
      <c r="AS71" s="31"/>
      <c r="AT71" s="31"/>
      <c r="AU71" s="32"/>
      <c r="AV71" s="33"/>
      <c r="AW71" s="33"/>
      <c r="AX71" s="33"/>
      <c r="AY71" s="31"/>
      <c r="AZ71" s="31"/>
      <c r="BA71" s="32"/>
      <c r="BB71" s="33"/>
      <c r="BC71" s="33"/>
      <c r="BD71" s="33"/>
      <c r="BE71" s="31"/>
      <c r="BF71" s="31"/>
      <c r="BG71" s="32"/>
      <c r="BH71" s="33"/>
      <c r="BI71" s="33"/>
      <c r="BJ71" s="33"/>
      <c r="BK71" s="31"/>
      <c r="BL71" s="31"/>
      <c r="BM71" s="32"/>
      <c r="BN71" s="33"/>
      <c r="BO71" s="33"/>
      <c r="BP71" s="33"/>
      <c r="BQ71" s="31"/>
      <c r="BR71" s="31"/>
      <c r="BS71" s="32"/>
      <c r="BT71" s="33"/>
      <c r="BU71" s="33"/>
      <c r="BV71" s="33"/>
      <c r="BW71" s="31"/>
      <c r="BX71" s="31"/>
      <c r="BY71" s="32"/>
      <c r="BZ71" s="33"/>
      <c r="CA71" s="33"/>
      <c r="CB71" s="33"/>
      <c r="CC71" s="31"/>
      <c r="CD71" s="31"/>
      <c r="CE71" s="32"/>
      <c r="CF71" s="33"/>
      <c r="CG71" s="33"/>
      <c r="CH71" s="33"/>
      <c r="CI71" s="31"/>
      <c r="CJ71" s="31"/>
      <c r="CK71" s="32"/>
      <c r="CL71" s="33"/>
      <c r="CM71" s="33"/>
      <c r="CN71" s="33"/>
      <c r="CO71" s="31"/>
      <c r="CP71" s="31"/>
      <c r="CQ71" s="32"/>
      <c r="CR71" s="33"/>
      <c r="CS71" s="33"/>
      <c r="CT71" s="33"/>
      <c r="CU71" s="31"/>
      <c r="CV71" s="31"/>
      <c r="CW71" s="32"/>
      <c r="CX71" s="33"/>
      <c r="CY71" s="33"/>
      <c r="CZ71" s="33"/>
      <c r="DA71" s="31"/>
      <c r="DB71" s="31"/>
      <c r="DC71" s="32"/>
      <c r="DD71" s="33"/>
      <c r="DE71" s="33"/>
      <c r="DF71" s="33"/>
      <c r="DG71" s="31"/>
      <c r="DH71" s="31"/>
      <c r="DI71" s="32"/>
      <c r="DJ71" s="33"/>
      <c r="DK71" s="33"/>
      <c r="DL71" s="33"/>
      <c r="DM71" s="31"/>
      <c r="DN71" s="31"/>
      <c r="DO71" s="32"/>
      <c r="DP71" s="33"/>
      <c r="DQ71" s="33"/>
      <c r="DR71" s="33"/>
      <c r="DS71" s="31"/>
      <c r="DT71" s="31"/>
      <c r="DU71" s="32"/>
      <c r="DV71" s="33"/>
      <c r="DW71" s="33"/>
      <c r="DX71" s="33"/>
      <c r="DY71" s="31"/>
      <c r="DZ71" s="31"/>
      <c r="EA71" s="32"/>
      <c r="EB71" s="33"/>
      <c r="EC71" s="33"/>
      <c r="ED71" s="33"/>
      <c r="EE71" s="31"/>
      <c r="EF71" s="31"/>
      <c r="EG71" s="32"/>
      <c r="EH71" s="33"/>
      <c r="EI71" s="33"/>
      <c r="EJ71" s="33"/>
      <c r="EK71" s="31"/>
      <c r="EL71" s="31"/>
      <c r="EM71" s="32"/>
      <c r="EN71" s="33"/>
      <c r="EO71" s="33"/>
      <c r="EP71" s="33"/>
      <c r="EQ71" s="31"/>
      <c r="ER71" s="31"/>
      <c r="ES71" s="32"/>
    </row>
    <row r="72" spans="1:149" ht="23.1" customHeight="1">
      <c r="A72" s="34"/>
      <c r="B72" s="31"/>
      <c r="C72" s="31"/>
      <c r="D72" s="31"/>
      <c r="E72" s="32"/>
      <c r="F72" s="33"/>
      <c r="G72" s="33"/>
      <c r="H72" s="33"/>
      <c r="I72" s="31"/>
      <c r="J72" s="31"/>
      <c r="K72" s="32"/>
      <c r="L72" s="33"/>
      <c r="M72" s="33"/>
      <c r="N72" s="33"/>
      <c r="O72" s="31"/>
      <c r="P72" s="31"/>
      <c r="Q72" s="32"/>
      <c r="R72" s="33"/>
      <c r="S72" s="33"/>
      <c r="T72" s="33"/>
      <c r="U72" s="31"/>
      <c r="V72" s="31"/>
      <c r="W72" s="32"/>
      <c r="X72" s="33"/>
      <c r="Y72" s="33"/>
      <c r="Z72" s="33"/>
      <c r="AA72" s="31"/>
      <c r="AB72" s="31"/>
      <c r="AC72" s="32"/>
      <c r="AD72" s="33"/>
      <c r="AE72" s="33"/>
      <c r="AF72" s="33"/>
      <c r="AG72" s="31"/>
      <c r="AH72" s="31"/>
      <c r="AI72" s="32"/>
      <c r="AJ72" s="33"/>
      <c r="AK72" s="33"/>
      <c r="AL72" s="33"/>
      <c r="AM72" s="31"/>
      <c r="AN72" s="31"/>
      <c r="AO72" s="32"/>
      <c r="AP72" s="33"/>
      <c r="AQ72" s="33"/>
      <c r="AR72" s="33"/>
      <c r="AS72" s="31"/>
      <c r="AT72" s="31"/>
      <c r="AU72" s="32"/>
      <c r="AV72" s="33"/>
      <c r="AW72" s="33"/>
      <c r="AX72" s="33"/>
      <c r="AY72" s="31"/>
      <c r="AZ72" s="31"/>
      <c r="BA72" s="32"/>
      <c r="BB72" s="33"/>
      <c r="BC72" s="33"/>
      <c r="BD72" s="33"/>
      <c r="BE72" s="31"/>
      <c r="BF72" s="31"/>
      <c r="BG72" s="32"/>
      <c r="BH72" s="33"/>
      <c r="BI72" s="33"/>
      <c r="BJ72" s="33"/>
      <c r="BK72" s="31"/>
      <c r="BL72" s="31"/>
      <c r="BM72" s="32"/>
      <c r="BN72" s="33"/>
      <c r="BO72" s="33"/>
      <c r="BP72" s="33"/>
      <c r="BQ72" s="31"/>
      <c r="BR72" s="31"/>
      <c r="BS72" s="32"/>
      <c r="BT72" s="33"/>
      <c r="BU72" s="33"/>
      <c r="BV72" s="33"/>
      <c r="BW72" s="31"/>
      <c r="BX72" s="31"/>
      <c r="BY72" s="32"/>
      <c r="BZ72" s="33"/>
      <c r="CA72" s="33"/>
      <c r="CB72" s="33"/>
      <c r="CC72" s="31"/>
      <c r="CD72" s="31"/>
      <c r="CE72" s="32"/>
      <c r="CF72" s="33"/>
      <c r="CG72" s="33"/>
      <c r="CH72" s="33"/>
      <c r="CI72" s="31"/>
      <c r="CJ72" s="31"/>
      <c r="CK72" s="32"/>
      <c r="CL72" s="33"/>
      <c r="CM72" s="33"/>
      <c r="CN72" s="33"/>
      <c r="CO72" s="31"/>
      <c r="CP72" s="31"/>
      <c r="CQ72" s="32"/>
      <c r="CR72" s="33"/>
      <c r="CS72" s="33"/>
      <c r="CT72" s="33"/>
      <c r="CU72" s="31"/>
      <c r="CV72" s="31"/>
      <c r="CW72" s="32"/>
      <c r="CX72" s="33"/>
      <c r="CY72" s="33"/>
      <c r="CZ72" s="33"/>
      <c r="DA72" s="31"/>
      <c r="DB72" s="31"/>
      <c r="DC72" s="32"/>
      <c r="DD72" s="33"/>
      <c r="DE72" s="33"/>
      <c r="DF72" s="33"/>
      <c r="DG72" s="31"/>
      <c r="DH72" s="31"/>
      <c r="DI72" s="32"/>
      <c r="DJ72" s="33"/>
      <c r="DK72" s="33"/>
      <c r="DL72" s="33"/>
      <c r="DM72" s="31"/>
      <c r="DN72" s="31"/>
      <c r="DO72" s="32"/>
      <c r="DP72" s="33"/>
      <c r="DQ72" s="33"/>
      <c r="DR72" s="33"/>
      <c r="DS72" s="31"/>
      <c r="DT72" s="31"/>
      <c r="DU72" s="32"/>
      <c r="DV72" s="33"/>
      <c r="DW72" s="33"/>
      <c r="DX72" s="33"/>
      <c r="DY72" s="31"/>
      <c r="DZ72" s="31"/>
      <c r="EA72" s="32"/>
      <c r="EB72" s="33"/>
      <c r="EC72" s="33"/>
      <c r="ED72" s="33"/>
      <c r="EE72" s="31"/>
      <c r="EF72" s="31"/>
      <c r="EG72" s="32"/>
      <c r="EH72" s="33"/>
      <c r="EI72" s="33"/>
      <c r="EJ72" s="33"/>
      <c r="EK72" s="31"/>
      <c r="EL72" s="31"/>
      <c r="EM72" s="32"/>
      <c r="EN72" s="33"/>
      <c r="EO72" s="33"/>
      <c r="EP72" s="33"/>
      <c r="EQ72" s="31"/>
      <c r="ER72" s="31"/>
      <c r="ES72" s="32"/>
    </row>
    <row r="73" spans="1:149" ht="23.1" customHeight="1">
      <c r="A73" s="30"/>
      <c r="B73" s="31"/>
      <c r="C73" s="31"/>
      <c r="D73" s="31"/>
      <c r="E73" s="32"/>
      <c r="F73" s="33"/>
      <c r="G73" s="33"/>
      <c r="H73" s="33"/>
      <c r="I73" s="31"/>
      <c r="J73" s="31"/>
      <c r="K73" s="32"/>
      <c r="L73" s="33"/>
      <c r="M73" s="33"/>
      <c r="N73" s="33"/>
      <c r="O73" s="31"/>
      <c r="P73" s="31"/>
      <c r="Q73" s="32"/>
      <c r="R73" s="33"/>
      <c r="S73" s="33"/>
      <c r="T73" s="33"/>
      <c r="U73" s="31"/>
      <c r="V73" s="31"/>
      <c r="W73" s="32"/>
      <c r="X73" s="33"/>
      <c r="Y73" s="33"/>
      <c r="Z73" s="33"/>
      <c r="AA73" s="31"/>
      <c r="AB73" s="31"/>
      <c r="AC73" s="32"/>
      <c r="AD73" s="33"/>
      <c r="AE73" s="33"/>
      <c r="AF73" s="33"/>
      <c r="AG73" s="31"/>
      <c r="AH73" s="31"/>
      <c r="AI73" s="32"/>
      <c r="AJ73" s="33"/>
      <c r="AK73" s="33"/>
      <c r="AL73" s="33"/>
      <c r="AM73" s="31"/>
      <c r="AN73" s="31"/>
      <c r="AO73" s="32"/>
      <c r="AP73" s="33"/>
      <c r="AQ73" s="33"/>
      <c r="AR73" s="33"/>
      <c r="AS73" s="31"/>
      <c r="AT73" s="31"/>
      <c r="AU73" s="32"/>
      <c r="AV73" s="33"/>
      <c r="AW73" s="33"/>
      <c r="AX73" s="33"/>
      <c r="AY73" s="31"/>
      <c r="AZ73" s="31"/>
      <c r="BA73" s="32"/>
      <c r="BB73" s="33"/>
      <c r="BC73" s="33"/>
      <c r="BD73" s="33"/>
      <c r="BE73" s="31"/>
      <c r="BF73" s="31"/>
      <c r="BG73" s="32"/>
      <c r="BH73" s="33"/>
      <c r="BI73" s="33"/>
      <c r="BJ73" s="33"/>
      <c r="BK73" s="31"/>
      <c r="BL73" s="31"/>
      <c r="BM73" s="32"/>
      <c r="BN73" s="33"/>
      <c r="BO73" s="33"/>
      <c r="BP73" s="33"/>
      <c r="BQ73" s="31"/>
      <c r="BR73" s="31"/>
      <c r="BS73" s="32"/>
      <c r="BT73" s="33"/>
      <c r="BU73" s="33"/>
      <c r="BV73" s="33"/>
      <c r="BW73" s="31"/>
      <c r="BX73" s="31"/>
      <c r="BY73" s="32"/>
      <c r="BZ73" s="33"/>
      <c r="CA73" s="33"/>
      <c r="CB73" s="33"/>
      <c r="CC73" s="31"/>
      <c r="CD73" s="31"/>
      <c r="CE73" s="32"/>
      <c r="CF73" s="33"/>
      <c r="CG73" s="33"/>
      <c r="CH73" s="33"/>
      <c r="CI73" s="31"/>
      <c r="CJ73" s="31"/>
      <c r="CK73" s="32"/>
      <c r="CL73" s="33"/>
      <c r="CM73" s="33"/>
      <c r="CN73" s="33"/>
      <c r="CO73" s="31"/>
      <c r="CP73" s="31"/>
      <c r="CQ73" s="32"/>
      <c r="CR73" s="33"/>
      <c r="CS73" s="33"/>
      <c r="CT73" s="33"/>
      <c r="CU73" s="31"/>
      <c r="CV73" s="31"/>
      <c r="CW73" s="32"/>
      <c r="CX73" s="33"/>
      <c r="CY73" s="33"/>
      <c r="CZ73" s="33"/>
      <c r="DA73" s="31"/>
      <c r="DB73" s="31"/>
      <c r="DC73" s="32"/>
      <c r="DD73" s="33"/>
      <c r="DE73" s="33"/>
      <c r="DF73" s="33"/>
      <c r="DG73" s="31"/>
      <c r="DH73" s="31"/>
      <c r="DI73" s="32"/>
      <c r="DJ73" s="33"/>
      <c r="DK73" s="33"/>
      <c r="DL73" s="33"/>
      <c r="DM73" s="31"/>
      <c r="DN73" s="31"/>
      <c r="DO73" s="32"/>
      <c r="DP73" s="33"/>
      <c r="DQ73" s="33"/>
      <c r="DR73" s="33"/>
      <c r="DS73" s="31"/>
      <c r="DT73" s="31"/>
      <c r="DU73" s="32"/>
      <c r="DV73" s="33"/>
      <c r="DW73" s="33"/>
      <c r="DX73" s="33"/>
      <c r="DY73" s="31"/>
      <c r="DZ73" s="31"/>
      <c r="EA73" s="32"/>
      <c r="EB73" s="33"/>
      <c r="EC73" s="33"/>
      <c r="ED73" s="33"/>
      <c r="EE73" s="31"/>
      <c r="EF73" s="31"/>
      <c r="EG73" s="32"/>
      <c r="EH73" s="33"/>
      <c r="EI73" s="33"/>
      <c r="EJ73" s="33"/>
      <c r="EK73" s="31"/>
      <c r="EL73" s="31"/>
      <c r="EM73" s="32"/>
      <c r="EN73" s="33"/>
      <c r="EO73" s="33"/>
      <c r="EP73" s="33"/>
      <c r="EQ73" s="31"/>
      <c r="ER73" s="31"/>
      <c r="ES73" s="32"/>
    </row>
    <row r="74" spans="1:149" ht="23.1" customHeight="1">
      <c r="A74" s="34"/>
      <c r="B74" s="31"/>
      <c r="C74" s="31"/>
      <c r="D74" s="31"/>
      <c r="E74" s="32"/>
      <c r="F74" s="33"/>
      <c r="G74" s="33"/>
      <c r="H74" s="33"/>
      <c r="I74" s="31"/>
      <c r="J74" s="31"/>
      <c r="K74" s="32"/>
      <c r="L74" s="33"/>
      <c r="M74" s="33"/>
      <c r="N74" s="33"/>
      <c r="O74" s="31"/>
      <c r="P74" s="31"/>
      <c r="Q74" s="32"/>
      <c r="R74" s="33"/>
      <c r="S74" s="33"/>
      <c r="T74" s="33"/>
      <c r="U74" s="31"/>
      <c r="V74" s="31"/>
      <c r="W74" s="32"/>
      <c r="X74" s="33"/>
      <c r="Y74" s="33"/>
      <c r="Z74" s="33"/>
      <c r="AA74" s="31"/>
      <c r="AB74" s="31"/>
      <c r="AC74" s="32"/>
      <c r="AD74" s="33"/>
      <c r="AE74" s="33"/>
      <c r="AF74" s="33"/>
      <c r="AG74" s="31"/>
      <c r="AH74" s="31"/>
      <c r="AI74" s="32"/>
      <c r="AJ74" s="33"/>
      <c r="AK74" s="33"/>
      <c r="AL74" s="33"/>
      <c r="AM74" s="31"/>
      <c r="AN74" s="31"/>
      <c r="AO74" s="32"/>
      <c r="AP74" s="33"/>
      <c r="AQ74" s="33"/>
      <c r="AR74" s="33"/>
      <c r="AS74" s="31"/>
      <c r="AT74" s="31"/>
      <c r="AU74" s="32"/>
      <c r="AV74" s="33"/>
      <c r="AW74" s="33"/>
      <c r="AX74" s="33"/>
      <c r="AY74" s="31"/>
      <c r="AZ74" s="31"/>
      <c r="BA74" s="32"/>
      <c r="BB74" s="33"/>
      <c r="BC74" s="33"/>
      <c r="BD74" s="33"/>
      <c r="BE74" s="31"/>
      <c r="BF74" s="31"/>
      <c r="BG74" s="32"/>
      <c r="BH74" s="33"/>
      <c r="BI74" s="33"/>
      <c r="BJ74" s="33"/>
      <c r="BK74" s="31"/>
      <c r="BL74" s="31"/>
      <c r="BM74" s="32"/>
      <c r="BN74" s="33"/>
      <c r="BO74" s="33"/>
      <c r="BP74" s="33"/>
      <c r="BQ74" s="31"/>
      <c r="BR74" s="31"/>
      <c r="BS74" s="32"/>
      <c r="BT74" s="33"/>
      <c r="BU74" s="33"/>
      <c r="BV74" s="33"/>
      <c r="BW74" s="31"/>
      <c r="BX74" s="31"/>
      <c r="BY74" s="32"/>
      <c r="BZ74" s="33"/>
      <c r="CA74" s="33"/>
      <c r="CB74" s="33"/>
      <c r="CC74" s="31"/>
      <c r="CD74" s="31"/>
      <c r="CE74" s="32"/>
      <c r="CF74" s="33"/>
      <c r="CG74" s="33"/>
      <c r="CH74" s="33"/>
      <c r="CI74" s="31"/>
      <c r="CJ74" s="31"/>
      <c r="CK74" s="32"/>
      <c r="CL74" s="33"/>
      <c r="CM74" s="33"/>
      <c r="CN74" s="33"/>
      <c r="CO74" s="31"/>
      <c r="CP74" s="31"/>
      <c r="CQ74" s="32"/>
      <c r="CR74" s="33"/>
      <c r="CS74" s="33"/>
      <c r="CT74" s="33"/>
      <c r="CU74" s="31"/>
      <c r="CV74" s="31"/>
      <c r="CW74" s="32"/>
      <c r="CX74" s="33"/>
      <c r="CY74" s="33"/>
      <c r="CZ74" s="33"/>
      <c r="DA74" s="31"/>
      <c r="DB74" s="31"/>
      <c r="DC74" s="32"/>
      <c r="DD74" s="33"/>
      <c r="DE74" s="33"/>
      <c r="DF74" s="33"/>
      <c r="DG74" s="31"/>
      <c r="DH74" s="31"/>
      <c r="DI74" s="32"/>
      <c r="DJ74" s="33"/>
      <c r="DK74" s="33"/>
      <c r="DL74" s="33"/>
      <c r="DM74" s="31"/>
      <c r="DN74" s="31"/>
      <c r="DO74" s="32"/>
      <c r="DP74" s="33"/>
      <c r="DQ74" s="33"/>
      <c r="DR74" s="33"/>
      <c r="DS74" s="31"/>
      <c r="DT74" s="31"/>
      <c r="DU74" s="32"/>
      <c r="DV74" s="33"/>
      <c r="DW74" s="33"/>
      <c r="DX74" s="33"/>
      <c r="DY74" s="31"/>
      <c r="DZ74" s="31"/>
      <c r="EA74" s="32"/>
      <c r="EB74" s="33"/>
      <c r="EC74" s="33"/>
      <c r="ED74" s="33"/>
      <c r="EE74" s="31"/>
      <c r="EF74" s="31"/>
      <c r="EG74" s="32"/>
      <c r="EH74" s="33"/>
      <c r="EI74" s="33"/>
      <c r="EJ74" s="33"/>
      <c r="EK74" s="31"/>
      <c r="EL74" s="31"/>
      <c r="EM74" s="32"/>
      <c r="EN74" s="33"/>
      <c r="EO74" s="33"/>
      <c r="EP74" s="33"/>
      <c r="EQ74" s="31"/>
      <c r="ER74" s="31"/>
      <c r="ES74" s="32"/>
    </row>
    <row r="75" spans="1:149" ht="23.1" customHeight="1">
      <c r="A75" s="30"/>
      <c r="B75" s="31"/>
      <c r="C75" s="31"/>
      <c r="D75" s="31"/>
      <c r="E75" s="32"/>
      <c r="F75" s="33"/>
      <c r="G75" s="33"/>
      <c r="H75" s="33"/>
      <c r="I75" s="31"/>
      <c r="J75" s="31"/>
      <c r="K75" s="32"/>
      <c r="L75" s="33"/>
      <c r="M75" s="33"/>
      <c r="N75" s="33"/>
      <c r="O75" s="31"/>
      <c r="P75" s="31"/>
      <c r="Q75" s="32"/>
      <c r="R75" s="33"/>
      <c r="S75" s="33"/>
      <c r="T75" s="33"/>
      <c r="U75" s="31"/>
      <c r="V75" s="31"/>
      <c r="W75" s="32"/>
      <c r="X75" s="33"/>
      <c r="Y75" s="33"/>
      <c r="Z75" s="33"/>
      <c r="AA75" s="31"/>
      <c r="AB75" s="31"/>
      <c r="AC75" s="32"/>
      <c r="AD75" s="33"/>
      <c r="AE75" s="33"/>
      <c r="AF75" s="33"/>
      <c r="AG75" s="31"/>
      <c r="AH75" s="31"/>
      <c r="AI75" s="32"/>
      <c r="AJ75" s="33"/>
      <c r="AK75" s="33"/>
      <c r="AL75" s="33"/>
      <c r="AM75" s="31"/>
      <c r="AN75" s="31"/>
      <c r="AO75" s="32"/>
      <c r="AP75" s="33"/>
      <c r="AQ75" s="33"/>
      <c r="AR75" s="33"/>
      <c r="AS75" s="31"/>
      <c r="AT75" s="31"/>
      <c r="AU75" s="32"/>
      <c r="AV75" s="33"/>
      <c r="AW75" s="33"/>
      <c r="AX75" s="33"/>
      <c r="AY75" s="31"/>
      <c r="AZ75" s="31"/>
      <c r="BA75" s="32"/>
      <c r="BB75" s="33"/>
      <c r="BC75" s="33"/>
      <c r="BD75" s="33"/>
      <c r="BE75" s="31"/>
      <c r="BF75" s="31"/>
      <c r="BG75" s="32"/>
      <c r="BH75" s="33"/>
      <c r="BI75" s="33"/>
      <c r="BJ75" s="33"/>
      <c r="BK75" s="31"/>
      <c r="BL75" s="31"/>
      <c r="BM75" s="32"/>
      <c r="BN75" s="33"/>
      <c r="BO75" s="33"/>
      <c r="BP75" s="33"/>
      <c r="BQ75" s="31"/>
      <c r="BR75" s="31"/>
      <c r="BS75" s="32"/>
      <c r="BT75" s="33"/>
      <c r="BU75" s="33"/>
      <c r="BV75" s="33"/>
      <c r="BW75" s="31"/>
      <c r="BX75" s="31"/>
      <c r="BY75" s="32"/>
      <c r="BZ75" s="33"/>
      <c r="CA75" s="33"/>
      <c r="CB75" s="33"/>
      <c r="CC75" s="31"/>
      <c r="CD75" s="31"/>
      <c r="CE75" s="32"/>
      <c r="CF75" s="33"/>
      <c r="CG75" s="33"/>
      <c r="CH75" s="33"/>
      <c r="CI75" s="31"/>
      <c r="CJ75" s="31"/>
      <c r="CK75" s="32"/>
      <c r="CL75" s="33"/>
      <c r="CM75" s="33"/>
      <c r="CN75" s="33"/>
      <c r="CO75" s="31"/>
      <c r="CP75" s="31"/>
      <c r="CQ75" s="32"/>
      <c r="CR75" s="33"/>
      <c r="CS75" s="33"/>
      <c r="CT75" s="33"/>
      <c r="CU75" s="31"/>
      <c r="CV75" s="31"/>
      <c r="CW75" s="32"/>
      <c r="CX75" s="33"/>
      <c r="CY75" s="33"/>
      <c r="CZ75" s="33"/>
      <c r="DA75" s="31"/>
      <c r="DB75" s="31"/>
      <c r="DC75" s="32"/>
      <c r="DD75" s="33"/>
      <c r="DE75" s="33"/>
      <c r="DF75" s="33"/>
      <c r="DG75" s="31"/>
      <c r="DH75" s="31"/>
      <c r="DI75" s="32"/>
      <c r="DJ75" s="33"/>
      <c r="DK75" s="33"/>
      <c r="DL75" s="33"/>
      <c r="DM75" s="31"/>
      <c r="DN75" s="31"/>
      <c r="DO75" s="32"/>
      <c r="DP75" s="33"/>
      <c r="DQ75" s="33"/>
      <c r="DR75" s="33"/>
      <c r="DS75" s="31"/>
      <c r="DT75" s="31"/>
      <c r="DU75" s="32"/>
      <c r="DV75" s="33"/>
      <c r="DW75" s="33"/>
      <c r="DX75" s="33"/>
      <c r="DY75" s="31"/>
      <c r="DZ75" s="31"/>
      <c r="EA75" s="32"/>
      <c r="EB75" s="33"/>
      <c r="EC75" s="33"/>
      <c r="ED75" s="33"/>
      <c r="EE75" s="31"/>
      <c r="EF75" s="31"/>
      <c r="EG75" s="32"/>
      <c r="EH75" s="33"/>
      <c r="EI75" s="33"/>
      <c r="EJ75" s="33"/>
      <c r="EK75" s="31"/>
      <c r="EL75" s="31"/>
      <c r="EM75" s="32"/>
      <c r="EN75" s="33"/>
      <c r="EO75" s="33"/>
      <c r="EP75" s="33"/>
      <c r="EQ75" s="31"/>
      <c r="ER75" s="31"/>
      <c r="ES75" s="32"/>
    </row>
    <row r="76" spans="1:149" ht="23.1" customHeight="1">
      <c r="A76" s="34"/>
      <c r="B76" s="31"/>
      <c r="C76" s="31"/>
      <c r="D76" s="31"/>
      <c r="E76" s="32"/>
      <c r="F76" s="33"/>
      <c r="G76" s="33"/>
      <c r="H76" s="33"/>
      <c r="I76" s="31"/>
      <c r="J76" s="31"/>
      <c r="K76" s="32"/>
      <c r="L76" s="33"/>
      <c r="M76" s="33"/>
      <c r="N76" s="33"/>
      <c r="O76" s="31"/>
      <c r="P76" s="31"/>
      <c r="Q76" s="32"/>
      <c r="R76" s="33"/>
      <c r="S76" s="33"/>
      <c r="T76" s="33"/>
      <c r="U76" s="31"/>
      <c r="V76" s="31"/>
      <c r="W76" s="32"/>
      <c r="X76" s="33"/>
      <c r="Y76" s="33"/>
      <c r="Z76" s="33"/>
      <c r="AA76" s="31"/>
      <c r="AB76" s="31"/>
      <c r="AC76" s="32"/>
      <c r="AD76" s="33"/>
      <c r="AE76" s="33"/>
      <c r="AF76" s="33"/>
      <c r="AG76" s="31"/>
      <c r="AH76" s="31"/>
      <c r="AI76" s="32"/>
      <c r="AJ76" s="33"/>
      <c r="AK76" s="33"/>
      <c r="AL76" s="33"/>
      <c r="AM76" s="31"/>
      <c r="AN76" s="31"/>
      <c r="AO76" s="32"/>
      <c r="AP76" s="33"/>
      <c r="AQ76" s="33"/>
      <c r="AR76" s="33"/>
      <c r="AS76" s="31"/>
      <c r="AT76" s="31"/>
      <c r="AU76" s="32"/>
      <c r="AV76" s="33"/>
      <c r="AW76" s="33"/>
      <c r="AX76" s="33"/>
      <c r="AY76" s="31"/>
      <c r="AZ76" s="31"/>
      <c r="BA76" s="32"/>
      <c r="BB76" s="33"/>
      <c r="BC76" s="33"/>
      <c r="BD76" s="33"/>
      <c r="BE76" s="31"/>
      <c r="BF76" s="31"/>
      <c r="BG76" s="32"/>
      <c r="BH76" s="33"/>
      <c r="BI76" s="33"/>
      <c r="BJ76" s="33"/>
      <c r="BK76" s="31"/>
      <c r="BL76" s="31"/>
      <c r="BM76" s="32"/>
      <c r="BN76" s="33"/>
      <c r="BO76" s="33"/>
      <c r="BP76" s="33"/>
      <c r="BQ76" s="31"/>
      <c r="BR76" s="31"/>
      <c r="BS76" s="32"/>
      <c r="BT76" s="33"/>
      <c r="BU76" s="33"/>
      <c r="BV76" s="33"/>
      <c r="BW76" s="31"/>
      <c r="BX76" s="31"/>
      <c r="BY76" s="32"/>
      <c r="BZ76" s="33"/>
      <c r="CA76" s="33"/>
      <c r="CB76" s="33"/>
      <c r="CC76" s="31"/>
      <c r="CD76" s="31"/>
      <c r="CE76" s="32"/>
      <c r="CF76" s="33"/>
      <c r="CG76" s="33"/>
      <c r="CH76" s="33"/>
      <c r="CI76" s="31"/>
      <c r="CJ76" s="31"/>
      <c r="CK76" s="32"/>
      <c r="CL76" s="33"/>
      <c r="CM76" s="33"/>
      <c r="CN76" s="33"/>
      <c r="CO76" s="31"/>
      <c r="CP76" s="31"/>
      <c r="CQ76" s="32"/>
      <c r="CR76" s="33"/>
      <c r="CS76" s="33"/>
      <c r="CT76" s="33"/>
      <c r="CU76" s="31"/>
      <c r="CV76" s="31"/>
      <c r="CW76" s="32"/>
      <c r="CX76" s="33"/>
      <c r="CY76" s="33"/>
      <c r="CZ76" s="33"/>
      <c r="DA76" s="31"/>
      <c r="DB76" s="31"/>
      <c r="DC76" s="32"/>
      <c r="DD76" s="33"/>
      <c r="DE76" s="33"/>
      <c r="DF76" s="33"/>
      <c r="DG76" s="31"/>
      <c r="DH76" s="31"/>
      <c r="DI76" s="32"/>
      <c r="DJ76" s="33"/>
      <c r="DK76" s="33"/>
      <c r="DL76" s="33"/>
      <c r="DM76" s="31"/>
      <c r="DN76" s="31"/>
      <c r="DO76" s="32"/>
      <c r="DP76" s="33"/>
      <c r="DQ76" s="33"/>
      <c r="DR76" s="33"/>
      <c r="DS76" s="31"/>
      <c r="DT76" s="31"/>
      <c r="DU76" s="32"/>
      <c r="DV76" s="33"/>
      <c r="DW76" s="33"/>
      <c r="DX76" s="33"/>
      <c r="DY76" s="31"/>
      <c r="DZ76" s="31"/>
      <c r="EA76" s="32"/>
      <c r="EB76" s="33"/>
      <c r="EC76" s="33"/>
      <c r="ED76" s="33"/>
      <c r="EE76" s="31"/>
      <c r="EF76" s="31"/>
      <c r="EG76" s="32"/>
      <c r="EH76" s="33"/>
      <c r="EI76" s="33"/>
      <c r="EJ76" s="33"/>
      <c r="EK76" s="31"/>
      <c r="EL76" s="31"/>
      <c r="EM76" s="32"/>
      <c r="EN76" s="33"/>
      <c r="EO76" s="33"/>
      <c r="EP76" s="33"/>
      <c r="EQ76" s="31"/>
      <c r="ER76" s="31"/>
      <c r="ES76" s="32"/>
    </row>
    <row r="77" spans="1:149" ht="23.1" customHeight="1">
      <c r="A77" s="30"/>
      <c r="B77" s="31"/>
      <c r="C77" s="31"/>
      <c r="D77" s="31"/>
      <c r="E77" s="32"/>
      <c r="F77" s="33"/>
      <c r="G77" s="33"/>
      <c r="H77" s="33"/>
      <c r="I77" s="31"/>
      <c r="J77" s="31"/>
      <c r="K77" s="32"/>
      <c r="L77" s="33"/>
      <c r="M77" s="33"/>
      <c r="N77" s="33"/>
      <c r="O77" s="31"/>
      <c r="P77" s="31"/>
      <c r="Q77" s="32"/>
      <c r="R77" s="33"/>
      <c r="S77" s="33"/>
      <c r="T77" s="33"/>
      <c r="U77" s="31"/>
      <c r="V77" s="31"/>
      <c r="W77" s="32"/>
      <c r="X77" s="33"/>
      <c r="Y77" s="33"/>
      <c r="Z77" s="33"/>
      <c r="AA77" s="31"/>
      <c r="AB77" s="31"/>
      <c r="AC77" s="32"/>
      <c r="AD77" s="33"/>
      <c r="AE77" s="33"/>
      <c r="AF77" s="33"/>
      <c r="AG77" s="31"/>
      <c r="AH77" s="31"/>
      <c r="AI77" s="32"/>
      <c r="AJ77" s="33"/>
      <c r="AK77" s="33"/>
      <c r="AL77" s="33"/>
      <c r="AM77" s="31"/>
      <c r="AN77" s="31"/>
      <c r="AO77" s="32"/>
      <c r="AP77" s="33"/>
      <c r="AQ77" s="33"/>
      <c r="AR77" s="33"/>
      <c r="AS77" s="31"/>
      <c r="AT77" s="31"/>
      <c r="AU77" s="32"/>
      <c r="AV77" s="33"/>
      <c r="AW77" s="33"/>
      <c r="AX77" s="33"/>
      <c r="AY77" s="31"/>
      <c r="AZ77" s="31"/>
      <c r="BA77" s="32"/>
      <c r="BB77" s="33"/>
      <c r="BC77" s="33"/>
      <c r="BD77" s="33"/>
      <c r="BE77" s="31"/>
      <c r="BF77" s="31"/>
      <c r="BG77" s="32"/>
      <c r="BH77" s="33"/>
      <c r="BI77" s="33"/>
      <c r="BJ77" s="33"/>
      <c r="BK77" s="31"/>
      <c r="BL77" s="31"/>
      <c r="BM77" s="32"/>
      <c r="BN77" s="33"/>
      <c r="BO77" s="33"/>
      <c r="BP77" s="33"/>
      <c r="BQ77" s="31"/>
      <c r="BR77" s="31"/>
      <c r="BS77" s="32"/>
      <c r="BT77" s="33"/>
      <c r="BU77" s="33"/>
      <c r="BV77" s="33"/>
      <c r="BW77" s="31"/>
      <c r="BX77" s="31"/>
      <c r="BY77" s="32"/>
      <c r="BZ77" s="33"/>
      <c r="CA77" s="33"/>
      <c r="CB77" s="33"/>
      <c r="CC77" s="31"/>
      <c r="CD77" s="31"/>
      <c r="CE77" s="32"/>
      <c r="CF77" s="33"/>
      <c r="CG77" s="33"/>
      <c r="CH77" s="33"/>
      <c r="CI77" s="31"/>
      <c r="CJ77" s="31"/>
      <c r="CK77" s="32"/>
      <c r="CL77" s="33"/>
      <c r="CM77" s="33"/>
      <c r="CN77" s="33"/>
      <c r="CO77" s="31"/>
      <c r="CP77" s="31"/>
      <c r="CQ77" s="32"/>
      <c r="CR77" s="33"/>
      <c r="CS77" s="33"/>
      <c r="CT77" s="33"/>
      <c r="CU77" s="31"/>
      <c r="CV77" s="31"/>
      <c r="CW77" s="32"/>
      <c r="CX77" s="33"/>
      <c r="CY77" s="33"/>
      <c r="CZ77" s="33"/>
      <c r="DA77" s="31"/>
      <c r="DB77" s="31"/>
      <c r="DC77" s="32"/>
      <c r="DD77" s="33"/>
      <c r="DE77" s="33"/>
      <c r="DF77" s="33"/>
      <c r="DG77" s="31"/>
      <c r="DH77" s="31"/>
      <c r="DI77" s="32"/>
      <c r="DJ77" s="33"/>
      <c r="DK77" s="33"/>
      <c r="DL77" s="33"/>
      <c r="DM77" s="31"/>
      <c r="DN77" s="31"/>
      <c r="DO77" s="32"/>
      <c r="DP77" s="33"/>
      <c r="DQ77" s="33"/>
      <c r="DR77" s="33"/>
      <c r="DS77" s="31"/>
      <c r="DT77" s="31"/>
      <c r="DU77" s="32"/>
      <c r="DV77" s="33"/>
      <c r="DW77" s="33"/>
      <c r="DX77" s="33"/>
      <c r="DY77" s="31"/>
      <c r="DZ77" s="31"/>
      <c r="EA77" s="32"/>
      <c r="EB77" s="33"/>
      <c r="EC77" s="33"/>
      <c r="ED77" s="33"/>
      <c r="EE77" s="31"/>
      <c r="EF77" s="31"/>
      <c r="EG77" s="32"/>
      <c r="EH77" s="33"/>
      <c r="EI77" s="33"/>
      <c r="EJ77" s="33"/>
      <c r="EK77" s="31"/>
      <c r="EL77" s="31"/>
      <c r="EM77" s="32"/>
      <c r="EN77" s="33"/>
      <c r="EO77" s="33"/>
      <c r="EP77" s="33"/>
      <c r="EQ77" s="31"/>
      <c r="ER77" s="31"/>
      <c r="ES77" s="32"/>
    </row>
    <row r="78" spans="1:149" ht="23.1" customHeight="1">
      <c r="A78" s="34"/>
      <c r="B78" s="31"/>
      <c r="C78" s="31"/>
      <c r="D78" s="31"/>
      <c r="E78" s="32"/>
      <c r="F78" s="33"/>
      <c r="G78" s="33"/>
      <c r="H78" s="33"/>
      <c r="I78" s="31"/>
      <c r="J78" s="31"/>
      <c r="K78" s="32"/>
      <c r="L78" s="33"/>
      <c r="M78" s="33"/>
      <c r="N78" s="33"/>
      <c r="O78" s="31"/>
      <c r="P78" s="31"/>
      <c r="Q78" s="32"/>
      <c r="R78" s="33"/>
      <c r="S78" s="33"/>
      <c r="T78" s="33"/>
      <c r="U78" s="31"/>
      <c r="V78" s="31"/>
      <c r="W78" s="32"/>
      <c r="X78" s="33"/>
      <c r="Y78" s="33"/>
      <c r="Z78" s="33"/>
      <c r="AA78" s="31"/>
      <c r="AB78" s="31"/>
      <c r="AC78" s="32"/>
      <c r="AD78" s="33"/>
      <c r="AE78" s="33"/>
      <c r="AF78" s="33"/>
      <c r="AG78" s="31"/>
      <c r="AH78" s="31"/>
      <c r="AI78" s="32"/>
      <c r="AJ78" s="33"/>
      <c r="AK78" s="33"/>
      <c r="AL78" s="33"/>
      <c r="AM78" s="31"/>
      <c r="AN78" s="31"/>
      <c r="AO78" s="32"/>
      <c r="AP78" s="33"/>
      <c r="AQ78" s="33"/>
      <c r="AR78" s="33"/>
      <c r="AS78" s="31"/>
      <c r="AT78" s="31"/>
      <c r="AU78" s="32"/>
      <c r="AV78" s="33"/>
      <c r="AW78" s="33"/>
      <c r="AX78" s="33"/>
      <c r="AY78" s="31"/>
      <c r="AZ78" s="31"/>
      <c r="BA78" s="32"/>
      <c r="BB78" s="33"/>
      <c r="BC78" s="33"/>
      <c r="BD78" s="33"/>
      <c r="BE78" s="31"/>
      <c r="BF78" s="31"/>
      <c r="BG78" s="32"/>
      <c r="BH78" s="33"/>
      <c r="BI78" s="33"/>
      <c r="BJ78" s="33"/>
      <c r="BK78" s="31"/>
      <c r="BL78" s="31"/>
      <c r="BM78" s="32"/>
      <c r="BN78" s="33"/>
      <c r="BO78" s="33"/>
      <c r="BP78" s="33"/>
      <c r="BQ78" s="31"/>
      <c r="BR78" s="31"/>
      <c r="BS78" s="32"/>
      <c r="BT78" s="33"/>
      <c r="BU78" s="33"/>
      <c r="BV78" s="33"/>
      <c r="BW78" s="31"/>
      <c r="BX78" s="31"/>
      <c r="BY78" s="32"/>
      <c r="BZ78" s="33"/>
      <c r="CA78" s="33"/>
      <c r="CB78" s="33"/>
      <c r="CC78" s="31"/>
      <c r="CD78" s="31"/>
      <c r="CE78" s="32"/>
      <c r="CF78" s="33"/>
      <c r="CG78" s="33"/>
      <c r="CH78" s="33"/>
      <c r="CI78" s="31"/>
      <c r="CJ78" s="31"/>
      <c r="CK78" s="32"/>
      <c r="CL78" s="33"/>
      <c r="CM78" s="33"/>
      <c r="CN78" s="33"/>
      <c r="CO78" s="31"/>
      <c r="CP78" s="31"/>
      <c r="CQ78" s="32"/>
      <c r="CR78" s="33"/>
      <c r="CS78" s="33"/>
      <c r="CT78" s="33"/>
      <c r="CU78" s="31"/>
      <c r="CV78" s="31"/>
      <c r="CW78" s="32"/>
      <c r="CX78" s="33"/>
      <c r="CY78" s="33"/>
      <c r="CZ78" s="33"/>
      <c r="DA78" s="31"/>
      <c r="DB78" s="31"/>
      <c r="DC78" s="32"/>
      <c r="DD78" s="33"/>
      <c r="DE78" s="33"/>
      <c r="DF78" s="33"/>
      <c r="DG78" s="31"/>
      <c r="DH78" s="31"/>
      <c r="DI78" s="32"/>
      <c r="DJ78" s="33"/>
      <c r="DK78" s="33"/>
      <c r="DL78" s="33"/>
      <c r="DM78" s="31"/>
      <c r="DN78" s="31"/>
      <c r="DO78" s="32"/>
      <c r="DP78" s="33"/>
      <c r="DQ78" s="33"/>
      <c r="DR78" s="33"/>
      <c r="DS78" s="31"/>
      <c r="DT78" s="31"/>
      <c r="DU78" s="32"/>
      <c r="DV78" s="33"/>
      <c r="DW78" s="33"/>
      <c r="DX78" s="33"/>
      <c r="DY78" s="31"/>
      <c r="DZ78" s="31"/>
      <c r="EA78" s="32"/>
      <c r="EB78" s="33"/>
      <c r="EC78" s="33"/>
      <c r="ED78" s="33"/>
      <c r="EE78" s="31"/>
      <c r="EF78" s="31"/>
      <c r="EG78" s="32"/>
      <c r="EH78" s="33"/>
      <c r="EI78" s="33"/>
      <c r="EJ78" s="33"/>
      <c r="EK78" s="31"/>
      <c r="EL78" s="31"/>
      <c r="EM78" s="32"/>
      <c r="EN78" s="33"/>
      <c r="EO78" s="33"/>
      <c r="EP78" s="33"/>
      <c r="EQ78" s="31"/>
      <c r="ER78" s="31"/>
      <c r="ES78" s="32"/>
    </row>
    <row r="79" spans="1:149" ht="23.1" customHeight="1">
      <c r="A79" s="30"/>
      <c r="B79" s="31"/>
      <c r="C79" s="31"/>
      <c r="D79" s="31"/>
      <c r="E79" s="32"/>
      <c r="F79" s="33"/>
      <c r="G79" s="33"/>
      <c r="H79" s="33"/>
      <c r="I79" s="31"/>
      <c r="J79" s="31"/>
      <c r="K79" s="32"/>
      <c r="L79" s="33"/>
      <c r="M79" s="33"/>
      <c r="N79" s="33"/>
      <c r="O79" s="31"/>
      <c r="P79" s="31"/>
      <c r="Q79" s="32"/>
      <c r="R79" s="33"/>
      <c r="S79" s="33"/>
      <c r="T79" s="33"/>
      <c r="U79" s="31"/>
      <c r="V79" s="31"/>
      <c r="W79" s="32"/>
      <c r="X79" s="33"/>
      <c r="Y79" s="33"/>
      <c r="Z79" s="33"/>
      <c r="AA79" s="31"/>
      <c r="AB79" s="31"/>
      <c r="AC79" s="32"/>
      <c r="AD79" s="33"/>
      <c r="AE79" s="33"/>
      <c r="AF79" s="33"/>
      <c r="AG79" s="31"/>
      <c r="AH79" s="31"/>
      <c r="AI79" s="32"/>
      <c r="AJ79" s="33"/>
      <c r="AK79" s="33"/>
      <c r="AL79" s="33"/>
      <c r="AM79" s="31"/>
      <c r="AN79" s="31"/>
      <c r="AO79" s="32"/>
      <c r="AP79" s="33"/>
      <c r="AQ79" s="33"/>
      <c r="AR79" s="33"/>
      <c r="AS79" s="31"/>
      <c r="AT79" s="31"/>
      <c r="AU79" s="32"/>
      <c r="AV79" s="33"/>
      <c r="AW79" s="33"/>
      <c r="AX79" s="33"/>
      <c r="AY79" s="31"/>
      <c r="AZ79" s="31"/>
      <c r="BA79" s="32"/>
      <c r="BB79" s="33"/>
      <c r="BC79" s="33"/>
      <c r="BD79" s="33"/>
      <c r="BE79" s="31"/>
      <c r="BF79" s="31"/>
      <c r="BG79" s="32"/>
      <c r="BH79" s="33"/>
      <c r="BI79" s="33"/>
      <c r="BJ79" s="33"/>
      <c r="BK79" s="31"/>
      <c r="BL79" s="31"/>
      <c r="BM79" s="32"/>
      <c r="BN79" s="33"/>
      <c r="BO79" s="33"/>
      <c r="BP79" s="33"/>
      <c r="BQ79" s="31"/>
      <c r="BR79" s="31"/>
      <c r="BS79" s="32"/>
      <c r="BT79" s="33"/>
      <c r="BU79" s="33"/>
      <c r="BV79" s="33"/>
      <c r="BW79" s="31"/>
      <c r="BX79" s="31"/>
      <c r="BY79" s="32"/>
      <c r="BZ79" s="33"/>
      <c r="CA79" s="33"/>
      <c r="CB79" s="33"/>
      <c r="CC79" s="31"/>
      <c r="CD79" s="31"/>
      <c r="CE79" s="32"/>
      <c r="CF79" s="33"/>
      <c r="CG79" s="33"/>
      <c r="CH79" s="33"/>
      <c r="CI79" s="31"/>
      <c r="CJ79" s="31"/>
      <c r="CK79" s="32"/>
      <c r="CL79" s="33"/>
      <c r="CM79" s="33"/>
      <c r="CN79" s="33"/>
      <c r="CO79" s="31"/>
      <c r="CP79" s="31"/>
      <c r="CQ79" s="32"/>
      <c r="CR79" s="33"/>
      <c r="CS79" s="33"/>
      <c r="CT79" s="33"/>
      <c r="CU79" s="31"/>
      <c r="CV79" s="31"/>
      <c r="CW79" s="32"/>
      <c r="CX79" s="33"/>
      <c r="CY79" s="33"/>
      <c r="CZ79" s="33"/>
      <c r="DA79" s="31"/>
      <c r="DB79" s="31"/>
      <c r="DC79" s="32"/>
      <c r="DD79" s="33"/>
      <c r="DE79" s="33"/>
      <c r="DF79" s="33"/>
      <c r="DG79" s="31"/>
      <c r="DH79" s="31"/>
      <c r="DI79" s="32"/>
      <c r="DJ79" s="33"/>
      <c r="DK79" s="33"/>
      <c r="DL79" s="33"/>
      <c r="DM79" s="31"/>
      <c r="DN79" s="31"/>
      <c r="DO79" s="32"/>
      <c r="DP79" s="33"/>
      <c r="DQ79" s="33"/>
      <c r="DR79" s="33"/>
      <c r="DS79" s="31"/>
      <c r="DT79" s="31"/>
      <c r="DU79" s="32"/>
      <c r="DV79" s="33"/>
      <c r="DW79" s="33"/>
      <c r="DX79" s="33"/>
      <c r="DY79" s="31"/>
      <c r="DZ79" s="31"/>
      <c r="EA79" s="32"/>
      <c r="EB79" s="33"/>
      <c r="EC79" s="33"/>
      <c r="ED79" s="33"/>
      <c r="EE79" s="31"/>
      <c r="EF79" s="31"/>
      <c r="EG79" s="32"/>
      <c r="EH79" s="33"/>
      <c r="EI79" s="33"/>
      <c r="EJ79" s="33"/>
      <c r="EK79" s="31"/>
      <c r="EL79" s="31"/>
      <c r="EM79" s="32"/>
      <c r="EN79" s="33"/>
      <c r="EO79" s="33"/>
      <c r="EP79" s="33"/>
      <c r="EQ79" s="31"/>
      <c r="ER79" s="31"/>
      <c r="ES79" s="32"/>
    </row>
    <row r="80" spans="1:149" ht="23.1" customHeight="1">
      <c r="A80" s="34"/>
      <c r="B80" s="31"/>
      <c r="C80" s="31"/>
      <c r="D80" s="31"/>
      <c r="E80" s="32"/>
      <c r="F80" s="33"/>
      <c r="G80" s="33"/>
      <c r="H80" s="33"/>
      <c r="I80" s="31"/>
      <c r="J80" s="31"/>
      <c r="K80" s="32"/>
      <c r="L80" s="33"/>
      <c r="M80" s="33"/>
      <c r="N80" s="33"/>
      <c r="O80" s="31"/>
      <c r="P80" s="31"/>
      <c r="Q80" s="32"/>
      <c r="R80" s="33"/>
      <c r="S80" s="33"/>
      <c r="T80" s="33"/>
      <c r="U80" s="31"/>
      <c r="V80" s="31"/>
      <c r="W80" s="32"/>
      <c r="X80" s="33"/>
      <c r="Y80" s="33"/>
      <c r="Z80" s="33"/>
      <c r="AA80" s="31"/>
      <c r="AB80" s="31"/>
      <c r="AC80" s="32"/>
      <c r="AD80" s="33"/>
      <c r="AE80" s="33"/>
      <c r="AF80" s="33"/>
      <c r="AG80" s="31"/>
      <c r="AH80" s="31"/>
      <c r="AI80" s="32"/>
      <c r="AJ80" s="33"/>
      <c r="AK80" s="33"/>
      <c r="AL80" s="33"/>
      <c r="AM80" s="31"/>
      <c r="AN80" s="31"/>
      <c r="AO80" s="32"/>
      <c r="AP80" s="33"/>
      <c r="AQ80" s="33"/>
      <c r="AR80" s="33"/>
      <c r="AS80" s="31"/>
      <c r="AT80" s="31"/>
      <c r="AU80" s="32"/>
      <c r="AV80" s="33"/>
      <c r="AW80" s="33"/>
      <c r="AX80" s="33"/>
      <c r="AY80" s="31"/>
      <c r="AZ80" s="31"/>
      <c r="BA80" s="32"/>
      <c r="BB80" s="33"/>
      <c r="BC80" s="33"/>
      <c r="BD80" s="33"/>
      <c r="BE80" s="31"/>
      <c r="BF80" s="31"/>
      <c r="BG80" s="32"/>
      <c r="BH80" s="33"/>
      <c r="BI80" s="33"/>
      <c r="BJ80" s="33"/>
      <c r="BK80" s="31"/>
      <c r="BL80" s="31"/>
      <c r="BM80" s="32"/>
      <c r="BN80" s="33"/>
      <c r="BO80" s="33"/>
      <c r="BP80" s="33"/>
      <c r="BQ80" s="31"/>
      <c r="BR80" s="31"/>
      <c r="BS80" s="32"/>
      <c r="BT80" s="33"/>
      <c r="BU80" s="33"/>
      <c r="BV80" s="33"/>
      <c r="BW80" s="31"/>
      <c r="BX80" s="31"/>
      <c r="BY80" s="32"/>
      <c r="BZ80" s="33"/>
      <c r="CA80" s="33"/>
      <c r="CB80" s="33"/>
      <c r="CC80" s="31"/>
      <c r="CD80" s="31"/>
      <c r="CE80" s="32"/>
      <c r="CF80" s="33"/>
      <c r="CG80" s="33"/>
      <c r="CH80" s="33"/>
      <c r="CI80" s="31"/>
      <c r="CJ80" s="31"/>
      <c r="CK80" s="32"/>
      <c r="CL80" s="33"/>
      <c r="CM80" s="33"/>
      <c r="CN80" s="33"/>
      <c r="CO80" s="31"/>
      <c r="CP80" s="31"/>
      <c r="CQ80" s="32"/>
      <c r="CR80" s="33"/>
      <c r="CS80" s="33"/>
      <c r="CT80" s="33"/>
      <c r="CU80" s="31"/>
      <c r="CV80" s="31"/>
      <c r="CW80" s="32"/>
      <c r="CX80" s="33"/>
      <c r="CY80" s="33"/>
      <c r="CZ80" s="33"/>
      <c r="DA80" s="31"/>
      <c r="DB80" s="31"/>
      <c r="DC80" s="32"/>
      <c r="DD80" s="33"/>
      <c r="DE80" s="33"/>
      <c r="DF80" s="33"/>
      <c r="DG80" s="31"/>
      <c r="DH80" s="31"/>
      <c r="DI80" s="32"/>
      <c r="DJ80" s="33"/>
      <c r="DK80" s="33"/>
      <c r="DL80" s="33"/>
      <c r="DM80" s="31"/>
      <c r="DN80" s="31"/>
      <c r="DO80" s="32"/>
      <c r="DP80" s="33"/>
      <c r="DQ80" s="33"/>
      <c r="DR80" s="33"/>
      <c r="DS80" s="31"/>
      <c r="DT80" s="31"/>
      <c r="DU80" s="32"/>
      <c r="DV80" s="33"/>
      <c r="DW80" s="33"/>
      <c r="DX80" s="33"/>
      <c r="DY80" s="31"/>
      <c r="DZ80" s="31"/>
      <c r="EA80" s="32"/>
      <c r="EB80" s="33"/>
      <c r="EC80" s="33"/>
      <c r="ED80" s="33"/>
      <c r="EE80" s="31"/>
      <c r="EF80" s="31"/>
      <c r="EG80" s="32"/>
      <c r="EH80" s="33"/>
      <c r="EI80" s="33"/>
      <c r="EJ80" s="33"/>
      <c r="EK80" s="31"/>
      <c r="EL80" s="31"/>
      <c r="EM80" s="32"/>
      <c r="EN80" s="33"/>
      <c r="EO80" s="33"/>
      <c r="EP80" s="33"/>
      <c r="EQ80" s="31"/>
      <c r="ER80" s="31"/>
      <c r="ES80" s="32"/>
    </row>
    <row r="81" spans="1:149" ht="23.1" customHeight="1">
      <c r="A81" s="30"/>
      <c r="B81" s="31"/>
      <c r="C81" s="31"/>
      <c r="D81" s="31"/>
      <c r="E81" s="32"/>
      <c r="F81" s="33"/>
      <c r="G81" s="33"/>
      <c r="H81" s="33"/>
      <c r="I81" s="31"/>
      <c r="J81" s="31"/>
      <c r="K81" s="32"/>
      <c r="L81" s="33"/>
      <c r="M81" s="33"/>
      <c r="N81" s="33"/>
      <c r="O81" s="31"/>
      <c r="P81" s="31"/>
      <c r="Q81" s="32"/>
      <c r="R81" s="33"/>
      <c r="S81" s="33"/>
      <c r="T81" s="33"/>
      <c r="U81" s="31"/>
      <c r="V81" s="31"/>
      <c r="W81" s="32"/>
      <c r="X81" s="33"/>
      <c r="Y81" s="33"/>
      <c r="Z81" s="33"/>
      <c r="AA81" s="31"/>
      <c r="AB81" s="31"/>
      <c r="AC81" s="32"/>
      <c r="AD81" s="33"/>
      <c r="AE81" s="33"/>
      <c r="AF81" s="33"/>
      <c r="AG81" s="31"/>
      <c r="AH81" s="31"/>
      <c r="AI81" s="32"/>
      <c r="AJ81" s="33"/>
      <c r="AK81" s="33"/>
      <c r="AL81" s="33"/>
      <c r="AM81" s="31"/>
      <c r="AN81" s="31"/>
      <c r="AO81" s="32"/>
      <c r="AP81" s="33"/>
      <c r="AQ81" s="33"/>
      <c r="AR81" s="33"/>
      <c r="AS81" s="31"/>
      <c r="AT81" s="31"/>
      <c r="AU81" s="32"/>
      <c r="AV81" s="33"/>
      <c r="AW81" s="33"/>
      <c r="AX81" s="33"/>
      <c r="AY81" s="31"/>
      <c r="AZ81" s="31"/>
      <c r="BA81" s="32"/>
      <c r="BB81" s="33"/>
      <c r="BC81" s="33"/>
      <c r="BD81" s="33"/>
      <c r="BE81" s="31"/>
      <c r="BF81" s="31"/>
      <c r="BG81" s="32"/>
      <c r="BH81" s="33"/>
      <c r="BI81" s="33"/>
      <c r="BJ81" s="33"/>
      <c r="BK81" s="31"/>
      <c r="BL81" s="31"/>
      <c r="BM81" s="32"/>
      <c r="BN81" s="33"/>
      <c r="BO81" s="33"/>
      <c r="BP81" s="33"/>
      <c r="BQ81" s="31"/>
      <c r="BR81" s="31"/>
      <c r="BS81" s="32"/>
      <c r="BT81" s="33"/>
      <c r="BU81" s="33"/>
      <c r="BV81" s="33"/>
      <c r="BW81" s="31"/>
      <c r="BX81" s="31"/>
      <c r="BY81" s="32"/>
      <c r="BZ81" s="33"/>
      <c r="CA81" s="33"/>
      <c r="CB81" s="33"/>
      <c r="CC81" s="31"/>
      <c r="CD81" s="31"/>
      <c r="CE81" s="32"/>
      <c r="CF81" s="33"/>
      <c r="CG81" s="33"/>
      <c r="CH81" s="33"/>
      <c r="CI81" s="31"/>
      <c r="CJ81" s="31"/>
      <c r="CK81" s="32"/>
      <c r="CL81" s="33"/>
      <c r="CM81" s="33"/>
      <c r="CN81" s="33"/>
      <c r="CO81" s="31"/>
      <c r="CP81" s="31"/>
      <c r="CQ81" s="32"/>
      <c r="CR81" s="33"/>
      <c r="CS81" s="33"/>
      <c r="CT81" s="33"/>
      <c r="CU81" s="31"/>
      <c r="CV81" s="31"/>
      <c r="CW81" s="32"/>
      <c r="CX81" s="33"/>
      <c r="CY81" s="33"/>
      <c r="CZ81" s="33"/>
      <c r="DA81" s="31"/>
      <c r="DB81" s="31"/>
      <c r="DC81" s="32"/>
      <c r="DD81" s="33"/>
      <c r="DE81" s="33"/>
      <c r="DF81" s="33"/>
      <c r="DG81" s="31"/>
      <c r="DH81" s="31"/>
      <c r="DI81" s="32"/>
      <c r="DJ81" s="33"/>
      <c r="DK81" s="33"/>
      <c r="DL81" s="33"/>
      <c r="DM81" s="31"/>
      <c r="DN81" s="31"/>
      <c r="DO81" s="32"/>
      <c r="DP81" s="33"/>
      <c r="DQ81" s="33"/>
      <c r="DR81" s="33"/>
      <c r="DS81" s="31"/>
      <c r="DT81" s="31"/>
      <c r="DU81" s="32"/>
      <c r="DV81" s="33"/>
      <c r="DW81" s="33"/>
      <c r="DX81" s="33"/>
      <c r="DY81" s="31"/>
      <c r="DZ81" s="31"/>
      <c r="EA81" s="32"/>
      <c r="EB81" s="33"/>
      <c r="EC81" s="33"/>
      <c r="ED81" s="33"/>
      <c r="EE81" s="31"/>
      <c r="EF81" s="31"/>
      <c r="EG81" s="32"/>
      <c r="EH81" s="33"/>
      <c r="EI81" s="33"/>
      <c r="EJ81" s="33"/>
      <c r="EK81" s="31"/>
      <c r="EL81" s="31"/>
      <c r="EM81" s="32"/>
      <c r="EN81" s="33"/>
      <c r="EO81" s="33"/>
      <c r="EP81" s="33"/>
      <c r="EQ81" s="31"/>
      <c r="ER81" s="31"/>
      <c r="ES81" s="32"/>
    </row>
    <row r="82" spans="1:149" ht="23.1" customHeight="1">
      <c r="A82" s="34"/>
      <c r="B82" s="31"/>
      <c r="C82" s="31"/>
      <c r="D82" s="31"/>
      <c r="E82" s="32"/>
      <c r="F82" s="33"/>
      <c r="G82" s="33"/>
      <c r="H82" s="33"/>
      <c r="I82" s="31"/>
      <c r="J82" s="31"/>
      <c r="K82" s="32"/>
      <c r="L82" s="33"/>
      <c r="M82" s="33"/>
      <c r="N82" s="33"/>
      <c r="O82" s="31"/>
      <c r="P82" s="31"/>
      <c r="Q82" s="32"/>
      <c r="R82" s="33"/>
      <c r="S82" s="33"/>
      <c r="T82" s="33"/>
      <c r="U82" s="31"/>
      <c r="V82" s="31"/>
      <c r="W82" s="32"/>
      <c r="X82" s="33"/>
      <c r="Y82" s="33"/>
      <c r="Z82" s="33"/>
      <c r="AA82" s="31"/>
      <c r="AB82" s="31"/>
      <c r="AC82" s="32"/>
      <c r="AD82" s="33"/>
      <c r="AE82" s="33"/>
      <c r="AF82" s="33"/>
      <c r="AG82" s="31"/>
      <c r="AH82" s="31"/>
      <c r="AI82" s="32"/>
      <c r="AJ82" s="33"/>
      <c r="AK82" s="33"/>
      <c r="AL82" s="33"/>
      <c r="AM82" s="31"/>
      <c r="AN82" s="31"/>
      <c r="AO82" s="32"/>
      <c r="AP82" s="33"/>
      <c r="AQ82" s="33"/>
      <c r="AR82" s="33"/>
      <c r="AS82" s="31"/>
      <c r="AT82" s="31"/>
      <c r="AU82" s="32"/>
      <c r="AV82" s="33"/>
      <c r="AW82" s="33"/>
      <c r="AX82" s="33"/>
      <c r="AY82" s="31"/>
      <c r="AZ82" s="31"/>
      <c r="BA82" s="32"/>
      <c r="BB82" s="33"/>
      <c r="BC82" s="33"/>
      <c r="BD82" s="33"/>
      <c r="BE82" s="31"/>
      <c r="BF82" s="31"/>
      <c r="BG82" s="32"/>
      <c r="BH82" s="33"/>
      <c r="BI82" s="33"/>
      <c r="BJ82" s="33"/>
      <c r="BK82" s="31"/>
      <c r="BL82" s="31"/>
      <c r="BM82" s="32"/>
      <c r="BN82" s="33"/>
      <c r="BO82" s="33"/>
      <c r="BP82" s="33"/>
      <c r="BQ82" s="31"/>
      <c r="BR82" s="31"/>
      <c r="BS82" s="32"/>
      <c r="BT82" s="33"/>
      <c r="BU82" s="33"/>
      <c r="BV82" s="33"/>
      <c r="BW82" s="31"/>
      <c r="BX82" s="31"/>
      <c r="BY82" s="32"/>
      <c r="BZ82" s="33"/>
      <c r="CA82" s="33"/>
      <c r="CB82" s="33"/>
      <c r="CC82" s="31"/>
      <c r="CD82" s="31"/>
      <c r="CE82" s="32"/>
      <c r="CF82" s="33"/>
      <c r="CG82" s="33"/>
      <c r="CH82" s="33"/>
      <c r="CI82" s="31"/>
      <c r="CJ82" s="31"/>
      <c r="CK82" s="32"/>
      <c r="CL82" s="33"/>
      <c r="CM82" s="33"/>
      <c r="CN82" s="33"/>
      <c r="CO82" s="31"/>
      <c r="CP82" s="31"/>
      <c r="CQ82" s="32"/>
      <c r="CR82" s="33"/>
      <c r="CS82" s="33"/>
      <c r="CT82" s="33"/>
      <c r="CU82" s="31"/>
      <c r="CV82" s="31"/>
      <c r="CW82" s="32"/>
      <c r="CX82" s="33"/>
      <c r="CY82" s="33"/>
      <c r="CZ82" s="33"/>
      <c r="DA82" s="31"/>
      <c r="DB82" s="31"/>
      <c r="DC82" s="32"/>
      <c r="DD82" s="33"/>
      <c r="DE82" s="33"/>
      <c r="DF82" s="33"/>
      <c r="DG82" s="31"/>
      <c r="DH82" s="31"/>
      <c r="DI82" s="32"/>
      <c r="DJ82" s="33"/>
      <c r="DK82" s="33"/>
      <c r="DL82" s="33"/>
      <c r="DM82" s="31"/>
      <c r="DN82" s="31"/>
      <c r="DO82" s="32"/>
      <c r="DP82" s="33"/>
      <c r="DQ82" s="33"/>
      <c r="DR82" s="33"/>
      <c r="DS82" s="31"/>
      <c r="DT82" s="31"/>
      <c r="DU82" s="32"/>
      <c r="DV82" s="33"/>
      <c r="DW82" s="33"/>
      <c r="DX82" s="33"/>
      <c r="DY82" s="31"/>
      <c r="DZ82" s="31"/>
      <c r="EA82" s="32"/>
      <c r="EB82" s="33"/>
      <c r="EC82" s="33"/>
      <c r="ED82" s="33"/>
      <c r="EE82" s="31"/>
      <c r="EF82" s="31"/>
      <c r="EG82" s="32"/>
      <c r="EH82" s="33"/>
      <c r="EI82" s="33"/>
      <c r="EJ82" s="33"/>
      <c r="EK82" s="31"/>
      <c r="EL82" s="31"/>
      <c r="EM82" s="32"/>
      <c r="EN82" s="33"/>
      <c r="EO82" s="33"/>
      <c r="EP82" s="33"/>
      <c r="EQ82" s="31"/>
      <c r="ER82" s="31"/>
      <c r="ES82" s="32"/>
    </row>
    <row r="83" spans="1:149" ht="23.1" customHeight="1">
      <c r="A83" s="30"/>
      <c r="B83" s="31"/>
      <c r="C83" s="31"/>
      <c r="D83" s="31"/>
      <c r="E83" s="32"/>
      <c r="F83" s="33"/>
      <c r="G83" s="33"/>
      <c r="H83" s="33"/>
      <c r="I83" s="31"/>
      <c r="J83" s="31"/>
      <c r="K83" s="32"/>
      <c r="L83" s="33"/>
      <c r="M83" s="33"/>
      <c r="N83" s="33"/>
      <c r="O83" s="31"/>
      <c r="P83" s="31"/>
      <c r="Q83" s="32"/>
      <c r="R83" s="33"/>
      <c r="S83" s="33"/>
      <c r="T83" s="33"/>
      <c r="U83" s="31"/>
      <c r="V83" s="31"/>
      <c r="W83" s="32"/>
      <c r="X83" s="33"/>
      <c r="Y83" s="33"/>
      <c r="Z83" s="33"/>
      <c r="AA83" s="31"/>
      <c r="AB83" s="31"/>
      <c r="AC83" s="32"/>
      <c r="AD83" s="33"/>
      <c r="AE83" s="33"/>
      <c r="AF83" s="33"/>
      <c r="AG83" s="31"/>
      <c r="AH83" s="31"/>
      <c r="AI83" s="32"/>
      <c r="AJ83" s="33"/>
      <c r="AK83" s="33"/>
      <c r="AL83" s="33"/>
      <c r="AM83" s="31"/>
      <c r="AN83" s="31"/>
      <c r="AO83" s="32"/>
      <c r="AP83" s="33"/>
      <c r="AQ83" s="33"/>
      <c r="AR83" s="33"/>
      <c r="AS83" s="31"/>
      <c r="AT83" s="31"/>
      <c r="AU83" s="32"/>
      <c r="AV83" s="33"/>
      <c r="AW83" s="33"/>
      <c r="AX83" s="33"/>
      <c r="AY83" s="31"/>
      <c r="AZ83" s="31"/>
      <c r="BA83" s="32"/>
      <c r="BB83" s="33"/>
      <c r="BC83" s="33"/>
      <c r="BD83" s="33"/>
      <c r="BE83" s="31"/>
      <c r="BF83" s="31"/>
      <c r="BG83" s="32"/>
      <c r="BH83" s="33"/>
      <c r="BI83" s="33"/>
      <c r="BJ83" s="33"/>
      <c r="BK83" s="31"/>
      <c r="BL83" s="31"/>
      <c r="BM83" s="32"/>
      <c r="BN83" s="33"/>
      <c r="BO83" s="33"/>
      <c r="BP83" s="33"/>
      <c r="BQ83" s="31"/>
      <c r="BR83" s="31"/>
      <c r="BS83" s="32"/>
      <c r="BT83" s="33"/>
      <c r="BU83" s="33"/>
      <c r="BV83" s="33"/>
      <c r="BW83" s="31"/>
      <c r="BX83" s="31"/>
      <c r="BY83" s="32"/>
      <c r="BZ83" s="33"/>
      <c r="CA83" s="33"/>
      <c r="CB83" s="33"/>
      <c r="CC83" s="31"/>
      <c r="CD83" s="31"/>
      <c r="CE83" s="32"/>
      <c r="CF83" s="33"/>
      <c r="CG83" s="33"/>
      <c r="CH83" s="33"/>
      <c r="CI83" s="31"/>
      <c r="CJ83" s="31"/>
      <c r="CK83" s="32"/>
      <c r="CL83" s="33"/>
      <c r="CM83" s="33"/>
      <c r="CN83" s="33"/>
      <c r="CO83" s="31"/>
      <c r="CP83" s="31"/>
      <c r="CQ83" s="32"/>
      <c r="CR83" s="33"/>
      <c r="CS83" s="33"/>
      <c r="CT83" s="33"/>
      <c r="CU83" s="31"/>
      <c r="CV83" s="31"/>
      <c r="CW83" s="32"/>
      <c r="CX83" s="33"/>
      <c r="CY83" s="33"/>
      <c r="CZ83" s="33"/>
      <c r="DA83" s="31"/>
      <c r="DB83" s="31"/>
      <c r="DC83" s="32"/>
      <c r="DD83" s="33"/>
      <c r="DE83" s="33"/>
      <c r="DF83" s="33"/>
      <c r="DG83" s="31"/>
      <c r="DH83" s="31"/>
      <c r="DI83" s="32"/>
      <c r="DJ83" s="33"/>
      <c r="DK83" s="33"/>
      <c r="DL83" s="33"/>
      <c r="DM83" s="31"/>
      <c r="DN83" s="31"/>
      <c r="DO83" s="32"/>
      <c r="DP83" s="33"/>
      <c r="DQ83" s="33"/>
      <c r="DR83" s="33"/>
      <c r="DS83" s="31"/>
      <c r="DT83" s="31"/>
      <c r="DU83" s="32"/>
      <c r="DV83" s="33"/>
      <c r="DW83" s="33"/>
      <c r="DX83" s="33"/>
      <c r="DY83" s="31"/>
      <c r="DZ83" s="31"/>
      <c r="EA83" s="32"/>
      <c r="EB83" s="33"/>
      <c r="EC83" s="33"/>
      <c r="ED83" s="33"/>
      <c r="EE83" s="31"/>
      <c r="EF83" s="31"/>
      <c r="EG83" s="32"/>
      <c r="EH83" s="33"/>
      <c r="EI83" s="33"/>
      <c r="EJ83" s="33"/>
      <c r="EK83" s="31"/>
      <c r="EL83" s="31"/>
      <c r="EM83" s="32"/>
      <c r="EN83" s="33"/>
      <c r="EO83" s="33"/>
      <c r="EP83" s="33"/>
      <c r="EQ83" s="31"/>
      <c r="ER83" s="31"/>
      <c r="ES83" s="32"/>
    </row>
    <row r="84" spans="1:149" ht="23.1" customHeight="1">
      <c r="A84" s="34"/>
      <c r="B84" s="31"/>
      <c r="C84" s="31"/>
      <c r="D84" s="31"/>
      <c r="E84" s="32"/>
      <c r="F84" s="33"/>
      <c r="G84" s="33"/>
      <c r="H84" s="33"/>
      <c r="I84" s="31"/>
      <c r="J84" s="31"/>
      <c r="K84" s="32"/>
      <c r="L84" s="33"/>
      <c r="M84" s="33"/>
      <c r="N84" s="33"/>
      <c r="O84" s="31"/>
      <c r="P84" s="31"/>
      <c r="Q84" s="32"/>
      <c r="R84" s="33"/>
      <c r="S84" s="33"/>
      <c r="T84" s="33"/>
      <c r="U84" s="31"/>
      <c r="V84" s="31"/>
      <c r="W84" s="32"/>
      <c r="X84" s="33"/>
      <c r="Y84" s="33"/>
      <c r="Z84" s="33"/>
      <c r="AA84" s="31"/>
      <c r="AB84" s="31"/>
      <c r="AC84" s="32"/>
      <c r="AD84" s="33"/>
      <c r="AE84" s="33"/>
      <c r="AF84" s="33"/>
      <c r="AG84" s="31"/>
      <c r="AH84" s="31"/>
      <c r="AI84" s="32"/>
      <c r="AJ84" s="33"/>
      <c r="AK84" s="33"/>
      <c r="AL84" s="33"/>
      <c r="AM84" s="31"/>
      <c r="AN84" s="31"/>
      <c r="AO84" s="32"/>
      <c r="AP84" s="33"/>
      <c r="AQ84" s="33"/>
      <c r="AR84" s="33"/>
      <c r="AS84" s="31"/>
      <c r="AT84" s="31"/>
      <c r="AU84" s="32"/>
      <c r="AV84" s="33"/>
      <c r="AW84" s="33"/>
      <c r="AX84" s="33"/>
      <c r="AY84" s="31"/>
      <c r="AZ84" s="31"/>
      <c r="BA84" s="32"/>
      <c r="BB84" s="33"/>
      <c r="BC84" s="33"/>
      <c r="BD84" s="33"/>
      <c r="BE84" s="31"/>
      <c r="BF84" s="31"/>
      <c r="BG84" s="32"/>
      <c r="BH84" s="33"/>
      <c r="BI84" s="33"/>
      <c r="BJ84" s="33"/>
      <c r="BK84" s="31"/>
      <c r="BL84" s="31"/>
      <c r="BM84" s="32"/>
      <c r="BN84" s="33"/>
      <c r="BO84" s="33"/>
      <c r="BP84" s="33"/>
      <c r="BQ84" s="31"/>
      <c r="BR84" s="31"/>
      <c r="BS84" s="32"/>
      <c r="BT84" s="33"/>
      <c r="BU84" s="33"/>
      <c r="BV84" s="33"/>
      <c r="BW84" s="31"/>
      <c r="BX84" s="31"/>
      <c r="BY84" s="32"/>
      <c r="BZ84" s="33"/>
      <c r="CA84" s="33"/>
      <c r="CB84" s="33"/>
      <c r="CC84" s="31"/>
      <c r="CD84" s="31"/>
      <c r="CE84" s="32"/>
      <c r="CF84" s="33"/>
      <c r="CG84" s="33"/>
      <c r="CH84" s="33"/>
      <c r="CI84" s="31"/>
      <c r="CJ84" s="31"/>
      <c r="CK84" s="32"/>
      <c r="CL84" s="33"/>
      <c r="CM84" s="33"/>
      <c r="CN84" s="33"/>
      <c r="CO84" s="31"/>
      <c r="CP84" s="31"/>
      <c r="CQ84" s="32"/>
      <c r="CR84" s="33"/>
      <c r="CS84" s="33"/>
      <c r="CT84" s="33"/>
      <c r="CU84" s="31"/>
      <c r="CV84" s="31"/>
      <c r="CW84" s="32"/>
      <c r="CX84" s="33"/>
      <c r="CY84" s="33"/>
      <c r="CZ84" s="33"/>
      <c r="DA84" s="31"/>
      <c r="DB84" s="31"/>
      <c r="DC84" s="32"/>
      <c r="DD84" s="33"/>
      <c r="DE84" s="33"/>
      <c r="DF84" s="33"/>
      <c r="DG84" s="31"/>
      <c r="DH84" s="31"/>
      <c r="DI84" s="32"/>
      <c r="DJ84" s="33"/>
      <c r="DK84" s="33"/>
      <c r="DL84" s="33"/>
      <c r="DM84" s="31"/>
      <c r="DN84" s="31"/>
      <c r="DO84" s="32"/>
      <c r="DP84" s="33"/>
      <c r="DQ84" s="33"/>
      <c r="DR84" s="33"/>
      <c r="DS84" s="31"/>
      <c r="DT84" s="31"/>
      <c r="DU84" s="32"/>
      <c r="DV84" s="33"/>
      <c r="DW84" s="33"/>
      <c r="DX84" s="33"/>
      <c r="DY84" s="31"/>
      <c r="DZ84" s="31"/>
      <c r="EA84" s="32"/>
      <c r="EB84" s="33"/>
      <c r="EC84" s="33"/>
      <c r="ED84" s="33"/>
      <c r="EE84" s="31"/>
      <c r="EF84" s="31"/>
      <c r="EG84" s="32"/>
      <c r="EH84" s="33"/>
      <c r="EI84" s="33"/>
      <c r="EJ84" s="33"/>
      <c r="EK84" s="31"/>
      <c r="EL84" s="31"/>
      <c r="EM84" s="32"/>
      <c r="EN84" s="33"/>
      <c r="EO84" s="33"/>
      <c r="EP84" s="33"/>
      <c r="EQ84" s="31"/>
      <c r="ER84" s="31"/>
      <c r="ES84" s="32"/>
    </row>
    <row r="85" spans="1:149" ht="23.1" customHeight="1">
      <c r="A85" s="30"/>
      <c r="B85" s="31"/>
      <c r="C85" s="31"/>
      <c r="D85" s="31"/>
      <c r="E85" s="32"/>
      <c r="F85" s="33"/>
      <c r="G85" s="33"/>
      <c r="H85" s="33"/>
      <c r="I85" s="31"/>
      <c r="J85" s="31"/>
      <c r="K85" s="32"/>
      <c r="L85" s="33"/>
      <c r="M85" s="33"/>
      <c r="N85" s="33"/>
      <c r="O85" s="31"/>
      <c r="P85" s="31"/>
      <c r="Q85" s="32"/>
      <c r="R85" s="33"/>
      <c r="S85" s="33"/>
      <c r="T85" s="33"/>
      <c r="U85" s="31"/>
      <c r="V85" s="31"/>
      <c r="W85" s="32"/>
      <c r="X85" s="33"/>
      <c r="Y85" s="33"/>
      <c r="Z85" s="33"/>
      <c r="AA85" s="31"/>
      <c r="AB85" s="31"/>
      <c r="AC85" s="32"/>
      <c r="AD85" s="33"/>
      <c r="AE85" s="33"/>
      <c r="AF85" s="33"/>
      <c r="AG85" s="31"/>
      <c r="AH85" s="31"/>
      <c r="AI85" s="32"/>
      <c r="AJ85" s="33"/>
      <c r="AK85" s="33"/>
      <c r="AL85" s="33"/>
      <c r="AM85" s="31"/>
      <c r="AN85" s="31"/>
      <c r="AO85" s="32"/>
      <c r="AP85" s="33"/>
      <c r="AQ85" s="33"/>
      <c r="AR85" s="33"/>
      <c r="AS85" s="31"/>
      <c r="AT85" s="31"/>
      <c r="AU85" s="32"/>
      <c r="AV85" s="33"/>
      <c r="AW85" s="33"/>
      <c r="AX85" s="33"/>
      <c r="AY85" s="31"/>
      <c r="AZ85" s="31"/>
      <c r="BA85" s="32"/>
      <c r="BB85" s="33"/>
      <c r="BC85" s="33"/>
      <c r="BD85" s="33"/>
      <c r="BE85" s="31"/>
      <c r="BF85" s="31"/>
      <c r="BG85" s="32"/>
      <c r="BH85" s="33"/>
      <c r="BI85" s="33"/>
      <c r="BJ85" s="33"/>
      <c r="BK85" s="31"/>
      <c r="BL85" s="31"/>
      <c r="BM85" s="32"/>
      <c r="BN85" s="33"/>
      <c r="BO85" s="33"/>
      <c r="BP85" s="33"/>
      <c r="BQ85" s="31"/>
      <c r="BR85" s="31"/>
      <c r="BS85" s="32"/>
      <c r="BT85" s="33"/>
      <c r="BU85" s="33"/>
      <c r="BV85" s="33"/>
      <c r="BW85" s="31"/>
      <c r="BX85" s="31"/>
      <c r="BY85" s="32"/>
      <c r="BZ85" s="33"/>
      <c r="CA85" s="33"/>
      <c r="CB85" s="33"/>
      <c r="CC85" s="31"/>
      <c r="CD85" s="31"/>
      <c r="CE85" s="32"/>
      <c r="CF85" s="33"/>
      <c r="CG85" s="33"/>
      <c r="CH85" s="33"/>
      <c r="CI85" s="31"/>
      <c r="CJ85" s="31"/>
      <c r="CK85" s="32"/>
      <c r="CL85" s="33"/>
      <c r="CM85" s="33"/>
      <c r="CN85" s="33"/>
      <c r="CO85" s="31"/>
      <c r="CP85" s="31"/>
      <c r="CQ85" s="32"/>
      <c r="CR85" s="33"/>
      <c r="CS85" s="33"/>
      <c r="CT85" s="33"/>
      <c r="CU85" s="31"/>
      <c r="CV85" s="31"/>
      <c r="CW85" s="32"/>
      <c r="CX85" s="33"/>
      <c r="CY85" s="33"/>
      <c r="CZ85" s="33"/>
      <c r="DA85" s="31"/>
      <c r="DB85" s="31"/>
      <c r="DC85" s="32"/>
      <c r="DD85" s="33"/>
      <c r="DE85" s="33"/>
      <c r="DF85" s="33"/>
      <c r="DG85" s="31"/>
      <c r="DH85" s="31"/>
      <c r="DI85" s="32"/>
      <c r="DJ85" s="33"/>
      <c r="DK85" s="33"/>
      <c r="DL85" s="33"/>
      <c r="DM85" s="31"/>
      <c r="DN85" s="31"/>
      <c r="DO85" s="32"/>
      <c r="DP85" s="33"/>
      <c r="DQ85" s="33"/>
      <c r="DR85" s="33"/>
      <c r="DS85" s="31"/>
      <c r="DT85" s="31"/>
      <c r="DU85" s="32"/>
      <c r="DV85" s="33"/>
      <c r="DW85" s="33"/>
      <c r="DX85" s="33"/>
      <c r="DY85" s="31"/>
      <c r="DZ85" s="31"/>
      <c r="EA85" s="32"/>
      <c r="EB85" s="33"/>
      <c r="EC85" s="33"/>
      <c r="ED85" s="33"/>
      <c r="EE85" s="31"/>
      <c r="EF85" s="31"/>
      <c r="EG85" s="32"/>
      <c r="EH85" s="33"/>
      <c r="EI85" s="33"/>
      <c r="EJ85" s="33"/>
      <c r="EK85" s="31"/>
      <c r="EL85" s="31"/>
      <c r="EM85" s="32"/>
      <c r="EN85" s="33"/>
      <c r="EO85" s="33"/>
      <c r="EP85" s="33"/>
      <c r="EQ85" s="31"/>
      <c r="ER85" s="31"/>
      <c r="ES85" s="32"/>
    </row>
    <row r="86" spans="1:149" ht="23.1" customHeight="1">
      <c r="A86" s="34"/>
      <c r="B86" s="31"/>
      <c r="C86" s="31"/>
      <c r="D86" s="31"/>
      <c r="E86" s="32"/>
      <c r="F86" s="33"/>
      <c r="G86" s="33"/>
      <c r="H86" s="33"/>
      <c r="I86" s="31"/>
      <c r="J86" s="31"/>
      <c r="K86" s="32"/>
      <c r="L86" s="33"/>
      <c r="M86" s="33"/>
      <c r="N86" s="33"/>
      <c r="O86" s="31"/>
      <c r="P86" s="31"/>
      <c r="Q86" s="32"/>
      <c r="R86" s="33"/>
      <c r="S86" s="33"/>
      <c r="T86" s="33"/>
      <c r="U86" s="31"/>
      <c r="V86" s="31"/>
      <c r="W86" s="32"/>
      <c r="X86" s="33"/>
      <c r="Y86" s="33"/>
      <c r="Z86" s="33"/>
      <c r="AA86" s="31"/>
      <c r="AB86" s="31"/>
      <c r="AC86" s="32"/>
      <c r="AD86" s="33"/>
      <c r="AE86" s="33"/>
      <c r="AF86" s="33"/>
      <c r="AG86" s="31"/>
      <c r="AH86" s="31"/>
      <c r="AI86" s="32"/>
      <c r="AJ86" s="33"/>
      <c r="AK86" s="33"/>
      <c r="AL86" s="33"/>
      <c r="AM86" s="31"/>
      <c r="AN86" s="31"/>
      <c r="AO86" s="32"/>
      <c r="AP86" s="33"/>
      <c r="AQ86" s="33"/>
      <c r="AR86" s="33"/>
      <c r="AS86" s="31"/>
      <c r="AT86" s="31"/>
      <c r="AU86" s="32"/>
      <c r="AV86" s="33"/>
      <c r="AW86" s="33"/>
      <c r="AX86" s="33"/>
      <c r="AY86" s="31"/>
      <c r="AZ86" s="31"/>
      <c r="BA86" s="32"/>
      <c r="BB86" s="33"/>
      <c r="BC86" s="33"/>
      <c r="BD86" s="33"/>
      <c r="BE86" s="31"/>
      <c r="BF86" s="31"/>
      <c r="BG86" s="32"/>
      <c r="BH86" s="33"/>
      <c r="BI86" s="33"/>
      <c r="BJ86" s="33"/>
      <c r="BK86" s="31"/>
      <c r="BL86" s="31"/>
      <c r="BM86" s="32"/>
      <c r="BN86" s="33"/>
      <c r="BO86" s="33"/>
      <c r="BP86" s="33"/>
      <c r="BQ86" s="31"/>
      <c r="BR86" s="31"/>
      <c r="BS86" s="32"/>
      <c r="BT86" s="33"/>
      <c r="BU86" s="33"/>
      <c r="BV86" s="33"/>
      <c r="BW86" s="31"/>
      <c r="BX86" s="31"/>
      <c r="BY86" s="32"/>
      <c r="BZ86" s="33"/>
      <c r="CA86" s="33"/>
      <c r="CB86" s="33"/>
      <c r="CC86" s="31"/>
      <c r="CD86" s="31"/>
      <c r="CE86" s="32"/>
      <c r="CF86" s="33"/>
      <c r="CG86" s="33"/>
      <c r="CH86" s="33"/>
      <c r="CI86" s="31"/>
      <c r="CJ86" s="31"/>
      <c r="CK86" s="32"/>
      <c r="CL86" s="33"/>
      <c r="CM86" s="33"/>
      <c r="CN86" s="33"/>
      <c r="CO86" s="31"/>
      <c r="CP86" s="31"/>
      <c r="CQ86" s="32"/>
      <c r="CR86" s="33"/>
      <c r="CS86" s="33"/>
      <c r="CT86" s="33"/>
      <c r="CU86" s="31"/>
      <c r="CV86" s="31"/>
      <c r="CW86" s="32"/>
      <c r="CX86" s="33"/>
      <c r="CY86" s="33"/>
      <c r="CZ86" s="33"/>
      <c r="DA86" s="31"/>
      <c r="DB86" s="31"/>
      <c r="DC86" s="32"/>
      <c r="DD86" s="33"/>
      <c r="DE86" s="33"/>
      <c r="DF86" s="33"/>
      <c r="DG86" s="31"/>
      <c r="DH86" s="31"/>
      <c r="DI86" s="32"/>
      <c r="DJ86" s="33"/>
      <c r="DK86" s="33"/>
      <c r="DL86" s="33"/>
      <c r="DM86" s="31"/>
      <c r="DN86" s="31"/>
      <c r="DO86" s="32"/>
      <c r="DP86" s="33"/>
      <c r="DQ86" s="33"/>
      <c r="DR86" s="33"/>
      <c r="DS86" s="31"/>
      <c r="DT86" s="31"/>
      <c r="DU86" s="32"/>
      <c r="DV86" s="33"/>
      <c r="DW86" s="33"/>
      <c r="DX86" s="33"/>
      <c r="DY86" s="31"/>
      <c r="DZ86" s="31"/>
      <c r="EA86" s="32"/>
      <c r="EB86" s="33"/>
      <c r="EC86" s="33"/>
      <c r="ED86" s="33"/>
      <c r="EE86" s="31"/>
      <c r="EF86" s="31"/>
      <c r="EG86" s="32"/>
      <c r="EH86" s="33"/>
      <c r="EI86" s="33"/>
      <c r="EJ86" s="33"/>
      <c r="EK86" s="31"/>
      <c r="EL86" s="31"/>
      <c r="EM86" s="32"/>
      <c r="EN86" s="33"/>
      <c r="EO86" s="33"/>
      <c r="EP86" s="33"/>
      <c r="EQ86" s="31"/>
      <c r="ER86" s="31"/>
      <c r="ES86" s="32"/>
    </row>
    <row r="87" spans="1:149" ht="23.1" customHeight="1">
      <c r="A87" s="30"/>
      <c r="B87" s="31"/>
      <c r="C87" s="31"/>
      <c r="D87" s="31"/>
      <c r="E87" s="32"/>
      <c r="F87" s="33"/>
      <c r="G87" s="33"/>
      <c r="H87" s="33"/>
      <c r="I87" s="31"/>
      <c r="J87" s="31"/>
      <c r="K87" s="32"/>
      <c r="L87" s="33"/>
      <c r="M87" s="33"/>
      <c r="N87" s="33"/>
      <c r="O87" s="31"/>
      <c r="P87" s="31"/>
      <c r="Q87" s="32"/>
      <c r="R87" s="33"/>
      <c r="S87" s="33"/>
      <c r="T87" s="33"/>
      <c r="U87" s="31"/>
      <c r="V87" s="31"/>
      <c r="W87" s="32"/>
      <c r="X87" s="33"/>
      <c r="Y87" s="33"/>
      <c r="Z87" s="33"/>
      <c r="AA87" s="31"/>
      <c r="AB87" s="31"/>
      <c r="AC87" s="32"/>
      <c r="AD87" s="33"/>
      <c r="AE87" s="33"/>
      <c r="AF87" s="33"/>
      <c r="AG87" s="31"/>
      <c r="AH87" s="31"/>
      <c r="AI87" s="32"/>
      <c r="AJ87" s="33"/>
      <c r="AK87" s="33"/>
      <c r="AL87" s="33"/>
      <c r="AM87" s="31"/>
      <c r="AN87" s="31"/>
      <c r="AO87" s="32"/>
      <c r="AP87" s="33"/>
      <c r="AQ87" s="33"/>
      <c r="AR87" s="33"/>
      <c r="AS87" s="31"/>
      <c r="AT87" s="31"/>
      <c r="AU87" s="32"/>
      <c r="AV87" s="33"/>
      <c r="AW87" s="33"/>
      <c r="AX87" s="33"/>
      <c r="AY87" s="31"/>
      <c r="AZ87" s="31"/>
      <c r="BA87" s="32"/>
      <c r="BB87" s="33"/>
      <c r="BC87" s="33"/>
      <c r="BD87" s="33"/>
      <c r="BE87" s="31"/>
      <c r="BF87" s="31"/>
      <c r="BG87" s="32"/>
      <c r="BH87" s="33"/>
      <c r="BI87" s="33"/>
      <c r="BJ87" s="33"/>
      <c r="BK87" s="31"/>
      <c r="BL87" s="31"/>
      <c r="BM87" s="32"/>
      <c r="BN87" s="33"/>
      <c r="BO87" s="33"/>
      <c r="BP87" s="33"/>
      <c r="BQ87" s="31"/>
      <c r="BR87" s="31"/>
      <c r="BS87" s="32"/>
      <c r="BT87" s="33"/>
      <c r="BU87" s="33"/>
      <c r="BV87" s="33"/>
      <c r="BW87" s="31"/>
      <c r="BX87" s="31"/>
      <c r="BY87" s="32"/>
      <c r="BZ87" s="33"/>
      <c r="CA87" s="33"/>
      <c r="CB87" s="33"/>
      <c r="CC87" s="31"/>
      <c r="CD87" s="31"/>
      <c r="CE87" s="32"/>
      <c r="CF87" s="33"/>
      <c r="CG87" s="33"/>
      <c r="CH87" s="33"/>
      <c r="CI87" s="31"/>
      <c r="CJ87" s="31"/>
      <c r="CK87" s="32"/>
      <c r="CL87" s="33"/>
      <c r="CM87" s="33"/>
      <c r="CN87" s="33"/>
      <c r="CO87" s="31"/>
      <c r="CP87" s="31"/>
      <c r="CQ87" s="32"/>
      <c r="CR87" s="33"/>
      <c r="CS87" s="33"/>
      <c r="CT87" s="33"/>
      <c r="CU87" s="31"/>
      <c r="CV87" s="31"/>
      <c r="CW87" s="32"/>
      <c r="CX87" s="33"/>
      <c r="CY87" s="33"/>
      <c r="CZ87" s="33"/>
      <c r="DA87" s="31"/>
      <c r="DB87" s="31"/>
      <c r="DC87" s="32"/>
      <c r="DD87" s="33"/>
      <c r="DE87" s="33"/>
      <c r="DF87" s="33"/>
      <c r="DG87" s="31"/>
      <c r="DH87" s="31"/>
      <c r="DI87" s="32"/>
      <c r="DJ87" s="33"/>
      <c r="DK87" s="33"/>
      <c r="DL87" s="33"/>
      <c r="DM87" s="31"/>
      <c r="DN87" s="31"/>
      <c r="DO87" s="32"/>
      <c r="DP87" s="33"/>
      <c r="DQ87" s="33"/>
      <c r="DR87" s="33"/>
      <c r="DS87" s="31"/>
      <c r="DT87" s="31"/>
      <c r="DU87" s="32"/>
      <c r="DV87" s="33"/>
      <c r="DW87" s="33"/>
      <c r="DX87" s="33"/>
      <c r="DY87" s="31"/>
      <c r="DZ87" s="31"/>
      <c r="EA87" s="32"/>
      <c r="EB87" s="33"/>
      <c r="EC87" s="33"/>
      <c r="ED87" s="33"/>
      <c r="EE87" s="31"/>
      <c r="EF87" s="31"/>
      <c r="EG87" s="32"/>
      <c r="EH87" s="33"/>
      <c r="EI87" s="33"/>
      <c r="EJ87" s="33"/>
      <c r="EK87" s="31"/>
      <c r="EL87" s="31"/>
      <c r="EM87" s="32"/>
      <c r="EN87" s="33"/>
      <c r="EO87" s="33"/>
      <c r="EP87" s="33"/>
      <c r="EQ87" s="31"/>
      <c r="ER87" s="31"/>
      <c r="ES87" s="32"/>
    </row>
    <row r="88" spans="1:149" ht="23.1" customHeight="1">
      <c r="A88" s="34"/>
      <c r="B88" s="31"/>
      <c r="C88" s="31"/>
      <c r="D88" s="31"/>
      <c r="E88" s="32"/>
      <c r="F88" s="33"/>
      <c r="G88" s="33"/>
      <c r="H88" s="33"/>
      <c r="I88" s="31"/>
      <c r="J88" s="31"/>
      <c r="K88" s="32"/>
      <c r="L88" s="33"/>
      <c r="M88" s="33"/>
      <c r="N88" s="33"/>
      <c r="O88" s="31"/>
      <c r="P88" s="31"/>
      <c r="Q88" s="32"/>
      <c r="R88" s="33"/>
      <c r="S88" s="33"/>
      <c r="T88" s="33"/>
      <c r="U88" s="31"/>
      <c r="V88" s="31"/>
      <c r="W88" s="32"/>
      <c r="X88" s="33"/>
      <c r="Y88" s="33"/>
      <c r="Z88" s="33"/>
      <c r="AA88" s="31"/>
      <c r="AB88" s="31"/>
      <c r="AC88" s="32"/>
      <c r="AD88" s="33"/>
      <c r="AE88" s="33"/>
      <c r="AF88" s="33"/>
      <c r="AG88" s="31"/>
      <c r="AH88" s="31"/>
      <c r="AI88" s="32"/>
      <c r="AJ88" s="33"/>
      <c r="AK88" s="33"/>
      <c r="AL88" s="33"/>
      <c r="AM88" s="31"/>
      <c r="AN88" s="31"/>
      <c r="AO88" s="32"/>
      <c r="AP88" s="33"/>
      <c r="AQ88" s="33"/>
      <c r="AR88" s="33"/>
      <c r="AS88" s="31"/>
      <c r="AT88" s="31"/>
      <c r="AU88" s="32"/>
      <c r="AV88" s="33"/>
      <c r="AW88" s="33"/>
      <c r="AX88" s="33"/>
      <c r="AY88" s="31"/>
      <c r="AZ88" s="31"/>
      <c r="BA88" s="32"/>
      <c r="BB88" s="33"/>
      <c r="BC88" s="33"/>
      <c r="BD88" s="33"/>
      <c r="BE88" s="31"/>
      <c r="BF88" s="31"/>
      <c r="BG88" s="32"/>
      <c r="BH88" s="33"/>
      <c r="BI88" s="33"/>
      <c r="BJ88" s="33"/>
      <c r="BK88" s="31"/>
      <c r="BL88" s="31"/>
      <c r="BM88" s="32"/>
      <c r="BN88" s="33"/>
      <c r="BO88" s="33"/>
      <c r="BP88" s="33"/>
      <c r="BQ88" s="31"/>
      <c r="BR88" s="31"/>
      <c r="BS88" s="32"/>
      <c r="BT88" s="33"/>
      <c r="BU88" s="33"/>
      <c r="BV88" s="33"/>
      <c r="BW88" s="31"/>
      <c r="BX88" s="31"/>
      <c r="BY88" s="32"/>
      <c r="BZ88" s="33"/>
      <c r="CA88" s="33"/>
      <c r="CB88" s="33"/>
      <c r="CC88" s="31"/>
      <c r="CD88" s="31"/>
      <c r="CE88" s="32"/>
      <c r="CF88" s="33"/>
      <c r="CG88" s="33"/>
      <c r="CH88" s="33"/>
      <c r="CI88" s="31"/>
      <c r="CJ88" s="31"/>
      <c r="CK88" s="32"/>
      <c r="CL88" s="33"/>
      <c r="CM88" s="33"/>
      <c r="CN88" s="33"/>
      <c r="CO88" s="31"/>
      <c r="CP88" s="31"/>
      <c r="CQ88" s="32"/>
      <c r="CR88" s="33"/>
      <c r="CS88" s="33"/>
      <c r="CT88" s="33"/>
      <c r="CU88" s="31"/>
      <c r="CV88" s="31"/>
      <c r="CW88" s="32"/>
      <c r="CX88" s="33"/>
      <c r="CY88" s="33"/>
      <c r="CZ88" s="33"/>
      <c r="DA88" s="31"/>
      <c r="DB88" s="31"/>
      <c r="DC88" s="32"/>
      <c r="DD88" s="33"/>
      <c r="DE88" s="33"/>
      <c r="DF88" s="33"/>
      <c r="DG88" s="31"/>
      <c r="DH88" s="31"/>
      <c r="DI88" s="32"/>
      <c r="DJ88" s="33"/>
      <c r="DK88" s="33"/>
      <c r="DL88" s="33"/>
      <c r="DM88" s="31"/>
      <c r="DN88" s="31"/>
      <c r="DO88" s="32"/>
      <c r="DP88" s="33"/>
      <c r="DQ88" s="33"/>
      <c r="DR88" s="33"/>
      <c r="DS88" s="31"/>
      <c r="DT88" s="31"/>
      <c r="DU88" s="32"/>
      <c r="DV88" s="33"/>
      <c r="DW88" s="33"/>
      <c r="DX88" s="33"/>
      <c r="DY88" s="31"/>
      <c r="DZ88" s="31"/>
      <c r="EA88" s="32"/>
      <c r="EB88" s="33"/>
      <c r="EC88" s="33"/>
      <c r="ED88" s="33"/>
      <c r="EE88" s="31"/>
      <c r="EF88" s="31"/>
      <c r="EG88" s="32"/>
      <c r="EH88" s="33"/>
      <c r="EI88" s="33"/>
      <c r="EJ88" s="33"/>
      <c r="EK88" s="31"/>
      <c r="EL88" s="31"/>
      <c r="EM88" s="32"/>
      <c r="EN88" s="33"/>
      <c r="EO88" s="33"/>
      <c r="EP88" s="33"/>
      <c r="EQ88" s="31"/>
      <c r="ER88" s="31"/>
      <c r="ES88" s="32"/>
    </row>
    <row r="89" spans="1:149" ht="23.1" customHeight="1">
      <c r="A89" s="30"/>
      <c r="B89" s="31"/>
      <c r="C89" s="31"/>
      <c r="D89" s="31"/>
      <c r="E89" s="32"/>
      <c r="F89" s="33"/>
      <c r="G89" s="33"/>
      <c r="H89" s="33"/>
      <c r="I89" s="31"/>
      <c r="J89" s="31"/>
      <c r="K89" s="32"/>
      <c r="L89" s="33"/>
      <c r="M89" s="33"/>
      <c r="N89" s="33"/>
      <c r="O89" s="31"/>
      <c r="P89" s="31"/>
      <c r="Q89" s="32"/>
      <c r="R89" s="33"/>
      <c r="S89" s="33"/>
      <c r="T89" s="33"/>
      <c r="U89" s="31"/>
      <c r="V89" s="31"/>
      <c r="W89" s="32"/>
      <c r="X89" s="33"/>
      <c r="Y89" s="33"/>
      <c r="Z89" s="33"/>
      <c r="AA89" s="31"/>
      <c r="AB89" s="31"/>
      <c r="AC89" s="32"/>
      <c r="AD89" s="33"/>
      <c r="AE89" s="33"/>
      <c r="AF89" s="33"/>
      <c r="AG89" s="31"/>
      <c r="AH89" s="31"/>
      <c r="AI89" s="32"/>
      <c r="AJ89" s="33"/>
      <c r="AK89" s="33"/>
      <c r="AL89" s="33"/>
      <c r="AM89" s="31"/>
      <c r="AN89" s="31"/>
      <c r="AO89" s="32"/>
      <c r="AP89" s="33"/>
      <c r="AQ89" s="33"/>
      <c r="AR89" s="33"/>
      <c r="AS89" s="31"/>
      <c r="AT89" s="31"/>
      <c r="AU89" s="32"/>
      <c r="AV89" s="33"/>
      <c r="AW89" s="33"/>
      <c r="AX89" s="33"/>
      <c r="AY89" s="31"/>
      <c r="AZ89" s="31"/>
      <c r="BA89" s="32"/>
      <c r="BB89" s="33"/>
      <c r="BC89" s="33"/>
      <c r="BD89" s="33"/>
      <c r="BE89" s="31"/>
      <c r="BF89" s="31"/>
      <c r="BG89" s="32"/>
      <c r="BH89" s="33"/>
      <c r="BI89" s="33"/>
      <c r="BJ89" s="33"/>
      <c r="BK89" s="31"/>
      <c r="BL89" s="31"/>
      <c r="BM89" s="32"/>
      <c r="BN89" s="33"/>
      <c r="BO89" s="33"/>
      <c r="BP89" s="33"/>
      <c r="BQ89" s="31"/>
      <c r="BR89" s="31"/>
      <c r="BS89" s="32"/>
      <c r="BT89" s="33"/>
      <c r="BU89" s="33"/>
      <c r="BV89" s="33"/>
      <c r="BW89" s="31"/>
      <c r="BX89" s="31"/>
      <c r="BY89" s="32"/>
      <c r="BZ89" s="33"/>
      <c r="CA89" s="33"/>
      <c r="CB89" s="33"/>
      <c r="CC89" s="31"/>
      <c r="CD89" s="31"/>
      <c r="CE89" s="32"/>
      <c r="CF89" s="33"/>
      <c r="CG89" s="33"/>
      <c r="CH89" s="33"/>
      <c r="CI89" s="31"/>
      <c r="CJ89" s="31"/>
      <c r="CK89" s="32"/>
      <c r="CL89" s="33"/>
      <c r="CM89" s="33"/>
      <c r="CN89" s="33"/>
      <c r="CO89" s="31"/>
      <c r="CP89" s="31"/>
      <c r="CQ89" s="32"/>
      <c r="CR89" s="33"/>
      <c r="CS89" s="33"/>
      <c r="CT89" s="33"/>
      <c r="CU89" s="31"/>
      <c r="CV89" s="31"/>
      <c r="CW89" s="32"/>
      <c r="CX89" s="33"/>
      <c r="CY89" s="33"/>
      <c r="CZ89" s="33"/>
      <c r="DA89" s="31"/>
      <c r="DB89" s="31"/>
      <c r="DC89" s="32"/>
      <c r="DD89" s="33"/>
      <c r="DE89" s="33"/>
      <c r="DF89" s="33"/>
      <c r="DG89" s="31"/>
      <c r="DH89" s="31"/>
      <c r="DI89" s="32"/>
      <c r="DJ89" s="33"/>
      <c r="DK89" s="33"/>
      <c r="DL89" s="33"/>
      <c r="DM89" s="31"/>
      <c r="DN89" s="31"/>
      <c r="DO89" s="32"/>
      <c r="DP89" s="33"/>
      <c r="DQ89" s="33"/>
      <c r="DR89" s="33"/>
      <c r="DS89" s="31"/>
      <c r="DT89" s="31"/>
      <c r="DU89" s="32"/>
      <c r="DV89" s="33"/>
      <c r="DW89" s="33"/>
      <c r="DX89" s="33"/>
      <c r="DY89" s="31"/>
      <c r="DZ89" s="31"/>
      <c r="EA89" s="32"/>
      <c r="EB89" s="33"/>
      <c r="EC89" s="33"/>
      <c r="ED89" s="33"/>
      <c r="EE89" s="31"/>
      <c r="EF89" s="31"/>
      <c r="EG89" s="32"/>
      <c r="EH89" s="33"/>
      <c r="EI89" s="33"/>
      <c r="EJ89" s="33"/>
      <c r="EK89" s="31"/>
      <c r="EL89" s="31"/>
      <c r="EM89" s="32"/>
      <c r="EN89" s="33"/>
      <c r="EO89" s="33"/>
      <c r="EP89" s="33"/>
      <c r="EQ89" s="31"/>
      <c r="ER89" s="31"/>
      <c r="ES89" s="32"/>
    </row>
    <row r="90" spans="1:149" ht="23.1" customHeight="1">
      <c r="A90" s="34"/>
      <c r="B90" s="31"/>
      <c r="C90" s="31"/>
      <c r="D90" s="31"/>
      <c r="E90" s="32"/>
      <c r="F90" s="33"/>
      <c r="G90" s="33"/>
      <c r="H90" s="33"/>
      <c r="I90" s="31"/>
      <c r="J90" s="31"/>
      <c r="K90" s="32"/>
      <c r="L90" s="33"/>
      <c r="M90" s="33"/>
      <c r="N90" s="33"/>
      <c r="O90" s="31"/>
      <c r="P90" s="31"/>
      <c r="Q90" s="32"/>
      <c r="R90" s="33"/>
      <c r="S90" s="33"/>
      <c r="T90" s="33"/>
      <c r="U90" s="31"/>
      <c r="V90" s="31"/>
      <c r="W90" s="32"/>
      <c r="X90" s="33"/>
      <c r="Y90" s="33"/>
      <c r="Z90" s="33"/>
      <c r="AA90" s="31"/>
      <c r="AB90" s="31"/>
      <c r="AC90" s="32"/>
      <c r="AD90" s="33"/>
      <c r="AE90" s="33"/>
      <c r="AF90" s="33"/>
      <c r="AG90" s="31"/>
      <c r="AH90" s="31"/>
      <c r="AI90" s="32"/>
      <c r="AJ90" s="33"/>
      <c r="AK90" s="33"/>
      <c r="AL90" s="33"/>
      <c r="AM90" s="31"/>
      <c r="AN90" s="31"/>
      <c r="AO90" s="32"/>
      <c r="AP90" s="33"/>
      <c r="AQ90" s="33"/>
      <c r="AR90" s="33"/>
      <c r="AS90" s="31"/>
      <c r="AT90" s="31"/>
      <c r="AU90" s="32"/>
      <c r="AV90" s="33"/>
      <c r="AW90" s="33"/>
      <c r="AX90" s="33"/>
      <c r="AY90" s="31"/>
      <c r="AZ90" s="31"/>
      <c r="BA90" s="32"/>
      <c r="BB90" s="33"/>
      <c r="BC90" s="33"/>
      <c r="BD90" s="33"/>
      <c r="BE90" s="31"/>
      <c r="BF90" s="31"/>
      <c r="BG90" s="32"/>
      <c r="BH90" s="33"/>
      <c r="BI90" s="33"/>
      <c r="BJ90" s="33"/>
      <c r="BK90" s="31"/>
      <c r="BL90" s="31"/>
      <c r="BM90" s="32"/>
      <c r="BN90" s="33"/>
      <c r="BO90" s="33"/>
      <c r="BP90" s="33"/>
      <c r="BQ90" s="31"/>
      <c r="BR90" s="31"/>
      <c r="BS90" s="32"/>
      <c r="BT90" s="33"/>
      <c r="BU90" s="33"/>
      <c r="BV90" s="33"/>
      <c r="BW90" s="31"/>
      <c r="BX90" s="31"/>
      <c r="BY90" s="32"/>
      <c r="BZ90" s="33"/>
      <c r="CA90" s="33"/>
      <c r="CB90" s="33"/>
      <c r="CC90" s="31"/>
      <c r="CD90" s="31"/>
      <c r="CE90" s="32"/>
      <c r="CF90" s="33"/>
      <c r="CG90" s="33"/>
      <c r="CH90" s="33"/>
      <c r="CI90" s="31"/>
      <c r="CJ90" s="31"/>
      <c r="CK90" s="32"/>
      <c r="CL90" s="33"/>
      <c r="CM90" s="33"/>
      <c r="CN90" s="33"/>
      <c r="CO90" s="31"/>
      <c r="CP90" s="31"/>
      <c r="CQ90" s="32"/>
      <c r="CR90" s="33"/>
      <c r="CS90" s="33"/>
      <c r="CT90" s="33"/>
      <c r="CU90" s="31"/>
      <c r="CV90" s="31"/>
      <c r="CW90" s="32"/>
      <c r="CX90" s="33"/>
      <c r="CY90" s="33"/>
      <c r="CZ90" s="33"/>
      <c r="DA90" s="31"/>
      <c r="DB90" s="31"/>
      <c r="DC90" s="32"/>
      <c r="DD90" s="33"/>
      <c r="DE90" s="33"/>
      <c r="DF90" s="33"/>
      <c r="DG90" s="31"/>
      <c r="DH90" s="31"/>
      <c r="DI90" s="32"/>
      <c r="DJ90" s="33"/>
      <c r="DK90" s="33"/>
      <c r="DL90" s="33"/>
      <c r="DM90" s="31"/>
      <c r="DN90" s="31"/>
      <c r="DO90" s="32"/>
      <c r="DP90" s="33"/>
      <c r="DQ90" s="33"/>
      <c r="DR90" s="33"/>
      <c r="DS90" s="31"/>
      <c r="DT90" s="31"/>
      <c r="DU90" s="32"/>
      <c r="DV90" s="33"/>
      <c r="DW90" s="33"/>
      <c r="DX90" s="33"/>
      <c r="DY90" s="31"/>
      <c r="DZ90" s="31"/>
      <c r="EA90" s="32"/>
      <c r="EB90" s="33"/>
      <c r="EC90" s="33"/>
      <c r="ED90" s="33"/>
      <c r="EE90" s="31"/>
      <c r="EF90" s="31"/>
      <c r="EG90" s="32"/>
      <c r="EH90" s="33"/>
      <c r="EI90" s="33"/>
      <c r="EJ90" s="33"/>
      <c r="EK90" s="31"/>
      <c r="EL90" s="31"/>
      <c r="EM90" s="32"/>
      <c r="EN90" s="33"/>
      <c r="EO90" s="33"/>
      <c r="EP90" s="33"/>
      <c r="EQ90" s="31"/>
      <c r="ER90" s="31"/>
      <c r="ES90" s="32"/>
    </row>
    <row r="91" spans="1:149" ht="23.1" customHeight="1">
      <c r="A91" s="30"/>
      <c r="B91" s="31"/>
      <c r="C91" s="31"/>
      <c r="D91" s="31"/>
      <c r="E91" s="32"/>
      <c r="F91" s="33"/>
      <c r="G91" s="33"/>
      <c r="H91" s="33"/>
      <c r="I91" s="31"/>
      <c r="J91" s="31"/>
      <c r="K91" s="32"/>
      <c r="L91" s="33"/>
      <c r="M91" s="33"/>
      <c r="N91" s="33"/>
      <c r="O91" s="31"/>
      <c r="P91" s="31"/>
      <c r="Q91" s="32"/>
      <c r="R91" s="33"/>
      <c r="S91" s="33"/>
      <c r="T91" s="33"/>
      <c r="U91" s="31"/>
      <c r="V91" s="31"/>
      <c r="W91" s="32"/>
      <c r="X91" s="33"/>
      <c r="Y91" s="33"/>
      <c r="Z91" s="33"/>
      <c r="AA91" s="31"/>
      <c r="AB91" s="31"/>
      <c r="AC91" s="32"/>
      <c r="AD91" s="33"/>
      <c r="AE91" s="33"/>
      <c r="AF91" s="33"/>
      <c r="AG91" s="31"/>
      <c r="AH91" s="31"/>
      <c r="AI91" s="32"/>
      <c r="AJ91" s="33"/>
      <c r="AK91" s="33"/>
      <c r="AL91" s="33"/>
      <c r="AM91" s="31"/>
      <c r="AN91" s="31"/>
      <c r="AO91" s="32"/>
      <c r="AP91" s="33"/>
      <c r="AQ91" s="33"/>
      <c r="AR91" s="33"/>
      <c r="AS91" s="31"/>
      <c r="AT91" s="31"/>
      <c r="AU91" s="32"/>
      <c r="AV91" s="33"/>
      <c r="AW91" s="33"/>
      <c r="AX91" s="33"/>
      <c r="AY91" s="31"/>
      <c r="AZ91" s="31"/>
      <c r="BA91" s="32"/>
      <c r="BB91" s="33"/>
      <c r="BC91" s="33"/>
      <c r="BD91" s="33"/>
      <c r="BE91" s="31"/>
      <c r="BF91" s="31"/>
      <c r="BG91" s="32"/>
      <c r="BH91" s="33"/>
      <c r="BI91" s="33"/>
      <c r="BJ91" s="33"/>
      <c r="BK91" s="31"/>
      <c r="BL91" s="31"/>
      <c r="BM91" s="32"/>
      <c r="BN91" s="33"/>
      <c r="BO91" s="33"/>
      <c r="BP91" s="33"/>
      <c r="BQ91" s="31"/>
      <c r="BR91" s="31"/>
      <c r="BS91" s="32"/>
      <c r="BT91" s="33"/>
      <c r="BU91" s="33"/>
      <c r="BV91" s="33"/>
      <c r="BW91" s="31"/>
      <c r="BX91" s="31"/>
      <c r="BY91" s="32"/>
      <c r="BZ91" s="33"/>
      <c r="CA91" s="33"/>
      <c r="CB91" s="33"/>
      <c r="CC91" s="31"/>
      <c r="CD91" s="31"/>
      <c r="CE91" s="32"/>
      <c r="CF91" s="33"/>
      <c r="CG91" s="33"/>
      <c r="CH91" s="33"/>
      <c r="CI91" s="31"/>
      <c r="CJ91" s="31"/>
      <c r="CK91" s="32"/>
      <c r="CL91" s="33"/>
      <c r="CM91" s="33"/>
      <c r="CN91" s="33"/>
      <c r="CO91" s="31"/>
      <c r="CP91" s="31"/>
      <c r="CQ91" s="32"/>
      <c r="CR91" s="33"/>
      <c r="CS91" s="33"/>
      <c r="CT91" s="33"/>
      <c r="CU91" s="31"/>
      <c r="CV91" s="31"/>
      <c r="CW91" s="32"/>
      <c r="CX91" s="33"/>
      <c r="CY91" s="33"/>
      <c r="CZ91" s="33"/>
      <c r="DA91" s="31"/>
      <c r="DB91" s="31"/>
      <c r="DC91" s="32"/>
      <c r="DD91" s="33"/>
      <c r="DE91" s="33"/>
      <c r="DF91" s="33"/>
      <c r="DG91" s="31"/>
      <c r="DH91" s="31"/>
      <c r="DI91" s="32"/>
      <c r="DJ91" s="33"/>
      <c r="DK91" s="33"/>
      <c r="DL91" s="33"/>
      <c r="DM91" s="31"/>
      <c r="DN91" s="31"/>
      <c r="DO91" s="32"/>
      <c r="DP91" s="33"/>
      <c r="DQ91" s="33"/>
      <c r="DR91" s="33"/>
      <c r="DS91" s="31"/>
      <c r="DT91" s="31"/>
      <c r="DU91" s="32"/>
      <c r="DV91" s="33"/>
      <c r="DW91" s="33"/>
      <c r="DX91" s="33"/>
      <c r="DY91" s="31"/>
      <c r="DZ91" s="31"/>
      <c r="EA91" s="32"/>
      <c r="EB91" s="33"/>
      <c r="EC91" s="33"/>
      <c r="ED91" s="33"/>
      <c r="EE91" s="31"/>
      <c r="EF91" s="31"/>
      <c r="EG91" s="32"/>
      <c r="EH91" s="33"/>
      <c r="EI91" s="33"/>
      <c r="EJ91" s="33"/>
      <c r="EK91" s="31"/>
      <c r="EL91" s="31"/>
      <c r="EM91" s="32"/>
      <c r="EN91" s="33"/>
      <c r="EO91" s="33"/>
      <c r="EP91" s="33"/>
      <c r="EQ91" s="31"/>
      <c r="ER91" s="31"/>
      <c r="ES91" s="32"/>
    </row>
    <row r="92" spans="1:149" ht="23.1" customHeight="1">
      <c r="A92" s="34"/>
      <c r="B92" s="31"/>
      <c r="C92" s="31"/>
      <c r="D92" s="31"/>
      <c r="E92" s="32"/>
      <c r="F92" s="33"/>
      <c r="G92" s="33"/>
      <c r="H92" s="33"/>
      <c r="I92" s="31"/>
      <c r="J92" s="31"/>
      <c r="K92" s="32"/>
      <c r="L92" s="33"/>
      <c r="M92" s="33"/>
      <c r="N92" s="33"/>
      <c r="O92" s="31"/>
      <c r="P92" s="31"/>
      <c r="Q92" s="32"/>
      <c r="R92" s="33"/>
      <c r="S92" s="33"/>
      <c r="T92" s="33"/>
      <c r="U92" s="31"/>
      <c r="V92" s="31"/>
      <c r="W92" s="32"/>
      <c r="X92" s="33"/>
      <c r="Y92" s="33"/>
      <c r="Z92" s="33"/>
      <c r="AA92" s="31"/>
      <c r="AB92" s="31"/>
      <c r="AC92" s="32"/>
      <c r="AD92" s="33"/>
      <c r="AE92" s="33"/>
      <c r="AF92" s="33"/>
      <c r="AG92" s="31"/>
      <c r="AH92" s="31"/>
      <c r="AI92" s="32"/>
      <c r="AJ92" s="33"/>
      <c r="AK92" s="33"/>
      <c r="AL92" s="33"/>
      <c r="AM92" s="31"/>
      <c r="AN92" s="31"/>
      <c r="AO92" s="32"/>
      <c r="AP92" s="33"/>
      <c r="AQ92" s="33"/>
      <c r="AR92" s="33"/>
      <c r="AS92" s="31"/>
      <c r="AT92" s="31"/>
      <c r="AU92" s="32"/>
      <c r="AV92" s="33"/>
      <c r="AW92" s="33"/>
      <c r="AX92" s="33"/>
      <c r="AY92" s="31"/>
      <c r="AZ92" s="31"/>
      <c r="BA92" s="32"/>
      <c r="BB92" s="33"/>
      <c r="BC92" s="33"/>
      <c r="BD92" s="33"/>
      <c r="BE92" s="31"/>
      <c r="BF92" s="31"/>
      <c r="BG92" s="32"/>
      <c r="BH92" s="33"/>
      <c r="BI92" s="33"/>
      <c r="BJ92" s="33"/>
      <c r="BK92" s="31"/>
      <c r="BL92" s="31"/>
      <c r="BM92" s="32"/>
      <c r="BN92" s="33"/>
      <c r="BO92" s="33"/>
      <c r="BP92" s="33"/>
      <c r="BQ92" s="31"/>
      <c r="BR92" s="31"/>
      <c r="BS92" s="32"/>
      <c r="BT92" s="33"/>
      <c r="BU92" s="33"/>
      <c r="BV92" s="33"/>
      <c r="BW92" s="31"/>
      <c r="BX92" s="31"/>
      <c r="BY92" s="32"/>
      <c r="BZ92" s="33"/>
      <c r="CA92" s="33"/>
      <c r="CB92" s="33"/>
      <c r="CC92" s="31"/>
      <c r="CD92" s="31"/>
      <c r="CE92" s="32"/>
      <c r="CF92" s="33"/>
      <c r="CG92" s="33"/>
      <c r="CH92" s="33"/>
      <c r="CI92" s="31"/>
      <c r="CJ92" s="31"/>
      <c r="CK92" s="32"/>
      <c r="CL92" s="33"/>
      <c r="CM92" s="33"/>
      <c r="CN92" s="33"/>
      <c r="CO92" s="31"/>
      <c r="CP92" s="31"/>
      <c r="CQ92" s="32"/>
      <c r="CR92" s="33"/>
      <c r="CS92" s="33"/>
      <c r="CT92" s="33"/>
      <c r="CU92" s="31"/>
      <c r="CV92" s="31"/>
      <c r="CW92" s="32"/>
      <c r="CX92" s="33"/>
      <c r="CY92" s="33"/>
      <c r="CZ92" s="33"/>
      <c r="DA92" s="31"/>
      <c r="DB92" s="31"/>
      <c r="DC92" s="32"/>
      <c r="DD92" s="33"/>
      <c r="DE92" s="33"/>
      <c r="DF92" s="33"/>
      <c r="DG92" s="31"/>
      <c r="DH92" s="31"/>
      <c r="DI92" s="32"/>
      <c r="DJ92" s="33"/>
      <c r="DK92" s="33"/>
      <c r="DL92" s="33"/>
      <c r="DM92" s="31"/>
      <c r="DN92" s="31"/>
      <c r="DO92" s="32"/>
      <c r="DP92" s="33"/>
      <c r="DQ92" s="33"/>
      <c r="DR92" s="33"/>
      <c r="DS92" s="31"/>
      <c r="DT92" s="31"/>
      <c r="DU92" s="32"/>
      <c r="DV92" s="33"/>
      <c r="DW92" s="33"/>
      <c r="DX92" s="33"/>
      <c r="DY92" s="31"/>
      <c r="DZ92" s="31"/>
      <c r="EA92" s="32"/>
      <c r="EB92" s="33"/>
      <c r="EC92" s="33"/>
      <c r="ED92" s="33"/>
      <c r="EE92" s="31"/>
      <c r="EF92" s="31"/>
      <c r="EG92" s="32"/>
      <c r="EH92" s="33"/>
      <c r="EI92" s="33"/>
      <c r="EJ92" s="33"/>
      <c r="EK92" s="31"/>
      <c r="EL92" s="31"/>
      <c r="EM92" s="32"/>
      <c r="EN92" s="33"/>
      <c r="EO92" s="33"/>
      <c r="EP92" s="33"/>
      <c r="EQ92" s="31"/>
      <c r="ER92" s="31"/>
      <c r="ES92" s="32"/>
    </row>
    <row r="93" spans="1:149" ht="23.1" customHeight="1">
      <c r="A93" s="30"/>
      <c r="B93" s="31"/>
      <c r="C93" s="31"/>
      <c r="D93" s="31"/>
      <c r="E93" s="32"/>
      <c r="F93" s="33"/>
      <c r="G93" s="33"/>
      <c r="H93" s="33"/>
      <c r="I93" s="31"/>
      <c r="J93" s="31"/>
      <c r="K93" s="32"/>
      <c r="L93" s="33"/>
      <c r="M93" s="33"/>
      <c r="N93" s="33"/>
      <c r="O93" s="31"/>
      <c r="P93" s="31"/>
      <c r="Q93" s="32"/>
      <c r="R93" s="33"/>
      <c r="S93" s="33"/>
      <c r="T93" s="33"/>
      <c r="U93" s="31"/>
      <c r="V93" s="31"/>
      <c r="W93" s="32"/>
      <c r="X93" s="33"/>
      <c r="Y93" s="33"/>
      <c r="Z93" s="33"/>
      <c r="AA93" s="31"/>
      <c r="AB93" s="31"/>
      <c r="AC93" s="32"/>
      <c r="AD93" s="33"/>
      <c r="AE93" s="33"/>
      <c r="AF93" s="33"/>
      <c r="AG93" s="31"/>
      <c r="AH93" s="31"/>
      <c r="AI93" s="32"/>
      <c r="AJ93" s="33"/>
      <c r="AK93" s="33"/>
      <c r="AL93" s="33"/>
      <c r="AM93" s="31"/>
      <c r="AN93" s="31"/>
      <c r="AO93" s="32"/>
      <c r="AP93" s="33"/>
      <c r="AQ93" s="33"/>
      <c r="AR93" s="33"/>
      <c r="AS93" s="31"/>
      <c r="AT93" s="31"/>
      <c r="AU93" s="32"/>
      <c r="AV93" s="33"/>
      <c r="AW93" s="33"/>
      <c r="AX93" s="33"/>
      <c r="AY93" s="31"/>
      <c r="AZ93" s="31"/>
      <c r="BA93" s="32"/>
      <c r="BB93" s="33"/>
      <c r="BC93" s="33"/>
      <c r="BD93" s="33"/>
      <c r="BE93" s="31"/>
      <c r="BF93" s="31"/>
      <c r="BG93" s="32"/>
      <c r="BH93" s="33"/>
      <c r="BI93" s="33"/>
      <c r="BJ93" s="33"/>
      <c r="BK93" s="31"/>
      <c r="BL93" s="31"/>
      <c r="BM93" s="32"/>
      <c r="BN93" s="33"/>
      <c r="BO93" s="33"/>
      <c r="BP93" s="33"/>
      <c r="BQ93" s="31"/>
      <c r="BR93" s="31"/>
      <c r="BS93" s="32"/>
      <c r="BT93" s="33"/>
      <c r="BU93" s="33"/>
      <c r="BV93" s="33"/>
      <c r="BW93" s="31"/>
      <c r="BX93" s="31"/>
      <c r="BY93" s="32"/>
      <c r="BZ93" s="33"/>
      <c r="CA93" s="33"/>
      <c r="CB93" s="33"/>
      <c r="CC93" s="31"/>
      <c r="CD93" s="31"/>
      <c r="CE93" s="32"/>
      <c r="CF93" s="33"/>
      <c r="CG93" s="33"/>
      <c r="CH93" s="33"/>
      <c r="CI93" s="31"/>
      <c r="CJ93" s="31"/>
      <c r="CK93" s="32"/>
      <c r="CL93" s="33"/>
      <c r="CM93" s="33"/>
      <c r="CN93" s="33"/>
      <c r="CO93" s="31"/>
      <c r="CP93" s="31"/>
      <c r="CQ93" s="32"/>
      <c r="CR93" s="33"/>
      <c r="CS93" s="33"/>
      <c r="CT93" s="33"/>
      <c r="CU93" s="31"/>
      <c r="CV93" s="31"/>
      <c r="CW93" s="32"/>
      <c r="CX93" s="33"/>
      <c r="CY93" s="33"/>
      <c r="CZ93" s="33"/>
      <c r="DA93" s="31"/>
      <c r="DB93" s="31"/>
      <c r="DC93" s="32"/>
      <c r="DD93" s="33"/>
      <c r="DE93" s="33"/>
      <c r="DF93" s="33"/>
      <c r="DG93" s="31"/>
      <c r="DH93" s="31"/>
      <c r="DI93" s="32"/>
      <c r="DJ93" s="33"/>
      <c r="DK93" s="33"/>
      <c r="DL93" s="33"/>
      <c r="DM93" s="31"/>
      <c r="DN93" s="31"/>
      <c r="DO93" s="32"/>
      <c r="DP93" s="33"/>
      <c r="DQ93" s="33"/>
      <c r="DR93" s="33"/>
      <c r="DS93" s="31"/>
      <c r="DT93" s="31"/>
      <c r="DU93" s="32"/>
      <c r="DV93" s="33"/>
      <c r="DW93" s="33"/>
      <c r="DX93" s="33"/>
      <c r="DY93" s="31"/>
      <c r="DZ93" s="31"/>
      <c r="EA93" s="32"/>
      <c r="EB93" s="33"/>
      <c r="EC93" s="33"/>
      <c r="ED93" s="33"/>
      <c r="EE93" s="31"/>
      <c r="EF93" s="31"/>
      <c r="EG93" s="32"/>
      <c r="EH93" s="33"/>
      <c r="EI93" s="33"/>
      <c r="EJ93" s="33"/>
      <c r="EK93" s="31"/>
      <c r="EL93" s="31"/>
      <c r="EM93" s="32"/>
      <c r="EN93" s="33"/>
      <c r="EO93" s="33"/>
      <c r="EP93" s="33"/>
      <c r="EQ93" s="31"/>
      <c r="ER93" s="31"/>
      <c r="ES93" s="32"/>
    </row>
    <row r="94" spans="1:149" ht="23.1" customHeight="1">
      <c r="A94" s="34"/>
      <c r="B94" s="31"/>
      <c r="C94" s="31"/>
      <c r="D94" s="31"/>
      <c r="E94" s="32"/>
      <c r="F94" s="33"/>
      <c r="G94" s="33"/>
      <c r="H94" s="33"/>
      <c r="I94" s="31"/>
      <c r="J94" s="31"/>
      <c r="K94" s="32"/>
      <c r="L94" s="33"/>
      <c r="M94" s="33"/>
      <c r="N94" s="33"/>
      <c r="O94" s="31"/>
      <c r="P94" s="31"/>
      <c r="Q94" s="32"/>
      <c r="R94" s="33"/>
      <c r="S94" s="33"/>
      <c r="T94" s="33"/>
      <c r="U94" s="31"/>
      <c r="V94" s="31"/>
      <c r="W94" s="32"/>
      <c r="X94" s="33"/>
      <c r="Y94" s="33"/>
      <c r="Z94" s="33"/>
      <c r="AA94" s="31"/>
      <c r="AB94" s="31"/>
      <c r="AC94" s="32"/>
      <c r="AD94" s="33"/>
      <c r="AE94" s="33"/>
      <c r="AF94" s="33"/>
      <c r="AG94" s="31"/>
      <c r="AH94" s="31"/>
      <c r="AI94" s="32"/>
      <c r="AJ94" s="33"/>
      <c r="AK94" s="33"/>
      <c r="AL94" s="33"/>
      <c r="AM94" s="31"/>
      <c r="AN94" s="31"/>
      <c r="AO94" s="32"/>
      <c r="AP94" s="33"/>
      <c r="AQ94" s="33"/>
      <c r="AR94" s="33"/>
      <c r="AS94" s="31"/>
      <c r="AT94" s="31"/>
      <c r="AU94" s="32"/>
      <c r="AV94" s="33"/>
      <c r="AW94" s="33"/>
      <c r="AX94" s="33"/>
      <c r="AY94" s="31"/>
      <c r="AZ94" s="31"/>
      <c r="BA94" s="32"/>
      <c r="BB94" s="33"/>
      <c r="BC94" s="33"/>
      <c r="BD94" s="33"/>
      <c r="BE94" s="31"/>
      <c r="BF94" s="31"/>
      <c r="BG94" s="32"/>
      <c r="BH94" s="33"/>
      <c r="BI94" s="33"/>
      <c r="BJ94" s="33"/>
      <c r="BK94" s="31"/>
      <c r="BL94" s="31"/>
      <c r="BM94" s="32"/>
      <c r="BN94" s="33"/>
      <c r="BO94" s="33"/>
      <c r="BP94" s="33"/>
      <c r="BQ94" s="31"/>
      <c r="BR94" s="31"/>
      <c r="BS94" s="32"/>
      <c r="BT94" s="33"/>
      <c r="BU94" s="33"/>
      <c r="BV94" s="33"/>
      <c r="BW94" s="31"/>
      <c r="BX94" s="31"/>
      <c r="BY94" s="32"/>
      <c r="BZ94" s="33"/>
      <c r="CA94" s="33"/>
      <c r="CB94" s="33"/>
      <c r="CC94" s="31"/>
      <c r="CD94" s="31"/>
      <c r="CE94" s="32"/>
      <c r="CF94" s="33"/>
      <c r="CG94" s="33"/>
      <c r="CH94" s="33"/>
      <c r="CI94" s="31"/>
      <c r="CJ94" s="31"/>
      <c r="CK94" s="32"/>
      <c r="CL94" s="33"/>
      <c r="CM94" s="33"/>
      <c r="CN94" s="33"/>
      <c r="CO94" s="31"/>
      <c r="CP94" s="31"/>
      <c r="CQ94" s="32"/>
      <c r="CR94" s="33"/>
      <c r="CS94" s="33"/>
      <c r="CT94" s="33"/>
      <c r="CU94" s="31"/>
      <c r="CV94" s="31"/>
      <c r="CW94" s="32"/>
      <c r="CX94" s="33"/>
      <c r="CY94" s="33"/>
      <c r="CZ94" s="33"/>
      <c r="DA94" s="31"/>
      <c r="DB94" s="31"/>
      <c r="DC94" s="32"/>
      <c r="DD94" s="33"/>
      <c r="DE94" s="33"/>
      <c r="DF94" s="33"/>
      <c r="DG94" s="31"/>
      <c r="DH94" s="31"/>
      <c r="DI94" s="32"/>
      <c r="DJ94" s="33"/>
      <c r="DK94" s="33"/>
      <c r="DL94" s="33"/>
      <c r="DM94" s="31"/>
      <c r="DN94" s="31"/>
      <c r="DO94" s="32"/>
      <c r="DP94" s="33"/>
      <c r="DQ94" s="33"/>
      <c r="DR94" s="33"/>
      <c r="DS94" s="31"/>
      <c r="DT94" s="31"/>
      <c r="DU94" s="32"/>
      <c r="DV94" s="33"/>
      <c r="DW94" s="33"/>
      <c r="DX94" s="33"/>
      <c r="DY94" s="31"/>
      <c r="DZ94" s="31"/>
      <c r="EA94" s="32"/>
      <c r="EB94" s="33"/>
      <c r="EC94" s="33"/>
      <c r="ED94" s="33"/>
      <c r="EE94" s="31"/>
      <c r="EF94" s="31"/>
      <c r="EG94" s="32"/>
      <c r="EH94" s="33"/>
      <c r="EI94" s="33"/>
      <c r="EJ94" s="33"/>
      <c r="EK94" s="31"/>
      <c r="EL94" s="31"/>
      <c r="EM94" s="32"/>
      <c r="EN94" s="33"/>
      <c r="EO94" s="33"/>
      <c r="EP94" s="33"/>
      <c r="EQ94" s="31"/>
      <c r="ER94" s="31"/>
      <c r="ES94" s="32"/>
    </row>
    <row r="95" spans="1:149" ht="23.1" customHeight="1">
      <c r="A95" s="30"/>
      <c r="B95" s="31"/>
      <c r="C95" s="31"/>
      <c r="D95" s="31"/>
      <c r="E95" s="32"/>
      <c r="F95" s="33"/>
      <c r="G95" s="33"/>
      <c r="H95" s="33"/>
      <c r="I95" s="31"/>
      <c r="J95" s="31"/>
      <c r="K95" s="32"/>
      <c r="L95" s="33"/>
      <c r="M95" s="33"/>
      <c r="N95" s="33"/>
      <c r="O95" s="31"/>
      <c r="P95" s="31"/>
      <c r="Q95" s="32"/>
      <c r="R95" s="33"/>
      <c r="S95" s="33"/>
      <c r="T95" s="33"/>
      <c r="U95" s="31"/>
      <c r="V95" s="31"/>
      <c r="W95" s="32"/>
      <c r="X95" s="33"/>
      <c r="Y95" s="33"/>
      <c r="Z95" s="33"/>
      <c r="AA95" s="31"/>
      <c r="AB95" s="31"/>
      <c r="AC95" s="32"/>
      <c r="AD95" s="33"/>
      <c r="AE95" s="33"/>
      <c r="AF95" s="33"/>
      <c r="AG95" s="31"/>
      <c r="AH95" s="31"/>
      <c r="AI95" s="32"/>
      <c r="AJ95" s="33"/>
      <c r="AK95" s="33"/>
      <c r="AL95" s="33"/>
      <c r="AM95" s="31"/>
      <c r="AN95" s="31"/>
      <c r="AO95" s="32"/>
      <c r="AP95" s="33"/>
      <c r="AQ95" s="33"/>
      <c r="AR95" s="33"/>
      <c r="AS95" s="31"/>
      <c r="AT95" s="31"/>
      <c r="AU95" s="32"/>
      <c r="AV95" s="33"/>
      <c r="AW95" s="33"/>
      <c r="AX95" s="33"/>
      <c r="AY95" s="31"/>
      <c r="AZ95" s="31"/>
      <c r="BA95" s="32"/>
      <c r="BB95" s="33"/>
      <c r="BC95" s="33"/>
      <c r="BD95" s="33"/>
      <c r="BE95" s="31"/>
      <c r="BF95" s="31"/>
      <c r="BG95" s="32"/>
      <c r="BH95" s="33"/>
      <c r="BI95" s="33"/>
      <c r="BJ95" s="33"/>
      <c r="BK95" s="31"/>
      <c r="BL95" s="31"/>
      <c r="BM95" s="32"/>
      <c r="BN95" s="33"/>
      <c r="BO95" s="33"/>
      <c r="BP95" s="33"/>
      <c r="BQ95" s="31"/>
      <c r="BR95" s="31"/>
      <c r="BS95" s="32"/>
      <c r="BT95" s="33"/>
      <c r="BU95" s="33"/>
      <c r="BV95" s="33"/>
      <c r="BW95" s="31"/>
      <c r="BX95" s="31"/>
      <c r="BY95" s="32"/>
      <c r="BZ95" s="33"/>
      <c r="CA95" s="33"/>
      <c r="CB95" s="33"/>
      <c r="CC95" s="31"/>
      <c r="CD95" s="31"/>
      <c r="CE95" s="32"/>
      <c r="CF95" s="33"/>
      <c r="CG95" s="33"/>
      <c r="CH95" s="33"/>
      <c r="CI95" s="31"/>
      <c r="CJ95" s="31"/>
      <c r="CK95" s="32"/>
      <c r="CL95" s="33"/>
      <c r="CM95" s="33"/>
      <c r="CN95" s="33"/>
      <c r="CO95" s="31"/>
      <c r="CP95" s="31"/>
      <c r="CQ95" s="32"/>
      <c r="CR95" s="33"/>
      <c r="CS95" s="33"/>
      <c r="CT95" s="33"/>
      <c r="CU95" s="31"/>
      <c r="CV95" s="31"/>
      <c r="CW95" s="32"/>
      <c r="CX95" s="33"/>
      <c r="CY95" s="33"/>
      <c r="CZ95" s="33"/>
      <c r="DA95" s="31"/>
      <c r="DB95" s="31"/>
      <c r="DC95" s="32"/>
      <c r="DD95" s="33"/>
      <c r="DE95" s="33"/>
      <c r="DF95" s="33"/>
      <c r="DG95" s="31"/>
      <c r="DH95" s="31"/>
      <c r="DI95" s="32"/>
      <c r="DJ95" s="33"/>
      <c r="DK95" s="33"/>
      <c r="DL95" s="33"/>
      <c r="DM95" s="31"/>
      <c r="DN95" s="31"/>
      <c r="DO95" s="32"/>
      <c r="DP95" s="33"/>
      <c r="DQ95" s="33"/>
      <c r="DR95" s="33"/>
      <c r="DS95" s="31"/>
      <c r="DT95" s="31"/>
      <c r="DU95" s="32"/>
      <c r="DV95" s="33"/>
      <c r="DW95" s="33"/>
      <c r="DX95" s="33"/>
      <c r="DY95" s="31"/>
      <c r="DZ95" s="31"/>
      <c r="EA95" s="32"/>
      <c r="EB95" s="33"/>
      <c r="EC95" s="33"/>
      <c r="ED95" s="33"/>
      <c r="EE95" s="31"/>
      <c r="EF95" s="31"/>
      <c r="EG95" s="32"/>
      <c r="EH95" s="33"/>
      <c r="EI95" s="33"/>
      <c r="EJ95" s="33"/>
      <c r="EK95" s="31"/>
      <c r="EL95" s="31"/>
      <c r="EM95" s="32"/>
      <c r="EN95" s="33"/>
      <c r="EO95" s="33"/>
      <c r="EP95" s="33"/>
      <c r="EQ95" s="31"/>
      <c r="ER95" s="31"/>
      <c r="ES95" s="32"/>
    </row>
    <row r="96" spans="1:149" ht="23.1" customHeight="1">
      <c r="A96" s="34"/>
      <c r="B96" s="31"/>
      <c r="C96" s="31"/>
      <c r="D96" s="31"/>
      <c r="E96" s="32"/>
      <c r="F96" s="33"/>
      <c r="G96" s="33"/>
      <c r="H96" s="33"/>
      <c r="I96" s="31"/>
      <c r="J96" s="31"/>
      <c r="K96" s="32"/>
      <c r="L96" s="33"/>
      <c r="M96" s="33"/>
      <c r="N96" s="33"/>
      <c r="O96" s="31"/>
      <c r="P96" s="31"/>
      <c r="Q96" s="32"/>
      <c r="R96" s="33"/>
      <c r="S96" s="33"/>
      <c r="T96" s="33"/>
      <c r="U96" s="31"/>
      <c r="V96" s="31"/>
      <c r="W96" s="32"/>
      <c r="X96" s="33"/>
      <c r="Y96" s="33"/>
      <c r="Z96" s="33"/>
      <c r="AA96" s="31"/>
      <c r="AB96" s="31"/>
      <c r="AC96" s="32"/>
      <c r="AD96" s="33"/>
      <c r="AE96" s="33"/>
      <c r="AF96" s="33"/>
      <c r="AG96" s="31"/>
      <c r="AH96" s="31"/>
      <c r="AI96" s="32"/>
      <c r="AJ96" s="33"/>
      <c r="AK96" s="33"/>
      <c r="AL96" s="33"/>
      <c r="AM96" s="31"/>
      <c r="AN96" s="31"/>
      <c r="AO96" s="32"/>
      <c r="AP96" s="33"/>
      <c r="AQ96" s="33"/>
      <c r="AR96" s="33"/>
      <c r="AS96" s="31"/>
      <c r="AT96" s="31"/>
      <c r="AU96" s="32"/>
      <c r="AV96" s="33"/>
      <c r="AW96" s="33"/>
      <c r="AX96" s="33"/>
      <c r="AY96" s="31"/>
      <c r="AZ96" s="31"/>
      <c r="BA96" s="32"/>
      <c r="BB96" s="33"/>
      <c r="BC96" s="33"/>
      <c r="BD96" s="33"/>
      <c r="BE96" s="31"/>
      <c r="BF96" s="31"/>
      <c r="BG96" s="32"/>
      <c r="BH96" s="33"/>
      <c r="BI96" s="33"/>
      <c r="BJ96" s="33"/>
      <c r="BK96" s="31"/>
      <c r="BL96" s="31"/>
      <c r="BM96" s="32"/>
      <c r="BN96" s="33"/>
      <c r="BO96" s="33"/>
      <c r="BP96" s="33"/>
      <c r="BQ96" s="31"/>
      <c r="BR96" s="31"/>
      <c r="BS96" s="32"/>
      <c r="BT96" s="33"/>
      <c r="BU96" s="33"/>
      <c r="BV96" s="33"/>
      <c r="BW96" s="31"/>
      <c r="BX96" s="31"/>
      <c r="BY96" s="32"/>
      <c r="BZ96" s="33"/>
      <c r="CA96" s="33"/>
      <c r="CB96" s="33"/>
      <c r="CC96" s="31"/>
      <c r="CD96" s="31"/>
      <c r="CE96" s="32"/>
      <c r="CF96" s="33"/>
      <c r="CG96" s="33"/>
      <c r="CH96" s="33"/>
      <c r="CI96" s="31"/>
      <c r="CJ96" s="31"/>
      <c r="CK96" s="32"/>
      <c r="CL96" s="33"/>
      <c r="CM96" s="33"/>
      <c r="CN96" s="33"/>
      <c r="CO96" s="31"/>
      <c r="CP96" s="31"/>
      <c r="CQ96" s="32"/>
      <c r="CR96" s="33"/>
      <c r="CS96" s="33"/>
      <c r="CT96" s="33"/>
      <c r="CU96" s="31"/>
      <c r="CV96" s="31"/>
      <c r="CW96" s="32"/>
      <c r="CX96" s="33"/>
      <c r="CY96" s="33"/>
      <c r="CZ96" s="33"/>
      <c r="DA96" s="31"/>
      <c r="DB96" s="31"/>
      <c r="DC96" s="32"/>
      <c r="DD96" s="33"/>
      <c r="DE96" s="33"/>
      <c r="DF96" s="33"/>
      <c r="DG96" s="31"/>
      <c r="DH96" s="31"/>
      <c r="DI96" s="32"/>
      <c r="DJ96" s="33"/>
      <c r="DK96" s="33"/>
      <c r="DL96" s="33"/>
      <c r="DM96" s="31"/>
      <c r="DN96" s="31"/>
      <c r="DO96" s="32"/>
      <c r="DP96" s="33"/>
      <c r="DQ96" s="33"/>
      <c r="DR96" s="33"/>
      <c r="DS96" s="31"/>
      <c r="DT96" s="31"/>
      <c r="DU96" s="32"/>
      <c r="DV96" s="33"/>
      <c r="DW96" s="33"/>
      <c r="DX96" s="33"/>
      <c r="DY96" s="31"/>
      <c r="DZ96" s="31"/>
      <c r="EA96" s="32"/>
      <c r="EB96" s="33"/>
      <c r="EC96" s="33"/>
      <c r="ED96" s="33"/>
      <c r="EE96" s="31"/>
      <c r="EF96" s="31"/>
      <c r="EG96" s="32"/>
      <c r="EH96" s="33"/>
      <c r="EI96" s="33"/>
      <c r="EJ96" s="33"/>
      <c r="EK96" s="31"/>
      <c r="EL96" s="31"/>
      <c r="EM96" s="32"/>
      <c r="EN96" s="33"/>
      <c r="EO96" s="33"/>
      <c r="EP96" s="33"/>
      <c r="EQ96" s="31"/>
      <c r="ER96" s="31"/>
      <c r="ES96" s="32"/>
    </row>
    <row r="97" spans="1:149" ht="23.1" customHeight="1">
      <c r="A97" s="30"/>
      <c r="B97" s="31"/>
      <c r="C97" s="31"/>
      <c r="D97" s="31"/>
      <c r="E97" s="32"/>
      <c r="F97" s="33"/>
      <c r="G97" s="33"/>
      <c r="H97" s="33"/>
      <c r="I97" s="31"/>
      <c r="J97" s="31"/>
      <c r="K97" s="32"/>
      <c r="L97" s="33"/>
      <c r="M97" s="33"/>
      <c r="N97" s="33"/>
      <c r="O97" s="31"/>
      <c r="P97" s="31"/>
      <c r="Q97" s="32"/>
      <c r="R97" s="33"/>
      <c r="S97" s="33"/>
      <c r="T97" s="33"/>
      <c r="U97" s="31"/>
      <c r="V97" s="31"/>
      <c r="W97" s="32"/>
      <c r="X97" s="33"/>
      <c r="Y97" s="33"/>
      <c r="Z97" s="33"/>
      <c r="AA97" s="31"/>
      <c r="AB97" s="31"/>
      <c r="AC97" s="32"/>
      <c r="AD97" s="33"/>
      <c r="AE97" s="33"/>
      <c r="AF97" s="33"/>
      <c r="AG97" s="31"/>
      <c r="AH97" s="31"/>
      <c r="AI97" s="32"/>
      <c r="AJ97" s="33"/>
      <c r="AK97" s="33"/>
      <c r="AL97" s="33"/>
      <c r="AM97" s="31"/>
      <c r="AN97" s="31"/>
      <c r="AO97" s="32"/>
      <c r="AP97" s="33"/>
      <c r="AQ97" s="33"/>
      <c r="AR97" s="33"/>
      <c r="AS97" s="31"/>
      <c r="AT97" s="31"/>
      <c r="AU97" s="32"/>
      <c r="AV97" s="33"/>
      <c r="AW97" s="33"/>
      <c r="AX97" s="33"/>
      <c r="AY97" s="31"/>
      <c r="AZ97" s="31"/>
      <c r="BA97" s="32"/>
      <c r="BB97" s="33"/>
      <c r="BC97" s="33"/>
      <c r="BD97" s="33"/>
      <c r="BE97" s="31"/>
      <c r="BF97" s="31"/>
      <c r="BG97" s="32"/>
      <c r="BH97" s="33"/>
      <c r="BI97" s="33"/>
      <c r="BJ97" s="33"/>
      <c r="BK97" s="31"/>
      <c r="BL97" s="31"/>
      <c r="BM97" s="32"/>
      <c r="BN97" s="33"/>
      <c r="BO97" s="33"/>
      <c r="BP97" s="33"/>
      <c r="BQ97" s="31"/>
      <c r="BR97" s="31"/>
      <c r="BS97" s="32"/>
      <c r="BT97" s="33"/>
      <c r="BU97" s="33"/>
      <c r="BV97" s="33"/>
      <c r="BW97" s="31"/>
      <c r="BX97" s="31"/>
      <c r="BY97" s="32"/>
      <c r="BZ97" s="33"/>
      <c r="CA97" s="33"/>
      <c r="CB97" s="33"/>
      <c r="CC97" s="31"/>
      <c r="CD97" s="31"/>
      <c r="CE97" s="32"/>
      <c r="CF97" s="33"/>
      <c r="CG97" s="33"/>
      <c r="CH97" s="33"/>
      <c r="CI97" s="31"/>
      <c r="CJ97" s="31"/>
      <c r="CK97" s="32"/>
      <c r="CL97" s="33"/>
      <c r="CM97" s="33"/>
      <c r="CN97" s="33"/>
      <c r="CO97" s="31"/>
      <c r="CP97" s="31"/>
      <c r="CQ97" s="32"/>
      <c r="CR97" s="33"/>
      <c r="CS97" s="33"/>
      <c r="CT97" s="33"/>
      <c r="CU97" s="31"/>
      <c r="CV97" s="31"/>
      <c r="CW97" s="32"/>
      <c r="CX97" s="33"/>
      <c r="CY97" s="33"/>
      <c r="CZ97" s="33"/>
      <c r="DA97" s="31"/>
      <c r="DB97" s="31"/>
      <c r="DC97" s="32"/>
      <c r="DD97" s="33"/>
      <c r="DE97" s="33"/>
      <c r="DF97" s="33"/>
      <c r="DG97" s="31"/>
      <c r="DH97" s="31"/>
      <c r="DI97" s="32"/>
      <c r="DJ97" s="33"/>
      <c r="DK97" s="33"/>
      <c r="DL97" s="33"/>
      <c r="DM97" s="31"/>
      <c r="DN97" s="31"/>
      <c r="DO97" s="32"/>
      <c r="DP97" s="33"/>
      <c r="DQ97" s="33"/>
      <c r="DR97" s="33"/>
      <c r="DS97" s="31"/>
      <c r="DT97" s="31"/>
      <c r="DU97" s="32"/>
      <c r="DV97" s="33"/>
      <c r="DW97" s="33"/>
      <c r="DX97" s="33"/>
      <c r="DY97" s="31"/>
      <c r="DZ97" s="31"/>
      <c r="EA97" s="32"/>
      <c r="EB97" s="33"/>
      <c r="EC97" s="33"/>
      <c r="ED97" s="33"/>
      <c r="EE97" s="31"/>
      <c r="EF97" s="31"/>
      <c r="EG97" s="32"/>
      <c r="EH97" s="33"/>
      <c r="EI97" s="33"/>
      <c r="EJ97" s="33"/>
      <c r="EK97" s="31"/>
      <c r="EL97" s="31"/>
      <c r="EM97" s="32"/>
      <c r="EN97" s="33"/>
      <c r="EO97" s="33"/>
      <c r="EP97" s="33"/>
      <c r="EQ97" s="31"/>
      <c r="ER97" s="31"/>
      <c r="ES97" s="32"/>
    </row>
    <row r="98" spans="1:149" ht="23.1" customHeight="1">
      <c r="A98" s="34"/>
      <c r="B98" s="31"/>
      <c r="C98" s="31"/>
      <c r="D98" s="31"/>
      <c r="E98" s="32"/>
      <c r="F98" s="33"/>
      <c r="G98" s="33"/>
      <c r="H98" s="33"/>
      <c r="I98" s="31"/>
      <c r="J98" s="31"/>
      <c r="K98" s="32"/>
      <c r="L98" s="33"/>
      <c r="M98" s="33"/>
      <c r="N98" s="33"/>
      <c r="O98" s="31"/>
      <c r="P98" s="31"/>
      <c r="Q98" s="32"/>
      <c r="R98" s="33"/>
      <c r="S98" s="33"/>
      <c r="T98" s="33"/>
      <c r="U98" s="31"/>
      <c r="V98" s="31"/>
      <c r="W98" s="32"/>
      <c r="X98" s="33"/>
      <c r="Y98" s="33"/>
      <c r="Z98" s="33"/>
      <c r="AA98" s="31"/>
      <c r="AB98" s="31"/>
      <c r="AC98" s="32"/>
      <c r="AD98" s="33"/>
      <c r="AE98" s="33"/>
      <c r="AF98" s="33"/>
      <c r="AG98" s="31"/>
      <c r="AH98" s="31"/>
      <c r="AI98" s="32"/>
      <c r="AJ98" s="33"/>
      <c r="AK98" s="33"/>
      <c r="AL98" s="33"/>
      <c r="AM98" s="31"/>
      <c r="AN98" s="31"/>
      <c r="AO98" s="32"/>
      <c r="AP98" s="33"/>
      <c r="AQ98" s="33"/>
      <c r="AR98" s="33"/>
      <c r="AS98" s="31"/>
      <c r="AT98" s="31"/>
      <c r="AU98" s="32"/>
      <c r="AV98" s="33"/>
      <c r="AW98" s="33"/>
      <c r="AX98" s="33"/>
      <c r="AY98" s="31"/>
      <c r="AZ98" s="31"/>
      <c r="BA98" s="32"/>
      <c r="BB98" s="33"/>
      <c r="BC98" s="33"/>
      <c r="BD98" s="33"/>
      <c r="BE98" s="31"/>
      <c r="BF98" s="31"/>
      <c r="BG98" s="32"/>
      <c r="BH98" s="33"/>
      <c r="BI98" s="33"/>
      <c r="BJ98" s="33"/>
      <c r="BK98" s="31"/>
      <c r="BL98" s="31"/>
      <c r="BM98" s="32"/>
      <c r="BN98" s="33"/>
      <c r="BO98" s="33"/>
      <c r="BP98" s="33"/>
      <c r="BQ98" s="31"/>
      <c r="BR98" s="31"/>
      <c r="BS98" s="32"/>
      <c r="BT98" s="33"/>
      <c r="BU98" s="33"/>
      <c r="BV98" s="33"/>
      <c r="BW98" s="31"/>
      <c r="BX98" s="31"/>
      <c r="BY98" s="32"/>
      <c r="BZ98" s="33"/>
      <c r="CA98" s="33"/>
      <c r="CB98" s="33"/>
      <c r="CC98" s="31"/>
      <c r="CD98" s="31"/>
      <c r="CE98" s="32"/>
      <c r="CF98" s="33"/>
      <c r="CG98" s="33"/>
      <c r="CH98" s="33"/>
      <c r="CI98" s="31"/>
      <c r="CJ98" s="31"/>
      <c r="CK98" s="32"/>
      <c r="CL98" s="33"/>
      <c r="CM98" s="33"/>
      <c r="CN98" s="33"/>
      <c r="CO98" s="31"/>
      <c r="CP98" s="31"/>
      <c r="CQ98" s="32"/>
      <c r="CR98" s="33"/>
      <c r="CS98" s="33"/>
      <c r="CT98" s="33"/>
      <c r="CU98" s="31"/>
      <c r="CV98" s="31"/>
      <c r="CW98" s="32"/>
      <c r="CX98" s="33"/>
      <c r="CY98" s="33"/>
      <c r="CZ98" s="33"/>
      <c r="DA98" s="31"/>
      <c r="DB98" s="31"/>
      <c r="DC98" s="32"/>
      <c r="DD98" s="33"/>
      <c r="DE98" s="33"/>
      <c r="DF98" s="33"/>
      <c r="DG98" s="31"/>
      <c r="DH98" s="31"/>
      <c r="DI98" s="32"/>
      <c r="DJ98" s="33"/>
      <c r="DK98" s="33"/>
      <c r="DL98" s="33"/>
      <c r="DM98" s="31"/>
      <c r="DN98" s="31"/>
      <c r="DO98" s="32"/>
      <c r="DP98" s="33"/>
      <c r="DQ98" s="33"/>
      <c r="DR98" s="33"/>
      <c r="DS98" s="31"/>
      <c r="DT98" s="31"/>
      <c r="DU98" s="32"/>
      <c r="DV98" s="33"/>
      <c r="DW98" s="33"/>
      <c r="DX98" s="33"/>
      <c r="DY98" s="31"/>
      <c r="DZ98" s="31"/>
      <c r="EA98" s="32"/>
      <c r="EB98" s="33"/>
      <c r="EC98" s="33"/>
      <c r="ED98" s="33"/>
      <c r="EE98" s="31"/>
      <c r="EF98" s="31"/>
      <c r="EG98" s="32"/>
      <c r="EH98" s="33"/>
      <c r="EI98" s="33"/>
      <c r="EJ98" s="33"/>
      <c r="EK98" s="31"/>
      <c r="EL98" s="31"/>
      <c r="EM98" s="32"/>
      <c r="EN98" s="33"/>
      <c r="EO98" s="33"/>
      <c r="EP98" s="33"/>
      <c r="EQ98" s="31"/>
      <c r="ER98" s="31"/>
      <c r="ES98" s="32"/>
    </row>
    <row r="99" spans="1:149" ht="23.1" customHeight="1">
      <c r="A99" s="30"/>
      <c r="B99" s="31"/>
      <c r="C99" s="31"/>
      <c r="D99" s="31"/>
      <c r="E99" s="32"/>
      <c r="F99" s="33"/>
      <c r="G99" s="33"/>
      <c r="H99" s="33"/>
      <c r="I99" s="31"/>
      <c r="J99" s="31"/>
      <c r="K99" s="32"/>
      <c r="L99" s="33"/>
      <c r="M99" s="33"/>
      <c r="N99" s="33"/>
      <c r="O99" s="31"/>
      <c r="P99" s="31"/>
      <c r="Q99" s="32"/>
      <c r="R99" s="33"/>
      <c r="S99" s="33"/>
      <c r="T99" s="33"/>
      <c r="U99" s="31"/>
      <c r="V99" s="31"/>
      <c r="W99" s="32"/>
      <c r="X99" s="33"/>
      <c r="Y99" s="33"/>
      <c r="Z99" s="33"/>
      <c r="AA99" s="31"/>
      <c r="AB99" s="31"/>
      <c r="AC99" s="32"/>
      <c r="AD99" s="33"/>
      <c r="AE99" s="33"/>
      <c r="AF99" s="33"/>
      <c r="AG99" s="31"/>
      <c r="AH99" s="31"/>
      <c r="AI99" s="32"/>
      <c r="AJ99" s="33"/>
      <c r="AK99" s="33"/>
      <c r="AL99" s="33"/>
      <c r="AM99" s="31"/>
      <c r="AN99" s="31"/>
      <c r="AO99" s="32"/>
      <c r="AP99" s="33"/>
      <c r="AQ99" s="33"/>
      <c r="AR99" s="33"/>
      <c r="AS99" s="31"/>
      <c r="AT99" s="31"/>
      <c r="AU99" s="32"/>
      <c r="AV99" s="33"/>
      <c r="AW99" s="33"/>
      <c r="AX99" s="33"/>
      <c r="AY99" s="31"/>
      <c r="AZ99" s="31"/>
      <c r="BA99" s="32"/>
      <c r="BB99" s="33"/>
      <c r="BC99" s="33"/>
      <c r="BD99" s="33"/>
      <c r="BE99" s="31"/>
      <c r="BF99" s="31"/>
      <c r="BG99" s="32"/>
      <c r="BH99" s="33"/>
      <c r="BI99" s="33"/>
      <c r="BJ99" s="33"/>
      <c r="BK99" s="31"/>
      <c r="BL99" s="31"/>
      <c r="BM99" s="32"/>
      <c r="BN99" s="33"/>
      <c r="BO99" s="33"/>
      <c r="BP99" s="33"/>
      <c r="BQ99" s="31"/>
      <c r="BR99" s="31"/>
      <c r="BS99" s="32"/>
      <c r="BT99" s="33"/>
      <c r="BU99" s="33"/>
      <c r="BV99" s="33"/>
      <c r="BW99" s="31"/>
      <c r="BX99" s="31"/>
      <c r="BY99" s="32"/>
      <c r="BZ99" s="33"/>
      <c r="CA99" s="33"/>
      <c r="CB99" s="33"/>
      <c r="CC99" s="31"/>
      <c r="CD99" s="31"/>
      <c r="CE99" s="32"/>
      <c r="CF99" s="33"/>
      <c r="CG99" s="33"/>
      <c r="CH99" s="33"/>
      <c r="CI99" s="31"/>
      <c r="CJ99" s="31"/>
      <c r="CK99" s="32"/>
      <c r="CL99" s="33"/>
      <c r="CM99" s="33"/>
      <c r="CN99" s="33"/>
      <c r="CO99" s="31"/>
      <c r="CP99" s="31"/>
      <c r="CQ99" s="32"/>
      <c r="CR99" s="33"/>
      <c r="CS99" s="33"/>
      <c r="CT99" s="33"/>
      <c r="CU99" s="31"/>
      <c r="CV99" s="31"/>
      <c r="CW99" s="32"/>
      <c r="CX99" s="33"/>
      <c r="CY99" s="33"/>
      <c r="CZ99" s="33"/>
      <c r="DA99" s="31"/>
      <c r="DB99" s="31"/>
      <c r="DC99" s="32"/>
      <c r="DD99" s="33"/>
      <c r="DE99" s="33"/>
      <c r="DF99" s="33"/>
      <c r="DG99" s="31"/>
      <c r="DH99" s="31"/>
      <c r="DI99" s="32"/>
      <c r="DJ99" s="33"/>
      <c r="DK99" s="33"/>
      <c r="DL99" s="33"/>
      <c r="DM99" s="31"/>
      <c r="DN99" s="31"/>
      <c r="DO99" s="32"/>
      <c r="DP99" s="33"/>
      <c r="DQ99" s="33"/>
      <c r="DR99" s="33"/>
      <c r="DS99" s="31"/>
      <c r="DT99" s="31"/>
      <c r="DU99" s="32"/>
      <c r="DV99" s="33"/>
      <c r="DW99" s="33"/>
      <c r="DX99" s="33"/>
      <c r="DY99" s="31"/>
      <c r="DZ99" s="31"/>
      <c r="EA99" s="32"/>
      <c r="EB99" s="33"/>
      <c r="EC99" s="33"/>
      <c r="ED99" s="33"/>
      <c r="EE99" s="31"/>
      <c r="EF99" s="31"/>
      <c r="EG99" s="32"/>
      <c r="EH99" s="33"/>
      <c r="EI99" s="33"/>
      <c r="EJ99" s="33"/>
      <c r="EK99" s="31"/>
      <c r="EL99" s="31"/>
      <c r="EM99" s="32"/>
      <c r="EN99" s="33"/>
      <c r="EO99" s="33"/>
      <c r="EP99" s="33"/>
      <c r="EQ99" s="31"/>
      <c r="ER99" s="31"/>
      <c r="ES99" s="32"/>
    </row>
    <row r="100" spans="1:149" ht="23.1" customHeight="1">
      <c r="A100" s="34"/>
      <c r="B100" s="31"/>
      <c r="C100" s="31"/>
      <c r="D100" s="31"/>
      <c r="E100" s="32"/>
      <c r="F100" s="33"/>
      <c r="G100" s="33"/>
      <c r="H100" s="33"/>
      <c r="I100" s="31"/>
      <c r="J100" s="31"/>
      <c r="K100" s="32"/>
      <c r="L100" s="33"/>
      <c r="M100" s="33"/>
      <c r="N100" s="33"/>
      <c r="O100" s="31"/>
      <c r="P100" s="31"/>
      <c r="Q100" s="32"/>
      <c r="R100" s="33"/>
      <c r="S100" s="33"/>
      <c r="T100" s="33"/>
      <c r="U100" s="31"/>
      <c r="V100" s="31"/>
      <c r="W100" s="32"/>
      <c r="X100" s="33"/>
      <c r="Y100" s="33"/>
      <c r="Z100" s="33"/>
      <c r="AA100" s="31"/>
      <c r="AB100" s="31"/>
      <c r="AC100" s="32"/>
      <c r="AD100" s="33"/>
      <c r="AE100" s="33"/>
      <c r="AF100" s="33"/>
      <c r="AG100" s="31"/>
      <c r="AH100" s="31"/>
      <c r="AI100" s="32"/>
      <c r="AJ100" s="33"/>
      <c r="AK100" s="33"/>
      <c r="AL100" s="33"/>
      <c r="AM100" s="31"/>
      <c r="AN100" s="31"/>
      <c r="AO100" s="32"/>
      <c r="AP100" s="33"/>
      <c r="AQ100" s="33"/>
      <c r="AR100" s="33"/>
      <c r="AS100" s="31"/>
      <c r="AT100" s="31"/>
      <c r="AU100" s="32"/>
      <c r="AV100" s="33"/>
      <c r="AW100" s="33"/>
      <c r="AX100" s="33"/>
      <c r="AY100" s="31"/>
      <c r="AZ100" s="31"/>
      <c r="BA100" s="32"/>
      <c r="BB100" s="33"/>
      <c r="BC100" s="33"/>
      <c r="BD100" s="33"/>
      <c r="BE100" s="31"/>
      <c r="BF100" s="31"/>
      <c r="BG100" s="32"/>
      <c r="BH100" s="33"/>
      <c r="BI100" s="33"/>
      <c r="BJ100" s="33"/>
      <c r="BK100" s="31"/>
      <c r="BL100" s="31"/>
      <c r="BM100" s="32"/>
      <c r="BN100" s="33"/>
      <c r="BO100" s="33"/>
      <c r="BP100" s="33"/>
      <c r="BQ100" s="31"/>
      <c r="BR100" s="31"/>
      <c r="BS100" s="32"/>
      <c r="BT100" s="33"/>
      <c r="BU100" s="33"/>
      <c r="BV100" s="33"/>
      <c r="BW100" s="31"/>
      <c r="BX100" s="31"/>
      <c r="BY100" s="32"/>
      <c r="BZ100" s="33"/>
      <c r="CA100" s="33"/>
      <c r="CB100" s="33"/>
      <c r="CC100" s="31"/>
      <c r="CD100" s="31"/>
      <c r="CE100" s="32"/>
      <c r="CF100" s="33"/>
      <c r="CG100" s="33"/>
      <c r="CH100" s="33"/>
      <c r="CI100" s="31"/>
      <c r="CJ100" s="31"/>
      <c r="CK100" s="32"/>
      <c r="CL100" s="33"/>
      <c r="CM100" s="33"/>
      <c r="CN100" s="33"/>
      <c r="CO100" s="31"/>
      <c r="CP100" s="31"/>
      <c r="CQ100" s="32"/>
      <c r="CR100" s="33"/>
      <c r="CS100" s="33"/>
      <c r="CT100" s="33"/>
      <c r="CU100" s="31"/>
      <c r="CV100" s="31"/>
      <c r="CW100" s="32"/>
      <c r="CX100" s="33"/>
      <c r="CY100" s="33"/>
      <c r="CZ100" s="33"/>
      <c r="DA100" s="31"/>
      <c r="DB100" s="31"/>
      <c r="DC100" s="32"/>
      <c r="DD100" s="33"/>
      <c r="DE100" s="33"/>
      <c r="DF100" s="33"/>
      <c r="DG100" s="31"/>
      <c r="DH100" s="31"/>
      <c r="DI100" s="32"/>
      <c r="DJ100" s="33"/>
      <c r="DK100" s="33"/>
      <c r="DL100" s="33"/>
      <c r="DM100" s="31"/>
      <c r="DN100" s="31"/>
      <c r="DO100" s="32"/>
      <c r="DP100" s="33"/>
      <c r="DQ100" s="33"/>
      <c r="DR100" s="33"/>
      <c r="DS100" s="31"/>
      <c r="DT100" s="31"/>
      <c r="DU100" s="32"/>
      <c r="DV100" s="33"/>
      <c r="DW100" s="33"/>
      <c r="DX100" s="33"/>
      <c r="DY100" s="31"/>
      <c r="DZ100" s="31"/>
      <c r="EA100" s="32"/>
      <c r="EB100" s="33"/>
      <c r="EC100" s="33"/>
      <c r="ED100" s="33"/>
      <c r="EE100" s="31"/>
      <c r="EF100" s="31"/>
      <c r="EG100" s="32"/>
      <c r="EH100" s="33"/>
      <c r="EI100" s="33"/>
      <c r="EJ100" s="33"/>
      <c r="EK100" s="31"/>
      <c r="EL100" s="31"/>
      <c r="EM100" s="32"/>
      <c r="EN100" s="33"/>
      <c r="EO100" s="33"/>
      <c r="EP100" s="33"/>
      <c r="EQ100" s="31"/>
      <c r="ER100" s="31"/>
      <c r="ES100" s="32"/>
    </row>
    <row r="101" spans="1:149" ht="23.1" customHeight="1">
      <c r="A101" s="30"/>
      <c r="B101" s="31"/>
      <c r="C101" s="31"/>
      <c r="D101" s="31"/>
      <c r="E101" s="32"/>
      <c r="F101" s="33"/>
      <c r="G101" s="33"/>
      <c r="H101" s="33"/>
      <c r="I101" s="31"/>
      <c r="J101" s="31"/>
      <c r="K101" s="32"/>
      <c r="L101" s="33"/>
      <c r="M101" s="33"/>
      <c r="N101" s="33"/>
      <c r="O101" s="31"/>
      <c r="P101" s="31"/>
      <c r="Q101" s="32"/>
      <c r="R101" s="33"/>
      <c r="S101" s="33"/>
      <c r="T101" s="33"/>
      <c r="U101" s="31"/>
      <c r="V101" s="31"/>
      <c r="W101" s="32"/>
      <c r="X101" s="33"/>
      <c r="Y101" s="33"/>
      <c r="Z101" s="33"/>
      <c r="AA101" s="31"/>
      <c r="AB101" s="31"/>
      <c r="AC101" s="32"/>
      <c r="AD101" s="33"/>
      <c r="AE101" s="33"/>
      <c r="AF101" s="33"/>
      <c r="AG101" s="31"/>
      <c r="AH101" s="31"/>
      <c r="AI101" s="32"/>
      <c r="AJ101" s="33"/>
      <c r="AK101" s="33"/>
      <c r="AL101" s="33"/>
      <c r="AM101" s="31"/>
      <c r="AN101" s="31"/>
      <c r="AO101" s="32"/>
      <c r="AP101" s="33"/>
      <c r="AQ101" s="33"/>
      <c r="AR101" s="33"/>
      <c r="AS101" s="31"/>
      <c r="AT101" s="31"/>
      <c r="AU101" s="32"/>
      <c r="AV101" s="33"/>
      <c r="AW101" s="33"/>
      <c r="AX101" s="33"/>
      <c r="AY101" s="31"/>
      <c r="AZ101" s="31"/>
      <c r="BA101" s="32"/>
      <c r="BB101" s="33"/>
      <c r="BC101" s="33"/>
      <c r="BD101" s="33"/>
      <c r="BE101" s="31"/>
      <c r="BF101" s="31"/>
      <c r="BG101" s="32"/>
      <c r="BH101" s="33"/>
      <c r="BI101" s="33"/>
      <c r="BJ101" s="33"/>
      <c r="BK101" s="31"/>
      <c r="BL101" s="31"/>
      <c r="BM101" s="32"/>
      <c r="BN101" s="33"/>
      <c r="BO101" s="33"/>
      <c r="BP101" s="33"/>
      <c r="BQ101" s="31"/>
      <c r="BR101" s="31"/>
      <c r="BS101" s="32"/>
      <c r="BT101" s="33"/>
      <c r="BU101" s="33"/>
      <c r="BV101" s="33"/>
      <c r="BW101" s="31"/>
      <c r="BX101" s="31"/>
      <c r="BY101" s="32"/>
      <c r="BZ101" s="33"/>
      <c r="CA101" s="33"/>
      <c r="CB101" s="33"/>
      <c r="CC101" s="31"/>
      <c r="CD101" s="31"/>
      <c r="CE101" s="32"/>
      <c r="CF101" s="33"/>
      <c r="CG101" s="33"/>
      <c r="CH101" s="33"/>
      <c r="CI101" s="31"/>
      <c r="CJ101" s="31"/>
      <c r="CK101" s="32"/>
      <c r="CL101" s="33"/>
      <c r="CM101" s="33"/>
      <c r="CN101" s="33"/>
      <c r="CO101" s="31"/>
      <c r="CP101" s="31"/>
      <c r="CQ101" s="32"/>
      <c r="CR101" s="33"/>
      <c r="CS101" s="33"/>
      <c r="CT101" s="33"/>
      <c r="CU101" s="31"/>
      <c r="CV101" s="31"/>
      <c r="CW101" s="32"/>
      <c r="CX101" s="33"/>
      <c r="CY101" s="33"/>
      <c r="CZ101" s="33"/>
      <c r="DA101" s="31"/>
      <c r="DB101" s="31"/>
      <c r="DC101" s="32"/>
      <c r="DD101" s="33"/>
      <c r="DE101" s="33"/>
      <c r="DF101" s="33"/>
      <c r="DG101" s="31"/>
      <c r="DH101" s="31"/>
      <c r="DI101" s="32"/>
      <c r="DJ101" s="33"/>
      <c r="DK101" s="33"/>
      <c r="DL101" s="33"/>
      <c r="DM101" s="31"/>
      <c r="DN101" s="31"/>
      <c r="DO101" s="32"/>
      <c r="DP101" s="33"/>
      <c r="DQ101" s="33"/>
      <c r="DR101" s="33"/>
      <c r="DS101" s="31"/>
      <c r="DT101" s="31"/>
      <c r="DU101" s="32"/>
      <c r="DV101" s="33"/>
      <c r="DW101" s="33"/>
      <c r="DX101" s="33"/>
      <c r="DY101" s="31"/>
      <c r="DZ101" s="31"/>
      <c r="EA101" s="32"/>
      <c r="EB101" s="33"/>
      <c r="EC101" s="33"/>
      <c r="ED101" s="33"/>
      <c r="EE101" s="31"/>
      <c r="EF101" s="31"/>
      <c r="EG101" s="32"/>
      <c r="EH101" s="33"/>
      <c r="EI101" s="33"/>
      <c r="EJ101" s="33"/>
      <c r="EK101" s="31"/>
      <c r="EL101" s="31"/>
      <c r="EM101" s="32"/>
      <c r="EN101" s="33"/>
      <c r="EO101" s="33"/>
      <c r="EP101" s="33"/>
      <c r="EQ101" s="31"/>
      <c r="ER101" s="31"/>
      <c r="ES101" s="32"/>
    </row>
    <row r="102" spans="1:149" ht="23.1" customHeight="1">
      <c r="A102" s="34"/>
      <c r="B102" s="31"/>
      <c r="C102" s="31"/>
      <c r="D102" s="31"/>
      <c r="E102" s="32"/>
      <c r="F102" s="33"/>
      <c r="G102" s="33"/>
      <c r="H102" s="33"/>
      <c r="I102" s="31"/>
      <c r="J102" s="31"/>
      <c r="K102" s="32"/>
      <c r="L102" s="33"/>
      <c r="M102" s="33"/>
      <c r="N102" s="33"/>
      <c r="O102" s="31"/>
      <c r="P102" s="31"/>
      <c r="Q102" s="32"/>
      <c r="R102" s="33"/>
      <c r="S102" s="33"/>
      <c r="T102" s="33"/>
      <c r="U102" s="31"/>
      <c r="V102" s="31"/>
      <c r="W102" s="32"/>
      <c r="X102" s="33"/>
      <c r="Y102" s="33"/>
      <c r="Z102" s="33"/>
      <c r="AA102" s="31"/>
      <c r="AB102" s="31"/>
      <c r="AC102" s="32"/>
      <c r="AD102" s="33"/>
      <c r="AE102" s="33"/>
      <c r="AF102" s="33"/>
      <c r="AG102" s="31"/>
      <c r="AH102" s="31"/>
      <c r="AI102" s="32"/>
      <c r="AJ102" s="33"/>
      <c r="AK102" s="33"/>
      <c r="AL102" s="33"/>
      <c r="AM102" s="31"/>
      <c r="AN102" s="31"/>
      <c r="AO102" s="32"/>
      <c r="AP102" s="33"/>
      <c r="AQ102" s="33"/>
      <c r="AR102" s="33"/>
      <c r="AS102" s="31"/>
      <c r="AT102" s="31"/>
      <c r="AU102" s="32"/>
      <c r="AV102" s="33"/>
      <c r="AW102" s="33"/>
      <c r="AX102" s="33"/>
      <c r="AY102" s="31"/>
      <c r="AZ102" s="31"/>
      <c r="BA102" s="32"/>
      <c r="BB102" s="33"/>
      <c r="BC102" s="33"/>
      <c r="BD102" s="33"/>
      <c r="BE102" s="31"/>
      <c r="BF102" s="31"/>
      <c r="BG102" s="32"/>
      <c r="BH102" s="33"/>
      <c r="BI102" s="33"/>
      <c r="BJ102" s="33"/>
      <c r="BK102" s="31"/>
      <c r="BL102" s="31"/>
      <c r="BM102" s="32"/>
      <c r="BN102" s="33"/>
      <c r="BO102" s="33"/>
      <c r="BP102" s="33"/>
      <c r="BQ102" s="31"/>
      <c r="BR102" s="31"/>
      <c r="BS102" s="32"/>
      <c r="BT102" s="33"/>
      <c r="BU102" s="33"/>
      <c r="BV102" s="33"/>
      <c r="BW102" s="31"/>
      <c r="BX102" s="31"/>
      <c r="BY102" s="32"/>
      <c r="BZ102" s="33"/>
      <c r="CA102" s="33"/>
      <c r="CB102" s="33"/>
      <c r="CC102" s="31"/>
      <c r="CD102" s="31"/>
      <c r="CE102" s="32"/>
      <c r="CF102" s="33"/>
      <c r="CG102" s="33"/>
      <c r="CH102" s="33"/>
      <c r="CI102" s="31"/>
      <c r="CJ102" s="31"/>
      <c r="CK102" s="32"/>
      <c r="CL102" s="33"/>
      <c r="CM102" s="33"/>
      <c r="CN102" s="33"/>
      <c r="CO102" s="31"/>
      <c r="CP102" s="31"/>
      <c r="CQ102" s="32"/>
      <c r="CR102" s="33"/>
      <c r="CS102" s="33"/>
      <c r="CT102" s="33"/>
      <c r="CU102" s="31"/>
      <c r="CV102" s="31"/>
      <c r="CW102" s="32"/>
      <c r="CX102" s="33"/>
      <c r="CY102" s="33"/>
      <c r="CZ102" s="33"/>
      <c r="DA102" s="31"/>
      <c r="DB102" s="31"/>
      <c r="DC102" s="32"/>
      <c r="DD102" s="33"/>
      <c r="DE102" s="33"/>
      <c r="DF102" s="33"/>
      <c r="DG102" s="31"/>
      <c r="DH102" s="31"/>
      <c r="DI102" s="32"/>
      <c r="DJ102" s="33"/>
      <c r="DK102" s="33"/>
      <c r="DL102" s="33"/>
      <c r="DM102" s="31"/>
      <c r="DN102" s="31"/>
      <c r="DO102" s="32"/>
      <c r="DP102" s="33"/>
      <c r="DQ102" s="33"/>
      <c r="DR102" s="33"/>
      <c r="DS102" s="31"/>
      <c r="DT102" s="31"/>
      <c r="DU102" s="32"/>
      <c r="DV102" s="33"/>
      <c r="DW102" s="33"/>
      <c r="DX102" s="33"/>
      <c r="DY102" s="31"/>
      <c r="DZ102" s="31"/>
      <c r="EA102" s="32"/>
      <c r="EB102" s="33"/>
      <c r="EC102" s="33"/>
      <c r="ED102" s="33"/>
      <c r="EE102" s="31"/>
      <c r="EF102" s="31"/>
      <c r="EG102" s="32"/>
      <c r="EH102" s="33"/>
      <c r="EI102" s="33"/>
      <c r="EJ102" s="33"/>
      <c r="EK102" s="31"/>
      <c r="EL102" s="31"/>
      <c r="EM102" s="32"/>
      <c r="EN102" s="33"/>
      <c r="EO102" s="33"/>
      <c r="EP102" s="33"/>
      <c r="EQ102" s="31"/>
      <c r="ER102" s="31"/>
      <c r="ES102" s="32"/>
    </row>
    <row r="103" spans="1:149" ht="23.1" customHeight="1">
      <c r="A103" s="30"/>
      <c r="B103" s="31"/>
      <c r="C103" s="31"/>
      <c r="D103" s="31"/>
      <c r="E103" s="32"/>
      <c r="F103" s="33"/>
      <c r="G103" s="33"/>
      <c r="H103" s="33"/>
      <c r="I103" s="31"/>
      <c r="J103" s="31"/>
      <c r="K103" s="32"/>
      <c r="L103" s="33"/>
      <c r="M103" s="33"/>
      <c r="N103" s="33"/>
      <c r="O103" s="31"/>
      <c r="P103" s="31"/>
      <c r="Q103" s="32"/>
      <c r="R103" s="33"/>
      <c r="S103" s="33"/>
      <c r="T103" s="33"/>
      <c r="U103" s="31"/>
      <c r="V103" s="31"/>
      <c r="W103" s="32"/>
      <c r="X103" s="33"/>
      <c r="Y103" s="33"/>
      <c r="Z103" s="33"/>
      <c r="AA103" s="31"/>
      <c r="AB103" s="31"/>
      <c r="AC103" s="32"/>
      <c r="AD103" s="33"/>
      <c r="AE103" s="33"/>
      <c r="AF103" s="33"/>
      <c r="AG103" s="31"/>
      <c r="AH103" s="31"/>
      <c r="AI103" s="32"/>
      <c r="AJ103" s="33"/>
      <c r="AK103" s="33"/>
      <c r="AL103" s="33"/>
      <c r="AM103" s="31"/>
      <c r="AN103" s="31"/>
      <c r="AO103" s="32"/>
      <c r="AP103" s="33"/>
      <c r="AQ103" s="33"/>
      <c r="AR103" s="33"/>
      <c r="AS103" s="31"/>
      <c r="AT103" s="31"/>
      <c r="AU103" s="32"/>
      <c r="AV103" s="33"/>
      <c r="AW103" s="33"/>
      <c r="AX103" s="33"/>
      <c r="AY103" s="31"/>
      <c r="AZ103" s="31"/>
      <c r="BA103" s="32"/>
      <c r="BB103" s="33"/>
      <c r="BC103" s="33"/>
      <c r="BD103" s="33"/>
      <c r="BE103" s="31"/>
      <c r="BF103" s="31"/>
      <c r="BG103" s="32"/>
      <c r="BH103" s="33"/>
      <c r="BI103" s="33"/>
      <c r="BJ103" s="33"/>
      <c r="BK103" s="31"/>
      <c r="BL103" s="31"/>
      <c r="BM103" s="32"/>
      <c r="BN103" s="33"/>
      <c r="BO103" s="33"/>
      <c r="BP103" s="33"/>
      <c r="BQ103" s="31"/>
      <c r="BR103" s="31"/>
      <c r="BS103" s="32"/>
      <c r="BT103" s="33"/>
      <c r="BU103" s="33"/>
      <c r="BV103" s="33"/>
      <c r="BW103" s="31"/>
      <c r="BX103" s="31"/>
      <c r="BY103" s="32"/>
      <c r="BZ103" s="33"/>
      <c r="CA103" s="33"/>
      <c r="CB103" s="33"/>
      <c r="CC103" s="31"/>
      <c r="CD103" s="31"/>
      <c r="CE103" s="32"/>
      <c r="CF103" s="33"/>
      <c r="CG103" s="33"/>
      <c r="CH103" s="33"/>
      <c r="CI103" s="31"/>
      <c r="CJ103" s="31"/>
      <c r="CK103" s="32"/>
      <c r="CL103" s="33"/>
      <c r="CM103" s="33"/>
      <c r="CN103" s="33"/>
      <c r="CO103" s="31"/>
      <c r="CP103" s="31"/>
      <c r="CQ103" s="32"/>
      <c r="CR103" s="33"/>
      <c r="CS103" s="33"/>
      <c r="CT103" s="33"/>
      <c r="CU103" s="31"/>
      <c r="CV103" s="31"/>
      <c r="CW103" s="32"/>
      <c r="CX103" s="33"/>
      <c r="CY103" s="33"/>
      <c r="CZ103" s="33"/>
      <c r="DA103" s="31"/>
      <c r="DB103" s="31"/>
      <c r="DC103" s="32"/>
      <c r="DD103" s="33"/>
      <c r="DE103" s="33"/>
      <c r="DF103" s="33"/>
      <c r="DG103" s="31"/>
      <c r="DH103" s="31"/>
      <c r="DI103" s="32"/>
      <c r="DJ103" s="33"/>
      <c r="DK103" s="33"/>
      <c r="DL103" s="33"/>
      <c r="DM103" s="31"/>
      <c r="DN103" s="31"/>
      <c r="DO103" s="32"/>
      <c r="DP103" s="33"/>
      <c r="DQ103" s="33"/>
      <c r="DR103" s="33"/>
      <c r="DS103" s="31"/>
      <c r="DT103" s="31"/>
      <c r="DU103" s="32"/>
      <c r="DV103" s="33"/>
      <c r="DW103" s="33"/>
      <c r="DX103" s="33"/>
      <c r="DY103" s="31"/>
      <c r="DZ103" s="31"/>
      <c r="EA103" s="32"/>
      <c r="EB103" s="33"/>
      <c r="EC103" s="33"/>
      <c r="ED103" s="33"/>
      <c r="EE103" s="31"/>
      <c r="EF103" s="31"/>
      <c r="EG103" s="32"/>
      <c r="EH103" s="33"/>
      <c r="EI103" s="33"/>
      <c r="EJ103" s="33"/>
      <c r="EK103" s="31"/>
      <c r="EL103" s="31"/>
      <c r="EM103" s="32"/>
      <c r="EN103" s="33"/>
      <c r="EO103" s="33"/>
      <c r="EP103" s="33"/>
      <c r="EQ103" s="31"/>
      <c r="ER103" s="31"/>
      <c r="ES103" s="32"/>
    </row>
    <row r="104" spans="1:149" ht="23.1" customHeight="1">
      <c r="A104" s="34"/>
      <c r="B104" s="31"/>
      <c r="C104" s="31"/>
      <c r="D104" s="31"/>
      <c r="E104" s="32"/>
      <c r="F104" s="33"/>
      <c r="G104" s="33"/>
      <c r="H104" s="33"/>
      <c r="I104" s="31"/>
      <c r="J104" s="31"/>
      <c r="K104" s="32"/>
      <c r="L104" s="33"/>
      <c r="M104" s="33"/>
      <c r="N104" s="33"/>
      <c r="O104" s="31"/>
      <c r="P104" s="31"/>
      <c r="Q104" s="32"/>
      <c r="R104" s="33"/>
      <c r="S104" s="33"/>
      <c r="T104" s="33"/>
      <c r="U104" s="31"/>
      <c r="V104" s="31"/>
      <c r="W104" s="32"/>
      <c r="X104" s="33"/>
      <c r="Y104" s="33"/>
      <c r="Z104" s="33"/>
      <c r="AA104" s="31"/>
      <c r="AB104" s="31"/>
      <c r="AC104" s="32"/>
      <c r="AD104" s="33"/>
      <c r="AE104" s="33"/>
      <c r="AF104" s="33"/>
      <c r="AG104" s="31"/>
      <c r="AH104" s="31"/>
      <c r="AI104" s="32"/>
      <c r="AJ104" s="33"/>
      <c r="AK104" s="33"/>
      <c r="AL104" s="33"/>
      <c r="AM104" s="31"/>
      <c r="AN104" s="31"/>
      <c r="AO104" s="32"/>
      <c r="AP104" s="33"/>
      <c r="AQ104" s="33"/>
      <c r="AR104" s="33"/>
      <c r="AS104" s="31"/>
      <c r="AT104" s="31"/>
      <c r="AU104" s="32"/>
      <c r="AV104" s="33"/>
      <c r="AW104" s="33"/>
      <c r="AX104" s="33"/>
      <c r="AY104" s="31"/>
      <c r="AZ104" s="31"/>
      <c r="BA104" s="32"/>
      <c r="BB104" s="33"/>
      <c r="BC104" s="33"/>
      <c r="BD104" s="33"/>
      <c r="BE104" s="31"/>
      <c r="BF104" s="31"/>
      <c r="BG104" s="32"/>
      <c r="BH104" s="33"/>
      <c r="BI104" s="33"/>
      <c r="BJ104" s="33"/>
      <c r="BK104" s="31"/>
      <c r="BL104" s="31"/>
      <c r="BM104" s="32"/>
      <c r="BN104" s="33"/>
      <c r="BO104" s="33"/>
      <c r="BP104" s="33"/>
      <c r="BQ104" s="31"/>
      <c r="BR104" s="31"/>
      <c r="BS104" s="32"/>
      <c r="BT104" s="33"/>
      <c r="BU104" s="33"/>
      <c r="BV104" s="33"/>
      <c r="BW104" s="31"/>
      <c r="BX104" s="31"/>
      <c r="BY104" s="32"/>
      <c r="BZ104" s="33"/>
      <c r="CA104" s="33"/>
      <c r="CB104" s="33"/>
      <c r="CC104" s="31"/>
      <c r="CD104" s="31"/>
      <c r="CE104" s="32"/>
      <c r="CF104" s="33"/>
      <c r="CG104" s="33"/>
      <c r="CH104" s="33"/>
      <c r="CI104" s="31"/>
      <c r="CJ104" s="31"/>
      <c r="CK104" s="32"/>
      <c r="CL104" s="33"/>
      <c r="CM104" s="33"/>
      <c r="CN104" s="33"/>
      <c r="CO104" s="31"/>
      <c r="CP104" s="31"/>
      <c r="CQ104" s="32"/>
      <c r="CR104" s="33"/>
      <c r="CS104" s="33"/>
      <c r="CT104" s="33"/>
      <c r="CU104" s="31"/>
      <c r="CV104" s="31"/>
      <c r="CW104" s="32"/>
      <c r="CX104" s="33"/>
      <c r="CY104" s="33"/>
      <c r="CZ104" s="33"/>
      <c r="DA104" s="31"/>
      <c r="DB104" s="31"/>
      <c r="DC104" s="32"/>
      <c r="DD104" s="33"/>
      <c r="DE104" s="33"/>
      <c r="DF104" s="33"/>
      <c r="DG104" s="31"/>
      <c r="DH104" s="31"/>
      <c r="DI104" s="32"/>
      <c r="DJ104" s="33"/>
      <c r="DK104" s="33"/>
      <c r="DL104" s="33"/>
      <c r="DM104" s="31"/>
      <c r="DN104" s="31"/>
      <c r="DO104" s="32"/>
      <c r="DP104" s="33"/>
      <c r="DQ104" s="33"/>
      <c r="DR104" s="33"/>
      <c r="DS104" s="31"/>
      <c r="DT104" s="31"/>
      <c r="DU104" s="32"/>
      <c r="DV104" s="33"/>
      <c r="DW104" s="33"/>
      <c r="DX104" s="33"/>
      <c r="DY104" s="31"/>
      <c r="DZ104" s="31"/>
      <c r="EA104" s="32"/>
      <c r="EB104" s="33"/>
      <c r="EC104" s="33"/>
      <c r="ED104" s="33"/>
      <c r="EE104" s="31"/>
      <c r="EF104" s="31"/>
      <c r="EG104" s="32"/>
      <c r="EH104" s="33"/>
      <c r="EI104" s="33"/>
      <c r="EJ104" s="33"/>
      <c r="EK104" s="31"/>
      <c r="EL104" s="31"/>
      <c r="EM104" s="32"/>
      <c r="EN104" s="33"/>
      <c r="EO104" s="33"/>
      <c r="EP104" s="33"/>
      <c r="EQ104" s="31"/>
      <c r="ER104" s="31"/>
      <c r="ES104" s="32"/>
    </row>
    <row r="105" spans="1:149" ht="23.1" customHeight="1">
      <c r="A105" s="30"/>
      <c r="B105" s="31"/>
      <c r="C105" s="31"/>
      <c r="D105" s="31"/>
      <c r="E105" s="32"/>
      <c r="F105" s="33"/>
      <c r="G105" s="33"/>
      <c r="H105" s="33"/>
      <c r="I105" s="31"/>
      <c r="J105" s="31"/>
      <c r="K105" s="32"/>
      <c r="L105" s="33"/>
      <c r="M105" s="33"/>
      <c r="N105" s="33"/>
      <c r="O105" s="31"/>
      <c r="P105" s="31"/>
      <c r="Q105" s="32"/>
      <c r="R105" s="33"/>
      <c r="S105" s="33"/>
      <c r="T105" s="33"/>
      <c r="U105" s="31"/>
      <c r="V105" s="31"/>
      <c r="W105" s="32"/>
      <c r="X105" s="33"/>
      <c r="Y105" s="33"/>
      <c r="Z105" s="33"/>
      <c r="AA105" s="31"/>
      <c r="AB105" s="31"/>
      <c r="AC105" s="32"/>
      <c r="AD105" s="33"/>
      <c r="AE105" s="33"/>
      <c r="AF105" s="33"/>
      <c r="AG105" s="31"/>
      <c r="AH105" s="31"/>
      <c r="AI105" s="32"/>
      <c r="AJ105" s="33"/>
      <c r="AK105" s="33"/>
      <c r="AL105" s="33"/>
      <c r="AM105" s="31"/>
      <c r="AN105" s="31"/>
      <c r="AO105" s="32"/>
      <c r="AP105" s="33"/>
      <c r="AQ105" s="33"/>
      <c r="AR105" s="33"/>
      <c r="AS105" s="31"/>
      <c r="AT105" s="31"/>
      <c r="AU105" s="32"/>
      <c r="AV105" s="33"/>
      <c r="AW105" s="33"/>
      <c r="AX105" s="33"/>
      <c r="AY105" s="31"/>
      <c r="AZ105" s="31"/>
      <c r="BA105" s="32"/>
      <c r="BB105" s="33"/>
      <c r="BC105" s="33"/>
      <c r="BD105" s="33"/>
      <c r="BE105" s="31"/>
      <c r="BF105" s="31"/>
      <c r="BG105" s="32"/>
      <c r="BH105" s="33"/>
      <c r="BI105" s="33"/>
      <c r="BJ105" s="33"/>
      <c r="BK105" s="31"/>
      <c r="BL105" s="31"/>
      <c r="BM105" s="32"/>
      <c r="BN105" s="33"/>
      <c r="BO105" s="33"/>
      <c r="BP105" s="33"/>
      <c r="BQ105" s="31"/>
      <c r="BR105" s="31"/>
      <c r="BS105" s="32"/>
      <c r="BT105" s="33"/>
      <c r="BU105" s="33"/>
      <c r="BV105" s="33"/>
      <c r="BW105" s="31"/>
      <c r="BX105" s="31"/>
      <c r="BY105" s="32"/>
      <c r="BZ105" s="33"/>
      <c r="CA105" s="33"/>
      <c r="CB105" s="33"/>
      <c r="CC105" s="31"/>
      <c r="CD105" s="31"/>
      <c r="CE105" s="32"/>
      <c r="CF105" s="33"/>
      <c r="CG105" s="33"/>
      <c r="CH105" s="33"/>
      <c r="CI105" s="31"/>
      <c r="CJ105" s="31"/>
      <c r="CK105" s="32"/>
      <c r="CL105" s="33"/>
      <c r="CM105" s="33"/>
      <c r="CN105" s="33"/>
      <c r="CO105" s="31"/>
      <c r="CP105" s="31"/>
      <c r="CQ105" s="32"/>
      <c r="CR105" s="33"/>
      <c r="CS105" s="33"/>
      <c r="CT105" s="33"/>
      <c r="CU105" s="31"/>
      <c r="CV105" s="31"/>
      <c r="CW105" s="32"/>
      <c r="CX105" s="33"/>
      <c r="CY105" s="33"/>
      <c r="CZ105" s="33"/>
      <c r="DA105" s="31"/>
      <c r="DB105" s="31"/>
      <c r="DC105" s="32"/>
      <c r="DD105" s="33"/>
      <c r="DE105" s="33"/>
      <c r="DF105" s="33"/>
      <c r="DG105" s="31"/>
      <c r="DH105" s="31"/>
      <c r="DI105" s="32"/>
      <c r="DJ105" s="33"/>
      <c r="DK105" s="33"/>
      <c r="DL105" s="33"/>
      <c r="DM105" s="31"/>
      <c r="DN105" s="31"/>
      <c r="DO105" s="32"/>
      <c r="DP105" s="33"/>
      <c r="DQ105" s="33"/>
      <c r="DR105" s="33"/>
      <c r="DS105" s="31"/>
      <c r="DT105" s="31"/>
      <c r="DU105" s="32"/>
      <c r="DV105" s="33"/>
      <c r="DW105" s="33"/>
      <c r="DX105" s="33"/>
      <c r="DY105" s="31"/>
      <c r="DZ105" s="31"/>
      <c r="EA105" s="32"/>
      <c r="EB105" s="33"/>
      <c r="EC105" s="33"/>
      <c r="ED105" s="33"/>
      <c r="EE105" s="31"/>
      <c r="EF105" s="31"/>
      <c r="EG105" s="32"/>
      <c r="EH105" s="33"/>
      <c r="EI105" s="33"/>
      <c r="EJ105" s="33"/>
      <c r="EK105" s="31"/>
      <c r="EL105" s="31"/>
      <c r="EM105" s="32"/>
      <c r="EN105" s="33"/>
      <c r="EO105" s="33"/>
      <c r="EP105" s="33"/>
      <c r="EQ105" s="31"/>
      <c r="ER105" s="31"/>
      <c r="ES105" s="32"/>
    </row>
    <row r="106" spans="1:149" ht="23.1" customHeight="1">
      <c r="A106" s="34"/>
      <c r="B106" s="31"/>
      <c r="C106" s="31"/>
      <c r="D106" s="31"/>
      <c r="E106" s="32"/>
      <c r="F106" s="33"/>
      <c r="G106" s="33"/>
      <c r="H106" s="33"/>
      <c r="I106" s="31"/>
      <c r="J106" s="31"/>
      <c r="K106" s="32"/>
      <c r="L106" s="33"/>
      <c r="M106" s="33"/>
      <c r="N106" s="33"/>
      <c r="O106" s="31"/>
      <c r="P106" s="31"/>
      <c r="Q106" s="32"/>
      <c r="R106" s="33"/>
      <c r="S106" s="33"/>
      <c r="T106" s="33"/>
      <c r="U106" s="31"/>
      <c r="V106" s="31"/>
      <c r="W106" s="32"/>
      <c r="X106" s="33"/>
      <c r="Y106" s="33"/>
      <c r="Z106" s="33"/>
      <c r="AA106" s="31"/>
      <c r="AB106" s="31"/>
      <c r="AC106" s="32"/>
      <c r="AD106" s="33"/>
      <c r="AE106" s="33"/>
      <c r="AF106" s="33"/>
      <c r="AG106" s="31"/>
      <c r="AH106" s="31"/>
      <c r="AI106" s="32"/>
      <c r="AJ106" s="33"/>
      <c r="AK106" s="33"/>
      <c r="AL106" s="33"/>
      <c r="AM106" s="31"/>
      <c r="AN106" s="31"/>
      <c r="AO106" s="32"/>
      <c r="AP106" s="33"/>
      <c r="AQ106" s="33"/>
      <c r="AR106" s="33"/>
      <c r="AS106" s="31"/>
      <c r="AT106" s="31"/>
      <c r="AU106" s="32"/>
      <c r="AV106" s="33"/>
      <c r="AW106" s="33"/>
      <c r="AX106" s="33"/>
      <c r="AY106" s="31"/>
      <c r="AZ106" s="31"/>
      <c r="BA106" s="32"/>
      <c r="BB106" s="33"/>
      <c r="BC106" s="33"/>
      <c r="BD106" s="33"/>
      <c r="BE106" s="31"/>
      <c r="BF106" s="31"/>
      <c r="BG106" s="32"/>
      <c r="BH106" s="33"/>
      <c r="BI106" s="33"/>
      <c r="BJ106" s="33"/>
      <c r="BK106" s="31"/>
      <c r="BL106" s="31"/>
      <c r="BM106" s="32"/>
      <c r="BN106" s="33"/>
      <c r="BO106" s="33"/>
      <c r="BP106" s="33"/>
      <c r="BQ106" s="31"/>
      <c r="BR106" s="31"/>
      <c r="BS106" s="32"/>
      <c r="BT106" s="33"/>
      <c r="BU106" s="33"/>
      <c r="BV106" s="33"/>
      <c r="BW106" s="31"/>
      <c r="BX106" s="31"/>
      <c r="BY106" s="32"/>
      <c r="BZ106" s="33"/>
      <c r="CA106" s="33"/>
      <c r="CB106" s="33"/>
      <c r="CC106" s="31"/>
      <c r="CD106" s="31"/>
      <c r="CE106" s="32"/>
      <c r="CF106" s="33"/>
      <c r="CG106" s="33"/>
      <c r="CH106" s="33"/>
      <c r="CI106" s="31"/>
      <c r="CJ106" s="31"/>
      <c r="CK106" s="32"/>
      <c r="CL106" s="33"/>
      <c r="CM106" s="33"/>
      <c r="CN106" s="33"/>
      <c r="CO106" s="31"/>
      <c r="CP106" s="31"/>
      <c r="CQ106" s="32"/>
      <c r="CR106" s="33"/>
      <c r="CS106" s="33"/>
      <c r="CT106" s="33"/>
      <c r="CU106" s="31"/>
      <c r="CV106" s="31"/>
      <c r="CW106" s="32"/>
      <c r="CX106" s="33"/>
      <c r="CY106" s="33"/>
      <c r="CZ106" s="33"/>
      <c r="DA106" s="31"/>
      <c r="DB106" s="31"/>
      <c r="DC106" s="32"/>
      <c r="DD106" s="33"/>
      <c r="DE106" s="33"/>
      <c r="DF106" s="33"/>
      <c r="DG106" s="31"/>
      <c r="DH106" s="31"/>
      <c r="DI106" s="32"/>
      <c r="DJ106" s="33"/>
      <c r="DK106" s="33"/>
      <c r="DL106" s="33"/>
      <c r="DM106" s="31"/>
      <c r="DN106" s="31"/>
      <c r="DO106" s="32"/>
      <c r="DP106" s="33"/>
      <c r="DQ106" s="33"/>
      <c r="DR106" s="33"/>
      <c r="DS106" s="31"/>
      <c r="DT106" s="31"/>
      <c r="DU106" s="32"/>
      <c r="DV106" s="33"/>
      <c r="DW106" s="33"/>
      <c r="DX106" s="33"/>
      <c r="DY106" s="31"/>
      <c r="DZ106" s="31"/>
      <c r="EA106" s="32"/>
      <c r="EB106" s="33"/>
      <c r="EC106" s="33"/>
      <c r="ED106" s="33"/>
      <c r="EE106" s="31"/>
      <c r="EF106" s="31"/>
      <c r="EG106" s="32"/>
      <c r="EH106" s="33"/>
      <c r="EI106" s="33"/>
      <c r="EJ106" s="33"/>
      <c r="EK106" s="31"/>
      <c r="EL106" s="31"/>
      <c r="EM106" s="32"/>
      <c r="EN106" s="33"/>
      <c r="EO106" s="33"/>
      <c r="EP106" s="33"/>
      <c r="EQ106" s="31"/>
      <c r="ER106" s="31"/>
      <c r="ES106" s="32"/>
    </row>
    <row r="107" spans="1:149" ht="23.1" customHeight="1">
      <c r="A107" s="30"/>
      <c r="B107" s="31"/>
      <c r="C107" s="31"/>
      <c r="D107" s="31"/>
      <c r="E107" s="32"/>
      <c r="F107" s="33"/>
      <c r="G107" s="33"/>
      <c r="H107" s="33"/>
      <c r="I107" s="31"/>
      <c r="J107" s="31"/>
      <c r="K107" s="32"/>
      <c r="L107" s="33"/>
      <c r="M107" s="33"/>
      <c r="N107" s="33"/>
      <c r="O107" s="31"/>
      <c r="P107" s="31"/>
      <c r="Q107" s="32"/>
      <c r="R107" s="33"/>
      <c r="S107" s="33"/>
      <c r="T107" s="33"/>
      <c r="U107" s="31"/>
      <c r="V107" s="31"/>
      <c r="W107" s="32"/>
      <c r="X107" s="33"/>
      <c r="Y107" s="33"/>
      <c r="Z107" s="33"/>
      <c r="AA107" s="31"/>
      <c r="AB107" s="31"/>
      <c r="AC107" s="32"/>
      <c r="AD107" s="33"/>
      <c r="AE107" s="33"/>
      <c r="AF107" s="33"/>
      <c r="AG107" s="31"/>
      <c r="AH107" s="31"/>
      <c r="AI107" s="32"/>
      <c r="AJ107" s="33"/>
      <c r="AK107" s="33"/>
      <c r="AL107" s="33"/>
      <c r="AM107" s="31"/>
      <c r="AN107" s="31"/>
      <c r="AO107" s="32"/>
      <c r="AP107" s="33"/>
      <c r="AQ107" s="33"/>
      <c r="AR107" s="33"/>
      <c r="AS107" s="31"/>
      <c r="AT107" s="31"/>
      <c r="AU107" s="32"/>
      <c r="AV107" s="33"/>
      <c r="AW107" s="33"/>
      <c r="AX107" s="33"/>
      <c r="AY107" s="31"/>
      <c r="AZ107" s="31"/>
      <c r="BA107" s="32"/>
      <c r="BB107" s="33"/>
      <c r="BC107" s="33"/>
      <c r="BD107" s="33"/>
      <c r="BE107" s="31"/>
      <c r="BF107" s="31"/>
      <c r="BG107" s="32"/>
      <c r="BH107" s="33"/>
      <c r="BI107" s="33"/>
      <c r="BJ107" s="33"/>
      <c r="BK107" s="31"/>
      <c r="BL107" s="31"/>
      <c r="BM107" s="32"/>
      <c r="BN107" s="33"/>
      <c r="BO107" s="33"/>
      <c r="BP107" s="33"/>
      <c r="BQ107" s="31"/>
      <c r="BR107" s="31"/>
      <c r="BS107" s="32"/>
      <c r="BT107" s="33"/>
      <c r="BU107" s="33"/>
      <c r="BV107" s="33"/>
      <c r="BW107" s="31"/>
      <c r="BX107" s="31"/>
      <c r="BY107" s="32"/>
      <c r="BZ107" s="33"/>
      <c r="CA107" s="33"/>
      <c r="CB107" s="33"/>
      <c r="CC107" s="31"/>
      <c r="CD107" s="31"/>
      <c r="CE107" s="32"/>
      <c r="CF107" s="33"/>
      <c r="CG107" s="33"/>
      <c r="CH107" s="33"/>
      <c r="CI107" s="31"/>
      <c r="CJ107" s="31"/>
      <c r="CK107" s="32"/>
      <c r="CL107" s="33"/>
      <c r="CM107" s="33"/>
      <c r="CN107" s="33"/>
      <c r="CO107" s="31"/>
      <c r="CP107" s="31"/>
      <c r="CQ107" s="32"/>
      <c r="CR107" s="33"/>
      <c r="CS107" s="33"/>
      <c r="CT107" s="33"/>
      <c r="CU107" s="31"/>
      <c r="CV107" s="31"/>
      <c r="CW107" s="32"/>
      <c r="CX107" s="33"/>
      <c r="CY107" s="33"/>
      <c r="CZ107" s="33"/>
      <c r="DA107" s="31"/>
      <c r="DB107" s="31"/>
      <c r="DC107" s="32"/>
      <c r="DD107" s="33"/>
      <c r="DE107" s="33"/>
      <c r="DF107" s="33"/>
      <c r="DG107" s="31"/>
      <c r="DH107" s="31"/>
      <c r="DI107" s="32"/>
      <c r="DJ107" s="33"/>
      <c r="DK107" s="33"/>
      <c r="DL107" s="33"/>
      <c r="DM107" s="31"/>
      <c r="DN107" s="31"/>
      <c r="DO107" s="32"/>
      <c r="DP107" s="33"/>
      <c r="DQ107" s="33"/>
      <c r="DR107" s="33"/>
      <c r="DS107" s="31"/>
      <c r="DT107" s="31"/>
      <c r="DU107" s="32"/>
      <c r="DV107" s="33"/>
      <c r="DW107" s="33"/>
      <c r="DX107" s="33"/>
      <c r="DY107" s="31"/>
      <c r="DZ107" s="31"/>
      <c r="EA107" s="32"/>
      <c r="EB107" s="33"/>
      <c r="EC107" s="33"/>
      <c r="ED107" s="33"/>
      <c r="EE107" s="31"/>
      <c r="EF107" s="31"/>
      <c r="EG107" s="32"/>
      <c r="EH107" s="33"/>
      <c r="EI107" s="33"/>
      <c r="EJ107" s="33"/>
      <c r="EK107" s="31"/>
      <c r="EL107" s="31"/>
      <c r="EM107" s="32"/>
      <c r="EN107" s="33"/>
      <c r="EO107" s="33"/>
      <c r="EP107" s="33"/>
      <c r="EQ107" s="31"/>
      <c r="ER107" s="31"/>
      <c r="ES107" s="32"/>
    </row>
    <row r="108" spans="1:149" ht="23.1" customHeight="1">
      <c r="A108" s="34"/>
      <c r="B108" s="31"/>
      <c r="C108" s="31"/>
      <c r="D108" s="31"/>
      <c r="E108" s="32"/>
      <c r="F108" s="33"/>
      <c r="G108" s="33"/>
      <c r="H108" s="33"/>
      <c r="I108" s="31"/>
      <c r="J108" s="31"/>
      <c r="K108" s="32"/>
      <c r="L108" s="33"/>
      <c r="M108" s="33"/>
      <c r="N108" s="33"/>
      <c r="O108" s="31"/>
      <c r="P108" s="31"/>
      <c r="Q108" s="32"/>
      <c r="R108" s="33"/>
      <c r="S108" s="33"/>
      <c r="T108" s="33"/>
      <c r="U108" s="31"/>
      <c r="V108" s="31"/>
      <c r="W108" s="32"/>
      <c r="X108" s="33"/>
      <c r="Y108" s="33"/>
      <c r="Z108" s="33"/>
      <c r="AA108" s="31"/>
      <c r="AB108" s="31"/>
      <c r="AC108" s="32"/>
      <c r="AD108" s="33"/>
      <c r="AE108" s="33"/>
      <c r="AF108" s="33"/>
      <c r="AG108" s="31"/>
      <c r="AH108" s="31"/>
      <c r="AI108" s="32"/>
      <c r="AJ108" s="33"/>
      <c r="AK108" s="33"/>
      <c r="AL108" s="33"/>
      <c r="AM108" s="31"/>
      <c r="AN108" s="31"/>
      <c r="AO108" s="32"/>
      <c r="AP108" s="33"/>
      <c r="AQ108" s="33"/>
      <c r="AR108" s="33"/>
      <c r="AS108" s="31"/>
      <c r="AT108" s="31"/>
      <c r="AU108" s="32"/>
      <c r="AV108" s="33"/>
      <c r="AW108" s="33"/>
      <c r="AX108" s="33"/>
      <c r="AY108" s="31"/>
      <c r="AZ108" s="31"/>
      <c r="BA108" s="32"/>
      <c r="BB108" s="33"/>
      <c r="BC108" s="33"/>
      <c r="BD108" s="33"/>
      <c r="BE108" s="31"/>
      <c r="BF108" s="31"/>
      <c r="BG108" s="32"/>
      <c r="BH108" s="33"/>
      <c r="BI108" s="33"/>
      <c r="BJ108" s="33"/>
      <c r="BK108" s="31"/>
      <c r="BL108" s="31"/>
      <c r="BM108" s="32"/>
      <c r="BN108" s="33"/>
      <c r="BO108" s="33"/>
      <c r="BP108" s="33"/>
      <c r="BQ108" s="31"/>
      <c r="BR108" s="31"/>
      <c r="BS108" s="32"/>
      <c r="BT108" s="33"/>
      <c r="BU108" s="33"/>
      <c r="BV108" s="33"/>
      <c r="BW108" s="31"/>
      <c r="BX108" s="31"/>
      <c r="BY108" s="32"/>
      <c r="BZ108" s="33"/>
      <c r="CA108" s="33"/>
      <c r="CB108" s="33"/>
      <c r="CC108" s="31"/>
      <c r="CD108" s="31"/>
      <c r="CE108" s="32"/>
      <c r="CF108" s="33"/>
      <c r="CG108" s="33"/>
      <c r="CH108" s="33"/>
      <c r="CI108" s="31"/>
      <c r="CJ108" s="31"/>
      <c r="CK108" s="32"/>
      <c r="CL108" s="33"/>
      <c r="CM108" s="33"/>
      <c r="CN108" s="33"/>
      <c r="CO108" s="31"/>
      <c r="CP108" s="31"/>
      <c r="CQ108" s="32"/>
      <c r="CR108" s="33"/>
      <c r="CS108" s="33"/>
      <c r="CT108" s="33"/>
      <c r="CU108" s="31"/>
      <c r="CV108" s="31"/>
      <c r="CW108" s="32"/>
      <c r="CX108" s="33"/>
      <c r="CY108" s="33"/>
      <c r="CZ108" s="33"/>
      <c r="DA108" s="31"/>
      <c r="DB108" s="31"/>
      <c r="DC108" s="32"/>
      <c r="DD108" s="33"/>
      <c r="DE108" s="33"/>
      <c r="DF108" s="33"/>
      <c r="DG108" s="31"/>
      <c r="DH108" s="31"/>
      <c r="DI108" s="32"/>
      <c r="DJ108" s="33"/>
      <c r="DK108" s="33"/>
      <c r="DL108" s="33"/>
      <c r="DM108" s="31"/>
      <c r="DN108" s="31"/>
      <c r="DO108" s="32"/>
      <c r="DP108" s="33"/>
      <c r="DQ108" s="33"/>
      <c r="DR108" s="33"/>
      <c r="DS108" s="31"/>
      <c r="DT108" s="31"/>
      <c r="DU108" s="32"/>
      <c r="DV108" s="33"/>
      <c r="DW108" s="33"/>
      <c r="DX108" s="33"/>
      <c r="DY108" s="31"/>
      <c r="DZ108" s="31"/>
      <c r="EA108" s="32"/>
      <c r="EB108" s="33"/>
      <c r="EC108" s="33"/>
      <c r="ED108" s="33"/>
      <c r="EE108" s="31"/>
      <c r="EF108" s="31"/>
      <c r="EG108" s="32"/>
      <c r="EH108" s="33"/>
      <c r="EI108" s="33"/>
      <c r="EJ108" s="33"/>
      <c r="EK108" s="31"/>
      <c r="EL108" s="31"/>
      <c r="EM108" s="32"/>
      <c r="EN108" s="33"/>
      <c r="EO108" s="33"/>
      <c r="EP108" s="33"/>
      <c r="EQ108" s="31"/>
      <c r="ER108" s="31"/>
      <c r="ES108" s="32"/>
    </row>
    <row r="109" spans="1:149" ht="23.1" customHeight="1">
      <c r="A109" s="30"/>
      <c r="B109" s="31"/>
      <c r="C109" s="31"/>
      <c r="D109" s="31"/>
      <c r="E109" s="32"/>
      <c r="F109" s="33"/>
      <c r="G109" s="33"/>
      <c r="H109" s="33"/>
      <c r="I109" s="31"/>
      <c r="J109" s="31"/>
      <c r="K109" s="32"/>
      <c r="L109" s="33"/>
      <c r="M109" s="33"/>
      <c r="N109" s="33"/>
      <c r="O109" s="31"/>
      <c r="P109" s="31"/>
      <c r="Q109" s="32"/>
      <c r="R109" s="33"/>
      <c r="S109" s="33"/>
      <c r="T109" s="33"/>
      <c r="U109" s="31"/>
      <c r="V109" s="31"/>
      <c r="W109" s="32"/>
      <c r="X109" s="33"/>
      <c r="Y109" s="33"/>
      <c r="Z109" s="33"/>
      <c r="AA109" s="31"/>
      <c r="AB109" s="31"/>
      <c r="AC109" s="32"/>
      <c r="AD109" s="33"/>
      <c r="AE109" s="33"/>
      <c r="AF109" s="33"/>
      <c r="AG109" s="31"/>
      <c r="AH109" s="31"/>
      <c r="AI109" s="32"/>
      <c r="AJ109" s="33"/>
      <c r="AK109" s="33"/>
      <c r="AL109" s="33"/>
      <c r="AM109" s="31"/>
      <c r="AN109" s="31"/>
      <c r="AO109" s="32"/>
      <c r="AP109" s="33"/>
      <c r="AQ109" s="33"/>
      <c r="AR109" s="33"/>
      <c r="AS109" s="31"/>
      <c r="AT109" s="31"/>
      <c r="AU109" s="32"/>
      <c r="AV109" s="33"/>
      <c r="AW109" s="33"/>
      <c r="AX109" s="33"/>
      <c r="AY109" s="31"/>
      <c r="AZ109" s="31"/>
      <c r="BA109" s="32"/>
      <c r="BB109" s="33"/>
      <c r="BC109" s="33"/>
      <c r="BD109" s="33"/>
      <c r="BE109" s="31"/>
      <c r="BF109" s="31"/>
      <c r="BG109" s="32"/>
      <c r="BH109" s="33"/>
      <c r="BI109" s="33"/>
      <c r="BJ109" s="33"/>
      <c r="BK109" s="31"/>
      <c r="BL109" s="31"/>
      <c r="BM109" s="32"/>
      <c r="BN109" s="33"/>
      <c r="BO109" s="33"/>
      <c r="BP109" s="33"/>
      <c r="BQ109" s="31"/>
      <c r="BR109" s="31"/>
      <c r="BS109" s="32"/>
      <c r="BT109" s="33"/>
      <c r="BU109" s="33"/>
      <c r="BV109" s="33"/>
      <c r="BW109" s="31"/>
      <c r="BX109" s="31"/>
      <c r="BY109" s="32"/>
      <c r="BZ109" s="33"/>
      <c r="CA109" s="33"/>
      <c r="CB109" s="33"/>
      <c r="CC109" s="31"/>
      <c r="CD109" s="31"/>
      <c r="CE109" s="32"/>
      <c r="CF109" s="33"/>
      <c r="CG109" s="33"/>
      <c r="CH109" s="33"/>
      <c r="CI109" s="31"/>
      <c r="CJ109" s="31"/>
      <c r="CK109" s="32"/>
      <c r="CL109" s="33"/>
      <c r="CM109" s="33"/>
      <c r="CN109" s="33"/>
      <c r="CO109" s="31"/>
      <c r="CP109" s="31"/>
      <c r="CQ109" s="32"/>
      <c r="CR109" s="33"/>
      <c r="CS109" s="33"/>
      <c r="CT109" s="33"/>
      <c r="CU109" s="31"/>
      <c r="CV109" s="31"/>
      <c r="CW109" s="32"/>
      <c r="CX109" s="33"/>
      <c r="CY109" s="33"/>
      <c r="CZ109" s="33"/>
      <c r="DA109" s="31"/>
      <c r="DB109" s="31"/>
      <c r="DC109" s="32"/>
      <c r="DD109" s="33"/>
      <c r="DE109" s="33"/>
      <c r="DF109" s="33"/>
      <c r="DG109" s="31"/>
      <c r="DH109" s="31"/>
      <c r="DI109" s="32"/>
      <c r="DJ109" s="33"/>
      <c r="DK109" s="33"/>
      <c r="DL109" s="33"/>
      <c r="DM109" s="31"/>
      <c r="DN109" s="31"/>
      <c r="DO109" s="32"/>
      <c r="DP109" s="33"/>
      <c r="DQ109" s="33"/>
      <c r="DR109" s="33"/>
      <c r="DS109" s="31"/>
      <c r="DT109" s="31"/>
      <c r="DU109" s="32"/>
      <c r="DV109" s="33"/>
      <c r="DW109" s="33"/>
      <c r="DX109" s="33"/>
      <c r="DY109" s="31"/>
      <c r="DZ109" s="31"/>
      <c r="EA109" s="32"/>
      <c r="EB109" s="33"/>
      <c r="EC109" s="33"/>
      <c r="ED109" s="33"/>
      <c r="EE109" s="31"/>
      <c r="EF109" s="31"/>
      <c r="EG109" s="32"/>
      <c r="EH109" s="33"/>
      <c r="EI109" s="33"/>
      <c r="EJ109" s="33"/>
      <c r="EK109" s="31"/>
      <c r="EL109" s="31"/>
      <c r="EM109" s="32"/>
      <c r="EN109" s="33"/>
      <c r="EO109" s="33"/>
      <c r="EP109" s="33"/>
      <c r="EQ109" s="31"/>
      <c r="ER109" s="31"/>
      <c r="ES109" s="32"/>
    </row>
    <row r="110" spans="1:149" ht="23.1" customHeight="1">
      <c r="A110" s="34"/>
      <c r="B110" s="31"/>
      <c r="C110" s="31"/>
      <c r="D110" s="31"/>
      <c r="E110" s="32"/>
      <c r="F110" s="33"/>
      <c r="G110" s="33"/>
      <c r="H110" s="33"/>
      <c r="I110" s="31"/>
      <c r="J110" s="31"/>
      <c r="K110" s="32"/>
      <c r="L110" s="33"/>
      <c r="M110" s="33"/>
      <c r="N110" s="33"/>
      <c r="O110" s="31"/>
      <c r="P110" s="31"/>
      <c r="Q110" s="32"/>
      <c r="R110" s="33"/>
      <c r="S110" s="33"/>
      <c r="T110" s="33"/>
      <c r="U110" s="31"/>
      <c r="V110" s="31"/>
      <c r="W110" s="32"/>
      <c r="X110" s="33"/>
      <c r="Y110" s="33"/>
      <c r="Z110" s="33"/>
      <c r="AA110" s="31"/>
      <c r="AB110" s="31"/>
      <c r="AC110" s="32"/>
      <c r="AD110" s="33"/>
      <c r="AE110" s="33"/>
      <c r="AF110" s="33"/>
      <c r="AG110" s="31"/>
      <c r="AH110" s="31"/>
      <c r="AI110" s="32"/>
      <c r="AJ110" s="33"/>
      <c r="AK110" s="33"/>
      <c r="AL110" s="33"/>
      <c r="AM110" s="31"/>
      <c r="AN110" s="31"/>
      <c r="AO110" s="32"/>
      <c r="AP110" s="33"/>
      <c r="AQ110" s="33"/>
      <c r="AR110" s="33"/>
      <c r="AS110" s="31"/>
      <c r="AT110" s="31"/>
      <c r="AU110" s="32"/>
      <c r="AV110" s="33"/>
      <c r="AW110" s="33"/>
      <c r="AX110" s="33"/>
      <c r="AY110" s="31"/>
      <c r="AZ110" s="31"/>
      <c r="BA110" s="32"/>
      <c r="BB110" s="33"/>
      <c r="BC110" s="33"/>
      <c r="BD110" s="33"/>
      <c r="BE110" s="31"/>
      <c r="BF110" s="31"/>
      <c r="BG110" s="32"/>
      <c r="BH110" s="33"/>
      <c r="BI110" s="33"/>
      <c r="BJ110" s="33"/>
      <c r="BK110" s="31"/>
      <c r="BL110" s="31"/>
      <c r="BM110" s="32"/>
      <c r="BN110" s="33"/>
      <c r="BO110" s="33"/>
      <c r="BP110" s="33"/>
      <c r="BQ110" s="31"/>
      <c r="BR110" s="31"/>
      <c r="BS110" s="32"/>
      <c r="BT110" s="33"/>
      <c r="BU110" s="33"/>
      <c r="BV110" s="33"/>
      <c r="BW110" s="31"/>
      <c r="BX110" s="31"/>
      <c r="BY110" s="32"/>
      <c r="BZ110" s="33"/>
      <c r="CA110" s="33"/>
      <c r="CB110" s="33"/>
      <c r="CC110" s="31"/>
      <c r="CD110" s="31"/>
      <c r="CE110" s="32"/>
      <c r="CF110" s="33"/>
      <c r="CG110" s="33"/>
      <c r="CH110" s="33"/>
      <c r="CI110" s="31"/>
      <c r="CJ110" s="31"/>
      <c r="CK110" s="32"/>
      <c r="CL110" s="33"/>
      <c r="CM110" s="33"/>
      <c r="CN110" s="33"/>
      <c r="CO110" s="31"/>
      <c r="CP110" s="31"/>
      <c r="CQ110" s="32"/>
      <c r="CR110" s="33"/>
      <c r="CS110" s="33"/>
      <c r="CT110" s="33"/>
      <c r="CU110" s="31"/>
      <c r="CV110" s="31"/>
      <c r="CW110" s="32"/>
      <c r="CX110" s="33"/>
      <c r="CY110" s="33"/>
      <c r="CZ110" s="33"/>
      <c r="DA110" s="31"/>
      <c r="DB110" s="31"/>
      <c r="DC110" s="32"/>
      <c r="DD110" s="33"/>
      <c r="DE110" s="33"/>
      <c r="DF110" s="33"/>
      <c r="DG110" s="31"/>
      <c r="DH110" s="31"/>
      <c r="DI110" s="32"/>
      <c r="DJ110" s="33"/>
      <c r="DK110" s="33"/>
      <c r="DL110" s="33"/>
      <c r="DM110" s="31"/>
      <c r="DN110" s="31"/>
      <c r="DO110" s="32"/>
      <c r="DP110" s="33"/>
      <c r="DQ110" s="33"/>
      <c r="DR110" s="33"/>
      <c r="DS110" s="31"/>
      <c r="DT110" s="31"/>
      <c r="DU110" s="32"/>
      <c r="DV110" s="33"/>
      <c r="DW110" s="33"/>
      <c r="DX110" s="33"/>
      <c r="DY110" s="31"/>
      <c r="DZ110" s="31"/>
      <c r="EA110" s="32"/>
      <c r="EB110" s="33"/>
      <c r="EC110" s="33"/>
      <c r="ED110" s="33"/>
      <c r="EE110" s="31"/>
      <c r="EF110" s="31"/>
      <c r="EG110" s="32"/>
      <c r="EH110" s="33"/>
      <c r="EI110" s="33"/>
      <c r="EJ110" s="33"/>
      <c r="EK110" s="31"/>
      <c r="EL110" s="31"/>
      <c r="EM110" s="32"/>
      <c r="EN110" s="33"/>
      <c r="EO110" s="33"/>
      <c r="EP110" s="33"/>
      <c r="EQ110" s="31"/>
      <c r="ER110" s="31"/>
      <c r="ES110" s="32"/>
    </row>
    <row r="111" spans="1:149" ht="23.1" customHeight="1">
      <c r="A111" s="30"/>
      <c r="B111" s="31"/>
      <c r="C111" s="31"/>
      <c r="D111" s="31"/>
      <c r="E111" s="32"/>
      <c r="F111" s="33"/>
      <c r="G111" s="33"/>
      <c r="H111" s="33"/>
      <c r="I111" s="31"/>
      <c r="J111" s="31"/>
      <c r="K111" s="32"/>
      <c r="L111" s="33"/>
      <c r="M111" s="33"/>
      <c r="N111" s="33"/>
      <c r="O111" s="31"/>
      <c r="P111" s="31"/>
      <c r="Q111" s="32"/>
      <c r="R111" s="33"/>
      <c r="S111" s="33"/>
      <c r="T111" s="33"/>
      <c r="U111" s="31"/>
      <c r="V111" s="31"/>
      <c r="W111" s="32"/>
      <c r="X111" s="33"/>
      <c r="Y111" s="33"/>
      <c r="Z111" s="33"/>
      <c r="AA111" s="31"/>
      <c r="AB111" s="31"/>
      <c r="AC111" s="32"/>
      <c r="AD111" s="33"/>
      <c r="AE111" s="33"/>
      <c r="AF111" s="33"/>
      <c r="AG111" s="31"/>
      <c r="AH111" s="31"/>
      <c r="AI111" s="32"/>
      <c r="AJ111" s="33"/>
      <c r="AK111" s="33"/>
      <c r="AL111" s="33"/>
      <c r="AM111" s="31"/>
      <c r="AN111" s="31"/>
      <c r="AO111" s="32"/>
      <c r="AP111" s="33"/>
      <c r="AQ111" s="33"/>
      <c r="AR111" s="33"/>
      <c r="AS111" s="31"/>
      <c r="AT111" s="31"/>
      <c r="AU111" s="32"/>
      <c r="AV111" s="33"/>
      <c r="AW111" s="33"/>
      <c r="AX111" s="33"/>
      <c r="AY111" s="31"/>
      <c r="AZ111" s="31"/>
      <c r="BA111" s="32"/>
      <c r="BB111" s="33"/>
      <c r="BC111" s="33"/>
      <c r="BD111" s="33"/>
      <c r="BE111" s="31"/>
      <c r="BF111" s="31"/>
      <c r="BG111" s="32"/>
      <c r="BH111" s="33"/>
      <c r="BI111" s="33"/>
      <c r="BJ111" s="33"/>
      <c r="BK111" s="31"/>
      <c r="BL111" s="31"/>
      <c r="BM111" s="32"/>
      <c r="BN111" s="33"/>
      <c r="BO111" s="33"/>
      <c r="BP111" s="33"/>
      <c r="BQ111" s="31"/>
      <c r="BR111" s="31"/>
      <c r="BS111" s="32"/>
      <c r="BT111" s="33"/>
      <c r="BU111" s="33"/>
      <c r="BV111" s="33"/>
      <c r="BW111" s="31"/>
      <c r="BX111" s="31"/>
      <c r="BY111" s="32"/>
      <c r="BZ111" s="33"/>
      <c r="CA111" s="33"/>
      <c r="CB111" s="33"/>
      <c r="CC111" s="31"/>
      <c r="CD111" s="31"/>
      <c r="CE111" s="32"/>
      <c r="CF111" s="33"/>
      <c r="CG111" s="33"/>
      <c r="CH111" s="33"/>
      <c r="CI111" s="31"/>
      <c r="CJ111" s="31"/>
      <c r="CK111" s="32"/>
      <c r="CL111" s="33"/>
      <c r="CM111" s="33"/>
      <c r="CN111" s="33"/>
      <c r="CO111" s="31"/>
      <c r="CP111" s="31"/>
      <c r="CQ111" s="32"/>
      <c r="CR111" s="33"/>
      <c r="CS111" s="33"/>
      <c r="CT111" s="33"/>
      <c r="CU111" s="31"/>
      <c r="CV111" s="31"/>
      <c r="CW111" s="32"/>
      <c r="CX111" s="33"/>
      <c r="CY111" s="33"/>
      <c r="CZ111" s="33"/>
      <c r="DA111" s="31"/>
      <c r="DB111" s="31"/>
      <c r="DC111" s="32"/>
      <c r="DD111" s="33"/>
      <c r="DE111" s="33"/>
      <c r="DF111" s="33"/>
      <c r="DG111" s="31"/>
      <c r="DH111" s="31"/>
      <c r="DI111" s="32"/>
      <c r="DJ111" s="33"/>
      <c r="DK111" s="33"/>
      <c r="DL111" s="33"/>
      <c r="DM111" s="31"/>
      <c r="DN111" s="31"/>
      <c r="DO111" s="32"/>
      <c r="DP111" s="33"/>
      <c r="DQ111" s="33"/>
      <c r="DR111" s="33"/>
      <c r="DS111" s="31"/>
      <c r="DT111" s="31"/>
      <c r="DU111" s="32"/>
      <c r="DV111" s="33"/>
      <c r="DW111" s="33"/>
      <c r="DX111" s="33"/>
      <c r="DY111" s="31"/>
      <c r="DZ111" s="31"/>
      <c r="EA111" s="32"/>
      <c r="EB111" s="33"/>
      <c r="EC111" s="33"/>
      <c r="ED111" s="33"/>
      <c r="EE111" s="31"/>
      <c r="EF111" s="31"/>
      <c r="EG111" s="32"/>
      <c r="EH111" s="33"/>
      <c r="EI111" s="33"/>
      <c r="EJ111" s="33"/>
      <c r="EK111" s="31"/>
      <c r="EL111" s="31"/>
      <c r="EM111" s="32"/>
      <c r="EN111" s="33"/>
      <c r="EO111" s="33"/>
      <c r="EP111" s="33"/>
      <c r="EQ111" s="31"/>
      <c r="ER111" s="31"/>
      <c r="ES111" s="32"/>
    </row>
    <row r="112" spans="1:149" ht="23.1" customHeight="1">
      <c r="A112" s="34"/>
      <c r="B112" s="31"/>
      <c r="C112" s="31"/>
      <c r="D112" s="31"/>
      <c r="E112" s="32"/>
      <c r="F112" s="33"/>
      <c r="G112" s="33"/>
      <c r="H112" s="33"/>
      <c r="I112" s="31"/>
      <c r="J112" s="31"/>
      <c r="K112" s="32"/>
      <c r="L112" s="33"/>
      <c r="M112" s="33"/>
      <c r="N112" s="33"/>
      <c r="O112" s="31"/>
      <c r="P112" s="31"/>
      <c r="Q112" s="32"/>
      <c r="R112" s="33"/>
      <c r="S112" s="33"/>
      <c r="T112" s="33"/>
      <c r="U112" s="31"/>
      <c r="V112" s="31"/>
      <c r="W112" s="32"/>
      <c r="X112" s="33"/>
      <c r="Y112" s="33"/>
      <c r="Z112" s="33"/>
      <c r="AA112" s="31"/>
      <c r="AB112" s="31"/>
      <c r="AC112" s="32"/>
      <c r="AD112" s="33"/>
      <c r="AE112" s="33"/>
      <c r="AF112" s="33"/>
      <c r="AG112" s="31"/>
      <c r="AH112" s="31"/>
      <c r="AI112" s="32"/>
      <c r="AJ112" s="33"/>
      <c r="AK112" s="33"/>
      <c r="AL112" s="33"/>
      <c r="AM112" s="31"/>
      <c r="AN112" s="31"/>
      <c r="AO112" s="32"/>
      <c r="AP112" s="33"/>
      <c r="AQ112" s="33"/>
      <c r="AR112" s="33"/>
      <c r="AS112" s="31"/>
      <c r="AT112" s="31"/>
      <c r="AU112" s="32"/>
      <c r="AV112" s="33"/>
      <c r="AW112" s="33"/>
      <c r="AX112" s="33"/>
      <c r="AY112" s="31"/>
      <c r="AZ112" s="31"/>
      <c r="BA112" s="32"/>
      <c r="BB112" s="33"/>
      <c r="BC112" s="33"/>
      <c r="BD112" s="33"/>
      <c r="BE112" s="31"/>
      <c r="BF112" s="31"/>
      <c r="BG112" s="32"/>
      <c r="BH112" s="33"/>
      <c r="BI112" s="33"/>
      <c r="BJ112" s="33"/>
      <c r="BK112" s="31"/>
      <c r="BL112" s="31"/>
      <c r="BM112" s="32"/>
      <c r="BN112" s="33"/>
      <c r="BO112" s="33"/>
      <c r="BP112" s="33"/>
      <c r="BQ112" s="31"/>
      <c r="BR112" s="31"/>
      <c r="BS112" s="32"/>
      <c r="BT112" s="33"/>
      <c r="BU112" s="33"/>
      <c r="BV112" s="33"/>
      <c r="BW112" s="31"/>
      <c r="BX112" s="31"/>
      <c r="BY112" s="32"/>
      <c r="BZ112" s="33"/>
      <c r="CA112" s="33"/>
      <c r="CB112" s="33"/>
      <c r="CC112" s="31"/>
      <c r="CD112" s="31"/>
      <c r="CE112" s="32"/>
      <c r="CF112" s="33"/>
      <c r="CG112" s="33"/>
      <c r="CH112" s="33"/>
      <c r="CI112" s="31"/>
      <c r="CJ112" s="31"/>
      <c r="CK112" s="32"/>
      <c r="CL112" s="33"/>
      <c r="CM112" s="33"/>
      <c r="CN112" s="33"/>
      <c r="CO112" s="31"/>
      <c r="CP112" s="31"/>
      <c r="CQ112" s="32"/>
      <c r="CR112" s="33"/>
      <c r="CS112" s="33"/>
      <c r="CT112" s="33"/>
      <c r="CU112" s="31"/>
      <c r="CV112" s="31"/>
      <c r="CW112" s="32"/>
      <c r="CX112" s="33"/>
      <c r="CY112" s="33"/>
      <c r="CZ112" s="33"/>
      <c r="DA112" s="31"/>
      <c r="DB112" s="31"/>
      <c r="DC112" s="32"/>
      <c r="DD112" s="33"/>
      <c r="DE112" s="33"/>
      <c r="DF112" s="33"/>
      <c r="DG112" s="31"/>
      <c r="DH112" s="31"/>
      <c r="DI112" s="32"/>
      <c r="DJ112" s="33"/>
      <c r="DK112" s="33"/>
      <c r="DL112" s="33"/>
      <c r="DM112" s="31"/>
      <c r="DN112" s="31"/>
      <c r="DO112" s="32"/>
      <c r="DP112" s="33"/>
      <c r="DQ112" s="33"/>
      <c r="DR112" s="33"/>
      <c r="DS112" s="31"/>
      <c r="DT112" s="31"/>
      <c r="DU112" s="32"/>
      <c r="DV112" s="33"/>
      <c r="DW112" s="33"/>
      <c r="DX112" s="33"/>
      <c r="DY112" s="31"/>
      <c r="DZ112" s="31"/>
      <c r="EA112" s="32"/>
      <c r="EB112" s="33"/>
      <c r="EC112" s="33"/>
      <c r="ED112" s="33"/>
      <c r="EE112" s="31"/>
      <c r="EF112" s="31"/>
      <c r="EG112" s="32"/>
      <c r="EH112" s="33"/>
      <c r="EI112" s="33"/>
      <c r="EJ112" s="33"/>
      <c r="EK112" s="31"/>
      <c r="EL112" s="31"/>
      <c r="EM112" s="32"/>
      <c r="EN112" s="33"/>
      <c r="EO112" s="33"/>
      <c r="EP112" s="33"/>
      <c r="EQ112" s="31"/>
      <c r="ER112" s="31"/>
      <c r="ES112" s="32"/>
    </row>
    <row r="113" spans="1:149" ht="23.1" customHeight="1">
      <c r="A113" s="30"/>
      <c r="B113" s="31"/>
      <c r="C113" s="31"/>
      <c r="D113" s="31"/>
      <c r="E113" s="32"/>
      <c r="F113" s="33"/>
      <c r="G113" s="33"/>
      <c r="H113" s="33"/>
      <c r="I113" s="31"/>
      <c r="J113" s="31"/>
      <c r="K113" s="32"/>
      <c r="L113" s="33"/>
      <c r="M113" s="33"/>
      <c r="N113" s="33"/>
      <c r="O113" s="31"/>
      <c r="P113" s="31"/>
      <c r="Q113" s="32"/>
      <c r="R113" s="33"/>
      <c r="S113" s="33"/>
      <c r="T113" s="33"/>
      <c r="U113" s="31"/>
      <c r="V113" s="31"/>
      <c r="W113" s="32"/>
      <c r="X113" s="33"/>
      <c r="Y113" s="33"/>
      <c r="Z113" s="33"/>
      <c r="AA113" s="31"/>
      <c r="AB113" s="31"/>
      <c r="AC113" s="32"/>
      <c r="AD113" s="33"/>
      <c r="AE113" s="33"/>
      <c r="AF113" s="33"/>
      <c r="AG113" s="31"/>
      <c r="AH113" s="31"/>
      <c r="AI113" s="32"/>
      <c r="AJ113" s="33"/>
      <c r="AK113" s="33"/>
      <c r="AL113" s="33"/>
      <c r="AM113" s="31"/>
      <c r="AN113" s="31"/>
      <c r="AO113" s="32"/>
      <c r="AP113" s="33"/>
      <c r="AQ113" s="33"/>
      <c r="AR113" s="33"/>
      <c r="AS113" s="31"/>
      <c r="AT113" s="31"/>
      <c r="AU113" s="32"/>
      <c r="AV113" s="33"/>
      <c r="AW113" s="33"/>
      <c r="AX113" s="33"/>
      <c r="AY113" s="31"/>
      <c r="AZ113" s="31"/>
      <c r="BA113" s="32"/>
      <c r="BB113" s="33"/>
      <c r="BC113" s="33"/>
      <c r="BD113" s="33"/>
      <c r="BE113" s="31"/>
      <c r="BF113" s="31"/>
      <c r="BG113" s="32"/>
      <c r="BH113" s="33"/>
      <c r="BI113" s="33"/>
      <c r="BJ113" s="33"/>
      <c r="BK113" s="31"/>
      <c r="BL113" s="31"/>
      <c r="BM113" s="32"/>
      <c r="BN113" s="33"/>
      <c r="BO113" s="33"/>
      <c r="BP113" s="33"/>
      <c r="BQ113" s="31"/>
      <c r="BR113" s="31"/>
      <c r="BS113" s="32"/>
      <c r="BT113" s="33"/>
      <c r="BU113" s="33"/>
      <c r="BV113" s="33"/>
      <c r="BW113" s="31"/>
      <c r="BX113" s="31"/>
      <c r="BY113" s="32"/>
      <c r="BZ113" s="33"/>
      <c r="CA113" s="33"/>
      <c r="CB113" s="33"/>
      <c r="CC113" s="31"/>
      <c r="CD113" s="31"/>
      <c r="CE113" s="32"/>
      <c r="CF113" s="33"/>
      <c r="CG113" s="33"/>
      <c r="CH113" s="33"/>
      <c r="CI113" s="31"/>
      <c r="CJ113" s="31"/>
      <c r="CK113" s="32"/>
      <c r="CL113" s="33"/>
      <c r="CM113" s="33"/>
      <c r="CN113" s="33"/>
      <c r="CO113" s="31"/>
      <c r="CP113" s="31"/>
      <c r="CQ113" s="32"/>
      <c r="CR113" s="33"/>
      <c r="CS113" s="33"/>
      <c r="CT113" s="33"/>
      <c r="CU113" s="31"/>
      <c r="CV113" s="31"/>
      <c r="CW113" s="32"/>
      <c r="CX113" s="33"/>
      <c r="CY113" s="33"/>
      <c r="CZ113" s="33"/>
      <c r="DA113" s="31"/>
      <c r="DB113" s="31"/>
      <c r="DC113" s="32"/>
      <c r="DD113" s="33"/>
      <c r="DE113" s="33"/>
      <c r="DF113" s="33"/>
      <c r="DG113" s="31"/>
      <c r="DH113" s="31"/>
      <c r="DI113" s="32"/>
      <c r="DJ113" s="33"/>
      <c r="DK113" s="33"/>
      <c r="DL113" s="33"/>
      <c r="DM113" s="31"/>
      <c r="DN113" s="31"/>
      <c r="DO113" s="32"/>
      <c r="DP113" s="33"/>
      <c r="DQ113" s="33"/>
      <c r="DR113" s="33"/>
      <c r="DS113" s="31"/>
      <c r="DT113" s="31"/>
      <c r="DU113" s="32"/>
      <c r="DV113" s="33"/>
      <c r="DW113" s="33"/>
      <c r="DX113" s="33"/>
      <c r="DY113" s="31"/>
      <c r="DZ113" s="31"/>
      <c r="EA113" s="32"/>
      <c r="EB113" s="33"/>
      <c r="EC113" s="33"/>
      <c r="ED113" s="33"/>
      <c r="EE113" s="31"/>
      <c r="EF113" s="31"/>
      <c r="EG113" s="32"/>
      <c r="EH113" s="33"/>
      <c r="EI113" s="33"/>
      <c r="EJ113" s="33"/>
      <c r="EK113" s="31"/>
      <c r="EL113" s="31"/>
      <c r="EM113" s="32"/>
      <c r="EN113" s="33"/>
      <c r="EO113" s="33"/>
      <c r="EP113" s="33"/>
      <c r="EQ113" s="31"/>
      <c r="ER113" s="31"/>
      <c r="ES113" s="32"/>
    </row>
    <row r="114" spans="1:149" ht="23.1" customHeight="1">
      <c r="A114" s="34"/>
      <c r="B114" s="31"/>
      <c r="C114" s="31"/>
      <c r="D114" s="31"/>
      <c r="E114" s="32"/>
      <c r="F114" s="33"/>
      <c r="G114" s="33"/>
      <c r="H114" s="33"/>
      <c r="I114" s="31"/>
      <c r="J114" s="31"/>
      <c r="K114" s="32"/>
      <c r="L114" s="33"/>
      <c r="M114" s="33"/>
      <c r="N114" s="33"/>
      <c r="O114" s="31"/>
      <c r="P114" s="31"/>
      <c r="Q114" s="32"/>
      <c r="R114" s="33"/>
      <c r="S114" s="33"/>
      <c r="T114" s="33"/>
      <c r="U114" s="31"/>
      <c r="V114" s="31"/>
      <c r="W114" s="32"/>
      <c r="X114" s="33"/>
      <c r="Y114" s="33"/>
      <c r="Z114" s="33"/>
      <c r="AA114" s="31"/>
      <c r="AB114" s="31"/>
      <c r="AC114" s="32"/>
      <c r="AD114" s="33"/>
      <c r="AE114" s="33"/>
      <c r="AF114" s="33"/>
      <c r="AG114" s="31"/>
      <c r="AH114" s="31"/>
      <c r="AI114" s="32"/>
      <c r="AJ114" s="33"/>
      <c r="AK114" s="33"/>
      <c r="AL114" s="33"/>
      <c r="AM114" s="31"/>
      <c r="AN114" s="31"/>
      <c r="AO114" s="32"/>
      <c r="AP114" s="33"/>
      <c r="AQ114" s="33"/>
      <c r="AR114" s="33"/>
      <c r="AS114" s="31"/>
      <c r="AT114" s="31"/>
      <c r="AU114" s="32"/>
      <c r="AV114" s="33"/>
      <c r="AW114" s="33"/>
      <c r="AX114" s="33"/>
      <c r="AY114" s="31"/>
      <c r="AZ114" s="31"/>
      <c r="BA114" s="32"/>
      <c r="BB114" s="33"/>
      <c r="BC114" s="33"/>
      <c r="BD114" s="33"/>
      <c r="BE114" s="31"/>
      <c r="BF114" s="31"/>
      <c r="BG114" s="32"/>
      <c r="BH114" s="33"/>
      <c r="BI114" s="33"/>
      <c r="BJ114" s="33"/>
      <c r="BK114" s="31"/>
      <c r="BL114" s="31"/>
      <c r="BM114" s="32"/>
      <c r="BN114" s="33"/>
      <c r="BO114" s="33"/>
      <c r="BP114" s="33"/>
      <c r="BQ114" s="31"/>
      <c r="BR114" s="31"/>
      <c r="BS114" s="32"/>
      <c r="BT114" s="33"/>
      <c r="BU114" s="33"/>
      <c r="BV114" s="33"/>
      <c r="BW114" s="31"/>
      <c r="BX114" s="31"/>
      <c r="BY114" s="32"/>
      <c r="BZ114" s="33"/>
      <c r="CA114" s="33"/>
      <c r="CB114" s="33"/>
      <c r="CC114" s="31"/>
      <c r="CD114" s="31"/>
      <c r="CE114" s="32"/>
      <c r="CF114" s="33"/>
      <c r="CG114" s="33"/>
      <c r="CH114" s="33"/>
      <c r="CI114" s="31"/>
      <c r="CJ114" s="31"/>
      <c r="CK114" s="32"/>
      <c r="CL114" s="33"/>
      <c r="CM114" s="33"/>
      <c r="CN114" s="33"/>
      <c r="CO114" s="31"/>
      <c r="CP114" s="31"/>
      <c r="CQ114" s="32"/>
      <c r="CR114" s="33"/>
      <c r="CS114" s="33"/>
      <c r="CT114" s="33"/>
      <c r="CU114" s="31"/>
      <c r="CV114" s="31"/>
      <c r="CW114" s="32"/>
      <c r="CX114" s="33"/>
      <c r="CY114" s="33"/>
      <c r="CZ114" s="33"/>
      <c r="DA114" s="31"/>
      <c r="DB114" s="31"/>
      <c r="DC114" s="32"/>
      <c r="DD114" s="33"/>
      <c r="DE114" s="33"/>
      <c r="DF114" s="33"/>
      <c r="DG114" s="31"/>
      <c r="DH114" s="31"/>
      <c r="DI114" s="32"/>
      <c r="DJ114" s="33"/>
      <c r="DK114" s="33"/>
      <c r="DL114" s="33"/>
      <c r="DM114" s="31"/>
      <c r="DN114" s="31"/>
      <c r="DO114" s="32"/>
      <c r="DP114" s="33"/>
      <c r="DQ114" s="33"/>
      <c r="DR114" s="33"/>
      <c r="DS114" s="31"/>
      <c r="DT114" s="31"/>
      <c r="DU114" s="32"/>
      <c r="DV114" s="33"/>
      <c r="DW114" s="33"/>
      <c r="DX114" s="33"/>
      <c r="DY114" s="31"/>
      <c r="DZ114" s="31"/>
      <c r="EA114" s="32"/>
      <c r="EB114" s="33"/>
      <c r="EC114" s="33"/>
      <c r="ED114" s="33"/>
      <c r="EE114" s="31"/>
      <c r="EF114" s="31"/>
      <c r="EG114" s="32"/>
      <c r="EH114" s="33"/>
      <c r="EI114" s="33"/>
      <c r="EJ114" s="33"/>
      <c r="EK114" s="31"/>
      <c r="EL114" s="31"/>
      <c r="EM114" s="32"/>
      <c r="EN114" s="33"/>
      <c r="EO114" s="33"/>
      <c r="EP114" s="33"/>
      <c r="EQ114" s="31"/>
      <c r="ER114" s="31"/>
      <c r="ES114" s="32"/>
    </row>
    <row r="115" spans="1:149" ht="23.1" customHeight="1">
      <c r="A115" s="30"/>
      <c r="B115" s="31"/>
      <c r="C115" s="31"/>
      <c r="D115" s="31"/>
      <c r="E115" s="32"/>
      <c r="F115" s="33"/>
      <c r="G115" s="33"/>
      <c r="H115" s="33"/>
      <c r="I115" s="31"/>
      <c r="J115" s="31"/>
      <c r="K115" s="32"/>
      <c r="L115" s="33"/>
      <c r="M115" s="33"/>
      <c r="N115" s="33"/>
      <c r="O115" s="31"/>
      <c r="P115" s="31"/>
      <c r="Q115" s="32"/>
      <c r="R115" s="33"/>
      <c r="S115" s="33"/>
      <c r="T115" s="33"/>
      <c r="U115" s="31"/>
      <c r="V115" s="31"/>
      <c r="W115" s="32"/>
      <c r="X115" s="33"/>
      <c r="Y115" s="33"/>
      <c r="Z115" s="33"/>
      <c r="AA115" s="31"/>
      <c r="AB115" s="31"/>
      <c r="AC115" s="32"/>
      <c r="AD115" s="33"/>
      <c r="AE115" s="33"/>
      <c r="AF115" s="33"/>
      <c r="AG115" s="31"/>
      <c r="AH115" s="31"/>
      <c r="AI115" s="32"/>
      <c r="AJ115" s="33"/>
      <c r="AK115" s="33"/>
      <c r="AL115" s="33"/>
      <c r="AM115" s="31"/>
      <c r="AN115" s="31"/>
      <c r="AO115" s="32"/>
      <c r="AP115" s="33"/>
      <c r="AQ115" s="33"/>
      <c r="AR115" s="33"/>
      <c r="AS115" s="31"/>
      <c r="AT115" s="31"/>
      <c r="AU115" s="32"/>
      <c r="AV115" s="33"/>
      <c r="AW115" s="33"/>
      <c r="AX115" s="33"/>
      <c r="AY115" s="31"/>
      <c r="AZ115" s="31"/>
      <c r="BA115" s="32"/>
      <c r="BB115" s="33"/>
      <c r="BC115" s="33"/>
      <c r="BD115" s="33"/>
      <c r="BE115" s="31"/>
      <c r="BF115" s="31"/>
      <c r="BG115" s="32"/>
      <c r="BH115" s="33"/>
      <c r="BI115" s="33"/>
      <c r="BJ115" s="33"/>
      <c r="BK115" s="31"/>
      <c r="BL115" s="31"/>
      <c r="BM115" s="32"/>
      <c r="BN115" s="33"/>
      <c r="BO115" s="33"/>
      <c r="BP115" s="33"/>
      <c r="BQ115" s="31"/>
      <c r="BR115" s="31"/>
      <c r="BS115" s="32"/>
      <c r="BT115" s="33"/>
      <c r="BU115" s="33"/>
      <c r="BV115" s="33"/>
      <c r="BW115" s="31"/>
      <c r="BX115" s="31"/>
      <c r="BY115" s="32"/>
      <c r="BZ115" s="33"/>
      <c r="CA115" s="33"/>
      <c r="CB115" s="33"/>
      <c r="CC115" s="31"/>
      <c r="CD115" s="31"/>
      <c r="CE115" s="32"/>
      <c r="CF115" s="33"/>
      <c r="CG115" s="33"/>
      <c r="CH115" s="33"/>
      <c r="CI115" s="31"/>
      <c r="CJ115" s="31"/>
      <c r="CK115" s="32"/>
      <c r="CL115" s="33"/>
      <c r="CM115" s="33"/>
      <c r="CN115" s="33"/>
      <c r="CO115" s="31"/>
      <c r="CP115" s="31"/>
      <c r="CQ115" s="32"/>
      <c r="CR115" s="33"/>
      <c r="CS115" s="33"/>
      <c r="CT115" s="33"/>
      <c r="CU115" s="31"/>
      <c r="CV115" s="31"/>
      <c r="CW115" s="32"/>
      <c r="CX115" s="33"/>
      <c r="CY115" s="33"/>
      <c r="CZ115" s="33"/>
      <c r="DA115" s="31"/>
      <c r="DB115" s="31"/>
      <c r="DC115" s="32"/>
      <c r="DD115" s="33"/>
      <c r="DE115" s="33"/>
      <c r="DF115" s="33"/>
      <c r="DG115" s="31"/>
      <c r="DH115" s="31"/>
      <c r="DI115" s="32"/>
      <c r="DJ115" s="33"/>
      <c r="DK115" s="33"/>
      <c r="DL115" s="33"/>
      <c r="DM115" s="31"/>
      <c r="DN115" s="31"/>
      <c r="DO115" s="32"/>
      <c r="DP115" s="33"/>
      <c r="DQ115" s="33"/>
      <c r="DR115" s="33"/>
      <c r="DS115" s="31"/>
      <c r="DT115" s="31"/>
      <c r="DU115" s="32"/>
      <c r="DV115" s="33"/>
      <c r="DW115" s="33"/>
      <c r="DX115" s="33"/>
      <c r="DY115" s="31"/>
      <c r="DZ115" s="31"/>
      <c r="EA115" s="32"/>
      <c r="EB115" s="33"/>
      <c r="EC115" s="33"/>
      <c r="ED115" s="33"/>
      <c r="EE115" s="31"/>
      <c r="EF115" s="31"/>
      <c r="EG115" s="32"/>
      <c r="EH115" s="33"/>
      <c r="EI115" s="33"/>
      <c r="EJ115" s="33"/>
      <c r="EK115" s="31"/>
      <c r="EL115" s="31"/>
      <c r="EM115" s="32"/>
      <c r="EN115" s="33"/>
      <c r="EO115" s="33"/>
      <c r="EP115" s="33"/>
      <c r="EQ115" s="31"/>
      <c r="ER115" s="31"/>
      <c r="ES115" s="32"/>
    </row>
    <row r="116" spans="1:149" ht="23.1" customHeight="1">
      <c r="A116" s="34"/>
      <c r="B116" s="31"/>
      <c r="C116" s="31"/>
      <c r="D116" s="31"/>
      <c r="E116" s="32"/>
      <c r="F116" s="33"/>
      <c r="G116" s="33"/>
      <c r="H116" s="33"/>
      <c r="I116" s="31"/>
      <c r="J116" s="31"/>
      <c r="K116" s="32"/>
      <c r="L116" s="33"/>
      <c r="M116" s="33"/>
      <c r="N116" s="33"/>
      <c r="O116" s="31"/>
      <c r="P116" s="31"/>
      <c r="Q116" s="32"/>
      <c r="R116" s="33"/>
      <c r="S116" s="33"/>
      <c r="T116" s="33"/>
      <c r="U116" s="31"/>
      <c r="V116" s="31"/>
      <c r="W116" s="32"/>
      <c r="X116" s="33"/>
      <c r="Y116" s="33"/>
      <c r="Z116" s="33"/>
      <c r="AA116" s="31"/>
      <c r="AB116" s="31"/>
      <c r="AC116" s="32"/>
      <c r="AD116" s="33"/>
      <c r="AE116" s="33"/>
      <c r="AF116" s="33"/>
      <c r="AG116" s="31"/>
      <c r="AH116" s="31"/>
      <c r="AI116" s="32"/>
      <c r="AJ116" s="33"/>
      <c r="AK116" s="33"/>
      <c r="AL116" s="33"/>
      <c r="AM116" s="31"/>
      <c r="AN116" s="31"/>
      <c r="AO116" s="32"/>
      <c r="AP116" s="33"/>
      <c r="AQ116" s="33"/>
      <c r="AR116" s="33"/>
      <c r="AS116" s="31"/>
      <c r="AT116" s="31"/>
      <c r="AU116" s="32"/>
      <c r="AV116" s="33"/>
      <c r="AW116" s="33"/>
      <c r="AX116" s="33"/>
      <c r="AY116" s="31"/>
      <c r="AZ116" s="31"/>
      <c r="BA116" s="32"/>
      <c r="BB116" s="33"/>
      <c r="BC116" s="33"/>
      <c r="BD116" s="33"/>
      <c r="BE116" s="31"/>
      <c r="BF116" s="31"/>
      <c r="BG116" s="32"/>
      <c r="BH116" s="33"/>
      <c r="BI116" s="33"/>
      <c r="BJ116" s="33"/>
      <c r="BK116" s="31"/>
      <c r="BL116" s="31"/>
      <c r="BM116" s="32"/>
      <c r="BN116" s="33"/>
      <c r="BO116" s="33"/>
      <c r="BP116" s="33"/>
      <c r="BQ116" s="31"/>
      <c r="BR116" s="31"/>
      <c r="BS116" s="32"/>
      <c r="BT116" s="33"/>
      <c r="BU116" s="33"/>
      <c r="BV116" s="33"/>
      <c r="BW116" s="31"/>
      <c r="BX116" s="31"/>
      <c r="BY116" s="32"/>
      <c r="BZ116" s="33"/>
      <c r="CA116" s="33"/>
      <c r="CB116" s="33"/>
      <c r="CC116" s="31"/>
      <c r="CD116" s="31"/>
      <c r="CE116" s="32"/>
      <c r="CF116" s="33"/>
      <c r="CG116" s="33"/>
      <c r="CH116" s="33"/>
      <c r="CI116" s="31"/>
      <c r="CJ116" s="31"/>
      <c r="CK116" s="32"/>
      <c r="CL116" s="33"/>
      <c r="CM116" s="33"/>
      <c r="CN116" s="33"/>
      <c r="CO116" s="31"/>
      <c r="CP116" s="31"/>
      <c r="CQ116" s="32"/>
      <c r="CR116" s="33"/>
      <c r="CS116" s="33"/>
      <c r="CT116" s="33"/>
      <c r="CU116" s="31"/>
      <c r="CV116" s="31"/>
      <c r="CW116" s="32"/>
      <c r="CX116" s="33"/>
      <c r="CY116" s="33"/>
      <c r="CZ116" s="33"/>
      <c r="DA116" s="31"/>
      <c r="DB116" s="31"/>
      <c r="DC116" s="32"/>
      <c r="DD116" s="33"/>
      <c r="DE116" s="33"/>
      <c r="DF116" s="33"/>
      <c r="DG116" s="31"/>
      <c r="DH116" s="31"/>
      <c r="DI116" s="32"/>
      <c r="DJ116" s="33"/>
      <c r="DK116" s="33"/>
      <c r="DL116" s="33"/>
      <c r="DM116" s="31"/>
      <c r="DN116" s="31"/>
      <c r="DO116" s="32"/>
      <c r="DP116" s="33"/>
      <c r="DQ116" s="33"/>
      <c r="DR116" s="33"/>
      <c r="DS116" s="31"/>
      <c r="DT116" s="31"/>
      <c r="DU116" s="32"/>
      <c r="DV116" s="33"/>
      <c r="DW116" s="33"/>
      <c r="DX116" s="33"/>
      <c r="DY116" s="31"/>
      <c r="DZ116" s="31"/>
      <c r="EA116" s="32"/>
      <c r="EB116" s="33"/>
      <c r="EC116" s="33"/>
      <c r="ED116" s="33"/>
      <c r="EE116" s="31"/>
      <c r="EF116" s="31"/>
      <c r="EG116" s="32"/>
      <c r="EH116" s="33"/>
      <c r="EI116" s="33"/>
      <c r="EJ116" s="33"/>
      <c r="EK116" s="31"/>
      <c r="EL116" s="31"/>
      <c r="EM116" s="32"/>
      <c r="EN116" s="33"/>
      <c r="EO116" s="33"/>
      <c r="EP116" s="33"/>
      <c r="EQ116" s="31"/>
      <c r="ER116" s="31"/>
      <c r="ES116" s="32"/>
    </row>
    <row r="117" spans="1:149" ht="23.1" customHeight="1">
      <c r="A117" s="30"/>
      <c r="B117" s="31"/>
      <c r="C117" s="31"/>
      <c r="D117" s="31"/>
      <c r="E117" s="32"/>
      <c r="F117" s="33"/>
      <c r="G117" s="33"/>
      <c r="H117" s="33"/>
      <c r="I117" s="31"/>
      <c r="J117" s="31"/>
      <c r="K117" s="32"/>
      <c r="L117" s="33"/>
      <c r="M117" s="33"/>
      <c r="N117" s="33"/>
      <c r="O117" s="31"/>
      <c r="P117" s="31"/>
      <c r="Q117" s="32"/>
      <c r="R117" s="33"/>
      <c r="S117" s="33"/>
      <c r="T117" s="33"/>
      <c r="U117" s="31"/>
      <c r="V117" s="31"/>
      <c r="W117" s="32"/>
      <c r="X117" s="33"/>
      <c r="Y117" s="33"/>
      <c r="Z117" s="33"/>
      <c r="AA117" s="31"/>
      <c r="AB117" s="31"/>
      <c r="AC117" s="32"/>
      <c r="AD117" s="33"/>
      <c r="AE117" s="33"/>
      <c r="AF117" s="33"/>
      <c r="AG117" s="31"/>
      <c r="AH117" s="31"/>
      <c r="AI117" s="32"/>
      <c r="AJ117" s="33"/>
      <c r="AK117" s="33"/>
      <c r="AL117" s="33"/>
      <c r="AM117" s="31"/>
      <c r="AN117" s="31"/>
      <c r="AO117" s="32"/>
      <c r="AP117" s="33"/>
      <c r="AQ117" s="33"/>
      <c r="AR117" s="33"/>
      <c r="AS117" s="31"/>
      <c r="AT117" s="31"/>
      <c r="AU117" s="32"/>
      <c r="AV117" s="33"/>
      <c r="AW117" s="33"/>
      <c r="AX117" s="33"/>
      <c r="AY117" s="31"/>
      <c r="AZ117" s="31"/>
      <c r="BA117" s="32"/>
      <c r="BB117" s="33"/>
      <c r="BC117" s="33"/>
      <c r="BD117" s="33"/>
      <c r="BE117" s="31"/>
      <c r="BF117" s="31"/>
      <c r="BG117" s="32"/>
      <c r="BH117" s="33"/>
      <c r="BI117" s="33"/>
      <c r="BJ117" s="33"/>
      <c r="BK117" s="31"/>
      <c r="BL117" s="31"/>
      <c r="BM117" s="32"/>
      <c r="BN117" s="33"/>
      <c r="BO117" s="33"/>
      <c r="BP117" s="33"/>
      <c r="BQ117" s="31"/>
      <c r="BR117" s="31"/>
      <c r="BS117" s="32"/>
      <c r="BT117" s="33"/>
      <c r="BU117" s="33"/>
      <c r="BV117" s="33"/>
      <c r="BW117" s="31"/>
      <c r="BX117" s="31"/>
      <c r="BY117" s="32"/>
      <c r="BZ117" s="33"/>
      <c r="CA117" s="33"/>
      <c r="CB117" s="33"/>
      <c r="CC117" s="31"/>
      <c r="CD117" s="31"/>
      <c r="CE117" s="32"/>
      <c r="CF117" s="33"/>
      <c r="CG117" s="33"/>
      <c r="CH117" s="33"/>
      <c r="CI117" s="31"/>
      <c r="CJ117" s="31"/>
      <c r="CK117" s="32"/>
      <c r="CL117" s="33"/>
      <c r="CM117" s="33"/>
      <c r="CN117" s="33"/>
      <c r="CO117" s="31"/>
      <c r="CP117" s="31"/>
      <c r="CQ117" s="32"/>
      <c r="CR117" s="33"/>
      <c r="CS117" s="33"/>
      <c r="CT117" s="33"/>
      <c r="CU117" s="31"/>
      <c r="CV117" s="31"/>
      <c r="CW117" s="32"/>
      <c r="CX117" s="33"/>
      <c r="CY117" s="33"/>
      <c r="CZ117" s="33"/>
      <c r="DA117" s="31"/>
      <c r="DB117" s="31"/>
      <c r="DC117" s="32"/>
      <c r="DD117" s="33"/>
      <c r="DE117" s="33"/>
      <c r="DF117" s="33"/>
      <c r="DG117" s="31"/>
      <c r="DH117" s="31"/>
      <c r="DI117" s="32"/>
      <c r="DJ117" s="33"/>
      <c r="DK117" s="33"/>
      <c r="DL117" s="33"/>
      <c r="DM117" s="31"/>
      <c r="DN117" s="31"/>
      <c r="DO117" s="32"/>
      <c r="DP117" s="33"/>
      <c r="DQ117" s="33"/>
      <c r="DR117" s="33"/>
      <c r="DS117" s="31"/>
      <c r="DT117" s="31"/>
      <c r="DU117" s="32"/>
      <c r="DV117" s="33"/>
      <c r="DW117" s="33"/>
      <c r="DX117" s="33"/>
      <c r="DY117" s="31"/>
      <c r="DZ117" s="31"/>
      <c r="EA117" s="32"/>
      <c r="EB117" s="33"/>
      <c r="EC117" s="33"/>
      <c r="ED117" s="33"/>
      <c r="EE117" s="31"/>
      <c r="EF117" s="31"/>
      <c r="EG117" s="32"/>
      <c r="EH117" s="33"/>
      <c r="EI117" s="33"/>
      <c r="EJ117" s="33"/>
      <c r="EK117" s="31"/>
      <c r="EL117" s="31"/>
      <c r="EM117" s="32"/>
      <c r="EN117" s="33"/>
      <c r="EO117" s="33"/>
      <c r="EP117" s="33"/>
      <c r="EQ117" s="31"/>
      <c r="ER117" s="31"/>
      <c r="ES117" s="32"/>
    </row>
    <row r="118" spans="1:149" ht="23.1" customHeight="1">
      <c r="A118" s="34"/>
      <c r="B118" s="31"/>
      <c r="C118" s="31"/>
      <c r="D118" s="31"/>
      <c r="E118" s="32"/>
      <c r="F118" s="33"/>
      <c r="G118" s="33"/>
      <c r="H118" s="33"/>
      <c r="I118" s="31"/>
      <c r="J118" s="31"/>
      <c r="K118" s="32"/>
      <c r="L118" s="33"/>
      <c r="M118" s="33"/>
      <c r="N118" s="33"/>
      <c r="O118" s="31"/>
      <c r="P118" s="31"/>
      <c r="Q118" s="32"/>
      <c r="R118" s="33"/>
      <c r="S118" s="33"/>
      <c r="T118" s="33"/>
      <c r="U118" s="31"/>
      <c r="V118" s="31"/>
      <c r="W118" s="32"/>
      <c r="X118" s="33"/>
      <c r="Y118" s="33"/>
      <c r="Z118" s="33"/>
      <c r="AA118" s="31"/>
      <c r="AB118" s="31"/>
      <c r="AC118" s="32"/>
      <c r="AD118" s="33"/>
      <c r="AE118" s="33"/>
      <c r="AF118" s="33"/>
      <c r="AG118" s="31"/>
      <c r="AH118" s="31"/>
      <c r="AI118" s="32"/>
      <c r="AJ118" s="33"/>
      <c r="AK118" s="33"/>
      <c r="AL118" s="33"/>
      <c r="AM118" s="31"/>
      <c r="AN118" s="31"/>
      <c r="AO118" s="32"/>
      <c r="AP118" s="33"/>
      <c r="AQ118" s="33"/>
      <c r="AR118" s="33"/>
      <c r="AS118" s="31"/>
      <c r="AT118" s="31"/>
      <c r="AU118" s="32"/>
      <c r="AV118" s="33"/>
      <c r="AW118" s="33"/>
      <c r="AX118" s="33"/>
      <c r="AY118" s="31"/>
      <c r="AZ118" s="31"/>
      <c r="BA118" s="32"/>
      <c r="BB118" s="33"/>
      <c r="BC118" s="33"/>
      <c r="BD118" s="33"/>
      <c r="BE118" s="31"/>
      <c r="BF118" s="31"/>
      <c r="BG118" s="32"/>
      <c r="BH118" s="33"/>
      <c r="BI118" s="33"/>
      <c r="BJ118" s="33"/>
      <c r="BK118" s="31"/>
      <c r="BL118" s="31"/>
      <c r="BM118" s="32"/>
      <c r="BN118" s="33"/>
      <c r="BO118" s="33"/>
      <c r="BP118" s="33"/>
      <c r="BQ118" s="31"/>
      <c r="BR118" s="31"/>
      <c r="BS118" s="32"/>
      <c r="BT118" s="33"/>
      <c r="BU118" s="33"/>
      <c r="BV118" s="33"/>
      <c r="BW118" s="31"/>
      <c r="BX118" s="31"/>
      <c r="BY118" s="32"/>
      <c r="BZ118" s="33"/>
      <c r="CA118" s="33"/>
      <c r="CB118" s="33"/>
      <c r="CC118" s="31"/>
      <c r="CD118" s="31"/>
      <c r="CE118" s="32"/>
      <c r="CF118" s="33"/>
      <c r="CG118" s="33"/>
      <c r="CH118" s="33"/>
      <c r="CI118" s="31"/>
      <c r="CJ118" s="31"/>
      <c r="CK118" s="32"/>
      <c r="CL118" s="33"/>
      <c r="CM118" s="33"/>
      <c r="CN118" s="33"/>
      <c r="CO118" s="31"/>
      <c r="CP118" s="31"/>
      <c r="CQ118" s="32"/>
      <c r="CR118" s="33"/>
      <c r="CS118" s="33"/>
      <c r="CT118" s="33"/>
      <c r="CU118" s="31"/>
      <c r="CV118" s="31"/>
      <c r="CW118" s="32"/>
      <c r="CX118" s="33"/>
      <c r="CY118" s="33"/>
      <c r="CZ118" s="33"/>
      <c r="DA118" s="31"/>
      <c r="DB118" s="31"/>
      <c r="DC118" s="32"/>
      <c r="DD118" s="33"/>
      <c r="DE118" s="33"/>
      <c r="DF118" s="33"/>
      <c r="DG118" s="31"/>
      <c r="DH118" s="31"/>
      <c r="DI118" s="32"/>
      <c r="DJ118" s="33"/>
      <c r="DK118" s="33"/>
      <c r="DL118" s="33"/>
      <c r="DM118" s="31"/>
      <c r="DN118" s="31"/>
      <c r="DO118" s="32"/>
      <c r="DP118" s="33"/>
      <c r="DQ118" s="33"/>
      <c r="DR118" s="33"/>
      <c r="DS118" s="31"/>
      <c r="DT118" s="31"/>
      <c r="DU118" s="32"/>
      <c r="DV118" s="33"/>
      <c r="DW118" s="33"/>
      <c r="DX118" s="33"/>
      <c r="DY118" s="31"/>
      <c r="DZ118" s="31"/>
      <c r="EA118" s="32"/>
      <c r="EB118" s="33"/>
      <c r="EC118" s="33"/>
      <c r="ED118" s="33"/>
      <c r="EE118" s="31"/>
      <c r="EF118" s="31"/>
      <c r="EG118" s="32"/>
      <c r="EH118" s="33"/>
      <c r="EI118" s="33"/>
      <c r="EJ118" s="33"/>
      <c r="EK118" s="31"/>
      <c r="EL118" s="31"/>
      <c r="EM118" s="32"/>
      <c r="EN118" s="33"/>
      <c r="EO118" s="33"/>
      <c r="EP118" s="33"/>
      <c r="EQ118" s="31"/>
      <c r="ER118" s="31"/>
      <c r="ES118" s="32"/>
    </row>
    <row r="119" spans="1:149" ht="23.1" customHeight="1">
      <c r="A119" s="30"/>
      <c r="B119" s="31"/>
      <c r="C119" s="31"/>
      <c r="D119" s="31"/>
      <c r="E119" s="32"/>
      <c r="F119" s="33"/>
      <c r="G119" s="33"/>
      <c r="H119" s="33"/>
      <c r="I119" s="31"/>
      <c r="J119" s="31"/>
      <c r="K119" s="32"/>
      <c r="L119" s="33"/>
      <c r="M119" s="33"/>
      <c r="N119" s="33"/>
      <c r="O119" s="31"/>
      <c r="P119" s="31"/>
      <c r="Q119" s="32"/>
      <c r="R119" s="33"/>
      <c r="S119" s="33"/>
      <c r="T119" s="33"/>
      <c r="U119" s="31"/>
      <c r="V119" s="31"/>
      <c r="W119" s="32"/>
      <c r="X119" s="33"/>
      <c r="Y119" s="33"/>
      <c r="Z119" s="33"/>
      <c r="AA119" s="31"/>
      <c r="AB119" s="31"/>
      <c r="AC119" s="32"/>
      <c r="AD119" s="33"/>
      <c r="AE119" s="33"/>
      <c r="AF119" s="33"/>
      <c r="AG119" s="31"/>
      <c r="AH119" s="31"/>
      <c r="AI119" s="32"/>
      <c r="AJ119" s="33"/>
      <c r="AK119" s="33"/>
      <c r="AL119" s="33"/>
      <c r="AM119" s="31"/>
      <c r="AN119" s="31"/>
      <c r="AO119" s="32"/>
      <c r="AP119" s="33"/>
      <c r="AQ119" s="33"/>
      <c r="AR119" s="33"/>
      <c r="AS119" s="31"/>
      <c r="AT119" s="31"/>
      <c r="AU119" s="32"/>
      <c r="AV119" s="33"/>
      <c r="AW119" s="33"/>
      <c r="AX119" s="33"/>
      <c r="AY119" s="31"/>
      <c r="AZ119" s="31"/>
      <c r="BA119" s="32"/>
      <c r="BB119" s="33"/>
      <c r="BC119" s="33"/>
      <c r="BD119" s="33"/>
      <c r="BE119" s="31"/>
      <c r="BF119" s="31"/>
      <c r="BG119" s="32"/>
      <c r="BH119" s="33"/>
      <c r="BI119" s="33"/>
      <c r="BJ119" s="33"/>
      <c r="BK119" s="31"/>
      <c r="BL119" s="31"/>
      <c r="BM119" s="32"/>
      <c r="BN119" s="33"/>
      <c r="BO119" s="33"/>
      <c r="BP119" s="33"/>
      <c r="BQ119" s="31"/>
      <c r="BR119" s="31"/>
      <c r="BS119" s="32"/>
      <c r="BT119" s="33"/>
      <c r="BU119" s="33"/>
      <c r="BV119" s="33"/>
      <c r="BW119" s="31"/>
      <c r="BX119" s="31"/>
      <c r="BY119" s="32"/>
      <c r="BZ119" s="33"/>
      <c r="CA119" s="33"/>
      <c r="CB119" s="33"/>
      <c r="CC119" s="31"/>
      <c r="CD119" s="31"/>
      <c r="CE119" s="32"/>
      <c r="CF119" s="33"/>
      <c r="CG119" s="33"/>
      <c r="CH119" s="33"/>
      <c r="CI119" s="31"/>
      <c r="CJ119" s="31"/>
      <c r="CK119" s="32"/>
      <c r="CL119" s="33"/>
      <c r="CM119" s="33"/>
      <c r="CN119" s="33"/>
      <c r="CO119" s="31"/>
      <c r="CP119" s="31"/>
      <c r="CQ119" s="32"/>
      <c r="CR119" s="33"/>
      <c r="CS119" s="33"/>
      <c r="CT119" s="33"/>
      <c r="CU119" s="31"/>
      <c r="CV119" s="31"/>
      <c r="CW119" s="32"/>
      <c r="CX119" s="33"/>
      <c r="CY119" s="33"/>
      <c r="CZ119" s="33"/>
      <c r="DA119" s="31"/>
      <c r="DB119" s="31"/>
      <c r="DC119" s="32"/>
      <c r="DD119" s="33"/>
      <c r="DE119" s="33"/>
      <c r="DF119" s="33"/>
      <c r="DG119" s="31"/>
      <c r="DH119" s="31"/>
      <c r="DI119" s="32"/>
      <c r="DJ119" s="33"/>
      <c r="DK119" s="33"/>
      <c r="DL119" s="33"/>
      <c r="DM119" s="31"/>
      <c r="DN119" s="31"/>
      <c r="DO119" s="32"/>
      <c r="DP119" s="33"/>
      <c r="DQ119" s="33"/>
      <c r="DR119" s="33"/>
      <c r="DS119" s="31"/>
      <c r="DT119" s="31"/>
      <c r="DU119" s="32"/>
      <c r="DV119" s="33"/>
      <c r="DW119" s="33"/>
      <c r="DX119" s="33"/>
      <c r="DY119" s="31"/>
      <c r="DZ119" s="31"/>
      <c r="EA119" s="32"/>
      <c r="EB119" s="33"/>
      <c r="EC119" s="33"/>
      <c r="ED119" s="33"/>
      <c r="EE119" s="31"/>
      <c r="EF119" s="31"/>
      <c r="EG119" s="32"/>
      <c r="EH119" s="33"/>
      <c r="EI119" s="33"/>
      <c r="EJ119" s="33"/>
      <c r="EK119" s="31"/>
      <c r="EL119" s="31"/>
      <c r="EM119" s="32"/>
      <c r="EN119" s="33"/>
      <c r="EO119" s="33"/>
      <c r="EP119" s="33"/>
      <c r="EQ119" s="31"/>
      <c r="ER119" s="31"/>
      <c r="ES119" s="32"/>
    </row>
    <row r="120" spans="1:149" ht="23.1" customHeight="1">
      <c r="A120" s="34"/>
      <c r="B120" s="31"/>
      <c r="C120" s="31"/>
      <c r="D120" s="31"/>
      <c r="E120" s="32"/>
      <c r="F120" s="33"/>
      <c r="G120" s="33"/>
      <c r="H120" s="33"/>
      <c r="I120" s="31"/>
      <c r="J120" s="31"/>
      <c r="K120" s="32"/>
      <c r="L120" s="33"/>
      <c r="M120" s="33"/>
      <c r="N120" s="33"/>
      <c r="O120" s="31"/>
      <c r="P120" s="31"/>
      <c r="Q120" s="32"/>
      <c r="R120" s="33"/>
      <c r="S120" s="33"/>
      <c r="T120" s="33"/>
      <c r="U120" s="31"/>
      <c r="V120" s="31"/>
      <c r="W120" s="32"/>
      <c r="X120" s="33"/>
      <c r="Y120" s="33"/>
      <c r="Z120" s="33"/>
      <c r="AA120" s="31"/>
      <c r="AB120" s="31"/>
      <c r="AC120" s="32"/>
      <c r="AD120" s="33"/>
      <c r="AE120" s="33"/>
      <c r="AF120" s="33"/>
      <c r="AG120" s="31"/>
      <c r="AH120" s="31"/>
      <c r="AI120" s="32"/>
      <c r="AJ120" s="33"/>
      <c r="AK120" s="33"/>
      <c r="AL120" s="33"/>
      <c r="AM120" s="31"/>
      <c r="AN120" s="31"/>
      <c r="AO120" s="32"/>
      <c r="AP120" s="33"/>
      <c r="AQ120" s="33"/>
      <c r="AR120" s="33"/>
      <c r="AS120" s="31"/>
      <c r="AT120" s="31"/>
      <c r="AU120" s="32"/>
      <c r="AV120" s="33"/>
      <c r="AW120" s="33"/>
      <c r="AX120" s="33"/>
      <c r="AY120" s="31"/>
      <c r="AZ120" s="31"/>
      <c r="BA120" s="32"/>
      <c r="BB120" s="33"/>
      <c r="BC120" s="33"/>
      <c r="BD120" s="33"/>
      <c r="BE120" s="31"/>
      <c r="BF120" s="31"/>
      <c r="BG120" s="32"/>
      <c r="BH120" s="33"/>
      <c r="BI120" s="33"/>
      <c r="BJ120" s="33"/>
      <c r="BK120" s="31"/>
      <c r="BL120" s="31"/>
      <c r="BM120" s="32"/>
      <c r="BN120" s="33"/>
      <c r="BO120" s="33"/>
      <c r="BP120" s="33"/>
      <c r="BQ120" s="31"/>
      <c r="BR120" s="31"/>
      <c r="BS120" s="32"/>
      <c r="BT120" s="33"/>
      <c r="BU120" s="33"/>
      <c r="BV120" s="33"/>
      <c r="BW120" s="31"/>
      <c r="BX120" s="31"/>
      <c r="BY120" s="32"/>
      <c r="BZ120" s="33"/>
      <c r="CA120" s="33"/>
      <c r="CB120" s="33"/>
      <c r="CC120" s="31"/>
      <c r="CD120" s="31"/>
      <c r="CE120" s="32"/>
      <c r="CF120" s="33"/>
      <c r="CG120" s="33"/>
      <c r="CH120" s="33"/>
      <c r="CI120" s="31"/>
      <c r="CJ120" s="31"/>
      <c r="CK120" s="32"/>
      <c r="CL120" s="33"/>
      <c r="CM120" s="33"/>
      <c r="CN120" s="33"/>
      <c r="CO120" s="31"/>
      <c r="CP120" s="31"/>
      <c r="CQ120" s="32"/>
      <c r="CR120" s="33"/>
      <c r="CS120" s="33"/>
      <c r="CT120" s="33"/>
      <c r="CU120" s="31"/>
      <c r="CV120" s="31"/>
      <c r="CW120" s="32"/>
      <c r="CX120" s="33"/>
      <c r="CY120" s="33"/>
      <c r="CZ120" s="33"/>
      <c r="DA120" s="31"/>
      <c r="DB120" s="31"/>
      <c r="DC120" s="32"/>
      <c r="DD120" s="33"/>
      <c r="DE120" s="33"/>
      <c r="DF120" s="33"/>
      <c r="DG120" s="31"/>
      <c r="DH120" s="31"/>
      <c r="DI120" s="32"/>
      <c r="DJ120" s="33"/>
      <c r="DK120" s="33"/>
      <c r="DL120" s="33"/>
      <c r="DM120" s="31"/>
      <c r="DN120" s="31"/>
      <c r="DO120" s="32"/>
      <c r="DP120" s="33"/>
      <c r="DQ120" s="33"/>
      <c r="DR120" s="33"/>
      <c r="DS120" s="31"/>
      <c r="DT120" s="31"/>
      <c r="DU120" s="32"/>
      <c r="DV120" s="33"/>
      <c r="DW120" s="33"/>
      <c r="DX120" s="33"/>
      <c r="DY120" s="31"/>
      <c r="DZ120" s="31"/>
      <c r="EA120" s="32"/>
      <c r="EB120" s="33"/>
      <c r="EC120" s="33"/>
      <c r="ED120" s="33"/>
      <c r="EE120" s="31"/>
      <c r="EF120" s="31"/>
      <c r="EG120" s="32"/>
      <c r="EH120" s="33"/>
      <c r="EI120" s="33"/>
      <c r="EJ120" s="33"/>
      <c r="EK120" s="31"/>
      <c r="EL120" s="31"/>
      <c r="EM120" s="32"/>
      <c r="EN120" s="33"/>
      <c r="EO120" s="33"/>
      <c r="EP120" s="33"/>
      <c r="EQ120" s="31"/>
      <c r="ER120" s="31"/>
      <c r="ES120" s="32"/>
    </row>
    <row r="121" spans="1:149" ht="23.1" customHeight="1">
      <c r="A121" s="30"/>
      <c r="B121" s="31"/>
      <c r="C121" s="31"/>
      <c r="D121" s="31"/>
      <c r="E121" s="32"/>
      <c r="F121" s="33"/>
      <c r="G121" s="33"/>
      <c r="H121" s="33"/>
      <c r="I121" s="31"/>
      <c r="J121" s="31"/>
      <c r="K121" s="32"/>
      <c r="L121" s="33"/>
      <c r="M121" s="33"/>
      <c r="N121" s="33"/>
      <c r="O121" s="31"/>
      <c r="P121" s="31"/>
      <c r="Q121" s="32"/>
      <c r="R121" s="33"/>
      <c r="S121" s="33"/>
      <c r="T121" s="33"/>
      <c r="U121" s="31"/>
      <c r="V121" s="31"/>
      <c r="W121" s="32"/>
      <c r="X121" s="33"/>
      <c r="Y121" s="33"/>
      <c r="Z121" s="33"/>
      <c r="AA121" s="31"/>
      <c r="AB121" s="31"/>
      <c r="AC121" s="32"/>
      <c r="AD121" s="33"/>
      <c r="AE121" s="33"/>
      <c r="AF121" s="33"/>
      <c r="AG121" s="31"/>
      <c r="AH121" s="31"/>
      <c r="AI121" s="32"/>
      <c r="AJ121" s="33"/>
      <c r="AK121" s="33"/>
      <c r="AL121" s="33"/>
      <c r="AM121" s="31"/>
      <c r="AN121" s="31"/>
      <c r="AO121" s="32"/>
      <c r="AP121" s="33"/>
      <c r="AQ121" s="33"/>
      <c r="AR121" s="33"/>
      <c r="AS121" s="31"/>
      <c r="AT121" s="31"/>
      <c r="AU121" s="32"/>
      <c r="AV121" s="33"/>
      <c r="AW121" s="33"/>
      <c r="AX121" s="33"/>
      <c r="AY121" s="31"/>
      <c r="AZ121" s="31"/>
      <c r="BA121" s="32"/>
      <c r="BB121" s="33"/>
      <c r="BC121" s="33"/>
      <c r="BD121" s="33"/>
      <c r="BE121" s="31"/>
      <c r="BF121" s="31"/>
      <c r="BG121" s="32"/>
      <c r="BH121" s="33"/>
      <c r="BI121" s="33"/>
      <c r="BJ121" s="33"/>
      <c r="BK121" s="31"/>
      <c r="BL121" s="31"/>
      <c r="BM121" s="32"/>
      <c r="BN121" s="33"/>
      <c r="BO121" s="33"/>
      <c r="BP121" s="33"/>
      <c r="BQ121" s="31"/>
      <c r="BR121" s="31"/>
      <c r="BS121" s="32"/>
      <c r="BT121" s="33"/>
      <c r="BU121" s="33"/>
      <c r="BV121" s="33"/>
      <c r="BW121" s="31"/>
      <c r="BX121" s="31"/>
      <c r="BY121" s="32"/>
      <c r="BZ121" s="33"/>
      <c r="CA121" s="33"/>
      <c r="CB121" s="33"/>
      <c r="CC121" s="31"/>
      <c r="CD121" s="31"/>
      <c r="CE121" s="32"/>
      <c r="CF121" s="33"/>
      <c r="CG121" s="33"/>
      <c r="CH121" s="33"/>
      <c r="CI121" s="31"/>
      <c r="CJ121" s="31"/>
      <c r="CK121" s="32"/>
      <c r="CL121" s="33"/>
      <c r="CM121" s="33"/>
      <c r="CN121" s="33"/>
      <c r="CO121" s="31"/>
      <c r="CP121" s="31"/>
      <c r="CQ121" s="32"/>
      <c r="CR121" s="33"/>
      <c r="CS121" s="33"/>
      <c r="CT121" s="33"/>
      <c r="CU121" s="31"/>
      <c r="CV121" s="31"/>
      <c r="CW121" s="32"/>
      <c r="CX121" s="33"/>
      <c r="CY121" s="33"/>
      <c r="CZ121" s="33"/>
      <c r="DA121" s="31"/>
      <c r="DB121" s="31"/>
      <c r="DC121" s="32"/>
      <c r="DD121" s="33"/>
      <c r="DE121" s="33"/>
      <c r="DF121" s="33"/>
      <c r="DG121" s="31"/>
      <c r="DH121" s="31"/>
      <c r="DI121" s="32"/>
      <c r="DJ121" s="33"/>
      <c r="DK121" s="33"/>
      <c r="DL121" s="33"/>
      <c r="DM121" s="31"/>
      <c r="DN121" s="31"/>
      <c r="DO121" s="32"/>
      <c r="DP121" s="33"/>
      <c r="DQ121" s="33"/>
      <c r="DR121" s="33"/>
      <c r="DS121" s="31"/>
      <c r="DT121" s="31"/>
      <c r="DU121" s="32"/>
      <c r="DV121" s="33"/>
      <c r="DW121" s="33"/>
      <c r="DX121" s="33"/>
      <c r="DY121" s="31"/>
      <c r="DZ121" s="31"/>
      <c r="EA121" s="32"/>
      <c r="EB121" s="33"/>
      <c r="EC121" s="33"/>
      <c r="ED121" s="33"/>
      <c r="EE121" s="31"/>
      <c r="EF121" s="31"/>
      <c r="EG121" s="32"/>
      <c r="EH121" s="33"/>
      <c r="EI121" s="33"/>
      <c r="EJ121" s="33"/>
      <c r="EK121" s="31"/>
      <c r="EL121" s="31"/>
      <c r="EM121" s="32"/>
      <c r="EN121" s="33"/>
      <c r="EO121" s="33"/>
      <c r="EP121" s="33"/>
      <c r="EQ121" s="31"/>
      <c r="ER121" s="31"/>
      <c r="ES121" s="32"/>
    </row>
    <row r="122" spans="1:149" ht="23.1" customHeight="1">
      <c r="A122" s="34"/>
      <c r="B122" s="31"/>
      <c r="C122" s="31"/>
      <c r="D122" s="31"/>
      <c r="E122" s="32"/>
      <c r="F122" s="33"/>
      <c r="G122" s="33"/>
      <c r="H122" s="33"/>
      <c r="I122" s="31"/>
      <c r="J122" s="31"/>
      <c r="K122" s="32"/>
      <c r="L122" s="33"/>
      <c r="M122" s="33"/>
      <c r="N122" s="33"/>
      <c r="O122" s="31"/>
      <c r="P122" s="31"/>
      <c r="Q122" s="32"/>
      <c r="R122" s="33"/>
      <c r="S122" s="33"/>
      <c r="T122" s="33"/>
      <c r="U122" s="31"/>
      <c r="V122" s="31"/>
      <c r="W122" s="32"/>
      <c r="X122" s="33"/>
      <c r="Y122" s="33"/>
      <c r="Z122" s="33"/>
      <c r="AA122" s="31"/>
      <c r="AB122" s="31"/>
      <c r="AC122" s="32"/>
      <c r="AD122" s="33"/>
      <c r="AE122" s="33"/>
      <c r="AF122" s="33"/>
      <c r="AG122" s="31"/>
      <c r="AH122" s="31"/>
      <c r="AI122" s="32"/>
      <c r="AJ122" s="33"/>
      <c r="AK122" s="33"/>
      <c r="AL122" s="33"/>
      <c r="AM122" s="31"/>
      <c r="AN122" s="31"/>
      <c r="AO122" s="32"/>
      <c r="AP122" s="33"/>
      <c r="AQ122" s="33"/>
      <c r="AR122" s="33"/>
      <c r="AS122" s="31"/>
      <c r="AT122" s="31"/>
      <c r="AU122" s="32"/>
      <c r="AV122" s="33"/>
      <c r="AW122" s="33"/>
      <c r="AX122" s="33"/>
      <c r="AY122" s="31"/>
      <c r="AZ122" s="31"/>
      <c r="BA122" s="32"/>
      <c r="BB122" s="33"/>
      <c r="BC122" s="33"/>
      <c r="BD122" s="33"/>
      <c r="BE122" s="31"/>
      <c r="BF122" s="31"/>
      <c r="BG122" s="32"/>
      <c r="BH122" s="33"/>
      <c r="BI122" s="33"/>
      <c r="BJ122" s="33"/>
      <c r="BK122" s="31"/>
      <c r="BL122" s="31"/>
      <c r="BM122" s="32"/>
      <c r="BN122" s="33"/>
      <c r="BO122" s="33"/>
      <c r="BP122" s="33"/>
      <c r="BQ122" s="31"/>
      <c r="BR122" s="31"/>
      <c r="BS122" s="32"/>
      <c r="BT122" s="33"/>
      <c r="BU122" s="33"/>
      <c r="BV122" s="33"/>
      <c r="BW122" s="31"/>
      <c r="BX122" s="31"/>
      <c r="BY122" s="32"/>
      <c r="BZ122" s="33"/>
      <c r="CA122" s="33"/>
      <c r="CB122" s="33"/>
      <c r="CC122" s="31"/>
      <c r="CD122" s="31"/>
      <c r="CE122" s="32"/>
      <c r="CF122" s="33"/>
      <c r="CG122" s="33"/>
      <c r="CH122" s="33"/>
      <c r="CI122" s="31"/>
      <c r="CJ122" s="31"/>
      <c r="CK122" s="32"/>
      <c r="CL122" s="33"/>
      <c r="CM122" s="33"/>
      <c r="CN122" s="33"/>
      <c r="CO122" s="31"/>
      <c r="CP122" s="31"/>
      <c r="CQ122" s="32"/>
      <c r="CR122" s="33"/>
      <c r="CS122" s="33"/>
      <c r="CT122" s="33"/>
      <c r="CU122" s="31"/>
      <c r="CV122" s="31"/>
      <c r="CW122" s="32"/>
      <c r="CX122" s="33"/>
      <c r="CY122" s="33"/>
      <c r="CZ122" s="33"/>
      <c r="DA122" s="31"/>
      <c r="DB122" s="31"/>
      <c r="DC122" s="32"/>
      <c r="DD122" s="33"/>
      <c r="DE122" s="33"/>
      <c r="DF122" s="33"/>
      <c r="DG122" s="31"/>
      <c r="DH122" s="31"/>
      <c r="DI122" s="32"/>
      <c r="DJ122" s="33"/>
      <c r="DK122" s="33"/>
      <c r="DL122" s="33"/>
      <c r="DM122" s="31"/>
      <c r="DN122" s="31"/>
      <c r="DO122" s="32"/>
      <c r="DP122" s="33"/>
      <c r="DQ122" s="33"/>
      <c r="DR122" s="33"/>
      <c r="DS122" s="31"/>
      <c r="DT122" s="31"/>
      <c r="DU122" s="32"/>
      <c r="DV122" s="33"/>
      <c r="DW122" s="33"/>
      <c r="DX122" s="33"/>
      <c r="DY122" s="31"/>
      <c r="DZ122" s="31"/>
      <c r="EA122" s="32"/>
      <c r="EB122" s="33"/>
      <c r="EC122" s="33"/>
      <c r="ED122" s="33"/>
      <c r="EE122" s="31"/>
      <c r="EF122" s="31"/>
      <c r="EG122" s="32"/>
      <c r="EH122" s="33"/>
      <c r="EI122" s="33"/>
      <c r="EJ122" s="33"/>
      <c r="EK122" s="31"/>
      <c r="EL122" s="31"/>
      <c r="EM122" s="32"/>
      <c r="EN122" s="33"/>
      <c r="EO122" s="33"/>
      <c r="EP122" s="33"/>
      <c r="EQ122" s="31"/>
      <c r="ER122" s="31"/>
      <c r="ES122" s="32"/>
    </row>
    <row r="123" spans="1:149" ht="23.1" customHeight="1">
      <c r="A123" s="30"/>
      <c r="B123" s="31"/>
      <c r="C123" s="31"/>
      <c r="D123" s="31"/>
      <c r="E123" s="32"/>
      <c r="F123" s="33"/>
      <c r="G123" s="33"/>
      <c r="H123" s="33"/>
      <c r="I123" s="31"/>
      <c r="J123" s="31"/>
      <c r="K123" s="32"/>
      <c r="L123" s="33"/>
      <c r="M123" s="33"/>
      <c r="N123" s="33"/>
      <c r="O123" s="31"/>
      <c r="P123" s="31"/>
      <c r="Q123" s="32"/>
      <c r="R123" s="33"/>
      <c r="S123" s="33"/>
      <c r="T123" s="33"/>
      <c r="U123" s="31"/>
      <c r="V123" s="31"/>
      <c r="W123" s="32"/>
      <c r="X123" s="33"/>
      <c r="Y123" s="33"/>
      <c r="Z123" s="33"/>
      <c r="AA123" s="31"/>
      <c r="AB123" s="31"/>
      <c r="AC123" s="32"/>
      <c r="AD123" s="33"/>
      <c r="AE123" s="33"/>
      <c r="AF123" s="33"/>
      <c r="AG123" s="31"/>
      <c r="AH123" s="31"/>
      <c r="AI123" s="32"/>
      <c r="AJ123" s="33"/>
      <c r="AK123" s="33"/>
      <c r="AL123" s="33"/>
      <c r="AM123" s="31"/>
      <c r="AN123" s="31"/>
      <c r="AO123" s="32"/>
      <c r="AP123" s="33"/>
      <c r="AQ123" s="33"/>
      <c r="AR123" s="33"/>
      <c r="AS123" s="31"/>
      <c r="AT123" s="31"/>
      <c r="AU123" s="32"/>
      <c r="AV123" s="33"/>
      <c r="AW123" s="33"/>
      <c r="AX123" s="33"/>
      <c r="AY123" s="31"/>
      <c r="AZ123" s="31"/>
      <c r="BA123" s="32"/>
      <c r="BB123" s="33"/>
      <c r="BC123" s="33"/>
      <c r="BD123" s="33"/>
      <c r="BE123" s="31"/>
      <c r="BF123" s="31"/>
      <c r="BG123" s="32"/>
      <c r="BH123" s="33"/>
      <c r="BI123" s="33"/>
      <c r="BJ123" s="33"/>
      <c r="BK123" s="31"/>
      <c r="BL123" s="31"/>
      <c r="BM123" s="32"/>
      <c r="BN123" s="33"/>
      <c r="BO123" s="33"/>
      <c r="BP123" s="33"/>
      <c r="BQ123" s="31"/>
      <c r="BR123" s="31"/>
      <c r="BS123" s="32"/>
      <c r="BT123" s="33"/>
      <c r="BU123" s="33"/>
      <c r="BV123" s="33"/>
      <c r="BW123" s="31"/>
      <c r="BX123" s="31"/>
      <c r="BY123" s="32"/>
      <c r="BZ123" s="33"/>
      <c r="CA123" s="33"/>
      <c r="CB123" s="33"/>
      <c r="CC123" s="31"/>
      <c r="CD123" s="31"/>
      <c r="CE123" s="32"/>
      <c r="CF123" s="33"/>
      <c r="CG123" s="33"/>
      <c r="CH123" s="33"/>
      <c r="CI123" s="31"/>
      <c r="CJ123" s="31"/>
      <c r="CK123" s="32"/>
      <c r="CL123" s="33"/>
      <c r="CM123" s="33"/>
      <c r="CN123" s="33"/>
      <c r="CO123" s="31"/>
      <c r="CP123" s="31"/>
      <c r="CQ123" s="32"/>
      <c r="CR123" s="33"/>
      <c r="CS123" s="33"/>
      <c r="CT123" s="33"/>
      <c r="CU123" s="31"/>
      <c r="CV123" s="31"/>
      <c r="CW123" s="32"/>
      <c r="CX123" s="33"/>
      <c r="CY123" s="33"/>
      <c r="CZ123" s="33"/>
      <c r="DA123" s="31"/>
      <c r="DB123" s="31"/>
      <c r="DC123" s="32"/>
      <c r="DD123" s="33"/>
      <c r="DE123" s="33"/>
      <c r="DF123" s="33"/>
      <c r="DG123" s="31"/>
      <c r="DH123" s="31"/>
      <c r="DI123" s="32"/>
      <c r="DJ123" s="33"/>
      <c r="DK123" s="33"/>
      <c r="DL123" s="33"/>
      <c r="DM123" s="31"/>
      <c r="DN123" s="31"/>
      <c r="DO123" s="32"/>
      <c r="DP123" s="33"/>
      <c r="DQ123" s="33"/>
      <c r="DR123" s="33"/>
      <c r="DS123" s="31"/>
      <c r="DT123" s="31"/>
      <c r="DU123" s="32"/>
      <c r="DV123" s="33"/>
      <c r="DW123" s="33"/>
      <c r="DX123" s="33"/>
      <c r="DY123" s="31"/>
      <c r="DZ123" s="31"/>
      <c r="EA123" s="32"/>
      <c r="EB123" s="33"/>
      <c r="EC123" s="33"/>
      <c r="ED123" s="33"/>
      <c r="EE123" s="31"/>
      <c r="EF123" s="31"/>
      <c r="EG123" s="32"/>
      <c r="EH123" s="33"/>
      <c r="EI123" s="33"/>
      <c r="EJ123" s="33"/>
      <c r="EK123" s="31"/>
      <c r="EL123" s="31"/>
      <c r="EM123" s="32"/>
      <c r="EN123" s="33"/>
      <c r="EO123" s="33"/>
      <c r="EP123" s="33"/>
      <c r="EQ123" s="31"/>
      <c r="ER123" s="31"/>
      <c r="ES123" s="32"/>
    </row>
    <row r="124" spans="1:149" ht="23.1" customHeight="1">
      <c r="A124" s="34"/>
      <c r="B124" s="31"/>
      <c r="C124" s="31"/>
      <c r="D124" s="31"/>
      <c r="E124" s="32"/>
      <c r="F124" s="33"/>
      <c r="G124" s="33"/>
      <c r="H124" s="33"/>
      <c r="I124" s="31"/>
      <c r="J124" s="31"/>
      <c r="K124" s="32"/>
      <c r="L124" s="33"/>
      <c r="M124" s="33"/>
      <c r="N124" s="33"/>
      <c r="O124" s="31"/>
      <c r="P124" s="31"/>
      <c r="Q124" s="32"/>
      <c r="R124" s="33"/>
      <c r="S124" s="33"/>
      <c r="T124" s="33"/>
      <c r="U124" s="31"/>
      <c r="V124" s="31"/>
      <c r="W124" s="32"/>
      <c r="X124" s="33"/>
      <c r="Y124" s="33"/>
      <c r="Z124" s="33"/>
      <c r="AA124" s="31"/>
      <c r="AB124" s="31"/>
      <c r="AC124" s="32"/>
      <c r="AD124" s="33"/>
      <c r="AE124" s="33"/>
      <c r="AF124" s="33"/>
      <c r="AG124" s="31"/>
      <c r="AH124" s="31"/>
      <c r="AI124" s="32"/>
      <c r="AJ124" s="33"/>
      <c r="AK124" s="33"/>
      <c r="AL124" s="33"/>
      <c r="AM124" s="31"/>
      <c r="AN124" s="31"/>
      <c r="AO124" s="32"/>
      <c r="AP124" s="33"/>
      <c r="AQ124" s="33"/>
      <c r="AR124" s="33"/>
      <c r="AS124" s="31"/>
      <c r="AT124" s="31"/>
      <c r="AU124" s="32"/>
      <c r="AV124" s="33"/>
      <c r="AW124" s="33"/>
      <c r="AX124" s="33"/>
      <c r="AY124" s="31"/>
      <c r="AZ124" s="31"/>
      <c r="BA124" s="32"/>
      <c r="BB124" s="33"/>
      <c r="BC124" s="33"/>
      <c r="BD124" s="33"/>
      <c r="BE124" s="31"/>
      <c r="BF124" s="31"/>
      <c r="BG124" s="32"/>
      <c r="BH124" s="33"/>
      <c r="BI124" s="33"/>
      <c r="BJ124" s="33"/>
      <c r="BK124" s="31"/>
      <c r="BL124" s="31"/>
      <c r="BM124" s="32"/>
      <c r="BN124" s="33"/>
      <c r="BO124" s="33"/>
      <c r="BP124" s="33"/>
      <c r="BQ124" s="31"/>
      <c r="BR124" s="31"/>
      <c r="BS124" s="32"/>
      <c r="BT124" s="33"/>
      <c r="BU124" s="33"/>
      <c r="BV124" s="33"/>
      <c r="BW124" s="31"/>
      <c r="BX124" s="31"/>
      <c r="BY124" s="32"/>
      <c r="BZ124" s="33"/>
      <c r="CA124" s="33"/>
      <c r="CB124" s="33"/>
      <c r="CC124" s="31"/>
      <c r="CD124" s="31"/>
      <c r="CE124" s="32"/>
      <c r="CF124" s="33"/>
      <c r="CG124" s="33"/>
      <c r="CH124" s="33"/>
      <c r="CI124" s="31"/>
      <c r="CJ124" s="31"/>
      <c r="CK124" s="32"/>
      <c r="CL124" s="33"/>
      <c r="CM124" s="33"/>
      <c r="CN124" s="33"/>
      <c r="CO124" s="31"/>
      <c r="CP124" s="31"/>
      <c r="CQ124" s="32"/>
      <c r="CR124" s="33"/>
      <c r="CS124" s="33"/>
      <c r="CT124" s="33"/>
      <c r="CU124" s="31"/>
      <c r="CV124" s="31"/>
      <c r="CW124" s="32"/>
      <c r="CX124" s="33"/>
      <c r="CY124" s="33"/>
      <c r="CZ124" s="33"/>
      <c r="DA124" s="31"/>
      <c r="DB124" s="31"/>
      <c r="DC124" s="32"/>
      <c r="DD124" s="33"/>
      <c r="DE124" s="33"/>
      <c r="DF124" s="33"/>
      <c r="DG124" s="31"/>
      <c r="DH124" s="31"/>
      <c r="DI124" s="32"/>
      <c r="DJ124" s="33"/>
      <c r="DK124" s="33"/>
      <c r="DL124" s="33"/>
      <c r="DM124" s="31"/>
      <c r="DN124" s="31"/>
      <c r="DO124" s="32"/>
      <c r="DP124" s="33"/>
      <c r="DQ124" s="33"/>
      <c r="DR124" s="33"/>
      <c r="DS124" s="31"/>
      <c r="DT124" s="31"/>
      <c r="DU124" s="32"/>
      <c r="DV124" s="33"/>
      <c r="DW124" s="33"/>
      <c r="DX124" s="33"/>
      <c r="DY124" s="31"/>
      <c r="DZ124" s="31"/>
      <c r="EA124" s="32"/>
      <c r="EB124" s="33"/>
      <c r="EC124" s="33"/>
      <c r="ED124" s="33"/>
      <c r="EE124" s="31"/>
      <c r="EF124" s="31"/>
      <c r="EG124" s="32"/>
      <c r="EH124" s="33"/>
      <c r="EI124" s="33"/>
      <c r="EJ124" s="33"/>
      <c r="EK124" s="31"/>
      <c r="EL124" s="31"/>
      <c r="EM124" s="32"/>
      <c r="EN124" s="33"/>
      <c r="EO124" s="33"/>
      <c r="EP124" s="33"/>
      <c r="EQ124" s="31"/>
      <c r="ER124" s="31"/>
      <c r="ES124" s="32"/>
    </row>
    <row r="125" spans="1:149" ht="23.1" customHeight="1">
      <c r="A125" s="30"/>
      <c r="B125" s="31"/>
      <c r="C125" s="31"/>
      <c r="D125" s="31"/>
      <c r="E125" s="32"/>
      <c r="F125" s="33"/>
      <c r="G125" s="33"/>
      <c r="H125" s="33"/>
      <c r="I125" s="31"/>
      <c r="J125" s="31"/>
      <c r="K125" s="32"/>
      <c r="L125" s="33"/>
      <c r="M125" s="33"/>
      <c r="N125" s="33"/>
      <c r="O125" s="31"/>
      <c r="P125" s="31"/>
      <c r="Q125" s="32"/>
      <c r="R125" s="33"/>
      <c r="S125" s="33"/>
      <c r="T125" s="33"/>
      <c r="U125" s="31"/>
      <c r="V125" s="31"/>
      <c r="W125" s="32"/>
      <c r="X125" s="33"/>
      <c r="Y125" s="33"/>
      <c r="Z125" s="33"/>
      <c r="AA125" s="31"/>
      <c r="AB125" s="31"/>
      <c r="AC125" s="32"/>
      <c r="AD125" s="33"/>
      <c r="AE125" s="33"/>
      <c r="AF125" s="33"/>
      <c r="AG125" s="31"/>
      <c r="AH125" s="31"/>
      <c r="AI125" s="32"/>
      <c r="AJ125" s="33"/>
      <c r="AK125" s="33"/>
      <c r="AL125" s="33"/>
      <c r="AM125" s="31"/>
      <c r="AN125" s="31"/>
      <c r="AO125" s="32"/>
      <c r="AP125" s="33"/>
      <c r="AQ125" s="33"/>
      <c r="AR125" s="33"/>
      <c r="AS125" s="31"/>
      <c r="AT125" s="31"/>
      <c r="AU125" s="32"/>
      <c r="AV125" s="33"/>
      <c r="AW125" s="33"/>
      <c r="AX125" s="33"/>
      <c r="AY125" s="31"/>
      <c r="AZ125" s="31"/>
      <c r="BA125" s="32"/>
      <c r="BB125" s="33"/>
      <c r="BC125" s="33"/>
      <c r="BD125" s="33"/>
      <c r="BE125" s="31"/>
      <c r="BF125" s="31"/>
      <c r="BG125" s="32"/>
      <c r="BH125" s="33"/>
      <c r="BI125" s="33"/>
      <c r="BJ125" s="33"/>
      <c r="BK125" s="31"/>
      <c r="BL125" s="31"/>
      <c r="BM125" s="32"/>
      <c r="BN125" s="33"/>
      <c r="BO125" s="33"/>
      <c r="BP125" s="33"/>
      <c r="BQ125" s="31"/>
      <c r="BR125" s="31"/>
      <c r="BS125" s="32"/>
      <c r="BT125" s="33"/>
      <c r="BU125" s="33"/>
      <c r="BV125" s="33"/>
      <c r="BW125" s="31"/>
      <c r="BX125" s="31"/>
      <c r="BY125" s="32"/>
      <c r="BZ125" s="33"/>
      <c r="CA125" s="33"/>
      <c r="CB125" s="33"/>
      <c r="CC125" s="31"/>
      <c r="CD125" s="31"/>
      <c r="CE125" s="32"/>
      <c r="CF125" s="33"/>
      <c r="CG125" s="33"/>
      <c r="CH125" s="33"/>
      <c r="CI125" s="31"/>
      <c r="CJ125" s="31"/>
      <c r="CK125" s="32"/>
      <c r="CL125" s="33"/>
      <c r="CM125" s="33"/>
      <c r="CN125" s="33"/>
      <c r="CO125" s="31"/>
      <c r="CP125" s="31"/>
      <c r="CQ125" s="32"/>
      <c r="CR125" s="33"/>
      <c r="CS125" s="33"/>
      <c r="CT125" s="33"/>
      <c r="CU125" s="31"/>
      <c r="CV125" s="31"/>
      <c r="CW125" s="32"/>
      <c r="CX125" s="33"/>
      <c r="CY125" s="33"/>
      <c r="CZ125" s="33"/>
      <c r="DA125" s="31"/>
      <c r="DB125" s="31"/>
      <c r="DC125" s="32"/>
      <c r="DD125" s="33"/>
      <c r="DE125" s="33"/>
      <c r="DF125" s="33"/>
      <c r="DG125" s="31"/>
      <c r="DH125" s="31"/>
      <c r="DI125" s="32"/>
      <c r="DJ125" s="33"/>
      <c r="DK125" s="33"/>
      <c r="DL125" s="33"/>
      <c r="DM125" s="31"/>
      <c r="DN125" s="31"/>
      <c r="DO125" s="32"/>
      <c r="DP125" s="33"/>
      <c r="DQ125" s="33"/>
      <c r="DR125" s="33"/>
      <c r="DS125" s="31"/>
      <c r="DT125" s="31"/>
      <c r="DU125" s="32"/>
      <c r="DV125" s="33"/>
      <c r="DW125" s="33"/>
      <c r="DX125" s="33"/>
      <c r="DY125" s="31"/>
      <c r="DZ125" s="31"/>
      <c r="EA125" s="32"/>
      <c r="EB125" s="33"/>
      <c r="EC125" s="33"/>
      <c r="ED125" s="33"/>
      <c r="EE125" s="31"/>
      <c r="EF125" s="31"/>
      <c r="EG125" s="32"/>
      <c r="EH125" s="33"/>
      <c r="EI125" s="33"/>
      <c r="EJ125" s="33"/>
      <c r="EK125" s="31"/>
      <c r="EL125" s="31"/>
      <c r="EM125" s="32"/>
      <c r="EN125" s="33"/>
      <c r="EO125" s="33"/>
      <c r="EP125" s="33"/>
      <c r="EQ125" s="31"/>
      <c r="ER125" s="31"/>
      <c r="ES125" s="32"/>
    </row>
    <row r="126" spans="1:149" ht="23.1" customHeight="1">
      <c r="A126" s="34"/>
      <c r="B126" s="31"/>
      <c r="C126" s="31"/>
      <c r="D126" s="31"/>
      <c r="E126" s="32"/>
      <c r="F126" s="33"/>
      <c r="G126" s="33"/>
      <c r="H126" s="33"/>
      <c r="I126" s="31"/>
      <c r="J126" s="31"/>
      <c r="K126" s="32"/>
      <c r="L126" s="33"/>
      <c r="M126" s="33"/>
      <c r="N126" s="33"/>
      <c r="O126" s="31"/>
      <c r="P126" s="31"/>
      <c r="Q126" s="32"/>
      <c r="R126" s="33"/>
      <c r="S126" s="33"/>
      <c r="T126" s="33"/>
      <c r="U126" s="31"/>
      <c r="V126" s="31"/>
      <c r="W126" s="32"/>
      <c r="X126" s="33"/>
      <c r="Y126" s="33"/>
      <c r="Z126" s="33"/>
      <c r="AA126" s="31"/>
      <c r="AB126" s="31"/>
      <c r="AC126" s="32"/>
      <c r="AD126" s="33"/>
      <c r="AE126" s="33"/>
      <c r="AF126" s="33"/>
      <c r="AG126" s="31"/>
      <c r="AH126" s="31"/>
      <c r="AI126" s="32"/>
      <c r="AJ126" s="33"/>
      <c r="AK126" s="33"/>
      <c r="AL126" s="33"/>
      <c r="AM126" s="31"/>
      <c r="AN126" s="31"/>
      <c r="AO126" s="32"/>
      <c r="AP126" s="33"/>
      <c r="AQ126" s="33"/>
      <c r="AR126" s="33"/>
      <c r="AS126" s="31"/>
      <c r="AT126" s="31"/>
      <c r="AU126" s="32"/>
      <c r="AV126" s="33"/>
      <c r="AW126" s="33"/>
      <c r="AX126" s="33"/>
      <c r="AY126" s="31"/>
      <c r="AZ126" s="31"/>
      <c r="BA126" s="32"/>
      <c r="BB126" s="33"/>
      <c r="BC126" s="33"/>
      <c r="BD126" s="33"/>
      <c r="BE126" s="31"/>
      <c r="BF126" s="31"/>
      <c r="BG126" s="32"/>
      <c r="BH126" s="33"/>
      <c r="BI126" s="33"/>
      <c r="BJ126" s="33"/>
      <c r="BK126" s="31"/>
      <c r="BL126" s="31"/>
      <c r="BM126" s="32"/>
      <c r="BN126" s="33"/>
      <c r="BO126" s="33"/>
      <c r="BP126" s="33"/>
      <c r="BQ126" s="31"/>
      <c r="BR126" s="31"/>
      <c r="BS126" s="32"/>
      <c r="BT126" s="33"/>
      <c r="BU126" s="33"/>
      <c r="BV126" s="33"/>
      <c r="BW126" s="31"/>
      <c r="BX126" s="31"/>
      <c r="BY126" s="32"/>
      <c r="BZ126" s="33"/>
      <c r="CA126" s="33"/>
      <c r="CB126" s="33"/>
      <c r="CC126" s="31"/>
      <c r="CD126" s="31"/>
      <c r="CE126" s="32"/>
      <c r="CF126" s="33"/>
      <c r="CG126" s="33"/>
      <c r="CH126" s="33"/>
      <c r="CI126" s="31"/>
      <c r="CJ126" s="31"/>
      <c r="CK126" s="32"/>
      <c r="CL126" s="33"/>
      <c r="CM126" s="33"/>
      <c r="CN126" s="33"/>
      <c r="CO126" s="31"/>
      <c r="CP126" s="31"/>
      <c r="CQ126" s="32"/>
      <c r="CR126" s="33"/>
      <c r="CS126" s="33"/>
      <c r="CT126" s="33"/>
      <c r="CU126" s="31"/>
      <c r="CV126" s="31"/>
      <c r="CW126" s="32"/>
      <c r="CX126" s="33"/>
      <c r="CY126" s="33"/>
      <c r="CZ126" s="33"/>
      <c r="DA126" s="31"/>
      <c r="DB126" s="31"/>
      <c r="DC126" s="32"/>
      <c r="DD126" s="33"/>
      <c r="DE126" s="33"/>
      <c r="DF126" s="33"/>
      <c r="DG126" s="31"/>
      <c r="DH126" s="31"/>
      <c r="DI126" s="32"/>
      <c r="DJ126" s="33"/>
      <c r="DK126" s="33"/>
      <c r="DL126" s="33"/>
      <c r="DM126" s="31"/>
      <c r="DN126" s="31"/>
      <c r="DO126" s="32"/>
      <c r="DP126" s="33"/>
      <c r="DQ126" s="33"/>
      <c r="DR126" s="33"/>
      <c r="DS126" s="31"/>
      <c r="DT126" s="31"/>
      <c r="DU126" s="32"/>
      <c r="DV126" s="33"/>
      <c r="DW126" s="33"/>
      <c r="DX126" s="33"/>
      <c r="DY126" s="31"/>
      <c r="DZ126" s="31"/>
      <c r="EA126" s="32"/>
      <c r="EB126" s="33"/>
      <c r="EC126" s="33"/>
      <c r="ED126" s="33"/>
      <c r="EE126" s="31"/>
      <c r="EF126" s="31"/>
      <c r="EG126" s="32"/>
      <c r="EH126" s="33"/>
      <c r="EI126" s="33"/>
      <c r="EJ126" s="33"/>
      <c r="EK126" s="31"/>
      <c r="EL126" s="31"/>
      <c r="EM126" s="32"/>
      <c r="EN126" s="33"/>
      <c r="EO126" s="33"/>
      <c r="EP126" s="33"/>
      <c r="EQ126" s="31"/>
      <c r="ER126" s="31"/>
      <c r="ES126" s="32"/>
    </row>
    <row r="127" spans="1:149" ht="23.1" customHeight="1">
      <c r="A127" s="30"/>
      <c r="B127" s="31"/>
      <c r="C127" s="31"/>
      <c r="D127" s="31"/>
      <c r="E127" s="32"/>
      <c r="F127" s="33"/>
      <c r="G127" s="33"/>
      <c r="H127" s="33"/>
      <c r="I127" s="31"/>
      <c r="J127" s="31"/>
      <c r="K127" s="32"/>
      <c r="L127" s="33"/>
      <c r="M127" s="33"/>
      <c r="N127" s="33"/>
      <c r="O127" s="31"/>
      <c r="P127" s="31"/>
      <c r="Q127" s="32"/>
      <c r="R127" s="33"/>
      <c r="S127" s="33"/>
      <c r="T127" s="33"/>
      <c r="U127" s="31"/>
      <c r="V127" s="31"/>
      <c r="W127" s="32"/>
      <c r="X127" s="33"/>
      <c r="Y127" s="33"/>
      <c r="Z127" s="33"/>
      <c r="AA127" s="31"/>
      <c r="AB127" s="31"/>
      <c r="AC127" s="32"/>
      <c r="AD127" s="33"/>
      <c r="AE127" s="33"/>
      <c r="AF127" s="33"/>
      <c r="AG127" s="31"/>
      <c r="AH127" s="31"/>
      <c r="AI127" s="32"/>
      <c r="AJ127" s="33"/>
      <c r="AK127" s="33"/>
      <c r="AL127" s="33"/>
      <c r="AM127" s="31"/>
      <c r="AN127" s="31"/>
      <c r="AO127" s="32"/>
      <c r="AP127" s="33"/>
      <c r="AQ127" s="33"/>
      <c r="AR127" s="33"/>
      <c r="AS127" s="31"/>
      <c r="AT127" s="31"/>
      <c r="AU127" s="32"/>
      <c r="AV127" s="33"/>
      <c r="AW127" s="33"/>
      <c r="AX127" s="33"/>
      <c r="AY127" s="31"/>
      <c r="AZ127" s="31"/>
      <c r="BA127" s="32"/>
      <c r="BB127" s="33"/>
      <c r="BC127" s="33"/>
      <c r="BD127" s="33"/>
      <c r="BE127" s="31"/>
      <c r="BF127" s="31"/>
      <c r="BG127" s="32"/>
      <c r="BH127" s="33"/>
      <c r="BI127" s="33"/>
      <c r="BJ127" s="33"/>
      <c r="BK127" s="31"/>
      <c r="BL127" s="31"/>
      <c r="BM127" s="32"/>
      <c r="BN127" s="33"/>
      <c r="BO127" s="33"/>
      <c r="BP127" s="33"/>
      <c r="BQ127" s="31"/>
      <c r="BR127" s="31"/>
      <c r="BS127" s="32"/>
      <c r="BT127" s="33"/>
      <c r="BU127" s="33"/>
      <c r="BV127" s="33"/>
      <c r="BW127" s="31"/>
      <c r="BX127" s="31"/>
      <c r="BY127" s="32"/>
      <c r="BZ127" s="33"/>
      <c r="CA127" s="33"/>
      <c r="CB127" s="33"/>
      <c r="CC127" s="31"/>
      <c r="CD127" s="31"/>
      <c r="CE127" s="32"/>
      <c r="CF127" s="33"/>
      <c r="CG127" s="33"/>
      <c r="CH127" s="33"/>
      <c r="CI127" s="31"/>
      <c r="CJ127" s="31"/>
      <c r="CK127" s="32"/>
      <c r="CL127" s="33"/>
      <c r="CM127" s="33"/>
      <c r="CN127" s="33"/>
      <c r="CO127" s="31"/>
      <c r="CP127" s="31"/>
      <c r="CQ127" s="32"/>
      <c r="CR127" s="33"/>
      <c r="CS127" s="33"/>
      <c r="CT127" s="33"/>
      <c r="CU127" s="31"/>
      <c r="CV127" s="31"/>
      <c r="CW127" s="32"/>
      <c r="CX127" s="33"/>
      <c r="CY127" s="33"/>
      <c r="CZ127" s="33"/>
      <c r="DA127" s="31"/>
      <c r="DB127" s="31"/>
      <c r="DC127" s="32"/>
      <c r="DD127" s="33"/>
      <c r="DE127" s="33"/>
      <c r="DF127" s="33"/>
      <c r="DG127" s="31"/>
      <c r="DH127" s="31"/>
      <c r="DI127" s="32"/>
      <c r="DJ127" s="33"/>
      <c r="DK127" s="33"/>
      <c r="DL127" s="33"/>
      <c r="DM127" s="31"/>
      <c r="DN127" s="31"/>
      <c r="DO127" s="32"/>
      <c r="DP127" s="33"/>
      <c r="DQ127" s="33"/>
      <c r="DR127" s="33"/>
      <c r="DS127" s="31"/>
      <c r="DT127" s="31"/>
      <c r="DU127" s="32"/>
      <c r="DV127" s="33"/>
      <c r="DW127" s="33"/>
      <c r="DX127" s="33"/>
      <c r="DY127" s="31"/>
      <c r="DZ127" s="31"/>
      <c r="EA127" s="32"/>
      <c r="EB127" s="33"/>
      <c r="EC127" s="33"/>
      <c r="ED127" s="33"/>
      <c r="EE127" s="31"/>
      <c r="EF127" s="31"/>
      <c r="EG127" s="32"/>
      <c r="EH127" s="33"/>
      <c r="EI127" s="33"/>
      <c r="EJ127" s="33"/>
      <c r="EK127" s="31"/>
      <c r="EL127" s="31"/>
      <c r="EM127" s="32"/>
      <c r="EN127" s="33"/>
      <c r="EO127" s="33"/>
      <c r="EP127" s="33"/>
      <c r="EQ127" s="31"/>
      <c r="ER127" s="31"/>
      <c r="ES127" s="32"/>
    </row>
    <row r="128" spans="1:149" ht="23.1" customHeight="1">
      <c r="A128" s="34"/>
      <c r="B128" s="31"/>
      <c r="C128" s="31"/>
      <c r="D128" s="31"/>
      <c r="E128" s="32"/>
      <c r="F128" s="33"/>
      <c r="G128" s="33"/>
      <c r="H128" s="33"/>
      <c r="I128" s="31"/>
      <c r="J128" s="31"/>
      <c r="K128" s="32"/>
      <c r="L128" s="33"/>
      <c r="M128" s="33"/>
      <c r="N128" s="33"/>
      <c r="O128" s="31"/>
      <c r="P128" s="31"/>
      <c r="Q128" s="32"/>
      <c r="R128" s="33"/>
      <c r="S128" s="33"/>
      <c r="T128" s="33"/>
      <c r="U128" s="31"/>
      <c r="V128" s="31"/>
      <c r="W128" s="32"/>
      <c r="X128" s="33"/>
      <c r="Y128" s="33"/>
      <c r="Z128" s="33"/>
      <c r="AA128" s="31"/>
      <c r="AB128" s="31"/>
      <c r="AC128" s="32"/>
      <c r="AD128" s="33"/>
      <c r="AE128" s="33"/>
      <c r="AF128" s="33"/>
      <c r="AG128" s="31"/>
      <c r="AH128" s="31"/>
      <c r="AI128" s="32"/>
      <c r="AJ128" s="33"/>
      <c r="AK128" s="33"/>
      <c r="AL128" s="33"/>
      <c r="AM128" s="31"/>
      <c r="AN128" s="31"/>
      <c r="AO128" s="32"/>
      <c r="AP128" s="33"/>
      <c r="AQ128" s="33"/>
      <c r="AR128" s="33"/>
      <c r="AS128" s="31"/>
      <c r="AT128" s="31"/>
      <c r="AU128" s="32"/>
      <c r="AV128" s="33"/>
      <c r="AW128" s="33"/>
      <c r="AX128" s="33"/>
      <c r="AY128" s="31"/>
      <c r="AZ128" s="31"/>
      <c r="BA128" s="32"/>
      <c r="BB128" s="33"/>
      <c r="BC128" s="33"/>
      <c r="BD128" s="33"/>
      <c r="BE128" s="31"/>
      <c r="BF128" s="31"/>
      <c r="BG128" s="32"/>
      <c r="BH128" s="33"/>
      <c r="BI128" s="33"/>
      <c r="BJ128" s="33"/>
      <c r="BK128" s="31"/>
      <c r="BL128" s="31"/>
      <c r="BM128" s="32"/>
      <c r="BN128" s="33"/>
      <c r="BO128" s="33"/>
      <c r="BP128" s="33"/>
      <c r="BQ128" s="31"/>
      <c r="BR128" s="31"/>
      <c r="BS128" s="32"/>
      <c r="BT128" s="33"/>
      <c r="BU128" s="33"/>
      <c r="BV128" s="33"/>
      <c r="BW128" s="31"/>
      <c r="BX128" s="31"/>
      <c r="BY128" s="32"/>
      <c r="BZ128" s="33"/>
      <c r="CA128" s="33"/>
      <c r="CB128" s="33"/>
      <c r="CC128" s="31"/>
      <c r="CD128" s="31"/>
      <c r="CE128" s="32"/>
      <c r="CF128" s="33"/>
      <c r="CG128" s="33"/>
      <c r="CH128" s="33"/>
      <c r="CI128" s="31"/>
      <c r="CJ128" s="31"/>
      <c r="CK128" s="32"/>
      <c r="CL128" s="33"/>
      <c r="CM128" s="33"/>
      <c r="CN128" s="33"/>
      <c r="CO128" s="31"/>
      <c r="CP128" s="31"/>
      <c r="CQ128" s="32"/>
      <c r="CR128" s="33"/>
      <c r="CS128" s="33"/>
      <c r="CT128" s="33"/>
      <c r="CU128" s="31"/>
      <c r="CV128" s="31"/>
      <c r="CW128" s="32"/>
      <c r="CX128" s="33"/>
      <c r="CY128" s="33"/>
      <c r="CZ128" s="33"/>
      <c r="DA128" s="31"/>
      <c r="DB128" s="31"/>
      <c r="DC128" s="32"/>
      <c r="DD128" s="33"/>
      <c r="DE128" s="33"/>
      <c r="DF128" s="33"/>
      <c r="DG128" s="31"/>
      <c r="DH128" s="31"/>
      <c r="DI128" s="32"/>
      <c r="DJ128" s="33"/>
      <c r="DK128" s="33"/>
      <c r="DL128" s="33"/>
      <c r="DM128" s="31"/>
      <c r="DN128" s="31"/>
      <c r="DO128" s="32"/>
      <c r="DP128" s="33"/>
      <c r="DQ128" s="33"/>
      <c r="DR128" s="33"/>
      <c r="DS128" s="31"/>
      <c r="DT128" s="31"/>
      <c r="DU128" s="32"/>
      <c r="DV128" s="33"/>
      <c r="DW128" s="33"/>
      <c r="DX128" s="33"/>
      <c r="DY128" s="31"/>
      <c r="DZ128" s="31"/>
      <c r="EA128" s="32"/>
      <c r="EB128" s="33"/>
      <c r="EC128" s="33"/>
      <c r="ED128" s="33"/>
      <c r="EE128" s="31"/>
      <c r="EF128" s="31"/>
      <c r="EG128" s="32"/>
      <c r="EH128" s="33"/>
      <c r="EI128" s="33"/>
      <c r="EJ128" s="33"/>
      <c r="EK128" s="31"/>
      <c r="EL128" s="31"/>
      <c r="EM128" s="32"/>
      <c r="EN128" s="33"/>
      <c r="EO128" s="33"/>
      <c r="EP128" s="33"/>
      <c r="EQ128" s="31"/>
      <c r="ER128" s="31"/>
      <c r="ES128" s="32"/>
    </row>
    <row r="129" spans="1:149" ht="23.1" customHeight="1">
      <c r="A129" s="30"/>
      <c r="B129" s="31"/>
      <c r="C129" s="31"/>
      <c r="D129" s="31"/>
      <c r="E129" s="32"/>
      <c r="F129" s="33"/>
      <c r="G129" s="33"/>
      <c r="H129" s="33"/>
      <c r="I129" s="31"/>
      <c r="J129" s="31"/>
      <c r="K129" s="32"/>
      <c r="L129" s="33"/>
      <c r="M129" s="33"/>
      <c r="N129" s="33"/>
      <c r="O129" s="31"/>
      <c r="P129" s="31"/>
      <c r="Q129" s="32"/>
      <c r="R129" s="33"/>
      <c r="S129" s="33"/>
      <c r="T129" s="33"/>
      <c r="U129" s="31"/>
      <c r="V129" s="31"/>
      <c r="W129" s="32"/>
      <c r="X129" s="33"/>
      <c r="Y129" s="33"/>
      <c r="Z129" s="33"/>
      <c r="AA129" s="31"/>
      <c r="AB129" s="31"/>
      <c r="AC129" s="32"/>
      <c r="AD129" s="33"/>
      <c r="AE129" s="33"/>
      <c r="AF129" s="33"/>
      <c r="AG129" s="31"/>
      <c r="AH129" s="31"/>
      <c r="AI129" s="32"/>
      <c r="AJ129" s="33"/>
      <c r="AK129" s="33"/>
      <c r="AL129" s="33"/>
      <c r="AM129" s="31"/>
      <c r="AN129" s="31"/>
      <c r="AO129" s="32"/>
      <c r="AP129" s="33"/>
      <c r="AQ129" s="33"/>
      <c r="AR129" s="33"/>
      <c r="AS129" s="31"/>
      <c r="AT129" s="31"/>
      <c r="AU129" s="32"/>
      <c r="AV129" s="33"/>
      <c r="AW129" s="33"/>
      <c r="AX129" s="33"/>
      <c r="AY129" s="31"/>
      <c r="AZ129" s="31"/>
      <c r="BA129" s="32"/>
      <c r="BB129" s="33"/>
      <c r="BC129" s="33"/>
      <c r="BD129" s="33"/>
      <c r="BE129" s="31"/>
      <c r="BF129" s="31"/>
      <c r="BG129" s="32"/>
      <c r="BH129" s="33"/>
      <c r="BI129" s="33"/>
      <c r="BJ129" s="33"/>
      <c r="BK129" s="31"/>
      <c r="BL129" s="31"/>
      <c r="BM129" s="32"/>
      <c r="BN129" s="33"/>
      <c r="BO129" s="33"/>
      <c r="BP129" s="33"/>
      <c r="BQ129" s="31"/>
      <c r="BR129" s="31"/>
      <c r="BS129" s="32"/>
      <c r="BT129" s="33"/>
      <c r="BU129" s="33"/>
      <c r="BV129" s="33"/>
      <c r="BW129" s="31"/>
      <c r="BX129" s="31"/>
      <c r="BY129" s="32"/>
      <c r="BZ129" s="33"/>
      <c r="CA129" s="33"/>
      <c r="CB129" s="33"/>
      <c r="CC129" s="31"/>
      <c r="CD129" s="31"/>
      <c r="CE129" s="32"/>
      <c r="CF129" s="33"/>
      <c r="CG129" s="33"/>
      <c r="CH129" s="33"/>
      <c r="CI129" s="31"/>
      <c r="CJ129" s="31"/>
      <c r="CK129" s="32"/>
      <c r="CL129" s="33"/>
      <c r="CM129" s="33"/>
      <c r="CN129" s="33"/>
      <c r="CO129" s="31"/>
      <c r="CP129" s="31"/>
      <c r="CQ129" s="32"/>
      <c r="CR129" s="33"/>
      <c r="CS129" s="33"/>
      <c r="CT129" s="33"/>
      <c r="CU129" s="31"/>
      <c r="CV129" s="31"/>
      <c r="CW129" s="32"/>
      <c r="CX129" s="33"/>
      <c r="CY129" s="33"/>
      <c r="CZ129" s="33"/>
      <c r="DA129" s="31"/>
      <c r="DB129" s="31"/>
      <c r="DC129" s="32"/>
      <c r="DD129" s="33"/>
      <c r="DE129" s="33"/>
      <c r="DF129" s="33"/>
      <c r="DG129" s="31"/>
      <c r="DH129" s="31"/>
      <c r="DI129" s="32"/>
      <c r="DJ129" s="33"/>
      <c r="DK129" s="33"/>
      <c r="DL129" s="33"/>
      <c r="DM129" s="31"/>
      <c r="DN129" s="31"/>
      <c r="DO129" s="32"/>
      <c r="DP129" s="33"/>
      <c r="DQ129" s="33"/>
      <c r="DR129" s="33"/>
      <c r="DS129" s="31"/>
      <c r="DT129" s="31"/>
      <c r="DU129" s="32"/>
      <c r="DV129" s="33"/>
      <c r="DW129" s="33"/>
      <c r="DX129" s="33"/>
      <c r="DY129" s="31"/>
      <c r="DZ129" s="31"/>
      <c r="EA129" s="32"/>
      <c r="EB129" s="33"/>
      <c r="EC129" s="33"/>
      <c r="ED129" s="33"/>
      <c r="EE129" s="31"/>
      <c r="EF129" s="31"/>
      <c r="EG129" s="32"/>
      <c r="EH129" s="33"/>
      <c r="EI129" s="33"/>
      <c r="EJ129" s="33"/>
      <c r="EK129" s="31"/>
      <c r="EL129" s="31"/>
      <c r="EM129" s="32"/>
      <c r="EN129" s="33"/>
      <c r="EO129" s="33"/>
      <c r="EP129" s="33"/>
      <c r="EQ129" s="31"/>
      <c r="ER129" s="31"/>
      <c r="ES129" s="32"/>
    </row>
    <row r="130" spans="1:149" ht="23.1" customHeight="1">
      <c r="A130" s="34"/>
      <c r="B130" s="31"/>
      <c r="C130" s="31"/>
      <c r="D130" s="31"/>
      <c r="E130" s="32"/>
      <c r="F130" s="33"/>
      <c r="G130" s="33"/>
      <c r="H130" s="33"/>
      <c r="I130" s="31"/>
      <c r="J130" s="31"/>
      <c r="K130" s="32"/>
      <c r="L130" s="33"/>
      <c r="M130" s="33"/>
      <c r="N130" s="33"/>
      <c r="O130" s="31"/>
      <c r="P130" s="31"/>
      <c r="Q130" s="32"/>
      <c r="R130" s="33"/>
      <c r="S130" s="33"/>
      <c r="T130" s="33"/>
      <c r="U130" s="31"/>
      <c r="V130" s="31"/>
      <c r="W130" s="32"/>
      <c r="X130" s="33"/>
      <c r="Y130" s="33"/>
      <c r="Z130" s="33"/>
      <c r="AA130" s="31"/>
      <c r="AB130" s="31"/>
      <c r="AC130" s="32"/>
      <c r="AD130" s="33"/>
      <c r="AE130" s="33"/>
      <c r="AF130" s="33"/>
      <c r="AG130" s="31"/>
      <c r="AH130" s="31"/>
      <c r="AI130" s="32"/>
      <c r="AJ130" s="33"/>
      <c r="AK130" s="33"/>
      <c r="AL130" s="33"/>
      <c r="AM130" s="31"/>
      <c r="AN130" s="31"/>
      <c r="AO130" s="32"/>
      <c r="AP130" s="33"/>
      <c r="AQ130" s="33"/>
      <c r="AR130" s="33"/>
      <c r="AS130" s="31"/>
      <c r="AT130" s="31"/>
      <c r="AU130" s="32"/>
      <c r="AV130" s="33"/>
      <c r="AW130" s="33"/>
      <c r="AX130" s="33"/>
      <c r="AY130" s="31"/>
      <c r="AZ130" s="31"/>
      <c r="BA130" s="32"/>
      <c r="BB130" s="33"/>
      <c r="BC130" s="33"/>
      <c r="BD130" s="33"/>
      <c r="BE130" s="31"/>
      <c r="BF130" s="31"/>
      <c r="BG130" s="32"/>
      <c r="BH130" s="33"/>
      <c r="BI130" s="33"/>
      <c r="BJ130" s="33"/>
      <c r="BK130" s="31"/>
      <c r="BL130" s="31"/>
      <c r="BM130" s="32"/>
      <c r="BN130" s="33"/>
      <c r="BO130" s="33"/>
      <c r="BP130" s="33"/>
      <c r="BQ130" s="31"/>
      <c r="BR130" s="31"/>
      <c r="BS130" s="32"/>
      <c r="BT130" s="33"/>
      <c r="BU130" s="33"/>
      <c r="BV130" s="33"/>
      <c r="BW130" s="31"/>
      <c r="BX130" s="31"/>
      <c r="BY130" s="32"/>
      <c r="BZ130" s="33"/>
      <c r="CA130" s="33"/>
      <c r="CB130" s="33"/>
      <c r="CC130" s="31"/>
      <c r="CD130" s="31"/>
      <c r="CE130" s="32"/>
      <c r="CF130" s="33"/>
      <c r="CG130" s="33"/>
      <c r="CH130" s="33"/>
      <c r="CI130" s="31"/>
      <c r="CJ130" s="31"/>
      <c r="CK130" s="32"/>
      <c r="CL130" s="33"/>
      <c r="CM130" s="33"/>
      <c r="CN130" s="33"/>
      <c r="CO130" s="31"/>
      <c r="CP130" s="31"/>
      <c r="CQ130" s="32"/>
      <c r="CR130" s="33"/>
      <c r="CS130" s="33"/>
      <c r="CT130" s="33"/>
      <c r="CU130" s="31"/>
      <c r="CV130" s="31"/>
      <c r="CW130" s="32"/>
      <c r="CX130" s="33"/>
      <c r="CY130" s="33"/>
      <c r="CZ130" s="33"/>
      <c r="DA130" s="31"/>
      <c r="DB130" s="31"/>
      <c r="DC130" s="32"/>
      <c r="DD130" s="33"/>
      <c r="DE130" s="33"/>
      <c r="DF130" s="33"/>
      <c r="DG130" s="31"/>
      <c r="DH130" s="31"/>
      <c r="DI130" s="32"/>
      <c r="DJ130" s="33"/>
      <c r="DK130" s="33"/>
      <c r="DL130" s="33"/>
      <c r="DM130" s="31"/>
      <c r="DN130" s="31"/>
      <c r="DO130" s="32"/>
      <c r="DP130" s="33"/>
      <c r="DQ130" s="33"/>
      <c r="DR130" s="33"/>
      <c r="DS130" s="31"/>
      <c r="DT130" s="31"/>
      <c r="DU130" s="32"/>
      <c r="DV130" s="33"/>
      <c r="DW130" s="33"/>
      <c r="DX130" s="33"/>
      <c r="DY130" s="31"/>
      <c r="DZ130" s="31"/>
      <c r="EA130" s="32"/>
      <c r="EB130" s="33"/>
      <c r="EC130" s="33"/>
      <c r="ED130" s="33"/>
      <c r="EE130" s="31"/>
      <c r="EF130" s="31"/>
      <c r="EG130" s="32"/>
      <c r="EH130" s="33"/>
      <c r="EI130" s="33"/>
      <c r="EJ130" s="33"/>
      <c r="EK130" s="31"/>
      <c r="EL130" s="31"/>
      <c r="EM130" s="32"/>
      <c r="EN130" s="33"/>
      <c r="EO130" s="33"/>
      <c r="EP130" s="33"/>
      <c r="EQ130" s="31"/>
      <c r="ER130" s="31"/>
      <c r="ES130" s="32"/>
    </row>
    <row r="131" spans="1:149" ht="23.1" customHeight="1">
      <c r="A131" s="30"/>
      <c r="B131" s="31"/>
      <c r="C131" s="31"/>
      <c r="D131" s="31"/>
      <c r="E131" s="32"/>
      <c r="F131" s="33"/>
      <c r="G131" s="33"/>
      <c r="H131" s="33"/>
      <c r="I131" s="31"/>
      <c r="J131" s="31"/>
      <c r="K131" s="32"/>
      <c r="L131" s="33"/>
      <c r="M131" s="33"/>
      <c r="N131" s="33"/>
      <c r="O131" s="31"/>
      <c r="P131" s="31"/>
      <c r="Q131" s="32"/>
      <c r="R131" s="33"/>
      <c r="S131" s="33"/>
      <c r="T131" s="33"/>
      <c r="U131" s="31"/>
      <c r="V131" s="31"/>
      <c r="W131" s="32"/>
      <c r="X131" s="33"/>
      <c r="Y131" s="33"/>
      <c r="Z131" s="33"/>
      <c r="AA131" s="31"/>
      <c r="AB131" s="31"/>
      <c r="AC131" s="32"/>
      <c r="AD131" s="33"/>
      <c r="AE131" s="33"/>
      <c r="AF131" s="33"/>
      <c r="AG131" s="31"/>
      <c r="AH131" s="31"/>
      <c r="AI131" s="32"/>
      <c r="AJ131" s="33"/>
      <c r="AK131" s="33"/>
      <c r="AL131" s="33"/>
      <c r="AM131" s="31"/>
      <c r="AN131" s="31"/>
      <c r="AO131" s="32"/>
      <c r="AP131" s="33"/>
      <c r="AQ131" s="33"/>
      <c r="AR131" s="33"/>
      <c r="AS131" s="31"/>
      <c r="AT131" s="31"/>
      <c r="AU131" s="32"/>
      <c r="AV131" s="33"/>
      <c r="AW131" s="33"/>
      <c r="AX131" s="33"/>
      <c r="AY131" s="31"/>
      <c r="AZ131" s="31"/>
      <c r="BA131" s="32"/>
      <c r="BB131" s="33"/>
      <c r="BC131" s="33"/>
      <c r="BD131" s="33"/>
      <c r="BE131" s="31"/>
      <c r="BF131" s="31"/>
      <c r="BG131" s="32"/>
      <c r="BH131" s="33"/>
      <c r="BI131" s="33"/>
      <c r="BJ131" s="33"/>
      <c r="BK131" s="31"/>
      <c r="BL131" s="31"/>
      <c r="BM131" s="32"/>
      <c r="BN131" s="33"/>
      <c r="BO131" s="33"/>
      <c r="BP131" s="33"/>
      <c r="BQ131" s="31"/>
      <c r="BR131" s="31"/>
      <c r="BS131" s="32"/>
      <c r="BT131" s="33"/>
      <c r="BU131" s="33"/>
      <c r="BV131" s="33"/>
      <c r="BW131" s="31"/>
      <c r="BX131" s="31"/>
      <c r="BY131" s="32"/>
      <c r="BZ131" s="33"/>
      <c r="CA131" s="33"/>
      <c r="CB131" s="33"/>
      <c r="CC131" s="31"/>
      <c r="CD131" s="31"/>
      <c r="CE131" s="32"/>
      <c r="CF131" s="33"/>
      <c r="CG131" s="33"/>
      <c r="CH131" s="33"/>
      <c r="CI131" s="31"/>
      <c r="CJ131" s="31"/>
      <c r="CK131" s="32"/>
      <c r="CL131" s="33"/>
      <c r="CM131" s="33"/>
      <c r="CN131" s="33"/>
      <c r="CO131" s="31"/>
      <c r="CP131" s="31"/>
      <c r="CQ131" s="32"/>
      <c r="CR131" s="33"/>
      <c r="CS131" s="33"/>
      <c r="CT131" s="33"/>
      <c r="CU131" s="31"/>
      <c r="CV131" s="31"/>
      <c r="CW131" s="32"/>
      <c r="CX131" s="33"/>
      <c r="CY131" s="33"/>
      <c r="CZ131" s="33"/>
      <c r="DA131" s="31"/>
      <c r="DB131" s="31"/>
      <c r="DC131" s="32"/>
      <c r="DD131" s="33"/>
      <c r="DE131" s="33"/>
      <c r="DF131" s="33"/>
      <c r="DG131" s="31"/>
      <c r="DH131" s="31"/>
      <c r="DI131" s="32"/>
      <c r="DJ131" s="33"/>
      <c r="DK131" s="33"/>
      <c r="DL131" s="33"/>
      <c r="DM131" s="31"/>
      <c r="DN131" s="31"/>
      <c r="DO131" s="32"/>
      <c r="DP131" s="33"/>
      <c r="DQ131" s="33"/>
      <c r="DR131" s="33"/>
      <c r="DS131" s="31"/>
      <c r="DT131" s="31"/>
      <c r="DU131" s="32"/>
      <c r="DV131" s="33"/>
      <c r="DW131" s="33"/>
      <c r="DX131" s="33"/>
      <c r="DY131" s="31"/>
      <c r="DZ131" s="31"/>
      <c r="EA131" s="32"/>
      <c r="EB131" s="33"/>
      <c r="EC131" s="33"/>
      <c r="ED131" s="33"/>
      <c r="EE131" s="31"/>
      <c r="EF131" s="31"/>
      <c r="EG131" s="32"/>
      <c r="EH131" s="33"/>
      <c r="EI131" s="33"/>
      <c r="EJ131" s="33"/>
      <c r="EK131" s="31"/>
      <c r="EL131" s="31"/>
      <c r="EM131" s="32"/>
      <c r="EN131" s="33"/>
      <c r="EO131" s="33"/>
      <c r="EP131" s="33"/>
      <c r="EQ131" s="31"/>
      <c r="ER131" s="31"/>
      <c r="ES131" s="32"/>
    </row>
    <row r="132" spans="1:149" ht="23.1" customHeight="1">
      <c r="A132" s="34"/>
      <c r="B132" s="31"/>
      <c r="C132" s="31"/>
      <c r="D132" s="31"/>
      <c r="E132" s="32"/>
      <c r="F132" s="33"/>
      <c r="G132" s="33"/>
      <c r="H132" s="33"/>
      <c r="I132" s="31"/>
      <c r="J132" s="31"/>
      <c r="K132" s="32"/>
      <c r="L132" s="33"/>
      <c r="M132" s="33"/>
      <c r="N132" s="33"/>
      <c r="O132" s="31"/>
      <c r="P132" s="31"/>
      <c r="Q132" s="32"/>
      <c r="R132" s="33"/>
      <c r="S132" s="33"/>
      <c r="T132" s="33"/>
      <c r="U132" s="31"/>
      <c r="V132" s="31"/>
      <c r="W132" s="32"/>
      <c r="X132" s="33"/>
      <c r="Y132" s="33"/>
      <c r="Z132" s="33"/>
      <c r="AA132" s="31"/>
      <c r="AB132" s="31"/>
      <c r="AC132" s="32"/>
      <c r="AD132" s="33"/>
      <c r="AE132" s="33"/>
      <c r="AF132" s="33"/>
      <c r="AG132" s="31"/>
      <c r="AH132" s="31"/>
      <c r="AI132" s="32"/>
      <c r="AJ132" s="33"/>
      <c r="AK132" s="33"/>
      <c r="AL132" s="33"/>
      <c r="AM132" s="31"/>
      <c r="AN132" s="31"/>
      <c r="AO132" s="32"/>
      <c r="AP132" s="33"/>
      <c r="AQ132" s="33"/>
      <c r="AR132" s="33"/>
      <c r="AS132" s="31"/>
      <c r="AT132" s="31"/>
      <c r="AU132" s="32"/>
      <c r="AV132" s="33"/>
      <c r="AW132" s="33"/>
      <c r="AX132" s="33"/>
      <c r="AY132" s="31"/>
      <c r="AZ132" s="31"/>
      <c r="BA132" s="32"/>
      <c r="BB132" s="33"/>
      <c r="BC132" s="33"/>
      <c r="BD132" s="33"/>
      <c r="BE132" s="31"/>
      <c r="BF132" s="31"/>
      <c r="BG132" s="32"/>
      <c r="BH132" s="33"/>
      <c r="BI132" s="33"/>
      <c r="BJ132" s="33"/>
      <c r="BK132" s="31"/>
      <c r="BL132" s="31"/>
      <c r="BM132" s="32"/>
      <c r="BN132" s="33"/>
      <c r="BO132" s="33"/>
      <c r="BP132" s="33"/>
      <c r="BQ132" s="31"/>
      <c r="BR132" s="31"/>
      <c r="BS132" s="32"/>
      <c r="BT132" s="33"/>
      <c r="BU132" s="33"/>
      <c r="BV132" s="33"/>
      <c r="BW132" s="31"/>
      <c r="BX132" s="31"/>
      <c r="BY132" s="32"/>
      <c r="BZ132" s="33"/>
      <c r="CA132" s="33"/>
      <c r="CB132" s="33"/>
      <c r="CC132" s="31"/>
      <c r="CD132" s="31"/>
      <c r="CE132" s="32"/>
      <c r="CF132" s="33"/>
      <c r="CG132" s="33"/>
      <c r="CH132" s="33"/>
      <c r="CI132" s="31"/>
      <c r="CJ132" s="31"/>
      <c r="CK132" s="32"/>
      <c r="CL132" s="33"/>
      <c r="CM132" s="33"/>
      <c r="CN132" s="33"/>
      <c r="CO132" s="31"/>
      <c r="CP132" s="31"/>
      <c r="CQ132" s="32"/>
      <c r="CR132" s="33"/>
      <c r="CS132" s="33"/>
      <c r="CT132" s="33"/>
      <c r="CU132" s="31"/>
      <c r="CV132" s="31"/>
      <c r="CW132" s="32"/>
      <c r="CX132" s="33"/>
      <c r="CY132" s="33"/>
      <c r="CZ132" s="33"/>
      <c r="DA132" s="31"/>
      <c r="DB132" s="31"/>
      <c r="DC132" s="32"/>
      <c r="DD132" s="33"/>
      <c r="DE132" s="33"/>
      <c r="DF132" s="33"/>
      <c r="DG132" s="31"/>
      <c r="DH132" s="31"/>
      <c r="DI132" s="32"/>
      <c r="DJ132" s="33"/>
      <c r="DK132" s="33"/>
      <c r="DL132" s="33"/>
      <c r="DM132" s="31"/>
      <c r="DN132" s="31"/>
      <c r="DO132" s="32"/>
      <c r="DP132" s="33"/>
      <c r="DQ132" s="33"/>
      <c r="DR132" s="33"/>
      <c r="DS132" s="31"/>
      <c r="DT132" s="31"/>
      <c r="DU132" s="32"/>
      <c r="DV132" s="33"/>
      <c r="DW132" s="33"/>
      <c r="DX132" s="33"/>
      <c r="DY132" s="31"/>
      <c r="DZ132" s="31"/>
      <c r="EA132" s="32"/>
      <c r="EB132" s="33"/>
      <c r="EC132" s="33"/>
      <c r="ED132" s="33"/>
      <c r="EE132" s="31"/>
      <c r="EF132" s="31"/>
      <c r="EG132" s="32"/>
      <c r="EH132" s="33"/>
      <c r="EI132" s="33"/>
      <c r="EJ132" s="33"/>
      <c r="EK132" s="31"/>
      <c r="EL132" s="31"/>
      <c r="EM132" s="32"/>
      <c r="EN132" s="33"/>
      <c r="EO132" s="33"/>
      <c r="EP132" s="33"/>
      <c r="EQ132" s="31"/>
      <c r="ER132" s="31"/>
      <c r="ES132" s="32"/>
    </row>
    <row r="133" spans="1:149" ht="23.1" customHeight="1">
      <c r="A133" s="30"/>
      <c r="B133" s="31"/>
      <c r="C133" s="31"/>
      <c r="D133" s="31"/>
      <c r="E133" s="32"/>
      <c r="F133" s="33"/>
      <c r="G133" s="33"/>
      <c r="H133" s="33"/>
      <c r="I133" s="31"/>
      <c r="J133" s="31"/>
      <c r="K133" s="32"/>
      <c r="L133" s="33"/>
      <c r="M133" s="33"/>
      <c r="N133" s="33"/>
      <c r="O133" s="31"/>
      <c r="P133" s="31"/>
      <c r="Q133" s="32"/>
      <c r="R133" s="33"/>
      <c r="S133" s="33"/>
      <c r="T133" s="33"/>
      <c r="U133" s="31"/>
      <c r="V133" s="31"/>
      <c r="W133" s="32"/>
      <c r="X133" s="33"/>
      <c r="Y133" s="33"/>
      <c r="Z133" s="33"/>
      <c r="AA133" s="31"/>
      <c r="AB133" s="31"/>
      <c r="AC133" s="32"/>
      <c r="AD133" s="33"/>
      <c r="AE133" s="33"/>
      <c r="AF133" s="33"/>
      <c r="AG133" s="31"/>
      <c r="AH133" s="31"/>
      <c r="AI133" s="32"/>
      <c r="AJ133" s="33"/>
      <c r="AK133" s="33"/>
      <c r="AL133" s="33"/>
      <c r="AM133" s="31"/>
      <c r="AN133" s="31"/>
      <c r="AO133" s="32"/>
      <c r="AP133" s="33"/>
      <c r="AQ133" s="33"/>
      <c r="AR133" s="33"/>
      <c r="AS133" s="31"/>
      <c r="AT133" s="31"/>
      <c r="AU133" s="32"/>
      <c r="AV133" s="33"/>
      <c r="AW133" s="33"/>
      <c r="AX133" s="33"/>
      <c r="AY133" s="31"/>
      <c r="AZ133" s="31"/>
      <c r="BA133" s="32"/>
      <c r="BB133" s="33"/>
      <c r="BC133" s="33"/>
      <c r="BD133" s="33"/>
      <c r="BE133" s="31"/>
      <c r="BF133" s="31"/>
      <c r="BG133" s="32"/>
      <c r="BH133" s="33"/>
      <c r="BI133" s="33"/>
      <c r="BJ133" s="33"/>
      <c r="BK133" s="31"/>
      <c r="BL133" s="31"/>
      <c r="BM133" s="32"/>
      <c r="BN133" s="33"/>
      <c r="BO133" s="33"/>
      <c r="BP133" s="33"/>
      <c r="BQ133" s="31"/>
      <c r="BR133" s="31"/>
      <c r="BS133" s="32"/>
      <c r="BT133" s="33"/>
      <c r="BU133" s="33"/>
      <c r="BV133" s="33"/>
      <c r="BW133" s="31"/>
      <c r="BX133" s="31"/>
      <c r="BY133" s="32"/>
      <c r="BZ133" s="33"/>
      <c r="CA133" s="33"/>
      <c r="CB133" s="33"/>
      <c r="CC133" s="31"/>
      <c r="CD133" s="31"/>
      <c r="CE133" s="32"/>
      <c r="CF133" s="33"/>
      <c r="CG133" s="33"/>
      <c r="CH133" s="33"/>
      <c r="CI133" s="31"/>
      <c r="CJ133" s="31"/>
      <c r="CK133" s="32"/>
      <c r="CL133" s="33"/>
      <c r="CM133" s="33"/>
      <c r="CN133" s="33"/>
      <c r="CO133" s="31"/>
      <c r="CP133" s="31"/>
      <c r="CQ133" s="32"/>
      <c r="CR133" s="33"/>
      <c r="CS133" s="33"/>
      <c r="CT133" s="33"/>
      <c r="CU133" s="31"/>
      <c r="CV133" s="31"/>
      <c r="CW133" s="32"/>
      <c r="CX133" s="33"/>
      <c r="CY133" s="33"/>
      <c r="CZ133" s="33"/>
      <c r="DA133" s="31"/>
      <c r="DB133" s="31"/>
      <c r="DC133" s="32"/>
      <c r="DD133" s="33"/>
      <c r="DE133" s="33"/>
      <c r="DF133" s="33"/>
      <c r="DG133" s="31"/>
      <c r="DH133" s="31"/>
      <c r="DI133" s="32"/>
      <c r="DJ133" s="33"/>
      <c r="DK133" s="33"/>
      <c r="DL133" s="33"/>
      <c r="DM133" s="31"/>
      <c r="DN133" s="31"/>
      <c r="DO133" s="32"/>
      <c r="DP133" s="33"/>
      <c r="DQ133" s="33"/>
      <c r="DR133" s="33"/>
      <c r="DS133" s="31"/>
      <c r="DT133" s="31"/>
      <c r="DU133" s="32"/>
      <c r="DV133" s="33"/>
      <c r="DW133" s="33"/>
      <c r="DX133" s="33"/>
      <c r="DY133" s="31"/>
      <c r="DZ133" s="31"/>
      <c r="EA133" s="32"/>
      <c r="EB133" s="33"/>
      <c r="EC133" s="33"/>
      <c r="ED133" s="33"/>
      <c r="EE133" s="31"/>
      <c r="EF133" s="31"/>
      <c r="EG133" s="32"/>
      <c r="EH133" s="33"/>
      <c r="EI133" s="33"/>
      <c r="EJ133" s="33"/>
      <c r="EK133" s="31"/>
      <c r="EL133" s="31"/>
      <c r="EM133" s="32"/>
      <c r="EN133" s="33"/>
      <c r="EO133" s="33"/>
      <c r="EP133" s="33"/>
      <c r="EQ133" s="31"/>
      <c r="ER133" s="31"/>
      <c r="ES133" s="32"/>
    </row>
    <row r="134" spans="1:149" ht="23.1" customHeight="1">
      <c r="A134" s="34"/>
      <c r="B134" s="31"/>
      <c r="C134" s="31"/>
      <c r="D134" s="31"/>
      <c r="E134" s="32"/>
      <c r="F134" s="33"/>
      <c r="G134" s="33"/>
      <c r="H134" s="33"/>
      <c r="I134" s="31"/>
      <c r="J134" s="31"/>
      <c r="K134" s="32"/>
      <c r="L134" s="33"/>
      <c r="M134" s="33"/>
      <c r="N134" s="33"/>
      <c r="O134" s="31"/>
      <c r="P134" s="31"/>
      <c r="Q134" s="32"/>
      <c r="R134" s="33"/>
      <c r="S134" s="33"/>
      <c r="T134" s="33"/>
      <c r="U134" s="31"/>
      <c r="V134" s="31"/>
      <c r="W134" s="32"/>
      <c r="X134" s="33"/>
      <c r="Y134" s="33"/>
      <c r="Z134" s="33"/>
      <c r="AA134" s="31"/>
      <c r="AB134" s="31"/>
      <c r="AC134" s="32"/>
      <c r="AD134" s="33"/>
      <c r="AE134" s="33"/>
      <c r="AF134" s="33"/>
      <c r="AG134" s="31"/>
      <c r="AH134" s="31"/>
      <c r="AI134" s="32"/>
      <c r="AJ134" s="33"/>
      <c r="AK134" s="33"/>
      <c r="AL134" s="33"/>
      <c r="AM134" s="31"/>
      <c r="AN134" s="31"/>
      <c r="AO134" s="32"/>
      <c r="AP134" s="33"/>
      <c r="AQ134" s="33"/>
      <c r="AR134" s="33"/>
      <c r="AS134" s="31"/>
      <c r="AT134" s="31"/>
      <c r="AU134" s="32"/>
      <c r="AV134" s="33"/>
      <c r="AW134" s="33"/>
      <c r="AX134" s="33"/>
      <c r="AY134" s="31"/>
      <c r="AZ134" s="31"/>
      <c r="BA134" s="32"/>
      <c r="BB134" s="33"/>
      <c r="BC134" s="33"/>
      <c r="BD134" s="33"/>
      <c r="BE134" s="31"/>
      <c r="BF134" s="31"/>
      <c r="BG134" s="32"/>
      <c r="BH134" s="33"/>
      <c r="BI134" s="33"/>
      <c r="BJ134" s="33"/>
      <c r="BK134" s="31"/>
      <c r="BL134" s="31"/>
      <c r="BM134" s="32"/>
      <c r="BN134" s="33"/>
      <c r="BO134" s="33"/>
      <c r="BP134" s="33"/>
      <c r="BQ134" s="31"/>
      <c r="BR134" s="31"/>
      <c r="BS134" s="32"/>
      <c r="BT134" s="33"/>
      <c r="BU134" s="33"/>
      <c r="BV134" s="33"/>
      <c r="BW134" s="31"/>
      <c r="BX134" s="31"/>
      <c r="BY134" s="32"/>
      <c r="BZ134" s="33"/>
      <c r="CA134" s="33"/>
      <c r="CB134" s="33"/>
      <c r="CC134" s="31"/>
      <c r="CD134" s="31"/>
      <c r="CE134" s="32"/>
      <c r="CF134" s="33"/>
      <c r="CG134" s="33"/>
      <c r="CH134" s="33"/>
      <c r="CI134" s="31"/>
      <c r="CJ134" s="31"/>
      <c r="CK134" s="32"/>
      <c r="CL134" s="33"/>
      <c r="CM134" s="33"/>
      <c r="CN134" s="33"/>
      <c r="CO134" s="31"/>
      <c r="CP134" s="31"/>
      <c r="CQ134" s="32"/>
      <c r="CR134" s="33"/>
      <c r="CS134" s="33"/>
      <c r="CT134" s="33"/>
      <c r="CU134" s="31"/>
      <c r="CV134" s="31"/>
      <c r="CW134" s="32"/>
      <c r="CX134" s="33"/>
      <c r="CY134" s="33"/>
      <c r="CZ134" s="33"/>
      <c r="DA134" s="31"/>
      <c r="DB134" s="31"/>
      <c r="DC134" s="32"/>
      <c r="DD134" s="33"/>
      <c r="DE134" s="33"/>
      <c r="DF134" s="33"/>
      <c r="DG134" s="31"/>
      <c r="DH134" s="31"/>
      <c r="DI134" s="32"/>
      <c r="DJ134" s="33"/>
      <c r="DK134" s="33"/>
      <c r="DL134" s="33"/>
      <c r="DM134" s="31"/>
      <c r="DN134" s="31"/>
      <c r="DO134" s="32"/>
      <c r="DP134" s="33"/>
      <c r="DQ134" s="33"/>
      <c r="DR134" s="33"/>
      <c r="DS134" s="31"/>
      <c r="DT134" s="31"/>
      <c r="DU134" s="32"/>
      <c r="DV134" s="33"/>
      <c r="DW134" s="33"/>
      <c r="DX134" s="33"/>
      <c r="DY134" s="31"/>
      <c r="DZ134" s="31"/>
      <c r="EA134" s="32"/>
      <c r="EB134" s="33"/>
      <c r="EC134" s="33"/>
      <c r="ED134" s="33"/>
      <c r="EE134" s="31"/>
      <c r="EF134" s="31"/>
      <c r="EG134" s="32"/>
      <c r="EH134" s="33"/>
      <c r="EI134" s="33"/>
      <c r="EJ134" s="33"/>
      <c r="EK134" s="31"/>
      <c r="EL134" s="31"/>
      <c r="EM134" s="32"/>
      <c r="EN134" s="33"/>
      <c r="EO134" s="33"/>
      <c r="EP134" s="33"/>
      <c r="EQ134" s="31"/>
      <c r="ER134" s="31"/>
      <c r="ES134" s="32"/>
    </row>
    <row r="135" spans="1:149" ht="23.1" customHeight="1">
      <c r="A135" s="30"/>
      <c r="B135" s="31"/>
      <c r="C135" s="31"/>
      <c r="D135" s="31"/>
      <c r="E135" s="32"/>
      <c r="F135" s="33"/>
      <c r="G135" s="33"/>
      <c r="H135" s="33"/>
      <c r="I135" s="31"/>
      <c r="J135" s="31"/>
      <c r="K135" s="32"/>
      <c r="L135" s="33"/>
      <c r="M135" s="33"/>
      <c r="N135" s="33"/>
      <c r="O135" s="31"/>
      <c r="P135" s="31"/>
      <c r="Q135" s="32"/>
      <c r="R135" s="33"/>
      <c r="S135" s="33"/>
      <c r="T135" s="33"/>
      <c r="U135" s="31"/>
      <c r="V135" s="31"/>
      <c r="W135" s="32"/>
      <c r="X135" s="33"/>
      <c r="Y135" s="33"/>
      <c r="Z135" s="33"/>
      <c r="AA135" s="31"/>
      <c r="AB135" s="31"/>
      <c r="AC135" s="32"/>
      <c r="AD135" s="33"/>
      <c r="AE135" s="33"/>
      <c r="AF135" s="33"/>
      <c r="AG135" s="31"/>
      <c r="AH135" s="31"/>
      <c r="AI135" s="32"/>
      <c r="AJ135" s="33"/>
      <c r="AK135" s="33"/>
      <c r="AL135" s="33"/>
      <c r="AM135" s="31"/>
      <c r="AN135" s="31"/>
      <c r="AO135" s="32"/>
      <c r="AP135" s="33"/>
      <c r="AQ135" s="33"/>
      <c r="AR135" s="33"/>
      <c r="AS135" s="31"/>
      <c r="AT135" s="31"/>
      <c r="AU135" s="32"/>
      <c r="AV135" s="33"/>
      <c r="AW135" s="33"/>
      <c r="AX135" s="33"/>
      <c r="AY135" s="31"/>
      <c r="AZ135" s="31"/>
      <c r="BA135" s="32"/>
      <c r="BB135" s="33"/>
      <c r="BC135" s="33"/>
      <c r="BD135" s="33"/>
      <c r="BE135" s="31"/>
      <c r="BF135" s="31"/>
      <c r="BG135" s="32"/>
      <c r="BH135" s="33"/>
      <c r="BI135" s="33"/>
      <c r="BJ135" s="33"/>
      <c r="BK135" s="31"/>
      <c r="BL135" s="31"/>
      <c r="BM135" s="32"/>
      <c r="BN135" s="33"/>
      <c r="BO135" s="33"/>
      <c r="BP135" s="33"/>
      <c r="BQ135" s="31"/>
      <c r="BR135" s="31"/>
      <c r="BS135" s="32"/>
      <c r="BT135" s="33"/>
      <c r="BU135" s="33"/>
      <c r="BV135" s="33"/>
      <c r="BW135" s="31"/>
      <c r="BX135" s="31"/>
      <c r="BY135" s="32"/>
      <c r="BZ135" s="33"/>
      <c r="CA135" s="33"/>
      <c r="CB135" s="33"/>
      <c r="CC135" s="31"/>
      <c r="CD135" s="31"/>
      <c r="CE135" s="32"/>
      <c r="CF135" s="33"/>
      <c r="CG135" s="33"/>
      <c r="CH135" s="33"/>
      <c r="CI135" s="31"/>
      <c r="CJ135" s="31"/>
      <c r="CK135" s="32"/>
      <c r="CL135" s="33"/>
      <c r="CM135" s="33"/>
      <c r="CN135" s="33"/>
      <c r="CO135" s="31"/>
      <c r="CP135" s="31"/>
      <c r="CQ135" s="32"/>
      <c r="CR135" s="33"/>
      <c r="CS135" s="33"/>
      <c r="CT135" s="33"/>
      <c r="CU135" s="31"/>
      <c r="CV135" s="31"/>
      <c r="CW135" s="32"/>
      <c r="CX135" s="33"/>
      <c r="CY135" s="33"/>
      <c r="CZ135" s="33"/>
      <c r="DA135" s="31"/>
      <c r="DB135" s="31"/>
      <c r="DC135" s="32"/>
      <c r="DD135" s="33"/>
      <c r="DE135" s="33"/>
      <c r="DF135" s="33"/>
      <c r="DG135" s="31"/>
      <c r="DH135" s="31"/>
      <c r="DI135" s="32"/>
      <c r="DJ135" s="33"/>
      <c r="DK135" s="33"/>
      <c r="DL135" s="33"/>
      <c r="DM135" s="31"/>
      <c r="DN135" s="31"/>
      <c r="DO135" s="32"/>
      <c r="DP135" s="33"/>
      <c r="DQ135" s="33"/>
      <c r="DR135" s="33"/>
      <c r="DS135" s="31"/>
      <c r="DT135" s="31"/>
      <c r="DU135" s="32"/>
      <c r="DV135" s="33"/>
      <c r="DW135" s="33"/>
      <c r="DX135" s="33"/>
      <c r="DY135" s="31"/>
      <c r="DZ135" s="31"/>
      <c r="EA135" s="32"/>
      <c r="EB135" s="33"/>
      <c r="EC135" s="33"/>
      <c r="ED135" s="33"/>
      <c r="EE135" s="31"/>
      <c r="EF135" s="31"/>
      <c r="EG135" s="32"/>
      <c r="EH135" s="33"/>
      <c r="EI135" s="33"/>
      <c r="EJ135" s="33"/>
      <c r="EK135" s="31"/>
      <c r="EL135" s="31"/>
      <c r="EM135" s="32"/>
      <c r="EN135" s="33"/>
      <c r="EO135" s="33"/>
      <c r="EP135" s="33"/>
      <c r="EQ135" s="31"/>
      <c r="ER135" s="31"/>
      <c r="ES135" s="32"/>
    </row>
    <row r="136" spans="1:149" ht="23.1" customHeight="1">
      <c r="A136" s="34"/>
      <c r="B136" s="31"/>
      <c r="C136" s="31"/>
      <c r="D136" s="31"/>
      <c r="E136" s="32"/>
      <c r="F136" s="33"/>
      <c r="G136" s="33"/>
      <c r="H136" s="33"/>
      <c r="I136" s="31"/>
      <c r="J136" s="31"/>
      <c r="K136" s="32"/>
      <c r="L136" s="33"/>
      <c r="M136" s="33"/>
      <c r="N136" s="33"/>
      <c r="O136" s="31"/>
      <c r="P136" s="31"/>
      <c r="Q136" s="32"/>
      <c r="R136" s="33"/>
      <c r="S136" s="33"/>
      <c r="T136" s="33"/>
      <c r="U136" s="31"/>
      <c r="V136" s="31"/>
      <c r="W136" s="32"/>
      <c r="X136" s="33"/>
      <c r="Y136" s="33"/>
      <c r="Z136" s="33"/>
      <c r="AA136" s="31"/>
      <c r="AB136" s="31"/>
      <c r="AC136" s="32"/>
      <c r="AD136" s="33"/>
      <c r="AE136" s="33"/>
      <c r="AF136" s="33"/>
      <c r="AG136" s="31"/>
      <c r="AH136" s="31"/>
      <c r="AI136" s="32"/>
      <c r="AJ136" s="33"/>
      <c r="AK136" s="33"/>
      <c r="AL136" s="33"/>
      <c r="AM136" s="31"/>
      <c r="AN136" s="31"/>
      <c r="AO136" s="32"/>
      <c r="AP136" s="33"/>
      <c r="AQ136" s="33"/>
      <c r="AR136" s="33"/>
      <c r="AS136" s="31"/>
      <c r="AT136" s="31"/>
      <c r="AU136" s="32"/>
      <c r="AV136" s="33"/>
      <c r="AW136" s="33"/>
      <c r="AX136" s="33"/>
      <c r="AY136" s="31"/>
      <c r="AZ136" s="31"/>
      <c r="BA136" s="32"/>
      <c r="BB136" s="33"/>
      <c r="BC136" s="33"/>
      <c r="BD136" s="33"/>
      <c r="BE136" s="31"/>
      <c r="BF136" s="31"/>
      <c r="BG136" s="32"/>
      <c r="BH136" s="33"/>
      <c r="BI136" s="33"/>
      <c r="BJ136" s="33"/>
      <c r="BK136" s="31"/>
      <c r="BL136" s="31"/>
      <c r="BM136" s="32"/>
      <c r="BN136" s="33"/>
      <c r="BO136" s="33"/>
      <c r="BP136" s="33"/>
      <c r="BQ136" s="31"/>
      <c r="BR136" s="31"/>
      <c r="BS136" s="32"/>
      <c r="BT136" s="33"/>
      <c r="BU136" s="33"/>
      <c r="BV136" s="33"/>
      <c r="BW136" s="31"/>
      <c r="BX136" s="31"/>
      <c r="BY136" s="32"/>
      <c r="BZ136" s="33"/>
      <c r="CA136" s="33"/>
      <c r="CB136" s="33"/>
      <c r="CC136" s="31"/>
      <c r="CD136" s="31"/>
      <c r="CE136" s="32"/>
      <c r="CF136" s="33"/>
      <c r="CG136" s="33"/>
      <c r="CH136" s="33"/>
      <c r="CI136" s="31"/>
      <c r="CJ136" s="31"/>
      <c r="CK136" s="32"/>
      <c r="CL136" s="33"/>
      <c r="CM136" s="33"/>
      <c r="CN136" s="33"/>
      <c r="CO136" s="31"/>
      <c r="CP136" s="31"/>
      <c r="CQ136" s="32"/>
      <c r="CR136" s="33"/>
      <c r="CS136" s="33"/>
      <c r="CT136" s="33"/>
      <c r="CU136" s="31"/>
      <c r="CV136" s="31"/>
      <c r="CW136" s="32"/>
      <c r="CX136" s="33"/>
      <c r="CY136" s="33"/>
      <c r="CZ136" s="33"/>
      <c r="DA136" s="31"/>
      <c r="DB136" s="31"/>
      <c r="DC136" s="32"/>
      <c r="DD136" s="33"/>
      <c r="DE136" s="33"/>
      <c r="DF136" s="33"/>
      <c r="DG136" s="31"/>
      <c r="DH136" s="31"/>
      <c r="DI136" s="32"/>
      <c r="DJ136" s="33"/>
      <c r="DK136" s="33"/>
      <c r="DL136" s="33"/>
      <c r="DM136" s="31"/>
      <c r="DN136" s="31"/>
      <c r="DO136" s="32"/>
      <c r="DP136" s="33"/>
      <c r="DQ136" s="33"/>
      <c r="DR136" s="33"/>
      <c r="DS136" s="31"/>
      <c r="DT136" s="31"/>
      <c r="DU136" s="32"/>
      <c r="DV136" s="33"/>
      <c r="DW136" s="33"/>
      <c r="DX136" s="33"/>
      <c r="DY136" s="31"/>
      <c r="DZ136" s="31"/>
      <c r="EA136" s="32"/>
      <c r="EB136" s="33"/>
      <c r="EC136" s="33"/>
      <c r="ED136" s="33"/>
      <c r="EE136" s="31"/>
      <c r="EF136" s="31"/>
      <c r="EG136" s="32"/>
      <c r="EH136" s="33"/>
      <c r="EI136" s="33"/>
      <c r="EJ136" s="33"/>
      <c r="EK136" s="31"/>
      <c r="EL136" s="31"/>
      <c r="EM136" s="32"/>
      <c r="EN136" s="33"/>
      <c r="EO136" s="33"/>
      <c r="EP136" s="33"/>
      <c r="EQ136" s="31"/>
      <c r="ER136" s="31"/>
      <c r="ES136" s="32"/>
    </row>
    <row r="137" spans="1:149" ht="23.1" customHeight="1">
      <c r="A137" s="30"/>
      <c r="B137" s="31"/>
      <c r="C137" s="31"/>
      <c r="D137" s="31"/>
      <c r="E137" s="32"/>
      <c r="F137" s="33"/>
      <c r="G137" s="33"/>
      <c r="H137" s="33"/>
      <c r="I137" s="31"/>
      <c r="J137" s="31"/>
      <c r="K137" s="32"/>
      <c r="L137" s="33"/>
      <c r="M137" s="33"/>
      <c r="N137" s="33"/>
      <c r="O137" s="31"/>
      <c r="P137" s="31"/>
      <c r="Q137" s="32"/>
      <c r="R137" s="33"/>
      <c r="S137" s="33"/>
      <c r="T137" s="33"/>
      <c r="U137" s="31"/>
      <c r="V137" s="31"/>
      <c r="W137" s="32"/>
      <c r="X137" s="33"/>
      <c r="Y137" s="33"/>
      <c r="Z137" s="33"/>
      <c r="AA137" s="31"/>
      <c r="AB137" s="31"/>
      <c r="AC137" s="32"/>
      <c r="AD137" s="33"/>
      <c r="AE137" s="33"/>
      <c r="AF137" s="33"/>
      <c r="AG137" s="31"/>
      <c r="AH137" s="31"/>
      <c r="AI137" s="32"/>
      <c r="AJ137" s="33"/>
      <c r="AK137" s="33"/>
      <c r="AL137" s="33"/>
      <c r="AM137" s="31"/>
      <c r="AN137" s="31"/>
      <c r="AO137" s="32"/>
      <c r="AP137" s="33"/>
      <c r="AQ137" s="33"/>
      <c r="AR137" s="33"/>
      <c r="AS137" s="31"/>
      <c r="AT137" s="31"/>
      <c r="AU137" s="32"/>
      <c r="AV137" s="33"/>
      <c r="AW137" s="33"/>
      <c r="AX137" s="33"/>
      <c r="AY137" s="31"/>
      <c r="AZ137" s="31"/>
      <c r="BA137" s="32"/>
      <c r="BB137" s="33"/>
      <c r="BC137" s="33"/>
      <c r="BD137" s="33"/>
      <c r="BE137" s="31"/>
      <c r="BF137" s="31"/>
      <c r="BG137" s="32"/>
      <c r="BH137" s="33"/>
      <c r="BI137" s="33"/>
      <c r="BJ137" s="33"/>
      <c r="BK137" s="31"/>
      <c r="BL137" s="31"/>
      <c r="BM137" s="32"/>
      <c r="BN137" s="33"/>
      <c r="BO137" s="33"/>
      <c r="BP137" s="33"/>
      <c r="BQ137" s="31"/>
      <c r="BR137" s="31"/>
      <c r="BS137" s="32"/>
      <c r="BT137" s="33"/>
      <c r="BU137" s="33"/>
      <c r="BV137" s="33"/>
      <c r="BW137" s="31"/>
      <c r="BX137" s="31"/>
      <c r="BY137" s="32"/>
      <c r="BZ137" s="33"/>
      <c r="CA137" s="33"/>
      <c r="CB137" s="33"/>
      <c r="CC137" s="31"/>
      <c r="CD137" s="31"/>
      <c r="CE137" s="32"/>
      <c r="CF137" s="33"/>
      <c r="CG137" s="33"/>
      <c r="CH137" s="33"/>
      <c r="CI137" s="31"/>
      <c r="CJ137" s="31"/>
      <c r="CK137" s="32"/>
      <c r="CL137" s="33"/>
      <c r="CM137" s="33"/>
      <c r="CN137" s="33"/>
      <c r="CO137" s="31"/>
      <c r="CP137" s="31"/>
      <c r="CQ137" s="32"/>
      <c r="CR137" s="33"/>
      <c r="CS137" s="33"/>
      <c r="CT137" s="33"/>
      <c r="CU137" s="31"/>
      <c r="CV137" s="31"/>
      <c r="CW137" s="32"/>
      <c r="CX137" s="33"/>
      <c r="CY137" s="33"/>
      <c r="CZ137" s="33"/>
      <c r="DA137" s="31"/>
      <c r="DB137" s="31"/>
      <c r="DC137" s="32"/>
      <c r="DD137" s="33"/>
      <c r="DE137" s="33"/>
      <c r="DF137" s="33"/>
      <c r="DG137" s="31"/>
      <c r="DH137" s="31"/>
      <c r="DI137" s="32"/>
      <c r="DJ137" s="33"/>
      <c r="DK137" s="33"/>
      <c r="DL137" s="33"/>
      <c r="DM137" s="31"/>
      <c r="DN137" s="31"/>
      <c r="DO137" s="32"/>
      <c r="DP137" s="33"/>
      <c r="DQ137" s="33"/>
      <c r="DR137" s="33"/>
      <c r="DS137" s="31"/>
      <c r="DT137" s="31"/>
      <c r="DU137" s="32"/>
      <c r="DV137" s="33"/>
      <c r="DW137" s="33"/>
      <c r="DX137" s="33"/>
      <c r="DY137" s="31"/>
      <c r="DZ137" s="31"/>
      <c r="EA137" s="32"/>
      <c r="EB137" s="33"/>
      <c r="EC137" s="33"/>
      <c r="ED137" s="33"/>
      <c r="EE137" s="31"/>
      <c r="EF137" s="31"/>
      <c r="EG137" s="32"/>
      <c r="EH137" s="33"/>
      <c r="EI137" s="33"/>
      <c r="EJ137" s="33"/>
      <c r="EK137" s="31"/>
      <c r="EL137" s="31"/>
      <c r="EM137" s="32"/>
      <c r="EN137" s="33"/>
      <c r="EO137" s="33"/>
      <c r="EP137" s="33"/>
      <c r="EQ137" s="31"/>
      <c r="ER137" s="31"/>
      <c r="ES137" s="32"/>
    </row>
    <row r="138" spans="1:149" ht="23.1" customHeight="1">
      <c r="A138" s="34"/>
      <c r="B138" s="31"/>
      <c r="C138" s="31"/>
      <c r="D138" s="31"/>
      <c r="E138" s="32"/>
      <c r="F138" s="33"/>
      <c r="G138" s="33"/>
      <c r="H138" s="33"/>
      <c r="I138" s="31"/>
      <c r="J138" s="31"/>
      <c r="K138" s="32"/>
      <c r="L138" s="33"/>
      <c r="M138" s="33"/>
      <c r="N138" s="33"/>
      <c r="O138" s="31"/>
      <c r="P138" s="31"/>
      <c r="Q138" s="32"/>
      <c r="R138" s="33"/>
      <c r="S138" s="33"/>
      <c r="T138" s="33"/>
      <c r="U138" s="31"/>
      <c r="V138" s="31"/>
      <c r="W138" s="32"/>
      <c r="X138" s="33"/>
      <c r="Y138" s="33"/>
      <c r="Z138" s="33"/>
      <c r="AA138" s="31"/>
      <c r="AB138" s="31"/>
      <c r="AC138" s="32"/>
      <c r="AD138" s="33"/>
      <c r="AE138" s="33"/>
      <c r="AF138" s="33"/>
      <c r="AG138" s="31"/>
      <c r="AH138" s="31"/>
      <c r="AI138" s="32"/>
      <c r="AJ138" s="33"/>
      <c r="AK138" s="33"/>
      <c r="AL138" s="33"/>
      <c r="AM138" s="31"/>
      <c r="AN138" s="31"/>
      <c r="AO138" s="32"/>
      <c r="AP138" s="33"/>
      <c r="AQ138" s="33"/>
      <c r="AR138" s="33"/>
      <c r="AS138" s="31"/>
      <c r="AT138" s="31"/>
      <c r="AU138" s="32"/>
      <c r="AV138" s="33"/>
      <c r="AW138" s="33"/>
      <c r="AX138" s="33"/>
      <c r="AY138" s="31"/>
      <c r="AZ138" s="31"/>
      <c r="BA138" s="32"/>
      <c r="BB138" s="33"/>
      <c r="BC138" s="33"/>
      <c r="BD138" s="33"/>
      <c r="BE138" s="31"/>
      <c r="BF138" s="31"/>
      <c r="BG138" s="32"/>
      <c r="BH138" s="33"/>
      <c r="BI138" s="33"/>
      <c r="BJ138" s="33"/>
      <c r="BK138" s="31"/>
      <c r="BL138" s="31"/>
      <c r="BM138" s="32"/>
      <c r="BN138" s="33"/>
      <c r="BO138" s="33"/>
      <c r="BP138" s="33"/>
      <c r="BQ138" s="31"/>
      <c r="BR138" s="31"/>
      <c r="BS138" s="32"/>
      <c r="BT138" s="33"/>
      <c r="BU138" s="33"/>
      <c r="BV138" s="33"/>
      <c r="BW138" s="31"/>
      <c r="BX138" s="31"/>
      <c r="BY138" s="32"/>
      <c r="BZ138" s="33"/>
      <c r="CA138" s="33"/>
      <c r="CB138" s="33"/>
      <c r="CC138" s="31"/>
      <c r="CD138" s="31"/>
      <c r="CE138" s="32"/>
      <c r="CF138" s="33"/>
      <c r="CG138" s="33"/>
      <c r="CH138" s="33"/>
      <c r="CI138" s="31"/>
      <c r="CJ138" s="31"/>
      <c r="CK138" s="32"/>
      <c r="CL138" s="33"/>
      <c r="CM138" s="33"/>
      <c r="CN138" s="33"/>
      <c r="CO138" s="31"/>
      <c r="CP138" s="31"/>
      <c r="CQ138" s="32"/>
      <c r="CR138" s="33"/>
      <c r="CS138" s="33"/>
      <c r="CT138" s="33"/>
      <c r="CU138" s="31"/>
      <c r="CV138" s="31"/>
      <c r="CW138" s="32"/>
      <c r="CX138" s="33"/>
      <c r="CY138" s="33"/>
      <c r="CZ138" s="33"/>
      <c r="DA138" s="31"/>
      <c r="DB138" s="31"/>
      <c r="DC138" s="32"/>
      <c r="DD138" s="33"/>
      <c r="DE138" s="33"/>
      <c r="DF138" s="33"/>
      <c r="DG138" s="31"/>
      <c r="DH138" s="31"/>
      <c r="DI138" s="32"/>
      <c r="DJ138" s="33"/>
      <c r="DK138" s="33"/>
      <c r="DL138" s="33"/>
      <c r="DM138" s="31"/>
      <c r="DN138" s="31"/>
      <c r="DO138" s="32"/>
      <c r="DP138" s="33"/>
      <c r="DQ138" s="33"/>
      <c r="DR138" s="33"/>
      <c r="DS138" s="31"/>
      <c r="DT138" s="31"/>
      <c r="DU138" s="32"/>
      <c r="DV138" s="33"/>
      <c r="DW138" s="33"/>
      <c r="DX138" s="33"/>
      <c r="DY138" s="31"/>
      <c r="DZ138" s="31"/>
      <c r="EA138" s="32"/>
      <c r="EB138" s="33"/>
      <c r="EC138" s="33"/>
      <c r="ED138" s="33"/>
      <c r="EE138" s="31"/>
      <c r="EF138" s="31"/>
      <c r="EG138" s="32"/>
      <c r="EH138" s="33"/>
      <c r="EI138" s="33"/>
      <c r="EJ138" s="33"/>
      <c r="EK138" s="31"/>
      <c r="EL138" s="31"/>
      <c r="EM138" s="32"/>
      <c r="EN138" s="33"/>
      <c r="EO138" s="33"/>
      <c r="EP138" s="33"/>
      <c r="EQ138" s="31"/>
      <c r="ER138" s="31"/>
      <c r="ES138" s="32"/>
    </row>
    <row r="139" spans="1:149" ht="23.1" customHeight="1">
      <c r="A139" s="30"/>
      <c r="B139" s="31"/>
      <c r="C139" s="31"/>
      <c r="D139" s="31"/>
      <c r="E139" s="32"/>
      <c r="F139" s="33"/>
      <c r="G139" s="33"/>
      <c r="H139" s="33"/>
      <c r="I139" s="31"/>
      <c r="J139" s="31"/>
      <c r="K139" s="32"/>
      <c r="L139" s="33"/>
      <c r="M139" s="33"/>
      <c r="N139" s="33"/>
      <c r="O139" s="31"/>
      <c r="P139" s="31"/>
      <c r="Q139" s="32"/>
      <c r="R139" s="33"/>
      <c r="S139" s="33"/>
      <c r="T139" s="33"/>
      <c r="U139" s="31"/>
      <c r="V139" s="31"/>
      <c r="W139" s="32"/>
      <c r="X139" s="33"/>
      <c r="Y139" s="33"/>
      <c r="Z139" s="33"/>
      <c r="AA139" s="31"/>
      <c r="AB139" s="31"/>
      <c r="AC139" s="32"/>
      <c r="AD139" s="33"/>
      <c r="AE139" s="33"/>
      <c r="AF139" s="33"/>
      <c r="AG139" s="31"/>
      <c r="AH139" s="31"/>
      <c r="AI139" s="32"/>
      <c r="AJ139" s="33"/>
      <c r="AK139" s="33"/>
      <c r="AL139" s="33"/>
      <c r="AM139" s="31"/>
      <c r="AN139" s="31"/>
      <c r="AO139" s="32"/>
      <c r="AP139" s="33"/>
      <c r="AQ139" s="33"/>
      <c r="AR139" s="33"/>
      <c r="AS139" s="31"/>
      <c r="AT139" s="31"/>
      <c r="AU139" s="32"/>
      <c r="AV139" s="33"/>
      <c r="AW139" s="33"/>
      <c r="AX139" s="33"/>
      <c r="AY139" s="31"/>
      <c r="AZ139" s="31"/>
      <c r="BA139" s="32"/>
      <c r="BB139" s="33"/>
      <c r="BC139" s="33"/>
      <c r="BD139" s="33"/>
      <c r="BE139" s="31"/>
      <c r="BF139" s="31"/>
      <c r="BG139" s="32"/>
      <c r="BH139" s="33"/>
      <c r="BI139" s="33"/>
      <c r="BJ139" s="33"/>
      <c r="BK139" s="31"/>
      <c r="BL139" s="31"/>
      <c r="BM139" s="32"/>
      <c r="BN139" s="33"/>
      <c r="BO139" s="33"/>
      <c r="BP139" s="33"/>
      <c r="BQ139" s="31"/>
      <c r="BR139" s="31"/>
      <c r="BS139" s="32"/>
      <c r="BT139" s="33"/>
      <c r="BU139" s="33"/>
      <c r="BV139" s="33"/>
      <c r="BW139" s="31"/>
      <c r="BX139" s="31"/>
      <c r="BY139" s="32"/>
      <c r="BZ139" s="33"/>
      <c r="CA139" s="33"/>
      <c r="CB139" s="33"/>
      <c r="CC139" s="31"/>
      <c r="CD139" s="31"/>
      <c r="CE139" s="32"/>
      <c r="CF139" s="33"/>
      <c r="CG139" s="33"/>
      <c r="CH139" s="33"/>
      <c r="CI139" s="31"/>
      <c r="CJ139" s="31"/>
      <c r="CK139" s="32"/>
      <c r="CL139" s="33"/>
      <c r="CM139" s="33"/>
      <c r="CN139" s="33"/>
      <c r="CO139" s="31"/>
      <c r="CP139" s="31"/>
      <c r="CQ139" s="32"/>
      <c r="CR139" s="33"/>
      <c r="CS139" s="33"/>
      <c r="CT139" s="33"/>
      <c r="CU139" s="31"/>
      <c r="CV139" s="31"/>
      <c r="CW139" s="32"/>
      <c r="CX139" s="33"/>
      <c r="CY139" s="33"/>
      <c r="CZ139" s="33"/>
      <c r="DA139" s="31"/>
      <c r="DB139" s="31"/>
      <c r="DC139" s="32"/>
      <c r="DD139" s="33"/>
      <c r="DE139" s="33"/>
      <c r="DF139" s="33"/>
      <c r="DG139" s="31"/>
      <c r="DH139" s="31"/>
      <c r="DI139" s="32"/>
      <c r="DJ139" s="33"/>
      <c r="DK139" s="33"/>
      <c r="DL139" s="33"/>
      <c r="DM139" s="31"/>
      <c r="DN139" s="31"/>
      <c r="DO139" s="32"/>
      <c r="DP139" s="33"/>
      <c r="DQ139" s="33"/>
      <c r="DR139" s="33"/>
      <c r="DS139" s="31"/>
      <c r="DT139" s="31"/>
      <c r="DU139" s="32"/>
      <c r="DV139" s="33"/>
      <c r="DW139" s="33"/>
      <c r="DX139" s="33"/>
      <c r="DY139" s="31"/>
      <c r="DZ139" s="31"/>
      <c r="EA139" s="32"/>
      <c r="EB139" s="33"/>
      <c r="EC139" s="33"/>
      <c r="ED139" s="33"/>
      <c r="EE139" s="31"/>
      <c r="EF139" s="31"/>
      <c r="EG139" s="32"/>
      <c r="EH139" s="33"/>
      <c r="EI139" s="33"/>
      <c r="EJ139" s="33"/>
      <c r="EK139" s="31"/>
      <c r="EL139" s="31"/>
      <c r="EM139" s="32"/>
      <c r="EN139" s="33"/>
      <c r="EO139" s="33"/>
      <c r="EP139" s="33"/>
      <c r="EQ139" s="31"/>
      <c r="ER139" s="31"/>
      <c r="ES139" s="32"/>
    </row>
    <row r="140" spans="1:149" ht="23.1" customHeight="1">
      <c r="A140" s="34"/>
      <c r="B140" s="31"/>
      <c r="C140" s="31"/>
      <c r="D140" s="31"/>
      <c r="E140" s="32"/>
      <c r="F140" s="33"/>
      <c r="G140" s="33"/>
      <c r="H140" s="33"/>
      <c r="I140" s="31"/>
      <c r="J140" s="31"/>
      <c r="K140" s="32"/>
      <c r="L140" s="33"/>
      <c r="M140" s="33"/>
      <c r="N140" s="33"/>
      <c r="O140" s="31"/>
      <c r="P140" s="31"/>
      <c r="Q140" s="32"/>
      <c r="R140" s="33"/>
      <c r="S140" s="33"/>
      <c r="T140" s="33"/>
      <c r="U140" s="31"/>
      <c r="V140" s="31"/>
      <c r="W140" s="32"/>
      <c r="X140" s="33"/>
      <c r="Y140" s="33"/>
      <c r="Z140" s="33"/>
      <c r="AA140" s="31"/>
      <c r="AB140" s="31"/>
      <c r="AC140" s="32"/>
      <c r="AD140" s="33"/>
      <c r="AE140" s="33"/>
      <c r="AF140" s="33"/>
      <c r="AG140" s="31"/>
      <c r="AH140" s="31"/>
      <c r="AI140" s="32"/>
      <c r="AJ140" s="33"/>
      <c r="AK140" s="33"/>
      <c r="AL140" s="33"/>
      <c r="AM140" s="31"/>
      <c r="AN140" s="31"/>
      <c r="AO140" s="32"/>
      <c r="AP140" s="33"/>
      <c r="AQ140" s="33"/>
      <c r="AR140" s="33"/>
      <c r="AS140" s="31"/>
      <c r="AT140" s="31"/>
      <c r="AU140" s="32"/>
      <c r="AV140" s="33"/>
      <c r="AW140" s="33"/>
      <c r="AX140" s="33"/>
      <c r="AY140" s="31"/>
      <c r="AZ140" s="31"/>
      <c r="BA140" s="32"/>
      <c r="BB140" s="33"/>
      <c r="BC140" s="33"/>
      <c r="BD140" s="33"/>
      <c r="BE140" s="31"/>
      <c r="BF140" s="31"/>
      <c r="BG140" s="32"/>
      <c r="BH140" s="33"/>
      <c r="BI140" s="33"/>
      <c r="BJ140" s="33"/>
      <c r="BK140" s="31"/>
      <c r="BL140" s="31"/>
      <c r="BM140" s="32"/>
      <c r="BN140" s="33"/>
      <c r="BO140" s="33"/>
      <c r="BP140" s="33"/>
      <c r="BQ140" s="31"/>
      <c r="BR140" s="31"/>
      <c r="BS140" s="32"/>
      <c r="BT140" s="33"/>
      <c r="BU140" s="33"/>
      <c r="BV140" s="33"/>
      <c r="BW140" s="31"/>
      <c r="BX140" s="31"/>
      <c r="BY140" s="32"/>
      <c r="BZ140" s="33"/>
      <c r="CA140" s="33"/>
      <c r="CB140" s="33"/>
      <c r="CC140" s="31"/>
      <c r="CD140" s="31"/>
      <c r="CE140" s="32"/>
      <c r="CF140" s="33"/>
      <c r="CG140" s="33"/>
      <c r="CH140" s="33"/>
      <c r="CI140" s="31"/>
      <c r="CJ140" s="31"/>
      <c r="CK140" s="32"/>
      <c r="CL140" s="33"/>
      <c r="CM140" s="33"/>
      <c r="CN140" s="33"/>
      <c r="CO140" s="31"/>
      <c r="CP140" s="31"/>
      <c r="CQ140" s="32"/>
      <c r="CR140" s="33"/>
      <c r="CS140" s="33"/>
      <c r="CT140" s="33"/>
      <c r="CU140" s="31"/>
      <c r="CV140" s="31"/>
      <c r="CW140" s="32"/>
      <c r="CX140" s="33"/>
      <c r="CY140" s="33"/>
      <c r="CZ140" s="33"/>
      <c r="DA140" s="31"/>
      <c r="DB140" s="31"/>
      <c r="DC140" s="32"/>
      <c r="DD140" s="33"/>
      <c r="DE140" s="33"/>
      <c r="DF140" s="33"/>
      <c r="DG140" s="31"/>
      <c r="DH140" s="31"/>
      <c r="DI140" s="32"/>
      <c r="DJ140" s="33"/>
      <c r="DK140" s="33"/>
      <c r="DL140" s="33"/>
      <c r="DM140" s="31"/>
      <c r="DN140" s="31"/>
      <c r="DO140" s="32"/>
      <c r="DP140" s="33"/>
      <c r="DQ140" s="33"/>
      <c r="DR140" s="33"/>
      <c r="DS140" s="31"/>
      <c r="DT140" s="31"/>
      <c r="DU140" s="32"/>
      <c r="DV140" s="33"/>
      <c r="DW140" s="33"/>
      <c r="DX140" s="33"/>
      <c r="DY140" s="31"/>
      <c r="DZ140" s="31"/>
      <c r="EA140" s="32"/>
      <c r="EB140" s="33"/>
      <c r="EC140" s="33"/>
      <c r="ED140" s="33"/>
      <c r="EE140" s="31"/>
      <c r="EF140" s="31"/>
      <c r="EG140" s="32"/>
      <c r="EH140" s="33"/>
      <c r="EI140" s="33"/>
      <c r="EJ140" s="33"/>
      <c r="EK140" s="31"/>
      <c r="EL140" s="31"/>
      <c r="EM140" s="32"/>
      <c r="EN140" s="33"/>
      <c r="EO140" s="33"/>
      <c r="EP140" s="33"/>
      <c r="EQ140" s="31"/>
      <c r="ER140" s="31"/>
      <c r="ES140" s="32"/>
    </row>
    <row r="141" spans="1:149" ht="23.1" customHeight="1">
      <c r="A141" s="30"/>
      <c r="B141" s="31"/>
      <c r="C141" s="31"/>
      <c r="D141" s="31"/>
      <c r="E141" s="32"/>
      <c r="F141" s="33"/>
      <c r="G141" s="33"/>
      <c r="H141" s="33"/>
      <c r="I141" s="31"/>
      <c r="J141" s="31"/>
      <c r="K141" s="32"/>
      <c r="L141" s="33"/>
      <c r="M141" s="33"/>
      <c r="N141" s="33"/>
      <c r="O141" s="31"/>
      <c r="P141" s="31"/>
      <c r="Q141" s="32"/>
      <c r="R141" s="33"/>
      <c r="S141" s="33"/>
      <c r="T141" s="33"/>
      <c r="U141" s="31"/>
      <c r="V141" s="31"/>
      <c r="W141" s="32"/>
      <c r="X141" s="33"/>
      <c r="Y141" s="33"/>
      <c r="Z141" s="33"/>
      <c r="AA141" s="31"/>
      <c r="AB141" s="31"/>
      <c r="AC141" s="32"/>
      <c r="AD141" s="33"/>
      <c r="AE141" s="33"/>
      <c r="AF141" s="33"/>
      <c r="AG141" s="31"/>
      <c r="AH141" s="31"/>
      <c r="AI141" s="32"/>
      <c r="AJ141" s="33"/>
      <c r="AK141" s="33"/>
      <c r="AL141" s="33"/>
      <c r="AM141" s="31"/>
      <c r="AN141" s="31"/>
      <c r="AO141" s="32"/>
      <c r="AP141" s="33"/>
      <c r="AQ141" s="33"/>
      <c r="AR141" s="33"/>
      <c r="AS141" s="31"/>
      <c r="AT141" s="31"/>
      <c r="AU141" s="32"/>
      <c r="AV141" s="33"/>
      <c r="AW141" s="33"/>
      <c r="AX141" s="33"/>
      <c r="AY141" s="31"/>
      <c r="AZ141" s="31"/>
      <c r="BA141" s="32"/>
      <c r="BB141" s="33"/>
      <c r="BC141" s="33"/>
      <c r="BD141" s="33"/>
      <c r="BE141" s="31"/>
      <c r="BF141" s="31"/>
      <c r="BG141" s="32"/>
      <c r="BH141" s="33"/>
      <c r="BI141" s="33"/>
      <c r="BJ141" s="33"/>
      <c r="BK141" s="31"/>
      <c r="BL141" s="31"/>
      <c r="BM141" s="32"/>
      <c r="BN141" s="33"/>
      <c r="BO141" s="33"/>
      <c r="BP141" s="33"/>
      <c r="BQ141" s="31"/>
      <c r="BR141" s="31"/>
      <c r="BS141" s="32"/>
      <c r="BT141" s="33"/>
      <c r="BU141" s="33"/>
      <c r="BV141" s="33"/>
      <c r="BW141" s="31"/>
      <c r="BX141" s="31"/>
      <c r="BY141" s="32"/>
      <c r="BZ141" s="33"/>
      <c r="CA141" s="33"/>
      <c r="CB141" s="33"/>
      <c r="CC141" s="31"/>
      <c r="CD141" s="31"/>
      <c r="CE141" s="32"/>
      <c r="CF141" s="33"/>
      <c r="CG141" s="33"/>
      <c r="CH141" s="33"/>
      <c r="CI141" s="31"/>
      <c r="CJ141" s="31"/>
      <c r="CK141" s="32"/>
      <c r="CL141" s="33"/>
      <c r="CM141" s="33"/>
      <c r="CN141" s="33"/>
      <c r="CO141" s="31"/>
      <c r="CP141" s="31"/>
      <c r="CQ141" s="32"/>
      <c r="CR141" s="33"/>
      <c r="CS141" s="33"/>
      <c r="CT141" s="33"/>
      <c r="CU141" s="31"/>
      <c r="CV141" s="31"/>
      <c r="CW141" s="32"/>
      <c r="CX141" s="33"/>
      <c r="CY141" s="33"/>
      <c r="CZ141" s="33"/>
      <c r="DA141" s="31"/>
      <c r="DB141" s="31"/>
      <c r="DC141" s="32"/>
      <c r="DD141" s="33"/>
      <c r="DE141" s="33"/>
      <c r="DF141" s="33"/>
      <c r="DG141" s="31"/>
      <c r="DH141" s="31"/>
      <c r="DI141" s="32"/>
      <c r="DJ141" s="33"/>
      <c r="DK141" s="33"/>
      <c r="DL141" s="33"/>
      <c r="DM141" s="31"/>
      <c r="DN141" s="31"/>
      <c r="DO141" s="32"/>
      <c r="DP141" s="33"/>
      <c r="DQ141" s="33"/>
      <c r="DR141" s="33"/>
      <c r="DS141" s="31"/>
      <c r="DT141" s="31"/>
      <c r="DU141" s="32"/>
      <c r="DV141" s="33"/>
      <c r="DW141" s="33"/>
      <c r="DX141" s="33"/>
      <c r="DY141" s="31"/>
      <c r="DZ141" s="31"/>
      <c r="EA141" s="32"/>
      <c r="EB141" s="33"/>
      <c r="EC141" s="33"/>
      <c r="ED141" s="33"/>
      <c r="EE141" s="31"/>
      <c r="EF141" s="31"/>
      <c r="EG141" s="32"/>
      <c r="EH141" s="33"/>
      <c r="EI141" s="33"/>
      <c r="EJ141" s="33"/>
      <c r="EK141" s="31"/>
      <c r="EL141" s="31"/>
      <c r="EM141" s="32"/>
      <c r="EN141" s="33"/>
      <c r="EO141" s="33"/>
      <c r="EP141" s="33"/>
      <c r="EQ141" s="31"/>
      <c r="ER141" s="31"/>
      <c r="ES141" s="32"/>
    </row>
    <row r="142" spans="1:149" ht="23.1" customHeight="1">
      <c r="A142" s="34"/>
      <c r="B142" s="31"/>
      <c r="C142" s="31"/>
      <c r="D142" s="31"/>
      <c r="E142" s="32"/>
      <c r="F142" s="33"/>
      <c r="G142" s="33"/>
      <c r="H142" s="33"/>
      <c r="I142" s="31"/>
      <c r="J142" s="31"/>
      <c r="K142" s="32"/>
      <c r="L142" s="33"/>
      <c r="M142" s="33"/>
      <c r="N142" s="33"/>
      <c r="O142" s="31"/>
      <c r="P142" s="31"/>
      <c r="Q142" s="32"/>
      <c r="R142" s="33"/>
      <c r="S142" s="33"/>
      <c r="T142" s="33"/>
      <c r="U142" s="31"/>
      <c r="V142" s="31"/>
      <c r="W142" s="32"/>
      <c r="X142" s="33"/>
      <c r="Y142" s="33"/>
      <c r="Z142" s="33"/>
      <c r="AA142" s="31"/>
      <c r="AB142" s="31"/>
      <c r="AC142" s="32"/>
      <c r="AD142" s="33"/>
      <c r="AE142" s="33"/>
      <c r="AF142" s="33"/>
      <c r="AG142" s="31"/>
      <c r="AH142" s="31"/>
      <c r="AI142" s="32"/>
      <c r="AJ142" s="33"/>
      <c r="AK142" s="33"/>
      <c r="AL142" s="33"/>
      <c r="AM142" s="31"/>
      <c r="AN142" s="31"/>
      <c r="AO142" s="32"/>
      <c r="AP142" s="33"/>
      <c r="AQ142" s="33"/>
      <c r="AR142" s="33"/>
      <c r="AS142" s="31"/>
      <c r="AT142" s="31"/>
      <c r="AU142" s="32"/>
      <c r="AV142" s="33"/>
      <c r="AW142" s="33"/>
      <c r="AX142" s="33"/>
      <c r="AY142" s="31"/>
      <c r="AZ142" s="31"/>
      <c r="BA142" s="32"/>
      <c r="BB142" s="33"/>
      <c r="BC142" s="33"/>
      <c r="BD142" s="33"/>
      <c r="BE142" s="31"/>
      <c r="BF142" s="31"/>
      <c r="BG142" s="32"/>
      <c r="BH142" s="33"/>
      <c r="BI142" s="33"/>
      <c r="BJ142" s="33"/>
      <c r="BK142" s="31"/>
      <c r="BL142" s="31"/>
      <c r="BM142" s="32"/>
      <c r="BN142" s="33"/>
      <c r="BO142" s="33"/>
      <c r="BP142" s="33"/>
      <c r="BQ142" s="31"/>
      <c r="BR142" s="31"/>
      <c r="BS142" s="32"/>
      <c r="BT142" s="33"/>
      <c r="BU142" s="33"/>
      <c r="BV142" s="33"/>
      <c r="BW142" s="31"/>
      <c r="BX142" s="31"/>
      <c r="BY142" s="32"/>
      <c r="BZ142" s="33"/>
      <c r="CA142" s="33"/>
      <c r="CB142" s="33"/>
      <c r="CC142" s="31"/>
      <c r="CD142" s="31"/>
      <c r="CE142" s="32"/>
      <c r="CF142" s="33"/>
      <c r="CG142" s="33"/>
      <c r="CH142" s="33"/>
      <c r="CI142" s="31"/>
      <c r="CJ142" s="31"/>
      <c r="CK142" s="32"/>
      <c r="CL142" s="33"/>
      <c r="CM142" s="33"/>
      <c r="CN142" s="33"/>
      <c r="CO142" s="31"/>
      <c r="CP142" s="31"/>
      <c r="CQ142" s="32"/>
      <c r="CR142" s="33"/>
      <c r="CS142" s="33"/>
      <c r="CT142" s="33"/>
      <c r="CU142" s="31"/>
      <c r="CV142" s="31"/>
      <c r="CW142" s="32"/>
      <c r="CX142" s="33"/>
      <c r="CY142" s="33"/>
      <c r="CZ142" s="33"/>
      <c r="DA142" s="31"/>
      <c r="DB142" s="31"/>
      <c r="DC142" s="32"/>
      <c r="DD142" s="33"/>
      <c r="DE142" s="33"/>
      <c r="DF142" s="33"/>
      <c r="DG142" s="31"/>
      <c r="DH142" s="31"/>
      <c r="DI142" s="32"/>
      <c r="DJ142" s="33"/>
      <c r="DK142" s="33"/>
      <c r="DL142" s="33"/>
      <c r="DM142" s="31"/>
      <c r="DN142" s="31"/>
      <c r="DO142" s="32"/>
      <c r="DP142" s="33"/>
      <c r="DQ142" s="33"/>
      <c r="DR142" s="33"/>
      <c r="DS142" s="31"/>
      <c r="DT142" s="31"/>
      <c r="DU142" s="32"/>
      <c r="DV142" s="33"/>
      <c r="DW142" s="33"/>
      <c r="DX142" s="33"/>
      <c r="DY142" s="31"/>
      <c r="DZ142" s="31"/>
      <c r="EA142" s="32"/>
      <c r="EB142" s="33"/>
      <c r="EC142" s="33"/>
      <c r="ED142" s="33"/>
      <c r="EE142" s="31"/>
      <c r="EF142" s="31"/>
      <c r="EG142" s="32"/>
      <c r="EH142" s="33"/>
      <c r="EI142" s="33"/>
      <c r="EJ142" s="33"/>
      <c r="EK142" s="31"/>
      <c r="EL142" s="31"/>
      <c r="EM142" s="32"/>
      <c r="EN142" s="33"/>
      <c r="EO142" s="33"/>
      <c r="EP142" s="33"/>
      <c r="EQ142" s="31"/>
      <c r="ER142" s="31"/>
      <c r="ES142" s="32"/>
    </row>
    <row r="143" spans="1:149" ht="23.1" customHeight="1">
      <c r="A143" s="30"/>
      <c r="B143" s="31"/>
      <c r="C143" s="31"/>
      <c r="D143" s="31"/>
      <c r="E143" s="32"/>
      <c r="F143" s="33"/>
      <c r="G143" s="33"/>
      <c r="H143" s="33"/>
      <c r="I143" s="31"/>
      <c r="J143" s="31"/>
      <c r="K143" s="32"/>
      <c r="L143" s="33"/>
      <c r="M143" s="33"/>
      <c r="N143" s="33"/>
      <c r="O143" s="31"/>
      <c r="P143" s="31"/>
      <c r="Q143" s="32"/>
      <c r="R143" s="33"/>
      <c r="S143" s="33"/>
      <c r="T143" s="33"/>
      <c r="U143" s="31"/>
      <c r="V143" s="31"/>
      <c r="W143" s="32"/>
      <c r="X143" s="33"/>
      <c r="Y143" s="33"/>
      <c r="Z143" s="33"/>
      <c r="AA143" s="31"/>
      <c r="AB143" s="31"/>
      <c r="AC143" s="32"/>
      <c r="AD143" s="33"/>
      <c r="AE143" s="33"/>
      <c r="AF143" s="33"/>
      <c r="AG143" s="31"/>
      <c r="AH143" s="31"/>
      <c r="AI143" s="32"/>
      <c r="AJ143" s="33"/>
      <c r="AK143" s="33"/>
      <c r="AL143" s="33"/>
      <c r="AM143" s="31"/>
      <c r="AN143" s="31"/>
      <c r="AO143" s="32"/>
      <c r="AP143" s="33"/>
      <c r="AQ143" s="33"/>
      <c r="AR143" s="33"/>
      <c r="AS143" s="31"/>
      <c r="AT143" s="31"/>
      <c r="AU143" s="32"/>
      <c r="AV143" s="33"/>
      <c r="AW143" s="33"/>
      <c r="AX143" s="33"/>
      <c r="AY143" s="31"/>
      <c r="AZ143" s="31"/>
      <c r="BA143" s="32"/>
      <c r="BB143" s="33"/>
      <c r="BC143" s="33"/>
      <c r="BD143" s="33"/>
      <c r="BE143" s="31"/>
      <c r="BF143" s="31"/>
      <c r="BG143" s="32"/>
      <c r="BH143" s="33"/>
      <c r="BI143" s="33"/>
      <c r="BJ143" s="33"/>
      <c r="BK143" s="31"/>
      <c r="BL143" s="31"/>
      <c r="BM143" s="32"/>
      <c r="BN143" s="33"/>
      <c r="BO143" s="33"/>
      <c r="BP143" s="33"/>
      <c r="BQ143" s="31"/>
      <c r="BR143" s="31"/>
      <c r="BS143" s="32"/>
      <c r="BT143" s="33"/>
      <c r="BU143" s="33"/>
      <c r="BV143" s="33"/>
      <c r="BW143" s="31"/>
      <c r="BX143" s="31"/>
      <c r="BY143" s="32"/>
      <c r="BZ143" s="33"/>
      <c r="CA143" s="33"/>
      <c r="CB143" s="33"/>
      <c r="CC143" s="31"/>
      <c r="CD143" s="31"/>
      <c r="CE143" s="32"/>
      <c r="CF143" s="33"/>
      <c r="CG143" s="33"/>
      <c r="CH143" s="33"/>
      <c r="CI143" s="31"/>
      <c r="CJ143" s="31"/>
      <c r="CK143" s="32"/>
      <c r="CL143" s="33"/>
      <c r="CM143" s="33"/>
      <c r="CN143" s="33"/>
      <c r="CO143" s="31"/>
      <c r="CP143" s="31"/>
      <c r="CQ143" s="32"/>
      <c r="CR143" s="33"/>
      <c r="CS143" s="33"/>
      <c r="CT143" s="33"/>
      <c r="CU143" s="31"/>
      <c r="CV143" s="31"/>
      <c r="CW143" s="32"/>
      <c r="CX143" s="33"/>
      <c r="CY143" s="33"/>
      <c r="CZ143" s="33"/>
      <c r="DA143" s="31"/>
      <c r="DB143" s="31"/>
      <c r="DC143" s="32"/>
      <c r="DD143" s="33"/>
      <c r="DE143" s="33"/>
      <c r="DF143" s="33"/>
      <c r="DG143" s="31"/>
      <c r="DH143" s="31"/>
      <c r="DI143" s="32"/>
      <c r="DJ143" s="33"/>
      <c r="DK143" s="33"/>
      <c r="DL143" s="33"/>
      <c r="DM143" s="31"/>
      <c r="DN143" s="31"/>
      <c r="DO143" s="32"/>
      <c r="DP143" s="33"/>
      <c r="DQ143" s="33"/>
      <c r="DR143" s="33"/>
      <c r="DS143" s="31"/>
      <c r="DT143" s="31"/>
      <c r="DU143" s="32"/>
      <c r="DV143" s="33"/>
      <c r="DW143" s="33"/>
      <c r="DX143" s="33"/>
      <c r="DY143" s="31"/>
      <c r="DZ143" s="31"/>
      <c r="EA143" s="32"/>
      <c r="EB143" s="33"/>
      <c r="EC143" s="33"/>
      <c r="ED143" s="33"/>
      <c r="EE143" s="31"/>
      <c r="EF143" s="31"/>
      <c r="EG143" s="32"/>
      <c r="EH143" s="33"/>
      <c r="EI143" s="33"/>
      <c r="EJ143" s="33"/>
      <c r="EK143" s="31"/>
      <c r="EL143" s="31"/>
      <c r="EM143" s="32"/>
      <c r="EN143" s="33"/>
      <c r="EO143" s="33"/>
      <c r="EP143" s="33"/>
      <c r="EQ143" s="31"/>
      <c r="ER143" s="31"/>
      <c r="ES143" s="32"/>
    </row>
    <row r="144" spans="1:149" ht="23.1" customHeight="1">
      <c r="A144" s="34"/>
      <c r="B144" s="31"/>
      <c r="C144" s="31"/>
      <c r="D144" s="31"/>
      <c r="E144" s="32"/>
      <c r="F144" s="33"/>
      <c r="G144" s="33"/>
      <c r="H144" s="33"/>
      <c r="I144" s="31"/>
      <c r="J144" s="31"/>
      <c r="K144" s="32"/>
      <c r="L144" s="33"/>
      <c r="M144" s="33"/>
      <c r="N144" s="33"/>
      <c r="O144" s="31"/>
      <c r="P144" s="31"/>
      <c r="Q144" s="32"/>
      <c r="R144" s="33"/>
      <c r="S144" s="33"/>
      <c r="T144" s="33"/>
      <c r="U144" s="31"/>
      <c r="V144" s="31"/>
      <c r="W144" s="32"/>
      <c r="X144" s="33"/>
      <c r="Y144" s="33"/>
      <c r="Z144" s="33"/>
      <c r="AA144" s="31"/>
      <c r="AB144" s="31"/>
      <c r="AC144" s="32"/>
      <c r="AD144" s="33"/>
      <c r="AE144" s="33"/>
      <c r="AF144" s="33"/>
      <c r="AG144" s="31"/>
      <c r="AH144" s="31"/>
      <c r="AI144" s="32"/>
      <c r="AJ144" s="33"/>
      <c r="AK144" s="33"/>
      <c r="AL144" s="33"/>
      <c r="AM144" s="31"/>
      <c r="AN144" s="31"/>
      <c r="AO144" s="32"/>
      <c r="AP144" s="33"/>
      <c r="AQ144" s="33"/>
      <c r="AR144" s="33"/>
      <c r="AS144" s="31"/>
      <c r="AT144" s="31"/>
      <c r="AU144" s="32"/>
      <c r="AV144" s="33"/>
      <c r="AW144" s="33"/>
      <c r="AX144" s="33"/>
      <c r="AY144" s="31"/>
      <c r="AZ144" s="31"/>
      <c r="BA144" s="32"/>
      <c r="BB144" s="33"/>
      <c r="BC144" s="33"/>
      <c r="BD144" s="33"/>
      <c r="BE144" s="31"/>
      <c r="BF144" s="31"/>
      <c r="BG144" s="32"/>
      <c r="BH144" s="33"/>
      <c r="BI144" s="33"/>
      <c r="BJ144" s="33"/>
      <c r="BK144" s="31"/>
      <c r="BL144" s="31"/>
      <c r="BM144" s="32"/>
      <c r="BN144" s="33"/>
      <c r="BO144" s="33"/>
      <c r="BP144" s="33"/>
      <c r="BQ144" s="31"/>
      <c r="BR144" s="31"/>
      <c r="BS144" s="32"/>
      <c r="BT144" s="33"/>
      <c r="BU144" s="33"/>
      <c r="BV144" s="33"/>
      <c r="BW144" s="31"/>
      <c r="BX144" s="31"/>
      <c r="BY144" s="32"/>
      <c r="BZ144" s="33"/>
      <c r="CA144" s="33"/>
      <c r="CB144" s="33"/>
      <c r="CC144" s="31"/>
      <c r="CD144" s="31"/>
      <c r="CE144" s="32"/>
      <c r="CF144" s="33"/>
      <c r="CG144" s="33"/>
      <c r="CH144" s="33"/>
      <c r="CI144" s="31"/>
      <c r="CJ144" s="31"/>
      <c r="CK144" s="32"/>
      <c r="CL144" s="33"/>
      <c r="CM144" s="33"/>
      <c r="CN144" s="33"/>
      <c r="CO144" s="31"/>
      <c r="CP144" s="31"/>
      <c r="CQ144" s="32"/>
      <c r="CR144" s="33"/>
      <c r="CS144" s="33"/>
      <c r="CT144" s="33"/>
      <c r="CU144" s="31"/>
      <c r="CV144" s="31"/>
      <c r="CW144" s="32"/>
      <c r="CX144" s="33"/>
      <c r="CY144" s="33"/>
      <c r="CZ144" s="33"/>
      <c r="DA144" s="31"/>
      <c r="DB144" s="31"/>
      <c r="DC144" s="32"/>
      <c r="DD144" s="33"/>
      <c r="DE144" s="33"/>
      <c r="DF144" s="33"/>
      <c r="DG144" s="31"/>
      <c r="DH144" s="31"/>
      <c r="DI144" s="32"/>
      <c r="DJ144" s="33"/>
      <c r="DK144" s="33"/>
      <c r="DL144" s="33"/>
      <c r="DM144" s="31"/>
      <c r="DN144" s="31"/>
      <c r="DO144" s="32"/>
      <c r="DP144" s="33"/>
      <c r="DQ144" s="33"/>
      <c r="DR144" s="33"/>
      <c r="DS144" s="31"/>
      <c r="DT144" s="31"/>
      <c r="DU144" s="32"/>
      <c r="DV144" s="33"/>
      <c r="DW144" s="33"/>
      <c r="DX144" s="33"/>
      <c r="DY144" s="31"/>
      <c r="DZ144" s="31"/>
      <c r="EA144" s="32"/>
      <c r="EB144" s="33"/>
      <c r="EC144" s="33"/>
      <c r="ED144" s="33"/>
      <c r="EE144" s="31"/>
      <c r="EF144" s="31"/>
      <c r="EG144" s="32"/>
      <c r="EH144" s="33"/>
      <c r="EI144" s="33"/>
      <c r="EJ144" s="33"/>
      <c r="EK144" s="31"/>
      <c r="EL144" s="31"/>
      <c r="EM144" s="32"/>
      <c r="EN144" s="33"/>
      <c r="EO144" s="33"/>
      <c r="EP144" s="33"/>
      <c r="EQ144" s="31"/>
      <c r="ER144" s="31"/>
      <c r="ES144" s="32"/>
    </row>
    <row r="145" spans="1:149" ht="23.1" customHeight="1">
      <c r="A145" s="30"/>
      <c r="B145" s="31"/>
      <c r="C145" s="31"/>
      <c r="D145" s="31"/>
      <c r="E145" s="32"/>
      <c r="F145" s="33"/>
      <c r="G145" s="33"/>
      <c r="H145" s="33"/>
      <c r="I145" s="31"/>
      <c r="J145" s="31"/>
      <c r="K145" s="32"/>
      <c r="L145" s="33"/>
      <c r="M145" s="33"/>
      <c r="N145" s="33"/>
      <c r="O145" s="31"/>
      <c r="P145" s="31"/>
      <c r="Q145" s="32"/>
      <c r="R145" s="33"/>
      <c r="S145" s="33"/>
      <c r="T145" s="33"/>
      <c r="U145" s="31"/>
      <c r="V145" s="31"/>
      <c r="W145" s="32"/>
      <c r="X145" s="33"/>
      <c r="Y145" s="33"/>
      <c r="Z145" s="33"/>
      <c r="AA145" s="31"/>
      <c r="AB145" s="31"/>
      <c r="AC145" s="32"/>
      <c r="AD145" s="33"/>
      <c r="AE145" s="33"/>
      <c r="AF145" s="33"/>
      <c r="AG145" s="31"/>
      <c r="AH145" s="31"/>
      <c r="AI145" s="32"/>
      <c r="AJ145" s="33"/>
      <c r="AK145" s="33"/>
      <c r="AL145" s="33"/>
      <c r="AM145" s="31"/>
      <c r="AN145" s="31"/>
      <c r="AO145" s="32"/>
      <c r="AP145" s="33"/>
      <c r="AQ145" s="33"/>
      <c r="AR145" s="33"/>
      <c r="AS145" s="31"/>
      <c r="AT145" s="31"/>
      <c r="AU145" s="32"/>
      <c r="AV145" s="33"/>
      <c r="AW145" s="33"/>
      <c r="AX145" s="33"/>
      <c r="AY145" s="31"/>
      <c r="AZ145" s="31"/>
      <c r="BA145" s="32"/>
      <c r="BB145" s="33"/>
      <c r="BC145" s="33"/>
      <c r="BD145" s="33"/>
      <c r="BE145" s="31"/>
      <c r="BF145" s="31"/>
      <c r="BG145" s="32"/>
      <c r="BH145" s="33"/>
      <c r="BI145" s="33"/>
      <c r="BJ145" s="33"/>
      <c r="BK145" s="31"/>
      <c r="BL145" s="31"/>
      <c r="BM145" s="32"/>
      <c r="BN145" s="33"/>
      <c r="BO145" s="33"/>
      <c r="BP145" s="33"/>
      <c r="BQ145" s="31"/>
      <c r="BR145" s="31"/>
      <c r="BS145" s="32"/>
      <c r="BT145" s="33"/>
      <c r="BU145" s="33"/>
      <c r="BV145" s="33"/>
      <c r="BW145" s="31"/>
      <c r="BX145" s="31"/>
      <c r="BY145" s="32"/>
      <c r="BZ145" s="33"/>
      <c r="CA145" s="33"/>
      <c r="CB145" s="33"/>
      <c r="CC145" s="31"/>
      <c r="CD145" s="31"/>
      <c r="CE145" s="32"/>
      <c r="CF145" s="33"/>
      <c r="CG145" s="33"/>
      <c r="CH145" s="33"/>
      <c r="CI145" s="31"/>
      <c r="CJ145" s="31"/>
      <c r="CK145" s="32"/>
      <c r="CL145" s="33"/>
      <c r="CM145" s="33"/>
      <c r="CN145" s="33"/>
      <c r="CO145" s="31"/>
      <c r="CP145" s="31"/>
      <c r="CQ145" s="32"/>
      <c r="CR145" s="33"/>
      <c r="CS145" s="33"/>
      <c r="CT145" s="33"/>
      <c r="CU145" s="31"/>
      <c r="CV145" s="31"/>
      <c r="CW145" s="32"/>
      <c r="CX145" s="33"/>
      <c r="CY145" s="33"/>
      <c r="CZ145" s="33"/>
      <c r="DA145" s="31"/>
      <c r="DB145" s="31"/>
      <c r="DC145" s="32"/>
      <c r="DD145" s="33"/>
      <c r="DE145" s="33"/>
      <c r="DF145" s="33"/>
      <c r="DG145" s="31"/>
      <c r="DH145" s="31"/>
      <c r="DI145" s="32"/>
      <c r="DJ145" s="33"/>
      <c r="DK145" s="33"/>
      <c r="DL145" s="33"/>
      <c r="DM145" s="31"/>
      <c r="DN145" s="31"/>
      <c r="DO145" s="32"/>
      <c r="DP145" s="33"/>
      <c r="DQ145" s="33"/>
      <c r="DR145" s="33"/>
      <c r="DS145" s="31"/>
      <c r="DT145" s="31"/>
      <c r="DU145" s="32"/>
      <c r="DV145" s="33"/>
      <c r="DW145" s="33"/>
      <c r="DX145" s="33"/>
      <c r="DY145" s="31"/>
      <c r="DZ145" s="31"/>
      <c r="EA145" s="32"/>
      <c r="EB145" s="33"/>
      <c r="EC145" s="33"/>
      <c r="ED145" s="33"/>
      <c r="EE145" s="31"/>
      <c r="EF145" s="31"/>
      <c r="EG145" s="32"/>
      <c r="EH145" s="33"/>
      <c r="EI145" s="33"/>
      <c r="EJ145" s="33"/>
      <c r="EK145" s="31"/>
      <c r="EL145" s="31"/>
      <c r="EM145" s="32"/>
      <c r="EN145" s="33"/>
      <c r="EO145" s="33"/>
      <c r="EP145" s="33"/>
      <c r="EQ145" s="31"/>
      <c r="ER145" s="31"/>
      <c r="ES145" s="32"/>
    </row>
    <row r="146" spans="1:149" ht="23.1" customHeight="1">
      <c r="A146" s="34"/>
      <c r="B146" s="31"/>
      <c r="C146" s="31"/>
      <c r="D146" s="31"/>
      <c r="E146" s="32"/>
      <c r="F146" s="33"/>
      <c r="G146" s="33"/>
      <c r="H146" s="33"/>
      <c r="I146" s="31"/>
      <c r="J146" s="31"/>
      <c r="K146" s="32"/>
      <c r="L146" s="33"/>
      <c r="M146" s="33"/>
      <c r="N146" s="33"/>
      <c r="O146" s="31"/>
      <c r="P146" s="31"/>
      <c r="Q146" s="32"/>
      <c r="R146" s="33"/>
      <c r="S146" s="33"/>
      <c r="T146" s="33"/>
      <c r="U146" s="31"/>
      <c r="V146" s="31"/>
      <c r="W146" s="32"/>
      <c r="X146" s="33"/>
      <c r="Y146" s="33"/>
      <c r="Z146" s="33"/>
      <c r="AA146" s="31"/>
      <c r="AB146" s="31"/>
      <c r="AC146" s="32"/>
      <c r="AD146" s="33"/>
      <c r="AE146" s="33"/>
      <c r="AF146" s="33"/>
      <c r="AG146" s="31"/>
      <c r="AH146" s="31"/>
      <c r="AI146" s="32"/>
      <c r="AJ146" s="33"/>
      <c r="AK146" s="33"/>
      <c r="AL146" s="33"/>
      <c r="AM146" s="31"/>
      <c r="AN146" s="31"/>
      <c r="AO146" s="32"/>
      <c r="AP146" s="33"/>
      <c r="AQ146" s="33"/>
      <c r="AR146" s="33"/>
      <c r="AS146" s="31"/>
      <c r="AT146" s="31"/>
      <c r="AU146" s="32"/>
      <c r="AV146" s="33"/>
      <c r="AW146" s="33"/>
      <c r="AX146" s="33"/>
      <c r="AY146" s="31"/>
      <c r="AZ146" s="31"/>
      <c r="BA146" s="32"/>
      <c r="BB146" s="33"/>
      <c r="BC146" s="33"/>
      <c r="BD146" s="33"/>
      <c r="BE146" s="31"/>
      <c r="BF146" s="31"/>
      <c r="BG146" s="32"/>
      <c r="BH146" s="33"/>
      <c r="BI146" s="33"/>
      <c r="BJ146" s="33"/>
      <c r="BK146" s="31"/>
      <c r="BL146" s="31"/>
      <c r="BM146" s="32"/>
      <c r="BN146" s="33"/>
      <c r="BO146" s="33"/>
      <c r="BP146" s="33"/>
      <c r="BQ146" s="31"/>
      <c r="BR146" s="31"/>
      <c r="BS146" s="32"/>
      <c r="BT146" s="33"/>
      <c r="BU146" s="33"/>
      <c r="BV146" s="33"/>
      <c r="BW146" s="31"/>
      <c r="BX146" s="31"/>
      <c r="BY146" s="32"/>
      <c r="BZ146" s="33"/>
      <c r="CA146" s="33"/>
      <c r="CB146" s="33"/>
      <c r="CC146" s="31"/>
      <c r="CD146" s="31"/>
      <c r="CE146" s="32"/>
      <c r="CF146" s="33"/>
      <c r="CG146" s="33"/>
      <c r="CH146" s="33"/>
      <c r="CI146" s="31"/>
      <c r="CJ146" s="31"/>
      <c r="CK146" s="32"/>
      <c r="CL146" s="33"/>
      <c r="CM146" s="33"/>
      <c r="CN146" s="33"/>
      <c r="CO146" s="31"/>
      <c r="CP146" s="31"/>
      <c r="CQ146" s="32"/>
      <c r="CR146" s="33"/>
      <c r="CS146" s="33"/>
      <c r="CT146" s="33"/>
      <c r="CU146" s="31"/>
      <c r="CV146" s="31"/>
      <c r="CW146" s="32"/>
      <c r="CX146" s="33"/>
      <c r="CY146" s="33"/>
      <c r="CZ146" s="33"/>
      <c r="DA146" s="31"/>
      <c r="DB146" s="31"/>
      <c r="DC146" s="32"/>
      <c r="DD146" s="33"/>
      <c r="DE146" s="33"/>
      <c r="DF146" s="33"/>
      <c r="DG146" s="31"/>
      <c r="DH146" s="31"/>
      <c r="DI146" s="32"/>
      <c r="DJ146" s="33"/>
      <c r="DK146" s="33"/>
      <c r="DL146" s="33"/>
      <c r="DM146" s="31"/>
      <c r="DN146" s="31"/>
      <c r="DO146" s="32"/>
      <c r="DP146" s="33"/>
      <c r="DQ146" s="33"/>
      <c r="DR146" s="33"/>
      <c r="DS146" s="31"/>
      <c r="DT146" s="31"/>
      <c r="DU146" s="32"/>
      <c r="DV146" s="33"/>
      <c r="DW146" s="33"/>
      <c r="DX146" s="33"/>
      <c r="DY146" s="31"/>
      <c r="DZ146" s="31"/>
      <c r="EA146" s="32"/>
      <c r="EB146" s="33"/>
      <c r="EC146" s="33"/>
      <c r="ED146" s="33"/>
      <c r="EE146" s="31"/>
      <c r="EF146" s="31"/>
      <c r="EG146" s="32"/>
      <c r="EH146" s="33"/>
      <c r="EI146" s="33"/>
      <c r="EJ146" s="33"/>
      <c r="EK146" s="31"/>
      <c r="EL146" s="31"/>
      <c r="EM146" s="32"/>
      <c r="EN146" s="33"/>
      <c r="EO146" s="33"/>
      <c r="EP146" s="33"/>
      <c r="EQ146" s="31"/>
      <c r="ER146" s="31"/>
      <c r="ES146" s="32"/>
    </row>
    <row r="147" spans="1:149" ht="23.1" customHeight="1">
      <c r="A147" s="30"/>
      <c r="B147" s="31"/>
      <c r="C147" s="31"/>
      <c r="D147" s="31"/>
      <c r="E147" s="32"/>
      <c r="F147" s="33"/>
      <c r="G147" s="33"/>
      <c r="H147" s="33"/>
      <c r="I147" s="31"/>
      <c r="J147" s="31"/>
      <c r="K147" s="32"/>
      <c r="L147" s="33"/>
      <c r="M147" s="33"/>
      <c r="N147" s="33"/>
      <c r="O147" s="31"/>
      <c r="P147" s="31"/>
      <c r="Q147" s="32"/>
      <c r="R147" s="33"/>
      <c r="S147" s="33"/>
      <c r="T147" s="33"/>
      <c r="U147" s="31"/>
      <c r="V147" s="31"/>
      <c r="W147" s="32"/>
      <c r="X147" s="33"/>
      <c r="Y147" s="33"/>
      <c r="Z147" s="33"/>
      <c r="AA147" s="31"/>
      <c r="AB147" s="31"/>
      <c r="AC147" s="32"/>
      <c r="AD147" s="33"/>
      <c r="AE147" s="33"/>
      <c r="AF147" s="33"/>
      <c r="AG147" s="31"/>
      <c r="AH147" s="31"/>
      <c r="AI147" s="32"/>
      <c r="AJ147" s="33"/>
      <c r="AK147" s="33"/>
      <c r="AL147" s="33"/>
      <c r="AM147" s="31"/>
      <c r="AN147" s="31"/>
      <c r="AO147" s="32"/>
      <c r="AP147" s="33"/>
      <c r="AQ147" s="33"/>
      <c r="AR147" s="33"/>
      <c r="AS147" s="31"/>
      <c r="AT147" s="31"/>
      <c r="AU147" s="32"/>
      <c r="AV147" s="33"/>
      <c r="AW147" s="33"/>
      <c r="AX147" s="33"/>
      <c r="AY147" s="31"/>
      <c r="AZ147" s="31"/>
      <c r="BA147" s="32"/>
      <c r="BB147" s="33"/>
      <c r="BC147" s="33"/>
      <c r="BD147" s="33"/>
      <c r="BE147" s="31"/>
      <c r="BF147" s="31"/>
      <c r="BG147" s="32"/>
      <c r="BH147" s="33"/>
      <c r="BI147" s="33"/>
      <c r="BJ147" s="33"/>
      <c r="BK147" s="31"/>
      <c r="BL147" s="31"/>
      <c r="BM147" s="32"/>
      <c r="BN147" s="33"/>
      <c r="BO147" s="33"/>
      <c r="BP147" s="33"/>
      <c r="BQ147" s="31"/>
      <c r="BR147" s="31"/>
      <c r="BS147" s="32"/>
      <c r="BT147" s="33"/>
      <c r="BU147" s="33"/>
      <c r="BV147" s="33"/>
      <c r="BW147" s="31"/>
      <c r="BX147" s="31"/>
      <c r="BY147" s="32"/>
      <c r="BZ147" s="33"/>
      <c r="CA147" s="33"/>
      <c r="CB147" s="33"/>
      <c r="CC147" s="31"/>
      <c r="CD147" s="31"/>
      <c r="CE147" s="32"/>
      <c r="CF147" s="33"/>
      <c r="CG147" s="33"/>
      <c r="CH147" s="33"/>
      <c r="CI147" s="31"/>
      <c r="CJ147" s="31"/>
      <c r="CK147" s="32"/>
      <c r="CL147" s="33"/>
      <c r="CM147" s="33"/>
      <c r="CN147" s="33"/>
      <c r="CO147" s="31"/>
      <c r="CP147" s="31"/>
      <c r="CQ147" s="32"/>
      <c r="CR147" s="33"/>
      <c r="CS147" s="33"/>
      <c r="CT147" s="33"/>
      <c r="CU147" s="31"/>
      <c r="CV147" s="31"/>
      <c r="CW147" s="32"/>
      <c r="CX147" s="33"/>
      <c r="CY147" s="33"/>
      <c r="CZ147" s="33"/>
      <c r="DA147" s="31"/>
      <c r="DB147" s="31"/>
      <c r="DC147" s="32"/>
      <c r="DD147" s="33"/>
      <c r="DE147" s="33"/>
      <c r="DF147" s="33"/>
      <c r="DG147" s="31"/>
      <c r="DH147" s="31"/>
      <c r="DI147" s="32"/>
      <c r="DJ147" s="33"/>
      <c r="DK147" s="33"/>
      <c r="DL147" s="33"/>
      <c r="DM147" s="31"/>
      <c r="DN147" s="31"/>
      <c r="DO147" s="32"/>
      <c r="DP147" s="33"/>
      <c r="DQ147" s="33"/>
      <c r="DR147" s="33"/>
      <c r="DS147" s="31"/>
      <c r="DT147" s="31"/>
      <c r="DU147" s="32"/>
      <c r="DV147" s="33"/>
      <c r="DW147" s="33"/>
      <c r="DX147" s="33"/>
      <c r="DY147" s="31"/>
      <c r="DZ147" s="31"/>
      <c r="EA147" s="32"/>
      <c r="EB147" s="33"/>
      <c r="EC147" s="33"/>
      <c r="ED147" s="33"/>
      <c r="EE147" s="31"/>
      <c r="EF147" s="31"/>
      <c r="EG147" s="32"/>
      <c r="EH147" s="33"/>
      <c r="EI147" s="33"/>
      <c r="EJ147" s="33"/>
      <c r="EK147" s="31"/>
      <c r="EL147" s="31"/>
      <c r="EM147" s="32"/>
      <c r="EN147" s="33"/>
      <c r="EO147" s="33"/>
      <c r="EP147" s="33"/>
      <c r="EQ147" s="31"/>
      <c r="ER147" s="31"/>
      <c r="ES147" s="32"/>
    </row>
    <row r="148" spans="1:149" ht="23.1" customHeight="1">
      <c r="A148" s="34"/>
      <c r="B148" s="31"/>
      <c r="C148" s="31"/>
      <c r="D148" s="31"/>
      <c r="E148" s="32"/>
      <c r="F148" s="33"/>
      <c r="G148" s="33"/>
      <c r="H148" s="33"/>
      <c r="I148" s="31"/>
      <c r="J148" s="31"/>
      <c r="K148" s="32"/>
      <c r="L148" s="33"/>
      <c r="M148" s="33"/>
      <c r="N148" s="33"/>
      <c r="O148" s="31"/>
      <c r="P148" s="31"/>
      <c r="Q148" s="32"/>
      <c r="R148" s="33"/>
      <c r="S148" s="33"/>
      <c r="T148" s="33"/>
      <c r="U148" s="31"/>
      <c r="V148" s="31"/>
      <c r="W148" s="32"/>
      <c r="X148" s="33"/>
      <c r="Y148" s="33"/>
      <c r="Z148" s="33"/>
      <c r="AA148" s="31"/>
      <c r="AB148" s="31"/>
      <c r="AC148" s="32"/>
      <c r="AD148" s="33"/>
      <c r="AE148" s="33"/>
      <c r="AF148" s="33"/>
      <c r="AG148" s="31"/>
      <c r="AH148" s="31"/>
      <c r="AI148" s="32"/>
      <c r="AJ148" s="33"/>
      <c r="AK148" s="33"/>
      <c r="AL148" s="33"/>
      <c r="AM148" s="31"/>
      <c r="AN148" s="31"/>
      <c r="AO148" s="32"/>
      <c r="AP148" s="33"/>
      <c r="AQ148" s="33"/>
      <c r="AR148" s="33"/>
      <c r="AS148" s="31"/>
      <c r="AT148" s="31"/>
      <c r="AU148" s="32"/>
      <c r="AV148" s="33"/>
      <c r="AW148" s="33"/>
      <c r="AX148" s="33"/>
      <c r="AY148" s="31"/>
      <c r="AZ148" s="31"/>
      <c r="BA148" s="32"/>
      <c r="BB148" s="33"/>
      <c r="BC148" s="33"/>
      <c r="BD148" s="33"/>
      <c r="BE148" s="31"/>
      <c r="BF148" s="31"/>
      <c r="BG148" s="32"/>
      <c r="BH148" s="33"/>
      <c r="BI148" s="33"/>
      <c r="BJ148" s="33"/>
      <c r="BK148" s="31"/>
      <c r="BL148" s="31"/>
      <c r="BM148" s="32"/>
      <c r="BN148" s="33"/>
      <c r="BO148" s="33"/>
      <c r="BP148" s="33"/>
      <c r="BQ148" s="31"/>
      <c r="BR148" s="31"/>
      <c r="BS148" s="32"/>
      <c r="BT148" s="33"/>
      <c r="BU148" s="33"/>
      <c r="BV148" s="33"/>
      <c r="BW148" s="31"/>
      <c r="BX148" s="31"/>
      <c r="BY148" s="32"/>
      <c r="BZ148" s="33"/>
      <c r="CA148" s="33"/>
      <c r="CB148" s="33"/>
      <c r="CC148" s="31"/>
      <c r="CD148" s="31"/>
      <c r="CE148" s="32"/>
      <c r="CF148" s="33"/>
      <c r="CG148" s="33"/>
      <c r="CH148" s="33"/>
      <c r="CI148" s="31"/>
      <c r="CJ148" s="31"/>
      <c r="CK148" s="32"/>
      <c r="CL148" s="33"/>
      <c r="CM148" s="33"/>
      <c r="CN148" s="33"/>
      <c r="CO148" s="31"/>
      <c r="CP148" s="31"/>
      <c r="CQ148" s="32"/>
      <c r="CR148" s="33"/>
      <c r="CS148" s="33"/>
      <c r="CT148" s="33"/>
      <c r="CU148" s="31"/>
      <c r="CV148" s="31"/>
      <c r="CW148" s="32"/>
      <c r="CX148" s="33"/>
      <c r="CY148" s="33"/>
      <c r="CZ148" s="33"/>
      <c r="DA148" s="31"/>
      <c r="DB148" s="31"/>
      <c r="DC148" s="32"/>
      <c r="DD148" s="33"/>
      <c r="DE148" s="33"/>
      <c r="DF148" s="33"/>
      <c r="DG148" s="31"/>
      <c r="DH148" s="31"/>
      <c r="DI148" s="32"/>
      <c r="DJ148" s="33"/>
      <c r="DK148" s="33"/>
      <c r="DL148" s="33"/>
      <c r="DM148" s="31"/>
      <c r="DN148" s="31"/>
      <c r="DO148" s="32"/>
      <c r="DP148" s="33"/>
      <c r="DQ148" s="33"/>
      <c r="DR148" s="33"/>
      <c r="DS148" s="31"/>
      <c r="DT148" s="31"/>
      <c r="DU148" s="32"/>
      <c r="DV148" s="33"/>
      <c r="DW148" s="33"/>
      <c r="DX148" s="33"/>
      <c r="DY148" s="31"/>
      <c r="DZ148" s="31"/>
      <c r="EA148" s="32"/>
      <c r="EB148" s="33"/>
      <c r="EC148" s="33"/>
      <c r="ED148" s="33"/>
      <c r="EE148" s="31"/>
      <c r="EF148" s="31"/>
      <c r="EG148" s="32"/>
      <c r="EH148" s="33"/>
      <c r="EI148" s="33"/>
      <c r="EJ148" s="33"/>
      <c r="EK148" s="31"/>
      <c r="EL148" s="31"/>
      <c r="EM148" s="32"/>
      <c r="EN148" s="33"/>
      <c r="EO148" s="33"/>
      <c r="EP148" s="33"/>
      <c r="EQ148" s="31"/>
      <c r="ER148" s="31"/>
      <c r="ES148" s="32"/>
    </row>
    <row r="149" spans="1:149" ht="23.1" customHeight="1">
      <c r="A149" s="30"/>
      <c r="B149" s="31"/>
      <c r="C149" s="31"/>
      <c r="D149" s="31"/>
      <c r="E149" s="32"/>
      <c r="F149" s="33"/>
      <c r="G149" s="33"/>
      <c r="H149" s="33"/>
      <c r="I149" s="31"/>
      <c r="J149" s="31"/>
      <c r="K149" s="32"/>
      <c r="L149" s="33"/>
      <c r="M149" s="33"/>
      <c r="N149" s="33"/>
      <c r="O149" s="31"/>
      <c r="P149" s="31"/>
      <c r="Q149" s="32"/>
      <c r="R149" s="33"/>
      <c r="S149" s="33"/>
      <c r="T149" s="33"/>
      <c r="U149" s="31"/>
      <c r="V149" s="31"/>
      <c r="W149" s="32"/>
      <c r="X149" s="33"/>
      <c r="Y149" s="33"/>
      <c r="Z149" s="33"/>
      <c r="AA149" s="31"/>
      <c r="AB149" s="31"/>
      <c r="AC149" s="32"/>
      <c r="AD149" s="33"/>
      <c r="AE149" s="33"/>
      <c r="AF149" s="33"/>
      <c r="AG149" s="31"/>
      <c r="AH149" s="31"/>
      <c r="AI149" s="32"/>
      <c r="AJ149" s="33"/>
      <c r="AK149" s="33"/>
      <c r="AL149" s="33"/>
      <c r="AM149" s="31"/>
      <c r="AN149" s="31"/>
      <c r="AO149" s="32"/>
      <c r="AP149" s="33"/>
      <c r="AQ149" s="33"/>
      <c r="AR149" s="33"/>
      <c r="AS149" s="31"/>
      <c r="AT149" s="31"/>
      <c r="AU149" s="32"/>
      <c r="AV149" s="33"/>
      <c r="AW149" s="33"/>
      <c r="AX149" s="33"/>
      <c r="AY149" s="31"/>
      <c r="AZ149" s="31"/>
      <c r="BA149" s="32"/>
      <c r="BB149" s="33"/>
      <c r="BC149" s="33"/>
      <c r="BD149" s="33"/>
      <c r="BE149" s="31"/>
      <c r="BF149" s="31"/>
      <c r="BG149" s="32"/>
      <c r="BH149" s="33"/>
      <c r="BI149" s="33"/>
      <c r="BJ149" s="33"/>
      <c r="BK149" s="31"/>
      <c r="BL149" s="31"/>
      <c r="BM149" s="32"/>
      <c r="BN149" s="33"/>
      <c r="BO149" s="33"/>
      <c r="BP149" s="33"/>
      <c r="BQ149" s="31"/>
      <c r="BR149" s="31"/>
      <c r="BS149" s="32"/>
      <c r="BT149" s="33"/>
      <c r="BU149" s="33"/>
      <c r="BV149" s="33"/>
      <c r="BW149" s="31"/>
      <c r="BX149" s="31"/>
      <c r="BY149" s="32"/>
      <c r="BZ149" s="33"/>
      <c r="CA149" s="33"/>
      <c r="CB149" s="33"/>
      <c r="CC149" s="31"/>
      <c r="CD149" s="31"/>
      <c r="CE149" s="32"/>
      <c r="CF149" s="33"/>
      <c r="CG149" s="33"/>
      <c r="CH149" s="33"/>
      <c r="CI149" s="31"/>
      <c r="CJ149" s="31"/>
      <c r="CK149" s="32"/>
      <c r="CL149" s="33"/>
      <c r="CM149" s="33"/>
      <c r="CN149" s="33"/>
      <c r="CO149" s="31"/>
      <c r="CP149" s="31"/>
      <c r="CQ149" s="32"/>
      <c r="CR149" s="33"/>
      <c r="CS149" s="33"/>
      <c r="CT149" s="33"/>
      <c r="CU149" s="31"/>
      <c r="CV149" s="31"/>
      <c r="CW149" s="32"/>
      <c r="CX149" s="33"/>
      <c r="CY149" s="33"/>
      <c r="CZ149" s="33"/>
      <c r="DA149" s="31"/>
      <c r="DB149" s="31"/>
      <c r="DC149" s="32"/>
      <c r="DD149" s="33"/>
      <c r="DE149" s="33"/>
      <c r="DF149" s="33"/>
      <c r="DG149" s="31"/>
      <c r="DH149" s="31"/>
      <c r="DI149" s="32"/>
      <c r="DJ149" s="33"/>
      <c r="DK149" s="33"/>
      <c r="DL149" s="33"/>
      <c r="DM149" s="31"/>
      <c r="DN149" s="31"/>
      <c r="DO149" s="32"/>
      <c r="DP149" s="33"/>
      <c r="DQ149" s="33"/>
      <c r="DR149" s="33"/>
      <c r="DS149" s="31"/>
      <c r="DT149" s="31"/>
      <c r="DU149" s="32"/>
      <c r="DV149" s="33"/>
      <c r="DW149" s="33"/>
      <c r="DX149" s="33"/>
      <c r="DY149" s="31"/>
      <c r="DZ149" s="31"/>
      <c r="EA149" s="32"/>
      <c r="EB149" s="33"/>
      <c r="EC149" s="33"/>
      <c r="ED149" s="33"/>
      <c r="EE149" s="31"/>
      <c r="EF149" s="31"/>
      <c r="EG149" s="32"/>
      <c r="EH149" s="33"/>
      <c r="EI149" s="33"/>
      <c r="EJ149" s="33"/>
      <c r="EK149" s="31"/>
      <c r="EL149" s="31"/>
      <c r="EM149" s="32"/>
      <c r="EN149" s="33"/>
      <c r="EO149" s="33"/>
      <c r="EP149" s="33"/>
      <c r="EQ149" s="31"/>
      <c r="ER149" s="31"/>
      <c r="ES149" s="32"/>
    </row>
    <row r="150" spans="1:149" ht="23.1" customHeight="1">
      <c r="A150" s="34"/>
      <c r="B150" s="31"/>
      <c r="C150" s="31"/>
      <c r="D150" s="31"/>
      <c r="E150" s="32"/>
      <c r="F150" s="33"/>
      <c r="G150" s="33"/>
      <c r="H150" s="33"/>
      <c r="I150" s="31"/>
      <c r="J150" s="31"/>
      <c r="K150" s="32"/>
      <c r="L150" s="33"/>
      <c r="M150" s="33"/>
      <c r="N150" s="33"/>
      <c r="O150" s="31"/>
      <c r="P150" s="31"/>
      <c r="Q150" s="32"/>
      <c r="R150" s="33"/>
      <c r="S150" s="33"/>
      <c r="T150" s="33"/>
      <c r="U150" s="31"/>
      <c r="V150" s="31"/>
      <c r="W150" s="32"/>
      <c r="X150" s="33"/>
      <c r="Y150" s="33"/>
      <c r="Z150" s="33"/>
      <c r="AA150" s="31"/>
      <c r="AB150" s="31"/>
      <c r="AC150" s="32"/>
      <c r="AD150" s="33"/>
      <c r="AE150" s="33"/>
      <c r="AF150" s="33"/>
      <c r="AG150" s="31"/>
      <c r="AH150" s="31"/>
      <c r="AI150" s="32"/>
      <c r="AJ150" s="33"/>
      <c r="AK150" s="33"/>
      <c r="AL150" s="33"/>
      <c r="AM150" s="31"/>
      <c r="AN150" s="31"/>
      <c r="AO150" s="32"/>
      <c r="AP150" s="33"/>
      <c r="AQ150" s="33"/>
      <c r="AR150" s="33"/>
      <c r="AS150" s="31"/>
      <c r="AT150" s="31"/>
      <c r="AU150" s="32"/>
      <c r="AV150" s="33"/>
      <c r="AW150" s="33"/>
      <c r="AX150" s="33"/>
      <c r="AY150" s="31"/>
      <c r="AZ150" s="31"/>
      <c r="BA150" s="32"/>
      <c r="BB150" s="33"/>
      <c r="BC150" s="33"/>
      <c r="BD150" s="33"/>
      <c r="BE150" s="31"/>
      <c r="BF150" s="31"/>
      <c r="BG150" s="32"/>
      <c r="BH150" s="33"/>
      <c r="BI150" s="33"/>
      <c r="BJ150" s="33"/>
      <c r="BK150" s="31"/>
      <c r="BL150" s="31"/>
      <c r="BM150" s="32"/>
      <c r="BN150" s="33"/>
      <c r="BO150" s="33"/>
      <c r="BP150" s="33"/>
      <c r="BQ150" s="31"/>
      <c r="BR150" s="31"/>
      <c r="BS150" s="32"/>
      <c r="BT150" s="33"/>
      <c r="BU150" s="33"/>
      <c r="BV150" s="33"/>
      <c r="BW150" s="31"/>
      <c r="BX150" s="31"/>
      <c r="BY150" s="32"/>
      <c r="BZ150" s="33"/>
      <c r="CA150" s="33"/>
      <c r="CB150" s="33"/>
      <c r="CC150" s="31"/>
      <c r="CD150" s="31"/>
      <c r="CE150" s="32"/>
      <c r="CF150" s="33"/>
      <c r="CG150" s="33"/>
      <c r="CH150" s="33"/>
      <c r="CI150" s="31"/>
      <c r="CJ150" s="31"/>
      <c r="CK150" s="32"/>
      <c r="CL150" s="33"/>
      <c r="CM150" s="33"/>
      <c r="CN150" s="33"/>
      <c r="CO150" s="31"/>
      <c r="CP150" s="31"/>
      <c r="CQ150" s="32"/>
      <c r="CR150" s="33"/>
      <c r="CS150" s="33"/>
      <c r="CT150" s="33"/>
      <c r="CU150" s="31"/>
      <c r="CV150" s="31"/>
      <c r="CW150" s="32"/>
      <c r="CX150" s="33"/>
      <c r="CY150" s="33"/>
      <c r="CZ150" s="33"/>
      <c r="DA150" s="31"/>
      <c r="DB150" s="31"/>
      <c r="DC150" s="32"/>
      <c r="DD150" s="33"/>
      <c r="DE150" s="33"/>
      <c r="DF150" s="33"/>
      <c r="DG150" s="31"/>
      <c r="DH150" s="31"/>
      <c r="DI150" s="32"/>
      <c r="DJ150" s="33"/>
      <c r="DK150" s="33"/>
      <c r="DL150" s="33"/>
      <c r="DM150" s="31"/>
      <c r="DN150" s="31"/>
      <c r="DO150" s="32"/>
      <c r="DP150" s="33"/>
      <c r="DQ150" s="33"/>
      <c r="DR150" s="33"/>
      <c r="DS150" s="31"/>
      <c r="DT150" s="31"/>
      <c r="DU150" s="32"/>
      <c r="DV150" s="33"/>
      <c r="DW150" s="33"/>
      <c r="DX150" s="33"/>
      <c r="DY150" s="31"/>
      <c r="DZ150" s="31"/>
      <c r="EA150" s="32"/>
      <c r="EB150" s="33"/>
      <c r="EC150" s="33"/>
      <c r="ED150" s="33"/>
      <c r="EE150" s="31"/>
      <c r="EF150" s="31"/>
      <c r="EG150" s="32"/>
      <c r="EH150" s="33"/>
      <c r="EI150" s="33"/>
      <c r="EJ150" s="33"/>
      <c r="EK150" s="31"/>
      <c r="EL150" s="31"/>
      <c r="EM150" s="32"/>
      <c r="EN150" s="33"/>
      <c r="EO150" s="33"/>
      <c r="EP150" s="33"/>
      <c r="EQ150" s="31"/>
      <c r="ER150" s="31"/>
      <c r="ES150" s="32"/>
    </row>
    <row r="151" spans="1:149" ht="23.1" customHeight="1">
      <c r="A151" s="30"/>
      <c r="B151" s="31"/>
      <c r="C151" s="31"/>
      <c r="D151" s="31"/>
      <c r="E151" s="32"/>
      <c r="F151" s="33"/>
      <c r="G151" s="33"/>
      <c r="H151" s="33"/>
      <c r="I151" s="31"/>
      <c r="J151" s="31"/>
      <c r="K151" s="32"/>
      <c r="L151" s="33"/>
      <c r="M151" s="33"/>
      <c r="N151" s="33"/>
      <c r="O151" s="31"/>
      <c r="P151" s="31"/>
      <c r="Q151" s="32"/>
      <c r="R151" s="33"/>
      <c r="S151" s="33"/>
      <c r="T151" s="33"/>
      <c r="U151" s="31"/>
      <c r="V151" s="31"/>
      <c r="W151" s="32"/>
      <c r="X151" s="33"/>
      <c r="Y151" s="33"/>
      <c r="Z151" s="33"/>
      <c r="AA151" s="31"/>
      <c r="AB151" s="31"/>
      <c r="AC151" s="32"/>
      <c r="AD151" s="33"/>
      <c r="AE151" s="33"/>
      <c r="AF151" s="33"/>
      <c r="AG151" s="31"/>
      <c r="AH151" s="31"/>
      <c r="AI151" s="32"/>
      <c r="AJ151" s="33"/>
      <c r="AK151" s="33"/>
      <c r="AL151" s="33"/>
      <c r="AM151" s="31"/>
      <c r="AN151" s="31"/>
      <c r="AO151" s="32"/>
      <c r="AP151" s="33"/>
      <c r="AQ151" s="33"/>
      <c r="AR151" s="33"/>
      <c r="AS151" s="31"/>
      <c r="AT151" s="31"/>
      <c r="AU151" s="32"/>
      <c r="AV151" s="33"/>
      <c r="AW151" s="33"/>
      <c r="AX151" s="33"/>
      <c r="AY151" s="31"/>
      <c r="AZ151" s="31"/>
      <c r="BA151" s="32"/>
      <c r="BB151" s="33"/>
      <c r="BC151" s="33"/>
      <c r="BD151" s="33"/>
      <c r="BE151" s="31"/>
      <c r="BF151" s="31"/>
      <c r="BG151" s="32"/>
      <c r="BH151" s="33"/>
      <c r="BI151" s="33"/>
      <c r="BJ151" s="33"/>
      <c r="BK151" s="31"/>
      <c r="BL151" s="31"/>
      <c r="BM151" s="32"/>
      <c r="BN151" s="33"/>
      <c r="BO151" s="33"/>
      <c r="BP151" s="33"/>
      <c r="BQ151" s="31"/>
      <c r="BR151" s="31"/>
      <c r="BS151" s="32"/>
      <c r="BT151" s="33"/>
      <c r="BU151" s="33"/>
      <c r="BV151" s="33"/>
      <c r="BW151" s="31"/>
      <c r="BX151" s="31"/>
      <c r="BY151" s="32"/>
      <c r="BZ151" s="33"/>
      <c r="CA151" s="33"/>
      <c r="CB151" s="33"/>
      <c r="CC151" s="31"/>
      <c r="CD151" s="31"/>
      <c r="CE151" s="32"/>
      <c r="CF151" s="33"/>
      <c r="CG151" s="33"/>
      <c r="CH151" s="33"/>
      <c r="CI151" s="31"/>
      <c r="CJ151" s="31"/>
      <c r="CK151" s="32"/>
      <c r="CL151" s="33"/>
      <c r="CM151" s="33"/>
      <c r="CN151" s="33"/>
      <c r="CO151" s="31"/>
      <c r="CP151" s="31"/>
      <c r="CQ151" s="32"/>
      <c r="CR151" s="33"/>
      <c r="CS151" s="33"/>
      <c r="CT151" s="33"/>
      <c r="CU151" s="31"/>
      <c r="CV151" s="31"/>
      <c r="CW151" s="32"/>
      <c r="CX151" s="33"/>
      <c r="CY151" s="33"/>
      <c r="CZ151" s="33"/>
      <c r="DA151" s="31"/>
      <c r="DB151" s="31"/>
      <c r="DC151" s="32"/>
      <c r="DD151" s="33"/>
      <c r="DE151" s="33"/>
      <c r="DF151" s="33"/>
      <c r="DG151" s="31"/>
      <c r="DH151" s="31"/>
      <c r="DI151" s="32"/>
      <c r="DJ151" s="33"/>
      <c r="DK151" s="33"/>
      <c r="DL151" s="33"/>
      <c r="DM151" s="31"/>
      <c r="DN151" s="31"/>
      <c r="DO151" s="32"/>
      <c r="DP151" s="33"/>
      <c r="DQ151" s="33"/>
      <c r="DR151" s="33"/>
      <c r="DS151" s="31"/>
      <c r="DT151" s="31"/>
      <c r="DU151" s="32"/>
      <c r="DV151" s="33"/>
      <c r="DW151" s="33"/>
      <c r="DX151" s="33"/>
      <c r="DY151" s="31"/>
      <c r="DZ151" s="31"/>
      <c r="EA151" s="32"/>
      <c r="EB151" s="33"/>
      <c r="EC151" s="33"/>
      <c r="ED151" s="33"/>
      <c r="EE151" s="31"/>
      <c r="EF151" s="31"/>
      <c r="EG151" s="32"/>
      <c r="EH151" s="33"/>
      <c r="EI151" s="33"/>
      <c r="EJ151" s="33"/>
      <c r="EK151" s="31"/>
      <c r="EL151" s="31"/>
      <c r="EM151" s="32"/>
      <c r="EN151" s="33"/>
      <c r="EO151" s="33"/>
      <c r="EP151" s="33"/>
      <c r="EQ151" s="31"/>
      <c r="ER151" s="31"/>
      <c r="ES151" s="32"/>
    </row>
    <row r="152" spans="1:149" ht="23.1" customHeight="1">
      <c r="A152" s="34"/>
      <c r="B152" s="31"/>
      <c r="C152" s="31"/>
      <c r="D152" s="31"/>
      <c r="E152" s="32"/>
      <c r="F152" s="33"/>
      <c r="G152" s="33"/>
      <c r="H152" s="33"/>
      <c r="I152" s="31"/>
      <c r="J152" s="31"/>
      <c r="K152" s="32"/>
      <c r="L152" s="33"/>
      <c r="M152" s="33"/>
      <c r="N152" s="33"/>
      <c r="O152" s="31"/>
      <c r="P152" s="31"/>
      <c r="Q152" s="32"/>
      <c r="R152" s="33"/>
      <c r="S152" s="33"/>
      <c r="T152" s="33"/>
      <c r="U152" s="31"/>
      <c r="V152" s="31"/>
      <c r="W152" s="32"/>
      <c r="X152" s="33"/>
      <c r="Y152" s="33"/>
      <c r="Z152" s="33"/>
      <c r="AA152" s="31"/>
      <c r="AB152" s="31"/>
      <c r="AC152" s="32"/>
      <c r="AD152" s="33"/>
      <c r="AE152" s="33"/>
      <c r="AF152" s="33"/>
      <c r="AG152" s="31"/>
      <c r="AH152" s="31"/>
      <c r="AI152" s="32"/>
      <c r="AJ152" s="33"/>
      <c r="AK152" s="33"/>
      <c r="AL152" s="33"/>
      <c r="AM152" s="31"/>
      <c r="AN152" s="31"/>
      <c r="AO152" s="32"/>
      <c r="AP152" s="33"/>
      <c r="AQ152" s="33"/>
      <c r="AR152" s="33"/>
      <c r="AS152" s="31"/>
      <c r="AT152" s="31"/>
      <c r="AU152" s="32"/>
      <c r="AV152" s="33"/>
      <c r="AW152" s="33"/>
      <c r="AX152" s="33"/>
      <c r="AY152" s="31"/>
      <c r="AZ152" s="31"/>
      <c r="BA152" s="32"/>
      <c r="BB152" s="33"/>
      <c r="BC152" s="33"/>
      <c r="BD152" s="33"/>
      <c r="BE152" s="31"/>
      <c r="BF152" s="31"/>
      <c r="BG152" s="32"/>
      <c r="BH152" s="33"/>
      <c r="BI152" s="33"/>
      <c r="BJ152" s="33"/>
      <c r="BK152" s="31"/>
      <c r="BL152" s="31"/>
      <c r="BM152" s="32"/>
      <c r="BN152" s="33"/>
      <c r="BO152" s="33"/>
      <c r="BP152" s="33"/>
      <c r="BQ152" s="31"/>
      <c r="BR152" s="31"/>
      <c r="BS152" s="32"/>
      <c r="BT152" s="33"/>
      <c r="BU152" s="33"/>
      <c r="BV152" s="33"/>
      <c r="BW152" s="31"/>
      <c r="BX152" s="31"/>
      <c r="BY152" s="32"/>
      <c r="BZ152" s="33"/>
      <c r="CA152" s="33"/>
      <c r="CB152" s="33"/>
      <c r="CC152" s="31"/>
      <c r="CD152" s="31"/>
      <c r="CE152" s="32"/>
      <c r="CF152" s="33"/>
      <c r="CG152" s="33"/>
      <c r="CH152" s="33"/>
      <c r="CI152" s="31"/>
      <c r="CJ152" s="31"/>
      <c r="CK152" s="32"/>
      <c r="CL152" s="33"/>
      <c r="CM152" s="33"/>
      <c r="CN152" s="33"/>
      <c r="CO152" s="31"/>
      <c r="CP152" s="31"/>
      <c r="CQ152" s="32"/>
      <c r="CR152" s="33"/>
      <c r="CS152" s="33"/>
      <c r="CT152" s="33"/>
      <c r="CU152" s="31"/>
      <c r="CV152" s="31"/>
      <c r="CW152" s="32"/>
      <c r="CX152" s="33"/>
      <c r="CY152" s="33"/>
      <c r="CZ152" s="33"/>
      <c r="DA152" s="31"/>
      <c r="DB152" s="31"/>
      <c r="DC152" s="32"/>
      <c r="DD152" s="33"/>
      <c r="DE152" s="33"/>
      <c r="DF152" s="33"/>
      <c r="DG152" s="31"/>
      <c r="DH152" s="31"/>
      <c r="DI152" s="32"/>
      <c r="DJ152" s="33"/>
      <c r="DK152" s="33"/>
      <c r="DL152" s="33"/>
      <c r="DM152" s="31"/>
      <c r="DN152" s="31"/>
      <c r="DO152" s="32"/>
      <c r="DP152" s="33"/>
      <c r="DQ152" s="33"/>
      <c r="DR152" s="33"/>
      <c r="DS152" s="31"/>
      <c r="DT152" s="31"/>
      <c r="DU152" s="32"/>
      <c r="DV152" s="33"/>
      <c r="DW152" s="33"/>
      <c r="DX152" s="33"/>
      <c r="DY152" s="31"/>
      <c r="DZ152" s="31"/>
      <c r="EA152" s="32"/>
      <c r="EB152" s="33"/>
      <c r="EC152" s="33"/>
      <c r="ED152" s="33"/>
      <c r="EE152" s="31"/>
      <c r="EF152" s="31"/>
      <c r="EG152" s="32"/>
      <c r="EH152" s="33"/>
      <c r="EI152" s="33"/>
      <c r="EJ152" s="33"/>
      <c r="EK152" s="31"/>
      <c r="EL152" s="31"/>
      <c r="EM152" s="32"/>
      <c r="EN152" s="33"/>
      <c r="EO152" s="33"/>
      <c r="EP152" s="33"/>
      <c r="EQ152" s="31"/>
      <c r="ER152" s="31"/>
      <c r="ES152" s="32"/>
    </row>
    <row r="153" spans="1:149" ht="23.1" customHeight="1">
      <c r="A153" s="30"/>
      <c r="B153" s="31"/>
      <c r="C153" s="31"/>
      <c r="D153" s="31"/>
      <c r="E153" s="32"/>
      <c r="F153" s="33"/>
      <c r="G153" s="33"/>
      <c r="H153" s="33"/>
      <c r="I153" s="31"/>
      <c r="J153" s="31"/>
      <c r="K153" s="32"/>
      <c r="L153" s="33"/>
      <c r="M153" s="33"/>
      <c r="N153" s="33"/>
      <c r="O153" s="31"/>
      <c r="P153" s="31"/>
      <c r="Q153" s="32"/>
      <c r="R153" s="33"/>
      <c r="S153" s="33"/>
      <c r="T153" s="33"/>
      <c r="U153" s="31"/>
      <c r="V153" s="31"/>
      <c r="W153" s="32"/>
      <c r="X153" s="33"/>
      <c r="Y153" s="33"/>
      <c r="Z153" s="33"/>
      <c r="AA153" s="31"/>
      <c r="AB153" s="31"/>
      <c r="AC153" s="32"/>
      <c r="AD153" s="33"/>
      <c r="AE153" s="33"/>
      <c r="AF153" s="33"/>
      <c r="AG153" s="31"/>
      <c r="AH153" s="31"/>
      <c r="AI153" s="32"/>
      <c r="AJ153" s="33"/>
      <c r="AK153" s="33"/>
      <c r="AL153" s="33"/>
      <c r="AM153" s="31"/>
      <c r="AN153" s="31"/>
      <c r="AO153" s="32"/>
      <c r="AP153" s="33"/>
      <c r="AQ153" s="33"/>
      <c r="AR153" s="33"/>
      <c r="AS153" s="31"/>
      <c r="AT153" s="31"/>
      <c r="AU153" s="32"/>
      <c r="AV153" s="33"/>
      <c r="AW153" s="33"/>
      <c r="AX153" s="33"/>
      <c r="AY153" s="31"/>
      <c r="AZ153" s="31"/>
      <c r="BA153" s="32"/>
      <c r="BB153" s="33"/>
      <c r="BC153" s="33"/>
      <c r="BD153" s="33"/>
      <c r="BE153" s="31"/>
      <c r="BF153" s="31"/>
      <c r="BG153" s="32"/>
      <c r="BH153" s="33"/>
      <c r="BI153" s="33"/>
      <c r="BJ153" s="33"/>
      <c r="BK153" s="31"/>
      <c r="BL153" s="31"/>
      <c r="BM153" s="32"/>
      <c r="BN153" s="33"/>
      <c r="BO153" s="33"/>
      <c r="BP153" s="33"/>
      <c r="BQ153" s="31"/>
      <c r="BR153" s="31"/>
      <c r="BS153" s="32"/>
      <c r="BT153" s="33"/>
      <c r="BU153" s="33"/>
      <c r="BV153" s="33"/>
      <c r="BW153" s="31"/>
      <c r="BX153" s="31"/>
      <c r="BY153" s="32"/>
      <c r="BZ153" s="33"/>
      <c r="CA153" s="33"/>
      <c r="CB153" s="33"/>
      <c r="CC153" s="31"/>
      <c r="CD153" s="31"/>
      <c r="CE153" s="32"/>
      <c r="CF153" s="33"/>
      <c r="CG153" s="33"/>
      <c r="CH153" s="33"/>
      <c r="CI153" s="31"/>
      <c r="CJ153" s="31"/>
      <c r="CK153" s="32"/>
      <c r="CL153" s="33"/>
      <c r="CM153" s="33"/>
      <c r="CN153" s="33"/>
      <c r="CO153" s="31"/>
      <c r="CP153" s="31"/>
      <c r="CQ153" s="32"/>
      <c r="CR153" s="33"/>
      <c r="CS153" s="33"/>
      <c r="CT153" s="33"/>
      <c r="CU153" s="31"/>
      <c r="CV153" s="31"/>
      <c r="CW153" s="32"/>
      <c r="CX153" s="33"/>
      <c r="CY153" s="33"/>
      <c r="CZ153" s="33"/>
      <c r="DA153" s="31"/>
      <c r="DB153" s="31"/>
      <c r="DC153" s="32"/>
      <c r="DD153" s="33"/>
      <c r="DE153" s="33"/>
      <c r="DF153" s="33"/>
      <c r="DG153" s="31"/>
      <c r="DH153" s="31"/>
      <c r="DI153" s="32"/>
      <c r="DJ153" s="33"/>
      <c r="DK153" s="33"/>
      <c r="DL153" s="33"/>
      <c r="DM153" s="31"/>
      <c r="DN153" s="31"/>
      <c r="DO153" s="32"/>
      <c r="DP153" s="33"/>
      <c r="DQ153" s="33"/>
      <c r="DR153" s="33"/>
      <c r="DS153" s="31"/>
      <c r="DT153" s="31"/>
      <c r="DU153" s="32"/>
      <c r="DV153" s="33"/>
      <c r="DW153" s="33"/>
      <c r="DX153" s="33"/>
      <c r="DY153" s="31"/>
      <c r="DZ153" s="31"/>
      <c r="EA153" s="32"/>
      <c r="EB153" s="33"/>
      <c r="EC153" s="33"/>
      <c r="ED153" s="33"/>
      <c r="EE153" s="31"/>
      <c r="EF153" s="31"/>
      <c r="EG153" s="32"/>
      <c r="EH153" s="33"/>
      <c r="EI153" s="33"/>
      <c r="EJ153" s="33"/>
      <c r="EK153" s="31"/>
      <c r="EL153" s="31"/>
      <c r="EM153" s="32"/>
      <c r="EN153" s="33"/>
      <c r="EO153" s="33"/>
      <c r="EP153" s="33"/>
      <c r="EQ153" s="31"/>
      <c r="ER153" s="31"/>
      <c r="ES153" s="32"/>
    </row>
    <row r="154" spans="1:149" ht="23.1" customHeight="1">
      <c r="A154" s="34"/>
      <c r="B154" s="31"/>
      <c r="C154" s="31"/>
      <c r="D154" s="31"/>
      <c r="E154" s="32"/>
      <c r="F154" s="33"/>
      <c r="G154" s="33"/>
      <c r="H154" s="33"/>
      <c r="I154" s="31"/>
      <c r="J154" s="31"/>
      <c r="K154" s="32"/>
      <c r="L154" s="33"/>
      <c r="M154" s="33"/>
      <c r="N154" s="33"/>
      <c r="O154" s="31"/>
      <c r="P154" s="31"/>
      <c r="Q154" s="32"/>
      <c r="R154" s="33"/>
      <c r="S154" s="33"/>
      <c r="T154" s="33"/>
      <c r="U154" s="31"/>
      <c r="V154" s="31"/>
      <c r="W154" s="32"/>
      <c r="X154" s="33"/>
      <c r="Y154" s="33"/>
      <c r="Z154" s="33"/>
      <c r="AA154" s="31"/>
      <c r="AB154" s="31"/>
      <c r="AC154" s="32"/>
      <c r="AD154" s="33"/>
      <c r="AE154" s="33"/>
      <c r="AF154" s="33"/>
      <c r="AG154" s="31"/>
      <c r="AH154" s="31"/>
      <c r="AI154" s="32"/>
      <c r="AJ154" s="33"/>
      <c r="AK154" s="33"/>
      <c r="AL154" s="33"/>
      <c r="AM154" s="31"/>
      <c r="AN154" s="31"/>
      <c r="AO154" s="32"/>
      <c r="AP154" s="33"/>
      <c r="AQ154" s="33"/>
      <c r="AR154" s="33"/>
      <c r="AS154" s="31"/>
      <c r="AT154" s="31"/>
      <c r="AU154" s="32"/>
      <c r="AV154" s="33"/>
      <c r="AW154" s="33"/>
      <c r="AX154" s="33"/>
      <c r="AY154" s="31"/>
      <c r="AZ154" s="31"/>
      <c r="BA154" s="32"/>
      <c r="BB154" s="33"/>
      <c r="BC154" s="33"/>
      <c r="BD154" s="33"/>
      <c r="BE154" s="31"/>
      <c r="BF154" s="31"/>
      <c r="BG154" s="32"/>
      <c r="BH154" s="33"/>
      <c r="BI154" s="33"/>
      <c r="BJ154" s="33"/>
      <c r="BK154" s="31"/>
      <c r="BL154" s="31"/>
      <c r="BM154" s="32"/>
      <c r="BN154" s="33"/>
      <c r="BO154" s="33"/>
      <c r="BP154" s="33"/>
      <c r="BQ154" s="31"/>
      <c r="BR154" s="31"/>
      <c r="BS154" s="32"/>
      <c r="BT154" s="33"/>
      <c r="BU154" s="33"/>
      <c r="BV154" s="33"/>
      <c r="BW154" s="31"/>
      <c r="BX154" s="31"/>
      <c r="BY154" s="32"/>
      <c r="BZ154" s="33"/>
      <c r="CA154" s="33"/>
      <c r="CB154" s="33"/>
      <c r="CC154" s="31"/>
      <c r="CD154" s="31"/>
      <c r="CE154" s="32"/>
      <c r="CF154" s="33"/>
      <c r="CG154" s="33"/>
      <c r="CH154" s="33"/>
      <c r="CI154" s="31"/>
      <c r="CJ154" s="31"/>
      <c r="CK154" s="32"/>
      <c r="CL154" s="33"/>
      <c r="CM154" s="33"/>
      <c r="CN154" s="33"/>
      <c r="CO154" s="31"/>
      <c r="CP154" s="31"/>
      <c r="CQ154" s="32"/>
      <c r="CR154" s="33"/>
      <c r="CS154" s="33"/>
      <c r="CT154" s="33"/>
      <c r="CU154" s="31"/>
      <c r="CV154" s="31"/>
      <c r="CW154" s="32"/>
      <c r="CX154" s="33"/>
      <c r="CY154" s="33"/>
      <c r="CZ154" s="33"/>
      <c r="DA154" s="31"/>
      <c r="DB154" s="31"/>
      <c r="DC154" s="32"/>
      <c r="DD154" s="33"/>
      <c r="DE154" s="33"/>
      <c r="DF154" s="33"/>
      <c r="DG154" s="31"/>
      <c r="DH154" s="31"/>
      <c r="DI154" s="32"/>
      <c r="DJ154" s="33"/>
      <c r="DK154" s="33"/>
      <c r="DL154" s="33"/>
      <c r="DM154" s="31"/>
      <c r="DN154" s="31"/>
      <c r="DO154" s="32"/>
      <c r="DP154" s="33"/>
      <c r="DQ154" s="33"/>
      <c r="DR154" s="33"/>
      <c r="DS154" s="31"/>
      <c r="DT154" s="31"/>
      <c r="DU154" s="32"/>
      <c r="DV154" s="33"/>
      <c r="DW154" s="33"/>
      <c r="DX154" s="33"/>
      <c r="DY154" s="31"/>
      <c r="DZ154" s="31"/>
      <c r="EA154" s="32"/>
      <c r="EB154" s="33"/>
      <c r="EC154" s="33"/>
      <c r="ED154" s="33"/>
      <c r="EE154" s="31"/>
      <c r="EF154" s="31"/>
      <c r="EG154" s="32"/>
      <c r="EH154" s="33"/>
      <c r="EI154" s="33"/>
      <c r="EJ154" s="33"/>
      <c r="EK154" s="31"/>
      <c r="EL154" s="31"/>
      <c r="EM154" s="32"/>
      <c r="EN154" s="33"/>
      <c r="EO154" s="33"/>
      <c r="EP154" s="33"/>
      <c r="EQ154" s="31"/>
      <c r="ER154" s="31"/>
      <c r="ES154" s="32"/>
    </row>
    <row r="155" spans="1:149" ht="23.1" customHeight="1">
      <c r="A155" s="30"/>
      <c r="B155" s="31"/>
      <c r="C155" s="31"/>
      <c r="D155" s="31"/>
      <c r="E155" s="32"/>
      <c r="F155" s="33"/>
      <c r="G155" s="33"/>
      <c r="H155" s="33"/>
      <c r="I155" s="31"/>
      <c r="J155" s="31"/>
      <c r="K155" s="32"/>
      <c r="L155" s="33"/>
      <c r="M155" s="33"/>
      <c r="N155" s="33"/>
      <c r="O155" s="31"/>
      <c r="P155" s="31"/>
      <c r="Q155" s="32"/>
      <c r="R155" s="33"/>
      <c r="S155" s="33"/>
      <c r="T155" s="33"/>
      <c r="U155" s="31"/>
      <c r="V155" s="31"/>
      <c r="W155" s="32"/>
      <c r="X155" s="33"/>
      <c r="Y155" s="33"/>
      <c r="Z155" s="33"/>
      <c r="AA155" s="31"/>
      <c r="AB155" s="31"/>
      <c r="AC155" s="32"/>
      <c r="AD155" s="33"/>
      <c r="AE155" s="33"/>
      <c r="AF155" s="33"/>
      <c r="AG155" s="31"/>
      <c r="AH155" s="31"/>
      <c r="AI155" s="32"/>
      <c r="AJ155" s="33"/>
      <c r="AK155" s="33"/>
      <c r="AL155" s="33"/>
      <c r="AM155" s="31"/>
      <c r="AN155" s="31"/>
      <c r="AO155" s="32"/>
      <c r="AP155" s="33"/>
      <c r="AQ155" s="33"/>
      <c r="AR155" s="33"/>
      <c r="AS155" s="31"/>
      <c r="AT155" s="31"/>
      <c r="AU155" s="32"/>
      <c r="AV155" s="33"/>
      <c r="AW155" s="33"/>
      <c r="AX155" s="33"/>
      <c r="AY155" s="31"/>
      <c r="AZ155" s="31"/>
      <c r="BA155" s="32"/>
      <c r="BB155" s="33"/>
      <c r="BC155" s="33"/>
      <c r="BD155" s="33"/>
      <c r="BE155" s="31"/>
      <c r="BF155" s="31"/>
      <c r="BG155" s="32"/>
      <c r="BH155" s="33"/>
      <c r="BI155" s="33"/>
      <c r="BJ155" s="33"/>
      <c r="BK155" s="31"/>
      <c r="BL155" s="31"/>
      <c r="BM155" s="32"/>
      <c r="BN155" s="33"/>
      <c r="BO155" s="33"/>
      <c r="BP155" s="33"/>
      <c r="BQ155" s="31"/>
      <c r="BR155" s="31"/>
      <c r="BS155" s="32"/>
      <c r="BT155" s="33"/>
      <c r="BU155" s="33"/>
      <c r="BV155" s="33"/>
      <c r="BW155" s="31"/>
      <c r="BX155" s="31"/>
      <c r="BY155" s="32"/>
      <c r="BZ155" s="33"/>
      <c r="CA155" s="33"/>
      <c r="CB155" s="33"/>
      <c r="CC155" s="31"/>
      <c r="CD155" s="31"/>
      <c r="CE155" s="32"/>
      <c r="CF155" s="33"/>
      <c r="CG155" s="33"/>
      <c r="CH155" s="33"/>
      <c r="CI155" s="31"/>
      <c r="CJ155" s="31"/>
      <c r="CK155" s="32"/>
      <c r="CL155" s="33"/>
      <c r="CM155" s="33"/>
      <c r="CN155" s="33"/>
      <c r="CO155" s="31"/>
      <c r="CP155" s="31"/>
      <c r="CQ155" s="32"/>
      <c r="CR155" s="33"/>
      <c r="CS155" s="33"/>
      <c r="CT155" s="33"/>
      <c r="CU155" s="31"/>
      <c r="CV155" s="31"/>
      <c r="CW155" s="32"/>
      <c r="CX155" s="33"/>
      <c r="CY155" s="33"/>
      <c r="CZ155" s="33"/>
      <c r="DA155" s="31"/>
      <c r="DB155" s="31"/>
      <c r="DC155" s="32"/>
      <c r="DD155" s="33"/>
      <c r="DE155" s="33"/>
      <c r="DF155" s="33"/>
      <c r="DG155" s="31"/>
      <c r="DH155" s="31"/>
      <c r="DI155" s="32"/>
      <c r="DJ155" s="33"/>
      <c r="DK155" s="33"/>
      <c r="DL155" s="33"/>
      <c r="DM155" s="31"/>
      <c r="DN155" s="31"/>
      <c r="DO155" s="32"/>
      <c r="DP155" s="33"/>
      <c r="DQ155" s="33"/>
      <c r="DR155" s="33"/>
      <c r="DS155" s="31"/>
      <c r="DT155" s="31"/>
      <c r="DU155" s="32"/>
      <c r="DV155" s="33"/>
      <c r="DW155" s="33"/>
      <c r="DX155" s="33"/>
      <c r="DY155" s="31"/>
      <c r="DZ155" s="31"/>
      <c r="EA155" s="32"/>
      <c r="EB155" s="33"/>
      <c r="EC155" s="33"/>
      <c r="ED155" s="33"/>
      <c r="EE155" s="31"/>
      <c r="EF155" s="31"/>
      <c r="EG155" s="32"/>
      <c r="EH155" s="33"/>
      <c r="EI155" s="33"/>
      <c r="EJ155" s="33"/>
      <c r="EK155" s="31"/>
      <c r="EL155" s="31"/>
      <c r="EM155" s="32"/>
      <c r="EN155" s="33"/>
      <c r="EO155" s="33"/>
      <c r="EP155" s="33"/>
      <c r="EQ155" s="31"/>
      <c r="ER155" s="31"/>
      <c r="ES155" s="32"/>
    </row>
    <row r="156" spans="1:149" ht="23.1" customHeight="1">
      <c r="A156" s="34"/>
      <c r="B156" s="31"/>
      <c r="C156" s="31"/>
      <c r="D156" s="31"/>
      <c r="E156" s="32"/>
      <c r="F156" s="33"/>
      <c r="G156" s="33"/>
      <c r="H156" s="33"/>
      <c r="I156" s="31"/>
      <c r="J156" s="31"/>
      <c r="K156" s="32"/>
      <c r="L156" s="33"/>
      <c r="M156" s="33"/>
      <c r="N156" s="33"/>
      <c r="O156" s="31"/>
      <c r="P156" s="31"/>
      <c r="Q156" s="32"/>
      <c r="R156" s="33"/>
      <c r="S156" s="33"/>
      <c r="T156" s="33"/>
      <c r="U156" s="31"/>
      <c r="V156" s="31"/>
      <c r="W156" s="32"/>
      <c r="X156" s="33"/>
      <c r="Y156" s="33"/>
      <c r="Z156" s="33"/>
      <c r="AA156" s="31"/>
      <c r="AB156" s="31"/>
      <c r="AC156" s="32"/>
      <c r="AD156" s="33"/>
      <c r="AE156" s="33"/>
      <c r="AF156" s="33"/>
      <c r="AG156" s="31"/>
      <c r="AH156" s="31"/>
      <c r="AI156" s="32"/>
      <c r="AJ156" s="33"/>
      <c r="AK156" s="33"/>
      <c r="AL156" s="33"/>
      <c r="AM156" s="31"/>
      <c r="AN156" s="31"/>
      <c r="AO156" s="32"/>
      <c r="AP156" s="33"/>
      <c r="AQ156" s="33"/>
      <c r="AR156" s="33"/>
      <c r="AS156" s="31"/>
      <c r="AT156" s="31"/>
      <c r="AU156" s="32"/>
      <c r="AV156" s="33"/>
      <c r="AW156" s="33"/>
      <c r="AX156" s="33"/>
      <c r="AY156" s="31"/>
      <c r="AZ156" s="31"/>
      <c r="BA156" s="32"/>
      <c r="BB156" s="33"/>
      <c r="BC156" s="33"/>
      <c r="BD156" s="33"/>
      <c r="BE156" s="31"/>
      <c r="BF156" s="31"/>
      <c r="BG156" s="32"/>
      <c r="BH156" s="33"/>
      <c r="BI156" s="33"/>
      <c r="BJ156" s="33"/>
      <c r="BK156" s="31"/>
      <c r="BL156" s="31"/>
      <c r="BM156" s="32"/>
      <c r="BN156" s="33"/>
      <c r="BO156" s="33"/>
      <c r="BP156" s="33"/>
      <c r="BQ156" s="31"/>
      <c r="BR156" s="31"/>
      <c r="BS156" s="32"/>
      <c r="BT156" s="33"/>
      <c r="BU156" s="33"/>
      <c r="BV156" s="33"/>
      <c r="BW156" s="31"/>
      <c r="BX156" s="31"/>
      <c r="BY156" s="32"/>
      <c r="BZ156" s="33"/>
      <c r="CA156" s="33"/>
      <c r="CB156" s="33"/>
      <c r="CC156" s="31"/>
      <c r="CD156" s="31"/>
      <c r="CE156" s="32"/>
      <c r="CF156" s="33"/>
      <c r="CG156" s="33"/>
      <c r="CH156" s="33"/>
      <c r="CI156" s="31"/>
      <c r="CJ156" s="31"/>
      <c r="CK156" s="32"/>
      <c r="CL156" s="33"/>
      <c r="CM156" s="33"/>
      <c r="CN156" s="33"/>
      <c r="CO156" s="31"/>
      <c r="CP156" s="31"/>
      <c r="CQ156" s="32"/>
      <c r="CR156" s="33"/>
      <c r="CS156" s="33"/>
      <c r="CT156" s="33"/>
      <c r="CU156" s="31"/>
      <c r="CV156" s="31"/>
      <c r="CW156" s="32"/>
      <c r="CX156" s="33"/>
      <c r="CY156" s="33"/>
      <c r="CZ156" s="33"/>
      <c r="DA156" s="31"/>
      <c r="DB156" s="31"/>
      <c r="DC156" s="32"/>
      <c r="DD156" s="33"/>
      <c r="DE156" s="33"/>
      <c r="DF156" s="33"/>
      <c r="DG156" s="31"/>
      <c r="DH156" s="31"/>
      <c r="DI156" s="32"/>
      <c r="DJ156" s="33"/>
      <c r="DK156" s="33"/>
      <c r="DL156" s="33"/>
      <c r="DM156" s="31"/>
      <c r="DN156" s="31"/>
      <c r="DO156" s="32"/>
      <c r="DP156" s="33"/>
      <c r="DQ156" s="33"/>
      <c r="DR156" s="33"/>
      <c r="DS156" s="31"/>
      <c r="DT156" s="31"/>
      <c r="DU156" s="32"/>
      <c r="DV156" s="33"/>
      <c r="DW156" s="33"/>
      <c r="DX156" s="33"/>
      <c r="DY156" s="31"/>
      <c r="DZ156" s="31"/>
      <c r="EA156" s="32"/>
      <c r="EB156" s="33"/>
      <c r="EC156" s="33"/>
      <c r="ED156" s="33"/>
      <c r="EE156" s="31"/>
      <c r="EF156" s="31"/>
      <c r="EG156" s="32"/>
      <c r="EH156" s="33"/>
      <c r="EI156" s="33"/>
      <c r="EJ156" s="33"/>
      <c r="EK156" s="31"/>
      <c r="EL156" s="31"/>
      <c r="EM156" s="32"/>
      <c r="EN156" s="33"/>
      <c r="EO156" s="33"/>
      <c r="EP156" s="33"/>
      <c r="EQ156" s="31"/>
      <c r="ER156" s="31"/>
      <c r="ES156" s="32"/>
    </row>
    <row r="157" spans="1:149" ht="23.1" customHeight="1">
      <c r="A157" s="30"/>
      <c r="B157" s="31"/>
      <c r="C157" s="31"/>
      <c r="D157" s="31"/>
      <c r="E157" s="32"/>
      <c r="F157" s="33"/>
      <c r="G157" s="33"/>
      <c r="H157" s="33"/>
      <c r="I157" s="31"/>
      <c r="J157" s="31"/>
      <c r="K157" s="32"/>
      <c r="L157" s="33"/>
      <c r="M157" s="33"/>
      <c r="N157" s="33"/>
      <c r="O157" s="31"/>
      <c r="P157" s="31"/>
      <c r="Q157" s="32"/>
      <c r="R157" s="33"/>
      <c r="S157" s="33"/>
      <c r="T157" s="33"/>
      <c r="U157" s="31"/>
      <c r="V157" s="31"/>
      <c r="W157" s="32"/>
      <c r="X157" s="33"/>
      <c r="Y157" s="33"/>
      <c r="Z157" s="33"/>
      <c r="AA157" s="31"/>
      <c r="AB157" s="31"/>
      <c r="AC157" s="32"/>
      <c r="AD157" s="33"/>
      <c r="AE157" s="33"/>
      <c r="AF157" s="33"/>
      <c r="AG157" s="31"/>
      <c r="AH157" s="31"/>
      <c r="AI157" s="32"/>
      <c r="AJ157" s="33"/>
      <c r="AK157" s="33"/>
      <c r="AL157" s="33"/>
      <c r="AM157" s="31"/>
      <c r="AN157" s="31"/>
      <c r="AO157" s="32"/>
      <c r="AP157" s="33"/>
      <c r="AQ157" s="33"/>
      <c r="AR157" s="33"/>
      <c r="AS157" s="31"/>
      <c r="AT157" s="31"/>
      <c r="AU157" s="32"/>
      <c r="AV157" s="33"/>
      <c r="AW157" s="33"/>
      <c r="AX157" s="33"/>
      <c r="AY157" s="31"/>
      <c r="AZ157" s="31"/>
      <c r="BA157" s="32"/>
      <c r="BB157" s="33"/>
      <c r="BC157" s="33"/>
      <c r="BD157" s="33"/>
      <c r="BE157" s="31"/>
      <c r="BF157" s="31"/>
      <c r="BG157" s="32"/>
      <c r="BH157" s="33"/>
      <c r="BI157" s="33"/>
      <c r="BJ157" s="33"/>
      <c r="BK157" s="31"/>
      <c r="BL157" s="31"/>
      <c r="BM157" s="32"/>
      <c r="BN157" s="33"/>
      <c r="BO157" s="33"/>
      <c r="BP157" s="33"/>
      <c r="BQ157" s="31"/>
      <c r="BR157" s="31"/>
      <c r="BS157" s="32"/>
      <c r="BT157" s="33"/>
      <c r="BU157" s="33"/>
      <c r="BV157" s="33"/>
      <c r="BW157" s="31"/>
      <c r="BX157" s="31"/>
      <c r="BY157" s="32"/>
      <c r="BZ157" s="33"/>
      <c r="CA157" s="33"/>
      <c r="CB157" s="33"/>
      <c r="CC157" s="31"/>
      <c r="CD157" s="31"/>
      <c r="CE157" s="32"/>
      <c r="CF157" s="33"/>
      <c r="CG157" s="33"/>
      <c r="CH157" s="33"/>
      <c r="CI157" s="31"/>
      <c r="CJ157" s="31"/>
      <c r="CK157" s="32"/>
      <c r="CL157" s="33"/>
      <c r="CM157" s="33"/>
      <c r="CN157" s="33"/>
      <c r="CO157" s="31"/>
      <c r="CP157" s="31"/>
      <c r="CQ157" s="32"/>
      <c r="CR157" s="33"/>
      <c r="CS157" s="33"/>
      <c r="CT157" s="33"/>
      <c r="CU157" s="31"/>
      <c r="CV157" s="31"/>
      <c r="CW157" s="32"/>
      <c r="CX157" s="33"/>
      <c r="CY157" s="33"/>
      <c r="CZ157" s="33"/>
      <c r="DA157" s="31"/>
      <c r="DB157" s="31"/>
      <c r="DC157" s="32"/>
      <c r="DD157" s="33"/>
      <c r="DE157" s="33"/>
      <c r="DF157" s="33"/>
      <c r="DG157" s="31"/>
      <c r="DH157" s="31"/>
      <c r="DI157" s="32"/>
      <c r="DJ157" s="33"/>
      <c r="DK157" s="33"/>
      <c r="DL157" s="33"/>
      <c r="DM157" s="31"/>
      <c r="DN157" s="31"/>
      <c r="DO157" s="32"/>
      <c r="DP157" s="33"/>
      <c r="DQ157" s="33"/>
      <c r="DR157" s="33"/>
      <c r="DS157" s="31"/>
      <c r="DT157" s="31"/>
      <c r="DU157" s="32"/>
      <c r="DV157" s="33"/>
      <c r="DW157" s="33"/>
      <c r="DX157" s="33"/>
      <c r="DY157" s="31"/>
      <c r="DZ157" s="31"/>
      <c r="EA157" s="32"/>
      <c r="EB157" s="33"/>
      <c r="EC157" s="33"/>
      <c r="ED157" s="33"/>
      <c r="EE157" s="31"/>
      <c r="EF157" s="31"/>
      <c r="EG157" s="32"/>
      <c r="EH157" s="33"/>
      <c r="EI157" s="33"/>
      <c r="EJ157" s="33"/>
      <c r="EK157" s="31"/>
      <c r="EL157" s="31"/>
      <c r="EM157" s="32"/>
      <c r="EN157" s="33"/>
      <c r="EO157" s="33"/>
      <c r="EP157" s="33"/>
      <c r="EQ157" s="31"/>
      <c r="ER157" s="31"/>
      <c r="ES157" s="32"/>
    </row>
    <row r="158" spans="1:149" ht="23.1" customHeight="1">
      <c r="A158" s="34"/>
      <c r="B158" s="31"/>
      <c r="C158" s="31"/>
      <c r="D158" s="31"/>
      <c r="E158" s="32"/>
      <c r="F158" s="33"/>
      <c r="G158" s="33"/>
      <c r="H158" s="33"/>
      <c r="I158" s="31"/>
      <c r="J158" s="31"/>
      <c r="K158" s="32"/>
      <c r="L158" s="33"/>
      <c r="M158" s="33"/>
      <c r="N158" s="33"/>
      <c r="O158" s="31"/>
      <c r="P158" s="31"/>
      <c r="Q158" s="32"/>
      <c r="R158" s="33"/>
      <c r="S158" s="33"/>
      <c r="T158" s="33"/>
      <c r="U158" s="31"/>
      <c r="V158" s="31"/>
      <c r="W158" s="32"/>
      <c r="X158" s="33"/>
      <c r="Y158" s="33"/>
      <c r="Z158" s="33"/>
      <c r="AA158" s="31"/>
      <c r="AB158" s="31"/>
      <c r="AC158" s="32"/>
      <c r="AD158" s="33"/>
      <c r="AE158" s="33"/>
      <c r="AF158" s="33"/>
      <c r="AG158" s="31"/>
      <c r="AH158" s="31"/>
      <c r="AI158" s="32"/>
      <c r="AJ158" s="33"/>
      <c r="AK158" s="33"/>
      <c r="AL158" s="33"/>
      <c r="AM158" s="31"/>
      <c r="AN158" s="31"/>
      <c r="AO158" s="32"/>
      <c r="AP158" s="33"/>
      <c r="AQ158" s="33"/>
      <c r="AR158" s="33"/>
      <c r="AS158" s="31"/>
      <c r="AT158" s="31"/>
      <c r="AU158" s="32"/>
      <c r="AV158" s="33"/>
      <c r="AW158" s="33"/>
      <c r="AX158" s="33"/>
      <c r="AY158" s="31"/>
      <c r="AZ158" s="31"/>
      <c r="BA158" s="32"/>
      <c r="BB158" s="33"/>
      <c r="BC158" s="33"/>
      <c r="BD158" s="33"/>
      <c r="BE158" s="31"/>
      <c r="BF158" s="31"/>
      <c r="BG158" s="32"/>
      <c r="BH158" s="33"/>
      <c r="BI158" s="33"/>
      <c r="BJ158" s="33"/>
      <c r="BK158" s="31"/>
      <c r="BL158" s="31"/>
      <c r="BM158" s="32"/>
      <c r="BN158" s="33"/>
      <c r="BO158" s="33"/>
      <c r="BP158" s="33"/>
      <c r="BQ158" s="31"/>
      <c r="BR158" s="31"/>
      <c r="BS158" s="32"/>
      <c r="BT158" s="33"/>
      <c r="BU158" s="33"/>
      <c r="BV158" s="33"/>
      <c r="BW158" s="31"/>
      <c r="BX158" s="31"/>
      <c r="BY158" s="32"/>
      <c r="BZ158" s="33"/>
      <c r="CA158" s="33"/>
      <c r="CB158" s="33"/>
      <c r="CC158" s="31"/>
      <c r="CD158" s="31"/>
      <c r="CE158" s="32"/>
      <c r="CF158" s="33"/>
      <c r="CG158" s="33"/>
      <c r="CH158" s="33"/>
      <c r="CI158" s="31"/>
      <c r="CJ158" s="31"/>
      <c r="CK158" s="32"/>
      <c r="CL158" s="33"/>
      <c r="CM158" s="33"/>
      <c r="CN158" s="33"/>
      <c r="CO158" s="31"/>
      <c r="CP158" s="31"/>
      <c r="CQ158" s="32"/>
      <c r="CR158" s="33"/>
      <c r="CS158" s="33"/>
      <c r="CT158" s="33"/>
      <c r="CU158" s="31"/>
      <c r="CV158" s="31"/>
      <c r="CW158" s="32"/>
      <c r="CX158" s="33"/>
      <c r="CY158" s="33"/>
      <c r="CZ158" s="33"/>
      <c r="DA158" s="31"/>
      <c r="DB158" s="31"/>
      <c r="DC158" s="32"/>
      <c r="DD158" s="33"/>
      <c r="DE158" s="33"/>
      <c r="DF158" s="33"/>
      <c r="DG158" s="31"/>
      <c r="DH158" s="31"/>
      <c r="DI158" s="32"/>
      <c r="DJ158" s="33"/>
      <c r="DK158" s="33"/>
      <c r="DL158" s="33"/>
      <c r="DM158" s="31"/>
      <c r="DN158" s="31"/>
      <c r="DO158" s="32"/>
      <c r="DP158" s="33"/>
      <c r="DQ158" s="33"/>
      <c r="DR158" s="33"/>
      <c r="DS158" s="31"/>
      <c r="DT158" s="31"/>
      <c r="DU158" s="32"/>
      <c r="DV158" s="33"/>
      <c r="DW158" s="33"/>
      <c r="DX158" s="33"/>
      <c r="DY158" s="31"/>
      <c r="DZ158" s="31"/>
      <c r="EA158" s="32"/>
      <c r="EB158" s="33"/>
      <c r="EC158" s="33"/>
      <c r="ED158" s="33"/>
      <c r="EE158" s="31"/>
      <c r="EF158" s="31"/>
      <c r="EG158" s="32"/>
      <c r="EH158" s="33"/>
      <c r="EI158" s="33"/>
      <c r="EJ158" s="33"/>
      <c r="EK158" s="31"/>
      <c r="EL158" s="31"/>
      <c r="EM158" s="32"/>
      <c r="EN158" s="33"/>
      <c r="EO158" s="33"/>
      <c r="EP158" s="33"/>
      <c r="EQ158" s="31"/>
      <c r="ER158" s="31"/>
      <c r="ES158" s="32"/>
    </row>
    <row r="159" spans="1:149" ht="23.1" customHeight="1">
      <c r="A159" s="30"/>
      <c r="B159" s="31"/>
      <c r="C159" s="31"/>
      <c r="D159" s="31"/>
      <c r="E159" s="32"/>
      <c r="F159" s="33"/>
      <c r="G159" s="33"/>
      <c r="H159" s="33"/>
      <c r="I159" s="31"/>
      <c r="J159" s="31"/>
      <c r="K159" s="32"/>
      <c r="L159" s="33"/>
      <c r="M159" s="33"/>
      <c r="N159" s="33"/>
      <c r="O159" s="31"/>
      <c r="P159" s="31"/>
      <c r="Q159" s="32"/>
      <c r="R159" s="33"/>
      <c r="S159" s="33"/>
      <c r="T159" s="33"/>
      <c r="U159" s="31"/>
      <c r="V159" s="31"/>
      <c r="W159" s="32"/>
      <c r="X159" s="33"/>
      <c r="Y159" s="33"/>
      <c r="Z159" s="33"/>
      <c r="AA159" s="31"/>
      <c r="AB159" s="31"/>
      <c r="AC159" s="32"/>
      <c r="AD159" s="33"/>
      <c r="AE159" s="33"/>
      <c r="AF159" s="33"/>
      <c r="AG159" s="31"/>
      <c r="AH159" s="31"/>
      <c r="AI159" s="32"/>
      <c r="AJ159" s="33"/>
      <c r="AK159" s="33"/>
      <c r="AL159" s="33"/>
      <c r="AM159" s="31"/>
      <c r="AN159" s="31"/>
      <c r="AO159" s="32"/>
      <c r="AP159" s="33"/>
      <c r="AQ159" s="33"/>
      <c r="AR159" s="33"/>
      <c r="AS159" s="31"/>
      <c r="AT159" s="31"/>
      <c r="AU159" s="32"/>
      <c r="AV159" s="33"/>
      <c r="AW159" s="33"/>
      <c r="AX159" s="33"/>
      <c r="AY159" s="31"/>
      <c r="AZ159" s="31"/>
      <c r="BA159" s="32"/>
      <c r="BB159" s="33"/>
      <c r="BC159" s="33"/>
      <c r="BD159" s="33"/>
      <c r="BE159" s="31"/>
      <c r="BF159" s="31"/>
      <c r="BG159" s="32"/>
      <c r="BH159" s="33"/>
      <c r="BI159" s="33"/>
      <c r="BJ159" s="33"/>
      <c r="BK159" s="31"/>
      <c r="BL159" s="31"/>
      <c r="BM159" s="32"/>
      <c r="BN159" s="33"/>
      <c r="BO159" s="33"/>
      <c r="BP159" s="33"/>
      <c r="BQ159" s="31"/>
      <c r="BR159" s="31"/>
      <c r="BS159" s="32"/>
      <c r="BT159" s="33"/>
      <c r="BU159" s="33"/>
      <c r="BV159" s="33"/>
      <c r="BW159" s="31"/>
      <c r="BX159" s="31"/>
      <c r="BY159" s="32"/>
      <c r="BZ159" s="33"/>
      <c r="CA159" s="33"/>
      <c r="CB159" s="33"/>
      <c r="CC159" s="31"/>
      <c r="CD159" s="31"/>
      <c r="CE159" s="32"/>
      <c r="CF159" s="33"/>
      <c r="CG159" s="33"/>
      <c r="CH159" s="33"/>
      <c r="CI159" s="31"/>
      <c r="CJ159" s="31"/>
      <c r="CK159" s="32"/>
      <c r="CL159" s="33"/>
      <c r="CM159" s="33"/>
      <c r="CN159" s="33"/>
      <c r="CO159" s="31"/>
      <c r="CP159" s="31"/>
      <c r="CQ159" s="32"/>
      <c r="CR159" s="33"/>
      <c r="CS159" s="33"/>
      <c r="CT159" s="33"/>
      <c r="CU159" s="31"/>
      <c r="CV159" s="31"/>
      <c r="CW159" s="32"/>
      <c r="CX159" s="33"/>
      <c r="CY159" s="33"/>
      <c r="CZ159" s="33"/>
      <c r="DA159" s="31"/>
      <c r="DB159" s="31"/>
      <c r="DC159" s="32"/>
      <c r="DD159" s="33"/>
      <c r="DE159" s="33"/>
      <c r="DF159" s="33"/>
      <c r="DG159" s="31"/>
      <c r="DH159" s="31"/>
      <c r="DI159" s="32"/>
      <c r="DJ159" s="33"/>
      <c r="DK159" s="33"/>
      <c r="DL159" s="33"/>
      <c r="DM159" s="31"/>
      <c r="DN159" s="31"/>
      <c r="DO159" s="32"/>
      <c r="DP159" s="33"/>
      <c r="DQ159" s="33"/>
      <c r="DR159" s="33"/>
      <c r="DS159" s="31"/>
      <c r="DT159" s="31"/>
      <c r="DU159" s="32"/>
      <c r="DV159" s="33"/>
      <c r="DW159" s="33"/>
      <c r="DX159" s="33"/>
      <c r="DY159" s="31"/>
      <c r="DZ159" s="31"/>
      <c r="EA159" s="32"/>
      <c r="EB159" s="33"/>
      <c r="EC159" s="33"/>
      <c r="ED159" s="33"/>
      <c r="EE159" s="31"/>
      <c r="EF159" s="31"/>
      <c r="EG159" s="32"/>
      <c r="EH159" s="33"/>
      <c r="EI159" s="33"/>
      <c r="EJ159" s="33"/>
      <c r="EK159" s="31"/>
      <c r="EL159" s="31"/>
      <c r="EM159" s="32"/>
      <c r="EN159" s="33"/>
      <c r="EO159" s="33"/>
      <c r="EP159" s="33"/>
      <c r="EQ159" s="31"/>
      <c r="ER159" s="31"/>
      <c r="ES159" s="32"/>
    </row>
    <row r="160" spans="1:149" ht="23.1" customHeight="1">
      <c r="A160" s="34"/>
      <c r="B160" s="31"/>
      <c r="C160" s="31"/>
      <c r="D160" s="31"/>
      <c r="E160" s="32"/>
      <c r="F160" s="33"/>
      <c r="G160" s="33"/>
      <c r="H160" s="33"/>
      <c r="I160" s="31"/>
      <c r="J160" s="31"/>
      <c r="K160" s="32"/>
      <c r="L160" s="33"/>
      <c r="M160" s="33"/>
      <c r="N160" s="33"/>
      <c r="O160" s="31"/>
      <c r="P160" s="31"/>
      <c r="Q160" s="32"/>
      <c r="R160" s="33"/>
      <c r="S160" s="33"/>
      <c r="T160" s="33"/>
      <c r="U160" s="31"/>
      <c r="V160" s="31"/>
      <c r="W160" s="32"/>
      <c r="X160" s="33"/>
      <c r="Y160" s="33"/>
      <c r="Z160" s="33"/>
      <c r="AA160" s="31"/>
      <c r="AB160" s="31"/>
      <c r="AC160" s="32"/>
      <c r="AD160" s="33"/>
      <c r="AE160" s="33"/>
      <c r="AF160" s="33"/>
      <c r="AG160" s="31"/>
      <c r="AH160" s="31"/>
      <c r="AI160" s="32"/>
      <c r="AJ160" s="33"/>
      <c r="AK160" s="33"/>
      <c r="AL160" s="33"/>
      <c r="AM160" s="31"/>
      <c r="AN160" s="31"/>
      <c r="AO160" s="32"/>
      <c r="AP160" s="33"/>
      <c r="AQ160" s="33"/>
      <c r="AR160" s="33"/>
      <c r="AS160" s="31"/>
      <c r="AT160" s="31"/>
      <c r="AU160" s="32"/>
      <c r="AV160" s="33"/>
      <c r="AW160" s="33"/>
      <c r="AX160" s="33"/>
      <c r="AY160" s="31"/>
      <c r="AZ160" s="31"/>
      <c r="BA160" s="32"/>
      <c r="BB160" s="33"/>
      <c r="BC160" s="33"/>
      <c r="BD160" s="33"/>
      <c r="BE160" s="31"/>
      <c r="BF160" s="31"/>
      <c r="BG160" s="32"/>
      <c r="BH160" s="33"/>
      <c r="BI160" s="33"/>
      <c r="BJ160" s="33"/>
      <c r="BK160" s="31"/>
      <c r="BL160" s="31"/>
      <c r="BM160" s="32"/>
      <c r="BN160" s="33"/>
      <c r="BO160" s="33"/>
      <c r="BP160" s="33"/>
      <c r="BQ160" s="31"/>
      <c r="BR160" s="31"/>
      <c r="BS160" s="32"/>
      <c r="BT160" s="33"/>
      <c r="BU160" s="33"/>
      <c r="BV160" s="33"/>
      <c r="BW160" s="31"/>
      <c r="BX160" s="31"/>
      <c r="BY160" s="32"/>
      <c r="BZ160" s="33"/>
      <c r="CA160" s="33"/>
      <c r="CB160" s="33"/>
      <c r="CC160" s="31"/>
      <c r="CD160" s="31"/>
      <c r="CE160" s="32"/>
      <c r="CF160" s="33"/>
      <c r="CG160" s="33"/>
      <c r="CH160" s="33"/>
      <c r="CI160" s="31"/>
      <c r="CJ160" s="31"/>
      <c r="CK160" s="32"/>
      <c r="CL160" s="33"/>
      <c r="CM160" s="33"/>
      <c r="CN160" s="33"/>
      <c r="CO160" s="31"/>
      <c r="CP160" s="31"/>
      <c r="CQ160" s="32"/>
      <c r="CR160" s="33"/>
      <c r="CS160" s="33"/>
      <c r="CT160" s="33"/>
      <c r="CU160" s="31"/>
      <c r="CV160" s="31"/>
      <c r="CW160" s="32"/>
      <c r="CX160" s="33"/>
      <c r="CY160" s="33"/>
      <c r="CZ160" s="33"/>
      <c r="DA160" s="31"/>
      <c r="DB160" s="31"/>
      <c r="DC160" s="32"/>
      <c r="DD160" s="33"/>
      <c r="DE160" s="33"/>
      <c r="DF160" s="33"/>
      <c r="DG160" s="31"/>
      <c r="DH160" s="31"/>
      <c r="DI160" s="32"/>
      <c r="DJ160" s="33"/>
      <c r="DK160" s="33"/>
      <c r="DL160" s="33"/>
      <c r="DM160" s="31"/>
      <c r="DN160" s="31"/>
      <c r="DO160" s="32"/>
      <c r="DP160" s="33"/>
      <c r="DQ160" s="33"/>
      <c r="DR160" s="33"/>
      <c r="DS160" s="31"/>
      <c r="DT160" s="31"/>
      <c r="DU160" s="32"/>
      <c r="DV160" s="33"/>
      <c r="DW160" s="33"/>
      <c r="DX160" s="33"/>
      <c r="DY160" s="31"/>
      <c r="DZ160" s="31"/>
      <c r="EA160" s="32"/>
      <c r="EB160" s="33"/>
      <c r="EC160" s="33"/>
      <c r="ED160" s="33"/>
      <c r="EE160" s="31"/>
      <c r="EF160" s="31"/>
      <c r="EG160" s="32"/>
      <c r="EH160" s="33"/>
      <c r="EI160" s="33"/>
      <c r="EJ160" s="33"/>
      <c r="EK160" s="31"/>
      <c r="EL160" s="31"/>
      <c r="EM160" s="32"/>
      <c r="EN160" s="33"/>
      <c r="EO160" s="33"/>
      <c r="EP160" s="33"/>
      <c r="EQ160" s="31"/>
      <c r="ER160" s="31"/>
      <c r="ES160" s="32"/>
    </row>
    <row r="161" spans="1:149" ht="23.1" customHeight="1">
      <c r="A161" s="30"/>
      <c r="B161" s="31"/>
      <c r="C161" s="31"/>
      <c r="D161" s="31"/>
      <c r="E161" s="32"/>
      <c r="F161" s="33"/>
      <c r="G161" s="33"/>
      <c r="H161" s="33"/>
      <c r="I161" s="31"/>
      <c r="J161" s="31"/>
      <c r="K161" s="32"/>
      <c r="L161" s="33"/>
      <c r="M161" s="33"/>
      <c r="N161" s="33"/>
      <c r="O161" s="31"/>
      <c r="P161" s="31"/>
      <c r="Q161" s="32"/>
      <c r="R161" s="33"/>
      <c r="S161" s="33"/>
      <c r="T161" s="33"/>
      <c r="U161" s="31"/>
      <c r="V161" s="31"/>
      <c r="W161" s="32"/>
      <c r="X161" s="33"/>
      <c r="Y161" s="33"/>
      <c r="Z161" s="33"/>
      <c r="AA161" s="31"/>
      <c r="AB161" s="31"/>
      <c r="AC161" s="32"/>
      <c r="AD161" s="33"/>
      <c r="AE161" s="33"/>
      <c r="AF161" s="33"/>
      <c r="AG161" s="31"/>
      <c r="AH161" s="31"/>
      <c r="AI161" s="32"/>
      <c r="AJ161" s="33"/>
      <c r="AK161" s="33"/>
      <c r="AL161" s="33"/>
      <c r="AM161" s="31"/>
      <c r="AN161" s="31"/>
      <c r="AO161" s="32"/>
      <c r="AP161" s="33"/>
      <c r="AQ161" s="33"/>
      <c r="AR161" s="33"/>
      <c r="AS161" s="31"/>
      <c r="AT161" s="31"/>
      <c r="AU161" s="32"/>
      <c r="AV161" s="33"/>
      <c r="AW161" s="33"/>
      <c r="AX161" s="33"/>
      <c r="AY161" s="31"/>
      <c r="AZ161" s="31"/>
      <c r="BA161" s="32"/>
      <c r="BB161" s="33"/>
      <c r="BC161" s="33"/>
      <c r="BD161" s="33"/>
      <c r="BE161" s="31"/>
      <c r="BF161" s="31"/>
      <c r="BG161" s="32"/>
      <c r="BH161" s="33"/>
      <c r="BI161" s="33"/>
      <c r="BJ161" s="33"/>
      <c r="BK161" s="31"/>
      <c r="BL161" s="31"/>
      <c r="BM161" s="32"/>
      <c r="BN161" s="33"/>
      <c r="BO161" s="33"/>
      <c r="BP161" s="33"/>
      <c r="BQ161" s="31"/>
      <c r="BR161" s="31"/>
      <c r="BS161" s="32"/>
      <c r="BT161" s="33"/>
      <c r="BU161" s="33"/>
      <c r="BV161" s="33"/>
      <c r="BW161" s="31"/>
      <c r="BX161" s="31"/>
      <c r="BY161" s="32"/>
      <c r="BZ161" s="33"/>
      <c r="CA161" s="33"/>
      <c r="CB161" s="33"/>
      <c r="CC161" s="31"/>
      <c r="CD161" s="31"/>
      <c r="CE161" s="32"/>
      <c r="CF161" s="33"/>
      <c r="CG161" s="33"/>
      <c r="CH161" s="33"/>
      <c r="CI161" s="31"/>
      <c r="CJ161" s="31"/>
      <c r="CK161" s="32"/>
      <c r="CL161" s="33"/>
      <c r="CM161" s="33"/>
      <c r="CN161" s="33"/>
      <c r="CO161" s="31"/>
      <c r="CP161" s="31"/>
      <c r="CQ161" s="32"/>
      <c r="CR161" s="33"/>
      <c r="CS161" s="33"/>
      <c r="CT161" s="33"/>
      <c r="CU161" s="31"/>
      <c r="CV161" s="31"/>
      <c r="CW161" s="32"/>
      <c r="CX161" s="33"/>
      <c r="CY161" s="33"/>
      <c r="CZ161" s="33"/>
      <c r="DA161" s="31"/>
      <c r="DB161" s="31"/>
      <c r="DC161" s="32"/>
      <c r="DD161" s="33"/>
      <c r="DE161" s="33"/>
      <c r="DF161" s="33"/>
      <c r="DG161" s="31"/>
      <c r="DH161" s="31"/>
      <c r="DI161" s="32"/>
      <c r="DJ161" s="33"/>
      <c r="DK161" s="33"/>
      <c r="DL161" s="33"/>
      <c r="DM161" s="31"/>
      <c r="DN161" s="31"/>
      <c r="DO161" s="32"/>
      <c r="DP161" s="33"/>
      <c r="DQ161" s="33"/>
      <c r="DR161" s="33"/>
      <c r="DS161" s="31"/>
      <c r="DT161" s="31"/>
      <c r="DU161" s="32"/>
      <c r="DV161" s="33"/>
      <c r="DW161" s="33"/>
      <c r="DX161" s="33"/>
      <c r="DY161" s="31"/>
      <c r="DZ161" s="31"/>
      <c r="EA161" s="32"/>
      <c r="EB161" s="33"/>
      <c r="EC161" s="33"/>
      <c r="ED161" s="33"/>
      <c r="EE161" s="31"/>
      <c r="EF161" s="31"/>
      <c r="EG161" s="32"/>
      <c r="EH161" s="33"/>
      <c r="EI161" s="33"/>
      <c r="EJ161" s="33"/>
      <c r="EK161" s="31"/>
      <c r="EL161" s="31"/>
      <c r="EM161" s="32"/>
      <c r="EN161" s="33"/>
      <c r="EO161" s="33"/>
      <c r="EP161" s="33"/>
      <c r="EQ161" s="31"/>
      <c r="ER161" s="31"/>
      <c r="ES161" s="32"/>
    </row>
    <row r="162" spans="1:149" ht="23.1" customHeight="1">
      <c r="A162" s="34"/>
      <c r="B162" s="31"/>
      <c r="C162" s="31"/>
      <c r="D162" s="31"/>
      <c r="E162" s="32"/>
      <c r="F162" s="33"/>
      <c r="G162" s="33"/>
      <c r="H162" s="33"/>
      <c r="I162" s="31"/>
      <c r="J162" s="31"/>
      <c r="K162" s="32"/>
      <c r="L162" s="33"/>
      <c r="M162" s="33"/>
      <c r="N162" s="33"/>
      <c r="O162" s="31"/>
      <c r="P162" s="31"/>
      <c r="Q162" s="32"/>
      <c r="R162" s="33"/>
      <c r="S162" s="33"/>
      <c r="T162" s="33"/>
      <c r="U162" s="31"/>
      <c r="V162" s="31"/>
      <c r="W162" s="32"/>
      <c r="X162" s="33"/>
      <c r="Y162" s="33"/>
      <c r="Z162" s="33"/>
      <c r="AA162" s="31"/>
      <c r="AB162" s="31"/>
      <c r="AC162" s="32"/>
      <c r="AD162" s="33"/>
      <c r="AE162" s="33"/>
      <c r="AF162" s="33"/>
      <c r="AG162" s="31"/>
      <c r="AH162" s="31"/>
      <c r="AI162" s="32"/>
      <c r="AJ162" s="33"/>
      <c r="AK162" s="33"/>
      <c r="AL162" s="33"/>
      <c r="AM162" s="31"/>
      <c r="AN162" s="31"/>
      <c r="AO162" s="32"/>
      <c r="AP162" s="33"/>
      <c r="AQ162" s="33"/>
      <c r="AR162" s="33"/>
      <c r="AS162" s="31"/>
      <c r="AT162" s="31"/>
      <c r="AU162" s="32"/>
      <c r="AV162" s="33"/>
      <c r="AW162" s="33"/>
      <c r="AX162" s="33"/>
      <c r="AY162" s="31"/>
      <c r="AZ162" s="31"/>
      <c r="BA162" s="32"/>
      <c r="BB162" s="33"/>
      <c r="BC162" s="33"/>
      <c r="BD162" s="33"/>
      <c r="BE162" s="31"/>
      <c r="BF162" s="31"/>
      <c r="BG162" s="32"/>
      <c r="BH162" s="33"/>
      <c r="BI162" s="33"/>
      <c r="BJ162" s="33"/>
      <c r="BK162" s="31"/>
      <c r="BL162" s="31"/>
      <c r="BM162" s="32"/>
      <c r="BN162" s="33"/>
      <c r="BO162" s="33"/>
      <c r="BP162" s="33"/>
      <c r="BQ162" s="31"/>
      <c r="BR162" s="31"/>
      <c r="BS162" s="32"/>
      <c r="BT162" s="33"/>
      <c r="BU162" s="33"/>
      <c r="BV162" s="33"/>
      <c r="BW162" s="31"/>
      <c r="BX162" s="31"/>
      <c r="BY162" s="32"/>
      <c r="BZ162" s="33"/>
      <c r="CA162" s="33"/>
      <c r="CB162" s="33"/>
      <c r="CC162" s="31"/>
      <c r="CD162" s="31"/>
      <c r="CE162" s="32"/>
      <c r="CF162" s="33"/>
      <c r="CG162" s="33"/>
      <c r="CH162" s="33"/>
      <c r="CI162" s="31"/>
      <c r="CJ162" s="31"/>
      <c r="CK162" s="32"/>
      <c r="CL162" s="33"/>
      <c r="CM162" s="33"/>
      <c r="CN162" s="33"/>
      <c r="CO162" s="31"/>
      <c r="CP162" s="31"/>
      <c r="CQ162" s="32"/>
      <c r="CR162" s="33"/>
      <c r="CS162" s="33"/>
      <c r="CT162" s="33"/>
      <c r="CU162" s="31"/>
      <c r="CV162" s="31"/>
      <c r="CW162" s="32"/>
      <c r="CX162" s="33"/>
      <c r="CY162" s="33"/>
      <c r="CZ162" s="33"/>
      <c r="DA162" s="31"/>
      <c r="DB162" s="31"/>
      <c r="DC162" s="32"/>
      <c r="DD162" s="33"/>
      <c r="DE162" s="33"/>
      <c r="DF162" s="33"/>
      <c r="DG162" s="31"/>
      <c r="DH162" s="31"/>
      <c r="DI162" s="32"/>
      <c r="DJ162" s="33"/>
      <c r="DK162" s="33"/>
      <c r="DL162" s="33"/>
      <c r="DM162" s="31"/>
      <c r="DN162" s="31"/>
      <c r="DO162" s="32"/>
      <c r="DP162" s="33"/>
      <c r="DQ162" s="33"/>
      <c r="DR162" s="33"/>
      <c r="DS162" s="31"/>
      <c r="DT162" s="31"/>
      <c r="DU162" s="32"/>
      <c r="DV162" s="33"/>
      <c r="DW162" s="33"/>
      <c r="DX162" s="33"/>
      <c r="DY162" s="31"/>
      <c r="DZ162" s="31"/>
      <c r="EA162" s="32"/>
      <c r="EB162" s="33"/>
      <c r="EC162" s="33"/>
      <c r="ED162" s="33"/>
      <c r="EE162" s="31"/>
      <c r="EF162" s="31"/>
      <c r="EG162" s="32"/>
      <c r="EH162" s="33"/>
      <c r="EI162" s="33"/>
      <c r="EJ162" s="33"/>
      <c r="EK162" s="31"/>
      <c r="EL162" s="31"/>
      <c r="EM162" s="32"/>
      <c r="EN162" s="33"/>
      <c r="EO162" s="33"/>
      <c r="EP162" s="33"/>
      <c r="EQ162" s="31"/>
      <c r="ER162" s="31"/>
      <c r="ES162" s="32"/>
    </row>
    <row r="163" spans="1:149" ht="23.1" customHeight="1">
      <c r="A163" s="30"/>
      <c r="B163" s="31"/>
      <c r="C163" s="31"/>
      <c r="D163" s="31"/>
      <c r="E163" s="32"/>
      <c r="F163" s="33"/>
      <c r="G163" s="33"/>
      <c r="H163" s="33"/>
      <c r="I163" s="31"/>
      <c r="J163" s="31"/>
      <c r="K163" s="32"/>
      <c r="L163" s="33"/>
      <c r="M163" s="33"/>
      <c r="N163" s="33"/>
      <c r="O163" s="31"/>
      <c r="P163" s="31"/>
      <c r="Q163" s="32"/>
      <c r="R163" s="33"/>
      <c r="S163" s="33"/>
      <c r="T163" s="33"/>
      <c r="U163" s="31"/>
      <c r="V163" s="31"/>
      <c r="W163" s="32"/>
      <c r="X163" s="33"/>
      <c r="Y163" s="33"/>
      <c r="Z163" s="33"/>
      <c r="AA163" s="31"/>
      <c r="AB163" s="31"/>
      <c r="AC163" s="32"/>
      <c r="AD163" s="33"/>
      <c r="AE163" s="33"/>
      <c r="AF163" s="33"/>
      <c r="AG163" s="31"/>
      <c r="AH163" s="31"/>
      <c r="AI163" s="32"/>
      <c r="AJ163" s="33"/>
      <c r="AK163" s="33"/>
      <c r="AL163" s="33"/>
      <c r="AM163" s="31"/>
      <c r="AN163" s="31"/>
      <c r="AO163" s="32"/>
      <c r="AP163" s="33"/>
      <c r="AQ163" s="33"/>
      <c r="AR163" s="33"/>
      <c r="AS163" s="31"/>
      <c r="AT163" s="31"/>
      <c r="AU163" s="32"/>
      <c r="AV163" s="33"/>
      <c r="AW163" s="33"/>
      <c r="AX163" s="33"/>
      <c r="AY163" s="31"/>
      <c r="AZ163" s="31"/>
      <c r="BA163" s="32"/>
      <c r="BB163" s="33"/>
      <c r="BC163" s="33"/>
      <c r="BD163" s="33"/>
      <c r="BE163" s="31"/>
      <c r="BF163" s="31"/>
      <c r="BG163" s="32"/>
      <c r="BH163" s="33"/>
      <c r="BI163" s="33"/>
      <c r="BJ163" s="33"/>
      <c r="BK163" s="31"/>
      <c r="BL163" s="31"/>
      <c r="BM163" s="32"/>
      <c r="BN163" s="33"/>
      <c r="BO163" s="33"/>
      <c r="BP163" s="33"/>
      <c r="BQ163" s="31"/>
      <c r="BR163" s="31"/>
      <c r="BS163" s="32"/>
      <c r="BT163" s="33"/>
      <c r="BU163" s="33"/>
      <c r="BV163" s="33"/>
      <c r="BW163" s="31"/>
      <c r="BX163" s="31"/>
      <c r="BY163" s="32"/>
      <c r="BZ163" s="33"/>
      <c r="CA163" s="33"/>
      <c r="CB163" s="33"/>
      <c r="CC163" s="31"/>
      <c r="CD163" s="31"/>
      <c r="CE163" s="32"/>
      <c r="CF163" s="33"/>
      <c r="CG163" s="33"/>
      <c r="CH163" s="33"/>
      <c r="CI163" s="31"/>
      <c r="CJ163" s="31"/>
      <c r="CK163" s="32"/>
      <c r="CL163" s="33"/>
      <c r="CM163" s="33"/>
      <c r="CN163" s="33"/>
      <c r="CO163" s="31"/>
      <c r="CP163" s="31"/>
      <c r="CQ163" s="32"/>
      <c r="CR163" s="33"/>
      <c r="CS163" s="33"/>
      <c r="CT163" s="33"/>
      <c r="CU163" s="31"/>
      <c r="CV163" s="31"/>
      <c r="CW163" s="32"/>
      <c r="CX163" s="33"/>
      <c r="CY163" s="33"/>
      <c r="CZ163" s="33"/>
      <c r="DA163" s="31"/>
      <c r="DB163" s="31"/>
      <c r="DC163" s="32"/>
      <c r="DD163" s="33"/>
      <c r="DE163" s="33"/>
      <c r="DF163" s="33"/>
      <c r="DG163" s="31"/>
      <c r="DH163" s="31"/>
      <c r="DI163" s="32"/>
      <c r="DJ163" s="33"/>
      <c r="DK163" s="33"/>
      <c r="DL163" s="33"/>
      <c r="DM163" s="31"/>
      <c r="DN163" s="31"/>
      <c r="DO163" s="32"/>
      <c r="DP163" s="33"/>
      <c r="DQ163" s="33"/>
      <c r="DR163" s="33"/>
      <c r="DS163" s="31"/>
      <c r="DT163" s="31"/>
      <c r="DU163" s="32"/>
      <c r="DV163" s="33"/>
      <c r="DW163" s="33"/>
      <c r="DX163" s="33"/>
      <c r="DY163" s="31"/>
      <c r="DZ163" s="31"/>
      <c r="EA163" s="32"/>
      <c r="EB163" s="33"/>
      <c r="EC163" s="33"/>
      <c r="ED163" s="33"/>
      <c r="EE163" s="31"/>
      <c r="EF163" s="31"/>
      <c r="EG163" s="32"/>
      <c r="EH163" s="33"/>
      <c r="EI163" s="33"/>
      <c r="EJ163" s="33"/>
      <c r="EK163" s="31"/>
      <c r="EL163" s="31"/>
      <c r="EM163" s="32"/>
      <c r="EN163" s="33"/>
      <c r="EO163" s="33"/>
      <c r="EP163" s="33"/>
      <c r="EQ163" s="31"/>
      <c r="ER163" s="31"/>
      <c r="ES163" s="32"/>
    </row>
    <row r="164" spans="1:149" ht="23.1" customHeight="1">
      <c r="A164" s="34"/>
      <c r="B164" s="31"/>
      <c r="C164" s="31"/>
      <c r="D164" s="31"/>
      <c r="E164" s="32"/>
      <c r="F164" s="33"/>
      <c r="G164" s="33"/>
      <c r="H164" s="33"/>
      <c r="I164" s="31"/>
      <c r="J164" s="31"/>
      <c r="K164" s="32"/>
      <c r="L164" s="33"/>
      <c r="M164" s="33"/>
      <c r="N164" s="33"/>
      <c r="O164" s="31"/>
      <c r="P164" s="31"/>
      <c r="Q164" s="32"/>
      <c r="R164" s="33"/>
      <c r="S164" s="33"/>
      <c r="T164" s="33"/>
      <c r="U164" s="31"/>
      <c r="V164" s="31"/>
      <c r="W164" s="32"/>
      <c r="X164" s="33"/>
      <c r="Y164" s="33"/>
      <c r="Z164" s="33"/>
      <c r="AA164" s="31"/>
      <c r="AB164" s="31"/>
      <c r="AC164" s="32"/>
      <c r="AD164" s="33"/>
      <c r="AE164" s="33"/>
      <c r="AF164" s="33"/>
      <c r="AG164" s="31"/>
      <c r="AH164" s="31"/>
      <c r="AI164" s="32"/>
      <c r="AJ164" s="33"/>
      <c r="AK164" s="33"/>
      <c r="AL164" s="33"/>
      <c r="AM164" s="31"/>
      <c r="AN164" s="31"/>
      <c r="AO164" s="32"/>
      <c r="AP164" s="33"/>
      <c r="AQ164" s="33"/>
      <c r="AR164" s="33"/>
      <c r="AS164" s="31"/>
      <c r="AT164" s="31"/>
      <c r="AU164" s="32"/>
      <c r="AV164" s="33"/>
      <c r="AW164" s="33"/>
      <c r="AX164" s="33"/>
      <c r="AY164" s="31"/>
      <c r="AZ164" s="31"/>
      <c r="BA164" s="32"/>
      <c r="BB164" s="33"/>
      <c r="BC164" s="33"/>
      <c r="BD164" s="33"/>
      <c r="BE164" s="31"/>
      <c r="BF164" s="31"/>
      <c r="BG164" s="32"/>
      <c r="BH164" s="33"/>
      <c r="BI164" s="33"/>
      <c r="BJ164" s="33"/>
      <c r="BK164" s="31"/>
      <c r="BL164" s="31"/>
      <c r="BM164" s="32"/>
      <c r="BN164" s="33"/>
      <c r="BO164" s="33"/>
      <c r="BP164" s="33"/>
      <c r="BQ164" s="31"/>
      <c r="BR164" s="31"/>
      <c r="BS164" s="32"/>
      <c r="BT164" s="33"/>
      <c r="BU164" s="33"/>
      <c r="BV164" s="33"/>
      <c r="BW164" s="31"/>
      <c r="BX164" s="31"/>
      <c r="BY164" s="32"/>
      <c r="BZ164" s="33"/>
      <c r="CA164" s="33"/>
      <c r="CB164" s="33"/>
      <c r="CC164" s="31"/>
      <c r="CD164" s="31"/>
      <c r="CE164" s="32"/>
      <c r="CF164" s="33"/>
      <c r="CG164" s="33"/>
      <c r="CH164" s="33"/>
      <c r="CI164" s="31"/>
      <c r="CJ164" s="31"/>
      <c r="CK164" s="32"/>
      <c r="CL164" s="33"/>
      <c r="CM164" s="33"/>
      <c r="CN164" s="33"/>
      <c r="CO164" s="31"/>
      <c r="CP164" s="31"/>
      <c r="CQ164" s="32"/>
      <c r="CR164" s="33"/>
      <c r="CS164" s="33"/>
      <c r="CT164" s="33"/>
      <c r="CU164" s="31"/>
      <c r="CV164" s="31"/>
      <c r="CW164" s="32"/>
      <c r="CX164" s="33"/>
      <c r="CY164" s="33"/>
      <c r="CZ164" s="33"/>
      <c r="DA164" s="31"/>
      <c r="DB164" s="31"/>
      <c r="DC164" s="32"/>
      <c r="DD164" s="33"/>
      <c r="DE164" s="33"/>
      <c r="DF164" s="33"/>
      <c r="DG164" s="31"/>
      <c r="DH164" s="31"/>
      <c r="DI164" s="32"/>
      <c r="DJ164" s="33"/>
      <c r="DK164" s="33"/>
      <c r="DL164" s="33"/>
      <c r="DM164" s="31"/>
      <c r="DN164" s="31"/>
      <c r="DO164" s="32"/>
      <c r="DP164" s="33"/>
      <c r="DQ164" s="33"/>
      <c r="DR164" s="33"/>
      <c r="DS164" s="31"/>
      <c r="DT164" s="31"/>
      <c r="DU164" s="32"/>
      <c r="DV164" s="33"/>
      <c r="DW164" s="33"/>
      <c r="DX164" s="33"/>
      <c r="DY164" s="31"/>
      <c r="DZ164" s="31"/>
      <c r="EA164" s="32"/>
      <c r="EB164" s="33"/>
      <c r="EC164" s="33"/>
      <c r="ED164" s="33"/>
      <c r="EE164" s="31"/>
      <c r="EF164" s="31"/>
      <c r="EG164" s="32"/>
      <c r="EH164" s="33"/>
      <c r="EI164" s="33"/>
      <c r="EJ164" s="33"/>
      <c r="EK164" s="31"/>
      <c r="EL164" s="31"/>
      <c r="EM164" s="32"/>
      <c r="EN164" s="33"/>
      <c r="EO164" s="33"/>
      <c r="EP164" s="33"/>
      <c r="EQ164" s="31"/>
      <c r="ER164" s="31"/>
      <c r="ES164" s="32"/>
    </row>
    <row r="165" spans="1:149" ht="23.1" customHeight="1">
      <c r="A165" s="30"/>
      <c r="B165" s="31"/>
      <c r="C165" s="31"/>
      <c r="D165" s="31"/>
      <c r="E165" s="32"/>
      <c r="F165" s="33"/>
      <c r="G165" s="33"/>
      <c r="H165" s="33"/>
      <c r="I165" s="31"/>
      <c r="J165" s="31"/>
      <c r="K165" s="32"/>
      <c r="L165" s="33"/>
      <c r="M165" s="33"/>
      <c r="N165" s="33"/>
      <c r="O165" s="31"/>
      <c r="P165" s="31"/>
      <c r="Q165" s="32"/>
      <c r="R165" s="33"/>
      <c r="S165" s="33"/>
      <c r="T165" s="33"/>
      <c r="U165" s="31"/>
      <c r="V165" s="31"/>
      <c r="W165" s="32"/>
      <c r="X165" s="33"/>
      <c r="Y165" s="33"/>
      <c r="Z165" s="33"/>
      <c r="AA165" s="31"/>
      <c r="AB165" s="31"/>
      <c r="AC165" s="32"/>
      <c r="AD165" s="33"/>
      <c r="AE165" s="33"/>
      <c r="AF165" s="33"/>
      <c r="AG165" s="31"/>
      <c r="AH165" s="31"/>
      <c r="AI165" s="32"/>
      <c r="AJ165" s="33"/>
      <c r="AK165" s="33"/>
      <c r="AL165" s="33"/>
      <c r="AM165" s="31"/>
      <c r="AN165" s="31"/>
      <c r="AO165" s="32"/>
      <c r="AP165" s="33"/>
      <c r="AQ165" s="33"/>
      <c r="AR165" s="33"/>
      <c r="AS165" s="31"/>
      <c r="AT165" s="31"/>
      <c r="AU165" s="32"/>
      <c r="AV165" s="33"/>
      <c r="AW165" s="33"/>
      <c r="AX165" s="33"/>
      <c r="AY165" s="31"/>
      <c r="AZ165" s="31"/>
      <c r="BA165" s="32"/>
      <c r="BB165" s="33"/>
      <c r="BC165" s="33"/>
      <c r="BD165" s="33"/>
      <c r="BE165" s="31"/>
      <c r="BF165" s="31"/>
      <c r="BG165" s="32"/>
      <c r="BH165" s="33"/>
      <c r="BI165" s="33"/>
      <c r="BJ165" s="33"/>
      <c r="BK165" s="31"/>
      <c r="BL165" s="31"/>
      <c r="BM165" s="32"/>
      <c r="BN165" s="33"/>
      <c r="BO165" s="33"/>
      <c r="BP165" s="33"/>
      <c r="BQ165" s="31"/>
      <c r="BR165" s="31"/>
      <c r="BS165" s="32"/>
      <c r="BT165" s="33"/>
      <c r="BU165" s="33"/>
      <c r="BV165" s="33"/>
      <c r="BW165" s="31"/>
      <c r="BX165" s="31"/>
      <c r="BY165" s="32"/>
      <c r="BZ165" s="33"/>
      <c r="CA165" s="33"/>
      <c r="CB165" s="33"/>
      <c r="CC165" s="31"/>
      <c r="CD165" s="31"/>
      <c r="CE165" s="32"/>
      <c r="CF165" s="33"/>
      <c r="CG165" s="33"/>
      <c r="CH165" s="33"/>
      <c r="CI165" s="31"/>
      <c r="CJ165" s="31"/>
      <c r="CK165" s="32"/>
      <c r="CL165" s="33"/>
      <c r="CM165" s="33"/>
      <c r="CN165" s="33"/>
      <c r="CO165" s="31"/>
      <c r="CP165" s="31"/>
      <c r="CQ165" s="32"/>
      <c r="CR165" s="33"/>
      <c r="CS165" s="33"/>
      <c r="CT165" s="33"/>
      <c r="CU165" s="31"/>
      <c r="CV165" s="31"/>
      <c r="CW165" s="32"/>
      <c r="CX165" s="33"/>
      <c r="CY165" s="33"/>
      <c r="CZ165" s="33"/>
      <c r="DA165" s="31"/>
      <c r="DB165" s="31"/>
      <c r="DC165" s="32"/>
      <c r="DD165" s="33"/>
      <c r="DE165" s="33"/>
      <c r="DF165" s="33"/>
      <c r="DG165" s="31"/>
      <c r="DH165" s="31"/>
      <c r="DI165" s="32"/>
      <c r="DJ165" s="33"/>
      <c r="DK165" s="33"/>
      <c r="DL165" s="33"/>
      <c r="DM165" s="31"/>
      <c r="DN165" s="31"/>
      <c r="DO165" s="32"/>
      <c r="DP165" s="33"/>
      <c r="DQ165" s="33"/>
      <c r="DR165" s="33"/>
      <c r="DS165" s="31"/>
      <c r="DT165" s="31"/>
      <c r="DU165" s="32"/>
      <c r="DV165" s="33"/>
      <c r="DW165" s="33"/>
      <c r="DX165" s="33"/>
      <c r="DY165" s="31"/>
      <c r="DZ165" s="31"/>
      <c r="EA165" s="32"/>
      <c r="EB165" s="33"/>
      <c r="EC165" s="33"/>
      <c r="ED165" s="33"/>
      <c r="EE165" s="31"/>
      <c r="EF165" s="31"/>
      <c r="EG165" s="32"/>
      <c r="EH165" s="33"/>
      <c r="EI165" s="33"/>
      <c r="EJ165" s="33"/>
      <c r="EK165" s="31"/>
      <c r="EL165" s="31"/>
      <c r="EM165" s="32"/>
      <c r="EN165" s="33"/>
      <c r="EO165" s="33"/>
      <c r="EP165" s="33"/>
      <c r="EQ165" s="31"/>
      <c r="ER165" s="31"/>
      <c r="ES165" s="32"/>
    </row>
    <row r="166" spans="1:149" ht="23.1" customHeight="1">
      <c r="A166" s="34"/>
      <c r="B166" s="31"/>
      <c r="C166" s="31"/>
      <c r="D166" s="31"/>
      <c r="E166" s="32"/>
      <c r="F166" s="33"/>
      <c r="G166" s="33"/>
      <c r="H166" s="33"/>
      <c r="I166" s="31"/>
      <c r="J166" s="31"/>
      <c r="K166" s="32"/>
      <c r="L166" s="33"/>
      <c r="M166" s="33"/>
      <c r="N166" s="33"/>
      <c r="O166" s="31"/>
      <c r="P166" s="31"/>
      <c r="Q166" s="32"/>
      <c r="R166" s="33"/>
      <c r="S166" s="33"/>
      <c r="T166" s="33"/>
      <c r="U166" s="31"/>
      <c r="V166" s="31"/>
      <c r="W166" s="32"/>
      <c r="X166" s="33"/>
      <c r="Y166" s="33"/>
      <c r="Z166" s="33"/>
      <c r="AA166" s="31"/>
      <c r="AB166" s="31"/>
      <c r="AC166" s="32"/>
      <c r="AD166" s="33"/>
      <c r="AE166" s="33"/>
      <c r="AF166" s="33"/>
      <c r="AG166" s="31"/>
      <c r="AH166" s="31"/>
      <c r="AI166" s="32"/>
      <c r="AJ166" s="33"/>
      <c r="AK166" s="33"/>
      <c r="AL166" s="33"/>
      <c r="AM166" s="31"/>
      <c r="AN166" s="31"/>
      <c r="AO166" s="32"/>
      <c r="AP166" s="33"/>
      <c r="AQ166" s="33"/>
      <c r="AR166" s="33"/>
      <c r="AS166" s="31"/>
      <c r="AT166" s="31"/>
      <c r="AU166" s="32"/>
      <c r="AV166" s="33"/>
      <c r="AW166" s="33"/>
      <c r="AX166" s="33"/>
      <c r="AY166" s="31"/>
      <c r="AZ166" s="31"/>
      <c r="BA166" s="32"/>
      <c r="BB166" s="33"/>
      <c r="BC166" s="33"/>
      <c r="BD166" s="33"/>
      <c r="BE166" s="31"/>
      <c r="BF166" s="31"/>
      <c r="BG166" s="32"/>
      <c r="BH166" s="33"/>
      <c r="BI166" s="33"/>
      <c r="BJ166" s="33"/>
      <c r="BK166" s="31"/>
      <c r="BL166" s="31"/>
      <c r="BM166" s="32"/>
      <c r="BN166" s="33"/>
      <c r="BO166" s="33"/>
      <c r="BP166" s="33"/>
      <c r="BQ166" s="31"/>
      <c r="BR166" s="31"/>
      <c r="BS166" s="32"/>
      <c r="BT166" s="33"/>
      <c r="BU166" s="33"/>
      <c r="BV166" s="33"/>
      <c r="BW166" s="31"/>
      <c r="BX166" s="31"/>
      <c r="BY166" s="32"/>
      <c r="BZ166" s="33"/>
      <c r="CA166" s="33"/>
      <c r="CB166" s="33"/>
      <c r="CC166" s="31"/>
      <c r="CD166" s="31"/>
      <c r="CE166" s="32"/>
      <c r="CF166" s="33"/>
      <c r="CG166" s="33"/>
      <c r="CH166" s="33"/>
      <c r="CI166" s="31"/>
      <c r="CJ166" s="31"/>
      <c r="CK166" s="32"/>
      <c r="CL166" s="33"/>
      <c r="CM166" s="33"/>
      <c r="CN166" s="33"/>
      <c r="CO166" s="31"/>
      <c r="CP166" s="31"/>
      <c r="CQ166" s="32"/>
      <c r="CR166" s="33"/>
      <c r="CS166" s="33"/>
      <c r="CT166" s="33"/>
      <c r="CU166" s="31"/>
      <c r="CV166" s="31"/>
      <c r="CW166" s="32"/>
      <c r="CX166" s="33"/>
      <c r="CY166" s="33"/>
      <c r="CZ166" s="33"/>
      <c r="DA166" s="31"/>
      <c r="DB166" s="31"/>
      <c r="DC166" s="32"/>
      <c r="DD166" s="33"/>
      <c r="DE166" s="33"/>
      <c r="DF166" s="33"/>
      <c r="DG166" s="31"/>
      <c r="DH166" s="31"/>
      <c r="DI166" s="32"/>
      <c r="DJ166" s="33"/>
      <c r="DK166" s="33"/>
      <c r="DL166" s="33"/>
      <c r="DM166" s="31"/>
      <c r="DN166" s="31"/>
      <c r="DO166" s="32"/>
      <c r="DP166" s="33"/>
      <c r="DQ166" s="33"/>
      <c r="DR166" s="33"/>
      <c r="DS166" s="31"/>
      <c r="DT166" s="31"/>
      <c r="DU166" s="32"/>
      <c r="DV166" s="33"/>
      <c r="DW166" s="33"/>
      <c r="DX166" s="33"/>
      <c r="DY166" s="31"/>
      <c r="DZ166" s="31"/>
      <c r="EA166" s="32"/>
      <c r="EB166" s="33"/>
      <c r="EC166" s="33"/>
      <c r="ED166" s="33"/>
      <c r="EE166" s="31"/>
      <c r="EF166" s="31"/>
      <c r="EG166" s="32"/>
      <c r="EH166" s="33"/>
      <c r="EI166" s="33"/>
      <c r="EJ166" s="33"/>
      <c r="EK166" s="31"/>
      <c r="EL166" s="31"/>
      <c r="EM166" s="32"/>
      <c r="EN166" s="33"/>
      <c r="EO166" s="33"/>
      <c r="EP166" s="33"/>
      <c r="EQ166" s="31"/>
      <c r="ER166" s="31"/>
      <c r="ES166" s="32"/>
    </row>
    <row r="167" spans="1:149" ht="23.1" customHeight="1">
      <c r="A167" s="30"/>
      <c r="B167" s="31"/>
      <c r="C167" s="31"/>
      <c r="D167" s="31"/>
      <c r="E167" s="32"/>
      <c r="F167" s="33"/>
      <c r="G167" s="33"/>
      <c r="H167" s="33"/>
      <c r="I167" s="31"/>
      <c r="J167" s="31"/>
      <c r="K167" s="32"/>
      <c r="L167" s="33"/>
      <c r="M167" s="33"/>
      <c r="N167" s="33"/>
      <c r="O167" s="31"/>
      <c r="P167" s="31"/>
      <c r="Q167" s="32"/>
      <c r="R167" s="33"/>
      <c r="S167" s="33"/>
      <c r="T167" s="33"/>
      <c r="U167" s="31"/>
      <c r="V167" s="31"/>
      <c r="W167" s="32"/>
      <c r="X167" s="33"/>
      <c r="Y167" s="33"/>
      <c r="Z167" s="33"/>
      <c r="AA167" s="31"/>
      <c r="AB167" s="31"/>
      <c r="AC167" s="32"/>
      <c r="AD167" s="33"/>
      <c r="AE167" s="33"/>
      <c r="AF167" s="33"/>
      <c r="AG167" s="31"/>
      <c r="AH167" s="31"/>
      <c r="AI167" s="32"/>
      <c r="AJ167" s="33"/>
      <c r="AK167" s="33"/>
      <c r="AL167" s="33"/>
      <c r="AM167" s="31"/>
      <c r="AN167" s="31"/>
      <c r="AO167" s="32"/>
      <c r="AP167" s="33"/>
      <c r="AQ167" s="33"/>
      <c r="AR167" s="33"/>
      <c r="AS167" s="31"/>
      <c r="AT167" s="31"/>
      <c r="AU167" s="32"/>
      <c r="AV167" s="33"/>
      <c r="AW167" s="33"/>
      <c r="AX167" s="33"/>
      <c r="AY167" s="31"/>
      <c r="AZ167" s="31"/>
      <c r="BA167" s="32"/>
      <c r="BB167" s="33"/>
      <c r="BC167" s="33"/>
      <c r="BD167" s="33"/>
      <c r="BE167" s="31"/>
      <c r="BF167" s="31"/>
      <c r="BG167" s="32"/>
      <c r="BH167" s="33"/>
      <c r="BI167" s="33"/>
      <c r="BJ167" s="33"/>
      <c r="BK167" s="31"/>
      <c r="BL167" s="31"/>
      <c r="BM167" s="32"/>
      <c r="BN167" s="33"/>
      <c r="BO167" s="33"/>
      <c r="BP167" s="33"/>
      <c r="BQ167" s="31"/>
      <c r="BR167" s="31"/>
      <c r="BS167" s="32"/>
      <c r="BT167" s="33"/>
      <c r="BU167" s="33"/>
      <c r="BV167" s="33"/>
      <c r="BW167" s="31"/>
      <c r="BX167" s="31"/>
      <c r="BY167" s="32"/>
      <c r="BZ167" s="33"/>
      <c r="CA167" s="33"/>
      <c r="CB167" s="33"/>
      <c r="CC167" s="31"/>
      <c r="CD167" s="31"/>
      <c r="CE167" s="32"/>
      <c r="CF167" s="33"/>
      <c r="CG167" s="33"/>
      <c r="CH167" s="33"/>
      <c r="CI167" s="31"/>
      <c r="CJ167" s="31"/>
      <c r="CK167" s="32"/>
      <c r="CL167" s="33"/>
      <c r="CM167" s="33"/>
      <c r="CN167" s="33"/>
      <c r="CO167" s="31"/>
      <c r="CP167" s="31"/>
      <c r="CQ167" s="32"/>
      <c r="CR167" s="33"/>
      <c r="CS167" s="33"/>
      <c r="CT167" s="33"/>
      <c r="CU167" s="31"/>
      <c r="CV167" s="31"/>
      <c r="CW167" s="32"/>
      <c r="CX167" s="33"/>
      <c r="CY167" s="33"/>
      <c r="CZ167" s="33"/>
      <c r="DA167" s="31"/>
      <c r="DB167" s="31"/>
      <c r="DC167" s="32"/>
      <c r="DD167" s="33"/>
      <c r="DE167" s="33"/>
      <c r="DF167" s="33"/>
      <c r="DG167" s="31"/>
      <c r="DH167" s="31"/>
      <c r="DI167" s="32"/>
      <c r="DJ167" s="33"/>
      <c r="DK167" s="33"/>
      <c r="DL167" s="33"/>
      <c r="DM167" s="31"/>
      <c r="DN167" s="31"/>
      <c r="DO167" s="32"/>
      <c r="DP167" s="33"/>
      <c r="DQ167" s="33"/>
      <c r="DR167" s="33"/>
      <c r="DS167" s="31"/>
      <c r="DT167" s="31"/>
      <c r="DU167" s="32"/>
      <c r="DV167" s="33"/>
      <c r="DW167" s="33"/>
      <c r="DX167" s="33"/>
      <c r="DY167" s="31"/>
      <c r="DZ167" s="31"/>
      <c r="EA167" s="32"/>
      <c r="EB167" s="33"/>
      <c r="EC167" s="33"/>
      <c r="ED167" s="33"/>
      <c r="EE167" s="31"/>
      <c r="EF167" s="31"/>
      <c r="EG167" s="32"/>
      <c r="EH167" s="33"/>
      <c r="EI167" s="33"/>
      <c r="EJ167" s="33"/>
      <c r="EK167" s="31"/>
      <c r="EL167" s="31"/>
      <c r="EM167" s="32"/>
      <c r="EN167" s="33"/>
      <c r="EO167" s="33"/>
      <c r="EP167" s="33"/>
      <c r="EQ167" s="31"/>
      <c r="ER167" s="31"/>
      <c r="ES167" s="32"/>
    </row>
    <row r="168" spans="1:149" ht="23.1" customHeight="1">
      <c r="A168" s="34"/>
      <c r="B168" s="31"/>
      <c r="C168" s="31"/>
      <c r="D168" s="31"/>
      <c r="E168" s="32"/>
      <c r="F168" s="33"/>
      <c r="G168" s="33"/>
      <c r="H168" s="33"/>
      <c r="I168" s="31"/>
      <c r="J168" s="31"/>
      <c r="K168" s="32"/>
      <c r="L168" s="33"/>
      <c r="M168" s="33"/>
      <c r="N168" s="33"/>
      <c r="O168" s="31"/>
      <c r="P168" s="31"/>
      <c r="Q168" s="32"/>
      <c r="R168" s="33"/>
      <c r="S168" s="33"/>
      <c r="T168" s="33"/>
      <c r="U168" s="31"/>
      <c r="V168" s="31"/>
      <c r="W168" s="32"/>
      <c r="X168" s="33"/>
      <c r="Y168" s="33"/>
      <c r="Z168" s="33"/>
      <c r="AA168" s="31"/>
      <c r="AB168" s="31"/>
      <c r="AC168" s="32"/>
      <c r="AD168" s="33"/>
      <c r="AE168" s="33"/>
      <c r="AF168" s="33"/>
      <c r="AG168" s="31"/>
      <c r="AH168" s="31"/>
      <c r="AI168" s="32"/>
      <c r="AJ168" s="33"/>
      <c r="AK168" s="33"/>
      <c r="AL168" s="33"/>
      <c r="AM168" s="31"/>
      <c r="AN168" s="31"/>
      <c r="AO168" s="32"/>
      <c r="AP168" s="33"/>
      <c r="AQ168" s="33"/>
      <c r="AR168" s="33"/>
      <c r="AS168" s="31"/>
      <c r="AT168" s="31"/>
      <c r="AU168" s="32"/>
      <c r="AV168" s="33"/>
      <c r="AW168" s="33"/>
      <c r="AX168" s="33"/>
      <c r="AY168" s="31"/>
      <c r="AZ168" s="31"/>
      <c r="BA168" s="32"/>
      <c r="BB168" s="33"/>
      <c r="BC168" s="33"/>
      <c r="BD168" s="33"/>
      <c r="BE168" s="31"/>
      <c r="BF168" s="31"/>
      <c r="BG168" s="32"/>
      <c r="BH168" s="33"/>
      <c r="BI168" s="33"/>
      <c r="BJ168" s="33"/>
      <c r="BK168" s="31"/>
      <c r="BL168" s="31"/>
      <c r="BM168" s="32"/>
      <c r="BN168" s="33"/>
      <c r="BO168" s="33"/>
      <c r="BP168" s="33"/>
      <c r="BQ168" s="31"/>
      <c r="BR168" s="31"/>
      <c r="BS168" s="32"/>
      <c r="BT168" s="33"/>
      <c r="BU168" s="33"/>
      <c r="BV168" s="33"/>
      <c r="BW168" s="31"/>
      <c r="BX168" s="31"/>
      <c r="BY168" s="32"/>
      <c r="BZ168" s="33"/>
      <c r="CA168" s="33"/>
      <c r="CB168" s="33"/>
      <c r="CC168" s="31"/>
      <c r="CD168" s="31"/>
      <c r="CE168" s="32"/>
      <c r="CF168" s="33"/>
      <c r="CG168" s="33"/>
      <c r="CH168" s="33"/>
      <c r="CI168" s="31"/>
      <c r="CJ168" s="31"/>
      <c r="CK168" s="32"/>
      <c r="CL168" s="33"/>
      <c r="CM168" s="33"/>
      <c r="CN168" s="33"/>
      <c r="CO168" s="31"/>
      <c r="CP168" s="31"/>
      <c r="CQ168" s="32"/>
      <c r="CR168" s="33"/>
      <c r="CS168" s="33"/>
      <c r="CT168" s="33"/>
      <c r="CU168" s="31"/>
      <c r="CV168" s="31"/>
      <c r="CW168" s="32"/>
      <c r="CX168" s="33"/>
      <c r="CY168" s="33"/>
      <c r="CZ168" s="33"/>
      <c r="DA168" s="31"/>
      <c r="DB168" s="31"/>
      <c r="DC168" s="32"/>
      <c r="DD168" s="33"/>
      <c r="DE168" s="33"/>
      <c r="DF168" s="33"/>
      <c r="DG168" s="31"/>
      <c r="DH168" s="31"/>
      <c r="DI168" s="32"/>
      <c r="DJ168" s="33"/>
      <c r="DK168" s="33"/>
      <c r="DL168" s="33"/>
      <c r="DM168" s="31"/>
      <c r="DN168" s="31"/>
      <c r="DO168" s="32"/>
      <c r="DP168" s="33"/>
      <c r="DQ168" s="33"/>
      <c r="DR168" s="33"/>
      <c r="DS168" s="31"/>
      <c r="DT168" s="31"/>
      <c r="DU168" s="32"/>
      <c r="DV168" s="33"/>
      <c r="DW168" s="33"/>
      <c r="DX168" s="33"/>
      <c r="DY168" s="31"/>
      <c r="DZ168" s="31"/>
      <c r="EA168" s="32"/>
      <c r="EB168" s="33"/>
      <c r="EC168" s="33"/>
      <c r="ED168" s="33"/>
      <c r="EE168" s="31"/>
      <c r="EF168" s="31"/>
      <c r="EG168" s="32"/>
      <c r="EH168" s="33"/>
      <c r="EI168" s="33"/>
      <c r="EJ168" s="33"/>
      <c r="EK168" s="31"/>
      <c r="EL168" s="31"/>
      <c r="EM168" s="32"/>
      <c r="EN168" s="33"/>
      <c r="EO168" s="33"/>
      <c r="EP168" s="33"/>
      <c r="EQ168" s="31"/>
      <c r="ER168" s="31"/>
      <c r="ES168" s="32"/>
    </row>
    <row r="169" spans="1:149" ht="23.1" customHeight="1">
      <c r="A169" s="30"/>
      <c r="B169" s="31"/>
      <c r="C169" s="31"/>
      <c r="D169" s="31"/>
      <c r="E169" s="32"/>
      <c r="F169" s="33"/>
      <c r="G169" s="33"/>
      <c r="H169" s="33"/>
      <c r="I169" s="31"/>
      <c r="J169" s="31"/>
      <c r="K169" s="32"/>
      <c r="L169" s="33"/>
      <c r="M169" s="33"/>
      <c r="N169" s="33"/>
      <c r="O169" s="31"/>
      <c r="P169" s="31"/>
      <c r="Q169" s="32"/>
      <c r="R169" s="33"/>
      <c r="S169" s="33"/>
      <c r="T169" s="33"/>
      <c r="U169" s="31"/>
      <c r="V169" s="31"/>
      <c r="W169" s="32"/>
      <c r="X169" s="33"/>
      <c r="Y169" s="33"/>
      <c r="Z169" s="33"/>
      <c r="AA169" s="31"/>
      <c r="AB169" s="31"/>
      <c r="AC169" s="32"/>
      <c r="AD169" s="33"/>
      <c r="AE169" s="33"/>
      <c r="AF169" s="33"/>
      <c r="AG169" s="31"/>
      <c r="AH169" s="31"/>
      <c r="AI169" s="32"/>
      <c r="AJ169" s="33"/>
      <c r="AK169" s="33"/>
      <c r="AL169" s="33"/>
      <c r="AM169" s="31"/>
      <c r="AN169" s="31"/>
      <c r="AO169" s="32"/>
      <c r="AP169" s="33"/>
      <c r="AQ169" s="33"/>
      <c r="AR169" s="33"/>
      <c r="AS169" s="31"/>
      <c r="AT169" s="31"/>
      <c r="AU169" s="32"/>
      <c r="AV169" s="33"/>
      <c r="AW169" s="33"/>
      <c r="AX169" s="33"/>
      <c r="AY169" s="31"/>
      <c r="AZ169" s="31"/>
      <c r="BA169" s="32"/>
      <c r="BB169" s="33"/>
      <c r="BC169" s="33"/>
      <c r="BD169" s="33"/>
      <c r="BE169" s="31"/>
      <c r="BF169" s="31"/>
      <c r="BG169" s="32"/>
      <c r="BH169" s="33"/>
      <c r="BI169" s="33"/>
      <c r="BJ169" s="33"/>
      <c r="BK169" s="31"/>
      <c r="BL169" s="31"/>
      <c r="BM169" s="32"/>
      <c r="BN169" s="33"/>
      <c r="BO169" s="33"/>
      <c r="BP169" s="33"/>
      <c r="BQ169" s="31"/>
      <c r="BR169" s="31"/>
      <c r="BS169" s="32"/>
      <c r="BT169" s="33"/>
      <c r="BU169" s="33"/>
      <c r="BV169" s="33"/>
      <c r="BW169" s="31"/>
      <c r="BX169" s="31"/>
      <c r="BY169" s="32"/>
      <c r="BZ169" s="33"/>
      <c r="CA169" s="33"/>
      <c r="CB169" s="33"/>
      <c r="CC169" s="31"/>
      <c r="CD169" s="31"/>
      <c r="CE169" s="32"/>
      <c r="CF169" s="33"/>
      <c r="CG169" s="33"/>
      <c r="CH169" s="33"/>
      <c r="CI169" s="31"/>
      <c r="CJ169" s="31"/>
      <c r="CK169" s="32"/>
      <c r="CL169" s="33"/>
      <c r="CM169" s="33"/>
      <c r="CN169" s="33"/>
      <c r="CO169" s="31"/>
      <c r="CP169" s="31"/>
      <c r="CQ169" s="32"/>
      <c r="CR169" s="33"/>
      <c r="CS169" s="33"/>
      <c r="CT169" s="33"/>
      <c r="CU169" s="31"/>
      <c r="CV169" s="31"/>
      <c r="CW169" s="32"/>
      <c r="CX169" s="33"/>
      <c r="CY169" s="33"/>
      <c r="CZ169" s="33"/>
      <c r="DA169" s="31"/>
      <c r="DB169" s="31"/>
      <c r="DC169" s="32"/>
      <c r="DD169" s="33"/>
      <c r="DE169" s="33"/>
      <c r="DF169" s="33"/>
      <c r="DG169" s="31"/>
      <c r="DH169" s="31"/>
      <c r="DI169" s="32"/>
      <c r="DJ169" s="33"/>
      <c r="DK169" s="33"/>
      <c r="DL169" s="33"/>
      <c r="DM169" s="31"/>
      <c r="DN169" s="31"/>
      <c r="DO169" s="32"/>
      <c r="DP169" s="33"/>
      <c r="DQ169" s="33"/>
      <c r="DR169" s="33"/>
      <c r="DS169" s="31"/>
      <c r="DT169" s="31"/>
      <c r="DU169" s="32"/>
      <c r="DV169" s="33"/>
      <c r="DW169" s="33"/>
      <c r="DX169" s="33"/>
      <c r="DY169" s="31"/>
      <c r="DZ169" s="31"/>
      <c r="EA169" s="32"/>
      <c r="EB169" s="33"/>
      <c r="EC169" s="33"/>
      <c r="ED169" s="33"/>
      <c r="EE169" s="31"/>
      <c r="EF169" s="31"/>
      <c r="EG169" s="32"/>
      <c r="EH169" s="33"/>
      <c r="EI169" s="33"/>
      <c r="EJ169" s="33"/>
      <c r="EK169" s="31"/>
      <c r="EL169" s="31"/>
      <c r="EM169" s="32"/>
      <c r="EN169" s="33"/>
      <c r="EO169" s="33"/>
      <c r="EP169" s="33"/>
      <c r="EQ169" s="31"/>
      <c r="ER169" s="31"/>
      <c r="ES169" s="32"/>
    </row>
    <row r="170" spans="1:149" ht="23.1" customHeight="1">
      <c r="A170" s="34"/>
      <c r="B170" s="31"/>
      <c r="C170" s="31"/>
      <c r="D170" s="31"/>
      <c r="E170" s="32"/>
      <c r="F170" s="33"/>
      <c r="G170" s="33"/>
      <c r="H170" s="33"/>
      <c r="I170" s="31"/>
      <c r="J170" s="31"/>
      <c r="K170" s="32"/>
      <c r="L170" s="33"/>
      <c r="M170" s="33"/>
      <c r="N170" s="33"/>
      <c r="O170" s="31"/>
      <c r="P170" s="31"/>
      <c r="Q170" s="32"/>
      <c r="R170" s="33"/>
      <c r="S170" s="33"/>
      <c r="T170" s="33"/>
      <c r="U170" s="31"/>
      <c r="V170" s="31"/>
      <c r="W170" s="32"/>
      <c r="X170" s="33"/>
      <c r="Y170" s="33"/>
      <c r="Z170" s="33"/>
      <c r="AA170" s="31"/>
      <c r="AB170" s="31"/>
      <c r="AC170" s="32"/>
      <c r="AD170" s="33"/>
      <c r="AE170" s="33"/>
      <c r="AF170" s="33"/>
      <c r="AG170" s="31"/>
      <c r="AH170" s="31"/>
      <c r="AI170" s="32"/>
      <c r="AJ170" s="33"/>
      <c r="AK170" s="33"/>
      <c r="AL170" s="33"/>
      <c r="AM170" s="31"/>
      <c r="AN170" s="31"/>
      <c r="AO170" s="32"/>
      <c r="AP170" s="33"/>
      <c r="AQ170" s="33"/>
      <c r="AR170" s="33"/>
      <c r="AS170" s="31"/>
      <c r="AT170" s="31"/>
      <c r="AU170" s="32"/>
      <c r="AV170" s="33"/>
      <c r="AW170" s="33"/>
      <c r="AX170" s="33"/>
      <c r="AY170" s="31"/>
      <c r="AZ170" s="31"/>
      <c r="BA170" s="32"/>
      <c r="BB170" s="33"/>
      <c r="BC170" s="33"/>
      <c r="BD170" s="33"/>
      <c r="BE170" s="31"/>
      <c r="BF170" s="31"/>
      <c r="BG170" s="32"/>
      <c r="BH170" s="33"/>
      <c r="BI170" s="33"/>
      <c r="BJ170" s="33"/>
      <c r="BK170" s="31"/>
      <c r="BL170" s="31"/>
      <c r="BM170" s="32"/>
      <c r="BN170" s="33"/>
      <c r="BO170" s="33"/>
      <c r="BP170" s="33"/>
      <c r="BQ170" s="31"/>
      <c r="BR170" s="31"/>
      <c r="BS170" s="32"/>
      <c r="BT170" s="33"/>
      <c r="BU170" s="33"/>
      <c r="BV170" s="33"/>
      <c r="BW170" s="31"/>
      <c r="BX170" s="31"/>
      <c r="BY170" s="32"/>
      <c r="BZ170" s="33"/>
      <c r="CA170" s="33"/>
      <c r="CB170" s="33"/>
      <c r="CC170" s="31"/>
      <c r="CD170" s="31"/>
      <c r="CE170" s="32"/>
      <c r="CF170" s="33"/>
      <c r="CG170" s="33"/>
      <c r="CH170" s="33"/>
      <c r="CI170" s="31"/>
      <c r="CJ170" s="31"/>
      <c r="CK170" s="32"/>
      <c r="CL170" s="33"/>
      <c r="CM170" s="33"/>
      <c r="CN170" s="33"/>
      <c r="CO170" s="31"/>
      <c r="CP170" s="31"/>
      <c r="CQ170" s="32"/>
      <c r="CR170" s="33"/>
      <c r="CS170" s="33"/>
      <c r="CT170" s="33"/>
      <c r="CU170" s="31"/>
      <c r="CV170" s="31"/>
      <c r="CW170" s="32"/>
      <c r="CX170" s="33"/>
      <c r="CY170" s="33"/>
      <c r="CZ170" s="33"/>
      <c r="DA170" s="31"/>
      <c r="DB170" s="31"/>
      <c r="DC170" s="32"/>
      <c r="DD170" s="33"/>
      <c r="DE170" s="33"/>
      <c r="DF170" s="33"/>
      <c r="DG170" s="31"/>
      <c r="DH170" s="31"/>
      <c r="DI170" s="32"/>
      <c r="DJ170" s="33"/>
      <c r="DK170" s="33"/>
      <c r="DL170" s="33"/>
      <c r="DM170" s="31"/>
      <c r="DN170" s="31"/>
      <c r="DO170" s="32"/>
      <c r="DP170" s="33"/>
      <c r="DQ170" s="33"/>
      <c r="DR170" s="33"/>
      <c r="DS170" s="31"/>
      <c r="DT170" s="31"/>
      <c r="DU170" s="32"/>
      <c r="DV170" s="33"/>
      <c r="DW170" s="33"/>
      <c r="DX170" s="33"/>
      <c r="DY170" s="31"/>
      <c r="DZ170" s="31"/>
      <c r="EA170" s="32"/>
      <c r="EB170" s="33"/>
      <c r="EC170" s="33"/>
      <c r="ED170" s="33"/>
      <c r="EE170" s="31"/>
      <c r="EF170" s="31"/>
      <c r="EG170" s="32"/>
      <c r="EH170" s="33"/>
      <c r="EI170" s="33"/>
      <c r="EJ170" s="33"/>
      <c r="EK170" s="31"/>
      <c r="EL170" s="31"/>
      <c r="EM170" s="32"/>
      <c r="EN170" s="33"/>
      <c r="EO170" s="33"/>
      <c r="EP170" s="33"/>
      <c r="EQ170" s="31"/>
      <c r="ER170" s="31"/>
      <c r="ES170" s="32"/>
    </row>
    <row r="171" spans="1:149" ht="23.1" customHeight="1">
      <c r="A171" s="30"/>
      <c r="B171" s="31"/>
      <c r="C171" s="31"/>
      <c r="D171" s="31"/>
      <c r="E171" s="32"/>
      <c r="F171" s="33"/>
      <c r="G171" s="33"/>
      <c r="H171" s="33"/>
      <c r="I171" s="31"/>
      <c r="J171" s="31"/>
      <c r="K171" s="32"/>
      <c r="L171" s="33"/>
      <c r="M171" s="33"/>
      <c r="N171" s="33"/>
      <c r="O171" s="31"/>
      <c r="P171" s="31"/>
      <c r="Q171" s="32"/>
      <c r="R171" s="33"/>
      <c r="S171" s="33"/>
      <c r="T171" s="33"/>
      <c r="U171" s="31"/>
      <c r="V171" s="31"/>
      <c r="W171" s="32"/>
      <c r="X171" s="33"/>
      <c r="Y171" s="33"/>
      <c r="Z171" s="33"/>
      <c r="AA171" s="31"/>
      <c r="AB171" s="31"/>
      <c r="AC171" s="32"/>
      <c r="AD171" s="33"/>
      <c r="AE171" s="33"/>
      <c r="AF171" s="33"/>
      <c r="AG171" s="31"/>
      <c r="AH171" s="31"/>
      <c r="AI171" s="32"/>
      <c r="AJ171" s="33"/>
      <c r="AK171" s="33"/>
      <c r="AL171" s="33"/>
      <c r="AM171" s="31"/>
      <c r="AN171" s="31"/>
      <c r="AO171" s="32"/>
      <c r="AP171" s="33"/>
      <c r="AQ171" s="33"/>
      <c r="AR171" s="33"/>
      <c r="AS171" s="31"/>
      <c r="AT171" s="31"/>
      <c r="AU171" s="32"/>
      <c r="AV171" s="33"/>
      <c r="AW171" s="33"/>
      <c r="AX171" s="33"/>
      <c r="AY171" s="31"/>
      <c r="AZ171" s="31"/>
      <c r="BA171" s="32"/>
      <c r="BB171" s="33"/>
      <c r="BC171" s="33"/>
      <c r="BD171" s="33"/>
      <c r="BE171" s="31"/>
      <c r="BF171" s="31"/>
      <c r="BG171" s="32"/>
      <c r="BH171" s="33"/>
      <c r="BI171" s="33"/>
      <c r="BJ171" s="33"/>
      <c r="BK171" s="31"/>
      <c r="BL171" s="31"/>
      <c r="BM171" s="32"/>
      <c r="BN171" s="33"/>
      <c r="BO171" s="33"/>
      <c r="BP171" s="33"/>
      <c r="BQ171" s="31"/>
      <c r="BR171" s="31"/>
      <c r="BS171" s="32"/>
      <c r="BT171" s="33"/>
      <c r="BU171" s="33"/>
      <c r="BV171" s="33"/>
      <c r="BW171" s="31"/>
      <c r="BX171" s="31"/>
      <c r="BY171" s="32"/>
      <c r="BZ171" s="33"/>
      <c r="CA171" s="33"/>
      <c r="CB171" s="33"/>
      <c r="CC171" s="31"/>
      <c r="CD171" s="31"/>
      <c r="CE171" s="32"/>
      <c r="CF171" s="33"/>
      <c r="CG171" s="33"/>
      <c r="CH171" s="33"/>
      <c r="CI171" s="31"/>
      <c r="CJ171" s="31"/>
      <c r="CK171" s="32"/>
      <c r="CL171" s="33"/>
      <c r="CM171" s="33"/>
      <c r="CN171" s="33"/>
      <c r="CO171" s="31"/>
      <c r="CP171" s="31"/>
      <c r="CQ171" s="32"/>
      <c r="CR171" s="33"/>
      <c r="CS171" s="33"/>
      <c r="CT171" s="33"/>
      <c r="CU171" s="31"/>
      <c r="CV171" s="31"/>
      <c r="CW171" s="32"/>
      <c r="CX171" s="33"/>
      <c r="CY171" s="33"/>
      <c r="CZ171" s="33"/>
      <c r="DA171" s="31"/>
      <c r="DB171" s="31"/>
      <c r="DC171" s="32"/>
      <c r="DD171" s="33"/>
      <c r="DE171" s="33"/>
      <c r="DF171" s="33"/>
      <c r="DG171" s="31"/>
      <c r="DH171" s="31"/>
      <c r="DI171" s="32"/>
      <c r="DJ171" s="33"/>
      <c r="DK171" s="33"/>
      <c r="DL171" s="33"/>
      <c r="DM171" s="31"/>
      <c r="DN171" s="31"/>
      <c r="DO171" s="32"/>
      <c r="DP171" s="33"/>
      <c r="DQ171" s="33"/>
      <c r="DR171" s="33"/>
      <c r="DS171" s="31"/>
      <c r="DT171" s="31"/>
      <c r="DU171" s="32"/>
      <c r="DV171" s="33"/>
      <c r="DW171" s="33"/>
      <c r="DX171" s="33"/>
      <c r="DY171" s="31"/>
      <c r="DZ171" s="31"/>
      <c r="EA171" s="32"/>
      <c r="EB171" s="33"/>
      <c r="EC171" s="33"/>
      <c r="ED171" s="33"/>
      <c r="EE171" s="31"/>
      <c r="EF171" s="31"/>
      <c r="EG171" s="32"/>
      <c r="EH171" s="33"/>
      <c r="EI171" s="33"/>
      <c r="EJ171" s="33"/>
      <c r="EK171" s="31"/>
      <c r="EL171" s="31"/>
      <c r="EM171" s="32"/>
      <c r="EN171" s="33"/>
      <c r="EO171" s="33"/>
      <c r="EP171" s="33"/>
      <c r="EQ171" s="31"/>
      <c r="ER171" s="31"/>
      <c r="ES171" s="32"/>
    </row>
    <row r="172" spans="1:149" ht="23.1" customHeight="1">
      <c r="A172" s="34"/>
      <c r="B172" s="31"/>
      <c r="C172" s="31"/>
      <c r="D172" s="31"/>
      <c r="E172" s="32"/>
      <c r="F172" s="33"/>
      <c r="G172" s="33"/>
      <c r="H172" s="33"/>
      <c r="I172" s="31"/>
      <c r="J172" s="31"/>
      <c r="K172" s="32"/>
      <c r="L172" s="33"/>
      <c r="M172" s="33"/>
      <c r="N172" s="33"/>
      <c r="O172" s="31"/>
      <c r="P172" s="31"/>
      <c r="Q172" s="32"/>
      <c r="R172" s="33"/>
      <c r="S172" s="33"/>
      <c r="T172" s="33"/>
      <c r="U172" s="31"/>
      <c r="V172" s="31"/>
      <c r="W172" s="32"/>
      <c r="X172" s="33"/>
      <c r="Y172" s="33"/>
      <c r="Z172" s="33"/>
      <c r="AA172" s="31"/>
      <c r="AB172" s="31"/>
      <c r="AC172" s="32"/>
      <c r="AD172" s="33"/>
      <c r="AE172" s="33"/>
      <c r="AF172" s="33"/>
      <c r="AG172" s="31"/>
      <c r="AH172" s="31"/>
      <c r="AI172" s="32"/>
      <c r="AJ172" s="33"/>
      <c r="AK172" s="33"/>
      <c r="AL172" s="33"/>
      <c r="AM172" s="31"/>
      <c r="AN172" s="31"/>
      <c r="AO172" s="32"/>
      <c r="AP172" s="33"/>
      <c r="AQ172" s="33"/>
      <c r="AR172" s="33"/>
      <c r="AS172" s="31"/>
      <c r="AT172" s="31"/>
      <c r="AU172" s="32"/>
      <c r="AV172" s="33"/>
      <c r="AW172" s="33"/>
      <c r="AX172" s="33"/>
      <c r="AY172" s="31"/>
      <c r="AZ172" s="31"/>
      <c r="BA172" s="32"/>
      <c r="BB172" s="33"/>
      <c r="BC172" s="33"/>
      <c r="BD172" s="33"/>
      <c r="BE172" s="31"/>
      <c r="BF172" s="31"/>
      <c r="BG172" s="32"/>
      <c r="BH172" s="33"/>
      <c r="BI172" s="33"/>
      <c r="BJ172" s="33"/>
      <c r="BK172" s="31"/>
      <c r="BL172" s="31"/>
      <c r="BM172" s="32"/>
      <c r="BN172" s="33"/>
      <c r="BO172" s="33"/>
      <c r="BP172" s="33"/>
      <c r="BQ172" s="31"/>
      <c r="BR172" s="31"/>
      <c r="BS172" s="32"/>
      <c r="BT172" s="33"/>
      <c r="BU172" s="33"/>
      <c r="BV172" s="33"/>
      <c r="BW172" s="31"/>
      <c r="BX172" s="31"/>
      <c r="BY172" s="32"/>
      <c r="BZ172" s="33"/>
      <c r="CA172" s="33"/>
      <c r="CB172" s="33"/>
      <c r="CC172" s="31"/>
      <c r="CD172" s="31"/>
      <c r="CE172" s="32"/>
      <c r="CF172" s="33"/>
      <c r="CG172" s="33"/>
      <c r="CH172" s="33"/>
      <c r="CI172" s="31"/>
      <c r="CJ172" s="31"/>
      <c r="CK172" s="32"/>
      <c r="CL172" s="33"/>
      <c r="CM172" s="33"/>
      <c r="CN172" s="33"/>
      <c r="CO172" s="31"/>
      <c r="CP172" s="31"/>
      <c r="CQ172" s="32"/>
      <c r="CR172" s="33"/>
      <c r="CS172" s="33"/>
      <c r="CT172" s="33"/>
      <c r="CU172" s="31"/>
      <c r="CV172" s="31"/>
      <c r="CW172" s="32"/>
      <c r="CX172" s="33"/>
      <c r="CY172" s="33"/>
      <c r="CZ172" s="33"/>
      <c r="DA172" s="31"/>
      <c r="DB172" s="31"/>
      <c r="DC172" s="32"/>
      <c r="DD172" s="33"/>
      <c r="DE172" s="33"/>
      <c r="DF172" s="33"/>
      <c r="DG172" s="31"/>
      <c r="DH172" s="31"/>
      <c r="DI172" s="32"/>
      <c r="DJ172" s="33"/>
      <c r="DK172" s="33"/>
      <c r="DL172" s="33"/>
      <c r="DM172" s="31"/>
      <c r="DN172" s="31"/>
      <c r="DO172" s="32"/>
      <c r="DP172" s="33"/>
      <c r="DQ172" s="33"/>
      <c r="DR172" s="33"/>
      <c r="DS172" s="31"/>
      <c r="DT172" s="31"/>
      <c r="DU172" s="32"/>
      <c r="DV172" s="33"/>
      <c r="DW172" s="33"/>
      <c r="DX172" s="33"/>
      <c r="DY172" s="31"/>
      <c r="DZ172" s="31"/>
      <c r="EA172" s="32"/>
      <c r="EB172" s="33"/>
      <c r="EC172" s="33"/>
      <c r="ED172" s="33"/>
      <c r="EE172" s="31"/>
      <c r="EF172" s="31"/>
      <c r="EG172" s="32"/>
      <c r="EH172" s="33"/>
      <c r="EI172" s="33"/>
      <c r="EJ172" s="33"/>
      <c r="EK172" s="31"/>
      <c r="EL172" s="31"/>
      <c r="EM172" s="32"/>
      <c r="EN172" s="33"/>
      <c r="EO172" s="33"/>
      <c r="EP172" s="33"/>
      <c r="EQ172" s="31"/>
      <c r="ER172" s="31"/>
      <c r="ES172" s="32"/>
    </row>
    <row r="173" spans="1:149" ht="23.1" customHeight="1">
      <c r="A173" s="30"/>
      <c r="B173" s="31"/>
      <c r="C173" s="31"/>
      <c r="D173" s="31"/>
      <c r="E173" s="32"/>
      <c r="F173" s="33"/>
      <c r="G173" s="33"/>
      <c r="H173" s="33"/>
      <c r="I173" s="31"/>
      <c r="J173" s="31"/>
      <c r="K173" s="32"/>
      <c r="L173" s="33"/>
      <c r="M173" s="33"/>
      <c r="N173" s="33"/>
      <c r="O173" s="31"/>
      <c r="P173" s="31"/>
      <c r="Q173" s="32"/>
      <c r="R173" s="33"/>
      <c r="S173" s="33"/>
      <c r="T173" s="33"/>
      <c r="U173" s="31"/>
      <c r="V173" s="31"/>
      <c r="W173" s="32"/>
      <c r="X173" s="33"/>
      <c r="Y173" s="33"/>
      <c r="Z173" s="33"/>
      <c r="AA173" s="31"/>
      <c r="AB173" s="31"/>
      <c r="AC173" s="32"/>
      <c r="AD173" s="33"/>
      <c r="AE173" s="33"/>
      <c r="AF173" s="33"/>
      <c r="AG173" s="31"/>
      <c r="AH173" s="31"/>
      <c r="AI173" s="32"/>
      <c r="AJ173" s="33"/>
      <c r="AK173" s="33"/>
      <c r="AL173" s="33"/>
      <c r="AM173" s="31"/>
      <c r="AN173" s="31"/>
      <c r="AO173" s="32"/>
      <c r="AP173" s="33"/>
      <c r="AQ173" s="33"/>
      <c r="AR173" s="33"/>
      <c r="AS173" s="31"/>
      <c r="AT173" s="31"/>
      <c r="AU173" s="32"/>
      <c r="AV173" s="33"/>
      <c r="AW173" s="33"/>
      <c r="AX173" s="33"/>
      <c r="AY173" s="31"/>
      <c r="AZ173" s="31"/>
      <c r="BA173" s="32"/>
      <c r="BB173" s="33"/>
      <c r="BC173" s="33"/>
      <c r="BD173" s="33"/>
      <c r="BE173" s="31"/>
      <c r="BF173" s="31"/>
      <c r="BG173" s="32"/>
      <c r="BH173" s="33"/>
      <c r="BI173" s="33"/>
      <c r="BJ173" s="33"/>
      <c r="BK173" s="31"/>
      <c r="BL173" s="31"/>
      <c r="BM173" s="32"/>
      <c r="BN173" s="33"/>
      <c r="BO173" s="33"/>
      <c r="BP173" s="33"/>
      <c r="BQ173" s="31"/>
      <c r="BR173" s="31"/>
      <c r="BS173" s="32"/>
      <c r="BT173" s="33"/>
      <c r="BU173" s="33"/>
      <c r="BV173" s="33"/>
      <c r="BW173" s="31"/>
      <c r="BX173" s="31"/>
      <c r="BY173" s="32"/>
      <c r="BZ173" s="33"/>
      <c r="CA173" s="33"/>
      <c r="CB173" s="33"/>
      <c r="CC173" s="31"/>
      <c r="CD173" s="31"/>
      <c r="CE173" s="32"/>
      <c r="CF173" s="33"/>
      <c r="CG173" s="33"/>
      <c r="CH173" s="33"/>
      <c r="CI173" s="31"/>
      <c r="CJ173" s="31"/>
      <c r="CK173" s="32"/>
      <c r="CL173" s="33"/>
      <c r="CM173" s="33"/>
      <c r="CN173" s="33"/>
      <c r="CO173" s="31"/>
      <c r="CP173" s="31"/>
      <c r="CQ173" s="32"/>
      <c r="CR173" s="33"/>
      <c r="CS173" s="33"/>
      <c r="CT173" s="33"/>
      <c r="CU173" s="31"/>
      <c r="CV173" s="31"/>
      <c r="CW173" s="32"/>
      <c r="CX173" s="33"/>
      <c r="CY173" s="33"/>
      <c r="CZ173" s="33"/>
      <c r="DA173" s="31"/>
      <c r="DB173" s="31"/>
      <c r="DC173" s="32"/>
      <c r="DD173" s="33"/>
      <c r="DE173" s="33"/>
      <c r="DF173" s="33"/>
      <c r="DG173" s="31"/>
      <c r="DH173" s="31"/>
      <c r="DI173" s="32"/>
      <c r="DJ173" s="33"/>
      <c r="DK173" s="33"/>
      <c r="DL173" s="33"/>
      <c r="DM173" s="31"/>
      <c r="DN173" s="31"/>
      <c r="DO173" s="32"/>
      <c r="DP173" s="33"/>
      <c r="DQ173" s="33"/>
      <c r="DR173" s="33"/>
      <c r="DS173" s="31"/>
      <c r="DT173" s="31"/>
      <c r="DU173" s="32"/>
      <c r="DV173" s="33"/>
      <c r="DW173" s="33"/>
      <c r="DX173" s="33"/>
      <c r="DY173" s="31"/>
      <c r="DZ173" s="31"/>
      <c r="EA173" s="32"/>
      <c r="EB173" s="33"/>
      <c r="EC173" s="33"/>
      <c r="ED173" s="33"/>
      <c r="EE173" s="31"/>
      <c r="EF173" s="31"/>
      <c r="EG173" s="32"/>
      <c r="EH173" s="33"/>
      <c r="EI173" s="33"/>
      <c r="EJ173" s="33"/>
      <c r="EK173" s="31"/>
      <c r="EL173" s="31"/>
      <c r="EM173" s="32"/>
      <c r="EN173" s="33"/>
      <c r="EO173" s="33"/>
      <c r="EP173" s="33"/>
      <c r="EQ173" s="31"/>
      <c r="ER173" s="31"/>
      <c r="ES173" s="32"/>
    </row>
    <row r="174" spans="1:149" ht="23.1" customHeight="1">
      <c r="A174" s="34"/>
      <c r="B174" s="31"/>
      <c r="C174" s="31"/>
      <c r="D174" s="31"/>
      <c r="E174" s="32"/>
      <c r="F174" s="33"/>
      <c r="G174" s="33"/>
      <c r="H174" s="33"/>
      <c r="I174" s="31"/>
      <c r="J174" s="31"/>
      <c r="K174" s="32"/>
      <c r="L174" s="33"/>
      <c r="M174" s="33"/>
      <c r="N174" s="33"/>
      <c r="O174" s="31"/>
      <c r="P174" s="31"/>
      <c r="Q174" s="32"/>
      <c r="R174" s="33"/>
      <c r="S174" s="33"/>
      <c r="T174" s="33"/>
      <c r="U174" s="31"/>
      <c r="V174" s="31"/>
      <c r="W174" s="32"/>
      <c r="X174" s="33"/>
      <c r="Y174" s="33"/>
      <c r="Z174" s="33"/>
      <c r="AA174" s="31"/>
      <c r="AB174" s="31"/>
      <c r="AC174" s="32"/>
      <c r="AD174" s="33"/>
      <c r="AE174" s="33"/>
      <c r="AF174" s="33"/>
      <c r="AG174" s="31"/>
      <c r="AH174" s="31"/>
      <c r="AI174" s="32"/>
      <c r="AJ174" s="33"/>
      <c r="AK174" s="33"/>
      <c r="AL174" s="33"/>
      <c r="AM174" s="31"/>
      <c r="AN174" s="31"/>
      <c r="AO174" s="32"/>
      <c r="AP174" s="33"/>
      <c r="AQ174" s="33"/>
      <c r="AR174" s="33"/>
      <c r="AS174" s="31"/>
      <c r="AT174" s="31"/>
      <c r="AU174" s="32"/>
      <c r="AV174" s="33"/>
      <c r="AW174" s="33"/>
      <c r="AX174" s="33"/>
      <c r="AY174" s="31"/>
      <c r="AZ174" s="31"/>
      <c r="BA174" s="32"/>
      <c r="BB174" s="33"/>
      <c r="BC174" s="33"/>
      <c r="BD174" s="33"/>
      <c r="BE174" s="31"/>
      <c r="BF174" s="31"/>
      <c r="BG174" s="32"/>
      <c r="BH174" s="33"/>
      <c r="BI174" s="33"/>
      <c r="BJ174" s="33"/>
      <c r="BK174" s="31"/>
      <c r="BL174" s="31"/>
      <c r="BM174" s="32"/>
      <c r="BN174" s="33"/>
      <c r="BO174" s="33"/>
      <c r="BP174" s="33"/>
      <c r="BQ174" s="31"/>
      <c r="BR174" s="31"/>
      <c r="BS174" s="32"/>
      <c r="BT174" s="33"/>
      <c r="BU174" s="33"/>
      <c r="BV174" s="33"/>
      <c r="BW174" s="31"/>
      <c r="BX174" s="31"/>
      <c r="BY174" s="32"/>
      <c r="BZ174" s="33"/>
      <c r="CA174" s="33"/>
      <c r="CB174" s="33"/>
      <c r="CC174" s="31"/>
      <c r="CD174" s="31"/>
      <c r="CE174" s="32"/>
      <c r="CF174" s="33"/>
      <c r="CG174" s="33"/>
      <c r="CH174" s="33"/>
      <c r="CI174" s="31"/>
      <c r="CJ174" s="31"/>
      <c r="CK174" s="32"/>
      <c r="CL174" s="33"/>
      <c r="CM174" s="33"/>
      <c r="CN174" s="33"/>
      <c r="CO174" s="31"/>
      <c r="CP174" s="31"/>
      <c r="CQ174" s="32"/>
      <c r="CR174" s="33"/>
      <c r="CS174" s="33"/>
      <c r="CT174" s="33"/>
      <c r="CU174" s="31"/>
      <c r="CV174" s="31"/>
      <c r="CW174" s="32"/>
      <c r="CX174" s="33"/>
      <c r="CY174" s="33"/>
      <c r="CZ174" s="33"/>
      <c r="DA174" s="31"/>
      <c r="DB174" s="31"/>
      <c r="DC174" s="32"/>
      <c r="DD174" s="33"/>
      <c r="DE174" s="33"/>
      <c r="DF174" s="33"/>
      <c r="DG174" s="31"/>
      <c r="DH174" s="31"/>
      <c r="DI174" s="32"/>
      <c r="DJ174" s="33"/>
      <c r="DK174" s="33"/>
      <c r="DL174" s="33"/>
      <c r="DM174" s="31"/>
      <c r="DN174" s="31"/>
      <c r="DO174" s="32"/>
      <c r="DP174" s="33"/>
      <c r="DQ174" s="33"/>
      <c r="DR174" s="33"/>
      <c r="DS174" s="31"/>
      <c r="DT174" s="31"/>
      <c r="DU174" s="32"/>
      <c r="DV174" s="33"/>
      <c r="DW174" s="33"/>
      <c r="DX174" s="33"/>
      <c r="DY174" s="31"/>
      <c r="DZ174" s="31"/>
      <c r="EA174" s="32"/>
      <c r="EB174" s="33"/>
      <c r="EC174" s="33"/>
      <c r="ED174" s="33"/>
      <c r="EE174" s="31"/>
      <c r="EF174" s="31"/>
      <c r="EG174" s="32"/>
      <c r="EH174" s="33"/>
      <c r="EI174" s="33"/>
      <c r="EJ174" s="33"/>
      <c r="EK174" s="31"/>
      <c r="EL174" s="31"/>
      <c r="EM174" s="32"/>
      <c r="EN174" s="33"/>
      <c r="EO174" s="33"/>
      <c r="EP174" s="33"/>
      <c r="EQ174" s="31"/>
      <c r="ER174" s="31"/>
      <c r="ES174" s="32"/>
    </row>
    <row r="175" spans="1:149" ht="23.1" customHeight="1">
      <c r="A175" s="30"/>
      <c r="B175" s="31"/>
      <c r="C175" s="31"/>
      <c r="D175" s="31"/>
      <c r="E175" s="32"/>
      <c r="F175" s="33"/>
      <c r="G175" s="33"/>
      <c r="H175" s="33"/>
      <c r="I175" s="31"/>
      <c r="J175" s="31"/>
      <c r="K175" s="32"/>
      <c r="L175" s="33"/>
      <c r="M175" s="33"/>
      <c r="N175" s="33"/>
      <c r="O175" s="31"/>
      <c r="P175" s="31"/>
      <c r="Q175" s="32"/>
      <c r="R175" s="33"/>
      <c r="S175" s="33"/>
      <c r="T175" s="33"/>
      <c r="U175" s="31"/>
      <c r="V175" s="31"/>
      <c r="W175" s="32"/>
      <c r="X175" s="33"/>
      <c r="Y175" s="33"/>
      <c r="Z175" s="33"/>
      <c r="AA175" s="31"/>
      <c r="AB175" s="31"/>
      <c r="AC175" s="32"/>
      <c r="AD175" s="33"/>
      <c r="AE175" s="33"/>
      <c r="AF175" s="33"/>
      <c r="AG175" s="31"/>
      <c r="AH175" s="31"/>
      <c r="AI175" s="32"/>
      <c r="AJ175" s="33"/>
      <c r="AK175" s="33"/>
      <c r="AL175" s="33"/>
      <c r="AM175" s="31"/>
      <c r="AN175" s="31"/>
      <c r="AO175" s="32"/>
      <c r="AP175" s="33"/>
      <c r="AQ175" s="33"/>
      <c r="AR175" s="33"/>
      <c r="AS175" s="31"/>
      <c r="AT175" s="31"/>
      <c r="AU175" s="32"/>
      <c r="AV175" s="33"/>
      <c r="AW175" s="33"/>
      <c r="AX175" s="33"/>
      <c r="AY175" s="31"/>
      <c r="AZ175" s="31"/>
      <c r="BA175" s="32"/>
      <c r="BB175" s="33"/>
      <c r="BC175" s="33"/>
      <c r="BD175" s="33"/>
      <c r="BE175" s="31"/>
      <c r="BF175" s="31"/>
      <c r="BG175" s="32"/>
      <c r="BH175" s="33"/>
      <c r="BI175" s="33"/>
      <c r="BJ175" s="33"/>
      <c r="BK175" s="31"/>
      <c r="BL175" s="31"/>
      <c r="BM175" s="32"/>
      <c r="BN175" s="33"/>
      <c r="BO175" s="33"/>
      <c r="BP175" s="33"/>
      <c r="BQ175" s="31"/>
      <c r="BR175" s="31"/>
      <c r="BS175" s="32"/>
      <c r="BT175" s="33"/>
      <c r="BU175" s="33"/>
      <c r="BV175" s="33"/>
      <c r="BW175" s="31"/>
      <c r="BX175" s="31"/>
      <c r="BY175" s="32"/>
      <c r="BZ175" s="33"/>
      <c r="CA175" s="33"/>
      <c r="CB175" s="33"/>
      <c r="CC175" s="31"/>
      <c r="CD175" s="31"/>
      <c r="CE175" s="32"/>
      <c r="CF175" s="33"/>
      <c r="CG175" s="33"/>
      <c r="CH175" s="33"/>
      <c r="CI175" s="31"/>
      <c r="CJ175" s="31"/>
      <c r="CK175" s="32"/>
      <c r="CL175" s="33"/>
      <c r="CM175" s="33"/>
      <c r="CN175" s="33"/>
      <c r="CO175" s="31"/>
      <c r="CP175" s="31"/>
      <c r="CQ175" s="32"/>
      <c r="CR175" s="33"/>
      <c r="CS175" s="33"/>
      <c r="CT175" s="33"/>
      <c r="CU175" s="31"/>
      <c r="CV175" s="31"/>
      <c r="CW175" s="32"/>
      <c r="CX175" s="33"/>
      <c r="CY175" s="33"/>
      <c r="CZ175" s="33"/>
      <c r="DA175" s="31"/>
      <c r="DB175" s="31"/>
      <c r="DC175" s="32"/>
      <c r="DD175" s="33"/>
      <c r="DE175" s="33"/>
      <c r="DF175" s="33"/>
      <c r="DG175" s="31"/>
      <c r="DH175" s="31"/>
      <c r="DI175" s="32"/>
      <c r="DJ175" s="33"/>
      <c r="DK175" s="33"/>
      <c r="DL175" s="33"/>
      <c r="DM175" s="31"/>
      <c r="DN175" s="31"/>
      <c r="DO175" s="32"/>
      <c r="DP175" s="33"/>
      <c r="DQ175" s="33"/>
      <c r="DR175" s="33"/>
      <c r="DS175" s="31"/>
      <c r="DT175" s="31"/>
      <c r="DU175" s="32"/>
      <c r="DV175" s="33"/>
      <c r="DW175" s="33"/>
      <c r="DX175" s="33"/>
      <c r="DY175" s="31"/>
      <c r="DZ175" s="31"/>
      <c r="EA175" s="32"/>
      <c r="EB175" s="33"/>
      <c r="EC175" s="33"/>
      <c r="ED175" s="33"/>
      <c r="EE175" s="31"/>
      <c r="EF175" s="31"/>
      <c r="EG175" s="32"/>
      <c r="EH175" s="33"/>
      <c r="EI175" s="33"/>
      <c r="EJ175" s="33"/>
      <c r="EK175" s="31"/>
      <c r="EL175" s="31"/>
      <c r="EM175" s="32"/>
      <c r="EN175" s="33"/>
      <c r="EO175" s="33"/>
      <c r="EP175" s="33"/>
      <c r="EQ175" s="31"/>
      <c r="ER175" s="31"/>
      <c r="ES175" s="32"/>
    </row>
    <row r="176" spans="1:149" ht="23.1" customHeight="1">
      <c r="A176" s="34"/>
      <c r="B176" s="31"/>
      <c r="C176" s="31"/>
      <c r="D176" s="31"/>
      <c r="E176" s="32"/>
      <c r="F176" s="33"/>
      <c r="G176" s="33"/>
      <c r="H176" s="33"/>
      <c r="I176" s="31"/>
      <c r="J176" s="31"/>
      <c r="K176" s="32"/>
      <c r="L176" s="33"/>
      <c r="M176" s="33"/>
      <c r="N176" s="33"/>
      <c r="O176" s="31"/>
      <c r="P176" s="31"/>
      <c r="Q176" s="32"/>
      <c r="R176" s="33"/>
      <c r="S176" s="33"/>
      <c r="T176" s="33"/>
      <c r="U176" s="31"/>
      <c r="V176" s="31"/>
      <c r="W176" s="32"/>
      <c r="X176" s="33"/>
      <c r="Y176" s="33"/>
      <c r="Z176" s="33"/>
      <c r="AA176" s="31"/>
      <c r="AB176" s="31"/>
      <c r="AC176" s="32"/>
      <c r="AD176" s="33"/>
      <c r="AE176" s="33"/>
      <c r="AF176" s="33"/>
      <c r="AG176" s="31"/>
      <c r="AH176" s="31"/>
      <c r="AI176" s="32"/>
      <c r="AJ176" s="33"/>
      <c r="AK176" s="33"/>
      <c r="AL176" s="33"/>
      <c r="AM176" s="31"/>
      <c r="AN176" s="31"/>
      <c r="AO176" s="32"/>
      <c r="AP176" s="33"/>
      <c r="AQ176" s="33"/>
      <c r="AR176" s="33"/>
      <c r="AS176" s="31"/>
      <c r="AT176" s="31"/>
      <c r="AU176" s="32"/>
      <c r="AV176" s="33"/>
      <c r="AW176" s="33"/>
      <c r="AX176" s="33"/>
      <c r="AY176" s="31"/>
      <c r="AZ176" s="31"/>
      <c r="BA176" s="32"/>
      <c r="BB176" s="33"/>
      <c r="BC176" s="33"/>
      <c r="BD176" s="33"/>
      <c r="BE176" s="31"/>
      <c r="BF176" s="31"/>
      <c r="BG176" s="32"/>
      <c r="BH176" s="33"/>
      <c r="BI176" s="33"/>
      <c r="BJ176" s="33"/>
      <c r="BK176" s="31"/>
      <c r="BL176" s="31"/>
      <c r="BM176" s="32"/>
      <c r="BN176" s="33"/>
      <c r="BO176" s="33"/>
      <c r="BP176" s="33"/>
      <c r="BQ176" s="31"/>
      <c r="BR176" s="31"/>
      <c r="BS176" s="32"/>
      <c r="BT176" s="33"/>
      <c r="BU176" s="33"/>
      <c r="BV176" s="33"/>
      <c r="BW176" s="31"/>
      <c r="BX176" s="31"/>
      <c r="BY176" s="32"/>
      <c r="BZ176" s="33"/>
      <c r="CA176" s="33"/>
      <c r="CB176" s="33"/>
      <c r="CC176" s="31"/>
      <c r="CD176" s="31"/>
      <c r="CE176" s="32"/>
      <c r="CF176" s="33"/>
      <c r="CG176" s="33"/>
      <c r="CH176" s="33"/>
      <c r="CI176" s="31"/>
      <c r="CJ176" s="31"/>
      <c r="CK176" s="32"/>
      <c r="CL176" s="33"/>
      <c r="CM176" s="33"/>
      <c r="CN176" s="33"/>
      <c r="CO176" s="31"/>
      <c r="CP176" s="31"/>
      <c r="CQ176" s="32"/>
      <c r="CR176" s="33"/>
      <c r="CS176" s="33"/>
      <c r="CT176" s="33"/>
      <c r="CU176" s="31"/>
      <c r="CV176" s="31"/>
      <c r="CW176" s="32"/>
      <c r="CX176" s="33"/>
      <c r="CY176" s="33"/>
      <c r="CZ176" s="33"/>
      <c r="DA176" s="31"/>
      <c r="DB176" s="31"/>
      <c r="DC176" s="32"/>
      <c r="DD176" s="33"/>
      <c r="DE176" s="33"/>
      <c r="DF176" s="33"/>
      <c r="DG176" s="31"/>
      <c r="DH176" s="31"/>
      <c r="DI176" s="32"/>
      <c r="DJ176" s="33"/>
      <c r="DK176" s="33"/>
      <c r="DL176" s="33"/>
      <c r="DM176" s="31"/>
      <c r="DN176" s="31"/>
      <c r="DO176" s="32"/>
      <c r="DP176" s="33"/>
      <c r="DQ176" s="33"/>
      <c r="DR176" s="33"/>
      <c r="DS176" s="31"/>
      <c r="DT176" s="31"/>
      <c r="DU176" s="32"/>
      <c r="DV176" s="33"/>
      <c r="DW176" s="33"/>
      <c r="DX176" s="33"/>
      <c r="DY176" s="31"/>
      <c r="DZ176" s="31"/>
      <c r="EA176" s="32"/>
      <c r="EB176" s="33"/>
      <c r="EC176" s="33"/>
      <c r="ED176" s="33"/>
      <c r="EE176" s="31"/>
      <c r="EF176" s="31"/>
      <c r="EG176" s="32"/>
      <c r="EH176" s="33"/>
      <c r="EI176" s="33"/>
      <c r="EJ176" s="33"/>
      <c r="EK176" s="31"/>
      <c r="EL176" s="31"/>
      <c r="EM176" s="32"/>
      <c r="EN176" s="33"/>
      <c r="EO176" s="33"/>
      <c r="EP176" s="33"/>
      <c r="EQ176" s="31"/>
      <c r="ER176" s="31"/>
      <c r="ES176" s="32"/>
    </row>
    <row r="177" spans="1:149" ht="23.1" customHeight="1">
      <c r="A177" s="30"/>
      <c r="B177" s="31"/>
      <c r="C177" s="31"/>
      <c r="D177" s="31"/>
      <c r="E177" s="32"/>
      <c r="F177" s="33"/>
      <c r="G177" s="33"/>
      <c r="H177" s="33"/>
      <c r="I177" s="31"/>
      <c r="J177" s="31"/>
      <c r="K177" s="32"/>
      <c r="L177" s="33"/>
      <c r="M177" s="33"/>
      <c r="N177" s="33"/>
      <c r="O177" s="31"/>
      <c r="P177" s="31"/>
      <c r="Q177" s="32"/>
      <c r="R177" s="33"/>
      <c r="S177" s="33"/>
      <c r="T177" s="33"/>
      <c r="U177" s="31"/>
      <c r="V177" s="31"/>
      <c r="W177" s="32"/>
      <c r="X177" s="33"/>
      <c r="Y177" s="33"/>
      <c r="Z177" s="33"/>
      <c r="AA177" s="31"/>
      <c r="AB177" s="31"/>
      <c r="AC177" s="32"/>
      <c r="AD177" s="33"/>
      <c r="AE177" s="33"/>
      <c r="AF177" s="33"/>
      <c r="AG177" s="31"/>
      <c r="AH177" s="31"/>
      <c r="AI177" s="32"/>
      <c r="AJ177" s="33"/>
      <c r="AK177" s="33"/>
      <c r="AL177" s="33"/>
      <c r="AM177" s="31"/>
      <c r="AN177" s="31"/>
      <c r="AO177" s="32"/>
      <c r="AP177" s="33"/>
      <c r="AQ177" s="33"/>
      <c r="AR177" s="33"/>
      <c r="AS177" s="31"/>
      <c r="AT177" s="31"/>
      <c r="AU177" s="32"/>
      <c r="AV177" s="33"/>
      <c r="AW177" s="33"/>
      <c r="AX177" s="33"/>
      <c r="AY177" s="31"/>
      <c r="AZ177" s="31"/>
      <c r="BA177" s="32"/>
      <c r="BB177" s="33"/>
      <c r="BC177" s="33"/>
      <c r="BD177" s="33"/>
      <c r="BE177" s="31"/>
      <c r="BF177" s="31"/>
      <c r="BG177" s="32"/>
      <c r="BH177" s="33"/>
      <c r="BI177" s="33"/>
      <c r="BJ177" s="33"/>
      <c r="BK177" s="31"/>
      <c r="BL177" s="31"/>
      <c r="BM177" s="32"/>
      <c r="BN177" s="33"/>
      <c r="BO177" s="33"/>
      <c r="BP177" s="33"/>
      <c r="BQ177" s="31"/>
      <c r="BR177" s="31"/>
      <c r="BS177" s="32"/>
      <c r="BT177" s="33"/>
      <c r="BU177" s="33"/>
      <c r="BV177" s="33"/>
      <c r="BW177" s="31"/>
      <c r="BX177" s="31"/>
      <c r="BY177" s="32"/>
      <c r="BZ177" s="33"/>
      <c r="CA177" s="33"/>
      <c r="CB177" s="33"/>
      <c r="CC177" s="31"/>
      <c r="CD177" s="31"/>
      <c r="CE177" s="32"/>
      <c r="CF177" s="33"/>
      <c r="CG177" s="33"/>
      <c r="CH177" s="33"/>
      <c r="CI177" s="31"/>
      <c r="CJ177" s="31"/>
      <c r="CK177" s="32"/>
      <c r="CL177" s="33"/>
      <c r="CM177" s="33"/>
      <c r="CN177" s="33"/>
      <c r="CO177" s="31"/>
      <c r="CP177" s="31"/>
      <c r="CQ177" s="32"/>
      <c r="CR177" s="33"/>
      <c r="CS177" s="33"/>
      <c r="CT177" s="33"/>
      <c r="CU177" s="31"/>
      <c r="CV177" s="31"/>
      <c r="CW177" s="32"/>
      <c r="CX177" s="33"/>
      <c r="CY177" s="33"/>
      <c r="CZ177" s="33"/>
      <c r="DA177" s="31"/>
      <c r="DB177" s="31"/>
      <c r="DC177" s="32"/>
      <c r="DD177" s="33"/>
      <c r="DE177" s="33"/>
      <c r="DF177" s="33"/>
      <c r="DG177" s="31"/>
      <c r="DH177" s="31"/>
      <c r="DI177" s="32"/>
      <c r="DJ177" s="33"/>
      <c r="DK177" s="33"/>
      <c r="DL177" s="33"/>
      <c r="DM177" s="31"/>
      <c r="DN177" s="31"/>
      <c r="DO177" s="32"/>
      <c r="DP177" s="33"/>
      <c r="DQ177" s="33"/>
      <c r="DR177" s="33"/>
      <c r="DS177" s="31"/>
      <c r="DT177" s="31"/>
      <c r="DU177" s="32"/>
      <c r="DV177" s="33"/>
      <c r="DW177" s="33"/>
      <c r="DX177" s="33"/>
      <c r="DY177" s="31"/>
      <c r="DZ177" s="31"/>
      <c r="EA177" s="32"/>
      <c r="EB177" s="33"/>
      <c r="EC177" s="33"/>
      <c r="ED177" s="33"/>
      <c r="EE177" s="31"/>
      <c r="EF177" s="31"/>
      <c r="EG177" s="32"/>
      <c r="EH177" s="33"/>
      <c r="EI177" s="33"/>
      <c r="EJ177" s="33"/>
      <c r="EK177" s="31"/>
      <c r="EL177" s="31"/>
      <c r="EM177" s="32"/>
      <c r="EN177" s="33"/>
      <c r="EO177" s="33"/>
      <c r="EP177" s="33"/>
      <c r="EQ177" s="31"/>
      <c r="ER177" s="31"/>
      <c r="ES177" s="32"/>
    </row>
    <row r="178" spans="1:149" ht="23.1" customHeight="1">
      <c r="A178" s="34"/>
      <c r="B178" s="31"/>
      <c r="C178" s="31"/>
      <c r="D178" s="31"/>
      <c r="E178" s="32"/>
      <c r="F178" s="33"/>
      <c r="G178" s="33"/>
      <c r="H178" s="33"/>
      <c r="I178" s="31"/>
      <c r="J178" s="31"/>
      <c r="K178" s="32"/>
      <c r="L178" s="33"/>
      <c r="M178" s="33"/>
      <c r="N178" s="33"/>
      <c r="O178" s="31"/>
      <c r="P178" s="31"/>
      <c r="Q178" s="32"/>
      <c r="R178" s="33"/>
      <c r="S178" s="33"/>
      <c r="T178" s="33"/>
      <c r="U178" s="31"/>
      <c r="V178" s="31"/>
      <c r="W178" s="32"/>
      <c r="X178" s="33"/>
      <c r="Y178" s="33"/>
      <c r="Z178" s="33"/>
      <c r="AA178" s="31"/>
      <c r="AB178" s="31"/>
      <c r="AC178" s="32"/>
      <c r="AD178" s="33"/>
      <c r="AE178" s="33"/>
      <c r="AF178" s="33"/>
      <c r="AG178" s="31"/>
      <c r="AH178" s="31"/>
      <c r="AI178" s="32"/>
      <c r="AJ178" s="33"/>
      <c r="AK178" s="33"/>
      <c r="AL178" s="33"/>
      <c r="AM178" s="31"/>
      <c r="AN178" s="31"/>
      <c r="AO178" s="32"/>
      <c r="AP178" s="33"/>
      <c r="AQ178" s="33"/>
      <c r="AR178" s="33"/>
      <c r="AS178" s="31"/>
      <c r="AT178" s="31"/>
      <c r="AU178" s="32"/>
      <c r="AV178" s="33"/>
      <c r="AW178" s="33"/>
      <c r="AX178" s="33"/>
      <c r="AY178" s="31"/>
      <c r="AZ178" s="31"/>
      <c r="BA178" s="32"/>
      <c r="BB178" s="33"/>
      <c r="BC178" s="33"/>
      <c r="BD178" s="33"/>
      <c r="BE178" s="31"/>
      <c r="BF178" s="31"/>
      <c r="BG178" s="32"/>
      <c r="BH178" s="33"/>
      <c r="BI178" s="33"/>
      <c r="BJ178" s="33"/>
      <c r="BK178" s="31"/>
      <c r="BL178" s="31"/>
      <c r="BM178" s="32"/>
      <c r="BN178" s="33"/>
      <c r="BO178" s="33"/>
      <c r="BP178" s="33"/>
      <c r="BQ178" s="31"/>
      <c r="BR178" s="31"/>
      <c r="BS178" s="32"/>
      <c r="BT178" s="33"/>
      <c r="BU178" s="33"/>
      <c r="BV178" s="33"/>
      <c r="BW178" s="31"/>
      <c r="BX178" s="31"/>
      <c r="BY178" s="32"/>
      <c r="BZ178" s="33"/>
      <c r="CA178" s="33"/>
      <c r="CB178" s="33"/>
      <c r="CC178" s="31"/>
      <c r="CD178" s="31"/>
      <c r="CE178" s="32"/>
      <c r="CF178" s="33"/>
      <c r="CG178" s="33"/>
      <c r="CH178" s="33"/>
      <c r="CI178" s="31"/>
      <c r="CJ178" s="31"/>
      <c r="CK178" s="32"/>
      <c r="CL178" s="33"/>
      <c r="CM178" s="33"/>
      <c r="CN178" s="33"/>
      <c r="CO178" s="31"/>
      <c r="CP178" s="31"/>
      <c r="CQ178" s="32"/>
      <c r="CR178" s="33"/>
      <c r="CS178" s="33"/>
      <c r="CT178" s="33"/>
      <c r="CU178" s="31"/>
      <c r="CV178" s="31"/>
      <c r="CW178" s="32"/>
      <c r="CX178" s="33"/>
      <c r="CY178" s="33"/>
      <c r="CZ178" s="33"/>
      <c r="DA178" s="31"/>
      <c r="DB178" s="31"/>
      <c r="DC178" s="32"/>
      <c r="DD178" s="33"/>
      <c r="DE178" s="33"/>
      <c r="DF178" s="33"/>
      <c r="DG178" s="31"/>
      <c r="DH178" s="31"/>
      <c r="DI178" s="32"/>
      <c r="DJ178" s="33"/>
      <c r="DK178" s="33"/>
      <c r="DL178" s="33"/>
      <c r="DM178" s="31"/>
      <c r="DN178" s="31"/>
      <c r="DO178" s="32"/>
      <c r="DP178" s="33"/>
      <c r="DQ178" s="33"/>
      <c r="DR178" s="33"/>
      <c r="DS178" s="31"/>
      <c r="DT178" s="31"/>
      <c r="DU178" s="32"/>
      <c r="DV178" s="33"/>
      <c r="DW178" s="33"/>
      <c r="DX178" s="33"/>
      <c r="DY178" s="31"/>
      <c r="DZ178" s="31"/>
      <c r="EA178" s="32"/>
      <c r="EB178" s="33"/>
      <c r="EC178" s="33"/>
      <c r="ED178" s="33"/>
      <c r="EE178" s="31"/>
      <c r="EF178" s="31"/>
      <c r="EG178" s="32"/>
      <c r="EH178" s="33"/>
      <c r="EI178" s="33"/>
      <c r="EJ178" s="33"/>
      <c r="EK178" s="31"/>
      <c r="EL178" s="31"/>
      <c r="EM178" s="32"/>
      <c r="EN178" s="33"/>
      <c r="EO178" s="33"/>
      <c r="EP178" s="33"/>
      <c r="EQ178" s="31"/>
      <c r="ER178" s="31"/>
      <c r="ES178" s="32"/>
    </row>
    <row r="179" spans="1:149" ht="23.1" customHeight="1">
      <c r="A179" s="30"/>
      <c r="B179" s="31"/>
      <c r="C179" s="31"/>
      <c r="D179" s="31"/>
      <c r="E179" s="32"/>
      <c r="F179" s="33"/>
      <c r="G179" s="33"/>
      <c r="H179" s="33"/>
      <c r="I179" s="31"/>
      <c r="J179" s="31"/>
      <c r="K179" s="32"/>
      <c r="L179" s="33"/>
      <c r="M179" s="33"/>
      <c r="N179" s="33"/>
      <c r="O179" s="31"/>
      <c r="P179" s="31"/>
      <c r="Q179" s="32"/>
      <c r="R179" s="33"/>
      <c r="S179" s="33"/>
      <c r="T179" s="33"/>
      <c r="U179" s="31"/>
      <c r="V179" s="31"/>
      <c r="W179" s="32"/>
      <c r="X179" s="33"/>
      <c r="Y179" s="33"/>
      <c r="Z179" s="33"/>
      <c r="AA179" s="31"/>
      <c r="AB179" s="31"/>
      <c r="AC179" s="32"/>
      <c r="AD179" s="33"/>
      <c r="AE179" s="33"/>
      <c r="AF179" s="33"/>
      <c r="AG179" s="31"/>
      <c r="AH179" s="31"/>
      <c r="AI179" s="32"/>
      <c r="AJ179" s="33"/>
      <c r="AK179" s="33"/>
      <c r="AL179" s="33"/>
      <c r="AM179" s="31"/>
      <c r="AN179" s="31"/>
      <c r="AO179" s="32"/>
      <c r="AP179" s="33"/>
      <c r="AQ179" s="33"/>
      <c r="AR179" s="33"/>
      <c r="AS179" s="31"/>
      <c r="AT179" s="31"/>
      <c r="AU179" s="32"/>
      <c r="AV179" s="33"/>
      <c r="AW179" s="33"/>
      <c r="AX179" s="33"/>
      <c r="AY179" s="31"/>
      <c r="AZ179" s="31"/>
      <c r="BA179" s="32"/>
      <c r="BB179" s="33"/>
      <c r="BC179" s="33"/>
      <c r="BD179" s="33"/>
      <c r="BE179" s="31"/>
      <c r="BF179" s="31"/>
      <c r="BG179" s="32"/>
      <c r="BH179" s="33"/>
      <c r="BI179" s="33"/>
      <c r="BJ179" s="33"/>
      <c r="BK179" s="31"/>
      <c r="BL179" s="31"/>
      <c r="BM179" s="32"/>
      <c r="BN179" s="33"/>
      <c r="BO179" s="33"/>
      <c r="BP179" s="33"/>
      <c r="BQ179" s="31"/>
      <c r="BR179" s="31"/>
      <c r="BS179" s="32"/>
      <c r="BT179" s="33"/>
      <c r="BU179" s="33"/>
      <c r="BV179" s="33"/>
      <c r="BW179" s="31"/>
      <c r="BX179" s="31"/>
      <c r="BY179" s="32"/>
      <c r="BZ179" s="33"/>
      <c r="CA179" s="33"/>
      <c r="CB179" s="33"/>
      <c r="CC179" s="31"/>
      <c r="CD179" s="31"/>
      <c r="CE179" s="32"/>
      <c r="CF179" s="33"/>
      <c r="CG179" s="33"/>
      <c r="CH179" s="33"/>
      <c r="CI179" s="31"/>
      <c r="CJ179" s="31"/>
      <c r="CK179" s="32"/>
      <c r="CL179" s="33"/>
      <c r="CM179" s="33"/>
      <c r="CN179" s="33"/>
      <c r="CO179" s="31"/>
      <c r="CP179" s="31"/>
      <c r="CQ179" s="32"/>
      <c r="CR179" s="33"/>
      <c r="CS179" s="33"/>
      <c r="CT179" s="33"/>
      <c r="CU179" s="31"/>
      <c r="CV179" s="31"/>
      <c r="CW179" s="32"/>
      <c r="CX179" s="33"/>
      <c r="CY179" s="33"/>
      <c r="CZ179" s="33"/>
      <c r="DA179" s="31"/>
      <c r="DB179" s="31"/>
      <c r="DC179" s="32"/>
      <c r="DD179" s="33"/>
      <c r="DE179" s="33"/>
      <c r="DF179" s="33"/>
      <c r="DG179" s="31"/>
      <c r="DH179" s="31"/>
      <c r="DI179" s="32"/>
      <c r="DJ179" s="33"/>
      <c r="DK179" s="33"/>
      <c r="DL179" s="33"/>
      <c r="DM179" s="31"/>
      <c r="DN179" s="31"/>
      <c r="DO179" s="32"/>
      <c r="DP179" s="33"/>
      <c r="DQ179" s="33"/>
      <c r="DR179" s="33"/>
      <c r="DS179" s="31"/>
      <c r="DT179" s="31"/>
      <c r="DU179" s="32"/>
      <c r="DV179" s="33"/>
      <c r="DW179" s="33"/>
      <c r="DX179" s="33"/>
      <c r="DY179" s="31"/>
      <c r="DZ179" s="31"/>
      <c r="EA179" s="32"/>
      <c r="EB179" s="33"/>
      <c r="EC179" s="33"/>
      <c r="ED179" s="33"/>
      <c r="EE179" s="31"/>
      <c r="EF179" s="31"/>
      <c r="EG179" s="32"/>
      <c r="EH179" s="33"/>
      <c r="EI179" s="33"/>
      <c r="EJ179" s="33"/>
      <c r="EK179" s="31"/>
      <c r="EL179" s="31"/>
      <c r="EM179" s="32"/>
      <c r="EN179" s="33"/>
      <c r="EO179" s="33"/>
      <c r="EP179" s="33"/>
      <c r="EQ179" s="31"/>
      <c r="ER179" s="31"/>
      <c r="ES179" s="32"/>
    </row>
    <row r="180" spans="1:149" ht="23.1" customHeight="1">
      <c r="A180" s="34"/>
      <c r="B180" s="31"/>
      <c r="C180" s="31"/>
      <c r="D180" s="31"/>
      <c r="E180" s="32"/>
      <c r="F180" s="33"/>
      <c r="G180" s="33"/>
      <c r="H180" s="33"/>
      <c r="I180" s="31"/>
      <c r="J180" s="31"/>
      <c r="K180" s="32"/>
      <c r="L180" s="33"/>
      <c r="M180" s="33"/>
      <c r="N180" s="33"/>
      <c r="O180" s="31"/>
      <c r="P180" s="31"/>
      <c r="Q180" s="32"/>
      <c r="R180" s="33"/>
      <c r="S180" s="33"/>
      <c r="T180" s="33"/>
      <c r="U180" s="31"/>
      <c r="V180" s="31"/>
      <c r="W180" s="32"/>
      <c r="X180" s="33"/>
      <c r="Y180" s="33"/>
      <c r="Z180" s="33"/>
      <c r="AA180" s="31"/>
      <c r="AB180" s="31"/>
      <c r="AC180" s="32"/>
      <c r="AD180" s="33"/>
      <c r="AE180" s="33"/>
      <c r="AF180" s="33"/>
      <c r="AG180" s="31"/>
      <c r="AH180" s="31"/>
      <c r="AI180" s="32"/>
      <c r="AJ180" s="33"/>
      <c r="AK180" s="33"/>
      <c r="AL180" s="33"/>
      <c r="AM180" s="31"/>
      <c r="AN180" s="31"/>
      <c r="AO180" s="32"/>
      <c r="AP180" s="33"/>
      <c r="AQ180" s="33"/>
      <c r="AR180" s="33"/>
      <c r="AS180" s="31"/>
      <c r="AT180" s="31"/>
      <c r="AU180" s="32"/>
      <c r="AV180" s="33"/>
      <c r="AW180" s="33"/>
      <c r="AX180" s="33"/>
      <c r="AY180" s="31"/>
      <c r="AZ180" s="31"/>
      <c r="BA180" s="32"/>
      <c r="BB180" s="33"/>
      <c r="BC180" s="33"/>
      <c r="BD180" s="33"/>
      <c r="BE180" s="31"/>
      <c r="BF180" s="31"/>
      <c r="BG180" s="32"/>
      <c r="BH180" s="33"/>
      <c r="BI180" s="33"/>
      <c r="BJ180" s="33"/>
      <c r="BK180" s="31"/>
      <c r="BL180" s="31"/>
      <c r="BM180" s="32"/>
      <c r="BN180" s="33"/>
      <c r="BO180" s="33"/>
      <c r="BP180" s="33"/>
      <c r="BQ180" s="31"/>
      <c r="BR180" s="31"/>
      <c r="BS180" s="32"/>
      <c r="BT180" s="33"/>
      <c r="BU180" s="33"/>
      <c r="BV180" s="33"/>
      <c r="BW180" s="31"/>
      <c r="BX180" s="31"/>
      <c r="BY180" s="32"/>
      <c r="BZ180" s="33"/>
      <c r="CA180" s="33"/>
      <c r="CB180" s="33"/>
      <c r="CC180" s="31"/>
      <c r="CD180" s="31"/>
      <c r="CE180" s="32"/>
      <c r="CF180" s="33"/>
      <c r="CG180" s="33"/>
      <c r="CH180" s="33"/>
      <c r="CI180" s="31"/>
      <c r="CJ180" s="31"/>
      <c r="CK180" s="32"/>
      <c r="CL180" s="33"/>
      <c r="CM180" s="33"/>
      <c r="CN180" s="33"/>
      <c r="CO180" s="31"/>
      <c r="CP180" s="31"/>
      <c r="CQ180" s="32"/>
      <c r="CR180" s="33"/>
      <c r="CS180" s="33"/>
      <c r="CT180" s="33"/>
      <c r="CU180" s="31"/>
      <c r="CV180" s="31"/>
      <c r="CW180" s="32"/>
      <c r="CX180" s="33"/>
      <c r="CY180" s="33"/>
      <c r="CZ180" s="33"/>
      <c r="DA180" s="31"/>
      <c r="DB180" s="31"/>
      <c r="DC180" s="32"/>
      <c r="DD180" s="33"/>
      <c r="DE180" s="33"/>
      <c r="DF180" s="33"/>
      <c r="DG180" s="31"/>
      <c r="DH180" s="31"/>
      <c r="DI180" s="32"/>
      <c r="DJ180" s="33"/>
      <c r="DK180" s="33"/>
      <c r="DL180" s="33"/>
      <c r="DM180" s="31"/>
      <c r="DN180" s="31"/>
      <c r="DO180" s="32"/>
      <c r="DP180" s="33"/>
      <c r="DQ180" s="33"/>
      <c r="DR180" s="33"/>
      <c r="DS180" s="31"/>
      <c r="DT180" s="31"/>
      <c r="DU180" s="32"/>
      <c r="DV180" s="33"/>
      <c r="DW180" s="33"/>
      <c r="DX180" s="33"/>
      <c r="DY180" s="31"/>
      <c r="DZ180" s="31"/>
      <c r="EA180" s="32"/>
      <c r="EB180" s="33"/>
      <c r="EC180" s="33"/>
      <c r="ED180" s="33"/>
      <c r="EE180" s="31"/>
      <c r="EF180" s="31"/>
      <c r="EG180" s="32"/>
      <c r="EH180" s="33"/>
      <c r="EI180" s="33"/>
      <c r="EJ180" s="33"/>
      <c r="EK180" s="31"/>
      <c r="EL180" s="31"/>
      <c r="EM180" s="32"/>
      <c r="EN180" s="33"/>
      <c r="EO180" s="33"/>
      <c r="EP180" s="33"/>
      <c r="EQ180" s="31"/>
      <c r="ER180" s="31"/>
      <c r="ES180" s="32"/>
    </row>
    <row r="181" spans="1:149" ht="23.1" customHeight="1">
      <c r="A181" s="30"/>
      <c r="B181" s="31"/>
      <c r="C181" s="31"/>
      <c r="D181" s="31"/>
      <c r="E181" s="32"/>
      <c r="F181" s="33"/>
      <c r="G181" s="33"/>
      <c r="H181" s="33"/>
      <c r="I181" s="31"/>
      <c r="J181" s="31"/>
      <c r="K181" s="32"/>
      <c r="L181" s="33"/>
      <c r="M181" s="33"/>
      <c r="N181" s="33"/>
      <c r="O181" s="31"/>
      <c r="P181" s="31"/>
      <c r="Q181" s="32"/>
      <c r="R181" s="33"/>
      <c r="S181" s="33"/>
      <c r="T181" s="33"/>
      <c r="U181" s="31"/>
      <c r="V181" s="31"/>
      <c r="W181" s="32"/>
      <c r="X181" s="33"/>
      <c r="Y181" s="33"/>
      <c r="Z181" s="33"/>
      <c r="AA181" s="31"/>
      <c r="AB181" s="31"/>
      <c r="AC181" s="32"/>
      <c r="AD181" s="33"/>
      <c r="AE181" s="33"/>
      <c r="AF181" s="33"/>
      <c r="AG181" s="31"/>
      <c r="AH181" s="31"/>
      <c r="AI181" s="32"/>
      <c r="AJ181" s="33"/>
      <c r="AK181" s="33"/>
      <c r="AL181" s="33"/>
      <c r="AM181" s="31"/>
      <c r="AN181" s="31"/>
      <c r="AO181" s="32"/>
      <c r="AP181" s="33"/>
      <c r="AQ181" s="33"/>
      <c r="AR181" s="33"/>
      <c r="AS181" s="31"/>
      <c r="AT181" s="31"/>
      <c r="AU181" s="32"/>
      <c r="AV181" s="33"/>
      <c r="AW181" s="33"/>
      <c r="AX181" s="33"/>
      <c r="AY181" s="31"/>
      <c r="AZ181" s="31"/>
      <c r="BA181" s="32"/>
      <c r="BB181" s="33"/>
      <c r="BC181" s="33"/>
      <c r="BD181" s="33"/>
      <c r="BE181" s="31"/>
      <c r="BF181" s="31"/>
      <c r="BG181" s="32"/>
      <c r="BH181" s="33"/>
      <c r="BI181" s="33"/>
      <c r="BJ181" s="33"/>
      <c r="BK181" s="31"/>
      <c r="BL181" s="31"/>
      <c r="BM181" s="32"/>
      <c r="BN181" s="33"/>
      <c r="BO181" s="33"/>
      <c r="BP181" s="33"/>
      <c r="BQ181" s="31"/>
      <c r="BR181" s="31"/>
      <c r="BS181" s="32"/>
      <c r="BT181" s="33"/>
      <c r="BU181" s="33"/>
      <c r="BV181" s="33"/>
      <c r="BW181" s="31"/>
      <c r="BX181" s="31"/>
      <c r="BY181" s="32"/>
      <c r="BZ181" s="33"/>
      <c r="CA181" s="33"/>
      <c r="CB181" s="33"/>
      <c r="CC181" s="31"/>
      <c r="CD181" s="31"/>
      <c r="CE181" s="32"/>
      <c r="CF181" s="33"/>
      <c r="CG181" s="33"/>
      <c r="CH181" s="33"/>
      <c r="CI181" s="31"/>
      <c r="CJ181" s="31"/>
      <c r="CK181" s="32"/>
      <c r="CL181" s="33"/>
      <c r="CM181" s="33"/>
      <c r="CN181" s="33"/>
      <c r="CO181" s="31"/>
      <c r="CP181" s="31"/>
      <c r="CQ181" s="32"/>
      <c r="CR181" s="33"/>
      <c r="CS181" s="33"/>
      <c r="CT181" s="33"/>
      <c r="CU181" s="31"/>
      <c r="CV181" s="31"/>
      <c r="CW181" s="32"/>
      <c r="CX181" s="33"/>
      <c r="CY181" s="33"/>
      <c r="CZ181" s="33"/>
      <c r="DA181" s="31"/>
      <c r="DB181" s="31"/>
      <c r="DC181" s="32"/>
      <c r="DD181" s="33"/>
      <c r="DE181" s="33"/>
      <c r="DF181" s="33"/>
      <c r="DG181" s="31"/>
      <c r="DH181" s="31"/>
      <c r="DI181" s="32"/>
      <c r="DJ181" s="33"/>
      <c r="DK181" s="33"/>
      <c r="DL181" s="33"/>
      <c r="DM181" s="31"/>
      <c r="DN181" s="31"/>
      <c r="DO181" s="32"/>
      <c r="DP181" s="33"/>
      <c r="DQ181" s="33"/>
      <c r="DR181" s="33"/>
      <c r="DS181" s="31"/>
      <c r="DT181" s="31"/>
      <c r="DU181" s="32"/>
      <c r="DV181" s="33"/>
      <c r="DW181" s="33"/>
      <c r="DX181" s="33"/>
      <c r="DY181" s="31"/>
      <c r="DZ181" s="31"/>
      <c r="EA181" s="32"/>
      <c r="EB181" s="33"/>
      <c r="EC181" s="33"/>
      <c r="ED181" s="33"/>
      <c r="EE181" s="31"/>
      <c r="EF181" s="31"/>
      <c r="EG181" s="32"/>
      <c r="EH181" s="33"/>
      <c r="EI181" s="33"/>
      <c r="EJ181" s="33"/>
      <c r="EK181" s="31"/>
      <c r="EL181" s="31"/>
      <c r="EM181" s="32"/>
      <c r="EN181" s="33"/>
      <c r="EO181" s="33"/>
      <c r="EP181" s="33"/>
      <c r="EQ181" s="31"/>
      <c r="ER181" s="31"/>
      <c r="ES181" s="32"/>
    </row>
    <row r="182" spans="1:149" ht="23.1" customHeight="1">
      <c r="A182" s="34"/>
      <c r="B182" s="31"/>
      <c r="C182" s="31"/>
      <c r="D182" s="31"/>
      <c r="E182" s="32"/>
      <c r="F182" s="33"/>
      <c r="G182" s="33"/>
      <c r="H182" s="33"/>
      <c r="I182" s="31"/>
      <c r="J182" s="31"/>
      <c r="K182" s="32"/>
      <c r="L182" s="33"/>
      <c r="M182" s="33"/>
      <c r="N182" s="33"/>
      <c r="O182" s="31"/>
      <c r="P182" s="31"/>
      <c r="Q182" s="32"/>
      <c r="R182" s="33"/>
      <c r="S182" s="33"/>
      <c r="T182" s="33"/>
      <c r="U182" s="31"/>
      <c r="V182" s="31"/>
      <c r="W182" s="32"/>
      <c r="X182" s="33"/>
      <c r="Y182" s="33"/>
      <c r="Z182" s="33"/>
      <c r="AA182" s="31"/>
      <c r="AB182" s="31"/>
      <c r="AC182" s="32"/>
      <c r="AD182" s="33"/>
      <c r="AE182" s="33"/>
      <c r="AF182" s="33"/>
      <c r="AG182" s="31"/>
      <c r="AH182" s="31"/>
      <c r="AI182" s="32"/>
      <c r="AJ182" s="33"/>
      <c r="AK182" s="33"/>
      <c r="AL182" s="33"/>
      <c r="AM182" s="31"/>
      <c r="AN182" s="31"/>
      <c r="AO182" s="32"/>
      <c r="AP182" s="33"/>
      <c r="AQ182" s="33"/>
      <c r="AR182" s="33"/>
      <c r="AS182" s="31"/>
      <c r="AT182" s="31"/>
      <c r="AU182" s="32"/>
      <c r="AV182" s="33"/>
      <c r="AW182" s="33"/>
      <c r="AX182" s="33"/>
      <c r="AY182" s="31"/>
      <c r="AZ182" s="31"/>
      <c r="BA182" s="32"/>
      <c r="BB182" s="33"/>
      <c r="BC182" s="33"/>
      <c r="BD182" s="33"/>
      <c r="BE182" s="31"/>
      <c r="BF182" s="31"/>
      <c r="BG182" s="32"/>
      <c r="BH182" s="33"/>
      <c r="BI182" s="33"/>
      <c r="BJ182" s="33"/>
      <c r="BK182" s="31"/>
      <c r="BL182" s="31"/>
      <c r="BM182" s="32"/>
      <c r="BN182" s="33"/>
      <c r="BO182" s="33"/>
      <c r="BP182" s="33"/>
      <c r="BQ182" s="31"/>
      <c r="BR182" s="31"/>
      <c r="BS182" s="32"/>
      <c r="BT182" s="33"/>
      <c r="BU182" s="33"/>
      <c r="BV182" s="33"/>
      <c r="BW182" s="31"/>
      <c r="BX182" s="31"/>
      <c r="BY182" s="32"/>
      <c r="BZ182" s="33"/>
      <c r="CA182" s="33"/>
      <c r="CB182" s="33"/>
      <c r="CC182" s="31"/>
      <c r="CD182" s="31"/>
      <c r="CE182" s="32"/>
      <c r="CF182" s="33"/>
      <c r="CG182" s="33"/>
      <c r="CH182" s="33"/>
      <c r="CI182" s="31"/>
      <c r="CJ182" s="31"/>
      <c r="CK182" s="32"/>
      <c r="CL182" s="33"/>
      <c r="CM182" s="33"/>
      <c r="CN182" s="33"/>
      <c r="CO182" s="31"/>
      <c r="CP182" s="31"/>
      <c r="CQ182" s="32"/>
      <c r="CR182" s="33"/>
      <c r="CS182" s="33"/>
      <c r="CT182" s="33"/>
      <c r="CU182" s="31"/>
      <c r="CV182" s="31"/>
      <c r="CW182" s="32"/>
      <c r="CX182" s="33"/>
      <c r="CY182" s="33"/>
      <c r="CZ182" s="33"/>
      <c r="DA182" s="31"/>
      <c r="DB182" s="31"/>
      <c r="DC182" s="32"/>
      <c r="DD182" s="33"/>
      <c r="DE182" s="33"/>
      <c r="DF182" s="33"/>
      <c r="DG182" s="31"/>
      <c r="DH182" s="31"/>
      <c r="DI182" s="32"/>
      <c r="DJ182" s="33"/>
      <c r="DK182" s="33"/>
      <c r="DL182" s="33"/>
      <c r="DM182" s="31"/>
      <c r="DN182" s="31"/>
      <c r="DO182" s="32"/>
      <c r="DP182" s="33"/>
      <c r="DQ182" s="33"/>
      <c r="DR182" s="33"/>
      <c r="DS182" s="31"/>
      <c r="DT182" s="31"/>
      <c r="DU182" s="32"/>
      <c r="DV182" s="33"/>
      <c r="DW182" s="33"/>
      <c r="DX182" s="33"/>
      <c r="DY182" s="31"/>
      <c r="DZ182" s="31"/>
      <c r="EA182" s="32"/>
      <c r="EB182" s="33"/>
      <c r="EC182" s="33"/>
      <c r="ED182" s="33"/>
      <c r="EE182" s="31"/>
      <c r="EF182" s="31"/>
      <c r="EG182" s="32"/>
      <c r="EH182" s="33"/>
      <c r="EI182" s="33"/>
      <c r="EJ182" s="33"/>
      <c r="EK182" s="31"/>
      <c r="EL182" s="31"/>
      <c r="EM182" s="32"/>
      <c r="EN182" s="33"/>
      <c r="EO182" s="33"/>
      <c r="EP182" s="33"/>
      <c r="EQ182" s="31"/>
      <c r="ER182" s="31"/>
      <c r="ES182" s="32"/>
    </row>
    <row r="183" spans="1:149" ht="23.1" customHeight="1">
      <c r="A183" s="30"/>
      <c r="B183" s="31"/>
      <c r="C183" s="31"/>
      <c r="D183" s="31"/>
      <c r="E183" s="32"/>
      <c r="F183" s="33"/>
      <c r="G183" s="33"/>
      <c r="H183" s="33"/>
      <c r="I183" s="31"/>
      <c r="J183" s="31"/>
      <c r="K183" s="32"/>
      <c r="L183" s="33"/>
      <c r="M183" s="33"/>
      <c r="N183" s="33"/>
      <c r="O183" s="31"/>
      <c r="P183" s="31"/>
      <c r="Q183" s="32"/>
      <c r="R183" s="33"/>
      <c r="S183" s="33"/>
      <c r="T183" s="33"/>
      <c r="U183" s="31"/>
      <c r="V183" s="31"/>
      <c r="W183" s="32"/>
      <c r="X183" s="33"/>
      <c r="Y183" s="33"/>
      <c r="Z183" s="33"/>
      <c r="AA183" s="31"/>
      <c r="AB183" s="31"/>
      <c r="AC183" s="32"/>
      <c r="AD183" s="33"/>
      <c r="AE183" s="33"/>
      <c r="AF183" s="33"/>
      <c r="AG183" s="31"/>
      <c r="AH183" s="31"/>
      <c r="AI183" s="32"/>
      <c r="AJ183" s="33"/>
      <c r="AK183" s="33"/>
      <c r="AL183" s="33"/>
      <c r="AM183" s="31"/>
      <c r="AN183" s="31"/>
      <c r="AO183" s="32"/>
      <c r="AP183" s="33"/>
      <c r="AQ183" s="33"/>
      <c r="AR183" s="33"/>
      <c r="AS183" s="31"/>
      <c r="AT183" s="31"/>
      <c r="AU183" s="32"/>
      <c r="AV183" s="33"/>
      <c r="AW183" s="33"/>
      <c r="AX183" s="33"/>
      <c r="AY183" s="31"/>
      <c r="AZ183" s="31"/>
      <c r="BA183" s="32"/>
      <c r="BB183" s="33"/>
      <c r="BC183" s="33"/>
      <c r="BD183" s="33"/>
      <c r="BE183" s="31"/>
      <c r="BF183" s="31"/>
      <c r="BG183" s="32"/>
      <c r="BH183" s="33"/>
      <c r="BI183" s="33"/>
      <c r="BJ183" s="33"/>
      <c r="BK183" s="31"/>
      <c r="BL183" s="31"/>
      <c r="BM183" s="32"/>
      <c r="BN183" s="33"/>
      <c r="BO183" s="33"/>
      <c r="BP183" s="33"/>
      <c r="BQ183" s="31"/>
      <c r="BR183" s="31"/>
      <c r="BS183" s="32"/>
      <c r="BT183" s="33"/>
      <c r="BU183" s="33"/>
      <c r="BV183" s="33"/>
      <c r="BW183" s="31"/>
      <c r="BX183" s="31"/>
      <c r="BY183" s="32"/>
      <c r="BZ183" s="33"/>
      <c r="CA183" s="33"/>
      <c r="CB183" s="33"/>
      <c r="CC183" s="31"/>
      <c r="CD183" s="31"/>
      <c r="CE183" s="32"/>
      <c r="CF183" s="33"/>
      <c r="CG183" s="33"/>
      <c r="CH183" s="33"/>
      <c r="CI183" s="31"/>
      <c r="CJ183" s="31"/>
      <c r="CK183" s="32"/>
      <c r="CL183" s="33"/>
      <c r="CM183" s="33"/>
      <c r="CN183" s="33"/>
      <c r="CO183" s="31"/>
      <c r="CP183" s="31"/>
      <c r="CQ183" s="32"/>
      <c r="CR183" s="33"/>
      <c r="CS183" s="33"/>
      <c r="CT183" s="33"/>
      <c r="CU183" s="31"/>
      <c r="CV183" s="31"/>
      <c r="CW183" s="32"/>
      <c r="CX183" s="33"/>
      <c r="CY183" s="33"/>
      <c r="CZ183" s="33"/>
      <c r="DA183" s="31"/>
      <c r="DB183" s="31"/>
      <c r="DC183" s="32"/>
      <c r="DD183" s="33"/>
      <c r="DE183" s="33"/>
      <c r="DF183" s="33"/>
      <c r="DG183" s="31"/>
      <c r="DH183" s="31"/>
      <c r="DI183" s="32"/>
      <c r="DJ183" s="33"/>
      <c r="DK183" s="33"/>
      <c r="DL183" s="33"/>
      <c r="DM183" s="31"/>
      <c r="DN183" s="31"/>
      <c r="DO183" s="32"/>
      <c r="DP183" s="33"/>
      <c r="DQ183" s="33"/>
      <c r="DR183" s="33"/>
      <c r="DS183" s="31"/>
      <c r="DT183" s="31"/>
      <c r="DU183" s="32"/>
      <c r="DV183" s="33"/>
      <c r="DW183" s="33"/>
      <c r="DX183" s="33"/>
      <c r="DY183" s="31"/>
      <c r="DZ183" s="31"/>
      <c r="EA183" s="32"/>
      <c r="EB183" s="33"/>
      <c r="EC183" s="33"/>
      <c r="ED183" s="33"/>
      <c r="EE183" s="31"/>
      <c r="EF183" s="31"/>
      <c r="EG183" s="32"/>
      <c r="EH183" s="33"/>
      <c r="EI183" s="33"/>
      <c r="EJ183" s="33"/>
      <c r="EK183" s="31"/>
      <c r="EL183" s="31"/>
      <c r="EM183" s="32"/>
      <c r="EN183" s="33"/>
      <c r="EO183" s="33"/>
      <c r="EP183" s="33"/>
      <c r="EQ183" s="31"/>
      <c r="ER183" s="31"/>
      <c r="ES183" s="32"/>
    </row>
    <row r="184" spans="1:149" ht="23.1" customHeight="1">
      <c r="A184" s="34"/>
      <c r="B184" s="31"/>
      <c r="C184" s="31"/>
      <c r="D184" s="31"/>
      <c r="E184" s="32"/>
      <c r="F184" s="33"/>
      <c r="G184" s="33"/>
      <c r="H184" s="33"/>
      <c r="I184" s="31"/>
      <c r="J184" s="31"/>
      <c r="K184" s="32"/>
      <c r="L184" s="33"/>
      <c r="M184" s="33"/>
      <c r="N184" s="33"/>
      <c r="O184" s="31"/>
      <c r="P184" s="31"/>
      <c r="Q184" s="32"/>
      <c r="R184" s="33"/>
      <c r="S184" s="33"/>
      <c r="T184" s="33"/>
      <c r="U184" s="31"/>
      <c r="V184" s="31"/>
      <c r="W184" s="32"/>
      <c r="X184" s="33"/>
      <c r="Y184" s="33"/>
      <c r="Z184" s="33"/>
      <c r="AA184" s="31"/>
      <c r="AB184" s="31"/>
      <c r="AC184" s="32"/>
      <c r="AD184" s="33"/>
      <c r="AE184" s="33"/>
      <c r="AF184" s="33"/>
      <c r="AG184" s="31"/>
      <c r="AH184" s="31"/>
      <c r="AI184" s="32"/>
      <c r="AJ184" s="33"/>
      <c r="AK184" s="33"/>
      <c r="AL184" s="33"/>
      <c r="AM184" s="31"/>
      <c r="AN184" s="31"/>
      <c r="AO184" s="32"/>
      <c r="AP184" s="33"/>
      <c r="AQ184" s="33"/>
      <c r="AR184" s="33"/>
      <c r="AS184" s="31"/>
      <c r="AT184" s="31"/>
      <c r="AU184" s="32"/>
      <c r="AV184" s="33"/>
      <c r="AW184" s="33"/>
      <c r="AX184" s="33"/>
      <c r="AY184" s="31"/>
      <c r="AZ184" s="31"/>
      <c r="BA184" s="32"/>
      <c r="BB184" s="33"/>
      <c r="BC184" s="33"/>
      <c r="BD184" s="33"/>
      <c r="BE184" s="31"/>
      <c r="BF184" s="31"/>
      <c r="BG184" s="32"/>
      <c r="BH184" s="33"/>
      <c r="BI184" s="33"/>
      <c r="BJ184" s="33"/>
      <c r="BK184" s="31"/>
      <c r="BL184" s="31"/>
      <c r="BM184" s="32"/>
      <c r="BN184" s="33"/>
      <c r="BO184" s="33"/>
      <c r="BP184" s="33"/>
      <c r="BQ184" s="31"/>
      <c r="BR184" s="31"/>
      <c r="BS184" s="32"/>
      <c r="BT184" s="33"/>
      <c r="BU184" s="33"/>
      <c r="BV184" s="33"/>
      <c r="BW184" s="31"/>
      <c r="BX184" s="31"/>
      <c r="BY184" s="32"/>
      <c r="BZ184" s="33"/>
      <c r="CA184" s="33"/>
      <c r="CB184" s="33"/>
      <c r="CC184" s="31"/>
      <c r="CD184" s="31"/>
      <c r="CE184" s="32"/>
      <c r="CF184" s="33"/>
      <c r="CG184" s="33"/>
      <c r="CH184" s="33"/>
      <c r="CI184" s="31"/>
      <c r="CJ184" s="31"/>
      <c r="CK184" s="32"/>
      <c r="CL184" s="33"/>
      <c r="CM184" s="33"/>
      <c r="CN184" s="33"/>
      <c r="CO184" s="31"/>
      <c r="CP184" s="31"/>
      <c r="CQ184" s="32"/>
      <c r="CR184" s="33"/>
      <c r="CS184" s="33"/>
      <c r="CT184" s="33"/>
      <c r="CU184" s="31"/>
      <c r="CV184" s="31"/>
      <c r="CW184" s="32"/>
      <c r="CX184" s="33"/>
      <c r="CY184" s="33"/>
      <c r="CZ184" s="33"/>
      <c r="DA184" s="31"/>
      <c r="DB184" s="31"/>
      <c r="DC184" s="32"/>
      <c r="DD184" s="33"/>
      <c r="DE184" s="33"/>
      <c r="DF184" s="33"/>
      <c r="DG184" s="31"/>
      <c r="DH184" s="31"/>
      <c r="DI184" s="32"/>
      <c r="DJ184" s="33"/>
      <c r="DK184" s="33"/>
      <c r="DL184" s="33"/>
      <c r="DM184" s="31"/>
      <c r="DN184" s="31"/>
      <c r="DO184" s="32"/>
      <c r="DP184" s="33"/>
      <c r="DQ184" s="33"/>
      <c r="DR184" s="33"/>
      <c r="DS184" s="31"/>
      <c r="DT184" s="31"/>
      <c r="DU184" s="32"/>
      <c r="DV184" s="33"/>
      <c r="DW184" s="33"/>
      <c r="DX184" s="33"/>
      <c r="DY184" s="31"/>
      <c r="DZ184" s="31"/>
      <c r="EA184" s="32"/>
      <c r="EB184" s="33"/>
      <c r="EC184" s="33"/>
      <c r="ED184" s="33"/>
      <c r="EE184" s="31"/>
      <c r="EF184" s="31"/>
      <c r="EG184" s="32"/>
      <c r="EH184" s="33"/>
      <c r="EI184" s="33"/>
      <c r="EJ184" s="33"/>
      <c r="EK184" s="31"/>
      <c r="EL184" s="31"/>
      <c r="EM184" s="32"/>
      <c r="EN184" s="33"/>
      <c r="EO184" s="33"/>
      <c r="EP184" s="33"/>
      <c r="EQ184" s="31"/>
      <c r="ER184" s="31"/>
      <c r="ES184" s="32"/>
    </row>
    <row r="185" spans="1:149" ht="23.1" customHeight="1">
      <c r="A185" s="30"/>
      <c r="B185" s="31"/>
      <c r="C185" s="31"/>
      <c r="D185" s="31"/>
      <c r="E185" s="32"/>
      <c r="F185" s="33"/>
      <c r="G185" s="33"/>
      <c r="H185" s="33"/>
      <c r="I185" s="31"/>
      <c r="J185" s="31"/>
      <c r="K185" s="32"/>
      <c r="L185" s="33"/>
      <c r="M185" s="33"/>
      <c r="N185" s="33"/>
      <c r="O185" s="31"/>
      <c r="P185" s="31"/>
      <c r="Q185" s="32"/>
      <c r="R185" s="33"/>
      <c r="S185" s="33"/>
      <c r="T185" s="33"/>
      <c r="U185" s="31"/>
      <c r="V185" s="31"/>
      <c r="W185" s="32"/>
      <c r="X185" s="33"/>
      <c r="Y185" s="33"/>
      <c r="Z185" s="33"/>
      <c r="AA185" s="31"/>
      <c r="AB185" s="31"/>
      <c r="AC185" s="32"/>
      <c r="AD185" s="33"/>
      <c r="AE185" s="33"/>
      <c r="AF185" s="33"/>
      <c r="AG185" s="31"/>
      <c r="AH185" s="31"/>
      <c r="AI185" s="32"/>
      <c r="AJ185" s="33"/>
      <c r="AK185" s="33"/>
      <c r="AL185" s="33"/>
      <c r="AM185" s="31"/>
      <c r="AN185" s="31"/>
      <c r="AO185" s="32"/>
      <c r="AP185" s="33"/>
      <c r="AQ185" s="33"/>
      <c r="AR185" s="33"/>
      <c r="AS185" s="31"/>
      <c r="AT185" s="31"/>
      <c r="AU185" s="32"/>
      <c r="AV185" s="33"/>
      <c r="AW185" s="33"/>
      <c r="AX185" s="33"/>
      <c r="AY185" s="31"/>
      <c r="AZ185" s="31"/>
      <c r="BA185" s="32"/>
      <c r="BB185" s="33"/>
      <c r="BC185" s="33"/>
      <c r="BD185" s="33"/>
      <c r="BE185" s="31"/>
      <c r="BF185" s="31"/>
      <c r="BG185" s="32"/>
      <c r="BH185" s="33"/>
      <c r="BI185" s="33"/>
      <c r="BJ185" s="33"/>
      <c r="BK185" s="31"/>
      <c r="BL185" s="31"/>
      <c r="BM185" s="32"/>
      <c r="BN185" s="33"/>
      <c r="BO185" s="33"/>
      <c r="BP185" s="33"/>
      <c r="BQ185" s="31"/>
      <c r="BR185" s="31"/>
      <c r="BS185" s="32"/>
      <c r="BT185" s="33"/>
      <c r="BU185" s="33"/>
      <c r="BV185" s="33"/>
      <c r="BW185" s="31"/>
      <c r="BX185" s="31"/>
      <c r="BY185" s="32"/>
      <c r="BZ185" s="33"/>
      <c r="CA185" s="33"/>
      <c r="CB185" s="33"/>
      <c r="CC185" s="31"/>
      <c r="CD185" s="31"/>
      <c r="CE185" s="32"/>
      <c r="CF185" s="33"/>
      <c r="CG185" s="33"/>
      <c r="CH185" s="33"/>
      <c r="CI185" s="31"/>
      <c r="CJ185" s="31"/>
      <c r="CK185" s="32"/>
      <c r="CL185" s="33"/>
      <c r="CM185" s="33"/>
      <c r="CN185" s="33"/>
      <c r="CO185" s="31"/>
      <c r="CP185" s="31"/>
      <c r="CQ185" s="32"/>
      <c r="CR185" s="33"/>
      <c r="CS185" s="33"/>
      <c r="CT185" s="33"/>
      <c r="CU185" s="31"/>
      <c r="CV185" s="31"/>
      <c r="CW185" s="32"/>
      <c r="CX185" s="33"/>
      <c r="CY185" s="33"/>
      <c r="CZ185" s="33"/>
      <c r="DA185" s="31"/>
      <c r="DB185" s="31"/>
      <c r="DC185" s="32"/>
      <c r="DD185" s="33"/>
      <c r="DE185" s="33"/>
      <c r="DF185" s="33"/>
      <c r="DG185" s="31"/>
      <c r="DH185" s="31"/>
      <c r="DI185" s="32"/>
      <c r="DJ185" s="33"/>
      <c r="DK185" s="33"/>
      <c r="DL185" s="33"/>
      <c r="DM185" s="31"/>
      <c r="DN185" s="31"/>
      <c r="DO185" s="32"/>
      <c r="DP185" s="33"/>
      <c r="DQ185" s="33"/>
      <c r="DR185" s="33"/>
      <c r="DS185" s="31"/>
      <c r="DT185" s="31"/>
      <c r="DU185" s="32"/>
      <c r="DV185" s="33"/>
      <c r="DW185" s="33"/>
      <c r="DX185" s="33"/>
      <c r="DY185" s="31"/>
      <c r="DZ185" s="31"/>
      <c r="EA185" s="32"/>
      <c r="EB185" s="33"/>
      <c r="EC185" s="33"/>
      <c r="ED185" s="33"/>
      <c r="EE185" s="31"/>
      <c r="EF185" s="31"/>
      <c r="EG185" s="32"/>
      <c r="EH185" s="33"/>
      <c r="EI185" s="33"/>
      <c r="EJ185" s="33"/>
      <c r="EK185" s="31"/>
      <c r="EL185" s="31"/>
      <c r="EM185" s="32"/>
      <c r="EN185" s="33"/>
      <c r="EO185" s="33"/>
      <c r="EP185" s="33"/>
      <c r="EQ185" s="31"/>
      <c r="ER185" s="31"/>
      <c r="ES185" s="32"/>
    </row>
    <row r="186" spans="1:149" ht="23.1" customHeight="1">
      <c r="A186" s="34"/>
      <c r="B186" s="31"/>
      <c r="C186" s="31"/>
      <c r="D186" s="31"/>
      <c r="E186" s="32"/>
      <c r="F186" s="33"/>
      <c r="G186" s="33"/>
      <c r="H186" s="33"/>
      <c r="I186" s="31"/>
      <c r="J186" s="31"/>
      <c r="K186" s="32"/>
      <c r="L186" s="33"/>
      <c r="M186" s="33"/>
      <c r="N186" s="33"/>
      <c r="O186" s="31"/>
      <c r="P186" s="31"/>
      <c r="Q186" s="32"/>
      <c r="R186" s="33"/>
      <c r="S186" s="33"/>
      <c r="T186" s="33"/>
      <c r="U186" s="31"/>
      <c r="V186" s="31"/>
      <c r="W186" s="32"/>
      <c r="X186" s="33"/>
      <c r="Y186" s="33"/>
      <c r="Z186" s="33"/>
      <c r="AA186" s="31"/>
      <c r="AB186" s="31"/>
      <c r="AC186" s="32"/>
      <c r="AD186" s="33"/>
      <c r="AE186" s="33"/>
      <c r="AF186" s="33"/>
      <c r="AG186" s="31"/>
      <c r="AH186" s="31"/>
      <c r="AI186" s="32"/>
      <c r="AJ186" s="33"/>
      <c r="AK186" s="33"/>
      <c r="AL186" s="33"/>
      <c r="AM186" s="31"/>
      <c r="AN186" s="31"/>
      <c r="AO186" s="32"/>
      <c r="AP186" s="33"/>
      <c r="AQ186" s="33"/>
      <c r="AR186" s="33"/>
      <c r="AS186" s="31"/>
      <c r="AT186" s="31"/>
      <c r="AU186" s="32"/>
      <c r="AV186" s="33"/>
      <c r="AW186" s="33"/>
      <c r="AX186" s="33"/>
      <c r="AY186" s="31"/>
      <c r="AZ186" s="31"/>
      <c r="BA186" s="32"/>
      <c r="BB186" s="33"/>
      <c r="BC186" s="33"/>
      <c r="BD186" s="33"/>
      <c r="BE186" s="31"/>
      <c r="BF186" s="31"/>
      <c r="BG186" s="32"/>
      <c r="BH186" s="33"/>
      <c r="BI186" s="33"/>
      <c r="BJ186" s="33"/>
      <c r="BK186" s="31"/>
      <c r="BL186" s="31"/>
      <c r="BM186" s="32"/>
      <c r="BN186" s="33"/>
      <c r="BO186" s="33"/>
      <c r="BP186" s="33"/>
      <c r="BQ186" s="31"/>
      <c r="BR186" s="31"/>
      <c r="BS186" s="32"/>
      <c r="BT186" s="33"/>
      <c r="BU186" s="33"/>
      <c r="BV186" s="33"/>
      <c r="BW186" s="31"/>
      <c r="BX186" s="31"/>
      <c r="BY186" s="32"/>
      <c r="BZ186" s="33"/>
      <c r="CA186" s="33"/>
      <c r="CB186" s="33"/>
      <c r="CC186" s="31"/>
      <c r="CD186" s="31"/>
      <c r="CE186" s="32"/>
      <c r="CF186" s="33"/>
      <c r="CG186" s="33"/>
      <c r="CH186" s="33"/>
      <c r="CI186" s="31"/>
      <c r="CJ186" s="31"/>
      <c r="CK186" s="32"/>
      <c r="CL186" s="33"/>
      <c r="CM186" s="33"/>
      <c r="CN186" s="33"/>
      <c r="CO186" s="31"/>
      <c r="CP186" s="31"/>
      <c r="CQ186" s="32"/>
      <c r="CR186" s="33"/>
      <c r="CS186" s="33"/>
      <c r="CT186" s="33"/>
      <c r="CU186" s="31"/>
      <c r="CV186" s="31"/>
      <c r="CW186" s="32"/>
      <c r="CX186" s="33"/>
      <c r="CY186" s="33"/>
      <c r="CZ186" s="33"/>
      <c r="DA186" s="31"/>
      <c r="DB186" s="31"/>
      <c r="DC186" s="32"/>
      <c r="DD186" s="33"/>
      <c r="DE186" s="33"/>
      <c r="DF186" s="33"/>
      <c r="DG186" s="31"/>
      <c r="DH186" s="31"/>
      <c r="DI186" s="32"/>
      <c r="DJ186" s="33"/>
      <c r="DK186" s="33"/>
      <c r="DL186" s="33"/>
      <c r="DM186" s="31"/>
      <c r="DN186" s="31"/>
      <c r="DO186" s="32"/>
      <c r="DP186" s="33"/>
      <c r="DQ186" s="33"/>
      <c r="DR186" s="33"/>
      <c r="DS186" s="31"/>
      <c r="DT186" s="31"/>
      <c r="DU186" s="32"/>
      <c r="DV186" s="33"/>
      <c r="DW186" s="33"/>
      <c r="DX186" s="33"/>
      <c r="DY186" s="31"/>
      <c r="DZ186" s="31"/>
      <c r="EA186" s="32"/>
      <c r="EB186" s="33"/>
      <c r="EC186" s="33"/>
      <c r="ED186" s="33"/>
      <c r="EE186" s="31"/>
      <c r="EF186" s="31"/>
      <c r="EG186" s="32"/>
      <c r="EH186" s="33"/>
      <c r="EI186" s="33"/>
      <c r="EJ186" s="33"/>
      <c r="EK186" s="31"/>
      <c r="EL186" s="31"/>
      <c r="EM186" s="32"/>
      <c r="EN186" s="33"/>
      <c r="EO186" s="33"/>
      <c r="EP186" s="33"/>
      <c r="EQ186" s="31"/>
      <c r="ER186" s="31"/>
      <c r="ES186" s="32"/>
    </row>
    <row r="187" spans="1:149" ht="23.1" customHeight="1">
      <c r="A187" s="30"/>
      <c r="B187" s="31"/>
      <c r="C187" s="31"/>
      <c r="D187" s="31"/>
      <c r="E187" s="32"/>
      <c r="F187" s="33"/>
      <c r="G187" s="33"/>
      <c r="H187" s="33"/>
      <c r="I187" s="31"/>
      <c r="J187" s="31"/>
      <c r="K187" s="32"/>
      <c r="L187" s="33"/>
      <c r="M187" s="33"/>
      <c r="N187" s="33"/>
      <c r="O187" s="31"/>
      <c r="P187" s="31"/>
      <c r="Q187" s="32"/>
      <c r="R187" s="33"/>
      <c r="S187" s="33"/>
      <c r="T187" s="33"/>
      <c r="U187" s="31"/>
      <c r="V187" s="31"/>
      <c r="W187" s="32"/>
      <c r="X187" s="33"/>
      <c r="Y187" s="33"/>
      <c r="Z187" s="33"/>
      <c r="AA187" s="31"/>
      <c r="AB187" s="31"/>
      <c r="AC187" s="32"/>
      <c r="AD187" s="33"/>
      <c r="AE187" s="33"/>
      <c r="AF187" s="33"/>
      <c r="AG187" s="31"/>
      <c r="AH187" s="31"/>
      <c r="AI187" s="32"/>
      <c r="AJ187" s="33"/>
      <c r="AK187" s="33"/>
      <c r="AL187" s="33"/>
      <c r="AM187" s="31"/>
      <c r="AN187" s="31"/>
      <c r="AO187" s="32"/>
      <c r="AP187" s="33"/>
      <c r="AQ187" s="33"/>
      <c r="AR187" s="33"/>
      <c r="AS187" s="31"/>
      <c r="AT187" s="31"/>
      <c r="AU187" s="32"/>
      <c r="AV187" s="33"/>
      <c r="AW187" s="33"/>
      <c r="AX187" s="33"/>
      <c r="AY187" s="31"/>
      <c r="AZ187" s="31"/>
      <c r="BA187" s="32"/>
      <c r="BB187" s="33"/>
      <c r="BC187" s="33"/>
      <c r="BD187" s="33"/>
      <c r="BE187" s="31"/>
      <c r="BF187" s="31"/>
      <c r="BG187" s="32"/>
      <c r="BH187" s="33"/>
      <c r="BI187" s="33"/>
      <c r="BJ187" s="33"/>
      <c r="BK187" s="31"/>
      <c r="BL187" s="31"/>
      <c r="BM187" s="32"/>
      <c r="BN187" s="33"/>
      <c r="BO187" s="33"/>
      <c r="BP187" s="33"/>
      <c r="BQ187" s="31"/>
      <c r="BR187" s="31"/>
      <c r="BS187" s="32"/>
      <c r="BT187" s="33"/>
      <c r="BU187" s="33"/>
      <c r="BV187" s="33"/>
      <c r="BW187" s="31"/>
      <c r="BX187" s="31"/>
      <c r="BY187" s="32"/>
      <c r="BZ187" s="33"/>
      <c r="CA187" s="33"/>
      <c r="CB187" s="33"/>
      <c r="CC187" s="31"/>
      <c r="CD187" s="31"/>
      <c r="CE187" s="32"/>
      <c r="CF187" s="33"/>
      <c r="CG187" s="33"/>
      <c r="CH187" s="33"/>
      <c r="CI187" s="31"/>
      <c r="CJ187" s="31"/>
      <c r="CK187" s="32"/>
      <c r="CL187" s="33"/>
      <c r="CM187" s="33"/>
      <c r="CN187" s="33"/>
      <c r="CO187" s="31"/>
      <c r="CP187" s="31"/>
      <c r="CQ187" s="32"/>
      <c r="CR187" s="33"/>
      <c r="CS187" s="33"/>
      <c r="CT187" s="33"/>
      <c r="CU187" s="31"/>
      <c r="CV187" s="31"/>
      <c r="CW187" s="32"/>
      <c r="CX187" s="33"/>
      <c r="CY187" s="33"/>
      <c r="CZ187" s="33"/>
      <c r="DA187" s="31"/>
      <c r="DB187" s="31"/>
      <c r="DC187" s="32"/>
      <c r="DD187" s="33"/>
      <c r="DE187" s="33"/>
      <c r="DF187" s="33"/>
      <c r="DG187" s="31"/>
      <c r="DH187" s="31"/>
      <c r="DI187" s="32"/>
      <c r="DJ187" s="33"/>
      <c r="DK187" s="33"/>
      <c r="DL187" s="33"/>
      <c r="DM187" s="31"/>
      <c r="DN187" s="31"/>
      <c r="DO187" s="32"/>
      <c r="DP187" s="33"/>
      <c r="DQ187" s="33"/>
      <c r="DR187" s="33"/>
      <c r="DS187" s="31"/>
      <c r="DT187" s="31"/>
      <c r="DU187" s="32"/>
      <c r="DV187" s="33"/>
      <c r="DW187" s="33"/>
      <c r="DX187" s="33"/>
      <c r="DY187" s="31"/>
      <c r="DZ187" s="31"/>
      <c r="EA187" s="32"/>
      <c r="EB187" s="33"/>
      <c r="EC187" s="33"/>
      <c r="ED187" s="33"/>
      <c r="EE187" s="31"/>
      <c r="EF187" s="31"/>
      <c r="EG187" s="32"/>
      <c r="EH187" s="33"/>
      <c r="EI187" s="33"/>
      <c r="EJ187" s="33"/>
      <c r="EK187" s="31"/>
      <c r="EL187" s="31"/>
      <c r="EM187" s="32"/>
      <c r="EN187" s="33"/>
      <c r="EO187" s="33"/>
      <c r="EP187" s="33"/>
      <c r="EQ187" s="31"/>
      <c r="ER187" s="31"/>
      <c r="ES187" s="32"/>
    </row>
    <row r="188" spans="1:149" ht="23.1" customHeight="1">
      <c r="A188" s="34"/>
      <c r="B188" s="31"/>
      <c r="C188" s="31"/>
      <c r="D188" s="31"/>
      <c r="E188" s="32"/>
      <c r="F188" s="33"/>
      <c r="G188" s="33"/>
      <c r="H188" s="33"/>
      <c r="I188" s="31"/>
      <c r="J188" s="31"/>
      <c r="K188" s="32"/>
      <c r="L188" s="33"/>
      <c r="M188" s="33"/>
      <c r="N188" s="33"/>
      <c r="O188" s="31"/>
      <c r="P188" s="31"/>
      <c r="Q188" s="32"/>
      <c r="R188" s="33"/>
      <c r="S188" s="33"/>
      <c r="T188" s="33"/>
      <c r="U188" s="31"/>
      <c r="V188" s="31"/>
      <c r="W188" s="32"/>
      <c r="X188" s="33"/>
      <c r="Y188" s="33"/>
      <c r="Z188" s="33"/>
      <c r="AA188" s="31"/>
      <c r="AB188" s="31"/>
      <c r="AC188" s="32"/>
      <c r="AD188" s="33"/>
      <c r="AE188" s="33"/>
      <c r="AF188" s="33"/>
      <c r="AG188" s="31"/>
      <c r="AH188" s="31"/>
      <c r="AI188" s="32"/>
      <c r="AJ188" s="33"/>
      <c r="AK188" s="33"/>
      <c r="AL188" s="33"/>
      <c r="AM188" s="31"/>
      <c r="AN188" s="31"/>
      <c r="AO188" s="32"/>
      <c r="AP188" s="33"/>
      <c r="AQ188" s="33"/>
      <c r="AR188" s="33"/>
      <c r="AS188" s="31"/>
      <c r="AT188" s="31"/>
      <c r="AU188" s="32"/>
      <c r="AV188" s="33"/>
      <c r="AW188" s="33"/>
      <c r="AX188" s="33"/>
      <c r="AY188" s="31"/>
      <c r="AZ188" s="31"/>
      <c r="BA188" s="32"/>
      <c r="BB188" s="33"/>
      <c r="BC188" s="33"/>
      <c r="BD188" s="33"/>
      <c r="BE188" s="31"/>
      <c r="BF188" s="31"/>
      <c r="BG188" s="32"/>
      <c r="BH188" s="33"/>
      <c r="BI188" s="33"/>
      <c r="BJ188" s="33"/>
      <c r="BK188" s="31"/>
      <c r="BL188" s="31"/>
      <c r="BM188" s="32"/>
      <c r="BN188" s="33"/>
      <c r="BO188" s="33"/>
      <c r="BP188" s="33"/>
      <c r="BQ188" s="31"/>
      <c r="BR188" s="31"/>
      <c r="BS188" s="32"/>
      <c r="BT188" s="33"/>
      <c r="BU188" s="33"/>
      <c r="BV188" s="33"/>
      <c r="BW188" s="31"/>
      <c r="BX188" s="31"/>
      <c r="BY188" s="32"/>
      <c r="BZ188" s="33"/>
      <c r="CA188" s="33"/>
      <c r="CB188" s="33"/>
      <c r="CC188" s="31"/>
      <c r="CD188" s="31"/>
      <c r="CE188" s="32"/>
      <c r="CF188" s="33"/>
      <c r="CG188" s="33"/>
      <c r="CH188" s="33"/>
      <c r="CI188" s="31"/>
      <c r="CJ188" s="31"/>
      <c r="CK188" s="32"/>
      <c r="CL188" s="33"/>
      <c r="CM188" s="33"/>
      <c r="CN188" s="33"/>
      <c r="CO188" s="31"/>
      <c r="CP188" s="31"/>
      <c r="CQ188" s="32"/>
      <c r="CR188" s="33"/>
      <c r="CS188" s="33"/>
      <c r="CT188" s="33"/>
      <c r="CU188" s="31"/>
      <c r="CV188" s="31"/>
      <c r="CW188" s="32"/>
      <c r="CX188" s="33"/>
      <c r="CY188" s="33"/>
      <c r="CZ188" s="33"/>
      <c r="DA188" s="31"/>
      <c r="DB188" s="31"/>
      <c r="DC188" s="32"/>
      <c r="DD188" s="33"/>
      <c r="DE188" s="33"/>
      <c r="DF188" s="33"/>
      <c r="DG188" s="31"/>
      <c r="DH188" s="31"/>
      <c r="DI188" s="32"/>
      <c r="DJ188" s="33"/>
      <c r="DK188" s="33"/>
      <c r="DL188" s="33"/>
      <c r="DM188" s="31"/>
      <c r="DN188" s="31"/>
      <c r="DO188" s="32"/>
      <c r="DP188" s="33"/>
      <c r="DQ188" s="33"/>
      <c r="DR188" s="33"/>
      <c r="DS188" s="31"/>
      <c r="DT188" s="31"/>
      <c r="DU188" s="32"/>
      <c r="DV188" s="33"/>
      <c r="DW188" s="33"/>
      <c r="DX188" s="33"/>
      <c r="DY188" s="31"/>
      <c r="DZ188" s="31"/>
      <c r="EA188" s="32"/>
      <c r="EB188" s="33"/>
      <c r="EC188" s="33"/>
      <c r="ED188" s="33"/>
      <c r="EE188" s="31"/>
      <c r="EF188" s="31"/>
      <c r="EG188" s="32"/>
      <c r="EH188" s="33"/>
      <c r="EI188" s="33"/>
      <c r="EJ188" s="33"/>
      <c r="EK188" s="31"/>
      <c r="EL188" s="31"/>
      <c r="EM188" s="32"/>
      <c r="EN188" s="33"/>
      <c r="EO188" s="33"/>
      <c r="EP188" s="33"/>
      <c r="EQ188" s="31"/>
      <c r="ER188" s="31"/>
      <c r="ES188" s="32"/>
    </row>
    <row r="189" spans="1:149" ht="23.1" customHeight="1">
      <c r="A189" s="30"/>
      <c r="B189" s="31"/>
      <c r="C189" s="31"/>
      <c r="D189" s="31"/>
      <c r="E189" s="32"/>
      <c r="F189" s="33"/>
      <c r="G189" s="33"/>
      <c r="H189" s="33"/>
      <c r="I189" s="31"/>
      <c r="J189" s="31"/>
      <c r="K189" s="32"/>
      <c r="L189" s="33"/>
      <c r="M189" s="33"/>
      <c r="N189" s="33"/>
      <c r="O189" s="31"/>
      <c r="P189" s="31"/>
      <c r="Q189" s="32"/>
      <c r="R189" s="33"/>
      <c r="S189" s="33"/>
      <c r="T189" s="33"/>
      <c r="U189" s="31"/>
      <c r="V189" s="31"/>
      <c r="W189" s="32"/>
      <c r="X189" s="33"/>
      <c r="Y189" s="33"/>
      <c r="Z189" s="33"/>
      <c r="AA189" s="31"/>
      <c r="AB189" s="31"/>
      <c r="AC189" s="32"/>
      <c r="AD189" s="33"/>
      <c r="AE189" s="33"/>
      <c r="AF189" s="33"/>
      <c r="AG189" s="31"/>
      <c r="AH189" s="31"/>
      <c r="AI189" s="32"/>
      <c r="AJ189" s="33"/>
      <c r="AK189" s="33"/>
      <c r="AL189" s="33"/>
      <c r="AM189" s="31"/>
      <c r="AN189" s="31"/>
      <c r="AO189" s="32"/>
      <c r="AP189" s="33"/>
      <c r="AQ189" s="33"/>
      <c r="AR189" s="33"/>
      <c r="AS189" s="31"/>
      <c r="AT189" s="31"/>
      <c r="AU189" s="32"/>
      <c r="AV189" s="33"/>
      <c r="AW189" s="33"/>
      <c r="AX189" s="33"/>
      <c r="AY189" s="31"/>
      <c r="AZ189" s="31"/>
      <c r="BA189" s="32"/>
      <c r="BB189" s="33"/>
      <c r="BC189" s="33"/>
      <c r="BD189" s="33"/>
      <c r="BE189" s="31"/>
      <c r="BF189" s="31"/>
      <c r="BG189" s="32"/>
      <c r="BH189" s="33"/>
      <c r="BI189" s="33"/>
      <c r="BJ189" s="33"/>
      <c r="BK189" s="31"/>
      <c r="BL189" s="31"/>
      <c r="BM189" s="32"/>
      <c r="BN189" s="33"/>
      <c r="BO189" s="33"/>
      <c r="BP189" s="33"/>
      <c r="BQ189" s="31"/>
      <c r="BR189" s="31"/>
      <c r="BS189" s="32"/>
      <c r="BT189" s="33"/>
      <c r="BU189" s="33"/>
      <c r="BV189" s="33"/>
      <c r="BW189" s="31"/>
      <c r="BX189" s="31"/>
      <c r="BY189" s="32"/>
      <c r="BZ189" s="33"/>
      <c r="CA189" s="33"/>
      <c r="CB189" s="33"/>
      <c r="CC189" s="31"/>
      <c r="CD189" s="31"/>
      <c r="CE189" s="32"/>
      <c r="CF189" s="33"/>
      <c r="CG189" s="33"/>
      <c r="CH189" s="33"/>
      <c r="CI189" s="31"/>
      <c r="CJ189" s="31"/>
      <c r="CK189" s="32"/>
      <c r="CL189" s="33"/>
      <c r="CM189" s="33"/>
      <c r="CN189" s="33"/>
      <c r="CO189" s="31"/>
      <c r="CP189" s="31"/>
      <c r="CQ189" s="32"/>
      <c r="CR189" s="33"/>
      <c r="CS189" s="33"/>
      <c r="CT189" s="33"/>
      <c r="CU189" s="31"/>
      <c r="CV189" s="31"/>
      <c r="CW189" s="32"/>
      <c r="CX189" s="33"/>
      <c r="CY189" s="33"/>
      <c r="CZ189" s="33"/>
      <c r="DA189" s="31"/>
      <c r="DB189" s="31"/>
      <c r="DC189" s="32"/>
      <c r="DD189" s="33"/>
      <c r="DE189" s="33"/>
      <c r="DF189" s="33"/>
      <c r="DG189" s="31"/>
      <c r="DH189" s="31"/>
      <c r="DI189" s="32"/>
      <c r="DJ189" s="33"/>
      <c r="DK189" s="33"/>
      <c r="DL189" s="33"/>
      <c r="DM189" s="31"/>
      <c r="DN189" s="31"/>
      <c r="DO189" s="32"/>
      <c r="DP189" s="33"/>
      <c r="DQ189" s="33"/>
      <c r="DR189" s="33"/>
      <c r="DS189" s="31"/>
      <c r="DT189" s="31"/>
      <c r="DU189" s="32"/>
      <c r="DV189" s="33"/>
      <c r="DW189" s="33"/>
      <c r="DX189" s="33"/>
      <c r="DY189" s="31"/>
      <c r="DZ189" s="31"/>
      <c r="EA189" s="32"/>
      <c r="EB189" s="33"/>
      <c r="EC189" s="33"/>
      <c r="ED189" s="33"/>
      <c r="EE189" s="31"/>
      <c r="EF189" s="31"/>
      <c r="EG189" s="32"/>
      <c r="EH189" s="33"/>
      <c r="EI189" s="33"/>
      <c r="EJ189" s="33"/>
      <c r="EK189" s="31"/>
      <c r="EL189" s="31"/>
      <c r="EM189" s="32"/>
      <c r="EN189" s="33"/>
      <c r="EO189" s="33"/>
      <c r="EP189" s="33"/>
      <c r="EQ189" s="31"/>
      <c r="ER189" s="31"/>
      <c r="ES189" s="32"/>
    </row>
    <row r="190" spans="1:149" ht="23.1" customHeight="1">
      <c r="A190" s="34"/>
      <c r="B190" s="31"/>
      <c r="C190" s="31"/>
      <c r="D190" s="31"/>
      <c r="E190" s="32"/>
      <c r="F190" s="33"/>
      <c r="G190" s="33"/>
      <c r="H190" s="33"/>
      <c r="I190" s="31"/>
      <c r="J190" s="31"/>
      <c r="K190" s="32"/>
      <c r="L190" s="33"/>
      <c r="M190" s="33"/>
      <c r="N190" s="33"/>
      <c r="O190" s="31"/>
      <c r="P190" s="31"/>
      <c r="Q190" s="32"/>
      <c r="R190" s="33"/>
      <c r="S190" s="33"/>
      <c r="T190" s="33"/>
      <c r="U190" s="31"/>
      <c r="V190" s="31"/>
      <c r="W190" s="32"/>
      <c r="X190" s="33"/>
      <c r="Y190" s="33"/>
      <c r="Z190" s="33"/>
      <c r="AA190" s="31"/>
      <c r="AB190" s="31"/>
      <c r="AC190" s="32"/>
      <c r="AD190" s="33"/>
      <c r="AE190" s="33"/>
      <c r="AF190" s="33"/>
      <c r="AG190" s="31"/>
      <c r="AH190" s="31"/>
      <c r="AI190" s="32"/>
      <c r="AJ190" s="33"/>
      <c r="AK190" s="33"/>
      <c r="AL190" s="33"/>
      <c r="AM190" s="31"/>
      <c r="AN190" s="31"/>
      <c r="AO190" s="32"/>
      <c r="AP190" s="33"/>
      <c r="AQ190" s="33"/>
      <c r="AR190" s="33"/>
      <c r="AS190" s="31"/>
      <c r="AT190" s="31"/>
      <c r="AU190" s="32"/>
      <c r="AV190" s="33"/>
      <c r="AW190" s="33"/>
      <c r="AX190" s="33"/>
      <c r="AY190" s="31"/>
      <c r="AZ190" s="31"/>
      <c r="BA190" s="32"/>
      <c r="BB190" s="33"/>
      <c r="BC190" s="33"/>
      <c r="BD190" s="33"/>
      <c r="BE190" s="31"/>
      <c r="BF190" s="31"/>
      <c r="BG190" s="32"/>
      <c r="BH190" s="33"/>
      <c r="BI190" s="33"/>
      <c r="BJ190" s="33"/>
      <c r="BK190" s="31"/>
      <c r="BL190" s="31"/>
      <c r="BM190" s="32"/>
      <c r="BN190" s="33"/>
      <c r="BO190" s="33"/>
      <c r="BP190" s="33"/>
      <c r="BQ190" s="31"/>
      <c r="BR190" s="31"/>
      <c r="BS190" s="32"/>
      <c r="BT190" s="33"/>
      <c r="BU190" s="33"/>
      <c r="BV190" s="33"/>
      <c r="BW190" s="31"/>
      <c r="BX190" s="31"/>
      <c r="BY190" s="32"/>
      <c r="BZ190" s="33"/>
      <c r="CA190" s="33"/>
      <c r="CB190" s="33"/>
      <c r="CC190" s="31"/>
      <c r="CD190" s="31"/>
      <c r="CE190" s="32"/>
      <c r="CF190" s="33"/>
      <c r="CG190" s="33"/>
      <c r="CH190" s="33"/>
      <c r="CI190" s="31"/>
      <c r="CJ190" s="31"/>
      <c r="CK190" s="32"/>
      <c r="CL190" s="33"/>
      <c r="CM190" s="33"/>
      <c r="CN190" s="33"/>
      <c r="CO190" s="31"/>
      <c r="CP190" s="31"/>
      <c r="CQ190" s="32"/>
      <c r="CR190" s="33"/>
      <c r="CS190" s="33"/>
      <c r="CT190" s="33"/>
      <c r="CU190" s="31"/>
      <c r="CV190" s="31"/>
      <c r="CW190" s="32"/>
      <c r="CX190" s="33"/>
      <c r="CY190" s="33"/>
      <c r="CZ190" s="33"/>
      <c r="DA190" s="31"/>
      <c r="DB190" s="31"/>
      <c r="DC190" s="32"/>
      <c r="DD190" s="33"/>
      <c r="DE190" s="33"/>
      <c r="DF190" s="33"/>
      <c r="DG190" s="31"/>
      <c r="DH190" s="31"/>
      <c r="DI190" s="32"/>
      <c r="DJ190" s="33"/>
      <c r="DK190" s="33"/>
      <c r="DL190" s="33"/>
      <c r="DM190" s="31"/>
      <c r="DN190" s="31"/>
      <c r="DO190" s="32"/>
      <c r="DP190" s="33"/>
      <c r="DQ190" s="33"/>
      <c r="DR190" s="33"/>
      <c r="DS190" s="31"/>
      <c r="DT190" s="31"/>
      <c r="DU190" s="32"/>
      <c r="DV190" s="33"/>
      <c r="DW190" s="33"/>
      <c r="DX190" s="33"/>
      <c r="DY190" s="31"/>
      <c r="DZ190" s="31"/>
      <c r="EA190" s="32"/>
      <c r="EB190" s="33"/>
      <c r="EC190" s="33"/>
      <c r="ED190" s="33"/>
      <c r="EE190" s="31"/>
      <c r="EF190" s="31"/>
      <c r="EG190" s="32"/>
      <c r="EH190" s="33"/>
      <c r="EI190" s="33"/>
      <c r="EJ190" s="33"/>
      <c r="EK190" s="31"/>
      <c r="EL190" s="31"/>
      <c r="EM190" s="32"/>
      <c r="EN190" s="33"/>
      <c r="EO190" s="33"/>
      <c r="EP190" s="33"/>
      <c r="EQ190" s="31"/>
      <c r="ER190" s="31"/>
      <c r="ES190" s="32"/>
    </row>
    <row r="191" spans="1:149" ht="23.1" customHeight="1">
      <c r="A191" s="30"/>
      <c r="B191" s="31"/>
      <c r="C191" s="31"/>
      <c r="D191" s="31"/>
      <c r="E191" s="32"/>
      <c r="F191" s="33"/>
      <c r="G191" s="33"/>
      <c r="H191" s="33"/>
      <c r="I191" s="31"/>
      <c r="J191" s="31"/>
      <c r="K191" s="32"/>
      <c r="L191" s="33"/>
      <c r="M191" s="33"/>
      <c r="N191" s="33"/>
      <c r="O191" s="31"/>
      <c r="P191" s="31"/>
      <c r="Q191" s="32"/>
      <c r="R191" s="33"/>
      <c r="S191" s="33"/>
      <c r="T191" s="33"/>
      <c r="U191" s="31"/>
      <c r="V191" s="31"/>
      <c r="W191" s="32"/>
      <c r="X191" s="33"/>
      <c r="Y191" s="33"/>
      <c r="Z191" s="33"/>
      <c r="AA191" s="31"/>
      <c r="AB191" s="31"/>
      <c r="AC191" s="32"/>
      <c r="AD191" s="33"/>
      <c r="AE191" s="33"/>
      <c r="AF191" s="33"/>
      <c r="AG191" s="31"/>
      <c r="AH191" s="31"/>
      <c r="AI191" s="32"/>
      <c r="AJ191" s="33"/>
      <c r="AK191" s="33"/>
      <c r="AL191" s="33"/>
      <c r="AM191" s="31"/>
      <c r="AN191" s="31"/>
      <c r="AO191" s="32"/>
      <c r="AP191" s="33"/>
      <c r="AQ191" s="33"/>
      <c r="AR191" s="33"/>
      <c r="AS191" s="31"/>
      <c r="AT191" s="31"/>
      <c r="AU191" s="32"/>
      <c r="AV191" s="33"/>
      <c r="AW191" s="33"/>
      <c r="AX191" s="33"/>
      <c r="AY191" s="31"/>
      <c r="AZ191" s="31"/>
      <c r="BA191" s="32"/>
      <c r="BB191" s="33"/>
      <c r="BC191" s="33"/>
      <c r="BD191" s="33"/>
      <c r="BE191" s="31"/>
      <c r="BF191" s="31"/>
      <c r="BG191" s="32"/>
      <c r="BH191" s="33"/>
      <c r="BI191" s="33"/>
      <c r="BJ191" s="33"/>
      <c r="BK191" s="31"/>
      <c r="BL191" s="31"/>
      <c r="BM191" s="32"/>
      <c r="BN191" s="33"/>
      <c r="BO191" s="33"/>
      <c r="BP191" s="33"/>
      <c r="BQ191" s="31"/>
      <c r="BR191" s="31"/>
      <c r="BS191" s="32"/>
      <c r="BT191" s="33"/>
      <c r="BU191" s="33"/>
      <c r="BV191" s="33"/>
      <c r="BW191" s="31"/>
      <c r="BX191" s="31"/>
      <c r="BY191" s="32"/>
      <c r="BZ191" s="33"/>
      <c r="CA191" s="33"/>
      <c r="CB191" s="33"/>
      <c r="CC191" s="31"/>
      <c r="CD191" s="31"/>
      <c r="CE191" s="32"/>
      <c r="CF191" s="33"/>
      <c r="CG191" s="33"/>
      <c r="CH191" s="33"/>
      <c r="CI191" s="31"/>
      <c r="CJ191" s="31"/>
      <c r="CK191" s="32"/>
      <c r="CL191" s="33"/>
      <c r="CM191" s="33"/>
      <c r="CN191" s="33"/>
      <c r="CO191" s="31"/>
      <c r="CP191" s="31"/>
      <c r="CQ191" s="32"/>
      <c r="CR191" s="33"/>
      <c r="CS191" s="33"/>
      <c r="CT191" s="33"/>
      <c r="CU191" s="31"/>
      <c r="CV191" s="31"/>
      <c r="CW191" s="32"/>
      <c r="CX191" s="33"/>
      <c r="CY191" s="33"/>
      <c r="CZ191" s="33"/>
      <c r="DA191" s="31"/>
      <c r="DB191" s="31"/>
      <c r="DC191" s="32"/>
      <c r="DD191" s="33"/>
      <c r="DE191" s="33"/>
      <c r="DF191" s="33"/>
      <c r="DG191" s="31"/>
      <c r="DH191" s="31"/>
      <c r="DI191" s="32"/>
      <c r="DJ191" s="33"/>
      <c r="DK191" s="33"/>
      <c r="DL191" s="33"/>
      <c r="DM191" s="31"/>
      <c r="DN191" s="31"/>
      <c r="DO191" s="32"/>
      <c r="DP191" s="33"/>
      <c r="DQ191" s="33"/>
      <c r="DR191" s="33"/>
      <c r="DS191" s="31"/>
      <c r="DT191" s="31"/>
      <c r="DU191" s="32"/>
      <c r="DV191" s="33"/>
      <c r="DW191" s="33"/>
      <c r="DX191" s="33"/>
      <c r="DY191" s="31"/>
      <c r="DZ191" s="31"/>
      <c r="EA191" s="32"/>
      <c r="EB191" s="33"/>
      <c r="EC191" s="33"/>
      <c r="ED191" s="33"/>
      <c r="EE191" s="31"/>
      <c r="EF191" s="31"/>
      <c r="EG191" s="32"/>
      <c r="EH191" s="33"/>
      <c r="EI191" s="33"/>
      <c r="EJ191" s="33"/>
      <c r="EK191" s="31"/>
      <c r="EL191" s="31"/>
      <c r="EM191" s="32"/>
      <c r="EN191" s="33"/>
      <c r="EO191" s="33"/>
      <c r="EP191" s="33"/>
      <c r="EQ191" s="31"/>
      <c r="ER191" s="31"/>
      <c r="ES191" s="32"/>
    </row>
    <row r="192" spans="1:149" ht="23.1" customHeight="1">
      <c r="A192" s="34"/>
      <c r="B192" s="31"/>
      <c r="C192" s="31"/>
      <c r="D192" s="31"/>
      <c r="E192" s="32"/>
      <c r="F192" s="33"/>
      <c r="G192" s="33"/>
      <c r="H192" s="33"/>
      <c r="I192" s="31"/>
      <c r="J192" s="31"/>
      <c r="K192" s="32"/>
      <c r="L192" s="33"/>
      <c r="M192" s="33"/>
      <c r="N192" s="33"/>
      <c r="O192" s="31"/>
      <c r="P192" s="31"/>
      <c r="Q192" s="32"/>
      <c r="R192" s="33"/>
      <c r="S192" s="33"/>
      <c r="T192" s="33"/>
      <c r="U192" s="31"/>
      <c r="V192" s="31"/>
      <c r="W192" s="32"/>
      <c r="X192" s="33"/>
      <c r="Y192" s="33"/>
      <c r="Z192" s="33"/>
      <c r="AA192" s="31"/>
      <c r="AB192" s="31"/>
      <c r="AC192" s="32"/>
      <c r="AD192" s="33"/>
      <c r="AE192" s="33"/>
      <c r="AF192" s="33"/>
      <c r="AG192" s="31"/>
      <c r="AH192" s="31"/>
      <c r="AI192" s="32"/>
      <c r="AJ192" s="33"/>
      <c r="AK192" s="33"/>
      <c r="AL192" s="33"/>
      <c r="AM192" s="31"/>
      <c r="AN192" s="31"/>
      <c r="AO192" s="32"/>
      <c r="AP192" s="33"/>
      <c r="AQ192" s="33"/>
      <c r="AR192" s="33"/>
      <c r="AS192" s="31"/>
      <c r="AT192" s="31"/>
      <c r="AU192" s="32"/>
      <c r="AV192" s="33"/>
      <c r="AW192" s="33"/>
      <c r="AX192" s="33"/>
      <c r="AY192" s="31"/>
      <c r="AZ192" s="31"/>
      <c r="BA192" s="32"/>
      <c r="BB192" s="33"/>
      <c r="BC192" s="33"/>
      <c r="BD192" s="33"/>
      <c r="BE192" s="31"/>
      <c r="BF192" s="31"/>
      <c r="BG192" s="32"/>
      <c r="BH192" s="33"/>
      <c r="BI192" s="33"/>
      <c r="BJ192" s="33"/>
      <c r="BK192" s="31"/>
      <c r="BL192" s="31"/>
      <c r="BM192" s="32"/>
      <c r="BN192" s="33"/>
      <c r="BO192" s="33"/>
      <c r="BP192" s="33"/>
      <c r="BQ192" s="31"/>
      <c r="BR192" s="31"/>
      <c r="BS192" s="32"/>
      <c r="BT192" s="33"/>
      <c r="BU192" s="33"/>
      <c r="BV192" s="33"/>
      <c r="BW192" s="31"/>
      <c r="BX192" s="31"/>
      <c r="BY192" s="32"/>
      <c r="BZ192" s="33"/>
      <c r="CA192" s="33"/>
      <c r="CB192" s="33"/>
      <c r="CC192" s="31"/>
      <c r="CD192" s="31"/>
      <c r="CE192" s="32"/>
      <c r="CF192" s="33"/>
      <c r="CG192" s="33"/>
      <c r="CH192" s="33"/>
      <c r="CI192" s="31"/>
      <c r="CJ192" s="31"/>
      <c r="CK192" s="32"/>
      <c r="CL192" s="33"/>
      <c r="CM192" s="33"/>
      <c r="CN192" s="33"/>
      <c r="CO192" s="31"/>
      <c r="CP192" s="31"/>
      <c r="CQ192" s="32"/>
      <c r="CR192" s="33"/>
      <c r="CS192" s="33"/>
      <c r="CT192" s="33"/>
      <c r="CU192" s="31"/>
      <c r="CV192" s="31"/>
      <c r="CW192" s="32"/>
      <c r="CX192" s="33"/>
      <c r="CY192" s="33"/>
      <c r="CZ192" s="33"/>
      <c r="DA192" s="31"/>
      <c r="DB192" s="31"/>
      <c r="DC192" s="32"/>
      <c r="DD192" s="33"/>
      <c r="DE192" s="33"/>
      <c r="DF192" s="33"/>
      <c r="DG192" s="31"/>
      <c r="DH192" s="31"/>
      <c r="DI192" s="32"/>
      <c r="DJ192" s="33"/>
      <c r="DK192" s="33"/>
      <c r="DL192" s="33"/>
      <c r="DM192" s="31"/>
      <c r="DN192" s="31"/>
      <c r="DO192" s="32"/>
      <c r="DP192" s="33"/>
      <c r="DQ192" s="33"/>
      <c r="DR192" s="33"/>
      <c r="DS192" s="31"/>
      <c r="DT192" s="31"/>
      <c r="DU192" s="32"/>
      <c r="DV192" s="33"/>
      <c r="DW192" s="33"/>
      <c r="DX192" s="33"/>
      <c r="DY192" s="31"/>
      <c r="DZ192" s="31"/>
      <c r="EA192" s="32"/>
      <c r="EB192" s="33"/>
      <c r="EC192" s="33"/>
      <c r="ED192" s="33"/>
      <c r="EE192" s="31"/>
      <c r="EF192" s="31"/>
      <c r="EG192" s="32"/>
      <c r="EH192" s="33"/>
      <c r="EI192" s="33"/>
      <c r="EJ192" s="33"/>
      <c r="EK192" s="31"/>
      <c r="EL192" s="31"/>
      <c r="EM192" s="32"/>
      <c r="EN192" s="33"/>
      <c r="EO192" s="33"/>
      <c r="EP192" s="33"/>
      <c r="EQ192" s="31"/>
      <c r="ER192" s="31"/>
      <c r="ES192" s="32"/>
    </row>
    <row r="193" spans="1:149" ht="23.1" customHeight="1">
      <c r="A193" s="30"/>
      <c r="B193" s="31"/>
      <c r="C193" s="31"/>
      <c r="D193" s="31"/>
      <c r="E193" s="32"/>
      <c r="F193" s="33"/>
      <c r="G193" s="33"/>
      <c r="H193" s="33"/>
      <c r="I193" s="31"/>
      <c r="J193" s="31"/>
      <c r="K193" s="32"/>
      <c r="L193" s="33"/>
      <c r="M193" s="33"/>
      <c r="N193" s="33"/>
      <c r="O193" s="31"/>
      <c r="P193" s="31"/>
      <c r="Q193" s="32"/>
      <c r="R193" s="33"/>
      <c r="S193" s="33"/>
      <c r="T193" s="33"/>
      <c r="U193" s="31"/>
      <c r="V193" s="31"/>
      <c r="W193" s="32"/>
      <c r="X193" s="33"/>
      <c r="Y193" s="33"/>
      <c r="Z193" s="33"/>
      <c r="AA193" s="31"/>
      <c r="AB193" s="31"/>
      <c r="AC193" s="32"/>
      <c r="AD193" s="33"/>
      <c r="AE193" s="33"/>
      <c r="AF193" s="33"/>
      <c r="AG193" s="31"/>
      <c r="AH193" s="31"/>
      <c r="AI193" s="32"/>
      <c r="AJ193" s="33"/>
      <c r="AK193" s="33"/>
      <c r="AL193" s="33"/>
      <c r="AM193" s="31"/>
      <c r="AN193" s="31"/>
      <c r="AO193" s="32"/>
      <c r="AP193" s="33"/>
      <c r="AQ193" s="33"/>
      <c r="AR193" s="33"/>
      <c r="AS193" s="31"/>
      <c r="AT193" s="31"/>
      <c r="AU193" s="32"/>
      <c r="AV193" s="33"/>
      <c r="AW193" s="33"/>
      <c r="AX193" s="33"/>
      <c r="AY193" s="31"/>
      <c r="AZ193" s="31"/>
      <c r="BA193" s="32"/>
      <c r="BB193" s="33"/>
      <c r="BC193" s="33"/>
      <c r="BD193" s="33"/>
      <c r="BE193" s="31"/>
      <c r="BF193" s="31"/>
      <c r="BG193" s="32"/>
      <c r="BH193" s="33"/>
      <c r="BI193" s="33"/>
      <c r="BJ193" s="33"/>
      <c r="BK193" s="31"/>
      <c r="BL193" s="31"/>
      <c r="BM193" s="32"/>
      <c r="BN193" s="33"/>
      <c r="BO193" s="33"/>
      <c r="BP193" s="33"/>
      <c r="BQ193" s="31"/>
      <c r="BR193" s="31"/>
      <c r="BS193" s="32"/>
      <c r="BT193" s="33"/>
      <c r="BU193" s="33"/>
      <c r="BV193" s="33"/>
      <c r="BW193" s="31"/>
      <c r="BX193" s="31"/>
      <c r="BY193" s="32"/>
      <c r="BZ193" s="33"/>
      <c r="CA193" s="33"/>
      <c r="CB193" s="33"/>
      <c r="CC193" s="31"/>
      <c r="CD193" s="31"/>
      <c r="CE193" s="32"/>
      <c r="CF193" s="33"/>
      <c r="CG193" s="33"/>
      <c r="CH193" s="33"/>
      <c r="CI193" s="31"/>
      <c r="CJ193" s="31"/>
      <c r="CK193" s="32"/>
      <c r="CL193" s="33"/>
      <c r="CM193" s="33"/>
      <c r="CN193" s="33"/>
      <c r="CO193" s="31"/>
      <c r="CP193" s="31"/>
      <c r="CQ193" s="32"/>
      <c r="CR193" s="33"/>
      <c r="CS193" s="33"/>
      <c r="CT193" s="33"/>
      <c r="CU193" s="31"/>
      <c r="CV193" s="31"/>
      <c r="CW193" s="32"/>
      <c r="CX193" s="33"/>
      <c r="CY193" s="33"/>
      <c r="CZ193" s="33"/>
      <c r="DA193" s="31"/>
      <c r="DB193" s="31"/>
      <c r="DC193" s="32"/>
      <c r="DD193" s="33"/>
      <c r="DE193" s="33"/>
      <c r="DF193" s="33"/>
      <c r="DG193" s="31"/>
      <c r="DH193" s="31"/>
      <c r="DI193" s="32"/>
      <c r="DJ193" s="33"/>
      <c r="DK193" s="33"/>
      <c r="DL193" s="33"/>
      <c r="DM193" s="31"/>
      <c r="DN193" s="31"/>
      <c r="DO193" s="32"/>
      <c r="DP193" s="33"/>
      <c r="DQ193" s="33"/>
      <c r="DR193" s="33"/>
      <c r="DS193" s="31"/>
      <c r="DT193" s="31"/>
      <c r="DU193" s="32"/>
      <c r="DV193" s="33"/>
      <c r="DW193" s="33"/>
      <c r="DX193" s="33"/>
      <c r="DY193" s="31"/>
      <c r="DZ193" s="31"/>
      <c r="EA193" s="32"/>
      <c r="EB193" s="33"/>
      <c r="EC193" s="33"/>
      <c r="ED193" s="33"/>
      <c r="EE193" s="31"/>
      <c r="EF193" s="31"/>
      <c r="EG193" s="32"/>
      <c r="EH193" s="33"/>
      <c r="EI193" s="33"/>
      <c r="EJ193" s="33"/>
      <c r="EK193" s="31"/>
      <c r="EL193" s="31"/>
      <c r="EM193" s="32"/>
      <c r="EN193" s="33"/>
      <c r="EO193" s="33"/>
      <c r="EP193" s="33"/>
      <c r="EQ193" s="31"/>
      <c r="ER193" s="31"/>
      <c r="ES193" s="32"/>
    </row>
    <row r="194" spans="1:149" ht="23.1" customHeight="1">
      <c r="A194" s="34"/>
      <c r="B194" s="31"/>
      <c r="C194" s="31"/>
      <c r="D194" s="31"/>
      <c r="E194" s="32"/>
      <c r="F194" s="33"/>
      <c r="G194" s="33"/>
      <c r="H194" s="33"/>
      <c r="I194" s="31"/>
      <c r="J194" s="31"/>
      <c r="K194" s="32"/>
      <c r="L194" s="33"/>
      <c r="M194" s="33"/>
      <c r="N194" s="33"/>
      <c r="O194" s="31"/>
      <c r="P194" s="31"/>
      <c r="Q194" s="32"/>
      <c r="R194" s="33"/>
      <c r="S194" s="33"/>
      <c r="T194" s="33"/>
      <c r="U194" s="31"/>
      <c r="V194" s="31"/>
      <c r="W194" s="32"/>
      <c r="X194" s="33"/>
      <c r="Y194" s="33"/>
      <c r="Z194" s="33"/>
      <c r="AA194" s="31"/>
      <c r="AB194" s="31"/>
      <c r="AC194" s="32"/>
      <c r="AD194" s="33"/>
      <c r="AE194" s="33"/>
      <c r="AF194" s="33"/>
      <c r="AG194" s="31"/>
      <c r="AH194" s="31"/>
      <c r="AI194" s="32"/>
      <c r="AJ194" s="33"/>
      <c r="AK194" s="33"/>
      <c r="AL194" s="33"/>
      <c r="AM194" s="31"/>
      <c r="AN194" s="31"/>
      <c r="AO194" s="32"/>
      <c r="AP194" s="33"/>
      <c r="AQ194" s="33"/>
      <c r="AR194" s="33"/>
      <c r="AS194" s="31"/>
      <c r="AT194" s="31"/>
      <c r="AU194" s="32"/>
      <c r="AV194" s="33"/>
      <c r="AW194" s="33"/>
      <c r="AX194" s="33"/>
      <c r="AY194" s="31"/>
      <c r="AZ194" s="31"/>
      <c r="BA194" s="32"/>
      <c r="BB194" s="33"/>
      <c r="BC194" s="33"/>
      <c r="BD194" s="33"/>
      <c r="BE194" s="31"/>
      <c r="BF194" s="31"/>
      <c r="BG194" s="32"/>
      <c r="BH194" s="33"/>
      <c r="BI194" s="33"/>
      <c r="BJ194" s="33"/>
      <c r="BK194" s="31"/>
      <c r="BL194" s="31"/>
      <c r="BM194" s="32"/>
      <c r="BN194" s="33"/>
      <c r="BO194" s="33"/>
      <c r="BP194" s="33"/>
      <c r="BQ194" s="31"/>
      <c r="BR194" s="31"/>
      <c r="BS194" s="32"/>
      <c r="BT194" s="33"/>
      <c r="BU194" s="33"/>
      <c r="BV194" s="33"/>
      <c r="BW194" s="31"/>
      <c r="BX194" s="31"/>
      <c r="BY194" s="32"/>
      <c r="BZ194" s="33"/>
      <c r="CA194" s="33"/>
      <c r="CB194" s="33"/>
      <c r="CC194" s="31"/>
      <c r="CD194" s="31"/>
      <c r="CE194" s="32"/>
      <c r="CF194" s="33"/>
      <c r="CG194" s="33"/>
      <c r="CH194" s="33"/>
      <c r="CI194" s="31"/>
      <c r="CJ194" s="31"/>
      <c r="CK194" s="32"/>
      <c r="CL194" s="33"/>
      <c r="CM194" s="33"/>
      <c r="CN194" s="33"/>
      <c r="CO194" s="31"/>
      <c r="CP194" s="31"/>
      <c r="CQ194" s="32"/>
      <c r="CR194" s="33"/>
      <c r="CS194" s="33"/>
      <c r="CT194" s="33"/>
      <c r="CU194" s="31"/>
      <c r="CV194" s="31"/>
      <c r="CW194" s="32"/>
      <c r="CX194" s="33"/>
      <c r="CY194" s="33"/>
      <c r="CZ194" s="33"/>
      <c r="DA194" s="31"/>
      <c r="DB194" s="31"/>
      <c r="DC194" s="32"/>
      <c r="DD194" s="33"/>
      <c r="DE194" s="33"/>
      <c r="DF194" s="33"/>
      <c r="DG194" s="31"/>
      <c r="DH194" s="31"/>
      <c r="DI194" s="32"/>
      <c r="DJ194" s="33"/>
      <c r="DK194" s="33"/>
      <c r="DL194" s="33"/>
      <c r="DM194" s="31"/>
      <c r="DN194" s="31"/>
      <c r="DO194" s="32"/>
      <c r="DP194" s="33"/>
      <c r="DQ194" s="33"/>
      <c r="DR194" s="33"/>
      <c r="DS194" s="31"/>
      <c r="DT194" s="31"/>
      <c r="DU194" s="32"/>
      <c r="DV194" s="33"/>
      <c r="DW194" s="33"/>
      <c r="DX194" s="33"/>
      <c r="DY194" s="31"/>
      <c r="DZ194" s="31"/>
      <c r="EA194" s="32"/>
      <c r="EB194" s="33"/>
      <c r="EC194" s="33"/>
      <c r="ED194" s="33"/>
      <c r="EE194" s="31"/>
      <c r="EF194" s="31"/>
      <c r="EG194" s="32"/>
      <c r="EH194" s="33"/>
      <c r="EI194" s="33"/>
      <c r="EJ194" s="33"/>
      <c r="EK194" s="31"/>
      <c r="EL194" s="31"/>
      <c r="EM194" s="32"/>
      <c r="EN194" s="33"/>
      <c r="EO194" s="33"/>
      <c r="EP194" s="33"/>
      <c r="EQ194" s="31"/>
      <c r="ER194" s="31"/>
      <c r="ES194" s="32"/>
    </row>
    <row r="195" spans="1:149" ht="23.1" customHeight="1">
      <c r="A195" s="30"/>
      <c r="B195" s="31"/>
      <c r="C195" s="31"/>
      <c r="D195" s="31"/>
      <c r="E195" s="32"/>
      <c r="F195" s="33"/>
      <c r="G195" s="33"/>
      <c r="H195" s="33"/>
      <c r="I195" s="31"/>
      <c r="J195" s="31"/>
      <c r="K195" s="32"/>
      <c r="L195" s="33"/>
      <c r="M195" s="33"/>
      <c r="N195" s="33"/>
      <c r="O195" s="31"/>
      <c r="P195" s="31"/>
      <c r="Q195" s="32"/>
      <c r="R195" s="33"/>
      <c r="S195" s="33"/>
      <c r="T195" s="33"/>
      <c r="U195" s="31"/>
      <c r="V195" s="31"/>
      <c r="W195" s="32"/>
      <c r="X195" s="33"/>
      <c r="Y195" s="33"/>
      <c r="Z195" s="33"/>
      <c r="AA195" s="31"/>
      <c r="AB195" s="31"/>
      <c r="AC195" s="32"/>
      <c r="AD195" s="33"/>
      <c r="AE195" s="33"/>
      <c r="AF195" s="33"/>
      <c r="AG195" s="31"/>
      <c r="AH195" s="31"/>
      <c r="AI195" s="32"/>
      <c r="AJ195" s="33"/>
      <c r="AK195" s="33"/>
      <c r="AL195" s="33"/>
      <c r="AM195" s="31"/>
      <c r="AN195" s="31"/>
      <c r="AO195" s="32"/>
      <c r="AP195" s="33"/>
      <c r="AQ195" s="33"/>
      <c r="AR195" s="33"/>
      <c r="AS195" s="31"/>
      <c r="AT195" s="31"/>
      <c r="AU195" s="32"/>
      <c r="AV195" s="33"/>
      <c r="AW195" s="33"/>
      <c r="AX195" s="33"/>
      <c r="AY195" s="31"/>
      <c r="AZ195" s="31"/>
      <c r="BA195" s="32"/>
      <c r="BB195" s="33"/>
      <c r="BC195" s="33"/>
      <c r="BD195" s="33"/>
      <c r="BE195" s="31"/>
      <c r="BF195" s="31"/>
      <c r="BG195" s="32"/>
      <c r="BH195" s="33"/>
      <c r="BI195" s="33"/>
      <c r="BJ195" s="33"/>
      <c r="BK195" s="31"/>
      <c r="BL195" s="31"/>
      <c r="BM195" s="32"/>
      <c r="BN195" s="33"/>
      <c r="BO195" s="33"/>
      <c r="BP195" s="33"/>
      <c r="BQ195" s="31"/>
      <c r="BR195" s="31"/>
      <c r="BS195" s="32"/>
      <c r="BT195" s="33"/>
      <c r="BU195" s="33"/>
      <c r="BV195" s="33"/>
      <c r="BW195" s="31"/>
      <c r="BX195" s="31"/>
      <c r="BY195" s="32"/>
      <c r="BZ195" s="33"/>
      <c r="CA195" s="33"/>
      <c r="CB195" s="33"/>
      <c r="CC195" s="31"/>
      <c r="CD195" s="31"/>
      <c r="CE195" s="32"/>
      <c r="CF195" s="33"/>
      <c r="CG195" s="33"/>
      <c r="CH195" s="33"/>
      <c r="CI195" s="31"/>
      <c r="CJ195" s="31"/>
      <c r="CK195" s="32"/>
      <c r="CL195" s="33"/>
      <c r="CM195" s="33"/>
      <c r="CN195" s="33"/>
      <c r="CO195" s="31"/>
      <c r="CP195" s="31"/>
      <c r="CQ195" s="32"/>
      <c r="CR195" s="33"/>
      <c r="CS195" s="33"/>
      <c r="CT195" s="33"/>
      <c r="CU195" s="31"/>
      <c r="CV195" s="31"/>
      <c r="CW195" s="32"/>
      <c r="CX195" s="33"/>
      <c r="CY195" s="33"/>
      <c r="CZ195" s="33"/>
      <c r="DA195" s="31"/>
      <c r="DB195" s="31"/>
      <c r="DC195" s="32"/>
      <c r="DD195" s="33"/>
      <c r="DE195" s="33"/>
      <c r="DF195" s="33"/>
      <c r="DG195" s="31"/>
      <c r="DH195" s="31"/>
      <c r="DI195" s="32"/>
      <c r="DJ195" s="33"/>
      <c r="DK195" s="33"/>
      <c r="DL195" s="33"/>
      <c r="DM195" s="31"/>
      <c r="DN195" s="31"/>
      <c r="DO195" s="32"/>
      <c r="DP195" s="33"/>
      <c r="DQ195" s="33"/>
      <c r="DR195" s="33"/>
      <c r="DS195" s="31"/>
      <c r="DT195" s="31"/>
      <c r="DU195" s="32"/>
      <c r="DV195" s="33"/>
      <c r="DW195" s="33"/>
      <c r="DX195" s="33"/>
      <c r="DY195" s="31"/>
      <c r="DZ195" s="31"/>
      <c r="EA195" s="32"/>
      <c r="EB195" s="33"/>
      <c r="EC195" s="33"/>
      <c r="ED195" s="33"/>
      <c r="EE195" s="31"/>
      <c r="EF195" s="31"/>
      <c r="EG195" s="32"/>
      <c r="EH195" s="33"/>
      <c r="EI195" s="33"/>
      <c r="EJ195" s="33"/>
      <c r="EK195" s="31"/>
      <c r="EL195" s="31"/>
      <c r="EM195" s="32"/>
      <c r="EN195" s="33"/>
      <c r="EO195" s="33"/>
      <c r="EP195" s="33"/>
      <c r="EQ195" s="31"/>
      <c r="ER195" s="31"/>
      <c r="ES195" s="32"/>
    </row>
    <row r="196" spans="1:149" ht="23.1" customHeight="1">
      <c r="A196" s="34"/>
      <c r="B196" s="31"/>
      <c r="C196" s="31"/>
      <c r="D196" s="31"/>
      <c r="E196" s="32"/>
      <c r="F196" s="33"/>
      <c r="G196" s="33"/>
      <c r="H196" s="33"/>
      <c r="I196" s="31"/>
      <c r="J196" s="31"/>
      <c r="K196" s="32"/>
      <c r="L196" s="33"/>
      <c r="M196" s="33"/>
      <c r="N196" s="33"/>
      <c r="O196" s="31"/>
      <c r="P196" s="31"/>
      <c r="Q196" s="32"/>
      <c r="R196" s="33"/>
      <c r="S196" s="33"/>
      <c r="T196" s="33"/>
      <c r="U196" s="31"/>
      <c r="V196" s="31"/>
      <c r="W196" s="32"/>
      <c r="X196" s="33"/>
      <c r="Y196" s="33"/>
      <c r="Z196" s="33"/>
      <c r="AA196" s="31"/>
      <c r="AB196" s="31"/>
      <c r="AC196" s="32"/>
      <c r="AD196" s="33"/>
      <c r="AE196" s="33"/>
      <c r="AF196" s="33"/>
      <c r="AG196" s="31"/>
      <c r="AH196" s="31"/>
      <c r="AI196" s="32"/>
      <c r="AJ196" s="33"/>
      <c r="AK196" s="33"/>
      <c r="AL196" s="33"/>
      <c r="AM196" s="31"/>
      <c r="AN196" s="31"/>
      <c r="AO196" s="32"/>
      <c r="AP196" s="33"/>
      <c r="AQ196" s="33"/>
      <c r="AR196" s="33"/>
      <c r="AS196" s="31"/>
      <c r="AT196" s="31"/>
      <c r="AU196" s="32"/>
      <c r="AV196" s="33"/>
      <c r="AW196" s="33"/>
      <c r="AX196" s="33"/>
      <c r="AY196" s="31"/>
      <c r="AZ196" s="31"/>
      <c r="BA196" s="32"/>
      <c r="BB196" s="33"/>
      <c r="BC196" s="33"/>
      <c r="BD196" s="33"/>
      <c r="BE196" s="31"/>
      <c r="BF196" s="31"/>
      <c r="BG196" s="32"/>
      <c r="BH196" s="33"/>
      <c r="BI196" s="33"/>
      <c r="BJ196" s="33"/>
      <c r="BK196" s="31"/>
      <c r="BL196" s="31"/>
      <c r="BM196" s="32"/>
      <c r="BN196" s="33"/>
      <c r="BO196" s="33"/>
      <c r="BP196" s="33"/>
      <c r="BQ196" s="31"/>
      <c r="BR196" s="31"/>
      <c r="BS196" s="32"/>
      <c r="BT196" s="33"/>
      <c r="BU196" s="33"/>
      <c r="BV196" s="33"/>
      <c r="BW196" s="31"/>
      <c r="BX196" s="31"/>
      <c r="BY196" s="32"/>
      <c r="BZ196" s="33"/>
      <c r="CA196" s="33"/>
      <c r="CB196" s="33"/>
      <c r="CC196" s="31"/>
      <c r="CD196" s="31"/>
      <c r="CE196" s="32"/>
      <c r="CF196" s="33"/>
      <c r="CG196" s="33"/>
      <c r="CH196" s="33"/>
      <c r="CI196" s="31"/>
      <c r="CJ196" s="31"/>
      <c r="CK196" s="32"/>
      <c r="CL196" s="33"/>
      <c r="CM196" s="33"/>
      <c r="CN196" s="33"/>
      <c r="CO196" s="31"/>
      <c r="CP196" s="31"/>
      <c r="CQ196" s="32"/>
      <c r="CR196" s="33"/>
      <c r="CS196" s="33"/>
      <c r="CT196" s="33"/>
      <c r="CU196" s="31"/>
      <c r="CV196" s="31"/>
      <c r="CW196" s="32"/>
      <c r="CX196" s="33"/>
      <c r="CY196" s="33"/>
      <c r="CZ196" s="33"/>
      <c r="DA196" s="31"/>
      <c r="DB196" s="31"/>
      <c r="DC196" s="32"/>
      <c r="DD196" s="33"/>
      <c r="DE196" s="33"/>
      <c r="DF196" s="33"/>
      <c r="DG196" s="31"/>
      <c r="DH196" s="31"/>
      <c r="DI196" s="32"/>
      <c r="DJ196" s="33"/>
      <c r="DK196" s="33"/>
      <c r="DL196" s="33"/>
      <c r="DM196" s="31"/>
      <c r="DN196" s="31"/>
      <c r="DO196" s="32"/>
      <c r="DP196" s="33"/>
      <c r="DQ196" s="33"/>
      <c r="DR196" s="33"/>
      <c r="DS196" s="31"/>
      <c r="DT196" s="31"/>
      <c r="DU196" s="32"/>
      <c r="DV196" s="33"/>
      <c r="DW196" s="33"/>
      <c r="DX196" s="33"/>
      <c r="DY196" s="31"/>
      <c r="DZ196" s="31"/>
      <c r="EA196" s="32"/>
      <c r="EB196" s="33"/>
      <c r="EC196" s="33"/>
      <c r="ED196" s="33"/>
      <c r="EE196" s="31"/>
      <c r="EF196" s="31"/>
      <c r="EG196" s="32"/>
      <c r="EH196" s="33"/>
      <c r="EI196" s="33"/>
      <c r="EJ196" s="33"/>
      <c r="EK196" s="31"/>
      <c r="EL196" s="31"/>
      <c r="EM196" s="32"/>
      <c r="EN196" s="33"/>
      <c r="EO196" s="33"/>
      <c r="EP196" s="33"/>
      <c r="EQ196" s="31"/>
      <c r="ER196" s="31"/>
      <c r="ES196" s="32"/>
    </row>
    <row r="197" spans="1:149" ht="23.1" customHeight="1">
      <c r="A197" s="30"/>
      <c r="B197" s="31"/>
      <c r="C197" s="31"/>
      <c r="D197" s="31"/>
      <c r="E197" s="32"/>
      <c r="F197" s="33"/>
      <c r="G197" s="33"/>
      <c r="H197" s="33"/>
      <c r="I197" s="31"/>
      <c r="J197" s="31"/>
      <c r="K197" s="32"/>
      <c r="L197" s="33"/>
      <c r="M197" s="33"/>
      <c r="N197" s="33"/>
      <c r="O197" s="31"/>
      <c r="P197" s="31"/>
      <c r="Q197" s="32"/>
      <c r="R197" s="33"/>
      <c r="S197" s="33"/>
      <c r="T197" s="33"/>
      <c r="U197" s="31"/>
      <c r="V197" s="31"/>
      <c r="W197" s="32"/>
      <c r="X197" s="33"/>
      <c r="Y197" s="33"/>
      <c r="Z197" s="33"/>
      <c r="AA197" s="31"/>
      <c r="AB197" s="31"/>
      <c r="AC197" s="32"/>
      <c r="AD197" s="33"/>
      <c r="AE197" s="33"/>
      <c r="AF197" s="33"/>
      <c r="AG197" s="31"/>
      <c r="AH197" s="31"/>
      <c r="AI197" s="32"/>
      <c r="AJ197" s="33"/>
      <c r="AK197" s="33"/>
      <c r="AL197" s="33"/>
      <c r="AM197" s="31"/>
      <c r="AN197" s="31"/>
      <c r="AO197" s="32"/>
      <c r="AP197" s="33"/>
      <c r="AQ197" s="33"/>
      <c r="AR197" s="33"/>
      <c r="AS197" s="31"/>
      <c r="AT197" s="31"/>
      <c r="AU197" s="32"/>
      <c r="AV197" s="33"/>
      <c r="AW197" s="33"/>
      <c r="AX197" s="33"/>
      <c r="AY197" s="31"/>
      <c r="AZ197" s="31"/>
      <c r="BA197" s="32"/>
      <c r="BB197" s="33"/>
      <c r="BC197" s="33"/>
      <c r="BD197" s="33"/>
      <c r="BE197" s="31"/>
      <c r="BF197" s="31"/>
      <c r="BG197" s="32"/>
      <c r="BH197" s="33"/>
      <c r="BI197" s="33"/>
      <c r="BJ197" s="33"/>
      <c r="BK197" s="31"/>
      <c r="BL197" s="31"/>
      <c r="BM197" s="32"/>
      <c r="BN197" s="33"/>
      <c r="BO197" s="33"/>
      <c r="BP197" s="33"/>
      <c r="BQ197" s="31"/>
      <c r="BR197" s="31"/>
      <c r="BS197" s="32"/>
      <c r="BT197" s="33"/>
      <c r="BU197" s="33"/>
      <c r="BV197" s="33"/>
      <c r="BW197" s="31"/>
      <c r="BX197" s="31"/>
      <c r="BY197" s="32"/>
      <c r="BZ197" s="33"/>
      <c r="CA197" s="33"/>
      <c r="CB197" s="33"/>
      <c r="CC197" s="31"/>
      <c r="CD197" s="31"/>
      <c r="CE197" s="32"/>
      <c r="CF197" s="33"/>
      <c r="CG197" s="33"/>
      <c r="CH197" s="33"/>
      <c r="CI197" s="31"/>
      <c r="CJ197" s="31"/>
      <c r="CK197" s="32"/>
      <c r="CL197" s="33"/>
      <c r="CM197" s="33"/>
      <c r="CN197" s="33"/>
      <c r="CO197" s="31"/>
      <c r="CP197" s="31"/>
      <c r="CQ197" s="32"/>
      <c r="CR197" s="33"/>
      <c r="CS197" s="33"/>
      <c r="CT197" s="33"/>
      <c r="CU197" s="31"/>
      <c r="CV197" s="31"/>
      <c r="CW197" s="32"/>
      <c r="CX197" s="33"/>
      <c r="CY197" s="33"/>
      <c r="CZ197" s="33"/>
      <c r="DA197" s="31"/>
      <c r="DB197" s="31"/>
      <c r="DC197" s="32"/>
      <c r="DD197" s="33"/>
      <c r="DE197" s="33"/>
      <c r="DF197" s="33"/>
      <c r="DG197" s="31"/>
      <c r="DH197" s="31"/>
      <c r="DI197" s="32"/>
      <c r="DJ197" s="33"/>
      <c r="DK197" s="33"/>
      <c r="DL197" s="33"/>
      <c r="DM197" s="31"/>
      <c r="DN197" s="31"/>
      <c r="DO197" s="32"/>
      <c r="DP197" s="33"/>
      <c r="DQ197" s="33"/>
      <c r="DR197" s="33"/>
      <c r="DS197" s="31"/>
      <c r="DT197" s="31"/>
      <c r="DU197" s="32"/>
      <c r="DV197" s="33"/>
      <c r="DW197" s="33"/>
      <c r="DX197" s="33"/>
      <c r="DY197" s="31"/>
      <c r="DZ197" s="31"/>
      <c r="EA197" s="32"/>
      <c r="EB197" s="33"/>
      <c r="EC197" s="33"/>
      <c r="ED197" s="33"/>
      <c r="EE197" s="31"/>
      <c r="EF197" s="31"/>
      <c r="EG197" s="32"/>
      <c r="EH197" s="33"/>
      <c r="EI197" s="33"/>
      <c r="EJ197" s="33"/>
      <c r="EK197" s="31"/>
      <c r="EL197" s="31"/>
      <c r="EM197" s="32"/>
      <c r="EN197" s="33"/>
      <c r="EO197" s="33"/>
      <c r="EP197" s="33"/>
      <c r="EQ197" s="31"/>
      <c r="ER197" s="31"/>
      <c r="ES197" s="32"/>
    </row>
    <row r="198" spans="1:149" ht="23.1" customHeight="1">
      <c r="A198" s="34"/>
      <c r="B198" s="31"/>
      <c r="C198" s="31"/>
      <c r="D198" s="31"/>
      <c r="E198" s="32"/>
      <c r="F198" s="33"/>
      <c r="G198" s="33"/>
      <c r="H198" s="33"/>
      <c r="I198" s="31"/>
      <c r="J198" s="31"/>
      <c r="K198" s="32"/>
      <c r="L198" s="33"/>
      <c r="M198" s="33"/>
      <c r="N198" s="33"/>
      <c r="O198" s="31"/>
      <c r="P198" s="31"/>
      <c r="Q198" s="32"/>
      <c r="R198" s="33"/>
      <c r="S198" s="33"/>
      <c r="T198" s="33"/>
      <c r="U198" s="31"/>
      <c r="V198" s="31"/>
      <c r="W198" s="32"/>
      <c r="X198" s="33"/>
      <c r="Y198" s="33"/>
      <c r="Z198" s="33"/>
      <c r="AA198" s="31"/>
      <c r="AB198" s="31"/>
      <c r="AC198" s="32"/>
      <c r="AD198" s="33"/>
      <c r="AE198" s="33"/>
      <c r="AF198" s="33"/>
      <c r="AG198" s="31"/>
      <c r="AH198" s="31"/>
      <c r="AI198" s="32"/>
      <c r="AJ198" s="33"/>
      <c r="AK198" s="33"/>
      <c r="AL198" s="33"/>
      <c r="AM198" s="31"/>
      <c r="AN198" s="31"/>
      <c r="AO198" s="32"/>
      <c r="AP198" s="33"/>
      <c r="AQ198" s="33"/>
      <c r="AR198" s="33"/>
      <c r="AS198" s="31"/>
      <c r="AT198" s="31"/>
      <c r="AU198" s="32"/>
      <c r="AV198" s="33"/>
      <c r="AW198" s="33"/>
      <c r="AX198" s="33"/>
      <c r="AY198" s="31"/>
      <c r="AZ198" s="31"/>
      <c r="BA198" s="32"/>
      <c r="BB198" s="33"/>
      <c r="BC198" s="33"/>
      <c r="BD198" s="33"/>
      <c r="BE198" s="31"/>
      <c r="BF198" s="31"/>
      <c r="BG198" s="32"/>
      <c r="BH198" s="33"/>
      <c r="BI198" s="33"/>
      <c r="BJ198" s="33"/>
      <c r="BK198" s="31"/>
      <c r="BL198" s="31"/>
      <c r="BM198" s="32"/>
      <c r="BN198" s="33"/>
      <c r="BO198" s="33"/>
      <c r="BP198" s="33"/>
      <c r="BQ198" s="31"/>
      <c r="BR198" s="31"/>
      <c r="BS198" s="32"/>
      <c r="BT198" s="33"/>
      <c r="BU198" s="33"/>
      <c r="BV198" s="33"/>
      <c r="BW198" s="31"/>
      <c r="BX198" s="31"/>
      <c r="BY198" s="32"/>
      <c r="BZ198" s="33"/>
      <c r="CA198" s="33"/>
      <c r="CB198" s="33"/>
      <c r="CC198" s="31"/>
      <c r="CD198" s="31"/>
      <c r="CE198" s="32"/>
      <c r="CF198" s="33"/>
      <c r="CG198" s="33"/>
      <c r="CH198" s="33"/>
      <c r="CI198" s="31"/>
      <c r="CJ198" s="31"/>
      <c r="CK198" s="32"/>
      <c r="CL198" s="33"/>
      <c r="CM198" s="33"/>
      <c r="CN198" s="33"/>
      <c r="CO198" s="31"/>
      <c r="CP198" s="31"/>
      <c r="CQ198" s="32"/>
      <c r="CR198" s="33"/>
      <c r="CS198" s="33"/>
      <c r="CT198" s="33"/>
      <c r="CU198" s="31"/>
      <c r="CV198" s="31"/>
      <c r="CW198" s="32"/>
      <c r="CX198" s="33"/>
      <c r="CY198" s="33"/>
      <c r="CZ198" s="33"/>
      <c r="DA198" s="31"/>
      <c r="DB198" s="31"/>
      <c r="DC198" s="32"/>
      <c r="DD198" s="33"/>
      <c r="DE198" s="33"/>
      <c r="DF198" s="33"/>
      <c r="DG198" s="31"/>
      <c r="DH198" s="31"/>
      <c r="DI198" s="32"/>
      <c r="DJ198" s="33"/>
      <c r="DK198" s="33"/>
      <c r="DL198" s="33"/>
      <c r="DM198" s="31"/>
      <c r="DN198" s="31"/>
      <c r="DO198" s="32"/>
      <c r="DP198" s="33"/>
      <c r="DQ198" s="33"/>
      <c r="DR198" s="33"/>
      <c r="DS198" s="31"/>
      <c r="DT198" s="31"/>
      <c r="DU198" s="32"/>
      <c r="DV198" s="33"/>
      <c r="DW198" s="33"/>
      <c r="DX198" s="33"/>
      <c r="DY198" s="31"/>
      <c r="DZ198" s="31"/>
      <c r="EA198" s="32"/>
      <c r="EB198" s="33"/>
      <c r="EC198" s="33"/>
      <c r="ED198" s="33"/>
      <c r="EE198" s="31"/>
      <c r="EF198" s="31"/>
      <c r="EG198" s="32"/>
      <c r="EH198" s="33"/>
      <c r="EI198" s="33"/>
      <c r="EJ198" s="33"/>
      <c r="EK198" s="31"/>
      <c r="EL198" s="31"/>
      <c r="EM198" s="32"/>
      <c r="EN198" s="33"/>
      <c r="EO198" s="33"/>
      <c r="EP198" s="33"/>
      <c r="EQ198" s="31"/>
      <c r="ER198" s="31"/>
      <c r="ES198" s="32"/>
    </row>
    <row r="199" spans="1:149" ht="23.1" customHeight="1">
      <c r="A199" s="30"/>
      <c r="B199" s="31"/>
      <c r="C199" s="31"/>
      <c r="D199" s="31"/>
      <c r="E199" s="32"/>
      <c r="F199" s="33"/>
      <c r="G199" s="33"/>
      <c r="H199" s="33"/>
      <c r="I199" s="31"/>
      <c r="J199" s="31"/>
      <c r="K199" s="32"/>
      <c r="L199" s="33"/>
      <c r="M199" s="33"/>
      <c r="N199" s="33"/>
      <c r="O199" s="31"/>
      <c r="P199" s="31"/>
      <c r="Q199" s="32"/>
      <c r="R199" s="33"/>
      <c r="S199" s="33"/>
      <c r="T199" s="33"/>
      <c r="U199" s="31"/>
      <c r="V199" s="31"/>
      <c r="W199" s="32"/>
      <c r="X199" s="33"/>
      <c r="Y199" s="33"/>
      <c r="Z199" s="33"/>
      <c r="AA199" s="31"/>
      <c r="AB199" s="31"/>
      <c r="AC199" s="32"/>
      <c r="AD199" s="33"/>
      <c r="AE199" s="33"/>
      <c r="AF199" s="33"/>
      <c r="AG199" s="31"/>
      <c r="AH199" s="31"/>
      <c r="AI199" s="32"/>
      <c r="AJ199" s="33"/>
      <c r="AK199" s="33"/>
      <c r="AL199" s="33"/>
      <c r="AM199" s="31"/>
      <c r="AN199" s="31"/>
      <c r="AO199" s="32"/>
      <c r="AP199" s="33"/>
      <c r="AQ199" s="33"/>
      <c r="AR199" s="33"/>
      <c r="AS199" s="31"/>
      <c r="AT199" s="31"/>
      <c r="AU199" s="32"/>
      <c r="AV199" s="33"/>
      <c r="AW199" s="33"/>
      <c r="AX199" s="33"/>
      <c r="AY199" s="31"/>
      <c r="AZ199" s="31"/>
      <c r="BA199" s="32"/>
      <c r="BB199" s="33"/>
      <c r="BC199" s="33"/>
      <c r="BD199" s="33"/>
      <c r="BE199" s="31"/>
      <c r="BF199" s="31"/>
      <c r="BG199" s="32"/>
      <c r="BH199" s="33"/>
      <c r="BI199" s="33"/>
      <c r="BJ199" s="33"/>
      <c r="BK199" s="31"/>
      <c r="BL199" s="31"/>
      <c r="BM199" s="32"/>
      <c r="BN199" s="33"/>
      <c r="BO199" s="33"/>
      <c r="BP199" s="33"/>
      <c r="BQ199" s="31"/>
      <c r="BR199" s="31"/>
      <c r="BS199" s="32"/>
      <c r="BT199" s="33"/>
      <c r="BU199" s="33"/>
      <c r="BV199" s="33"/>
      <c r="BW199" s="31"/>
      <c r="BX199" s="31"/>
      <c r="BY199" s="32"/>
      <c r="BZ199" s="33"/>
      <c r="CA199" s="33"/>
      <c r="CB199" s="33"/>
      <c r="CC199" s="31"/>
      <c r="CD199" s="31"/>
      <c r="CE199" s="32"/>
      <c r="CF199" s="33"/>
      <c r="CG199" s="33"/>
      <c r="CH199" s="33"/>
      <c r="CI199" s="31"/>
      <c r="CJ199" s="31"/>
      <c r="CK199" s="32"/>
      <c r="CL199" s="33"/>
      <c r="CM199" s="33"/>
      <c r="CN199" s="33"/>
      <c r="CO199" s="31"/>
      <c r="CP199" s="31"/>
      <c r="CQ199" s="32"/>
      <c r="CR199" s="33"/>
      <c r="CS199" s="33"/>
      <c r="CT199" s="33"/>
      <c r="CU199" s="31"/>
      <c r="CV199" s="31"/>
      <c r="CW199" s="32"/>
      <c r="CX199" s="33"/>
      <c r="CY199" s="33"/>
      <c r="CZ199" s="33"/>
      <c r="DA199" s="31"/>
      <c r="DB199" s="31"/>
      <c r="DC199" s="32"/>
      <c r="DD199" s="33"/>
      <c r="DE199" s="33"/>
      <c r="DF199" s="33"/>
      <c r="DG199" s="31"/>
      <c r="DH199" s="31"/>
      <c r="DI199" s="32"/>
      <c r="DJ199" s="33"/>
      <c r="DK199" s="33"/>
      <c r="DL199" s="33"/>
      <c r="DM199" s="31"/>
      <c r="DN199" s="31"/>
      <c r="DO199" s="32"/>
      <c r="DP199" s="33"/>
      <c r="DQ199" s="33"/>
      <c r="DR199" s="33"/>
      <c r="DS199" s="31"/>
      <c r="DT199" s="31"/>
      <c r="DU199" s="32"/>
      <c r="DV199" s="33"/>
      <c r="DW199" s="33"/>
      <c r="DX199" s="33"/>
      <c r="DY199" s="31"/>
      <c r="DZ199" s="31"/>
      <c r="EA199" s="32"/>
      <c r="EB199" s="33"/>
      <c r="EC199" s="33"/>
      <c r="ED199" s="33"/>
      <c r="EE199" s="31"/>
      <c r="EF199" s="31"/>
      <c r="EG199" s="32"/>
      <c r="EH199" s="33"/>
      <c r="EI199" s="33"/>
      <c r="EJ199" s="33"/>
      <c r="EK199" s="31"/>
      <c r="EL199" s="31"/>
      <c r="EM199" s="32"/>
      <c r="EN199" s="33"/>
      <c r="EO199" s="33"/>
      <c r="EP199" s="33"/>
      <c r="EQ199" s="31"/>
      <c r="ER199" s="31"/>
      <c r="ES199" s="32"/>
    </row>
    <row r="200" spans="1:149" ht="23.1" customHeight="1">
      <c r="A200" s="34"/>
      <c r="B200" s="31"/>
      <c r="C200" s="31"/>
      <c r="D200" s="31"/>
      <c r="E200" s="32"/>
      <c r="F200" s="33"/>
      <c r="G200" s="33"/>
      <c r="H200" s="33"/>
      <c r="I200" s="31"/>
      <c r="J200" s="31"/>
      <c r="K200" s="32"/>
      <c r="L200" s="33"/>
      <c r="M200" s="33"/>
      <c r="N200" s="33"/>
      <c r="O200" s="31"/>
      <c r="P200" s="31"/>
      <c r="Q200" s="32"/>
      <c r="R200" s="33"/>
      <c r="S200" s="33"/>
      <c r="T200" s="33"/>
      <c r="U200" s="31"/>
      <c r="V200" s="31"/>
      <c r="W200" s="32"/>
      <c r="X200" s="33"/>
      <c r="Y200" s="33"/>
      <c r="Z200" s="33"/>
      <c r="AA200" s="31"/>
      <c r="AB200" s="31"/>
      <c r="AC200" s="32"/>
      <c r="AD200" s="33"/>
      <c r="AE200" s="33"/>
      <c r="AF200" s="33"/>
      <c r="AG200" s="31"/>
      <c r="AH200" s="31"/>
      <c r="AI200" s="32"/>
      <c r="AJ200" s="33"/>
      <c r="AK200" s="33"/>
      <c r="AL200" s="33"/>
      <c r="AM200" s="31"/>
      <c r="AN200" s="31"/>
      <c r="AO200" s="32"/>
      <c r="AP200" s="33"/>
      <c r="AQ200" s="33"/>
      <c r="AR200" s="33"/>
      <c r="AS200" s="31"/>
      <c r="AT200" s="31"/>
      <c r="AU200" s="32"/>
      <c r="AV200" s="33"/>
      <c r="AW200" s="33"/>
      <c r="AX200" s="33"/>
      <c r="AY200" s="31"/>
      <c r="AZ200" s="31"/>
      <c r="BA200" s="32"/>
      <c r="BB200" s="33"/>
      <c r="BC200" s="33"/>
      <c r="BD200" s="33"/>
      <c r="BE200" s="31"/>
      <c r="BF200" s="31"/>
      <c r="BG200" s="32"/>
      <c r="BH200" s="33"/>
      <c r="BI200" s="33"/>
      <c r="BJ200" s="33"/>
      <c r="BK200" s="31"/>
      <c r="BL200" s="31"/>
      <c r="BM200" s="32"/>
      <c r="BN200" s="33"/>
      <c r="BO200" s="33"/>
      <c r="BP200" s="33"/>
      <c r="BQ200" s="31"/>
      <c r="BR200" s="31"/>
      <c r="BS200" s="32"/>
      <c r="BT200" s="33"/>
      <c r="BU200" s="33"/>
      <c r="BV200" s="33"/>
      <c r="BW200" s="31"/>
      <c r="BX200" s="31"/>
      <c r="BY200" s="32"/>
      <c r="BZ200" s="33"/>
      <c r="CA200" s="33"/>
      <c r="CB200" s="33"/>
      <c r="CC200" s="31"/>
      <c r="CD200" s="31"/>
      <c r="CE200" s="32"/>
      <c r="CF200" s="33"/>
      <c r="CG200" s="33"/>
      <c r="CH200" s="33"/>
      <c r="CI200" s="31"/>
      <c r="CJ200" s="31"/>
      <c r="CK200" s="32"/>
      <c r="CL200" s="33"/>
      <c r="CM200" s="33"/>
      <c r="CN200" s="33"/>
      <c r="CO200" s="31"/>
      <c r="CP200" s="31"/>
      <c r="CQ200" s="32"/>
      <c r="CR200" s="33"/>
      <c r="CS200" s="33"/>
      <c r="CT200" s="33"/>
      <c r="CU200" s="31"/>
      <c r="CV200" s="31"/>
      <c r="CW200" s="32"/>
      <c r="CX200" s="33"/>
      <c r="CY200" s="33"/>
      <c r="CZ200" s="33"/>
      <c r="DA200" s="31"/>
      <c r="DB200" s="31"/>
      <c r="DC200" s="32"/>
      <c r="DD200" s="33"/>
      <c r="DE200" s="33"/>
      <c r="DF200" s="33"/>
      <c r="DG200" s="31"/>
      <c r="DH200" s="31"/>
      <c r="DI200" s="32"/>
      <c r="DJ200" s="33"/>
      <c r="DK200" s="33"/>
      <c r="DL200" s="33"/>
      <c r="DM200" s="31"/>
      <c r="DN200" s="31"/>
      <c r="DO200" s="32"/>
      <c r="DP200" s="33"/>
      <c r="DQ200" s="33"/>
      <c r="DR200" s="33"/>
      <c r="DS200" s="31"/>
      <c r="DT200" s="31"/>
      <c r="DU200" s="32"/>
      <c r="DV200" s="33"/>
      <c r="DW200" s="33"/>
      <c r="DX200" s="33"/>
      <c r="DY200" s="31"/>
      <c r="DZ200" s="31"/>
      <c r="EA200" s="32"/>
      <c r="EB200" s="33"/>
      <c r="EC200" s="33"/>
      <c r="ED200" s="33"/>
      <c r="EE200" s="31"/>
      <c r="EF200" s="31"/>
      <c r="EG200" s="32"/>
      <c r="EH200" s="33"/>
      <c r="EI200" s="33"/>
      <c r="EJ200" s="33"/>
      <c r="EK200" s="31"/>
      <c r="EL200" s="31"/>
      <c r="EM200" s="32"/>
      <c r="EN200" s="33"/>
      <c r="EO200" s="33"/>
      <c r="EP200" s="33"/>
      <c r="EQ200" s="31"/>
      <c r="ER200" s="31"/>
      <c r="ES200" s="32"/>
    </row>
    <row r="201" spans="1:149" ht="23.1" customHeight="1">
      <c r="A201" s="30"/>
      <c r="B201" s="31"/>
      <c r="C201" s="31"/>
      <c r="D201" s="31"/>
      <c r="E201" s="32"/>
      <c r="F201" s="33"/>
      <c r="G201" s="33"/>
      <c r="H201" s="33"/>
      <c r="I201" s="31"/>
      <c r="J201" s="31"/>
      <c r="K201" s="32"/>
      <c r="L201" s="33"/>
      <c r="M201" s="33"/>
      <c r="N201" s="33"/>
      <c r="O201" s="31"/>
      <c r="P201" s="31"/>
      <c r="Q201" s="32"/>
      <c r="R201" s="33"/>
      <c r="S201" s="33"/>
      <c r="T201" s="33"/>
      <c r="U201" s="31"/>
      <c r="V201" s="31"/>
      <c r="W201" s="32"/>
      <c r="X201" s="33"/>
      <c r="Y201" s="33"/>
      <c r="Z201" s="33"/>
      <c r="AA201" s="31"/>
      <c r="AB201" s="31"/>
      <c r="AC201" s="32"/>
      <c r="AD201" s="33"/>
      <c r="AE201" s="33"/>
      <c r="AF201" s="33"/>
      <c r="AG201" s="31"/>
      <c r="AH201" s="31"/>
      <c r="AI201" s="32"/>
      <c r="AJ201" s="33"/>
      <c r="AK201" s="33"/>
      <c r="AL201" s="33"/>
      <c r="AM201" s="31"/>
      <c r="AN201" s="31"/>
      <c r="AO201" s="32"/>
      <c r="AP201" s="33"/>
      <c r="AQ201" s="33"/>
      <c r="AR201" s="33"/>
      <c r="AS201" s="31"/>
      <c r="AT201" s="31"/>
      <c r="AU201" s="32"/>
      <c r="AV201" s="33"/>
      <c r="AW201" s="33"/>
      <c r="AX201" s="33"/>
      <c r="AY201" s="31"/>
      <c r="AZ201" s="31"/>
      <c r="BA201" s="32"/>
      <c r="BB201" s="33"/>
      <c r="BC201" s="33"/>
      <c r="BD201" s="33"/>
      <c r="BE201" s="31"/>
      <c r="BF201" s="31"/>
      <c r="BG201" s="32"/>
      <c r="BH201" s="33"/>
      <c r="BI201" s="33"/>
      <c r="BJ201" s="33"/>
      <c r="BK201" s="31"/>
      <c r="BL201" s="31"/>
      <c r="BM201" s="32"/>
      <c r="BN201" s="33"/>
      <c r="BO201" s="33"/>
      <c r="BP201" s="33"/>
      <c r="BQ201" s="31"/>
      <c r="BR201" s="31"/>
      <c r="BS201" s="32"/>
      <c r="BT201" s="33"/>
      <c r="BU201" s="33"/>
      <c r="BV201" s="33"/>
      <c r="BW201" s="31"/>
      <c r="BX201" s="31"/>
      <c r="BY201" s="32"/>
      <c r="BZ201" s="33"/>
      <c r="CA201" s="33"/>
      <c r="CB201" s="33"/>
      <c r="CC201" s="31"/>
      <c r="CD201" s="31"/>
      <c r="CE201" s="32"/>
      <c r="CF201" s="33"/>
      <c r="CG201" s="33"/>
      <c r="CH201" s="33"/>
      <c r="CI201" s="31"/>
      <c r="CJ201" s="31"/>
      <c r="CK201" s="32"/>
      <c r="CL201" s="33"/>
      <c r="CM201" s="33"/>
      <c r="CN201" s="33"/>
      <c r="CO201" s="31"/>
      <c r="CP201" s="31"/>
      <c r="CQ201" s="32"/>
      <c r="CR201" s="33"/>
      <c r="CS201" s="33"/>
      <c r="CT201" s="33"/>
      <c r="CU201" s="31"/>
      <c r="CV201" s="31"/>
      <c r="CW201" s="32"/>
      <c r="CX201" s="33"/>
      <c r="CY201" s="33"/>
      <c r="CZ201" s="33"/>
      <c r="DA201" s="31"/>
      <c r="DB201" s="31"/>
      <c r="DC201" s="32"/>
      <c r="DD201" s="33"/>
      <c r="DE201" s="33"/>
      <c r="DF201" s="33"/>
      <c r="DG201" s="31"/>
      <c r="DH201" s="31"/>
      <c r="DI201" s="32"/>
      <c r="DJ201" s="33"/>
      <c r="DK201" s="33"/>
      <c r="DL201" s="33"/>
      <c r="DM201" s="31"/>
      <c r="DN201" s="31"/>
      <c r="DO201" s="32"/>
      <c r="DP201" s="33"/>
      <c r="DQ201" s="33"/>
      <c r="DR201" s="33"/>
      <c r="DS201" s="31"/>
      <c r="DT201" s="31"/>
      <c r="DU201" s="32"/>
      <c r="DV201" s="33"/>
      <c r="DW201" s="33"/>
      <c r="DX201" s="33"/>
      <c r="DY201" s="31"/>
      <c r="DZ201" s="31"/>
      <c r="EA201" s="32"/>
      <c r="EB201" s="33"/>
      <c r="EC201" s="33"/>
      <c r="ED201" s="33"/>
      <c r="EE201" s="31"/>
      <c r="EF201" s="31"/>
      <c r="EG201" s="32"/>
      <c r="EH201" s="33"/>
      <c r="EI201" s="33"/>
      <c r="EJ201" s="33"/>
      <c r="EK201" s="31"/>
      <c r="EL201" s="31"/>
      <c r="EM201" s="32"/>
      <c r="EN201" s="33"/>
      <c r="EO201" s="33"/>
      <c r="EP201" s="33"/>
      <c r="EQ201" s="31"/>
      <c r="ER201" s="31"/>
      <c r="ES201" s="32"/>
    </row>
    <row r="202" spans="1:149" ht="23.1" customHeight="1">
      <c r="A202" s="34"/>
      <c r="B202" s="31"/>
      <c r="C202" s="31"/>
      <c r="D202" s="31"/>
      <c r="E202" s="32"/>
      <c r="F202" s="33"/>
      <c r="G202" s="33"/>
      <c r="H202" s="33"/>
      <c r="I202" s="31"/>
      <c r="J202" s="31"/>
      <c r="K202" s="32"/>
      <c r="L202" s="33"/>
      <c r="M202" s="33"/>
      <c r="N202" s="33"/>
      <c r="O202" s="31"/>
      <c r="P202" s="31"/>
      <c r="Q202" s="32"/>
      <c r="R202" s="33"/>
      <c r="S202" s="33"/>
      <c r="T202" s="33"/>
      <c r="U202" s="31"/>
      <c r="V202" s="31"/>
      <c r="W202" s="32"/>
      <c r="X202" s="33"/>
      <c r="Y202" s="33"/>
      <c r="Z202" s="33"/>
      <c r="AA202" s="31"/>
      <c r="AB202" s="31"/>
      <c r="AC202" s="32"/>
      <c r="AD202" s="33"/>
      <c r="AE202" s="33"/>
      <c r="AF202" s="33"/>
      <c r="AG202" s="31"/>
      <c r="AH202" s="31"/>
      <c r="AI202" s="32"/>
      <c r="AJ202" s="33"/>
      <c r="AK202" s="33"/>
      <c r="AL202" s="33"/>
      <c r="AM202" s="31"/>
      <c r="AN202" s="31"/>
      <c r="AO202" s="32"/>
      <c r="AP202" s="33"/>
      <c r="AQ202" s="33"/>
      <c r="AR202" s="33"/>
      <c r="AS202" s="31"/>
      <c r="AT202" s="31"/>
      <c r="AU202" s="32"/>
      <c r="AV202" s="33"/>
      <c r="AW202" s="33"/>
      <c r="AX202" s="33"/>
      <c r="AY202" s="31"/>
      <c r="AZ202" s="31"/>
      <c r="BA202" s="32"/>
      <c r="BB202" s="33"/>
      <c r="BC202" s="33"/>
      <c r="BD202" s="33"/>
      <c r="BE202" s="31"/>
      <c r="BF202" s="31"/>
      <c r="BG202" s="32"/>
      <c r="BH202" s="33"/>
      <c r="BI202" s="33"/>
      <c r="BJ202" s="33"/>
      <c r="BK202" s="31"/>
      <c r="BL202" s="31"/>
      <c r="BM202" s="32"/>
      <c r="BN202" s="33"/>
      <c r="BO202" s="33"/>
      <c r="BP202" s="33"/>
      <c r="BQ202" s="31"/>
      <c r="BR202" s="31"/>
      <c r="BS202" s="32"/>
      <c r="BT202" s="33"/>
      <c r="BU202" s="33"/>
      <c r="BV202" s="33"/>
      <c r="BW202" s="31"/>
      <c r="BX202" s="31"/>
      <c r="BY202" s="32"/>
      <c r="BZ202" s="33"/>
      <c r="CA202" s="33"/>
      <c r="CB202" s="33"/>
      <c r="CC202" s="31"/>
      <c r="CD202" s="31"/>
      <c r="CE202" s="32"/>
      <c r="CF202" s="33"/>
      <c r="CG202" s="33"/>
      <c r="CH202" s="33"/>
      <c r="CI202" s="31"/>
      <c r="CJ202" s="31"/>
      <c r="CK202" s="32"/>
      <c r="CL202" s="33"/>
      <c r="CM202" s="33"/>
      <c r="CN202" s="33"/>
      <c r="CO202" s="31"/>
      <c r="CP202" s="31"/>
      <c r="CQ202" s="32"/>
      <c r="CR202" s="33"/>
      <c r="CS202" s="33"/>
      <c r="CT202" s="33"/>
      <c r="CU202" s="31"/>
      <c r="CV202" s="31"/>
      <c r="CW202" s="32"/>
      <c r="CX202" s="33"/>
      <c r="CY202" s="33"/>
      <c r="CZ202" s="33"/>
      <c r="DA202" s="31"/>
      <c r="DB202" s="31"/>
      <c r="DC202" s="32"/>
      <c r="DD202" s="33"/>
      <c r="DE202" s="33"/>
      <c r="DF202" s="33"/>
      <c r="DG202" s="31"/>
      <c r="DH202" s="31"/>
      <c r="DI202" s="32"/>
      <c r="DJ202" s="33"/>
      <c r="DK202" s="33"/>
      <c r="DL202" s="33"/>
      <c r="DM202" s="31"/>
      <c r="DN202" s="31"/>
      <c r="DO202" s="32"/>
      <c r="DP202" s="33"/>
      <c r="DQ202" s="33"/>
      <c r="DR202" s="33"/>
      <c r="DS202" s="31"/>
      <c r="DT202" s="31"/>
      <c r="DU202" s="32"/>
      <c r="DV202" s="33"/>
      <c r="DW202" s="33"/>
      <c r="DX202" s="33"/>
      <c r="DY202" s="31"/>
      <c r="DZ202" s="31"/>
      <c r="EA202" s="32"/>
      <c r="EB202" s="33"/>
      <c r="EC202" s="33"/>
      <c r="ED202" s="33"/>
      <c r="EE202" s="31"/>
      <c r="EF202" s="31"/>
      <c r="EG202" s="32"/>
      <c r="EH202" s="33"/>
      <c r="EI202" s="33"/>
      <c r="EJ202" s="33"/>
      <c r="EK202" s="31"/>
      <c r="EL202" s="31"/>
      <c r="EM202" s="32"/>
      <c r="EN202" s="33"/>
      <c r="EO202" s="33"/>
      <c r="EP202" s="33"/>
      <c r="EQ202" s="31"/>
      <c r="ER202" s="31"/>
      <c r="ES202" s="32"/>
    </row>
    <row r="203" spans="1:149" ht="23.1" customHeight="1">
      <c r="A203" s="30"/>
      <c r="B203" s="31"/>
      <c r="C203" s="31"/>
      <c r="D203" s="31"/>
      <c r="E203" s="32"/>
      <c r="F203" s="33"/>
      <c r="G203" s="33"/>
      <c r="H203" s="33"/>
      <c r="I203" s="31"/>
      <c r="J203" s="31"/>
      <c r="K203" s="32"/>
      <c r="L203" s="33"/>
      <c r="M203" s="33"/>
      <c r="N203" s="33"/>
      <c r="O203" s="31"/>
      <c r="P203" s="31"/>
      <c r="Q203" s="32"/>
      <c r="R203" s="33"/>
      <c r="S203" s="33"/>
      <c r="T203" s="33"/>
      <c r="U203" s="31"/>
      <c r="V203" s="31"/>
      <c r="W203" s="32"/>
      <c r="X203" s="33"/>
      <c r="Y203" s="33"/>
      <c r="Z203" s="33"/>
      <c r="AA203" s="31"/>
      <c r="AB203" s="31"/>
      <c r="AC203" s="32"/>
      <c r="AD203" s="33"/>
      <c r="AE203" s="33"/>
      <c r="AF203" s="33"/>
      <c r="AG203" s="31"/>
      <c r="AH203" s="31"/>
      <c r="AI203" s="32"/>
      <c r="AJ203" s="33"/>
      <c r="AK203" s="33"/>
      <c r="AL203" s="33"/>
      <c r="AM203" s="31"/>
      <c r="AN203" s="31"/>
      <c r="AO203" s="32"/>
      <c r="AP203" s="33"/>
      <c r="AQ203" s="33"/>
      <c r="AR203" s="33"/>
      <c r="AS203" s="31"/>
      <c r="AT203" s="31"/>
      <c r="AU203" s="32"/>
      <c r="AV203" s="33"/>
      <c r="AW203" s="33"/>
      <c r="AX203" s="33"/>
      <c r="AY203" s="31"/>
      <c r="AZ203" s="31"/>
      <c r="BA203" s="32"/>
      <c r="BB203" s="33"/>
      <c r="BC203" s="33"/>
      <c r="BD203" s="33"/>
      <c r="BE203" s="31"/>
      <c r="BF203" s="31"/>
      <c r="BG203" s="32"/>
      <c r="BH203" s="33"/>
      <c r="BI203" s="33"/>
      <c r="BJ203" s="33"/>
      <c r="BK203" s="31"/>
      <c r="BL203" s="31"/>
      <c r="BM203" s="32"/>
      <c r="BN203" s="33"/>
      <c r="BO203" s="33"/>
      <c r="BP203" s="33"/>
      <c r="BQ203" s="31"/>
      <c r="BR203" s="31"/>
      <c r="BS203" s="32"/>
      <c r="BT203" s="33"/>
      <c r="BU203" s="33"/>
      <c r="BV203" s="33"/>
      <c r="BW203" s="31"/>
      <c r="BX203" s="31"/>
      <c r="BY203" s="32"/>
      <c r="BZ203" s="33"/>
      <c r="CA203" s="33"/>
      <c r="CB203" s="33"/>
      <c r="CC203" s="31"/>
      <c r="CD203" s="31"/>
      <c r="CE203" s="32"/>
      <c r="CF203" s="33"/>
      <c r="CG203" s="33"/>
      <c r="CH203" s="33"/>
      <c r="CI203" s="31"/>
      <c r="CJ203" s="31"/>
      <c r="CK203" s="32"/>
      <c r="CL203" s="33"/>
      <c r="CM203" s="33"/>
      <c r="CN203" s="33"/>
      <c r="CO203" s="31"/>
      <c r="CP203" s="31"/>
      <c r="CQ203" s="32"/>
      <c r="CR203" s="33"/>
      <c r="CS203" s="33"/>
      <c r="CT203" s="33"/>
      <c r="CU203" s="31"/>
      <c r="CV203" s="31"/>
      <c r="CW203" s="32"/>
      <c r="CX203" s="33"/>
      <c r="CY203" s="33"/>
      <c r="CZ203" s="33"/>
      <c r="DA203" s="31"/>
      <c r="DB203" s="31"/>
      <c r="DC203" s="32"/>
      <c r="DD203" s="33"/>
      <c r="DE203" s="33"/>
      <c r="DF203" s="33"/>
      <c r="DG203" s="31"/>
      <c r="DH203" s="31"/>
      <c r="DI203" s="32"/>
      <c r="DJ203" s="33"/>
      <c r="DK203" s="33"/>
      <c r="DL203" s="33"/>
      <c r="DM203" s="31"/>
      <c r="DN203" s="31"/>
      <c r="DO203" s="32"/>
      <c r="DP203" s="33"/>
      <c r="DQ203" s="33"/>
      <c r="DR203" s="33"/>
      <c r="DS203" s="31"/>
      <c r="DT203" s="31"/>
      <c r="DU203" s="32"/>
      <c r="DV203" s="33"/>
      <c r="DW203" s="33"/>
      <c r="DX203" s="33"/>
      <c r="DY203" s="31"/>
      <c r="DZ203" s="31"/>
      <c r="EA203" s="32"/>
      <c r="EB203" s="33"/>
      <c r="EC203" s="33"/>
      <c r="ED203" s="33"/>
      <c r="EE203" s="31"/>
      <c r="EF203" s="31"/>
      <c r="EG203" s="32"/>
      <c r="EH203" s="33"/>
      <c r="EI203" s="33"/>
      <c r="EJ203" s="33"/>
      <c r="EK203" s="31"/>
      <c r="EL203" s="31"/>
      <c r="EM203" s="32"/>
      <c r="EN203" s="33"/>
      <c r="EO203" s="33"/>
      <c r="EP203" s="33"/>
      <c r="EQ203" s="31"/>
      <c r="ER203" s="31"/>
      <c r="ES203" s="32"/>
    </row>
    <row r="204" spans="1:149" ht="23.1" customHeight="1">
      <c r="A204" s="34"/>
      <c r="B204" s="31"/>
      <c r="C204" s="31"/>
      <c r="D204" s="31"/>
      <c r="E204" s="32"/>
      <c r="F204" s="33"/>
      <c r="G204" s="33"/>
      <c r="H204" s="33"/>
      <c r="I204" s="31"/>
      <c r="J204" s="31"/>
      <c r="K204" s="32"/>
      <c r="L204" s="33"/>
      <c r="M204" s="33"/>
      <c r="N204" s="33"/>
      <c r="O204" s="31"/>
      <c r="P204" s="31"/>
      <c r="Q204" s="32"/>
      <c r="R204" s="33"/>
      <c r="S204" s="33"/>
      <c r="T204" s="33"/>
      <c r="U204" s="31"/>
      <c r="V204" s="31"/>
      <c r="W204" s="32"/>
      <c r="X204" s="33"/>
      <c r="Y204" s="33"/>
      <c r="Z204" s="33"/>
      <c r="AA204" s="31"/>
      <c r="AB204" s="31"/>
      <c r="AC204" s="32"/>
      <c r="AD204" s="33"/>
      <c r="AE204" s="33"/>
      <c r="AF204" s="33"/>
      <c r="AG204" s="31"/>
      <c r="AH204" s="31"/>
      <c r="AI204" s="32"/>
      <c r="AJ204" s="33"/>
      <c r="AK204" s="33"/>
      <c r="AL204" s="33"/>
      <c r="AM204" s="31"/>
      <c r="AN204" s="31"/>
      <c r="AO204" s="32"/>
      <c r="AP204" s="33"/>
      <c r="AQ204" s="33"/>
      <c r="AR204" s="33"/>
      <c r="AS204" s="31"/>
      <c r="AT204" s="31"/>
      <c r="AU204" s="32"/>
      <c r="AV204" s="33"/>
      <c r="AW204" s="33"/>
      <c r="AX204" s="33"/>
      <c r="AY204" s="31"/>
      <c r="AZ204" s="31"/>
      <c r="BA204" s="32"/>
      <c r="BB204" s="33"/>
      <c r="BC204" s="33"/>
      <c r="BD204" s="33"/>
      <c r="BE204" s="31"/>
      <c r="BF204" s="31"/>
      <c r="BG204" s="32"/>
      <c r="BH204" s="33"/>
      <c r="BI204" s="33"/>
      <c r="BJ204" s="33"/>
      <c r="BK204" s="31"/>
      <c r="BL204" s="31"/>
      <c r="BM204" s="32"/>
      <c r="BN204" s="33"/>
      <c r="BO204" s="33"/>
      <c r="BP204" s="33"/>
      <c r="BQ204" s="31"/>
      <c r="BR204" s="31"/>
      <c r="BS204" s="32"/>
      <c r="BT204" s="33"/>
      <c r="BU204" s="33"/>
      <c r="BV204" s="33"/>
      <c r="BW204" s="31"/>
      <c r="BX204" s="31"/>
      <c r="BY204" s="32"/>
      <c r="BZ204" s="33"/>
      <c r="CA204" s="33"/>
      <c r="CB204" s="33"/>
      <c r="CC204" s="31"/>
      <c r="CD204" s="31"/>
      <c r="CE204" s="32"/>
      <c r="CF204" s="33"/>
      <c r="CG204" s="33"/>
      <c r="CH204" s="33"/>
      <c r="CI204" s="31"/>
      <c r="CJ204" s="31"/>
      <c r="CK204" s="32"/>
      <c r="CL204" s="33"/>
      <c r="CM204" s="33"/>
      <c r="CN204" s="33"/>
      <c r="CO204" s="31"/>
      <c r="CP204" s="31"/>
      <c r="CQ204" s="32"/>
      <c r="CR204" s="33"/>
      <c r="CS204" s="33"/>
      <c r="CT204" s="33"/>
      <c r="CU204" s="31"/>
      <c r="CV204" s="31"/>
      <c r="CW204" s="32"/>
      <c r="CX204" s="33"/>
      <c r="CY204" s="33"/>
      <c r="CZ204" s="33"/>
      <c r="DA204" s="31"/>
      <c r="DB204" s="31"/>
      <c r="DC204" s="32"/>
      <c r="DD204" s="33"/>
      <c r="DE204" s="33"/>
      <c r="DF204" s="33"/>
      <c r="DG204" s="31"/>
      <c r="DH204" s="31"/>
      <c r="DI204" s="32"/>
      <c r="DJ204" s="33"/>
      <c r="DK204" s="33"/>
      <c r="DL204" s="33"/>
      <c r="DM204" s="31"/>
      <c r="DN204" s="31"/>
      <c r="DO204" s="32"/>
      <c r="DP204" s="33"/>
      <c r="DQ204" s="33"/>
      <c r="DR204" s="33"/>
      <c r="DS204" s="31"/>
      <c r="DT204" s="31"/>
      <c r="DU204" s="32"/>
      <c r="DV204" s="33"/>
      <c r="DW204" s="33"/>
      <c r="DX204" s="33"/>
      <c r="DY204" s="31"/>
      <c r="DZ204" s="31"/>
      <c r="EA204" s="32"/>
      <c r="EB204" s="33"/>
      <c r="EC204" s="33"/>
      <c r="ED204" s="33"/>
      <c r="EE204" s="31"/>
      <c r="EF204" s="31"/>
      <c r="EG204" s="32"/>
      <c r="EH204" s="33"/>
      <c r="EI204" s="33"/>
      <c r="EJ204" s="33"/>
      <c r="EK204" s="31"/>
      <c r="EL204" s="31"/>
      <c r="EM204" s="32"/>
      <c r="EN204" s="33"/>
      <c r="EO204" s="33"/>
      <c r="EP204" s="33"/>
      <c r="EQ204" s="31"/>
      <c r="ER204" s="31"/>
      <c r="ES204" s="32"/>
    </row>
    <row r="205" spans="1:149" ht="23.1" customHeight="1">
      <c r="A205" s="30"/>
      <c r="B205" s="31"/>
      <c r="C205" s="31"/>
      <c r="D205" s="31"/>
      <c r="E205" s="32"/>
      <c r="F205" s="33"/>
      <c r="G205" s="33"/>
      <c r="H205" s="33"/>
      <c r="I205" s="31"/>
      <c r="J205" s="31"/>
      <c r="K205" s="32"/>
      <c r="L205" s="33"/>
      <c r="M205" s="33"/>
      <c r="N205" s="33"/>
      <c r="O205" s="31"/>
      <c r="P205" s="31"/>
      <c r="Q205" s="32"/>
      <c r="R205" s="33"/>
      <c r="S205" s="33"/>
      <c r="T205" s="33"/>
      <c r="U205" s="31"/>
      <c r="V205" s="31"/>
      <c r="W205" s="32"/>
      <c r="X205" s="33"/>
      <c r="Y205" s="33"/>
      <c r="Z205" s="33"/>
      <c r="AA205" s="31"/>
      <c r="AB205" s="31"/>
      <c r="AC205" s="32"/>
      <c r="AD205" s="33"/>
      <c r="AE205" s="33"/>
      <c r="AF205" s="33"/>
      <c r="AG205" s="31"/>
      <c r="AH205" s="31"/>
      <c r="AI205" s="32"/>
      <c r="AJ205" s="33"/>
      <c r="AK205" s="33"/>
      <c r="AL205" s="33"/>
      <c r="AM205" s="31"/>
      <c r="AN205" s="31"/>
      <c r="AO205" s="32"/>
      <c r="AP205" s="33"/>
      <c r="AQ205" s="33"/>
      <c r="AR205" s="33"/>
      <c r="AS205" s="31"/>
      <c r="AT205" s="31"/>
      <c r="AU205" s="32"/>
      <c r="AV205" s="33"/>
      <c r="AW205" s="33"/>
      <c r="AX205" s="33"/>
      <c r="AY205" s="31"/>
      <c r="AZ205" s="31"/>
      <c r="BA205" s="32"/>
      <c r="BB205" s="33"/>
      <c r="BC205" s="33"/>
      <c r="BD205" s="33"/>
      <c r="BE205" s="31"/>
      <c r="BF205" s="31"/>
      <c r="BG205" s="32"/>
      <c r="BH205" s="33"/>
      <c r="BI205" s="33"/>
      <c r="BJ205" s="33"/>
      <c r="BK205" s="31"/>
      <c r="BL205" s="31"/>
      <c r="BM205" s="32"/>
      <c r="BN205" s="33"/>
      <c r="BO205" s="33"/>
      <c r="BP205" s="33"/>
      <c r="BQ205" s="31"/>
      <c r="BR205" s="31"/>
      <c r="BS205" s="32"/>
      <c r="BT205" s="33"/>
      <c r="BU205" s="33"/>
      <c r="BV205" s="33"/>
      <c r="BW205" s="31"/>
      <c r="BX205" s="31"/>
      <c r="BY205" s="32"/>
      <c r="BZ205" s="33"/>
      <c r="CA205" s="33"/>
      <c r="CB205" s="33"/>
      <c r="CC205" s="31"/>
      <c r="CD205" s="31"/>
      <c r="CE205" s="32"/>
      <c r="CF205" s="33"/>
      <c r="CG205" s="33"/>
      <c r="CH205" s="33"/>
      <c r="CI205" s="31"/>
      <c r="CJ205" s="31"/>
      <c r="CK205" s="32"/>
      <c r="CL205" s="33"/>
      <c r="CM205" s="33"/>
      <c r="CN205" s="33"/>
      <c r="CO205" s="31"/>
      <c r="CP205" s="31"/>
      <c r="CQ205" s="32"/>
      <c r="CR205" s="33"/>
      <c r="CS205" s="33"/>
      <c r="CT205" s="33"/>
      <c r="CU205" s="31"/>
      <c r="CV205" s="31"/>
      <c r="CW205" s="32"/>
      <c r="CX205" s="33"/>
      <c r="CY205" s="33"/>
      <c r="CZ205" s="33"/>
      <c r="DA205" s="31"/>
      <c r="DB205" s="31"/>
      <c r="DC205" s="32"/>
      <c r="DD205" s="33"/>
      <c r="DE205" s="33"/>
      <c r="DF205" s="33"/>
      <c r="DG205" s="31"/>
      <c r="DH205" s="31"/>
      <c r="DI205" s="32"/>
      <c r="DJ205" s="33"/>
      <c r="DK205" s="33"/>
      <c r="DL205" s="33"/>
      <c r="DM205" s="31"/>
      <c r="DN205" s="31"/>
      <c r="DO205" s="32"/>
      <c r="DP205" s="33"/>
      <c r="DQ205" s="33"/>
      <c r="DR205" s="33"/>
      <c r="DS205" s="31"/>
      <c r="DT205" s="31"/>
      <c r="DU205" s="32"/>
      <c r="DV205" s="33"/>
      <c r="DW205" s="33"/>
      <c r="DX205" s="33"/>
      <c r="DY205" s="31"/>
      <c r="DZ205" s="31"/>
      <c r="EA205" s="32"/>
      <c r="EB205" s="33"/>
      <c r="EC205" s="33"/>
      <c r="ED205" s="33"/>
      <c r="EE205" s="31"/>
      <c r="EF205" s="31"/>
      <c r="EG205" s="32"/>
      <c r="EH205" s="33"/>
      <c r="EI205" s="33"/>
      <c r="EJ205" s="33"/>
      <c r="EK205" s="31"/>
      <c r="EL205" s="31"/>
      <c r="EM205" s="32"/>
      <c r="EN205" s="33"/>
      <c r="EO205" s="33"/>
      <c r="EP205" s="33"/>
      <c r="EQ205" s="31"/>
      <c r="ER205" s="31"/>
      <c r="ES205" s="32"/>
    </row>
    <row r="206" spans="1:149" ht="23.1" customHeight="1">
      <c r="A206" s="34"/>
      <c r="B206" s="31"/>
      <c r="C206" s="31"/>
      <c r="D206" s="31"/>
      <c r="E206" s="32"/>
      <c r="F206" s="33"/>
      <c r="G206" s="33"/>
      <c r="H206" s="33"/>
      <c r="I206" s="31"/>
      <c r="J206" s="31"/>
      <c r="K206" s="32"/>
      <c r="L206" s="33"/>
      <c r="M206" s="33"/>
      <c r="N206" s="33"/>
      <c r="O206" s="31"/>
      <c r="P206" s="31"/>
      <c r="Q206" s="32"/>
      <c r="R206" s="33"/>
      <c r="S206" s="33"/>
      <c r="T206" s="33"/>
      <c r="U206" s="31"/>
      <c r="V206" s="31"/>
      <c r="W206" s="32"/>
      <c r="X206" s="33"/>
      <c r="Y206" s="33"/>
      <c r="Z206" s="33"/>
      <c r="AA206" s="31"/>
      <c r="AB206" s="31"/>
      <c r="AC206" s="32"/>
      <c r="AD206" s="33"/>
      <c r="AE206" s="33"/>
      <c r="AF206" s="33"/>
      <c r="AG206" s="31"/>
      <c r="AH206" s="31"/>
      <c r="AI206" s="32"/>
      <c r="AJ206" s="33"/>
      <c r="AK206" s="33"/>
      <c r="AL206" s="33"/>
      <c r="AM206" s="31"/>
      <c r="AN206" s="31"/>
      <c r="AO206" s="32"/>
      <c r="AP206" s="33"/>
      <c r="AQ206" s="33"/>
      <c r="AR206" s="33"/>
      <c r="AS206" s="31"/>
      <c r="AT206" s="31"/>
      <c r="AU206" s="32"/>
      <c r="AV206" s="33"/>
      <c r="AW206" s="33"/>
      <c r="AX206" s="33"/>
      <c r="AY206" s="31"/>
      <c r="AZ206" s="31"/>
      <c r="BA206" s="32"/>
      <c r="BB206" s="33"/>
      <c r="BC206" s="33"/>
      <c r="BD206" s="33"/>
      <c r="BE206" s="31"/>
      <c r="BF206" s="31"/>
      <c r="BG206" s="32"/>
      <c r="BH206" s="33"/>
      <c r="BI206" s="33"/>
      <c r="BJ206" s="33"/>
      <c r="BK206" s="31"/>
      <c r="BL206" s="31"/>
      <c r="BM206" s="32"/>
      <c r="BN206" s="33"/>
      <c r="BO206" s="33"/>
      <c r="BP206" s="33"/>
      <c r="BQ206" s="31"/>
      <c r="BR206" s="31"/>
      <c r="BS206" s="32"/>
      <c r="BT206" s="33"/>
      <c r="BU206" s="33"/>
      <c r="BV206" s="33"/>
      <c r="BW206" s="31"/>
      <c r="BX206" s="31"/>
      <c r="BY206" s="32"/>
      <c r="BZ206" s="33"/>
      <c r="CA206" s="33"/>
      <c r="CB206" s="33"/>
      <c r="CC206" s="31"/>
      <c r="CD206" s="31"/>
      <c r="CE206" s="32"/>
      <c r="CF206" s="33"/>
      <c r="CG206" s="33"/>
      <c r="CH206" s="33"/>
      <c r="CI206" s="31"/>
      <c r="CJ206" s="31"/>
      <c r="CK206" s="32"/>
      <c r="CL206" s="33"/>
      <c r="CM206" s="33"/>
      <c r="CN206" s="33"/>
      <c r="CO206" s="31"/>
      <c r="CP206" s="31"/>
      <c r="CQ206" s="32"/>
      <c r="CR206" s="33"/>
      <c r="CS206" s="33"/>
      <c r="CT206" s="33"/>
      <c r="CU206" s="31"/>
      <c r="CV206" s="31"/>
      <c r="CW206" s="32"/>
      <c r="CX206" s="33"/>
      <c r="CY206" s="33"/>
      <c r="CZ206" s="33"/>
      <c r="DA206" s="31"/>
      <c r="DB206" s="31"/>
      <c r="DC206" s="32"/>
      <c r="DD206" s="33"/>
      <c r="DE206" s="33"/>
      <c r="DF206" s="33"/>
      <c r="DG206" s="31"/>
      <c r="DH206" s="31"/>
      <c r="DI206" s="32"/>
      <c r="DJ206" s="33"/>
      <c r="DK206" s="33"/>
      <c r="DL206" s="33"/>
      <c r="DM206" s="31"/>
      <c r="DN206" s="31"/>
      <c r="DO206" s="32"/>
      <c r="DP206" s="33"/>
      <c r="DQ206" s="33"/>
      <c r="DR206" s="33"/>
      <c r="DS206" s="31"/>
      <c r="DT206" s="31"/>
      <c r="DU206" s="32"/>
      <c r="DV206" s="33"/>
      <c r="DW206" s="33"/>
      <c r="DX206" s="33"/>
      <c r="DY206" s="31"/>
      <c r="DZ206" s="31"/>
      <c r="EA206" s="32"/>
      <c r="EB206" s="33"/>
      <c r="EC206" s="33"/>
      <c r="ED206" s="33"/>
      <c r="EE206" s="31"/>
      <c r="EF206" s="31"/>
      <c r="EG206" s="32"/>
      <c r="EH206" s="33"/>
      <c r="EI206" s="33"/>
      <c r="EJ206" s="33"/>
      <c r="EK206" s="31"/>
      <c r="EL206" s="31"/>
      <c r="EM206" s="32"/>
      <c r="EN206" s="33"/>
      <c r="EO206" s="33"/>
      <c r="EP206" s="33"/>
      <c r="EQ206" s="31"/>
      <c r="ER206" s="31"/>
      <c r="ES206" s="32"/>
    </row>
    <row r="207" spans="1:149" ht="23.1" customHeight="1">
      <c r="A207" s="30"/>
      <c r="B207" s="31"/>
      <c r="C207" s="31"/>
      <c r="D207" s="31"/>
      <c r="E207" s="32"/>
      <c r="F207" s="33"/>
      <c r="G207" s="33"/>
      <c r="H207" s="33"/>
      <c r="I207" s="31"/>
      <c r="J207" s="31"/>
      <c r="K207" s="32"/>
      <c r="L207" s="33"/>
      <c r="M207" s="33"/>
      <c r="N207" s="33"/>
      <c r="O207" s="31"/>
      <c r="P207" s="31"/>
      <c r="Q207" s="32"/>
      <c r="R207" s="33"/>
      <c r="S207" s="33"/>
      <c r="T207" s="33"/>
      <c r="U207" s="31"/>
      <c r="V207" s="31"/>
      <c r="W207" s="32"/>
      <c r="X207" s="33"/>
      <c r="Y207" s="33"/>
      <c r="Z207" s="33"/>
      <c r="AA207" s="31"/>
      <c r="AB207" s="31"/>
      <c r="AC207" s="32"/>
      <c r="AD207" s="33"/>
      <c r="AE207" s="33"/>
      <c r="AF207" s="33"/>
      <c r="AG207" s="31"/>
      <c r="AH207" s="31"/>
      <c r="AI207" s="32"/>
      <c r="AJ207" s="33"/>
      <c r="AK207" s="33"/>
      <c r="AL207" s="33"/>
      <c r="AM207" s="31"/>
      <c r="AN207" s="31"/>
      <c r="AO207" s="32"/>
      <c r="AP207" s="33"/>
      <c r="AQ207" s="33"/>
      <c r="AR207" s="33"/>
      <c r="AS207" s="31"/>
      <c r="AT207" s="31"/>
      <c r="AU207" s="32"/>
      <c r="AV207" s="33"/>
      <c r="AW207" s="33"/>
      <c r="AX207" s="33"/>
      <c r="AY207" s="31"/>
      <c r="AZ207" s="31"/>
      <c r="BA207" s="32"/>
      <c r="BB207" s="33"/>
      <c r="BC207" s="33"/>
      <c r="BD207" s="33"/>
      <c r="BE207" s="31"/>
      <c r="BF207" s="31"/>
      <c r="BG207" s="32"/>
      <c r="BH207" s="33"/>
      <c r="BI207" s="33"/>
      <c r="BJ207" s="33"/>
      <c r="BK207" s="31"/>
      <c r="BL207" s="31"/>
      <c r="BM207" s="32"/>
      <c r="BN207" s="33"/>
      <c r="BO207" s="33"/>
      <c r="BP207" s="33"/>
      <c r="BQ207" s="31"/>
      <c r="BR207" s="31"/>
      <c r="BS207" s="32"/>
      <c r="BT207" s="33"/>
      <c r="BU207" s="33"/>
      <c r="BV207" s="33"/>
      <c r="BW207" s="31"/>
      <c r="BX207" s="31"/>
      <c r="BY207" s="32"/>
      <c r="BZ207" s="33"/>
      <c r="CA207" s="33"/>
      <c r="CB207" s="33"/>
      <c r="CC207" s="31"/>
      <c r="CD207" s="31"/>
      <c r="CE207" s="32"/>
      <c r="CF207" s="33"/>
      <c r="CG207" s="33"/>
      <c r="CH207" s="33"/>
      <c r="CI207" s="31"/>
      <c r="CJ207" s="31"/>
      <c r="CK207" s="32"/>
      <c r="CL207" s="33"/>
      <c r="CM207" s="33"/>
      <c r="CN207" s="33"/>
      <c r="CO207" s="31"/>
      <c r="CP207" s="31"/>
      <c r="CQ207" s="32"/>
      <c r="CR207" s="33"/>
      <c r="CS207" s="33"/>
      <c r="CT207" s="33"/>
      <c r="CU207" s="31"/>
      <c r="CV207" s="31"/>
      <c r="CW207" s="32"/>
      <c r="CX207" s="33"/>
      <c r="CY207" s="33"/>
      <c r="CZ207" s="33"/>
      <c r="DA207" s="31"/>
      <c r="DB207" s="31"/>
      <c r="DC207" s="32"/>
      <c r="DD207" s="33"/>
      <c r="DE207" s="33"/>
      <c r="DF207" s="33"/>
      <c r="DG207" s="31"/>
      <c r="DH207" s="31"/>
      <c r="DI207" s="32"/>
      <c r="DJ207" s="33"/>
      <c r="DK207" s="33"/>
      <c r="DL207" s="33"/>
      <c r="DM207" s="31"/>
      <c r="DN207" s="31"/>
      <c r="DO207" s="32"/>
      <c r="DP207" s="33"/>
      <c r="DQ207" s="33"/>
      <c r="DR207" s="33"/>
      <c r="DS207" s="31"/>
      <c r="DT207" s="31"/>
      <c r="DU207" s="32"/>
      <c r="DV207" s="33"/>
      <c r="DW207" s="33"/>
      <c r="DX207" s="33"/>
      <c r="DY207" s="31"/>
      <c r="DZ207" s="31"/>
      <c r="EA207" s="32"/>
      <c r="EB207" s="33"/>
      <c r="EC207" s="33"/>
      <c r="ED207" s="33"/>
      <c r="EE207" s="31"/>
      <c r="EF207" s="31"/>
      <c r="EG207" s="32"/>
      <c r="EH207" s="33"/>
      <c r="EI207" s="33"/>
      <c r="EJ207" s="33"/>
      <c r="EK207" s="31"/>
      <c r="EL207" s="31"/>
      <c r="EM207" s="32"/>
      <c r="EN207" s="33"/>
      <c r="EO207" s="33"/>
      <c r="EP207" s="33"/>
      <c r="EQ207" s="31"/>
      <c r="ER207" s="31"/>
      <c r="ES207" s="32"/>
    </row>
    <row r="208" spans="1:149" ht="23.1" customHeight="1">
      <c r="A208" s="34"/>
      <c r="B208" s="31"/>
      <c r="C208" s="31"/>
      <c r="D208" s="31"/>
      <c r="E208" s="32"/>
      <c r="F208" s="33"/>
      <c r="G208" s="33"/>
      <c r="H208" s="33"/>
      <c r="I208" s="31"/>
      <c r="J208" s="31"/>
      <c r="K208" s="32"/>
      <c r="L208" s="33"/>
      <c r="M208" s="33"/>
      <c r="N208" s="33"/>
      <c r="O208" s="31"/>
      <c r="P208" s="31"/>
      <c r="Q208" s="32"/>
      <c r="R208" s="33"/>
      <c r="S208" s="33"/>
      <c r="T208" s="33"/>
      <c r="U208" s="31"/>
      <c r="V208" s="31"/>
      <c r="W208" s="32"/>
      <c r="X208" s="33"/>
      <c r="Y208" s="33"/>
      <c r="Z208" s="33"/>
      <c r="AA208" s="31"/>
      <c r="AB208" s="31"/>
      <c r="AC208" s="32"/>
      <c r="AD208" s="33"/>
      <c r="AE208" s="33"/>
      <c r="AF208" s="33"/>
      <c r="AG208" s="31"/>
      <c r="AH208" s="31"/>
      <c r="AI208" s="32"/>
      <c r="AJ208" s="33"/>
      <c r="AK208" s="33"/>
      <c r="AL208" s="33"/>
      <c r="AM208" s="31"/>
      <c r="AN208" s="31"/>
      <c r="AO208" s="32"/>
      <c r="AP208" s="33"/>
      <c r="AQ208" s="33"/>
      <c r="AR208" s="33"/>
      <c r="AS208" s="31"/>
      <c r="AT208" s="31"/>
      <c r="AU208" s="32"/>
      <c r="AV208" s="33"/>
      <c r="AW208" s="33"/>
      <c r="AX208" s="33"/>
      <c r="AY208" s="31"/>
      <c r="AZ208" s="31"/>
      <c r="BA208" s="32"/>
      <c r="BB208" s="33"/>
      <c r="BC208" s="33"/>
      <c r="BD208" s="33"/>
      <c r="BE208" s="31"/>
      <c r="BF208" s="31"/>
      <c r="BG208" s="32"/>
      <c r="BH208" s="33"/>
      <c r="BI208" s="33"/>
      <c r="BJ208" s="33"/>
      <c r="BK208" s="31"/>
      <c r="BL208" s="31"/>
      <c r="BM208" s="32"/>
      <c r="BN208" s="33"/>
      <c r="BO208" s="33"/>
      <c r="BP208" s="33"/>
      <c r="BQ208" s="31"/>
      <c r="BR208" s="31"/>
      <c r="BS208" s="32"/>
      <c r="BT208" s="33"/>
      <c r="BU208" s="33"/>
      <c r="BV208" s="33"/>
      <c r="BW208" s="31"/>
      <c r="BX208" s="31"/>
      <c r="BY208" s="32"/>
      <c r="BZ208" s="33"/>
      <c r="CA208" s="33"/>
      <c r="CB208" s="33"/>
      <c r="CC208" s="31"/>
      <c r="CD208" s="31"/>
      <c r="CE208" s="32"/>
      <c r="CF208" s="33"/>
      <c r="CG208" s="33"/>
      <c r="CH208" s="33"/>
      <c r="CI208" s="31"/>
      <c r="CJ208" s="31"/>
      <c r="CK208" s="32"/>
      <c r="CL208" s="33"/>
      <c r="CM208" s="33"/>
      <c r="CN208" s="33"/>
      <c r="CO208" s="31"/>
      <c r="CP208" s="31"/>
      <c r="CQ208" s="32"/>
      <c r="CR208" s="33"/>
      <c r="CS208" s="33"/>
      <c r="CT208" s="33"/>
      <c r="CU208" s="31"/>
      <c r="CV208" s="31"/>
      <c r="CW208" s="32"/>
      <c r="CX208" s="33"/>
      <c r="CY208" s="33"/>
      <c r="CZ208" s="33"/>
      <c r="DA208" s="31"/>
      <c r="DB208" s="31"/>
      <c r="DC208" s="32"/>
      <c r="DD208" s="33"/>
      <c r="DE208" s="33"/>
      <c r="DF208" s="33"/>
      <c r="DG208" s="31"/>
      <c r="DH208" s="31"/>
      <c r="DI208" s="32"/>
      <c r="DJ208" s="33"/>
      <c r="DK208" s="33"/>
      <c r="DL208" s="33"/>
      <c r="DM208" s="31"/>
      <c r="DN208" s="31"/>
      <c r="DO208" s="32"/>
      <c r="DP208" s="33"/>
      <c r="DQ208" s="33"/>
      <c r="DR208" s="33"/>
      <c r="DS208" s="31"/>
      <c r="DT208" s="31"/>
      <c r="DU208" s="32"/>
      <c r="DV208" s="33"/>
      <c r="DW208" s="33"/>
      <c r="DX208" s="33"/>
      <c r="DY208" s="31"/>
      <c r="DZ208" s="31"/>
      <c r="EA208" s="32"/>
      <c r="EB208" s="33"/>
      <c r="EC208" s="33"/>
      <c r="ED208" s="33"/>
      <c r="EE208" s="31"/>
      <c r="EF208" s="31"/>
      <c r="EG208" s="32"/>
      <c r="EH208" s="33"/>
      <c r="EI208" s="33"/>
      <c r="EJ208" s="33"/>
      <c r="EK208" s="31"/>
      <c r="EL208" s="31"/>
      <c r="EM208" s="32"/>
      <c r="EN208" s="33"/>
      <c r="EO208" s="33"/>
      <c r="EP208" s="33"/>
      <c r="EQ208" s="31"/>
      <c r="ER208" s="31"/>
      <c r="ES208" s="32"/>
    </row>
    <row r="209" spans="1:149" ht="23.1" customHeight="1">
      <c r="A209" s="30"/>
      <c r="B209" s="31"/>
      <c r="C209" s="31"/>
      <c r="D209" s="31"/>
      <c r="E209" s="32"/>
      <c r="F209" s="33"/>
      <c r="G209" s="33"/>
      <c r="H209" s="33"/>
      <c r="I209" s="31"/>
      <c r="J209" s="31"/>
      <c r="K209" s="32"/>
      <c r="L209" s="33"/>
      <c r="M209" s="33"/>
      <c r="N209" s="33"/>
      <c r="O209" s="31"/>
      <c r="P209" s="31"/>
      <c r="Q209" s="32"/>
      <c r="R209" s="33"/>
      <c r="S209" s="33"/>
      <c r="T209" s="33"/>
      <c r="U209" s="31"/>
      <c r="V209" s="31"/>
      <c r="W209" s="32"/>
      <c r="X209" s="33"/>
      <c r="Y209" s="33"/>
      <c r="Z209" s="33"/>
      <c r="AA209" s="31"/>
      <c r="AB209" s="31"/>
      <c r="AC209" s="32"/>
      <c r="AD209" s="33"/>
      <c r="AE209" s="33"/>
      <c r="AF209" s="33"/>
      <c r="AG209" s="31"/>
      <c r="AH209" s="31"/>
      <c r="AI209" s="32"/>
      <c r="AJ209" s="33"/>
      <c r="AK209" s="33"/>
      <c r="AL209" s="33"/>
      <c r="AM209" s="31"/>
      <c r="AN209" s="31"/>
      <c r="AO209" s="32"/>
      <c r="AP209" s="33"/>
      <c r="AQ209" s="33"/>
      <c r="AR209" s="33"/>
      <c r="AS209" s="31"/>
      <c r="AT209" s="31"/>
      <c r="AU209" s="32"/>
      <c r="AV209" s="33"/>
      <c r="AW209" s="33"/>
      <c r="AX209" s="33"/>
      <c r="AY209" s="31"/>
      <c r="AZ209" s="31"/>
      <c r="BA209" s="32"/>
      <c r="BB209" s="33"/>
      <c r="BC209" s="33"/>
      <c r="BD209" s="33"/>
      <c r="BE209" s="31"/>
      <c r="BF209" s="31"/>
      <c r="BG209" s="32"/>
      <c r="BH209" s="33"/>
      <c r="BI209" s="33"/>
      <c r="BJ209" s="33"/>
      <c r="BK209" s="31"/>
      <c r="BL209" s="31"/>
      <c r="BM209" s="32"/>
      <c r="BN209" s="33"/>
      <c r="BO209" s="33"/>
      <c r="BP209" s="33"/>
      <c r="BQ209" s="31"/>
      <c r="BR209" s="31"/>
      <c r="BS209" s="32"/>
      <c r="BT209" s="33"/>
      <c r="BU209" s="33"/>
      <c r="BV209" s="33"/>
      <c r="BW209" s="31"/>
      <c r="BX209" s="31"/>
      <c r="BY209" s="32"/>
      <c r="BZ209" s="33"/>
      <c r="CA209" s="33"/>
      <c r="CB209" s="33"/>
      <c r="CC209" s="31"/>
      <c r="CD209" s="31"/>
      <c r="CE209" s="32"/>
      <c r="CF209" s="33"/>
      <c r="CG209" s="33"/>
      <c r="CH209" s="33"/>
      <c r="CI209" s="31"/>
      <c r="CJ209" s="31"/>
      <c r="CK209" s="32"/>
      <c r="CL209" s="33"/>
      <c r="CM209" s="33"/>
      <c r="CN209" s="33"/>
      <c r="CO209" s="31"/>
      <c r="CP209" s="31"/>
      <c r="CQ209" s="32"/>
      <c r="CR209" s="33"/>
      <c r="CS209" s="33"/>
      <c r="CT209" s="33"/>
      <c r="CU209" s="31"/>
      <c r="CV209" s="31"/>
      <c r="CW209" s="32"/>
      <c r="CX209" s="33"/>
      <c r="CY209" s="33"/>
      <c r="CZ209" s="33"/>
      <c r="DA209" s="31"/>
      <c r="DB209" s="31"/>
      <c r="DC209" s="32"/>
      <c r="DD209" s="33"/>
      <c r="DE209" s="33"/>
      <c r="DF209" s="33"/>
      <c r="DG209" s="31"/>
      <c r="DH209" s="31"/>
      <c r="DI209" s="32"/>
      <c r="DJ209" s="33"/>
      <c r="DK209" s="33"/>
      <c r="DL209" s="33"/>
      <c r="DM209" s="31"/>
      <c r="DN209" s="31"/>
      <c r="DO209" s="32"/>
      <c r="DP209" s="33"/>
      <c r="DQ209" s="33"/>
      <c r="DR209" s="33"/>
      <c r="DS209" s="31"/>
      <c r="DT209" s="31"/>
      <c r="DU209" s="32"/>
      <c r="DV209" s="33"/>
      <c r="DW209" s="33"/>
      <c r="DX209" s="33"/>
      <c r="DY209" s="31"/>
      <c r="DZ209" s="31"/>
      <c r="EA209" s="32"/>
      <c r="EB209" s="33"/>
      <c r="EC209" s="33"/>
      <c r="ED209" s="33"/>
      <c r="EE209" s="31"/>
      <c r="EF209" s="31"/>
      <c r="EG209" s="32"/>
      <c r="EH209" s="33"/>
      <c r="EI209" s="33"/>
      <c r="EJ209" s="33"/>
      <c r="EK209" s="31"/>
      <c r="EL209" s="31"/>
      <c r="EM209" s="32"/>
      <c r="EN209" s="33"/>
      <c r="EO209" s="33"/>
      <c r="EP209" s="33"/>
      <c r="EQ209" s="31"/>
      <c r="ER209" s="31"/>
      <c r="ES209" s="32"/>
    </row>
    <row r="210" spans="1:149" ht="23.1" customHeight="1">
      <c r="A210" s="34"/>
      <c r="B210" s="31"/>
      <c r="C210" s="31"/>
      <c r="D210" s="31"/>
      <c r="E210" s="32"/>
      <c r="F210" s="33"/>
      <c r="G210" s="33"/>
      <c r="H210" s="33"/>
      <c r="I210" s="31"/>
      <c r="J210" s="31"/>
      <c r="K210" s="32"/>
      <c r="L210" s="33"/>
      <c r="M210" s="33"/>
      <c r="N210" s="33"/>
      <c r="O210" s="31"/>
      <c r="P210" s="31"/>
      <c r="Q210" s="32"/>
      <c r="R210" s="33"/>
      <c r="S210" s="33"/>
      <c r="T210" s="33"/>
      <c r="U210" s="31"/>
      <c r="V210" s="31"/>
      <c r="W210" s="32"/>
      <c r="X210" s="33"/>
      <c r="Y210" s="33"/>
      <c r="Z210" s="33"/>
      <c r="AA210" s="31"/>
      <c r="AB210" s="31"/>
      <c r="AC210" s="32"/>
      <c r="AD210" s="33"/>
      <c r="AE210" s="33"/>
      <c r="AF210" s="33"/>
      <c r="AG210" s="31"/>
      <c r="AH210" s="31"/>
      <c r="AI210" s="32"/>
      <c r="AJ210" s="33"/>
      <c r="AK210" s="33"/>
      <c r="AL210" s="33"/>
      <c r="AM210" s="31"/>
      <c r="AN210" s="31"/>
      <c r="AO210" s="32"/>
      <c r="AP210" s="33"/>
      <c r="AQ210" s="33"/>
      <c r="AR210" s="33"/>
      <c r="AS210" s="31"/>
      <c r="AT210" s="31"/>
      <c r="AU210" s="32"/>
      <c r="AV210" s="33"/>
      <c r="AW210" s="33"/>
      <c r="AX210" s="33"/>
      <c r="AY210" s="31"/>
      <c r="AZ210" s="31"/>
      <c r="BA210" s="32"/>
      <c r="BB210" s="33"/>
      <c r="BC210" s="33"/>
      <c r="BD210" s="33"/>
      <c r="BE210" s="31"/>
      <c r="BF210" s="31"/>
      <c r="BG210" s="32"/>
      <c r="BH210" s="33"/>
      <c r="BI210" s="33"/>
      <c r="BJ210" s="33"/>
      <c r="BK210" s="31"/>
      <c r="BL210" s="31"/>
      <c r="BM210" s="32"/>
      <c r="BN210" s="33"/>
      <c r="BO210" s="33"/>
      <c r="BP210" s="33"/>
      <c r="BQ210" s="31"/>
      <c r="BR210" s="31"/>
      <c r="BS210" s="32"/>
      <c r="BT210" s="33"/>
      <c r="BU210" s="33"/>
      <c r="BV210" s="33"/>
      <c r="BW210" s="31"/>
      <c r="BX210" s="31"/>
      <c r="BY210" s="32"/>
      <c r="BZ210" s="33"/>
      <c r="CA210" s="33"/>
      <c r="CB210" s="33"/>
      <c r="CC210" s="31"/>
      <c r="CD210" s="31"/>
      <c r="CE210" s="32"/>
      <c r="CF210" s="33"/>
      <c r="CG210" s="33"/>
      <c r="CH210" s="33"/>
      <c r="CI210" s="31"/>
      <c r="CJ210" s="31"/>
      <c r="CK210" s="32"/>
      <c r="CL210" s="33"/>
      <c r="CM210" s="33"/>
      <c r="CN210" s="33"/>
      <c r="CO210" s="31"/>
      <c r="CP210" s="31"/>
      <c r="CQ210" s="32"/>
      <c r="CR210" s="33"/>
      <c r="CS210" s="33"/>
      <c r="CT210" s="33"/>
      <c r="CU210" s="31"/>
      <c r="CV210" s="31"/>
      <c r="CW210" s="32"/>
      <c r="CX210" s="33"/>
      <c r="CY210" s="33"/>
      <c r="CZ210" s="33"/>
      <c r="DA210" s="31"/>
      <c r="DB210" s="31"/>
      <c r="DC210" s="32"/>
      <c r="DD210" s="33"/>
      <c r="DE210" s="33"/>
      <c r="DF210" s="33"/>
      <c r="DG210" s="31"/>
      <c r="DH210" s="31"/>
      <c r="DI210" s="32"/>
      <c r="DJ210" s="33"/>
      <c r="DK210" s="33"/>
      <c r="DL210" s="33"/>
      <c r="DM210" s="31"/>
      <c r="DN210" s="31"/>
      <c r="DO210" s="32"/>
      <c r="DP210" s="33"/>
      <c r="DQ210" s="33"/>
      <c r="DR210" s="33"/>
      <c r="DS210" s="31"/>
      <c r="DT210" s="31"/>
      <c r="DU210" s="32"/>
      <c r="DV210" s="33"/>
      <c r="DW210" s="33"/>
      <c r="DX210" s="33"/>
      <c r="DY210" s="31"/>
      <c r="DZ210" s="31"/>
      <c r="EA210" s="32"/>
      <c r="EB210" s="33"/>
      <c r="EC210" s="33"/>
      <c r="ED210" s="33"/>
      <c r="EE210" s="31"/>
      <c r="EF210" s="31"/>
      <c r="EG210" s="32"/>
      <c r="EH210" s="33"/>
      <c r="EI210" s="33"/>
      <c r="EJ210" s="33"/>
      <c r="EK210" s="31"/>
      <c r="EL210" s="31"/>
      <c r="EM210" s="32"/>
      <c r="EN210" s="33"/>
      <c r="EO210" s="33"/>
      <c r="EP210" s="33"/>
      <c r="EQ210" s="31"/>
      <c r="ER210" s="31"/>
      <c r="ES210" s="32"/>
    </row>
    <row r="211" spans="1:149" ht="23.1" customHeight="1">
      <c r="A211" s="30"/>
      <c r="B211" s="31"/>
      <c r="C211" s="31"/>
      <c r="D211" s="31"/>
      <c r="E211" s="32"/>
      <c r="F211" s="33"/>
      <c r="G211" s="33"/>
      <c r="H211" s="33"/>
      <c r="I211" s="31"/>
      <c r="J211" s="31"/>
      <c r="K211" s="32"/>
      <c r="L211" s="33"/>
      <c r="M211" s="33"/>
      <c r="N211" s="33"/>
      <c r="O211" s="31"/>
      <c r="P211" s="31"/>
      <c r="Q211" s="32"/>
      <c r="R211" s="33"/>
      <c r="S211" s="33"/>
      <c r="T211" s="33"/>
      <c r="U211" s="31"/>
      <c r="V211" s="31"/>
      <c r="W211" s="32"/>
      <c r="X211" s="33"/>
      <c r="Y211" s="33"/>
      <c r="Z211" s="33"/>
      <c r="AA211" s="31"/>
      <c r="AB211" s="31"/>
      <c r="AC211" s="32"/>
      <c r="AD211" s="33"/>
      <c r="AE211" s="33"/>
      <c r="AF211" s="33"/>
      <c r="AG211" s="31"/>
      <c r="AH211" s="31"/>
      <c r="AI211" s="32"/>
      <c r="AJ211" s="33"/>
      <c r="AK211" s="33"/>
      <c r="AL211" s="33"/>
      <c r="AM211" s="31"/>
      <c r="AN211" s="31"/>
      <c r="AO211" s="32"/>
      <c r="AP211" s="33"/>
      <c r="AQ211" s="33"/>
      <c r="AR211" s="33"/>
      <c r="AS211" s="31"/>
      <c r="AT211" s="31"/>
      <c r="AU211" s="32"/>
      <c r="AV211" s="33"/>
      <c r="AW211" s="33"/>
      <c r="AX211" s="33"/>
      <c r="AY211" s="31"/>
      <c r="AZ211" s="31"/>
      <c r="BA211" s="32"/>
      <c r="BB211" s="33"/>
      <c r="BC211" s="33"/>
      <c r="BD211" s="33"/>
      <c r="BE211" s="31"/>
      <c r="BF211" s="31"/>
      <c r="BG211" s="32"/>
      <c r="BH211" s="33"/>
      <c r="BI211" s="33"/>
      <c r="BJ211" s="33"/>
      <c r="BK211" s="31"/>
      <c r="BL211" s="31"/>
      <c r="BM211" s="32"/>
      <c r="BN211" s="33"/>
      <c r="BO211" s="33"/>
      <c r="BP211" s="33"/>
      <c r="BQ211" s="31"/>
      <c r="BR211" s="31"/>
      <c r="BS211" s="32"/>
      <c r="BT211" s="33"/>
      <c r="BU211" s="33"/>
      <c r="BV211" s="33"/>
      <c r="BW211" s="31"/>
      <c r="BX211" s="31"/>
      <c r="BY211" s="32"/>
      <c r="BZ211" s="33"/>
      <c r="CA211" s="33"/>
      <c r="CB211" s="33"/>
      <c r="CC211" s="31"/>
      <c r="CD211" s="31"/>
      <c r="CE211" s="32"/>
      <c r="CF211" s="33"/>
      <c r="CG211" s="33"/>
      <c r="CH211" s="33"/>
      <c r="CI211" s="31"/>
      <c r="CJ211" s="31"/>
      <c r="CK211" s="32"/>
      <c r="CL211" s="33"/>
      <c r="CM211" s="33"/>
      <c r="CN211" s="33"/>
      <c r="CO211" s="31"/>
      <c r="CP211" s="31"/>
      <c r="CQ211" s="32"/>
      <c r="CR211" s="33"/>
      <c r="CS211" s="33"/>
      <c r="CT211" s="33"/>
      <c r="CU211" s="31"/>
      <c r="CV211" s="31"/>
      <c r="CW211" s="32"/>
      <c r="CX211" s="33"/>
      <c r="CY211" s="33"/>
      <c r="CZ211" s="33"/>
      <c r="DA211" s="31"/>
      <c r="DB211" s="31"/>
      <c r="DC211" s="32"/>
      <c r="DD211" s="33"/>
      <c r="DE211" s="33"/>
      <c r="DF211" s="33"/>
      <c r="DG211" s="31"/>
      <c r="DH211" s="31"/>
      <c r="DI211" s="32"/>
      <c r="DJ211" s="33"/>
      <c r="DK211" s="33"/>
      <c r="DL211" s="33"/>
      <c r="DM211" s="31"/>
      <c r="DN211" s="31"/>
      <c r="DO211" s="32"/>
      <c r="DP211" s="33"/>
      <c r="DQ211" s="33"/>
      <c r="DR211" s="33"/>
      <c r="DS211" s="31"/>
      <c r="DT211" s="31"/>
      <c r="DU211" s="32"/>
      <c r="DV211" s="33"/>
      <c r="DW211" s="33"/>
      <c r="DX211" s="33"/>
      <c r="DY211" s="31"/>
      <c r="DZ211" s="31"/>
      <c r="EA211" s="32"/>
      <c r="EB211" s="33"/>
      <c r="EC211" s="33"/>
      <c r="ED211" s="33"/>
      <c r="EE211" s="31"/>
      <c r="EF211" s="31"/>
      <c r="EG211" s="32"/>
      <c r="EH211" s="33"/>
      <c r="EI211" s="33"/>
      <c r="EJ211" s="33"/>
      <c r="EK211" s="31"/>
      <c r="EL211" s="31"/>
      <c r="EM211" s="32"/>
      <c r="EN211" s="33"/>
      <c r="EO211" s="33"/>
      <c r="EP211" s="33"/>
      <c r="EQ211" s="31"/>
      <c r="ER211" s="31"/>
      <c r="ES211" s="32"/>
    </row>
    <row r="212" spans="1:149" ht="23.1" customHeight="1">
      <c r="A212" s="34"/>
      <c r="B212" s="31"/>
      <c r="C212" s="31"/>
      <c r="D212" s="31"/>
      <c r="E212" s="32"/>
      <c r="F212" s="33"/>
      <c r="G212" s="33"/>
      <c r="H212" s="33"/>
      <c r="I212" s="31"/>
      <c r="J212" s="31"/>
      <c r="K212" s="32"/>
      <c r="L212" s="33"/>
      <c r="M212" s="33"/>
      <c r="N212" s="33"/>
      <c r="O212" s="31"/>
      <c r="P212" s="31"/>
      <c r="Q212" s="32"/>
      <c r="R212" s="33"/>
      <c r="S212" s="33"/>
      <c r="T212" s="33"/>
      <c r="U212" s="31"/>
      <c r="V212" s="31"/>
      <c r="W212" s="32"/>
      <c r="X212" s="33"/>
      <c r="Y212" s="33"/>
      <c r="Z212" s="33"/>
      <c r="AA212" s="31"/>
      <c r="AB212" s="31"/>
      <c r="AC212" s="32"/>
      <c r="AD212" s="33"/>
      <c r="AE212" s="33"/>
      <c r="AF212" s="33"/>
      <c r="AG212" s="31"/>
      <c r="AH212" s="31"/>
      <c r="AI212" s="32"/>
      <c r="AJ212" s="33"/>
      <c r="AK212" s="33"/>
      <c r="AL212" s="33"/>
      <c r="AM212" s="31"/>
      <c r="AN212" s="31"/>
      <c r="AO212" s="32"/>
      <c r="AP212" s="33"/>
      <c r="AQ212" s="33"/>
      <c r="AR212" s="33"/>
      <c r="AS212" s="31"/>
      <c r="AT212" s="31"/>
      <c r="AU212" s="32"/>
      <c r="AV212" s="33"/>
      <c r="AW212" s="33"/>
      <c r="AX212" s="33"/>
      <c r="AY212" s="31"/>
      <c r="AZ212" s="31"/>
      <c r="BA212" s="32"/>
      <c r="BB212" s="33"/>
      <c r="BC212" s="33"/>
      <c r="BD212" s="33"/>
      <c r="BE212" s="31"/>
      <c r="BF212" s="31"/>
      <c r="BG212" s="32"/>
      <c r="BH212" s="33"/>
      <c r="BI212" s="33"/>
      <c r="BJ212" s="33"/>
      <c r="BK212" s="31"/>
      <c r="BL212" s="31"/>
      <c r="BM212" s="32"/>
      <c r="BN212" s="33"/>
      <c r="BO212" s="33"/>
      <c r="BP212" s="33"/>
      <c r="BQ212" s="31"/>
      <c r="BR212" s="31"/>
      <c r="BS212" s="32"/>
      <c r="BT212" s="33"/>
      <c r="BU212" s="33"/>
      <c r="BV212" s="33"/>
      <c r="BW212" s="31"/>
      <c r="BX212" s="31"/>
      <c r="BY212" s="32"/>
      <c r="BZ212" s="33"/>
      <c r="CA212" s="33"/>
      <c r="CB212" s="33"/>
      <c r="CC212" s="31"/>
      <c r="CD212" s="31"/>
      <c r="CE212" s="32"/>
      <c r="CF212" s="33"/>
      <c r="CG212" s="33"/>
      <c r="CH212" s="33"/>
      <c r="CI212" s="31"/>
      <c r="CJ212" s="31"/>
      <c r="CK212" s="32"/>
      <c r="CL212" s="33"/>
      <c r="CM212" s="33"/>
      <c r="CN212" s="33"/>
      <c r="CO212" s="31"/>
      <c r="CP212" s="31"/>
      <c r="CQ212" s="32"/>
      <c r="CR212" s="33"/>
      <c r="CS212" s="33"/>
      <c r="CT212" s="33"/>
      <c r="CU212" s="31"/>
      <c r="CV212" s="31"/>
      <c r="CW212" s="32"/>
      <c r="CX212" s="33"/>
      <c r="CY212" s="33"/>
      <c r="CZ212" s="33"/>
      <c r="DA212" s="31"/>
      <c r="DB212" s="31"/>
      <c r="DC212" s="32"/>
      <c r="DD212" s="33"/>
      <c r="DE212" s="33"/>
      <c r="DF212" s="33"/>
      <c r="DG212" s="31"/>
      <c r="DH212" s="31"/>
      <c r="DI212" s="32"/>
      <c r="DJ212" s="33"/>
      <c r="DK212" s="33"/>
      <c r="DL212" s="33"/>
      <c r="DM212" s="31"/>
      <c r="DN212" s="31"/>
      <c r="DO212" s="32"/>
      <c r="DP212" s="33"/>
      <c r="DQ212" s="33"/>
      <c r="DR212" s="33"/>
      <c r="DS212" s="31"/>
      <c r="DT212" s="31"/>
      <c r="DU212" s="32"/>
      <c r="DV212" s="33"/>
      <c r="DW212" s="33"/>
      <c r="DX212" s="33"/>
      <c r="DY212" s="31"/>
      <c r="DZ212" s="31"/>
      <c r="EA212" s="32"/>
      <c r="EB212" s="33"/>
      <c r="EC212" s="33"/>
      <c r="ED212" s="33"/>
      <c r="EE212" s="31"/>
      <c r="EF212" s="31"/>
      <c r="EG212" s="32"/>
      <c r="EH212" s="33"/>
      <c r="EI212" s="33"/>
      <c r="EJ212" s="33"/>
      <c r="EK212" s="31"/>
      <c r="EL212" s="31"/>
      <c r="EM212" s="32"/>
      <c r="EN212" s="33"/>
      <c r="EO212" s="33"/>
      <c r="EP212" s="33"/>
      <c r="EQ212" s="31"/>
      <c r="ER212" s="31"/>
      <c r="ES212" s="32"/>
    </row>
    <row r="213" spans="1:149" ht="23.1" customHeight="1">
      <c r="A213" s="30"/>
      <c r="B213" s="31"/>
      <c r="C213" s="31"/>
      <c r="D213" s="31"/>
      <c r="E213" s="32"/>
      <c r="F213" s="33"/>
      <c r="G213" s="33"/>
      <c r="H213" s="33"/>
      <c r="I213" s="31"/>
      <c r="J213" s="31"/>
      <c r="K213" s="32"/>
      <c r="L213" s="33"/>
      <c r="M213" s="33"/>
      <c r="N213" s="33"/>
      <c r="O213" s="31"/>
      <c r="P213" s="31"/>
      <c r="Q213" s="32"/>
      <c r="R213" s="33"/>
      <c r="S213" s="33"/>
      <c r="T213" s="33"/>
      <c r="U213" s="31"/>
      <c r="V213" s="31"/>
      <c r="W213" s="32"/>
      <c r="X213" s="33"/>
      <c r="Y213" s="33"/>
      <c r="Z213" s="33"/>
      <c r="AA213" s="31"/>
      <c r="AB213" s="31"/>
      <c r="AC213" s="32"/>
      <c r="AD213" s="33"/>
      <c r="AE213" s="33"/>
      <c r="AF213" s="33"/>
      <c r="AG213" s="31"/>
      <c r="AH213" s="31"/>
      <c r="AI213" s="32"/>
      <c r="AJ213" s="33"/>
      <c r="AK213" s="33"/>
      <c r="AL213" s="33"/>
      <c r="AM213" s="31"/>
      <c r="AN213" s="31"/>
      <c r="AO213" s="32"/>
      <c r="AP213" s="33"/>
      <c r="AQ213" s="33"/>
      <c r="AR213" s="33"/>
      <c r="AS213" s="31"/>
      <c r="AT213" s="31"/>
      <c r="AU213" s="32"/>
      <c r="AV213" s="33"/>
      <c r="AW213" s="33"/>
      <c r="AX213" s="33"/>
      <c r="AY213" s="31"/>
      <c r="AZ213" s="31"/>
      <c r="BA213" s="32"/>
      <c r="BB213" s="33"/>
      <c r="BC213" s="33"/>
      <c r="BD213" s="33"/>
      <c r="BE213" s="31"/>
      <c r="BF213" s="31"/>
      <c r="BG213" s="32"/>
      <c r="BH213" s="33"/>
      <c r="BI213" s="33"/>
      <c r="BJ213" s="33"/>
      <c r="BK213" s="31"/>
      <c r="BL213" s="31"/>
      <c r="BM213" s="32"/>
      <c r="BN213" s="33"/>
      <c r="BO213" s="33"/>
      <c r="BP213" s="33"/>
      <c r="BQ213" s="31"/>
      <c r="BR213" s="31"/>
      <c r="BS213" s="32"/>
      <c r="BT213" s="33"/>
      <c r="BU213" s="33"/>
      <c r="BV213" s="33"/>
      <c r="BW213" s="31"/>
      <c r="BX213" s="31"/>
      <c r="BY213" s="32"/>
      <c r="BZ213" s="33"/>
      <c r="CA213" s="33"/>
      <c r="CB213" s="33"/>
      <c r="CC213" s="31"/>
      <c r="CD213" s="31"/>
      <c r="CE213" s="32"/>
      <c r="CF213" s="33"/>
      <c r="CG213" s="33"/>
      <c r="CH213" s="33"/>
      <c r="CI213" s="31"/>
      <c r="CJ213" s="31"/>
      <c r="CK213" s="32"/>
      <c r="CL213" s="33"/>
      <c r="CM213" s="33"/>
      <c r="CN213" s="33"/>
      <c r="CO213" s="31"/>
      <c r="CP213" s="31"/>
      <c r="CQ213" s="32"/>
      <c r="CR213" s="33"/>
      <c r="CS213" s="33"/>
      <c r="CT213" s="33"/>
      <c r="CU213" s="31"/>
      <c r="CV213" s="31"/>
      <c r="CW213" s="32"/>
      <c r="CX213" s="33"/>
      <c r="CY213" s="33"/>
      <c r="CZ213" s="33"/>
      <c r="DA213" s="31"/>
      <c r="DB213" s="31"/>
      <c r="DC213" s="32"/>
      <c r="DD213" s="33"/>
      <c r="DE213" s="33"/>
      <c r="DF213" s="33"/>
      <c r="DG213" s="31"/>
      <c r="DH213" s="31"/>
      <c r="DI213" s="32"/>
      <c r="DJ213" s="33"/>
      <c r="DK213" s="33"/>
      <c r="DL213" s="33"/>
      <c r="DM213" s="31"/>
      <c r="DN213" s="31"/>
      <c r="DO213" s="32"/>
      <c r="DP213" s="33"/>
      <c r="DQ213" s="33"/>
      <c r="DR213" s="33"/>
      <c r="DS213" s="31"/>
      <c r="DT213" s="31"/>
      <c r="DU213" s="32"/>
      <c r="DV213" s="33"/>
      <c r="DW213" s="33"/>
      <c r="DX213" s="33"/>
      <c r="DY213" s="31"/>
      <c r="DZ213" s="31"/>
      <c r="EA213" s="32"/>
      <c r="EB213" s="33"/>
      <c r="EC213" s="33"/>
      <c r="ED213" s="33"/>
      <c r="EE213" s="31"/>
      <c r="EF213" s="31"/>
      <c r="EG213" s="32"/>
      <c r="EH213" s="33"/>
      <c r="EI213" s="33"/>
      <c r="EJ213" s="33"/>
      <c r="EK213" s="31"/>
      <c r="EL213" s="31"/>
      <c r="EM213" s="32"/>
      <c r="EN213" s="33"/>
      <c r="EO213" s="33"/>
      <c r="EP213" s="33"/>
      <c r="EQ213" s="31"/>
      <c r="ER213" s="31"/>
      <c r="ES213" s="32"/>
    </row>
    <row r="214" spans="1:149" ht="23.1" customHeight="1">
      <c r="A214" s="34"/>
      <c r="B214" s="31"/>
      <c r="C214" s="31"/>
      <c r="D214" s="31"/>
      <c r="E214" s="32"/>
      <c r="F214" s="33"/>
      <c r="G214" s="33"/>
      <c r="H214" s="33"/>
      <c r="I214" s="31"/>
      <c r="J214" s="31"/>
      <c r="K214" s="32"/>
      <c r="L214" s="33"/>
      <c r="M214" s="33"/>
      <c r="N214" s="33"/>
      <c r="O214" s="31"/>
      <c r="P214" s="31"/>
      <c r="Q214" s="32"/>
      <c r="R214" s="33"/>
      <c r="S214" s="33"/>
      <c r="T214" s="33"/>
      <c r="U214" s="31"/>
      <c r="V214" s="31"/>
      <c r="W214" s="32"/>
      <c r="X214" s="33"/>
      <c r="Y214" s="33"/>
      <c r="Z214" s="33"/>
      <c r="AA214" s="31"/>
      <c r="AB214" s="31"/>
      <c r="AC214" s="32"/>
      <c r="AD214" s="33"/>
      <c r="AE214" s="33"/>
      <c r="AF214" s="33"/>
      <c r="AG214" s="31"/>
      <c r="AH214" s="31"/>
      <c r="AI214" s="32"/>
      <c r="AJ214" s="33"/>
      <c r="AK214" s="33"/>
      <c r="AL214" s="33"/>
      <c r="AM214" s="31"/>
      <c r="AN214" s="31"/>
      <c r="AO214" s="32"/>
      <c r="AP214" s="33"/>
      <c r="AQ214" s="33"/>
      <c r="AR214" s="33"/>
      <c r="AS214" s="31"/>
      <c r="AT214" s="31"/>
      <c r="AU214" s="32"/>
      <c r="AV214" s="33"/>
      <c r="AW214" s="33"/>
      <c r="AX214" s="33"/>
      <c r="AY214" s="31"/>
      <c r="AZ214" s="31"/>
      <c r="BA214" s="32"/>
      <c r="BB214" s="33"/>
      <c r="BC214" s="33"/>
      <c r="BD214" s="33"/>
      <c r="BE214" s="31"/>
      <c r="BF214" s="31"/>
      <c r="BG214" s="32"/>
      <c r="BH214" s="33"/>
      <c r="BI214" s="33"/>
      <c r="BJ214" s="33"/>
      <c r="BK214" s="31"/>
      <c r="BL214" s="31"/>
      <c r="BM214" s="32"/>
      <c r="BN214" s="33"/>
      <c r="BO214" s="33"/>
      <c r="BP214" s="33"/>
      <c r="BQ214" s="31"/>
      <c r="BR214" s="31"/>
      <c r="BS214" s="32"/>
      <c r="BT214" s="33"/>
      <c r="BU214" s="33"/>
      <c r="BV214" s="33"/>
      <c r="BW214" s="31"/>
      <c r="BX214" s="31"/>
      <c r="BY214" s="32"/>
      <c r="BZ214" s="33"/>
      <c r="CA214" s="33"/>
      <c r="CB214" s="33"/>
      <c r="CC214" s="31"/>
      <c r="CD214" s="31"/>
      <c r="CE214" s="32"/>
      <c r="CF214" s="33"/>
      <c r="CG214" s="33"/>
      <c r="CH214" s="33"/>
      <c r="CI214" s="31"/>
      <c r="CJ214" s="31"/>
      <c r="CK214" s="32"/>
      <c r="CL214" s="33"/>
      <c r="CM214" s="33"/>
      <c r="CN214" s="33"/>
      <c r="CO214" s="31"/>
      <c r="CP214" s="31"/>
      <c r="CQ214" s="32"/>
      <c r="CR214" s="33"/>
      <c r="CS214" s="33"/>
      <c r="CT214" s="33"/>
      <c r="CU214" s="31"/>
      <c r="CV214" s="31"/>
      <c r="CW214" s="32"/>
      <c r="CX214" s="33"/>
      <c r="CY214" s="33"/>
      <c r="CZ214" s="33"/>
      <c r="DA214" s="31"/>
      <c r="DB214" s="31"/>
      <c r="DC214" s="32"/>
      <c r="DD214" s="33"/>
      <c r="DE214" s="33"/>
      <c r="DF214" s="33"/>
      <c r="DG214" s="31"/>
      <c r="DH214" s="31"/>
      <c r="DI214" s="32"/>
      <c r="DJ214" s="33"/>
      <c r="DK214" s="33"/>
      <c r="DL214" s="33"/>
      <c r="DM214" s="31"/>
      <c r="DN214" s="31"/>
      <c r="DO214" s="32"/>
      <c r="DP214" s="33"/>
      <c r="DQ214" s="33"/>
      <c r="DR214" s="33"/>
      <c r="DS214" s="31"/>
      <c r="DT214" s="31"/>
      <c r="DU214" s="32"/>
      <c r="DV214" s="33"/>
      <c r="DW214" s="33"/>
      <c r="DX214" s="33"/>
      <c r="DY214" s="31"/>
      <c r="DZ214" s="31"/>
      <c r="EA214" s="32"/>
      <c r="EB214" s="33"/>
      <c r="EC214" s="33"/>
      <c r="ED214" s="33"/>
      <c r="EE214" s="31"/>
      <c r="EF214" s="31"/>
      <c r="EG214" s="32"/>
      <c r="EH214" s="33"/>
      <c r="EI214" s="33"/>
      <c r="EJ214" s="33"/>
      <c r="EK214" s="31"/>
      <c r="EL214" s="31"/>
      <c r="EM214" s="32"/>
      <c r="EN214" s="33"/>
      <c r="EO214" s="33"/>
      <c r="EP214" s="33"/>
      <c r="EQ214" s="31"/>
      <c r="ER214" s="31"/>
      <c r="ES214" s="32"/>
    </row>
    <row r="215" spans="1:149" ht="23.1" customHeight="1">
      <c r="A215" s="30"/>
      <c r="B215" s="31"/>
      <c r="C215" s="31"/>
      <c r="D215" s="31"/>
      <c r="E215" s="32"/>
      <c r="F215" s="33"/>
      <c r="G215" s="33"/>
      <c r="H215" s="33"/>
      <c r="I215" s="31"/>
      <c r="J215" s="31"/>
      <c r="K215" s="32"/>
      <c r="L215" s="33"/>
      <c r="M215" s="33"/>
      <c r="N215" s="33"/>
      <c r="O215" s="31"/>
      <c r="P215" s="31"/>
      <c r="Q215" s="32"/>
      <c r="R215" s="33"/>
      <c r="S215" s="33"/>
      <c r="T215" s="33"/>
      <c r="U215" s="31"/>
      <c r="V215" s="31"/>
      <c r="W215" s="32"/>
      <c r="X215" s="33"/>
      <c r="Y215" s="33"/>
      <c r="Z215" s="33"/>
      <c r="AA215" s="31"/>
      <c r="AB215" s="31"/>
      <c r="AC215" s="32"/>
      <c r="AD215" s="33"/>
      <c r="AE215" s="33"/>
      <c r="AF215" s="33"/>
      <c r="AG215" s="31"/>
      <c r="AH215" s="31"/>
      <c r="AI215" s="32"/>
      <c r="AJ215" s="33"/>
      <c r="AK215" s="33"/>
      <c r="AL215" s="33"/>
      <c r="AM215" s="31"/>
      <c r="AN215" s="31"/>
      <c r="AO215" s="32"/>
      <c r="AP215" s="33"/>
      <c r="AQ215" s="33"/>
      <c r="AR215" s="33"/>
      <c r="AS215" s="31"/>
      <c r="AT215" s="31"/>
      <c r="AU215" s="32"/>
      <c r="AV215" s="33"/>
      <c r="AW215" s="33"/>
      <c r="AX215" s="33"/>
      <c r="AY215" s="31"/>
      <c r="AZ215" s="31"/>
      <c r="BA215" s="32"/>
      <c r="BB215" s="33"/>
      <c r="BC215" s="33"/>
      <c r="BD215" s="33"/>
      <c r="BE215" s="31"/>
      <c r="BF215" s="31"/>
      <c r="BG215" s="32"/>
      <c r="BH215" s="33"/>
      <c r="BI215" s="33"/>
      <c r="BJ215" s="33"/>
      <c r="BK215" s="31"/>
      <c r="BL215" s="31"/>
      <c r="BM215" s="32"/>
      <c r="BN215" s="33"/>
      <c r="BO215" s="33"/>
      <c r="BP215" s="33"/>
      <c r="BQ215" s="31"/>
      <c r="BR215" s="31"/>
      <c r="BS215" s="32"/>
      <c r="BT215" s="33"/>
      <c r="BU215" s="33"/>
      <c r="BV215" s="33"/>
      <c r="BW215" s="31"/>
      <c r="BX215" s="31"/>
      <c r="BY215" s="32"/>
      <c r="BZ215" s="33"/>
      <c r="CA215" s="33"/>
      <c r="CB215" s="33"/>
      <c r="CC215" s="31"/>
      <c r="CD215" s="31"/>
      <c r="CE215" s="32"/>
      <c r="CF215" s="33"/>
      <c r="CG215" s="33"/>
      <c r="CH215" s="33"/>
      <c r="CI215" s="31"/>
      <c r="CJ215" s="31"/>
      <c r="CK215" s="32"/>
      <c r="CL215" s="33"/>
      <c r="CM215" s="33"/>
      <c r="CN215" s="33"/>
      <c r="CO215" s="31"/>
      <c r="CP215" s="31"/>
      <c r="CQ215" s="32"/>
      <c r="CR215" s="33"/>
      <c r="CS215" s="33"/>
      <c r="CT215" s="33"/>
      <c r="CU215" s="31"/>
      <c r="CV215" s="31"/>
      <c r="CW215" s="32"/>
      <c r="CX215" s="33"/>
      <c r="CY215" s="33"/>
      <c r="CZ215" s="33"/>
      <c r="DA215" s="31"/>
      <c r="DB215" s="31"/>
      <c r="DC215" s="32"/>
      <c r="DD215" s="33"/>
      <c r="DE215" s="33"/>
      <c r="DF215" s="33"/>
      <c r="DG215" s="31"/>
      <c r="DH215" s="31"/>
      <c r="DI215" s="32"/>
      <c r="DJ215" s="33"/>
      <c r="DK215" s="33"/>
      <c r="DL215" s="33"/>
      <c r="DM215" s="31"/>
      <c r="DN215" s="31"/>
      <c r="DO215" s="32"/>
      <c r="DP215" s="33"/>
      <c r="DQ215" s="33"/>
      <c r="DR215" s="33"/>
      <c r="DS215" s="31"/>
      <c r="DT215" s="31"/>
      <c r="DU215" s="32"/>
      <c r="DV215" s="33"/>
      <c r="DW215" s="33"/>
      <c r="DX215" s="33"/>
      <c r="DY215" s="31"/>
      <c r="DZ215" s="31"/>
      <c r="EA215" s="32"/>
      <c r="EB215" s="33"/>
      <c r="EC215" s="33"/>
      <c r="ED215" s="33"/>
      <c r="EE215" s="31"/>
      <c r="EF215" s="31"/>
      <c r="EG215" s="32"/>
      <c r="EH215" s="33"/>
      <c r="EI215" s="33"/>
      <c r="EJ215" s="33"/>
      <c r="EK215" s="31"/>
      <c r="EL215" s="31"/>
      <c r="EM215" s="32"/>
      <c r="EN215" s="33"/>
      <c r="EO215" s="33"/>
      <c r="EP215" s="33"/>
      <c r="EQ215" s="31"/>
      <c r="ER215" s="31"/>
      <c r="ES215" s="32"/>
    </row>
    <row r="216" spans="1:149" ht="23.1" customHeight="1">
      <c r="A216" s="34"/>
      <c r="B216" s="31"/>
      <c r="C216" s="31"/>
      <c r="D216" s="31"/>
      <c r="E216" s="32"/>
      <c r="F216" s="33"/>
      <c r="G216" s="33"/>
      <c r="H216" s="33"/>
      <c r="I216" s="31"/>
      <c r="J216" s="31"/>
      <c r="K216" s="32"/>
      <c r="L216" s="33"/>
      <c r="M216" s="33"/>
      <c r="N216" s="33"/>
      <c r="O216" s="31"/>
      <c r="P216" s="31"/>
      <c r="Q216" s="32"/>
      <c r="R216" s="33"/>
      <c r="S216" s="33"/>
      <c r="T216" s="33"/>
      <c r="U216" s="31"/>
      <c r="V216" s="31"/>
      <c r="W216" s="32"/>
      <c r="X216" s="33"/>
      <c r="Y216" s="33"/>
      <c r="Z216" s="33"/>
      <c r="AA216" s="31"/>
      <c r="AB216" s="31"/>
      <c r="AC216" s="32"/>
      <c r="AD216" s="33"/>
      <c r="AE216" s="33"/>
      <c r="AF216" s="33"/>
      <c r="AG216" s="31"/>
      <c r="AH216" s="31"/>
      <c r="AI216" s="32"/>
      <c r="AJ216" s="33"/>
      <c r="AK216" s="33"/>
      <c r="AL216" s="33"/>
      <c r="AM216" s="31"/>
      <c r="AN216" s="31"/>
      <c r="AO216" s="32"/>
      <c r="AP216" s="33"/>
      <c r="AQ216" s="33"/>
      <c r="AR216" s="33"/>
      <c r="AS216" s="31"/>
      <c r="AT216" s="31"/>
      <c r="AU216" s="32"/>
      <c r="AV216" s="33"/>
      <c r="AW216" s="33"/>
      <c r="AX216" s="33"/>
      <c r="AY216" s="31"/>
      <c r="AZ216" s="31"/>
      <c r="BA216" s="32"/>
      <c r="BB216" s="33"/>
      <c r="BC216" s="33"/>
      <c r="BD216" s="33"/>
      <c r="BE216" s="31"/>
      <c r="BF216" s="31"/>
      <c r="BG216" s="32"/>
      <c r="BH216" s="33"/>
      <c r="BI216" s="33"/>
      <c r="BJ216" s="33"/>
      <c r="BK216" s="31"/>
      <c r="BL216" s="31"/>
      <c r="BM216" s="32"/>
      <c r="BN216" s="33"/>
      <c r="BO216" s="33"/>
      <c r="BP216" s="33"/>
      <c r="BQ216" s="31"/>
      <c r="BR216" s="31"/>
      <c r="BS216" s="32"/>
      <c r="BT216" s="33"/>
      <c r="BU216" s="33"/>
      <c r="BV216" s="33"/>
      <c r="BW216" s="31"/>
      <c r="BX216" s="31"/>
      <c r="BY216" s="32"/>
      <c r="BZ216" s="33"/>
      <c r="CA216" s="33"/>
      <c r="CB216" s="33"/>
      <c r="CC216" s="31"/>
      <c r="CD216" s="31"/>
      <c r="CE216" s="32"/>
      <c r="CF216" s="33"/>
      <c r="CG216" s="33"/>
      <c r="CH216" s="33"/>
      <c r="CI216" s="31"/>
      <c r="CJ216" s="31"/>
      <c r="CK216" s="32"/>
      <c r="CL216" s="33"/>
      <c r="CM216" s="33"/>
      <c r="CN216" s="33"/>
      <c r="CO216" s="31"/>
      <c r="CP216" s="31"/>
      <c r="CQ216" s="32"/>
      <c r="CR216" s="33"/>
      <c r="CS216" s="33"/>
      <c r="CT216" s="33"/>
      <c r="CU216" s="31"/>
      <c r="CV216" s="31"/>
      <c r="CW216" s="32"/>
      <c r="CX216" s="33"/>
      <c r="CY216" s="33"/>
      <c r="CZ216" s="33"/>
      <c r="DA216" s="31"/>
      <c r="DB216" s="31"/>
      <c r="DC216" s="32"/>
      <c r="DD216" s="33"/>
      <c r="DE216" s="33"/>
      <c r="DF216" s="33"/>
      <c r="DG216" s="31"/>
      <c r="DH216" s="31"/>
      <c r="DI216" s="32"/>
      <c r="DJ216" s="33"/>
      <c r="DK216" s="33"/>
      <c r="DL216" s="33"/>
      <c r="DM216" s="31"/>
      <c r="DN216" s="31"/>
      <c r="DO216" s="32"/>
      <c r="DP216" s="33"/>
      <c r="DQ216" s="33"/>
      <c r="DR216" s="33"/>
      <c r="DS216" s="31"/>
      <c r="DT216" s="31"/>
      <c r="DU216" s="32"/>
      <c r="DV216" s="33"/>
      <c r="DW216" s="33"/>
      <c r="DX216" s="33"/>
      <c r="DY216" s="31"/>
      <c r="DZ216" s="31"/>
      <c r="EA216" s="32"/>
      <c r="EB216" s="33"/>
      <c r="EC216" s="33"/>
      <c r="ED216" s="33"/>
      <c r="EE216" s="31"/>
      <c r="EF216" s="31"/>
      <c r="EG216" s="32"/>
      <c r="EH216" s="33"/>
      <c r="EI216" s="33"/>
      <c r="EJ216" s="33"/>
      <c r="EK216" s="31"/>
      <c r="EL216" s="31"/>
      <c r="EM216" s="32"/>
      <c r="EN216" s="33"/>
      <c r="EO216" s="33"/>
      <c r="EP216" s="33"/>
      <c r="EQ216" s="31"/>
      <c r="ER216" s="31"/>
      <c r="ES216" s="32"/>
    </row>
    <row r="217" spans="1:149" ht="23.1" customHeight="1">
      <c r="A217" s="30"/>
      <c r="B217" s="31"/>
      <c r="C217" s="31"/>
      <c r="D217" s="31"/>
      <c r="E217" s="32"/>
      <c r="F217" s="33"/>
      <c r="G217" s="33"/>
      <c r="H217" s="33"/>
      <c r="I217" s="31"/>
      <c r="J217" s="31"/>
      <c r="K217" s="32"/>
      <c r="L217" s="33"/>
      <c r="M217" s="33"/>
      <c r="N217" s="33"/>
      <c r="O217" s="31"/>
      <c r="P217" s="31"/>
      <c r="Q217" s="32"/>
      <c r="R217" s="33"/>
      <c r="S217" s="33"/>
      <c r="T217" s="33"/>
      <c r="U217" s="31"/>
      <c r="V217" s="31"/>
      <c r="W217" s="32"/>
      <c r="X217" s="33"/>
      <c r="Y217" s="33"/>
      <c r="Z217" s="33"/>
      <c r="AA217" s="31"/>
      <c r="AB217" s="31"/>
      <c r="AC217" s="32"/>
      <c r="AD217" s="33"/>
      <c r="AE217" s="33"/>
      <c r="AF217" s="33"/>
      <c r="AG217" s="31"/>
      <c r="AH217" s="31"/>
      <c r="AI217" s="32"/>
      <c r="AJ217" s="33"/>
      <c r="AK217" s="33"/>
      <c r="AL217" s="33"/>
      <c r="AM217" s="31"/>
      <c r="AN217" s="31"/>
      <c r="AO217" s="32"/>
      <c r="AP217" s="33"/>
      <c r="AQ217" s="33"/>
      <c r="AR217" s="33"/>
      <c r="AS217" s="31"/>
      <c r="AT217" s="31"/>
      <c r="AU217" s="32"/>
      <c r="AV217" s="33"/>
      <c r="AW217" s="33"/>
      <c r="AX217" s="33"/>
      <c r="AY217" s="31"/>
      <c r="AZ217" s="31"/>
      <c r="BA217" s="32"/>
      <c r="BB217" s="33"/>
      <c r="BC217" s="33"/>
      <c r="BD217" s="33"/>
      <c r="BE217" s="31"/>
      <c r="BF217" s="31"/>
      <c r="BG217" s="32"/>
      <c r="BH217" s="33"/>
      <c r="BI217" s="33"/>
      <c r="BJ217" s="33"/>
      <c r="BK217" s="31"/>
      <c r="BL217" s="31"/>
      <c r="BM217" s="32"/>
      <c r="BN217" s="33"/>
      <c r="BO217" s="33"/>
      <c r="BP217" s="33"/>
      <c r="BQ217" s="31"/>
      <c r="BR217" s="31"/>
      <c r="BS217" s="32"/>
      <c r="BT217" s="33"/>
      <c r="BU217" s="33"/>
      <c r="BV217" s="33"/>
      <c r="BW217" s="31"/>
      <c r="BX217" s="31"/>
      <c r="BY217" s="32"/>
      <c r="BZ217" s="33"/>
      <c r="CA217" s="33"/>
      <c r="CB217" s="33"/>
      <c r="CC217" s="31"/>
      <c r="CD217" s="31"/>
      <c r="CE217" s="32"/>
      <c r="CF217" s="33"/>
      <c r="CG217" s="33"/>
      <c r="CH217" s="33"/>
      <c r="CI217" s="31"/>
      <c r="CJ217" s="31"/>
      <c r="CK217" s="32"/>
      <c r="CL217" s="33"/>
      <c r="CM217" s="33"/>
      <c r="CN217" s="33"/>
      <c r="CO217" s="31"/>
      <c r="CP217" s="31"/>
      <c r="CQ217" s="32"/>
      <c r="CR217" s="33"/>
      <c r="CS217" s="33"/>
      <c r="CT217" s="33"/>
      <c r="CU217" s="31"/>
      <c r="CV217" s="31"/>
      <c r="CW217" s="32"/>
      <c r="CX217" s="33"/>
      <c r="CY217" s="33"/>
      <c r="CZ217" s="33"/>
      <c r="DA217" s="31"/>
      <c r="DB217" s="31"/>
      <c r="DC217" s="32"/>
      <c r="DD217" s="33"/>
      <c r="DE217" s="33"/>
      <c r="DF217" s="33"/>
      <c r="DG217" s="31"/>
      <c r="DH217" s="31"/>
      <c r="DI217" s="32"/>
      <c r="DJ217" s="33"/>
      <c r="DK217" s="33"/>
      <c r="DL217" s="33"/>
      <c r="DM217" s="31"/>
      <c r="DN217" s="31"/>
      <c r="DO217" s="32"/>
      <c r="DP217" s="33"/>
      <c r="DQ217" s="33"/>
      <c r="DR217" s="33"/>
      <c r="DS217" s="31"/>
      <c r="DT217" s="31"/>
      <c r="DU217" s="32"/>
      <c r="DV217" s="33"/>
      <c r="DW217" s="33"/>
      <c r="DX217" s="33"/>
      <c r="DY217" s="31"/>
      <c r="DZ217" s="31"/>
      <c r="EA217" s="32"/>
      <c r="EB217" s="33"/>
      <c r="EC217" s="33"/>
      <c r="ED217" s="33"/>
      <c r="EE217" s="31"/>
      <c r="EF217" s="31"/>
      <c r="EG217" s="32"/>
      <c r="EH217" s="33"/>
      <c r="EI217" s="33"/>
      <c r="EJ217" s="33"/>
      <c r="EK217" s="31"/>
      <c r="EL217" s="31"/>
      <c r="EM217" s="32"/>
      <c r="EN217" s="33"/>
      <c r="EO217" s="33"/>
      <c r="EP217" s="33"/>
      <c r="EQ217" s="31"/>
      <c r="ER217" s="31"/>
      <c r="ES217" s="32"/>
    </row>
    <row r="218" spans="1:149" ht="23.1" customHeight="1">
      <c r="A218" s="34"/>
      <c r="B218" s="31"/>
      <c r="C218" s="31"/>
      <c r="D218" s="31"/>
      <c r="E218" s="32"/>
      <c r="F218" s="33"/>
      <c r="G218" s="33"/>
      <c r="H218" s="33"/>
      <c r="I218" s="31"/>
      <c r="J218" s="31"/>
      <c r="K218" s="32"/>
      <c r="L218" s="33"/>
      <c r="M218" s="33"/>
      <c r="N218" s="33"/>
      <c r="O218" s="31"/>
      <c r="P218" s="31"/>
      <c r="Q218" s="32"/>
      <c r="R218" s="33"/>
      <c r="S218" s="33"/>
      <c r="T218" s="33"/>
      <c r="U218" s="31"/>
      <c r="V218" s="31"/>
      <c r="W218" s="32"/>
      <c r="X218" s="33"/>
      <c r="Y218" s="33"/>
      <c r="Z218" s="33"/>
      <c r="AA218" s="31"/>
      <c r="AB218" s="31"/>
      <c r="AC218" s="32"/>
      <c r="AD218" s="33"/>
      <c r="AE218" s="33"/>
      <c r="AF218" s="33"/>
      <c r="AG218" s="31"/>
      <c r="AH218" s="31"/>
      <c r="AI218" s="32"/>
      <c r="AJ218" s="33"/>
      <c r="AK218" s="33"/>
      <c r="AL218" s="33"/>
      <c r="AM218" s="31"/>
      <c r="AN218" s="31"/>
      <c r="AO218" s="32"/>
      <c r="AP218" s="33"/>
      <c r="AQ218" s="33"/>
      <c r="AR218" s="33"/>
      <c r="AS218" s="31"/>
      <c r="AT218" s="31"/>
      <c r="AU218" s="32"/>
      <c r="AV218" s="33"/>
      <c r="AW218" s="33"/>
      <c r="AX218" s="33"/>
      <c r="AY218" s="31"/>
      <c r="AZ218" s="31"/>
      <c r="BA218" s="32"/>
      <c r="BB218" s="33"/>
      <c r="BC218" s="33"/>
      <c r="BD218" s="33"/>
      <c r="BE218" s="31"/>
      <c r="BF218" s="31"/>
      <c r="BG218" s="32"/>
      <c r="BH218" s="33"/>
      <c r="BI218" s="33"/>
      <c r="BJ218" s="33"/>
      <c r="BK218" s="31"/>
      <c r="BL218" s="31"/>
      <c r="BM218" s="32"/>
      <c r="BN218" s="33"/>
      <c r="BO218" s="33"/>
      <c r="BP218" s="33"/>
      <c r="BQ218" s="31"/>
      <c r="BR218" s="31"/>
      <c r="BS218" s="32"/>
      <c r="BT218" s="33"/>
      <c r="BU218" s="33"/>
      <c r="BV218" s="33"/>
      <c r="BW218" s="31"/>
      <c r="BX218" s="31"/>
      <c r="BY218" s="32"/>
      <c r="BZ218" s="33"/>
      <c r="CA218" s="33"/>
      <c r="CB218" s="33"/>
      <c r="CC218" s="31"/>
      <c r="CD218" s="31"/>
      <c r="CE218" s="32"/>
      <c r="CF218" s="33"/>
      <c r="CG218" s="33"/>
      <c r="CH218" s="33"/>
      <c r="CI218" s="31"/>
      <c r="CJ218" s="31"/>
      <c r="CK218" s="32"/>
      <c r="CL218" s="33"/>
      <c r="CM218" s="33"/>
      <c r="CN218" s="33"/>
      <c r="CO218" s="31"/>
      <c r="CP218" s="31"/>
      <c r="CQ218" s="32"/>
      <c r="CR218" s="33"/>
      <c r="CS218" s="33"/>
      <c r="CT218" s="33"/>
      <c r="CU218" s="31"/>
      <c r="CV218" s="31"/>
      <c r="CW218" s="32"/>
      <c r="CX218" s="33"/>
      <c r="CY218" s="33"/>
      <c r="CZ218" s="33"/>
      <c r="DA218" s="31"/>
      <c r="DB218" s="31"/>
      <c r="DC218" s="32"/>
      <c r="DD218" s="33"/>
      <c r="DE218" s="33"/>
      <c r="DF218" s="33"/>
      <c r="DG218" s="31"/>
      <c r="DH218" s="31"/>
      <c r="DI218" s="32"/>
      <c r="DJ218" s="33"/>
      <c r="DK218" s="33"/>
      <c r="DL218" s="33"/>
      <c r="DM218" s="31"/>
      <c r="DN218" s="31"/>
      <c r="DO218" s="32"/>
      <c r="DP218" s="33"/>
      <c r="DQ218" s="33"/>
      <c r="DR218" s="33"/>
      <c r="DS218" s="31"/>
      <c r="DT218" s="31"/>
      <c r="DU218" s="32"/>
      <c r="DV218" s="33"/>
      <c r="DW218" s="33"/>
      <c r="DX218" s="33"/>
      <c r="DY218" s="31"/>
      <c r="DZ218" s="31"/>
      <c r="EA218" s="32"/>
      <c r="EB218" s="33"/>
      <c r="EC218" s="33"/>
      <c r="ED218" s="33"/>
      <c r="EE218" s="31"/>
      <c r="EF218" s="31"/>
      <c r="EG218" s="32"/>
      <c r="EH218" s="33"/>
      <c r="EI218" s="33"/>
      <c r="EJ218" s="33"/>
      <c r="EK218" s="31"/>
      <c r="EL218" s="31"/>
      <c r="EM218" s="32"/>
      <c r="EN218" s="33"/>
      <c r="EO218" s="33"/>
      <c r="EP218" s="33"/>
      <c r="EQ218" s="31"/>
      <c r="ER218" s="31"/>
      <c r="ES218" s="32"/>
    </row>
    <row r="219" spans="1:149" ht="23.1" customHeight="1">
      <c r="A219" s="30"/>
      <c r="B219" s="31"/>
      <c r="C219" s="31"/>
      <c r="D219" s="31"/>
      <c r="E219" s="32"/>
      <c r="F219" s="33"/>
      <c r="G219" s="33"/>
      <c r="H219" s="33"/>
      <c r="I219" s="31"/>
      <c r="J219" s="31"/>
      <c r="K219" s="32"/>
      <c r="L219" s="33"/>
      <c r="M219" s="33"/>
      <c r="N219" s="33"/>
      <c r="O219" s="31"/>
      <c r="P219" s="31"/>
      <c r="Q219" s="32"/>
      <c r="R219" s="33"/>
      <c r="S219" s="33"/>
      <c r="T219" s="33"/>
      <c r="U219" s="31"/>
      <c r="V219" s="31"/>
      <c r="W219" s="32"/>
      <c r="X219" s="33"/>
      <c r="Y219" s="33"/>
      <c r="Z219" s="33"/>
      <c r="AA219" s="31"/>
      <c r="AB219" s="31"/>
      <c r="AC219" s="32"/>
      <c r="AD219" s="33"/>
      <c r="AE219" s="33"/>
      <c r="AF219" s="33"/>
      <c r="AG219" s="31"/>
      <c r="AH219" s="31"/>
      <c r="AI219" s="32"/>
      <c r="AJ219" s="33"/>
      <c r="AK219" s="33"/>
      <c r="AL219" s="33"/>
      <c r="AM219" s="31"/>
      <c r="AN219" s="31"/>
      <c r="AO219" s="32"/>
      <c r="AP219" s="33"/>
      <c r="AQ219" s="33"/>
      <c r="AR219" s="33"/>
      <c r="AS219" s="31"/>
      <c r="AT219" s="31"/>
      <c r="AU219" s="32"/>
      <c r="AV219" s="33"/>
      <c r="AW219" s="33"/>
      <c r="AX219" s="33"/>
      <c r="AY219" s="31"/>
      <c r="AZ219" s="31"/>
      <c r="BA219" s="32"/>
      <c r="BB219" s="33"/>
      <c r="BC219" s="33"/>
      <c r="BD219" s="33"/>
      <c r="BE219" s="31"/>
      <c r="BF219" s="31"/>
      <c r="BG219" s="32"/>
      <c r="BH219" s="33"/>
      <c r="BI219" s="33"/>
      <c r="BJ219" s="33"/>
      <c r="BK219" s="31"/>
      <c r="BL219" s="31"/>
      <c r="BM219" s="32"/>
      <c r="BN219" s="33"/>
      <c r="BO219" s="33"/>
      <c r="BP219" s="33"/>
      <c r="BQ219" s="31"/>
      <c r="BR219" s="31"/>
      <c r="BS219" s="32"/>
      <c r="BT219" s="33"/>
      <c r="BU219" s="33"/>
      <c r="BV219" s="33"/>
      <c r="BW219" s="31"/>
      <c r="BX219" s="31"/>
      <c r="BY219" s="32"/>
      <c r="BZ219" s="33"/>
      <c r="CA219" s="33"/>
      <c r="CB219" s="33"/>
      <c r="CC219" s="31"/>
      <c r="CD219" s="31"/>
      <c r="CE219" s="32"/>
      <c r="CF219" s="33"/>
      <c r="CG219" s="33"/>
      <c r="CH219" s="33"/>
      <c r="CI219" s="31"/>
      <c r="CJ219" s="31"/>
      <c r="CK219" s="32"/>
      <c r="CL219" s="33"/>
      <c r="CM219" s="33"/>
      <c r="CN219" s="33"/>
      <c r="CO219" s="31"/>
      <c r="CP219" s="31"/>
      <c r="CQ219" s="32"/>
      <c r="CR219" s="33"/>
      <c r="CS219" s="33"/>
      <c r="CT219" s="33"/>
      <c r="CU219" s="31"/>
      <c r="CV219" s="31"/>
      <c r="CW219" s="32"/>
      <c r="CX219" s="33"/>
      <c r="CY219" s="33"/>
      <c r="CZ219" s="33"/>
      <c r="DA219" s="31"/>
      <c r="DB219" s="31"/>
      <c r="DC219" s="32"/>
      <c r="DD219" s="33"/>
      <c r="DE219" s="33"/>
      <c r="DF219" s="33"/>
      <c r="DG219" s="31"/>
      <c r="DH219" s="31"/>
      <c r="DI219" s="32"/>
      <c r="DJ219" s="33"/>
      <c r="DK219" s="33"/>
      <c r="DL219" s="33"/>
      <c r="DM219" s="31"/>
      <c r="DN219" s="31"/>
      <c r="DO219" s="32"/>
      <c r="DP219" s="33"/>
      <c r="DQ219" s="33"/>
      <c r="DR219" s="33"/>
      <c r="DS219" s="31"/>
      <c r="DT219" s="31"/>
      <c r="DU219" s="32"/>
      <c r="DV219" s="33"/>
      <c r="DW219" s="33"/>
      <c r="DX219" s="33"/>
      <c r="DY219" s="31"/>
      <c r="DZ219" s="31"/>
      <c r="EA219" s="32"/>
      <c r="EB219" s="33"/>
      <c r="EC219" s="33"/>
      <c r="ED219" s="33"/>
      <c r="EE219" s="31"/>
      <c r="EF219" s="31"/>
      <c r="EG219" s="32"/>
      <c r="EH219" s="33"/>
      <c r="EI219" s="33"/>
      <c r="EJ219" s="33"/>
      <c r="EK219" s="31"/>
      <c r="EL219" s="31"/>
      <c r="EM219" s="32"/>
      <c r="EN219" s="33"/>
      <c r="EO219" s="33"/>
      <c r="EP219" s="33"/>
      <c r="EQ219" s="31"/>
      <c r="ER219" s="31"/>
      <c r="ES219" s="32"/>
    </row>
    <row r="220" spans="1:149" ht="23.1" customHeight="1">
      <c r="A220" s="34"/>
      <c r="B220" s="31"/>
      <c r="C220" s="31"/>
      <c r="D220" s="31"/>
      <c r="E220" s="32"/>
      <c r="F220" s="33"/>
      <c r="G220" s="33"/>
      <c r="H220" s="33"/>
      <c r="I220" s="31"/>
      <c r="J220" s="31"/>
      <c r="K220" s="32"/>
      <c r="L220" s="33"/>
      <c r="M220" s="33"/>
      <c r="N220" s="33"/>
      <c r="O220" s="31"/>
      <c r="P220" s="31"/>
      <c r="Q220" s="32"/>
      <c r="R220" s="33"/>
      <c r="S220" s="33"/>
      <c r="T220" s="33"/>
      <c r="U220" s="31"/>
      <c r="V220" s="31"/>
      <c r="W220" s="32"/>
      <c r="X220" s="33"/>
      <c r="Y220" s="33"/>
      <c r="Z220" s="33"/>
      <c r="AA220" s="31"/>
      <c r="AB220" s="31"/>
      <c r="AC220" s="32"/>
      <c r="AD220" s="33"/>
      <c r="AE220" s="33"/>
      <c r="AF220" s="33"/>
      <c r="AG220" s="31"/>
      <c r="AH220" s="31"/>
      <c r="AI220" s="32"/>
      <c r="AJ220" s="33"/>
      <c r="AK220" s="33"/>
      <c r="AL220" s="33"/>
      <c r="AM220" s="31"/>
      <c r="AN220" s="31"/>
      <c r="AO220" s="32"/>
      <c r="AP220" s="33"/>
      <c r="AQ220" s="33"/>
      <c r="AR220" s="33"/>
      <c r="AS220" s="31"/>
      <c r="AT220" s="31"/>
      <c r="AU220" s="32"/>
      <c r="AV220" s="33"/>
      <c r="AW220" s="33"/>
      <c r="AX220" s="33"/>
      <c r="AY220" s="31"/>
      <c r="AZ220" s="31"/>
      <c r="BA220" s="32"/>
      <c r="BB220" s="33"/>
      <c r="BC220" s="33"/>
      <c r="BD220" s="33"/>
      <c r="BE220" s="31"/>
      <c r="BF220" s="31"/>
      <c r="BG220" s="32"/>
      <c r="BH220" s="33"/>
      <c r="BI220" s="33"/>
      <c r="BJ220" s="33"/>
      <c r="BK220" s="31"/>
      <c r="BL220" s="31"/>
      <c r="BM220" s="32"/>
      <c r="BN220" s="33"/>
      <c r="BO220" s="33"/>
      <c r="BP220" s="33"/>
      <c r="BQ220" s="31"/>
      <c r="BR220" s="31"/>
      <c r="BS220" s="32"/>
      <c r="BT220" s="33"/>
      <c r="BU220" s="33"/>
      <c r="BV220" s="33"/>
      <c r="BW220" s="31"/>
      <c r="BX220" s="31"/>
      <c r="BY220" s="32"/>
      <c r="BZ220" s="33"/>
      <c r="CA220" s="33"/>
      <c r="CB220" s="33"/>
      <c r="CC220" s="31"/>
      <c r="CD220" s="31"/>
      <c r="CE220" s="32"/>
      <c r="CF220" s="33"/>
      <c r="CG220" s="33"/>
      <c r="CH220" s="33"/>
      <c r="CI220" s="31"/>
      <c r="CJ220" s="31"/>
      <c r="CK220" s="32"/>
      <c r="CL220" s="33"/>
      <c r="CM220" s="33"/>
      <c r="CN220" s="33"/>
      <c r="CO220" s="31"/>
      <c r="CP220" s="31"/>
      <c r="CQ220" s="32"/>
      <c r="CR220" s="33"/>
      <c r="CS220" s="33"/>
      <c r="CT220" s="33"/>
      <c r="CU220" s="31"/>
      <c r="CV220" s="31"/>
      <c r="CW220" s="32"/>
      <c r="CX220" s="33"/>
      <c r="CY220" s="33"/>
      <c r="CZ220" s="33"/>
      <c r="DA220" s="31"/>
      <c r="DB220" s="31"/>
      <c r="DC220" s="32"/>
      <c r="DD220" s="33"/>
      <c r="DE220" s="33"/>
      <c r="DF220" s="33"/>
      <c r="DG220" s="31"/>
      <c r="DH220" s="31"/>
      <c r="DI220" s="32"/>
      <c r="DJ220" s="33"/>
      <c r="DK220" s="33"/>
      <c r="DL220" s="33"/>
      <c r="DM220" s="31"/>
      <c r="DN220" s="31"/>
      <c r="DO220" s="32"/>
      <c r="DP220" s="33"/>
      <c r="DQ220" s="33"/>
      <c r="DR220" s="33"/>
      <c r="DS220" s="31"/>
      <c r="DT220" s="31"/>
      <c r="DU220" s="32"/>
      <c r="DV220" s="33"/>
      <c r="DW220" s="33"/>
      <c r="DX220" s="33"/>
      <c r="DY220" s="31"/>
      <c r="DZ220" s="31"/>
      <c r="EA220" s="32"/>
      <c r="EB220" s="33"/>
      <c r="EC220" s="33"/>
      <c r="ED220" s="33"/>
      <c r="EE220" s="31"/>
      <c r="EF220" s="31"/>
      <c r="EG220" s="32"/>
      <c r="EH220" s="33"/>
      <c r="EI220" s="33"/>
      <c r="EJ220" s="33"/>
      <c r="EK220" s="31"/>
      <c r="EL220" s="31"/>
      <c r="EM220" s="32"/>
      <c r="EN220" s="33"/>
      <c r="EO220" s="33"/>
      <c r="EP220" s="33"/>
      <c r="EQ220" s="31"/>
      <c r="ER220" s="31"/>
      <c r="ES220" s="32"/>
    </row>
    <row r="221" spans="1:149" ht="23.1" customHeight="1">
      <c r="A221" s="30"/>
      <c r="B221" s="31"/>
      <c r="C221" s="31"/>
      <c r="D221" s="31"/>
      <c r="E221" s="32"/>
      <c r="F221" s="33"/>
      <c r="G221" s="33"/>
      <c r="H221" s="33"/>
      <c r="I221" s="31"/>
      <c r="J221" s="31"/>
      <c r="K221" s="32"/>
      <c r="L221" s="33"/>
      <c r="M221" s="33"/>
      <c r="N221" s="33"/>
      <c r="O221" s="31"/>
      <c r="P221" s="31"/>
      <c r="Q221" s="32"/>
      <c r="R221" s="33"/>
      <c r="S221" s="33"/>
      <c r="T221" s="33"/>
      <c r="U221" s="31"/>
      <c r="V221" s="31"/>
      <c r="W221" s="32"/>
      <c r="X221" s="33"/>
      <c r="Y221" s="33"/>
      <c r="Z221" s="33"/>
      <c r="AA221" s="31"/>
      <c r="AB221" s="31"/>
      <c r="AC221" s="32"/>
      <c r="AD221" s="33"/>
      <c r="AE221" s="33"/>
      <c r="AF221" s="33"/>
      <c r="AG221" s="31"/>
      <c r="AH221" s="31"/>
      <c r="AI221" s="32"/>
      <c r="AJ221" s="33"/>
      <c r="AK221" s="33"/>
      <c r="AL221" s="33"/>
      <c r="AM221" s="31"/>
      <c r="AN221" s="31"/>
      <c r="AO221" s="32"/>
      <c r="AP221" s="33"/>
      <c r="AQ221" s="33"/>
      <c r="AR221" s="33"/>
      <c r="AS221" s="31"/>
      <c r="AT221" s="31"/>
      <c r="AU221" s="32"/>
      <c r="AV221" s="33"/>
      <c r="AW221" s="33"/>
      <c r="AX221" s="33"/>
      <c r="AY221" s="31"/>
      <c r="AZ221" s="31"/>
      <c r="BA221" s="32"/>
      <c r="BB221" s="33"/>
      <c r="BC221" s="33"/>
      <c r="BD221" s="33"/>
      <c r="BE221" s="31"/>
      <c r="BF221" s="31"/>
      <c r="BG221" s="32"/>
      <c r="BH221" s="33"/>
      <c r="BI221" s="33"/>
      <c r="BJ221" s="33"/>
      <c r="BK221" s="31"/>
      <c r="BL221" s="31"/>
      <c r="BM221" s="32"/>
      <c r="BN221" s="33"/>
      <c r="BO221" s="33"/>
      <c r="BP221" s="33"/>
      <c r="BQ221" s="31"/>
      <c r="BR221" s="31"/>
      <c r="BS221" s="32"/>
      <c r="BT221" s="33"/>
      <c r="BU221" s="33"/>
      <c r="BV221" s="33"/>
      <c r="BW221" s="31"/>
      <c r="BX221" s="31"/>
      <c r="BY221" s="32"/>
      <c r="BZ221" s="33"/>
      <c r="CA221" s="33"/>
      <c r="CB221" s="33"/>
      <c r="CC221" s="31"/>
      <c r="CD221" s="31"/>
      <c r="CE221" s="32"/>
      <c r="CF221" s="33"/>
      <c r="CG221" s="33"/>
      <c r="CH221" s="33"/>
      <c r="CI221" s="31"/>
      <c r="CJ221" s="31"/>
      <c r="CK221" s="32"/>
      <c r="CL221" s="33"/>
      <c r="CM221" s="33"/>
      <c r="CN221" s="33"/>
      <c r="CO221" s="31"/>
      <c r="CP221" s="31"/>
      <c r="CQ221" s="32"/>
      <c r="CR221" s="33"/>
      <c r="CS221" s="33"/>
      <c r="CT221" s="33"/>
      <c r="CU221" s="31"/>
      <c r="CV221" s="31"/>
      <c r="CW221" s="32"/>
      <c r="CX221" s="33"/>
      <c r="CY221" s="33"/>
      <c r="CZ221" s="33"/>
      <c r="DA221" s="31"/>
      <c r="DB221" s="31"/>
      <c r="DC221" s="32"/>
      <c r="DD221" s="33"/>
      <c r="DE221" s="33"/>
      <c r="DF221" s="33"/>
      <c r="DG221" s="31"/>
      <c r="DH221" s="31"/>
      <c r="DI221" s="32"/>
      <c r="DJ221" s="33"/>
      <c r="DK221" s="33"/>
      <c r="DL221" s="33"/>
      <c r="DM221" s="31"/>
      <c r="DN221" s="31"/>
      <c r="DO221" s="32"/>
      <c r="DP221" s="33"/>
      <c r="DQ221" s="33"/>
      <c r="DR221" s="33"/>
      <c r="DS221" s="31"/>
      <c r="DT221" s="31"/>
      <c r="DU221" s="32"/>
      <c r="DV221" s="33"/>
      <c r="DW221" s="33"/>
      <c r="DX221" s="33"/>
      <c r="DY221" s="31"/>
      <c r="DZ221" s="31"/>
      <c r="EA221" s="32"/>
      <c r="EB221" s="33"/>
      <c r="EC221" s="33"/>
      <c r="ED221" s="33"/>
      <c r="EE221" s="31"/>
      <c r="EF221" s="31"/>
      <c r="EG221" s="32"/>
      <c r="EH221" s="33"/>
      <c r="EI221" s="33"/>
      <c r="EJ221" s="33"/>
      <c r="EK221" s="31"/>
      <c r="EL221" s="31"/>
      <c r="EM221" s="32"/>
      <c r="EN221" s="33"/>
      <c r="EO221" s="33"/>
      <c r="EP221" s="33"/>
      <c r="EQ221" s="31"/>
      <c r="ER221" s="31"/>
      <c r="ES221" s="32"/>
    </row>
    <row r="222" spans="1:149" ht="23.1" customHeight="1">
      <c r="A222" s="34"/>
      <c r="B222" s="31"/>
      <c r="C222" s="31"/>
      <c r="D222" s="31"/>
      <c r="E222" s="32"/>
      <c r="F222" s="33"/>
      <c r="G222" s="33"/>
      <c r="H222" s="33"/>
      <c r="I222" s="31"/>
      <c r="J222" s="31"/>
      <c r="K222" s="32"/>
      <c r="L222" s="33"/>
      <c r="M222" s="33"/>
      <c r="N222" s="33"/>
      <c r="O222" s="31"/>
      <c r="P222" s="31"/>
      <c r="Q222" s="32"/>
      <c r="R222" s="33"/>
      <c r="S222" s="33"/>
      <c r="T222" s="33"/>
      <c r="U222" s="31"/>
      <c r="V222" s="31"/>
      <c r="W222" s="32"/>
      <c r="X222" s="33"/>
      <c r="Y222" s="33"/>
      <c r="Z222" s="33"/>
      <c r="AA222" s="31"/>
      <c r="AB222" s="31"/>
      <c r="AC222" s="32"/>
      <c r="AD222" s="33"/>
      <c r="AE222" s="33"/>
      <c r="AF222" s="33"/>
      <c r="AG222" s="31"/>
      <c r="AH222" s="31"/>
      <c r="AI222" s="32"/>
      <c r="AJ222" s="33"/>
      <c r="AK222" s="33"/>
      <c r="AL222" s="33"/>
      <c r="AM222" s="31"/>
      <c r="AN222" s="31"/>
      <c r="AO222" s="32"/>
      <c r="AP222" s="33"/>
      <c r="AQ222" s="33"/>
      <c r="AR222" s="33"/>
      <c r="AS222" s="31"/>
      <c r="AT222" s="31"/>
      <c r="AU222" s="32"/>
      <c r="AV222" s="33"/>
      <c r="AW222" s="33"/>
      <c r="AX222" s="33"/>
      <c r="AY222" s="31"/>
      <c r="AZ222" s="31"/>
      <c r="BA222" s="32"/>
      <c r="BB222" s="33"/>
      <c r="BC222" s="33"/>
      <c r="BD222" s="33"/>
      <c r="BE222" s="31"/>
      <c r="BF222" s="31"/>
      <c r="BG222" s="32"/>
      <c r="BH222" s="33"/>
      <c r="BI222" s="33"/>
      <c r="BJ222" s="33"/>
      <c r="BK222" s="31"/>
      <c r="BL222" s="31"/>
      <c r="BM222" s="32"/>
      <c r="BN222" s="33"/>
      <c r="BO222" s="33"/>
      <c r="BP222" s="33"/>
      <c r="BQ222" s="31"/>
      <c r="BR222" s="31"/>
      <c r="BS222" s="32"/>
      <c r="BT222" s="33"/>
      <c r="BU222" s="33"/>
      <c r="BV222" s="33"/>
      <c r="BW222" s="31"/>
      <c r="BX222" s="31"/>
      <c r="BY222" s="32"/>
      <c r="BZ222" s="33"/>
      <c r="CA222" s="33"/>
      <c r="CB222" s="33"/>
      <c r="CC222" s="31"/>
      <c r="CD222" s="31"/>
      <c r="CE222" s="32"/>
      <c r="CF222" s="33"/>
      <c r="CG222" s="33"/>
      <c r="CH222" s="33"/>
      <c r="CI222" s="31"/>
      <c r="CJ222" s="31"/>
      <c r="CK222" s="32"/>
      <c r="CL222" s="33"/>
      <c r="CM222" s="33"/>
      <c r="CN222" s="33"/>
      <c r="CO222" s="31"/>
      <c r="CP222" s="31"/>
      <c r="CQ222" s="32"/>
      <c r="CR222" s="33"/>
      <c r="CS222" s="33"/>
      <c r="CT222" s="33"/>
      <c r="CU222" s="31"/>
      <c r="CV222" s="31"/>
      <c r="CW222" s="32"/>
      <c r="CX222" s="33"/>
      <c r="CY222" s="33"/>
      <c r="CZ222" s="33"/>
      <c r="DA222" s="31"/>
      <c r="DB222" s="31"/>
      <c r="DC222" s="32"/>
      <c r="DD222" s="33"/>
      <c r="DE222" s="33"/>
      <c r="DF222" s="33"/>
      <c r="DG222" s="31"/>
      <c r="DH222" s="31"/>
      <c r="DI222" s="32"/>
      <c r="DJ222" s="33"/>
      <c r="DK222" s="33"/>
      <c r="DL222" s="33"/>
      <c r="DM222" s="31"/>
      <c r="DN222" s="31"/>
      <c r="DO222" s="32"/>
      <c r="DP222" s="33"/>
      <c r="DQ222" s="33"/>
      <c r="DR222" s="33"/>
      <c r="DS222" s="31"/>
      <c r="DT222" s="31"/>
      <c r="DU222" s="32"/>
      <c r="DV222" s="33"/>
      <c r="DW222" s="33"/>
      <c r="DX222" s="33"/>
      <c r="DY222" s="31"/>
      <c r="DZ222" s="31"/>
      <c r="EA222" s="32"/>
      <c r="EB222" s="33"/>
      <c r="EC222" s="33"/>
      <c r="ED222" s="33"/>
      <c r="EE222" s="31"/>
      <c r="EF222" s="31"/>
      <c r="EG222" s="32"/>
      <c r="EH222" s="33"/>
      <c r="EI222" s="33"/>
      <c r="EJ222" s="33"/>
      <c r="EK222" s="31"/>
      <c r="EL222" s="31"/>
      <c r="EM222" s="32"/>
      <c r="EN222" s="33"/>
      <c r="EO222" s="33"/>
      <c r="EP222" s="33"/>
      <c r="EQ222" s="31"/>
      <c r="ER222" s="31"/>
      <c r="ES222" s="32"/>
    </row>
    <row r="223" spans="1:149" ht="23.1" customHeight="1">
      <c r="A223" s="30"/>
      <c r="B223" s="31"/>
      <c r="C223" s="31"/>
      <c r="D223" s="31"/>
      <c r="E223" s="32"/>
      <c r="F223" s="33"/>
      <c r="G223" s="33"/>
      <c r="H223" s="33"/>
      <c r="I223" s="31"/>
      <c r="J223" s="31"/>
      <c r="K223" s="32"/>
      <c r="L223" s="33"/>
      <c r="M223" s="33"/>
      <c r="N223" s="33"/>
      <c r="O223" s="31"/>
      <c r="P223" s="31"/>
      <c r="Q223" s="32"/>
      <c r="R223" s="33"/>
      <c r="S223" s="33"/>
      <c r="T223" s="33"/>
      <c r="U223" s="31"/>
      <c r="V223" s="31"/>
      <c r="W223" s="32"/>
      <c r="X223" s="33"/>
      <c r="Y223" s="33"/>
      <c r="Z223" s="33"/>
      <c r="AA223" s="31"/>
      <c r="AB223" s="31"/>
      <c r="AC223" s="32"/>
      <c r="AD223" s="33"/>
      <c r="AE223" s="33"/>
      <c r="AF223" s="33"/>
      <c r="AG223" s="31"/>
      <c r="AH223" s="31"/>
      <c r="AI223" s="32"/>
      <c r="AJ223" s="33"/>
      <c r="AK223" s="33"/>
      <c r="AL223" s="33"/>
      <c r="AM223" s="31"/>
      <c r="AN223" s="31"/>
      <c r="AO223" s="32"/>
      <c r="AP223" s="33"/>
      <c r="AQ223" s="33"/>
      <c r="AR223" s="33"/>
      <c r="AS223" s="31"/>
      <c r="AT223" s="31"/>
      <c r="AU223" s="32"/>
      <c r="AV223" s="33"/>
      <c r="AW223" s="33"/>
      <c r="AX223" s="33"/>
      <c r="AY223" s="31"/>
      <c r="AZ223" s="31"/>
      <c r="BA223" s="32"/>
      <c r="BB223" s="33"/>
      <c r="BC223" s="33"/>
      <c r="BD223" s="33"/>
      <c r="BE223" s="31"/>
      <c r="BF223" s="31"/>
      <c r="BG223" s="32"/>
      <c r="BH223" s="33"/>
      <c r="BI223" s="33"/>
      <c r="BJ223" s="33"/>
      <c r="BK223" s="31"/>
      <c r="BL223" s="31"/>
      <c r="BM223" s="32"/>
      <c r="BN223" s="33"/>
      <c r="BO223" s="33"/>
      <c r="BP223" s="33"/>
      <c r="BQ223" s="31"/>
      <c r="BR223" s="31"/>
      <c r="BS223" s="32"/>
      <c r="BT223" s="33"/>
      <c r="BU223" s="33"/>
      <c r="BV223" s="33"/>
      <c r="BW223" s="31"/>
      <c r="BX223" s="31"/>
      <c r="BY223" s="32"/>
      <c r="BZ223" s="33"/>
      <c r="CA223" s="33"/>
      <c r="CB223" s="33"/>
      <c r="CC223" s="31"/>
      <c r="CD223" s="31"/>
      <c r="CE223" s="32"/>
      <c r="CF223" s="33"/>
      <c r="CG223" s="33"/>
      <c r="CH223" s="33"/>
      <c r="CI223" s="31"/>
      <c r="CJ223" s="31"/>
      <c r="CK223" s="32"/>
      <c r="CL223" s="33"/>
      <c r="CM223" s="33"/>
      <c r="CN223" s="33"/>
      <c r="CO223" s="31"/>
      <c r="CP223" s="31"/>
      <c r="CQ223" s="32"/>
      <c r="CR223" s="33"/>
      <c r="CS223" s="33"/>
      <c r="CT223" s="33"/>
      <c r="CU223" s="31"/>
      <c r="CV223" s="31"/>
      <c r="CW223" s="32"/>
      <c r="CX223" s="33"/>
      <c r="CY223" s="33"/>
      <c r="CZ223" s="33"/>
      <c r="DA223" s="31"/>
      <c r="DB223" s="31"/>
      <c r="DC223" s="32"/>
      <c r="DD223" s="33"/>
      <c r="DE223" s="33"/>
      <c r="DF223" s="33"/>
      <c r="DG223" s="31"/>
      <c r="DH223" s="31"/>
      <c r="DI223" s="32"/>
      <c r="DJ223" s="33"/>
      <c r="DK223" s="33"/>
      <c r="DL223" s="33"/>
      <c r="DM223" s="31"/>
      <c r="DN223" s="31"/>
      <c r="DO223" s="32"/>
      <c r="DP223" s="33"/>
      <c r="DQ223" s="33"/>
      <c r="DR223" s="33"/>
      <c r="DS223" s="31"/>
      <c r="DT223" s="31"/>
      <c r="DU223" s="32"/>
      <c r="DV223" s="33"/>
      <c r="DW223" s="33"/>
      <c r="DX223" s="33"/>
      <c r="DY223" s="31"/>
      <c r="DZ223" s="31"/>
      <c r="EA223" s="32"/>
      <c r="EB223" s="33"/>
      <c r="EC223" s="33"/>
      <c r="ED223" s="33"/>
      <c r="EE223" s="31"/>
      <c r="EF223" s="31"/>
      <c r="EG223" s="32"/>
      <c r="EH223" s="33"/>
      <c r="EI223" s="33"/>
      <c r="EJ223" s="33"/>
      <c r="EK223" s="31"/>
      <c r="EL223" s="31"/>
      <c r="EM223" s="32"/>
      <c r="EN223" s="33"/>
      <c r="EO223" s="33"/>
      <c r="EP223" s="33"/>
      <c r="EQ223" s="31"/>
      <c r="ER223" s="31"/>
      <c r="ES223" s="32"/>
    </row>
    <row r="224" spans="1:149" ht="23.1" customHeight="1">
      <c r="A224" s="34"/>
      <c r="B224" s="31"/>
      <c r="C224" s="31"/>
      <c r="D224" s="31"/>
      <c r="E224" s="32"/>
      <c r="F224" s="33"/>
      <c r="G224" s="33"/>
      <c r="H224" s="33"/>
      <c r="I224" s="31"/>
      <c r="J224" s="31"/>
      <c r="K224" s="32"/>
      <c r="L224" s="33"/>
      <c r="M224" s="33"/>
      <c r="N224" s="33"/>
      <c r="O224" s="31"/>
      <c r="P224" s="31"/>
      <c r="Q224" s="32"/>
      <c r="R224" s="33"/>
      <c r="S224" s="33"/>
      <c r="T224" s="33"/>
      <c r="U224" s="31"/>
      <c r="V224" s="31"/>
      <c r="W224" s="32"/>
      <c r="X224" s="33"/>
      <c r="Y224" s="33"/>
      <c r="Z224" s="33"/>
      <c r="AA224" s="31"/>
      <c r="AB224" s="31"/>
      <c r="AC224" s="32"/>
      <c r="AD224" s="33"/>
      <c r="AE224" s="33"/>
      <c r="AF224" s="33"/>
      <c r="AG224" s="31"/>
      <c r="AH224" s="31"/>
      <c r="AI224" s="32"/>
      <c r="AJ224" s="33"/>
      <c r="AK224" s="33"/>
      <c r="AL224" s="33"/>
      <c r="AM224" s="31"/>
      <c r="AN224" s="31"/>
      <c r="AO224" s="32"/>
      <c r="AP224" s="33"/>
      <c r="AQ224" s="33"/>
      <c r="AR224" s="33"/>
      <c r="AS224" s="31"/>
      <c r="AT224" s="31"/>
      <c r="AU224" s="32"/>
      <c r="AV224" s="33"/>
      <c r="AW224" s="33"/>
      <c r="AX224" s="33"/>
      <c r="AY224" s="31"/>
      <c r="AZ224" s="31"/>
      <c r="BA224" s="32"/>
      <c r="BB224" s="33"/>
      <c r="BC224" s="33"/>
      <c r="BD224" s="33"/>
      <c r="BE224" s="31"/>
      <c r="BF224" s="31"/>
      <c r="BG224" s="32"/>
      <c r="BH224" s="33"/>
      <c r="BI224" s="33"/>
      <c r="BJ224" s="33"/>
      <c r="BK224" s="31"/>
      <c r="BL224" s="31"/>
      <c r="BM224" s="32"/>
      <c r="BN224" s="33"/>
      <c r="BO224" s="33"/>
      <c r="BP224" s="33"/>
      <c r="BQ224" s="31"/>
      <c r="BR224" s="31"/>
      <c r="BS224" s="32"/>
      <c r="BT224" s="33"/>
      <c r="BU224" s="33"/>
      <c r="BV224" s="33"/>
      <c r="BW224" s="31"/>
      <c r="BX224" s="31"/>
      <c r="BY224" s="32"/>
      <c r="BZ224" s="33"/>
      <c r="CA224" s="33"/>
      <c r="CB224" s="33"/>
      <c r="CC224" s="31"/>
      <c r="CD224" s="31"/>
      <c r="CE224" s="32"/>
      <c r="CF224" s="33"/>
      <c r="CG224" s="33"/>
      <c r="CH224" s="33"/>
      <c r="CI224" s="31"/>
      <c r="CJ224" s="31"/>
      <c r="CK224" s="32"/>
      <c r="CL224" s="33"/>
      <c r="CM224" s="33"/>
      <c r="CN224" s="33"/>
      <c r="CO224" s="31"/>
      <c r="CP224" s="31"/>
      <c r="CQ224" s="32"/>
      <c r="CR224" s="33"/>
      <c r="CS224" s="33"/>
      <c r="CT224" s="33"/>
      <c r="CU224" s="31"/>
      <c r="CV224" s="31"/>
      <c r="CW224" s="32"/>
      <c r="CX224" s="33"/>
      <c r="CY224" s="33"/>
      <c r="CZ224" s="33"/>
      <c r="DA224" s="31"/>
      <c r="DB224" s="31"/>
      <c r="DC224" s="32"/>
      <c r="DD224" s="33"/>
      <c r="DE224" s="33"/>
      <c r="DF224" s="33"/>
      <c r="DG224" s="31"/>
      <c r="DH224" s="31"/>
      <c r="DI224" s="32"/>
      <c r="DJ224" s="33"/>
      <c r="DK224" s="33"/>
      <c r="DL224" s="33"/>
      <c r="DM224" s="31"/>
      <c r="DN224" s="31"/>
      <c r="DO224" s="32"/>
      <c r="DP224" s="33"/>
      <c r="DQ224" s="33"/>
      <c r="DR224" s="33"/>
      <c r="DS224" s="31"/>
      <c r="DT224" s="31"/>
      <c r="DU224" s="32"/>
      <c r="DV224" s="33"/>
      <c r="DW224" s="33"/>
      <c r="DX224" s="33"/>
      <c r="DY224" s="31"/>
      <c r="DZ224" s="31"/>
      <c r="EA224" s="32"/>
      <c r="EB224" s="33"/>
      <c r="EC224" s="33"/>
      <c r="ED224" s="33"/>
      <c r="EE224" s="31"/>
      <c r="EF224" s="31"/>
      <c r="EG224" s="32"/>
      <c r="EH224" s="33"/>
      <c r="EI224" s="33"/>
      <c r="EJ224" s="33"/>
      <c r="EK224" s="31"/>
      <c r="EL224" s="31"/>
      <c r="EM224" s="32"/>
      <c r="EN224" s="33"/>
      <c r="EO224" s="33"/>
      <c r="EP224" s="33"/>
      <c r="EQ224" s="31"/>
      <c r="ER224" s="31"/>
      <c r="ES224" s="32"/>
    </row>
    <row r="225" spans="1:149" ht="23.1" customHeight="1">
      <c r="A225" s="30"/>
      <c r="B225" s="31"/>
      <c r="C225" s="31"/>
      <c r="D225" s="31"/>
      <c r="E225" s="32"/>
      <c r="F225" s="33"/>
      <c r="G225" s="33"/>
      <c r="H225" s="33"/>
      <c r="I225" s="31"/>
      <c r="J225" s="31"/>
      <c r="K225" s="32"/>
      <c r="L225" s="33"/>
      <c r="M225" s="33"/>
      <c r="N225" s="33"/>
      <c r="O225" s="31"/>
      <c r="P225" s="31"/>
      <c r="Q225" s="32"/>
      <c r="R225" s="33"/>
      <c r="S225" s="33"/>
      <c r="T225" s="33"/>
      <c r="U225" s="31"/>
      <c r="V225" s="31"/>
      <c r="W225" s="32"/>
      <c r="X225" s="33"/>
      <c r="Y225" s="33"/>
      <c r="Z225" s="33"/>
      <c r="AA225" s="31"/>
      <c r="AB225" s="31"/>
      <c r="AC225" s="32"/>
      <c r="AD225" s="33"/>
      <c r="AE225" s="33"/>
      <c r="AF225" s="33"/>
      <c r="AG225" s="31"/>
      <c r="AH225" s="31"/>
      <c r="AI225" s="32"/>
      <c r="AJ225" s="33"/>
      <c r="AK225" s="33"/>
      <c r="AL225" s="33"/>
      <c r="AM225" s="31"/>
      <c r="AN225" s="31"/>
      <c r="AO225" s="32"/>
      <c r="AP225" s="33"/>
      <c r="AQ225" s="33"/>
      <c r="AR225" s="33"/>
      <c r="AS225" s="31"/>
      <c r="AT225" s="31"/>
      <c r="AU225" s="32"/>
      <c r="AV225" s="33"/>
      <c r="AW225" s="33"/>
      <c r="AX225" s="33"/>
      <c r="AY225" s="31"/>
      <c r="AZ225" s="31"/>
      <c r="BA225" s="32"/>
      <c r="BB225" s="33"/>
      <c r="BC225" s="33"/>
      <c r="BD225" s="33"/>
      <c r="BE225" s="31"/>
      <c r="BF225" s="31"/>
      <c r="BG225" s="32"/>
      <c r="BH225" s="33"/>
      <c r="BI225" s="33"/>
      <c r="BJ225" s="33"/>
      <c r="BK225" s="31"/>
      <c r="BL225" s="31"/>
      <c r="BM225" s="32"/>
      <c r="BN225" s="33"/>
      <c r="BO225" s="33"/>
      <c r="BP225" s="33"/>
      <c r="BQ225" s="31"/>
      <c r="BR225" s="31"/>
      <c r="BS225" s="32"/>
      <c r="BT225" s="33"/>
      <c r="BU225" s="33"/>
      <c r="BV225" s="33"/>
      <c r="BW225" s="31"/>
      <c r="BX225" s="31"/>
      <c r="BY225" s="32"/>
      <c r="BZ225" s="33"/>
      <c r="CA225" s="33"/>
      <c r="CB225" s="33"/>
      <c r="CC225" s="31"/>
      <c r="CD225" s="31"/>
      <c r="CE225" s="32"/>
      <c r="CF225" s="33"/>
      <c r="CG225" s="33"/>
      <c r="CH225" s="33"/>
      <c r="CI225" s="31"/>
      <c r="CJ225" s="31"/>
      <c r="CK225" s="32"/>
      <c r="CL225" s="33"/>
      <c r="CM225" s="33"/>
      <c r="CN225" s="33"/>
      <c r="CO225" s="31"/>
      <c r="CP225" s="31"/>
      <c r="CQ225" s="32"/>
      <c r="CR225" s="33"/>
      <c r="CS225" s="33"/>
      <c r="CT225" s="33"/>
      <c r="CU225" s="31"/>
      <c r="CV225" s="31"/>
      <c r="CW225" s="32"/>
      <c r="CX225" s="33"/>
      <c r="CY225" s="33"/>
      <c r="CZ225" s="33"/>
      <c r="DA225" s="31"/>
      <c r="DB225" s="31"/>
      <c r="DC225" s="32"/>
      <c r="DD225" s="33"/>
      <c r="DE225" s="33"/>
      <c r="DF225" s="33"/>
      <c r="DG225" s="31"/>
      <c r="DH225" s="31"/>
      <c r="DI225" s="32"/>
      <c r="DJ225" s="33"/>
      <c r="DK225" s="33"/>
      <c r="DL225" s="33"/>
      <c r="DM225" s="31"/>
      <c r="DN225" s="31"/>
      <c r="DO225" s="32"/>
      <c r="DP225" s="33"/>
      <c r="DQ225" s="33"/>
      <c r="DR225" s="33"/>
      <c r="DS225" s="31"/>
      <c r="DT225" s="31"/>
      <c r="DU225" s="32"/>
      <c r="DV225" s="33"/>
      <c r="DW225" s="33"/>
      <c r="DX225" s="33"/>
      <c r="DY225" s="31"/>
      <c r="DZ225" s="31"/>
      <c r="EA225" s="32"/>
      <c r="EB225" s="33"/>
      <c r="EC225" s="33"/>
      <c r="ED225" s="33"/>
      <c r="EE225" s="31"/>
      <c r="EF225" s="31"/>
      <c r="EG225" s="32"/>
      <c r="EH225" s="33"/>
      <c r="EI225" s="33"/>
      <c r="EJ225" s="33"/>
      <c r="EK225" s="31"/>
      <c r="EL225" s="31"/>
      <c r="EM225" s="32"/>
      <c r="EN225" s="33"/>
      <c r="EO225" s="33"/>
      <c r="EP225" s="33"/>
      <c r="EQ225" s="31"/>
      <c r="ER225" s="31"/>
      <c r="ES225" s="32"/>
    </row>
    <row r="226" spans="1:149" ht="23.1" customHeight="1">
      <c r="A226" s="34"/>
      <c r="B226" s="31"/>
      <c r="C226" s="31"/>
      <c r="D226" s="31"/>
      <c r="E226" s="32"/>
      <c r="F226" s="33"/>
      <c r="G226" s="33"/>
      <c r="H226" s="33"/>
      <c r="I226" s="31"/>
      <c r="J226" s="31"/>
      <c r="K226" s="32"/>
      <c r="L226" s="33"/>
      <c r="M226" s="33"/>
      <c r="N226" s="33"/>
      <c r="O226" s="31"/>
      <c r="P226" s="31"/>
      <c r="Q226" s="32"/>
      <c r="R226" s="33"/>
      <c r="S226" s="33"/>
      <c r="T226" s="33"/>
      <c r="U226" s="31"/>
      <c r="V226" s="31"/>
      <c r="W226" s="32"/>
      <c r="X226" s="33"/>
      <c r="Y226" s="33"/>
      <c r="Z226" s="33"/>
      <c r="AA226" s="31"/>
      <c r="AB226" s="31"/>
      <c r="AC226" s="32"/>
      <c r="AD226" s="33"/>
      <c r="AE226" s="33"/>
      <c r="AF226" s="33"/>
      <c r="AG226" s="31"/>
      <c r="AH226" s="31"/>
      <c r="AI226" s="32"/>
      <c r="AJ226" s="33"/>
      <c r="AK226" s="33"/>
      <c r="AL226" s="33"/>
      <c r="AM226" s="31"/>
      <c r="AN226" s="31"/>
      <c r="AO226" s="32"/>
      <c r="AP226" s="33"/>
      <c r="AQ226" s="33"/>
      <c r="AR226" s="33"/>
      <c r="AS226" s="31"/>
      <c r="AT226" s="31"/>
      <c r="AU226" s="32"/>
      <c r="AV226" s="33"/>
      <c r="AW226" s="33"/>
      <c r="AX226" s="33"/>
      <c r="AY226" s="31"/>
      <c r="AZ226" s="31"/>
      <c r="BA226" s="32"/>
      <c r="BB226" s="33"/>
      <c r="BC226" s="33"/>
      <c r="BD226" s="33"/>
      <c r="BE226" s="31"/>
      <c r="BF226" s="31"/>
      <c r="BG226" s="32"/>
      <c r="BH226" s="33"/>
      <c r="BI226" s="33"/>
      <c r="BJ226" s="33"/>
      <c r="BK226" s="31"/>
      <c r="BL226" s="31"/>
      <c r="BM226" s="32"/>
      <c r="BN226" s="33"/>
      <c r="BO226" s="33"/>
      <c r="BP226" s="33"/>
      <c r="BQ226" s="31"/>
      <c r="BR226" s="31"/>
      <c r="BS226" s="32"/>
      <c r="BT226" s="33"/>
      <c r="BU226" s="33"/>
      <c r="BV226" s="33"/>
      <c r="BW226" s="31"/>
      <c r="BX226" s="31"/>
      <c r="BY226" s="32"/>
      <c r="BZ226" s="33"/>
      <c r="CA226" s="33"/>
      <c r="CB226" s="33"/>
      <c r="CC226" s="31"/>
      <c r="CD226" s="31"/>
      <c r="CE226" s="32"/>
      <c r="CF226" s="33"/>
      <c r="CG226" s="33"/>
      <c r="CH226" s="33"/>
      <c r="CI226" s="31"/>
      <c r="CJ226" s="31"/>
      <c r="CK226" s="32"/>
      <c r="CL226" s="33"/>
      <c r="CM226" s="33"/>
      <c r="CN226" s="33"/>
      <c r="CO226" s="31"/>
      <c r="CP226" s="31"/>
      <c r="CQ226" s="32"/>
      <c r="CR226" s="33"/>
      <c r="CS226" s="33"/>
      <c r="CT226" s="33"/>
      <c r="CU226" s="31"/>
      <c r="CV226" s="31"/>
      <c r="CW226" s="32"/>
      <c r="CX226" s="33"/>
      <c r="CY226" s="33"/>
      <c r="CZ226" s="33"/>
      <c r="DA226" s="31"/>
      <c r="DB226" s="31"/>
      <c r="DC226" s="32"/>
      <c r="DD226" s="33"/>
      <c r="DE226" s="33"/>
      <c r="DF226" s="33"/>
      <c r="DG226" s="31"/>
      <c r="DH226" s="31"/>
      <c r="DI226" s="32"/>
      <c r="DJ226" s="33"/>
      <c r="DK226" s="33"/>
      <c r="DL226" s="33"/>
      <c r="DM226" s="31"/>
      <c r="DN226" s="31"/>
      <c r="DO226" s="32"/>
      <c r="DP226" s="33"/>
      <c r="DQ226" s="33"/>
      <c r="DR226" s="33"/>
      <c r="DS226" s="31"/>
      <c r="DT226" s="31"/>
      <c r="DU226" s="32"/>
      <c r="DV226" s="33"/>
      <c r="DW226" s="33"/>
      <c r="DX226" s="33"/>
      <c r="DY226" s="31"/>
      <c r="DZ226" s="31"/>
      <c r="EA226" s="32"/>
      <c r="EB226" s="33"/>
      <c r="EC226" s="33"/>
      <c r="ED226" s="33"/>
      <c r="EE226" s="31"/>
      <c r="EF226" s="31"/>
      <c r="EG226" s="32"/>
      <c r="EH226" s="33"/>
      <c r="EI226" s="33"/>
      <c r="EJ226" s="33"/>
      <c r="EK226" s="31"/>
      <c r="EL226" s="31"/>
      <c r="EM226" s="32"/>
      <c r="EN226" s="33"/>
      <c r="EO226" s="33"/>
      <c r="EP226" s="33"/>
      <c r="EQ226" s="31"/>
      <c r="ER226" s="31"/>
      <c r="ES226" s="32"/>
    </row>
    <row r="227" spans="1:149" ht="23.1" customHeight="1">
      <c r="A227" s="30"/>
      <c r="B227" s="31"/>
      <c r="C227" s="31"/>
      <c r="D227" s="31"/>
      <c r="E227" s="32"/>
      <c r="F227" s="33"/>
      <c r="G227" s="33"/>
      <c r="H227" s="33"/>
      <c r="I227" s="31"/>
      <c r="J227" s="31"/>
      <c r="K227" s="32"/>
      <c r="L227" s="33"/>
      <c r="M227" s="33"/>
      <c r="N227" s="33"/>
      <c r="O227" s="31"/>
      <c r="P227" s="31"/>
      <c r="Q227" s="32"/>
      <c r="R227" s="33"/>
      <c r="S227" s="33"/>
      <c r="T227" s="33"/>
      <c r="U227" s="31"/>
      <c r="V227" s="31"/>
      <c r="W227" s="32"/>
      <c r="X227" s="33"/>
      <c r="Y227" s="33"/>
      <c r="Z227" s="33"/>
      <c r="AA227" s="31"/>
      <c r="AB227" s="31"/>
      <c r="AC227" s="32"/>
      <c r="AD227" s="33"/>
      <c r="AE227" s="33"/>
      <c r="AF227" s="33"/>
      <c r="AG227" s="31"/>
      <c r="AH227" s="31"/>
      <c r="AI227" s="32"/>
      <c r="AJ227" s="33"/>
      <c r="AK227" s="33"/>
      <c r="AL227" s="33"/>
      <c r="AM227" s="31"/>
      <c r="AN227" s="31"/>
      <c r="AO227" s="32"/>
      <c r="AP227" s="33"/>
      <c r="AQ227" s="33"/>
      <c r="AR227" s="33"/>
      <c r="AS227" s="31"/>
      <c r="AT227" s="31"/>
      <c r="AU227" s="32"/>
      <c r="AV227" s="33"/>
      <c r="AW227" s="33"/>
      <c r="AX227" s="33"/>
      <c r="AY227" s="31"/>
      <c r="AZ227" s="31"/>
      <c r="BA227" s="32"/>
      <c r="BB227" s="33"/>
      <c r="BC227" s="33"/>
      <c r="BD227" s="33"/>
      <c r="BE227" s="31"/>
      <c r="BF227" s="31"/>
      <c r="BG227" s="32"/>
      <c r="BH227" s="33"/>
      <c r="BI227" s="33"/>
      <c r="BJ227" s="33"/>
      <c r="BK227" s="31"/>
      <c r="BL227" s="31"/>
      <c r="BM227" s="32"/>
      <c r="BN227" s="33"/>
      <c r="BO227" s="33"/>
      <c r="BP227" s="33"/>
      <c r="BQ227" s="31"/>
      <c r="BR227" s="31"/>
      <c r="BS227" s="32"/>
      <c r="BT227" s="33"/>
      <c r="BU227" s="33"/>
      <c r="BV227" s="33"/>
      <c r="BW227" s="31"/>
      <c r="BX227" s="31"/>
      <c r="BY227" s="32"/>
      <c r="BZ227" s="33"/>
      <c r="CA227" s="33"/>
      <c r="CB227" s="33"/>
      <c r="CC227" s="31"/>
      <c r="CD227" s="31"/>
      <c r="CE227" s="32"/>
      <c r="CF227" s="33"/>
      <c r="CG227" s="33"/>
      <c r="CH227" s="33"/>
      <c r="CI227" s="31"/>
      <c r="CJ227" s="31"/>
      <c r="CK227" s="32"/>
      <c r="CL227" s="33"/>
      <c r="CM227" s="33"/>
      <c r="CN227" s="33"/>
      <c r="CO227" s="31"/>
      <c r="CP227" s="31"/>
      <c r="CQ227" s="32"/>
      <c r="CR227" s="33"/>
      <c r="CS227" s="33"/>
      <c r="CT227" s="33"/>
      <c r="CU227" s="31"/>
      <c r="CV227" s="31"/>
      <c r="CW227" s="32"/>
      <c r="CX227" s="33"/>
      <c r="CY227" s="33"/>
      <c r="CZ227" s="33"/>
      <c r="DA227" s="31"/>
      <c r="DB227" s="31"/>
      <c r="DC227" s="32"/>
      <c r="DD227" s="33"/>
      <c r="DE227" s="33"/>
      <c r="DF227" s="33"/>
      <c r="DG227" s="31"/>
      <c r="DH227" s="31"/>
      <c r="DI227" s="32"/>
      <c r="DJ227" s="33"/>
      <c r="DK227" s="33"/>
      <c r="DL227" s="33"/>
      <c r="DM227" s="31"/>
      <c r="DN227" s="31"/>
      <c r="DO227" s="32"/>
      <c r="DP227" s="33"/>
      <c r="DQ227" s="33"/>
      <c r="DR227" s="33"/>
      <c r="DS227" s="31"/>
      <c r="DT227" s="31"/>
      <c r="DU227" s="32"/>
      <c r="DV227" s="33"/>
      <c r="DW227" s="33"/>
      <c r="DX227" s="33"/>
      <c r="DY227" s="31"/>
      <c r="DZ227" s="31"/>
      <c r="EA227" s="32"/>
      <c r="EB227" s="33"/>
      <c r="EC227" s="33"/>
      <c r="ED227" s="33"/>
      <c r="EE227" s="31"/>
      <c r="EF227" s="31"/>
      <c r="EG227" s="32"/>
      <c r="EH227" s="33"/>
      <c r="EI227" s="33"/>
      <c r="EJ227" s="33"/>
      <c r="EK227" s="31"/>
      <c r="EL227" s="31"/>
      <c r="EM227" s="32"/>
      <c r="EN227" s="33"/>
      <c r="EO227" s="33"/>
      <c r="EP227" s="33"/>
      <c r="EQ227" s="31"/>
      <c r="ER227" s="31"/>
      <c r="ES227" s="32"/>
    </row>
    <row r="228" spans="1:149" ht="23.1" customHeight="1">
      <c r="A228" s="34"/>
      <c r="B228" s="31"/>
      <c r="C228" s="31"/>
      <c r="D228" s="31"/>
      <c r="E228" s="32"/>
      <c r="F228" s="33"/>
      <c r="G228" s="33"/>
      <c r="H228" s="33"/>
      <c r="I228" s="31"/>
      <c r="J228" s="31"/>
      <c r="K228" s="32"/>
      <c r="L228" s="33"/>
      <c r="M228" s="33"/>
      <c r="N228" s="33"/>
      <c r="O228" s="31"/>
      <c r="P228" s="31"/>
      <c r="Q228" s="32"/>
      <c r="R228" s="33"/>
      <c r="S228" s="33"/>
      <c r="T228" s="33"/>
      <c r="U228" s="31"/>
      <c r="V228" s="31"/>
      <c r="W228" s="32"/>
      <c r="X228" s="33"/>
      <c r="Y228" s="33"/>
      <c r="Z228" s="33"/>
      <c r="AA228" s="31"/>
      <c r="AB228" s="31"/>
      <c r="AC228" s="32"/>
      <c r="AD228" s="33"/>
      <c r="AE228" s="33"/>
      <c r="AF228" s="33"/>
      <c r="AG228" s="31"/>
      <c r="AH228" s="31"/>
      <c r="AI228" s="32"/>
      <c r="AJ228" s="33"/>
      <c r="AK228" s="33"/>
      <c r="AL228" s="33"/>
      <c r="AM228" s="31"/>
      <c r="AN228" s="31"/>
      <c r="AO228" s="32"/>
      <c r="AP228" s="33"/>
      <c r="AQ228" s="33"/>
      <c r="AR228" s="33"/>
      <c r="AS228" s="31"/>
      <c r="AT228" s="31"/>
      <c r="AU228" s="32"/>
      <c r="AV228" s="33"/>
      <c r="AW228" s="33"/>
      <c r="AX228" s="33"/>
      <c r="AY228" s="31"/>
      <c r="AZ228" s="31"/>
      <c r="BA228" s="32"/>
      <c r="BB228" s="33"/>
      <c r="BC228" s="33"/>
      <c r="BD228" s="33"/>
      <c r="BE228" s="31"/>
      <c r="BF228" s="31"/>
      <c r="BG228" s="32"/>
      <c r="BH228" s="33"/>
      <c r="BI228" s="33"/>
      <c r="BJ228" s="33"/>
      <c r="BK228" s="31"/>
      <c r="BL228" s="31"/>
      <c r="BM228" s="32"/>
      <c r="BN228" s="33"/>
      <c r="BO228" s="33"/>
      <c r="BP228" s="33"/>
      <c r="BQ228" s="31"/>
      <c r="BR228" s="31"/>
      <c r="BS228" s="32"/>
      <c r="BT228" s="33"/>
      <c r="BU228" s="33"/>
      <c r="BV228" s="33"/>
      <c r="BW228" s="31"/>
      <c r="BX228" s="31"/>
      <c r="BY228" s="32"/>
      <c r="BZ228" s="33"/>
      <c r="CA228" s="33"/>
      <c r="CB228" s="33"/>
      <c r="CC228" s="31"/>
      <c r="CD228" s="31"/>
      <c r="CE228" s="32"/>
      <c r="CF228" s="33"/>
      <c r="CG228" s="33"/>
      <c r="CH228" s="33"/>
      <c r="CI228" s="31"/>
      <c r="CJ228" s="31"/>
      <c r="CK228" s="32"/>
      <c r="CL228" s="33"/>
      <c r="CM228" s="33"/>
      <c r="CN228" s="33"/>
      <c r="CO228" s="31"/>
      <c r="CP228" s="31"/>
      <c r="CQ228" s="32"/>
      <c r="CR228" s="33"/>
      <c r="CS228" s="33"/>
      <c r="CT228" s="33"/>
      <c r="CU228" s="31"/>
      <c r="CV228" s="31"/>
      <c r="CW228" s="32"/>
      <c r="CX228" s="33"/>
      <c r="CY228" s="33"/>
      <c r="CZ228" s="33"/>
      <c r="DA228" s="31"/>
      <c r="DB228" s="31"/>
      <c r="DC228" s="32"/>
      <c r="DD228" s="33"/>
      <c r="DE228" s="33"/>
      <c r="DF228" s="33"/>
      <c r="DG228" s="31"/>
      <c r="DH228" s="31"/>
      <c r="DI228" s="32"/>
      <c r="DJ228" s="33"/>
      <c r="DK228" s="33"/>
      <c r="DL228" s="33"/>
      <c r="DM228" s="31"/>
      <c r="DN228" s="31"/>
      <c r="DO228" s="32"/>
      <c r="DP228" s="33"/>
      <c r="DQ228" s="33"/>
      <c r="DR228" s="33"/>
      <c r="DS228" s="31"/>
      <c r="DT228" s="31"/>
      <c r="DU228" s="32"/>
      <c r="DV228" s="33"/>
      <c r="DW228" s="33"/>
      <c r="DX228" s="33"/>
      <c r="DY228" s="31"/>
      <c r="DZ228" s="31"/>
      <c r="EA228" s="32"/>
      <c r="EB228" s="33"/>
      <c r="EC228" s="33"/>
      <c r="ED228" s="33"/>
      <c r="EE228" s="31"/>
      <c r="EF228" s="31"/>
      <c r="EG228" s="32"/>
      <c r="EH228" s="33"/>
      <c r="EI228" s="33"/>
      <c r="EJ228" s="33"/>
      <c r="EK228" s="31"/>
      <c r="EL228" s="31"/>
      <c r="EM228" s="32"/>
      <c r="EN228" s="33"/>
      <c r="EO228" s="33"/>
      <c r="EP228" s="33"/>
      <c r="EQ228" s="31"/>
      <c r="ER228" s="31"/>
      <c r="ES228" s="32"/>
    </row>
    <row r="229" spans="1:149" ht="23.1" customHeight="1">
      <c r="A229" s="30"/>
      <c r="B229" s="31"/>
      <c r="C229" s="31"/>
      <c r="D229" s="31"/>
      <c r="E229" s="32"/>
      <c r="F229" s="33"/>
      <c r="G229" s="33"/>
      <c r="H229" s="33"/>
      <c r="I229" s="31"/>
      <c r="J229" s="31"/>
      <c r="K229" s="32"/>
      <c r="L229" s="33"/>
      <c r="M229" s="33"/>
      <c r="N229" s="33"/>
      <c r="O229" s="31"/>
      <c r="P229" s="31"/>
      <c r="Q229" s="32"/>
      <c r="R229" s="33"/>
      <c r="S229" s="33"/>
      <c r="T229" s="33"/>
      <c r="U229" s="31"/>
      <c r="V229" s="31"/>
      <c r="W229" s="32"/>
      <c r="X229" s="33"/>
      <c r="Y229" s="33"/>
      <c r="Z229" s="33"/>
      <c r="AA229" s="31"/>
      <c r="AB229" s="31"/>
      <c r="AC229" s="32"/>
      <c r="AD229" s="33"/>
      <c r="AE229" s="33"/>
      <c r="AF229" s="33"/>
      <c r="AG229" s="31"/>
      <c r="AH229" s="31"/>
      <c r="AI229" s="32"/>
      <c r="AJ229" s="33"/>
      <c r="AK229" s="33"/>
      <c r="AL229" s="33"/>
      <c r="AM229" s="31"/>
      <c r="AN229" s="31"/>
      <c r="AO229" s="32"/>
      <c r="AP229" s="33"/>
      <c r="AQ229" s="33"/>
      <c r="AR229" s="33"/>
      <c r="AS229" s="31"/>
      <c r="AT229" s="31"/>
      <c r="AU229" s="32"/>
      <c r="AV229" s="33"/>
      <c r="AW229" s="33"/>
      <c r="AX229" s="33"/>
      <c r="AY229" s="31"/>
      <c r="AZ229" s="31"/>
      <c r="BA229" s="32"/>
      <c r="BB229" s="33"/>
      <c r="BC229" s="33"/>
      <c r="BD229" s="33"/>
      <c r="BE229" s="31"/>
      <c r="BF229" s="31"/>
      <c r="BG229" s="32"/>
      <c r="BH229" s="33"/>
      <c r="BI229" s="33"/>
      <c r="BJ229" s="33"/>
      <c r="BK229" s="31"/>
      <c r="BL229" s="31"/>
      <c r="BM229" s="32"/>
      <c r="BN229" s="33"/>
      <c r="BO229" s="33"/>
      <c r="BP229" s="33"/>
      <c r="BQ229" s="31"/>
      <c r="BR229" s="31"/>
      <c r="BS229" s="32"/>
      <c r="BT229" s="33"/>
      <c r="BU229" s="33"/>
      <c r="BV229" s="33"/>
      <c r="BW229" s="31"/>
      <c r="BX229" s="31"/>
      <c r="BY229" s="32"/>
      <c r="BZ229" s="33"/>
      <c r="CA229" s="33"/>
      <c r="CB229" s="33"/>
      <c r="CC229" s="31"/>
      <c r="CD229" s="31"/>
      <c r="CE229" s="32"/>
      <c r="CF229" s="33"/>
      <c r="CG229" s="33"/>
      <c r="CH229" s="33"/>
      <c r="CI229" s="31"/>
      <c r="CJ229" s="31"/>
      <c r="CK229" s="32"/>
      <c r="CL229" s="33"/>
      <c r="CM229" s="33"/>
      <c r="CN229" s="33"/>
      <c r="CO229" s="31"/>
      <c r="CP229" s="31"/>
      <c r="CQ229" s="32"/>
      <c r="CR229" s="33"/>
      <c r="CS229" s="33"/>
      <c r="CT229" s="33"/>
      <c r="CU229" s="31"/>
      <c r="CV229" s="31"/>
      <c r="CW229" s="32"/>
      <c r="CX229" s="33"/>
      <c r="CY229" s="33"/>
      <c r="CZ229" s="33"/>
      <c r="DA229" s="31"/>
      <c r="DB229" s="31"/>
      <c r="DC229" s="32"/>
      <c r="DD229" s="33"/>
      <c r="DE229" s="33"/>
      <c r="DF229" s="33"/>
      <c r="DG229" s="31"/>
      <c r="DH229" s="31"/>
      <c r="DI229" s="32"/>
      <c r="DJ229" s="33"/>
      <c r="DK229" s="33"/>
      <c r="DL229" s="33"/>
      <c r="DM229" s="31"/>
      <c r="DN229" s="31"/>
      <c r="DO229" s="32"/>
      <c r="DP229" s="33"/>
      <c r="DQ229" s="33"/>
      <c r="DR229" s="33"/>
      <c r="DS229" s="31"/>
      <c r="DT229" s="31"/>
      <c r="DU229" s="32"/>
      <c r="DV229" s="33"/>
      <c r="DW229" s="33"/>
      <c r="DX229" s="33"/>
      <c r="DY229" s="31"/>
      <c r="DZ229" s="31"/>
      <c r="EA229" s="32"/>
      <c r="EB229" s="33"/>
      <c r="EC229" s="33"/>
      <c r="ED229" s="33"/>
      <c r="EE229" s="31"/>
      <c r="EF229" s="31"/>
      <c r="EG229" s="32"/>
      <c r="EH229" s="33"/>
      <c r="EI229" s="33"/>
      <c r="EJ229" s="33"/>
      <c r="EK229" s="31"/>
      <c r="EL229" s="31"/>
      <c r="EM229" s="32"/>
      <c r="EN229" s="33"/>
      <c r="EO229" s="33"/>
      <c r="EP229" s="33"/>
      <c r="EQ229" s="31"/>
      <c r="ER229" s="31"/>
      <c r="ES229" s="32"/>
    </row>
    <row r="230" spans="1:149" ht="23.1" customHeight="1">
      <c r="A230" s="34"/>
      <c r="B230" s="31"/>
      <c r="C230" s="31"/>
      <c r="D230" s="31"/>
      <c r="E230" s="32"/>
      <c r="F230" s="33"/>
      <c r="G230" s="33"/>
      <c r="H230" s="33"/>
      <c r="I230" s="31"/>
      <c r="J230" s="31"/>
      <c r="K230" s="32"/>
      <c r="L230" s="33"/>
      <c r="M230" s="33"/>
      <c r="N230" s="33"/>
      <c r="O230" s="31"/>
      <c r="P230" s="31"/>
      <c r="Q230" s="32"/>
      <c r="R230" s="33"/>
      <c r="S230" s="33"/>
      <c r="T230" s="33"/>
      <c r="U230" s="31"/>
      <c r="V230" s="31"/>
      <c r="W230" s="32"/>
      <c r="X230" s="33"/>
      <c r="Y230" s="33"/>
      <c r="Z230" s="33"/>
      <c r="AA230" s="31"/>
      <c r="AB230" s="31"/>
      <c r="AC230" s="32"/>
      <c r="AD230" s="33"/>
      <c r="AE230" s="33"/>
      <c r="AF230" s="33"/>
      <c r="AG230" s="31"/>
      <c r="AH230" s="31"/>
      <c r="AI230" s="32"/>
      <c r="AJ230" s="33"/>
      <c r="AK230" s="33"/>
      <c r="AL230" s="33"/>
      <c r="AM230" s="31"/>
      <c r="AN230" s="31"/>
      <c r="AO230" s="32"/>
      <c r="AP230" s="33"/>
      <c r="AQ230" s="33"/>
      <c r="AR230" s="33"/>
      <c r="AS230" s="31"/>
      <c r="AT230" s="31"/>
      <c r="AU230" s="32"/>
      <c r="AV230" s="33"/>
      <c r="AW230" s="33"/>
      <c r="AX230" s="33"/>
      <c r="AY230" s="31"/>
      <c r="AZ230" s="31"/>
      <c r="BA230" s="32"/>
      <c r="BB230" s="33"/>
      <c r="BC230" s="33"/>
      <c r="BD230" s="33"/>
      <c r="BE230" s="31"/>
      <c r="BF230" s="31"/>
      <c r="BG230" s="32"/>
      <c r="BH230" s="33"/>
      <c r="BI230" s="33"/>
      <c r="BJ230" s="33"/>
      <c r="BK230" s="31"/>
      <c r="BL230" s="31"/>
      <c r="BM230" s="32"/>
      <c r="BN230" s="33"/>
      <c r="BO230" s="33"/>
      <c r="BP230" s="33"/>
      <c r="BQ230" s="31"/>
      <c r="BR230" s="31"/>
      <c r="BS230" s="32"/>
      <c r="BT230" s="33"/>
      <c r="BU230" s="33"/>
      <c r="BV230" s="33"/>
      <c r="BW230" s="31"/>
      <c r="BX230" s="31"/>
      <c r="BY230" s="32"/>
      <c r="BZ230" s="33"/>
      <c r="CA230" s="33"/>
      <c r="CB230" s="33"/>
      <c r="CC230" s="31"/>
      <c r="CD230" s="31"/>
      <c r="CE230" s="32"/>
      <c r="CF230" s="33"/>
      <c r="CG230" s="33"/>
      <c r="CH230" s="33"/>
      <c r="CI230" s="31"/>
      <c r="CJ230" s="31"/>
      <c r="CK230" s="32"/>
      <c r="CL230" s="33"/>
      <c r="CM230" s="33"/>
      <c r="CN230" s="33"/>
      <c r="CO230" s="31"/>
      <c r="CP230" s="31"/>
      <c r="CQ230" s="32"/>
      <c r="CR230" s="33"/>
      <c r="CS230" s="33"/>
      <c r="CT230" s="33"/>
      <c r="CU230" s="31"/>
      <c r="CV230" s="31"/>
      <c r="CW230" s="32"/>
      <c r="CX230" s="33"/>
      <c r="CY230" s="33"/>
      <c r="CZ230" s="33"/>
      <c r="DA230" s="31"/>
      <c r="DB230" s="31"/>
      <c r="DC230" s="32"/>
      <c r="DD230" s="33"/>
      <c r="DE230" s="33"/>
      <c r="DF230" s="33"/>
      <c r="DG230" s="31"/>
      <c r="DH230" s="31"/>
      <c r="DI230" s="32"/>
      <c r="DJ230" s="33"/>
      <c r="DK230" s="33"/>
      <c r="DL230" s="33"/>
      <c r="DM230" s="31"/>
      <c r="DN230" s="31"/>
      <c r="DO230" s="32"/>
      <c r="DP230" s="33"/>
      <c r="DQ230" s="33"/>
      <c r="DR230" s="33"/>
      <c r="DS230" s="31"/>
      <c r="DT230" s="31"/>
      <c r="DU230" s="32"/>
      <c r="DV230" s="33"/>
      <c r="DW230" s="33"/>
      <c r="DX230" s="33"/>
      <c r="DY230" s="31"/>
      <c r="DZ230" s="31"/>
      <c r="EA230" s="32"/>
      <c r="EB230" s="33"/>
      <c r="EC230" s="33"/>
      <c r="ED230" s="33"/>
      <c r="EE230" s="31"/>
      <c r="EF230" s="31"/>
      <c r="EG230" s="32"/>
      <c r="EH230" s="33"/>
      <c r="EI230" s="33"/>
      <c r="EJ230" s="33"/>
      <c r="EK230" s="31"/>
      <c r="EL230" s="31"/>
      <c r="EM230" s="32"/>
      <c r="EN230" s="33"/>
      <c r="EO230" s="33"/>
      <c r="EP230" s="33"/>
      <c r="EQ230" s="31"/>
      <c r="ER230" s="31"/>
      <c r="ES230" s="32"/>
    </row>
    <row r="231" spans="1:149" ht="23.1" customHeight="1">
      <c r="A231" s="30"/>
      <c r="B231" s="31"/>
      <c r="C231" s="31"/>
      <c r="D231" s="31"/>
      <c r="E231" s="32"/>
      <c r="F231" s="33"/>
      <c r="G231" s="33"/>
      <c r="H231" s="33"/>
      <c r="I231" s="31"/>
      <c r="J231" s="31"/>
      <c r="K231" s="32"/>
      <c r="L231" s="33"/>
      <c r="M231" s="33"/>
      <c r="N231" s="33"/>
      <c r="O231" s="31"/>
      <c r="P231" s="31"/>
      <c r="Q231" s="32"/>
      <c r="R231" s="33"/>
      <c r="S231" s="33"/>
      <c r="T231" s="33"/>
      <c r="U231" s="31"/>
      <c r="V231" s="31"/>
      <c r="W231" s="32"/>
      <c r="X231" s="33"/>
      <c r="Y231" s="33"/>
      <c r="Z231" s="33"/>
      <c r="AA231" s="31"/>
      <c r="AB231" s="31"/>
      <c r="AC231" s="32"/>
      <c r="AD231" s="33"/>
      <c r="AE231" s="33"/>
      <c r="AF231" s="33"/>
      <c r="AG231" s="31"/>
      <c r="AH231" s="31"/>
      <c r="AI231" s="32"/>
      <c r="AJ231" s="33"/>
      <c r="AK231" s="33"/>
      <c r="AL231" s="33"/>
      <c r="AM231" s="31"/>
      <c r="AN231" s="31"/>
      <c r="AO231" s="32"/>
      <c r="AP231" s="33"/>
      <c r="AQ231" s="33"/>
      <c r="AR231" s="33"/>
      <c r="AS231" s="31"/>
      <c r="AT231" s="31"/>
      <c r="AU231" s="32"/>
      <c r="AV231" s="33"/>
      <c r="AW231" s="33"/>
      <c r="AX231" s="33"/>
      <c r="AY231" s="31"/>
      <c r="AZ231" s="31"/>
      <c r="BA231" s="32"/>
      <c r="BB231" s="33"/>
      <c r="BC231" s="33"/>
      <c r="BD231" s="33"/>
      <c r="BE231" s="31"/>
      <c r="BF231" s="31"/>
      <c r="BG231" s="32"/>
      <c r="BH231" s="33"/>
      <c r="BI231" s="33"/>
      <c r="BJ231" s="33"/>
      <c r="BK231" s="31"/>
      <c r="BL231" s="31"/>
      <c r="BM231" s="32"/>
      <c r="BN231" s="33"/>
      <c r="BO231" s="33"/>
      <c r="BP231" s="33"/>
      <c r="BQ231" s="31"/>
      <c r="BR231" s="31"/>
      <c r="BS231" s="32"/>
      <c r="BT231" s="33"/>
      <c r="BU231" s="33"/>
      <c r="BV231" s="33"/>
      <c r="BW231" s="31"/>
      <c r="BX231" s="31"/>
      <c r="BY231" s="32"/>
      <c r="BZ231" s="33"/>
      <c r="CA231" s="33"/>
      <c r="CB231" s="33"/>
      <c r="CC231" s="31"/>
      <c r="CD231" s="31"/>
      <c r="CE231" s="32"/>
      <c r="CF231" s="33"/>
      <c r="CG231" s="33"/>
      <c r="CH231" s="33"/>
      <c r="CI231" s="31"/>
      <c r="CJ231" s="31"/>
      <c r="CK231" s="32"/>
      <c r="CL231" s="33"/>
      <c r="CM231" s="33"/>
      <c r="CN231" s="33"/>
      <c r="CO231" s="31"/>
      <c r="CP231" s="31"/>
      <c r="CQ231" s="32"/>
      <c r="CR231" s="33"/>
      <c r="CS231" s="33"/>
      <c r="CT231" s="33"/>
      <c r="CU231" s="31"/>
      <c r="CV231" s="31"/>
      <c r="CW231" s="32"/>
      <c r="CX231" s="33"/>
      <c r="CY231" s="33"/>
      <c r="CZ231" s="33"/>
      <c r="DA231" s="31"/>
      <c r="DB231" s="31"/>
      <c r="DC231" s="32"/>
      <c r="DD231" s="33"/>
      <c r="DE231" s="33"/>
      <c r="DF231" s="33"/>
      <c r="DG231" s="31"/>
      <c r="DH231" s="31"/>
      <c r="DI231" s="32"/>
      <c r="DJ231" s="33"/>
      <c r="DK231" s="33"/>
      <c r="DL231" s="33"/>
      <c r="DM231" s="31"/>
      <c r="DN231" s="31"/>
      <c r="DO231" s="32"/>
      <c r="DP231" s="33"/>
      <c r="DQ231" s="33"/>
      <c r="DR231" s="33"/>
      <c r="DS231" s="31"/>
      <c r="DT231" s="31"/>
      <c r="DU231" s="32"/>
      <c r="DV231" s="33"/>
      <c r="DW231" s="33"/>
      <c r="DX231" s="33"/>
      <c r="DY231" s="31"/>
      <c r="DZ231" s="31"/>
      <c r="EA231" s="32"/>
      <c r="EB231" s="33"/>
      <c r="EC231" s="33"/>
      <c r="ED231" s="33"/>
      <c r="EE231" s="31"/>
      <c r="EF231" s="31"/>
      <c r="EG231" s="32"/>
      <c r="EH231" s="33"/>
      <c r="EI231" s="33"/>
      <c r="EJ231" s="33"/>
      <c r="EK231" s="31"/>
      <c r="EL231" s="31"/>
      <c r="EM231" s="32"/>
      <c r="EN231" s="33"/>
      <c r="EO231" s="33"/>
      <c r="EP231" s="33"/>
      <c r="EQ231" s="31"/>
      <c r="ER231" s="31"/>
      <c r="ES231" s="32"/>
    </row>
    <row r="232" spans="1:149" ht="23.1" customHeight="1">
      <c r="A232" s="34"/>
      <c r="B232" s="31"/>
      <c r="C232" s="31"/>
      <c r="D232" s="31"/>
      <c r="E232" s="32"/>
      <c r="F232" s="33"/>
      <c r="G232" s="33"/>
      <c r="H232" s="33"/>
      <c r="I232" s="31"/>
      <c r="J232" s="31"/>
      <c r="K232" s="32"/>
      <c r="L232" s="33"/>
      <c r="M232" s="33"/>
      <c r="N232" s="33"/>
      <c r="O232" s="31"/>
      <c r="P232" s="31"/>
      <c r="Q232" s="32"/>
      <c r="R232" s="33"/>
      <c r="S232" s="33"/>
      <c r="T232" s="33"/>
      <c r="U232" s="31"/>
      <c r="V232" s="31"/>
      <c r="W232" s="32"/>
      <c r="X232" s="33"/>
      <c r="Y232" s="33"/>
      <c r="Z232" s="33"/>
      <c r="AA232" s="31"/>
      <c r="AB232" s="31"/>
      <c r="AC232" s="32"/>
      <c r="AD232" s="33"/>
      <c r="AE232" s="33"/>
      <c r="AF232" s="33"/>
      <c r="AG232" s="31"/>
      <c r="AH232" s="31"/>
      <c r="AI232" s="32"/>
      <c r="AJ232" s="33"/>
      <c r="AK232" s="33"/>
      <c r="AL232" s="33"/>
      <c r="AM232" s="31"/>
      <c r="AN232" s="31"/>
      <c r="AO232" s="32"/>
      <c r="AP232" s="33"/>
      <c r="AQ232" s="33"/>
      <c r="AR232" s="33"/>
      <c r="AS232" s="31"/>
      <c r="AT232" s="31"/>
      <c r="AU232" s="32"/>
      <c r="AV232" s="33"/>
      <c r="AW232" s="33"/>
      <c r="AX232" s="33"/>
      <c r="AY232" s="31"/>
      <c r="AZ232" s="31"/>
      <c r="BA232" s="32"/>
      <c r="BB232" s="33"/>
      <c r="BC232" s="33"/>
      <c r="BD232" s="33"/>
      <c r="BE232" s="31"/>
      <c r="BF232" s="31"/>
      <c r="BG232" s="32"/>
      <c r="BH232" s="33"/>
      <c r="BI232" s="33"/>
      <c r="BJ232" s="33"/>
      <c r="BK232" s="31"/>
      <c r="BL232" s="31"/>
      <c r="BM232" s="32"/>
      <c r="BN232" s="33"/>
      <c r="BO232" s="33"/>
      <c r="BP232" s="33"/>
      <c r="BQ232" s="31"/>
      <c r="BR232" s="31"/>
      <c r="BS232" s="32"/>
      <c r="BT232" s="33"/>
      <c r="BU232" s="33"/>
      <c r="BV232" s="33"/>
      <c r="BW232" s="31"/>
      <c r="BX232" s="31"/>
      <c r="BY232" s="32"/>
      <c r="BZ232" s="33"/>
      <c r="CA232" s="33"/>
      <c r="CB232" s="33"/>
      <c r="CC232" s="31"/>
      <c r="CD232" s="31"/>
      <c r="CE232" s="32"/>
      <c r="CF232" s="33"/>
      <c r="CG232" s="33"/>
      <c r="CH232" s="33"/>
      <c r="CI232" s="31"/>
      <c r="CJ232" s="31"/>
      <c r="CK232" s="32"/>
      <c r="CL232" s="33"/>
      <c r="CM232" s="33"/>
      <c r="CN232" s="33"/>
      <c r="CO232" s="31"/>
      <c r="CP232" s="31"/>
      <c r="CQ232" s="32"/>
      <c r="CR232" s="33"/>
      <c r="CS232" s="33"/>
      <c r="CT232" s="33"/>
      <c r="CU232" s="31"/>
      <c r="CV232" s="31"/>
      <c r="CW232" s="32"/>
      <c r="CX232" s="33"/>
      <c r="CY232" s="33"/>
      <c r="CZ232" s="33"/>
      <c r="DA232" s="31"/>
      <c r="DB232" s="31"/>
      <c r="DC232" s="32"/>
      <c r="DD232" s="33"/>
      <c r="DE232" s="33"/>
      <c r="DF232" s="33"/>
      <c r="DG232" s="31"/>
      <c r="DH232" s="31"/>
      <c r="DI232" s="32"/>
      <c r="DJ232" s="33"/>
      <c r="DK232" s="33"/>
      <c r="DL232" s="33"/>
      <c r="DM232" s="31"/>
      <c r="DN232" s="31"/>
      <c r="DO232" s="32"/>
      <c r="DP232" s="33"/>
      <c r="DQ232" s="33"/>
      <c r="DR232" s="33"/>
      <c r="DS232" s="31"/>
      <c r="DT232" s="31"/>
      <c r="DU232" s="32"/>
      <c r="DV232" s="33"/>
      <c r="DW232" s="33"/>
      <c r="DX232" s="33"/>
      <c r="DY232" s="31"/>
      <c r="DZ232" s="31"/>
      <c r="EA232" s="32"/>
      <c r="EB232" s="33"/>
      <c r="EC232" s="33"/>
      <c r="ED232" s="33"/>
      <c r="EE232" s="31"/>
      <c r="EF232" s="31"/>
      <c r="EG232" s="32"/>
      <c r="EH232" s="33"/>
      <c r="EI232" s="33"/>
      <c r="EJ232" s="33"/>
      <c r="EK232" s="31"/>
      <c r="EL232" s="31"/>
      <c r="EM232" s="32"/>
      <c r="EN232" s="33"/>
      <c r="EO232" s="33"/>
      <c r="EP232" s="33"/>
      <c r="EQ232" s="31"/>
      <c r="ER232" s="31"/>
      <c r="ES232" s="32"/>
    </row>
    <row r="233" spans="1:149" ht="23.1" customHeight="1">
      <c r="A233" s="30"/>
      <c r="B233" s="31"/>
      <c r="C233" s="31"/>
      <c r="D233" s="31"/>
      <c r="E233" s="32"/>
      <c r="F233" s="33"/>
      <c r="G233" s="33"/>
      <c r="H233" s="33"/>
      <c r="I233" s="31"/>
      <c r="J233" s="31"/>
      <c r="K233" s="32"/>
      <c r="L233" s="33"/>
      <c r="M233" s="33"/>
      <c r="N233" s="33"/>
      <c r="O233" s="31"/>
      <c r="P233" s="31"/>
      <c r="Q233" s="32"/>
      <c r="R233" s="33"/>
      <c r="S233" s="33"/>
      <c r="T233" s="33"/>
      <c r="U233" s="31"/>
      <c r="V233" s="31"/>
      <c r="W233" s="32"/>
      <c r="X233" s="33"/>
      <c r="Y233" s="33"/>
      <c r="Z233" s="33"/>
      <c r="AA233" s="31"/>
      <c r="AB233" s="31"/>
      <c r="AC233" s="32"/>
      <c r="AD233" s="33"/>
      <c r="AE233" s="33"/>
      <c r="AF233" s="33"/>
      <c r="AG233" s="31"/>
      <c r="AH233" s="31"/>
      <c r="AI233" s="32"/>
      <c r="AJ233" s="33"/>
      <c r="AK233" s="33"/>
      <c r="AL233" s="33"/>
      <c r="AM233" s="31"/>
      <c r="AN233" s="31"/>
      <c r="AO233" s="32"/>
      <c r="AP233" s="33"/>
      <c r="AQ233" s="33"/>
      <c r="AR233" s="33"/>
      <c r="AS233" s="31"/>
      <c r="AT233" s="31"/>
      <c r="AU233" s="32"/>
      <c r="AV233" s="33"/>
      <c r="AW233" s="33"/>
      <c r="AX233" s="33"/>
      <c r="AY233" s="31"/>
      <c r="AZ233" s="31"/>
      <c r="BA233" s="32"/>
      <c r="BB233" s="33"/>
      <c r="BC233" s="33"/>
      <c r="BD233" s="33"/>
      <c r="BE233" s="31"/>
      <c r="BF233" s="31"/>
      <c r="BG233" s="32"/>
      <c r="BH233" s="33"/>
      <c r="BI233" s="33"/>
      <c r="BJ233" s="33"/>
      <c r="BK233" s="31"/>
      <c r="BL233" s="31"/>
      <c r="BM233" s="32"/>
      <c r="BN233" s="33"/>
      <c r="BO233" s="33"/>
      <c r="BP233" s="33"/>
      <c r="BQ233" s="31"/>
      <c r="BR233" s="31"/>
      <c r="BS233" s="32"/>
      <c r="BT233" s="33"/>
      <c r="BU233" s="33"/>
      <c r="BV233" s="33"/>
      <c r="BW233" s="31"/>
      <c r="BX233" s="31"/>
      <c r="BY233" s="32"/>
      <c r="BZ233" s="33"/>
      <c r="CA233" s="33"/>
      <c r="CB233" s="33"/>
      <c r="CC233" s="31"/>
      <c r="CD233" s="31"/>
      <c r="CE233" s="32"/>
      <c r="CF233" s="33"/>
      <c r="CG233" s="33"/>
      <c r="CH233" s="33"/>
      <c r="CI233" s="31"/>
      <c r="CJ233" s="31"/>
      <c r="CK233" s="32"/>
      <c r="CL233" s="33"/>
      <c r="CM233" s="33"/>
      <c r="CN233" s="33"/>
      <c r="CO233" s="31"/>
      <c r="CP233" s="31"/>
      <c r="CQ233" s="32"/>
      <c r="CR233" s="33"/>
      <c r="CS233" s="33"/>
      <c r="CT233" s="33"/>
      <c r="CU233" s="31"/>
      <c r="CV233" s="31"/>
      <c r="CW233" s="32"/>
      <c r="CX233" s="33"/>
      <c r="CY233" s="33"/>
      <c r="CZ233" s="33"/>
      <c r="DA233" s="31"/>
      <c r="DB233" s="31"/>
      <c r="DC233" s="32"/>
      <c r="DD233" s="33"/>
      <c r="DE233" s="33"/>
      <c r="DF233" s="33"/>
      <c r="DG233" s="31"/>
      <c r="DH233" s="31"/>
      <c r="DI233" s="32"/>
      <c r="DJ233" s="33"/>
      <c r="DK233" s="33"/>
      <c r="DL233" s="33"/>
      <c r="DM233" s="31"/>
      <c r="DN233" s="31"/>
      <c r="DO233" s="32"/>
      <c r="DP233" s="33"/>
      <c r="DQ233" s="33"/>
      <c r="DR233" s="33"/>
      <c r="DS233" s="31"/>
      <c r="DT233" s="31"/>
      <c r="DU233" s="32"/>
      <c r="DV233" s="33"/>
      <c r="DW233" s="33"/>
      <c r="DX233" s="33"/>
      <c r="DY233" s="31"/>
      <c r="DZ233" s="31"/>
      <c r="EA233" s="32"/>
      <c r="EB233" s="33"/>
      <c r="EC233" s="33"/>
      <c r="ED233" s="33"/>
      <c r="EE233" s="31"/>
      <c r="EF233" s="31"/>
      <c r="EG233" s="32"/>
      <c r="EH233" s="33"/>
      <c r="EI233" s="33"/>
      <c r="EJ233" s="33"/>
      <c r="EK233" s="31"/>
      <c r="EL233" s="31"/>
      <c r="EM233" s="32"/>
      <c r="EN233" s="33"/>
      <c r="EO233" s="33"/>
      <c r="EP233" s="33"/>
      <c r="EQ233" s="31"/>
      <c r="ER233" s="31"/>
      <c r="ES233" s="32"/>
    </row>
    <row r="234" spans="1:149" ht="23.1" customHeight="1">
      <c r="A234" s="34"/>
      <c r="B234" s="31"/>
      <c r="C234" s="31"/>
      <c r="D234" s="31"/>
      <c r="E234" s="32"/>
      <c r="F234" s="33"/>
      <c r="G234" s="33"/>
      <c r="H234" s="33"/>
      <c r="I234" s="31"/>
      <c r="J234" s="31"/>
      <c r="K234" s="32"/>
      <c r="L234" s="33"/>
      <c r="M234" s="33"/>
      <c r="N234" s="33"/>
      <c r="O234" s="31"/>
      <c r="P234" s="31"/>
      <c r="Q234" s="32"/>
      <c r="R234" s="33"/>
      <c r="S234" s="33"/>
      <c r="T234" s="33"/>
      <c r="U234" s="31"/>
      <c r="V234" s="31"/>
      <c r="W234" s="32"/>
      <c r="X234" s="33"/>
      <c r="Y234" s="33"/>
      <c r="Z234" s="33"/>
      <c r="AA234" s="31"/>
      <c r="AB234" s="31"/>
      <c r="AC234" s="32"/>
      <c r="AD234" s="33"/>
      <c r="AE234" s="33"/>
      <c r="AF234" s="33"/>
      <c r="AG234" s="31"/>
      <c r="AH234" s="31"/>
      <c r="AI234" s="32"/>
      <c r="AJ234" s="33"/>
      <c r="AK234" s="33"/>
      <c r="AL234" s="33"/>
      <c r="AM234" s="31"/>
      <c r="AN234" s="31"/>
      <c r="AO234" s="32"/>
      <c r="AP234" s="33"/>
      <c r="AQ234" s="33"/>
      <c r="AR234" s="33"/>
      <c r="AS234" s="31"/>
      <c r="AT234" s="31"/>
      <c r="AU234" s="32"/>
      <c r="AV234" s="33"/>
      <c r="AW234" s="33"/>
      <c r="AX234" s="33"/>
      <c r="AY234" s="31"/>
      <c r="AZ234" s="31"/>
      <c r="BA234" s="32"/>
      <c r="BB234" s="33"/>
      <c r="BC234" s="33"/>
      <c r="BD234" s="33"/>
      <c r="BE234" s="31"/>
      <c r="BF234" s="31"/>
      <c r="BG234" s="32"/>
      <c r="BH234" s="33"/>
      <c r="BI234" s="33"/>
      <c r="BJ234" s="33"/>
      <c r="BK234" s="31"/>
      <c r="BL234" s="31"/>
      <c r="BM234" s="32"/>
      <c r="BN234" s="33"/>
      <c r="BO234" s="33"/>
      <c r="BP234" s="33"/>
      <c r="BQ234" s="31"/>
      <c r="BR234" s="31"/>
      <c r="BS234" s="32"/>
      <c r="BT234" s="33"/>
      <c r="BU234" s="33"/>
      <c r="BV234" s="33"/>
      <c r="BW234" s="31"/>
      <c r="BX234" s="31"/>
      <c r="BY234" s="32"/>
      <c r="BZ234" s="33"/>
      <c r="CA234" s="33"/>
      <c r="CB234" s="33"/>
      <c r="CC234" s="31"/>
      <c r="CD234" s="31"/>
      <c r="CE234" s="32"/>
      <c r="CF234" s="33"/>
      <c r="CG234" s="33"/>
      <c r="CH234" s="33"/>
      <c r="CI234" s="31"/>
      <c r="CJ234" s="31"/>
      <c r="CK234" s="32"/>
      <c r="CL234" s="33"/>
      <c r="CM234" s="33"/>
      <c r="CN234" s="33"/>
      <c r="CO234" s="31"/>
      <c r="CP234" s="31"/>
      <c r="CQ234" s="32"/>
      <c r="CR234" s="33"/>
      <c r="CS234" s="33"/>
      <c r="CT234" s="33"/>
      <c r="CU234" s="31"/>
      <c r="CV234" s="31"/>
      <c r="CW234" s="32"/>
      <c r="CX234" s="33"/>
      <c r="CY234" s="33"/>
      <c r="CZ234" s="33"/>
      <c r="DA234" s="31"/>
      <c r="DB234" s="31"/>
      <c r="DC234" s="32"/>
      <c r="DD234" s="33"/>
      <c r="DE234" s="33"/>
      <c r="DF234" s="33"/>
      <c r="DG234" s="31"/>
      <c r="DH234" s="31"/>
      <c r="DI234" s="32"/>
      <c r="DJ234" s="33"/>
      <c r="DK234" s="33"/>
      <c r="DL234" s="33"/>
      <c r="DM234" s="31"/>
      <c r="DN234" s="31"/>
      <c r="DO234" s="32"/>
      <c r="DP234" s="33"/>
      <c r="DQ234" s="33"/>
      <c r="DR234" s="33"/>
      <c r="DS234" s="31"/>
      <c r="DT234" s="31"/>
      <c r="DU234" s="32"/>
      <c r="DV234" s="33"/>
      <c r="DW234" s="33"/>
      <c r="DX234" s="33"/>
      <c r="DY234" s="31"/>
      <c r="DZ234" s="31"/>
      <c r="EA234" s="32"/>
      <c r="EB234" s="33"/>
      <c r="EC234" s="33"/>
      <c r="ED234" s="33"/>
      <c r="EE234" s="31"/>
      <c r="EF234" s="31"/>
      <c r="EG234" s="32"/>
      <c r="EH234" s="33"/>
      <c r="EI234" s="33"/>
      <c r="EJ234" s="33"/>
      <c r="EK234" s="31"/>
      <c r="EL234" s="31"/>
      <c r="EM234" s="32"/>
      <c r="EN234" s="33"/>
      <c r="EO234" s="33"/>
      <c r="EP234" s="33"/>
      <c r="EQ234" s="31"/>
      <c r="ER234" s="31"/>
      <c r="ES234" s="32"/>
    </row>
    <row r="235" spans="1:149" ht="23.1" customHeight="1">
      <c r="A235" s="30"/>
      <c r="B235" s="31"/>
      <c r="C235" s="31"/>
      <c r="D235" s="31"/>
      <c r="E235" s="32"/>
      <c r="F235" s="33"/>
      <c r="G235" s="33"/>
      <c r="H235" s="33"/>
      <c r="I235" s="31"/>
      <c r="J235" s="31"/>
      <c r="K235" s="32"/>
      <c r="L235" s="33"/>
      <c r="M235" s="33"/>
      <c r="N235" s="33"/>
      <c r="O235" s="31"/>
      <c r="P235" s="31"/>
      <c r="Q235" s="32"/>
      <c r="R235" s="33"/>
      <c r="S235" s="33"/>
      <c r="T235" s="33"/>
      <c r="U235" s="31"/>
      <c r="V235" s="31"/>
      <c r="W235" s="32"/>
      <c r="X235" s="33"/>
      <c r="Y235" s="33"/>
      <c r="Z235" s="33"/>
      <c r="AA235" s="31"/>
      <c r="AB235" s="31"/>
      <c r="AC235" s="32"/>
      <c r="AD235" s="33"/>
      <c r="AE235" s="33"/>
      <c r="AF235" s="33"/>
      <c r="AG235" s="31"/>
      <c r="AH235" s="31"/>
      <c r="AI235" s="32"/>
      <c r="AJ235" s="33"/>
      <c r="AK235" s="33"/>
      <c r="AL235" s="33"/>
      <c r="AM235" s="31"/>
      <c r="AN235" s="31"/>
      <c r="AO235" s="32"/>
      <c r="AP235" s="33"/>
      <c r="AQ235" s="33"/>
      <c r="AR235" s="33"/>
      <c r="AS235" s="31"/>
      <c r="AT235" s="31"/>
      <c r="AU235" s="32"/>
      <c r="AV235" s="33"/>
      <c r="AW235" s="33"/>
      <c r="AX235" s="33"/>
      <c r="AY235" s="31"/>
      <c r="AZ235" s="31"/>
      <c r="BA235" s="32"/>
      <c r="BB235" s="33"/>
      <c r="BC235" s="33"/>
      <c r="BD235" s="33"/>
      <c r="BE235" s="31"/>
      <c r="BF235" s="31"/>
      <c r="BG235" s="32"/>
      <c r="BH235" s="33"/>
      <c r="BI235" s="33"/>
      <c r="BJ235" s="33"/>
      <c r="BK235" s="31"/>
      <c r="BL235" s="31"/>
      <c r="BM235" s="32"/>
      <c r="BN235" s="33"/>
      <c r="BO235" s="33"/>
      <c r="BP235" s="33"/>
      <c r="BQ235" s="31"/>
      <c r="BR235" s="31"/>
      <c r="BS235" s="32"/>
      <c r="BT235" s="33"/>
      <c r="BU235" s="33"/>
      <c r="BV235" s="33"/>
      <c r="BW235" s="31"/>
      <c r="BX235" s="31"/>
      <c r="BY235" s="32"/>
      <c r="BZ235" s="33"/>
      <c r="CA235" s="33"/>
      <c r="CB235" s="33"/>
      <c r="CC235" s="31"/>
      <c r="CD235" s="31"/>
      <c r="CE235" s="32"/>
      <c r="CF235" s="33"/>
      <c r="CG235" s="33"/>
      <c r="CH235" s="33"/>
      <c r="CI235" s="31"/>
      <c r="CJ235" s="31"/>
      <c r="CK235" s="32"/>
      <c r="CL235" s="33"/>
      <c r="CM235" s="33"/>
      <c r="CN235" s="33"/>
      <c r="CO235" s="31"/>
      <c r="CP235" s="31"/>
      <c r="CQ235" s="32"/>
      <c r="CR235" s="33"/>
      <c r="CS235" s="33"/>
      <c r="CT235" s="33"/>
      <c r="CU235" s="31"/>
      <c r="CV235" s="31"/>
      <c r="CW235" s="32"/>
      <c r="CX235" s="33"/>
      <c r="CY235" s="33"/>
      <c r="CZ235" s="33"/>
      <c r="DA235" s="31"/>
      <c r="DB235" s="31"/>
      <c r="DC235" s="32"/>
      <c r="DD235" s="33"/>
      <c r="DE235" s="33"/>
      <c r="DF235" s="33"/>
      <c r="DG235" s="31"/>
      <c r="DH235" s="31"/>
      <c r="DI235" s="32"/>
      <c r="DJ235" s="33"/>
      <c r="DK235" s="33"/>
      <c r="DL235" s="33"/>
      <c r="DM235" s="31"/>
      <c r="DN235" s="31"/>
      <c r="DO235" s="32"/>
      <c r="DP235" s="33"/>
      <c r="DQ235" s="33"/>
      <c r="DR235" s="33"/>
      <c r="DS235" s="31"/>
      <c r="DT235" s="31"/>
      <c r="DU235" s="32"/>
      <c r="DV235" s="33"/>
      <c r="DW235" s="33"/>
      <c r="DX235" s="33"/>
      <c r="DY235" s="31"/>
      <c r="DZ235" s="31"/>
      <c r="EA235" s="32"/>
      <c r="EB235" s="33"/>
      <c r="EC235" s="33"/>
      <c r="ED235" s="33"/>
      <c r="EE235" s="31"/>
      <c r="EF235" s="31"/>
      <c r="EG235" s="32"/>
      <c r="EH235" s="33"/>
      <c r="EI235" s="33"/>
      <c r="EJ235" s="33"/>
      <c r="EK235" s="31"/>
      <c r="EL235" s="31"/>
      <c r="EM235" s="32"/>
      <c r="EN235" s="33"/>
      <c r="EO235" s="33"/>
      <c r="EP235" s="33"/>
      <c r="EQ235" s="31"/>
      <c r="ER235" s="31"/>
      <c r="ES235" s="32"/>
    </row>
    <row r="236" spans="1:149" ht="23.1" customHeight="1">
      <c r="A236" s="34"/>
      <c r="B236" s="31"/>
      <c r="C236" s="31"/>
      <c r="D236" s="31"/>
      <c r="E236" s="32"/>
      <c r="F236" s="33"/>
      <c r="G236" s="33"/>
      <c r="H236" s="33"/>
      <c r="I236" s="31"/>
      <c r="J236" s="31"/>
      <c r="K236" s="32"/>
      <c r="L236" s="33"/>
      <c r="M236" s="33"/>
      <c r="N236" s="33"/>
      <c r="O236" s="31"/>
      <c r="P236" s="31"/>
      <c r="Q236" s="32"/>
      <c r="R236" s="33"/>
      <c r="S236" s="33"/>
      <c r="T236" s="33"/>
      <c r="U236" s="31"/>
      <c r="V236" s="31"/>
      <c r="W236" s="32"/>
      <c r="X236" s="33"/>
      <c r="Y236" s="33"/>
      <c r="Z236" s="33"/>
      <c r="AA236" s="31"/>
      <c r="AB236" s="31"/>
      <c r="AC236" s="32"/>
      <c r="AD236" s="33"/>
      <c r="AE236" s="33"/>
      <c r="AF236" s="33"/>
      <c r="AG236" s="31"/>
      <c r="AH236" s="31"/>
      <c r="AI236" s="32"/>
      <c r="AJ236" s="33"/>
      <c r="AK236" s="33"/>
      <c r="AL236" s="33"/>
      <c r="AM236" s="31"/>
      <c r="AN236" s="31"/>
      <c r="AO236" s="32"/>
      <c r="AP236" s="33"/>
      <c r="AQ236" s="33"/>
      <c r="AR236" s="33"/>
      <c r="AS236" s="31"/>
      <c r="AT236" s="31"/>
      <c r="AU236" s="32"/>
      <c r="AV236" s="33"/>
      <c r="AW236" s="33"/>
      <c r="AX236" s="33"/>
      <c r="AY236" s="31"/>
      <c r="AZ236" s="31"/>
      <c r="BA236" s="32"/>
      <c r="BB236" s="33"/>
      <c r="BC236" s="33"/>
      <c r="BD236" s="33"/>
      <c r="BE236" s="31"/>
      <c r="BF236" s="31"/>
      <c r="BG236" s="32"/>
      <c r="BH236" s="33"/>
      <c r="BI236" s="33"/>
      <c r="BJ236" s="33"/>
      <c r="BK236" s="31"/>
      <c r="BL236" s="31"/>
      <c r="BM236" s="32"/>
      <c r="BN236" s="33"/>
      <c r="BO236" s="33"/>
      <c r="BP236" s="33"/>
      <c r="BQ236" s="31"/>
      <c r="BR236" s="31"/>
      <c r="BS236" s="32"/>
      <c r="BT236" s="33"/>
      <c r="BU236" s="33"/>
      <c r="BV236" s="33"/>
      <c r="BW236" s="31"/>
      <c r="BX236" s="31"/>
      <c r="BY236" s="32"/>
      <c r="BZ236" s="33"/>
      <c r="CA236" s="33"/>
      <c r="CB236" s="33"/>
      <c r="CC236" s="31"/>
      <c r="CD236" s="31"/>
      <c r="CE236" s="32"/>
      <c r="CF236" s="33"/>
      <c r="CG236" s="33"/>
      <c r="CH236" s="33"/>
      <c r="CI236" s="31"/>
      <c r="CJ236" s="31"/>
      <c r="CK236" s="32"/>
      <c r="CL236" s="33"/>
      <c r="CM236" s="33"/>
      <c r="CN236" s="33"/>
      <c r="CO236" s="31"/>
      <c r="CP236" s="31"/>
      <c r="CQ236" s="32"/>
      <c r="CR236" s="33"/>
      <c r="CS236" s="33"/>
      <c r="CT236" s="33"/>
      <c r="CU236" s="31"/>
      <c r="CV236" s="31"/>
      <c r="CW236" s="32"/>
      <c r="CX236" s="33"/>
      <c r="CY236" s="33"/>
      <c r="CZ236" s="33"/>
      <c r="DA236" s="31"/>
      <c r="DB236" s="31"/>
      <c r="DC236" s="32"/>
      <c r="DD236" s="33"/>
      <c r="DE236" s="33"/>
      <c r="DF236" s="33"/>
      <c r="DG236" s="31"/>
      <c r="DH236" s="31"/>
      <c r="DI236" s="32"/>
      <c r="DJ236" s="33"/>
      <c r="DK236" s="33"/>
      <c r="DL236" s="33"/>
      <c r="DM236" s="31"/>
      <c r="DN236" s="31"/>
      <c r="DO236" s="32"/>
      <c r="DP236" s="33"/>
      <c r="DQ236" s="33"/>
      <c r="DR236" s="33"/>
      <c r="DS236" s="31"/>
      <c r="DT236" s="31"/>
      <c r="DU236" s="32"/>
      <c r="DV236" s="33"/>
      <c r="DW236" s="33"/>
      <c r="DX236" s="33"/>
      <c r="DY236" s="31"/>
      <c r="DZ236" s="31"/>
      <c r="EA236" s="32"/>
      <c r="EB236" s="33"/>
      <c r="EC236" s="33"/>
      <c r="ED236" s="33"/>
      <c r="EE236" s="31"/>
      <c r="EF236" s="31"/>
      <c r="EG236" s="32"/>
      <c r="EH236" s="33"/>
      <c r="EI236" s="33"/>
      <c r="EJ236" s="33"/>
      <c r="EK236" s="31"/>
      <c r="EL236" s="31"/>
      <c r="EM236" s="32"/>
      <c r="EN236" s="33"/>
      <c r="EO236" s="33"/>
      <c r="EP236" s="33"/>
      <c r="EQ236" s="31"/>
      <c r="ER236" s="31"/>
      <c r="ES236" s="32"/>
    </row>
    <row r="237" spans="1:149" ht="23.1" customHeight="1">
      <c r="A237" s="30"/>
      <c r="B237" s="31"/>
      <c r="C237" s="31"/>
      <c r="D237" s="31"/>
      <c r="E237" s="32"/>
      <c r="F237" s="33"/>
      <c r="G237" s="33"/>
      <c r="H237" s="33"/>
      <c r="I237" s="31"/>
      <c r="J237" s="31"/>
      <c r="K237" s="32"/>
      <c r="L237" s="33"/>
      <c r="M237" s="33"/>
      <c r="N237" s="33"/>
      <c r="O237" s="31"/>
      <c r="P237" s="31"/>
      <c r="Q237" s="32"/>
      <c r="R237" s="33"/>
      <c r="S237" s="33"/>
      <c r="T237" s="33"/>
      <c r="U237" s="31"/>
      <c r="V237" s="31"/>
      <c r="W237" s="32"/>
      <c r="X237" s="33"/>
      <c r="Y237" s="33"/>
      <c r="Z237" s="33"/>
      <c r="AA237" s="31"/>
      <c r="AB237" s="31"/>
      <c r="AC237" s="32"/>
      <c r="AD237" s="33"/>
      <c r="AE237" s="33"/>
      <c r="AF237" s="33"/>
      <c r="AG237" s="31"/>
      <c r="AH237" s="31"/>
      <c r="AI237" s="32"/>
      <c r="AJ237" s="33"/>
      <c r="AK237" s="33"/>
      <c r="AL237" s="33"/>
      <c r="AM237" s="31"/>
      <c r="AN237" s="31"/>
      <c r="AO237" s="32"/>
      <c r="AP237" s="33"/>
      <c r="AQ237" s="33"/>
      <c r="AR237" s="33"/>
      <c r="AS237" s="31"/>
      <c r="AT237" s="31"/>
      <c r="AU237" s="32"/>
      <c r="AV237" s="33"/>
      <c r="AW237" s="33"/>
      <c r="AX237" s="33"/>
      <c r="AY237" s="31"/>
      <c r="AZ237" s="31"/>
      <c r="BA237" s="32"/>
      <c r="BB237" s="33"/>
      <c r="BC237" s="33"/>
      <c r="BD237" s="33"/>
      <c r="BE237" s="31"/>
      <c r="BF237" s="31"/>
      <c r="BG237" s="32"/>
      <c r="BH237" s="33"/>
      <c r="BI237" s="33"/>
      <c r="BJ237" s="33"/>
      <c r="BK237" s="31"/>
      <c r="BL237" s="31"/>
      <c r="BM237" s="32"/>
      <c r="BN237" s="33"/>
      <c r="BO237" s="33"/>
      <c r="BP237" s="33"/>
      <c r="BQ237" s="31"/>
      <c r="BR237" s="31"/>
      <c r="BS237" s="32"/>
      <c r="BT237" s="33"/>
      <c r="BU237" s="33"/>
      <c r="BV237" s="33"/>
      <c r="BW237" s="31"/>
      <c r="BX237" s="31"/>
      <c r="BY237" s="32"/>
      <c r="BZ237" s="33"/>
      <c r="CA237" s="33"/>
      <c r="CB237" s="33"/>
      <c r="CC237" s="31"/>
      <c r="CD237" s="31"/>
      <c r="CE237" s="32"/>
      <c r="CF237" s="33"/>
      <c r="CG237" s="33"/>
      <c r="CH237" s="33"/>
      <c r="CI237" s="31"/>
      <c r="CJ237" s="31"/>
      <c r="CK237" s="32"/>
      <c r="CL237" s="33"/>
      <c r="CM237" s="33"/>
      <c r="CN237" s="33"/>
      <c r="CO237" s="31"/>
      <c r="CP237" s="31"/>
      <c r="CQ237" s="32"/>
      <c r="CR237" s="33"/>
      <c r="CS237" s="33"/>
      <c r="CT237" s="33"/>
      <c r="CU237" s="31"/>
      <c r="CV237" s="31"/>
      <c r="CW237" s="32"/>
      <c r="CX237" s="33"/>
      <c r="CY237" s="33"/>
      <c r="CZ237" s="33"/>
      <c r="DA237" s="31"/>
      <c r="DB237" s="31"/>
      <c r="DC237" s="32"/>
      <c r="DD237" s="33"/>
      <c r="DE237" s="33"/>
      <c r="DF237" s="33"/>
      <c r="DG237" s="31"/>
      <c r="DH237" s="31"/>
      <c r="DI237" s="32"/>
      <c r="DJ237" s="33"/>
      <c r="DK237" s="33"/>
      <c r="DL237" s="33"/>
      <c r="DM237" s="31"/>
      <c r="DN237" s="31"/>
      <c r="DO237" s="32"/>
      <c r="DP237" s="33"/>
      <c r="DQ237" s="33"/>
      <c r="DR237" s="33"/>
      <c r="DS237" s="31"/>
      <c r="DT237" s="31"/>
      <c r="DU237" s="32"/>
      <c r="DV237" s="33"/>
      <c r="DW237" s="33"/>
      <c r="DX237" s="33"/>
      <c r="DY237" s="31"/>
      <c r="DZ237" s="31"/>
      <c r="EA237" s="32"/>
      <c r="EB237" s="33"/>
      <c r="EC237" s="33"/>
      <c r="ED237" s="33"/>
      <c r="EE237" s="31"/>
      <c r="EF237" s="31"/>
      <c r="EG237" s="32"/>
      <c r="EH237" s="33"/>
      <c r="EI237" s="33"/>
      <c r="EJ237" s="33"/>
      <c r="EK237" s="31"/>
      <c r="EL237" s="31"/>
      <c r="EM237" s="32"/>
      <c r="EN237" s="33"/>
      <c r="EO237" s="33"/>
      <c r="EP237" s="33"/>
      <c r="EQ237" s="31"/>
      <c r="ER237" s="31"/>
      <c r="ES237" s="32"/>
    </row>
    <row r="238" spans="1:149" ht="23.1" customHeight="1">
      <c r="A238" s="34"/>
      <c r="B238" s="31"/>
      <c r="C238" s="31"/>
      <c r="D238" s="31"/>
      <c r="E238" s="32"/>
      <c r="F238" s="33"/>
      <c r="G238" s="33"/>
      <c r="H238" s="33"/>
      <c r="I238" s="31"/>
      <c r="J238" s="31"/>
      <c r="K238" s="32"/>
      <c r="L238" s="33"/>
      <c r="M238" s="33"/>
      <c r="N238" s="33"/>
      <c r="O238" s="31"/>
      <c r="P238" s="31"/>
      <c r="Q238" s="32"/>
      <c r="R238" s="33"/>
      <c r="S238" s="33"/>
      <c r="T238" s="33"/>
      <c r="U238" s="31"/>
      <c r="V238" s="31"/>
      <c r="W238" s="32"/>
      <c r="X238" s="33"/>
      <c r="Y238" s="33"/>
      <c r="Z238" s="33"/>
      <c r="AA238" s="31"/>
      <c r="AB238" s="31"/>
      <c r="AC238" s="32"/>
      <c r="AD238" s="33"/>
      <c r="AE238" s="33"/>
      <c r="AF238" s="33"/>
      <c r="AG238" s="31"/>
      <c r="AH238" s="31"/>
      <c r="AI238" s="32"/>
      <c r="AJ238" s="33"/>
      <c r="AK238" s="33"/>
      <c r="AL238" s="33"/>
      <c r="AM238" s="31"/>
      <c r="AN238" s="31"/>
      <c r="AO238" s="32"/>
      <c r="AP238" s="33"/>
      <c r="AQ238" s="33"/>
      <c r="AR238" s="33"/>
      <c r="AS238" s="31"/>
      <c r="AT238" s="31"/>
      <c r="AU238" s="32"/>
      <c r="AV238" s="33"/>
      <c r="AW238" s="33"/>
      <c r="AX238" s="33"/>
      <c r="AY238" s="31"/>
      <c r="AZ238" s="31"/>
      <c r="BA238" s="32"/>
      <c r="BB238" s="33"/>
      <c r="BC238" s="33"/>
      <c r="BD238" s="33"/>
      <c r="BE238" s="31"/>
      <c r="BF238" s="31"/>
      <c r="BG238" s="32"/>
      <c r="BH238" s="33"/>
      <c r="BI238" s="33"/>
      <c r="BJ238" s="33"/>
      <c r="BK238" s="31"/>
      <c r="BL238" s="31"/>
      <c r="BM238" s="32"/>
      <c r="BN238" s="33"/>
      <c r="BO238" s="33"/>
      <c r="BP238" s="33"/>
      <c r="BQ238" s="31"/>
      <c r="BR238" s="31"/>
      <c r="BS238" s="32"/>
      <c r="BT238" s="33"/>
      <c r="BU238" s="33"/>
      <c r="BV238" s="33"/>
      <c r="BW238" s="31"/>
      <c r="BX238" s="31"/>
      <c r="BY238" s="32"/>
      <c r="BZ238" s="33"/>
      <c r="CA238" s="33"/>
      <c r="CB238" s="33"/>
      <c r="CC238" s="31"/>
      <c r="CD238" s="31"/>
      <c r="CE238" s="32"/>
      <c r="CF238" s="33"/>
      <c r="CG238" s="33"/>
      <c r="CH238" s="33"/>
      <c r="CI238" s="31"/>
      <c r="CJ238" s="31"/>
      <c r="CK238" s="32"/>
      <c r="CL238" s="33"/>
      <c r="CM238" s="33"/>
      <c r="CN238" s="33"/>
      <c r="CO238" s="31"/>
      <c r="CP238" s="31"/>
      <c r="CQ238" s="32"/>
      <c r="CR238" s="33"/>
      <c r="CS238" s="33"/>
      <c r="CT238" s="33"/>
      <c r="CU238" s="31"/>
      <c r="CV238" s="31"/>
      <c r="CW238" s="32"/>
      <c r="CX238" s="33"/>
      <c r="CY238" s="33"/>
      <c r="CZ238" s="33"/>
      <c r="DA238" s="31"/>
      <c r="DB238" s="31"/>
      <c r="DC238" s="32"/>
      <c r="DD238" s="33"/>
      <c r="DE238" s="33"/>
      <c r="DF238" s="33"/>
      <c r="DG238" s="31"/>
      <c r="DH238" s="31"/>
      <c r="DI238" s="32"/>
      <c r="DJ238" s="33"/>
      <c r="DK238" s="33"/>
      <c r="DL238" s="33"/>
      <c r="DM238" s="31"/>
      <c r="DN238" s="31"/>
      <c r="DO238" s="32"/>
      <c r="DP238" s="33"/>
      <c r="DQ238" s="33"/>
      <c r="DR238" s="33"/>
      <c r="DS238" s="31"/>
      <c r="DT238" s="31"/>
      <c r="DU238" s="32"/>
      <c r="DV238" s="33"/>
      <c r="DW238" s="33"/>
      <c r="DX238" s="33"/>
      <c r="DY238" s="31"/>
      <c r="DZ238" s="31"/>
      <c r="EA238" s="32"/>
      <c r="EB238" s="33"/>
      <c r="EC238" s="33"/>
      <c r="ED238" s="33"/>
      <c r="EE238" s="31"/>
      <c r="EF238" s="31"/>
      <c r="EG238" s="32"/>
      <c r="EH238" s="33"/>
      <c r="EI238" s="33"/>
      <c r="EJ238" s="33"/>
      <c r="EK238" s="31"/>
      <c r="EL238" s="31"/>
      <c r="EM238" s="32"/>
      <c r="EN238" s="33"/>
      <c r="EO238" s="33"/>
      <c r="EP238" s="33"/>
      <c r="EQ238" s="31"/>
      <c r="ER238" s="31"/>
      <c r="ES238" s="32"/>
    </row>
    <row r="239" spans="1:149" ht="23.1" customHeight="1">
      <c r="A239" s="30"/>
      <c r="B239" s="31"/>
      <c r="C239" s="31"/>
      <c r="D239" s="31"/>
      <c r="E239" s="32"/>
      <c r="F239" s="33"/>
      <c r="G239" s="33"/>
      <c r="H239" s="33"/>
      <c r="I239" s="31"/>
      <c r="J239" s="31"/>
      <c r="K239" s="32"/>
      <c r="L239" s="33"/>
      <c r="M239" s="33"/>
      <c r="N239" s="33"/>
      <c r="O239" s="31"/>
      <c r="P239" s="31"/>
      <c r="Q239" s="32"/>
      <c r="R239" s="33"/>
      <c r="S239" s="33"/>
      <c r="T239" s="33"/>
      <c r="U239" s="31"/>
      <c r="V239" s="31"/>
      <c r="W239" s="32"/>
      <c r="X239" s="33"/>
      <c r="Y239" s="33"/>
      <c r="Z239" s="33"/>
      <c r="AA239" s="31"/>
      <c r="AB239" s="31"/>
      <c r="AC239" s="32"/>
      <c r="AD239" s="33"/>
      <c r="AE239" s="33"/>
      <c r="AF239" s="33"/>
      <c r="AG239" s="31"/>
      <c r="AH239" s="31"/>
      <c r="AI239" s="32"/>
      <c r="AJ239" s="33"/>
      <c r="AK239" s="33"/>
      <c r="AL239" s="33"/>
      <c r="AM239" s="31"/>
      <c r="AN239" s="31"/>
      <c r="AO239" s="32"/>
      <c r="AP239" s="33"/>
      <c r="AQ239" s="33"/>
      <c r="AR239" s="33"/>
      <c r="AS239" s="31"/>
      <c r="AT239" s="31"/>
      <c r="AU239" s="32"/>
      <c r="AV239" s="33"/>
      <c r="AW239" s="33"/>
      <c r="AX239" s="33"/>
      <c r="AY239" s="31"/>
      <c r="AZ239" s="31"/>
      <c r="BA239" s="32"/>
      <c r="BB239" s="33"/>
      <c r="BC239" s="33"/>
      <c r="BD239" s="33"/>
      <c r="BE239" s="31"/>
      <c r="BF239" s="31"/>
      <c r="BG239" s="32"/>
      <c r="BH239" s="33"/>
      <c r="BI239" s="33"/>
      <c r="BJ239" s="33"/>
      <c r="BK239" s="31"/>
      <c r="BL239" s="31"/>
      <c r="BM239" s="32"/>
      <c r="BN239" s="33"/>
      <c r="BO239" s="33"/>
      <c r="BP239" s="33"/>
      <c r="BQ239" s="31"/>
      <c r="BR239" s="31"/>
      <c r="BS239" s="32"/>
      <c r="BT239" s="33"/>
      <c r="BU239" s="33"/>
      <c r="BV239" s="33"/>
      <c r="BW239" s="31"/>
      <c r="BX239" s="31"/>
      <c r="BY239" s="32"/>
      <c r="BZ239" s="33"/>
      <c r="CA239" s="33"/>
      <c r="CB239" s="33"/>
      <c r="CC239" s="31"/>
      <c r="CD239" s="31"/>
      <c r="CE239" s="32"/>
      <c r="CF239" s="33"/>
      <c r="CG239" s="33"/>
      <c r="CH239" s="33"/>
      <c r="CI239" s="31"/>
      <c r="CJ239" s="31"/>
      <c r="CK239" s="32"/>
      <c r="CL239" s="33"/>
      <c r="CM239" s="33"/>
      <c r="CN239" s="33"/>
      <c r="CO239" s="31"/>
      <c r="CP239" s="31"/>
      <c r="CQ239" s="32"/>
      <c r="CR239" s="33"/>
      <c r="CS239" s="33"/>
      <c r="CT239" s="33"/>
      <c r="CU239" s="31"/>
      <c r="CV239" s="31"/>
      <c r="CW239" s="32"/>
      <c r="CX239" s="33"/>
      <c r="CY239" s="33"/>
      <c r="CZ239" s="33"/>
      <c r="DA239" s="31"/>
      <c r="DB239" s="31"/>
      <c r="DC239" s="32"/>
      <c r="DD239" s="33"/>
      <c r="DE239" s="33"/>
      <c r="DF239" s="33"/>
      <c r="DG239" s="31"/>
      <c r="DH239" s="31"/>
      <c r="DI239" s="32"/>
      <c r="DJ239" s="33"/>
      <c r="DK239" s="33"/>
      <c r="DL239" s="33"/>
      <c r="DM239" s="31"/>
      <c r="DN239" s="31"/>
      <c r="DO239" s="32"/>
      <c r="DP239" s="33"/>
      <c r="DQ239" s="33"/>
      <c r="DR239" s="33"/>
      <c r="DS239" s="31"/>
      <c r="DT239" s="31"/>
      <c r="DU239" s="32"/>
      <c r="DV239" s="33"/>
      <c r="DW239" s="33"/>
      <c r="DX239" s="33"/>
      <c r="DY239" s="31"/>
      <c r="DZ239" s="31"/>
      <c r="EA239" s="32"/>
      <c r="EB239" s="33"/>
      <c r="EC239" s="33"/>
      <c r="ED239" s="33"/>
      <c r="EE239" s="31"/>
      <c r="EF239" s="31"/>
      <c r="EG239" s="32"/>
      <c r="EH239" s="33"/>
      <c r="EI239" s="33"/>
      <c r="EJ239" s="33"/>
      <c r="EK239" s="31"/>
      <c r="EL239" s="31"/>
      <c r="EM239" s="32"/>
      <c r="EN239" s="33"/>
      <c r="EO239" s="33"/>
      <c r="EP239" s="33"/>
      <c r="EQ239" s="31"/>
      <c r="ER239" s="31"/>
      <c r="ES239" s="32"/>
    </row>
    <row r="240" spans="1:149" ht="23.1" customHeight="1">
      <c r="A240" s="34"/>
      <c r="B240" s="31"/>
      <c r="C240" s="31"/>
      <c r="D240" s="31"/>
      <c r="E240" s="32"/>
      <c r="F240" s="33"/>
      <c r="G240" s="33"/>
      <c r="H240" s="33"/>
      <c r="I240" s="31"/>
      <c r="J240" s="31"/>
      <c r="K240" s="32"/>
      <c r="L240" s="33"/>
      <c r="M240" s="33"/>
      <c r="N240" s="33"/>
      <c r="O240" s="31"/>
      <c r="P240" s="31"/>
      <c r="Q240" s="32"/>
      <c r="R240" s="33"/>
      <c r="S240" s="33"/>
      <c r="T240" s="33"/>
      <c r="U240" s="31"/>
      <c r="V240" s="31"/>
      <c r="W240" s="32"/>
      <c r="X240" s="33"/>
      <c r="Y240" s="33"/>
      <c r="Z240" s="33"/>
      <c r="AA240" s="31"/>
      <c r="AB240" s="31"/>
      <c r="AC240" s="32"/>
      <c r="AD240" s="33"/>
      <c r="AE240" s="33"/>
      <c r="AF240" s="33"/>
      <c r="AG240" s="31"/>
      <c r="AH240" s="31"/>
      <c r="AI240" s="32"/>
      <c r="AJ240" s="33"/>
      <c r="AK240" s="33"/>
      <c r="AL240" s="33"/>
      <c r="AM240" s="31"/>
      <c r="AN240" s="31"/>
      <c r="AO240" s="32"/>
      <c r="AP240" s="33"/>
      <c r="AQ240" s="33"/>
      <c r="AR240" s="33"/>
      <c r="AS240" s="31"/>
      <c r="AT240" s="31"/>
      <c r="AU240" s="32"/>
      <c r="AV240" s="33"/>
      <c r="AW240" s="33"/>
      <c r="AX240" s="33"/>
      <c r="AY240" s="31"/>
      <c r="AZ240" s="31"/>
      <c r="BA240" s="32"/>
      <c r="BB240" s="33"/>
      <c r="BC240" s="33"/>
      <c r="BD240" s="33"/>
      <c r="BE240" s="31"/>
      <c r="BF240" s="31"/>
      <c r="BG240" s="32"/>
      <c r="BH240" s="33"/>
      <c r="BI240" s="33"/>
      <c r="BJ240" s="33"/>
      <c r="BK240" s="31"/>
      <c r="BL240" s="31"/>
      <c r="BM240" s="32"/>
      <c r="BN240" s="33"/>
      <c r="BO240" s="33"/>
      <c r="BP240" s="33"/>
      <c r="BQ240" s="31"/>
      <c r="BR240" s="31"/>
      <c r="BS240" s="32"/>
      <c r="BT240" s="33"/>
      <c r="BU240" s="33"/>
      <c r="BV240" s="33"/>
      <c r="BW240" s="31"/>
      <c r="BX240" s="31"/>
      <c r="BY240" s="32"/>
      <c r="BZ240" s="33"/>
      <c r="CA240" s="33"/>
      <c r="CB240" s="33"/>
      <c r="CC240" s="31"/>
      <c r="CD240" s="31"/>
      <c r="CE240" s="32"/>
      <c r="CF240" s="33"/>
      <c r="CG240" s="33"/>
      <c r="CH240" s="33"/>
      <c r="CI240" s="31"/>
      <c r="CJ240" s="31"/>
      <c r="CK240" s="32"/>
      <c r="CL240" s="33"/>
      <c r="CM240" s="33"/>
      <c r="CN240" s="33"/>
      <c r="CO240" s="31"/>
      <c r="CP240" s="31"/>
      <c r="CQ240" s="32"/>
      <c r="CR240" s="33"/>
      <c r="CS240" s="33"/>
      <c r="CT240" s="33"/>
      <c r="CU240" s="31"/>
      <c r="CV240" s="31"/>
      <c r="CW240" s="32"/>
      <c r="CX240" s="33"/>
      <c r="CY240" s="33"/>
      <c r="CZ240" s="33"/>
      <c r="DA240" s="31"/>
      <c r="DB240" s="31"/>
      <c r="DC240" s="32"/>
      <c r="DD240" s="33"/>
      <c r="DE240" s="33"/>
      <c r="DF240" s="33"/>
      <c r="DG240" s="31"/>
      <c r="DH240" s="31"/>
      <c r="DI240" s="32"/>
      <c r="DJ240" s="33"/>
      <c r="DK240" s="33"/>
      <c r="DL240" s="33"/>
      <c r="DM240" s="31"/>
      <c r="DN240" s="31"/>
      <c r="DO240" s="32"/>
      <c r="DP240" s="33"/>
      <c r="DQ240" s="33"/>
      <c r="DR240" s="33"/>
      <c r="DS240" s="31"/>
      <c r="DT240" s="31"/>
      <c r="DU240" s="32"/>
      <c r="DV240" s="33"/>
      <c r="DW240" s="33"/>
      <c r="DX240" s="33"/>
      <c r="DY240" s="31"/>
      <c r="DZ240" s="31"/>
      <c r="EA240" s="32"/>
      <c r="EB240" s="33"/>
      <c r="EC240" s="33"/>
      <c r="ED240" s="33"/>
      <c r="EE240" s="31"/>
      <c r="EF240" s="31"/>
      <c r="EG240" s="32"/>
      <c r="EH240" s="33"/>
      <c r="EI240" s="33"/>
      <c r="EJ240" s="33"/>
      <c r="EK240" s="31"/>
      <c r="EL240" s="31"/>
      <c r="EM240" s="32"/>
      <c r="EN240" s="33"/>
      <c r="EO240" s="33"/>
      <c r="EP240" s="33"/>
      <c r="EQ240" s="31"/>
      <c r="ER240" s="31"/>
      <c r="ES240" s="32"/>
    </row>
    <row r="241" spans="1:149" ht="23.1" customHeight="1">
      <c r="A241" s="30"/>
      <c r="B241" s="31"/>
      <c r="C241" s="31"/>
      <c r="D241" s="31"/>
      <c r="E241" s="32"/>
      <c r="F241" s="33"/>
      <c r="G241" s="33"/>
      <c r="H241" s="33"/>
      <c r="I241" s="31"/>
      <c r="J241" s="31"/>
      <c r="K241" s="32"/>
      <c r="L241" s="33"/>
      <c r="M241" s="33"/>
      <c r="N241" s="33"/>
      <c r="O241" s="31"/>
      <c r="P241" s="31"/>
      <c r="Q241" s="32"/>
      <c r="R241" s="33"/>
      <c r="S241" s="33"/>
      <c r="T241" s="33"/>
      <c r="U241" s="31"/>
      <c r="V241" s="31"/>
      <c r="W241" s="32"/>
      <c r="X241" s="33"/>
      <c r="Y241" s="33"/>
      <c r="Z241" s="33"/>
      <c r="AA241" s="31"/>
      <c r="AB241" s="31"/>
      <c r="AC241" s="32"/>
      <c r="AD241" s="33"/>
      <c r="AE241" s="33"/>
      <c r="AF241" s="33"/>
      <c r="AG241" s="31"/>
      <c r="AH241" s="31"/>
      <c r="AI241" s="32"/>
      <c r="AJ241" s="33"/>
      <c r="AK241" s="33"/>
      <c r="AL241" s="33"/>
      <c r="AM241" s="31"/>
      <c r="AN241" s="31"/>
      <c r="AO241" s="32"/>
      <c r="AP241" s="33"/>
      <c r="AQ241" s="33"/>
      <c r="AR241" s="33"/>
      <c r="AS241" s="31"/>
      <c r="AT241" s="31"/>
      <c r="AU241" s="32"/>
      <c r="AV241" s="33"/>
      <c r="AW241" s="33"/>
      <c r="AX241" s="33"/>
      <c r="AY241" s="31"/>
      <c r="AZ241" s="31"/>
      <c r="BA241" s="32"/>
      <c r="BB241" s="33"/>
      <c r="BC241" s="33"/>
      <c r="BD241" s="33"/>
      <c r="BE241" s="31"/>
      <c r="BF241" s="31"/>
      <c r="BG241" s="32"/>
      <c r="BH241" s="33"/>
      <c r="BI241" s="33"/>
      <c r="BJ241" s="33"/>
      <c r="BK241" s="31"/>
      <c r="BL241" s="31"/>
      <c r="BM241" s="32"/>
      <c r="BN241" s="33"/>
      <c r="BO241" s="33"/>
      <c r="BP241" s="33"/>
      <c r="BQ241" s="31"/>
      <c r="BR241" s="31"/>
      <c r="BS241" s="32"/>
      <c r="BT241" s="33"/>
      <c r="BU241" s="33"/>
      <c r="BV241" s="33"/>
      <c r="BW241" s="31"/>
      <c r="BX241" s="31"/>
      <c r="BY241" s="32"/>
      <c r="BZ241" s="33"/>
      <c r="CA241" s="33"/>
      <c r="CB241" s="33"/>
      <c r="CC241" s="31"/>
      <c r="CD241" s="31"/>
      <c r="CE241" s="32"/>
      <c r="CF241" s="33"/>
      <c r="CG241" s="33"/>
      <c r="CH241" s="33"/>
      <c r="CI241" s="31"/>
      <c r="CJ241" s="31"/>
      <c r="CK241" s="32"/>
      <c r="CL241" s="33"/>
      <c r="CM241" s="33"/>
      <c r="CN241" s="33"/>
      <c r="CO241" s="31"/>
      <c r="CP241" s="31"/>
      <c r="CQ241" s="32"/>
      <c r="CR241" s="33"/>
      <c r="CS241" s="33"/>
      <c r="CT241" s="33"/>
      <c r="CU241" s="31"/>
      <c r="CV241" s="31"/>
      <c r="CW241" s="32"/>
      <c r="CX241" s="33"/>
      <c r="CY241" s="33"/>
      <c r="CZ241" s="33"/>
      <c r="DA241" s="31"/>
      <c r="DB241" s="31"/>
      <c r="DC241" s="32"/>
      <c r="DD241" s="33"/>
      <c r="DE241" s="33"/>
      <c r="DF241" s="33"/>
      <c r="DG241" s="31"/>
      <c r="DH241" s="31"/>
      <c r="DI241" s="32"/>
      <c r="DJ241" s="33"/>
      <c r="DK241" s="33"/>
      <c r="DL241" s="33"/>
      <c r="DM241" s="31"/>
      <c r="DN241" s="31"/>
      <c r="DO241" s="32"/>
      <c r="DP241" s="33"/>
      <c r="DQ241" s="33"/>
      <c r="DR241" s="33"/>
      <c r="DS241" s="31"/>
      <c r="DT241" s="31"/>
      <c r="DU241" s="32"/>
      <c r="DV241" s="33"/>
      <c r="DW241" s="33"/>
      <c r="DX241" s="33"/>
      <c r="DY241" s="31"/>
      <c r="DZ241" s="31"/>
      <c r="EA241" s="32"/>
      <c r="EB241" s="33"/>
      <c r="EC241" s="33"/>
      <c r="ED241" s="33"/>
      <c r="EE241" s="31"/>
      <c r="EF241" s="31"/>
      <c r="EG241" s="32"/>
      <c r="EH241" s="33"/>
      <c r="EI241" s="33"/>
      <c r="EJ241" s="33"/>
      <c r="EK241" s="31"/>
      <c r="EL241" s="31"/>
      <c r="EM241" s="32"/>
      <c r="EN241" s="33"/>
      <c r="EO241" s="33"/>
      <c r="EP241" s="33"/>
      <c r="EQ241" s="31"/>
      <c r="ER241" s="31"/>
      <c r="ES241" s="32"/>
    </row>
    <row r="242" spans="1:149" ht="23.1" customHeight="1">
      <c r="A242" s="34"/>
      <c r="B242" s="31"/>
      <c r="C242" s="31"/>
      <c r="D242" s="31"/>
      <c r="E242" s="32"/>
      <c r="F242" s="33"/>
      <c r="G242" s="33"/>
      <c r="H242" s="33"/>
      <c r="I242" s="31"/>
      <c r="J242" s="31"/>
      <c r="K242" s="32"/>
      <c r="L242" s="33"/>
      <c r="M242" s="33"/>
      <c r="N242" s="33"/>
      <c r="O242" s="31"/>
      <c r="P242" s="31"/>
      <c r="Q242" s="32"/>
      <c r="R242" s="33"/>
      <c r="S242" s="33"/>
      <c r="T242" s="33"/>
      <c r="U242" s="31"/>
      <c r="V242" s="31"/>
      <c r="W242" s="32"/>
      <c r="X242" s="33"/>
      <c r="Y242" s="33"/>
      <c r="Z242" s="33"/>
      <c r="AA242" s="31"/>
      <c r="AB242" s="31"/>
      <c r="AC242" s="32"/>
      <c r="AD242" s="33"/>
      <c r="AE242" s="33"/>
      <c r="AF242" s="33"/>
      <c r="AG242" s="31"/>
      <c r="AH242" s="31"/>
      <c r="AI242" s="32"/>
      <c r="AJ242" s="33"/>
      <c r="AK242" s="33"/>
      <c r="AL242" s="33"/>
      <c r="AM242" s="31"/>
      <c r="AN242" s="31"/>
      <c r="AO242" s="32"/>
      <c r="AP242" s="33"/>
      <c r="AQ242" s="33"/>
      <c r="AR242" s="33"/>
      <c r="AS242" s="31"/>
      <c r="AT242" s="31"/>
      <c r="AU242" s="32"/>
      <c r="AV242" s="33"/>
      <c r="AW242" s="33"/>
      <c r="AX242" s="33"/>
      <c r="AY242" s="31"/>
      <c r="AZ242" s="31"/>
      <c r="BA242" s="32"/>
      <c r="BB242" s="33"/>
      <c r="BC242" s="33"/>
      <c r="BD242" s="33"/>
      <c r="BE242" s="31"/>
      <c r="BF242" s="31"/>
      <c r="BG242" s="32"/>
      <c r="BH242" s="33"/>
      <c r="BI242" s="33"/>
      <c r="BJ242" s="33"/>
      <c r="BK242" s="31"/>
      <c r="BL242" s="31"/>
      <c r="BM242" s="32"/>
      <c r="BN242" s="33"/>
      <c r="BO242" s="33"/>
      <c r="BP242" s="33"/>
      <c r="BQ242" s="31"/>
      <c r="BR242" s="31"/>
      <c r="BS242" s="32"/>
      <c r="BT242" s="33"/>
      <c r="BU242" s="33"/>
      <c r="BV242" s="33"/>
      <c r="BW242" s="31"/>
      <c r="BX242" s="31"/>
      <c r="BY242" s="32"/>
      <c r="BZ242" s="33"/>
      <c r="CA242" s="33"/>
      <c r="CB242" s="33"/>
      <c r="CC242" s="31"/>
      <c r="CD242" s="31"/>
      <c r="CE242" s="32"/>
      <c r="CF242" s="33"/>
      <c r="CG242" s="33"/>
      <c r="CH242" s="33"/>
      <c r="CI242" s="31"/>
      <c r="CJ242" s="31"/>
      <c r="CK242" s="32"/>
      <c r="CL242" s="33"/>
      <c r="CM242" s="33"/>
      <c r="CN242" s="33"/>
      <c r="CO242" s="31"/>
      <c r="CP242" s="31"/>
      <c r="CQ242" s="32"/>
      <c r="CR242" s="33"/>
      <c r="CS242" s="33"/>
      <c r="CT242" s="33"/>
      <c r="CU242" s="31"/>
      <c r="CV242" s="31"/>
      <c r="CW242" s="32"/>
      <c r="CX242" s="33"/>
      <c r="CY242" s="33"/>
      <c r="CZ242" s="33"/>
      <c r="DA242" s="31"/>
      <c r="DB242" s="31"/>
      <c r="DC242" s="32"/>
      <c r="DD242" s="33"/>
      <c r="DE242" s="33"/>
      <c r="DF242" s="33"/>
      <c r="DG242" s="31"/>
      <c r="DH242" s="31"/>
      <c r="DI242" s="32"/>
      <c r="DJ242" s="33"/>
      <c r="DK242" s="33"/>
      <c r="DL242" s="33"/>
      <c r="DM242" s="31"/>
      <c r="DN242" s="31"/>
      <c r="DO242" s="32"/>
      <c r="DP242" s="33"/>
      <c r="DQ242" s="33"/>
      <c r="DR242" s="33"/>
      <c r="DS242" s="31"/>
      <c r="DT242" s="31"/>
      <c r="DU242" s="32"/>
      <c r="DV242" s="33"/>
      <c r="DW242" s="33"/>
      <c r="DX242" s="33"/>
      <c r="DY242" s="31"/>
      <c r="DZ242" s="31"/>
      <c r="EA242" s="32"/>
      <c r="EB242" s="33"/>
      <c r="EC242" s="33"/>
      <c r="ED242" s="33"/>
      <c r="EE242" s="31"/>
      <c r="EF242" s="31"/>
      <c r="EG242" s="32"/>
      <c r="EH242" s="33"/>
      <c r="EI242" s="33"/>
      <c r="EJ242" s="33"/>
      <c r="EK242" s="31"/>
      <c r="EL242" s="31"/>
      <c r="EM242" s="32"/>
      <c r="EN242" s="33"/>
      <c r="EO242" s="33"/>
      <c r="EP242" s="33"/>
      <c r="EQ242" s="31"/>
      <c r="ER242" s="31"/>
      <c r="ES242" s="32"/>
    </row>
    <row r="243" spans="1:149" ht="23.1" customHeight="1">
      <c r="A243" s="30"/>
      <c r="B243" s="31"/>
      <c r="C243" s="31"/>
      <c r="D243" s="31"/>
      <c r="E243" s="32"/>
      <c r="F243" s="33"/>
      <c r="G243" s="33"/>
      <c r="H243" s="33"/>
      <c r="I243" s="31"/>
      <c r="J243" s="31"/>
      <c r="K243" s="32"/>
      <c r="L243" s="33"/>
      <c r="M243" s="33"/>
      <c r="N243" s="33"/>
      <c r="O243" s="31"/>
      <c r="P243" s="31"/>
      <c r="Q243" s="32"/>
      <c r="R243" s="33"/>
      <c r="S243" s="33"/>
      <c r="T243" s="33"/>
      <c r="U243" s="31"/>
      <c r="V243" s="31"/>
      <c r="W243" s="32"/>
      <c r="X243" s="33"/>
      <c r="Y243" s="33"/>
      <c r="Z243" s="33"/>
      <c r="AA243" s="31"/>
      <c r="AB243" s="31"/>
      <c r="AC243" s="32"/>
      <c r="AD243" s="33"/>
      <c r="AE243" s="33"/>
      <c r="AF243" s="33"/>
      <c r="AG243" s="31"/>
      <c r="AH243" s="31"/>
      <c r="AI243" s="32"/>
      <c r="AJ243" s="33"/>
      <c r="AK243" s="33"/>
      <c r="AL243" s="33"/>
      <c r="AM243" s="31"/>
      <c r="AN243" s="31"/>
      <c r="AO243" s="32"/>
      <c r="AP243" s="33"/>
      <c r="AQ243" s="33"/>
      <c r="AR243" s="33"/>
      <c r="AS243" s="31"/>
      <c r="AT243" s="31"/>
      <c r="AU243" s="32"/>
      <c r="AV243" s="33"/>
      <c r="AW243" s="33"/>
      <c r="AX243" s="33"/>
      <c r="AY243" s="31"/>
      <c r="AZ243" s="31"/>
      <c r="BA243" s="32"/>
      <c r="BB243" s="33"/>
      <c r="BC243" s="33"/>
      <c r="BD243" s="33"/>
      <c r="BE243" s="31"/>
      <c r="BF243" s="31"/>
      <c r="BG243" s="32"/>
      <c r="BH243" s="33"/>
      <c r="BI243" s="33"/>
      <c r="BJ243" s="33"/>
      <c r="BK243" s="31"/>
      <c r="BL243" s="31"/>
      <c r="BM243" s="32"/>
      <c r="BN243" s="33"/>
      <c r="BO243" s="33"/>
      <c r="BP243" s="33"/>
      <c r="BQ243" s="31"/>
      <c r="BR243" s="31"/>
      <c r="BS243" s="32"/>
      <c r="BT243" s="33"/>
      <c r="BU243" s="33"/>
      <c r="BV243" s="33"/>
      <c r="BW243" s="31"/>
      <c r="BX243" s="31"/>
      <c r="BY243" s="32"/>
      <c r="BZ243" s="33"/>
      <c r="CA243" s="33"/>
      <c r="CB243" s="33"/>
      <c r="CC243" s="31"/>
      <c r="CD243" s="31"/>
      <c r="CE243" s="32"/>
      <c r="CF243" s="33"/>
      <c r="CG243" s="33"/>
      <c r="CH243" s="33"/>
      <c r="CI243" s="31"/>
      <c r="CJ243" s="31"/>
      <c r="CK243" s="32"/>
      <c r="CL243" s="33"/>
      <c r="CM243" s="33"/>
      <c r="CN243" s="33"/>
      <c r="CO243" s="31"/>
      <c r="CP243" s="31"/>
      <c r="CQ243" s="32"/>
      <c r="CR243" s="33"/>
      <c r="CS243" s="33"/>
      <c r="CT243" s="33"/>
      <c r="CU243" s="31"/>
      <c r="CV243" s="31"/>
      <c r="CW243" s="32"/>
      <c r="CX243" s="33"/>
      <c r="CY243" s="33"/>
      <c r="CZ243" s="33"/>
      <c r="DA243" s="31"/>
      <c r="DB243" s="31"/>
      <c r="DC243" s="32"/>
      <c r="DD243" s="33"/>
      <c r="DE243" s="33"/>
      <c r="DF243" s="33"/>
      <c r="DG243" s="31"/>
      <c r="DH243" s="31"/>
      <c r="DI243" s="32"/>
      <c r="DJ243" s="33"/>
      <c r="DK243" s="33"/>
      <c r="DL243" s="33"/>
      <c r="DM243" s="31"/>
      <c r="DN243" s="31"/>
      <c r="DO243" s="32"/>
      <c r="DP243" s="33"/>
      <c r="DQ243" s="33"/>
      <c r="DR243" s="33"/>
      <c r="DS243" s="31"/>
      <c r="DT243" s="31"/>
      <c r="DU243" s="32"/>
      <c r="DV243" s="33"/>
      <c r="DW243" s="33"/>
      <c r="DX243" s="33"/>
      <c r="DY243" s="31"/>
      <c r="DZ243" s="31"/>
      <c r="EA243" s="32"/>
      <c r="EB243" s="33"/>
      <c r="EC243" s="33"/>
      <c r="ED243" s="33"/>
      <c r="EE243" s="31"/>
      <c r="EF243" s="31"/>
      <c r="EG243" s="32"/>
      <c r="EH243" s="33"/>
      <c r="EI243" s="33"/>
      <c r="EJ243" s="33"/>
      <c r="EK243" s="31"/>
      <c r="EL243" s="31"/>
      <c r="EM243" s="32"/>
      <c r="EN243" s="33"/>
      <c r="EO243" s="33"/>
      <c r="EP243" s="33"/>
      <c r="EQ243" s="31"/>
      <c r="ER243" s="31"/>
      <c r="ES243" s="32"/>
    </row>
    <row r="244" spans="1:149" ht="23.1" customHeight="1">
      <c r="A244" s="34"/>
      <c r="B244" s="31"/>
      <c r="C244" s="31"/>
      <c r="D244" s="31"/>
      <c r="E244" s="32"/>
      <c r="F244" s="33"/>
      <c r="G244" s="33"/>
      <c r="H244" s="33"/>
      <c r="I244" s="31"/>
      <c r="J244" s="31"/>
      <c r="K244" s="32"/>
      <c r="L244" s="33"/>
      <c r="M244" s="33"/>
      <c r="N244" s="33"/>
      <c r="O244" s="31"/>
      <c r="P244" s="31"/>
      <c r="Q244" s="32"/>
      <c r="R244" s="33"/>
      <c r="S244" s="33"/>
      <c r="T244" s="33"/>
      <c r="U244" s="31"/>
      <c r="V244" s="31"/>
      <c r="W244" s="32"/>
      <c r="X244" s="33"/>
      <c r="Y244" s="33"/>
      <c r="Z244" s="33"/>
      <c r="AA244" s="31"/>
      <c r="AB244" s="31"/>
      <c r="AC244" s="32"/>
      <c r="AD244" s="33"/>
      <c r="AE244" s="33"/>
      <c r="AF244" s="33"/>
      <c r="AG244" s="31"/>
      <c r="AH244" s="31"/>
      <c r="AI244" s="32"/>
      <c r="AJ244" s="33"/>
      <c r="AK244" s="33"/>
      <c r="AL244" s="33"/>
      <c r="AM244" s="31"/>
      <c r="AN244" s="31"/>
      <c r="AO244" s="32"/>
      <c r="AP244" s="33"/>
      <c r="AQ244" s="33"/>
      <c r="AR244" s="33"/>
      <c r="AS244" s="31"/>
      <c r="AT244" s="31"/>
      <c r="AU244" s="32"/>
      <c r="AV244" s="33"/>
      <c r="AW244" s="33"/>
      <c r="AX244" s="33"/>
      <c r="AY244" s="31"/>
      <c r="AZ244" s="31"/>
      <c r="BA244" s="32"/>
      <c r="BB244" s="33"/>
      <c r="BC244" s="33"/>
      <c r="BD244" s="33"/>
      <c r="BE244" s="31"/>
      <c r="BF244" s="31"/>
      <c r="BG244" s="32"/>
      <c r="BH244" s="33"/>
      <c r="BI244" s="33"/>
      <c r="BJ244" s="33"/>
      <c r="BK244" s="31"/>
      <c r="BL244" s="31"/>
      <c r="BM244" s="32"/>
      <c r="BN244" s="33"/>
      <c r="BO244" s="33"/>
      <c r="BP244" s="33"/>
      <c r="BQ244" s="31"/>
      <c r="BR244" s="31"/>
      <c r="BS244" s="32"/>
      <c r="BT244" s="33"/>
      <c r="BU244" s="33"/>
      <c r="BV244" s="33"/>
      <c r="BW244" s="31"/>
      <c r="BX244" s="31"/>
      <c r="BY244" s="32"/>
      <c r="BZ244" s="33"/>
      <c r="CA244" s="33"/>
      <c r="CB244" s="33"/>
      <c r="CC244" s="31"/>
      <c r="CD244" s="31"/>
      <c r="CE244" s="32"/>
      <c r="CF244" s="33"/>
      <c r="CG244" s="33"/>
      <c r="CH244" s="33"/>
      <c r="CI244" s="31"/>
      <c r="CJ244" s="31"/>
      <c r="CK244" s="32"/>
      <c r="CL244" s="33"/>
      <c r="CM244" s="33"/>
      <c r="CN244" s="33"/>
      <c r="CO244" s="31"/>
      <c r="CP244" s="31"/>
      <c r="CQ244" s="32"/>
      <c r="CR244" s="33"/>
      <c r="CS244" s="33"/>
      <c r="CT244" s="33"/>
      <c r="CU244" s="31"/>
      <c r="CV244" s="31"/>
      <c r="CW244" s="32"/>
      <c r="CX244" s="33"/>
      <c r="CY244" s="33"/>
      <c r="CZ244" s="33"/>
      <c r="DA244" s="31"/>
      <c r="DB244" s="31"/>
      <c r="DC244" s="32"/>
      <c r="DD244" s="33"/>
      <c r="DE244" s="33"/>
      <c r="DF244" s="33"/>
      <c r="DG244" s="31"/>
      <c r="DH244" s="31"/>
      <c r="DI244" s="32"/>
      <c r="DJ244" s="33"/>
      <c r="DK244" s="33"/>
      <c r="DL244" s="33"/>
      <c r="DM244" s="31"/>
      <c r="DN244" s="31"/>
      <c r="DO244" s="32"/>
      <c r="DP244" s="33"/>
      <c r="DQ244" s="33"/>
      <c r="DR244" s="33"/>
      <c r="DS244" s="31"/>
      <c r="DT244" s="31"/>
      <c r="DU244" s="32"/>
      <c r="DV244" s="33"/>
      <c r="DW244" s="33"/>
      <c r="DX244" s="33"/>
      <c r="DY244" s="31"/>
      <c r="DZ244" s="31"/>
      <c r="EA244" s="32"/>
      <c r="EB244" s="33"/>
      <c r="EC244" s="33"/>
      <c r="ED244" s="33"/>
      <c r="EE244" s="31"/>
      <c r="EF244" s="31"/>
      <c r="EG244" s="32"/>
      <c r="EH244" s="33"/>
      <c r="EI244" s="33"/>
      <c r="EJ244" s="33"/>
      <c r="EK244" s="31"/>
      <c r="EL244" s="31"/>
      <c r="EM244" s="32"/>
      <c r="EN244" s="33"/>
      <c r="EO244" s="33"/>
      <c r="EP244" s="33"/>
      <c r="EQ244" s="31"/>
      <c r="ER244" s="31"/>
      <c r="ES244" s="32"/>
    </row>
    <row r="245" spans="1:149" ht="23.1" customHeight="1">
      <c r="A245" s="30"/>
      <c r="B245" s="31"/>
      <c r="C245" s="31"/>
      <c r="D245" s="31"/>
      <c r="E245" s="32"/>
      <c r="F245" s="33"/>
      <c r="G245" s="33"/>
      <c r="H245" s="33"/>
      <c r="I245" s="31"/>
      <c r="J245" s="31"/>
      <c r="K245" s="32"/>
      <c r="L245" s="33"/>
      <c r="M245" s="33"/>
      <c r="N245" s="33"/>
      <c r="O245" s="31"/>
      <c r="P245" s="31"/>
      <c r="Q245" s="32"/>
      <c r="R245" s="33"/>
      <c r="S245" s="33"/>
      <c r="T245" s="33"/>
      <c r="U245" s="31"/>
      <c r="V245" s="31"/>
      <c r="W245" s="32"/>
      <c r="X245" s="33"/>
      <c r="Y245" s="33"/>
      <c r="Z245" s="33"/>
      <c r="AA245" s="31"/>
      <c r="AB245" s="31"/>
      <c r="AC245" s="32"/>
      <c r="AD245" s="33"/>
      <c r="AE245" s="33"/>
      <c r="AF245" s="33"/>
      <c r="AG245" s="31"/>
      <c r="AH245" s="31"/>
      <c r="AI245" s="32"/>
      <c r="AJ245" s="33"/>
      <c r="AK245" s="33"/>
      <c r="AL245" s="33"/>
      <c r="AM245" s="31"/>
      <c r="AN245" s="31"/>
      <c r="AO245" s="32"/>
      <c r="AP245" s="33"/>
      <c r="AQ245" s="33"/>
      <c r="AR245" s="33"/>
      <c r="AS245" s="31"/>
      <c r="AT245" s="31"/>
      <c r="AU245" s="32"/>
      <c r="AV245" s="33"/>
      <c r="AW245" s="33"/>
      <c r="AX245" s="33"/>
      <c r="AY245" s="31"/>
      <c r="AZ245" s="31"/>
      <c r="BA245" s="32"/>
      <c r="BB245" s="33"/>
      <c r="BC245" s="33"/>
      <c r="BD245" s="33"/>
      <c r="BE245" s="31"/>
      <c r="BF245" s="31"/>
      <c r="BG245" s="32"/>
      <c r="BH245" s="33"/>
      <c r="BI245" s="33"/>
      <c r="BJ245" s="33"/>
      <c r="BK245" s="31"/>
      <c r="BL245" s="31"/>
      <c r="BM245" s="32"/>
      <c r="BN245" s="33"/>
      <c r="BO245" s="33"/>
      <c r="BP245" s="33"/>
      <c r="BQ245" s="31"/>
      <c r="BR245" s="31"/>
      <c r="BS245" s="32"/>
      <c r="BT245" s="33"/>
      <c r="BU245" s="33"/>
      <c r="BV245" s="33"/>
      <c r="BW245" s="31"/>
      <c r="BX245" s="31"/>
      <c r="BY245" s="32"/>
      <c r="BZ245" s="33"/>
      <c r="CA245" s="33"/>
      <c r="CB245" s="33"/>
      <c r="CC245" s="31"/>
      <c r="CD245" s="31"/>
      <c r="CE245" s="32"/>
      <c r="CF245" s="33"/>
      <c r="CG245" s="33"/>
      <c r="CH245" s="33"/>
      <c r="CI245" s="31"/>
      <c r="CJ245" s="31"/>
      <c r="CK245" s="32"/>
      <c r="CL245" s="33"/>
      <c r="CM245" s="33"/>
      <c r="CN245" s="33"/>
      <c r="CO245" s="31"/>
      <c r="CP245" s="31"/>
      <c r="CQ245" s="32"/>
      <c r="CR245" s="33"/>
      <c r="CS245" s="33"/>
      <c r="CT245" s="33"/>
      <c r="CU245" s="31"/>
      <c r="CV245" s="31"/>
      <c r="CW245" s="32"/>
      <c r="CX245" s="33"/>
      <c r="CY245" s="33"/>
      <c r="CZ245" s="33"/>
      <c r="DA245" s="31"/>
      <c r="DB245" s="31"/>
      <c r="DC245" s="32"/>
      <c r="DD245" s="33"/>
      <c r="DE245" s="33"/>
      <c r="DF245" s="33"/>
      <c r="DG245" s="31"/>
      <c r="DH245" s="31"/>
      <c r="DI245" s="32"/>
      <c r="DJ245" s="33"/>
      <c r="DK245" s="33"/>
      <c r="DL245" s="33"/>
      <c r="DM245" s="31"/>
      <c r="DN245" s="31"/>
      <c r="DO245" s="32"/>
      <c r="DP245" s="33"/>
      <c r="DQ245" s="33"/>
      <c r="DR245" s="33"/>
      <c r="DS245" s="31"/>
      <c r="DT245" s="31"/>
      <c r="DU245" s="32"/>
      <c r="DV245" s="33"/>
      <c r="DW245" s="33"/>
      <c r="DX245" s="33"/>
      <c r="DY245" s="31"/>
      <c r="DZ245" s="31"/>
      <c r="EA245" s="32"/>
      <c r="EB245" s="33"/>
      <c r="EC245" s="33"/>
      <c r="ED245" s="33"/>
      <c r="EE245" s="31"/>
      <c r="EF245" s="31"/>
      <c r="EG245" s="32"/>
      <c r="EH245" s="33"/>
      <c r="EI245" s="33"/>
      <c r="EJ245" s="33"/>
      <c r="EK245" s="31"/>
      <c r="EL245" s="31"/>
      <c r="EM245" s="32"/>
      <c r="EN245" s="33"/>
      <c r="EO245" s="33"/>
      <c r="EP245" s="33"/>
      <c r="EQ245" s="31"/>
      <c r="ER245" s="31"/>
      <c r="ES245" s="32"/>
    </row>
    <row r="246" spans="1:149" ht="23.1" customHeight="1">
      <c r="A246" s="34"/>
      <c r="B246" s="31"/>
      <c r="C246" s="31"/>
      <c r="D246" s="31"/>
      <c r="E246" s="32"/>
      <c r="F246" s="33"/>
      <c r="G246" s="33"/>
      <c r="H246" s="33"/>
      <c r="I246" s="31"/>
      <c r="J246" s="31"/>
      <c r="K246" s="32"/>
      <c r="L246" s="33"/>
      <c r="M246" s="33"/>
      <c r="N246" s="33"/>
      <c r="O246" s="31"/>
      <c r="P246" s="31"/>
      <c r="Q246" s="32"/>
      <c r="R246" s="33"/>
      <c r="S246" s="33"/>
      <c r="T246" s="33"/>
      <c r="U246" s="31"/>
      <c r="V246" s="31"/>
      <c r="W246" s="32"/>
      <c r="X246" s="33"/>
      <c r="Y246" s="33"/>
      <c r="Z246" s="33"/>
      <c r="AA246" s="31"/>
      <c r="AB246" s="31"/>
      <c r="AC246" s="32"/>
      <c r="AD246" s="33"/>
      <c r="AE246" s="33"/>
      <c r="AF246" s="33"/>
      <c r="AG246" s="31"/>
      <c r="AH246" s="31"/>
      <c r="AI246" s="32"/>
      <c r="AJ246" s="33"/>
      <c r="AK246" s="33"/>
      <c r="AL246" s="33"/>
      <c r="AM246" s="31"/>
      <c r="AN246" s="31"/>
      <c r="AO246" s="32"/>
      <c r="AP246" s="33"/>
      <c r="AQ246" s="33"/>
      <c r="AR246" s="33"/>
      <c r="AS246" s="31"/>
      <c r="AT246" s="31"/>
      <c r="AU246" s="32"/>
      <c r="AV246" s="33"/>
      <c r="AW246" s="33"/>
      <c r="AX246" s="33"/>
      <c r="AY246" s="31"/>
      <c r="AZ246" s="31"/>
      <c r="BA246" s="32"/>
      <c r="BB246" s="33"/>
      <c r="BC246" s="33"/>
      <c r="BD246" s="33"/>
      <c r="BE246" s="31"/>
      <c r="BF246" s="31"/>
      <c r="BG246" s="32"/>
      <c r="BH246" s="33"/>
      <c r="BI246" s="33"/>
      <c r="BJ246" s="33"/>
      <c r="BK246" s="31"/>
      <c r="BL246" s="31"/>
      <c r="BM246" s="32"/>
      <c r="BN246" s="33"/>
      <c r="BO246" s="33"/>
      <c r="BP246" s="33"/>
      <c r="BQ246" s="31"/>
      <c r="BR246" s="31"/>
      <c r="BS246" s="32"/>
      <c r="BT246" s="33"/>
      <c r="BU246" s="33"/>
      <c r="BV246" s="33"/>
      <c r="BW246" s="31"/>
      <c r="BX246" s="31"/>
      <c r="BY246" s="32"/>
      <c r="BZ246" s="33"/>
      <c r="CA246" s="33"/>
      <c r="CB246" s="33"/>
      <c r="CC246" s="31"/>
      <c r="CD246" s="31"/>
      <c r="CE246" s="32"/>
      <c r="CF246" s="33"/>
      <c r="CG246" s="33"/>
      <c r="CH246" s="33"/>
      <c r="CI246" s="31"/>
      <c r="CJ246" s="31"/>
      <c r="CK246" s="32"/>
      <c r="CL246" s="33"/>
      <c r="CM246" s="33"/>
      <c r="CN246" s="33"/>
      <c r="CO246" s="31"/>
      <c r="CP246" s="31"/>
      <c r="CQ246" s="32"/>
      <c r="CR246" s="33"/>
      <c r="CS246" s="33"/>
      <c r="CT246" s="33"/>
      <c r="CU246" s="31"/>
      <c r="CV246" s="31"/>
      <c r="CW246" s="32"/>
      <c r="CX246" s="33"/>
      <c r="CY246" s="33"/>
      <c r="CZ246" s="33"/>
      <c r="DA246" s="31"/>
      <c r="DB246" s="31"/>
      <c r="DC246" s="32"/>
      <c r="DD246" s="33"/>
      <c r="DE246" s="33"/>
      <c r="DF246" s="33"/>
      <c r="DG246" s="31"/>
      <c r="DH246" s="31"/>
      <c r="DI246" s="32"/>
      <c r="DJ246" s="33"/>
      <c r="DK246" s="33"/>
      <c r="DL246" s="33"/>
      <c r="DM246" s="31"/>
      <c r="DN246" s="31"/>
      <c r="DO246" s="32"/>
      <c r="DP246" s="33"/>
      <c r="DQ246" s="33"/>
      <c r="DR246" s="33"/>
      <c r="DS246" s="31"/>
      <c r="DT246" s="31"/>
      <c r="DU246" s="32"/>
      <c r="DV246" s="33"/>
      <c r="DW246" s="33"/>
      <c r="DX246" s="33"/>
      <c r="DY246" s="31"/>
      <c r="DZ246" s="31"/>
      <c r="EA246" s="32"/>
      <c r="EB246" s="33"/>
      <c r="EC246" s="33"/>
      <c r="ED246" s="33"/>
      <c r="EE246" s="31"/>
      <c r="EF246" s="31"/>
      <c r="EG246" s="32"/>
      <c r="EH246" s="33"/>
      <c r="EI246" s="33"/>
      <c r="EJ246" s="33"/>
      <c r="EK246" s="31"/>
      <c r="EL246" s="31"/>
      <c r="EM246" s="32"/>
      <c r="EN246" s="33"/>
      <c r="EO246" s="33"/>
      <c r="EP246" s="33"/>
      <c r="EQ246" s="31"/>
      <c r="ER246" s="31"/>
      <c r="ES246" s="32"/>
    </row>
    <row r="247" spans="1:149" ht="23.1" customHeight="1">
      <c r="A247" s="30"/>
      <c r="B247" s="31"/>
      <c r="C247" s="31"/>
      <c r="D247" s="31"/>
      <c r="E247" s="32"/>
      <c r="F247" s="33"/>
      <c r="G247" s="33"/>
      <c r="H247" s="33"/>
      <c r="I247" s="31"/>
      <c r="J247" s="31"/>
      <c r="K247" s="32"/>
      <c r="L247" s="33"/>
      <c r="M247" s="33"/>
      <c r="N247" s="33"/>
      <c r="O247" s="31"/>
      <c r="P247" s="31"/>
      <c r="Q247" s="32"/>
      <c r="R247" s="33"/>
      <c r="S247" s="33"/>
      <c r="T247" s="33"/>
      <c r="U247" s="31"/>
      <c r="V247" s="31"/>
      <c r="W247" s="32"/>
      <c r="X247" s="33"/>
      <c r="Y247" s="33"/>
      <c r="Z247" s="33"/>
      <c r="AA247" s="31"/>
      <c r="AB247" s="31"/>
      <c r="AC247" s="32"/>
      <c r="AD247" s="33"/>
      <c r="AE247" s="33"/>
      <c r="AF247" s="33"/>
      <c r="AG247" s="31"/>
      <c r="AH247" s="31"/>
      <c r="AI247" s="32"/>
      <c r="AJ247" s="33"/>
      <c r="AK247" s="33"/>
      <c r="AL247" s="33"/>
      <c r="AM247" s="31"/>
      <c r="AN247" s="31"/>
      <c r="AO247" s="32"/>
      <c r="AP247" s="33"/>
      <c r="AQ247" s="33"/>
      <c r="AR247" s="33"/>
      <c r="AS247" s="31"/>
      <c r="AT247" s="31"/>
      <c r="AU247" s="32"/>
      <c r="AV247" s="33"/>
      <c r="AW247" s="33"/>
      <c r="AX247" s="33"/>
      <c r="AY247" s="31"/>
      <c r="AZ247" s="31"/>
      <c r="BA247" s="32"/>
      <c r="BB247" s="33"/>
      <c r="BC247" s="33"/>
      <c r="BD247" s="33"/>
      <c r="BE247" s="31"/>
      <c r="BF247" s="31"/>
      <c r="BG247" s="32"/>
      <c r="BH247" s="33"/>
      <c r="BI247" s="33"/>
      <c r="BJ247" s="33"/>
      <c r="BK247" s="31"/>
      <c r="BL247" s="31"/>
      <c r="BM247" s="32"/>
      <c r="BN247" s="33"/>
      <c r="BO247" s="33"/>
      <c r="BP247" s="33"/>
      <c r="BQ247" s="31"/>
      <c r="BR247" s="31"/>
      <c r="BS247" s="32"/>
      <c r="BT247" s="33"/>
      <c r="BU247" s="33"/>
      <c r="BV247" s="33"/>
      <c r="BW247" s="31"/>
      <c r="BX247" s="31"/>
      <c r="BY247" s="32"/>
      <c r="BZ247" s="33"/>
      <c r="CA247" s="33"/>
      <c r="CB247" s="33"/>
      <c r="CC247" s="31"/>
      <c r="CD247" s="31"/>
      <c r="CE247" s="32"/>
      <c r="CF247" s="33"/>
      <c r="CG247" s="33"/>
      <c r="CH247" s="33"/>
      <c r="CI247" s="31"/>
      <c r="CJ247" s="31"/>
      <c r="CK247" s="32"/>
      <c r="CL247" s="33"/>
      <c r="CM247" s="33"/>
      <c r="CN247" s="33"/>
      <c r="CO247" s="31"/>
      <c r="CP247" s="31"/>
      <c r="CQ247" s="32"/>
      <c r="CR247" s="33"/>
      <c r="CS247" s="33"/>
      <c r="CT247" s="33"/>
      <c r="CU247" s="31"/>
      <c r="CV247" s="31"/>
      <c r="CW247" s="32"/>
      <c r="CX247" s="33"/>
      <c r="CY247" s="33"/>
      <c r="CZ247" s="33"/>
      <c r="DA247" s="31"/>
      <c r="DB247" s="31"/>
      <c r="DC247" s="32"/>
      <c r="DD247" s="33"/>
      <c r="DE247" s="33"/>
      <c r="DF247" s="33"/>
      <c r="DG247" s="31"/>
      <c r="DH247" s="31"/>
      <c r="DI247" s="32"/>
      <c r="DJ247" s="33"/>
      <c r="DK247" s="33"/>
      <c r="DL247" s="33"/>
      <c r="DM247" s="31"/>
      <c r="DN247" s="31"/>
      <c r="DO247" s="32"/>
      <c r="DP247" s="33"/>
      <c r="DQ247" s="33"/>
      <c r="DR247" s="33"/>
      <c r="DS247" s="31"/>
      <c r="DT247" s="31"/>
      <c r="DU247" s="32"/>
      <c r="DV247" s="33"/>
      <c r="DW247" s="33"/>
      <c r="DX247" s="33"/>
      <c r="DY247" s="31"/>
      <c r="DZ247" s="31"/>
      <c r="EA247" s="32"/>
      <c r="EB247" s="33"/>
      <c r="EC247" s="33"/>
      <c r="ED247" s="33"/>
      <c r="EE247" s="31"/>
      <c r="EF247" s="31"/>
      <c r="EG247" s="32"/>
      <c r="EH247" s="33"/>
      <c r="EI247" s="33"/>
      <c r="EJ247" s="33"/>
      <c r="EK247" s="31"/>
      <c r="EL247" s="31"/>
      <c r="EM247" s="32"/>
      <c r="EN247" s="33"/>
      <c r="EO247" s="33"/>
      <c r="EP247" s="33"/>
      <c r="EQ247" s="31"/>
      <c r="ER247" s="31"/>
      <c r="ES247" s="32"/>
    </row>
    <row r="248" spans="1:149" ht="23.1" customHeight="1">
      <c r="A248" s="34"/>
      <c r="B248" s="31"/>
      <c r="C248" s="31"/>
      <c r="D248" s="31"/>
      <c r="E248" s="32"/>
      <c r="F248" s="33"/>
      <c r="G248" s="33"/>
      <c r="H248" s="33"/>
      <c r="I248" s="31"/>
      <c r="J248" s="31"/>
      <c r="K248" s="32"/>
      <c r="L248" s="33"/>
      <c r="M248" s="33"/>
      <c r="N248" s="33"/>
      <c r="O248" s="31"/>
      <c r="P248" s="31"/>
      <c r="Q248" s="32"/>
      <c r="R248" s="33"/>
      <c r="S248" s="33"/>
      <c r="T248" s="33"/>
      <c r="U248" s="31"/>
      <c r="V248" s="31"/>
      <c r="W248" s="32"/>
      <c r="X248" s="33"/>
      <c r="Y248" s="33"/>
      <c r="Z248" s="33"/>
      <c r="AA248" s="31"/>
      <c r="AB248" s="31"/>
      <c r="AC248" s="32"/>
      <c r="AD248" s="33"/>
      <c r="AE248" s="33"/>
      <c r="AF248" s="33"/>
      <c r="AG248" s="31"/>
      <c r="AH248" s="31"/>
      <c r="AI248" s="32"/>
      <c r="AJ248" s="33"/>
      <c r="AK248" s="33"/>
      <c r="AL248" s="33"/>
      <c r="AM248" s="31"/>
      <c r="AN248" s="31"/>
      <c r="AO248" s="32"/>
      <c r="AP248" s="33"/>
      <c r="AQ248" s="33"/>
      <c r="AR248" s="33"/>
      <c r="AS248" s="31"/>
      <c r="AT248" s="31"/>
      <c r="AU248" s="32"/>
      <c r="AV248" s="33"/>
      <c r="AW248" s="33"/>
      <c r="AX248" s="33"/>
      <c r="AY248" s="31"/>
      <c r="AZ248" s="31"/>
      <c r="BA248" s="32"/>
      <c r="BB248" s="33"/>
      <c r="BC248" s="33"/>
      <c r="BD248" s="33"/>
      <c r="BE248" s="31"/>
      <c r="BF248" s="31"/>
      <c r="BG248" s="32"/>
      <c r="BH248" s="33"/>
      <c r="BI248" s="33"/>
      <c r="BJ248" s="33"/>
      <c r="BK248" s="31"/>
      <c r="BL248" s="31"/>
      <c r="BM248" s="32"/>
      <c r="BN248" s="33"/>
      <c r="BO248" s="33"/>
      <c r="BP248" s="33"/>
      <c r="BQ248" s="31"/>
      <c r="BR248" s="31"/>
      <c r="BS248" s="32"/>
      <c r="BT248" s="33"/>
      <c r="BU248" s="33"/>
      <c r="BV248" s="33"/>
      <c r="BW248" s="31"/>
      <c r="BX248" s="31"/>
      <c r="BY248" s="32"/>
      <c r="BZ248" s="33"/>
      <c r="CA248" s="33"/>
      <c r="CB248" s="33"/>
      <c r="CC248" s="31"/>
      <c r="CD248" s="31"/>
      <c r="CE248" s="32"/>
      <c r="CF248" s="33"/>
      <c r="CG248" s="33"/>
      <c r="CH248" s="33"/>
      <c r="CI248" s="31"/>
      <c r="CJ248" s="31"/>
      <c r="CK248" s="32"/>
      <c r="CL248" s="33"/>
      <c r="CM248" s="33"/>
      <c r="CN248" s="33"/>
      <c r="CO248" s="31"/>
      <c r="CP248" s="31"/>
      <c r="CQ248" s="32"/>
      <c r="CR248" s="33"/>
      <c r="CS248" s="33"/>
      <c r="CT248" s="33"/>
      <c r="CU248" s="31"/>
      <c r="CV248" s="31"/>
      <c r="CW248" s="32"/>
      <c r="CX248" s="33"/>
      <c r="CY248" s="33"/>
      <c r="CZ248" s="33"/>
      <c r="DA248" s="31"/>
      <c r="DB248" s="31"/>
      <c r="DC248" s="32"/>
      <c r="DD248" s="33"/>
      <c r="DE248" s="33"/>
      <c r="DF248" s="33"/>
      <c r="DG248" s="31"/>
      <c r="DH248" s="31"/>
      <c r="DI248" s="32"/>
      <c r="DJ248" s="33"/>
      <c r="DK248" s="33"/>
      <c r="DL248" s="33"/>
      <c r="DM248" s="31"/>
      <c r="DN248" s="31"/>
      <c r="DO248" s="32"/>
      <c r="DP248" s="33"/>
      <c r="DQ248" s="33"/>
      <c r="DR248" s="33"/>
      <c r="DS248" s="31"/>
      <c r="DT248" s="31"/>
      <c r="DU248" s="32"/>
      <c r="DV248" s="33"/>
      <c r="DW248" s="33"/>
      <c r="DX248" s="33"/>
      <c r="DY248" s="31"/>
      <c r="DZ248" s="31"/>
      <c r="EA248" s="32"/>
      <c r="EB248" s="33"/>
      <c r="EC248" s="33"/>
      <c r="ED248" s="33"/>
      <c r="EE248" s="31"/>
      <c r="EF248" s="31"/>
      <c r="EG248" s="32"/>
      <c r="EH248" s="33"/>
      <c r="EI248" s="33"/>
      <c r="EJ248" s="33"/>
      <c r="EK248" s="31"/>
      <c r="EL248" s="31"/>
      <c r="EM248" s="32"/>
      <c r="EN248" s="33"/>
      <c r="EO248" s="33"/>
      <c r="EP248" s="33"/>
      <c r="EQ248" s="31"/>
      <c r="ER248" s="31"/>
      <c r="ES248" s="32"/>
    </row>
    <row r="249" spans="1:149" ht="23.1" customHeight="1">
      <c r="A249" s="30"/>
      <c r="B249" s="31"/>
      <c r="C249" s="31"/>
      <c r="D249" s="31"/>
      <c r="E249" s="32"/>
      <c r="F249" s="33"/>
      <c r="G249" s="33"/>
      <c r="H249" s="33"/>
      <c r="I249" s="31"/>
      <c r="J249" s="31"/>
      <c r="K249" s="32"/>
      <c r="L249" s="33"/>
      <c r="M249" s="33"/>
      <c r="N249" s="33"/>
      <c r="O249" s="31"/>
      <c r="P249" s="31"/>
      <c r="Q249" s="32"/>
      <c r="R249" s="33"/>
      <c r="S249" s="33"/>
      <c r="T249" s="33"/>
      <c r="U249" s="31"/>
      <c r="V249" s="31"/>
      <c r="W249" s="32"/>
      <c r="X249" s="33"/>
      <c r="Y249" s="33"/>
      <c r="Z249" s="33"/>
      <c r="AA249" s="31"/>
      <c r="AB249" s="31"/>
      <c r="AC249" s="32"/>
      <c r="AD249" s="33"/>
      <c r="AE249" s="33"/>
      <c r="AF249" s="33"/>
      <c r="AG249" s="31"/>
      <c r="AH249" s="31"/>
      <c r="AI249" s="32"/>
      <c r="AJ249" s="33"/>
      <c r="AK249" s="33"/>
      <c r="AL249" s="33"/>
      <c r="AM249" s="31"/>
      <c r="AN249" s="31"/>
      <c r="AO249" s="32"/>
      <c r="AP249" s="33"/>
      <c r="AQ249" s="33"/>
      <c r="AR249" s="33"/>
      <c r="AS249" s="31"/>
      <c r="AT249" s="31"/>
      <c r="AU249" s="32"/>
      <c r="AV249" s="33"/>
      <c r="AW249" s="33"/>
      <c r="AX249" s="33"/>
      <c r="AY249" s="31"/>
      <c r="AZ249" s="31"/>
      <c r="BA249" s="32"/>
      <c r="BB249" s="33"/>
      <c r="BC249" s="33"/>
      <c r="BD249" s="33"/>
      <c r="BE249" s="31"/>
      <c r="BF249" s="31"/>
      <c r="BG249" s="32"/>
      <c r="BH249" s="33"/>
      <c r="BI249" s="33"/>
      <c r="BJ249" s="33"/>
      <c r="BK249" s="31"/>
      <c r="BL249" s="31"/>
      <c r="BM249" s="32"/>
      <c r="BN249" s="33"/>
      <c r="BO249" s="33"/>
      <c r="BP249" s="33"/>
      <c r="BQ249" s="31"/>
      <c r="BR249" s="31"/>
      <c r="BS249" s="32"/>
      <c r="BT249" s="33"/>
      <c r="BU249" s="33"/>
      <c r="BV249" s="33"/>
      <c r="BW249" s="31"/>
      <c r="BX249" s="31"/>
      <c r="BY249" s="32"/>
      <c r="BZ249" s="33"/>
      <c r="CA249" s="33"/>
      <c r="CB249" s="33"/>
      <c r="CC249" s="31"/>
      <c r="CD249" s="31"/>
      <c r="CE249" s="32"/>
      <c r="CF249" s="33"/>
      <c r="CG249" s="33"/>
      <c r="CH249" s="33"/>
      <c r="CI249" s="31"/>
      <c r="CJ249" s="31"/>
      <c r="CK249" s="32"/>
      <c r="CL249" s="33"/>
      <c r="CM249" s="33"/>
      <c r="CN249" s="33"/>
      <c r="CO249" s="31"/>
      <c r="CP249" s="31"/>
      <c r="CQ249" s="32"/>
      <c r="CR249" s="33"/>
      <c r="CS249" s="33"/>
      <c r="CT249" s="33"/>
      <c r="CU249" s="31"/>
      <c r="CV249" s="31"/>
      <c r="CW249" s="32"/>
      <c r="CX249" s="33"/>
      <c r="CY249" s="33"/>
      <c r="CZ249" s="33"/>
      <c r="DA249" s="31"/>
      <c r="DB249" s="31"/>
      <c r="DC249" s="32"/>
      <c r="DD249" s="33"/>
      <c r="DE249" s="33"/>
      <c r="DF249" s="33"/>
      <c r="DG249" s="31"/>
      <c r="DH249" s="31"/>
      <c r="DI249" s="32"/>
      <c r="DJ249" s="33"/>
      <c r="DK249" s="33"/>
      <c r="DL249" s="33"/>
      <c r="DM249" s="31"/>
      <c r="DN249" s="31"/>
      <c r="DO249" s="32"/>
      <c r="DP249" s="33"/>
      <c r="DQ249" s="33"/>
      <c r="DR249" s="33"/>
      <c r="DS249" s="31"/>
      <c r="DT249" s="31"/>
      <c r="DU249" s="32"/>
      <c r="DV249" s="33"/>
      <c r="DW249" s="33"/>
      <c r="DX249" s="33"/>
      <c r="DY249" s="31"/>
      <c r="DZ249" s="31"/>
      <c r="EA249" s="32"/>
      <c r="EB249" s="33"/>
      <c r="EC249" s="33"/>
      <c r="ED249" s="33"/>
      <c r="EE249" s="31"/>
      <c r="EF249" s="31"/>
      <c r="EG249" s="32"/>
      <c r="EH249" s="33"/>
      <c r="EI249" s="33"/>
      <c r="EJ249" s="33"/>
      <c r="EK249" s="31"/>
      <c r="EL249" s="31"/>
      <c r="EM249" s="32"/>
      <c r="EN249" s="33"/>
      <c r="EO249" s="33"/>
      <c r="EP249" s="33"/>
      <c r="EQ249" s="31"/>
      <c r="ER249" s="31"/>
      <c r="ES249" s="32"/>
    </row>
    <row r="250" spans="1:149" ht="23.1" customHeight="1">
      <c r="A250" s="34"/>
      <c r="B250" s="31"/>
      <c r="C250" s="31"/>
      <c r="D250" s="31"/>
      <c r="E250" s="32"/>
      <c r="F250" s="33"/>
      <c r="G250" s="33"/>
      <c r="H250" s="33"/>
      <c r="I250" s="31"/>
      <c r="J250" s="31"/>
      <c r="K250" s="32"/>
      <c r="L250" s="33"/>
      <c r="M250" s="33"/>
      <c r="N250" s="33"/>
      <c r="O250" s="31"/>
      <c r="P250" s="31"/>
      <c r="Q250" s="32"/>
      <c r="R250" s="33"/>
      <c r="S250" s="33"/>
      <c r="T250" s="33"/>
      <c r="U250" s="31"/>
      <c r="V250" s="31"/>
      <c r="W250" s="32"/>
      <c r="X250" s="33"/>
      <c r="Y250" s="33"/>
      <c r="Z250" s="33"/>
      <c r="AA250" s="31"/>
      <c r="AB250" s="31"/>
      <c r="AC250" s="32"/>
      <c r="AD250" s="33"/>
      <c r="AE250" s="33"/>
      <c r="AF250" s="33"/>
      <c r="AG250" s="31"/>
      <c r="AH250" s="31"/>
      <c r="AI250" s="32"/>
      <c r="AJ250" s="33"/>
      <c r="AK250" s="33"/>
      <c r="AL250" s="33"/>
      <c r="AM250" s="31"/>
      <c r="AN250" s="31"/>
      <c r="AO250" s="32"/>
      <c r="AP250" s="33"/>
      <c r="AQ250" s="33"/>
      <c r="AR250" s="33"/>
      <c r="AS250" s="31"/>
      <c r="AT250" s="31"/>
      <c r="AU250" s="32"/>
      <c r="AV250" s="33"/>
      <c r="AW250" s="33"/>
      <c r="AX250" s="33"/>
      <c r="AY250" s="31"/>
      <c r="AZ250" s="31"/>
      <c r="BA250" s="32"/>
      <c r="BB250" s="33"/>
      <c r="BC250" s="33"/>
      <c r="BD250" s="33"/>
      <c r="BE250" s="31"/>
      <c r="BF250" s="31"/>
      <c r="BG250" s="32"/>
      <c r="BH250" s="33"/>
      <c r="BI250" s="33"/>
      <c r="BJ250" s="33"/>
      <c r="BK250" s="31"/>
      <c r="BL250" s="31"/>
      <c r="BM250" s="32"/>
      <c r="BN250" s="33"/>
      <c r="BO250" s="33"/>
      <c r="BP250" s="33"/>
      <c r="BQ250" s="31"/>
      <c r="BR250" s="31"/>
      <c r="BS250" s="32"/>
      <c r="BT250" s="33"/>
      <c r="BU250" s="33"/>
      <c r="BV250" s="33"/>
      <c r="BW250" s="31"/>
      <c r="BX250" s="31"/>
      <c r="BY250" s="32"/>
      <c r="BZ250" s="33"/>
      <c r="CA250" s="33"/>
      <c r="CB250" s="33"/>
      <c r="CC250" s="31"/>
      <c r="CD250" s="31"/>
      <c r="CE250" s="32"/>
      <c r="CF250" s="33"/>
      <c r="CG250" s="33"/>
      <c r="CH250" s="33"/>
      <c r="CI250" s="31"/>
      <c r="CJ250" s="31"/>
      <c r="CK250" s="32"/>
      <c r="CL250" s="33"/>
      <c r="CM250" s="33"/>
      <c r="CN250" s="33"/>
      <c r="CO250" s="31"/>
      <c r="CP250" s="31"/>
      <c r="CQ250" s="32"/>
      <c r="CR250" s="33"/>
      <c r="CS250" s="33"/>
      <c r="CT250" s="33"/>
      <c r="CU250" s="31"/>
      <c r="CV250" s="31"/>
      <c r="CW250" s="32"/>
      <c r="CX250" s="33"/>
      <c r="CY250" s="33"/>
      <c r="CZ250" s="33"/>
      <c r="DA250" s="31"/>
      <c r="DB250" s="31"/>
      <c r="DC250" s="32"/>
      <c r="DD250" s="33"/>
      <c r="DE250" s="33"/>
      <c r="DF250" s="33"/>
      <c r="DG250" s="31"/>
      <c r="DH250" s="31"/>
      <c r="DI250" s="32"/>
      <c r="DJ250" s="33"/>
      <c r="DK250" s="33"/>
      <c r="DL250" s="33"/>
      <c r="DM250" s="31"/>
      <c r="DN250" s="31"/>
      <c r="DO250" s="32"/>
      <c r="DP250" s="33"/>
      <c r="DQ250" s="33"/>
      <c r="DR250" s="33"/>
      <c r="DS250" s="31"/>
      <c r="DT250" s="31"/>
      <c r="DU250" s="32"/>
      <c r="DV250" s="33"/>
      <c r="DW250" s="33"/>
      <c r="DX250" s="33"/>
      <c r="DY250" s="31"/>
      <c r="DZ250" s="31"/>
      <c r="EA250" s="32"/>
      <c r="EB250" s="33"/>
      <c r="EC250" s="33"/>
      <c r="ED250" s="33"/>
      <c r="EE250" s="31"/>
      <c r="EF250" s="31"/>
      <c r="EG250" s="32"/>
      <c r="EH250" s="33"/>
      <c r="EI250" s="33"/>
      <c r="EJ250" s="33"/>
      <c r="EK250" s="31"/>
      <c r="EL250" s="31"/>
      <c r="EM250" s="32"/>
      <c r="EN250" s="33"/>
      <c r="EO250" s="33"/>
      <c r="EP250" s="33"/>
      <c r="EQ250" s="31"/>
      <c r="ER250" s="31"/>
      <c r="ES250" s="32"/>
    </row>
    <row r="251" spans="1:149" ht="23.1" customHeight="1">
      <c r="A251" s="30"/>
      <c r="B251" s="31"/>
      <c r="C251" s="31"/>
      <c r="D251" s="31"/>
      <c r="E251" s="32"/>
      <c r="F251" s="33"/>
      <c r="G251" s="33"/>
      <c r="H251" s="33"/>
      <c r="I251" s="31"/>
      <c r="J251" s="31"/>
      <c r="K251" s="32"/>
      <c r="L251" s="33"/>
      <c r="M251" s="33"/>
      <c r="N251" s="33"/>
      <c r="O251" s="31"/>
      <c r="P251" s="31"/>
      <c r="Q251" s="32"/>
      <c r="R251" s="33"/>
      <c r="S251" s="33"/>
      <c r="T251" s="33"/>
      <c r="U251" s="31"/>
      <c r="V251" s="31"/>
      <c r="W251" s="32"/>
      <c r="X251" s="33"/>
      <c r="Y251" s="33"/>
      <c r="Z251" s="33"/>
      <c r="AA251" s="31"/>
      <c r="AB251" s="31"/>
      <c r="AC251" s="32"/>
      <c r="AD251" s="33"/>
      <c r="AE251" s="33"/>
      <c r="AF251" s="33"/>
      <c r="AG251" s="31"/>
      <c r="AH251" s="31"/>
      <c r="AI251" s="32"/>
      <c r="AJ251" s="33"/>
      <c r="AK251" s="33"/>
      <c r="AL251" s="33"/>
      <c r="AM251" s="31"/>
      <c r="AN251" s="31"/>
      <c r="AO251" s="32"/>
      <c r="AP251" s="33"/>
      <c r="AQ251" s="33"/>
      <c r="AR251" s="33"/>
      <c r="AS251" s="31"/>
      <c r="AT251" s="31"/>
      <c r="AU251" s="32"/>
      <c r="AV251" s="33"/>
      <c r="AW251" s="33"/>
      <c r="AX251" s="33"/>
      <c r="AY251" s="31"/>
      <c r="AZ251" s="31"/>
      <c r="BA251" s="32"/>
      <c r="BB251" s="33"/>
      <c r="BC251" s="33"/>
      <c r="BD251" s="33"/>
      <c r="BE251" s="31"/>
      <c r="BF251" s="31"/>
      <c r="BG251" s="32"/>
      <c r="BH251" s="33"/>
      <c r="BI251" s="33"/>
      <c r="BJ251" s="33"/>
      <c r="BK251" s="31"/>
      <c r="BL251" s="31"/>
      <c r="BM251" s="32"/>
      <c r="BN251" s="33"/>
      <c r="BO251" s="33"/>
      <c r="BP251" s="33"/>
      <c r="BQ251" s="31"/>
      <c r="BR251" s="31"/>
      <c r="BS251" s="32"/>
      <c r="BT251" s="33"/>
      <c r="BU251" s="33"/>
      <c r="BV251" s="33"/>
      <c r="BW251" s="31"/>
      <c r="BX251" s="31"/>
      <c r="BY251" s="32"/>
      <c r="BZ251" s="33"/>
      <c r="CA251" s="33"/>
      <c r="CB251" s="33"/>
      <c r="CC251" s="31"/>
      <c r="CD251" s="31"/>
      <c r="CE251" s="32"/>
      <c r="CF251" s="33"/>
      <c r="CG251" s="33"/>
      <c r="CH251" s="33"/>
      <c r="CI251" s="31"/>
      <c r="CJ251" s="31"/>
      <c r="CK251" s="32"/>
      <c r="CL251" s="33"/>
      <c r="CM251" s="33"/>
      <c r="CN251" s="33"/>
      <c r="CO251" s="31"/>
      <c r="CP251" s="31"/>
      <c r="CQ251" s="32"/>
      <c r="CR251" s="33"/>
      <c r="CS251" s="33"/>
      <c r="CT251" s="33"/>
      <c r="CU251" s="31"/>
      <c r="CV251" s="31"/>
      <c r="CW251" s="32"/>
      <c r="CX251" s="33"/>
      <c r="CY251" s="33"/>
      <c r="CZ251" s="33"/>
      <c r="DA251" s="31"/>
      <c r="DB251" s="31"/>
      <c r="DC251" s="32"/>
      <c r="DD251" s="33"/>
      <c r="DE251" s="33"/>
      <c r="DF251" s="33"/>
      <c r="DG251" s="31"/>
      <c r="DH251" s="31"/>
      <c r="DI251" s="32"/>
      <c r="DJ251" s="33"/>
      <c r="DK251" s="33"/>
      <c r="DL251" s="33"/>
      <c r="DM251" s="31"/>
      <c r="DN251" s="31"/>
      <c r="DO251" s="32"/>
      <c r="DP251" s="33"/>
      <c r="DQ251" s="33"/>
      <c r="DR251" s="33"/>
      <c r="DS251" s="31"/>
      <c r="DT251" s="31"/>
      <c r="DU251" s="32"/>
      <c r="DV251" s="33"/>
      <c r="DW251" s="33"/>
      <c r="DX251" s="33"/>
      <c r="DY251" s="31"/>
      <c r="DZ251" s="31"/>
      <c r="EA251" s="32"/>
      <c r="EB251" s="33"/>
      <c r="EC251" s="33"/>
      <c r="ED251" s="33"/>
      <c r="EE251" s="31"/>
      <c r="EF251" s="31"/>
      <c r="EG251" s="32"/>
      <c r="EH251" s="33"/>
      <c r="EI251" s="33"/>
      <c r="EJ251" s="33"/>
      <c r="EK251" s="31"/>
      <c r="EL251" s="31"/>
      <c r="EM251" s="32"/>
      <c r="EN251" s="33"/>
      <c r="EO251" s="33"/>
      <c r="EP251" s="33"/>
      <c r="EQ251" s="31"/>
      <c r="ER251" s="31"/>
      <c r="ES251" s="32"/>
    </row>
    <row r="252" spans="1:149" ht="23.1" customHeight="1">
      <c r="A252" s="34"/>
      <c r="B252" s="31"/>
      <c r="C252" s="31"/>
      <c r="D252" s="31"/>
      <c r="E252" s="32"/>
      <c r="F252" s="33"/>
      <c r="G252" s="33"/>
      <c r="H252" s="33"/>
      <c r="I252" s="31"/>
      <c r="J252" s="31"/>
      <c r="K252" s="32"/>
      <c r="L252" s="33"/>
      <c r="M252" s="33"/>
      <c r="N252" s="33"/>
      <c r="O252" s="31"/>
      <c r="P252" s="31"/>
      <c r="Q252" s="32"/>
      <c r="R252" s="33"/>
      <c r="S252" s="33"/>
      <c r="T252" s="33"/>
      <c r="U252" s="31"/>
      <c r="V252" s="31"/>
      <c r="W252" s="32"/>
      <c r="X252" s="33"/>
      <c r="Y252" s="33"/>
      <c r="Z252" s="33"/>
      <c r="AA252" s="31"/>
      <c r="AB252" s="31"/>
      <c r="AC252" s="32"/>
      <c r="AD252" s="33"/>
      <c r="AE252" s="33"/>
      <c r="AF252" s="33"/>
      <c r="AG252" s="31"/>
      <c r="AH252" s="31"/>
      <c r="AI252" s="32"/>
      <c r="AJ252" s="33"/>
      <c r="AK252" s="33"/>
      <c r="AL252" s="33"/>
      <c r="AM252" s="31"/>
      <c r="AN252" s="31"/>
      <c r="AO252" s="32"/>
      <c r="AP252" s="33"/>
      <c r="AQ252" s="33"/>
      <c r="AR252" s="33"/>
      <c r="AS252" s="31"/>
      <c r="AT252" s="31"/>
      <c r="AU252" s="32"/>
      <c r="AV252" s="33"/>
      <c r="AW252" s="33"/>
      <c r="AX252" s="33"/>
      <c r="AY252" s="31"/>
      <c r="AZ252" s="31"/>
      <c r="BA252" s="32"/>
      <c r="BB252" s="33"/>
      <c r="BC252" s="33"/>
      <c r="BD252" s="33"/>
      <c r="BE252" s="31"/>
      <c r="BF252" s="31"/>
      <c r="BG252" s="32"/>
      <c r="BH252" s="33"/>
      <c r="BI252" s="33"/>
      <c r="BJ252" s="33"/>
      <c r="BK252" s="31"/>
      <c r="BL252" s="31"/>
      <c r="BM252" s="32"/>
      <c r="BN252" s="33"/>
      <c r="BO252" s="33"/>
      <c r="BP252" s="33"/>
      <c r="BQ252" s="31"/>
      <c r="BR252" s="31"/>
      <c r="BS252" s="32"/>
      <c r="BT252" s="33"/>
      <c r="BU252" s="33"/>
      <c r="BV252" s="33"/>
      <c r="BW252" s="31"/>
      <c r="BX252" s="31"/>
      <c r="BY252" s="32"/>
      <c r="BZ252" s="33"/>
      <c r="CA252" s="33"/>
      <c r="CB252" s="33"/>
      <c r="CC252" s="31"/>
      <c r="CD252" s="31"/>
      <c r="CE252" s="32"/>
      <c r="CF252" s="33"/>
      <c r="CG252" s="33"/>
      <c r="CH252" s="33"/>
      <c r="CI252" s="31"/>
      <c r="CJ252" s="31"/>
      <c r="CK252" s="32"/>
      <c r="CL252" s="33"/>
      <c r="CM252" s="33"/>
      <c r="CN252" s="33"/>
      <c r="CO252" s="31"/>
      <c r="CP252" s="31"/>
      <c r="CQ252" s="32"/>
      <c r="CR252" s="33"/>
      <c r="CS252" s="33"/>
      <c r="CT252" s="33"/>
      <c r="CU252" s="31"/>
      <c r="CV252" s="31"/>
      <c r="CW252" s="32"/>
      <c r="CX252" s="33"/>
      <c r="CY252" s="33"/>
      <c r="CZ252" s="33"/>
      <c r="DA252" s="31"/>
      <c r="DB252" s="31"/>
      <c r="DC252" s="32"/>
      <c r="DD252" s="33"/>
      <c r="DE252" s="33"/>
      <c r="DF252" s="33"/>
      <c r="DG252" s="31"/>
      <c r="DH252" s="31"/>
      <c r="DI252" s="32"/>
      <c r="DJ252" s="33"/>
      <c r="DK252" s="33"/>
      <c r="DL252" s="33"/>
      <c r="DM252" s="31"/>
      <c r="DN252" s="31"/>
      <c r="DO252" s="32"/>
      <c r="DP252" s="33"/>
      <c r="DQ252" s="33"/>
      <c r="DR252" s="33"/>
      <c r="DS252" s="31"/>
      <c r="DT252" s="31"/>
      <c r="DU252" s="32"/>
      <c r="DV252" s="33"/>
      <c r="DW252" s="33"/>
      <c r="DX252" s="33"/>
      <c r="DY252" s="31"/>
      <c r="DZ252" s="31"/>
      <c r="EA252" s="32"/>
      <c r="EB252" s="33"/>
      <c r="EC252" s="33"/>
      <c r="ED252" s="33"/>
      <c r="EE252" s="31"/>
      <c r="EF252" s="31"/>
      <c r="EG252" s="32"/>
      <c r="EH252" s="33"/>
      <c r="EI252" s="33"/>
      <c r="EJ252" s="33"/>
      <c r="EK252" s="31"/>
      <c r="EL252" s="31"/>
      <c r="EM252" s="32"/>
      <c r="EN252" s="33"/>
      <c r="EO252" s="33"/>
      <c r="EP252" s="33"/>
      <c r="EQ252" s="31"/>
      <c r="ER252" s="31"/>
      <c r="ES252" s="32"/>
    </row>
    <row r="253" spans="1:149" ht="23.1" customHeight="1">
      <c r="A253" s="30"/>
      <c r="B253" s="31"/>
      <c r="C253" s="31"/>
      <c r="D253" s="31"/>
      <c r="E253" s="32"/>
      <c r="F253" s="33"/>
      <c r="G253" s="33"/>
      <c r="H253" s="33"/>
      <c r="I253" s="31"/>
      <c r="J253" s="31"/>
      <c r="K253" s="32"/>
      <c r="L253" s="33"/>
      <c r="M253" s="33"/>
      <c r="N253" s="33"/>
      <c r="O253" s="31"/>
      <c r="P253" s="31"/>
      <c r="Q253" s="32"/>
      <c r="R253" s="33"/>
      <c r="S253" s="33"/>
      <c r="T253" s="33"/>
      <c r="U253" s="31"/>
      <c r="V253" s="31"/>
      <c r="W253" s="32"/>
      <c r="X253" s="33"/>
      <c r="Y253" s="33"/>
      <c r="Z253" s="33"/>
      <c r="AA253" s="31"/>
      <c r="AB253" s="31"/>
      <c r="AC253" s="32"/>
      <c r="AD253" s="33"/>
      <c r="AE253" s="33"/>
      <c r="AF253" s="33"/>
      <c r="AG253" s="31"/>
      <c r="AH253" s="31"/>
      <c r="AI253" s="32"/>
      <c r="AJ253" s="33"/>
      <c r="AK253" s="33"/>
      <c r="AL253" s="33"/>
      <c r="AM253" s="31"/>
      <c r="AN253" s="31"/>
      <c r="AO253" s="32"/>
      <c r="AP253" s="33"/>
      <c r="AQ253" s="33"/>
      <c r="AR253" s="33"/>
      <c r="AS253" s="31"/>
      <c r="AT253" s="31"/>
      <c r="AU253" s="32"/>
      <c r="AV253" s="33"/>
      <c r="AW253" s="33"/>
      <c r="AX253" s="33"/>
      <c r="AY253" s="31"/>
      <c r="AZ253" s="31"/>
      <c r="BA253" s="32"/>
      <c r="BB253" s="33"/>
      <c r="BC253" s="33"/>
      <c r="BD253" s="33"/>
      <c r="BE253" s="31"/>
      <c r="BF253" s="31"/>
      <c r="BG253" s="32"/>
      <c r="BH253" s="33"/>
      <c r="BI253" s="33"/>
      <c r="BJ253" s="33"/>
      <c r="BK253" s="31"/>
      <c r="BL253" s="31"/>
      <c r="BM253" s="32"/>
      <c r="BN253" s="33"/>
      <c r="BO253" s="33"/>
      <c r="BP253" s="33"/>
      <c r="BQ253" s="31"/>
      <c r="BR253" s="31"/>
      <c r="BS253" s="32"/>
      <c r="BT253" s="33"/>
      <c r="BU253" s="33"/>
      <c r="BV253" s="33"/>
      <c r="BW253" s="31"/>
      <c r="BX253" s="31"/>
      <c r="BY253" s="32"/>
      <c r="BZ253" s="33"/>
      <c r="CA253" s="33"/>
      <c r="CB253" s="33"/>
      <c r="CC253" s="31"/>
      <c r="CD253" s="31"/>
      <c r="CE253" s="32"/>
      <c r="CF253" s="33"/>
      <c r="CG253" s="33"/>
      <c r="CH253" s="33"/>
      <c r="CI253" s="31"/>
      <c r="CJ253" s="31"/>
      <c r="CK253" s="32"/>
      <c r="CL253" s="33"/>
      <c r="CM253" s="33"/>
      <c r="CN253" s="33"/>
      <c r="CO253" s="31"/>
      <c r="CP253" s="31"/>
      <c r="CQ253" s="32"/>
      <c r="CR253" s="33"/>
      <c r="CS253" s="33"/>
      <c r="CT253" s="33"/>
      <c r="CU253" s="31"/>
      <c r="CV253" s="31"/>
      <c r="CW253" s="32"/>
      <c r="CX253" s="33"/>
      <c r="CY253" s="33"/>
      <c r="CZ253" s="33"/>
      <c r="DA253" s="31"/>
      <c r="DB253" s="31"/>
      <c r="DC253" s="32"/>
      <c r="DD253" s="33"/>
      <c r="DE253" s="33"/>
      <c r="DF253" s="33"/>
      <c r="DG253" s="31"/>
      <c r="DH253" s="31"/>
      <c r="DI253" s="32"/>
      <c r="DJ253" s="33"/>
      <c r="DK253" s="33"/>
      <c r="DL253" s="33"/>
      <c r="DM253" s="31"/>
      <c r="DN253" s="31"/>
      <c r="DO253" s="32"/>
      <c r="DP253" s="33"/>
      <c r="DQ253" s="33"/>
      <c r="DR253" s="33"/>
      <c r="DS253" s="31"/>
      <c r="DT253" s="31"/>
      <c r="DU253" s="32"/>
      <c r="DV253" s="33"/>
      <c r="DW253" s="33"/>
      <c r="DX253" s="33"/>
      <c r="DY253" s="31"/>
      <c r="DZ253" s="31"/>
      <c r="EA253" s="32"/>
      <c r="EB253" s="33"/>
      <c r="EC253" s="33"/>
      <c r="ED253" s="33"/>
      <c r="EE253" s="31"/>
      <c r="EF253" s="31"/>
      <c r="EG253" s="32"/>
      <c r="EH253" s="33"/>
      <c r="EI253" s="33"/>
      <c r="EJ253" s="33"/>
      <c r="EK253" s="31"/>
      <c r="EL253" s="31"/>
      <c r="EM253" s="32"/>
      <c r="EN253" s="33"/>
      <c r="EO253" s="33"/>
      <c r="EP253" s="33"/>
      <c r="EQ253" s="31"/>
      <c r="ER253" s="31"/>
      <c r="ES253" s="32"/>
    </row>
    <row r="254" spans="1:149" ht="23.1" customHeight="1">
      <c r="A254" s="34"/>
      <c r="B254" s="31"/>
      <c r="C254" s="31"/>
      <c r="D254" s="31"/>
      <c r="E254" s="32"/>
      <c r="F254" s="33"/>
      <c r="G254" s="33"/>
      <c r="H254" s="33"/>
      <c r="I254" s="31"/>
      <c r="J254" s="31"/>
      <c r="K254" s="32"/>
      <c r="L254" s="33"/>
      <c r="M254" s="33"/>
      <c r="N254" s="33"/>
      <c r="O254" s="31"/>
      <c r="P254" s="31"/>
      <c r="Q254" s="32"/>
      <c r="R254" s="33"/>
      <c r="S254" s="33"/>
      <c r="T254" s="33"/>
      <c r="U254" s="31"/>
      <c r="V254" s="31"/>
      <c r="W254" s="32"/>
      <c r="X254" s="33"/>
      <c r="Y254" s="33"/>
      <c r="Z254" s="33"/>
      <c r="AA254" s="31"/>
      <c r="AB254" s="31"/>
      <c r="AC254" s="32"/>
      <c r="AD254" s="33"/>
      <c r="AE254" s="33"/>
      <c r="AF254" s="33"/>
      <c r="AG254" s="31"/>
      <c r="AH254" s="31"/>
      <c r="AI254" s="32"/>
      <c r="AJ254" s="33"/>
      <c r="AK254" s="33"/>
      <c r="AL254" s="33"/>
      <c r="AM254" s="31"/>
      <c r="AN254" s="31"/>
      <c r="AO254" s="32"/>
      <c r="AP254" s="33"/>
      <c r="AQ254" s="33"/>
      <c r="AR254" s="33"/>
      <c r="AS254" s="31"/>
      <c r="AT254" s="31"/>
      <c r="AU254" s="32"/>
      <c r="AV254" s="33"/>
      <c r="AW254" s="33"/>
      <c r="AX254" s="33"/>
      <c r="AY254" s="31"/>
      <c r="AZ254" s="31"/>
      <c r="BA254" s="32"/>
      <c r="BB254" s="33"/>
      <c r="BC254" s="33"/>
      <c r="BD254" s="33"/>
      <c r="BE254" s="31"/>
      <c r="BF254" s="31"/>
      <c r="BG254" s="32"/>
      <c r="BH254" s="33"/>
      <c r="BI254" s="33"/>
      <c r="BJ254" s="33"/>
      <c r="BK254" s="31"/>
      <c r="BL254" s="31"/>
      <c r="BM254" s="32"/>
      <c r="BN254" s="33"/>
      <c r="BO254" s="33"/>
      <c r="BP254" s="33"/>
      <c r="BQ254" s="31"/>
      <c r="BR254" s="31"/>
      <c r="BS254" s="32"/>
      <c r="BT254" s="33"/>
      <c r="BU254" s="33"/>
      <c r="BV254" s="33"/>
      <c r="BW254" s="31"/>
      <c r="BX254" s="31"/>
      <c r="BY254" s="32"/>
      <c r="BZ254" s="33"/>
      <c r="CA254" s="33"/>
      <c r="CB254" s="33"/>
      <c r="CC254" s="31"/>
      <c r="CD254" s="31"/>
      <c r="CE254" s="32"/>
      <c r="CF254" s="33"/>
      <c r="CG254" s="33"/>
      <c r="CH254" s="33"/>
      <c r="CI254" s="31"/>
      <c r="CJ254" s="31"/>
      <c r="CK254" s="32"/>
      <c r="CL254" s="33"/>
      <c r="CM254" s="33"/>
      <c r="CN254" s="33"/>
      <c r="CO254" s="31"/>
      <c r="CP254" s="31"/>
      <c r="CQ254" s="32"/>
      <c r="CR254" s="33"/>
      <c r="CS254" s="33"/>
      <c r="CT254" s="33"/>
      <c r="CU254" s="31"/>
      <c r="CV254" s="31"/>
      <c r="CW254" s="32"/>
      <c r="CX254" s="33"/>
      <c r="CY254" s="33"/>
      <c r="CZ254" s="33"/>
      <c r="DA254" s="31"/>
      <c r="DB254" s="31"/>
      <c r="DC254" s="32"/>
      <c r="DD254" s="33"/>
      <c r="DE254" s="33"/>
      <c r="DF254" s="33"/>
      <c r="DG254" s="31"/>
      <c r="DH254" s="31"/>
      <c r="DI254" s="32"/>
      <c r="DJ254" s="33"/>
      <c r="DK254" s="33"/>
      <c r="DL254" s="33"/>
      <c r="DM254" s="31"/>
      <c r="DN254" s="31"/>
      <c r="DO254" s="32"/>
      <c r="DP254" s="33"/>
      <c r="DQ254" s="33"/>
      <c r="DR254" s="33"/>
      <c r="DS254" s="31"/>
      <c r="DT254" s="31"/>
      <c r="DU254" s="32"/>
      <c r="DV254" s="33"/>
      <c r="DW254" s="33"/>
      <c r="DX254" s="33"/>
      <c r="DY254" s="31"/>
      <c r="DZ254" s="31"/>
      <c r="EA254" s="32"/>
      <c r="EB254" s="33"/>
      <c r="EC254" s="33"/>
      <c r="ED254" s="33"/>
      <c r="EE254" s="31"/>
      <c r="EF254" s="31"/>
      <c r="EG254" s="32"/>
      <c r="EH254" s="33"/>
      <c r="EI254" s="33"/>
      <c r="EJ254" s="33"/>
      <c r="EK254" s="31"/>
      <c r="EL254" s="31"/>
      <c r="EM254" s="32"/>
      <c r="EN254" s="33"/>
      <c r="EO254" s="33"/>
      <c r="EP254" s="33"/>
      <c r="EQ254" s="31"/>
      <c r="ER254" s="31"/>
      <c r="ES254" s="32"/>
    </row>
    <row r="255" spans="1:149" ht="23.1" customHeight="1">
      <c r="A255" s="30"/>
      <c r="B255" s="31"/>
      <c r="C255" s="31"/>
      <c r="D255" s="31"/>
      <c r="E255" s="32"/>
      <c r="F255" s="33"/>
      <c r="G255" s="33"/>
      <c r="H255" s="33"/>
      <c r="I255" s="31"/>
      <c r="J255" s="31"/>
      <c r="K255" s="32"/>
      <c r="L255" s="33"/>
      <c r="M255" s="33"/>
      <c r="N255" s="33"/>
      <c r="O255" s="31"/>
      <c r="P255" s="31"/>
      <c r="Q255" s="32"/>
      <c r="R255" s="33"/>
      <c r="S255" s="33"/>
      <c r="T255" s="33"/>
      <c r="U255" s="31"/>
      <c r="V255" s="31"/>
      <c r="W255" s="32"/>
      <c r="X255" s="33"/>
      <c r="Y255" s="33"/>
      <c r="Z255" s="33"/>
      <c r="AA255" s="31"/>
      <c r="AB255" s="31"/>
      <c r="AC255" s="32"/>
      <c r="AD255" s="33"/>
      <c r="AE255" s="33"/>
      <c r="AF255" s="33"/>
      <c r="AG255" s="31"/>
      <c r="AH255" s="31"/>
      <c r="AI255" s="32"/>
      <c r="AJ255" s="33"/>
      <c r="AK255" s="33"/>
      <c r="AL255" s="33"/>
      <c r="AM255" s="31"/>
      <c r="AN255" s="31"/>
      <c r="AO255" s="32"/>
      <c r="AP255" s="33"/>
      <c r="AQ255" s="33"/>
      <c r="AR255" s="33"/>
      <c r="AS255" s="31"/>
      <c r="AT255" s="31"/>
      <c r="AU255" s="32"/>
      <c r="AV255" s="33"/>
      <c r="AW255" s="33"/>
      <c r="AX255" s="33"/>
      <c r="AY255" s="31"/>
      <c r="AZ255" s="31"/>
      <c r="BA255" s="32"/>
      <c r="BB255" s="33"/>
      <c r="BC255" s="33"/>
      <c r="BD255" s="33"/>
      <c r="BE255" s="31"/>
      <c r="BF255" s="31"/>
      <c r="BG255" s="32"/>
      <c r="BH255" s="33"/>
      <c r="BI255" s="33"/>
      <c r="BJ255" s="33"/>
      <c r="BK255" s="31"/>
      <c r="BL255" s="31"/>
      <c r="BM255" s="32"/>
      <c r="BN255" s="33"/>
      <c r="BO255" s="33"/>
      <c r="BP255" s="33"/>
      <c r="BQ255" s="31"/>
      <c r="BR255" s="31"/>
      <c r="BS255" s="32"/>
      <c r="BT255" s="33"/>
      <c r="BU255" s="33"/>
      <c r="BV255" s="33"/>
      <c r="BW255" s="31"/>
      <c r="BX255" s="31"/>
      <c r="BY255" s="32"/>
      <c r="BZ255" s="33"/>
      <c r="CA255" s="33"/>
      <c r="CB255" s="33"/>
      <c r="CC255" s="31"/>
      <c r="CD255" s="31"/>
      <c r="CE255" s="32"/>
      <c r="CF255" s="33"/>
      <c r="CG255" s="33"/>
      <c r="CH255" s="33"/>
      <c r="CI255" s="31"/>
      <c r="CJ255" s="31"/>
      <c r="CK255" s="32"/>
      <c r="CL255" s="33"/>
      <c r="CM255" s="33"/>
      <c r="CN255" s="33"/>
      <c r="CO255" s="31"/>
      <c r="CP255" s="31"/>
      <c r="CQ255" s="32"/>
      <c r="CR255" s="33"/>
      <c r="CS255" s="33"/>
      <c r="CT255" s="33"/>
      <c r="CU255" s="31"/>
      <c r="CV255" s="31"/>
      <c r="CW255" s="32"/>
      <c r="CX255" s="33"/>
      <c r="CY255" s="33"/>
      <c r="CZ255" s="33"/>
      <c r="DA255" s="31"/>
      <c r="DB255" s="31"/>
      <c r="DC255" s="32"/>
      <c r="DD255" s="33"/>
      <c r="DE255" s="33"/>
      <c r="DF255" s="33"/>
      <c r="DG255" s="31"/>
      <c r="DH255" s="31"/>
      <c r="DI255" s="32"/>
      <c r="DJ255" s="33"/>
      <c r="DK255" s="33"/>
      <c r="DL255" s="33"/>
      <c r="DM255" s="31"/>
      <c r="DN255" s="31"/>
      <c r="DO255" s="32"/>
      <c r="DP255" s="33"/>
      <c r="DQ255" s="33"/>
      <c r="DR255" s="33"/>
      <c r="DS255" s="31"/>
      <c r="DT255" s="31"/>
      <c r="DU255" s="32"/>
      <c r="DV255" s="33"/>
      <c r="DW255" s="33"/>
      <c r="DX255" s="33"/>
      <c r="DY255" s="31"/>
      <c r="DZ255" s="31"/>
      <c r="EA255" s="32"/>
      <c r="EB255" s="33"/>
      <c r="EC255" s="33"/>
      <c r="ED255" s="33"/>
      <c r="EE255" s="31"/>
      <c r="EF255" s="31"/>
      <c r="EG255" s="32"/>
      <c r="EH255" s="33"/>
      <c r="EI255" s="33"/>
      <c r="EJ255" s="33"/>
      <c r="EK255" s="31"/>
      <c r="EL255" s="31"/>
      <c r="EM255" s="32"/>
      <c r="EN255" s="33"/>
      <c r="EO255" s="33"/>
      <c r="EP255" s="33"/>
      <c r="EQ255" s="31"/>
      <c r="ER255" s="31"/>
      <c r="ES255" s="32"/>
    </row>
    <row r="256" spans="1:149" ht="23.1" customHeight="1">
      <c r="A256" s="34"/>
      <c r="B256" s="31"/>
      <c r="C256" s="31"/>
      <c r="D256" s="31"/>
      <c r="E256" s="32"/>
      <c r="F256" s="33"/>
      <c r="G256" s="33"/>
      <c r="H256" s="33"/>
      <c r="I256" s="31"/>
      <c r="J256" s="31"/>
      <c r="K256" s="32"/>
      <c r="L256" s="33"/>
      <c r="M256" s="33"/>
      <c r="N256" s="33"/>
      <c r="O256" s="31"/>
      <c r="P256" s="31"/>
      <c r="Q256" s="32"/>
      <c r="R256" s="33"/>
      <c r="S256" s="33"/>
      <c r="T256" s="33"/>
      <c r="U256" s="31"/>
      <c r="V256" s="31"/>
      <c r="W256" s="32"/>
      <c r="X256" s="33"/>
      <c r="Y256" s="33"/>
      <c r="Z256" s="33"/>
      <c r="AA256" s="31"/>
      <c r="AB256" s="31"/>
      <c r="AC256" s="32"/>
      <c r="AD256" s="33"/>
      <c r="AE256" s="33"/>
      <c r="AF256" s="33"/>
      <c r="AG256" s="31"/>
      <c r="AH256" s="31"/>
      <c r="AI256" s="32"/>
      <c r="AJ256" s="33"/>
      <c r="AK256" s="33"/>
      <c r="AL256" s="33"/>
      <c r="AM256" s="31"/>
      <c r="AN256" s="31"/>
      <c r="AO256" s="32"/>
      <c r="AP256" s="33"/>
      <c r="AQ256" s="33"/>
      <c r="AR256" s="33"/>
      <c r="AS256" s="31"/>
      <c r="AT256" s="31"/>
      <c r="AU256" s="32"/>
      <c r="AV256" s="33"/>
      <c r="AW256" s="33"/>
      <c r="AX256" s="33"/>
      <c r="AY256" s="31"/>
      <c r="AZ256" s="31"/>
      <c r="BA256" s="32"/>
      <c r="BB256" s="33"/>
      <c r="BC256" s="33"/>
      <c r="BD256" s="33"/>
      <c r="BE256" s="31"/>
      <c r="BF256" s="31"/>
      <c r="BG256" s="32"/>
      <c r="BH256" s="33"/>
      <c r="BI256" s="33"/>
      <c r="BJ256" s="33"/>
      <c r="BK256" s="31"/>
      <c r="BL256" s="31"/>
      <c r="BM256" s="32"/>
      <c r="BN256" s="33"/>
      <c r="BO256" s="33"/>
      <c r="BP256" s="33"/>
      <c r="BQ256" s="31"/>
      <c r="BR256" s="31"/>
      <c r="BS256" s="32"/>
      <c r="BT256" s="33"/>
      <c r="BU256" s="33"/>
      <c r="BV256" s="33"/>
      <c r="BW256" s="31"/>
      <c r="BX256" s="31"/>
      <c r="BY256" s="32"/>
      <c r="BZ256" s="33"/>
      <c r="CA256" s="33"/>
      <c r="CB256" s="33"/>
      <c r="CC256" s="31"/>
      <c r="CD256" s="31"/>
      <c r="CE256" s="32"/>
      <c r="CF256" s="33"/>
      <c r="CG256" s="33"/>
      <c r="CH256" s="33"/>
      <c r="CI256" s="31"/>
      <c r="CJ256" s="31"/>
      <c r="CK256" s="32"/>
      <c r="CL256" s="33"/>
      <c r="CM256" s="33"/>
      <c r="CN256" s="33"/>
      <c r="CO256" s="31"/>
      <c r="CP256" s="31"/>
      <c r="CQ256" s="32"/>
      <c r="CR256" s="33"/>
      <c r="CS256" s="33"/>
      <c r="CT256" s="33"/>
      <c r="CU256" s="31"/>
      <c r="CV256" s="31"/>
      <c r="CW256" s="32"/>
      <c r="CX256" s="33"/>
      <c r="CY256" s="33"/>
      <c r="CZ256" s="33"/>
      <c r="DA256" s="31"/>
      <c r="DB256" s="31"/>
      <c r="DC256" s="32"/>
      <c r="DD256" s="33"/>
      <c r="DE256" s="33"/>
      <c r="DF256" s="33"/>
      <c r="DG256" s="31"/>
      <c r="DH256" s="31"/>
      <c r="DI256" s="32"/>
      <c r="DJ256" s="33"/>
      <c r="DK256" s="33"/>
      <c r="DL256" s="33"/>
      <c r="DM256" s="31"/>
      <c r="DN256" s="31"/>
      <c r="DO256" s="32"/>
      <c r="DP256" s="33"/>
      <c r="DQ256" s="33"/>
      <c r="DR256" s="33"/>
      <c r="DS256" s="31"/>
      <c r="DT256" s="31"/>
      <c r="DU256" s="32"/>
      <c r="DV256" s="33"/>
      <c r="DW256" s="33"/>
      <c r="DX256" s="33"/>
      <c r="DY256" s="31"/>
      <c r="DZ256" s="31"/>
      <c r="EA256" s="32"/>
      <c r="EB256" s="33"/>
      <c r="EC256" s="33"/>
      <c r="ED256" s="33"/>
      <c r="EE256" s="31"/>
      <c r="EF256" s="31"/>
      <c r="EG256" s="32"/>
      <c r="EH256" s="33"/>
      <c r="EI256" s="33"/>
      <c r="EJ256" s="33"/>
      <c r="EK256" s="31"/>
      <c r="EL256" s="31"/>
      <c r="EM256" s="32"/>
      <c r="EN256" s="33"/>
      <c r="EO256" s="33"/>
      <c r="EP256" s="33"/>
      <c r="EQ256" s="31"/>
      <c r="ER256" s="31"/>
      <c r="ES256" s="32"/>
    </row>
    <row r="257" spans="1:149" ht="23.1" customHeight="1">
      <c r="A257" s="30"/>
      <c r="B257" s="31"/>
      <c r="C257" s="31"/>
      <c r="D257" s="31"/>
      <c r="E257" s="32"/>
      <c r="F257" s="33"/>
      <c r="G257" s="33"/>
      <c r="H257" s="33"/>
      <c r="I257" s="31"/>
      <c r="J257" s="31"/>
      <c r="K257" s="32"/>
      <c r="L257" s="33"/>
      <c r="M257" s="33"/>
      <c r="N257" s="33"/>
      <c r="O257" s="31"/>
      <c r="P257" s="31"/>
      <c r="Q257" s="32"/>
      <c r="R257" s="33"/>
      <c r="S257" s="33"/>
      <c r="T257" s="33"/>
      <c r="U257" s="31"/>
      <c r="V257" s="31"/>
      <c r="W257" s="32"/>
      <c r="X257" s="33"/>
      <c r="Y257" s="33"/>
      <c r="Z257" s="33"/>
      <c r="AA257" s="31"/>
      <c r="AB257" s="31"/>
      <c r="AC257" s="32"/>
      <c r="AD257" s="33"/>
      <c r="AE257" s="33"/>
      <c r="AF257" s="33"/>
      <c r="AG257" s="31"/>
      <c r="AH257" s="31"/>
      <c r="AI257" s="32"/>
      <c r="AJ257" s="33"/>
      <c r="AK257" s="33"/>
      <c r="AL257" s="33"/>
      <c r="AM257" s="31"/>
      <c r="AN257" s="31"/>
      <c r="AO257" s="32"/>
      <c r="AP257" s="33"/>
      <c r="AQ257" s="33"/>
      <c r="AR257" s="33"/>
      <c r="AS257" s="31"/>
      <c r="AT257" s="31"/>
      <c r="AU257" s="32"/>
      <c r="AV257" s="33"/>
      <c r="AW257" s="33"/>
      <c r="AX257" s="33"/>
      <c r="AY257" s="31"/>
      <c r="AZ257" s="31"/>
      <c r="BA257" s="32"/>
      <c r="BB257" s="33"/>
      <c r="BC257" s="33"/>
      <c r="BD257" s="33"/>
      <c r="BE257" s="31"/>
      <c r="BF257" s="31"/>
      <c r="BG257" s="32"/>
      <c r="BH257" s="33"/>
      <c r="BI257" s="33"/>
      <c r="BJ257" s="33"/>
      <c r="BK257" s="31"/>
      <c r="BL257" s="31"/>
      <c r="BM257" s="32"/>
      <c r="BN257" s="33"/>
      <c r="BO257" s="33"/>
      <c r="BP257" s="33"/>
      <c r="BQ257" s="31"/>
      <c r="BR257" s="31"/>
      <c r="BS257" s="32"/>
      <c r="BT257" s="33"/>
      <c r="BU257" s="33"/>
      <c r="BV257" s="33"/>
      <c r="BW257" s="31"/>
      <c r="BX257" s="31"/>
      <c r="BY257" s="32"/>
      <c r="BZ257" s="33"/>
      <c r="CA257" s="33"/>
      <c r="CB257" s="33"/>
      <c r="CC257" s="31"/>
      <c r="CD257" s="31"/>
      <c r="CE257" s="32"/>
      <c r="CF257" s="33"/>
      <c r="CG257" s="33"/>
      <c r="CH257" s="33"/>
      <c r="CI257" s="31"/>
      <c r="CJ257" s="31"/>
      <c r="CK257" s="32"/>
      <c r="CL257" s="33"/>
      <c r="CM257" s="33"/>
      <c r="CN257" s="33"/>
      <c r="CO257" s="31"/>
      <c r="CP257" s="31"/>
      <c r="CQ257" s="32"/>
      <c r="CR257" s="33"/>
      <c r="CS257" s="33"/>
      <c r="CT257" s="33"/>
      <c r="CU257" s="31"/>
      <c r="CV257" s="31"/>
      <c r="CW257" s="32"/>
      <c r="CX257" s="33"/>
      <c r="CY257" s="33"/>
      <c r="CZ257" s="33"/>
      <c r="DA257" s="31"/>
      <c r="DB257" s="31"/>
      <c r="DC257" s="32"/>
      <c r="DD257" s="33"/>
      <c r="DE257" s="33"/>
      <c r="DF257" s="33"/>
      <c r="DG257" s="31"/>
      <c r="DH257" s="31"/>
      <c r="DI257" s="32"/>
      <c r="DJ257" s="33"/>
      <c r="DK257" s="33"/>
      <c r="DL257" s="33"/>
      <c r="DM257" s="31"/>
      <c r="DN257" s="31"/>
      <c r="DO257" s="32"/>
      <c r="DP257" s="33"/>
      <c r="DQ257" s="33"/>
      <c r="DR257" s="33"/>
      <c r="DS257" s="31"/>
      <c r="DT257" s="31"/>
      <c r="DU257" s="32"/>
      <c r="DV257" s="33"/>
      <c r="DW257" s="33"/>
      <c r="DX257" s="33"/>
      <c r="DY257" s="31"/>
      <c r="DZ257" s="31"/>
      <c r="EA257" s="32"/>
      <c r="EB257" s="33"/>
      <c r="EC257" s="33"/>
      <c r="ED257" s="33"/>
      <c r="EE257" s="31"/>
      <c r="EF257" s="31"/>
      <c r="EG257" s="32"/>
      <c r="EH257" s="33"/>
      <c r="EI257" s="33"/>
      <c r="EJ257" s="33"/>
      <c r="EK257" s="31"/>
      <c r="EL257" s="31"/>
      <c r="EM257" s="32"/>
      <c r="EN257" s="33"/>
      <c r="EO257" s="33"/>
      <c r="EP257" s="33"/>
      <c r="EQ257" s="31"/>
      <c r="ER257" s="31"/>
      <c r="ES257" s="32"/>
    </row>
    <row r="258" spans="1:149" ht="23.1" customHeight="1">
      <c r="A258" s="34"/>
      <c r="B258" s="31"/>
      <c r="C258" s="31"/>
      <c r="D258" s="31"/>
      <c r="E258" s="32"/>
      <c r="F258" s="33"/>
      <c r="G258" s="33"/>
      <c r="H258" s="33"/>
      <c r="I258" s="31"/>
      <c r="J258" s="31"/>
      <c r="K258" s="32"/>
      <c r="L258" s="33"/>
      <c r="M258" s="33"/>
      <c r="N258" s="33"/>
      <c r="O258" s="31"/>
      <c r="P258" s="31"/>
      <c r="Q258" s="32"/>
      <c r="R258" s="33"/>
      <c r="S258" s="33"/>
      <c r="T258" s="33"/>
      <c r="U258" s="31"/>
      <c r="V258" s="31"/>
      <c r="W258" s="32"/>
      <c r="X258" s="33"/>
      <c r="Y258" s="33"/>
      <c r="Z258" s="33"/>
      <c r="AA258" s="31"/>
      <c r="AB258" s="31"/>
      <c r="AC258" s="32"/>
      <c r="AD258" s="33"/>
      <c r="AE258" s="33"/>
      <c r="AF258" s="33"/>
      <c r="AG258" s="31"/>
      <c r="AH258" s="31"/>
      <c r="AI258" s="32"/>
      <c r="AJ258" s="33"/>
      <c r="AK258" s="33"/>
      <c r="AL258" s="33"/>
      <c r="AM258" s="31"/>
      <c r="AN258" s="31"/>
      <c r="AO258" s="32"/>
      <c r="AP258" s="33"/>
      <c r="AQ258" s="33"/>
      <c r="AR258" s="33"/>
      <c r="AS258" s="31"/>
      <c r="AT258" s="31"/>
      <c r="AU258" s="32"/>
      <c r="AV258" s="33"/>
      <c r="AW258" s="33"/>
      <c r="AX258" s="33"/>
      <c r="AY258" s="31"/>
      <c r="AZ258" s="31"/>
      <c r="BA258" s="32"/>
      <c r="BB258" s="33"/>
      <c r="BC258" s="33"/>
      <c r="BD258" s="33"/>
      <c r="BE258" s="31"/>
      <c r="BF258" s="31"/>
      <c r="BG258" s="32"/>
      <c r="BH258" s="33"/>
      <c r="BI258" s="33"/>
      <c r="BJ258" s="33"/>
      <c r="BK258" s="31"/>
      <c r="BL258" s="31"/>
      <c r="BM258" s="32"/>
      <c r="BN258" s="33"/>
      <c r="BO258" s="33"/>
      <c r="BP258" s="33"/>
      <c r="BQ258" s="31"/>
      <c r="BR258" s="31"/>
      <c r="BS258" s="32"/>
      <c r="BT258" s="33"/>
      <c r="BU258" s="33"/>
      <c r="BV258" s="33"/>
      <c r="BW258" s="31"/>
      <c r="BX258" s="31"/>
      <c r="BY258" s="32"/>
      <c r="BZ258" s="33"/>
      <c r="CA258" s="33"/>
      <c r="CB258" s="33"/>
      <c r="CC258" s="31"/>
      <c r="CD258" s="31"/>
      <c r="CE258" s="32"/>
      <c r="CF258" s="33"/>
      <c r="CG258" s="33"/>
      <c r="CH258" s="33"/>
      <c r="CI258" s="31"/>
      <c r="CJ258" s="31"/>
      <c r="CK258" s="32"/>
      <c r="CL258" s="33"/>
      <c r="CM258" s="33"/>
      <c r="CN258" s="33"/>
      <c r="CO258" s="31"/>
      <c r="CP258" s="31"/>
      <c r="CQ258" s="32"/>
      <c r="CR258" s="33"/>
      <c r="CS258" s="33"/>
      <c r="CT258" s="33"/>
      <c r="CU258" s="31"/>
      <c r="CV258" s="31"/>
      <c r="CW258" s="32"/>
      <c r="CX258" s="33"/>
      <c r="CY258" s="33"/>
      <c r="CZ258" s="33"/>
      <c r="DA258" s="31"/>
      <c r="DB258" s="31"/>
      <c r="DC258" s="32"/>
      <c r="DD258" s="33"/>
      <c r="DE258" s="33"/>
      <c r="DF258" s="33"/>
      <c r="DG258" s="31"/>
      <c r="DH258" s="31"/>
      <c r="DI258" s="32"/>
      <c r="DJ258" s="33"/>
      <c r="DK258" s="33"/>
      <c r="DL258" s="33"/>
      <c r="DM258" s="31"/>
      <c r="DN258" s="31"/>
      <c r="DO258" s="32"/>
      <c r="DP258" s="33"/>
      <c r="DQ258" s="33"/>
      <c r="DR258" s="33"/>
      <c r="DS258" s="31"/>
      <c r="DT258" s="31"/>
      <c r="DU258" s="32"/>
      <c r="DV258" s="33"/>
      <c r="DW258" s="33"/>
      <c r="DX258" s="33"/>
      <c r="DY258" s="31"/>
      <c r="DZ258" s="31"/>
      <c r="EA258" s="32"/>
      <c r="EB258" s="33"/>
      <c r="EC258" s="33"/>
      <c r="ED258" s="33"/>
      <c r="EE258" s="31"/>
      <c r="EF258" s="31"/>
      <c r="EG258" s="32"/>
      <c r="EH258" s="33"/>
      <c r="EI258" s="33"/>
      <c r="EJ258" s="33"/>
      <c r="EK258" s="31"/>
      <c r="EL258" s="31"/>
      <c r="EM258" s="32"/>
      <c r="EN258" s="33"/>
      <c r="EO258" s="33"/>
      <c r="EP258" s="33"/>
      <c r="EQ258" s="31"/>
      <c r="ER258" s="31"/>
      <c r="ES258" s="32"/>
    </row>
    <row r="259" spans="1:149" ht="23.1" customHeight="1">
      <c r="A259" s="30"/>
      <c r="B259" s="31"/>
      <c r="C259" s="31"/>
      <c r="D259" s="31"/>
      <c r="E259" s="32"/>
      <c r="F259" s="33"/>
      <c r="G259" s="33"/>
      <c r="H259" s="33"/>
      <c r="I259" s="31"/>
      <c r="J259" s="31"/>
      <c r="K259" s="32"/>
      <c r="L259" s="33"/>
      <c r="M259" s="33"/>
      <c r="N259" s="33"/>
      <c r="O259" s="31"/>
      <c r="P259" s="31"/>
      <c r="Q259" s="32"/>
      <c r="R259" s="33"/>
      <c r="S259" s="33"/>
      <c r="T259" s="33"/>
      <c r="U259" s="31"/>
      <c r="V259" s="31"/>
      <c r="W259" s="32"/>
      <c r="X259" s="33"/>
      <c r="Y259" s="33"/>
      <c r="Z259" s="33"/>
      <c r="AA259" s="31"/>
      <c r="AB259" s="31"/>
      <c r="AC259" s="32"/>
      <c r="AD259" s="33"/>
      <c r="AE259" s="33"/>
      <c r="AF259" s="33"/>
      <c r="AG259" s="31"/>
      <c r="AH259" s="31"/>
      <c r="AI259" s="32"/>
      <c r="AJ259" s="33"/>
      <c r="AK259" s="33"/>
      <c r="AL259" s="33"/>
      <c r="AM259" s="31"/>
      <c r="AN259" s="31"/>
      <c r="AO259" s="32"/>
      <c r="AP259" s="33"/>
      <c r="AQ259" s="33"/>
      <c r="AR259" s="33"/>
      <c r="AS259" s="31"/>
      <c r="AT259" s="31"/>
      <c r="AU259" s="32"/>
      <c r="AV259" s="33"/>
      <c r="AW259" s="33"/>
      <c r="AX259" s="33"/>
      <c r="AY259" s="31"/>
      <c r="AZ259" s="31"/>
      <c r="BA259" s="32"/>
      <c r="BB259" s="33"/>
      <c r="BC259" s="33"/>
      <c r="BD259" s="33"/>
      <c r="BE259" s="31"/>
      <c r="BF259" s="31"/>
      <c r="BG259" s="32"/>
      <c r="BH259" s="33"/>
      <c r="BI259" s="33"/>
      <c r="BJ259" s="33"/>
      <c r="BK259" s="31"/>
      <c r="BL259" s="31"/>
      <c r="BM259" s="32"/>
      <c r="BN259" s="33"/>
      <c r="BO259" s="33"/>
      <c r="BP259" s="33"/>
      <c r="BQ259" s="31"/>
      <c r="BR259" s="31"/>
      <c r="BS259" s="32"/>
      <c r="BT259" s="33"/>
      <c r="BU259" s="33"/>
      <c r="BV259" s="33"/>
      <c r="BW259" s="31"/>
      <c r="BX259" s="31"/>
      <c r="BY259" s="32"/>
      <c r="BZ259" s="33"/>
      <c r="CA259" s="33"/>
      <c r="CB259" s="33"/>
      <c r="CC259" s="31"/>
      <c r="CD259" s="31"/>
      <c r="CE259" s="32"/>
      <c r="CF259" s="33"/>
      <c r="CG259" s="33"/>
      <c r="CH259" s="33"/>
      <c r="CI259" s="31"/>
      <c r="CJ259" s="31"/>
      <c r="CK259" s="32"/>
      <c r="CL259" s="33"/>
      <c r="CM259" s="33"/>
      <c r="CN259" s="33"/>
      <c r="CO259" s="31"/>
      <c r="CP259" s="31"/>
      <c r="CQ259" s="32"/>
      <c r="CR259" s="33"/>
      <c r="CS259" s="33"/>
      <c r="CT259" s="33"/>
      <c r="CU259" s="31"/>
      <c r="CV259" s="31"/>
      <c r="CW259" s="32"/>
      <c r="CX259" s="33"/>
      <c r="CY259" s="33"/>
      <c r="CZ259" s="33"/>
      <c r="DA259" s="31"/>
      <c r="DB259" s="31"/>
      <c r="DC259" s="32"/>
      <c r="DD259" s="33"/>
      <c r="DE259" s="33"/>
      <c r="DF259" s="33"/>
      <c r="DG259" s="31"/>
      <c r="DH259" s="31"/>
      <c r="DI259" s="32"/>
      <c r="DJ259" s="33"/>
      <c r="DK259" s="33"/>
      <c r="DL259" s="33"/>
      <c r="DM259" s="31"/>
      <c r="DN259" s="31"/>
      <c r="DO259" s="32"/>
      <c r="DP259" s="33"/>
      <c r="DQ259" s="33"/>
      <c r="DR259" s="33"/>
      <c r="DS259" s="31"/>
      <c r="DT259" s="31"/>
      <c r="DU259" s="32"/>
      <c r="DV259" s="33"/>
      <c r="DW259" s="33"/>
      <c r="DX259" s="33"/>
      <c r="DY259" s="31"/>
      <c r="DZ259" s="31"/>
      <c r="EA259" s="32"/>
      <c r="EB259" s="33"/>
      <c r="EC259" s="33"/>
      <c r="ED259" s="33"/>
      <c r="EE259" s="31"/>
      <c r="EF259" s="31"/>
      <c r="EG259" s="32"/>
      <c r="EH259" s="33"/>
      <c r="EI259" s="33"/>
      <c r="EJ259" s="33"/>
      <c r="EK259" s="31"/>
      <c r="EL259" s="31"/>
      <c r="EM259" s="32"/>
      <c r="EN259" s="33"/>
      <c r="EO259" s="33"/>
      <c r="EP259" s="33"/>
      <c r="EQ259" s="31"/>
      <c r="ER259" s="31"/>
      <c r="ES259" s="32"/>
    </row>
    <row r="260" spans="1:149" ht="23.1" customHeight="1">
      <c r="A260" s="34"/>
      <c r="B260" s="31"/>
      <c r="C260" s="31"/>
      <c r="D260" s="31"/>
      <c r="E260" s="32"/>
      <c r="F260" s="33"/>
      <c r="G260" s="33"/>
      <c r="H260" s="33"/>
      <c r="I260" s="31"/>
      <c r="J260" s="31"/>
      <c r="K260" s="32"/>
      <c r="L260" s="33"/>
      <c r="M260" s="33"/>
      <c r="N260" s="33"/>
      <c r="O260" s="31"/>
      <c r="P260" s="31"/>
      <c r="Q260" s="32"/>
      <c r="R260" s="33"/>
      <c r="S260" s="33"/>
      <c r="T260" s="33"/>
      <c r="U260" s="31"/>
      <c r="V260" s="31"/>
      <c r="W260" s="32"/>
      <c r="X260" s="33"/>
      <c r="Y260" s="33"/>
      <c r="Z260" s="33"/>
      <c r="AA260" s="31"/>
      <c r="AB260" s="31"/>
      <c r="AC260" s="32"/>
      <c r="AD260" s="33"/>
      <c r="AE260" s="33"/>
      <c r="AF260" s="33"/>
      <c r="AG260" s="31"/>
      <c r="AH260" s="31"/>
      <c r="AI260" s="32"/>
      <c r="AJ260" s="33"/>
      <c r="AK260" s="33"/>
      <c r="AL260" s="33"/>
      <c r="AM260" s="31"/>
      <c r="AN260" s="31"/>
      <c r="AO260" s="32"/>
      <c r="AP260" s="33"/>
      <c r="AQ260" s="33"/>
      <c r="AR260" s="33"/>
      <c r="AS260" s="31"/>
      <c r="AT260" s="31"/>
      <c r="AU260" s="32"/>
      <c r="AV260" s="33"/>
      <c r="AW260" s="33"/>
      <c r="AX260" s="33"/>
      <c r="AY260" s="31"/>
      <c r="AZ260" s="31"/>
      <c r="BA260" s="32"/>
      <c r="BB260" s="33"/>
      <c r="BC260" s="33"/>
      <c r="BD260" s="33"/>
      <c r="BE260" s="31"/>
      <c r="BF260" s="31"/>
      <c r="BG260" s="32"/>
      <c r="BH260" s="33"/>
      <c r="BI260" s="33"/>
      <c r="BJ260" s="33"/>
      <c r="BK260" s="31"/>
      <c r="BL260" s="31"/>
      <c r="BM260" s="32"/>
      <c r="BN260" s="33"/>
      <c r="BO260" s="33"/>
      <c r="BP260" s="33"/>
      <c r="BQ260" s="31"/>
      <c r="BR260" s="31"/>
      <c r="BS260" s="32"/>
      <c r="BT260" s="33"/>
      <c r="BU260" s="33"/>
      <c r="BV260" s="33"/>
      <c r="BW260" s="31"/>
      <c r="BX260" s="31"/>
      <c r="BY260" s="32"/>
      <c r="BZ260" s="33"/>
      <c r="CA260" s="33"/>
      <c r="CB260" s="33"/>
      <c r="CC260" s="31"/>
      <c r="CD260" s="31"/>
      <c r="CE260" s="32"/>
      <c r="CF260" s="33"/>
      <c r="CG260" s="33"/>
      <c r="CH260" s="33"/>
      <c r="CI260" s="31"/>
      <c r="CJ260" s="31"/>
      <c r="CK260" s="32"/>
      <c r="CL260" s="33"/>
      <c r="CM260" s="33"/>
      <c r="CN260" s="33"/>
      <c r="CO260" s="31"/>
      <c r="CP260" s="31"/>
      <c r="CQ260" s="32"/>
      <c r="CR260" s="33"/>
      <c r="CS260" s="33"/>
      <c r="CT260" s="33"/>
      <c r="CU260" s="31"/>
      <c r="CV260" s="31"/>
      <c r="CW260" s="32"/>
      <c r="CX260" s="33"/>
      <c r="CY260" s="33"/>
      <c r="CZ260" s="33"/>
      <c r="DA260" s="31"/>
      <c r="DB260" s="31"/>
      <c r="DC260" s="32"/>
      <c r="DD260" s="33"/>
      <c r="DE260" s="33"/>
      <c r="DF260" s="33"/>
      <c r="DG260" s="31"/>
      <c r="DH260" s="31"/>
      <c r="DI260" s="32"/>
      <c r="DJ260" s="33"/>
      <c r="DK260" s="33"/>
      <c r="DL260" s="33"/>
      <c r="DM260" s="31"/>
      <c r="DN260" s="31"/>
      <c r="DO260" s="32"/>
      <c r="DP260" s="33"/>
      <c r="DQ260" s="33"/>
      <c r="DR260" s="33"/>
      <c r="DS260" s="31"/>
      <c r="DT260" s="31"/>
      <c r="DU260" s="32"/>
      <c r="DV260" s="33"/>
      <c r="DW260" s="33"/>
      <c r="DX260" s="33"/>
      <c r="DY260" s="31"/>
      <c r="DZ260" s="31"/>
      <c r="EA260" s="32"/>
      <c r="EB260" s="33"/>
      <c r="EC260" s="33"/>
      <c r="ED260" s="33"/>
      <c r="EE260" s="31"/>
      <c r="EF260" s="31"/>
      <c r="EG260" s="32"/>
      <c r="EH260" s="33"/>
      <c r="EI260" s="33"/>
      <c r="EJ260" s="33"/>
      <c r="EK260" s="31"/>
      <c r="EL260" s="31"/>
      <c r="EM260" s="32"/>
      <c r="EN260" s="33"/>
      <c r="EO260" s="33"/>
      <c r="EP260" s="33"/>
      <c r="EQ260" s="31"/>
      <c r="ER260" s="31"/>
      <c r="ES260" s="32"/>
    </row>
    <row r="261" spans="1:149" ht="23.1" customHeight="1">
      <c r="A261" s="30"/>
      <c r="B261" s="31"/>
      <c r="C261" s="31"/>
      <c r="D261" s="31"/>
      <c r="E261" s="32"/>
      <c r="F261" s="33"/>
      <c r="G261" s="33"/>
      <c r="H261" s="33"/>
      <c r="I261" s="31"/>
      <c r="J261" s="31"/>
      <c r="K261" s="32"/>
      <c r="L261" s="33"/>
      <c r="M261" s="33"/>
      <c r="N261" s="33"/>
      <c r="O261" s="31"/>
      <c r="P261" s="31"/>
      <c r="Q261" s="32"/>
      <c r="R261" s="33"/>
      <c r="S261" s="33"/>
      <c r="T261" s="33"/>
      <c r="U261" s="31"/>
      <c r="V261" s="31"/>
      <c r="W261" s="32"/>
      <c r="X261" s="33"/>
      <c r="Y261" s="33"/>
      <c r="Z261" s="33"/>
      <c r="AA261" s="31"/>
      <c r="AB261" s="31"/>
      <c r="AC261" s="32"/>
      <c r="AD261" s="33"/>
      <c r="AE261" s="33"/>
      <c r="AF261" s="33"/>
      <c r="AG261" s="31"/>
      <c r="AH261" s="31"/>
      <c r="AI261" s="32"/>
      <c r="AJ261" s="33"/>
      <c r="AK261" s="33"/>
      <c r="AL261" s="33"/>
      <c r="AM261" s="31"/>
      <c r="AN261" s="31"/>
      <c r="AO261" s="32"/>
      <c r="AP261" s="33"/>
      <c r="AQ261" s="33"/>
      <c r="AR261" s="33"/>
      <c r="AS261" s="31"/>
      <c r="AT261" s="31"/>
      <c r="AU261" s="32"/>
      <c r="AV261" s="33"/>
      <c r="AW261" s="33"/>
      <c r="AX261" s="33"/>
      <c r="AY261" s="31"/>
      <c r="AZ261" s="31"/>
      <c r="BA261" s="32"/>
      <c r="BB261" s="33"/>
      <c r="BC261" s="33"/>
      <c r="BD261" s="33"/>
      <c r="BE261" s="31"/>
      <c r="BF261" s="31"/>
      <c r="BG261" s="32"/>
      <c r="BH261" s="33"/>
      <c r="BI261" s="33"/>
      <c r="BJ261" s="33"/>
      <c r="BK261" s="31"/>
      <c r="BL261" s="31"/>
      <c r="BM261" s="32"/>
      <c r="BN261" s="33"/>
      <c r="BO261" s="33"/>
      <c r="BP261" s="33"/>
      <c r="BQ261" s="31"/>
      <c r="BR261" s="31"/>
      <c r="BS261" s="32"/>
      <c r="BT261" s="33"/>
      <c r="BU261" s="33"/>
      <c r="BV261" s="33"/>
      <c r="BW261" s="31"/>
      <c r="BX261" s="31"/>
      <c r="BY261" s="32"/>
      <c r="BZ261" s="33"/>
      <c r="CA261" s="33"/>
      <c r="CB261" s="33"/>
      <c r="CC261" s="31"/>
      <c r="CD261" s="31"/>
      <c r="CE261" s="32"/>
      <c r="CF261" s="33"/>
      <c r="CG261" s="33"/>
      <c r="CH261" s="33"/>
      <c r="CI261" s="31"/>
      <c r="CJ261" s="31"/>
      <c r="CK261" s="32"/>
      <c r="CL261" s="33"/>
      <c r="CM261" s="33"/>
      <c r="CN261" s="33"/>
      <c r="CO261" s="31"/>
      <c r="CP261" s="31"/>
      <c r="CQ261" s="32"/>
      <c r="CR261" s="33"/>
      <c r="CS261" s="33"/>
      <c r="CT261" s="33"/>
      <c r="CU261" s="31"/>
      <c r="CV261" s="31"/>
      <c r="CW261" s="32"/>
      <c r="CX261" s="33"/>
      <c r="CY261" s="33"/>
      <c r="CZ261" s="33"/>
      <c r="DA261" s="31"/>
      <c r="DB261" s="31"/>
      <c r="DC261" s="32"/>
      <c r="DD261" s="33"/>
      <c r="DE261" s="33"/>
      <c r="DF261" s="33"/>
      <c r="DG261" s="31"/>
      <c r="DH261" s="31"/>
      <c r="DI261" s="32"/>
      <c r="DJ261" s="33"/>
      <c r="DK261" s="33"/>
      <c r="DL261" s="33"/>
      <c r="DM261" s="31"/>
      <c r="DN261" s="31"/>
      <c r="DO261" s="32"/>
      <c r="DP261" s="33"/>
      <c r="DQ261" s="33"/>
      <c r="DR261" s="33"/>
      <c r="DS261" s="31"/>
      <c r="DT261" s="31"/>
      <c r="DU261" s="32"/>
      <c r="DV261" s="33"/>
      <c r="DW261" s="33"/>
      <c r="DX261" s="33"/>
      <c r="DY261" s="31"/>
      <c r="DZ261" s="31"/>
      <c r="EA261" s="32"/>
      <c r="EB261" s="33"/>
      <c r="EC261" s="33"/>
      <c r="ED261" s="33"/>
      <c r="EE261" s="31"/>
      <c r="EF261" s="31"/>
      <c r="EG261" s="32"/>
      <c r="EH261" s="33"/>
      <c r="EI261" s="33"/>
      <c r="EJ261" s="33"/>
      <c r="EK261" s="31"/>
      <c r="EL261" s="31"/>
      <c r="EM261" s="32"/>
      <c r="EN261" s="33"/>
      <c r="EO261" s="33"/>
      <c r="EP261" s="33"/>
      <c r="EQ261" s="31"/>
      <c r="ER261" s="31"/>
      <c r="ES261" s="32"/>
    </row>
    <row r="262" spans="1:149" ht="23.1" customHeight="1">
      <c r="A262" s="34"/>
      <c r="B262" s="31"/>
      <c r="C262" s="31"/>
      <c r="D262" s="31"/>
      <c r="E262" s="32"/>
      <c r="F262" s="33"/>
      <c r="G262" s="33"/>
      <c r="H262" s="33"/>
      <c r="I262" s="31"/>
      <c r="J262" s="31"/>
      <c r="K262" s="32"/>
      <c r="L262" s="33"/>
      <c r="M262" s="33"/>
      <c r="N262" s="33"/>
      <c r="O262" s="31"/>
      <c r="P262" s="31"/>
      <c r="Q262" s="32"/>
      <c r="R262" s="33"/>
      <c r="S262" s="33"/>
      <c r="T262" s="33"/>
      <c r="U262" s="31"/>
      <c r="V262" s="31"/>
      <c r="W262" s="32"/>
      <c r="X262" s="33"/>
      <c r="Y262" s="33"/>
      <c r="Z262" s="33"/>
      <c r="AA262" s="31"/>
      <c r="AB262" s="31"/>
      <c r="AC262" s="32"/>
      <c r="AD262" s="33"/>
      <c r="AE262" s="33"/>
      <c r="AF262" s="33"/>
      <c r="AG262" s="31"/>
      <c r="AH262" s="31"/>
      <c r="AI262" s="32"/>
      <c r="AJ262" s="33"/>
      <c r="AK262" s="33"/>
      <c r="AL262" s="33"/>
      <c r="AM262" s="31"/>
      <c r="AN262" s="31"/>
      <c r="AO262" s="32"/>
      <c r="AP262" s="33"/>
      <c r="AQ262" s="33"/>
      <c r="AR262" s="33"/>
      <c r="AS262" s="31"/>
      <c r="AT262" s="31"/>
      <c r="AU262" s="32"/>
      <c r="AV262" s="33"/>
      <c r="AW262" s="33"/>
      <c r="AX262" s="33"/>
      <c r="AY262" s="31"/>
      <c r="AZ262" s="31"/>
      <c r="BA262" s="32"/>
      <c r="BB262" s="33"/>
      <c r="BC262" s="33"/>
      <c r="BD262" s="33"/>
      <c r="BE262" s="31"/>
      <c r="BF262" s="31"/>
      <c r="BG262" s="32"/>
      <c r="BH262" s="33"/>
      <c r="BI262" s="33"/>
      <c r="BJ262" s="33"/>
      <c r="BK262" s="31"/>
      <c r="BL262" s="31"/>
      <c r="BM262" s="32"/>
      <c r="BN262" s="33"/>
      <c r="BO262" s="33"/>
      <c r="BP262" s="33"/>
      <c r="BQ262" s="31"/>
      <c r="BR262" s="31"/>
      <c r="BS262" s="32"/>
      <c r="BT262" s="33"/>
      <c r="BU262" s="33"/>
      <c r="BV262" s="33"/>
      <c r="BW262" s="31"/>
      <c r="BX262" s="31"/>
      <c r="BY262" s="32"/>
      <c r="BZ262" s="33"/>
      <c r="CA262" s="33"/>
      <c r="CB262" s="33"/>
      <c r="CC262" s="31"/>
      <c r="CD262" s="31"/>
      <c r="CE262" s="32"/>
      <c r="CF262" s="33"/>
      <c r="CG262" s="33"/>
      <c r="CH262" s="33"/>
      <c r="CI262" s="31"/>
      <c r="CJ262" s="31"/>
      <c r="CK262" s="32"/>
      <c r="CL262" s="33"/>
      <c r="CM262" s="33"/>
      <c r="CN262" s="33"/>
      <c r="CO262" s="31"/>
      <c r="CP262" s="31"/>
      <c r="CQ262" s="32"/>
      <c r="CR262" s="33"/>
      <c r="CS262" s="33"/>
      <c r="CT262" s="33"/>
      <c r="CU262" s="31"/>
      <c r="CV262" s="31"/>
      <c r="CW262" s="32"/>
      <c r="CX262" s="33"/>
      <c r="CY262" s="33"/>
      <c r="CZ262" s="33"/>
      <c r="DA262" s="31"/>
      <c r="DB262" s="31"/>
      <c r="DC262" s="32"/>
      <c r="DD262" s="33"/>
      <c r="DE262" s="33"/>
      <c r="DF262" s="33"/>
      <c r="DG262" s="31"/>
      <c r="DH262" s="31"/>
      <c r="DI262" s="32"/>
      <c r="DJ262" s="33"/>
      <c r="DK262" s="33"/>
      <c r="DL262" s="33"/>
      <c r="DM262" s="31"/>
      <c r="DN262" s="31"/>
      <c r="DO262" s="32"/>
      <c r="DP262" s="33"/>
      <c r="DQ262" s="33"/>
      <c r="DR262" s="33"/>
      <c r="DS262" s="31"/>
      <c r="DT262" s="31"/>
      <c r="DU262" s="32"/>
      <c r="DV262" s="33"/>
      <c r="DW262" s="33"/>
      <c r="DX262" s="33"/>
      <c r="DY262" s="31"/>
      <c r="DZ262" s="31"/>
      <c r="EA262" s="32"/>
      <c r="EB262" s="33"/>
      <c r="EC262" s="33"/>
      <c r="ED262" s="33"/>
      <c r="EE262" s="31"/>
      <c r="EF262" s="31"/>
      <c r="EG262" s="32"/>
      <c r="EH262" s="33"/>
      <c r="EI262" s="33"/>
      <c r="EJ262" s="33"/>
      <c r="EK262" s="31"/>
      <c r="EL262" s="31"/>
      <c r="EM262" s="32"/>
      <c r="EN262" s="33"/>
      <c r="EO262" s="33"/>
      <c r="EP262" s="33"/>
      <c r="EQ262" s="31"/>
      <c r="ER262" s="31"/>
      <c r="ES262" s="32"/>
    </row>
    <row r="263" spans="1:149" ht="23.1" customHeight="1">
      <c r="A263" s="30"/>
      <c r="B263" s="31"/>
      <c r="C263" s="31"/>
      <c r="D263" s="31"/>
      <c r="E263" s="32"/>
      <c r="F263" s="33"/>
      <c r="G263" s="33"/>
      <c r="H263" s="33"/>
      <c r="I263" s="31"/>
      <c r="J263" s="31"/>
      <c r="K263" s="32"/>
      <c r="L263" s="33"/>
      <c r="M263" s="33"/>
      <c r="N263" s="33"/>
      <c r="O263" s="31"/>
      <c r="P263" s="31"/>
      <c r="Q263" s="32"/>
      <c r="R263" s="33"/>
      <c r="S263" s="33"/>
      <c r="T263" s="33"/>
      <c r="U263" s="31"/>
      <c r="V263" s="31"/>
      <c r="W263" s="32"/>
      <c r="X263" s="33"/>
      <c r="Y263" s="33"/>
      <c r="Z263" s="33"/>
      <c r="AA263" s="31"/>
      <c r="AB263" s="31"/>
      <c r="AC263" s="32"/>
      <c r="AD263" s="33"/>
      <c r="AE263" s="33"/>
      <c r="AF263" s="33"/>
      <c r="AG263" s="31"/>
      <c r="AH263" s="31"/>
      <c r="AI263" s="32"/>
      <c r="AJ263" s="33"/>
      <c r="AK263" s="33"/>
      <c r="AL263" s="33"/>
      <c r="AM263" s="31"/>
      <c r="AN263" s="31"/>
      <c r="AO263" s="32"/>
      <c r="AP263" s="33"/>
      <c r="AQ263" s="33"/>
      <c r="AR263" s="33"/>
      <c r="AS263" s="31"/>
      <c r="AT263" s="31"/>
      <c r="AU263" s="32"/>
      <c r="AV263" s="33"/>
      <c r="AW263" s="33"/>
      <c r="AX263" s="33"/>
      <c r="AY263" s="31"/>
      <c r="AZ263" s="31"/>
      <c r="BA263" s="32"/>
      <c r="BB263" s="33"/>
      <c r="BC263" s="33"/>
      <c r="BD263" s="33"/>
      <c r="BE263" s="31"/>
      <c r="BF263" s="31"/>
      <c r="BG263" s="32"/>
      <c r="BH263" s="33"/>
      <c r="BI263" s="33"/>
      <c r="BJ263" s="33"/>
      <c r="BK263" s="31"/>
      <c r="BL263" s="31"/>
      <c r="BM263" s="32"/>
      <c r="BN263" s="33"/>
      <c r="BO263" s="33"/>
      <c r="BP263" s="33"/>
      <c r="BQ263" s="31"/>
      <c r="BR263" s="31"/>
      <c r="BS263" s="32"/>
      <c r="BT263" s="33"/>
      <c r="BU263" s="33"/>
      <c r="BV263" s="33"/>
      <c r="BW263" s="31"/>
      <c r="BX263" s="31"/>
      <c r="BY263" s="32"/>
      <c r="BZ263" s="33"/>
      <c r="CA263" s="33"/>
      <c r="CB263" s="33"/>
      <c r="CC263" s="31"/>
      <c r="CD263" s="31"/>
      <c r="CE263" s="32"/>
      <c r="CF263" s="33"/>
      <c r="CG263" s="33"/>
      <c r="CH263" s="33"/>
      <c r="CI263" s="31"/>
      <c r="CJ263" s="31"/>
      <c r="CK263" s="32"/>
      <c r="CL263" s="33"/>
      <c r="CM263" s="33"/>
      <c r="CN263" s="33"/>
      <c r="CO263" s="31"/>
      <c r="CP263" s="31"/>
      <c r="CQ263" s="32"/>
      <c r="CR263" s="33"/>
      <c r="CS263" s="33"/>
      <c r="CT263" s="33"/>
      <c r="CU263" s="31"/>
      <c r="CV263" s="31"/>
      <c r="CW263" s="32"/>
      <c r="CX263" s="33"/>
      <c r="CY263" s="33"/>
      <c r="CZ263" s="33"/>
      <c r="DA263" s="31"/>
      <c r="DB263" s="31"/>
      <c r="DC263" s="32"/>
      <c r="DD263" s="33"/>
      <c r="DE263" s="33"/>
      <c r="DF263" s="33"/>
      <c r="DG263" s="31"/>
      <c r="DH263" s="31"/>
      <c r="DI263" s="32"/>
      <c r="DJ263" s="33"/>
      <c r="DK263" s="33"/>
      <c r="DL263" s="33"/>
      <c r="DM263" s="31"/>
      <c r="DN263" s="31"/>
      <c r="DO263" s="32"/>
      <c r="DP263" s="33"/>
      <c r="DQ263" s="33"/>
      <c r="DR263" s="33"/>
      <c r="DS263" s="31"/>
      <c r="DT263" s="31"/>
      <c r="DU263" s="32"/>
      <c r="DV263" s="33"/>
      <c r="DW263" s="33"/>
      <c r="DX263" s="33"/>
      <c r="DY263" s="31"/>
      <c r="DZ263" s="31"/>
      <c r="EA263" s="32"/>
      <c r="EB263" s="33"/>
      <c r="EC263" s="33"/>
      <c r="ED263" s="33"/>
      <c r="EE263" s="31"/>
      <c r="EF263" s="31"/>
      <c r="EG263" s="32"/>
      <c r="EH263" s="33"/>
      <c r="EI263" s="33"/>
      <c r="EJ263" s="33"/>
      <c r="EK263" s="31"/>
      <c r="EL263" s="31"/>
      <c r="EM263" s="32"/>
      <c r="EN263" s="33"/>
      <c r="EO263" s="33"/>
      <c r="EP263" s="33"/>
      <c r="EQ263" s="31"/>
      <c r="ER263" s="31"/>
      <c r="ES263" s="32"/>
    </row>
    <row r="264" spans="1:149" ht="23.1" customHeight="1">
      <c r="A264" s="34"/>
      <c r="B264" s="31"/>
      <c r="C264" s="31"/>
      <c r="D264" s="31"/>
      <c r="E264" s="32"/>
      <c r="F264" s="33"/>
      <c r="G264" s="33"/>
      <c r="H264" s="33"/>
      <c r="I264" s="31"/>
      <c r="J264" s="31"/>
      <c r="K264" s="32"/>
      <c r="L264" s="33"/>
      <c r="M264" s="33"/>
      <c r="N264" s="33"/>
      <c r="O264" s="31"/>
      <c r="P264" s="31"/>
      <c r="Q264" s="32"/>
      <c r="R264" s="33"/>
      <c r="S264" s="33"/>
      <c r="T264" s="33"/>
      <c r="U264" s="31"/>
      <c r="V264" s="31"/>
      <c r="W264" s="32"/>
      <c r="X264" s="33"/>
      <c r="Y264" s="33"/>
      <c r="Z264" s="33"/>
      <c r="AA264" s="31"/>
      <c r="AB264" s="31"/>
      <c r="AC264" s="32"/>
      <c r="AD264" s="33"/>
      <c r="AE264" s="33"/>
      <c r="AF264" s="33"/>
      <c r="AG264" s="31"/>
      <c r="AH264" s="31"/>
      <c r="AI264" s="32"/>
      <c r="AJ264" s="33"/>
      <c r="AK264" s="33"/>
      <c r="AL264" s="33"/>
      <c r="AM264" s="31"/>
      <c r="AN264" s="31"/>
      <c r="AO264" s="32"/>
      <c r="AP264" s="33"/>
      <c r="AQ264" s="33"/>
      <c r="AR264" s="33"/>
      <c r="AS264" s="31"/>
      <c r="AT264" s="31"/>
      <c r="AU264" s="32"/>
      <c r="AV264" s="33"/>
      <c r="AW264" s="33"/>
      <c r="AX264" s="33"/>
      <c r="AY264" s="31"/>
      <c r="AZ264" s="31"/>
      <c r="BA264" s="32"/>
      <c r="BB264" s="33"/>
      <c r="BC264" s="33"/>
      <c r="BD264" s="33"/>
      <c r="BE264" s="31"/>
      <c r="BF264" s="31"/>
      <c r="BG264" s="32"/>
      <c r="BH264" s="33"/>
      <c r="BI264" s="33"/>
      <c r="BJ264" s="33"/>
      <c r="BK264" s="31"/>
      <c r="BL264" s="31"/>
      <c r="BM264" s="32"/>
      <c r="BN264" s="33"/>
      <c r="BO264" s="33"/>
      <c r="BP264" s="33"/>
      <c r="BQ264" s="31"/>
      <c r="BR264" s="31"/>
      <c r="BS264" s="32"/>
      <c r="BT264" s="33"/>
      <c r="BU264" s="33"/>
      <c r="BV264" s="33"/>
      <c r="BW264" s="31"/>
      <c r="BX264" s="31"/>
      <c r="BY264" s="32"/>
      <c r="BZ264" s="33"/>
      <c r="CA264" s="33"/>
      <c r="CB264" s="33"/>
      <c r="CC264" s="31"/>
      <c r="CD264" s="31"/>
      <c r="CE264" s="32"/>
      <c r="CF264" s="33"/>
      <c r="CG264" s="33"/>
      <c r="CH264" s="33"/>
      <c r="CI264" s="31"/>
      <c r="CJ264" s="31"/>
      <c r="CK264" s="32"/>
      <c r="CL264" s="33"/>
      <c r="CM264" s="33"/>
      <c r="CN264" s="33"/>
      <c r="CO264" s="31"/>
      <c r="CP264" s="31"/>
      <c r="CQ264" s="32"/>
      <c r="CR264" s="33"/>
      <c r="CS264" s="33"/>
      <c r="CT264" s="33"/>
      <c r="CU264" s="31"/>
      <c r="CV264" s="31"/>
      <c r="CW264" s="32"/>
      <c r="CX264" s="33"/>
      <c r="CY264" s="33"/>
      <c r="CZ264" s="33"/>
      <c r="DA264" s="31"/>
      <c r="DB264" s="31"/>
      <c r="DC264" s="32"/>
      <c r="DD264" s="33"/>
      <c r="DE264" s="33"/>
      <c r="DF264" s="33"/>
      <c r="DG264" s="31"/>
      <c r="DH264" s="31"/>
      <c r="DI264" s="32"/>
      <c r="DJ264" s="33"/>
      <c r="DK264" s="33"/>
      <c r="DL264" s="33"/>
      <c r="DM264" s="31"/>
      <c r="DN264" s="31"/>
      <c r="DO264" s="32"/>
      <c r="DP264" s="33"/>
      <c r="DQ264" s="33"/>
      <c r="DR264" s="33"/>
      <c r="DS264" s="31"/>
      <c r="DT264" s="31"/>
      <c r="DU264" s="32"/>
      <c r="DV264" s="33"/>
      <c r="DW264" s="33"/>
      <c r="DX264" s="33"/>
      <c r="DY264" s="31"/>
      <c r="DZ264" s="31"/>
      <c r="EA264" s="32"/>
      <c r="EB264" s="33"/>
      <c r="EC264" s="33"/>
      <c r="ED264" s="33"/>
      <c r="EE264" s="31"/>
      <c r="EF264" s="31"/>
      <c r="EG264" s="32"/>
      <c r="EH264" s="33"/>
      <c r="EI264" s="33"/>
      <c r="EJ264" s="33"/>
      <c r="EK264" s="31"/>
      <c r="EL264" s="31"/>
      <c r="EM264" s="32"/>
      <c r="EN264" s="33"/>
      <c r="EO264" s="33"/>
      <c r="EP264" s="33"/>
      <c r="EQ264" s="31"/>
      <c r="ER264" s="31"/>
      <c r="ES264" s="32"/>
    </row>
    <row r="265" spans="1:149" ht="23.1" customHeight="1">
      <c r="A265" s="30"/>
      <c r="B265" s="31"/>
      <c r="C265" s="31"/>
      <c r="D265" s="31"/>
      <c r="E265" s="32"/>
      <c r="F265" s="33"/>
      <c r="G265" s="33"/>
      <c r="H265" s="33"/>
      <c r="I265" s="31"/>
      <c r="J265" s="31"/>
      <c r="K265" s="32"/>
      <c r="L265" s="33"/>
      <c r="M265" s="33"/>
      <c r="N265" s="33"/>
      <c r="O265" s="31"/>
      <c r="P265" s="31"/>
      <c r="Q265" s="32"/>
      <c r="R265" s="33"/>
      <c r="S265" s="33"/>
      <c r="T265" s="33"/>
      <c r="U265" s="31"/>
      <c r="V265" s="31"/>
      <c r="W265" s="32"/>
      <c r="X265" s="33"/>
      <c r="Y265" s="33"/>
      <c r="Z265" s="33"/>
      <c r="AA265" s="31"/>
      <c r="AB265" s="31"/>
      <c r="AC265" s="32"/>
      <c r="AD265" s="33"/>
      <c r="AE265" s="33"/>
      <c r="AF265" s="33"/>
      <c r="AG265" s="31"/>
      <c r="AH265" s="31"/>
      <c r="AI265" s="32"/>
      <c r="AJ265" s="33"/>
      <c r="AK265" s="33"/>
      <c r="AL265" s="33"/>
      <c r="AM265" s="31"/>
      <c r="AN265" s="31"/>
      <c r="AO265" s="32"/>
      <c r="AP265" s="33"/>
      <c r="AQ265" s="33"/>
      <c r="AR265" s="33"/>
      <c r="AS265" s="31"/>
      <c r="AT265" s="31"/>
      <c r="AU265" s="32"/>
      <c r="AV265" s="33"/>
      <c r="AW265" s="33"/>
      <c r="AX265" s="33"/>
      <c r="AY265" s="31"/>
      <c r="AZ265" s="31"/>
      <c r="BA265" s="32"/>
      <c r="BB265" s="33"/>
      <c r="BC265" s="33"/>
      <c r="BD265" s="33"/>
      <c r="BE265" s="31"/>
      <c r="BF265" s="31"/>
      <c r="BG265" s="32"/>
      <c r="BH265" s="33"/>
      <c r="BI265" s="33"/>
      <c r="BJ265" s="33"/>
      <c r="BK265" s="31"/>
      <c r="BL265" s="31"/>
      <c r="BM265" s="32"/>
      <c r="BN265" s="33"/>
      <c r="BO265" s="33"/>
      <c r="BP265" s="33"/>
      <c r="BQ265" s="31"/>
      <c r="BR265" s="31"/>
      <c r="BS265" s="32"/>
      <c r="BT265" s="33"/>
      <c r="BU265" s="33"/>
      <c r="BV265" s="33"/>
      <c r="BW265" s="31"/>
      <c r="BX265" s="31"/>
      <c r="BY265" s="32"/>
      <c r="BZ265" s="33"/>
      <c r="CA265" s="33"/>
      <c r="CB265" s="33"/>
      <c r="CC265" s="31"/>
      <c r="CD265" s="31"/>
      <c r="CE265" s="32"/>
      <c r="CF265" s="33"/>
      <c r="CG265" s="33"/>
      <c r="CH265" s="33"/>
      <c r="CI265" s="31"/>
      <c r="CJ265" s="31"/>
      <c r="CK265" s="32"/>
      <c r="CL265" s="33"/>
      <c r="CM265" s="33"/>
      <c r="CN265" s="33"/>
      <c r="CO265" s="31"/>
      <c r="CP265" s="31"/>
      <c r="CQ265" s="32"/>
      <c r="CR265" s="33"/>
      <c r="CS265" s="33"/>
      <c r="CT265" s="33"/>
      <c r="CU265" s="31"/>
      <c r="CV265" s="31"/>
      <c r="CW265" s="32"/>
      <c r="CX265" s="33"/>
      <c r="CY265" s="33"/>
      <c r="CZ265" s="33"/>
      <c r="DA265" s="31"/>
      <c r="DB265" s="31"/>
      <c r="DC265" s="32"/>
      <c r="DD265" s="33"/>
      <c r="DE265" s="33"/>
      <c r="DF265" s="33"/>
      <c r="DG265" s="31"/>
      <c r="DH265" s="31"/>
      <c r="DI265" s="32"/>
      <c r="DJ265" s="33"/>
      <c r="DK265" s="33"/>
      <c r="DL265" s="33"/>
      <c r="DM265" s="31"/>
      <c r="DN265" s="31"/>
      <c r="DO265" s="32"/>
      <c r="DP265" s="33"/>
      <c r="DQ265" s="33"/>
      <c r="DR265" s="33"/>
      <c r="DS265" s="31"/>
      <c r="DT265" s="31"/>
      <c r="DU265" s="32"/>
      <c r="DV265" s="33"/>
      <c r="DW265" s="33"/>
      <c r="DX265" s="33"/>
      <c r="DY265" s="31"/>
      <c r="DZ265" s="31"/>
      <c r="EA265" s="32"/>
      <c r="EB265" s="33"/>
      <c r="EC265" s="33"/>
      <c r="ED265" s="33"/>
      <c r="EE265" s="31"/>
      <c r="EF265" s="31"/>
      <c r="EG265" s="32"/>
      <c r="EH265" s="33"/>
      <c r="EI265" s="33"/>
      <c r="EJ265" s="33"/>
      <c r="EK265" s="31"/>
      <c r="EL265" s="31"/>
      <c r="EM265" s="32"/>
      <c r="EN265" s="33"/>
      <c r="EO265" s="33"/>
      <c r="EP265" s="33"/>
      <c r="EQ265" s="31"/>
      <c r="ER265" s="31"/>
      <c r="ES265" s="32"/>
    </row>
    <row r="266" spans="1:149" ht="23.1" customHeight="1">
      <c r="A266" s="34"/>
      <c r="B266" s="31"/>
      <c r="C266" s="31"/>
      <c r="D266" s="31"/>
      <c r="E266" s="32"/>
      <c r="F266" s="33"/>
      <c r="G266" s="33"/>
      <c r="H266" s="33"/>
      <c r="I266" s="31"/>
      <c r="J266" s="31"/>
      <c r="K266" s="32"/>
      <c r="L266" s="33"/>
      <c r="M266" s="33"/>
      <c r="N266" s="33"/>
      <c r="O266" s="31"/>
      <c r="P266" s="31"/>
      <c r="Q266" s="32"/>
      <c r="R266" s="33"/>
      <c r="S266" s="33"/>
      <c r="T266" s="33"/>
      <c r="U266" s="31"/>
      <c r="V266" s="31"/>
      <c r="W266" s="32"/>
      <c r="X266" s="33"/>
      <c r="Y266" s="33"/>
      <c r="Z266" s="33"/>
      <c r="AA266" s="31"/>
      <c r="AB266" s="31"/>
      <c r="AC266" s="32"/>
      <c r="AD266" s="33"/>
      <c r="AE266" s="33"/>
      <c r="AF266" s="33"/>
      <c r="AG266" s="31"/>
      <c r="AH266" s="31"/>
      <c r="AI266" s="32"/>
      <c r="AJ266" s="33"/>
      <c r="AK266" s="33"/>
      <c r="AL266" s="33"/>
      <c r="AM266" s="31"/>
      <c r="AN266" s="31"/>
      <c r="AO266" s="32"/>
      <c r="AP266" s="33"/>
      <c r="AQ266" s="33"/>
      <c r="AR266" s="33"/>
      <c r="AS266" s="31"/>
      <c r="AT266" s="31"/>
      <c r="AU266" s="32"/>
      <c r="AV266" s="33"/>
      <c r="AW266" s="33"/>
      <c r="AX266" s="33"/>
      <c r="AY266" s="31"/>
      <c r="AZ266" s="31"/>
      <c r="BA266" s="32"/>
      <c r="BB266" s="33"/>
      <c r="BC266" s="33"/>
      <c r="BD266" s="33"/>
      <c r="BE266" s="31"/>
      <c r="BF266" s="31"/>
      <c r="BG266" s="32"/>
      <c r="BH266" s="33"/>
      <c r="BI266" s="33"/>
      <c r="BJ266" s="33"/>
      <c r="BK266" s="31"/>
      <c r="BL266" s="31"/>
      <c r="BM266" s="32"/>
      <c r="BN266" s="33"/>
      <c r="BO266" s="33"/>
      <c r="BP266" s="33"/>
      <c r="BQ266" s="31"/>
      <c r="BR266" s="31"/>
      <c r="BS266" s="32"/>
      <c r="BT266" s="33"/>
      <c r="BU266" s="33"/>
      <c r="BV266" s="33"/>
      <c r="BW266" s="31"/>
      <c r="BX266" s="31"/>
      <c r="BY266" s="32"/>
      <c r="BZ266" s="33"/>
      <c r="CA266" s="33"/>
      <c r="CB266" s="33"/>
      <c r="CC266" s="31"/>
      <c r="CD266" s="31"/>
      <c r="CE266" s="32"/>
      <c r="CF266" s="33"/>
      <c r="CG266" s="33"/>
      <c r="CH266" s="33"/>
      <c r="CI266" s="31"/>
      <c r="CJ266" s="31"/>
      <c r="CK266" s="32"/>
      <c r="CL266" s="33"/>
      <c r="CM266" s="33"/>
      <c r="CN266" s="33"/>
      <c r="CO266" s="31"/>
      <c r="CP266" s="31"/>
      <c r="CQ266" s="32"/>
      <c r="CR266" s="33"/>
      <c r="CS266" s="33"/>
      <c r="CT266" s="33"/>
      <c r="CU266" s="31"/>
      <c r="CV266" s="31"/>
      <c r="CW266" s="32"/>
      <c r="CX266" s="33"/>
      <c r="CY266" s="33"/>
      <c r="CZ266" s="33"/>
      <c r="DA266" s="31"/>
      <c r="DB266" s="31"/>
      <c r="DC266" s="32"/>
      <c r="DD266" s="33"/>
      <c r="DE266" s="33"/>
      <c r="DF266" s="33"/>
      <c r="DG266" s="31"/>
      <c r="DH266" s="31"/>
      <c r="DI266" s="32"/>
      <c r="DJ266" s="33"/>
      <c r="DK266" s="33"/>
      <c r="DL266" s="33"/>
      <c r="DM266" s="31"/>
      <c r="DN266" s="31"/>
      <c r="DO266" s="32"/>
      <c r="DP266" s="33"/>
      <c r="DQ266" s="33"/>
      <c r="DR266" s="33"/>
      <c r="DS266" s="31"/>
      <c r="DT266" s="31"/>
      <c r="DU266" s="32"/>
      <c r="DV266" s="33"/>
      <c r="DW266" s="33"/>
      <c r="DX266" s="33"/>
      <c r="DY266" s="31"/>
      <c r="DZ266" s="31"/>
      <c r="EA266" s="32"/>
      <c r="EB266" s="33"/>
      <c r="EC266" s="33"/>
      <c r="ED266" s="33"/>
      <c r="EE266" s="31"/>
      <c r="EF266" s="31"/>
      <c r="EG266" s="32"/>
      <c r="EH266" s="33"/>
      <c r="EI266" s="33"/>
      <c r="EJ266" s="33"/>
      <c r="EK266" s="31"/>
      <c r="EL266" s="31"/>
      <c r="EM266" s="32"/>
      <c r="EN266" s="33"/>
      <c r="EO266" s="33"/>
      <c r="EP266" s="33"/>
      <c r="EQ266" s="31"/>
      <c r="ER266" s="31"/>
      <c r="ES266" s="32"/>
    </row>
    <row r="267" spans="1:149" ht="23.1" customHeight="1">
      <c r="A267" s="30"/>
      <c r="B267" s="31"/>
      <c r="C267" s="31"/>
      <c r="D267" s="31"/>
      <c r="E267" s="32"/>
      <c r="F267" s="33"/>
      <c r="G267" s="33"/>
      <c r="H267" s="33"/>
      <c r="I267" s="31"/>
      <c r="J267" s="31"/>
      <c r="K267" s="32"/>
      <c r="L267" s="33"/>
      <c r="M267" s="33"/>
      <c r="N267" s="33"/>
      <c r="O267" s="31"/>
      <c r="P267" s="31"/>
      <c r="Q267" s="32"/>
      <c r="R267" s="33"/>
      <c r="S267" s="33"/>
      <c r="T267" s="33"/>
      <c r="U267" s="31"/>
      <c r="V267" s="31"/>
      <c r="W267" s="32"/>
      <c r="X267" s="33"/>
      <c r="Y267" s="33"/>
      <c r="Z267" s="33"/>
      <c r="AA267" s="31"/>
      <c r="AB267" s="31"/>
      <c r="AC267" s="32"/>
      <c r="AD267" s="33"/>
      <c r="AE267" s="33"/>
      <c r="AF267" s="33"/>
      <c r="AG267" s="31"/>
      <c r="AH267" s="31"/>
      <c r="AI267" s="32"/>
      <c r="AJ267" s="33"/>
      <c r="AK267" s="33"/>
      <c r="AL267" s="33"/>
      <c r="AM267" s="31"/>
      <c r="AN267" s="31"/>
      <c r="AO267" s="32"/>
      <c r="AP267" s="33"/>
      <c r="AQ267" s="33"/>
      <c r="AR267" s="33"/>
      <c r="AS267" s="31"/>
      <c r="AT267" s="31"/>
      <c r="AU267" s="32"/>
      <c r="AV267" s="33"/>
      <c r="AW267" s="33"/>
      <c r="AX267" s="33"/>
      <c r="AY267" s="31"/>
      <c r="AZ267" s="31"/>
      <c r="BA267" s="32"/>
      <c r="BB267" s="33"/>
      <c r="BC267" s="33"/>
      <c r="BD267" s="33"/>
      <c r="BE267" s="31"/>
      <c r="BF267" s="31"/>
      <c r="BG267" s="32"/>
      <c r="BH267" s="33"/>
      <c r="BI267" s="33"/>
      <c r="BJ267" s="33"/>
      <c r="BK267" s="31"/>
      <c r="BL267" s="31"/>
      <c r="BM267" s="32"/>
      <c r="BN267" s="33"/>
      <c r="BO267" s="33"/>
      <c r="BP267" s="33"/>
      <c r="BQ267" s="31"/>
      <c r="BR267" s="31"/>
      <c r="BS267" s="32"/>
      <c r="BT267" s="33"/>
      <c r="BU267" s="33"/>
      <c r="BV267" s="33"/>
      <c r="BW267" s="31"/>
      <c r="BX267" s="31"/>
      <c r="BY267" s="32"/>
      <c r="BZ267" s="33"/>
      <c r="CA267" s="33"/>
      <c r="CB267" s="33"/>
      <c r="CC267" s="31"/>
      <c r="CD267" s="31"/>
      <c r="CE267" s="32"/>
      <c r="CF267" s="33"/>
      <c r="CG267" s="33"/>
      <c r="CH267" s="33"/>
      <c r="CI267" s="31"/>
      <c r="CJ267" s="31"/>
      <c r="CK267" s="32"/>
      <c r="CL267" s="33"/>
      <c r="CM267" s="33"/>
      <c r="CN267" s="33"/>
      <c r="CO267" s="31"/>
      <c r="CP267" s="31"/>
      <c r="CQ267" s="32"/>
      <c r="CR267" s="33"/>
      <c r="CS267" s="33"/>
      <c r="CT267" s="33"/>
      <c r="CU267" s="31"/>
      <c r="CV267" s="31"/>
      <c r="CW267" s="32"/>
      <c r="CX267" s="33"/>
      <c r="CY267" s="33"/>
      <c r="CZ267" s="33"/>
      <c r="DA267" s="31"/>
      <c r="DB267" s="31"/>
      <c r="DC267" s="32"/>
      <c r="DD267" s="33"/>
      <c r="DE267" s="33"/>
      <c r="DF267" s="33"/>
      <c r="DG267" s="31"/>
      <c r="DH267" s="31"/>
      <c r="DI267" s="32"/>
      <c r="DJ267" s="33"/>
      <c r="DK267" s="33"/>
      <c r="DL267" s="33"/>
      <c r="DM267" s="31"/>
      <c r="DN267" s="31"/>
      <c r="DO267" s="32"/>
      <c r="DP267" s="33"/>
      <c r="DQ267" s="33"/>
      <c r="DR267" s="33"/>
      <c r="DS267" s="31"/>
      <c r="DT267" s="31"/>
      <c r="DU267" s="32"/>
      <c r="DV267" s="33"/>
      <c r="DW267" s="33"/>
      <c r="DX267" s="33"/>
      <c r="DY267" s="31"/>
      <c r="DZ267" s="31"/>
      <c r="EA267" s="32"/>
      <c r="EB267" s="33"/>
      <c r="EC267" s="33"/>
      <c r="ED267" s="33"/>
      <c r="EE267" s="31"/>
      <c r="EF267" s="31"/>
      <c r="EG267" s="32"/>
      <c r="EH267" s="33"/>
      <c r="EI267" s="33"/>
      <c r="EJ267" s="33"/>
      <c r="EK267" s="31"/>
      <c r="EL267" s="31"/>
      <c r="EM267" s="32"/>
      <c r="EN267" s="33"/>
      <c r="EO267" s="33"/>
      <c r="EP267" s="33"/>
      <c r="EQ267" s="31"/>
      <c r="ER267" s="31"/>
      <c r="ES267" s="32"/>
    </row>
    <row r="268" spans="1:149" ht="23.1" customHeight="1">
      <c r="A268" s="34"/>
      <c r="B268" s="31"/>
      <c r="C268" s="31"/>
      <c r="D268" s="31"/>
      <c r="E268" s="32"/>
      <c r="F268" s="33"/>
      <c r="G268" s="33"/>
      <c r="H268" s="33"/>
      <c r="I268" s="31"/>
      <c r="J268" s="31"/>
      <c r="K268" s="32"/>
      <c r="L268" s="33"/>
      <c r="M268" s="33"/>
      <c r="N268" s="33"/>
      <c r="O268" s="31"/>
      <c r="P268" s="31"/>
      <c r="Q268" s="32"/>
      <c r="R268" s="33"/>
      <c r="S268" s="33"/>
      <c r="T268" s="33"/>
      <c r="U268" s="31"/>
      <c r="V268" s="31"/>
      <c r="W268" s="32"/>
      <c r="X268" s="33"/>
      <c r="Y268" s="33"/>
      <c r="Z268" s="33"/>
      <c r="AA268" s="31"/>
      <c r="AB268" s="31"/>
      <c r="AC268" s="32"/>
      <c r="AD268" s="33"/>
      <c r="AE268" s="33"/>
      <c r="AF268" s="33"/>
      <c r="AG268" s="31"/>
      <c r="AH268" s="31"/>
      <c r="AI268" s="32"/>
      <c r="AJ268" s="33"/>
      <c r="AK268" s="33"/>
      <c r="AL268" s="33"/>
      <c r="AM268" s="31"/>
      <c r="AN268" s="31"/>
      <c r="AO268" s="32"/>
      <c r="AP268" s="33"/>
      <c r="AQ268" s="33"/>
      <c r="AR268" s="33"/>
      <c r="AS268" s="31"/>
      <c r="AT268" s="31"/>
      <c r="AU268" s="32"/>
      <c r="AV268" s="33"/>
      <c r="AW268" s="33"/>
      <c r="AX268" s="33"/>
      <c r="AY268" s="31"/>
      <c r="AZ268" s="31"/>
      <c r="BA268" s="32"/>
      <c r="BB268" s="33"/>
      <c r="BC268" s="33"/>
      <c r="BD268" s="33"/>
      <c r="BE268" s="31"/>
      <c r="BF268" s="31"/>
      <c r="BG268" s="32"/>
      <c r="BH268" s="33"/>
      <c r="BI268" s="33"/>
      <c r="BJ268" s="33"/>
      <c r="BK268" s="31"/>
      <c r="BL268" s="31"/>
      <c r="BM268" s="32"/>
      <c r="BN268" s="33"/>
      <c r="BO268" s="33"/>
      <c r="BP268" s="33"/>
      <c r="BQ268" s="31"/>
      <c r="BR268" s="31"/>
      <c r="BS268" s="32"/>
      <c r="BT268" s="33"/>
      <c r="BU268" s="33"/>
      <c r="BV268" s="33"/>
      <c r="BW268" s="31"/>
      <c r="BX268" s="31"/>
      <c r="BY268" s="32"/>
      <c r="BZ268" s="33"/>
      <c r="CA268" s="33"/>
      <c r="CB268" s="33"/>
      <c r="CC268" s="31"/>
      <c r="CD268" s="31"/>
      <c r="CE268" s="32"/>
      <c r="CF268" s="33"/>
      <c r="CG268" s="33"/>
      <c r="CH268" s="33"/>
      <c r="CI268" s="31"/>
      <c r="CJ268" s="31"/>
      <c r="CK268" s="32"/>
      <c r="CL268" s="33"/>
      <c r="CM268" s="33"/>
      <c r="CN268" s="33"/>
      <c r="CO268" s="31"/>
      <c r="CP268" s="31"/>
      <c r="CQ268" s="32"/>
      <c r="CR268" s="33"/>
      <c r="CS268" s="33"/>
      <c r="CT268" s="33"/>
      <c r="CU268" s="31"/>
      <c r="CV268" s="31"/>
      <c r="CW268" s="32"/>
      <c r="CX268" s="33"/>
      <c r="CY268" s="33"/>
      <c r="CZ268" s="33"/>
      <c r="DA268" s="31"/>
      <c r="DB268" s="31"/>
      <c r="DC268" s="32"/>
      <c r="DD268" s="33"/>
      <c r="DE268" s="33"/>
      <c r="DF268" s="33"/>
      <c r="DG268" s="31"/>
      <c r="DH268" s="31"/>
      <c r="DI268" s="32"/>
      <c r="DJ268" s="33"/>
      <c r="DK268" s="33"/>
      <c r="DL268" s="33"/>
      <c r="DM268" s="31"/>
      <c r="DN268" s="31"/>
      <c r="DO268" s="32"/>
      <c r="DP268" s="33"/>
      <c r="DQ268" s="33"/>
      <c r="DR268" s="33"/>
      <c r="DS268" s="31"/>
      <c r="DT268" s="31"/>
      <c r="DU268" s="32"/>
      <c r="DV268" s="33"/>
      <c r="DW268" s="33"/>
      <c r="DX268" s="33"/>
      <c r="DY268" s="31"/>
      <c r="DZ268" s="31"/>
      <c r="EA268" s="32"/>
      <c r="EB268" s="33"/>
      <c r="EC268" s="33"/>
      <c r="ED268" s="33"/>
      <c r="EE268" s="31"/>
      <c r="EF268" s="31"/>
      <c r="EG268" s="32"/>
      <c r="EH268" s="33"/>
      <c r="EI268" s="33"/>
      <c r="EJ268" s="33"/>
      <c r="EK268" s="31"/>
      <c r="EL268" s="31"/>
      <c r="EM268" s="32"/>
      <c r="EN268" s="33"/>
      <c r="EO268" s="33"/>
      <c r="EP268" s="33"/>
      <c r="EQ268" s="31"/>
      <c r="ER268" s="31"/>
      <c r="ES268" s="32"/>
    </row>
    <row r="269" spans="1:149" ht="23.1" customHeight="1">
      <c r="A269" s="30"/>
      <c r="B269" s="31"/>
      <c r="C269" s="31"/>
      <c r="D269" s="31"/>
      <c r="E269" s="32"/>
      <c r="F269" s="33"/>
      <c r="G269" s="33"/>
      <c r="H269" s="33"/>
      <c r="I269" s="31"/>
      <c r="J269" s="31"/>
      <c r="K269" s="32"/>
      <c r="L269" s="33"/>
      <c r="M269" s="33"/>
      <c r="N269" s="33"/>
      <c r="O269" s="31"/>
      <c r="P269" s="31"/>
      <c r="Q269" s="32"/>
      <c r="R269" s="33"/>
      <c r="S269" s="33"/>
      <c r="T269" s="33"/>
      <c r="U269" s="31"/>
      <c r="V269" s="31"/>
      <c r="W269" s="32"/>
      <c r="X269" s="33"/>
      <c r="Y269" s="33"/>
      <c r="Z269" s="33"/>
      <c r="AA269" s="31"/>
      <c r="AB269" s="31"/>
      <c r="AC269" s="32"/>
      <c r="AD269" s="33"/>
      <c r="AE269" s="33"/>
      <c r="AF269" s="33"/>
      <c r="AG269" s="31"/>
      <c r="AH269" s="31"/>
      <c r="AI269" s="32"/>
      <c r="AJ269" s="33"/>
      <c r="AK269" s="33"/>
      <c r="AL269" s="33"/>
      <c r="AM269" s="31"/>
      <c r="AN269" s="31"/>
      <c r="AO269" s="32"/>
      <c r="AP269" s="33"/>
      <c r="AQ269" s="33"/>
      <c r="AR269" s="33"/>
      <c r="AS269" s="31"/>
      <c r="AT269" s="31"/>
      <c r="AU269" s="32"/>
      <c r="AV269" s="33"/>
      <c r="AW269" s="33"/>
      <c r="AX269" s="33"/>
      <c r="AY269" s="31"/>
      <c r="AZ269" s="31"/>
      <c r="BA269" s="32"/>
      <c r="BB269" s="33"/>
      <c r="BC269" s="33"/>
      <c r="BD269" s="33"/>
      <c r="BE269" s="31"/>
      <c r="BF269" s="31"/>
      <c r="BG269" s="32"/>
      <c r="BH269" s="33"/>
      <c r="BI269" s="33"/>
      <c r="BJ269" s="33"/>
      <c r="BK269" s="31"/>
      <c r="BL269" s="31"/>
      <c r="BM269" s="32"/>
      <c r="BN269" s="33"/>
      <c r="BO269" s="33"/>
      <c r="BP269" s="33"/>
      <c r="BQ269" s="31"/>
      <c r="BR269" s="31"/>
      <c r="BS269" s="32"/>
      <c r="BT269" s="33"/>
      <c r="BU269" s="33"/>
      <c r="BV269" s="33"/>
      <c r="BW269" s="31"/>
      <c r="BX269" s="31"/>
      <c r="BY269" s="32"/>
      <c r="BZ269" s="33"/>
      <c r="CA269" s="33"/>
      <c r="CB269" s="33"/>
      <c r="CC269" s="31"/>
      <c r="CD269" s="31"/>
      <c r="CE269" s="32"/>
      <c r="CF269" s="33"/>
      <c r="CG269" s="33"/>
      <c r="CH269" s="33"/>
      <c r="CI269" s="31"/>
      <c r="CJ269" s="31"/>
      <c r="CK269" s="32"/>
      <c r="CL269" s="33"/>
      <c r="CM269" s="33"/>
      <c r="CN269" s="33"/>
      <c r="CO269" s="31"/>
      <c r="CP269" s="31"/>
      <c r="CQ269" s="32"/>
      <c r="CR269" s="33"/>
      <c r="CS269" s="33"/>
      <c r="CT269" s="33"/>
      <c r="CU269" s="31"/>
      <c r="CV269" s="31"/>
      <c r="CW269" s="32"/>
      <c r="CX269" s="33"/>
      <c r="CY269" s="33"/>
      <c r="CZ269" s="33"/>
      <c r="DA269" s="31"/>
      <c r="DB269" s="31"/>
      <c r="DC269" s="32"/>
      <c r="DD269" s="33"/>
      <c r="DE269" s="33"/>
      <c r="DF269" s="33"/>
      <c r="DG269" s="31"/>
      <c r="DH269" s="31"/>
      <c r="DI269" s="32"/>
      <c r="DJ269" s="33"/>
      <c r="DK269" s="33"/>
      <c r="DL269" s="33"/>
      <c r="DM269" s="31"/>
      <c r="DN269" s="31"/>
      <c r="DO269" s="32"/>
      <c r="DP269" s="33"/>
      <c r="DQ269" s="33"/>
      <c r="DR269" s="33"/>
      <c r="DS269" s="31"/>
      <c r="DT269" s="31"/>
      <c r="DU269" s="32"/>
      <c r="DV269" s="33"/>
      <c r="DW269" s="33"/>
      <c r="DX269" s="33"/>
      <c r="DY269" s="31"/>
      <c r="DZ269" s="31"/>
      <c r="EA269" s="32"/>
      <c r="EB269" s="33"/>
      <c r="EC269" s="33"/>
      <c r="ED269" s="33"/>
      <c r="EE269" s="31"/>
      <c r="EF269" s="31"/>
      <c r="EG269" s="32"/>
      <c r="EH269" s="33"/>
      <c r="EI269" s="33"/>
      <c r="EJ269" s="33"/>
      <c r="EK269" s="31"/>
      <c r="EL269" s="31"/>
      <c r="EM269" s="32"/>
      <c r="EN269" s="33"/>
      <c r="EO269" s="33"/>
      <c r="EP269" s="33"/>
      <c r="EQ269" s="31"/>
      <c r="ER269" s="31"/>
      <c r="ES269" s="32"/>
    </row>
    <row r="270" spans="1:149" ht="23.1" customHeight="1">
      <c r="A270" s="34"/>
      <c r="B270" s="31"/>
      <c r="C270" s="31"/>
      <c r="D270" s="31"/>
      <c r="E270" s="32"/>
      <c r="F270" s="33"/>
      <c r="G270" s="33"/>
      <c r="H270" s="33"/>
      <c r="I270" s="31"/>
      <c r="J270" s="31"/>
      <c r="K270" s="32"/>
      <c r="L270" s="33"/>
      <c r="M270" s="33"/>
      <c r="N270" s="33"/>
      <c r="O270" s="31"/>
      <c r="P270" s="31"/>
      <c r="Q270" s="32"/>
      <c r="R270" s="33"/>
      <c r="S270" s="33"/>
      <c r="T270" s="33"/>
      <c r="U270" s="31"/>
      <c r="V270" s="31"/>
      <c r="W270" s="32"/>
      <c r="X270" s="33"/>
      <c r="Y270" s="33"/>
      <c r="Z270" s="33"/>
      <c r="AA270" s="31"/>
      <c r="AB270" s="31"/>
      <c r="AC270" s="32"/>
      <c r="AD270" s="33"/>
      <c r="AE270" s="33"/>
      <c r="AF270" s="33"/>
      <c r="AG270" s="31"/>
      <c r="AH270" s="31"/>
      <c r="AI270" s="32"/>
      <c r="AJ270" s="33"/>
      <c r="AK270" s="33"/>
      <c r="AL270" s="33"/>
      <c r="AM270" s="31"/>
      <c r="AN270" s="31"/>
      <c r="AO270" s="32"/>
      <c r="AP270" s="33"/>
      <c r="AQ270" s="33"/>
      <c r="AR270" s="33"/>
      <c r="AS270" s="31"/>
      <c r="AT270" s="31"/>
      <c r="AU270" s="32"/>
      <c r="AV270" s="33"/>
      <c r="AW270" s="33"/>
      <c r="AX270" s="33"/>
      <c r="AY270" s="31"/>
      <c r="AZ270" s="31"/>
      <c r="BA270" s="32"/>
      <c r="BB270" s="33"/>
      <c r="BC270" s="33"/>
      <c r="BD270" s="33"/>
      <c r="BE270" s="31"/>
      <c r="BF270" s="31"/>
      <c r="BG270" s="32"/>
      <c r="BH270" s="33"/>
      <c r="BI270" s="33"/>
      <c r="BJ270" s="33"/>
      <c r="BK270" s="31"/>
      <c r="BL270" s="31"/>
      <c r="BM270" s="32"/>
      <c r="BN270" s="33"/>
      <c r="BO270" s="33"/>
      <c r="BP270" s="33"/>
      <c r="BQ270" s="31"/>
      <c r="BR270" s="31"/>
      <c r="BS270" s="32"/>
      <c r="BT270" s="33"/>
      <c r="BU270" s="33"/>
      <c r="BV270" s="33"/>
      <c r="BW270" s="31"/>
      <c r="BX270" s="31"/>
      <c r="BY270" s="32"/>
      <c r="BZ270" s="33"/>
      <c r="CA270" s="33"/>
      <c r="CB270" s="33"/>
      <c r="CC270" s="31"/>
      <c r="CD270" s="31"/>
      <c r="CE270" s="32"/>
      <c r="CF270" s="33"/>
      <c r="CG270" s="33"/>
      <c r="CH270" s="33"/>
      <c r="CI270" s="31"/>
      <c r="CJ270" s="31"/>
      <c r="CK270" s="32"/>
      <c r="CL270" s="33"/>
      <c r="CM270" s="33"/>
      <c r="CN270" s="33"/>
      <c r="CO270" s="31"/>
      <c r="CP270" s="31"/>
      <c r="CQ270" s="32"/>
      <c r="CR270" s="33"/>
      <c r="CS270" s="33"/>
      <c r="CT270" s="33"/>
      <c r="CU270" s="31"/>
      <c r="CV270" s="31"/>
      <c r="CW270" s="32"/>
      <c r="CX270" s="33"/>
      <c r="CY270" s="33"/>
      <c r="CZ270" s="33"/>
      <c r="DA270" s="31"/>
      <c r="DB270" s="31"/>
      <c r="DC270" s="32"/>
      <c r="DD270" s="33"/>
      <c r="DE270" s="33"/>
      <c r="DF270" s="33"/>
      <c r="DG270" s="31"/>
      <c r="DH270" s="31"/>
      <c r="DI270" s="32"/>
      <c r="DJ270" s="33"/>
      <c r="DK270" s="33"/>
      <c r="DL270" s="33"/>
      <c r="DM270" s="31"/>
      <c r="DN270" s="31"/>
      <c r="DO270" s="32"/>
      <c r="DP270" s="33"/>
      <c r="DQ270" s="33"/>
      <c r="DR270" s="33"/>
      <c r="DS270" s="31"/>
      <c r="DT270" s="31"/>
      <c r="DU270" s="32"/>
      <c r="DV270" s="33"/>
      <c r="DW270" s="33"/>
      <c r="DX270" s="33"/>
      <c r="DY270" s="31"/>
      <c r="DZ270" s="31"/>
      <c r="EA270" s="32"/>
      <c r="EB270" s="33"/>
      <c r="EC270" s="33"/>
      <c r="ED270" s="33"/>
      <c r="EE270" s="31"/>
      <c r="EF270" s="31"/>
      <c r="EG270" s="32"/>
      <c r="EH270" s="33"/>
      <c r="EI270" s="33"/>
      <c r="EJ270" s="33"/>
      <c r="EK270" s="31"/>
      <c r="EL270" s="31"/>
      <c r="EM270" s="32"/>
      <c r="EN270" s="33"/>
      <c r="EO270" s="33"/>
      <c r="EP270" s="33"/>
      <c r="EQ270" s="31"/>
      <c r="ER270" s="31"/>
      <c r="ES270" s="32"/>
    </row>
    <row r="271" spans="1:149" ht="23.1" customHeight="1">
      <c r="A271" s="30"/>
      <c r="B271" s="31"/>
      <c r="C271" s="31"/>
      <c r="D271" s="31"/>
      <c r="E271" s="32"/>
      <c r="F271" s="33"/>
      <c r="G271" s="33"/>
      <c r="H271" s="33"/>
      <c r="I271" s="31"/>
      <c r="J271" s="31"/>
      <c r="K271" s="32"/>
      <c r="L271" s="33"/>
      <c r="M271" s="33"/>
      <c r="N271" s="33"/>
      <c r="O271" s="31"/>
      <c r="P271" s="31"/>
      <c r="Q271" s="32"/>
      <c r="R271" s="33"/>
      <c r="S271" s="33"/>
      <c r="T271" s="33"/>
      <c r="U271" s="31"/>
      <c r="V271" s="31"/>
      <c r="W271" s="32"/>
      <c r="X271" s="33"/>
      <c r="Y271" s="33"/>
      <c r="Z271" s="33"/>
      <c r="AA271" s="31"/>
      <c r="AB271" s="31"/>
      <c r="AC271" s="32"/>
      <c r="AD271" s="33"/>
      <c r="AE271" s="33"/>
      <c r="AF271" s="33"/>
      <c r="AG271" s="31"/>
      <c r="AH271" s="31"/>
      <c r="AI271" s="32"/>
      <c r="AJ271" s="33"/>
      <c r="AK271" s="33"/>
      <c r="AL271" s="33"/>
      <c r="AM271" s="31"/>
      <c r="AN271" s="31"/>
      <c r="AO271" s="32"/>
      <c r="AP271" s="33"/>
      <c r="AQ271" s="33"/>
      <c r="AR271" s="33"/>
      <c r="AS271" s="31"/>
      <c r="AT271" s="31"/>
      <c r="AU271" s="32"/>
      <c r="AV271" s="33"/>
      <c r="AW271" s="33"/>
      <c r="AX271" s="33"/>
      <c r="AY271" s="31"/>
      <c r="AZ271" s="31"/>
      <c r="BA271" s="32"/>
      <c r="BB271" s="33"/>
      <c r="BC271" s="33"/>
      <c r="BD271" s="33"/>
      <c r="BE271" s="31"/>
      <c r="BF271" s="31"/>
      <c r="BG271" s="32"/>
      <c r="BH271" s="33"/>
      <c r="BI271" s="33"/>
      <c r="BJ271" s="33"/>
      <c r="BK271" s="31"/>
      <c r="BL271" s="31"/>
      <c r="BM271" s="32"/>
      <c r="BN271" s="33"/>
      <c r="BO271" s="33"/>
      <c r="BP271" s="33"/>
      <c r="BQ271" s="31"/>
      <c r="BR271" s="31"/>
      <c r="BS271" s="32"/>
      <c r="BT271" s="33"/>
      <c r="BU271" s="33"/>
      <c r="BV271" s="33"/>
      <c r="BW271" s="31"/>
      <c r="BX271" s="31"/>
      <c r="BY271" s="32"/>
      <c r="BZ271" s="33"/>
      <c r="CA271" s="33"/>
      <c r="CB271" s="33"/>
      <c r="CC271" s="31"/>
      <c r="CD271" s="31"/>
      <c r="CE271" s="32"/>
      <c r="CF271" s="33"/>
      <c r="CG271" s="33"/>
      <c r="CH271" s="33"/>
      <c r="CI271" s="31"/>
      <c r="CJ271" s="31"/>
      <c r="CK271" s="32"/>
      <c r="CL271" s="33"/>
      <c r="CM271" s="33"/>
      <c r="CN271" s="33"/>
      <c r="CO271" s="31"/>
      <c r="CP271" s="31"/>
      <c r="CQ271" s="32"/>
      <c r="CR271" s="33"/>
      <c r="CS271" s="33"/>
      <c r="CT271" s="33"/>
      <c r="CU271" s="31"/>
      <c r="CV271" s="31"/>
      <c r="CW271" s="32"/>
      <c r="CX271" s="33"/>
      <c r="CY271" s="33"/>
      <c r="CZ271" s="33"/>
      <c r="DA271" s="31"/>
      <c r="DB271" s="31"/>
      <c r="DC271" s="32"/>
      <c r="DD271" s="33"/>
      <c r="DE271" s="33"/>
      <c r="DF271" s="33"/>
      <c r="DG271" s="31"/>
      <c r="DH271" s="31"/>
      <c r="DI271" s="32"/>
      <c r="DJ271" s="33"/>
      <c r="DK271" s="33"/>
      <c r="DL271" s="33"/>
      <c r="DM271" s="31"/>
      <c r="DN271" s="31"/>
      <c r="DO271" s="32"/>
      <c r="DP271" s="33"/>
      <c r="DQ271" s="33"/>
      <c r="DR271" s="33"/>
      <c r="DS271" s="31"/>
      <c r="DT271" s="31"/>
      <c r="DU271" s="32"/>
      <c r="DV271" s="33"/>
      <c r="DW271" s="33"/>
      <c r="DX271" s="33"/>
      <c r="DY271" s="31"/>
      <c r="DZ271" s="31"/>
      <c r="EA271" s="32"/>
      <c r="EB271" s="33"/>
      <c r="EC271" s="33"/>
      <c r="ED271" s="33"/>
      <c r="EE271" s="31"/>
      <c r="EF271" s="31"/>
      <c r="EG271" s="32"/>
      <c r="EH271" s="33"/>
      <c r="EI271" s="33"/>
      <c r="EJ271" s="33"/>
      <c r="EK271" s="31"/>
      <c r="EL271" s="31"/>
      <c r="EM271" s="32"/>
      <c r="EN271" s="33"/>
      <c r="EO271" s="33"/>
      <c r="EP271" s="33"/>
      <c r="EQ271" s="31"/>
      <c r="ER271" s="31"/>
      <c r="ES271" s="32"/>
    </row>
    <row r="272" spans="1:149" ht="23.1" customHeight="1">
      <c r="A272" s="34"/>
      <c r="B272" s="31"/>
      <c r="C272" s="31"/>
      <c r="D272" s="31"/>
      <c r="E272" s="32"/>
      <c r="F272" s="33"/>
      <c r="G272" s="33"/>
      <c r="H272" s="33"/>
      <c r="I272" s="31"/>
      <c r="J272" s="31"/>
      <c r="K272" s="32"/>
      <c r="L272" s="33"/>
      <c r="M272" s="33"/>
      <c r="N272" s="33"/>
      <c r="O272" s="31"/>
      <c r="P272" s="31"/>
      <c r="Q272" s="32"/>
      <c r="R272" s="33"/>
      <c r="S272" s="33"/>
      <c r="T272" s="33"/>
      <c r="U272" s="31"/>
      <c r="V272" s="31"/>
      <c r="W272" s="32"/>
      <c r="X272" s="33"/>
      <c r="Y272" s="33"/>
      <c r="Z272" s="33"/>
      <c r="AA272" s="31"/>
      <c r="AB272" s="31"/>
      <c r="AC272" s="32"/>
      <c r="AD272" s="33"/>
      <c r="AE272" s="33"/>
      <c r="AF272" s="33"/>
      <c r="AG272" s="31"/>
      <c r="AH272" s="31"/>
      <c r="AI272" s="32"/>
      <c r="AJ272" s="33"/>
      <c r="AK272" s="33"/>
      <c r="AL272" s="33"/>
      <c r="AM272" s="31"/>
      <c r="AN272" s="31"/>
      <c r="AO272" s="32"/>
      <c r="AP272" s="33"/>
      <c r="AQ272" s="33"/>
      <c r="AR272" s="33"/>
      <c r="AS272" s="31"/>
      <c r="AT272" s="31"/>
      <c r="AU272" s="32"/>
      <c r="AV272" s="33"/>
      <c r="AW272" s="33"/>
      <c r="AX272" s="33"/>
      <c r="AY272" s="31"/>
      <c r="AZ272" s="31"/>
      <c r="BA272" s="32"/>
      <c r="BB272" s="33"/>
      <c r="BC272" s="33"/>
      <c r="BD272" s="33"/>
      <c r="BE272" s="31"/>
      <c r="BF272" s="31"/>
      <c r="BG272" s="32"/>
      <c r="BH272" s="33"/>
      <c r="BI272" s="33"/>
      <c r="BJ272" s="33"/>
      <c r="BK272" s="31"/>
      <c r="BL272" s="31"/>
      <c r="BM272" s="32"/>
      <c r="BN272" s="33"/>
      <c r="BO272" s="33"/>
      <c r="BP272" s="33"/>
      <c r="BQ272" s="31"/>
      <c r="BR272" s="31"/>
      <c r="BS272" s="32"/>
      <c r="BT272" s="33"/>
      <c r="BU272" s="33"/>
      <c r="BV272" s="33"/>
      <c r="BW272" s="31"/>
      <c r="BX272" s="31"/>
      <c r="BY272" s="32"/>
      <c r="BZ272" s="33"/>
      <c r="CA272" s="33"/>
      <c r="CB272" s="33"/>
      <c r="CC272" s="31"/>
      <c r="CD272" s="31"/>
      <c r="CE272" s="32"/>
      <c r="CF272" s="33"/>
      <c r="CG272" s="33"/>
      <c r="CH272" s="33"/>
      <c r="CI272" s="31"/>
      <c r="CJ272" s="31"/>
      <c r="CK272" s="32"/>
      <c r="CL272" s="33"/>
      <c r="CM272" s="33"/>
      <c r="CN272" s="33"/>
      <c r="CO272" s="31"/>
      <c r="CP272" s="31"/>
      <c r="CQ272" s="32"/>
      <c r="CR272" s="33"/>
      <c r="CS272" s="33"/>
      <c r="CT272" s="33"/>
      <c r="CU272" s="31"/>
      <c r="CV272" s="31"/>
      <c r="CW272" s="32"/>
      <c r="CX272" s="33"/>
      <c r="CY272" s="33"/>
      <c r="CZ272" s="33"/>
      <c r="DA272" s="31"/>
      <c r="DB272" s="31"/>
      <c r="DC272" s="32"/>
      <c r="DD272" s="33"/>
      <c r="DE272" s="33"/>
      <c r="DF272" s="33"/>
      <c r="DG272" s="31"/>
      <c r="DH272" s="31"/>
      <c r="DI272" s="32"/>
      <c r="DJ272" s="33"/>
      <c r="DK272" s="33"/>
      <c r="DL272" s="33"/>
      <c r="DM272" s="31"/>
      <c r="DN272" s="31"/>
      <c r="DO272" s="32"/>
      <c r="DP272" s="33"/>
      <c r="DQ272" s="33"/>
      <c r="DR272" s="33"/>
      <c r="DS272" s="31"/>
      <c r="DT272" s="31"/>
      <c r="DU272" s="32"/>
      <c r="DV272" s="33"/>
      <c r="DW272" s="33"/>
      <c r="DX272" s="33"/>
      <c r="DY272" s="31"/>
      <c r="DZ272" s="31"/>
      <c r="EA272" s="32"/>
      <c r="EB272" s="33"/>
      <c r="EC272" s="33"/>
      <c r="ED272" s="33"/>
      <c r="EE272" s="31"/>
      <c r="EF272" s="31"/>
      <c r="EG272" s="32"/>
      <c r="EH272" s="33"/>
      <c r="EI272" s="33"/>
      <c r="EJ272" s="33"/>
      <c r="EK272" s="31"/>
      <c r="EL272" s="31"/>
      <c r="EM272" s="32"/>
      <c r="EN272" s="33"/>
      <c r="EO272" s="33"/>
      <c r="EP272" s="33"/>
      <c r="EQ272" s="31"/>
      <c r="ER272" s="31"/>
      <c r="ES272" s="32"/>
    </row>
    <row r="273" spans="1:149" ht="23.1" customHeight="1">
      <c r="A273" s="30"/>
      <c r="B273" s="31"/>
      <c r="C273" s="31"/>
      <c r="D273" s="31"/>
      <c r="E273" s="32"/>
      <c r="F273" s="33"/>
      <c r="G273" s="33"/>
      <c r="H273" s="33"/>
      <c r="I273" s="31"/>
      <c r="J273" s="31"/>
      <c r="K273" s="32"/>
      <c r="L273" s="33"/>
      <c r="M273" s="33"/>
      <c r="N273" s="33"/>
      <c r="O273" s="31"/>
      <c r="P273" s="31"/>
      <c r="Q273" s="32"/>
      <c r="R273" s="33"/>
      <c r="S273" s="33"/>
      <c r="T273" s="33"/>
      <c r="U273" s="31"/>
      <c r="V273" s="31"/>
      <c r="W273" s="32"/>
      <c r="X273" s="33"/>
      <c r="Y273" s="33"/>
      <c r="Z273" s="33"/>
      <c r="AA273" s="31"/>
      <c r="AB273" s="31"/>
      <c r="AC273" s="32"/>
      <c r="AD273" s="33"/>
      <c r="AE273" s="33"/>
      <c r="AF273" s="33"/>
      <c r="AG273" s="31"/>
      <c r="AH273" s="31"/>
      <c r="AI273" s="32"/>
      <c r="AJ273" s="33"/>
      <c r="AK273" s="33"/>
      <c r="AL273" s="33"/>
      <c r="AM273" s="31"/>
      <c r="AN273" s="31"/>
      <c r="AO273" s="32"/>
      <c r="AP273" s="33"/>
      <c r="AQ273" s="33"/>
      <c r="AR273" s="33"/>
      <c r="AS273" s="31"/>
      <c r="AT273" s="31"/>
      <c r="AU273" s="32"/>
      <c r="AV273" s="33"/>
      <c r="AW273" s="33"/>
      <c r="AX273" s="33"/>
      <c r="AY273" s="31"/>
      <c r="AZ273" s="31"/>
      <c r="BA273" s="32"/>
      <c r="BB273" s="33"/>
      <c r="BC273" s="33"/>
      <c r="BD273" s="33"/>
      <c r="BE273" s="31"/>
      <c r="BF273" s="31"/>
      <c r="BG273" s="32"/>
      <c r="BH273" s="33"/>
      <c r="BI273" s="33"/>
      <c r="BJ273" s="33"/>
      <c r="BK273" s="31"/>
      <c r="BL273" s="31"/>
      <c r="BM273" s="32"/>
      <c r="BN273" s="33"/>
      <c r="BO273" s="33"/>
      <c r="BP273" s="33"/>
      <c r="BQ273" s="31"/>
      <c r="BR273" s="31"/>
      <c r="BS273" s="32"/>
      <c r="BT273" s="33"/>
      <c r="BU273" s="33"/>
      <c r="BV273" s="33"/>
      <c r="BW273" s="31"/>
      <c r="BX273" s="31"/>
      <c r="BY273" s="32"/>
      <c r="BZ273" s="33"/>
      <c r="CA273" s="33"/>
      <c r="CB273" s="33"/>
      <c r="CC273" s="31"/>
      <c r="CD273" s="31"/>
      <c r="CE273" s="32"/>
      <c r="CF273" s="33"/>
      <c r="CG273" s="33"/>
      <c r="CH273" s="33"/>
      <c r="CI273" s="31"/>
      <c r="CJ273" s="31"/>
      <c r="CK273" s="32"/>
      <c r="CL273" s="33"/>
      <c r="CM273" s="33"/>
      <c r="CN273" s="33"/>
      <c r="CO273" s="31"/>
      <c r="CP273" s="31"/>
      <c r="CQ273" s="32"/>
      <c r="CR273" s="33"/>
      <c r="CS273" s="33"/>
      <c r="CT273" s="33"/>
      <c r="CU273" s="31"/>
      <c r="CV273" s="31"/>
      <c r="CW273" s="32"/>
      <c r="CX273" s="33"/>
      <c r="CY273" s="33"/>
      <c r="CZ273" s="33"/>
      <c r="DA273" s="31"/>
      <c r="DB273" s="31"/>
      <c r="DC273" s="32"/>
      <c r="DD273" s="33"/>
      <c r="DE273" s="33"/>
      <c r="DF273" s="33"/>
      <c r="DG273" s="31"/>
      <c r="DH273" s="31"/>
      <c r="DI273" s="32"/>
      <c r="DJ273" s="33"/>
      <c r="DK273" s="33"/>
      <c r="DL273" s="33"/>
      <c r="DM273" s="31"/>
      <c r="DN273" s="31"/>
      <c r="DO273" s="32"/>
      <c r="DP273" s="33"/>
      <c r="DQ273" s="33"/>
      <c r="DR273" s="33"/>
      <c r="DS273" s="31"/>
      <c r="DT273" s="31"/>
      <c r="DU273" s="32"/>
      <c r="DV273" s="33"/>
      <c r="DW273" s="33"/>
      <c r="DX273" s="33"/>
      <c r="DY273" s="31"/>
      <c r="DZ273" s="31"/>
      <c r="EA273" s="32"/>
      <c r="EB273" s="33"/>
      <c r="EC273" s="33"/>
      <c r="ED273" s="33"/>
      <c r="EE273" s="31"/>
      <c r="EF273" s="31"/>
      <c r="EG273" s="32"/>
      <c r="EH273" s="33"/>
      <c r="EI273" s="33"/>
      <c r="EJ273" s="33"/>
      <c r="EK273" s="31"/>
      <c r="EL273" s="31"/>
      <c r="EM273" s="32"/>
      <c r="EN273" s="33"/>
      <c r="EO273" s="33"/>
      <c r="EP273" s="33"/>
      <c r="EQ273" s="31"/>
      <c r="ER273" s="31"/>
      <c r="ES273" s="32"/>
    </row>
    <row r="274" spans="1:149" ht="23.1" customHeight="1">
      <c r="A274" s="34"/>
      <c r="B274" s="31"/>
      <c r="C274" s="31"/>
      <c r="D274" s="31"/>
      <c r="E274" s="32"/>
      <c r="F274" s="33"/>
      <c r="G274" s="33"/>
      <c r="H274" s="33"/>
      <c r="I274" s="31"/>
      <c r="J274" s="31"/>
      <c r="K274" s="32"/>
      <c r="L274" s="33"/>
      <c r="M274" s="33"/>
      <c r="N274" s="33"/>
      <c r="O274" s="31"/>
      <c r="P274" s="31"/>
      <c r="Q274" s="32"/>
      <c r="R274" s="33"/>
      <c r="S274" s="33"/>
      <c r="T274" s="33"/>
      <c r="U274" s="31"/>
      <c r="V274" s="31"/>
      <c r="W274" s="32"/>
      <c r="X274" s="33"/>
      <c r="Y274" s="33"/>
      <c r="Z274" s="33"/>
      <c r="AA274" s="31"/>
      <c r="AB274" s="31"/>
      <c r="AC274" s="32"/>
      <c r="AD274" s="33"/>
      <c r="AE274" s="33"/>
      <c r="AF274" s="33"/>
      <c r="AG274" s="31"/>
      <c r="AH274" s="31"/>
      <c r="AI274" s="32"/>
      <c r="AJ274" s="33"/>
      <c r="AK274" s="33"/>
      <c r="AL274" s="33"/>
      <c r="AM274" s="31"/>
      <c r="AN274" s="31"/>
      <c r="AO274" s="32"/>
      <c r="AP274" s="33"/>
      <c r="AQ274" s="33"/>
      <c r="AR274" s="33"/>
      <c r="AS274" s="31"/>
      <c r="AT274" s="31"/>
      <c r="AU274" s="32"/>
      <c r="AV274" s="33"/>
      <c r="AW274" s="33"/>
      <c r="AX274" s="33"/>
      <c r="AY274" s="31"/>
      <c r="AZ274" s="31"/>
      <c r="BA274" s="32"/>
      <c r="BB274" s="33"/>
      <c r="BC274" s="33"/>
      <c r="BD274" s="33"/>
      <c r="BE274" s="31"/>
      <c r="BF274" s="31"/>
      <c r="BG274" s="32"/>
      <c r="BH274" s="33"/>
      <c r="BI274" s="33"/>
      <c r="BJ274" s="33"/>
      <c r="BK274" s="31"/>
      <c r="BL274" s="31"/>
      <c r="BM274" s="32"/>
      <c r="BN274" s="33"/>
      <c r="BO274" s="33"/>
      <c r="BP274" s="33"/>
      <c r="BQ274" s="31"/>
      <c r="BR274" s="31"/>
      <c r="BS274" s="32"/>
      <c r="BT274" s="33"/>
      <c r="BU274" s="33"/>
      <c r="BV274" s="33"/>
      <c r="BW274" s="31"/>
      <c r="BX274" s="31"/>
      <c r="BY274" s="32"/>
      <c r="BZ274" s="33"/>
      <c r="CA274" s="33"/>
      <c r="CB274" s="33"/>
      <c r="CC274" s="31"/>
      <c r="CD274" s="31"/>
      <c r="CE274" s="32"/>
      <c r="CF274" s="33"/>
      <c r="CG274" s="33"/>
      <c r="CH274" s="33"/>
      <c r="CI274" s="31"/>
      <c r="CJ274" s="31"/>
      <c r="CK274" s="32"/>
      <c r="CL274" s="33"/>
      <c r="CM274" s="33"/>
      <c r="CN274" s="33"/>
      <c r="CO274" s="31"/>
      <c r="CP274" s="31"/>
      <c r="CQ274" s="32"/>
      <c r="CR274" s="33"/>
      <c r="CS274" s="33"/>
      <c r="CT274" s="33"/>
      <c r="CU274" s="31"/>
      <c r="CV274" s="31"/>
      <c r="CW274" s="32"/>
      <c r="CX274" s="33"/>
      <c r="CY274" s="33"/>
      <c r="CZ274" s="33"/>
      <c r="DA274" s="31"/>
      <c r="DB274" s="31"/>
      <c r="DC274" s="32"/>
      <c r="DD274" s="33"/>
      <c r="DE274" s="33"/>
      <c r="DF274" s="33"/>
      <c r="DG274" s="31"/>
      <c r="DH274" s="31"/>
      <c r="DI274" s="32"/>
      <c r="DJ274" s="33"/>
      <c r="DK274" s="33"/>
      <c r="DL274" s="33"/>
      <c r="DM274" s="31"/>
      <c r="DN274" s="31"/>
      <c r="DO274" s="32"/>
      <c r="DP274" s="33"/>
      <c r="DQ274" s="33"/>
      <c r="DR274" s="33"/>
      <c r="DS274" s="31"/>
      <c r="DT274" s="31"/>
      <c r="DU274" s="32"/>
      <c r="DV274" s="33"/>
      <c r="DW274" s="33"/>
      <c r="DX274" s="33"/>
      <c r="DY274" s="31"/>
      <c r="DZ274" s="31"/>
      <c r="EA274" s="32"/>
      <c r="EB274" s="33"/>
      <c r="EC274" s="33"/>
      <c r="ED274" s="33"/>
      <c r="EE274" s="31"/>
      <c r="EF274" s="31"/>
      <c r="EG274" s="32"/>
      <c r="EH274" s="33"/>
      <c r="EI274" s="33"/>
      <c r="EJ274" s="33"/>
      <c r="EK274" s="31"/>
      <c r="EL274" s="31"/>
      <c r="EM274" s="32"/>
      <c r="EN274" s="33"/>
      <c r="EO274" s="33"/>
      <c r="EP274" s="33"/>
      <c r="EQ274" s="31"/>
      <c r="ER274" s="31"/>
      <c r="ES274" s="32"/>
    </row>
    <row r="275" spans="1:149" ht="23.1" customHeight="1">
      <c r="A275" s="30"/>
      <c r="B275" s="31"/>
      <c r="C275" s="31"/>
      <c r="D275" s="31"/>
      <c r="E275" s="32"/>
      <c r="F275" s="33"/>
      <c r="G275" s="33"/>
      <c r="H275" s="33"/>
      <c r="I275" s="31"/>
      <c r="J275" s="31"/>
      <c r="K275" s="32"/>
      <c r="L275" s="33"/>
      <c r="M275" s="33"/>
      <c r="N275" s="33"/>
      <c r="O275" s="31"/>
      <c r="P275" s="31"/>
      <c r="Q275" s="32"/>
      <c r="R275" s="33"/>
      <c r="S275" s="33"/>
      <c r="T275" s="33"/>
      <c r="U275" s="31"/>
      <c r="V275" s="31"/>
      <c r="W275" s="32"/>
      <c r="X275" s="33"/>
      <c r="Y275" s="33"/>
      <c r="Z275" s="33"/>
      <c r="AA275" s="31"/>
      <c r="AB275" s="31"/>
      <c r="AC275" s="32"/>
      <c r="AD275" s="33"/>
      <c r="AE275" s="33"/>
      <c r="AF275" s="33"/>
      <c r="AG275" s="31"/>
      <c r="AH275" s="31"/>
      <c r="AI275" s="32"/>
      <c r="AJ275" s="33"/>
      <c r="AK275" s="33"/>
      <c r="AL275" s="33"/>
      <c r="AM275" s="31"/>
      <c r="AN275" s="31"/>
      <c r="AO275" s="32"/>
      <c r="AP275" s="33"/>
      <c r="AQ275" s="33"/>
      <c r="AR275" s="33"/>
      <c r="AS275" s="31"/>
      <c r="AT275" s="31"/>
      <c r="AU275" s="32"/>
      <c r="AV275" s="33"/>
      <c r="AW275" s="33"/>
      <c r="AX275" s="33"/>
      <c r="AY275" s="31"/>
      <c r="AZ275" s="31"/>
      <c r="BA275" s="32"/>
      <c r="BB275" s="33"/>
      <c r="BC275" s="33"/>
      <c r="BD275" s="33"/>
      <c r="BE275" s="31"/>
      <c r="BF275" s="31"/>
      <c r="BG275" s="32"/>
      <c r="BH275" s="33"/>
      <c r="BI275" s="33"/>
      <c r="BJ275" s="33"/>
      <c r="BK275" s="31"/>
      <c r="BL275" s="31"/>
      <c r="BM275" s="32"/>
      <c r="BN275" s="33"/>
      <c r="BO275" s="33"/>
      <c r="BP275" s="33"/>
      <c r="BQ275" s="31"/>
      <c r="BR275" s="31"/>
      <c r="BS275" s="32"/>
      <c r="BT275" s="33"/>
      <c r="BU275" s="33"/>
      <c r="BV275" s="33"/>
      <c r="BW275" s="31"/>
      <c r="BX275" s="31"/>
      <c r="BY275" s="32"/>
      <c r="BZ275" s="33"/>
      <c r="CA275" s="33"/>
      <c r="CB275" s="33"/>
      <c r="CC275" s="31"/>
      <c r="CD275" s="31"/>
      <c r="CE275" s="32"/>
      <c r="CF275" s="33"/>
      <c r="CG275" s="33"/>
      <c r="CH275" s="33"/>
      <c r="CI275" s="31"/>
      <c r="CJ275" s="31"/>
      <c r="CK275" s="32"/>
      <c r="CL275" s="33"/>
      <c r="CM275" s="33"/>
      <c r="CN275" s="33"/>
      <c r="CO275" s="31"/>
      <c r="CP275" s="31"/>
      <c r="CQ275" s="32"/>
      <c r="CR275" s="33"/>
      <c r="CS275" s="33"/>
      <c r="CT275" s="33"/>
      <c r="CU275" s="31"/>
      <c r="CV275" s="31"/>
      <c r="CW275" s="32"/>
      <c r="CX275" s="33"/>
      <c r="CY275" s="33"/>
      <c r="CZ275" s="33"/>
      <c r="DA275" s="31"/>
      <c r="DB275" s="31"/>
      <c r="DC275" s="32"/>
      <c r="DD275" s="33"/>
      <c r="DE275" s="33"/>
      <c r="DF275" s="33"/>
      <c r="DG275" s="31"/>
      <c r="DH275" s="31"/>
      <c r="DI275" s="32"/>
      <c r="DJ275" s="33"/>
      <c r="DK275" s="33"/>
      <c r="DL275" s="33"/>
      <c r="DM275" s="31"/>
      <c r="DN275" s="31"/>
      <c r="DO275" s="32"/>
      <c r="DP275" s="33"/>
      <c r="DQ275" s="33"/>
      <c r="DR275" s="33"/>
      <c r="DS275" s="31"/>
      <c r="DT275" s="31"/>
      <c r="DU275" s="32"/>
      <c r="DV275" s="33"/>
      <c r="DW275" s="33"/>
      <c r="DX275" s="33"/>
      <c r="DY275" s="31"/>
      <c r="DZ275" s="31"/>
      <c r="EA275" s="32"/>
      <c r="EB275" s="33"/>
      <c r="EC275" s="33"/>
      <c r="ED275" s="33"/>
      <c r="EE275" s="31"/>
      <c r="EF275" s="31"/>
      <c r="EG275" s="32"/>
      <c r="EH275" s="33"/>
      <c r="EI275" s="33"/>
      <c r="EJ275" s="33"/>
      <c r="EK275" s="31"/>
      <c r="EL275" s="31"/>
      <c r="EM275" s="32"/>
      <c r="EN275" s="33"/>
      <c r="EO275" s="33"/>
      <c r="EP275" s="33"/>
      <c r="EQ275" s="31"/>
      <c r="ER275" s="31"/>
      <c r="ES275" s="32"/>
    </row>
    <row r="276" spans="1:149" ht="23.1" customHeight="1">
      <c r="A276" s="34"/>
      <c r="B276" s="31"/>
      <c r="C276" s="31"/>
      <c r="D276" s="31"/>
      <c r="E276" s="32"/>
      <c r="F276" s="33"/>
      <c r="G276" s="33"/>
      <c r="H276" s="33"/>
      <c r="I276" s="31"/>
      <c r="J276" s="31"/>
      <c r="K276" s="32"/>
      <c r="L276" s="33"/>
      <c r="M276" s="33"/>
      <c r="N276" s="33"/>
      <c r="O276" s="31"/>
      <c r="P276" s="31"/>
      <c r="Q276" s="32"/>
      <c r="R276" s="33"/>
      <c r="S276" s="33"/>
      <c r="T276" s="33"/>
      <c r="U276" s="31"/>
      <c r="V276" s="31"/>
      <c r="W276" s="32"/>
      <c r="X276" s="33"/>
      <c r="Y276" s="33"/>
      <c r="Z276" s="33"/>
      <c r="AA276" s="31"/>
      <c r="AB276" s="31"/>
      <c r="AC276" s="32"/>
      <c r="AD276" s="33"/>
      <c r="AE276" s="33"/>
      <c r="AF276" s="33"/>
      <c r="AG276" s="31"/>
      <c r="AH276" s="31"/>
      <c r="AI276" s="32"/>
      <c r="AJ276" s="33"/>
      <c r="AK276" s="33"/>
      <c r="AL276" s="33"/>
      <c r="AM276" s="31"/>
      <c r="AN276" s="31"/>
      <c r="AO276" s="32"/>
      <c r="AP276" s="33"/>
      <c r="AQ276" s="33"/>
      <c r="AR276" s="33"/>
      <c r="AS276" s="31"/>
      <c r="AT276" s="31"/>
      <c r="AU276" s="32"/>
      <c r="AV276" s="33"/>
      <c r="AW276" s="33"/>
      <c r="AX276" s="33"/>
      <c r="AY276" s="31"/>
      <c r="AZ276" s="31"/>
      <c r="BA276" s="32"/>
      <c r="BB276" s="33"/>
      <c r="BC276" s="33"/>
      <c r="BD276" s="33"/>
      <c r="BE276" s="31"/>
      <c r="BF276" s="31"/>
      <c r="BG276" s="32"/>
      <c r="BH276" s="33"/>
      <c r="BI276" s="33"/>
      <c r="BJ276" s="33"/>
      <c r="BK276" s="31"/>
      <c r="BL276" s="31"/>
      <c r="BM276" s="32"/>
      <c r="BN276" s="33"/>
      <c r="BO276" s="33"/>
      <c r="BP276" s="33"/>
      <c r="BQ276" s="31"/>
      <c r="BR276" s="31"/>
      <c r="BS276" s="32"/>
      <c r="BT276" s="33"/>
      <c r="BU276" s="33"/>
      <c r="BV276" s="33"/>
      <c r="BW276" s="31"/>
      <c r="BX276" s="31"/>
      <c r="BY276" s="32"/>
      <c r="BZ276" s="33"/>
      <c r="CA276" s="33"/>
      <c r="CB276" s="33"/>
      <c r="CC276" s="31"/>
      <c r="CD276" s="31"/>
      <c r="CE276" s="32"/>
      <c r="CF276" s="33"/>
      <c r="CG276" s="33"/>
      <c r="CH276" s="33"/>
      <c r="CI276" s="31"/>
      <c r="CJ276" s="31"/>
      <c r="CK276" s="32"/>
      <c r="CL276" s="33"/>
      <c r="CM276" s="33"/>
      <c r="CN276" s="33"/>
      <c r="CO276" s="31"/>
      <c r="CP276" s="31"/>
      <c r="CQ276" s="32"/>
      <c r="CR276" s="33"/>
      <c r="CS276" s="33"/>
      <c r="CT276" s="33"/>
      <c r="CU276" s="31"/>
      <c r="CV276" s="31"/>
      <c r="CW276" s="32"/>
      <c r="CX276" s="33"/>
      <c r="CY276" s="33"/>
      <c r="CZ276" s="33"/>
      <c r="DA276" s="31"/>
      <c r="DB276" s="31"/>
      <c r="DC276" s="32"/>
      <c r="DD276" s="33"/>
      <c r="DE276" s="33"/>
      <c r="DF276" s="33"/>
      <c r="DG276" s="31"/>
      <c r="DH276" s="31"/>
      <c r="DI276" s="32"/>
      <c r="DJ276" s="33"/>
      <c r="DK276" s="33"/>
      <c r="DL276" s="33"/>
      <c r="DM276" s="31"/>
      <c r="DN276" s="31"/>
      <c r="DO276" s="32"/>
      <c r="DP276" s="33"/>
      <c r="DQ276" s="33"/>
      <c r="DR276" s="33"/>
      <c r="DS276" s="31"/>
      <c r="DT276" s="31"/>
      <c r="DU276" s="32"/>
      <c r="DV276" s="33"/>
      <c r="DW276" s="33"/>
      <c r="DX276" s="33"/>
      <c r="DY276" s="31"/>
      <c r="DZ276" s="31"/>
      <c r="EA276" s="32"/>
      <c r="EB276" s="33"/>
      <c r="EC276" s="33"/>
      <c r="ED276" s="33"/>
      <c r="EE276" s="31"/>
      <c r="EF276" s="31"/>
      <c r="EG276" s="32"/>
      <c r="EH276" s="33"/>
      <c r="EI276" s="33"/>
      <c r="EJ276" s="33"/>
      <c r="EK276" s="31"/>
      <c r="EL276" s="31"/>
      <c r="EM276" s="32"/>
      <c r="EN276" s="33"/>
      <c r="EO276" s="33"/>
      <c r="EP276" s="33"/>
      <c r="EQ276" s="31"/>
      <c r="ER276" s="31"/>
      <c r="ES276" s="32"/>
    </row>
    <row r="277" spans="1:149" ht="23.1" customHeight="1">
      <c r="A277" s="30"/>
      <c r="B277" s="31"/>
      <c r="C277" s="31"/>
      <c r="D277" s="31"/>
      <c r="E277" s="32"/>
      <c r="F277" s="33"/>
      <c r="G277" s="33"/>
      <c r="H277" s="33"/>
      <c r="I277" s="31"/>
      <c r="J277" s="31"/>
      <c r="K277" s="32"/>
      <c r="L277" s="33"/>
      <c r="M277" s="33"/>
      <c r="N277" s="33"/>
      <c r="O277" s="31"/>
      <c r="P277" s="31"/>
      <c r="Q277" s="32"/>
      <c r="R277" s="33"/>
      <c r="S277" s="33"/>
      <c r="T277" s="33"/>
      <c r="U277" s="31"/>
      <c r="V277" s="31"/>
      <c r="W277" s="32"/>
      <c r="X277" s="33"/>
      <c r="Y277" s="33"/>
      <c r="Z277" s="33"/>
      <c r="AA277" s="31"/>
      <c r="AB277" s="31"/>
      <c r="AC277" s="32"/>
      <c r="AD277" s="33"/>
      <c r="AE277" s="33"/>
      <c r="AF277" s="33"/>
      <c r="AG277" s="31"/>
      <c r="AH277" s="31"/>
      <c r="AI277" s="32"/>
      <c r="AJ277" s="33"/>
      <c r="AK277" s="33"/>
      <c r="AL277" s="33"/>
      <c r="AM277" s="31"/>
      <c r="AN277" s="31"/>
      <c r="AO277" s="32"/>
      <c r="AP277" s="33"/>
      <c r="AQ277" s="33"/>
      <c r="AR277" s="33"/>
      <c r="AS277" s="31"/>
      <c r="AT277" s="31"/>
      <c r="AU277" s="32"/>
      <c r="AV277" s="33"/>
      <c r="AW277" s="33"/>
      <c r="AX277" s="33"/>
      <c r="AY277" s="31"/>
      <c r="AZ277" s="31"/>
      <c r="BA277" s="32"/>
      <c r="BB277" s="33"/>
      <c r="BC277" s="33"/>
      <c r="BD277" s="33"/>
      <c r="BE277" s="31"/>
      <c r="BF277" s="31"/>
      <c r="BG277" s="32"/>
      <c r="BH277" s="33"/>
      <c r="BI277" s="33"/>
      <c r="BJ277" s="33"/>
      <c r="BK277" s="31"/>
      <c r="BL277" s="31"/>
      <c r="BM277" s="32"/>
      <c r="BN277" s="33"/>
      <c r="BO277" s="33"/>
      <c r="BP277" s="33"/>
      <c r="BQ277" s="31"/>
      <c r="BR277" s="31"/>
      <c r="BS277" s="32"/>
      <c r="BT277" s="33"/>
      <c r="BU277" s="33"/>
      <c r="BV277" s="33"/>
      <c r="BW277" s="31"/>
      <c r="BX277" s="31"/>
      <c r="BY277" s="32"/>
      <c r="BZ277" s="33"/>
      <c r="CA277" s="33"/>
      <c r="CB277" s="33"/>
      <c r="CC277" s="31"/>
      <c r="CD277" s="31"/>
      <c r="CE277" s="32"/>
      <c r="CF277" s="33"/>
      <c r="CG277" s="33"/>
      <c r="CH277" s="33"/>
      <c r="CI277" s="31"/>
      <c r="CJ277" s="31"/>
      <c r="CK277" s="32"/>
      <c r="CL277" s="33"/>
      <c r="CM277" s="33"/>
      <c r="CN277" s="33"/>
      <c r="CO277" s="31"/>
      <c r="CP277" s="31"/>
      <c r="CQ277" s="32"/>
      <c r="CR277" s="33"/>
      <c r="CS277" s="33"/>
      <c r="CT277" s="33"/>
      <c r="CU277" s="31"/>
      <c r="CV277" s="31"/>
      <c r="CW277" s="32"/>
      <c r="CX277" s="33"/>
      <c r="CY277" s="33"/>
      <c r="CZ277" s="33"/>
      <c r="DA277" s="31"/>
      <c r="DB277" s="31"/>
      <c r="DC277" s="32"/>
      <c r="DD277" s="33"/>
      <c r="DE277" s="33"/>
      <c r="DF277" s="33"/>
      <c r="DG277" s="31"/>
      <c r="DH277" s="31"/>
      <c r="DI277" s="32"/>
      <c r="DJ277" s="33"/>
      <c r="DK277" s="33"/>
      <c r="DL277" s="33"/>
      <c r="DM277" s="31"/>
      <c r="DN277" s="31"/>
      <c r="DO277" s="32"/>
      <c r="DP277" s="33"/>
      <c r="DQ277" s="33"/>
      <c r="DR277" s="33"/>
      <c r="DS277" s="31"/>
      <c r="DT277" s="31"/>
      <c r="DU277" s="32"/>
      <c r="DV277" s="33"/>
      <c r="DW277" s="33"/>
      <c r="DX277" s="33"/>
      <c r="DY277" s="31"/>
      <c r="DZ277" s="31"/>
      <c r="EA277" s="32"/>
      <c r="EB277" s="33"/>
      <c r="EC277" s="33"/>
      <c r="ED277" s="33"/>
      <c r="EE277" s="31"/>
      <c r="EF277" s="31"/>
      <c r="EG277" s="32"/>
      <c r="EH277" s="33"/>
      <c r="EI277" s="33"/>
      <c r="EJ277" s="33"/>
      <c r="EK277" s="31"/>
      <c r="EL277" s="31"/>
      <c r="EM277" s="32"/>
      <c r="EN277" s="33"/>
      <c r="EO277" s="33"/>
      <c r="EP277" s="33"/>
      <c r="EQ277" s="31"/>
      <c r="ER277" s="31"/>
      <c r="ES277" s="32"/>
    </row>
    <row r="278" spans="1:149" ht="23.1" customHeight="1">
      <c r="A278" s="34"/>
      <c r="B278" s="31"/>
      <c r="C278" s="31"/>
      <c r="D278" s="31"/>
      <c r="E278" s="32"/>
      <c r="F278" s="33"/>
      <c r="G278" s="33"/>
      <c r="H278" s="33"/>
      <c r="I278" s="31"/>
      <c r="J278" s="31"/>
      <c r="K278" s="32"/>
      <c r="L278" s="33"/>
      <c r="M278" s="33"/>
      <c r="N278" s="33"/>
      <c r="O278" s="31"/>
      <c r="P278" s="31"/>
      <c r="Q278" s="32"/>
      <c r="R278" s="33"/>
      <c r="S278" s="33"/>
      <c r="T278" s="33"/>
      <c r="U278" s="31"/>
      <c r="V278" s="31"/>
      <c r="W278" s="32"/>
      <c r="X278" s="33"/>
      <c r="Y278" s="33"/>
      <c r="Z278" s="33"/>
      <c r="AA278" s="31"/>
      <c r="AB278" s="31"/>
      <c r="AC278" s="32"/>
      <c r="AD278" s="33"/>
      <c r="AE278" s="33"/>
      <c r="AF278" s="33"/>
      <c r="AG278" s="31"/>
      <c r="AH278" s="31"/>
      <c r="AI278" s="32"/>
      <c r="AJ278" s="33"/>
      <c r="AK278" s="33"/>
      <c r="AL278" s="33"/>
      <c r="AM278" s="31"/>
      <c r="AN278" s="31"/>
      <c r="AO278" s="32"/>
      <c r="AP278" s="33"/>
      <c r="AQ278" s="33"/>
      <c r="AR278" s="33"/>
      <c r="AS278" s="31"/>
      <c r="AT278" s="31"/>
      <c r="AU278" s="32"/>
      <c r="AV278" s="33"/>
      <c r="AW278" s="33"/>
      <c r="AX278" s="33"/>
      <c r="AY278" s="31"/>
      <c r="AZ278" s="31"/>
      <c r="BA278" s="32"/>
      <c r="BB278" s="33"/>
      <c r="BC278" s="33"/>
      <c r="BD278" s="33"/>
      <c r="BE278" s="31"/>
      <c r="BF278" s="31"/>
      <c r="BG278" s="32"/>
      <c r="BH278" s="33"/>
      <c r="BI278" s="33"/>
      <c r="BJ278" s="33"/>
      <c r="BK278" s="31"/>
      <c r="BL278" s="31"/>
      <c r="BM278" s="32"/>
      <c r="BN278" s="33"/>
      <c r="BO278" s="33"/>
      <c r="BP278" s="33"/>
      <c r="BQ278" s="31"/>
      <c r="BR278" s="31"/>
      <c r="BS278" s="32"/>
      <c r="BT278" s="33"/>
      <c r="BU278" s="33"/>
      <c r="BV278" s="33"/>
      <c r="BW278" s="31"/>
      <c r="BX278" s="31"/>
      <c r="BY278" s="32"/>
      <c r="BZ278" s="33"/>
      <c r="CA278" s="33"/>
      <c r="CB278" s="33"/>
      <c r="CC278" s="31"/>
      <c r="CD278" s="31"/>
      <c r="CE278" s="32"/>
      <c r="CF278" s="33"/>
      <c r="CG278" s="33"/>
      <c r="CH278" s="33"/>
      <c r="CI278" s="31"/>
      <c r="CJ278" s="31"/>
      <c r="CK278" s="32"/>
      <c r="CL278" s="33"/>
      <c r="CM278" s="33"/>
      <c r="CN278" s="33"/>
      <c r="CO278" s="31"/>
      <c r="CP278" s="31"/>
      <c r="CQ278" s="32"/>
      <c r="CR278" s="33"/>
      <c r="CS278" s="33"/>
      <c r="CT278" s="33"/>
      <c r="CU278" s="31"/>
      <c r="CV278" s="31"/>
      <c r="CW278" s="32"/>
      <c r="CX278" s="33"/>
      <c r="CY278" s="33"/>
      <c r="CZ278" s="33"/>
      <c r="DA278" s="31"/>
      <c r="DB278" s="31"/>
      <c r="DC278" s="32"/>
      <c r="DD278" s="33"/>
      <c r="DE278" s="33"/>
      <c r="DF278" s="33"/>
      <c r="DG278" s="31"/>
      <c r="DH278" s="31"/>
      <c r="DI278" s="32"/>
      <c r="DJ278" s="33"/>
      <c r="DK278" s="33"/>
      <c r="DL278" s="33"/>
      <c r="DM278" s="31"/>
      <c r="DN278" s="31"/>
      <c r="DO278" s="32"/>
      <c r="DP278" s="33"/>
      <c r="DQ278" s="33"/>
      <c r="DR278" s="33"/>
      <c r="DS278" s="31"/>
      <c r="DT278" s="31"/>
      <c r="DU278" s="32"/>
      <c r="DV278" s="33"/>
      <c r="DW278" s="33"/>
      <c r="DX278" s="33"/>
      <c r="DY278" s="31"/>
      <c r="DZ278" s="31"/>
      <c r="EA278" s="32"/>
      <c r="EB278" s="33"/>
      <c r="EC278" s="33"/>
      <c r="ED278" s="33"/>
      <c r="EE278" s="31"/>
      <c r="EF278" s="31"/>
      <c r="EG278" s="32"/>
      <c r="EH278" s="33"/>
      <c r="EI278" s="33"/>
      <c r="EJ278" s="33"/>
      <c r="EK278" s="31"/>
      <c r="EL278" s="31"/>
      <c r="EM278" s="32"/>
      <c r="EN278" s="33"/>
      <c r="EO278" s="33"/>
      <c r="EP278" s="33"/>
      <c r="EQ278" s="31"/>
      <c r="ER278" s="31"/>
      <c r="ES278" s="32"/>
    </row>
    <row r="279" spans="1:149" ht="23.1" customHeight="1">
      <c r="A279" s="30"/>
      <c r="B279" s="31"/>
      <c r="C279" s="31"/>
      <c r="D279" s="31"/>
      <c r="E279" s="32"/>
      <c r="F279" s="33"/>
      <c r="G279" s="33"/>
      <c r="H279" s="33"/>
      <c r="I279" s="31"/>
      <c r="J279" s="31"/>
      <c r="K279" s="32"/>
      <c r="L279" s="33"/>
      <c r="M279" s="33"/>
      <c r="N279" s="33"/>
      <c r="O279" s="31"/>
      <c r="P279" s="31"/>
      <c r="Q279" s="32"/>
      <c r="R279" s="33"/>
      <c r="S279" s="33"/>
      <c r="T279" s="33"/>
      <c r="U279" s="31"/>
      <c r="V279" s="31"/>
      <c r="W279" s="32"/>
      <c r="X279" s="33"/>
      <c r="Y279" s="33"/>
      <c r="Z279" s="33"/>
      <c r="AA279" s="31"/>
      <c r="AB279" s="31"/>
      <c r="AC279" s="32"/>
      <c r="AD279" s="33"/>
      <c r="AE279" s="33"/>
      <c r="AF279" s="33"/>
      <c r="AG279" s="31"/>
      <c r="AH279" s="31"/>
      <c r="AI279" s="32"/>
      <c r="AJ279" s="33"/>
      <c r="AK279" s="33"/>
      <c r="AL279" s="33"/>
      <c r="AM279" s="31"/>
      <c r="AN279" s="31"/>
      <c r="AO279" s="32"/>
      <c r="AP279" s="33"/>
      <c r="AQ279" s="33"/>
      <c r="AR279" s="33"/>
      <c r="AS279" s="31"/>
      <c r="AT279" s="31"/>
      <c r="AU279" s="32"/>
      <c r="AV279" s="33"/>
      <c r="AW279" s="33"/>
      <c r="AX279" s="33"/>
      <c r="AY279" s="31"/>
      <c r="AZ279" s="31"/>
      <c r="BA279" s="32"/>
      <c r="BB279" s="33"/>
      <c r="BC279" s="33"/>
      <c r="BD279" s="33"/>
      <c r="BE279" s="31"/>
      <c r="BF279" s="31"/>
      <c r="BG279" s="32"/>
      <c r="BH279" s="33"/>
      <c r="BI279" s="33"/>
      <c r="BJ279" s="33"/>
      <c r="BK279" s="31"/>
      <c r="BL279" s="31"/>
      <c r="BM279" s="32"/>
      <c r="BN279" s="33"/>
      <c r="BO279" s="33"/>
      <c r="BP279" s="33"/>
      <c r="BQ279" s="31"/>
      <c r="BR279" s="31"/>
      <c r="BS279" s="32"/>
      <c r="BT279" s="33"/>
      <c r="BU279" s="33"/>
      <c r="BV279" s="33"/>
      <c r="BW279" s="31"/>
      <c r="BX279" s="31"/>
      <c r="BY279" s="32"/>
      <c r="BZ279" s="33"/>
      <c r="CA279" s="33"/>
      <c r="CB279" s="33"/>
      <c r="CC279" s="31"/>
      <c r="CD279" s="31"/>
      <c r="CE279" s="32"/>
      <c r="CF279" s="33"/>
      <c r="CG279" s="33"/>
      <c r="CH279" s="33"/>
      <c r="CI279" s="31"/>
      <c r="CJ279" s="31"/>
      <c r="CK279" s="32"/>
      <c r="CL279" s="33"/>
      <c r="CM279" s="33"/>
      <c r="CN279" s="33"/>
      <c r="CO279" s="31"/>
      <c r="CP279" s="31"/>
      <c r="CQ279" s="32"/>
      <c r="CR279" s="33"/>
      <c r="CS279" s="33"/>
      <c r="CT279" s="33"/>
      <c r="CU279" s="31"/>
      <c r="CV279" s="31"/>
      <c r="CW279" s="32"/>
      <c r="CX279" s="33"/>
      <c r="CY279" s="33"/>
      <c r="CZ279" s="33"/>
      <c r="DA279" s="31"/>
      <c r="DB279" s="31"/>
      <c r="DC279" s="32"/>
      <c r="DD279" s="33"/>
      <c r="DE279" s="33"/>
      <c r="DF279" s="33"/>
      <c r="DG279" s="31"/>
      <c r="DH279" s="31"/>
      <c r="DI279" s="32"/>
      <c r="DJ279" s="33"/>
      <c r="DK279" s="33"/>
      <c r="DL279" s="33"/>
      <c r="DM279" s="31"/>
      <c r="DN279" s="31"/>
      <c r="DO279" s="32"/>
      <c r="DP279" s="33"/>
      <c r="DQ279" s="33"/>
      <c r="DR279" s="33"/>
      <c r="DS279" s="31"/>
      <c r="DT279" s="31"/>
      <c r="DU279" s="32"/>
      <c r="DV279" s="33"/>
      <c r="DW279" s="33"/>
      <c r="DX279" s="33"/>
      <c r="DY279" s="31"/>
      <c r="DZ279" s="31"/>
      <c r="EA279" s="32"/>
      <c r="EB279" s="33"/>
      <c r="EC279" s="33"/>
      <c r="ED279" s="33"/>
      <c r="EE279" s="31"/>
      <c r="EF279" s="31"/>
      <c r="EG279" s="32"/>
      <c r="EH279" s="33"/>
      <c r="EI279" s="33"/>
      <c r="EJ279" s="33"/>
      <c r="EK279" s="31"/>
      <c r="EL279" s="31"/>
      <c r="EM279" s="32"/>
      <c r="EN279" s="33"/>
      <c r="EO279" s="33"/>
      <c r="EP279" s="33"/>
      <c r="EQ279" s="31"/>
      <c r="ER279" s="31"/>
      <c r="ES279" s="32"/>
    </row>
    <row r="280" spans="1:149" ht="23.1" customHeight="1">
      <c r="A280" s="34"/>
      <c r="B280" s="31"/>
      <c r="C280" s="31"/>
      <c r="D280" s="31"/>
      <c r="E280" s="32"/>
      <c r="F280" s="33"/>
      <c r="G280" s="33"/>
      <c r="H280" s="33"/>
      <c r="I280" s="31"/>
      <c r="J280" s="31"/>
      <c r="K280" s="32"/>
      <c r="L280" s="33"/>
      <c r="M280" s="33"/>
      <c r="N280" s="33"/>
      <c r="O280" s="31"/>
      <c r="P280" s="31"/>
      <c r="Q280" s="32"/>
      <c r="R280" s="33"/>
      <c r="S280" s="33"/>
      <c r="T280" s="33"/>
      <c r="U280" s="31"/>
      <c r="V280" s="31"/>
      <c r="W280" s="32"/>
      <c r="X280" s="33"/>
      <c r="Y280" s="33"/>
      <c r="Z280" s="33"/>
      <c r="AA280" s="31"/>
      <c r="AB280" s="31"/>
      <c r="AC280" s="32"/>
      <c r="AD280" s="33"/>
      <c r="AE280" s="33"/>
      <c r="AF280" s="33"/>
      <c r="AG280" s="31"/>
      <c r="AH280" s="31"/>
      <c r="AI280" s="32"/>
      <c r="AJ280" s="33"/>
      <c r="AK280" s="33"/>
      <c r="AL280" s="33"/>
      <c r="AM280" s="31"/>
      <c r="AN280" s="31"/>
      <c r="AO280" s="32"/>
      <c r="AP280" s="33"/>
      <c r="AQ280" s="33"/>
      <c r="AR280" s="33"/>
      <c r="AS280" s="31"/>
      <c r="AT280" s="31"/>
      <c r="AU280" s="32"/>
      <c r="AV280" s="33"/>
      <c r="AW280" s="33"/>
      <c r="AX280" s="33"/>
      <c r="AY280" s="31"/>
      <c r="AZ280" s="31"/>
      <c r="BA280" s="32"/>
      <c r="BB280" s="33"/>
      <c r="BC280" s="33"/>
      <c r="BD280" s="33"/>
      <c r="BE280" s="31"/>
      <c r="BF280" s="31"/>
      <c r="BG280" s="32"/>
      <c r="BH280" s="33"/>
      <c r="BI280" s="33"/>
      <c r="BJ280" s="33"/>
      <c r="BK280" s="31"/>
      <c r="BL280" s="31"/>
      <c r="BM280" s="32"/>
      <c r="BN280" s="33"/>
      <c r="BO280" s="33"/>
      <c r="BP280" s="33"/>
      <c r="BQ280" s="31"/>
      <c r="BR280" s="31"/>
      <c r="BS280" s="32"/>
      <c r="BT280" s="33"/>
      <c r="BU280" s="33"/>
      <c r="BV280" s="33"/>
      <c r="BW280" s="31"/>
      <c r="BX280" s="31"/>
      <c r="BY280" s="32"/>
      <c r="BZ280" s="33"/>
      <c r="CA280" s="33"/>
      <c r="CB280" s="33"/>
      <c r="CC280" s="31"/>
      <c r="CD280" s="31"/>
      <c r="CE280" s="32"/>
      <c r="CF280" s="33"/>
      <c r="CG280" s="33"/>
      <c r="CH280" s="33"/>
      <c r="CI280" s="31"/>
      <c r="CJ280" s="31"/>
      <c r="CK280" s="32"/>
      <c r="CL280" s="33"/>
      <c r="CM280" s="33"/>
      <c r="CN280" s="33"/>
      <c r="CO280" s="31"/>
      <c r="CP280" s="31"/>
      <c r="CQ280" s="32"/>
      <c r="CR280" s="33"/>
      <c r="CS280" s="33"/>
      <c r="CT280" s="33"/>
      <c r="CU280" s="31"/>
      <c r="CV280" s="31"/>
      <c r="CW280" s="32"/>
      <c r="CX280" s="33"/>
      <c r="CY280" s="33"/>
      <c r="CZ280" s="33"/>
      <c r="DA280" s="31"/>
      <c r="DB280" s="31"/>
      <c r="DC280" s="32"/>
      <c r="DD280" s="33"/>
      <c r="DE280" s="33"/>
      <c r="DF280" s="33"/>
      <c r="DG280" s="31"/>
      <c r="DH280" s="31"/>
      <c r="DI280" s="32"/>
      <c r="DJ280" s="33"/>
      <c r="DK280" s="33"/>
      <c r="DL280" s="33"/>
      <c r="DM280" s="31"/>
      <c r="DN280" s="31"/>
      <c r="DO280" s="32"/>
      <c r="DP280" s="33"/>
      <c r="DQ280" s="33"/>
      <c r="DR280" s="33"/>
      <c r="DS280" s="31"/>
      <c r="DT280" s="31"/>
      <c r="DU280" s="32"/>
      <c r="DV280" s="33"/>
      <c r="DW280" s="33"/>
      <c r="DX280" s="33"/>
      <c r="DY280" s="31"/>
      <c r="DZ280" s="31"/>
      <c r="EA280" s="32"/>
      <c r="EB280" s="33"/>
      <c r="EC280" s="33"/>
      <c r="ED280" s="33"/>
      <c r="EE280" s="31"/>
      <c r="EF280" s="31"/>
      <c r="EG280" s="32"/>
      <c r="EH280" s="33"/>
      <c r="EI280" s="33"/>
      <c r="EJ280" s="33"/>
      <c r="EK280" s="31"/>
      <c r="EL280" s="31"/>
      <c r="EM280" s="32"/>
      <c r="EN280" s="33"/>
      <c r="EO280" s="33"/>
      <c r="EP280" s="33"/>
      <c r="EQ280" s="31"/>
      <c r="ER280" s="31"/>
      <c r="ES280" s="32"/>
    </row>
    <row r="281" spans="1:149" ht="23.1" customHeight="1">
      <c r="A281" s="30"/>
      <c r="B281" s="31"/>
      <c r="C281" s="31"/>
      <c r="D281" s="31"/>
      <c r="E281" s="32"/>
      <c r="F281" s="33"/>
      <c r="G281" s="33"/>
      <c r="H281" s="33"/>
      <c r="I281" s="31"/>
      <c r="J281" s="31"/>
      <c r="K281" s="32"/>
      <c r="L281" s="33"/>
      <c r="M281" s="33"/>
      <c r="N281" s="33"/>
      <c r="O281" s="31"/>
      <c r="P281" s="31"/>
      <c r="Q281" s="32"/>
      <c r="R281" s="33"/>
      <c r="S281" s="33"/>
      <c r="T281" s="33"/>
      <c r="U281" s="31"/>
      <c r="V281" s="31"/>
      <c r="W281" s="32"/>
      <c r="X281" s="33"/>
      <c r="Y281" s="33"/>
      <c r="Z281" s="33"/>
      <c r="AA281" s="31"/>
      <c r="AB281" s="31"/>
      <c r="AC281" s="32"/>
      <c r="AD281" s="33"/>
      <c r="AE281" s="33"/>
      <c r="AF281" s="33"/>
      <c r="AG281" s="31"/>
      <c r="AH281" s="31"/>
      <c r="AI281" s="32"/>
      <c r="AJ281" s="33"/>
      <c r="AK281" s="33"/>
      <c r="AL281" s="33"/>
      <c r="AM281" s="31"/>
      <c r="AN281" s="31"/>
      <c r="AO281" s="32"/>
      <c r="AP281" s="33"/>
      <c r="AQ281" s="33"/>
      <c r="AR281" s="33"/>
      <c r="AS281" s="31"/>
      <c r="AT281" s="31"/>
      <c r="AU281" s="32"/>
      <c r="AV281" s="33"/>
      <c r="AW281" s="33"/>
      <c r="AX281" s="33"/>
      <c r="AY281" s="31"/>
      <c r="AZ281" s="31"/>
      <c r="BA281" s="32"/>
      <c r="BB281" s="33"/>
      <c r="BC281" s="33"/>
      <c r="BD281" s="33"/>
      <c r="BE281" s="31"/>
      <c r="BF281" s="31"/>
      <c r="BG281" s="32"/>
      <c r="BH281" s="33"/>
      <c r="BI281" s="33"/>
      <c r="BJ281" s="33"/>
      <c r="BK281" s="31"/>
      <c r="BL281" s="31"/>
      <c r="BM281" s="32"/>
      <c r="BN281" s="33"/>
      <c r="BO281" s="33"/>
      <c r="BP281" s="33"/>
      <c r="BQ281" s="31"/>
      <c r="BR281" s="31"/>
      <c r="BS281" s="32"/>
      <c r="BT281" s="33"/>
      <c r="BU281" s="33"/>
      <c r="BV281" s="33"/>
      <c r="BW281" s="31"/>
      <c r="BX281" s="31"/>
      <c r="BY281" s="32"/>
      <c r="BZ281" s="33"/>
      <c r="CA281" s="33"/>
      <c r="CB281" s="33"/>
      <c r="CC281" s="31"/>
      <c r="CD281" s="31"/>
      <c r="CE281" s="32"/>
      <c r="CF281" s="33"/>
      <c r="CG281" s="33"/>
      <c r="CH281" s="33"/>
      <c r="CI281" s="31"/>
      <c r="CJ281" s="31"/>
      <c r="CK281" s="32"/>
      <c r="CL281" s="33"/>
      <c r="CM281" s="33"/>
      <c r="CN281" s="33"/>
      <c r="CO281" s="31"/>
      <c r="CP281" s="31"/>
      <c r="CQ281" s="32"/>
      <c r="CR281" s="33"/>
      <c r="CS281" s="33"/>
      <c r="CT281" s="33"/>
      <c r="CU281" s="31"/>
      <c r="CV281" s="31"/>
      <c r="CW281" s="32"/>
      <c r="CX281" s="33"/>
      <c r="CY281" s="33"/>
      <c r="CZ281" s="33"/>
      <c r="DA281" s="31"/>
      <c r="DB281" s="31"/>
      <c r="DC281" s="32"/>
      <c r="DD281" s="33"/>
      <c r="DE281" s="33"/>
      <c r="DF281" s="33"/>
      <c r="DG281" s="31"/>
      <c r="DH281" s="31"/>
      <c r="DI281" s="32"/>
      <c r="DJ281" s="33"/>
      <c r="DK281" s="33"/>
      <c r="DL281" s="33"/>
      <c r="DM281" s="31"/>
      <c r="DN281" s="31"/>
      <c r="DO281" s="32"/>
      <c r="DP281" s="33"/>
      <c r="DQ281" s="33"/>
      <c r="DR281" s="33"/>
      <c r="DS281" s="31"/>
      <c r="DT281" s="31"/>
      <c r="DU281" s="32"/>
      <c r="DV281" s="33"/>
      <c r="DW281" s="33"/>
      <c r="DX281" s="33"/>
      <c r="DY281" s="31"/>
      <c r="DZ281" s="31"/>
      <c r="EA281" s="32"/>
      <c r="EB281" s="33"/>
      <c r="EC281" s="33"/>
      <c r="ED281" s="33"/>
      <c r="EE281" s="31"/>
      <c r="EF281" s="31"/>
      <c r="EG281" s="32"/>
      <c r="EH281" s="33"/>
      <c r="EI281" s="33"/>
      <c r="EJ281" s="33"/>
      <c r="EK281" s="31"/>
      <c r="EL281" s="31"/>
      <c r="EM281" s="32"/>
      <c r="EN281" s="33"/>
      <c r="EO281" s="33"/>
      <c r="EP281" s="33"/>
      <c r="EQ281" s="31"/>
      <c r="ER281" s="31"/>
      <c r="ES281" s="32"/>
    </row>
    <row r="282" spans="1:149" ht="23.1" customHeight="1">
      <c r="A282" s="34"/>
      <c r="B282" s="31"/>
      <c r="C282" s="31"/>
      <c r="D282" s="31"/>
      <c r="E282" s="32"/>
      <c r="F282" s="33"/>
      <c r="G282" s="33"/>
      <c r="H282" s="33"/>
      <c r="I282" s="31"/>
      <c r="J282" s="31"/>
      <c r="K282" s="32"/>
      <c r="L282" s="33"/>
      <c r="M282" s="33"/>
      <c r="N282" s="33"/>
      <c r="O282" s="31"/>
      <c r="P282" s="31"/>
      <c r="Q282" s="32"/>
      <c r="R282" s="33"/>
      <c r="S282" s="33"/>
      <c r="T282" s="33"/>
      <c r="U282" s="31"/>
      <c r="V282" s="31"/>
      <c r="W282" s="32"/>
      <c r="X282" s="33"/>
      <c r="Y282" s="33"/>
      <c r="Z282" s="33"/>
      <c r="AA282" s="31"/>
      <c r="AB282" s="31"/>
      <c r="AC282" s="32"/>
      <c r="AD282" s="33"/>
      <c r="AE282" s="33"/>
      <c r="AF282" s="33"/>
      <c r="AG282" s="31"/>
      <c r="AH282" s="31"/>
      <c r="AI282" s="32"/>
      <c r="AJ282" s="33"/>
      <c r="AK282" s="33"/>
      <c r="AL282" s="33"/>
      <c r="AM282" s="31"/>
      <c r="AN282" s="31"/>
      <c r="AO282" s="32"/>
      <c r="AP282" s="33"/>
      <c r="AQ282" s="33"/>
      <c r="AR282" s="33"/>
      <c r="AS282" s="31"/>
      <c r="AT282" s="31"/>
      <c r="AU282" s="32"/>
      <c r="AV282" s="33"/>
      <c r="AW282" s="33"/>
      <c r="AX282" s="33"/>
      <c r="AY282" s="31"/>
      <c r="AZ282" s="31"/>
      <c r="BA282" s="32"/>
      <c r="BB282" s="33"/>
      <c r="BC282" s="33"/>
      <c r="BD282" s="33"/>
      <c r="BE282" s="31"/>
      <c r="BF282" s="31"/>
      <c r="BG282" s="32"/>
      <c r="BH282" s="33"/>
      <c r="BI282" s="33"/>
      <c r="BJ282" s="33"/>
      <c r="BK282" s="31"/>
      <c r="BL282" s="31"/>
      <c r="BM282" s="32"/>
      <c r="BN282" s="33"/>
      <c r="BO282" s="33"/>
      <c r="BP282" s="33"/>
      <c r="BQ282" s="31"/>
      <c r="BR282" s="31"/>
      <c r="BS282" s="32"/>
      <c r="BT282" s="33"/>
      <c r="BU282" s="33"/>
      <c r="BV282" s="33"/>
      <c r="BW282" s="31"/>
      <c r="BX282" s="31"/>
      <c r="BY282" s="32"/>
      <c r="BZ282" s="33"/>
      <c r="CA282" s="33"/>
      <c r="CB282" s="33"/>
      <c r="CC282" s="31"/>
      <c r="CD282" s="31"/>
      <c r="CE282" s="32"/>
      <c r="CF282" s="33"/>
      <c r="CG282" s="33"/>
      <c r="CH282" s="33"/>
      <c r="CI282" s="31"/>
      <c r="CJ282" s="31"/>
      <c r="CK282" s="32"/>
      <c r="CL282" s="33"/>
      <c r="CM282" s="33"/>
      <c r="CN282" s="33"/>
      <c r="CO282" s="31"/>
      <c r="CP282" s="31"/>
      <c r="CQ282" s="32"/>
      <c r="CR282" s="33"/>
      <c r="CS282" s="33"/>
      <c r="CT282" s="33"/>
      <c r="CU282" s="31"/>
      <c r="CV282" s="31"/>
      <c r="CW282" s="32"/>
      <c r="CX282" s="33"/>
      <c r="CY282" s="33"/>
      <c r="CZ282" s="33"/>
      <c r="DA282" s="31"/>
      <c r="DB282" s="31"/>
      <c r="DC282" s="32"/>
      <c r="DD282" s="33"/>
      <c r="DE282" s="33"/>
      <c r="DF282" s="33"/>
      <c r="DG282" s="31"/>
      <c r="DH282" s="31"/>
      <c r="DI282" s="32"/>
      <c r="DJ282" s="33"/>
      <c r="DK282" s="33"/>
      <c r="DL282" s="33"/>
      <c r="DM282" s="31"/>
      <c r="DN282" s="31"/>
      <c r="DO282" s="32"/>
      <c r="DP282" s="33"/>
      <c r="DQ282" s="33"/>
      <c r="DR282" s="33"/>
      <c r="DS282" s="31"/>
      <c r="DT282" s="31"/>
      <c r="DU282" s="32"/>
      <c r="DV282" s="33"/>
      <c r="DW282" s="33"/>
      <c r="DX282" s="33"/>
      <c r="DY282" s="31"/>
      <c r="DZ282" s="31"/>
      <c r="EA282" s="32"/>
      <c r="EB282" s="33"/>
      <c r="EC282" s="33"/>
      <c r="ED282" s="33"/>
      <c r="EE282" s="31"/>
      <c r="EF282" s="31"/>
      <c r="EG282" s="32"/>
      <c r="EH282" s="33"/>
      <c r="EI282" s="33"/>
      <c r="EJ282" s="33"/>
      <c r="EK282" s="31"/>
      <c r="EL282" s="31"/>
      <c r="EM282" s="32"/>
      <c r="EN282" s="33"/>
      <c r="EO282" s="33"/>
      <c r="EP282" s="33"/>
      <c r="EQ282" s="31"/>
      <c r="ER282" s="31"/>
      <c r="ES282" s="32"/>
    </row>
    <row r="283" spans="1:149" ht="23.1" customHeight="1">
      <c r="A283" s="30"/>
      <c r="B283" s="31"/>
      <c r="C283" s="31"/>
      <c r="D283" s="31"/>
      <c r="E283" s="32"/>
      <c r="F283" s="33"/>
      <c r="G283" s="33"/>
      <c r="H283" s="33"/>
      <c r="I283" s="31"/>
      <c r="J283" s="31"/>
      <c r="K283" s="32"/>
      <c r="L283" s="33"/>
      <c r="M283" s="33"/>
      <c r="N283" s="33"/>
      <c r="O283" s="31"/>
      <c r="P283" s="31"/>
      <c r="Q283" s="32"/>
      <c r="R283" s="33"/>
      <c r="S283" s="33"/>
      <c r="T283" s="33"/>
      <c r="U283" s="31"/>
      <c r="V283" s="31"/>
      <c r="W283" s="32"/>
      <c r="X283" s="33"/>
      <c r="Y283" s="33"/>
      <c r="Z283" s="33"/>
      <c r="AA283" s="31"/>
      <c r="AB283" s="31"/>
      <c r="AC283" s="32"/>
      <c r="AD283" s="33"/>
      <c r="AE283" s="33"/>
      <c r="AF283" s="33"/>
      <c r="AG283" s="31"/>
      <c r="AH283" s="31"/>
      <c r="AI283" s="32"/>
      <c r="AJ283" s="33"/>
      <c r="AK283" s="33"/>
      <c r="AL283" s="33"/>
      <c r="AM283" s="31"/>
      <c r="AN283" s="31"/>
      <c r="AO283" s="32"/>
      <c r="AP283" s="33"/>
      <c r="AQ283" s="33"/>
      <c r="AR283" s="33"/>
      <c r="AS283" s="31"/>
      <c r="AT283" s="31"/>
      <c r="AU283" s="32"/>
      <c r="AV283" s="33"/>
      <c r="AW283" s="33"/>
      <c r="AX283" s="33"/>
      <c r="AY283" s="31"/>
      <c r="AZ283" s="31"/>
      <c r="BA283" s="32"/>
      <c r="BB283" s="33"/>
      <c r="BC283" s="33"/>
      <c r="BD283" s="33"/>
      <c r="BE283" s="31"/>
      <c r="BF283" s="31"/>
      <c r="BG283" s="32"/>
      <c r="BH283" s="33"/>
      <c r="BI283" s="33"/>
      <c r="BJ283" s="33"/>
      <c r="BK283" s="31"/>
      <c r="BL283" s="31"/>
      <c r="BM283" s="32"/>
      <c r="BN283" s="33"/>
      <c r="BO283" s="33"/>
      <c r="BP283" s="33"/>
      <c r="BQ283" s="31"/>
      <c r="BR283" s="31"/>
      <c r="BS283" s="32"/>
      <c r="BT283" s="33"/>
      <c r="BU283" s="33"/>
      <c r="BV283" s="33"/>
      <c r="BW283" s="31"/>
      <c r="BX283" s="31"/>
      <c r="BY283" s="32"/>
      <c r="BZ283" s="33"/>
      <c r="CA283" s="33"/>
      <c r="CB283" s="33"/>
      <c r="CC283" s="31"/>
      <c r="CD283" s="31"/>
      <c r="CE283" s="32"/>
      <c r="CF283" s="33"/>
      <c r="CG283" s="33"/>
      <c r="CH283" s="33"/>
      <c r="CI283" s="31"/>
      <c r="CJ283" s="31"/>
      <c r="CK283" s="32"/>
      <c r="CL283" s="33"/>
      <c r="CM283" s="33"/>
      <c r="CN283" s="33"/>
      <c r="CO283" s="31"/>
      <c r="CP283" s="31"/>
      <c r="CQ283" s="32"/>
      <c r="CR283" s="33"/>
      <c r="CS283" s="33"/>
      <c r="CT283" s="33"/>
      <c r="CU283" s="31"/>
      <c r="CV283" s="31"/>
      <c r="CW283" s="32"/>
      <c r="CX283" s="33"/>
      <c r="CY283" s="33"/>
      <c r="CZ283" s="33"/>
      <c r="DA283" s="31"/>
      <c r="DB283" s="31"/>
      <c r="DC283" s="32"/>
      <c r="DD283" s="33"/>
      <c r="DE283" s="33"/>
      <c r="DF283" s="33"/>
      <c r="DG283" s="31"/>
      <c r="DH283" s="31"/>
      <c r="DI283" s="32"/>
      <c r="DJ283" s="33"/>
      <c r="DK283" s="33"/>
      <c r="DL283" s="33"/>
      <c r="DM283" s="31"/>
      <c r="DN283" s="31"/>
      <c r="DO283" s="32"/>
      <c r="DP283" s="33"/>
      <c r="DQ283" s="33"/>
      <c r="DR283" s="33"/>
      <c r="DS283" s="31"/>
      <c r="DT283" s="31"/>
      <c r="DU283" s="32"/>
      <c r="DV283" s="33"/>
      <c r="DW283" s="33"/>
      <c r="DX283" s="33"/>
      <c r="DY283" s="31"/>
      <c r="DZ283" s="31"/>
      <c r="EA283" s="32"/>
      <c r="EB283" s="33"/>
      <c r="EC283" s="33"/>
      <c r="ED283" s="33"/>
      <c r="EE283" s="31"/>
      <c r="EF283" s="31"/>
      <c r="EG283" s="32"/>
      <c r="EH283" s="33"/>
      <c r="EI283" s="33"/>
      <c r="EJ283" s="33"/>
      <c r="EK283" s="31"/>
      <c r="EL283" s="31"/>
      <c r="EM283" s="32"/>
      <c r="EN283" s="33"/>
      <c r="EO283" s="33"/>
      <c r="EP283" s="33"/>
      <c r="EQ283" s="31"/>
      <c r="ER283" s="31"/>
      <c r="ES283" s="32"/>
    </row>
    <row r="284" spans="1:149" ht="23.1" customHeight="1">
      <c r="A284" s="34"/>
      <c r="B284" s="31"/>
      <c r="C284" s="31"/>
      <c r="D284" s="31"/>
      <c r="E284" s="32"/>
      <c r="F284" s="33"/>
      <c r="G284" s="33"/>
      <c r="H284" s="33"/>
      <c r="I284" s="31"/>
      <c r="J284" s="31"/>
      <c r="K284" s="32"/>
      <c r="L284" s="33"/>
      <c r="M284" s="33"/>
      <c r="N284" s="33"/>
      <c r="O284" s="31"/>
      <c r="P284" s="31"/>
      <c r="Q284" s="32"/>
      <c r="R284" s="33"/>
      <c r="S284" s="33"/>
      <c r="T284" s="33"/>
      <c r="U284" s="31"/>
      <c r="V284" s="31"/>
      <c r="W284" s="32"/>
      <c r="X284" s="33"/>
      <c r="Y284" s="33"/>
      <c r="Z284" s="33"/>
      <c r="AA284" s="31"/>
      <c r="AB284" s="31"/>
      <c r="AC284" s="32"/>
      <c r="AD284" s="33"/>
      <c r="AE284" s="33"/>
      <c r="AF284" s="33"/>
      <c r="AG284" s="31"/>
      <c r="AH284" s="31"/>
      <c r="AI284" s="32"/>
      <c r="AJ284" s="33"/>
      <c r="AK284" s="33"/>
      <c r="AL284" s="33"/>
      <c r="AM284" s="31"/>
      <c r="AN284" s="31"/>
      <c r="AO284" s="32"/>
      <c r="AP284" s="33"/>
      <c r="AQ284" s="33"/>
      <c r="AR284" s="33"/>
      <c r="AS284" s="31"/>
      <c r="AT284" s="31"/>
      <c r="AU284" s="32"/>
      <c r="AV284" s="33"/>
      <c r="AW284" s="33"/>
      <c r="AX284" s="33"/>
      <c r="AY284" s="31"/>
      <c r="AZ284" s="31"/>
      <c r="BA284" s="32"/>
      <c r="BB284" s="33"/>
      <c r="BC284" s="33"/>
      <c r="BD284" s="33"/>
      <c r="BE284" s="31"/>
      <c r="BF284" s="31"/>
      <c r="BG284" s="32"/>
      <c r="BH284" s="33"/>
      <c r="BI284" s="33"/>
      <c r="BJ284" s="33"/>
      <c r="BK284" s="31"/>
      <c r="BL284" s="31"/>
      <c r="BM284" s="32"/>
      <c r="BN284" s="33"/>
      <c r="BO284" s="33"/>
      <c r="BP284" s="33"/>
      <c r="BQ284" s="31"/>
      <c r="BR284" s="31"/>
      <c r="BS284" s="32"/>
      <c r="BT284" s="33"/>
      <c r="BU284" s="33"/>
      <c r="BV284" s="33"/>
      <c r="BW284" s="31"/>
      <c r="BX284" s="31"/>
      <c r="BY284" s="32"/>
      <c r="BZ284" s="33"/>
      <c r="CA284" s="33"/>
      <c r="CB284" s="33"/>
      <c r="CC284" s="31"/>
      <c r="CD284" s="31"/>
      <c r="CE284" s="32"/>
      <c r="CF284" s="33"/>
      <c r="CG284" s="33"/>
      <c r="CH284" s="33"/>
      <c r="CI284" s="31"/>
      <c r="CJ284" s="31"/>
      <c r="CK284" s="32"/>
      <c r="CL284" s="33"/>
      <c r="CM284" s="33"/>
      <c r="CN284" s="33"/>
      <c r="CO284" s="31"/>
      <c r="CP284" s="31"/>
      <c r="CQ284" s="32"/>
      <c r="CR284" s="33"/>
      <c r="CS284" s="33"/>
      <c r="CT284" s="33"/>
      <c r="CU284" s="31"/>
      <c r="CV284" s="31"/>
      <c r="CW284" s="32"/>
      <c r="CX284" s="33"/>
      <c r="CY284" s="33"/>
      <c r="CZ284" s="33"/>
      <c r="DA284" s="31"/>
      <c r="DB284" s="31"/>
      <c r="DC284" s="32"/>
      <c r="DD284" s="33"/>
      <c r="DE284" s="33"/>
      <c r="DF284" s="33"/>
      <c r="DG284" s="31"/>
      <c r="DH284" s="31"/>
      <c r="DI284" s="32"/>
      <c r="DJ284" s="33"/>
      <c r="DK284" s="33"/>
      <c r="DL284" s="33"/>
      <c r="DM284" s="31"/>
      <c r="DN284" s="31"/>
      <c r="DO284" s="32"/>
      <c r="DP284" s="33"/>
      <c r="DQ284" s="33"/>
      <c r="DR284" s="33"/>
      <c r="DS284" s="31"/>
      <c r="DT284" s="31"/>
      <c r="DU284" s="32"/>
      <c r="DV284" s="33"/>
      <c r="DW284" s="33"/>
      <c r="DX284" s="33"/>
      <c r="DY284" s="31"/>
      <c r="DZ284" s="31"/>
      <c r="EA284" s="32"/>
      <c r="EB284" s="33"/>
      <c r="EC284" s="33"/>
      <c r="ED284" s="33"/>
      <c r="EE284" s="31"/>
      <c r="EF284" s="31"/>
      <c r="EG284" s="32"/>
      <c r="EH284" s="33"/>
      <c r="EI284" s="33"/>
      <c r="EJ284" s="33"/>
      <c r="EK284" s="31"/>
      <c r="EL284" s="31"/>
      <c r="EM284" s="32"/>
      <c r="EN284" s="33"/>
      <c r="EO284" s="33"/>
      <c r="EP284" s="33"/>
      <c r="EQ284" s="31"/>
      <c r="ER284" s="31"/>
      <c r="ES284" s="32"/>
    </row>
    <row r="285" spans="1:149" ht="23.1" customHeight="1">
      <c r="A285" s="30"/>
      <c r="B285" s="31"/>
      <c r="C285" s="31"/>
      <c r="D285" s="31"/>
      <c r="E285" s="32"/>
      <c r="F285" s="33"/>
      <c r="G285" s="33"/>
      <c r="H285" s="33"/>
      <c r="I285" s="31"/>
      <c r="J285" s="31"/>
      <c r="K285" s="32"/>
      <c r="L285" s="33"/>
      <c r="M285" s="33"/>
      <c r="N285" s="33"/>
      <c r="O285" s="31"/>
      <c r="P285" s="31"/>
      <c r="Q285" s="32"/>
      <c r="R285" s="33"/>
      <c r="S285" s="33"/>
      <c r="T285" s="33"/>
      <c r="U285" s="31"/>
      <c r="V285" s="31"/>
      <c r="W285" s="32"/>
      <c r="X285" s="33"/>
      <c r="Y285" s="33"/>
      <c r="Z285" s="33"/>
      <c r="AA285" s="31"/>
      <c r="AB285" s="31"/>
      <c r="AC285" s="32"/>
      <c r="AD285" s="33"/>
      <c r="AE285" s="33"/>
      <c r="AF285" s="33"/>
      <c r="AG285" s="31"/>
      <c r="AH285" s="31"/>
      <c r="AI285" s="32"/>
      <c r="AJ285" s="33"/>
      <c r="AK285" s="33"/>
      <c r="AL285" s="33"/>
      <c r="AM285" s="31"/>
      <c r="AN285" s="31"/>
      <c r="AO285" s="32"/>
      <c r="AP285" s="33"/>
      <c r="AQ285" s="33"/>
      <c r="AR285" s="33"/>
      <c r="AS285" s="31"/>
      <c r="AT285" s="31"/>
      <c r="AU285" s="32"/>
      <c r="AV285" s="33"/>
      <c r="AW285" s="33"/>
      <c r="AX285" s="33"/>
      <c r="AY285" s="31"/>
      <c r="AZ285" s="31"/>
      <c r="BA285" s="32"/>
      <c r="BB285" s="33"/>
      <c r="BC285" s="33"/>
      <c r="BD285" s="33"/>
      <c r="BE285" s="31"/>
      <c r="BF285" s="31"/>
      <c r="BG285" s="32"/>
      <c r="BH285" s="33"/>
      <c r="BI285" s="33"/>
      <c r="BJ285" s="33"/>
      <c r="BK285" s="31"/>
      <c r="BL285" s="31"/>
      <c r="BM285" s="32"/>
      <c r="BN285" s="33"/>
      <c r="BO285" s="33"/>
      <c r="BP285" s="33"/>
      <c r="BQ285" s="31"/>
      <c r="BR285" s="31"/>
      <c r="BS285" s="32"/>
      <c r="BT285" s="33"/>
      <c r="BU285" s="33"/>
      <c r="BV285" s="33"/>
      <c r="BW285" s="31"/>
      <c r="BX285" s="31"/>
      <c r="BY285" s="32"/>
      <c r="BZ285" s="33"/>
      <c r="CA285" s="33"/>
      <c r="CB285" s="33"/>
      <c r="CC285" s="31"/>
      <c r="CD285" s="31"/>
      <c r="CE285" s="32"/>
      <c r="CF285" s="33"/>
      <c r="CG285" s="33"/>
      <c r="CH285" s="33"/>
      <c r="CI285" s="31"/>
      <c r="CJ285" s="31"/>
      <c r="CK285" s="32"/>
      <c r="CL285" s="33"/>
      <c r="CM285" s="33"/>
      <c r="CN285" s="33"/>
      <c r="CO285" s="31"/>
      <c r="CP285" s="31"/>
      <c r="CQ285" s="32"/>
      <c r="CR285" s="33"/>
      <c r="CS285" s="33"/>
      <c r="CT285" s="33"/>
      <c r="CU285" s="31"/>
      <c r="CV285" s="31"/>
      <c r="CW285" s="32"/>
      <c r="CX285" s="33"/>
      <c r="CY285" s="33"/>
      <c r="CZ285" s="33"/>
      <c r="DA285" s="31"/>
      <c r="DB285" s="31"/>
      <c r="DC285" s="32"/>
      <c r="DD285" s="33"/>
      <c r="DE285" s="33"/>
      <c r="DF285" s="33"/>
      <c r="DG285" s="31"/>
      <c r="DH285" s="31"/>
      <c r="DI285" s="32"/>
      <c r="DJ285" s="33"/>
      <c r="DK285" s="33"/>
      <c r="DL285" s="33"/>
      <c r="DM285" s="31"/>
      <c r="DN285" s="31"/>
      <c r="DO285" s="32"/>
      <c r="DP285" s="33"/>
      <c r="DQ285" s="33"/>
      <c r="DR285" s="33"/>
      <c r="DS285" s="31"/>
      <c r="DT285" s="31"/>
      <c r="DU285" s="32"/>
      <c r="DV285" s="33"/>
      <c r="DW285" s="33"/>
      <c r="DX285" s="33"/>
      <c r="DY285" s="31"/>
      <c r="DZ285" s="31"/>
      <c r="EA285" s="32"/>
      <c r="EB285" s="33"/>
      <c r="EC285" s="33"/>
      <c r="ED285" s="33"/>
      <c r="EE285" s="31"/>
      <c r="EF285" s="31"/>
      <c r="EG285" s="32"/>
      <c r="EH285" s="33"/>
      <c r="EI285" s="33"/>
      <c r="EJ285" s="33"/>
      <c r="EK285" s="31"/>
      <c r="EL285" s="31"/>
      <c r="EM285" s="32"/>
      <c r="EN285" s="33"/>
      <c r="EO285" s="33"/>
      <c r="EP285" s="33"/>
      <c r="EQ285" s="31"/>
      <c r="ER285" s="31"/>
      <c r="ES285" s="32"/>
    </row>
    <row r="286" spans="1:149" ht="23.1" customHeight="1">
      <c r="A286" s="34"/>
      <c r="B286" s="31"/>
      <c r="C286" s="31"/>
      <c r="D286" s="31"/>
      <c r="E286" s="32"/>
      <c r="F286" s="33"/>
      <c r="G286" s="33"/>
      <c r="H286" s="33"/>
      <c r="I286" s="31"/>
      <c r="J286" s="31"/>
      <c r="K286" s="32"/>
      <c r="L286" s="33"/>
      <c r="M286" s="33"/>
      <c r="N286" s="33"/>
      <c r="O286" s="31"/>
      <c r="P286" s="31"/>
      <c r="Q286" s="32"/>
      <c r="R286" s="33"/>
      <c r="S286" s="33"/>
      <c r="T286" s="33"/>
      <c r="U286" s="31"/>
      <c r="V286" s="31"/>
      <c r="W286" s="32"/>
      <c r="X286" s="33"/>
      <c r="Y286" s="33"/>
      <c r="Z286" s="33"/>
      <c r="AA286" s="31"/>
      <c r="AB286" s="31"/>
      <c r="AC286" s="32"/>
      <c r="AD286" s="33"/>
      <c r="AE286" s="33"/>
      <c r="AF286" s="33"/>
      <c r="AG286" s="31"/>
      <c r="AH286" s="31"/>
      <c r="AI286" s="32"/>
      <c r="AJ286" s="33"/>
      <c r="AK286" s="33"/>
      <c r="AL286" s="33"/>
      <c r="AM286" s="31"/>
      <c r="AN286" s="31"/>
      <c r="AO286" s="32"/>
      <c r="AP286" s="33"/>
      <c r="AQ286" s="33"/>
      <c r="AR286" s="33"/>
      <c r="AS286" s="31"/>
      <c r="AT286" s="31"/>
      <c r="AU286" s="32"/>
      <c r="AV286" s="33"/>
      <c r="AW286" s="33"/>
      <c r="AX286" s="33"/>
      <c r="AY286" s="31"/>
      <c r="AZ286" s="31"/>
      <c r="BA286" s="32"/>
      <c r="BB286" s="33"/>
      <c r="BC286" s="33"/>
      <c r="BD286" s="33"/>
      <c r="BE286" s="31"/>
      <c r="BF286" s="31"/>
      <c r="BG286" s="32"/>
      <c r="BH286" s="33"/>
      <c r="BI286" s="33"/>
      <c r="BJ286" s="33"/>
      <c r="BK286" s="31"/>
      <c r="BL286" s="31"/>
      <c r="BM286" s="32"/>
      <c r="BN286" s="33"/>
      <c r="BO286" s="33"/>
      <c r="BP286" s="33"/>
      <c r="BQ286" s="31"/>
      <c r="BR286" s="31"/>
      <c r="BS286" s="32"/>
      <c r="BT286" s="33"/>
      <c r="BU286" s="33"/>
      <c r="BV286" s="33"/>
      <c r="BW286" s="31"/>
      <c r="BX286" s="31"/>
      <c r="BY286" s="32"/>
      <c r="BZ286" s="33"/>
      <c r="CA286" s="33"/>
      <c r="CB286" s="33"/>
      <c r="CC286" s="31"/>
      <c r="CD286" s="31"/>
      <c r="CE286" s="32"/>
      <c r="CF286" s="33"/>
      <c r="CG286" s="33"/>
      <c r="CH286" s="33"/>
      <c r="CI286" s="31"/>
      <c r="CJ286" s="31"/>
      <c r="CK286" s="32"/>
      <c r="CL286" s="33"/>
      <c r="CM286" s="33"/>
      <c r="CN286" s="33"/>
      <c r="CO286" s="31"/>
      <c r="CP286" s="31"/>
      <c r="CQ286" s="32"/>
      <c r="CR286" s="33"/>
      <c r="CS286" s="33"/>
      <c r="CT286" s="33"/>
      <c r="CU286" s="31"/>
      <c r="CV286" s="31"/>
      <c r="CW286" s="32"/>
      <c r="CX286" s="33"/>
      <c r="CY286" s="33"/>
      <c r="CZ286" s="33"/>
      <c r="DA286" s="31"/>
      <c r="DB286" s="31"/>
      <c r="DC286" s="32"/>
      <c r="DD286" s="33"/>
      <c r="DE286" s="33"/>
      <c r="DF286" s="33"/>
      <c r="DG286" s="31"/>
      <c r="DH286" s="31"/>
      <c r="DI286" s="32"/>
      <c r="DJ286" s="33"/>
      <c r="DK286" s="33"/>
      <c r="DL286" s="33"/>
      <c r="DM286" s="31"/>
      <c r="DN286" s="31"/>
      <c r="DO286" s="32"/>
      <c r="DP286" s="33"/>
      <c r="DQ286" s="33"/>
      <c r="DR286" s="33"/>
      <c r="DS286" s="31"/>
      <c r="DT286" s="31"/>
      <c r="DU286" s="32"/>
      <c r="DV286" s="33"/>
      <c r="DW286" s="33"/>
      <c r="DX286" s="33"/>
      <c r="DY286" s="31"/>
      <c r="DZ286" s="31"/>
      <c r="EA286" s="32"/>
      <c r="EB286" s="33"/>
      <c r="EC286" s="33"/>
      <c r="ED286" s="33"/>
      <c r="EE286" s="31"/>
      <c r="EF286" s="31"/>
      <c r="EG286" s="32"/>
      <c r="EH286" s="33"/>
      <c r="EI286" s="33"/>
      <c r="EJ286" s="33"/>
      <c r="EK286" s="31"/>
      <c r="EL286" s="31"/>
      <c r="EM286" s="32"/>
      <c r="EN286" s="33"/>
      <c r="EO286" s="33"/>
      <c r="EP286" s="33"/>
      <c r="EQ286" s="31"/>
      <c r="ER286" s="31"/>
      <c r="ES286" s="32"/>
    </row>
    <row r="287" spans="1:149" ht="23.1" customHeight="1">
      <c r="A287" s="30"/>
      <c r="B287" s="31"/>
      <c r="C287" s="31"/>
      <c r="D287" s="31"/>
      <c r="E287" s="32"/>
      <c r="F287" s="33"/>
      <c r="G287" s="33"/>
      <c r="H287" s="33"/>
      <c r="I287" s="31"/>
      <c r="J287" s="31"/>
      <c r="K287" s="32"/>
      <c r="L287" s="33"/>
      <c r="M287" s="33"/>
      <c r="N287" s="33"/>
      <c r="O287" s="31"/>
      <c r="P287" s="31"/>
      <c r="Q287" s="32"/>
      <c r="R287" s="33"/>
      <c r="S287" s="33"/>
      <c r="T287" s="33"/>
      <c r="U287" s="31"/>
      <c r="V287" s="31"/>
      <c r="W287" s="32"/>
      <c r="X287" s="33"/>
      <c r="Y287" s="33"/>
      <c r="Z287" s="33"/>
      <c r="AA287" s="31"/>
      <c r="AB287" s="31"/>
      <c r="AC287" s="32"/>
      <c r="AD287" s="33"/>
      <c r="AE287" s="33"/>
      <c r="AF287" s="33"/>
      <c r="AG287" s="31"/>
      <c r="AH287" s="31"/>
      <c r="AI287" s="32"/>
      <c r="AJ287" s="33"/>
      <c r="AK287" s="33"/>
      <c r="AL287" s="33"/>
      <c r="AM287" s="31"/>
      <c r="AN287" s="31"/>
      <c r="AO287" s="32"/>
      <c r="AP287" s="33"/>
      <c r="AQ287" s="33"/>
      <c r="AR287" s="33"/>
      <c r="AS287" s="31"/>
      <c r="AT287" s="31"/>
      <c r="AU287" s="32"/>
      <c r="AV287" s="33"/>
      <c r="AW287" s="33"/>
      <c r="AX287" s="33"/>
      <c r="AY287" s="31"/>
      <c r="AZ287" s="31"/>
      <c r="BA287" s="32"/>
      <c r="BB287" s="33"/>
      <c r="BC287" s="33"/>
      <c r="BD287" s="33"/>
      <c r="BE287" s="31"/>
      <c r="BF287" s="31"/>
      <c r="BG287" s="32"/>
      <c r="BH287" s="33"/>
      <c r="BI287" s="33"/>
      <c r="BJ287" s="33"/>
      <c r="BK287" s="31"/>
      <c r="BL287" s="31"/>
      <c r="BM287" s="32"/>
      <c r="BN287" s="33"/>
      <c r="BO287" s="33"/>
      <c r="BP287" s="33"/>
      <c r="BQ287" s="31"/>
      <c r="BR287" s="31"/>
      <c r="BS287" s="32"/>
      <c r="BT287" s="33"/>
      <c r="BU287" s="33"/>
      <c r="BV287" s="33"/>
      <c r="BW287" s="31"/>
      <c r="BX287" s="31"/>
      <c r="BY287" s="32"/>
      <c r="BZ287" s="33"/>
      <c r="CA287" s="33"/>
      <c r="CB287" s="33"/>
      <c r="CC287" s="31"/>
      <c r="CD287" s="31"/>
      <c r="CE287" s="32"/>
      <c r="CF287" s="33"/>
      <c r="CG287" s="33"/>
      <c r="CH287" s="33"/>
      <c r="CI287" s="31"/>
      <c r="CJ287" s="31"/>
      <c r="CK287" s="32"/>
      <c r="CL287" s="33"/>
      <c r="CM287" s="33"/>
      <c r="CN287" s="33"/>
      <c r="CO287" s="31"/>
      <c r="CP287" s="31"/>
      <c r="CQ287" s="32"/>
      <c r="CR287" s="33"/>
      <c r="CS287" s="33"/>
      <c r="CT287" s="33"/>
      <c r="CU287" s="31"/>
      <c r="CV287" s="31"/>
      <c r="CW287" s="32"/>
      <c r="CX287" s="33"/>
      <c r="CY287" s="33"/>
      <c r="CZ287" s="33"/>
      <c r="DA287" s="31"/>
      <c r="DB287" s="31"/>
      <c r="DC287" s="32"/>
      <c r="DD287" s="33"/>
      <c r="DE287" s="33"/>
      <c r="DF287" s="33"/>
      <c r="DG287" s="31"/>
      <c r="DH287" s="31"/>
      <c r="DI287" s="32"/>
      <c r="DJ287" s="33"/>
      <c r="DK287" s="33"/>
      <c r="DL287" s="33"/>
      <c r="DM287" s="31"/>
      <c r="DN287" s="31"/>
      <c r="DO287" s="32"/>
      <c r="DP287" s="33"/>
      <c r="DQ287" s="33"/>
      <c r="DR287" s="33"/>
      <c r="DS287" s="31"/>
      <c r="DT287" s="31"/>
      <c r="DU287" s="32"/>
      <c r="DV287" s="33"/>
      <c r="DW287" s="33"/>
      <c r="DX287" s="33"/>
      <c r="DY287" s="31"/>
      <c r="DZ287" s="31"/>
      <c r="EA287" s="32"/>
      <c r="EB287" s="33"/>
      <c r="EC287" s="33"/>
      <c r="ED287" s="33"/>
      <c r="EE287" s="31"/>
      <c r="EF287" s="31"/>
      <c r="EG287" s="32"/>
      <c r="EH287" s="33"/>
      <c r="EI287" s="33"/>
      <c r="EJ287" s="33"/>
      <c r="EK287" s="31"/>
      <c r="EL287" s="31"/>
      <c r="EM287" s="32"/>
      <c r="EN287" s="33"/>
      <c r="EO287" s="33"/>
      <c r="EP287" s="33"/>
      <c r="EQ287" s="31"/>
      <c r="ER287" s="31"/>
      <c r="ES287" s="32"/>
    </row>
    <row r="288" spans="1:149" ht="23.1" customHeight="1">
      <c r="A288" s="34"/>
      <c r="B288" s="31"/>
      <c r="C288" s="31"/>
      <c r="D288" s="31"/>
      <c r="E288" s="32"/>
      <c r="F288" s="33"/>
      <c r="G288" s="33"/>
      <c r="H288" s="33"/>
      <c r="I288" s="31"/>
      <c r="J288" s="31"/>
      <c r="K288" s="32"/>
      <c r="L288" s="33"/>
      <c r="M288" s="33"/>
      <c r="N288" s="33"/>
      <c r="O288" s="31"/>
      <c r="P288" s="31"/>
      <c r="Q288" s="32"/>
      <c r="R288" s="33"/>
      <c r="S288" s="33"/>
      <c r="T288" s="33"/>
      <c r="U288" s="31"/>
      <c r="V288" s="31"/>
      <c r="W288" s="32"/>
      <c r="X288" s="33"/>
      <c r="Y288" s="33"/>
      <c r="Z288" s="33"/>
      <c r="AA288" s="31"/>
      <c r="AB288" s="31"/>
      <c r="AC288" s="32"/>
      <c r="AD288" s="33"/>
      <c r="AE288" s="33"/>
      <c r="AF288" s="33"/>
      <c r="AG288" s="31"/>
      <c r="AH288" s="31"/>
      <c r="AI288" s="32"/>
      <c r="AJ288" s="33"/>
      <c r="AK288" s="33"/>
      <c r="AL288" s="33"/>
      <c r="AM288" s="31"/>
      <c r="AN288" s="31"/>
      <c r="AO288" s="32"/>
      <c r="AP288" s="33"/>
      <c r="AQ288" s="33"/>
      <c r="AR288" s="33"/>
      <c r="AS288" s="31"/>
      <c r="AT288" s="31"/>
      <c r="AU288" s="32"/>
      <c r="AV288" s="33"/>
      <c r="AW288" s="33"/>
      <c r="AX288" s="33"/>
      <c r="AY288" s="31"/>
      <c r="AZ288" s="31"/>
      <c r="BA288" s="32"/>
      <c r="BB288" s="33"/>
      <c r="BC288" s="33"/>
      <c r="BD288" s="33"/>
      <c r="BE288" s="31"/>
      <c r="BF288" s="31"/>
      <c r="BG288" s="32"/>
      <c r="BH288" s="33"/>
      <c r="BI288" s="33"/>
      <c r="BJ288" s="33"/>
      <c r="BK288" s="31"/>
      <c r="BL288" s="31"/>
      <c r="BM288" s="32"/>
      <c r="BN288" s="33"/>
      <c r="BO288" s="33"/>
      <c r="BP288" s="33"/>
      <c r="BQ288" s="31"/>
      <c r="BR288" s="31"/>
      <c r="BS288" s="32"/>
      <c r="BT288" s="33"/>
      <c r="BU288" s="33"/>
      <c r="BV288" s="33"/>
      <c r="BW288" s="31"/>
      <c r="BX288" s="31"/>
      <c r="BY288" s="32"/>
      <c r="BZ288" s="33"/>
      <c r="CA288" s="33"/>
      <c r="CB288" s="33"/>
      <c r="CC288" s="31"/>
      <c r="CD288" s="31"/>
      <c r="CE288" s="32"/>
      <c r="CF288" s="33"/>
      <c r="CG288" s="33"/>
      <c r="CH288" s="33"/>
      <c r="CI288" s="31"/>
      <c r="CJ288" s="31"/>
      <c r="CK288" s="32"/>
      <c r="CL288" s="33"/>
      <c r="CM288" s="33"/>
      <c r="CN288" s="33"/>
      <c r="CO288" s="31"/>
      <c r="CP288" s="31"/>
      <c r="CQ288" s="32"/>
      <c r="CR288" s="33"/>
      <c r="CS288" s="33"/>
      <c r="CT288" s="33"/>
      <c r="CU288" s="31"/>
      <c r="CV288" s="31"/>
      <c r="CW288" s="32"/>
      <c r="CX288" s="33"/>
      <c r="CY288" s="33"/>
      <c r="CZ288" s="33"/>
      <c r="DA288" s="31"/>
      <c r="DB288" s="31"/>
      <c r="DC288" s="32"/>
      <c r="DD288" s="33"/>
      <c r="DE288" s="33"/>
      <c r="DF288" s="33"/>
      <c r="DG288" s="31"/>
      <c r="DH288" s="31"/>
      <c r="DI288" s="32"/>
      <c r="DJ288" s="33"/>
      <c r="DK288" s="33"/>
      <c r="DL288" s="33"/>
      <c r="DM288" s="31"/>
      <c r="DN288" s="31"/>
      <c r="DO288" s="32"/>
      <c r="DP288" s="33"/>
      <c r="DQ288" s="33"/>
      <c r="DR288" s="33"/>
      <c r="DS288" s="31"/>
      <c r="DT288" s="31"/>
      <c r="DU288" s="32"/>
      <c r="DV288" s="33"/>
      <c r="DW288" s="33"/>
      <c r="DX288" s="33"/>
      <c r="DY288" s="31"/>
      <c r="DZ288" s="31"/>
      <c r="EA288" s="32"/>
      <c r="EB288" s="33"/>
      <c r="EC288" s="33"/>
      <c r="ED288" s="33"/>
      <c r="EE288" s="31"/>
      <c r="EF288" s="31"/>
      <c r="EG288" s="32"/>
      <c r="EH288" s="33"/>
      <c r="EI288" s="33"/>
      <c r="EJ288" s="33"/>
      <c r="EK288" s="31"/>
      <c r="EL288" s="31"/>
      <c r="EM288" s="32"/>
      <c r="EN288" s="33"/>
      <c r="EO288" s="33"/>
      <c r="EP288" s="33"/>
      <c r="EQ288" s="31"/>
      <c r="ER288" s="31"/>
      <c r="ES288" s="32"/>
    </row>
    <row r="289" spans="1:149" ht="23.1" customHeight="1">
      <c r="A289" s="30"/>
      <c r="B289" s="31"/>
      <c r="C289" s="31"/>
      <c r="D289" s="31"/>
      <c r="E289" s="32"/>
      <c r="F289" s="33"/>
      <c r="G289" s="33"/>
      <c r="H289" s="33"/>
      <c r="I289" s="31"/>
      <c r="J289" s="31"/>
      <c r="K289" s="32"/>
      <c r="L289" s="33"/>
      <c r="M289" s="33"/>
      <c r="N289" s="33"/>
      <c r="O289" s="31"/>
      <c r="P289" s="31"/>
      <c r="Q289" s="32"/>
      <c r="R289" s="33"/>
      <c r="S289" s="33"/>
      <c r="T289" s="33"/>
      <c r="U289" s="31"/>
      <c r="V289" s="31"/>
      <c r="W289" s="32"/>
      <c r="X289" s="33"/>
      <c r="Y289" s="33"/>
      <c r="Z289" s="33"/>
      <c r="AA289" s="31"/>
      <c r="AB289" s="31"/>
      <c r="AC289" s="32"/>
      <c r="AD289" s="33"/>
      <c r="AE289" s="33"/>
      <c r="AF289" s="33"/>
      <c r="AG289" s="31"/>
      <c r="AH289" s="31"/>
      <c r="AI289" s="32"/>
      <c r="AJ289" s="33"/>
      <c r="AK289" s="33"/>
      <c r="AL289" s="33"/>
      <c r="AM289" s="31"/>
      <c r="AN289" s="31"/>
      <c r="AO289" s="32"/>
      <c r="AP289" s="33"/>
      <c r="AQ289" s="33"/>
      <c r="AR289" s="33"/>
      <c r="AS289" s="31"/>
      <c r="AT289" s="31"/>
      <c r="AU289" s="32"/>
      <c r="AV289" s="33"/>
      <c r="AW289" s="33"/>
      <c r="AX289" s="33"/>
      <c r="AY289" s="31"/>
      <c r="AZ289" s="31"/>
      <c r="BA289" s="32"/>
      <c r="BB289" s="33"/>
      <c r="BC289" s="33"/>
      <c r="BD289" s="33"/>
      <c r="BE289" s="31"/>
      <c r="BF289" s="31"/>
      <c r="BG289" s="32"/>
      <c r="BH289" s="33"/>
      <c r="BI289" s="33"/>
      <c r="BJ289" s="33"/>
      <c r="BK289" s="31"/>
      <c r="BL289" s="31"/>
      <c r="BM289" s="32"/>
      <c r="BN289" s="33"/>
      <c r="BO289" s="33"/>
      <c r="BP289" s="33"/>
      <c r="BQ289" s="31"/>
      <c r="BR289" s="31"/>
      <c r="BS289" s="32"/>
      <c r="BT289" s="33"/>
      <c r="BU289" s="33"/>
      <c r="BV289" s="33"/>
      <c r="BW289" s="31"/>
      <c r="BX289" s="31"/>
      <c r="BY289" s="32"/>
      <c r="BZ289" s="33"/>
      <c r="CA289" s="33"/>
      <c r="CB289" s="33"/>
      <c r="CC289" s="31"/>
      <c r="CD289" s="31"/>
      <c r="CE289" s="32"/>
      <c r="CF289" s="33"/>
      <c r="CG289" s="33"/>
      <c r="CH289" s="33"/>
      <c r="CI289" s="31"/>
      <c r="CJ289" s="31"/>
      <c r="CK289" s="32"/>
      <c r="CL289" s="33"/>
      <c r="CM289" s="33"/>
      <c r="CN289" s="33"/>
      <c r="CO289" s="31"/>
      <c r="CP289" s="31"/>
      <c r="CQ289" s="32"/>
      <c r="CR289" s="33"/>
      <c r="CS289" s="33"/>
      <c r="CT289" s="33"/>
      <c r="CU289" s="31"/>
      <c r="CV289" s="31"/>
      <c r="CW289" s="32"/>
      <c r="CX289" s="33"/>
      <c r="CY289" s="33"/>
      <c r="CZ289" s="33"/>
      <c r="DA289" s="31"/>
      <c r="DB289" s="31"/>
      <c r="DC289" s="32"/>
      <c r="DD289" s="33"/>
      <c r="DE289" s="33"/>
      <c r="DF289" s="33"/>
      <c r="DG289" s="31"/>
      <c r="DH289" s="31"/>
      <c r="DI289" s="32"/>
      <c r="DJ289" s="33"/>
      <c r="DK289" s="33"/>
      <c r="DL289" s="33"/>
      <c r="DM289" s="31"/>
      <c r="DN289" s="31"/>
      <c r="DO289" s="32"/>
      <c r="DP289" s="33"/>
      <c r="DQ289" s="33"/>
      <c r="DR289" s="33"/>
      <c r="DS289" s="31"/>
      <c r="DT289" s="31"/>
      <c r="DU289" s="32"/>
      <c r="DV289" s="33"/>
      <c r="DW289" s="33"/>
      <c r="DX289" s="33"/>
      <c r="DY289" s="31"/>
      <c r="DZ289" s="31"/>
      <c r="EA289" s="32"/>
      <c r="EB289" s="33"/>
      <c r="EC289" s="33"/>
      <c r="ED289" s="33"/>
      <c r="EE289" s="31"/>
      <c r="EF289" s="31"/>
      <c r="EG289" s="32"/>
      <c r="EH289" s="33"/>
      <c r="EI289" s="33"/>
      <c r="EJ289" s="33"/>
      <c r="EK289" s="31"/>
      <c r="EL289" s="31"/>
      <c r="EM289" s="32"/>
      <c r="EN289" s="33"/>
      <c r="EO289" s="33"/>
      <c r="EP289" s="33"/>
      <c r="EQ289" s="31"/>
      <c r="ER289" s="31"/>
      <c r="ES289" s="32"/>
    </row>
    <row r="290" spans="1:149" ht="23.1" customHeight="1">
      <c r="A290" s="34"/>
      <c r="B290" s="31"/>
      <c r="C290" s="31"/>
      <c r="D290" s="31"/>
      <c r="E290" s="32"/>
      <c r="F290" s="33"/>
      <c r="G290" s="33"/>
      <c r="H290" s="33"/>
      <c r="I290" s="31"/>
      <c r="J290" s="31"/>
      <c r="K290" s="32"/>
      <c r="L290" s="33"/>
      <c r="M290" s="33"/>
      <c r="N290" s="33"/>
      <c r="O290" s="31"/>
      <c r="P290" s="31"/>
      <c r="Q290" s="32"/>
      <c r="R290" s="33"/>
      <c r="S290" s="33"/>
      <c r="T290" s="33"/>
      <c r="U290" s="31"/>
      <c r="V290" s="31"/>
      <c r="W290" s="32"/>
      <c r="X290" s="33"/>
      <c r="Y290" s="33"/>
      <c r="Z290" s="33"/>
      <c r="AA290" s="31"/>
      <c r="AB290" s="31"/>
      <c r="AC290" s="32"/>
      <c r="AD290" s="33"/>
      <c r="AE290" s="33"/>
      <c r="AF290" s="33"/>
      <c r="AG290" s="31"/>
      <c r="AH290" s="31"/>
      <c r="AI290" s="32"/>
      <c r="AJ290" s="33"/>
      <c r="AK290" s="33"/>
      <c r="AL290" s="33"/>
      <c r="AM290" s="31"/>
      <c r="AN290" s="31"/>
      <c r="AO290" s="32"/>
      <c r="AP290" s="33"/>
      <c r="AQ290" s="33"/>
      <c r="AR290" s="33"/>
      <c r="AS290" s="31"/>
      <c r="AT290" s="31"/>
      <c r="AU290" s="32"/>
      <c r="AV290" s="33"/>
      <c r="AW290" s="33"/>
      <c r="AX290" s="33"/>
      <c r="AY290" s="31"/>
      <c r="AZ290" s="31"/>
      <c r="BA290" s="32"/>
      <c r="BB290" s="33"/>
      <c r="BC290" s="33"/>
      <c r="BD290" s="33"/>
      <c r="BE290" s="31"/>
      <c r="BF290" s="31"/>
      <c r="BG290" s="32"/>
      <c r="BH290" s="33"/>
      <c r="BI290" s="33"/>
      <c r="BJ290" s="33"/>
      <c r="BK290" s="31"/>
      <c r="BL290" s="31"/>
      <c r="BM290" s="32"/>
      <c r="BN290" s="33"/>
      <c r="BO290" s="33"/>
      <c r="BP290" s="33"/>
      <c r="BQ290" s="31"/>
      <c r="BR290" s="31"/>
      <c r="BS290" s="32"/>
      <c r="BT290" s="33"/>
      <c r="BU290" s="33"/>
      <c r="BV290" s="33"/>
      <c r="BW290" s="31"/>
      <c r="BX290" s="31"/>
      <c r="BY290" s="32"/>
      <c r="BZ290" s="33"/>
      <c r="CA290" s="33"/>
      <c r="CB290" s="33"/>
      <c r="CC290" s="31"/>
      <c r="CD290" s="31"/>
      <c r="CE290" s="32"/>
      <c r="CF290" s="33"/>
      <c r="CG290" s="33"/>
      <c r="CH290" s="33"/>
      <c r="CI290" s="31"/>
      <c r="CJ290" s="31"/>
      <c r="CK290" s="32"/>
      <c r="CL290" s="33"/>
      <c r="CM290" s="33"/>
      <c r="CN290" s="33"/>
      <c r="CO290" s="31"/>
      <c r="CP290" s="31"/>
      <c r="CQ290" s="32"/>
      <c r="CR290" s="33"/>
      <c r="CS290" s="33"/>
      <c r="CT290" s="33"/>
      <c r="CU290" s="31"/>
      <c r="CV290" s="31"/>
      <c r="CW290" s="32"/>
      <c r="CX290" s="33"/>
      <c r="CY290" s="33"/>
      <c r="CZ290" s="33"/>
      <c r="DA290" s="31"/>
      <c r="DB290" s="31"/>
      <c r="DC290" s="32"/>
      <c r="DD290" s="33"/>
      <c r="DE290" s="33"/>
      <c r="DF290" s="33"/>
      <c r="DG290" s="31"/>
      <c r="DH290" s="31"/>
      <c r="DI290" s="32"/>
      <c r="DJ290" s="33"/>
      <c r="DK290" s="33"/>
      <c r="DL290" s="33"/>
      <c r="DM290" s="31"/>
      <c r="DN290" s="31"/>
      <c r="DO290" s="32"/>
      <c r="DP290" s="33"/>
      <c r="DQ290" s="33"/>
      <c r="DR290" s="33"/>
      <c r="DS290" s="31"/>
      <c r="DT290" s="31"/>
      <c r="DU290" s="32"/>
      <c r="DV290" s="33"/>
      <c r="DW290" s="33"/>
      <c r="DX290" s="33"/>
      <c r="DY290" s="31"/>
      <c r="DZ290" s="31"/>
      <c r="EA290" s="32"/>
      <c r="EB290" s="33"/>
      <c r="EC290" s="33"/>
      <c r="ED290" s="33"/>
      <c r="EE290" s="31"/>
      <c r="EF290" s="31"/>
      <c r="EG290" s="32"/>
      <c r="EH290" s="33"/>
      <c r="EI290" s="33"/>
      <c r="EJ290" s="33"/>
      <c r="EK290" s="31"/>
      <c r="EL290" s="31"/>
      <c r="EM290" s="32"/>
      <c r="EN290" s="33"/>
      <c r="EO290" s="33"/>
      <c r="EP290" s="33"/>
      <c r="EQ290" s="31"/>
      <c r="ER290" s="31"/>
      <c r="ES290" s="32"/>
    </row>
    <row r="291" spans="1:149" ht="23.1" customHeight="1">
      <c r="A291" s="30"/>
      <c r="B291" s="31"/>
      <c r="C291" s="31"/>
      <c r="D291" s="31"/>
      <c r="E291" s="32"/>
      <c r="F291" s="33"/>
      <c r="G291" s="33"/>
      <c r="H291" s="33"/>
      <c r="I291" s="31"/>
      <c r="J291" s="31"/>
      <c r="K291" s="32"/>
      <c r="L291" s="33"/>
      <c r="M291" s="33"/>
      <c r="N291" s="33"/>
      <c r="O291" s="31"/>
      <c r="P291" s="31"/>
      <c r="Q291" s="32"/>
      <c r="R291" s="33"/>
      <c r="S291" s="33"/>
      <c r="T291" s="33"/>
      <c r="U291" s="31"/>
      <c r="V291" s="31"/>
      <c r="W291" s="32"/>
      <c r="X291" s="33"/>
      <c r="Y291" s="33"/>
      <c r="Z291" s="33"/>
      <c r="AA291" s="31"/>
      <c r="AB291" s="31"/>
      <c r="AC291" s="32"/>
      <c r="AD291" s="33"/>
      <c r="AE291" s="33"/>
      <c r="AF291" s="33"/>
      <c r="AG291" s="31"/>
      <c r="AH291" s="31"/>
      <c r="AI291" s="32"/>
      <c r="AJ291" s="33"/>
      <c r="AK291" s="33"/>
      <c r="AL291" s="33"/>
      <c r="AM291" s="31"/>
      <c r="AN291" s="31"/>
      <c r="AO291" s="32"/>
      <c r="AP291" s="33"/>
      <c r="AQ291" s="33"/>
      <c r="AR291" s="33"/>
      <c r="AS291" s="31"/>
      <c r="AT291" s="31"/>
      <c r="AU291" s="32"/>
      <c r="AV291" s="33"/>
      <c r="AW291" s="33"/>
      <c r="AX291" s="33"/>
      <c r="AY291" s="31"/>
      <c r="AZ291" s="31"/>
      <c r="BA291" s="32"/>
      <c r="BB291" s="33"/>
      <c r="BC291" s="33"/>
      <c r="BD291" s="33"/>
      <c r="BE291" s="31"/>
      <c r="BF291" s="31"/>
      <c r="BG291" s="32"/>
      <c r="BH291" s="33"/>
      <c r="BI291" s="33"/>
      <c r="BJ291" s="33"/>
      <c r="BK291" s="31"/>
      <c r="BL291" s="31"/>
      <c r="BM291" s="32"/>
      <c r="BN291" s="33"/>
      <c r="BO291" s="33"/>
      <c r="BP291" s="33"/>
      <c r="BQ291" s="31"/>
      <c r="BR291" s="31"/>
      <c r="BS291" s="32"/>
      <c r="BT291" s="33"/>
      <c r="BU291" s="33"/>
      <c r="BV291" s="33"/>
      <c r="BW291" s="31"/>
      <c r="BX291" s="31"/>
      <c r="BY291" s="32"/>
      <c r="BZ291" s="33"/>
      <c r="CA291" s="33"/>
      <c r="CB291" s="33"/>
      <c r="CC291" s="31"/>
      <c r="CD291" s="31"/>
      <c r="CE291" s="32"/>
      <c r="CF291" s="33"/>
      <c r="CG291" s="33"/>
      <c r="CH291" s="33"/>
      <c r="CI291" s="31"/>
      <c r="CJ291" s="31"/>
      <c r="CK291" s="32"/>
      <c r="CL291" s="33"/>
      <c r="CM291" s="33"/>
      <c r="CN291" s="33"/>
      <c r="CO291" s="31"/>
      <c r="CP291" s="31"/>
      <c r="CQ291" s="32"/>
      <c r="CR291" s="33"/>
      <c r="CS291" s="33"/>
      <c r="CT291" s="33"/>
      <c r="CU291" s="31"/>
      <c r="CV291" s="31"/>
      <c r="CW291" s="32"/>
      <c r="CX291" s="33"/>
      <c r="CY291" s="33"/>
      <c r="CZ291" s="33"/>
      <c r="DA291" s="31"/>
      <c r="DB291" s="31"/>
      <c r="DC291" s="32"/>
      <c r="DD291" s="33"/>
      <c r="DE291" s="33"/>
      <c r="DF291" s="33"/>
      <c r="DG291" s="31"/>
      <c r="DH291" s="31"/>
      <c r="DI291" s="32"/>
      <c r="DJ291" s="33"/>
      <c r="DK291" s="33"/>
      <c r="DL291" s="33"/>
      <c r="DM291" s="31"/>
      <c r="DN291" s="31"/>
      <c r="DO291" s="32"/>
      <c r="DP291" s="33"/>
      <c r="DQ291" s="33"/>
      <c r="DR291" s="33"/>
      <c r="DS291" s="31"/>
      <c r="DT291" s="31"/>
      <c r="DU291" s="32"/>
      <c r="DV291" s="33"/>
      <c r="DW291" s="33"/>
      <c r="DX291" s="33"/>
      <c r="DY291" s="31"/>
      <c r="DZ291" s="31"/>
      <c r="EA291" s="32"/>
      <c r="EB291" s="33"/>
      <c r="EC291" s="33"/>
      <c r="ED291" s="33"/>
      <c r="EE291" s="31"/>
      <c r="EF291" s="31"/>
      <c r="EG291" s="32"/>
      <c r="EH291" s="33"/>
      <c r="EI291" s="33"/>
      <c r="EJ291" s="33"/>
      <c r="EK291" s="31"/>
      <c r="EL291" s="31"/>
      <c r="EM291" s="32"/>
      <c r="EN291" s="33"/>
      <c r="EO291" s="33"/>
      <c r="EP291" s="33"/>
      <c r="EQ291" s="31"/>
      <c r="ER291" s="31"/>
      <c r="ES291" s="32"/>
    </row>
    <row r="292" spans="1:149" ht="23.1" customHeight="1">
      <c r="A292" s="34"/>
      <c r="B292" s="31"/>
      <c r="C292" s="31"/>
      <c r="D292" s="31"/>
      <c r="E292" s="32"/>
      <c r="F292" s="33"/>
      <c r="G292" s="33"/>
      <c r="H292" s="33"/>
      <c r="I292" s="31"/>
      <c r="J292" s="31"/>
      <c r="K292" s="32"/>
      <c r="L292" s="33"/>
      <c r="M292" s="33"/>
      <c r="N292" s="33"/>
      <c r="O292" s="31"/>
      <c r="P292" s="31"/>
      <c r="Q292" s="32"/>
      <c r="R292" s="33"/>
      <c r="S292" s="33"/>
      <c r="T292" s="33"/>
      <c r="U292" s="31"/>
      <c r="V292" s="31"/>
      <c r="W292" s="32"/>
      <c r="X292" s="33"/>
      <c r="Y292" s="33"/>
      <c r="Z292" s="33"/>
      <c r="AA292" s="31"/>
      <c r="AB292" s="31"/>
      <c r="AC292" s="32"/>
      <c r="AD292" s="33"/>
      <c r="AE292" s="33"/>
      <c r="AF292" s="33"/>
      <c r="AG292" s="31"/>
      <c r="AH292" s="31"/>
      <c r="AI292" s="32"/>
      <c r="AJ292" s="33"/>
      <c r="AK292" s="33"/>
      <c r="AL292" s="33"/>
      <c r="AM292" s="31"/>
      <c r="AN292" s="31"/>
      <c r="AO292" s="32"/>
      <c r="AP292" s="33"/>
      <c r="AQ292" s="33"/>
      <c r="AR292" s="33"/>
      <c r="AS292" s="31"/>
      <c r="AT292" s="31"/>
      <c r="AU292" s="32"/>
      <c r="AV292" s="33"/>
      <c r="AW292" s="33"/>
      <c r="AX292" s="33"/>
      <c r="AY292" s="31"/>
      <c r="AZ292" s="31"/>
      <c r="BA292" s="32"/>
      <c r="BB292" s="33"/>
      <c r="BC292" s="33"/>
      <c r="BD292" s="33"/>
      <c r="BE292" s="31"/>
      <c r="BF292" s="31"/>
      <c r="BG292" s="32"/>
      <c r="BH292" s="33"/>
      <c r="BI292" s="33"/>
      <c r="BJ292" s="33"/>
      <c r="BK292" s="31"/>
      <c r="BL292" s="31"/>
      <c r="BM292" s="32"/>
      <c r="BN292" s="33"/>
      <c r="BO292" s="33"/>
      <c r="BP292" s="33"/>
      <c r="BQ292" s="31"/>
      <c r="BR292" s="31"/>
      <c r="BS292" s="32"/>
      <c r="BT292" s="33"/>
      <c r="BU292" s="33"/>
      <c r="BV292" s="33"/>
      <c r="BW292" s="31"/>
      <c r="BX292" s="31"/>
      <c r="BY292" s="32"/>
      <c r="BZ292" s="33"/>
      <c r="CA292" s="33"/>
      <c r="CB292" s="33"/>
      <c r="CC292" s="31"/>
      <c r="CD292" s="31"/>
      <c r="CE292" s="32"/>
      <c r="CF292" s="33"/>
      <c r="CG292" s="33"/>
      <c r="CH292" s="33"/>
      <c r="CI292" s="31"/>
      <c r="CJ292" s="31"/>
      <c r="CK292" s="32"/>
      <c r="CL292" s="33"/>
      <c r="CM292" s="33"/>
      <c r="CN292" s="33"/>
      <c r="CO292" s="31"/>
      <c r="CP292" s="31"/>
      <c r="CQ292" s="32"/>
      <c r="CR292" s="33"/>
      <c r="CS292" s="33"/>
      <c r="CT292" s="33"/>
      <c r="CU292" s="31"/>
      <c r="CV292" s="31"/>
      <c r="CW292" s="32"/>
      <c r="CX292" s="33"/>
      <c r="CY292" s="33"/>
      <c r="CZ292" s="33"/>
      <c r="DA292" s="31"/>
      <c r="DB292" s="31"/>
      <c r="DC292" s="32"/>
      <c r="DD292" s="33"/>
      <c r="DE292" s="33"/>
      <c r="DF292" s="33"/>
      <c r="DG292" s="31"/>
      <c r="DH292" s="31"/>
      <c r="DI292" s="32"/>
      <c r="DJ292" s="33"/>
      <c r="DK292" s="33"/>
      <c r="DL292" s="33"/>
      <c r="DM292" s="31"/>
      <c r="DN292" s="31"/>
      <c r="DO292" s="32"/>
      <c r="DP292" s="33"/>
      <c r="DQ292" s="33"/>
      <c r="DR292" s="33"/>
      <c r="DS292" s="31"/>
      <c r="DT292" s="31"/>
      <c r="DU292" s="32"/>
      <c r="DV292" s="33"/>
      <c r="DW292" s="33"/>
      <c r="DX292" s="33"/>
      <c r="DY292" s="31"/>
      <c r="DZ292" s="31"/>
      <c r="EA292" s="32"/>
      <c r="EB292" s="33"/>
      <c r="EC292" s="33"/>
      <c r="ED292" s="33"/>
      <c r="EE292" s="31"/>
      <c r="EF292" s="31"/>
      <c r="EG292" s="32"/>
      <c r="EH292" s="33"/>
      <c r="EI292" s="33"/>
      <c r="EJ292" s="33"/>
      <c r="EK292" s="31"/>
      <c r="EL292" s="31"/>
      <c r="EM292" s="32"/>
      <c r="EN292" s="33"/>
      <c r="EO292" s="33"/>
      <c r="EP292" s="33"/>
      <c r="EQ292" s="31"/>
      <c r="ER292" s="31"/>
      <c r="ES292" s="32"/>
    </row>
    <row r="293" spans="1:149" ht="23.1" customHeight="1">
      <c r="A293" s="30"/>
      <c r="B293" s="31"/>
      <c r="C293" s="31"/>
      <c r="D293" s="31"/>
      <c r="E293" s="32"/>
      <c r="F293" s="33"/>
      <c r="G293" s="33"/>
      <c r="H293" s="33"/>
      <c r="I293" s="31"/>
      <c r="J293" s="31"/>
      <c r="K293" s="32"/>
      <c r="L293" s="33"/>
      <c r="M293" s="33"/>
      <c r="N293" s="33"/>
      <c r="O293" s="31"/>
      <c r="P293" s="31"/>
      <c r="Q293" s="32"/>
      <c r="R293" s="33"/>
      <c r="S293" s="33"/>
      <c r="T293" s="33"/>
      <c r="U293" s="31"/>
      <c r="V293" s="31"/>
      <c r="W293" s="32"/>
      <c r="X293" s="33"/>
      <c r="Y293" s="33"/>
      <c r="Z293" s="33"/>
      <c r="AA293" s="31"/>
      <c r="AB293" s="31"/>
      <c r="AC293" s="32"/>
      <c r="AD293" s="33"/>
      <c r="AE293" s="33"/>
      <c r="AF293" s="33"/>
      <c r="AG293" s="31"/>
      <c r="AH293" s="31"/>
      <c r="AI293" s="32"/>
      <c r="AJ293" s="33"/>
      <c r="AK293" s="33"/>
      <c r="AL293" s="33"/>
      <c r="AM293" s="31"/>
      <c r="AN293" s="31"/>
      <c r="AO293" s="32"/>
      <c r="AP293" s="33"/>
      <c r="AQ293" s="33"/>
      <c r="AR293" s="33"/>
      <c r="AS293" s="31"/>
      <c r="AT293" s="31"/>
      <c r="AU293" s="32"/>
      <c r="AV293" s="33"/>
      <c r="AW293" s="33"/>
      <c r="AX293" s="33"/>
      <c r="AY293" s="31"/>
      <c r="AZ293" s="31"/>
      <c r="BA293" s="32"/>
      <c r="BB293" s="33"/>
      <c r="BC293" s="33"/>
      <c r="BD293" s="33"/>
      <c r="BE293" s="31"/>
      <c r="BF293" s="31"/>
      <c r="BG293" s="32"/>
      <c r="BH293" s="33"/>
      <c r="BI293" s="33"/>
      <c r="BJ293" s="33"/>
      <c r="BK293" s="31"/>
      <c r="BL293" s="31"/>
      <c r="BM293" s="32"/>
      <c r="BN293" s="33"/>
      <c r="BO293" s="33"/>
      <c r="BP293" s="33"/>
      <c r="BQ293" s="31"/>
      <c r="BR293" s="31"/>
      <c r="BS293" s="32"/>
      <c r="BT293" s="33"/>
      <c r="BU293" s="33"/>
      <c r="BV293" s="33"/>
      <c r="BW293" s="31"/>
      <c r="BX293" s="31"/>
      <c r="BY293" s="32"/>
      <c r="BZ293" s="33"/>
      <c r="CA293" s="33"/>
      <c r="CB293" s="33"/>
      <c r="CC293" s="31"/>
      <c r="CD293" s="31"/>
      <c r="CE293" s="32"/>
      <c r="CF293" s="33"/>
      <c r="CG293" s="33"/>
      <c r="CH293" s="33"/>
      <c r="CI293" s="31"/>
      <c r="CJ293" s="31"/>
      <c r="CK293" s="32"/>
      <c r="CL293" s="33"/>
      <c r="CM293" s="33"/>
      <c r="CN293" s="33"/>
      <c r="CO293" s="31"/>
      <c r="CP293" s="31"/>
      <c r="CQ293" s="32"/>
      <c r="CR293" s="33"/>
      <c r="CS293" s="33"/>
      <c r="CT293" s="33"/>
      <c r="CU293" s="31"/>
      <c r="CV293" s="31"/>
      <c r="CW293" s="32"/>
      <c r="CX293" s="33"/>
      <c r="CY293" s="33"/>
      <c r="CZ293" s="33"/>
      <c r="DA293" s="31"/>
      <c r="DB293" s="31"/>
      <c r="DC293" s="32"/>
      <c r="DD293" s="33"/>
      <c r="DE293" s="33"/>
      <c r="DF293" s="33"/>
      <c r="DG293" s="31"/>
      <c r="DH293" s="31"/>
      <c r="DI293" s="32"/>
      <c r="DJ293" s="33"/>
      <c r="DK293" s="33"/>
      <c r="DL293" s="33"/>
      <c r="DM293" s="31"/>
      <c r="DN293" s="31"/>
      <c r="DO293" s="32"/>
      <c r="DP293" s="33"/>
      <c r="DQ293" s="33"/>
      <c r="DR293" s="33"/>
      <c r="DS293" s="31"/>
      <c r="DT293" s="31"/>
      <c r="DU293" s="32"/>
      <c r="DV293" s="33"/>
      <c r="DW293" s="33"/>
      <c r="DX293" s="33"/>
      <c r="DY293" s="31"/>
      <c r="DZ293" s="31"/>
      <c r="EA293" s="32"/>
      <c r="EB293" s="33"/>
      <c r="EC293" s="33"/>
      <c r="ED293" s="33"/>
      <c r="EE293" s="31"/>
      <c r="EF293" s="31"/>
      <c r="EG293" s="32"/>
      <c r="EH293" s="33"/>
      <c r="EI293" s="33"/>
      <c r="EJ293" s="33"/>
      <c r="EK293" s="31"/>
      <c r="EL293" s="31"/>
      <c r="EM293" s="32"/>
      <c r="EN293" s="33"/>
      <c r="EO293" s="33"/>
      <c r="EP293" s="33"/>
      <c r="EQ293" s="31"/>
      <c r="ER293" s="31"/>
      <c r="ES293" s="32"/>
    </row>
    <row r="294" spans="1:149" ht="23.1" customHeight="1">
      <c r="A294" s="34"/>
      <c r="B294" s="31"/>
      <c r="C294" s="31"/>
      <c r="D294" s="31"/>
      <c r="E294" s="32"/>
      <c r="F294" s="33"/>
      <c r="G294" s="33"/>
      <c r="H294" s="33"/>
      <c r="I294" s="31"/>
      <c r="J294" s="31"/>
      <c r="K294" s="32"/>
      <c r="L294" s="33"/>
      <c r="M294" s="33"/>
      <c r="N294" s="33"/>
      <c r="O294" s="31"/>
      <c r="P294" s="31"/>
      <c r="Q294" s="32"/>
      <c r="R294" s="33"/>
      <c r="S294" s="33"/>
      <c r="T294" s="33"/>
      <c r="U294" s="31"/>
      <c r="V294" s="31"/>
      <c r="W294" s="32"/>
      <c r="X294" s="33"/>
      <c r="Y294" s="33"/>
      <c r="Z294" s="33"/>
      <c r="AA294" s="31"/>
      <c r="AB294" s="31"/>
      <c r="AC294" s="32"/>
      <c r="AD294" s="33"/>
      <c r="AE294" s="33"/>
      <c r="AF294" s="33"/>
      <c r="AG294" s="31"/>
      <c r="AH294" s="31"/>
      <c r="AI294" s="32"/>
      <c r="AJ294" s="33"/>
      <c r="AK294" s="33"/>
      <c r="AL294" s="33"/>
      <c r="AM294" s="31"/>
      <c r="AN294" s="31"/>
      <c r="AO294" s="32"/>
      <c r="AP294" s="33"/>
      <c r="AQ294" s="33"/>
      <c r="AR294" s="33"/>
      <c r="AS294" s="31"/>
      <c r="AT294" s="31"/>
      <c r="AU294" s="32"/>
      <c r="AV294" s="33"/>
      <c r="AW294" s="33"/>
      <c r="AX294" s="33"/>
      <c r="AY294" s="31"/>
      <c r="AZ294" s="31"/>
      <c r="BA294" s="32"/>
      <c r="BB294" s="33"/>
      <c r="BC294" s="33"/>
      <c r="BD294" s="33"/>
      <c r="BE294" s="31"/>
      <c r="BF294" s="31"/>
      <c r="BG294" s="32"/>
      <c r="BH294" s="33"/>
      <c r="BI294" s="33"/>
      <c r="BJ294" s="33"/>
      <c r="BK294" s="31"/>
      <c r="BL294" s="31"/>
      <c r="BM294" s="32"/>
      <c r="BN294" s="33"/>
      <c r="BO294" s="33"/>
      <c r="BP294" s="33"/>
      <c r="BQ294" s="31"/>
      <c r="BR294" s="31"/>
      <c r="BS294" s="32"/>
      <c r="BT294" s="33"/>
      <c r="BU294" s="33"/>
      <c r="BV294" s="33"/>
      <c r="BW294" s="31"/>
      <c r="BX294" s="31"/>
      <c r="BY294" s="32"/>
      <c r="BZ294" s="33"/>
      <c r="CA294" s="33"/>
      <c r="CB294" s="33"/>
      <c r="CC294" s="31"/>
      <c r="CD294" s="31"/>
      <c r="CE294" s="32"/>
      <c r="CF294" s="33"/>
      <c r="CG294" s="33"/>
      <c r="CH294" s="33"/>
      <c r="CI294" s="31"/>
      <c r="CJ294" s="31"/>
      <c r="CK294" s="32"/>
      <c r="CL294" s="33"/>
      <c r="CM294" s="33"/>
      <c r="CN294" s="33"/>
      <c r="CO294" s="31"/>
      <c r="CP294" s="31"/>
      <c r="CQ294" s="32"/>
      <c r="CR294" s="33"/>
      <c r="CS294" s="33"/>
      <c r="CT294" s="33"/>
      <c r="CU294" s="31"/>
      <c r="CV294" s="31"/>
      <c r="CW294" s="32"/>
      <c r="CX294" s="33"/>
      <c r="CY294" s="33"/>
      <c r="CZ294" s="33"/>
      <c r="DA294" s="31"/>
      <c r="DB294" s="31"/>
      <c r="DC294" s="32"/>
      <c r="DD294" s="33"/>
      <c r="DE294" s="33"/>
      <c r="DF294" s="33"/>
      <c r="DG294" s="31"/>
      <c r="DH294" s="31"/>
      <c r="DI294" s="32"/>
      <c r="DJ294" s="33"/>
      <c r="DK294" s="33"/>
      <c r="DL294" s="33"/>
      <c r="DM294" s="31"/>
      <c r="DN294" s="31"/>
      <c r="DO294" s="32"/>
      <c r="DP294" s="33"/>
      <c r="DQ294" s="33"/>
      <c r="DR294" s="33"/>
      <c r="DS294" s="31"/>
      <c r="DT294" s="31"/>
      <c r="DU294" s="32"/>
      <c r="DV294" s="33"/>
      <c r="DW294" s="33"/>
      <c r="DX294" s="33"/>
      <c r="DY294" s="31"/>
      <c r="DZ294" s="31"/>
      <c r="EA294" s="32"/>
      <c r="EB294" s="33"/>
      <c r="EC294" s="33"/>
      <c r="ED294" s="33"/>
      <c r="EE294" s="31"/>
      <c r="EF294" s="31"/>
      <c r="EG294" s="32"/>
      <c r="EH294" s="33"/>
      <c r="EI294" s="33"/>
      <c r="EJ294" s="33"/>
      <c r="EK294" s="31"/>
      <c r="EL294" s="31"/>
      <c r="EM294" s="32"/>
      <c r="EN294" s="33"/>
      <c r="EO294" s="33"/>
      <c r="EP294" s="33"/>
      <c r="EQ294" s="31"/>
      <c r="ER294" s="31"/>
      <c r="ES294" s="32"/>
    </row>
    <row r="295" spans="1:149" ht="23.1" customHeight="1">
      <c r="A295" s="30"/>
      <c r="B295" s="31"/>
      <c r="C295" s="31"/>
      <c r="D295" s="31"/>
      <c r="E295" s="32"/>
      <c r="F295" s="33"/>
      <c r="G295" s="33"/>
      <c r="H295" s="33"/>
      <c r="I295" s="31"/>
      <c r="J295" s="31"/>
      <c r="K295" s="32"/>
      <c r="L295" s="33"/>
      <c r="M295" s="33"/>
      <c r="N295" s="33"/>
      <c r="O295" s="31"/>
      <c r="P295" s="31"/>
      <c r="Q295" s="32"/>
      <c r="R295" s="33"/>
      <c r="S295" s="33"/>
      <c r="T295" s="33"/>
      <c r="U295" s="31"/>
      <c r="V295" s="31"/>
      <c r="W295" s="32"/>
      <c r="X295" s="33"/>
      <c r="Y295" s="33"/>
      <c r="Z295" s="33"/>
      <c r="AA295" s="31"/>
      <c r="AB295" s="31"/>
      <c r="AC295" s="32"/>
      <c r="AD295" s="33"/>
      <c r="AE295" s="33"/>
      <c r="AF295" s="33"/>
      <c r="AG295" s="31"/>
      <c r="AH295" s="31"/>
      <c r="AI295" s="32"/>
      <c r="AJ295" s="33"/>
      <c r="AK295" s="33"/>
      <c r="AL295" s="33"/>
      <c r="AM295" s="31"/>
      <c r="AN295" s="31"/>
      <c r="AO295" s="32"/>
      <c r="AP295" s="33"/>
      <c r="AQ295" s="33"/>
      <c r="AR295" s="33"/>
      <c r="AS295" s="31"/>
      <c r="AT295" s="31"/>
      <c r="AU295" s="32"/>
      <c r="AV295" s="33"/>
      <c r="AW295" s="33"/>
      <c r="AX295" s="33"/>
      <c r="AY295" s="31"/>
      <c r="AZ295" s="31"/>
      <c r="BA295" s="32"/>
      <c r="BB295" s="33"/>
      <c r="BC295" s="33"/>
      <c r="BD295" s="33"/>
      <c r="BE295" s="31"/>
      <c r="BF295" s="31"/>
      <c r="BG295" s="32"/>
      <c r="BH295" s="33"/>
      <c r="BI295" s="33"/>
      <c r="BJ295" s="33"/>
      <c r="BK295" s="31"/>
      <c r="BL295" s="31"/>
      <c r="BM295" s="32"/>
      <c r="BN295" s="33"/>
      <c r="BO295" s="33"/>
      <c r="BP295" s="33"/>
      <c r="BQ295" s="31"/>
      <c r="BR295" s="31"/>
      <c r="BS295" s="32"/>
      <c r="BT295" s="33"/>
      <c r="BU295" s="33"/>
      <c r="BV295" s="33"/>
      <c r="BW295" s="31"/>
      <c r="BX295" s="31"/>
      <c r="BY295" s="32"/>
      <c r="BZ295" s="33"/>
      <c r="CA295" s="33"/>
      <c r="CB295" s="33"/>
      <c r="CC295" s="31"/>
      <c r="CD295" s="31"/>
      <c r="CE295" s="32"/>
      <c r="CF295" s="33"/>
      <c r="CG295" s="33"/>
      <c r="CH295" s="33"/>
      <c r="CI295" s="31"/>
      <c r="CJ295" s="31"/>
      <c r="CK295" s="32"/>
      <c r="CL295" s="33"/>
      <c r="CM295" s="33"/>
      <c r="CN295" s="33"/>
      <c r="CO295" s="31"/>
      <c r="CP295" s="31"/>
      <c r="CQ295" s="32"/>
      <c r="CR295" s="33"/>
      <c r="CS295" s="33"/>
      <c r="CT295" s="33"/>
      <c r="CU295" s="31"/>
      <c r="CV295" s="31"/>
      <c r="CW295" s="32"/>
      <c r="CX295" s="33"/>
      <c r="CY295" s="33"/>
      <c r="CZ295" s="33"/>
      <c r="DA295" s="31"/>
      <c r="DB295" s="31"/>
      <c r="DC295" s="32"/>
      <c r="DD295" s="33"/>
      <c r="DE295" s="33"/>
      <c r="DF295" s="33"/>
      <c r="DG295" s="31"/>
      <c r="DH295" s="31"/>
      <c r="DI295" s="32"/>
      <c r="DJ295" s="33"/>
      <c r="DK295" s="33"/>
      <c r="DL295" s="33"/>
      <c r="DM295" s="31"/>
      <c r="DN295" s="31"/>
      <c r="DO295" s="32"/>
      <c r="DP295" s="33"/>
      <c r="DQ295" s="33"/>
      <c r="DR295" s="33"/>
      <c r="DS295" s="31"/>
      <c r="DT295" s="31"/>
      <c r="DU295" s="32"/>
      <c r="DV295" s="33"/>
      <c r="DW295" s="33"/>
      <c r="DX295" s="33"/>
      <c r="DY295" s="31"/>
      <c r="DZ295" s="31"/>
      <c r="EA295" s="32"/>
      <c r="EB295" s="33"/>
      <c r="EC295" s="33"/>
      <c r="ED295" s="33"/>
      <c r="EE295" s="31"/>
      <c r="EF295" s="31"/>
      <c r="EG295" s="32"/>
      <c r="EH295" s="33"/>
      <c r="EI295" s="33"/>
      <c r="EJ295" s="33"/>
      <c r="EK295" s="31"/>
      <c r="EL295" s="31"/>
      <c r="EM295" s="32"/>
      <c r="EN295" s="33"/>
      <c r="EO295" s="33"/>
      <c r="EP295" s="33"/>
      <c r="EQ295" s="31"/>
      <c r="ER295" s="31"/>
      <c r="ES295" s="32"/>
    </row>
    <row r="296" spans="1:149" ht="23.1" customHeight="1">
      <c r="A296" s="34"/>
      <c r="B296" s="31"/>
      <c r="C296" s="31"/>
      <c r="D296" s="31"/>
      <c r="E296" s="32"/>
      <c r="F296" s="33"/>
      <c r="G296" s="33"/>
      <c r="H296" s="33"/>
      <c r="I296" s="31"/>
      <c r="J296" s="31"/>
      <c r="K296" s="32"/>
      <c r="L296" s="33"/>
      <c r="M296" s="33"/>
      <c r="N296" s="33"/>
      <c r="O296" s="31"/>
      <c r="P296" s="31"/>
      <c r="Q296" s="32"/>
      <c r="R296" s="33"/>
      <c r="S296" s="33"/>
      <c r="T296" s="33"/>
      <c r="U296" s="31"/>
      <c r="V296" s="31"/>
      <c r="W296" s="32"/>
      <c r="X296" s="33"/>
      <c r="Y296" s="33"/>
      <c r="Z296" s="33"/>
      <c r="AA296" s="31"/>
      <c r="AB296" s="31"/>
      <c r="AC296" s="32"/>
      <c r="AD296" s="33"/>
      <c r="AE296" s="33"/>
      <c r="AF296" s="33"/>
      <c r="AG296" s="31"/>
      <c r="AH296" s="31"/>
      <c r="AI296" s="32"/>
      <c r="AJ296" s="33"/>
      <c r="AK296" s="33"/>
      <c r="AL296" s="33"/>
      <c r="AM296" s="31"/>
      <c r="AN296" s="31"/>
      <c r="AO296" s="32"/>
      <c r="AP296" s="33"/>
      <c r="AQ296" s="33"/>
      <c r="AR296" s="33"/>
      <c r="AS296" s="31"/>
      <c r="AT296" s="31"/>
      <c r="AU296" s="32"/>
      <c r="AV296" s="33"/>
      <c r="AW296" s="33"/>
      <c r="AX296" s="33"/>
      <c r="AY296" s="31"/>
      <c r="AZ296" s="31"/>
      <c r="BA296" s="32"/>
      <c r="BB296" s="33"/>
      <c r="BC296" s="33"/>
      <c r="BD296" s="33"/>
      <c r="BE296" s="31"/>
      <c r="BF296" s="31"/>
      <c r="BG296" s="32"/>
      <c r="BH296" s="33"/>
      <c r="BI296" s="33"/>
      <c r="BJ296" s="33"/>
      <c r="BK296" s="31"/>
      <c r="BL296" s="31"/>
      <c r="BM296" s="32"/>
      <c r="BN296" s="33"/>
      <c r="BO296" s="33"/>
      <c r="BP296" s="33"/>
      <c r="BQ296" s="31"/>
      <c r="BR296" s="31"/>
      <c r="BS296" s="32"/>
      <c r="BT296" s="33"/>
      <c r="BU296" s="33"/>
      <c r="BV296" s="33"/>
      <c r="BW296" s="31"/>
      <c r="BX296" s="31"/>
      <c r="BY296" s="32"/>
      <c r="BZ296" s="33"/>
      <c r="CA296" s="33"/>
      <c r="CB296" s="33"/>
      <c r="CC296" s="31"/>
      <c r="CD296" s="31"/>
      <c r="CE296" s="32"/>
      <c r="CF296" s="33"/>
      <c r="CG296" s="33"/>
      <c r="CH296" s="33"/>
      <c r="CI296" s="31"/>
      <c r="CJ296" s="31"/>
      <c r="CK296" s="32"/>
      <c r="CL296" s="33"/>
      <c r="CM296" s="33"/>
      <c r="CN296" s="33"/>
      <c r="CO296" s="31"/>
      <c r="CP296" s="31"/>
      <c r="CQ296" s="32"/>
      <c r="CR296" s="33"/>
      <c r="CS296" s="33"/>
      <c r="CT296" s="33"/>
      <c r="CU296" s="31"/>
      <c r="CV296" s="31"/>
      <c r="CW296" s="32"/>
      <c r="CX296" s="33"/>
      <c r="CY296" s="33"/>
      <c r="CZ296" s="33"/>
      <c r="DA296" s="31"/>
      <c r="DB296" s="31"/>
      <c r="DC296" s="32"/>
      <c r="DD296" s="33"/>
      <c r="DE296" s="33"/>
      <c r="DF296" s="33"/>
      <c r="DG296" s="31"/>
      <c r="DH296" s="31"/>
      <c r="DI296" s="32"/>
      <c r="DJ296" s="33"/>
      <c r="DK296" s="33"/>
      <c r="DL296" s="33"/>
      <c r="DM296" s="31"/>
      <c r="DN296" s="31"/>
      <c r="DO296" s="32"/>
      <c r="DP296" s="33"/>
      <c r="DQ296" s="33"/>
      <c r="DR296" s="33"/>
      <c r="DS296" s="31"/>
      <c r="DT296" s="31"/>
      <c r="DU296" s="32"/>
      <c r="DV296" s="33"/>
      <c r="DW296" s="33"/>
      <c r="DX296" s="33"/>
      <c r="DY296" s="31"/>
      <c r="DZ296" s="31"/>
      <c r="EA296" s="32"/>
      <c r="EB296" s="33"/>
      <c r="EC296" s="33"/>
      <c r="ED296" s="33"/>
      <c r="EE296" s="31"/>
      <c r="EF296" s="31"/>
      <c r="EG296" s="32"/>
      <c r="EH296" s="33"/>
      <c r="EI296" s="33"/>
      <c r="EJ296" s="33"/>
      <c r="EK296" s="31"/>
      <c r="EL296" s="31"/>
      <c r="EM296" s="32"/>
      <c r="EN296" s="33"/>
      <c r="EO296" s="33"/>
      <c r="EP296" s="33"/>
      <c r="EQ296" s="31"/>
      <c r="ER296" s="31"/>
      <c r="ES296" s="32"/>
    </row>
    <row r="297" spans="1:149" ht="23.1" customHeight="1">
      <c r="A297" s="30"/>
      <c r="B297" s="31"/>
      <c r="C297" s="31"/>
      <c r="D297" s="31"/>
      <c r="E297" s="32"/>
      <c r="F297" s="33"/>
      <c r="G297" s="33"/>
      <c r="H297" s="33"/>
      <c r="I297" s="31"/>
      <c r="J297" s="31"/>
      <c r="K297" s="32"/>
      <c r="L297" s="33"/>
      <c r="M297" s="33"/>
      <c r="N297" s="33"/>
      <c r="O297" s="31"/>
      <c r="P297" s="31"/>
      <c r="Q297" s="32"/>
      <c r="R297" s="33"/>
      <c r="S297" s="33"/>
      <c r="T297" s="33"/>
      <c r="U297" s="31"/>
      <c r="V297" s="31"/>
      <c r="W297" s="32"/>
      <c r="X297" s="33"/>
      <c r="Y297" s="33"/>
      <c r="Z297" s="33"/>
      <c r="AA297" s="31"/>
      <c r="AB297" s="31"/>
      <c r="AC297" s="32"/>
      <c r="AD297" s="33"/>
      <c r="AE297" s="33"/>
      <c r="AF297" s="33"/>
      <c r="AG297" s="31"/>
      <c r="AH297" s="31"/>
      <c r="AI297" s="32"/>
      <c r="AJ297" s="33"/>
      <c r="AK297" s="33"/>
      <c r="AL297" s="33"/>
      <c r="AM297" s="31"/>
      <c r="AN297" s="31"/>
      <c r="AO297" s="32"/>
      <c r="AP297" s="33"/>
      <c r="AQ297" s="33"/>
      <c r="AR297" s="33"/>
      <c r="AS297" s="31"/>
      <c r="AT297" s="31"/>
      <c r="AU297" s="32"/>
      <c r="AV297" s="33"/>
      <c r="AW297" s="33"/>
      <c r="AX297" s="33"/>
      <c r="AY297" s="31"/>
      <c r="AZ297" s="31"/>
      <c r="BA297" s="32"/>
      <c r="BB297" s="33"/>
      <c r="BC297" s="33"/>
      <c r="BD297" s="33"/>
      <c r="BE297" s="31"/>
      <c r="BF297" s="31"/>
      <c r="BG297" s="32"/>
      <c r="BH297" s="33"/>
      <c r="BI297" s="33"/>
      <c r="BJ297" s="33"/>
      <c r="BK297" s="31"/>
      <c r="BL297" s="31"/>
      <c r="BM297" s="32"/>
      <c r="BN297" s="33"/>
      <c r="BO297" s="33"/>
      <c r="BP297" s="33"/>
      <c r="BQ297" s="31"/>
      <c r="BR297" s="31"/>
      <c r="BS297" s="32"/>
      <c r="BT297" s="33"/>
      <c r="BU297" s="33"/>
      <c r="BV297" s="33"/>
      <c r="BW297" s="31"/>
      <c r="BX297" s="31"/>
      <c r="BY297" s="32"/>
      <c r="BZ297" s="33"/>
      <c r="CA297" s="33"/>
      <c r="CB297" s="33"/>
      <c r="CC297" s="31"/>
      <c r="CD297" s="31"/>
      <c r="CE297" s="32"/>
      <c r="CF297" s="33"/>
      <c r="CG297" s="33"/>
      <c r="CH297" s="33"/>
      <c r="CI297" s="31"/>
      <c r="CJ297" s="31"/>
      <c r="CK297" s="32"/>
      <c r="CL297" s="33"/>
      <c r="CM297" s="33"/>
      <c r="CN297" s="33"/>
      <c r="CO297" s="31"/>
      <c r="CP297" s="31"/>
      <c r="CQ297" s="32"/>
      <c r="CR297" s="33"/>
      <c r="CS297" s="33"/>
      <c r="CT297" s="33"/>
      <c r="CU297" s="31"/>
      <c r="CV297" s="31"/>
      <c r="CW297" s="32"/>
      <c r="CX297" s="33"/>
      <c r="CY297" s="33"/>
      <c r="CZ297" s="33"/>
      <c r="DA297" s="31"/>
      <c r="DB297" s="31"/>
      <c r="DC297" s="32"/>
      <c r="DD297" s="33"/>
      <c r="DE297" s="33"/>
      <c r="DF297" s="33"/>
      <c r="DG297" s="31"/>
      <c r="DH297" s="31"/>
      <c r="DI297" s="32"/>
      <c r="DJ297" s="33"/>
      <c r="DK297" s="33"/>
      <c r="DL297" s="33"/>
      <c r="DM297" s="31"/>
      <c r="DN297" s="31"/>
      <c r="DO297" s="32"/>
      <c r="DP297" s="33"/>
      <c r="DQ297" s="33"/>
      <c r="DR297" s="33"/>
      <c r="DS297" s="31"/>
      <c r="DT297" s="31"/>
      <c r="DU297" s="32"/>
      <c r="DV297" s="33"/>
      <c r="DW297" s="33"/>
      <c r="DX297" s="33"/>
      <c r="DY297" s="31"/>
      <c r="DZ297" s="31"/>
      <c r="EA297" s="32"/>
      <c r="EB297" s="33"/>
      <c r="EC297" s="33"/>
      <c r="ED297" s="33"/>
      <c r="EE297" s="31"/>
      <c r="EF297" s="31"/>
      <c r="EG297" s="32"/>
      <c r="EH297" s="33"/>
      <c r="EI297" s="33"/>
      <c r="EJ297" s="33"/>
      <c r="EK297" s="31"/>
      <c r="EL297" s="31"/>
      <c r="EM297" s="32"/>
      <c r="EN297" s="33"/>
      <c r="EO297" s="33"/>
      <c r="EP297" s="33"/>
      <c r="EQ297" s="31"/>
      <c r="ER297" s="31"/>
      <c r="ES297" s="32"/>
    </row>
    <row r="298" spans="1:149" ht="23.1" customHeight="1">
      <c r="A298" s="34"/>
      <c r="B298" s="31"/>
      <c r="C298" s="31"/>
      <c r="D298" s="31"/>
      <c r="E298" s="32"/>
      <c r="F298" s="33"/>
      <c r="G298" s="33"/>
      <c r="H298" s="33"/>
      <c r="I298" s="31"/>
      <c r="J298" s="31"/>
      <c r="K298" s="32"/>
      <c r="L298" s="33"/>
      <c r="M298" s="33"/>
      <c r="N298" s="33"/>
      <c r="O298" s="31"/>
      <c r="P298" s="31"/>
      <c r="Q298" s="32"/>
      <c r="R298" s="33"/>
      <c r="S298" s="33"/>
      <c r="T298" s="33"/>
      <c r="U298" s="31"/>
      <c r="V298" s="31"/>
      <c r="W298" s="32"/>
      <c r="X298" s="33"/>
      <c r="Y298" s="33"/>
      <c r="Z298" s="33"/>
      <c r="AA298" s="31"/>
      <c r="AB298" s="31"/>
      <c r="AC298" s="32"/>
      <c r="AD298" s="33"/>
      <c r="AE298" s="33"/>
      <c r="AF298" s="33"/>
      <c r="AG298" s="31"/>
      <c r="AH298" s="31"/>
      <c r="AI298" s="32"/>
      <c r="AJ298" s="33"/>
      <c r="AK298" s="33"/>
      <c r="AL298" s="33"/>
      <c r="AM298" s="31"/>
      <c r="AN298" s="31"/>
      <c r="AO298" s="32"/>
      <c r="AP298" s="33"/>
      <c r="AQ298" s="33"/>
      <c r="AR298" s="33"/>
      <c r="AS298" s="31"/>
      <c r="AT298" s="31"/>
      <c r="AU298" s="32"/>
      <c r="AV298" s="33"/>
      <c r="AW298" s="33"/>
      <c r="AX298" s="33"/>
      <c r="AY298" s="31"/>
      <c r="AZ298" s="31"/>
      <c r="BA298" s="32"/>
      <c r="BB298" s="33"/>
      <c r="BC298" s="33"/>
      <c r="BD298" s="33"/>
      <c r="BE298" s="31"/>
      <c r="BF298" s="31"/>
      <c r="BG298" s="32"/>
      <c r="BH298" s="33"/>
      <c r="BI298" s="33"/>
      <c r="BJ298" s="33"/>
      <c r="BK298" s="31"/>
      <c r="BL298" s="31"/>
      <c r="BM298" s="32"/>
      <c r="BN298" s="33"/>
      <c r="BO298" s="33"/>
      <c r="BP298" s="33"/>
      <c r="BQ298" s="31"/>
      <c r="BR298" s="31"/>
      <c r="BS298" s="32"/>
      <c r="BT298" s="33"/>
      <c r="BU298" s="33"/>
      <c r="BV298" s="33"/>
      <c r="BW298" s="31"/>
      <c r="BX298" s="31"/>
      <c r="BY298" s="32"/>
      <c r="BZ298" s="33"/>
      <c r="CA298" s="33"/>
      <c r="CB298" s="33"/>
      <c r="CC298" s="31"/>
      <c r="CD298" s="31"/>
      <c r="CE298" s="32"/>
      <c r="CF298" s="33"/>
      <c r="CG298" s="33"/>
      <c r="CH298" s="33"/>
      <c r="CI298" s="31"/>
      <c r="CJ298" s="31"/>
      <c r="CK298" s="32"/>
      <c r="CL298" s="33"/>
      <c r="CM298" s="33"/>
      <c r="CN298" s="33"/>
      <c r="CO298" s="31"/>
      <c r="CP298" s="31"/>
      <c r="CQ298" s="32"/>
      <c r="CR298" s="33"/>
      <c r="CS298" s="33"/>
      <c r="CT298" s="33"/>
      <c r="CU298" s="31"/>
      <c r="CV298" s="31"/>
      <c r="CW298" s="32"/>
      <c r="CX298" s="33"/>
      <c r="CY298" s="33"/>
      <c r="CZ298" s="33"/>
      <c r="DA298" s="31"/>
      <c r="DB298" s="31"/>
      <c r="DC298" s="32"/>
      <c r="DD298" s="33"/>
      <c r="DE298" s="33"/>
      <c r="DF298" s="33"/>
      <c r="DG298" s="31"/>
      <c r="DH298" s="31"/>
      <c r="DI298" s="32"/>
      <c r="DJ298" s="33"/>
      <c r="DK298" s="33"/>
      <c r="DL298" s="33"/>
      <c r="DM298" s="31"/>
      <c r="DN298" s="31"/>
      <c r="DO298" s="32"/>
      <c r="DP298" s="33"/>
      <c r="DQ298" s="33"/>
      <c r="DR298" s="33"/>
      <c r="DS298" s="31"/>
      <c r="DT298" s="31"/>
      <c r="DU298" s="32"/>
      <c r="DV298" s="33"/>
      <c r="DW298" s="33"/>
      <c r="DX298" s="33"/>
      <c r="DY298" s="31"/>
      <c r="DZ298" s="31"/>
      <c r="EA298" s="32"/>
      <c r="EB298" s="33"/>
      <c r="EC298" s="33"/>
      <c r="ED298" s="33"/>
      <c r="EE298" s="31"/>
      <c r="EF298" s="31"/>
      <c r="EG298" s="32"/>
      <c r="EH298" s="33"/>
      <c r="EI298" s="33"/>
      <c r="EJ298" s="33"/>
      <c r="EK298" s="31"/>
      <c r="EL298" s="31"/>
      <c r="EM298" s="32"/>
      <c r="EN298" s="33"/>
      <c r="EO298" s="33"/>
      <c r="EP298" s="33"/>
      <c r="EQ298" s="31"/>
      <c r="ER298" s="31"/>
      <c r="ES298" s="32"/>
    </row>
    <row r="299" spans="1:149" ht="23.1" customHeight="1">
      <c r="A299" s="30"/>
      <c r="B299" s="31"/>
      <c r="C299" s="31"/>
      <c r="D299" s="31"/>
      <c r="E299" s="32"/>
      <c r="F299" s="33"/>
      <c r="G299" s="33"/>
      <c r="H299" s="33"/>
      <c r="I299" s="31"/>
      <c r="J299" s="31"/>
      <c r="K299" s="32"/>
      <c r="L299" s="33"/>
      <c r="M299" s="33"/>
      <c r="N299" s="33"/>
      <c r="O299" s="31"/>
      <c r="P299" s="31"/>
      <c r="Q299" s="32"/>
      <c r="R299" s="33"/>
      <c r="S299" s="33"/>
      <c r="T299" s="33"/>
      <c r="U299" s="31"/>
      <c r="V299" s="31"/>
      <c r="W299" s="32"/>
      <c r="X299" s="33"/>
      <c r="Y299" s="33"/>
      <c r="Z299" s="33"/>
      <c r="AA299" s="31"/>
      <c r="AB299" s="31"/>
      <c r="AC299" s="32"/>
      <c r="AD299" s="33"/>
      <c r="AE299" s="33"/>
      <c r="AF299" s="33"/>
      <c r="AG299" s="31"/>
      <c r="AH299" s="31"/>
      <c r="AI299" s="32"/>
      <c r="AJ299" s="33"/>
      <c r="AK299" s="33"/>
      <c r="AL299" s="33"/>
      <c r="AM299" s="31"/>
      <c r="AN299" s="31"/>
      <c r="AO299" s="32"/>
      <c r="AP299" s="33"/>
      <c r="AQ299" s="33"/>
      <c r="AR299" s="33"/>
      <c r="AS299" s="31"/>
      <c r="AT299" s="31"/>
      <c r="AU299" s="32"/>
      <c r="AV299" s="33"/>
      <c r="AW299" s="33"/>
      <c r="AX299" s="33"/>
      <c r="AY299" s="31"/>
      <c r="AZ299" s="31"/>
      <c r="BA299" s="32"/>
      <c r="BB299" s="33"/>
      <c r="BC299" s="33"/>
      <c r="BD299" s="33"/>
      <c r="BE299" s="31"/>
      <c r="BF299" s="31"/>
      <c r="BG299" s="32"/>
      <c r="BH299" s="33"/>
      <c r="BI299" s="33"/>
      <c r="BJ299" s="33"/>
      <c r="BK299" s="31"/>
      <c r="BL299" s="31"/>
      <c r="BM299" s="32"/>
      <c r="BN299" s="33"/>
      <c r="BO299" s="33"/>
      <c r="BP299" s="33"/>
      <c r="BQ299" s="31"/>
      <c r="BR299" s="31"/>
      <c r="BS299" s="32"/>
      <c r="BT299" s="33"/>
      <c r="BU299" s="33"/>
      <c r="BV299" s="33"/>
      <c r="BW299" s="31"/>
      <c r="BX299" s="31"/>
      <c r="BY299" s="32"/>
      <c r="BZ299" s="33"/>
      <c r="CA299" s="33"/>
      <c r="CB299" s="33"/>
      <c r="CC299" s="31"/>
      <c r="CD299" s="31"/>
      <c r="CE299" s="32"/>
      <c r="CF299" s="33"/>
      <c r="CG299" s="33"/>
      <c r="CH299" s="33"/>
      <c r="CI299" s="31"/>
      <c r="CJ299" s="31"/>
      <c r="CK299" s="32"/>
      <c r="CL299" s="33"/>
      <c r="CM299" s="33"/>
      <c r="CN299" s="33"/>
      <c r="CO299" s="31"/>
      <c r="CP299" s="31"/>
      <c r="CQ299" s="32"/>
      <c r="CR299" s="33"/>
      <c r="CS299" s="33"/>
      <c r="CT299" s="33"/>
      <c r="CU299" s="31"/>
      <c r="CV299" s="31"/>
      <c r="CW299" s="32"/>
      <c r="CX299" s="33"/>
      <c r="CY299" s="33"/>
      <c r="CZ299" s="33"/>
      <c r="DA299" s="31"/>
      <c r="DB299" s="31"/>
      <c r="DC299" s="32"/>
      <c r="DD299" s="33"/>
      <c r="DE299" s="33"/>
      <c r="DF299" s="33"/>
      <c r="DG299" s="31"/>
      <c r="DH299" s="31"/>
      <c r="DI299" s="32"/>
      <c r="DJ299" s="33"/>
      <c r="DK299" s="33"/>
      <c r="DL299" s="33"/>
      <c r="DM299" s="31"/>
      <c r="DN299" s="31"/>
      <c r="DO299" s="32"/>
      <c r="DP299" s="33"/>
      <c r="DQ299" s="33"/>
      <c r="DR299" s="33"/>
      <c r="DS299" s="31"/>
      <c r="DT299" s="31"/>
      <c r="DU299" s="32"/>
      <c r="DV299" s="33"/>
      <c r="DW299" s="33"/>
      <c r="DX299" s="33"/>
      <c r="DY299" s="31"/>
      <c r="DZ299" s="31"/>
      <c r="EA299" s="32"/>
      <c r="EB299" s="33"/>
      <c r="EC299" s="33"/>
      <c r="ED299" s="33"/>
      <c r="EE299" s="31"/>
      <c r="EF299" s="31"/>
      <c r="EG299" s="32"/>
      <c r="EH299" s="33"/>
      <c r="EI299" s="33"/>
      <c r="EJ299" s="33"/>
      <c r="EK299" s="31"/>
      <c r="EL299" s="31"/>
      <c r="EM299" s="32"/>
      <c r="EN299" s="33"/>
      <c r="EO299" s="33"/>
      <c r="EP299" s="33"/>
      <c r="EQ299" s="31"/>
      <c r="ER299" s="31"/>
      <c r="ES299" s="32"/>
    </row>
    <row r="300" spans="1:149" ht="23.1" customHeight="1">
      <c r="A300" s="34"/>
      <c r="B300" s="31"/>
      <c r="C300" s="31"/>
      <c r="D300" s="31"/>
      <c r="E300" s="32"/>
      <c r="F300" s="33"/>
      <c r="G300" s="33"/>
      <c r="H300" s="33"/>
      <c r="I300" s="31"/>
      <c r="J300" s="31"/>
      <c r="K300" s="32"/>
      <c r="L300" s="33"/>
      <c r="M300" s="33"/>
      <c r="N300" s="33"/>
      <c r="O300" s="31"/>
      <c r="P300" s="31"/>
      <c r="Q300" s="32"/>
      <c r="R300" s="33"/>
      <c r="S300" s="33"/>
      <c r="T300" s="33"/>
      <c r="U300" s="31"/>
      <c r="V300" s="31"/>
      <c r="W300" s="32"/>
      <c r="X300" s="33"/>
      <c r="Y300" s="33"/>
      <c r="Z300" s="33"/>
      <c r="AA300" s="31"/>
      <c r="AB300" s="31"/>
      <c r="AC300" s="32"/>
      <c r="AD300" s="33"/>
      <c r="AE300" s="33"/>
      <c r="AF300" s="33"/>
      <c r="AG300" s="31"/>
      <c r="AH300" s="31"/>
      <c r="AI300" s="32"/>
      <c r="AJ300" s="33"/>
      <c r="AK300" s="33"/>
      <c r="AL300" s="33"/>
      <c r="AM300" s="31"/>
      <c r="AN300" s="31"/>
      <c r="AO300" s="32"/>
      <c r="AP300" s="33"/>
      <c r="AQ300" s="33"/>
      <c r="AR300" s="33"/>
      <c r="AS300" s="31"/>
      <c r="AT300" s="31"/>
      <c r="AU300" s="32"/>
      <c r="AV300" s="33"/>
      <c r="AW300" s="33"/>
      <c r="AX300" s="33"/>
      <c r="AY300" s="31"/>
      <c r="AZ300" s="31"/>
      <c r="BA300" s="32"/>
      <c r="BB300" s="33"/>
      <c r="BC300" s="33"/>
      <c r="BD300" s="33"/>
      <c r="BE300" s="31"/>
      <c r="BF300" s="31"/>
      <c r="BG300" s="32"/>
      <c r="BH300" s="33"/>
      <c r="BI300" s="33"/>
      <c r="BJ300" s="33"/>
      <c r="BK300" s="31"/>
      <c r="BL300" s="31"/>
      <c r="BM300" s="32"/>
      <c r="BN300" s="33"/>
      <c r="BO300" s="33"/>
      <c r="BP300" s="33"/>
      <c r="BQ300" s="31"/>
      <c r="BR300" s="31"/>
      <c r="BS300" s="32"/>
      <c r="BT300" s="33"/>
      <c r="BU300" s="33"/>
      <c r="BV300" s="33"/>
      <c r="BW300" s="31"/>
      <c r="BX300" s="31"/>
      <c r="BY300" s="32"/>
      <c r="BZ300" s="33"/>
      <c r="CA300" s="33"/>
      <c r="CB300" s="33"/>
      <c r="CC300" s="31"/>
      <c r="CD300" s="31"/>
      <c r="CE300" s="32"/>
      <c r="CF300" s="33"/>
      <c r="CG300" s="33"/>
      <c r="CH300" s="33"/>
      <c r="CI300" s="31"/>
      <c r="CJ300" s="31"/>
      <c r="CK300" s="32"/>
      <c r="CL300" s="33"/>
      <c r="CM300" s="33"/>
      <c r="CN300" s="33"/>
      <c r="CO300" s="31"/>
      <c r="CP300" s="31"/>
      <c r="CQ300" s="32"/>
      <c r="CR300" s="33"/>
      <c r="CS300" s="33"/>
      <c r="CT300" s="33"/>
      <c r="CU300" s="31"/>
      <c r="CV300" s="31"/>
      <c r="CW300" s="32"/>
      <c r="CX300" s="33"/>
      <c r="CY300" s="33"/>
      <c r="CZ300" s="33"/>
      <c r="DA300" s="31"/>
      <c r="DB300" s="31"/>
      <c r="DC300" s="32"/>
      <c r="DD300" s="33"/>
      <c r="DE300" s="33"/>
      <c r="DF300" s="33"/>
      <c r="DG300" s="31"/>
      <c r="DH300" s="31"/>
      <c r="DI300" s="32"/>
      <c r="DJ300" s="33"/>
      <c r="DK300" s="33"/>
      <c r="DL300" s="33"/>
      <c r="DM300" s="31"/>
      <c r="DN300" s="31"/>
      <c r="DO300" s="32"/>
      <c r="DP300" s="33"/>
      <c r="DQ300" s="33"/>
      <c r="DR300" s="33"/>
      <c r="DS300" s="31"/>
      <c r="DT300" s="31"/>
      <c r="DU300" s="32"/>
      <c r="DV300" s="33"/>
      <c r="DW300" s="33"/>
      <c r="DX300" s="33"/>
      <c r="DY300" s="31"/>
      <c r="DZ300" s="31"/>
      <c r="EA300" s="32"/>
      <c r="EB300" s="33"/>
      <c r="EC300" s="33"/>
      <c r="ED300" s="33"/>
      <c r="EE300" s="31"/>
      <c r="EF300" s="31"/>
      <c r="EG300" s="32"/>
      <c r="EH300" s="33"/>
      <c r="EI300" s="33"/>
      <c r="EJ300" s="33"/>
      <c r="EK300" s="31"/>
      <c r="EL300" s="31"/>
      <c r="EM300" s="32"/>
      <c r="EN300" s="33"/>
      <c r="EO300" s="33"/>
      <c r="EP300" s="33"/>
      <c r="EQ300" s="31"/>
      <c r="ER300" s="31"/>
      <c r="ES300" s="32"/>
    </row>
    <row r="301" spans="1:149" ht="23.1" customHeight="1">
      <c r="A301" s="30"/>
      <c r="B301" s="31"/>
      <c r="C301" s="31"/>
      <c r="D301" s="31"/>
      <c r="E301" s="32"/>
      <c r="F301" s="33"/>
      <c r="G301" s="33"/>
      <c r="H301" s="33"/>
      <c r="I301" s="31"/>
      <c r="J301" s="31"/>
      <c r="K301" s="32"/>
      <c r="L301" s="33"/>
      <c r="M301" s="33"/>
      <c r="N301" s="33"/>
      <c r="O301" s="31"/>
      <c r="P301" s="31"/>
      <c r="Q301" s="32"/>
      <c r="R301" s="33"/>
      <c r="S301" s="33"/>
      <c r="T301" s="33"/>
      <c r="U301" s="31"/>
      <c r="V301" s="31"/>
      <c r="W301" s="32"/>
      <c r="X301" s="33"/>
      <c r="Y301" s="33"/>
      <c r="Z301" s="33"/>
      <c r="AA301" s="31"/>
      <c r="AB301" s="31"/>
      <c r="AC301" s="32"/>
      <c r="AD301" s="33"/>
      <c r="AE301" s="33"/>
      <c r="AF301" s="33"/>
      <c r="AG301" s="31"/>
      <c r="AH301" s="31"/>
      <c r="AI301" s="32"/>
      <c r="AJ301" s="33"/>
      <c r="AK301" s="33"/>
      <c r="AL301" s="33"/>
      <c r="AM301" s="31"/>
      <c r="AN301" s="31"/>
      <c r="AO301" s="32"/>
      <c r="AP301" s="33"/>
      <c r="AQ301" s="33"/>
      <c r="AR301" s="33"/>
      <c r="AS301" s="31"/>
      <c r="AT301" s="31"/>
      <c r="AU301" s="32"/>
      <c r="AV301" s="33"/>
      <c r="AW301" s="33"/>
      <c r="AX301" s="33"/>
      <c r="AY301" s="31"/>
      <c r="AZ301" s="31"/>
      <c r="BA301" s="32"/>
      <c r="BB301" s="33"/>
      <c r="BC301" s="33"/>
      <c r="BD301" s="33"/>
      <c r="BE301" s="31"/>
      <c r="BF301" s="31"/>
      <c r="BG301" s="32"/>
      <c r="BH301" s="33"/>
      <c r="BI301" s="33"/>
      <c r="BJ301" s="33"/>
      <c r="BK301" s="31"/>
      <c r="BL301" s="31"/>
      <c r="BM301" s="32"/>
      <c r="BN301" s="33"/>
      <c r="BO301" s="33"/>
      <c r="BP301" s="33"/>
      <c r="BQ301" s="31"/>
      <c r="BR301" s="31"/>
      <c r="BS301" s="32"/>
      <c r="BT301" s="33"/>
      <c r="BU301" s="33"/>
      <c r="BV301" s="33"/>
      <c r="BW301" s="31"/>
      <c r="BX301" s="31"/>
      <c r="BY301" s="32"/>
      <c r="BZ301" s="33"/>
      <c r="CA301" s="33"/>
      <c r="CB301" s="33"/>
      <c r="CC301" s="31"/>
      <c r="CD301" s="31"/>
      <c r="CE301" s="32"/>
      <c r="CF301" s="33"/>
      <c r="CG301" s="33"/>
      <c r="CH301" s="33"/>
      <c r="CI301" s="31"/>
      <c r="CJ301" s="31"/>
      <c r="CK301" s="32"/>
      <c r="CL301" s="33"/>
      <c r="CM301" s="33"/>
      <c r="CN301" s="33"/>
      <c r="CO301" s="31"/>
      <c r="CP301" s="31"/>
      <c r="CQ301" s="32"/>
      <c r="CR301" s="33"/>
      <c r="CS301" s="33"/>
      <c r="CT301" s="33"/>
      <c r="CU301" s="31"/>
      <c r="CV301" s="31"/>
      <c r="CW301" s="32"/>
      <c r="CX301" s="33"/>
      <c r="CY301" s="33"/>
      <c r="CZ301" s="33"/>
      <c r="DA301" s="31"/>
      <c r="DB301" s="31"/>
      <c r="DC301" s="32"/>
      <c r="DD301" s="33"/>
      <c r="DE301" s="33"/>
      <c r="DF301" s="33"/>
      <c r="DG301" s="31"/>
      <c r="DH301" s="31"/>
      <c r="DI301" s="32"/>
      <c r="DJ301" s="33"/>
      <c r="DK301" s="33"/>
      <c r="DL301" s="33"/>
      <c r="DM301" s="31"/>
      <c r="DN301" s="31"/>
      <c r="DO301" s="32"/>
      <c r="DP301" s="33"/>
      <c r="DQ301" s="33"/>
      <c r="DR301" s="33"/>
      <c r="DS301" s="31"/>
      <c r="DT301" s="31"/>
      <c r="DU301" s="32"/>
      <c r="DV301" s="33"/>
      <c r="DW301" s="33"/>
      <c r="DX301" s="33"/>
      <c r="DY301" s="31"/>
      <c r="DZ301" s="31"/>
      <c r="EA301" s="32"/>
      <c r="EB301" s="33"/>
      <c r="EC301" s="33"/>
      <c r="ED301" s="33"/>
      <c r="EE301" s="31"/>
      <c r="EF301" s="31"/>
      <c r="EG301" s="32"/>
      <c r="EH301" s="33"/>
      <c r="EI301" s="33"/>
      <c r="EJ301" s="33"/>
      <c r="EK301" s="31"/>
      <c r="EL301" s="31"/>
      <c r="EM301" s="32"/>
      <c r="EN301" s="33"/>
      <c r="EO301" s="33"/>
      <c r="EP301" s="33"/>
      <c r="EQ301" s="31"/>
      <c r="ER301" s="31"/>
      <c r="ES301" s="32"/>
    </row>
    <row r="302" spans="1:149" ht="23.1" customHeight="1">
      <c r="A302" s="34"/>
      <c r="B302" s="31"/>
      <c r="C302" s="31"/>
      <c r="D302" s="31"/>
      <c r="E302" s="32"/>
      <c r="F302" s="33"/>
      <c r="G302" s="33"/>
      <c r="H302" s="33"/>
      <c r="I302" s="31"/>
      <c r="J302" s="31"/>
      <c r="K302" s="32"/>
      <c r="L302" s="33"/>
      <c r="M302" s="33"/>
      <c r="N302" s="33"/>
      <c r="O302" s="31"/>
      <c r="P302" s="31"/>
      <c r="Q302" s="32"/>
      <c r="R302" s="33"/>
      <c r="S302" s="33"/>
      <c r="T302" s="33"/>
      <c r="U302" s="31"/>
      <c r="V302" s="31"/>
      <c r="W302" s="32"/>
      <c r="X302" s="33"/>
      <c r="Y302" s="33"/>
      <c r="Z302" s="33"/>
      <c r="AA302" s="31"/>
      <c r="AB302" s="31"/>
      <c r="AC302" s="32"/>
      <c r="AD302" s="33"/>
      <c r="AE302" s="33"/>
      <c r="AF302" s="33"/>
      <c r="AG302" s="31"/>
      <c r="AH302" s="31"/>
      <c r="AI302" s="32"/>
      <c r="AJ302" s="33"/>
      <c r="AK302" s="33"/>
      <c r="AL302" s="33"/>
      <c r="AM302" s="31"/>
      <c r="AN302" s="31"/>
      <c r="AO302" s="32"/>
      <c r="AP302" s="33"/>
      <c r="AQ302" s="33"/>
      <c r="AR302" s="33"/>
      <c r="AS302" s="31"/>
      <c r="AT302" s="31"/>
      <c r="AU302" s="32"/>
      <c r="AV302" s="33"/>
      <c r="AW302" s="33"/>
      <c r="AX302" s="33"/>
      <c r="AY302" s="31"/>
      <c r="AZ302" s="31"/>
      <c r="BA302" s="32"/>
      <c r="BB302" s="33"/>
      <c r="BC302" s="33"/>
      <c r="BD302" s="33"/>
      <c r="BE302" s="31"/>
      <c r="BF302" s="31"/>
      <c r="BG302" s="32"/>
      <c r="BH302" s="33"/>
      <c r="BI302" s="33"/>
      <c r="BJ302" s="33"/>
      <c r="BK302" s="31"/>
      <c r="BL302" s="31"/>
      <c r="BM302" s="32"/>
      <c r="BN302" s="33"/>
      <c r="BO302" s="33"/>
      <c r="BP302" s="33"/>
      <c r="BQ302" s="31"/>
      <c r="BR302" s="31"/>
      <c r="BS302" s="32"/>
      <c r="BT302" s="33"/>
      <c r="BU302" s="33"/>
      <c r="BV302" s="33"/>
      <c r="BW302" s="31"/>
      <c r="BX302" s="31"/>
      <c r="BY302" s="32"/>
      <c r="BZ302" s="33"/>
      <c r="CA302" s="33"/>
      <c r="CB302" s="33"/>
      <c r="CC302" s="31"/>
      <c r="CD302" s="31"/>
      <c r="CE302" s="32"/>
      <c r="CF302" s="33"/>
      <c r="CG302" s="33"/>
      <c r="CH302" s="33"/>
      <c r="CI302" s="31"/>
      <c r="CJ302" s="31"/>
      <c r="CK302" s="32"/>
      <c r="CL302" s="33"/>
      <c r="CM302" s="33"/>
      <c r="CN302" s="33"/>
      <c r="CO302" s="31"/>
      <c r="CP302" s="31"/>
      <c r="CQ302" s="32"/>
      <c r="CR302" s="33"/>
      <c r="CS302" s="33"/>
      <c r="CT302" s="33"/>
      <c r="CU302" s="31"/>
      <c r="CV302" s="31"/>
      <c r="CW302" s="32"/>
      <c r="CX302" s="33"/>
      <c r="CY302" s="33"/>
      <c r="CZ302" s="33"/>
      <c r="DA302" s="31"/>
      <c r="DB302" s="31"/>
      <c r="DC302" s="32"/>
      <c r="DD302" s="33"/>
      <c r="DE302" s="33"/>
      <c r="DF302" s="33"/>
      <c r="DG302" s="31"/>
      <c r="DH302" s="31"/>
      <c r="DI302" s="32"/>
      <c r="DJ302" s="33"/>
      <c r="DK302" s="33"/>
      <c r="DL302" s="33"/>
      <c r="DM302" s="31"/>
      <c r="DN302" s="31"/>
      <c r="DO302" s="32"/>
      <c r="DP302" s="33"/>
      <c r="DQ302" s="33"/>
      <c r="DR302" s="33"/>
      <c r="DS302" s="31"/>
      <c r="DT302" s="31"/>
      <c r="DU302" s="32"/>
      <c r="DV302" s="33"/>
      <c r="DW302" s="33"/>
      <c r="DX302" s="33"/>
      <c r="DY302" s="31"/>
      <c r="DZ302" s="31"/>
      <c r="EA302" s="32"/>
      <c r="EB302" s="33"/>
      <c r="EC302" s="33"/>
      <c r="ED302" s="33"/>
      <c r="EE302" s="31"/>
      <c r="EF302" s="31"/>
      <c r="EG302" s="32"/>
      <c r="EH302" s="33"/>
      <c r="EI302" s="33"/>
      <c r="EJ302" s="33"/>
      <c r="EK302" s="31"/>
      <c r="EL302" s="31"/>
      <c r="EM302" s="32"/>
      <c r="EN302" s="33"/>
      <c r="EO302" s="33"/>
      <c r="EP302" s="33"/>
      <c r="EQ302" s="31"/>
      <c r="ER302" s="31"/>
      <c r="ES302" s="32"/>
    </row>
    <row r="303" spans="1:149" ht="23.1" customHeight="1">
      <c r="A303" s="30"/>
      <c r="B303" s="31"/>
      <c r="C303" s="31"/>
      <c r="D303" s="31"/>
      <c r="E303" s="32"/>
      <c r="F303" s="33"/>
      <c r="G303" s="33"/>
      <c r="H303" s="33"/>
      <c r="I303" s="31"/>
      <c r="J303" s="31"/>
      <c r="K303" s="32"/>
      <c r="L303" s="33"/>
      <c r="M303" s="33"/>
      <c r="N303" s="33"/>
      <c r="O303" s="31"/>
      <c r="P303" s="31"/>
      <c r="Q303" s="32"/>
      <c r="R303" s="33"/>
      <c r="S303" s="33"/>
      <c r="T303" s="33"/>
      <c r="U303" s="31"/>
      <c r="V303" s="31"/>
      <c r="W303" s="32"/>
      <c r="X303" s="33"/>
      <c r="Y303" s="33"/>
      <c r="Z303" s="33"/>
      <c r="AA303" s="31"/>
      <c r="AB303" s="31"/>
      <c r="AC303" s="32"/>
      <c r="AD303" s="33"/>
      <c r="AE303" s="33"/>
      <c r="AF303" s="33"/>
      <c r="AG303" s="31"/>
      <c r="AH303" s="31"/>
      <c r="AI303" s="32"/>
      <c r="AJ303" s="33"/>
      <c r="AK303" s="33"/>
      <c r="AL303" s="33"/>
      <c r="AM303" s="31"/>
      <c r="AN303" s="31"/>
      <c r="AO303" s="32"/>
      <c r="AP303" s="33"/>
      <c r="AQ303" s="33"/>
      <c r="AR303" s="33"/>
      <c r="AS303" s="31"/>
      <c r="AT303" s="31"/>
      <c r="AU303" s="32"/>
      <c r="AV303" s="33"/>
      <c r="AW303" s="33"/>
      <c r="AX303" s="33"/>
      <c r="AY303" s="31"/>
      <c r="AZ303" s="31"/>
      <c r="BA303" s="32"/>
      <c r="BB303" s="33"/>
      <c r="BC303" s="33"/>
      <c r="BD303" s="33"/>
      <c r="BE303" s="31"/>
      <c r="BF303" s="31"/>
      <c r="BG303" s="32"/>
      <c r="BH303" s="33"/>
      <c r="BI303" s="33"/>
      <c r="BJ303" s="33"/>
      <c r="BK303" s="31"/>
      <c r="BL303" s="31"/>
      <c r="BM303" s="32"/>
      <c r="BN303" s="33"/>
      <c r="BO303" s="33"/>
      <c r="BP303" s="33"/>
      <c r="BQ303" s="31"/>
      <c r="BR303" s="31"/>
      <c r="BS303" s="32"/>
      <c r="BT303" s="33"/>
      <c r="BU303" s="33"/>
      <c r="BV303" s="33"/>
      <c r="BW303" s="31"/>
      <c r="BX303" s="31"/>
      <c r="BY303" s="32"/>
      <c r="BZ303" s="33"/>
      <c r="CA303" s="33"/>
      <c r="CB303" s="33"/>
      <c r="CC303" s="31"/>
      <c r="CD303" s="31"/>
      <c r="CE303" s="32"/>
      <c r="CF303" s="33"/>
      <c r="CG303" s="33"/>
      <c r="CH303" s="33"/>
      <c r="CI303" s="31"/>
      <c r="CJ303" s="31"/>
      <c r="CK303" s="32"/>
      <c r="CL303" s="33"/>
      <c r="CM303" s="33"/>
      <c r="CN303" s="33"/>
      <c r="CO303" s="31"/>
      <c r="CP303" s="31"/>
      <c r="CQ303" s="32"/>
      <c r="CR303" s="33"/>
      <c r="CS303" s="33"/>
      <c r="CT303" s="33"/>
      <c r="CU303" s="31"/>
      <c r="CV303" s="31"/>
      <c r="CW303" s="32"/>
      <c r="CX303" s="33"/>
      <c r="CY303" s="33"/>
      <c r="CZ303" s="33"/>
      <c r="DA303" s="31"/>
      <c r="DB303" s="31"/>
      <c r="DC303" s="32"/>
      <c r="DD303" s="33"/>
      <c r="DE303" s="33"/>
      <c r="DF303" s="33"/>
      <c r="DG303" s="31"/>
      <c r="DH303" s="31"/>
      <c r="DI303" s="32"/>
      <c r="DJ303" s="33"/>
      <c r="DK303" s="33"/>
      <c r="DL303" s="33"/>
      <c r="DM303" s="31"/>
      <c r="DN303" s="31"/>
      <c r="DO303" s="32"/>
      <c r="DP303" s="33"/>
      <c r="DQ303" s="33"/>
      <c r="DR303" s="33"/>
      <c r="DS303" s="31"/>
      <c r="DT303" s="31"/>
      <c r="DU303" s="32"/>
      <c r="DV303" s="33"/>
      <c r="DW303" s="33"/>
      <c r="DX303" s="33"/>
      <c r="DY303" s="31"/>
      <c r="DZ303" s="31"/>
      <c r="EA303" s="32"/>
      <c r="EB303" s="33"/>
      <c r="EC303" s="33"/>
      <c r="ED303" s="33"/>
      <c r="EE303" s="31"/>
      <c r="EF303" s="31"/>
      <c r="EG303" s="32"/>
      <c r="EH303" s="33"/>
      <c r="EI303" s="33"/>
      <c r="EJ303" s="33"/>
      <c r="EK303" s="31"/>
      <c r="EL303" s="31"/>
      <c r="EM303" s="32"/>
      <c r="EN303" s="33"/>
      <c r="EO303" s="33"/>
      <c r="EP303" s="33"/>
      <c r="EQ303" s="31"/>
      <c r="ER303" s="31"/>
      <c r="ES303" s="32"/>
    </row>
    <row r="304" spans="1:149" ht="23.1" customHeight="1">
      <c r="A304" s="34"/>
      <c r="B304" s="31"/>
      <c r="C304" s="31"/>
      <c r="D304" s="31"/>
      <c r="E304" s="32"/>
      <c r="F304" s="33"/>
      <c r="G304" s="33"/>
      <c r="H304" s="33"/>
      <c r="I304" s="31"/>
      <c r="J304" s="31"/>
      <c r="K304" s="32"/>
      <c r="L304" s="33"/>
      <c r="M304" s="33"/>
      <c r="N304" s="33"/>
      <c r="O304" s="31"/>
      <c r="P304" s="31"/>
      <c r="Q304" s="32"/>
      <c r="R304" s="33"/>
      <c r="S304" s="33"/>
      <c r="T304" s="33"/>
      <c r="U304" s="31"/>
      <c r="V304" s="31"/>
      <c r="W304" s="32"/>
      <c r="X304" s="33"/>
      <c r="Y304" s="33"/>
      <c r="Z304" s="33"/>
      <c r="AA304" s="31"/>
      <c r="AB304" s="31"/>
      <c r="AC304" s="32"/>
      <c r="AD304" s="33"/>
      <c r="AE304" s="33"/>
      <c r="AF304" s="33"/>
      <c r="AG304" s="31"/>
      <c r="AH304" s="31"/>
      <c r="AI304" s="32"/>
      <c r="AJ304" s="33"/>
      <c r="AK304" s="33"/>
      <c r="AL304" s="33"/>
      <c r="AM304" s="31"/>
      <c r="AN304" s="31"/>
      <c r="AO304" s="32"/>
      <c r="AP304" s="33"/>
      <c r="AQ304" s="33"/>
      <c r="AR304" s="33"/>
      <c r="AS304" s="31"/>
      <c r="AT304" s="31"/>
      <c r="AU304" s="32"/>
      <c r="AV304" s="33"/>
      <c r="AW304" s="33"/>
      <c r="AX304" s="33"/>
      <c r="AY304" s="31"/>
      <c r="AZ304" s="31"/>
      <c r="BA304" s="32"/>
      <c r="BB304" s="33"/>
      <c r="BC304" s="33"/>
      <c r="BD304" s="33"/>
      <c r="BE304" s="31"/>
      <c r="BF304" s="31"/>
      <c r="BG304" s="32"/>
      <c r="BH304" s="33"/>
      <c r="BI304" s="33"/>
      <c r="BJ304" s="33"/>
      <c r="BK304" s="31"/>
      <c r="BL304" s="31"/>
      <c r="BM304" s="32"/>
      <c r="BN304" s="33"/>
      <c r="BO304" s="33"/>
      <c r="BP304" s="33"/>
      <c r="BQ304" s="31"/>
      <c r="BR304" s="31"/>
      <c r="BS304" s="32"/>
      <c r="BT304" s="33"/>
      <c r="BU304" s="33"/>
      <c r="BV304" s="33"/>
      <c r="BW304" s="31"/>
      <c r="BX304" s="31"/>
      <c r="BY304" s="32"/>
      <c r="BZ304" s="33"/>
      <c r="CA304" s="33"/>
      <c r="CB304" s="33"/>
      <c r="CC304" s="31"/>
      <c r="CD304" s="31"/>
      <c r="CE304" s="32"/>
      <c r="CF304" s="33"/>
      <c r="CG304" s="33"/>
      <c r="CH304" s="33"/>
      <c r="CI304" s="31"/>
      <c r="CJ304" s="31"/>
      <c r="CK304" s="32"/>
      <c r="CL304" s="33"/>
      <c r="CM304" s="33"/>
      <c r="CN304" s="33"/>
      <c r="CO304" s="31"/>
      <c r="CP304" s="31"/>
      <c r="CQ304" s="32"/>
      <c r="CR304" s="33"/>
      <c r="CS304" s="33"/>
      <c r="CT304" s="33"/>
      <c r="CU304" s="31"/>
      <c r="CV304" s="31"/>
      <c r="CW304" s="32"/>
      <c r="CX304" s="33"/>
      <c r="CY304" s="33"/>
      <c r="CZ304" s="33"/>
      <c r="DA304" s="31"/>
      <c r="DB304" s="31"/>
      <c r="DC304" s="32"/>
      <c r="DD304" s="33"/>
      <c r="DE304" s="33"/>
      <c r="DF304" s="33"/>
      <c r="DG304" s="31"/>
      <c r="DH304" s="31"/>
      <c r="DI304" s="32"/>
      <c r="DJ304" s="33"/>
      <c r="DK304" s="33"/>
      <c r="DL304" s="33"/>
      <c r="DM304" s="31"/>
      <c r="DN304" s="31"/>
      <c r="DO304" s="32"/>
      <c r="DP304" s="33"/>
      <c r="DQ304" s="33"/>
      <c r="DR304" s="33"/>
      <c r="DS304" s="31"/>
      <c r="DT304" s="31"/>
      <c r="DU304" s="32"/>
      <c r="DV304" s="33"/>
      <c r="DW304" s="33"/>
      <c r="DX304" s="33"/>
      <c r="DY304" s="31"/>
      <c r="DZ304" s="31"/>
      <c r="EA304" s="32"/>
      <c r="EB304" s="33"/>
      <c r="EC304" s="33"/>
      <c r="ED304" s="33"/>
      <c r="EE304" s="31"/>
      <c r="EF304" s="31"/>
      <c r="EG304" s="32"/>
      <c r="EH304" s="33"/>
      <c r="EI304" s="33"/>
      <c r="EJ304" s="33"/>
      <c r="EK304" s="31"/>
      <c r="EL304" s="31"/>
      <c r="EM304" s="32"/>
      <c r="EN304" s="33"/>
      <c r="EO304" s="33"/>
      <c r="EP304" s="33"/>
      <c r="EQ304" s="31"/>
      <c r="ER304" s="31"/>
      <c r="ES304" s="32"/>
    </row>
    <row r="305" spans="1:149" ht="23.1" customHeight="1">
      <c r="A305" s="30"/>
      <c r="B305" s="31"/>
      <c r="C305" s="31"/>
      <c r="D305" s="31"/>
      <c r="E305" s="32"/>
      <c r="F305" s="33"/>
      <c r="G305" s="33"/>
      <c r="H305" s="33"/>
      <c r="I305" s="31"/>
      <c r="J305" s="31"/>
      <c r="K305" s="32"/>
      <c r="L305" s="33"/>
      <c r="M305" s="33"/>
      <c r="N305" s="33"/>
      <c r="O305" s="31"/>
      <c r="P305" s="31"/>
      <c r="Q305" s="32"/>
      <c r="R305" s="33"/>
      <c r="S305" s="33"/>
      <c r="T305" s="33"/>
      <c r="U305" s="31"/>
      <c r="V305" s="31"/>
      <c r="W305" s="32"/>
      <c r="X305" s="33"/>
      <c r="Y305" s="33"/>
      <c r="Z305" s="33"/>
      <c r="AA305" s="31"/>
      <c r="AB305" s="31"/>
      <c r="AC305" s="32"/>
      <c r="AD305" s="33"/>
      <c r="AE305" s="33"/>
      <c r="AF305" s="33"/>
      <c r="AG305" s="31"/>
      <c r="AH305" s="31"/>
      <c r="AI305" s="32"/>
      <c r="AJ305" s="33"/>
      <c r="AK305" s="33"/>
      <c r="AL305" s="33"/>
      <c r="AM305" s="31"/>
      <c r="AN305" s="31"/>
      <c r="AO305" s="32"/>
      <c r="AP305" s="33"/>
      <c r="AQ305" s="33"/>
      <c r="AR305" s="33"/>
      <c r="AS305" s="31"/>
      <c r="AT305" s="31"/>
      <c r="AU305" s="32"/>
      <c r="AV305" s="33"/>
      <c r="AW305" s="33"/>
      <c r="AX305" s="33"/>
      <c r="AY305" s="31"/>
      <c r="AZ305" s="31"/>
      <c r="BA305" s="32"/>
      <c r="BB305" s="33"/>
      <c r="BC305" s="33"/>
      <c r="BD305" s="33"/>
      <c r="BE305" s="31"/>
      <c r="BF305" s="31"/>
      <c r="BG305" s="32"/>
      <c r="BH305" s="33"/>
      <c r="BI305" s="33"/>
      <c r="BJ305" s="33"/>
      <c r="BK305" s="31"/>
      <c r="BL305" s="31"/>
      <c r="BM305" s="32"/>
      <c r="BN305" s="33"/>
      <c r="BO305" s="33"/>
      <c r="BP305" s="33"/>
      <c r="BQ305" s="31"/>
      <c r="BR305" s="31"/>
      <c r="BS305" s="32"/>
      <c r="BT305" s="33"/>
      <c r="BU305" s="33"/>
      <c r="BV305" s="33"/>
      <c r="BW305" s="31"/>
      <c r="BX305" s="31"/>
      <c r="BY305" s="32"/>
      <c r="BZ305" s="33"/>
      <c r="CA305" s="33"/>
      <c r="CB305" s="33"/>
      <c r="CC305" s="31"/>
      <c r="CD305" s="31"/>
      <c r="CE305" s="32"/>
      <c r="CF305" s="33"/>
      <c r="CG305" s="33"/>
      <c r="CH305" s="33"/>
      <c r="CI305" s="31"/>
      <c r="CJ305" s="31"/>
      <c r="CK305" s="32"/>
      <c r="CL305" s="33"/>
      <c r="CM305" s="33"/>
      <c r="CN305" s="33"/>
      <c r="CO305" s="31"/>
      <c r="CP305" s="31"/>
      <c r="CQ305" s="32"/>
      <c r="CR305" s="33"/>
      <c r="CS305" s="33"/>
      <c r="CT305" s="33"/>
      <c r="CU305" s="31"/>
      <c r="CV305" s="31"/>
      <c r="CW305" s="32"/>
      <c r="CX305" s="33"/>
      <c r="CY305" s="33"/>
      <c r="CZ305" s="33"/>
      <c r="DA305" s="31"/>
      <c r="DB305" s="31"/>
      <c r="DC305" s="32"/>
      <c r="DD305" s="33"/>
      <c r="DE305" s="33"/>
      <c r="DF305" s="33"/>
      <c r="DG305" s="31"/>
      <c r="DH305" s="31"/>
      <c r="DI305" s="32"/>
      <c r="DJ305" s="33"/>
      <c r="DK305" s="33"/>
      <c r="DL305" s="33"/>
      <c r="DM305" s="31"/>
      <c r="DN305" s="31"/>
      <c r="DO305" s="32"/>
      <c r="DP305" s="33"/>
      <c r="DQ305" s="33"/>
      <c r="DR305" s="33"/>
      <c r="DS305" s="31"/>
      <c r="DT305" s="31"/>
      <c r="DU305" s="32"/>
      <c r="DV305" s="33"/>
      <c r="DW305" s="33"/>
      <c r="DX305" s="33"/>
      <c r="DY305" s="31"/>
      <c r="DZ305" s="31"/>
      <c r="EA305" s="32"/>
      <c r="EB305" s="33"/>
      <c r="EC305" s="33"/>
      <c r="ED305" s="33"/>
      <c r="EE305" s="31"/>
      <c r="EF305" s="31"/>
      <c r="EG305" s="32"/>
      <c r="EH305" s="33"/>
      <c r="EI305" s="33"/>
      <c r="EJ305" s="33"/>
      <c r="EK305" s="31"/>
      <c r="EL305" s="31"/>
      <c r="EM305" s="32"/>
      <c r="EN305" s="33"/>
      <c r="EO305" s="33"/>
      <c r="EP305" s="33"/>
      <c r="EQ305" s="31"/>
      <c r="ER305" s="31"/>
      <c r="ES305" s="32"/>
    </row>
    <row r="306" spans="1:149" ht="23.1" customHeight="1">
      <c r="A306" s="34"/>
      <c r="B306" s="31"/>
      <c r="C306" s="31"/>
      <c r="D306" s="31"/>
      <c r="E306" s="32"/>
      <c r="F306" s="33"/>
      <c r="G306" s="33"/>
      <c r="H306" s="33"/>
      <c r="I306" s="31"/>
      <c r="J306" s="31"/>
      <c r="K306" s="32"/>
      <c r="L306" s="33"/>
      <c r="M306" s="33"/>
      <c r="N306" s="33"/>
      <c r="O306" s="31"/>
      <c r="P306" s="31"/>
      <c r="Q306" s="32"/>
      <c r="R306" s="33"/>
      <c r="S306" s="33"/>
      <c r="T306" s="33"/>
      <c r="U306" s="31"/>
      <c r="V306" s="31"/>
      <c r="W306" s="32"/>
      <c r="X306" s="33"/>
      <c r="Y306" s="33"/>
      <c r="Z306" s="33"/>
      <c r="AA306" s="31"/>
      <c r="AB306" s="31"/>
      <c r="AC306" s="32"/>
      <c r="AD306" s="33"/>
      <c r="AE306" s="33"/>
      <c r="AF306" s="33"/>
      <c r="AG306" s="31"/>
      <c r="AH306" s="31"/>
      <c r="AI306" s="32"/>
      <c r="AJ306" s="33"/>
      <c r="AK306" s="33"/>
      <c r="AL306" s="33"/>
      <c r="AM306" s="31"/>
      <c r="AN306" s="31"/>
      <c r="AO306" s="32"/>
      <c r="AP306" s="33"/>
      <c r="AQ306" s="33"/>
      <c r="AR306" s="33"/>
      <c r="AS306" s="31"/>
      <c r="AT306" s="31"/>
      <c r="AU306" s="32"/>
      <c r="AV306" s="33"/>
      <c r="AW306" s="33"/>
      <c r="AX306" s="33"/>
      <c r="AY306" s="31"/>
      <c r="AZ306" s="31"/>
      <c r="BA306" s="32"/>
      <c r="BB306" s="33"/>
      <c r="BC306" s="33"/>
      <c r="BD306" s="33"/>
      <c r="BE306" s="31"/>
      <c r="BF306" s="31"/>
      <c r="BG306" s="32"/>
      <c r="BH306" s="33"/>
      <c r="BI306" s="33"/>
      <c r="BJ306" s="33"/>
      <c r="BK306" s="31"/>
      <c r="BL306" s="31"/>
      <c r="BM306" s="32"/>
      <c r="BN306" s="33"/>
      <c r="BO306" s="33"/>
      <c r="BP306" s="33"/>
      <c r="BQ306" s="31"/>
      <c r="BR306" s="31"/>
      <c r="BS306" s="32"/>
      <c r="BT306" s="33"/>
      <c r="BU306" s="33"/>
      <c r="BV306" s="33"/>
      <c r="BW306" s="31"/>
      <c r="BX306" s="31"/>
      <c r="BY306" s="32"/>
      <c r="BZ306" s="33"/>
      <c r="CA306" s="33"/>
      <c r="CB306" s="33"/>
      <c r="CC306" s="31"/>
      <c r="CD306" s="31"/>
      <c r="CE306" s="32"/>
      <c r="CF306" s="33"/>
      <c r="CG306" s="33"/>
      <c r="CH306" s="33"/>
      <c r="CI306" s="31"/>
      <c r="CJ306" s="31"/>
      <c r="CK306" s="32"/>
      <c r="CL306" s="33"/>
      <c r="CM306" s="33"/>
      <c r="CN306" s="33"/>
      <c r="CO306" s="31"/>
      <c r="CP306" s="31"/>
      <c r="CQ306" s="32"/>
      <c r="CR306" s="33"/>
      <c r="CS306" s="33"/>
      <c r="CT306" s="33"/>
      <c r="CU306" s="31"/>
      <c r="CV306" s="31"/>
      <c r="CW306" s="32"/>
      <c r="CX306" s="33"/>
      <c r="CY306" s="33"/>
      <c r="CZ306" s="33"/>
      <c r="DA306" s="31"/>
      <c r="DB306" s="31"/>
      <c r="DC306" s="32"/>
      <c r="DD306" s="33"/>
      <c r="DE306" s="33"/>
      <c r="DF306" s="33"/>
      <c r="DG306" s="31"/>
      <c r="DH306" s="31"/>
      <c r="DI306" s="32"/>
      <c r="DJ306" s="33"/>
      <c r="DK306" s="33"/>
      <c r="DL306" s="33"/>
      <c r="DM306" s="31"/>
      <c r="DN306" s="31"/>
      <c r="DO306" s="32"/>
      <c r="DP306" s="33"/>
      <c r="DQ306" s="33"/>
      <c r="DR306" s="33"/>
      <c r="DS306" s="31"/>
      <c r="DT306" s="31"/>
      <c r="DU306" s="32"/>
      <c r="DV306" s="33"/>
      <c r="DW306" s="33"/>
      <c r="DX306" s="33"/>
      <c r="DY306" s="31"/>
      <c r="DZ306" s="31"/>
      <c r="EA306" s="32"/>
      <c r="EB306" s="33"/>
      <c r="EC306" s="33"/>
      <c r="ED306" s="33"/>
      <c r="EE306" s="31"/>
      <c r="EF306" s="31"/>
      <c r="EG306" s="32"/>
      <c r="EH306" s="33"/>
      <c r="EI306" s="33"/>
      <c r="EJ306" s="33"/>
      <c r="EK306" s="31"/>
      <c r="EL306" s="31"/>
      <c r="EM306" s="32"/>
      <c r="EN306" s="33"/>
      <c r="EO306" s="33"/>
      <c r="EP306" s="33"/>
      <c r="EQ306" s="31"/>
      <c r="ER306" s="31"/>
      <c r="ES306" s="32"/>
    </row>
    <row r="307" spans="1:149" ht="23.1" customHeight="1">
      <c r="A307" s="30"/>
      <c r="B307" s="31"/>
      <c r="C307" s="31"/>
      <c r="D307" s="31"/>
      <c r="E307" s="32"/>
      <c r="F307" s="33"/>
      <c r="G307" s="33"/>
      <c r="H307" s="33"/>
      <c r="I307" s="31"/>
      <c r="J307" s="31"/>
      <c r="K307" s="32"/>
      <c r="L307" s="33"/>
      <c r="M307" s="33"/>
      <c r="N307" s="33"/>
      <c r="O307" s="31"/>
      <c r="P307" s="31"/>
      <c r="Q307" s="32"/>
      <c r="R307" s="33"/>
      <c r="S307" s="33"/>
      <c r="T307" s="33"/>
      <c r="U307" s="31"/>
      <c r="V307" s="31"/>
      <c r="W307" s="32"/>
      <c r="X307" s="33"/>
      <c r="Y307" s="33"/>
      <c r="Z307" s="33"/>
      <c r="AA307" s="31"/>
      <c r="AB307" s="31"/>
      <c r="AC307" s="32"/>
      <c r="AD307" s="33"/>
      <c r="AE307" s="33"/>
      <c r="AF307" s="33"/>
      <c r="AG307" s="31"/>
      <c r="AH307" s="31"/>
      <c r="AI307" s="32"/>
      <c r="AJ307" s="33"/>
      <c r="AK307" s="33"/>
      <c r="AL307" s="33"/>
      <c r="AM307" s="31"/>
      <c r="AN307" s="31"/>
      <c r="AO307" s="32"/>
      <c r="AP307" s="33"/>
      <c r="AQ307" s="33"/>
      <c r="AR307" s="33"/>
      <c r="AS307" s="31"/>
      <c r="AT307" s="31"/>
      <c r="AU307" s="32"/>
      <c r="AV307" s="33"/>
      <c r="AW307" s="33"/>
      <c r="AX307" s="33"/>
      <c r="AY307" s="31"/>
      <c r="AZ307" s="31"/>
      <c r="BA307" s="32"/>
      <c r="BB307" s="33"/>
      <c r="BC307" s="33"/>
      <c r="BD307" s="33"/>
      <c r="BE307" s="31"/>
      <c r="BF307" s="31"/>
      <c r="BG307" s="32"/>
      <c r="BH307" s="33"/>
      <c r="BI307" s="33"/>
      <c r="BJ307" s="33"/>
      <c r="BK307" s="31"/>
      <c r="BL307" s="31"/>
      <c r="BM307" s="32"/>
      <c r="BN307" s="33"/>
      <c r="BO307" s="33"/>
      <c r="BP307" s="33"/>
      <c r="BQ307" s="31"/>
      <c r="BR307" s="31"/>
      <c r="BS307" s="32"/>
      <c r="BT307" s="33"/>
      <c r="BU307" s="33"/>
      <c r="BV307" s="33"/>
      <c r="BW307" s="31"/>
      <c r="BX307" s="31"/>
      <c r="BY307" s="32"/>
      <c r="BZ307" s="33"/>
      <c r="CA307" s="33"/>
      <c r="CB307" s="33"/>
      <c r="CC307" s="31"/>
      <c r="CD307" s="31"/>
      <c r="CE307" s="32"/>
      <c r="CF307" s="33"/>
      <c r="CG307" s="33"/>
      <c r="CH307" s="33"/>
      <c r="CI307" s="31"/>
      <c r="CJ307" s="31"/>
      <c r="CK307" s="32"/>
      <c r="CL307" s="33"/>
      <c r="CM307" s="33"/>
      <c r="CN307" s="33"/>
      <c r="CO307" s="31"/>
      <c r="CP307" s="31"/>
      <c r="CQ307" s="32"/>
      <c r="CR307" s="33"/>
      <c r="CS307" s="33"/>
      <c r="CT307" s="33"/>
      <c r="CU307" s="31"/>
      <c r="CV307" s="31"/>
      <c r="CW307" s="32"/>
      <c r="CX307" s="33"/>
      <c r="CY307" s="33"/>
      <c r="CZ307" s="33"/>
      <c r="DA307" s="31"/>
      <c r="DB307" s="31"/>
      <c r="DC307" s="32"/>
      <c r="DD307" s="33"/>
      <c r="DE307" s="33"/>
      <c r="DF307" s="33"/>
      <c r="DG307" s="31"/>
      <c r="DH307" s="31"/>
      <c r="DI307" s="32"/>
      <c r="DJ307" s="33"/>
      <c r="DK307" s="33"/>
      <c r="DL307" s="33"/>
      <c r="DM307" s="31"/>
      <c r="DN307" s="31"/>
      <c r="DO307" s="32"/>
      <c r="DP307" s="33"/>
      <c r="DQ307" s="33"/>
      <c r="DR307" s="33"/>
      <c r="DS307" s="31"/>
      <c r="DT307" s="31"/>
      <c r="DU307" s="32"/>
      <c r="DV307" s="33"/>
      <c r="DW307" s="33"/>
      <c r="DX307" s="33"/>
      <c r="DY307" s="31"/>
      <c r="DZ307" s="31"/>
      <c r="EA307" s="32"/>
      <c r="EB307" s="33"/>
      <c r="EC307" s="33"/>
      <c r="ED307" s="33"/>
      <c r="EE307" s="31"/>
      <c r="EF307" s="31"/>
      <c r="EG307" s="32"/>
      <c r="EH307" s="33"/>
      <c r="EI307" s="33"/>
      <c r="EJ307" s="33"/>
      <c r="EK307" s="31"/>
      <c r="EL307" s="31"/>
      <c r="EM307" s="32"/>
      <c r="EN307" s="33"/>
      <c r="EO307" s="33"/>
      <c r="EP307" s="33"/>
      <c r="EQ307" s="31"/>
      <c r="ER307" s="31"/>
      <c r="ES307" s="32"/>
    </row>
    <row r="308" spans="1:149" ht="23.1" customHeight="1">
      <c r="A308" s="34"/>
      <c r="B308" s="31"/>
      <c r="C308" s="31"/>
      <c r="D308" s="31"/>
      <c r="E308" s="32"/>
      <c r="F308" s="33"/>
      <c r="G308" s="33"/>
      <c r="H308" s="33"/>
      <c r="I308" s="31"/>
      <c r="J308" s="31"/>
      <c r="K308" s="32"/>
      <c r="L308" s="33"/>
      <c r="M308" s="33"/>
      <c r="N308" s="33"/>
      <c r="O308" s="31"/>
      <c r="P308" s="31"/>
      <c r="Q308" s="32"/>
      <c r="R308" s="33"/>
      <c r="S308" s="33"/>
      <c r="T308" s="33"/>
      <c r="U308" s="31"/>
      <c r="V308" s="31"/>
      <c r="W308" s="32"/>
      <c r="X308" s="33"/>
      <c r="Y308" s="33"/>
      <c r="Z308" s="33"/>
      <c r="AA308" s="31"/>
      <c r="AB308" s="31"/>
      <c r="AC308" s="32"/>
      <c r="AD308" s="33"/>
      <c r="AE308" s="33"/>
      <c r="AF308" s="33"/>
      <c r="AG308" s="31"/>
      <c r="AH308" s="31"/>
      <c r="AI308" s="32"/>
      <c r="AJ308" s="33"/>
      <c r="AK308" s="33"/>
      <c r="AL308" s="33"/>
      <c r="AM308" s="31"/>
      <c r="AN308" s="31"/>
      <c r="AO308" s="32"/>
      <c r="AP308" s="33"/>
      <c r="AQ308" s="33"/>
      <c r="AR308" s="33"/>
      <c r="AS308" s="31"/>
      <c r="AT308" s="31"/>
      <c r="AU308" s="32"/>
      <c r="AV308" s="33"/>
      <c r="AW308" s="33"/>
      <c r="AX308" s="33"/>
      <c r="AY308" s="31"/>
      <c r="AZ308" s="31"/>
      <c r="BA308" s="32"/>
      <c r="BB308" s="33"/>
      <c r="BC308" s="33"/>
      <c r="BD308" s="33"/>
      <c r="BE308" s="31"/>
      <c r="BF308" s="31"/>
      <c r="BG308" s="32"/>
      <c r="BH308" s="33"/>
      <c r="BI308" s="33"/>
      <c r="BJ308" s="33"/>
      <c r="BK308" s="31"/>
      <c r="BL308" s="31"/>
      <c r="BM308" s="32"/>
      <c r="BN308" s="33"/>
      <c r="BO308" s="33"/>
      <c r="BP308" s="33"/>
      <c r="BQ308" s="31"/>
      <c r="BR308" s="31"/>
      <c r="BS308" s="32"/>
      <c r="BT308" s="33"/>
      <c r="BU308" s="33"/>
      <c r="BV308" s="33"/>
      <c r="BW308" s="31"/>
      <c r="BX308" s="31"/>
      <c r="BY308" s="32"/>
      <c r="BZ308" s="33"/>
      <c r="CA308" s="33"/>
      <c r="CB308" s="33"/>
      <c r="CC308" s="31"/>
      <c r="CD308" s="31"/>
      <c r="CE308" s="32"/>
      <c r="CF308" s="33"/>
      <c r="CG308" s="33"/>
      <c r="CH308" s="33"/>
      <c r="CI308" s="31"/>
      <c r="CJ308" s="31"/>
      <c r="CK308" s="32"/>
      <c r="CL308" s="33"/>
      <c r="CM308" s="33"/>
      <c r="CN308" s="33"/>
      <c r="CO308" s="31"/>
      <c r="CP308" s="31"/>
      <c r="CQ308" s="32"/>
      <c r="CR308" s="33"/>
      <c r="CS308" s="33"/>
      <c r="CT308" s="33"/>
      <c r="CU308" s="31"/>
      <c r="CV308" s="31"/>
      <c r="CW308" s="32"/>
      <c r="CX308" s="33"/>
      <c r="CY308" s="33"/>
      <c r="CZ308" s="33"/>
      <c r="DA308" s="31"/>
      <c r="DB308" s="31"/>
      <c r="DC308" s="32"/>
      <c r="DD308" s="33"/>
      <c r="DE308" s="33"/>
      <c r="DF308" s="33"/>
      <c r="DG308" s="31"/>
      <c r="DH308" s="31"/>
      <c r="DI308" s="32"/>
      <c r="DJ308" s="33"/>
      <c r="DK308" s="33"/>
      <c r="DL308" s="33"/>
      <c r="DM308" s="31"/>
      <c r="DN308" s="31"/>
      <c r="DO308" s="32"/>
      <c r="DP308" s="33"/>
      <c r="DQ308" s="33"/>
      <c r="DR308" s="33"/>
      <c r="DS308" s="31"/>
      <c r="DT308" s="31"/>
      <c r="DU308" s="32"/>
      <c r="DV308" s="33"/>
      <c r="DW308" s="33"/>
      <c r="DX308" s="33"/>
      <c r="DY308" s="31"/>
      <c r="DZ308" s="31"/>
      <c r="EA308" s="32"/>
      <c r="EB308" s="33"/>
      <c r="EC308" s="33"/>
      <c r="ED308" s="33"/>
      <c r="EE308" s="31"/>
      <c r="EF308" s="31"/>
      <c r="EG308" s="32"/>
      <c r="EH308" s="33"/>
      <c r="EI308" s="33"/>
      <c r="EJ308" s="33"/>
      <c r="EK308" s="31"/>
      <c r="EL308" s="31"/>
      <c r="EM308" s="32"/>
      <c r="EN308" s="33"/>
      <c r="EO308" s="33"/>
      <c r="EP308" s="33"/>
      <c r="EQ308" s="31"/>
      <c r="ER308" s="31"/>
      <c r="ES308" s="32"/>
    </row>
    <row r="309" spans="1:149" ht="23.1" customHeight="1">
      <c r="A309" s="30"/>
      <c r="B309" s="31"/>
      <c r="C309" s="31"/>
      <c r="D309" s="31"/>
      <c r="E309" s="32"/>
      <c r="F309" s="33"/>
      <c r="G309" s="33"/>
      <c r="H309" s="33"/>
      <c r="I309" s="31"/>
      <c r="J309" s="31"/>
      <c r="K309" s="32"/>
      <c r="L309" s="33"/>
      <c r="M309" s="33"/>
      <c r="N309" s="33"/>
      <c r="O309" s="31"/>
      <c r="P309" s="31"/>
      <c r="Q309" s="32"/>
      <c r="R309" s="33"/>
      <c r="S309" s="33"/>
      <c r="T309" s="33"/>
      <c r="U309" s="31"/>
      <c r="V309" s="31"/>
      <c r="W309" s="32"/>
      <c r="X309" s="33"/>
      <c r="Y309" s="33"/>
      <c r="Z309" s="33"/>
      <c r="AA309" s="31"/>
      <c r="AB309" s="31"/>
      <c r="AC309" s="32"/>
      <c r="AD309" s="33"/>
      <c r="AE309" s="33"/>
      <c r="AF309" s="33"/>
      <c r="AG309" s="31"/>
      <c r="AH309" s="31"/>
      <c r="AI309" s="32"/>
      <c r="AJ309" s="33"/>
      <c r="AK309" s="33"/>
      <c r="AL309" s="33"/>
      <c r="AM309" s="31"/>
      <c r="AN309" s="31"/>
      <c r="AO309" s="32"/>
      <c r="AP309" s="33"/>
      <c r="AQ309" s="33"/>
      <c r="AR309" s="33"/>
      <c r="AS309" s="31"/>
      <c r="AT309" s="31"/>
      <c r="AU309" s="32"/>
      <c r="AV309" s="33"/>
      <c r="AW309" s="33"/>
      <c r="AX309" s="33"/>
      <c r="AY309" s="31"/>
      <c r="AZ309" s="31"/>
      <c r="BA309" s="32"/>
      <c r="BB309" s="33"/>
      <c r="BC309" s="33"/>
      <c r="BD309" s="33"/>
      <c r="BE309" s="31"/>
      <c r="BF309" s="31"/>
      <c r="BG309" s="32"/>
      <c r="BH309" s="33"/>
      <c r="BI309" s="33"/>
      <c r="BJ309" s="33"/>
      <c r="BK309" s="31"/>
      <c r="BL309" s="31"/>
      <c r="BM309" s="32"/>
      <c r="BN309" s="33"/>
      <c r="BO309" s="33"/>
      <c r="BP309" s="33"/>
      <c r="BQ309" s="31"/>
      <c r="BR309" s="31"/>
      <c r="BS309" s="32"/>
      <c r="BT309" s="33"/>
      <c r="BU309" s="33"/>
      <c r="BV309" s="33"/>
      <c r="BW309" s="31"/>
      <c r="BX309" s="31"/>
      <c r="BY309" s="32"/>
      <c r="BZ309" s="33"/>
      <c r="CA309" s="33"/>
      <c r="CB309" s="33"/>
      <c r="CC309" s="31"/>
      <c r="CD309" s="31"/>
      <c r="CE309" s="32"/>
      <c r="CF309" s="33"/>
      <c r="CG309" s="33"/>
      <c r="CH309" s="33"/>
      <c r="CI309" s="31"/>
      <c r="CJ309" s="31"/>
      <c r="CK309" s="32"/>
      <c r="CL309" s="33"/>
      <c r="CM309" s="33"/>
      <c r="CN309" s="33"/>
      <c r="CO309" s="31"/>
      <c r="CP309" s="31"/>
      <c r="CQ309" s="32"/>
      <c r="CR309" s="33"/>
      <c r="CS309" s="33"/>
      <c r="CT309" s="33"/>
      <c r="CU309" s="31"/>
      <c r="CV309" s="31"/>
      <c r="CW309" s="32"/>
      <c r="CX309" s="33"/>
      <c r="CY309" s="33"/>
      <c r="CZ309" s="33"/>
      <c r="DA309" s="31"/>
      <c r="DB309" s="31"/>
      <c r="DC309" s="32"/>
      <c r="DD309" s="33"/>
      <c r="DE309" s="33"/>
      <c r="DF309" s="33"/>
      <c r="DG309" s="31"/>
      <c r="DH309" s="31"/>
      <c r="DI309" s="32"/>
      <c r="DJ309" s="33"/>
      <c r="DK309" s="33"/>
      <c r="DL309" s="33"/>
      <c r="DM309" s="31"/>
      <c r="DN309" s="31"/>
      <c r="DO309" s="32"/>
      <c r="DP309" s="33"/>
      <c r="DQ309" s="33"/>
      <c r="DR309" s="33"/>
      <c r="DS309" s="31"/>
      <c r="DT309" s="31"/>
      <c r="DU309" s="32"/>
      <c r="DV309" s="33"/>
      <c r="DW309" s="33"/>
      <c r="DX309" s="33"/>
      <c r="DY309" s="31"/>
      <c r="DZ309" s="31"/>
      <c r="EA309" s="32"/>
      <c r="EB309" s="33"/>
      <c r="EC309" s="33"/>
      <c r="ED309" s="33"/>
      <c r="EE309" s="31"/>
      <c r="EF309" s="31"/>
      <c r="EG309" s="32"/>
      <c r="EH309" s="33"/>
      <c r="EI309" s="33"/>
      <c r="EJ309" s="33"/>
      <c r="EK309" s="31"/>
      <c r="EL309" s="31"/>
      <c r="EM309" s="32"/>
      <c r="EN309" s="33"/>
      <c r="EO309" s="33"/>
      <c r="EP309" s="33"/>
      <c r="EQ309" s="31"/>
      <c r="ER309" s="31"/>
      <c r="ES309" s="32"/>
    </row>
    <row r="310" spans="1:149" ht="23.1" customHeight="1">
      <c r="A310" s="34"/>
      <c r="B310" s="31"/>
      <c r="C310" s="31"/>
      <c r="D310" s="31"/>
      <c r="E310" s="32"/>
      <c r="F310" s="33"/>
      <c r="G310" s="33"/>
      <c r="H310" s="33"/>
      <c r="I310" s="31"/>
      <c r="J310" s="31"/>
      <c r="K310" s="32"/>
      <c r="L310" s="33"/>
      <c r="M310" s="33"/>
      <c r="N310" s="33"/>
      <c r="O310" s="31"/>
      <c r="P310" s="31"/>
      <c r="Q310" s="32"/>
      <c r="R310" s="33"/>
      <c r="S310" s="33"/>
      <c r="T310" s="33"/>
      <c r="U310" s="31"/>
      <c r="V310" s="31"/>
      <c r="W310" s="32"/>
      <c r="X310" s="33"/>
      <c r="Y310" s="33"/>
      <c r="Z310" s="33"/>
      <c r="AA310" s="31"/>
      <c r="AB310" s="31"/>
      <c r="AC310" s="32"/>
      <c r="AD310" s="33"/>
      <c r="AE310" s="33"/>
      <c r="AF310" s="33"/>
      <c r="AG310" s="31"/>
      <c r="AH310" s="31"/>
      <c r="AI310" s="32"/>
      <c r="AJ310" s="33"/>
      <c r="AK310" s="33"/>
      <c r="AL310" s="33"/>
      <c r="AM310" s="31"/>
      <c r="AN310" s="31"/>
      <c r="AO310" s="32"/>
      <c r="AP310" s="33"/>
      <c r="AQ310" s="33"/>
      <c r="AR310" s="33"/>
      <c r="AS310" s="31"/>
      <c r="AT310" s="31"/>
      <c r="AU310" s="32"/>
      <c r="AV310" s="33"/>
      <c r="AW310" s="33"/>
      <c r="AX310" s="33"/>
      <c r="AY310" s="31"/>
      <c r="AZ310" s="31"/>
      <c r="BA310" s="32"/>
      <c r="BB310" s="33"/>
      <c r="BC310" s="33"/>
      <c r="BD310" s="33"/>
      <c r="BE310" s="31"/>
      <c r="BF310" s="31"/>
      <c r="BG310" s="32"/>
      <c r="BH310" s="33"/>
      <c r="BI310" s="33"/>
      <c r="BJ310" s="33"/>
      <c r="BK310" s="31"/>
      <c r="BL310" s="31"/>
      <c r="BM310" s="32"/>
      <c r="BN310" s="33"/>
      <c r="BO310" s="33"/>
      <c r="BP310" s="33"/>
      <c r="BQ310" s="31"/>
      <c r="BR310" s="31"/>
      <c r="BS310" s="32"/>
      <c r="BT310" s="33"/>
      <c r="BU310" s="33"/>
      <c r="BV310" s="33"/>
      <c r="BW310" s="31"/>
      <c r="BX310" s="31"/>
      <c r="BY310" s="32"/>
      <c r="BZ310" s="33"/>
      <c r="CA310" s="33"/>
      <c r="CB310" s="33"/>
      <c r="CC310" s="31"/>
      <c r="CD310" s="31"/>
      <c r="CE310" s="32"/>
      <c r="CF310" s="33"/>
      <c r="CG310" s="33"/>
      <c r="CH310" s="33"/>
      <c r="CI310" s="31"/>
      <c r="CJ310" s="31"/>
      <c r="CK310" s="32"/>
      <c r="CL310" s="33"/>
      <c r="CM310" s="33"/>
      <c r="CN310" s="33"/>
      <c r="CO310" s="31"/>
      <c r="CP310" s="31"/>
      <c r="CQ310" s="32"/>
      <c r="CR310" s="33"/>
      <c r="CS310" s="33"/>
      <c r="CT310" s="33"/>
      <c r="CU310" s="31"/>
      <c r="CV310" s="31"/>
      <c r="CW310" s="32"/>
      <c r="CX310" s="33"/>
      <c r="CY310" s="33"/>
      <c r="CZ310" s="33"/>
      <c r="DA310" s="31"/>
      <c r="DB310" s="31"/>
      <c r="DC310" s="32"/>
      <c r="DD310" s="33"/>
      <c r="DE310" s="33"/>
      <c r="DF310" s="33"/>
      <c r="DG310" s="31"/>
      <c r="DH310" s="31"/>
      <c r="DI310" s="32"/>
      <c r="DJ310" s="33"/>
      <c r="DK310" s="33"/>
      <c r="DL310" s="33"/>
      <c r="DM310" s="31"/>
      <c r="DN310" s="31"/>
      <c r="DO310" s="32"/>
      <c r="DP310" s="33"/>
      <c r="DQ310" s="33"/>
      <c r="DR310" s="33"/>
      <c r="DS310" s="31"/>
      <c r="DT310" s="31"/>
      <c r="DU310" s="32"/>
      <c r="DV310" s="33"/>
      <c r="DW310" s="33"/>
      <c r="DX310" s="33"/>
      <c r="DY310" s="31"/>
      <c r="DZ310" s="31"/>
      <c r="EA310" s="32"/>
      <c r="EB310" s="33"/>
      <c r="EC310" s="33"/>
      <c r="ED310" s="33"/>
      <c r="EE310" s="31"/>
      <c r="EF310" s="31"/>
      <c r="EG310" s="32"/>
      <c r="EH310" s="33"/>
      <c r="EI310" s="33"/>
      <c r="EJ310" s="33"/>
      <c r="EK310" s="31"/>
      <c r="EL310" s="31"/>
      <c r="EM310" s="32"/>
      <c r="EN310" s="33"/>
      <c r="EO310" s="33"/>
      <c r="EP310" s="33"/>
      <c r="EQ310" s="31"/>
      <c r="ER310" s="31"/>
      <c r="ES310" s="32"/>
    </row>
    <row r="311" spans="1:149" ht="23.1" customHeight="1">
      <c r="A311" s="30"/>
      <c r="B311" s="31"/>
      <c r="C311" s="31"/>
      <c r="D311" s="31"/>
      <c r="E311" s="32"/>
      <c r="F311" s="33"/>
      <c r="G311" s="33"/>
      <c r="H311" s="33"/>
      <c r="I311" s="31"/>
      <c r="J311" s="31"/>
      <c r="K311" s="32"/>
      <c r="L311" s="33"/>
      <c r="M311" s="33"/>
      <c r="N311" s="33"/>
      <c r="O311" s="31"/>
      <c r="P311" s="31"/>
      <c r="Q311" s="32"/>
      <c r="R311" s="33"/>
      <c r="S311" s="33"/>
      <c r="T311" s="33"/>
      <c r="U311" s="31"/>
      <c r="V311" s="31"/>
      <c r="W311" s="32"/>
      <c r="X311" s="33"/>
      <c r="Y311" s="33"/>
      <c r="Z311" s="33"/>
      <c r="AA311" s="31"/>
      <c r="AB311" s="31"/>
      <c r="AC311" s="32"/>
      <c r="AD311" s="33"/>
      <c r="AE311" s="33"/>
      <c r="AF311" s="33"/>
      <c r="AG311" s="31"/>
      <c r="AH311" s="31"/>
      <c r="AI311" s="32"/>
      <c r="AJ311" s="33"/>
      <c r="AK311" s="33"/>
      <c r="AL311" s="33"/>
      <c r="AM311" s="31"/>
      <c r="AN311" s="31"/>
      <c r="AO311" s="32"/>
      <c r="AP311" s="33"/>
      <c r="AQ311" s="33"/>
      <c r="AR311" s="33"/>
      <c r="AS311" s="31"/>
      <c r="AT311" s="31"/>
      <c r="AU311" s="32"/>
      <c r="AV311" s="33"/>
      <c r="AW311" s="33"/>
      <c r="AX311" s="33"/>
      <c r="AY311" s="31"/>
      <c r="AZ311" s="31"/>
      <c r="BA311" s="32"/>
      <c r="BB311" s="33"/>
      <c r="BC311" s="33"/>
      <c r="BD311" s="33"/>
      <c r="BE311" s="31"/>
      <c r="BF311" s="31"/>
      <c r="BG311" s="32"/>
      <c r="BH311" s="33"/>
      <c r="BI311" s="33"/>
      <c r="BJ311" s="33"/>
      <c r="BK311" s="31"/>
      <c r="BL311" s="31"/>
      <c r="BM311" s="32"/>
      <c r="BN311" s="33"/>
      <c r="BO311" s="33"/>
      <c r="BP311" s="33"/>
      <c r="BQ311" s="31"/>
      <c r="BR311" s="31"/>
      <c r="BS311" s="32"/>
      <c r="BT311" s="33"/>
      <c r="BU311" s="33"/>
      <c r="BV311" s="33"/>
      <c r="BW311" s="31"/>
      <c r="BX311" s="31"/>
      <c r="BY311" s="32"/>
      <c r="BZ311" s="33"/>
      <c r="CA311" s="33"/>
      <c r="CB311" s="33"/>
      <c r="CC311" s="31"/>
      <c r="CD311" s="31"/>
      <c r="CE311" s="32"/>
      <c r="CF311" s="33"/>
      <c r="CG311" s="33"/>
      <c r="CH311" s="33"/>
      <c r="CI311" s="31"/>
      <c r="CJ311" s="31"/>
      <c r="CK311" s="32"/>
      <c r="CL311" s="33"/>
      <c r="CM311" s="33"/>
      <c r="CN311" s="33"/>
      <c r="CO311" s="31"/>
      <c r="CP311" s="31"/>
      <c r="CQ311" s="32"/>
      <c r="CR311" s="33"/>
      <c r="CS311" s="33"/>
      <c r="CT311" s="33"/>
      <c r="CU311" s="31"/>
      <c r="CV311" s="31"/>
      <c r="CW311" s="32"/>
      <c r="CX311" s="33"/>
      <c r="CY311" s="33"/>
      <c r="CZ311" s="33"/>
      <c r="DA311" s="31"/>
      <c r="DB311" s="31"/>
      <c r="DC311" s="32"/>
      <c r="DD311" s="33"/>
      <c r="DE311" s="33"/>
      <c r="DF311" s="33"/>
      <c r="DG311" s="31"/>
      <c r="DH311" s="31"/>
      <c r="DI311" s="32"/>
      <c r="DJ311" s="33"/>
      <c r="DK311" s="33"/>
      <c r="DL311" s="33"/>
      <c r="DM311" s="31"/>
      <c r="DN311" s="31"/>
      <c r="DO311" s="32"/>
      <c r="DP311" s="33"/>
      <c r="DQ311" s="33"/>
      <c r="DR311" s="33"/>
      <c r="DS311" s="31"/>
      <c r="DT311" s="31"/>
      <c r="DU311" s="32"/>
      <c r="DV311" s="33"/>
      <c r="DW311" s="33"/>
      <c r="DX311" s="33"/>
      <c r="DY311" s="31"/>
      <c r="DZ311" s="31"/>
      <c r="EA311" s="32"/>
      <c r="EB311" s="33"/>
      <c r="EC311" s="33"/>
      <c r="ED311" s="33"/>
      <c r="EE311" s="31"/>
      <c r="EF311" s="31"/>
      <c r="EG311" s="32"/>
      <c r="EH311" s="33"/>
      <c r="EI311" s="33"/>
      <c r="EJ311" s="33"/>
      <c r="EK311" s="31"/>
      <c r="EL311" s="31"/>
      <c r="EM311" s="32"/>
      <c r="EN311" s="33"/>
      <c r="EO311" s="33"/>
      <c r="EP311" s="33"/>
      <c r="EQ311" s="31"/>
      <c r="ER311" s="31"/>
      <c r="ES311" s="32"/>
    </row>
    <row r="312" spans="1:149" ht="23.1" customHeight="1">
      <c r="A312" s="34"/>
      <c r="B312" s="31"/>
      <c r="C312" s="31"/>
      <c r="D312" s="31"/>
      <c r="E312" s="32"/>
      <c r="F312" s="33"/>
      <c r="G312" s="33"/>
      <c r="H312" s="33"/>
      <c r="I312" s="31"/>
      <c r="J312" s="31"/>
      <c r="K312" s="32"/>
      <c r="L312" s="33"/>
      <c r="M312" s="33"/>
      <c r="N312" s="33"/>
      <c r="O312" s="31"/>
      <c r="P312" s="31"/>
      <c r="Q312" s="32"/>
      <c r="R312" s="33"/>
      <c r="S312" s="33"/>
      <c r="T312" s="33"/>
      <c r="U312" s="31"/>
      <c r="V312" s="31"/>
      <c r="W312" s="32"/>
      <c r="X312" s="33"/>
      <c r="Y312" s="33"/>
      <c r="Z312" s="33"/>
      <c r="AA312" s="31"/>
      <c r="AB312" s="31"/>
      <c r="AC312" s="32"/>
      <c r="AD312" s="33"/>
      <c r="AE312" s="33"/>
      <c r="AF312" s="33"/>
      <c r="AG312" s="31"/>
      <c r="AH312" s="31"/>
      <c r="AI312" s="32"/>
      <c r="AJ312" s="33"/>
      <c r="AK312" s="33"/>
      <c r="AL312" s="33"/>
      <c r="AM312" s="31"/>
      <c r="AN312" s="31"/>
      <c r="AO312" s="32"/>
      <c r="AP312" s="33"/>
      <c r="AQ312" s="33"/>
      <c r="AR312" s="33"/>
      <c r="AS312" s="31"/>
      <c r="AT312" s="31"/>
      <c r="AU312" s="32"/>
      <c r="AV312" s="33"/>
      <c r="AW312" s="33"/>
      <c r="AX312" s="33"/>
      <c r="AY312" s="31"/>
      <c r="AZ312" s="31"/>
      <c r="BA312" s="32"/>
      <c r="BB312" s="33"/>
      <c r="BC312" s="33"/>
      <c r="BD312" s="33"/>
      <c r="BE312" s="31"/>
      <c r="BF312" s="31"/>
      <c r="BG312" s="32"/>
      <c r="BH312" s="33"/>
      <c r="BI312" s="33"/>
      <c r="BJ312" s="33"/>
      <c r="BK312" s="31"/>
      <c r="BL312" s="31"/>
      <c r="BM312" s="32"/>
      <c r="BN312" s="33"/>
      <c r="BO312" s="33"/>
      <c r="BP312" s="33"/>
      <c r="BQ312" s="31"/>
      <c r="BR312" s="31"/>
      <c r="BS312" s="32"/>
      <c r="BT312" s="33"/>
      <c r="BU312" s="33"/>
      <c r="BV312" s="33"/>
      <c r="BW312" s="31"/>
      <c r="BX312" s="31"/>
      <c r="BY312" s="32"/>
      <c r="BZ312" s="33"/>
      <c r="CA312" s="33"/>
      <c r="CB312" s="33"/>
      <c r="CC312" s="31"/>
      <c r="CD312" s="31"/>
      <c r="CE312" s="32"/>
      <c r="CF312" s="33"/>
      <c r="CG312" s="33"/>
      <c r="CH312" s="33"/>
      <c r="CI312" s="31"/>
      <c r="CJ312" s="31"/>
      <c r="CK312" s="32"/>
      <c r="CL312" s="33"/>
      <c r="CM312" s="33"/>
      <c r="CN312" s="33"/>
      <c r="CO312" s="31"/>
      <c r="CP312" s="31"/>
      <c r="CQ312" s="32"/>
      <c r="CR312" s="33"/>
      <c r="CS312" s="33"/>
      <c r="CT312" s="33"/>
      <c r="CU312" s="31"/>
      <c r="CV312" s="31"/>
      <c r="CW312" s="32"/>
      <c r="CX312" s="33"/>
      <c r="CY312" s="33"/>
      <c r="CZ312" s="33"/>
      <c r="DA312" s="31"/>
      <c r="DB312" s="31"/>
      <c r="DC312" s="32"/>
      <c r="DD312" s="33"/>
      <c r="DE312" s="33"/>
      <c r="DF312" s="33"/>
      <c r="DG312" s="31"/>
      <c r="DH312" s="31"/>
      <c r="DI312" s="32"/>
      <c r="DJ312" s="33"/>
      <c r="DK312" s="33"/>
      <c r="DL312" s="33"/>
      <c r="DM312" s="31"/>
      <c r="DN312" s="31"/>
      <c r="DO312" s="32"/>
      <c r="DP312" s="33"/>
      <c r="DQ312" s="33"/>
      <c r="DR312" s="33"/>
      <c r="DS312" s="31"/>
      <c r="DT312" s="31"/>
      <c r="DU312" s="32"/>
      <c r="DV312" s="33"/>
      <c r="DW312" s="33"/>
      <c r="DX312" s="33"/>
      <c r="DY312" s="31"/>
      <c r="DZ312" s="31"/>
      <c r="EA312" s="32"/>
      <c r="EB312" s="33"/>
      <c r="EC312" s="33"/>
      <c r="ED312" s="33"/>
      <c r="EE312" s="31"/>
      <c r="EF312" s="31"/>
      <c r="EG312" s="32"/>
      <c r="EH312" s="33"/>
      <c r="EI312" s="33"/>
      <c r="EJ312" s="33"/>
      <c r="EK312" s="31"/>
      <c r="EL312" s="31"/>
      <c r="EM312" s="32"/>
      <c r="EN312" s="33"/>
      <c r="EO312" s="33"/>
      <c r="EP312" s="33"/>
      <c r="EQ312" s="31"/>
      <c r="ER312" s="31"/>
      <c r="ES312" s="32"/>
    </row>
    <row r="313" spans="1:149" ht="23.1" customHeight="1">
      <c r="A313" s="30"/>
      <c r="B313" s="31"/>
      <c r="C313" s="31"/>
      <c r="D313" s="31"/>
      <c r="E313" s="32"/>
      <c r="F313" s="33"/>
      <c r="G313" s="33"/>
      <c r="H313" s="33"/>
      <c r="I313" s="31"/>
      <c r="J313" s="31"/>
      <c r="K313" s="32"/>
      <c r="L313" s="33"/>
      <c r="M313" s="33"/>
      <c r="N313" s="33"/>
      <c r="O313" s="31"/>
      <c r="P313" s="31"/>
      <c r="Q313" s="32"/>
      <c r="R313" s="33"/>
      <c r="S313" s="33"/>
      <c r="T313" s="33"/>
      <c r="U313" s="31"/>
      <c r="V313" s="31"/>
      <c r="W313" s="32"/>
      <c r="X313" s="33"/>
      <c r="Y313" s="33"/>
      <c r="Z313" s="33"/>
      <c r="AA313" s="31"/>
      <c r="AB313" s="31"/>
      <c r="AC313" s="32"/>
      <c r="AD313" s="33"/>
      <c r="AE313" s="33"/>
      <c r="AF313" s="33"/>
      <c r="AG313" s="31"/>
      <c r="AH313" s="31"/>
      <c r="AI313" s="32"/>
      <c r="AJ313" s="33"/>
      <c r="AK313" s="33"/>
      <c r="AL313" s="33"/>
      <c r="AM313" s="31"/>
      <c r="AN313" s="31"/>
      <c r="AO313" s="32"/>
      <c r="AP313" s="33"/>
      <c r="AQ313" s="33"/>
      <c r="AR313" s="33"/>
      <c r="AS313" s="31"/>
      <c r="AT313" s="31"/>
      <c r="AU313" s="32"/>
      <c r="AV313" s="33"/>
      <c r="AW313" s="33"/>
      <c r="AX313" s="33"/>
      <c r="AY313" s="31"/>
      <c r="AZ313" s="31"/>
      <c r="BA313" s="32"/>
      <c r="BB313" s="33"/>
      <c r="BC313" s="33"/>
      <c r="BD313" s="33"/>
      <c r="BE313" s="31"/>
      <c r="BF313" s="31"/>
      <c r="BG313" s="32"/>
      <c r="BH313" s="33"/>
      <c r="BI313" s="33"/>
      <c r="BJ313" s="33"/>
      <c r="BK313" s="31"/>
      <c r="BL313" s="31"/>
      <c r="BM313" s="32"/>
      <c r="BN313" s="33"/>
      <c r="BO313" s="33"/>
      <c r="BP313" s="33"/>
      <c r="BQ313" s="31"/>
      <c r="BR313" s="31"/>
      <c r="BS313" s="32"/>
      <c r="BT313" s="33"/>
      <c r="BU313" s="33"/>
      <c r="BV313" s="33"/>
      <c r="BW313" s="31"/>
      <c r="BX313" s="31"/>
      <c r="BY313" s="32"/>
      <c r="BZ313" s="33"/>
      <c r="CA313" s="33"/>
      <c r="CB313" s="33"/>
      <c r="CC313" s="31"/>
      <c r="CD313" s="31"/>
      <c r="CE313" s="32"/>
      <c r="CF313" s="33"/>
      <c r="CG313" s="33"/>
      <c r="CH313" s="33"/>
      <c r="CI313" s="31"/>
      <c r="CJ313" s="31"/>
      <c r="CK313" s="32"/>
      <c r="CL313" s="33"/>
      <c r="CM313" s="33"/>
      <c r="CN313" s="33"/>
      <c r="CO313" s="31"/>
      <c r="CP313" s="31"/>
      <c r="CQ313" s="32"/>
      <c r="CR313" s="33"/>
      <c r="CS313" s="33"/>
      <c r="CT313" s="33"/>
      <c r="CU313" s="31"/>
      <c r="CV313" s="31"/>
      <c r="CW313" s="32"/>
      <c r="CX313" s="33"/>
      <c r="CY313" s="33"/>
      <c r="CZ313" s="33"/>
      <c r="DA313" s="31"/>
      <c r="DB313" s="31"/>
      <c r="DC313" s="32"/>
      <c r="DD313" s="33"/>
      <c r="DE313" s="33"/>
      <c r="DF313" s="33"/>
      <c r="DG313" s="31"/>
      <c r="DH313" s="31"/>
      <c r="DI313" s="32"/>
      <c r="DJ313" s="33"/>
      <c r="DK313" s="33"/>
      <c r="DL313" s="33"/>
      <c r="DM313" s="31"/>
      <c r="DN313" s="31"/>
      <c r="DO313" s="32"/>
      <c r="DP313" s="33"/>
      <c r="DQ313" s="33"/>
      <c r="DR313" s="33"/>
      <c r="DS313" s="31"/>
      <c r="DT313" s="31"/>
      <c r="DU313" s="32"/>
      <c r="DV313" s="33"/>
      <c r="DW313" s="33"/>
      <c r="DX313" s="33"/>
      <c r="DY313" s="31"/>
      <c r="DZ313" s="31"/>
      <c r="EA313" s="32"/>
      <c r="EB313" s="33"/>
      <c r="EC313" s="33"/>
      <c r="ED313" s="33"/>
      <c r="EE313" s="31"/>
      <c r="EF313" s="31"/>
      <c r="EG313" s="32"/>
      <c r="EH313" s="33"/>
      <c r="EI313" s="33"/>
      <c r="EJ313" s="33"/>
      <c r="EK313" s="31"/>
      <c r="EL313" s="31"/>
      <c r="EM313" s="32"/>
      <c r="EN313" s="33"/>
      <c r="EO313" s="33"/>
      <c r="EP313" s="33"/>
      <c r="EQ313" s="31"/>
      <c r="ER313" s="31"/>
      <c r="ES313" s="32"/>
    </row>
    <row r="314" spans="1:149" ht="23.1" customHeight="1">
      <c r="A314" s="34"/>
      <c r="B314" s="31"/>
      <c r="C314" s="31"/>
      <c r="D314" s="31"/>
      <c r="E314" s="32"/>
      <c r="F314" s="33"/>
      <c r="G314" s="33"/>
      <c r="H314" s="33"/>
      <c r="I314" s="31"/>
      <c r="J314" s="31"/>
      <c r="K314" s="32"/>
      <c r="L314" s="33"/>
      <c r="M314" s="33"/>
      <c r="N314" s="33"/>
      <c r="O314" s="31"/>
      <c r="P314" s="31"/>
      <c r="Q314" s="32"/>
      <c r="R314" s="33"/>
      <c r="S314" s="33"/>
      <c r="T314" s="33"/>
      <c r="U314" s="31"/>
      <c r="V314" s="31"/>
      <c r="W314" s="32"/>
      <c r="X314" s="33"/>
      <c r="Y314" s="33"/>
      <c r="Z314" s="33"/>
      <c r="AA314" s="31"/>
      <c r="AB314" s="31"/>
      <c r="AC314" s="32"/>
      <c r="AD314" s="33"/>
      <c r="AE314" s="33"/>
      <c r="AF314" s="33"/>
      <c r="AG314" s="31"/>
      <c r="AH314" s="31"/>
      <c r="AI314" s="32"/>
      <c r="AJ314" s="33"/>
      <c r="AK314" s="33"/>
      <c r="AL314" s="33"/>
      <c r="AM314" s="31"/>
      <c r="AN314" s="31"/>
      <c r="AO314" s="32"/>
      <c r="AP314" s="33"/>
      <c r="AQ314" s="33"/>
      <c r="AR314" s="33"/>
      <c r="AS314" s="31"/>
      <c r="AT314" s="31"/>
      <c r="AU314" s="32"/>
      <c r="AV314" s="33"/>
      <c r="AW314" s="33"/>
      <c r="AX314" s="33"/>
      <c r="AY314" s="31"/>
      <c r="AZ314" s="31"/>
      <c r="BA314" s="32"/>
      <c r="BB314" s="33"/>
      <c r="BC314" s="33"/>
      <c r="BD314" s="33"/>
      <c r="BE314" s="31"/>
      <c r="BF314" s="31"/>
      <c r="BG314" s="32"/>
      <c r="BH314" s="33"/>
      <c r="BI314" s="33"/>
      <c r="BJ314" s="33"/>
      <c r="BK314" s="31"/>
      <c r="BL314" s="31"/>
      <c r="BM314" s="32"/>
      <c r="BN314" s="33"/>
      <c r="BO314" s="33"/>
      <c r="BP314" s="33"/>
      <c r="BQ314" s="31"/>
      <c r="BR314" s="31"/>
      <c r="BS314" s="32"/>
      <c r="BT314" s="33"/>
      <c r="BU314" s="33"/>
      <c r="BV314" s="33"/>
      <c r="BW314" s="31"/>
      <c r="BX314" s="31"/>
      <c r="BY314" s="32"/>
      <c r="BZ314" s="33"/>
      <c r="CA314" s="33"/>
      <c r="CB314" s="33"/>
      <c r="CC314" s="31"/>
      <c r="CD314" s="31"/>
      <c r="CE314" s="32"/>
      <c r="CF314" s="33"/>
      <c r="CG314" s="33"/>
      <c r="CH314" s="33"/>
      <c r="CI314" s="31"/>
      <c r="CJ314" s="31"/>
      <c r="CK314" s="32"/>
      <c r="CL314" s="33"/>
      <c r="CM314" s="33"/>
      <c r="CN314" s="33"/>
      <c r="CO314" s="31"/>
      <c r="CP314" s="31"/>
      <c r="CQ314" s="32"/>
      <c r="CR314" s="33"/>
      <c r="CS314" s="33"/>
      <c r="CT314" s="33"/>
      <c r="CU314" s="31"/>
      <c r="CV314" s="31"/>
      <c r="CW314" s="32"/>
      <c r="CX314" s="33"/>
      <c r="CY314" s="33"/>
      <c r="CZ314" s="33"/>
      <c r="DA314" s="31"/>
      <c r="DB314" s="31"/>
      <c r="DC314" s="32"/>
      <c r="DD314" s="33"/>
      <c r="DE314" s="33"/>
      <c r="DF314" s="33"/>
      <c r="DG314" s="31"/>
      <c r="DH314" s="31"/>
      <c r="DI314" s="32"/>
      <c r="DJ314" s="33"/>
      <c r="DK314" s="33"/>
      <c r="DL314" s="33"/>
      <c r="DM314" s="31"/>
      <c r="DN314" s="31"/>
      <c r="DO314" s="32"/>
      <c r="DP314" s="33"/>
      <c r="DQ314" s="33"/>
      <c r="DR314" s="33"/>
      <c r="DS314" s="31"/>
      <c r="DT314" s="31"/>
      <c r="DU314" s="32"/>
      <c r="DV314" s="33"/>
      <c r="DW314" s="33"/>
      <c r="DX314" s="33"/>
      <c r="DY314" s="31"/>
      <c r="DZ314" s="31"/>
      <c r="EA314" s="32"/>
      <c r="EB314" s="33"/>
      <c r="EC314" s="33"/>
      <c r="ED314" s="33"/>
      <c r="EE314" s="31"/>
      <c r="EF314" s="31"/>
      <c r="EG314" s="32"/>
      <c r="EH314" s="33"/>
      <c r="EI314" s="33"/>
      <c r="EJ314" s="33"/>
      <c r="EK314" s="31"/>
      <c r="EL314" s="31"/>
      <c r="EM314" s="32"/>
      <c r="EN314" s="33"/>
      <c r="EO314" s="33"/>
      <c r="EP314" s="33"/>
      <c r="EQ314" s="31"/>
      <c r="ER314" s="31"/>
      <c r="ES314" s="32"/>
    </row>
    <row r="315" spans="1:149" ht="23.1" customHeight="1">
      <c r="A315" s="30"/>
      <c r="B315" s="31"/>
      <c r="C315" s="31"/>
      <c r="D315" s="31"/>
      <c r="E315" s="32"/>
      <c r="F315" s="33"/>
      <c r="G315" s="33"/>
      <c r="H315" s="33"/>
      <c r="I315" s="31"/>
      <c r="J315" s="31"/>
      <c r="K315" s="32"/>
      <c r="L315" s="33"/>
      <c r="M315" s="33"/>
      <c r="N315" s="33"/>
      <c r="O315" s="31"/>
      <c r="P315" s="31"/>
      <c r="Q315" s="32"/>
      <c r="R315" s="33"/>
      <c r="S315" s="33"/>
      <c r="T315" s="33"/>
      <c r="U315" s="31"/>
      <c r="V315" s="31"/>
      <c r="W315" s="32"/>
      <c r="X315" s="33"/>
      <c r="Y315" s="33"/>
      <c r="Z315" s="33"/>
      <c r="AA315" s="31"/>
      <c r="AB315" s="31"/>
      <c r="AC315" s="32"/>
      <c r="AD315" s="33"/>
      <c r="AE315" s="33"/>
      <c r="AF315" s="33"/>
      <c r="AG315" s="31"/>
      <c r="AH315" s="31"/>
      <c r="AI315" s="32"/>
      <c r="AJ315" s="33"/>
      <c r="AK315" s="33"/>
      <c r="AL315" s="33"/>
      <c r="AM315" s="31"/>
      <c r="AN315" s="31"/>
      <c r="AO315" s="32"/>
      <c r="AP315" s="33"/>
      <c r="AQ315" s="33"/>
      <c r="AR315" s="33"/>
      <c r="AS315" s="31"/>
      <c r="AT315" s="31"/>
      <c r="AU315" s="32"/>
      <c r="AV315" s="33"/>
      <c r="AW315" s="33"/>
      <c r="AX315" s="33"/>
      <c r="AY315" s="31"/>
      <c r="AZ315" s="31"/>
      <c r="BA315" s="32"/>
      <c r="BB315" s="33"/>
      <c r="BC315" s="33"/>
      <c r="BD315" s="33"/>
      <c r="BE315" s="31"/>
      <c r="BF315" s="31"/>
      <c r="BG315" s="32"/>
      <c r="BH315" s="33"/>
      <c r="BI315" s="33"/>
      <c r="BJ315" s="33"/>
      <c r="BK315" s="31"/>
      <c r="BL315" s="31"/>
      <c r="BM315" s="32"/>
      <c r="BN315" s="33"/>
      <c r="BO315" s="33"/>
      <c r="BP315" s="33"/>
      <c r="BQ315" s="31"/>
      <c r="BR315" s="31"/>
      <c r="BS315" s="32"/>
      <c r="BT315" s="33"/>
      <c r="BU315" s="33"/>
      <c r="BV315" s="33"/>
      <c r="BW315" s="31"/>
      <c r="BX315" s="31"/>
      <c r="BY315" s="32"/>
      <c r="BZ315" s="33"/>
      <c r="CA315" s="33"/>
      <c r="CB315" s="33"/>
      <c r="CC315" s="31"/>
      <c r="CD315" s="31"/>
      <c r="CE315" s="32"/>
      <c r="CF315" s="33"/>
      <c r="CG315" s="33"/>
      <c r="CH315" s="33"/>
      <c r="CI315" s="31"/>
      <c r="CJ315" s="31"/>
      <c r="CK315" s="32"/>
      <c r="CL315" s="33"/>
      <c r="CM315" s="33"/>
      <c r="CN315" s="33"/>
      <c r="CO315" s="31"/>
      <c r="CP315" s="31"/>
      <c r="CQ315" s="32"/>
      <c r="CR315" s="33"/>
      <c r="CS315" s="33"/>
      <c r="CT315" s="33"/>
      <c r="CU315" s="31"/>
      <c r="CV315" s="31"/>
      <c r="CW315" s="32"/>
      <c r="CX315" s="33"/>
      <c r="CY315" s="33"/>
      <c r="CZ315" s="33"/>
      <c r="DA315" s="31"/>
      <c r="DB315" s="31"/>
      <c r="DC315" s="32"/>
      <c r="DD315" s="33"/>
      <c r="DE315" s="33"/>
      <c r="DF315" s="33"/>
      <c r="DG315" s="31"/>
      <c r="DH315" s="31"/>
      <c r="DI315" s="32"/>
      <c r="DJ315" s="33"/>
      <c r="DK315" s="33"/>
      <c r="DL315" s="33"/>
      <c r="DM315" s="31"/>
      <c r="DN315" s="31"/>
      <c r="DO315" s="32"/>
      <c r="DP315" s="33"/>
      <c r="DQ315" s="33"/>
      <c r="DR315" s="33"/>
      <c r="DS315" s="31"/>
      <c r="DT315" s="31"/>
      <c r="DU315" s="32"/>
      <c r="DV315" s="33"/>
      <c r="DW315" s="33"/>
      <c r="DX315" s="33"/>
      <c r="DY315" s="31"/>
      <c r="DZ315" s="31"/>
      <c r="EA315" s="32"/>
      <c r="EB315" s="33"/>
      <c r="EC315" s="33"/>
      <c r="ED315" s="33"/>
      <c r="EE315" s="31"/>
      <c r="EF315" s="31"/>
      <c r="EG315" s="32"/>
      <c r="EH315" s="33"/>
      <c r="EI315" s="33"/>
      <c r="EJ315" s="33"/>
      <c r="EK315" s="31"/>
      <c r="EL315" s="31"/>
      <c r="EM315" s="32"/>
      <c r="EN315" s="33"/>
      <c r="EO315" s="33"/>
      <c r="EP315" s="33"/>
      <c r="EQ315" s="31"/>
      <c r="ER315" s="31"/>
      <c r="ES315" s="32"/>
    </row>
    <row r="316" spans="1:149" ht="23.1" customHeight="1">
      <c r="A316" s="34"/>
      <c r="B316" s="31"/>
      <c r="C316" s="31"/>
      <c r="D316" s="31"/>
      <c r="E316" s="32"/>
      <c r="F316" s="33"/>
      <c r="G316" s="33"/>
      <c r="H316" s="33"/>
      <c r="I316" s="31"/>
      <c r="J316" s="31"/>
      <c r="K316" s="32"/>
      <c r="L316" s="33"/>
      <c r="M316" s="33"/>
      <c r="N316" s="33"/>
      <c r="O316" s="31"/>
      <c r="P316" s="31"/>
      <c r="Q316" s="32"/>
      <c r="R316" s="33"/>
      <c r="S316" s="33"/>
      <c r="T316" s="33"/>
      <c r="U316" s="31"/>
      <c r="V316" s="31"/>
      <c r="W316" s="32"/>
      <c r="X316" s="33"/>
      <c r="Y316" s="33"/>
      <c r="Z316" s="33"/>
      <c r="AA316" s="31"/>
      <c r="AB316" s="31"/>
      <c r="AC316" s="32"/>
      <c r="AD316" s="33"/>
      <c r="AE316" s="33"/>
      <c r="AF316" s="33"/>
      <c r="AG316" s="31"/>
      <c r="AH316" s="31"/>
      <c r="AI316" s="32"/>
      <c r="AJ316" s="33"/>
      <c r="AK316" s="33"/>
      <c r="AL316" s="33"/>
      <c r="AM316" s="31"/>
      <c r="AN316" s="31"/>
      <c r="AO316" s="32"/>
      <c r="AP316" s="33"/>
      <c r="AQ316" s="33"/>
      <c r="AR316" s="33"/>
      <c r="AS316" s="31"/>
      <c r="AT316" s="31"/>
      <c r="AU316" s="32"/>
      <c r="AV316" s="33"/>
      <c r="AW316" s="33"/>
      <c r="AX316" s="33"/>
      <c r="AY316" s="31"/>
      <c r="AZ316" s="31"/>
      <c r="BA316" s="32"/>
      <c r="BB316" s="33"/>
      <c r="BC316" s="33"/>
      <c r="BD316" s="33"/>
      <c r="BE316" s="31"/>
      <c r="BF316" s="31"/>
      <c r="BG316" s="32"/>
      <c r="BH316" s="33"/>
      <c r="BI316" s="33"/>
      <c r="BJ316" s="33"/>
      <c r="BK316" s="31"/>
      <c r="BL316" s="31"/>
      <c r="BM316" s="32"/>
      <c r="BN316" s="33"/>
      <c r="BO316" s="33"/>
      <c r="BP316" s="33"/>
      <c r="BQ316" s="31"/>
      <c r="BR316" s="31"/>
      <c r="BS316" s="32"/>
      <c r="BT316" s="33"/>
      <c r="BU316" s="33"/>
      <c r="BV316" s="33"/>
      <c r="BW316" s="31"/>
      <c r="BX316" s="31"/>
      <c r="BY316" s="32"/>
      <c r="BZ316" s="33"/>
      <c r="CA316" s="33"/>
      <c r="CB316" s="33"/>
      <c r="CC316" s="31"/>
      <c r="CD316" s="31"/>
      <c r="CE316" s="32"/>
      <c r="CF316" s="33"/>
      <c r="CG316" s="33"/>
      <c r="CH316" s="33"/>
      <c r="CI316" s="31"/>
      <c r="CJ316" s="31"/>
      <c r="CK316" s="32"/>
      <c r="CL316" s="33"/>
      <c r="CM316" s="33"/>
      <c r="CN316" s="33"/>
      <c r="CO316" s="31"/>
      <c r="CP316" s="31"/>
      <c r="CQ316" s="32"/>
      <c r="CR316" s="33"/>
      <c r="CS316" s="33"/>
      <c r="CT316" s="33"/>
      <c r="CU316" s="31"/>
      <c r="CV316" s="31"/>
      <c r="CW316" s="32"/>
      <c r="CX316" s="33"/>
      <c r="CY316" s="33"/>
      <c r="CZ316" s="33"/>
      <c r="DA316" s="31"/>
      <c r="DB316" s="31"/>
      <c r="DC316" s="32"/>
      <c r="DD316" s="33"/>
      <c r="DE316" s="33"/>
      <c r="DF316" s="33"/>
      <c r="DG316" s="31"/>
      <c r="DH316" s="31"/>
      <c r="DI316" s="32"/>
      <c r="DJ316" s="33"/>
      <c r="DK316" s="33"/>
      <c r="DL316" s="33"/>
      <c r="DM316" s="31"/>
      <c r="DN316" s="31"/>
      <c r="DO316" s="32"/>
      <c r="DP316" s="33"/>
      <c r="DQ316" s="33"/>
      <c r="DR316" s="33"/>
      <c r="DS316" s="31"/>
      <c r="DT316" s="31"/>
      <c r="DU316" s="32"/>
      <c r="DV316" s="33"/>
      <c r="DW316" s="33"/>
      <c r="DX316" s="33"/>
      <c r="DY316" s="31"/>
      <c r="DZ316" s="31"/>
      <c r="EA316" s="32"/>
      <c r="EB316" s="33"/>
      <c r="EC316" s="33"/>
      <c r="ED316" s="33"/>
      <c r="EE316" s="31"/>
      <c r="EF316" s="31"/>
      <c r="EG316" s="32"/>
      <c r="EH316" s="33"/>
      <c r="EI316" s="33"/>
      <c r="EJ316" s="33"/>
      <c r="EK316" s="31"/>
      <c r="EL316" s="31"/>
      <c r="EM316" s="32"/>
      <c r="EN316" s="33"/>
      <c r="EO316" s="33"/>
      <c r="EP316" s="33"/>
      <c r="EQ316" s="31"/>
      <c r="ER316" s="31"/>
      <c r="ES316" s="32"/>
    </row>
    <row r="317" spans="1:149" ht="23.1" customHeight="1">
      <c r="A317" s="30"/>
      <c r="B317" s="31"/>
      <c r="C317" s="31"/>
      <c r="D317" s="31"/>
      <c r="E317" s="32"/>
      <c r="F317" s="33"/>
      <c r="G317" s="33"/>
      <c r="H317" s="33"/>
      <c r="I317" s="31"/>
      <c r="J317" s="31"/>
      <c r="K317" s="32"/>
      <c r="L317" s="33"/>
      <c r="M317" s="33"/>
      <c r="N317" s="33"/>
      <c r="O317" s="31"/>
      <c r="P317" s="31"/>
      <c r="Q317" s="32"/>
      <c r="R317" s="33"/>
      <c r="S317" s="33"/>
      <c r="T317" s="33"/>
      <c r="U317" s="31"/>
      <c r="V317" s="31"/>
      <c r="W317" s="32"/>
      <c r="X317" s="33"/>
      <c r="Y317" s="33"/>
      <c r="Z317" s="33"/>
      <c r="AA317" s="31"/>
      <c r="AB317" s="31"/>
      <c r="AC317" s="32"/>
      <c r="AD317" s="33"/>
      <c r="AE317" s="33"/>
      <c r="AF317" s="33"/>
      <c r="AG317" s="31"/>
      <c r="AH317" s="31"/>
      <c r="AI317" s="32"/>
      <c r="AJ317" s="33"/>
      <c r="AK317" s="33"/>
      <c r="AL317" s="33"/>
      <c r="AM317" s="31"/>
      <c r="AN317" s="31"/>
      <c r="AO317" s="32"/>
      <c r="AP317" s="33"/>
      <c r="AQ317" s="33"/>
      <c r="AR317" s="33"/>
      <c r="AS317" s="31"/>
      <c r="AT317" s="31"/>
      <c r="AU317" s="32"/>
      <c r="AV317" s="33"/>
      <c r="AW317" s="33"/>
      <c r="AX317" s="33"/>
      <c r="AY317" s="31"/>
      <c r="AZ317" s="31"/>
      <c r="BA317" s="32"/>
      <c r="BB317" s="33"/>
      <c r="BC317" s="33"/>
      <c r="BD317" s="33"/>
      <c r="BE317" s="31"/>
      <c r="BF317" s="31"/>
      <c r="BG317" s="32"/>
      <c r="BH317" s="33"/>
      <c r="BI317" s="33"/>
      <c r="BJ317" s="33"/>
      <c r="BK317" s="31"/>
      <c r="BL317" s="31"/>
      <c r="BM317" s="32"/>
      <c r="BN317" s="33"/>
      <c r="BO317" s="33"/>
      <c r="BP317" s="33"/>
      <c r="BQ317" s="31"/>
      <c r="BR317" s="31"/>
      <c r="BS317" s="32"/>
      <c r="BT317" s="33"/>
      <c r="BU317" s="33"/>
      <c r="BV317" s="33"/>
      <c r="BW317" s="31"/>
      <c r="BX317" s="31"/>
      <c r="BY317" s="32"/>
      <c r="BZ317" s="33"/>
      <c r="CA317" s="33"/>
      <c r="CB317" s="33"/>
      <c r="CC317" s="31"/>
      <c r="CD317" s="31"/>
      <c r="CE317" s="32"/>
      <c r="CF317" s="33"/>
      <c r="CG317" s="33"/>
      <c r="CH317" s="33"/>
      <c r="CI317" s="31"/>
      <c r="CJ317" s="31"/>
      <c r="CK317" s="32"/>
      <c r="CL317" s="33"/>
      <c r="CM317" s="33"/>
      <c r="CN317" s="33"/>
      <c r="CO317" s="31"/>
      <c r="CP317" s="31"/>
      <c r="CQ317" s="32"/>
      <c r="CR317" s="33"/>
      <c r="CS317" s="33"/>
      <c r="CT317" s="33"/>
      <c r="CU317" s="31"/>
      <c r="CV317" s="31"/>
      <c r="CW317" s="32"/>
      <c r="CX317" s="33"/>
      <c r="CY317" s="33"/>
      <c r="CZ317" s="33"/>
      <c r="DA317" s="31"/>
      <c r="DB317" s="31"/>
      <c r="DC317" s="32"/>
      <c r="DD317" s="33"/>
      <c r="DE317" s="33"/>
      <c r="DF317" s="33"/>
      <c r="DG317" s="31"/>
      <c r="DH317" s="31"/>
      <c r="DI317" s="32"/>
      <c r="DJ317" s="33"/>
      <c r="DK317" s="33"/>
      <c r="DL317" s="33"/>
      <c r="DM317" s="31"/>
      <c r="DN317" s="31"/>
      <c r="DO317" s="32"/>
      <c r="DP317" s="33"/>
      <c r="DQ317" s="33"/>
      <c r="DR317" s="33"/>
      <c r="DS317" s="31"/>
      <c r="DT317" s="31"/>
      <c r="DU317" s="32"/>
      <c r="DV317" s="33"/>
      <c r="DW317" s="33"/>
      <c r="DX317" s="33"/>
      <c r="DY317" s="31"/>
      <c r="DZ317" s="31"/>
      <c r="EA317" s="32"/>
      <c r="EB317" s="33"/>
      <c r="EC317" s="33"/>
      <c r="ED317" s="33"/>
      <c r="EE317" s="31"/>
      <c r="EF317" s="31"/>
      <c r="EG317" s="32"/>
      <c r="EH317" s="33"/>
      <c r="EI317" s="33"/>
      <c r="EJ317" s="33"/>
      <c r="EK317" s="31"/>
      <c r="EL317" s="31"/>
      <c r="EM317" s="32"/>
      <c r="EN317" s="33"/>
      <c r="EO317" s="33"/>
      <c r="EP317" s="33"/>
      <c r="EQ317" s="31"/>
      <c r="ER317" s="31"/>
      <c r="ES317" s="32"/>
    </row>
    <row r="318" spans="1:149" ht="23.1" customHeight="1">
      <c r="A318" s="34"/>
      <c r="B318" s="31"/>
      <c r="C318" s="31"/>
      <c r="D318" s="31"/>
      <c r="E318" s="32"/>
      <c r="F318" s="33"/>
      <c r="G318" s="33"/>
      <c r="H318" s="33"/>
      <c r="I318" s="31"/>
      <c r="J318" s="31"/>
      <c r="K318" s="32"/>
      <c r="L318" s="33"/>
      <c r="M318" s="33"/>
      <c r="N318" s="33"/>
      <c r="O318" s="31"/>
      <c r="P318" s="31"/>
      <c r="Q318" s="32"/>
      <c r="R318" s="33"/>
      <c r="S318" s="33"/>
      <c r="T318" s="33"/>
      <c r="U318" s="31"/>
      <c r="V318" s="31"/>
      <c r="W318" s="32"/>
      <c r="X318" s="33"/>
      <c r="Y318" s="33"/>
      <c r="Z318" s="33"/>
      <c r="AA318" s="31"/>
      <c r="AB318" s="31"/>
      <c r="AC318" s="32"/>
      <c r="AD318" s="33"/>
      <c r="AE318" s="33"/>
      <c r="AF318" s="33"/>
      <c r="AG318" s="31"/>
      <c r="AH318" s="31"/>
      <c r="AI318" s="32"/>
      <c r="AJ318" s="33"/>
      <c r="AK318" s="33"/>
      <c r="AL318" s="33"/>
      <c r="AM318" s="31"/>
      <c r="AN318" s="31"/>
      <c r="AO318" s="32"/>
      <c r="AP318" s="33"/>
      <c r="AQ318" s="33"/>
      <c r="AR318" s="33"/>
      <c r="AS318" s="31"/>
      <c r="AT318" s="31"/>
      <c r="AU318" s="32"/>
      <c r="AV318" s="33"/>
      <c r="AW318" s="33"/>
      <c r="AX318" s="33"/>
      <c r="AY318" s="31"/>
      <c r="AZ318" s="31"/>
      <c r="BA318" s="32"/>
      <c r="BB318" s="33"/>
      <c r="BC318" s="33"/>
      <c r="BD318" s="33"/>
      <c r="BE318" s="31"/>
      <c r="BF318" s="31"/>
      <c r="BG318" s="32"/>
      <c r="BH318" s="33"/>
      <c r="BI318" s="33"/>
      <c r="BJ318" s="33"/>
      <c r="BK318" s="31"/>
      <c r="BL318" s="31"/>
      <c r="BM318" s="32"/>
      <c r="BN318" s="33"/>
      <c r="BO318" s="33"/>
      <c r="BP318" s="33"/>
      <c r="BQ318" s="31"/>
      <c r="BR318" s="31"/>
      <c r="BS318" s="32"/>
      <c r="BT318" s="33"/>
      <c r="BU318" s="33"/>
      <c r="BV318" s="33"/>
      <c r="BW318" s="31"/>
      <c r="BX318" s="31"/>
      <c r="BY318" s="32"/>
      <c r="BZ318" s="33"/>
      <c r="CA318" s="33"/>
      <c r="CB318" s="33"/>
      <c r="CC318" s="31"/>
      <c r="CD318" s="31"/>
      <c r="CE318" s="32"/>
      <c r="CF318" s="33"/>
      <c r="CG318" s="33"/>
      <c r="CH318" s="33"/>
      <c r="CI318" s="31"/>
      <c r="CJ318" s="31"/>
      <c r="CK318" s="32"/>
      <c r="CL318" s="33"/>
      <c r="CM318" s="33"/>
      <c r="CN318" s="33"/>
      <c r="CO318" s="31"/>
      <c r="CP318" s="31"/>
      <c r="CQ318" s="32"/>
      <c r="CR318" s="33"/>
      <c r="CS318" s="33"/>
      <c r="CT318" s="33"/>
      <c r="CU318" s="31"/>
      <c r="CV318" s="31"/>
      <c r="CW318" s="32"/>
      <c r="CX318" s="33"/>
      <c r="CY318" s="33"/>
      <c r="CZ318" s="33"/>
      <c r="DA318" s="31"/>
      <c r="DB318" s="31"/>
      <c r="DC318" s="32"/>
      <c r="DD318" s="33"/>
      <c r="DE318" s="33"/>
      <c r="DF318" s="33"/>
      <c r="DG318" s="31"/>
      <c r="DH318" s="31"/>
      <c r="DI318" s="32"/>
      <c r="DJ318" s="33"/>
      <c r="DK318" s="33"/>
      <c r="DL318" s="33"/>
      <c r="DM318" s="31"/>
      <c r="DN318" s="31"/>
      <c r="DO318" s="32"/>
      <c r="DP318" s="33"/>
      <c r="DQ318" s="33"/>
      <c r="DR318" s="33"/>
      <c r="DS318" s="31"/>
      <c r="DT318" s="31"/>
      <c r="DU318" s="32"/>
      <c r="DV318" s="33"/>
      <c r="DW318" s="33"/>
      <c r="DX318" s="33"/>
      <c r="DY318" s="31"/>
      <c r="DZ318" s="31"/>
      <c r="EA318" s="32"/>
      <c r="EB318" s="33"/>
      <c r="EC318" s="33"/>
      <c r="ED318" s="33"/>
      <c r="EE318" s="31"/>
      <c r="EF318" s="31"/>
      <c r="EG318" s="32"/>
      <c r="EH318" s="33"/>
      <c r="EI318" s="33"/>
      <c r="EJ318" s="33"/>
      <c r="EK318" s="31"/>
      <c r="EL318" s="31"/>
      <c r="EM318" s="32"/>
      <c r="EN318" s="33"/>
      <c r="EO318" s="33"/>
      <c r="EP318" s="33"/>
      <c r="EQ318" s="31"/>
      <c r="ER318" s="31"/>
      <c r="ES318" s="32"/>
    </row>
    <row r="319" spans="1:149" ht="23.1" customHeight="1">
      <c r="A319" s="30"/>
      <c r="B319" s="31"/>
      <c r="C319" s="31"/>
      <c r="D319" s="31"/>
      <c r="E319" s="32"/>
      <c r="F319" s="33"/>
      <c r="G319" s="33"/>
      <c r="H319" s="33"/>
      <c r="I319" s="31"/>
      <c r="J319" s="31"/>
      <c r="K319" s="32"/>
      <c r="L319" s="33"/>
      <c r="M319" s="33"/>
      <c r="N319" s="33"/>
      <c r="O319" s="31"/>
      <c r="P319" s="31"/>
      <c r="Q319" s="32"/>
      <c r="R319" s="33"/>
      <c r="S319" s="33"/>
      <c r="T319" s="33"/>
      <c r="U319" s="31"/>
      <c r="V319" s="31"/>
      <c r="W319" s="32"/>
      <c r="X319" s="33"/>
      <c r="Y319" s="33"/>
      <c r="Z319" s="33"/>
      <c r="AA319" s="31"/>
      <c r="AB319" s="31"/>
      <c r="AC319" s="32"/>
      <c r="AD319" s="33"/>
      <c r="AE319" s="33"/>
      <c r="AF319" s="33"/>
      <c r="AG319" s="31"/>
      <c r="AH319" s="31"/>
      <c r="AI319" s="32"/>
      <c r="AJ319" s="33"/>
      <c r="AK319" s="33"/>
      <c r="AL319" s="33"/>
      <c r="AM319" s="31"/>
      <c r="AN319" s="31"/>
      <c r="AO319" s="32"/>
      <c r="AP319" s="33"/>
      <c r="AQ319" s="33"/>
      <c r="AR319" s="33"/>
      <c r="AS319" s="31"/>
      <c r="AT319" s="31"/>
      <c r="AU319" s="32"/>
      <c r="AV319" s="33"/>
      <c r="AW319" s="33"/>
      <c r="AX319" s="33"/>
      <c r="AY319" s="31"/>
      <c r="AZ319" s="31"/>
      <c r="BA319" s="32"/>
      <c r="BB319" s="33"/>
      <c r="BC319" s="33"/>
      <c r="BD319" s="33"/>
      <c r="BE319" s="31"/>
      <c r="BF319" s="31"/>
      <c r="BG319" s="32"/>
      <c r="BH319" s="33"/>
      <c r="BI319" s="33"/>
      <c r="BJ319" s="33"/>
      <c r="BK319" s="31"/>
      <c r="BL319" s="31"/>
      <c r="BM319" s="32"/>
      <c r="BN319" s="33"/>
      <c r="BO319" s="33"/>
      <c r="BP319" s="33"/>
      <c r="BQ319" s="31"/>
      <c r="BR319" s="31"/>
      <c r="BS319" s="32"/>
      <c r="BT319" s="33"/>
      <c r="BU319" s="33"/>
      <c r="BV319" s="33"/>
      <c r="BW319" s="31"/>
      <c r="BX319" s="31"/>
      <c r="BY319" s="32"/>
      <c r="BZ319" s="33"/>
      <c r="CA319" s="33"/>
      <c r="CB319" s="33"/>
      <c r="CC319" s="31"/>
      <c r="CD319" s="31"/>
      <c r="CE319" s="32"/>
      <c r="CF319" s="33"/>
      <c r="CG319" s="33"/>
      <c r="CH319" s="33"/>
      <c r="CI319" s="31"/>
      <c r="CJ319" s="31"/>
      <c r="CK319" s="32"/>
      <c r="CL319" s="33"/>
      <c r="CM319" s="33"/>
      <c r="CN319" s="33"/>
      <c r="CO319" s="31"/>
      <c r="CP319" s="31"/>
      <c r="CQ319" s="32"/>
      <c r="CR319" s="33"/>
      <c r="CS319" s="33"/>
      <c r="CT319" s="33"/>
      <c r="CU319" s="31"/>
      <c r="CV319" s="31"/>
      <c r="CW319" s="32"/>
      <c r="CX319" s="33"/>
      <c r="CY319" s="33"/>
      <c r="CZ319" s="33"/>
      <c r="DA319" s="31"/>
      <c r="DB319" s="31"/>
      <c r="DC319" s="32"/>
      <c r="DD319" s="33"/>
      <c r="DE319" s="33"/>
      <c r="DF319" s="33"/>
      <c r="DG319" s="31"/>
      <c r="DH319" s="31"/>
      <c r="DI319" s="32"/>
      <c r="DJ319" s="33"/>
      <c r="DK319" s="33"/>
      <c r="DL319" s="33"/>
      <c r="DM319" s="31"/>
      <c r="DN319" s="31"/>
      <c r="DO319" s="32"/>
      <c r="DP319" s="33"/>
      <c r="DQ319" s="33"/>
      <c r="DR319" s="33"/>
      <c r="DS319" s="31"/>
      <c r="DT319" s="31"/>
      <c r="DU319" s="32"/>
      <c r="DV319" s="33"/>
      <c r="DW319" s="33"/>
      <c r="DX319" s="33"/>
      <c r="DY319" s="31"/>
      <c r="DZ319" s="31"/>
      <c r="EA319" s="32"/>
      <c r="EB319" s="33"/>
      <c r="EC319" s="33"/>
      <c r="ED319" s="33"/>
      <c r="EE319" s="31"/>
      <c r="EF319" s="31"/>
      <c r="EG319" s="32"/>
      <c r="EH319" s="33"/>
      <c r="EI319" s="33"/>
      <c r="EJ319" s="33"/>
      <c r="EK319" s="31"/>
      <c r="EL319" s="31"/>
      <c r="EM319" s="32"/>
      <c r="EN319" s="33"/>
      <c r="EO319" s="33"/>
      <c r="EP319" s="33"/>
      <c r="EQ319" s="31"/>
      <c r="ER319" s="31"/>
      <c r="ES319" s="32"/>
    </row>
    <row r="320" spans="1:149" ht="23.1" customHeight="1">
      <c r="A320" s="34"/>
      <c r="B320" s="31"/>
      <c r="C320" s="31"/>
      <c r="D320" s="31"/>
      <c r="E320" s="32"/>
      <c r="F320" s="33"/>
      <c r="G320" s="33"/>
      <c r="H320" s="33"/>
      <c r="I320" s="31"/>
      <c r="J320" s="31"/>
      <c r="K320" s="32"/>
      <c r="L320" s="33"/>
      <c r="M320" s="33"/>
      <c r="N320" s="33"/>
      <c r="O320" s="31"/>
      <c r="P320" s="31"/>
      <c r="Q320" s="32"/>
      <c r="R320" s="33"/>
      <c r="S320" s="33"/>
      <c r="T320" s="33"/>
      <c r="U320" s="31"/>
      <c r="V320" s="31"/>
      <c r="W320" s="32"/>
      <c r="X320" s="33"/>
      <c r="Y320" s="33"/>
      <c r="Z320" s="33"/>
      <c r="AA320" s="31"/>
      <c r="AB320" s="31"/>
      <c r="AC320" s="32"/>
      <c r="AD320" s="33"/>
      <c r="AE320" s="33"/>
      <c r="AF320" s="33"/>
      <c r="AG320" s="31"/>
      <c r="AH320" s="31"/>
      <c r="AI320" s="32"/>
      <c r="AJ320" s="33"/>
      <c r="AK320" s="33"/>
      <c r="AL320" s="33"/>
      <c r="AM320" s="31"/>
      <c r="AN320" s="31"/>
      <c r="AO320" s="32"/>
      <c r="AP320" s="33"/>
      <c r="AQ320" s="33"/>
      <c r="AR320" s="33"/>
      <c r="AS320" s="31"/>
      <c r="AT320" s="31"/>
      <c r="AU320" s="32"/>
      <c r="AV320" s="33"/>
      <c r="AW320" s="33"/>
      <c r="AX320" s="33"/>
      <c r="AY320" s="31"/>
      <c r="AZ320" s="31"/>
      <c r="BA320" s="32"/>
      <c r="BB320" s="33"/>
      <c r="BC320" s="33"/>
      <c r="BD320" s="33"/>
      <c r="BE320" s="31"/>
      <c r="BF320" s="31"/>
      <c r="BG320" s="32"/>
      <c r="BH320" s="33"/>
      <c r="BI320" s="33"/>
      <c r="BJ320" s="33"/>
      <c r="BK320" s="31"/>
      <c r="BL320" s="31"/>
      <c r="BM320" s="32"/>
      <c r="BN320" s="33"/>
      <c r="BO320" s="33"/>
      <c r="BP320" s="33"/>
      <c r="BQ320" s="31"/>
      <c r="BR320" s="31"/>
      <c r="BS320" s="32"/>
      <c r="BT320" s="33"/>
      <c r="BU320" s="33"/>
      <c r="BV320" s="33"/>
      <c r="BW320" s="31"/>
      <c r="BX320" s="31"/>
      <c r="BY320" s="32"/>
      <c r="BZ320" s="33"/>
      <c r="CA320" s="33"/>
      <c r="CB320" s="33"/>
      <c r="CC320" s="31"/>
      <c r="CD320" s="31"/>
      <c r="CE320" s="32"/>
      <c r="CF320" s="33"/>
      <c r="CG320" s="33"/>
      <c r="CH320" s="33"/>
      <c r="CI320" s="31"/>
      <c r="CJ320" s="31"/>
      <c r="CK320" s="32"/>
      <c r="CL320" s="33"/>
      <c r="CM320" s="33"/>
      <c r="CN320" s="33"/>
      <c r="CO320" s="31"/>
      <c r="CP320" s="31"/>
      <c r="CQ320" s="32"/>
      <c r="CR320" s="33"/>
      <c r="CS320" s="33"/>
      <c r="CT320" s="33"/>
      <c r="CU320" s="31"/>
      <c r="CV320" s="31"/>
      <c r="CW320" s="32"/>
      <c r="CX320" s="33"/>
      <c r="CY320" s="33"/>
      <c r="CZ320" s="33"/>
      <c r="DA320" s="31"/>
      <c r="DB320" s="31"/>
      <c r="DC320" s="32"/>
      <c r="DD320" s="33"/>
      <c r="DE320" s="33"/>
      <c r="DF320" s="33"/>
      <c r="DG320" s="31"/>
      <c r="DH320" s="31"/>
      <c r="DI320" s="32"/>
      <c r="DJ320" s="33"/>
      <c r="DK320" s="33"/>
      <c r="DL320" s="33"/>
      <c r="DM320" s="31"/>
      <c r="DN320" s="31"/>
      <c r="DO320" s="32"/>
      <c r="DP320" s="33"/>
      <c r="DQ320" s="33"/>
      <c r="DR320" s="33"/>
      <c r="DS320" s="31"/>
      <c r="DT320" s="31"/>
      <c r="DU320" s="32"/>
      <c r="DV320" s="33"/>
      <c r="DW320" s="33"/>
      <c r="DX320" s="33"/>
      <c r="DY320" s="31"/>
      <c r="DZ320" s="31"/>
      <c r="EA320" s="32"/>
      <c r="EB320" s="33"/>
      <c r="EC320" s="33"/>
      <c r="ED320" s="33"/>
      <c r="EE320" s="31"/>
      <c r="EF320" s="31"/>
      <c r="EG320" s="32"/>
      <c r="EH320" s="33"/>
      <c r="EI320" s="33"/>
      <c r="EJ320" s="33"/>
      <c r="EK320" s="31"/>
      <c r="EL320" s="31"/>
      <c r="EM320" s="32"/>
      <c r="EN320" s="33"/>
      <c r="EO320" s="33"/>
      <c r="EP320" s="33"/>
      <c r="EQ320" s="31"/>
      <c r="ER320" s="31"/>
      <c r="ES320" s="32"/>
    </row>
    <row r="321" spans="1:149" ht="23.1" customHeight="1">
      <c r="A321" s="30"/>
      <c r="B321" s="31"/>
      <c r="C321" s="31"/>
      <c r="D321" s="31"/>
      <c r="E321" s="32"/>
      <c r="F321" s="33"/>
      <c r="G321" s="33"/>
      <c r="H321" s="33"/>
      <c r="I321" s="31"/>
      <c r="J321" s="31"/>
      <c r="K321" s="32"/>
      <c r="L321" s="33"/>
      <c r="M321" s="33"/>
      <c r="N321" s="33"/>
      <c r="O321" s="31"/>
      <c r="P321" s="31"/>
      <c r="Q321" s="32"/>
      <c r="R321" s="33"/>
      <c r="S321" s="33"/>
      <c r="T321" s="33"/>
      <c r="U321" s="31"/>
      <c r="V321" s="31"/>
      <c r="W321" s="32"/>
      <c r="X321" s="33"/>
      <c r="Y321" s="33"/>
      <c r="Z321" s="33"/>
      <c r="AA321" s="31"/>
      <c r="AB321" s="31"/>
      <c r="AC321" s="32"/>
      <c r="AD321" s="33"/>
      <c r="AE321" s="33"/>
      <c r="AF321" s="33"/>
      <c r="AG321" s="31"/>
      <c r="AH321" s="31"/>
      <c r="AI321" s="32"/>
      <c r="AJ321" s="33"/>
      <c r="AK321" s="33"/>
      <c r="AL321" s="33"/>
      <c r="AM321" s="31"/>
      <c r="AN321" s="31"/>
      <c r="AO321" s="32"/>
      <c r="AP321" s="33"/>
      <c r="AQ321" s="33"/>
      <c r="AR321" s="33"/>
      <c r="AS321" s="31"/>
      <c r="AT321" s="31"/>
      <c r="AU321" s="32"/>
      <c r="AV321" s="33"/>
      <c r="AW321" s="33"/>
      <c r="AX321" s="33"/>
      <c r="AY321" s="31"/>
      <c r="AZ321" s="31"/>
      <c r="BA321" s="32"/>
      <c r="BB321" s="33"/>
      <c r="BC321" s="33"/>
      <c r="BD321" s="33"/>
      <c r="BE321" s="31"/>
      <c r="BF321" s="31"/>
      <c r="BG321" s="32"/>
      <c r="BH321" s="33"/>
      <c r="BI321" s="33"/>
      <c r="BJ321" s="33"/>
      <c r="BK321" s="31"/>
      <c r="BL321" s="31"/>
      <c r="BM321" s="32"/>
      <c r="BN321" s="33"/>
      <c r="BO321" s="33"/>
      <c r="BP321" s="33"/>
      <c r="BQ321" s="31"/>
      <c r="BR321" s="31"/>
      <c r="BS321" s="32"/>
      <c r="BT321" s="33"/>
      <c r="BU321" s="33"/>
      <c r="BV321" s="33"/>
      <c r="BW321" s="31"/>
      <c r="BX321" s="31"/>
      <c r="BY321" s="32"/>
      <c r="BZ321" s="33"/>
      <c r="CA321" s="33"/>
      <c r="CB321" s="33"/>
      <c r="CC321" s="31"/>
      <c r="CD321" s="31"/>
      <c r="CE321" s="32"/>
      <c r="CF321" s="33"/>
      <c r="CG321" s="33"/>
      <c r="CH321" s="33"/>
      <c r="CI321" s="31"/>
      <c r="CJ321" s="31"/>
      <c r="CK321" s="32"/>
      <c r="CL321" s="33"/>
      <c r="CM321" s="33"/>
      <c r="CN321" s="33"/>
      <c r="CO321" s="31"/>
      <c r="CP321" s="31"/>
      <c r="CQ321" s="32"/>
      <c r="CR321" s="33"/>
      <c r="CS321" s="33"/>
      <c r="CT321" s="33"/>
      <c r="CU321" s="31"/>
      <c r="CV321" s="31"/>
      <c r="CW321" s="32"/>
      <c r="CX321" s="33"/>
      <c r="CY321" s="33"/>
      <c r="CZ321" s="33"/>
      <c r="DA321" s="31"/>
      <c r="DB321" s="31"/>
      <c r="DC321" s="32"/>
      <c r="DD321" s="33"/>
      <c r="DE321" s="33"/>
      <c r="DF321" s="33"/>
      <c r="DG321" s="31"/>
      <c r="DH321" s="31"/>
      <c r="DI321" s="32"/>
      <c r="DJ321" s="33"/>
      <c r="DK321" s="33"/>
      <c r="DL321" s="33"/>
      <c r="DM321" s="31"/>
      <c r="DN321" s="31"/>
      <c r="DO321" s="32"/>
      <c r="DP321" s="33"/>
      <c r="DQ321" s="33"/>
      <c r="DR321" s="33"/>
      <c r="DS321" s="31"/>
      <c r="DT321" s="31"/>
      <c r="DU321" s="32"/>
      <c r="DV321" s="33"/>
      <c r="DW321" s="33"/>
      <c r="DX321" s="33"/>
      <c r="DY321" s="31"/>
      <c r="DZ321" s="31"/>
      <c r="EA321" s="32"/>
      <c r="EB321" s="33"/>
      <c r="EC321" s="33"/>
      <c r="ED321" s="33"/>
      <c r="EE321" s="31"/>
      <c r="EF321" s="31"/>
      <c r="EG321" s="32"/>
      <c r="EH321" s="33"/>
      <c r="EI321" s="33"/>
      <c r="EJ321" s="33"/>
      <c r="EK321" s="31"/>
      <c r="EL321" s="31"/>
      <c r="EM321" s="32"/>
      <c r="EN321" s="33"/>
      <c r="EO321" s="33"/>
      <c r="EP321" s="33"/>
      <c r="EQ321" s="31"/>
      <c r="ER321" s="31"/>
      <c r="ES321" s="32"/>
    </row>
    <row r="322" spans="1:149" ht="23.1" customHeight="1">
      <c r="A322" s="34"/>
      <c r="B322" s="31"/>
      <c r="C322" s="31"/>
      <c r="D322" s="31"/>
      <c r="E322" s="32"/>
      <c r="F322" s="33"/>
      <c r="G322" s="33"/>
      <c r="H322" s="33"/>
      <c r="I322" s="31"/>
      <c r="J322" s="31"/>
      <c r="K322" s="32"/>
      <c r="L322" s="33"/>
      <c r="M322" s="33"/>
      <c r="N322" s="33"/>
      <c r="O322" s="31"/>
      <c r="P322" s="31"/>
      <c r="Q322" s="32"/>
      <c r="R322" s="33"/>
      <c r="S322" s="33"/>
      <c r="T322" s="33"/>
      <c r="U322" s="31"/>
      <c r="V322" s="31"/>
      <c r="W322" s="32"/>
      <c r="X322" s="33"/>
      <c r="Y322" s="33"/>
      <c r="Z322" s="33"/>
      <c r="AA322" s="31"/>
      <c r="AB322" s="31"/>
      <c r="AC322" s="32"/>
      <c r="AD322" s="33"/>
      <c r="AE322" s="33"/>
      <c r="AF322" s="33"/>
      <c r="AG322" s="31"/>
      <c r="AH322" s="31"/>
      <c r="AI322" s="32"/>
      <c r="AJ322" s="33"/>
      <c r="AK322" s="33"/>
      <c r="AL322" s="33"/>
      <c r="AM322" s="31"/>
      <c r="AN322" s="31"/>
      <c r="AO322" s="32"/>
      <c r="AP322" s="33"/>
      <c r="AQ322" s="33"/>
      <c r="AR322" s="33"/>
      <c r="AS322" s="31"/>
      <c r="AT322" s="31"/>
      <c r="AU322" s="32"/>
      <c r="AV322" s="33"/>
      <c r="AW322" s="33"/>
      <c r="AX322" s="33"/>
      <c r="AY322" s="31"/>
      <c r="AZ322" s="31"/>
      <c r="BA322" s="32"/>
      <c r="BB322" s="33"/>
      <c r="BC322" s="33"/>
      <c r="BD322" s="33"/>
      <c r="BE322" s="31"/>
      <c r="BF322" s="31"/>
      <c r="BG322" s="32"/>
      <c r="BH322" s="33"/>
      <c r="BI322" s="33"/>
      <c r="BJ322" s="33"/>
      <c r="BK322" s="31"/>
      <c r="BL322" s="31"/>
      <c r="BM322" s="32"/>
      <c r="BN322" s="33"/>
      <c r="BO322" s="33"/>
      <c r="BP322" s="33"/>
      <c r="BQ322" s="31"/>
      <c r="BR322" s="31"/>
      <c r="BS322" s="32"/>
      <c r="BT322" s="33"/>
      <c r="BU322" s="33"/>
      <c r="BV322" s="33"/>
      <c r="BW322" s="31"/>
      <c r="BX322" s="31"/>
      <c r="BY322" s="32"/>
      <c r="BZ322" s="33"/>
      <c r="CA322" s="33"/>
      <c r="CB322" s="33"/>
      <c r="CC322" s="31"/>
      <c r="CD322" s="31"/>
      <c r="CE322" s="32"/>
      <c r="CF322" s="33"/>
      <c r="CG322" s="33"/>
      <c r="CH322" s="33"/>
      <c r="CI322" s="31"/>
      <c r="CJ322" s="31"/>
      <c r="CK322" s="32"/>
      <c r="CL322" s="33"/>
      <c r="CM322" s="33"/>
      <c r="CN322" s="33"/>
      <c r="CO322" s="31"/>
      <c r="CP322" s="31"/>
      <c r="CQ322" s="32"/>
      <c r="CR322" s="33"/>
      <c r="CS322" s="33"/>
      <c r="CT322" s="33"/>
      <c r="CU322" s="31"/>
      <c r="CV322" s="31"/>
      <c r="CW322" s="32"/>
      <c r="CX322" s="33"/>
      <c r="CY322" s="33"/>
      <c r="CZ322" s="33"/>
      <c r="DA322" s="31"/>
      <c r="DB322" s="31"/>
      <c r="DC322" s="32"/>
      <c r="DD322" s="33"/>
      <c r="DE322" s="33"/>
      <c r="DF322" s="33"/>
      <c r="DG322" s="31"/>
      <c r="DH322" s="31"/>
      <c r="DI322" s="32"/>
      <c r="DJ322" s="33"/>
      <c r="DK322" s="33"/>
      <c r="DL322" s="33"/>
      <c r="DM322" s="31"/>
      <c r="DN322" s="31"/>
      <c r="DO322" s="32"/>
      <c r="DP322" s="33"/>
      <c r="DQ322" s="33"/>
      <c r="DR322" s="33"/>
      <c r="DS322" s="31"/>
      <c r="DT322" s="31"/>
      <c r="DU322" s="32"/>
      <c r="DV322" s="33"/>
      <c r="DW322" s="33"/>
      <c r="DX322" s="33"/>
      <c r="DY322" s="31"/>
      <c r="DZ322" s="31"/>
      <c r="EA322" s="32"/>
      <c r="EB322" s="33"/>
      <c r="EC322" s="33"/>
      <c r="ED322" s="33"/>
      <c r="EE322" s="31"/>
      <c r="EF322" s="31"/>
      <c r="EG322" s="32"/>
      <c r="EH322" s="33"/>
      <c r="EI322" s="33"/>
      <c r="EJ322" s="33"/>
      <c r="EK322" s="31"/>
      <c r="EL322" s="31"/>
      <c r="EM322" s="32"/>
      <c r="EN322" s="33"/>
      <c r="EO322" s="33"/>
      <c r="EP322" s="33"/>
      <c r="EQ322" s="31"/>
      <c r="ER322" s="31"/>
      <c r="ES322" s="32"/>
    </row>
    <row r="323" spans="1:149" ht="23.1" customHeight="1">
      <c r="A323" s="30"/>
      <c r="B323" s="31"/>
      <c r="C323" s="31"/>
      <c r="D323" s="31"/>
      <c r="E323" s="32"/>
      <c r="F323" s="33"/>
      <c r="G323" s="33"/>
      <c r="H323" s="33"/>
      <c r="I323" s="31"/>
      <c r="J323" s="31"/>
      <c r="K323" s="32"/>
      <c r="L323" s="33"/>
      <c r="M323" s="33"/>
      <c r="N323" s="33"/>
      <c r="O323" s="31"/>
      <c r="P323" s="31"/>
      <c r="Q323" s="32"/>
      <c r="R323" s="33"/>
      <c r="S323" s="33"/>
      <c r="T323" s="33"/>
      <c r="U323" s="31"/>
      <c r="V323" s="31"/>
      <c r="W323" s="32"/>
      <c r="X323" s="33"/>
      <c r="Y323" s="33"/>
      <c r="Z323" s="33"/>
      <c r="AA323" s="31"/>
      <c r="AB323" s="31"/>
      <c r="AC323" s="32"/>
      <c r="AD323" s="33"/>
      <c r="AE323" s="33"/>
      <c r="AF323" s="33"/>
      <c r="AG323" s="31"/>
      <c r="AH323" s="31"/>
      <c r="AI323" s="32"/>
      <c r="AJ323" s="33"/>
      <c r="AK323" s="33"/>
      <c r="AL323" s="33"/>
      <c r="AM323" s="31"/>
      <c r="AN323" s="31"/>
      <c r="AO323" s="32"/>
      <c r="AP323" s="33"/>
      <c r="AQ323" s="33"/>
      <c r="AR323" s="33"/>
      <c r="AS323" s="31"/>
      <c r="AT323" s="31"/>
      <c r="AU323" s="32"/>
      <c r="AV323" s="33"/>
      <c r="AW323" s="33"/>
      <c r="AX323" s="33"/>
      <c r="AY323" s="31"/>
      <c r="AZ323" s="31"/>
      <c r="BA323" s="32"/>
      <c r="BB323" s="33"/>
      <c r="BC323" s="33"/>
      <c r="BD323" s="33"/>
      <c r="BE323" s="31"/>
      <c r="BF323" s="31"/>
      <c r="BG323" s="32"/>
      <c r="BH323" s="33"/>
      <c r="BI323" s="33"/>
      <c r="BJ323" s="33"/>
      <c r="BK323" s="31"/>
      <c r="BL323" s="31"/>
      <c r="BM323" s="32"/>
      <c r="BN323" s="33"/>
      <c r="BO323" s="33"/>
      <c r="BP323" s="33"/>
      <c r="BQ323" s="31"/>
      <c r="BR323" s="31"/>
      <c r="BS323" s="32"/>
      <c r="BT323" s="33"/>
      <c r="BU323" s="33"/>
      <c r="BV323" s="33"/>
      <c r="BW323" s="31"/>
      <c r="BX323" s="31"/>
      <c r="BY323" s="32"/>
      <c r="BZ323" s="33"/>
      <c r="CA323" s="33"/>
      <c r="CB323" s="33"/>
      <c r="CC323" s="31"/>
      <c r="CD323" s="31"/>
      <c r="CE323" s="32"/>
      <c r="CF323" s="33"/>
      <c r="CG323" s="33"/>
      <c r="CH323" s="33"/>
      <c r="CI323" s="31"/>
      <c r="CJ323" s="31"/>
      <c r="CK323" s="32"/>
      <c r="CL323" s="33"/>
      <c r="CM323" s="33"/>
      <c r="CN323" s="33"/>
      <c r="CO323" s="31"/>
      <c r="CP323" s="31"/>
      <c r="CQ323" s="32"/>
      <c r="CR323" s="33"/>
      <c r="CS323" s="33"/>
      <c r="CT323" s="33"/>
      <c r="CU323" s="31"/>
      <c r="CV323" s="31"/>
      <c r="CW323" s="32"/>
      <c r="CX323" s="33"/>
      <c r="CY323" s="33"/>
      <c r="CZ323" s="33"/>
      <c r="DA323" s="31"/>
      <c r="DB323" s="31"/>
      <c r="DC323" s="32"/>
      <c r="DD323" s="33"/>
      <c r="DE323" s="33"/>
      <c r="DF323" s="33"/>
      <c r="DG323" s="31"/>
      <c r="DH323" s="31"/>
      <c r="DI323" s="32"/>
      <c r="DJ323" s="33"/>
      <c r="DK323" s="33"/>
      <c r="DL323" s="33"/>
      <c r="DM323" s="31"/>
      <c r="DN323" s="31"/>
      <c r="DO323" s="32"/>
      <c r="DP323" s="33"/>
      <c r="DQ323" s="33"/>
      <c r="DR323" s="33"/>
      <c r="DS323" s="31"/>
      <c r="DT323" s="31"/>
      <c r="DU323" s="32"/>
      <c r="DV323" s="33"/>
      <c r="DW323" s="33"/>
      <c r="DX323" s="33"/>
      <c r="DY323" s="31"/>
      <c r="DZ323" s="31"/>
      <c r="EA323" s="32"/>
      <c r="EB323" s="33"/>
      <c r="EC323" s="33"/>
      <c r="ED323" s="33"/>
      <c r="EE323" s="31"/>
      <c r="EF323" s="31"/>
      <c r="EG323" s="32"/>
      <c r="EH323" s="33"/>
      <c r="EI323" s="33"/>
      <c r="EJ323" s="33"/>
      <c r="EK323" s="31"/>
      <c r="EL323" s="31"/>
      <c r="EM323" s="32"/>
      <c r="EN323" s="33"/>
      <c r="EO323" s="33"/>
      <c r="EP323" s="33"/>
      <c r="EQ323" s="31"/>
      <c r="ER323" s="31"/>
      <c r="ES323" s="32"/>
    </row>
    <row r="324" spans="1:149" ht="23.1" customHeight="1">
      <c r="A324" s="34"/>
      <c r="B324" s="31"/>
      <c r="C324" s="31"/>
      <c r="D324" s="31"/>
      <c r="E324" s="32"/>
      <c r="F324" s="33"/>
      <c r="G324" s="33"/>
      <c r="H324" s="33"/>
      <c r="I324" s="31"/>
      <c r="J324" s="31"/>
      <c r="K324" s="32"/>
      <c r="L324" s="33"/>
      <c r="M324" s="33"/>
      <c r="N324" s="33"/>
      <c r="O324" s="31"/>
      <c r="P324" s="31"/>
      <c r="Q324" s="32"/>
      <c r="R324" s="33"/>
      <c r="S324" s="33"/>
      <c r="T324" s="33"/>
      <c r="U324" s="31"/>
      <c r="V324" s="31"/>
      <c r="W324" s="32"/>
      <c r="X324" s="33"/>
      <c r="Y324" s="33"/>
      <c r="Z324" s="33"/>
      <c r="AA324" s="31"/>
      <c r="AB324" s="31"/>
      <c r="AC324" s="32"/>
      <c r="AD324" s="33"/>
      <c r="AE324" s="33"/>
      <c r="AF324" s="33"/>
      <c r="AG324" s="31"/>
      <c r="AH324" s="31"/>
      <c r="AI324" s="32"/>
      <c r="AJ324" s="33"/>
      <c r="AK324" s="33"/>
      <c r="AL324" s="33"/>
      <c r="AM324" s="31"/>
      <c r="AN324" s="31"/>
      <c r="AO324" s="32"/>
      <c r="AP324" s="33"/>
      <c r="AQ324" s="33"/>
      <c r="AR324" s="33"/>
      <c r="AS324" s="31"/>
      <c r="AT324" s="31"/>
      <c r="AU324" s="32"/>
      <c r="AV324" s="33"/>
      <c r="AW324" s="33"/>
      <c r="AX324" s="33"/>
      <c r="AY324" s="31"/>
      <c r="AZ324" s="31"/>
      <c r="BA324" s="32"/>
      <c r="BB324" s="33"/>
      <c r="BC324" s="33"/>
      <c r="BD324" s="33"/>
      <c r="BE324" s="31"/>
      <c r="BF324" s="31"/>
      <c r="BG324" s="32"/>
      <c r="BH324" s="33"/>
      <c r="BI324" s="33"/>
      <c r="BJ324" s="33"/>
      <c r="BK324" s="31"/>
      <c r="BL324" s="31"/>
      <c r="BM324" s="32"/>
      <c r="BN324" s="33"/>
      <c r="BO324" s="33"/>
      <c r="BP324" s="33"/>
      <c r="BQ324" s="31"/>
      <c r="BR324" s="31"/>
      <c r="BS324" s="32"/>
      <c r="BT324" s="33"/>
      <c r="BU324" s="33"/>
      <c r="BV324" s="33"/>
      <c r="BW324" s="31"/>
      <c r="BX324" s="31"/>
      <c r="BY324" s="32"/>
      <c r="BZ324" s="33"/>
      <c r="CA324" s="33"/>
      <c r="CB324" s="33"/>
      <c r="CC324" s="31"/>
      <c r="CD324" s="31"/>
      <c r="CE324" s="32"/>
      <c r="CF324" s="33"/>
      <c r="CG324" s="33"/>
      <c r="CH324" s="33"/>
      <c r="CI324" s="31"/>
      <c r="CJ324" s="31"/>
      <c r="CK324" s="32"/>
      <c r="CL324" s="33"/>
      <c r="CM324" s="33"/>
      <c r="CN324" s="33"/>
      <c r="CO324" s="31"/>
      <c r="CP324" s="31"/>
      <c r="CQ324" s="32"/>
      <c r="CR324" s="33"/>
      <c r="CS324" s="33"/>
      <c r="CT324" s="33"/>
      <c r="CU324" s="31"/>
      <c r="CV324" s="31"/>
      <c r="CW324" s="32"/>
      <c r="CX324" s="33"/>
      <c r="CY324" s="33"/>
      <c r="CZ324" s="33"/>
      <c r="DA324" s="31"/>
      <c r="DB324" s="31"/>
      <c r="DC324" s="32"/>
      <c r="DD324" s="33"/>
      <c r="DE324" s="33"/>
      <c r="DF324" s="33"/>
      <c r="DG324" s="31"/>
      <c r="DH324" s="31"/>
      <c r="DI324" s="32"/>
      <c r="DJ324" s="33"/>
      <c r="DK324" s="33"/>
      <c r="DL324" s="33"/>
      <c r="DM324" s="31"/>
      <c r="DN324" s="31"/>
      <c r="DO324" s="32"/>
      <c r="DP324" s="33"/>
      <c r="DQ324" s="33"/>
      <c r="DR324" s="33"/>
      <c r="DS324" s="31"/>
      <c r="DT324" s="31"/>
      <c r="DU324" s="32"/>
      <c r="DV324" s="33"/>
      <c r="DW324" s="33"/>
      <c r="DX324" s="33"/>
      <c r="DY324" s="31"/>
      <c r="DZ324" s="31"/>
      <c r="EA324" s="32"/>
      <c r="EB324" s="33"/>
      <c r="EC324" s="33"/>
      <c r="ED324" s="33"/>
      <c r="EE324" s="31"/>
      <c r="EF324" s="31"/>
      <c r="EG324" s="32"/>
      <c r="EH324" s="33"/>
      <c r="EI324" s="33"/>
      <c r="EJ324" s="33"/>
      <c r="EK324" s="31"/>
      <c r="EL324" s="31"/>
      <c r="EM324" s="32"/>
      <c r="EN324" s="33"/>
      <c r="EO324" s="33"/>
      <c r="EP324" s="33"/>
      <c r="EQ324" s="31"/>
      <c r="ER324" s="31"/>
      <c r="ES324" s="32"/>
    </row>
    <row r="325" spans="1:149" ht="23.1" customHeight="1">
      <c r="A325" s="30"/>
      <c r="B325" s="31"/>
      <c r="C325" s="31"/>
      <c r="D325" s="31"/>
      <c r="E325" s="32"/>
      <c r="F325" s="33"/>
      <c r="G325" s="33"/>
      <c r="H325" s="33"/>
      <c r="I325" s="31"/>
      <c r="J325" s="31"/>
      <c r="K325" s="32"/>
      <c r="L325" s="33"/>
      <c r="M325" s="33"/>
      <c r="N325" s="33"/>
      <c r="O325" s="31"/>
      <c r="P325" s="31"/>
      <c r="Q325" s="32"/>
      <c r="R325" s="33"/>
      <c r="S325" s="33"/>
      <c r="T325" s="33"/>
      <c r="U325" s="31"/>
      <c r="V325" s="31"/>
      <c r="W325" s="32"/>
      <c r="X325" s="33"/>
      <c r="Y325" s="33"/>
      <c r="Z325" s="33"/>
      <c r="AA325" s="31"/>
      <c r="AB325" s="31"/>
      <c r="AC325" s="32"/>
      <c r="AD325" s="33"/>
      <c r="AE325" s="33"/>
      <c r="AF325" s="33"/>
      <c r="AG325" s="31"/>
      <c r="AH325" s="31"/>
      <c r="AI325" s="32"/>
      <c r="AJ325" s="33"/>
      <c r="AK325" s="33"/>
      <c r="AL325" s="33"/>
      <c r="AM325" s="31"/>
      <c r="AN325" s="31"/>
      <c r="AO325" s="32"/>
      <c r="AP325" s="33"/>
      <c r="AQ325" s="33"/>
      <c r="AR325" s="33"/>
      <c r="AS325" s="31"/>
      <c r="AT325" s="31"/>
      <c r="AU325" s="32"/>
      <c r="AV325" s="33"/>
      <c r="AW325" s="33"/>
      <c r="AX325" s="33"/>
      <c r="AY325" s="31"/>
      <c r="AZ325" s="31"/>
      <c r="BA325" s="32"/>
      <c r="BB325" s="33"/>
      <c r="BC325" s="33"/>
      <c r="BD325" s="33"/>
      <c r="BE325" s="31"/>
      <c r="BF325" s="31"/>
      <c r="BG325" s="32"/>
      <c r="BH325" s="33"/>
      <c r="BI325" s="33"/>
      <c r="BJ325" s="33"/>
      <c r="BK325" s="31"/>
      <c r="BL325" s="31"/>
      <c r="BM325" s="32"/>
      <c r="BN325" s="33"/>
      <c r="BO325" s="33"/>
      <c r="BP325" s="33"/>
      <c r="BQ325" s="31"/>
      <c r="BR325" s="31"/>
      <c r="BS325" s="32"/>
      <c r="BT325" s="33"/>
      <c r="BU325" s="33"/>
      <c r="BV325" s="33"/>
      <c r="BW325" s="31"/>
      <c r="BX325" s="31"/>
      <c r="BY325" s="32"/>
      <c r="BZ325" s="33"/>
      <c r="CA325" s="33"/>
      <c r="CB325" s="33"/>
      <c r="CC325" s="31"/>
      <c r="CD325" s="31"/>
      <c r="CE325" s="32"/>
      <c r="CF325" s="33"/>
      <c r="CG325" s="33"/>
      <c r="CH325" s="33"/>
      <c r="CI325" s="31"/>
      <c r="CJ325" s="31"/>
      <c r="CK325" s="32"/>
      <c r="CL325" s="33"/>
      <c r="CM325" s="33"/>
      <c r="CN325" s="33"/>
      <c r="CO325" s="31"/>
      <c r="CP325" s="31"/>
      <c r="CQ325" s="32"/>
      <c r="CR325" s="33"/>
      <c r="CS325" s="33"/>
      <c r="CT325" s="33"/>
      <c r="CU325" s="31"/>
      <c r="CV325" s="31"/>
      <c r="CW325" s="32"/>
      <c r="CX325" s="33"/>
      <c r="CY325" s="33"/>
      <c r="CZ325" s="33"/>
      <c r="DA325" s="31"/>
      <c r="DB325" s="31"/>
      <c r="DC325" s="32"/>
      <c r="DD325" s="33"/>
      <c r="DE325" s="33"/>
      <c r="DF325" s="33"/>
      <c r="DG325" s="31"/>
      <c r="DH325" s="31"/>
      <c r="DI325" s="32"/>
      <c r="DJ325" s="33"/>
      <c r="DK325" s="33"/>
      <c r="DL325" s="33"/>
      <c r="DM325" s="31"/>
      <c r="DN325" s="31"/>
      <c r="DO325" s="32"/>
      <c r="DP325" s="33"/>
      <c r="DQ325" s="33"/>
      <c r="DR325" s="33"/>
      <c r="DS325" s="31"/>
      <c r="DT325" s="31"/>
      <c r="DU325" s="32"/>
      <c r="DV325" s="33"/>
      <c r="DW325" s="33"/>
      <c r="DX325" s="33"/>
      <c r="DY325" s="31"/>
      <c r="DZ325" s="31"/>
      <c r="EA325" s="32"/>
      <c r="EB325" s="33"/>
      <c r="EC325" s="33"/>
      <c r="ED325" s="33"/>
      <c r="EE325" s="31"/>
      <c r="EF325" s="31"/>
      <c r="EG325" s="32"/>
      <c r="EH325" s="33"/>
      <c r="EI325" s="33"/>
      <c r="EJ325" s="33"/>
      <c r="EK325" s="31"/>
      <c r="EL325" s="31"/>
      <c r="EM325" s="32"/>
      <c r="EN325" s="33"/>
      <c r="EO325" s="33"/>
      <c r="EP325" s="33"/>
      <c r="EQ325" s="31"/>
      <c r="ER325" s="31"/>
      <c r="ES325" s="32"/>
    </row>
    <row r="326" spans="1:149" ht="23.1" customHeight="1">
      <c r="A326" s="34"/>
      <c r="B326" s="31"/>
      <c r="C326" s="31"/>
      <c r="D326" s="31"/>
      <c r="E326" s="32"/>
      <c r="F326" s="33"/>
      <c r="G326" s="33"/>
      <c r="H326" s="33"/>
      <c r="I326" s="31"/>
      <c r="J326" s="31"/>
      <c r="K326" s="32"/>
      <c r="L326" s="33"/>
      <c r="M326" s="33"/>
      <c r="N326" s="33"/>
      <c r="O326" s="31"/>
      <c r="P326" s="31"/>
      <c r="Q326" s="32"/>
      <c r="R326" s="33"/>
      <c r="S326" s="33"/>
      <c r="T326" s="33"/>
      <c r="U326" s="31"/>
      <c r="V326" s="31"/>
      <c r="W326" s="32"/>
      <c r="X326" s="33"/>
      <c r="Y326" s="33"/>
      <c r="Z326" s="33"/>
      <c r="AA326" s="31"/>
      <c r="AB326" s="31"/>
      <c r="AC326" s="32"/>
      <c r="AD326" s="33"/>
      <c r="AE326" s="33"/>
      <c r="AF326" s="33"/>
      <c r="AG326" s="31"/>
      <c r="AH326" s="31"/>
      <c r="AI326" s="32"/>
      <c r="AJ326" s="33"/>
      <c r="AK326" s="33"/>
      <c r="AL326" s="33"/>
      <c r="AM326" s="31"/>
      <c r="AN326" s="31"/>
      <c r="AO326" s="32"/>
      <c r="AP326" s="33"/>
      <c r="AQ326" s="33"/>
      <c r="AR326" s="33"/>
      <c r="AS326" s="31"/>
      <c r="AT326" s="31"/>
      <c r="AU326" s="32"/>
      <c r="AV326" s="33"/>
      <c r="AW326" s="33"/>
      <c r="AX326" s="33"/>
      <c r="AY326" s="31"/>
      <c r="AZ326" s="31"/>
      <c r="BA326" s="32"/>
      <c r="BB326" s="33"/>
      <c r="BC326" s="33"/>
      <c r="BD326" s="33"/>
      <c r="BE326" s="31"/>
      <c r="BF326" s="31"/>
      <c r="BG326" s="32"/>
      <c r="BH326" s="33"/>
      <c r="BI326" s="33"/>
      <c r="BJ326" s="33"/>
      <c r="BK326" s="31"/>
      <c r="BL326" s="31"/>
      <c r="BM326" s="32"/>
      <c r="BN326" s="33"/>
      <c r="BO326" s="33"/>
      <c r="BP326" s="33"/>
      <c r="BQ326" s="31"/>
      <c r="BR326" s="31"/>
      <c r="BS326" s="32"/>
      <c r="BT326" s="33"/>
      <c r="BU326" s="33"/>
      <c r="BV326" s="33"/>
      <c r="BW326" s="31"/>
      <c r="BX326" s="31"/>
      <c r="BY326" s="32"/>
      <c r="BZ326" s="33"/>
      <c r="CA326" s="33"/>
      <c r="CB326" s="33"/>
      <c r="CC326" s="31"/>
      <c r="CD326" s="31"/>
      <c r="CE326" s="32"/>
      <c r="CF326" s="33"/>
      <c r="CG326" s="33"/>
      <c r="CH326" s="33"/>
      <c r="CI326" s="31"/>
      <c r="CJ326" s="31"/>
      <c r="CK326" s="32"/>
      <c r="CL326" s="33"/>
      <c r="CM326" s="33"/>
      <c r="CN326" s="33"/>
      <c r="CO326" s="31"/>
      <c r="CP326" s="31"/>
      <c r="CQ326" s="32"/>
      <c r="CR326" s="33"/>
      <c r="CS326" s="33"/>
      <c r="CT326" s="33"/>
      <c r="CU326" s="31"/>
      <c r="CV326" s="31"/>
      <c r="CW326" s="32"/>
      <c r="CX326" s="33"/>
      <c r="CY326" s="33"/>
      <c r="CZ326" s="33"/>
      <c r="DA326" s="31"/>
      <c r="DB326" s="31"/>
      <c r="DC326" s="32"/>
      <c r="DD326" s="33"/>
      <c r="DE326" s="33"/>
      <c r="DF326" s="33"/>
      <c r="DG326" s="31"/>
      <c r="DH326" s="31"/>
      <c r="DI326" s="32"/>
      <c r="DJ326" s="33"/>
      <c r="DK326" s="33"/>
      <c r="DL326" s="33"/>
      <c r="DM326" s="31"/>
      <c r="DN326" s="31"/>
      <c r="DO326" s="32"/>
      <c r="DP326" s="33"/>
      <c r="DQ326" s="33"/>
      <c r="DR326" s="33"/>
      <c r="DS326" s="31"/>
      <c r="DT326" s="31"/>
      <c r="DU326" s="32"/>
      <c r="DV326" s="33"/>
      <c r="DW326" s="33"/>
      <c r="DX326" s="33"/>
      <c r="DY326" s="31"/>
      <c r="DZ326" s="31"/>
      <c r="EA326" s="32"/>
      <c r="EB326" s="33"/>
      <c r="EC326" s="33"/>
      <c r="ED326" s="33"/>
      <c r="EE326" s="31"/>
      <c r="EF326" s="31"/>
      <c r="EG326" s="32"/>
      <c r="EH326" s="33"/>
      <c r="EI326" s="33"/>
      <c r="EJ326" s="33"/>
      <c r="EK326" s="31"/>
      <c r="EL326" s="31"/>
      <c r="EM326" s="32"/>
      <c r="EN326" s="33"/>
      <c r="EO326" s="33"/>
      <c r="EP326" s="33"/>
      <c r="EQ326" s="31"/>
      <c r="ER326" s="31"/>
      <c r="ES326" s="32"/>
    </row>
    <row r="327" spans="1:149" ht="23.1" customHeight="1">
      <c r="A327" s="30"/>
      <c r="B327" s="31"/>
      <c r="C327" s="31"/>
      <c r="D327" s="31"/>
      <c r="E327" s="32"/>
      <c r="F327" s="33"/>
      <c r="G327" s="33"/>
      <c r="H327" s="33"/>
      <c r="I327" s="31"/>
      <c r="J327" s="31"/>
      <c r="K327" s="32"/>
      <c r="L327" s="33"/>
      <c r="M327" s="33"/>
      <c r="N327" s="33"/>
      <c r="O327" s="31"/>
      <c r="P327" s="31"/>
      <c r="Q327" s="32"/>
      <c r="R327" s="33"/>
      <c r="S327" s="33"/>
      <c r="T327" s="33"/>
      <c r="U327" s="31"/>
      <c r="V327" s="31"/>
      <c r="W327" s="32"/>
      <c r="X327" s="33"/>
      <c r="Y327" s="33"/>
      <c r="Z327" s="33"/>
      <c r="AA327" s="31"/>
      <c r="AB327" s="31"/>
      <c r="AC327" s="32"/>
      <c r="AD327" s="33"/>
      <c r="AE327" s="33"/>
      <c r="AF327" s="33"/>
      <c r="AG327" s="31"/>
      <c r="AH327" s="31"/>
      <c r="AI327" s="32"/>
      <c r="AJ327" s="33"/>
      <c r="AK327" s="33"/>
      <c r="AL327" s="33"/>
      <c r="AM327" s="31"/>
      <c r="AN327" s="31"/>
      <c r="AO327" s="32"/>
      <c r="AP327" s="33"/>
      <c r="AQ327" s="33"/>
      <c r="AR327" s="33"/>
      <c r="AS327" s="31"/>
      <c r="AT327" s="31"/>
      <c r="AU327" s="32"/>
      <c r="AV327" s="33"/>
      <c r="AW327" s="33"/>
      <c r="AX327" s="33"/>
      <c r="AY327" s="31"/>
      <c r="AZ327" s="31"/>
      <c r="BA327" s="32"/>
      <c r="BB327" s="33"/>
      <c r="BC327" s="33"/>
      <c r="BD327" s="33"/>
      <c r="BE327" s="31"/>
      <c r="BF327" s="31"/>
      <c r="BG327" s="32"/>
      <c r="BH327" s="33"/>
      <c r="BI327" s="33"/>
      <c r="BJ327" s="33"/>
      <c r="BK327" s="31"/>
      <c r="BL327" s="31"/>
      <c r="BM327" s="32"/>
      <c r="BN327" s="33"/>
      <c r="BO327" s="33"/>
      <c r="BP327" s="33"/>
      <c r="BQ327" s="31"/>
      <c r="BR327" s="31"/>
      <c r="BS327" s="32"/>
      <c r="BT327" s="33"/>
      <c r="BU327" s="33"/>
      <c r="BV327" s="33"/>
      <c r="BW327" s="31"/>
      <c r="BX327" s="31"/>
      <c r="BY327" s="32"/>
      <c r="BZ327" s="33"/>
      <c r="CA327" s="33"/>
      <c r="CB327" s="33"/>
      <c r="CC327" s="31"/>
      <c r="CD327" s="31"/>
      <c r="CE327" s="32"/>
      <c r="CF327" s="33"/>
      <c r="CG327" s="33"/>
      <c r="CH327" s="33"/>
      <c r="CI327" s="31"/>
      <c r="CJ327" s="31"/>
      <c r="CK327" s="32"/>
      <c r="CL327" s="33"/>
      <c r="CM327" s="33"/>
      <c r="CN327" s="33"/>
      <c r="CO327" s="31"/>
      <c r="CP327" s="31"/>
      <c r="CQ327" s="32"/>
      <c r="CR327" s="33"/>
      <c r="CS327" s="33"/>
      <c r="CT327" s="33"/>
      <c r="CU327" s="31"/>
      <c r="CV327" s="31"/>
      <c r="CW327" s="32"/>
      <c r="CX327" s="33"/>
      <c r="CY327" s="33"/>
      <c r="CZ327" s="33"/>
      <c r="DA327" s="31"/>
      <c r="DB327" s="31"/>
      <c r="DC327" s="32"/>
      <c r="DD327" s="33"/>
      <c r="DE327" s="33"/>
      <c r="DF327" s="33"/>
      <c r="DG327" s="31"/>
      <c r="DH327" s="31"/>
      <c r="DI327" s="32"/>
      <c r="DJ327" s="33"/>
      <c r="DK327" s="33"/>
      <c r="DL327" s="33"/>
      <c r="DM327" s="31"/>
      <c r="DN327" s="31"/>
      <c r="DO327" s="32"/>
      <c r="DP327" s="33"/>
      <c r="DQ327" s="33"/>
      <c r="DR327" s="33"/>
      <c r="DS327" s="31"/>
      <c r="DT327" s="31"/>
      <c r="DU327" s="32"/>
      <c r="DV327" s="33"/>
      <c r="DW327" s="33"/>
      <c r="DX327" s="33"/>
      <c r="DY327" s="31"/>
      <c r="DZ327" s="31"/>
      <c r="EA327" s="32"/>
      <c r="EB327" s="33"/>
      <c r="EC327" s="33"/>
      <c r="ED327" s="33"/>
      <c r="EE327" s="31"/>
      <c r="EF327" s="31"/>
      <c r="EG327" s="32"/>
      <c r="EH327" s="33"/>
      <c r="EI327" s="33"/>
      <c r="EJ327" s="33"/>
      <c r="EK327" s="31"/>
      <c r="EL327" s="31"/>
      <c r="EM327" s="32"/>
      <c r="EN327" s="33"/>
      <c r="EO327" s="33"/>
      <c r="EP327" s="33"/>
      <c r="EQ327" s="31"/>
      <c r="ER327" s="31"/>
      <c r="ES327" s="32"/>
    </row>
    <row r="328" spans="1:149" ht="23.1" customHeight="1">
      <c r="A328" s="34"/>
      <c r="B328" s="31"/>
      <c r="C328" s="31"/>
      <c r="D328" s="31"/>
      <c r="E328" s="32"/>
      <c r="F328" s="33"/>
      <c r="G328" s="33"/>
      <c r="H328" s="33"/>
      <c r="I328" s="31"/>
      <c r="J328" s="31"/>
      <c r="K328" s="32"/>
      <c r="L328" s="33"/>
      <c r="M328" s="33"/>
      <c r="N328" s="33"/>
      <c r="O328" s="31"/>
      <c r="P328" s="31"/>
      <c r="Q328" s="32"/>
      <c r="R328" s="33"/>
      <c r="S328" s="33"/>
      <c r="T328" s="33"/>
      <c r="U328" s="31"/>
      <c r="V328" s="31"/>
      <c r="W328" s="32"/>
      <c r="X328" s="33"/>
      <c r="Y328" s="33"/>
      <c r="Z328" s="33"/>
      <c r="AA328" s="31"/>
      <c r="AB328" s="31"/>
      <c r="AC328" s="32"/>
      <c r="AD328" s="33"/>
      <c r="AE328" s="33"/>
      <c r="AF328" s="33"/>
      <c r="AG328" s="31"/>
      <c r="AH328" s="31"/>
      <c r="AI328" s="32"/>
      <c r="AJ328" s="33"/>
      <c r="AK328" s="33"/>
      <c r="AL328" s="33"/>
      <c r="AM328" s="31"/>
      <c r="AN328" s="31"/>
      <c r="AO328" s="32"/>
      <c r="AP328" s="33"/>
      <c r="AQ328" s="33"/>
      <c r="AR328" s="33"/>
      <c r="AS328" s="31"/>
      <c r="AT328" s="31"/>
      <c r="AU328" s="32"/>
      <c r="AV328" s="33"/>
      <c r="AW328" s="33"/>
      <c r="AX328" s="33"/>
      <c r="AY328" s="31"/>
      <c r="AZ328" s="31"/>
      <c r="BA328" s="32"/>
      <c r="BB328" s="33"/>
      <c r="BC328" s="33"/>
      <c r="BD328" s="33"/>
      <c r="BE328" s="31"/>
      <c r="BF328" s="31"/>
      <c r="BG328" s="32"/>
      <c r="BH328" s="33"/>
      <c r="BI328" s="33"/>
      <c r="BJ328" s="33"/>
      <c r="BK328" s="31"/>
      <c r="BL328" s="31"/>
      <c r="BM328" s="32"/>
      <c r="BN328" s="33"/>
      <c r="BO328" s="33"/>
      <c r="BP328" s="33"/>
      <c r="BQ328" s="31"/>
      <c r="BR328" s="31"/>
      <c r="BS328" s="32"/>
      <c r="BT328" s="33"/>
      <c r="BU328" s="33"/>
      <c r="BV328" s="33"/>
      <c r="BW328" s="31"/>
      <c r="BX328" s="31"/>
      <c r="BY328" s="32"/>
      <c r="BZ328" s="33"/>
      <c r="CA328" s="33"/>
      <c r="CB328" s="33"/>
      <c r="CC328" s="31"/>
      <c r="CD328" s="31"/>
      <c r="CE328" s="32"/>
      <c r="CF328" s="33"/>
      <c r="CG328" s="33"/>
      <c r="CH328" s="33"/>
      <c r="CI328" s="31"/>
      <c r="CJ328" s="31"/>
      <c r="CK328" s="32"/>
      <c r="CL328" s="33"/>
      <c r="CM328" s="33"/>
      <c r="CN328" s="33"/>
      <c r="CO328" s="31"/>
      <c r="CP328" s="31"/>
      <c r="CQ328" s="32"/>
      <c r="CR328" s="33"/>
      <c r="CS328" s="33"/>
      <c r="CT328" s="33"/>
      <c r="CU328" s="31"/>
      <c r="CV328" s="31"/>
      <c r="CW328" s="32"/>
      <c r="CX328" s="33"/>
      <c r="CY328" s="33"/>
      <c r="CZ328" s="33"/>
      <c r="DA328" s="31"/>
      <c r="DB328" s="31"/>
      <c r="DC328" s="32"/>
      <c r="DD328" s="33"/>
      <c r="DE328" s="33"/>
      <c r="DF328" s="33"/>
      <c r="DG328" s="31"/>
      <c r="DH328" s="31"/>
      <c r="DI328" s="32"/>
      <c r="DJ328" s="33"/>
      <c r="DK328" s="33"/>
      <c r="DL328" s="33"/>
      <c r="DM328" s="31"/>
      <c r="DN328" s="31"/>
      <c r="DO328" s="32"/>
      <c r="DP328" s="33"/>
      <c r="DQ328" s="33"/>
      <c r="DR328" s="33"/>
      <c r="DS328" s="31"/>
      <c r="DT328" s="31"/>
      <c r="DU328" s="32"/>
      <c r="DV328" s="33"/>
      <c r="DW328" s="33"/>
      <c r="DX328" s="33"/>
      <c r="DY328" s="31"/>
      <c r="DZ328" s="31"/>
      <c r="EA328" s="32"/>
      <c r="EB328" s="33"/>
      <c r="EC328" s="33"/>
      <c r="ED328" s="33"/>
      <c r="EE328" s="31"/>
      <c r="EF328" s="31"/>
      <c r="EG328" s="32"/>
      <c r="EH328" s="33"/>
      <c r="EI328" s="33"/>
      <c r="EJ328" s="33"/>
      <c r="EK328" s="31"/>
      <c r="EL328" s="31"/>
      <c r="EM328" s="32"/>
      <c r="EN328" s="33"/>
      <c r="EO328" s="33"/>
      <c r="EP328" s="33"/>
      <c r="EQ328" s="31"/>
      <c r="ER328" s="31"/>
      <c r="ES328" s="32"/>
    </row>
    <row r="329" spans="1:149" ht="23.1" customHeight="1">
      <c r="A329" s="30"/>
      <c r="B329" s="31"/>
      <c r="C329" s="31"/>
      <c r="D329" s="31"/>
      <c r="E329" s="32"/>
      <c r="F329" s="33"/>
      <c r="G329" s="33"/>
      <c r="H329" s="33"/>
      <c r="I329" s="31"/>
      <c r="J329" s="31"/>
      <c r="K329" s="32"/>
      <c r="L329" s="33"/>
      <c r="M329" s="33"/>
      <c r="N329" s="33"/>
      <c r="O329" s="31"/>
      <c r="P329" s="31"/>
      <c r="Q329" s="32"/>
      <c r="R329" s="33"/>
      <c r="S329" s="33"/>
      <c r="T329" s="33"/>
      <c r="U329" s="31"/>
      <c r="V329" s="31"/>
      <c r="W329" s="32"/>
      <c r="X329" s="33"/>
      <c r="Y329" s="33"/>
      <c r="Z329" s="33"/>
      <c r="AA329" s="31"/>
      <c r="AB329" s="31"/>
      <c r="AC329" s="32"/>
      <c r="AD329" s="33"/>
      <c r="AE329" s="33"/>
      <c r="AF329" s="33"/>
      <c r="AG329" s="31"/>
      <c r="AH329" s="31"/>
      <c r="AI329" s="32"/>
      <c r="AJ329" s="33"/>
      <c r="AK329" s="33"/>
      <c r="AL329" s="33"/>
      <c r="AM329" s="31"/>
      <c r="AN329" s="31"/>
      <c r="AO329" s="32"/>
      <c r="AP329" s="33"/>
      <c r="AQ329" s="33"/>
      <c r="AR329" s="33"/>
      <c r="AS329" s="31"/>
      <c r="AT329" s="31"/>
      <c r="AU329" s="32"/>
      <c r="AV329" s="33"/>
      <c r="AW329" s="33"/>
      <c r="AX329" s="33"/>
      <c r="AY329" s="31"/>
      <c r="AZ329" s="31"/>
      <c r="BA329" s="32"/>
      <c r="BB329" s="33"/>
      <c r="BC329" s="33"/>
      <c r="BD329" s="33"/>
      <c r="BE329" s="31"/>
      <c r="BF329" s="31"/>
      <c r="BG329" s="32"/>
      <c r="BH329" s="33"/>
      <c r="BI329" s="33"/>
      <c r="BJ329" s="33"/>
      <c r="BK329" s="31"/>
      <c r="BL329" s="31"/>
      <c r="BM329" s="32"/>
      <c r="BN329" s="33"/>
      <c r="BO329" s="33"/>
      <c r="BP329" s="33"/>
      <c r="BQ329" s="31"/>
      <c r="BR329" s="31"/>
      <c r="BS329" s="32"/>
      <c r="BT329" s="33"/>
      <c r="BU329" s="33"/>
      <c r="BV329" s="33"/>
      <c r="BW329" s="31"/>
      <c r="BX329" s="31"/>
      <c r="BY329" s="32"/>
      <c r="BZ329" s="33"/>
      <c r="CA329" s="33"/>
      <c r="CB329" s="33"/>
      <c r="CC329" s="31"/>
      <c r="CD329" s="31"/>
      <c r="CE329" s="32"/>
      <c r="CF329" s="33"/>
      <c r="CG329" s="33"/>
      <c r="CH329" s="33"/>
      <c r="CI329" s="31"/>
      <c r="CJ329" s="31"/>
      <c r="CK329" s="32"/>
      <c r="CL329" s="33"/>
      <c r="CM329" s="33"/>
      <c r="CN329" s="33"/>
      <c r="CO329" s="31"/>
      <c r="CP329" s="31"/>
      <c r="CQ329" s="32"/>
      <c r="CR329" s="33"/>
      <c r="CS329" s="33"/>
      <c r="CT329" s="33"/>
      <c r="CU329" s="31"/>
      <c r="CV329" s="31"/>
      <c r="CW329" s="32"/>
      <c r="CX329" s="33"/>
      <c r="CY329" s="33"/>
      <c r="CZ329" s="33"/>
      <c r="DA329" s="31"/>
      <c r="DB329" s="31"/>
      <c r="DC329" s="32"/>
      <c r="DD329" s="33"/>
      <c r="DE329" s="33"/>
      <c r="DF329" s="33"/>
      <c r="DG329" s="31"/>
      <c r="DH329" s="31"/>
      <c r="DI329" s="32"/>
      <c r="DJ329" s="33"/>
      <c r="DK329" s="33"/>
      <c r="DL329" s="33"/>
      <c r="DM329" s="31"/>
      <c r="DN329" s="31"/>
      <c r="DO329" s="32"/>
      <c r="DP329" s="33"/>
      <c r="DQ329" s="33"/>
      <c r="DR329" s="33"/>
      <c r="DS329" s="31"/>
      <c r="DT329" s="31"/>
      <c r="DU329" s="32"/>
      <c r="DV329" s="33"/>
      <c r="DW329" s="33"/>
      <c r="DX329" s="33"/>
      <c r="DY329" s="31"/>
      <c r="DZ329" s="31"/>
      <c r="EA329" s="32"/>
      <c r="EB329" s="33"/>
      <c r="EC329" s="33"/>
      <c r="ED329" s="33"/>
      <c r="EE329" s="31"/>
      <c r="EF329" s="31"/>
      <c r="EG329" s="32"/>
      <c r="EH329" s="33"/>
      <c r="EI329" s="33"/>
      <c r="EJ329" s="33"/>
      <c r="EK329" s="31"/>
      <c r="EL329" s="31"/>
      <c r="EM329" s="32"/>
      <c r="EN329" s="33"/>
      <c r="EO329" s="33"/>
      <c r="EP329" s="33"/>
      <c r="EQ329" s="31"/>
      <c r="ER329" s="31"/>
      <c r="ES329" s="32"/>
    </row>
    <row r="330" spans="1:149" ht="23.1" customHeight="1">
      <c r="A330" s="34"/>
      <c r="B330" s="31"/>
      <c r="C330" s="31"/>
      <c r="D330" s="31"/>
      <c r="E330" s="32"/>
      <c r="F330" s="33"/>
      <c r="G330" s="33"/>
      <c r="H330" s="33"/>
      <c r="I330" s="31"/>
      <c r="J330" s="31"/>
      <c r="K330" s="32"/>
      <c r="L330" s="33"/>
      <c r="M330" s="33"/>
      <c r="N330" s="33"/>
      <c r="O330" s="31"/>
      <c r="P330" s="31"/>
      <c r="Q330" s="32"/>
      <c r="R330" s="33"/>
      <c r="S330" s="33"/>
      <c r="T330" s="33"/>
      <c r="U330" s="31"/>
      <c r="V330" s="31"/>
      <c r="W330" s="32"/>
      <c r="X330" s="33"/>
      <c r="Y330" s="33"/>
      <c r="Z330" s="33"/>
      <c r="AA330" s="31"/>
      <c r="AB330" s="31"/>
      <c r="AC330" s="32"/>
      <c r="AD330" s="33"/>
      <c r="AE330" s="33"/>
      <c r="AF330" s="33"/>
      <c r="AG330" s="31"/>
      <c r="AH330" s="31"/>
      <c r="AI330" s="32"/>
      <c r="AJ330" s="33"/>
      <c r="AK330" s="33"/>
      <c r="AL330" s="33"/>
      <c r="AM330" s="31"/>
      <c r="AN330" s="31"/>
      <c r="AO330" s="32"/>
      <c r="AP330" s="33"/>
      <c r="AQ330" s="33"/>
      <c r="AR330" s="33"/>
      <c r="AS330" s="31"/>
      <c r="AT330" s="31"/>
      <c r="AU330" s="32"/>
      <c r="AV330" s="33"/>
      <c r="AW330" s="33"/>
      <c r="AX330" s="33"/>
      <c r="AY330" s="31"/>
      <c r="AZ330" s="31"/>
      <c r="BA330" s="32"/>
      <c r="BB330" s="33"/>
      <c r="BC330" s="33"/>
      <c r="BD330" s="33"/>
      <c r="BE330" s="31"/>
      <c r="BF330" s="31"/>
      <c r="BG330" s="32"/>
      <c r="BH330" s="33"/>
      <c r="BI330" s="33"/>
      <c r="BJ330" s="33"/>
      <c r="BK330" s="31"/>
      <c r="BL330" s="31"/>
      <c r="BM330" s="32"/>
      <c r="BN330" s="33"/>
      <c r="BO330" s="33"/>
      <c r="BP330" s="33"/>
      <c r="BQ330" s="31"/>
      <c r="BR330" s="31"/>
      <c r="BS330" s="32"/>
      <c r="BT330" s="33"/>
      <c r="BU330" s="33"/>
      <c r="BV330" s="33"/>
      <c r="BW330" s="31"/>
      <c r="BX330" s="31"/>
      <c r="BY330" s="32"/>
      <c r="BZ330" s="33"/>
      <c r="CA330" s="33"/>
      <c r="CB330" s="33"/>
      <c r="CC330" s="31"/>
      <c r="CD330" s="31"/>
      <c r="CE330" s="32"/>
      <c r="CF330" s="33"/>
      <c r="CG330" s="33"/>
      <c r="CH330" s="33"/>
      <c r="CI330" s="31"/>
      <c r="CJ330" s="31"/>
      <c r="CK330" s="32"/>
      <c r="CL330" s="33"/>
      <c r="CM330" s="33"/>
      <c r="CN330" s="33"/>
      <c r="CO330" s="31"/>
      <c r="CP330" s="31"/>
      <c r="CQ330" s="32"/>
      <c r="CR330" s="33"/>
      <c r="CS330" s="33"/>
      <c r="CT330" s="33"/>
      <c r="CU330" s="31"/>
      <c r="CV330" s="31"/>
      <c r="CW330" s="32"/>
      <c r="CX330" s="33"/>
      <c r="CY330" s="33"/>
      <c r="CZ330" s="33"/>
      <c r="DA330" s="31"/>
      <c r="DB330" s="31"/>
      <c r="DC330" s="32"/>
      <c r="DD330" s="33"/>
      <c r="DE330" s="33"/>
      <c r="DF330" s="33"/>
      <c r="DG330" s="31"/>
      <c r="DH330" s="31"/>
      <c r="DI330" s="32"/>
      <c r="DJ330" s="33"/>
      <c r="DK330" s="33"/>
      <c r="DL330" s="33"/>
      <c r="DM330" s="31"/>
      <c r="DN330" s="31"/>
      <c r="DO330" s="32"/>
      <c r="DP330" s="33"/>
      <c r="DQ330" s="33"/>
      <c r="DR330" s="33"/>
      <c r="DS330" s="31"/>
      <c r="DT330" s="31"/>
      <c r="DU330" s="32"/>
      <c r="DV330" s="33"/>
      <c r="DW330" s="33"/>
      <c r="DX330" s="33"/>
      <c r="DY330" s="31"/>
      <c r="DZ330" s="31"/>
      <c r="EA330" s="32"/>
      <c r="EB330" s="33"/>
      <c r="EC330" s="33"/>
      <c r="ED330" s="33"/>
      <c r="EE330" s="31"/>
      <c r="EF330" s="31"/>
      <c r="EG330" s="32"/>
      <c r="EH330" s="33"/>
      <c r="EI330" s="33"/>
      <c r="EJ330" s="33"/>
      <c r="EK330" s="31"/>
      <c r="EL330" s="31"/>
      <c r="EM330" s="32"/>
      <c r="EN330" s="33"/>
      <c r="EO330" s="33"/>
      <c r="EP330" s="33"/>
      <c r="EQ330" s="31"/>
      <c r="ER330" s="31"/>
      <c r="ES330" s="32"/>
    </row>
    <row r="331" spans="1:149" ht="23.1" customHeight="1">
      <c r="A331" s="30"/>
      <c r="B331" s="31"/>
      <c r="C331" s="31"/>
      <c r="D331" s="31"/>
      <c r="E331" s="32"/>
      <c r="F331" s="33"/>
      <c r="G331" s="33"/>
      <c r="H331" s="33"/>
      <c r="I331" s="31"/>
      <c r="J331" s="31"/>
      <c r="K331" s="32"/>
      <c r="L331" s="33"/>
      <c r="M331" s="33"/>
      <c r="N331" s="33"/>
      <c r="O331" s="31"/>
      <c r="P331" s="31"/>
      <c r="Q331" s="32"/>
      <c r="R331" s="33"/>
      <c r="S331" s="33"/>
      <c r="T331" s="33"/>
      <c r="U331" s="31"/>
      <c r="V331" s="31"/>
      <c r="W331" s="32"/>
      <c r="X331" s="33"/>
      <c r="Y331" s="33"/>
      <c r="Z331" s="33"/>
      <c r="AA331" s="31"/>
      <c r="AB331" s="31"/>
      <c r="AC331" s="32"/>
      <c r="AD331" s="33"/>
      <c r="AE331" s="33"/>
      <c r="AF331" s="33"/>
      <c r="AG331" s="31"/>
      <c r="AH331" s="31"/>
      <c r="AI331" s="32"/>
      <c r="AJ331" s="33"/>
      <c r="AK331" s="33"/>
      <c r="AL331" s="33"/>
      <c r="AM331" s="31"/>
      <c r="AN331" s="31"/>
      <c r="AO331" s="32"/>
      <c r="AP331" s="33"/>
      <c r="AQ331" s="33"/>
      <c r="AR331" s="33"/>
      <c r="AS331" s="31"/>
      <c r="AT331" s="31"/>
      <c r="AU331" s="32"/>
      <c r="AV331" s="33"/>
      <c r="AW331" s="33"/>
      <c r="AX331" s="33"/>
      <c r="AY331" s="31"/>
      <c r="AZ331" s="31"/>
      <c r="BA331" s="32"/>
      <c r="BB331" s="33"/>
      <c r="BC331" s="33"/>
      <c r="BD331" s="33"/>
      <c r="BE331" s="31"/>
      <c r="BF331" s="31"/>
      <c r="BG331" s="32"/>
      <c r="BH331" s="33"/>
      <c r="BI331" s="33"/>
      <c r="BJ331" s="33"/>
      <c r="BK331" s="31"/>
      <c r="BL331" s="31"/>
      <c r="BM331" s="32"/>
      <c r="BN331" s="33"/>
      <c r="BO331" s="33"/>
      <c r="BP331" s="33"/>
      <c r="BQ331" s="31"/>
      <c r="BR331" s="31"/>
      <c r="BS331" s="32"/>
      <c r="BT331" s="33"/>
      <c r="BU331" s="33"/>
      <c r="BV331" s="33"/>
      <c r="BW331" s="31"/>
      <c r="BX331" s="31"/>
      <c r="BY331" s="32"/>
      <c r="BZ331" s="33"/>
      <c r="CA331" s="33"/>
      <c r="CB331" s="33"/>
      <c r="CC331" s="31"/>
      <c r="CD331" s="31"/>
      <c r="CE331" s="32"/>
      <c r="CF331" s="33"/>
      <c r="CG331" s="33"/>
      <c r="CH331" s="33"/>
      <c r="CI331" s="31"/>
      <c r="CJ331" s="31"/>
      <c r="CK331" s="32"/>
      <c r="CL331" s="33"/>
      <c r="CM331" s="33"/>
      <c r="CN331" s="33"/>
      <c r="CO331" s="31"/>
      <c r="CP331" s="31"/>
      <c r="CQ331" s="32"/>
      <c r="CR331" s="33"/>
      <c r="CS331" s="33"/>
      <c r="CT331" s="33"/>
      <c r="CU331" s="31"/>
      <c r="CV331" s="31"/>
      <c r="CW331" s="32"/>
      <c r="CX331" s="33"/>
      <c r="CY331" s="33"/>
      <c r="CZ331" s="33"/>
      <c r="DA331" s="31"/>
      <c r="DB331" s="31"/>
      <c r="DC331" s="32"/>
      <c r="DD331" s="33"/>
      <c r="DE331" s="33"/>
      <c r="DF331" s="33"/>
      <c r="DG331" s="31"/>
      <c r="DH331" s="31"/>
      <c r="DI331" s="32"/>
      <c r="DJ331" s="33"/>
      <c r="DK331" s="33"/>
      <c r="DL331" s="33"/>
      <c r="DM331" s="31"/>
      <c r="DN331" s="31"/>
      <c r="DO331" s="32"/>
      <c r="DP331" s="33"/>
      <c r="DQ331" s="33"/>
      <c r="DR331" s="33"/>
      <c r="DS331" s="31"/>
      <c r="DT331" s="31"/>
      <c r="DU331" s="32"/>
      <c r="DV331" s="33"/>
      <c r="DW331" s="33"/>
      <c r="DX331" s="33"/>
      <c r="DY331" s="31"/>
      <c r="DZ331" s="31"/>
      <c r="EA331" s="32"/>
      <c r="EB331" s="33"/>
      <c r="EC331" s="33"/>
      <c r="ED331" s="33"/>
      <c r="EE331" s="31"/>
      <c r="EF331" s="31"/>
      <c r="EG331" s="32"/>
      <c r="EH331" s="33"/>
      <c r="EI331" s="33"/>
      <c r="EJ331" s="33"/>
      <c r="EK331" s="31"/>
      <c r="EL331" s="31"/>
      <c r="EM331" s="32"/>
      <c r="EN331" s="33"/>
      <c r="EO331" s="33"/>
      <c r="EP331" s="33"/>
      <c r="EQ331" s="31"/>
      <c r="ER331" s="31"/>
      <c r="ES331" s="32"/>
    </row>
    <row r="332" spans="1:149" ht="23.1" customHeight="1">
      <c r="A332" s="34"/>
      <c r="B332" s="31"/>
      <c r="C332" s="31"/>
      <c r="D332" s="31"/>
      <c r="E332" s="32"/>
      <c r="F332" s="33"/>
      <c r="G332" s="33"/>
      <c r="H332" s="33"/>
      <c r="I332" s="31"/>
      <c r="J332" s="31"/>
      <c r="K332" s="32"/>
      <c r="L332" s="33"/>
      <c r="M332" s="33"/>
      <c r="N332" s="33"/>
      <c r="O332" s="31"/>
      <c r="P332" s="31"/>
      <c r="Q332" s="32"/>
      <c r="R332" s="33"/>
      <c r="S332" s="33"/>
      <c r="T332" s="33"/>
      <c r="U332" s="31"/>
      <c r="V332" s="31"/>
      <c r="W332" s="32"/>
      <c r="X332" s="33"/>
      <c r="Y332" s="33"/>
      <c r="Z332" s="33"/>
      <c r="AA332" s="31"/>
      <c r="AB332" s="31"/>
      <c r="AC332" s="32"/>
      <c r="AD332" s="33"/>
      <c r="AE332" s="33"/>
      <c r="AF332" s="33"/>
      <c r="AG332" s="31"/>
      <c r="AH332" s="31"/>
      <c r="AI332" s="32"/>
      <c r="AJ332" s="33"/>
      <c r="AK332" s="33"/>
      <c r="AL332" s="33"/>
      <c r="AM332" s="31"/>
      <c r="AN332" s="31"/>
      <c r="AO332" s="32"/>
      <c r="AP332" s="33"/>
      <c r="AQ332" s="33"/>
      <c r="AR332" s="33"/>
      <c r="AS332" s="31"/>
      <c r="AT332" s="31"/>
      <c r="AU332" s="32"/>
      <c r="AV332" s="33"/>
      <c r="AW332" s="33"/>
      <c r="AX332" s="33"/>
      <c r="AY332" s="31"/>
      <c r="AZ332" s="31"/>
      <c r="BA332" s="32"/>
      <c r="BB332" s="33"/>
      <c r="BC332" s="33"/>
      <c r="BD332" s="33"/>
      <c r="BE332" s="31"/>
      <c r="BF332" s="31"/>
      <c r="BG332" s="32"/>
      <c r="BH332" s="33"/>
      <c r="BI332" s="33"/>
      <c r="BJ332" s="33"/>
      <c r="BK332" s="31"/>
      <c r="BL332" s="31"/>
      <c r="BM332" s="32"/>
      <c r="BN332" s="33"/>
      <c r="BO332" s="33"/>
      <c r="BP332" s="33"/>
      <c r="BQ332" s="31"/>
      <c r="BR332" s="31"/>
      <c r="BS332" s="32"/>
      <c r="BT332" s="33"/>
      <c r="BU332" s="33"/>
      <c r="BV332" s="33"/>
      <c r="BW332" s="31"/>
      <c r="BX332" s="31"/>
      <c r="BY332" s="32"/>
      <c r="BZ332" s="33"/>
      <c r="CA332" s="33"/>
      <c r="CB332" s="33"/>
      <c r="CC332" s="31"/>
      <c r="CD332" s="31"/>
      <c r="CE332" s="32"/>
      <c r="CF332" s="33"/>
      <c r="CG332" s="33"/>
      <c r="CH332" s="33"/>
      <c r="CI332" s="31"/>
      <c r="CJ332" s="31"/>
      <c r="CK332" s="32"/>
      <c r="CL332" s="33"/>
      <c r="CM332" s="33"/>
      <c r="CN332" s="33"/>
      <c r="CO332" s="31"/>
      <c r="CP332" s="31"/>
      <c r="CQ332" s="32"/>
      <c r="CR332" s="33"/>
      <c r="CS332" s="33"/>
      <c r="CT332" s="33"/>
      <c r="CU332" s="31"/>
      <c r="CV332" s="31"/>
      <c r="CW332" s="32"/>
      <c r="CX332" s="33"/>
      <c r="CY332" s="33"/>
      <c r="CZ332" s="33"/>
      <c r="DA332" s="31"/>
      <c r="DB332" s="31"/>
      <c r="DC332" s="32"/>
      <c r="DD332" s="33"/>
      <c r="DE332" s="33"/>
      <c r="DF332" s="33"/>
      <c r="DG332" s="31"/>
      <c r="DH332" s="31"/>
      <c r="DI332" s="32"/>
      <c r="DJ332" s="33"/>
      <c r="DK332" s="33"/>
      <c r="DL332" s="33"/>
      <c r="DM332" s="31"/>
      <c r="DN332" s="31"/>
      <c r="DO332" s="32"/>
      <c r="DP332" s="33"/>
      <c r="DQ332" s="33"/>
      <c r="DR332" s="33"/>
      <c r="DS332" s="31"/>
      <c r="DT332" s="31"/>
      <c r="DU332" s="32"/>
      <c r="DV332" s="33"/>
      <c r="DW332" s="33"/>
      <c r="DX332" s="33"/>
      <c r="DY332" s="31"/>
      <c r="DZ332" s="31"/>
      <c r="EA332" s="32"/>
      <c r="EB332" s="33"/>
      <c r="EC332" s="33"/>
      <c r="ED332" s="33"/>
      <c r="EE332" s="31"/>
      <c r="EF332" s="31"/>
      <c r="EG332" s="32"/>
      <c r="EH332" s="33"/>
      <c r="EI332" s="33"/>
      <c r="EJ332" s="33"/>
      <c r="EK332" s="31"/>
      <c r="EL332" s="31"/>
      <c r="EM332" s="32"/>
      <c r="EN332" s="33"/>
      <c r="EO332" s="33"/>
      <c r="EP332" s="33"/>
      <c r="EQ332" s="31"/>
      <c r="ER332" s="31"/>
      <c r="ES332" s="32"/>
    </row>
    <row r="333" spans="1:149" ht="23.1" customHeight="1">
      <c r="A333" s="30"/>
      <c r="B333" s="31"/>
      <c r="C333" s="31"/>
      <c r="D333" s="31"/>
      <c r="E333" s="32"/>
      <c r="F333" s="33"/>
      <c r="G333" s="33"/>
      <c r="H333" s="33"/>
      <c r="I333" s="31"/>
      <c r="J333" s="31"/>
      <c r="K333" s="32"/>
      <c r="L333" s="33"/>
      <c r="M333" s="33"/>
      <c r="N333" s="33"/>
      <c r="O333" s="31"/>
      <c r="P333" s="31"/>
      <c r="Q333" s="32"/>
      <c r="R333" s="33"/>
      <c r="S333" s="33"/>
      <c r="T333" s="33"/>
      <c r="U333" s="31"/>
      <c r="V333" s="31"/>
      <c r="W333" s="32"/>
      <c r="X333" s="33"/>
      <c r="Y333" s="33"/>
      <c r="Z333" s="33"/>
      <c r="AA333" s="31"/>
      <c r="AB333" s="31"/>
      <c r="AC333" s="32"/>
      <c r="AD333" s="33"/>
      <c r="AE333" s="33"/>
      <c r="AF333" s="33"/>
      <c r="AG333" s="31"/>
      <c r="AH333" s="31"/>
      <c r="AI333" s="32"/>
      <c r="AJ333" s="33"/>
      <c r="AK333" s="33"/>
      <c r="AL333" s="33"/>
      <c r="AM333" s="31"/>
      <c r="AN333" s="31"/>
      <c r="AO333" s="32"/>
      <c r="AP333" s="33"/>
      <c r="AQ333" s="33"/>
      <c r="AR333" s="33"/>
      <c r="AS333" s="31"/>
      <c r="AT333" s="31"/>
      <c r="AU333" s="32"/>
      <c r="AV333" s="33"/>
      <c r="AW333" s="33"/>
      <c r="AX333" s="33"/>
      <c r="AY333" s="31"/>
      <c r="AZ333" s="31"/>
      <c r="BA333" s="32"/>
      <c r="BB333" s="33"/>
      <c r="BC333" s="33"/>
      <c r="BD333" s="33"/>
      <c r="BE333" s="31"/>
      <c r="BF333" s="31"/>
      <c r="BG333" s="32"/>
      <c r="BH333" s="33"/>
      <c r="BI333" s="33"/>
      <c r="BJ333" s="33"/>
      <c r="BK333" s="31"/>
      <c r="BL333" s="31"/>
      <c r="BM333" s="32"/>
      <c r="BN333" s="33"/>
      <c r="BO333" s="33"/>
      <c r="BP333" s="33"/>
      <c r="BQ333" s="31"/>
      <c r="BR333" s="31"/>
      <c r="BS333" s="32"/>
      <c r="BT333" s="33"/>
      <c r="BU333" s="33"/>
      <c r="BV333" s="33"/>
      <c r="BW333" s="31"/>
      <c r="BX333" s="31"/>
      <c r="BY333" s="32"/>
      <c r="BZ333" s="33"/>
      <c r="CA333" s="33"/>
      <c r="CB333" s="33"/>
      <c r="CC333" s="31"/>
      <c r="CD333" s="31"/>
      <c r="CE333" s="32"/>
      <c r="CF333" s="33"/>
      <c r="CG333" s="33"/>
      <c r="CH333" s="33"/>
      <c r="CI333" s="31"/>
      <c r="CJ333" s="31"/>
      <c r="CK333" s="32"/>
      <c r="CL333" s="33"/>
      <c r="CM333" s="33"/>
      <c r="CN333" s="33"/>
      <c r="CO333" s="31"/>
      <c r="CP333" s="31"/>
      <c r="CQ333" s="32"/>
      <c r="CR333" s="33"/>
      <c r="CS333" s="33"/>
      <c r="CT333" s="33"/>
      <c r="CU333" s="31"/>
      <c r="CV333" s="31"/>
      <c r="CW333" s="32"/>
      <c r="CX333" s="33"/>
      <c r="CY333" s="33"/>
      <c r="CZ333" s="33"/>
      <c r="DA333" s="31"/>
      <c r="DB333" s="31"/>
      <c r="DC333" s="32"/>
      <c r="DD333" s="33"/>
      <c r="DE333" s="33"/>
      <c r="DF333" s="33"/>
      <c r="DG333" s="31"/>
      <c r="DH333" s="31"/>
      <c r="DI333" s="32"/>
      <c r="DJ333" s="33"/>
      <c r="DK333" s="33"/>
      <c r="DL333" s="33"/>
      <c r="DM333" s="31"/>
      <c r="DN333" s="31"/>
      <c r="DO333" s="32"/>
      <c r="DP333" s="33"/>
      <c r="DQ333" s="33"/>
      <c r="DR333" s="33"/>
      <c r="DS333" s="31"/>
      <c r="DT333" s="31"/>
      <c r="DU333" s="32"/>
      <c r="DV333" s="33"/>
      <c r="DW333" s="33"/>
      <c r="DX333" s="33"/>
      <c r="DY333" s="31"/>
      <c r="DZ333" s="31"/>
      <c r="EA333" s="32"/>
      <c r="EB333" s="33"/>
      <c r="EC333" s="33"/>
      <c r="ED333" s="33"/>
      <c r="EE333" s="31"/>
      <c r="EF333" s="31"/>
      <c r="EG333" s="32"/>
      <c r="EH333" s="33"/>
      <c r="EI333" s="33"/>
      <c r="EJ333" s="33"/>
      <c r="EK333" s="31"/>
      <c r="EL333" s="31"/>
      <c r="EM333" s="32"/>
      <c r="EN333" s="33"/>
      <c r="EO333" s="33"/>
      <c r="EP333" s="33"/>
      <c r="EQ333" s="31"/>
      <c r="ER333" s="31"/>
      <c r="ES333" s="32"/>
    </row>
    <row r="334" spans="1:149" ht="23.1" customHeight="1">
      <c r="A334" s="34"/>
      <c r="B334" s="31"/>
      <c r="C334" s="31"/>
      <c r="D334" s="31"/>
      <c r="E334" s="32"/>
      <c r="F334" s="33"/>
      <c r="G334" s="33"/>
      <c r="H334" s="33"/>
      <c r="I334" s="31"/>
      <c r="J334" s="31"/>
      <c r="K334" s="32"/>
      <c r="L334" s="33"/>
      <c r="M334" s="33"/>
      <c r="N334" s="33"/>
      <c r="O334" s="31"/>
      <c r="P334" s="31"/>
      <c r="Q334" s="32"/>
      <c r="R334" s="33"/>
      <c r="S334" s="33"/>
      <c r="T334" s="33"/>
      <c r="U334" s="31"/>
      <c r="V334" s="31"/>
      <c r="W334" s="32"/>
      <c r="X334" s="33"/>
      <c r="Y334" s="33"/>
      <c r="Z334" s="33"/>
      <c r="AA334" s="31"/>
      <c r="AB334" s="31"/>
      <c r="AC334" s="32"/>
      <c r="AD334" s="33"/>
      <c r="AE334" s="33"/>
      <c r="AF334" s="33"/>
      <c r="AG334" s="31"/>
      <c r="AH334" s="31"/>
      <c r="AI334" s="32"/>
      <c r="AJ334" s="33"/>
      <c r="AK334" s="33"/>
      <c r="AL334" s="33"/>
      <c r="AM334" s="31"/>
      <c r="AN334" s="31"/>
      <c r="AO334" s="32"/>
      <c r="AP334" s="33"/>
      <c r="AQ334" s="33"/>
      <c r="AR334" s="33"/>
      <c r="AS334" s="31"/>
      <c r="AT334" s="31"/>
      <c r="AU334" s="32"/>
      <c r="AV334" s="33"/>
      <c r="AW334" s="33"/>
      <c r="AX334" s="33"/>
      <c r="AY334" s="31"/>
      <c r="AZ334" s="31"/>
      <c r="BA334" s="32"/>
      <c r="BB334" s="33"/>
      <c r="BC334" s="33"/>
      <c r="BD334" s="33"/>
      <c r="BE334" s="31"/>
      <c r="BF334" s="31"/>
      <c r="BG334" s="32"/>
      <c r="BH334" s="33"/>
      <c r="BI334" s="33"/>
      <c r="BJ334" s="33"/>
      <c r="BK334" s="31"/>
      <c r="BL334" s="31"/>
      <c r="BM334" s="32"/>
      <c r="BN334" s="33"/>
      <c r="BO334" s="33"/>
      <c r="BP334" s="33"/>
      <c r="BQ334" s="31"/>
      <c r="BR334" s="31"/>
      <c r="BS334" s="32"/>
      <c r="BT334" s="33"/>
      <c r="BU334" s="33"/>
      <c r="BV334" s="33"/>
      <c r="BW334" s="31"/>
      <c r="BX334" s="31"/>
      <c r="BY334" s="32"/>
      <c r="BZ334" s="33"/>
      <c r="CA334" s="33"/>
      <c r="CB334" s="33"/>
      <c r="CC334" s="31"/>
      <c r="CD334" s="31"/>
      <c r="CE334" s="32"/>
      <c r="CF334" s="33"/>
      <c r="CG334" s="33"/>
      <c r="CH334" s="33"/>
      <c r="CI334" s="31"/>
      <c r="CJ334" s="31"/>
      <c r="CK334" s="32"/>
      <c r="CL334" s="33"/>
      <c r="CM334" s="33"/>
      <c r="CN334" s="33"/>
      <c r="CO334" s="31"/>
      <c r="CP334" s="31"/>
      <c r="CQ334" s="32"/>
      <c r="CR334" s="33"/>
      <c r="CS334" s="33"/>
      <c r="CT334" s="33"/>
      <c r="CU334" s="31"/>
      <c r="CV334" s="31"/>
      <c r="CW334" s="32"/>
      <c r="CX334" s="33"/>
      <c r="CY334" s="33"/>
      <c r="CZ334" s="33"/>
      <c r="DA334" s="31"/>
      <c r="DB334" s="31"/>
      <c r="DC334" s="32"/>
      <c r="DD334" s="33"/>
      <c r="DE334" s="33"/>
      <c r="DF334" s="33"/>
      <c r="DG334" s="31"/>
      <c r="DH334" s="31"/>
      <c r="DI334" s="32"/>
      <c r="DJ334" s="33"/>
      <c r="DK334" s="33"/>
      <c r="DL334" s="33"/>
      <c r="DM334" s="31"/>
      <c r="DN334" s="31"/>
      <c r="DO334" s="32"/>
      <c r="DP334" s="33"/>
      <c r="DQ334" s="33"/>
      <c r="DR334" s="33"/>
      <c r="DS334" s="31"/>
      <c r="DT334" s="31"/>
      <c r="DU334" s="32"/>
      <c r="DV334" s="33"/>
      <c r="DW334" s="33"/>
      <c r="DX334" s="33"/>
      <c r="DY334" s="31"/>
      <c r="DZ334" s="31"/>
      <c r="EA334" s="32"/>
      <c r="EB334" s="33"/>
      <c r="EC334" s="33"/>
      <c r="ED334" s="33"/>
      <c r="EE334" s="31"/>
      <c r="EF334" s="31"/>
      <c r="EG334" s="32"/>
      <c r="EH334" s="33"/>
      <c r="EI334" s="33"/>
      <c r="EJ334" s="33"/>
      <c r="EK334" s="31"/>
      <c r="EL334" s="31"/>
      <c r="EM334" s="32"/>
      <c r="EN334" s="33"/>
      <c r="EO334" s="33"/>
      <c r="EP334" s="33"/>
      <c r="EQ334" s="31"/>
      <c r="ER334" s="31"/>
      <c r="ES334" s="32"/>
    </row>
    <row r="335" spans="1:149" ht="23.1" customHeight="1">
      <c r="A335" s="30"/>
      <c r="B335" s="31"/>
      <c r="C335" s="31"/>
      <c r="D335" s="31"/>
      <c r="E335" s="32"/>
      <c r="F335" s="33"/>
      <c r="G335" s="33"/>
      <c r="H335" s="33"/>
      <c r="I335" s="31"/>
      <c r="J335" s="31"/>
      <c r="K335" s="32"/>
      <c r="L335" s="33"/>
      <c r="M335" s="33"/>
      <c r="N335" s="33"/>
      <c r="O335" s="31"/>
      <c r="P335" s="31"/>
      <c r="Q335" s="32"/>
      <c r="R335" s="33"/>
      <c r="S335" s="33"/>
      <c r="T335" s="33"/>
      <c r="U335" s="31"/>
      <c r="V335" s="31"/>
      <c r="W335" s="32"/>
      <c r="X335" s="33"/>
      <c r="Y335" s="33"/>
      <c r="Z335" s="33"/>
      <c r="AA335" s="31"/>
      <c r="AB335" s="31"/>
      <c r="AC335" s="32"/>
      <c r="AD335" s="33"/>
      <c r="AE335" s="33"/>
      <c r="AF335" s="33"/>
      <c r="AG335" s="31"/>
      <c r="AH335" s="31"/>
      <c r="AI335" s="32"/>
      <c r="AJ335" s="33"/>
      <c r="AK335" s="33"/>
      <c r="AL335" s="33"/>
      <c r="AM335" s="31"/>
      <c r="AN335" s="31"/>
      <c r="AO335" s="32"/>
      <c r="AP335" s="33"/>
      <c r="AQ335" s="33"/>
      <c r="AR335" s="33"/>
      <c r="AS335" s="31"/>
      <c r="AT335" s="31"/>
      <c r="AU335" s="32"/>
      <c r="AV335" s="33"/>
      <c r="AW335" s="33"/>
      <c r="AX335" s="33"/>
      <c r="AY335" s="31"/>
      <c r="AZ335" s="31"/>
      <c r="BA335" s="32"/>
      <c r="BB335" s="33"/>
      <c r="BC335" s="33"/>
      <c r="BD335" s="33"/>
      <c r="BE335" s="31"/>
      <c r="BF335" s="31"/>
      <c r="BG335" s="32"/>
      <c r="BH335" s="33"/>
      <c r="BI335" s="33"/>
      <c r="BJ335" s="33"/>
      <c r="BK335" s="31"/>
      <c r="BL335" s="31"/>
      <c r="BM335" s="32"/>
      <c r="BN335" s="33"/>
      <c r="BO335" s="33"/>
      <c r="BP335" s="33"/>
      <c r="BQ335" s="31"/>
      <c r="BR335" s="31"/>
      <c r="BS335" s="32"/>
      <c r="BT335" s="33"/>
      <c r="BU335" s="33"/>
      <c r="BV335" s="33"/>
      <c r="BW335" s="31"/>
      <c r="BX335" s="31"/>
      <c r="BY335" s="32"/>
      <c r="BZ335" s="33"/>
      <c r="CA335" s="33"/>
      <c r="CB335" s="33"/>
      <c r="CC335" s="31"/>
      <c r="CD335" s="31"/>
      <c r="CE335" s="32"/>
      <c r="CF335" s="33"/>
      <c r="CG335" s="33"/>
      <c r="CH335" s="33"/>
      <c r="CI335" s="31"/>
      <c r="CJ335" s="31"/>
      <c r="CK335" s="32"/>
      <c r="CL335" s="33"/>
      <c r="CM335" s="33"/>
      <c r="CN335" s="33"/>
      <c r="CO335" s="31"/>
      <c r="CP335" s="31"/>
      <c r="CQ335" s="32"/>
      <c r="CR335" s="33"/>
      <c r="CS335" s="33"/>
      <c r="CT335" s="33"/>
      <c r="CU335" s="31"/>
      <c r="CV335" s="31"/>
      <c r="CW335" s="32"/>
      <c r="CX335" s="33"/>
      <c r="CY335" s="33"/>
      <c r="CZ335" s="33"/>
      <c r="DA335" s="31"/>
      <c r="DB335" s="31"/>
      <c r="DC335" s="32"/>
      <c r="DD335" s="33"/>
      <c r="DE335" s="33"/>
      <c r="DF335" s="33"/>
      <c r="DG335" s="31"/>
      <c r="DH335" s="31"/>
      <c r="DI335" s="32"/>
      <c r="DJ335" s="33"/>
      <c r="DK335" s="33"/>
      <c r="DL335" s="33"/>
      <c r="DM335" s="31"/>
      <c r="DN335" s="31"/>
      <c r="DO335" s="32"/>
      <c r="DP335" s="33"/>
      <c r="DQ335" s="33"/>
      <c r="DR335" s="33"/>
      <c r="DS335" s="31"/>
      <c r="DT335" s="31"/>
      <c r="DU335" s="32"/>
      <c r="DV335" s="33"/>
      <c r="DW335" s="33"/>
      <c r="DX335" s="33"/>
      <c r="DY335" s="31"/>
      <c r="DZ335" s="31"/>
      <c r="EA335" s="32"/>
      <c r="EB335" s="33"/>
      <c r="EC335" s="33"/>
      <c r="ED335" s="33"/>
      <c r="EE335" s="31"/>
      <c r="EF335" s="31"/>
      <c r="EG335" s="32"/>
      <c r="EH335" s="33"/>
      <c r="EI335" s="33"/>
      <c r="EJ335" s="33"/>
      <c r="EK335" s="31"/>
      <c r="EL335" s="31"/>
      <c r="EM335" s="32"/>
      <c r="EN335" s="33"/>
      <c r="EO335" s="33"/>
      <c r="EP335" s="33"/>
      <c r="EQ335" s="31"/>
      <c r="ER335" s="31"/>
      <c r="ES335" s="32"/>
    </row>
    <row r="336" spans="1:149" ht="23.1" customHeight="1">
      <c r="A336" s="34"/>
      <c r="B336" s="31"/>
      <c r="C336" s="31"/>
      <c r="D336" s="31"/>
      <c r="E336" s="32"/>
      <c r="F336" s="33"/>
      <c r="G336" s="33"/>
      <c r="H336" s="33"/>
      <c r="I336" s="31"/>
      <c r="J336" s="31"/>
      <c r="K336" s="32"/>
      <c r="L336" s="33"/>
      <c r="M336" s="33"/>
      <c r="N336" s="33"/>
      <c r="O336" s="31"/>
      <c r="P336" s="31"/>
      <c r="Q336" s="32"/>
      <c r="R336" s="33"/>
      <c r="S336" s="33"/>
      <c r="T336" s="33"/>
      <c r="U336" s="31"/>
      <c r="V336" s="31"/>
      <c r="W336" s="32"/>
      <c r="X336" s="33"/>
      <c r="Y336" s="33"/>
      <c r="Z336" s="33"/>
      <c r="AA336" s="31"/>
      <c r="AB336" s="31"/>
      <c r="AC336" s="32"/>
      <c r="AD336" s="33"/>
      <c r="AE336" s="33"/>
      <c r="AF336" s="33"/>
      <c r="AG336" s="31"/>
      <c r="AH336" s="31"/>
      <c r="AI336" s="32"/>
      <c r="AJ336" s="33"/>
      <c r="AK336" s="33"/>
      <c r="AL336" s="33"/>
      <c r="AM336" s="31"/>
      <c r="AN336" s="31"/>
      <c r="AO336" s="32"/>
      <c r="AP336" s="33"/>
      <c r="AQ336" s="33"/>
      <c r="AR336" s="33"/>
      <c r="AS336" s="31"/>
      <c r="AT336" s="31"/>
      <c r="AU336" s="32"/>
      <c r="AV336" s="33"/>
      <c r="AW336" s="33"/>
      <c r="AX336" s="33"/>
      <c r="AY336" s="31"/>
      <c r="AZ336" s="31"/>
      <c r="BA336" s="32"/>
      <c r="BB336" s="33"/>
      <c r="BC336" s="33"/>
      <c r="BD336" s="33"/>
      <c r="BE336" s="31"/>
      <c r="BF336" s="31"/>
      <c r="BG336" s="32"/>
      <c r="BH336" s="33"/>
      <c r="BI336" s="33"/>
      <c r="BJ336" s="33"/>
      <c r="BK336" s="31"/>
      <c r="BL336" s="31"/>
      <c r="BM336" s="32"/>
      <c r="BN336" s="33"/>
      <c r="BO336" s="33"/>
      <c r="BP336" s="33"/>
      <c r="BQ336" s="31"/>
      <c r="BR336" s="31"/>
      <c r="BS336" s="32"/>
      <c r="BT336" s="33"/>
      <c r="BU336" s="33"/>
      <c r="BV336" s="33"/>
      <c r="BW336" s="31"/>
      <c r="BX336" s="31"/>
      <c r="BY336" s="32"/>
      <c r="BZ336" s="33"/>
      <c r="CA336" s="33"/>
      <c r="CB336" s="33"/>
      <c r="CC336" s="31"/>
      <c r="CD336" s="31"/>
      <c r="CE336" s="32"/>
      <c r="CF336" s="33"/>
      <c r="CG336" s="33"/>
      <c r="CH336" s="33"/>
      <c r="CI336" s="31"/>
      <c r="CJ336" s="31"/>
      <c r="CK336" s="32"/>
      <c r="CL336" s="33"/>
      <c r="CM336" s="33"/>
      <c r="CN336" s="33"/>
      <c r="CO336" s="31"/>
      <c r="CP336" s="31"/>
      <c r="CQ336" s="32"/>
      <c r="CR336" s="33"/>
      <c r="CS336" s="33"/>
      <c r="CT336" s="33"/>
      <c r="CU336" s="31"/>
      <c r="CV336" s="31"/>
      <c r="CW336" s="32"/>
      <c r="CX336" s="33"/>
      <c r="CY336" s="33"/>
      <c r="CZ336" s="33"/>
      <c r="DA336" s="31"/>
      <c r="DB336" s="31"/>
      <c r="DC336" s="32"/>
      <c r="DD336" s="33"/>
      <c r="DE336" s="33"/>
      <c r="DF336" s="33"/>
      <c r="DG336" s="31"/>
      <c r="DH336" s="31"/>
      <c r="DI336" s="32"/>
      <c r="DJ336" s="33"/>
      <c r="DK336" s="33"/>
      <c r="DL336" s="33"/>
      <c r="DM336" s="31"/>
      <c r="DN336" s="31"/>
      <c r="DO336" s="32"/>
      <c r="DP336" s="33"/>
      <c r="DQ336" s="33"/>
      <c r="DR336" s="33"/>
      <c r="DS336" s="31"/>
      <c r="DT336" s="31"/>
      <c r="DU336" s="32"/>
      <c r="DV336" s="33"/>
      <c r="DW336" s="33"/>
      <c r="DX336" s="33"/>
      <c r="DY336" s="31"/>
      <c r="DZ336" s="31"/>
      <c r="EA336" s="32"/>
      <c r="EB336" s="33"/>
      <c r="EC336" s="33"/>
      <c r="ED336" s="33"/>
      <c r="EE336" s="31"/>
      <c r="EF336" s="31"/>
      <c r="EG336" s="32"/>
      <c r="EH336" s="33"/>
      <c r="EI336" s="33"/>
      <c r="EJ336" s="33"/>
      <c r="EK336" s="31"/>
      <c r="EL336" s="31"/>
      <c r="EM336" s="32"/>
      <c r="EN336" s="33"/>
      <c r="EO336" s="33"/>
      <c r="EP336" s="33"/>
      <c r="EQ336" s="31"/>
      <c r="ER336" s="31"/>
      <c r="ES336" s="32"/>
    </row>
    <row r="337" spans="1:149" ht="23.1" customHeight="1">
      <c r="A337" s="30"/>
      <c r="B337" s="31"/>
      <c r="C337" s="31"/>
      <c r="D337" s="31"/>
      <c r="E337" s="32"/>
      <c r="F337" s="33"/>
      <c r="G337" s="33"/>
      <c r="H337" s="33"/>
      <c r="I337" s="31"/>
      <c r="J337" s="31"/>
      <c r="K337" s="32"/>
      <c r="L337" s="33"/>
      <c r="M337" s="33"/>
      <c r="N337" s="33"/>
      <c r="O337" s="31"/>
      <c r="P337" s="31"/>
      <c r="Q337" s="32"/>
      <c r="R337" s="33"/>
      <c r="S337" s="33"/>
      <c r="T337" s="33"/>
      <c r="U337" s="31"/>
      <c r="V337" s="31"/>
      <c r="W337" s="32"/>
      <c r="X337" s="33"/>
      <c r="Y337" s="33"/>
      <c r="Z337" s="33"/>
      <c r="AA337" s="31"/>
      <c r="AB337" s="31"/>
      <c r="AC337" s="32"/>
      <c r="AD337" s="33"/>
      <c r="AE337" s="33"/>
      <c r="AF337" s="33"/>
      <c r="AG337" s="31"/>
      <c r="AH337" s="31"/>
      <c r="AI337" s="32"/>
      <c r="AJ337" s="33"/>
      <c r="AK337" s="33"/>
      <c r="AL337" s="33"/>
      <c r="AM337" s="31"/>
      <c r="AN337" s="31"/>
      <c r="AO337" s="32"/>
      <c r="AP337" s="33"/>
      <c r="AQ337" s="33"/>
      <c r="AR337" s="33"/>
      <c r="AS337" s="31"/>
      <c r="AT337" s="31"/>
      <c r="AU337" s="32"/>
      <c r="AV337" s="33"/>
      <c r="AW337" s="33"/>
      <c r="AX337" s="33"/>
      <c r="AY337" s="31"/>
      <c r="AZ337" s="31"/>
      <c r="BA337" s="32"/>
      <c r="BB337" s="33"/>
      <c r="BC337" s="33"/>
      <c r="BD337" s="33"/>
      <c r="BE337" s="31"/>
      <c r="BF337" s="31"/>
      <c r="BG337" s="32"/>
      <c r="BH337" s="33"/>
      <c r="BI337" s="33"/>
      <c r="BJ337" s="33"/>
      <c r="BK337" s="31"/>
      <c r="BL337" s="31"/>
      <c r="BM337" s="32"/>
      <c r="BN337" s="33"/>
      <c r="BO337" s="33"/>
      <c r="BP337" s="33"/>
      <c r="BQ337" s="31"/>
      <c r="BR337" s="31"/>
      <c r="BS337" s="32"/>
      <c r="BT337" s="33"/>
      <c r="BU337" s="33"/>
      <c r="BV337" s="33"/>
      <c r="BW337" s="31"/>
      <c r="BX337" s="31"/>
      <c r="BY337" s="32"/>
      <c r="BZ337" s="33"/>
      <c r="CA337" s="33"/>
      <c r="CB337" s="33"/>
      <c r="CC337" s="31"/>
      <c r="CD337" s="31"/>
      <c r="CE337" s="32"/>
      <c r="CF337" s="33"/>
      <c r="CG337" s="33"/>
      <c r="CH337" s="33"/>
      <c r="CI337" s="31"/>
      <c r="CJ337" s="31"/>
      <c r="CK337" s="32"/>
      <c r="CL337" s="33"/>
      <c r="CM337" s="33"/>
      <c r="CN337" s="33"/>
      <c r="CO337" s="31"/>
      <c r="CP337" s="31"/>
      <c r="CQ337" s="32"/>
      <c r="CR337" s="33"/>
      <c r="CS337" s="33"/>
      <c r="CT337" s="33"/>
      <c r="CU337" s="31"/>
      <c r="CV337" s="31"/>
      <c r="CW337" s="32"/>
      <c r="CX337" s="33"/>
      <c r="CY337" s="33"/>
      <c r="CZ337" s="33"/>
      <c r="DA337" s="31"/>
      <c r="DB337" s="31"/>
      <c r="DC337" s="32"/>
      <c r="DD337" s="33"/>
      <c r="DE337" s="33"/>
      <c r="DF337" s="33"/>
      <c r="DG337" s="31"/>
      <c r="DH337" s="31"/>
      <c r="DI337" s="32"/>
      <c r="DJ337" s="33"/>
      <c r="DK337" s="33"/>
      <c r="DL337" s="33"/>
      <c r="DM337" s="31"/>
      <c r="DN337" s="31"/>
      <c r="DO337" s="32"/>
      <c r="DP337" s="33"/>
      <c r="DQ337" s="33"/>
      <c r="DR337" s="33"/>
      <c r="DS337" s="31"/>
      <c r="DT337" s="31"/>
      <c r="DU337" s="32"/>
      <c r="DV337" s="33"/>
      <c r="DW337" s="33"/>
      <c r="DX337" s="33"/>
      <c r="DY337" s="31"/>
      <c r="DZ337" s="31"/>
      <c r="EA337" s="32"/>
      <c r="EB337" s="33"/>
      <c r="EC337" s="33"/>
      <c r="ED337" s="33"/>
      <c r="EE337" s="31"/>
      <c r="EF337" s="31"/>
      <c r="EG337" s="32"/>
      <c r="EH337" s="33"/>
      <c r="EI337" s="33"/>
      <c r="EJ337" s="33"/>
      <c r="EK337" s="31"/>
      <c r="EL337" s="31"/>
      <c r="EM337" s="32"/>
      <c r="EN337" s="33"/>
      <c r="EO337" s="33"/>
      <c r="EP337" s="33"/>
      <c r="EQ337" s="31"/>
      <c r="ER337" s="31"/>
      <c r="ES337" s="32"/>
    </row>
    <row r="338" spans="1:149" ht="23.1" customHeight="1">
      <c r="A338" s="34"/>
      <c r="B338" s="31"/>
      <c r="C338" s="31"/>
      <c r="D338" s="31"/>
      <c r="E338" s="32"/>
      <c r="F338" s="33"/>
      <c r="G338" s="33"/>
      <c r="H338" s="33"/>
      <c r="I338" s="31"/>
      <c r="J338" s="31"/>
      <c r="K338" s="32"/>
      <c r="L338" s="33"/>
      <c r="M338" s="33"/>
      <c r="N338" s="33"/>
      <c r="O338" s="31"/>
      <c r="P338" s="31"/>
      <c r="Q338" s="32"/>
      <c r="R338" s="33"/>
      <c r="S338" s="33"/>
      <c r="T338" s="33"/>
      <c r="U338" s="31"/>
      <c r="V338" s="31"/>
      <c r="W338" s="32"/>
      <c r="X338" s="33"/>
      <c r="Y338" s="33"/>
      <c r="Z338" s="33"/>
      <c r="AA338" s="31"/>
      <c r="AB338" s="31"/>
      <c r="AC338" s="32"/>
      <c r="AD338" s="33"/>
      <c r="AE338" s="33"/>
      <c r="AF338" s="33"/>
      <c r="AG338" s="31"/>
      <c r="AH338" s="31"/>
      <c r="AI338" s="32"/>
      <c r="AJ338" s="33"/>
      <c r="AK338" s="33"/>
      <c r="AL338" s="33"/>
      <c r="AM338" s="31"/>
      <c r="AN338" s="31"/>
      <c r="AO338" s="32"/>
      <c r="AP338" s="33"/>
      <c r="AQ338" s="33"/>
      <c r="AR338" s="33"/>
      <c r="AS338" s="31"/>
      <c r="AT338" s="31"/>
      <c r="AU338" s="32"/>
      <c r="AV338" s="33"/>
      <c r="AW338" s="33"/>
      <c r="AX338" s="33"/>
      <c r="AY338" s="31"/>
      <c r="AZ338" s="31"/>
      <c r="BA338" s="32"/>
      <c r="BB338" s="33"/>
      <c r="BC338" s="33"/>
      <c r="BD338" s="33"/>
      <c r="BE338" s="31"/>
      <c r="BF338" s="31"/>
      <c r="BG338" s="32"/>
      <c r="BH338" s="33"/>
      <c r="BI338" s="33"/>
      <c r="BJ338" s="33"/>
      <c r="BK338" s="31"/>
      <c r="BL338" s="31"/>
      <c r="BM338" s="32"/>
      <c r="BN338" s="33"/>
      <c r="BO338" s="33"/>
      <c r="BP338" s="33"/>
      <c r="BQ338" s="31"/>
      <c r="BR338" s="31"/>
      <c r="BS338" s="32"/>
      <c r="BT338" s="33"/>
      <c r="BU338" s="33"/>
      <c r="BV338" s="33"/>
      <c r="BW338" s="31"/>
      <c r="BX338" s="31"/>
      <c r="BY338" s="32"/>
      <c r="BZ338" s="33"/>
      <c r="CA338" s="33"/>
      <c r="CB338" s="33"/>
      <c r="CC338" s="31"/>
      <c r="CD338" s="31"/>
      <c r="CE338" s="32"/>
      <c r="CF338" s="33"/>
      <c r="CG338" s="33"/>
      <c r="CH338" s="33"/>
      <c r="CI338" s="31"/>
      <c r="CJ338" s="31"/>
      <c r="CK338" s="32"/>
      <c r="CL338" s="33"/>
      <c r="CM338" s="33"/>
      <c r="CN338" s="33"/>
      <c r="CO338" s="31"/>
      <c r="CP338" s="31"/>
      <c r="CQ338" s="32"/>
      <c r="CR338" s="33"/>
      <c r="CS338" s="33"/>
      <c r="CT338" s="33"/>
      <c r="CU338" s="31"/>
      <c r="CV338" s="31"/>
      <c r="CW338" s="32"/>
      <c r="CX338" s="33"/>
      <c r="CY338" s="33"/>
      <c r="CZ338" s="33"/>
      <c r="DA338" s="31"/>
      <c r="DB338" s="31"/>
      <c r="DC338" s="32"/>
      <c r="DD338" s="33"/>
      <c r="DE338" s="33"/>
      <c r="DF338" s="33"/>
      <c r="DG338" s="31"/>
      <c r="DH338" s="31"/>
      <c r="DI338" s="32"/>
      <c r="DJ338" s="33"/>
      <c r="DK338" s="33"/>
      <c r="DL338" s="33"/>
      <c r="DM338" s="31"/>
      <c r="DN338" s="31"/>
      <c r="DO338" s="32"/>
      <c r="DP338" s="33"/>
      <c r="DQ338" s="33"/>
      <c r="DR338" s="33"/>
      <c r="DS338" s="31"/>
      <c r="DT338" s="31"/>
      <c r="DU338" s="32"/>
      <c r="DV338" s="33"/>
      <c r="DW338" s="33"/>
      <c r="DX338" s="33"/>
      <c r="DY338" s="31"/>
      <c r="DZ338" s="31"/>
      <c r="EA338" s="32"/>
      <c r="EB338" s="33"/>
      <c r="EC338" s="33"/>
      <c r="ED338" s="33"/>
      <c r="EE338" s="31"/>
      <c r="EF338" s="31"/>
      <c r="EG338" s="32"/>
      <c r="EH338" s="33"/>
      <c r="EI338" s="33"/>
      <c r="EJ338" s="33"/>
      <c r="EK338" s="31"/>
      <c r="EL338" s="31"/>
      <c r="EM338" s="32"/>
      <c r="EN338" s="33"/>
      <c r="EO338" s="33"/>
      <c r="EP338" s="33"/>
      <c r="EQ338" s="31"/>
      <c r="ER338" s="31"/>
      <c r="ES338" s="32"/>
    </row>
    <row r="339" spans="1:149" ht="23.1" customHeight="1">
      <c r="A339" s="30"/>
      <c r="B339" s="31"/>
      <c r="C339" s="31"/>
      <c r="D339" s="31"/>
      <c r="E339" s="32"/>
      <c r="F339" s="33"/>
      <c r="G339" s="33"/>
      <c r="H339" s="33"/>
      <c r="I339" s="31"/>
      <c r="J339" s="31"/>
      <c r="K339" s="32"/>
      <c r="L339" s="33"/>
      <c r="M339" s="33"/>
      <c r="N339" s="33"/>
      <c r="O339" s="31"/>
      <c r="P339" s="31"/>
      <c r="Q339" s="32"/>
      <c r="R339" s="33"/>
      <c r="S339" s="33"/>
      <c r="T339" s="33"/>
      <c r="U339" s="31"/>
      <c r="V339" s="31"/>
      <c r="W339" s="32"/>
      <c r="X339" s="33"/>
      <c r="Y339" s="33"/>
      <c r="Z339" s="33"/>
      <c r="AA339" s="31"/>
      <c r="AB339" s="31"/>
      <c r="AC339" s="32"/>
      <c r="AD339" s="33"/>
      <c r="AE339" s="33"/>
      <c r="AF339" s="33"/>
      <c r="AG339" s="31"/>
      <c r="AH339" s="31"/>
      <c r="AI339" s="32"/>
      <c r="AJ339" s="33"/>
      <c r="AK339" s="33"/>
      <c r="AL339" s="33"/>
      <c r="AM339" s="31"/>
      <c r="AN339" s="31"/>
      <c r="AO339" s="32"/>
      <c r="AP339" s="33"/>
      <c r="AQ339" s="33"/>
      <c r="AR339" s="33"/>
      <c r="AS339" s="31"/>
      <c r="AT339" s="31"/>
      <c r="AU339" s="32"/>
      <c r="AV339" s="33"/>
      <c r="AW339" s="33"/>
      <c r="AX339" s="33"/>
      <c r="AY339" s="31"/>
      <c r="AZ339" s="31"/>
      <c r="BA339" s="32"/>
      <c r="BB339" s="33"/>
      <c r="BC339" s="33"/>
      <c r="BD339" s="33"/>
      <c r="BE339" s="31"/>
      <c r="BF339" s="31"/>
      <c r="BG339" s="32"/>
      <c r="BH339" s="33"/>
      <c r="BI339" s="33"/>
      <c r="BJ339" s="33"/>
      <c r="BK339" s="31"/>
      <c r="BL339" s="31"/>
      <c r="BM339" s="32"/>
      <c r="BN339" s="33"/>
      <c r="BO339" s="33"/>
      <c r="BP339" s="33"/>
      <c r="BQ339" s="31"/>
      <c r="BR339" s="31"/>
      <c r="BS339" s="32"/>
      <c r="BT339" s="33"/>
      <c r="BU339" s="33"/>
      <c r="BV339" s="33"/>
      <c r="BW339" s="31"/>
      <c r="BX339" s="31"/>
      <c r="BY339" s="32"/>
      <c r="BZ339" s="33"/>
      <c r="CA339" s="33"/>
      <c r="CB339" s="33"/>
      <c r="CC339" s="31"/>
      <c r="CD339" s="31"/>
      <c r="CE339" s="32"/>
      <c r="CF339" s="33"/>
      <c r="CG339" s="33"/>
      <c r="CH339" s="33"/>
      <c r="CI339" s="31"/>
      <c r="CJ339" s="31"/>
      <c r="CK339" s="32"/>
      <c r="CL339" s="33"/>
      <c r="CM339" s="33"/>
      <c r="CN339" s="33"/>
      <c r="CO339" s="31"/>
      <c r="CP339" s="31"/>
      <c r="CQ339" s="32"/>
      <c r="CR339" s="33"/>
      <c r="CS339" s="33"/>
      <c r="CT339" s="33"/>
      <c r="CU339" s="31"/>
      <c r="CV339" s="31"/>
      <c r="CW339" s="32"/>
      <c r="CX339" s="33"/>
      <c r="CY339" s="33"/>
      <c r="CZ339" s="33"/>
      <c r="DA339" s="31"/>
      <c r="DB339" s="31"/>
      <c r="DC339" s="32"/>
      <c r="DD339" s="33"/>
      <c r="DE339" s="33"/>
      <c r="DF339" s="33"/>
      <c r="DG339" s="31"/>
      <c r="DH339" s="31"/>
      <c r="DI339" s="32"/>
      <c r="DJ339" s="33"/>
      <c r="DK339" s="33"/>
      <c r="DL339" s="33"/>
      <c r="DM339" s="31"/>
      <c r="DN339" s="31"/>
      <c r="DO339" s="32"/>
      <c r="DP339" s="33"/>
      <c r="DQ339" s="33"/>
      <c r="DR339" s="33"/>
      <c r="DS339" s="31"/>
      <c r="DT339" s="31"/>
      <c r="DU339" s="32"/>
      <c r="DV339" s="33"/>
      <c r="DW339" s="33"/>
      <c r="DX339" s="33"/>
      <c r="DY339" s="31"/>
      <c r="DZ339" s="31"/>
      <c r="EA339" s="32"/>
      <c r="EB339" s="33"/>
      <c r="EC339" s="33"/>
      <c r="ED339" s="33"/>
      <c r="EE339" s="31"/>
      <c r="EF339" s="31"/>
      <c r="EG339" s="32"/>
      <c r="EH339" s="33"/>
      <c r="EI339" s="33"/>
      <c r="EJ339" s="33"/>
      <c r="EK339" s="31"/>
      <c r="EL339" s="31"/>
      <c r="EM339" s="32"/>
      <c r="EN339" s="33"/>
      <c r="EO339" s="33"/>
      <c r="EP339" s="33"/>
      <c r="EQ339" s="31"/>
      <c r="ER339" s="31"/>
      <c r="ES339" s="32"/>
    </row>
    <row r="340" spans="1:149" ht="23.1" customHeight="1">
      <c r="A340" s="34"/>
      <c r="B340" s="31"/>
      <c r="C340" s="31"/>
      <c r="D340" s="31"/>
      <c r="E340" s="32"/>
      <c r="F340" s="33"/>
      <c r="G340" s="33"/>
      <c r="H340" s="33"/>
      <c r="I340" s="31"/>
      <c r="J340" s="31"/>
      <c r="K340" s="32"/>
      <c r="L340" s="33"/>
      <c r="M340" s="33"/>
      <c r="N340" s="33"/>
      <c r="O340" s="31"/>
      <c r="P340" s="31"/>
      <c r="Q340" s="32"/>
      <c r="R340" s="33"/>
      <c r="S340" s="33"/>
      <c r="T340" s="33"/>
      <c r="U340" s="31"/>
      <c r="V340" s="31"/>
      <c r="W340" s="32"/>
      <c r="X340" s="33"/>
      <c r="Y340" s="33"/>
      <c r="Z340" s="33"/>
      <c r="AA340" s="31"/>
      <c r="AB340" s="31"/>
      <c r="AC340" s="32"/>
      <c r="AD340" s="33"/>
      <c r="AE340" s="33"/>
      <c r="AF340" s="33"/>
      <c r="AG340" s="31"/>
      <c r="AH340" s="31"/>
      <c r="AI340" s="32"/>
      <c r="AJ340" s="33"/>
      <c r="AK340" s="33"/>
      <c r="AL340" s="33"/>
      <c r="AM340" s="31"/>
      <c r="AN340" s="31"/>
      <c r="AO340" s="32"/>
      <c r="AP340" s="33"/>
      <c r="AQ340" s="33"/>
      <c r="AR340" s="33"/>
      <c r="AS340" s="31"/>
      <c r="AT340" s="31"/>
      <c r="AU340" s="32"/>
      <c r="AV340" s="33"/>
      <c r="AW340" s="33"/>
      <c r="AX340" s="33"/>
      <c r="AY340" s="31"/>
      <c r="AZ340" s="31"/>
      <c r="BA340" s="32"/>
      <c r="BB340" s="33"/>
      <c r="BC340" s="33"/>
      <c r="BD340" s="33"/>
      <c r="BE340" s="31"/>
      <c r="BF340" s="31"/>
      <c r="BG340" s="32"/>
      <c r="BH340" s="33"/>
      <c r="BI340" s="33"/>
      <c r="BJ340" s="33"/>
      <c r="BK340" s="31"/>
      <c r="BL340" s="31"/>
      <c r="BM340" s="32"/>
      <c r="BN340" s="33"/>
      <c r="BO340" s="33"/>
      <c r="BP340" s="33"/>
      <c r="BQ340" s="31"/>
      <c r="BR340" s="31"/>
      <c r="BS340" s="32"/>
      <c r="BT340" s="33"/>
      <c r="BU340" s="33"/>
      <c r="BV340" s="33"/>
      <c r="BW340" s="31"/>
      <c r="BX340" s="31"/>
      <c r="BY340" s="32"/>
      <c r="BZ340" s="33"/>
      <c r="CA340" s="33"/>
      <c r="CB340" s="33"/>
      <c r="CC340" s="31"/>
      <c r="CD340" s="31"/>
      <c r="CE340" s="32"/>
      <c r="CF340" s="33"/>
      <c r="CG340" s="33"/>
      <c r="CH340" s="33"/>
      <c r="CI340" s="31"/>
      <c r="CJ340" s="31"/>
      <c r="CK340" s="32"/>
      <c r="CL340" s="33"/>
      <c r="CM340" s="33"/>
      <c r="CN340" s="33"/>
      <c r="CO340" s="31"/>
      <c r="CP340" s="31"/>
      <c r="CQ340" s="32"/>
      <c r="CR340" s="33"/>
      <c r="CS340" s="33"/>
      <c r="CT340" s="33"/>
      <c r="CU340" s="31"/>
      <c r="CV340" s="31"/>
      <c r="CW340" s="32"/>
      <c r="CX340" s="33"/>
      <c r="CY340" s="33"/>
      <c r="CZ340" s="33"/>
      <c r="DA340" s="31"/>
      <c r="DB340" s="31"/>
      <c r="DC340" s="32"/>
      <c r="DD340" s="33"/>
      <c r="DE340" s="33"/>
      <c r="DF340" s="33"/>
      <c r="DG340" s="31"/>
      <c r="DH340" s="31"/>
      <c r="DI340" s="32"/>
      <c r="DJ340" s="33"/>
      <c r="DK340" s="33"/>
      <c r="DL340" s="33"/>
      <c r="DM340" s="31"/>
      <c r="DN340" s="31"/>
      <c r="DO340" s="32"/>
      <c r="DP340" s="33"/>
      <c r="DQ340" s="33"/>
      <c r="DR340" s="33"/>
      <c r="DS340" s="31"/>
      <c r="DT340" s="31"/>
      <c r="DU340" s="32"/>
      <c r="DV340" s="33"/>
      <c r="DW340" s="33"/>
      <c r="DX340" s="33"/>
      <c r="DY340" s="31"/>
      <c r="DZ340" s="31"/>
      <c r="EA340" s="32"/>
      <c r="EB340" s="33"/>
      <c r="EC340" s="33"/>
      <c r="ED340" s="33"/>
      <c r="EE340" s="31"/>
      <c r="EF340" s="31"/>
      <c r="EG340" s="32"/>
      <c r="EH340" s="33"/>
      <c r="EI340" s="33"/>
      <c r="EJ340" s="33"/>
      <c r="EK340" s="31"/>
      <c r="EL340" s="31"/>
      <c r="EM340" s="32"/>
      <c r="EN340" s="33"/>
      <c r="EO340" s="33"/>
      <c r="EP340" s="33"/>
      <c r="EQ340" s="31"/>
      <c r="ER340" s="31"/>
      <c r="ES340" s="32"/>
    </row>
    <row r="341" spans="1:149" ht="23.1" customHeight="1">
      <c r="A341" s="30"/>
      <c r="B341" s="31"/>
      <c r="C341" s="31"/>
      <c r="D341" s="31"/>
      <c r="E341" s="32"/>
      <c r="F341" s="33"/>
      <c r="G341" s="33"/>
      <c r="H341" s="33"/>
      <c r="I341" s="31"/>
      <c r="J341" s="31"/>
      <c r="K341" s="32"/>
      <c r="L341" s="33"/>
      <c r="M341" s="33"/>
      <c r="N341" s="33"/>
      <c r="O341" s="31"/>
      <c r="P341" s="31"/>
      <c r="Q341" s="32"/>
      <c r="R341" s="33"/>
      <c r="S341" s="33"/>
      <c r="T341" s="33"/>
      <c r="U341" s="31"/>
      <c r="V341" s="31"/>
      <c r="W341" s="32"/>
      <c r="X341" s="33"/>
      <c r="Y341" s="33"/>
      <c r="Z341" s="33"/>
      <c r="AA341" s="31"/>
      <c r="AB341" s="31"/>
      <c r="AC341" s="32"/>
      <c r="AD341" s="33"/>
      <c r="AE341" s="33"/>
      <c r="AF341" s="33"/>
      <c r="AG341" s="31"/>
      <c r="AH341" s="31"/>
      <c r="AI341" s="32"/>
      <c r="AJ341" s="33"/>
      <c r="AK341" s="33"/>
      <c r="AL341" s="33"/>
      <c r="AM341" s="31"/>
      <c r="AN341" s="31"/>
      <c r="AO341" s="32"/>
      <c r="AP341" s="33"/>
      <c r="AQ341" s="33"/>
      <c r="AR341" s="33"/>
      <c r="AS341" s="31"/>
      <c r="AT341" s="31"/>
      <c r="AU341" s="32"/>
      <c r="AV341" s="33"/>
      <c r="AW341" s="33"/>
      <c r="AX341" s="33"/>
      <c r="AY341" s="31"/>
      <c r="AZ341" s="31"/>
      <c r="BA341" s="32"/>
      <c r="BB341" s="33"/>
      <c r="BC341" s="33"/>
      <c r="BD341" s="33"/>
      <c r="BE341" s="31"/>
      <c r="BF341" s="31"/>
      <c r="BG341" s="32"/>
      <c r="BH341" s="33"/>
      <c r="BI341" s="33"/>
      <c r="BJ341" s="33"/>
      <c r="BK341" s="31"/>
      <c r="BL341" s="31"/>
      <c r="BM341" s="32"/>
      <c r="BN341" s="33"/>
      <c r="BO341" s="33"/>
      <c r="BP341" s="33"/>
      <c r="BQ341" s="31"/>
      <c r="BR341" s="31"/>
      <c r="BS341" s="32"/>
      <c r="BT341" s="33"/>
      <c r="BU341" s="33"/>
      <c r="BV341" s="33"/>
      <c r="BW341" s="31"/>
      <c r="BX341" s="31"/>
      <c r="BY341" s="32"/>
      <c r="BZ341" s="33"/>
      <c r="CA341" s="33"/>
      <c r="CB341" s="33"/>
      <c r="CC341" s="31"/>
      <c r="CD341" s="31"/>
      <c r="CE341" s="32"/>
      <c r="CF341" s="33"/>
      <c r="CG341" s="33"/>
      <c r="CH341" s="33"/>
      <c r="CI341" s="31"/>
      <c r="CJ341" s="31"/>
      <c r="CK341" s="32"/>
      <c r="CL341" s="33"/>
      <c r="CM341" s="33"/>
      <c r="CN341" s="33"/>
      <c r="CO341" s="31"/>
      <c r="CP341" s="31"/>
      <c r="CQ341" s="32"/>
      <c r="CR341" s="33"/>
      <c r="CS341" s="33"/>
      <c r="CT341" s="33"/>
      <c r="CU341" s="31"/>
      <c r="CV341" s="31"/>
      <c r="CW341" s="32"/>
      <c r="CX341" s="33"/>
      <c r="CY341" s="33"/>
      <c r="CZ341" s="33"/>
      <c r="DA341" s="31"/>
      <c r="DB341" s="31"/>
      <c r="DC341" s="32"/>
      <c r="DD341" s="33"/>
      <c r="DE341" s="33"/>
      <c r="DF341" s="33"/>
      <c r="DG341" s="31"/>
      <c r="DH341" s="31"/>
      <c r="DI341" s="32"/>
      <c r="DJ341" s="33"/>
      <c r="DK341" s="33"/>
      <c r="DL341" s="33"/>
      <c r="DM341" s="31"/>
      <c r="DN341" s="31"/>
      <c r="DO341" s="32"/>
      <c r="DP341" s="33"/>
      <c r="DQ341" s="33"/>
      <c r="DR341" s="33"/>
      <c r="DS341" s="31"/>
      <c r="DT341" s="31"/>
      <c r="DU341" s="32"/>
      <c r="DV341" s="33"/>
      <c r="DW341" s="33"/>
      <c r="DX341" s="33"/>
      <c r="DY341" s="31"/>
      <c r="DZ341" s="31"/>
      <c r="EA341" s="32"/>
      <c r="EB341" s="33"/>
      <c r="EC341" s="33"/>
      <c r="ED341" s="33"/>
      <c r="EE341" s="31"/>
      <c r="EF341" s="31"/>
      <c r="EG341" s="32"/>
      <c r="EH341" s="33"/>
      <c r="EI341" s="33"/>
      <c r="EJ341" s="33"/>
      <c r="EK341" s="31"/>
      <c r="EL341" s="31"/>
      <c r="EM341" s="32"/>
      <c r="EN341" s="33"/>
      <c r="EO341" s="33"/>
      <c r="EP341" s="33"/>
      <c r="EQ341" s="31"/>
      <c r="ER341" s="31"/>
      <c r="ES341" s="32"/>
    </row>
    <row r="342" spans="1:149" ht="23.1" customHeight="1">
      <c r="A342" s="34"/>
      <c r="B342" s="31"/>
      <c r="C342" s="31"/>
      <c r="D342" s="31"/>
      <c r="E342" s="32"/>
      <c r="F342" s="33"/>
      <c r="G342" s="33"/>
      <c r="H342" s="33"/>
      <c r="I342" s="31"/>
      <c r="J342" s="31"/>
      <c r="K342" s="32"/>
      <c r="L342" s="33"/>
      <c r="M342" s="33"/>
      <c r="N342" s="33"/>
      <c r="O342" s="31"/>
      <c r="P342" s="31"/>
      <c r="Q342" s="32"/>
      <c r="R342" s="33"/>
      <c r="S342" s="33"/>
      <c r="T342" s="33"/>
      <c r="U342" s="31"/>
      <c r="V342" s="31"/>
      <c r="W342" s="32"/>
      <c r="X342" s="33"/>
      <c r="Y342" s="33"/>
      <c r="Z342" s="33"/>
      <c r="AA342" s="31"/>
      <c r="AB342" s="31"/>
      <c r="AC342" s="32"/>
      <c r="AD342" s="33"/>
      <c r="AE342" s="33"/>
      <c r="AF342" s="33"/>
      <c r="AG342" s="31"/>
      <c r="AH342" s="31"/>
      <c r="AI342" s="32"/>
      <c r="AJ342" s="33"/>
      <c r="AK342" s="33"/>
      <c r="AL342" s="33"/>
      <c r="AM342" s="31"/>
      <c r="AN342" s="31"/>
      <c r="AO342" s="32"/>
      <c r="AP342" s="33"/>
      <c r="AQ342" s="33"/>
      <c r="AR342" s="33"/>
      <c r="AS342" s="31"/>
      <c r="AT342" s="31"/>
      <c r="AU342" s="32"/>
      <c r="AV342" s="33"/>
      <c r="AW342" s="33"/>
      <c r="AX342" s="33"/>
      <c r="AY342" s="31"/>
      <c r="AZ342" s="31"/>
      <c r="BA342" s="32"/>
      <c r="BB342" s="33"/>
      <c r="BC342" s="33"/>
      <c r="BD342" s="33"/>
      <c r="BE342" s="31"/>
      <c r="BF342" s="31"/>
      <c r="BG342" s="32"/>
      <c r="BH342" s="33"/>
      <c r="BI342" s="33"/>
      <c r="BJ342" s="33"/>
      <c r="BK342" s="31"/>
      <c r="BL342" s="31"/>
      <c r="BM342" s="32"/>
      <c r="BN342" s="33"/>
      <c r="BO342" s="33"/>
      <c r="BP342" s="33"/>
      <c r="BQ342" s="31"/>
      <c r="BR342" s="31"/>
      <c r="BS342" s="32"/>
      <c r="BT342" s="33"/>
      <c r="BU342" s="33"/>
      <c r="BV342" s="33"/>
      <c r="BW342" s="31"/>
      <c r="BX342" s="31"/>
      <c r="BY342" s="32"/>
      <c r="BZ342" s="33"/>
      <c r="CA342" s="33"/>
      <c r="CB342" s="33"/>
      <c r="CC342" s="31"/>
      <c r="CD342" s="31"/>
      <c r="CE342" s="32"/>
      <c r="CF342" s="33"/>
      <c r="CG342" s="33"/>
      <c r="CH342" s="33"/>
      <c r="CI342" s="31"/>
      <c r="CJ342" s="31"/>
      <c r="CK342" s="32"/>
      <c r="CL342" s="33"/>
      <c r="CM342" s="33"/>
      <c r="CN342" s="33"/>
      <c r="CO342" s="31"/>
      <c r="CP342" s="31"/>
      <c r="CQ342" s="32"/>
      <c r="CR342" s="33"/>
      <c r="CS342" s="33"/>
      <c r="CT342" s="33"/>
      <c r="CU342" s="31"/>
      <c r="CV342" s="31"/>
      <c r="CW342" s="32"/>
      <c r="CX342" s="33"/>
      <c r="CY342" s="33"/>
      <c r="CZ342" s="33"/>
      <c r="DA342" s="31"/>
      <c r="DB342" s="31"/>
      <c r="DC342" s="32"/>
      <c r="DD342" s="33"/>
      <c r="DE342" s="33"/>
      <c r="DF342" s="33"/>
      <c r="DG342" s="31"/>
      <c r="DH342" s="31"/>
      <c r="DI342" s="32"/>
      <c r="DJ342" s="33"/>
      <c r="DK342" s="33"/>
      <c r="DL342" s="33"/>
      <c r="DM342" s="31"/>
      <c r="DN342" s="31"/>
      <c r="DO342" s="32"/>
      <c r="DP342" s="33"/>
      <c r="DQ342" s="33"/>
      <c r="DR342" s="33"/>
      <c r="DS342" s="31"/>
      <c r="DT342" s="31"/>
      <c r="DU342" s="32"/>
      <c r="DV342" s="33"/>
      <c r="DW342" s="33"/>
      <c r="DX342" s="33"/>
      <c r="DY342" s="31"/>
      <c r="DZ342" s="31"/>
      <c r="EA342" s="32"/>
      <c r="EB342" s="33"/>
      <c r="EC342" s="33"/>
      <c r="ED342" s="33"/>
      <c r="EE342" s="31"/>
      <c r="EF342" s="31"/>
      <c r="EG342" s="32"/>
      <c r="EH342" s="33"/>
      <c r="EI342" s="33"/>
      <c r="EJ342" s="33"/>
      <c r="EK342" s="31"/>
      <c r="EL342" s="31"/>
      <c r="EM342" s="32"/>
      <c r="EN342" s="33"/>
      <c r="EO342" s="33"/>
      <c r="EP342" s="33"/>
      <c r="EQ342" s="31"/>
      <c r="ER342" s="31"/>
      <c r="ES342" s="32"/>
    </row>
    <row r="343" spans="1:149" ht="23.1" customHeight="1">
      <c r="A343" s="30"/>
      <c r="B343" s="31"/>
      <c r="C343" s="31"/>
      <c r="D343" s="31"/>
      <c r="E343" s="32"/>
      <c r="F343" s="33"/>
      <c r="G343" s="33"/>
      <c r="H343" s="33"/>
      <c r="I343" s="31"/>
      <c r="J343" s="31"/>
      <c r="K343" s="32"/>
      <c r="L343" s="33"/>
      <c r="M343" s="33"/>
      <c r="N343" s="33"/>
      <c r="O343" s="31"/>
      <c r="P343" s="31"/>
      <c r="Q343" s="32"/>
      <c r="R343" s="33"/>
      <c r="S343" s="33"/>
      <c r="T343" s="33"/>
      <c r="U343" s="31"/>
      <c r="V343" s="31"/>
      <c r="W343" s="32"/>
      <c r="X343" s="33"/>
      <c r="Y343" s="33"/>
      <c r="Z343" s="33"/>
      <c r="AA343" s="31"/>
      <c r="AB343" s="31"/>
      <c r="AC343" s="32"/>
      <c r="AD343" s="33"/>
      <c r="AE343" s="33"/>
      <c r="AF343" s="33"/>
      <c r="AG343" s="31"/>
      <c r="AH343" s="31"/>
      <c r="AI343" s="32"/>
      <c r="AJ343" s="33"/>
      <c r="AK343" s="33"/>
      <c r="AL343" s="33"/>
      <c r="AM343" s="31"/>
      <c r="AN343" s="31"/>
      <c r="AO343" s="32"/>
      <c r="AP343" s="33"/>
      <c r="AQ343" s="33"/>
      <c r="AR343" s="33"/>
      <c r="AS343" s="31"/>
      <c r="AT343" s="31"/>
      <c r="AU343" s="32"/>
      <c r="AV343" s="33"/>
      <c r="AW343" s="33"/>
      <c r="AX343" s="33"/>
      <c r="AY343" s="31"/>
      <c r="AZ343" s="31"/>
      <c r="BA343" s="32"/>
      <c r="BB343" s="33"/>
      <c r="BC343" s="33"/>
      <c r="BD343" s="33"/>
      <c r="BE343" s="31"/>
      <c r="BF343" s="31"/>
      <c r="BG343" s="32"/>
      <c r="BH343" s="33"/>
      <c r="BI343" s="33"/>
      <c r="BJ343" s="33"/>
      <c r="BK343" s="31"/>
      <c r="BL343" s="31"/>
      <c r="BM343" s="32"/>
      <c r="BN343" s="33"/>
      <c r="BO343" s="33"/>
      <c r="BP343" s="33"/>
      <c r="BQ343" s="31"/>
      <c r="BR343" s="31"/>
      <c r="BS343" s="32"/>
      <c r="BT343" s="33"/>
      <c r="BU343" s="33"/>
      <c r="BV343" s="33"/>
      <c r="BW343" s="31"/>
      <c r="BX343" s="31"/>
      <c r="BY343" s="32"/>
      <c r="BZ343" s="33"/>
      <c r="CA343" s="33"/>
      <c r="CB343" s="33"/>
      <c r="CC343" s="31"/>
      <c r="CD343" s="31"/>
      <c r="CE343" s="32"/>
      <c r="CF343" s="33"/>
      <c r="CG343" s="33"/>
      <c r="CH343" s="33"/>
      <c r="CI343" s="31"/>
      <c r="CJ343" s="31"/>
      <c r="CK343" s="32"/>
      <c r="CL343" s="33"/>
      <c r="CM343" s="33"/>
      <c r="CN343" s="33"/>
      <c r="CO343" s="31"/>
      <c r="CP343" s="31"/>
      <c r="CQ343" s="32"/>
      <c r="CR343" s="33"/>
      <c r="CS343" s="33"/>
      <c r="CT343" s="33"/>
      <c r="CU343" s="31"/>
      <c r="CV343" s="31"/>
      <c r="CW343" s="32"/>
      <c r="CX343" s="33"/>
      <c r="CY343" s="33"/>
      <c r="CZ343" s="33"/>
      <c r="DA343" s="31"/>
      <c r="DB343" s="31"/>
      <c r="DC343" s="32"/>
      <c r="DD343" s="33"/>
      <c r="DE343" s="33"/>
      <c r="DF343" s="33"/>
      <c r="DG343" s="31"/>
      <c r="DH343" s="31"/>
      <c r="DI343" s="32"/>
      <c r="DJ343" s="33"/>
      <c r="DK343" s="33"/>
      <c r="DL343" s="33"/>
      <c r="DM343" s="31"/>
      <c r="DN343" s="31"/>
      <c r="DO343" s="32"/>
      <c r="DP343" s="33"/>
      <c r="DQ343" s="33"/>
      <c r="DR343" s="33"/>
      <c r="DS343" s="31"/>
      <c r="DT343" s="31"/>
      <c r="DU343" s="32"/>
      <c r="DV343" s="33"/>
      <c r="DW343" s="33"/>
      <c r="DX343" s="33"/>
      <c r="DY343" s="31"/>
      <c r="DZ343" s="31"/>
      <c r="EA343" s="32"/>
      <c r="EB343" s="33"/>
      <c r="EC343" s="33"/>
      <c r="ED343" s="33"/>
      <c r="EE343" s="31"/>
      <c r="EF343" s="31"/>
      <c r="EG343" s="32"/>
      <c r="EH343" s="33"/>
      <c r="EI343" s="33"/>
      <c r="EJ343" s="33"/>
      <c r="EK343" s="31"/>
      <c r="EL343" s="31"/>
      <c r="EM343" s="32"/>
      <c r="EN343" s="33"/>
      <c r="EO343" s="33"/>
      <c r="EP343" s="33"/>
      <c r="EQ343" s="31"/>
      <c r="ER343" s="31"/>
      <c r="ES343" s="32"/>
    </row>
    <row r="344" spans="1:149" ht="23.1" customHeight="1">
      <c r="A344" s="34"/>
      <c r="B344" s="31"/>
      <c r="C344" s="31"/>
      <c r="D344" s="31"/>
      <c r="E344" s="32"/>
      <c r="F344" s="33"/>
      <c r="G344" s="33"/>
      <c r="H344" s="33"/>
      <c r="I344" s="31"/>
      <c r="J344" s="31"/>
      <c r="K344" s="32"/>
      <c r="L344" s="33"/>
      <c r="M344" s="33"/>
      <c r="N344" s="33"/>
      <c r="O344" s="31"/>
      <c r="P344" s="31"/>
      <c r="Q344" s="32"/>
      <c r="R344" s="33"/>
      <c r="S344" s="33"/>
      <c r="T344" s="33"/>
      <c r="U344" s="31"/>
      <c r="V344" s="31"/>
      <c r="W344" s="32"/>
      <c r="X344" s="33"/>
      <c r="Y344" s="33"/>
      <c r="Z344" s="33"/>
      <c r="AA344" s="31"/>
      <c r="AB344" s="31"/>
      <c r="AC344" s="32"/>
      <c r="AD344" s="33"/>
      <c r="AE344" s="33"/>
      <c r="AF344" s="33"/>
      <c r="AG344" s="31"/>
      <c r="AH344" s="31"/>
      <c r="AI344" s="32"/>
      <c r="AJ344" s="33"/>
      <c r="AK344" s="33"/>
      <c r="AL344" s="33"/>
      <c r="AM344" s="31"/>
      <c r="AN344" s="31"/>
      <c r="AO344" s="32"/>
      <c r="AP344" s="33"/>
      <c r="AQ344" s="33"/>
      <c r="AR344" s="33"/>
      <c r="AS344" s="31"/>
      <c r="AT344" s="31"/>
      <c r="AU344" s="32"/>
      <c r="AV344" s="33"/>
      <c r="AW344" s="33"/>
      <c r="AX344" s="33"/>
      <c r="AY344" s="31"/>
      <c r="AZ344" s="31"/>
      <c r="BA344" s="32"/>
      <c r="BB344" s="33"/>
      <c r="BC344" s="33"/>
      <c r="BD344" s="33"/>
      <c r="BE344" s="31"/>
      <c r="BF344" s="31"/>
      <c r="BG344" s="32"/>
      <c r="BH344" s="33"/>
      <c r="BI344" s="33"/>
      <c r="BJ344" s="33"/>
      <c r="BK344" s="31"/>
      <c r="BL344" s="31"/>
      <c r="BM344" s="32"/>
      <c r="BN344" s="33"/>
      <c r="BO344" s="33"/>
      <c r="BP344" s="33"/>
      <c r="BQ344" s="31"/>
      <c r="BR344" s="31"/>
      <c r="BS344" s="32"/>
      <c r="BT344" s="33"/>
      <c r="BU344" s="33"/>
      <c r="BV344" s="33"/>
      <c r="BW344" s="31"/>
      <c r="BX344" s="31"/>
      <c r="BY344" s="32"/>
      <c r="BZ344" s="33"/>
      <c r="CA344" s="33"/>
      <c r="CB344" s="33"/>
      <c r="CC344" s="31"/>
      <c r="CD344" s="31"/>
      <c r="CE344" s="32"/>
      <c r="CF344" s="33"/>
      <c r="CG344" s="33"/>
      <c r="CH344" s="33"/>
      <c r="CI344" s="31"/>
      <c r="CJ344" s="31"/>
      <c r="CK344" s="32"/>
      <c r="CL344" s="33"/>
      <c r="CM344" s="33"/>
      <c r="CN344" s="33"/>
      <c r="CO344" s="31"/>
      <c r="CP344" s="31"/>
      <c r="CQ344" s="32"/>
      <c r="CR344" s="33"/>
      <c r="CS344" s="33"/>
      <c r="CT344" s="33"/>
      <c r="CU344" s="31"/>
      <c r="CV344" s="31"/>
      <c r="CW344" s="32"/>
      <c r="CX344" s="33"/>
      <c r="CY344" s="33"/>
      <c r="CZ344" s="33"/>
      <c r="DA344" s="31"/>
      <c r="DB344" s="31"/>
      <c r="DC344" s="32"/>
      <c r="DD344" s="33"/>
      <c r="DE344" s="33"/>
      <c r="DF344" s="33"/>
      <c r="DG344" s="31"/>
      <c r="DH344" s="31"/>
      <c r="DI344" s="32"/>
      <c r="DJ344" s="33"/>
      <c r="DK344" s="33"/>
      <c r="DL344" s="33"/>
      <c r="DM344" s="31"/>
      <c r="DN344" s="31"/>
      <c r="DO344" s="32"/>
      <c r="DP344" s="33"/>
      <c r="DQ344" s="33"/>
      <c r="DR344" s="33"/>
      <c r="DS344" s="31"/>
      <c r="DT344" s="31"/>
      <c r="DU344" s="32"/>
      <c r="DV344" s="33"/>
      <c r="DW344" s="33"/>
      <c r="DX344" s="33"/>
      <c r="DY344" s="31"/>
      <c r="DZ344" s="31"/>
      <c r="EA344" s="32"/>
      <c r="EB344" s="33"/>
      <c r="EC344" s="33"/>
      <c r="ED344" s="33"/>
      <c r="EE344" s="31"/>
      <c r="EF344" s="31"/>
      <c r="EG344" s="32"/>
      <c r="EH344" s="33"/>
      <c r="EI344" s="33"/>
      <c r="EJ344" s="33"/>
      <c r="EK344" s="31"/>
      <c r="EL344" s="31"/>
      <c r="EM344" s="32"/>
      <c r="EN344" s="33"/>
      <c r="EO344" s="33"/>
      <c r="EP344" s="33"/>
      <c r="EQ344" s="31"/>
      <c r="ER344" s="31"/>
      <c r="ES344" s="32"/>
    </row>
    <row r="345" spans="1:149" ht="23.1" customHeight="1">
      <c r="A345" s="30"/>
      <c r="B345" s="31"/>
      <c r="C345" s="31"/>
      <c r="D345" s="31"/>
      <c r="E345" s="32"/>
      <c r="F345" s="33"/>
      <c r="G345" s="33"/>
      <c r="H345" s="33"/>
      <c r="I345" s="31"/>
      <c r="J345" s="31"/>
      <c r="K345" s="32"/>
      <c r="L345" s="33"/>
      <c r="M345" s="33"/>
      <c r="N345" s="33"/>
      <c r="O345" s="31"/>
      <c r="P345" s="31"/>
      <c r="Q345" s="32"/>
      <c r="R345" s="33"/>
      <c r="S345" s="33"/>
      <c r="T345" s="33"/>
      <c r="U345" s="31"/>
      <c r="V345" s="31"/>
      <c r="W345" s="32"/>
      <c r="X345" s="33"/>
      <c r="Y345" s="33"/>
      <c r="Z345" s="33"/>
      <c r="AA345" s="31"/>
      <c r="AB345" s="31"/>
      <c r="AC345" s="32"/>
      <c r="AD345" s="33"/>
      <c r="AE345" s="33"/>
      <c r="AF345" s="33"/>
      <c r="AG345" s="31"/>
      <c r="AH345" s="31"/>
      <c r="AI345" s="32"/>
      <c r="AJ345" s="33"/>
      <c r="AK345" s="33"/>
      <c r="AL345" s="33"/>
      <c r="AM345" s="31"/>
      <c r="AN345" s="31"/>
      <c r="AO345" s="32"/>
      <c r="AP345" s="33"/>
      <c r="AQ345" s="33"/>
      <c r="AR345" s="33"/>
      <c r="AS345" s="31"/>
      <c r="AT345" s="31"/>
      <c r="AU345" s="32"/>
      <c r="AV345" s="33"/>
      <c r="AW345" s="33"/>
      <c r="AX345" s="33"/>
      <c r="AY345" s="31"/>
      <c r="AZ345" s="31"/>
      <c r="BA345" s="32"/>
      <c r="BB345" s="33"/>
      <c r="BC345" s="33"/>
      <c r="BD345" s="33"/>
      <c r="BE345" s="31"/>
      <c r="BF345" s="31"/>
      <c r="BG345" s="32"/>
      <c r="BH345" s="33"/>
      <c r="BI345" s="33"/>
      <c r="BJ345" s="33"/>
      <c r="BK345" s="31"/>
      <c r="BL345" s="31"/>
      <c r="BM345" s="32"/>
      <c r="BN345" s="33"/>
      <c r="BO345" s="33"/>
      <c r="BP345" s="33"/>
      <c r="BQ345" s="31"/>
      <c r="BR345" s="31"/>
      <c r="BS345" s="32"/>
      <c r="BT345" s="33"/>
      <c r="BU345" s="33"/>
      <c r="BV345" s="33"/>
      <c r="BW345" s="31"/>
      <c r="BX345" s="31"/>
      <c r="BY345" s="32"/>
      <c r="BZ345" s="33"/>
      <c r="CA345" s="33"/>
      <c r="CB345" s="33"/>
      <c r="CC345" s="31"/>
      <c r="CD345" s="31"/>
      <c r="CE345" s="32"/>
      <c r="CF345" s="33"/>
      <c r="CG345" s="33"/>
      <c r="CH345" s="33"/>
      <c r="CI345" s="31"/>
      <c r="CJ345" s="31"/>
      <c r="CK345" s="32"/>
      <c r="CL345" s="33"/>
      <c r="CM345" s="33"/>
      <c r="CN345" s="33"/>
      <c r="CO345" s="31"/>
      <c r="CP345" s="31"/>
      <c r="CQ345" s="32"/>
      <c r="CR345" s="33"/>
      <c r="CS345" s="33"/>
      <c r="CT345" s="33"/>
      <c r="CU345" s="31"/>
      <c r="CV345" s="31"/>
      <c r="CW345" s="32"/>
      <c r="CX345" s="33"/>
      <c r="CY345" s="33"/>
      <c r="CZ345" s="33"/>
      <c r="DA345" s="31"/>
      <c r="DB345" s="31"/>
      <c r="DC345" s="32"/>
      <c r="DD345" s="33"/>
      <c r="DE345" s="33"/>
      <c r="DF345" s="33"/>
      <c r="DG345" s="31"/>
      <c r="DH345" s="31"/>
      <c r="DI345" s="32"/>
      <c r="DJ345" s="33"/>
      <c r="DK345" s="33"/>
      <c r="DL345" s="33"/>
      <c r="DM345" s="31"/>
      <c r="DN345" s="31"/>
      <c r="DO345" s="32"/>
      <c r="DP345" s="33"/>
      <c r="DQ345" s="33"/>
      <c r="DR345" s="33"/>
      <c r="DS345" s="31"/>
      <c r="DT345" s="31"/>
      <c r="DU345" s="32"/>
      <c r="DV345" s="33"/>
      <c r="DW345" s="33"/>
      <c r="DX345" s="33"/>
      <c r="DY345" s="31"/>
      <c r="DZ345" s="31"/>
      <c r="EA345" s="32"/>
      <c r="EB345" s="33"/>
      <c r="EC345" s="33"/>
      <c r="ED345" s="33"/>
      <c r="EE345" s="31"/>
      <c r="EF345" s="31"/>
      <c r="EG345" s="32"/>
      <c r="EH345" s="33"/>
      <c r="EI345" s="33"/>
      <c r="EJ345" s="33"/>
      <c r="EK345" s="31"/>
      <c r="EL345" s="31"/>
      <c r="EM345" s="32"/>
      <c r="EN345" s="33"/>
      <c r="EO345" s="33"/>
      <c r="EP345" s="33"/>
      <c r="EQ345" s="31"/>
      <c r="ER345" s="31"/>
      <c r="ES345" s="32"/>
    </row>
    <row r="346" spans="1:149" ht="23.1" customHeight="1">
      <c r="A346" s="34"/>
      <c r="B346" s="31"/>
      <c r="C346" s="31"/>
      <c r="D346" s="31"/>
      <c r="E346" s="32"/>
      <c r="F346" s="33"/>
      <c r="G346" s="33"/>
      <c r="H346" s="33"/>
      <c r="I346" s="31"/>
      <c r="J346" s="31"/>
      <c r="K346" s="32"/>
      <c r="L346" s="33"/>
      <c r="M346" s="33"/>
      <c r="N346" s="33"/>
      <c r="O346" s="31"/>
      <c r="P346" s="31"/>
      <c r="Q346" s="32"/>
      <c r="R346" s="33"/>
      <c r="S346" s="33"/>
      <c r="T346" s="33"/>
      <c r="U346" s="31"/>
      <c r="V346" s="31"/>
      <c r="W346" s="32"/>
      <c r="X346" s="33"/>
      <c r="Y346" s="33"/>
      <c r="Z346" s="33"/>
      <c r="AA346" s="31"/>
      <c r="AB346" s="31"/>
      <c r="AC346" s="32"/>
      <c r="AD346" s="33"/>
      <c r="AE346" s="33"/>
      <c r="AF346" s="33"/>
      <c r="AG346" s="31"/>
      <c r="AH346" s="31"/>
      <c r="AI346" s="32"/>
      <c r="AJ346" s="33"/>
      <c r="AK346" s="33"/>
      <c r="AL346" s="33"/>
      <c r="AM346" s="31"/>
      <c r="AN346" s="31"/>
      <c r="AO346" s="32"/>
      <c r="AP346" s="33"/>
      <c r="AQ346" s="33"/>
      <c r="AR346" s="33"/>
      <c r="AS346" s="31"/>
      <c r="AT346" s="31"/>
      <c r="AU346" s="32"/>
      <c r="AV346" s="33"/>
      <c r="AW346" s="33"/>
      <c r="AX346" s="33"/>
      <c r="AY346" s="31"/>
      <c r="AZ346" s="31"/>
      <c r="BA346" s="32"/>
      <c r="BB346" s="33"/>
      <c r="BC346" s="33"/>
      <c r="BD346" s="33"/>
      <c r="BE346" s="31"/>
      <c r="BF346" s="31"/>
      <c r="BG346" s="32"/>
      <c r="BH346" s="33"/>
      <c r="BI346" s="33"/>
      <c r="BJ346" s="33"/>
      <c r="BK346" s="31"/>
      <c r="BL346" s="31"/>
      <c r="BM346" s="32"/>
      <c r="BN346" s="33"/>
      <c r="BO346" s="33"/>
      <c r="BP346" s="33"/>
      <c r="BQ346" s="31"/>
      <c r="BR346" s="31"/>
      <c r="BS346" s="32"/>
      <c r="BT346" s="33"/>
      <c r="BU346" s="33"/>
      <c r="BV346" s="33"/>
      <c r="BW346" s="31"/>
      <c r="BX346" s="31"/>
      <c r="BY346" s="32"/>
      <c r="BZ346" s="33"/>
      <c r="CA346" s="33"/>
      <c r="CB346" s="33"/>
      <c r="CC346" s="31"/>
      <c r="CD346" s="31"/>
      <c r="CE346" s="32"/>
      <c r="CF346" s="33"/>
      <c r="CG346" s="33"/>
      <c r="CH346" s="33"/>
      <c r="CI346" s="31"/>
      <c r="CJ346" s="31"/>
      <c r="CK346" s="32"/>
      <c r="CL346" s="33"/>
      <c r="CM346" s="33"/>
      <c r="CN346" s="33"/>
      <c r="CO346" s="31"/>
      <c r="CP346" s="31"/>
      <c r="CQ346" s="32"/>
      <c r="CR346" s="33"/>
      <c r="CS346" s="33"/>
      <c r="CT346" s="33"/>
      <c r="CU346" s="31"/>
      <c r="CV346" s="31"/>
      <c r="CW346" s="32"/>
      <c r="CX346" s="33"/>
      <c r="CY346" s="33"/>
      <c r="CZ346" s="33"/>
      <c r="DA346" s="31"/>
      <c r="DB346" s="31"/>
      <c r="DC346" s="32"/>
      <c r="DD346" s="33"/>
      <c r="DE346" s="33"/>
      <c r="DF346" s="33"/>
      <c r="DG346" s="31"/>
      <c r="DH346" s="31"/>
      <c r="DI346" s="32"/>
      <c r="DJ346" s="33"/>
      <c r="DK346" s="33"/>
      <c r="DL346" s="33"/>
      <c r="DM346" s="31"/>
      <c r="DN346" s="31"/>
      <c r="DO346" s="32"/>
      <c r="DP346" s="33"/>
      <c r="DQ346" s="33"/>
      <c r="DR346" s="33"/>
      <c r="DS346" s="31"/>
      <c r="DT346" s="31"/>
      <c r="DU346" s="32"/>
      <c r="DV346" s="33"/>
      <c r="DW346" s="33"/>
      <c r="DX346" s="33"/>
      <c r="DY346" s="31"/>
      <c r="DZ346" s="31"/>
      <c r="EA346" s="32"/>
      <c r="EB346" s="33"/>
      <c r="EC346" s="33"/>
      <c r="ED346" s="33"/>
      <c r="EE346" s="31"/>
      <c r="EF346" s="31"/>
      <c r="EG346" s="32"/>
      <c r="EH346" s="33"/>
      <c r="EI346" s="33"/>
      <c r="EJ346" s="33"/>
      <c r="EK346" s="31"/>
      <c r="EL346" s="31"/>
      <c r="EM346" s="32"/>
      <c r="EN346" s="33"/>
      <c r="EO346" s="33"/>
      <c r="EP346" s="33"/>
      <c r="EQ346" s="31"/>
      <c r="ER346" s="31"/>
      <c r="ES346" s="32"/>
    </row>
    <row r="347" spans="1:149" ht="23.1" customHeight="1">
      <c r="A347" s="30"/>
      <c r="B347" s="31"/>
      <c r="C347" s="31"/>
      <c r="D347" s="31"/>
      <c r="E347" s="32"/>
      <c r="F347" s="33"/>
      <c r="G347" s="33"/>
      <c r="H347" s="33"/>
      <c r="I347" s="31"/>
      <c r="J347" s="31"/>
      <c r="K347" s="32"/>
      <c r="L347" s="33"/>
      <c r="M347" s="33"/>
      <c r="N347" s="33"/>
      <c r="O347" s="31"/>
      <c r="P347" s="31"/>
      <c r="Q347" s="32"/>
      <c r="R347" s="33"/>
      <c r="S347" s="33"/>
      <c r="T347" s="33"/>
      <c r="U347" s="31"/>
      <c r="V347" s="31"/>
      <c r="W347" s="32"/>
      <c r="X347" s="33"/>
      <c r="Y347" s="33"/>
      <c r="Z347" s="33"/>
      <c r="AA347" s="31"/>
      <c r="AB347" s="31"/>
      <c r="AC347" s="32"/>
      <c r="AD347" s="33"/>
      <c r="AE347" s="33"/>
      <c r="AF347" s="33"/>
      <c r="AG347" s="31"/>
      <c r="AH347" s="31"/>
      <c r="AI347" s="32"/>
      <c r="AJ347" s="33"/>
      <c r="AK347" s="33"/>
      <c r="AL347" s="33"/>
      <c r="AM347" s="31"/>
      <c r="AN347" s="31"/>
      <c r="AO347" s="32"/>
      <c r="AP347" s="33"/>
      <c r="AQ347" s="33"/>
      <c r="AR347" s="33"/>
      <c r="AS347" s="31"/>
      <c r="AT347" s="31"/>
      <c r="AU347" s="32"/>
      <c r="AV347" s="33"/>
      <c r="AW347" s="33"/>
      <c r="AX347" s="33"/>
      <c r="AY347" s="31"/>
      <c r="AZ347" s="31"/>
      <c r="BA347" s="32"/>
      <c r="BB347" s="33"/>
      <c r="BC347" s="33"/>
      <c r="BD347" s="33"/>
      <c r="BE347" s="31"/>
      <c r="BF347" s="31"/>
      <c r="BG347" s="32"/>
      <c r="BH347" s="33"/>
      <c r="BI347" s="33"/>
      <c r="BJ347" s="33"/>
      <c r="BK347" s="31"/>
      <c r="BL347" s="31"/>
      <c r="BM347" s="32"/>
      <c r="BN347" s="33"/>
      <c r="BO347" s="33"/>
      <c r="BP347" s="33"/>
      <c r="BQ347" s="31"/>
      <c r="BR347" s="31"/>
      <c r="BS347" s="32"/>
      <c r="BT347" s="33"/>
      <c r="BU347" s="33"/>
      <c r="BV347" s="33"/>
      <c r="BW347" s="31"/>
      <c r="BX347" s="31"/>
      <c r="BY347" s="32"/>
      <c r="BZ347" s="33"/>
      <c r="CA347" s="33"/>
      <c r="CB347" s="33"/>
      <c r="CC347" s="31"/>
      <c r="CD347" s="31"/>
      <c r="CE347" s="32"/>
      <c r="CF347" s="33"/>
      <c r="CG347" s="33"/>
      <c r="CH347" s="33"/>
      <c r="CI347" s="31"/>
      <c r="CJ347" s="31"/>
      <c r="CK347" s="32"/>
      <c r="CL347" s="33"/>
      <c r="CM347" s="33"/>
      <c r="CN347" s="33"/>
      <c r="CO347" s="31"/>
      <c r="CP347" s="31"/>
      <c r="CQ347" s="32"/>
      <c r="CR347" s="33"/>
      <c r="CS347" s="33"/>
      <c r="CT347" s="33"/>
      <c r="CU347" s="31"/>
      <c r="CV347" s="31"/>
      <c r="CW347" s="32"/>
      <c r="CX347" s="33"/>
      <c r="CY347" s="33"/>
      <c r="CZ347" s="33"/>
      <c r="DA347" s="31"/>
      <c r="DB347" s="31"/>
      <c r="DC347" s="32"/>
      <c r="DD347" s="33"/>
      <c r="DE347" s="33"/>
      <c r="DF347" s="33"/>
      <c r="DG347" s="31"/>
      <c r="DH347" s="31"/>
      <c r="DI347" s="32"/>
      <c r="DJ347" s="33"/>
      <c r="DK347" s="33"/>
      <c r="DL347" s="33"/>
      <c r="DM347" s="31"/>
      <c r="DN347" s="31"/>
      <c r="DO347" s="32"/>
      <c r="DP347" s="33"/>
      <c r="DQ347" s="33"/>
      <c r="DR347" s="33"/>
      <c r="DS347" s="31"/>
      <c r="DT347" s="31"/>
      <c r="DU347" s="32"/>
      <c r="DV347" s="33"/>
      <c r="DW347" s="33"/>
      <c r="DX347" s="33"/>
      <c r="DY347" s="31"/>
      <c r="DZ347" s="31"/>
      <c r="EA347" s="32"/>
      <c r="EB347" s="33"/>
      <c r="EC347" s="33"/>
      <c r="ED347" s="33"/>
      <c r="EE347" s="31"/>
      <c r="EF347" s="31"/>
      <c r="EG347" s="32"/>
      <c r="EH347" s="33"/>
      <c r="EI347" s="33"/>
      <c r="EJ347" s="33"/>
      <c r="EK347" s="31"/>
      <c r="EL347" s="31"/>
      <c r="EM347" s="32"/>
      <c r="EN347" s="33"/>
      <c r="EO347" s="33"/>
      <c r="EP347" s="33"/>
      <c r="EQ347" s="31"/>
      <c r="ER347" s="31"/>
      <c r="ES347" s="32"/>
    </row>
    <row r="348" spans="1:149" ht="23.1" customHeight="1">
      <c r="A348" s="34"/>
      <c r="B348" s="31"/>
      <c r="C348" s="31"/>
      <c r="D348" s="31"/>
      <c r="E348" s="32"/>
      <c r="F348" s="33"/>
      <c r="G348" s="33"/>
      <c r="H348" s="33"/>
      <c r="I348" s="31"/>
      <c r="J348" s="31"/>
      <c r="K348" s="32"/>
      <c r="L348" s="33"/>
      <c r="M348" s="33"/>
      <c r="N348" s="33"/>
      <c r="O348" s="31"/>
      <c r="P348" s="31"/>
      <c r="Q348" s="32"/>
      <c r="R348" s="33"/>
      <c r="S348" s="33"/>
      <c r="T348" s="33"/>
      <c r="U348" s="31"/>
      <c r="V348" s="31"/>
      <c r="W348" s="32"/>
      <c r="X348" s="33"/>
      <c r="Y348" s="33"/>
      <c r="Z348" s="33"/>
      <c r="AA348" s="31"/>
      <c r="AB348" s="31"/>
      <c r="AC348" s="32"/>
      <c r="AD348" s="33"/>
      <c r="AE348" s="33"/>
      <c r="AF348" s="33"/>
      <c r="AG348" s="31"/>
      <c r="AH348" s="31"/>
      <c r="AI348" s="32"/>
      <c r="AJ348" s="33"/>
      <c r="AK348" s="33"/>
      <c r="AL348" s="33"/>
      <c r="AM348" s="31"/>
      <c r="AN348" s="31"/>
      <c r="AO348" s="32"/>
      <c r="AP348" s="33"/>
      <c r="AQ348" s="33"/>
      <c r="AR348" s="33"/>
      <c r="AS348" s="31"/>
      <c r="AT348" s="31"/>
      <c r="AU348" s="32"/>
      <c r="AV348" s="33"/>
      <c r="AW348" s="33"/>
      <c r="AX348" s="33"/>
      <c r="AY348" s="31"/>
      <c r="AZ348" s="31"/>
      <c r="BA348" s="32"/>
      <c r="BB348" s="33"/>
      <c r="BC348" s="33"/>
      <c r="BD348" s="33"/>
      <c r="BE348" s="31"/>
      <c r="BF348" s="31"/>
      <c r="BG348" s="32"/>
      <c r="BH348" s="33"/>
      <c r="BI348" s="33"/>
      <c r="BJ348" s="33"/>
      <c r="BK348" s="31"/>
      <c r="BL348" s="31"/>
      <c r="BM348" s="32"/>
      <c r="BN348" s="33"/>
      <c r="BO348" s="33"/>
      <c r="BP348" s="33"/>
      <c r="BQ348" s="31"/>
      <c r="BR348" s="31"/>
      <c r="BS348" s="32"/>
      <c r="BT348" s="33"/>
      <c r="BU348" s="33"/>
      <c r="BV348" s="33"/>
      <c r="BW348" s="31"/>
      <c r="BX348" s="31"/>
      <c r="BY348" s="32"/>
      <c r="BZ348" s="33"/>
      <c r="CA348" s="33"/>
      <c r="CB348" s="33"/>
      <c r="CC348" s="31"/>
      <c r="CD348" s="31"/>
      <c r="CE348" s="32"/>
      <c r="CF348" s="33"/>
      <c r="CG348" s="33"/>
      <c r="CH348" s="33"/>
      <c r="CI348" s="31"/>
      <c r="CJ348" s="31"/>
      <c r="CK348" s="32"/>
      <c r="CL348" s="33"/>
      <c r="CM348" s="33"/>
      <c r="CN348" s="33"/>
      <c r="CO348" s="31"/>
      <c r="CP348" s="31"/>
      <c r="CQ348" s="32"/>
      <c r="CR348" s="33"/>
      <c r="CS348" s="33"/>
      <c r="CT348" s="33"/>
      <c r="CU348" s="31"/>
      <c r="CV348" s="31"/>
      <c r="CW348" s="32"/>
      <c r="CX348" s="33"/>
      <c r="CY348" s="33"/>
      <c r="CZ348" s="33"/>
      <c r="DA348" s="31"/>
      <c r="DB348" s="31"/>
      <c r="DC348" s="32"/>
      <c r="DD348" s="33"/>
      <c r="DE348" s="33"/>
      <c r="DF348" s="33"/>
      <c r="DG348" s="31"/>
      <c r="DH348" s="31"/>
      <c r="DI348" s="32"/>
      <c r="DJ348" s="33"/>
      <c r="DK348" s="33"/>
      <c r="DL348" s="33"/>
      <c r="DM348" s="31"/>
      <c r="DN348" s="31"/>
      <c r="DO348" s="32"/>
      <c r="DP348" s="33"/>
      <c r="DQ348" s="33"/>
      <c r="DR348" s="33"/>
      <c r="DS348" s="31"/>
      <c r="DT348" s="31"/>
      <c r="DU348" s="32"/>
      <c r="DV348" s="33"/>
      <c r="DW348" s="33"/>
      <c r="DX348" s="33"/>
      <c r="DY348" s="31"/>
      <c r="DZ348" s="31"/>
      <c r="EA348" s="32"/>
      <c r="EB348" s="33"/>
      <c r="EC348" s="33"/>
      <c r="ED348" s="33"/>
      <c r="EE348" s="31"/>
      <c r="EF348" s="31"/>
      <c r="EG348" s="32"/>
      <c r="EH348" s="33"/>
      <c r="EI348" s="33"/>
      <c r="EJ348" s="33"/>
      <c r="EK348" s="31"/>
      <c r="EL348" s="31"/>
      <c r="EM348" s="32"/>
      <c r="EN348" s="33"/>
      <c r="EO348" s="33"/>
      <c r="EP348" s="33"/>
      <c r="EQ348" s="31"/>
      <c r="ER348" s="31"/>
      <c r="ES348" s="32"/>
    </row>
    <row r="349" spans="1:149" ht="23.1" customHeight="1">
      <c r="A349" s="30"/>
      <c r="B349" s="31"/>
      <c r="C349" s="31"/>
      <c r="D349" s="31"/>
      <c r="E349" s="32"/>
      <c r="F349" s="33"/>
      <c r="G349" s="33"/>
      <c r="H349" s="33"/>
      <c r="I349" s="31"/>
      <c r="J349" s="31"/>
      <c r="K349" s="32"/>
      <c r="L349" s="33"/>
      <c r="M349" s="33"/>
      <c r="N349" s="33"/>
      <c r="O349" s="31"/>
      <c r="P349" s="31"/>
      <c r="Q349" s="32"/>
      <c r="R349" s="33"/>
      <c r="S349" s="33"/>
      <c r="T349" s="33"/>
      <c r="U349" s="31"/>
      <c r="V349" s="31"/>
      <c r="W349" s="32"/>
      <c r="X349" s="33"/>
      <c r="Y349" s="33"/>
      <c r="Z349" s="33"/>
      <c r="AA349" s="31"/>
      <c r="AB349" s="31"/>
      <c r="AC349" s="32"/>
      <c r="AD349" s="33"/>
      <c r="AE349" s="33"/>
      <c r="AF349" s="33"/>
      <c r="AG349" s="31"/>
      <c r="AH349" s="31"/>
      <c r="AI349" s="32"/>
      <c r="AJ349" s="33"/>
      <c r="AK349" s="33"/>
      <c r="AL349" s="33"/>
      <c r="AM349" s="31"/>
      <c r="AN349" s="31"/>
      <c r="AO349" s="32"/>
      <c r="AP349" s="33"/>
      <c r="AQ349" s="33"/>
      <c r="AR349" s="33"/>
      <c r="AS349" s="31"/>
      <c r="AT349" s="31"/>
      <c r="AU349" s="32"/>
      <c r="AV349" s="33"/>
      <c r="AW349" s="33"/>
      <c r="AX349" s="33"/>
      <c r="AY349" s="31"/>
      <c r="AZ349" s="31"/>
      <c r="BA349" s="32"/>
      <c r="BB349" s="33"/>
      <c r="BC349" s="33"/>
      <c r="BD349" s="33"/>
      <c r="BE349" s="31"/>
      <c r="BF349" s="31"/>
      <c r="BG349" s="32"/>
      <c r="BH349" s="33"/>
      <c r="BI349" s="33"/>
      <c r="BJ349" s="33"/>
      <c r="BK349" s="31"/>
      <c r="BL349" s="31"/>
      <c r="BM349" s="32"/>
      <c r="BN349" s="33"/>
      <c r="BO349" s="33"/>
      <c r="BP349" s="33"/>
      <c r="BQ349" s="31"/>
      <c r="BR349" s="31"/>
      <c r="BS349" s="32"/>
      <c r="BT349" s="33"/>
      <c r="BU349" s="33"/>
      <c r="BV349" s="33"/>
      <c r="BW349" s="31"/>
      <c r="BX349" s="31"/>
      <c r="BY349" s="32"/>
      <c r="BZ349" s="33"/>
      <c r="CA349" s="33"/>
      <c r="CB349" s="33"/>
      <c r="CC349" s="31"/>
      <c r="CD349" s="31"/>
      <c r="CE349" s="32"/>
      <c r="CF349" s="33"/>
      <c r="CG349" s="33"/>
      <c r="CH349" s="33"/>
      <c r="CI349" s="31"/>
      <c r="CJ349" s="31"/>
      <c r="CK349" s="32"/>
      <c r="CL349" s="33"/>
      <c r="CM349" s="33"/>
      <c r="CN349" s="33"/>
      <c r="CO349" s="31"/>
      <c r="CP349" s="31"/>
      <c r="CQ349" s="32"/>
      <c r="CR349" s="33"/>
      <c r="CS349" s="33"/>
      <c r="CT349" s="33"/>
      <c r="CU349" s="31"/>
      <c r="CV349" s="31"/>
      <c r="CW349" s="32"/>
      <c r="CX349" s="33"/>
      <c r="CY349" s="33"/>
      <c r="CZ349" s="33"/>
      <c r="DA349" s="31"/>
      <c r="DB349" s="31"/>
      <c r="DC349" s="32"/>
      <c r="DD349" s="33"/>
      <c r="DE349" s="33"/>
      <c r="DF349" s="33"/>
      <c r="DG349" s="31"/>
      <c r="DH349" s="31"/>
      <c r="DI349" s="32"/>
      <c r="DJ349" s="33"/>
      <c r="DK349" s="33"/>
      <c r="DL349" s="33"/>
      <c r="DM349" s="31"/>
      <c r="DN349" s="31"/>
      <c r="DO349" s="32"/>
      <c r="DP349" s="33"/>
      <c r="DQ349" s="33"/>
      <c r="DR349" s="33"/>
      <c r="DS349" s="31"/>
      <c r="DT349" s="31"/>
      <c r="DU349" s="32"/>
      <c r="DV349" s="33"/>
      <c r="DW349" s="33"/>
      <c r="DX349" s="33"/>
      <c r="DY349" s="31"/>
      <c r="DZ349" s="31"/>
      <c r="EA349" s="32"/>
      <c r="EB349" s="33"/>
      <c r="EC349" s="33"/>
      <c r="ED349" s="33"/>
      <c r="EE349" s="31"/>
      <c r="EF349" s="31"/>
      <c r="EG349" s="32"/>
      <c r="EH349" s="33"/>
      <c r="EI349" s="33"/>
      <c r="EJ349" s="33"/>
      <c r="EK349" s="31"/>
      <c r="EL349" s="31"/>
      <c r="EM349" s="32"/>
      <c r="EN349" s="33"/>
      <c r="EO349" s="33"/>
      <c r="EP349" s="33"/>
      <c r="EQ349" s="31"/>
      <c r="ER349" s="31"/>
      <c r="ES349" s="32"/>
    </row>
    <row r="350" spans="1:149" ht="23.1" customHeight="1">
      <c r="A350" s="34"/>
      <c r="B350" s="31"/>
      <c r="C350" s="31"/>
      <c r="D350" s="31"/>
      <c r="E350" s="32"/>
      <c r="F350" s="33"/>
      <c r="G350" s="33"/>
      <c r="H350" s="33"/>
      <c r="I350" s="31"/>
      <c r="J350" s="31"/>
      <c r="K350" s="32"/>
      <c r="L350" s="33"/>
      <c r="M350" s="33"/>
      <c r="N350" s="33"/>
      <c r="O350" s="31"/>
      <c r="P350" s="31"/>
      <c r="Q350" s="32"/>
      <c r="R350" s="33"/>
      <c r="S350" s="33"/>
      <c r="T350" s="33"/>
      <c r="U350" s="31"/>
      <c r="V350" s="31"/>
      <c r="W350" s="32"/>
      <c r="X350" s="33"/>
      <c r="Y350" s="33"/>
      <c r="Z350" s="33"/>
      <c r="AA350" s="31"/>
      <c r="AB350" s="31"/>
      <c r="AC350" s="32"/>
      <c r="AD350" s="33"/>
      <c r="AE350" s="33"/>
      <c r="AF350" s="33"/>
      <c r="AG350" s="31"/>
      <c r="AH350" s="31"/>
      <c r="AI350" s="32"/>
      <c r="AJ350" s="33"/>
      <c r="AK350" s="33"/>
      <c r="AL350" s="33"/>
      <c r="AM350" s="31"/>
      <c r="AN350" s="31"/>
      <c r="AO350" s="32"/>
      <c r="AP350" s="33"/>
      <c r="AQ350" s="33"/>
      <c r="AR350" s="33"/>
      <c r="AS350" s="31"/>
      <c r="AT350" s="31"/>
      <c r="AU350" s="32"/>
      <c r="AV350" s="33"/>
      <c r="AW350" s="33"/>
      <c r="AX350" s="33"/>
      <c r="AY350" s="31"/>
      <c r="AZ350" s="31"/>
      <c r="BA350" s="32"/>
      <c r="BB350" s="33"/>
      <c r="BC350" s="33"/>
      <c r="BD350" s="33"/>
      <c r="BE350" s="31"/>
      <c r="BF350" s="31"/>
      <c r="BG350" s="32"/>
      <c r="BH350" s="33"/>
      <c r="BI350" s="33"/>
      <c r="BJ350" s="33"/>
      <c r="BK350" s="31"/>
      <c r="BL350" s="31"/>
      <c r="BM350" s="32"/>
      <c r="BN350" s="33"/>
      <c r="BO350" s="33"/>
      <c r="BP350" s="33"/>
      <c r="BQ350" s="31"/>
      <c r="BR350" s="31"/>
      <c r="BS350" s="32"/>
      <c r="BT350" s="33"/>
      <c r="BU350" s="33"/>
      <c r="BV350" s="33"/>
      <c r="BW350" s="31"/>
      <c r="BX350" s="31"/>
      <c r="BY350" s="32"/>
      <c r="BZ350" s="33"/>
      <c r="CA350" s="33"/>
      <c r="CB350" s="33"/>
      <c r="CC350" s="31"/>
      <c r="CD350" s="31"/>
      <c r="CE350" s="32"/>
      <c r="CF350" s="33"/>
      <c r="CG350" s="33"/>
      <c r="CH350" s="33"/>
      <c r="CI350" s="31"/>
      <c r="CJ350" s="31"/>
      <c r="CK350" s="32"/>
      <c r="CL350" s="33"/>
      <c r="CM350" s="33"/>
      <c r="CN350" s="33"/>
      <c r="CO350" s="31"/>
      <c r="CP350" s="31"/>
      <c r="CQ350" s="32"/>
      <c r="CR350" s="33"/>
      <c r="CS350" s="33"/>
      <c r="CT350" s="33"/>
      <c r="CU350" s="31"/>
      <c r="CV350" s="31"/>
      <c r="CW350" s="32"/>
      <c r="CX350" s="33"/>
      <c r="CY350" s="33"/>
      <c r="CZ350" s="33"/>
      <c r="DA350" s="31"/>
      <c r="DB350" s="31"/>
      <c r="DC350" s="32"/>
      <c r="DD350" s="33"/>
      <c r="DE350" s="33"/>
      <c r="DF350" s="33"/>
      <c r="DG350" s="31"/>
      <c r="DH350" s="31"/>
      <c r="DI350" s="32"/>
      <c r="DJ350" s="33"/>
      <c r="DK350" s="33"/>
      <c r="DL350" s="33"/>
      <c r="DM350" s="31"/>
      <c r="DN350" s="31"/>
      <c r="DO350" s="32"/>
      <c r="DP350" s="33"/>
      <c r="DQ350" s="33"/>
      <c r="DR350" s="33"/>
      <c r="DS350" s="31"/>
      <c r="DT350" s="31"/>
      <c r="DU350" s="32"/>
      <c r="DV350" s="33"/>
      <c r="DW350" s="33"/>
      <c r="DX350" s="33"/>
      <c r="DY350" s="31"/>
      <c r="DZ350" s="31"/>
      <c r="EA350" s="32"/>
      <c r="EB350" s="33"/>
      <c r="EC350" s="33"/>
      <c r="ED350" s="33"/>
      <c r="EE350" s="31"/>
      <c r="EF350" s="31"/>
      <c r="EG350" s="32"/>
      <c r="EH350" s="33"/>
      <c r="EI350" s="33"/>
      <c r="EJ350" s="33"/>
      <c r="EK350" s="31"/>
      <c r="EL350" s="31"/>
      <c r="EM350" s="32"/>
      <c r="EN350" s="33"/>
      <c r="EO350" s="33"/>
      <c r="EP350" s="33"/>
      <c r="EQ350" s="31"/>
      <c r="ER350" s="31"/>
      <c r="ES350" s="32"/>
    </row>
    <row r="351" spans="1:149" ht="23.1" customHeight="1">
      <c r="A351" s="30"/>
      <c r="B351" s="31"/>
      <c r="C351" s="31"/>
      <c r="D351" s="31"/>
      <c r="E351" s="32"/>
      <c r="F351" s="33"/>
      <c r="G351" s="33"/>
      <c r="H351" s="33"/>
      <c r="I351" s="31"/>
      <c r="J351" s="31"/>
      <c r="K351" s="32"/>
      <c r="L351" s="33"/>
      <c r="M351" s="33"/>
      <c r="N351" s="33"/>
      <c r="O351" s="31"/>
      <c r="P351" s="31"/>
      <c r="Q351" s="32"/>
      <c r="R351" s="33"/>
      <c r="S351" s="33"/>
      <c r="T351" s="33"/>
      <c r="U351" s="31"/>
      <c r="V351" s="31"/>
      <c r="W351" s="32"/>
      <c r="X351" s="33"/>
      <c r="Y351" s="33"/>
      <c r="Z351" s="33"/>
      <c r="AA351" s="31"/>
      <c r="AB351" s="31"/>
      <c r="AC351" s="32"/>
      <c r="AD351" s="33"/>
      <c r="AE351" s="33"/>
      <c r="AF351" s="33"/>
      <c r="AG351" s="31"/>
      <c r="AH351" s="31"/>
      <c r="AI351" s="32"/>
      <c r="AJ351" s="33"/>
      <c r="AK351" s="33"/>
      <c r="AL351" s="33"/>
      <c r="AM351" s="31"/>
      <c r="AN351" s="31"/>
      <c r="AO351" s="32"/>
      <c r="AP351" s="33"/>
      <c r="AQ351" s="33"/>
      <c r="AR351" s="33"/>
      <c r="AS351" s="31"/>
      <c r="AT351" s="31"/>
      <c r="AU351" s="32"/>
      <c r="AV351" s="33"/>
      <c r="AW351" s="33"/>
      <c r="AX351" s="33"/>
      <c r="AY351" s="31"/>
      <c r="AZ351" s="31"/>
      <c r="BA351" s="32"/>
      <c r="BB351" s="33"/>
      <c r="BC351" s="33"/>
      <c r="BD351" s="33"/>
      <c r="BE351" s="31"/>
      <c r="BF351" s="31"/>
      <c r="BG351" s="32"/>
      <c r="BH351" s="33"/>
      <c r="BI351" s="33"/>
      <c r="BJ351" s="33"/>
      <c r="BK351" s="31"/>
      <c r="BL351" s="31"/>
      <c r="BM351" s="32"/>
      <c r="BN351" s="33"/>
      <c r="BO351" s="33"/>
      <c r="BP351" s="33"/>
      <c r="BQ351" s="31"/>
      <c r="BR351" s="31"/>
      <c r="BS351" s="32"/>
      <c r="BT351" s="33"/>
      <c r="BU351" s="33"/>
      <c r="BV351" s="33"/>
      <c r="BW351" s="31"/>
      <c r="BX351" s="31"/>
      <c r="BY351" s="32"/>
      <c r="BZ351" s="33"/>
      <c r="CA351" s="33"/>
      <c r="CB351" s="33"/>
      <c r="CC351" s="31"/>
      <c r="CD351" s="31"/>
      <c r="CE351" s="32"/>
      <c r="CF351" s="33"/>
      <c r="CG351" s="33"/>
      <c r="CH351" s="33"/>
      <c r="CI351" s="31"/>
      <c r="CJ351" s="31"/>
      <c r="CK351" s="32"/>
      <c r="CL351" s="33"/>
      <c r="CM351" s="33"/>
      <c r="CN351" s="33"/>
      <c r="CO351" s="31"/>
      <c r="CP351" s="31"/>
      <c r="CQ351" s="32"/>
      <c r="CR351" s="33"/>
      <c r="CS351" s="33"/>
      <c r="CT351" s="33"/>
      <c r="CU351" s="31"/>
      <c r="CV351" s="31"/>
      <c r="CW351" s="32"/>
      <c r="CX351" s="33"/>
      <c r="CY351" s="33"/>
      <c r="CZ351" s="33"/>
      <c r="DA351" s="31"/>
      <c r="DB351" s="31"/>
      <c r="DC351" s="32"/>
      <c r="DD351" s="33"/>
      <c r="DE351" s="33"/>
      <c r="DF351" s="33"/>
      <c r="DG351" s="31"/>
      <c r="DH351" s="31"/>
      <c r="DI351" s="32"/>
      <c r="DJ351" s="33"/>
      <c r="DK351" s="33"/>
      <c r="DL351" s="33"/>
      <c r="DM351" s="31"/>
      <c r="DN351" s="31"/>
      <c r="DO351" s="32"/>
      <c r="DP351" s="33"/>
      <c r="DQ351" s="33"/>
      <c r="DR351" s="33"/>
      <c r="DS351" s="31"/>
      <c r="DT351" s="31"/>
      <c r="DU351" s="32"/>
      <c r="DV351" s="33"/>
      <c r="DW351" s="33"/>
      <c r="DX351" s="33"/>
      <c r="DY351" s="31"/>
      <c r="DZ351" s="31"/>
      <c r="EA351" s="32"/>
      <c r="EB351" s="33"/>
      <c r="EC351" s="33"/>
      <c r="ED351" s="33"/>
      <c r="EE351" s="31"/>
      <c r="EF351" s="31"/>
      <c r="EG351" s="32"/>
      <c r="EH351" s="33"/>
      <c r="EI351" s="33"/>
      <c r="EJ351" s="33"/>
      <c r="EK351" s="31"/>
      <c r="EL351" s="31"/>
      <c r="EM351" s="32"/>
      <c r="EN351" s="33"/>
      <c r="EO351" s="33"/>
      <c r="EP351" s="33"/>
      <c r="EQ351" s="31"/>
      <c r="ER351" s="31"/>
      <c r="ES351" s="32"/>
    </row>
    <row r="352" spans="1:149" ht="23.1" customHeight="1">
      <c r="A352" s="34"/>
      <c r="B352" s="31"/>
      <c r="C352" s="31"/>
      <c r="D352" s="31"/>
      <c r="E352" s="32"/>
      <c r="F352" s="33"/>
      <c r="G352" s="33"/>
      <c r="H352" s="33"/>
      <c r="I352" s="31"/>
      <c r="J352" s="31"/>
      <c r="K352" s="32"/>
      <c r="L352" s="33"/>
      <c r="M352" s="33"/>
      <c r="N352" s="33"/>
      <c r="O352" s="31"/>
      <c r="P352" s="31"/>
      <c r="Q352" s="32"/>
      <c r="R352" s="33"/>
      <c r="S352" s="33"/>
      <c r="T352" s="33"/>
      <c r="U352" s="31"/>
      <c r="V352" s="31"/>
      <c r="W352" s="32"/>
      <c r="X352" s="33"/>
      <c r="Y352" s="33"/>
      <c r="Z352" s="33"/>
      <c r="AA352" s="31"/>
      <c r="AB352" s="31"/>
      <c r="AC352" s="32"/>
      <c r="AD352" s="33"/>
      <c r="AE352" s="33"/>
      <c r="AF352" s="33"/>
      <c r="AG352" s="31"/>
      <c r="AH352" s="31"/>
      <c r="AI352" s="32"/>
      <c r="AJ352" s="33"/>
      <c r="AK352" s="33"/>
      <c r="AL352" s="33"/>
      <c r="AM352" s="31"/>
      <c r="AN352" s="31"/>
      <c r="AO352" s="32"/>
      <c r="AP352" s="33"/>
      <c r="AQ352" s="33"/>
      <c r="AR352" s="33"/>
      <c r="AS352" s="31"/>
      <c r="AT352" s="31"/>
      <c r="AU352" s="32"/>
      <c r="AV352" s="33"/>
      <c r="AW352" s="33"/>
      <c r="AX352" s="33"/>
      <c r="AY352" s="31"/>
      <c r="AZ352" s="31"/>
      <c r="BA352" s="32"/>
      <c r="BB352" s="33"/>
      <c r="BC352" s="33"/>
      <c r="BD352" s="33"/>
      <c r="BE352" s="31"/>
      <c r="BF352" s="31"/>
      <c r="BG352" s="32"/>
      <c r="BH352" s="33"/>
      <c r="BI352" s="33"/>
      <c r="BJ352" s="33"/>
      <c r="BK352" s="31"/>
      <c r="BL352" s="31"/>
      <c r="BM352" s="32"/>
      <c r="BN352" s="33"/>
      <c r="BO352" s="33"/>
      <c r="BP352" s="33"/>
      <c r="BQ352" s="31"/>
      <c r="BR352" s="31"/>
      <c r="BS352" s="32"/>
      <c r="BT352" s="33"/>
      <c r="BU352" s="33"/>
      <c r="BV352" s="33"/>
      <c r="BW352" s="31"/>
      <c r="BX352" s="31"/>
      <c r="BY352" s="32"/>
      <c r="BZ352" s="33"/>
      <c r="CA352" s="33"/>
      <c r="CB352" s="33"/>
      <c r="CC352" s="31"/>
      <c r="CD352" s="31"/>
      <c r="CE352" s="32"/>
      <c r="CF352" s="33"/>
      <c r="CG352" s="33"/>
      <c r="CH352" s="33"/>
      <c r="CI352" s="31"/>
      <c r="CJ352" s="31"/>
      <c r="CK352" s="32"/>
      <c r="CL352" s="33"/>
      <c r="CM352" s="33"/>
      <c r="CN352" s="33"/>
      <c r="CO352" s="31"/>
      <c r="CP352" s="31"/>
      <c r="CQ352" s="32"/>
      <c r="CR352" s="33"/>
      <c r="CS352" s="33"/>
      <c r="CT352" s="33"/>
      <c r="CU352" s="31"/>
      <c r="CV352" s="31"/>
      <c r="CW352" s="32"/>
      <c r="CX352" s="33"/>
      <c r="CY352" s="33"/>
      <c r="CZ352" s="33"/>
      <c r="DA352" s="31"/>
      <c r="DB352" s="31"/>
      <c r="DC352" s="32"/>
      <c r="DD352" s="33"/>
      <c r="DE352" s="33"/>
      <c r="DF352" s="33"/>
      <c r="DG352" s="31"/>
      <c r="DH352" s="31"/>
      <c r="DI352" s="32"/>
      <c r="DJ352" s="33"/>
      <c r="DK352" s="33"/>
      <c r="DL352" s="33"/>
      <c r="DM352" s="31"/>
      <c r="DN352" s="31"/>
      <c r="DO352" s="32"/>
      <c r="DP352" s="33"/>
      <c r="DQ352" s="33"/>
      <c r="DR352" s="33"/>
      <c r="DS352" s="31"/>
      <c r="DT352" s="31"/>
      <c r="DU352" s="32"/>
      <c r="DV352" s="33"/>
      <c r="DW352" s="33"/>
      <c r="DX352" s="33"/>
      <c r="DY352" s="31"/>
      <c r="DZ352" s="31"/>
      <c r="EA352" s="32"/>
      <c r="EB352" s="33"/>
      <c r="EC352" s="33"/>
      <c r="ED352" s="33"/>
      <c r="EE352" s="31"/>
      <c r="EF352" s="31"/>
      <c r="EG352" s="32"/>
      <c r="EH352" s="33"/>
      <c r="EI352" s="33"/>
      <c r="EJ352" s="33"/>
      <c r="EK352" s="31"/>
      <c r="EL352" s="31"/>
      <c r="EM352" s="32"/>
      <c r="EN352" s="33"/>
      <c r="EO352" s="33"/>
      <c r="EP352" s="33"/>
      <c r="EQ352" s="31"/>
      <c r="ER352" s="31"/>
      <c r="ES352" s="32"/>
    </row>
    <row r="353" spans="1:149" ht="23.1" customHeight="1">
      <c r="A353" s="30"/>
      <c r="B353" s="31"/>
      <c r="C353" s="31"/>
      <c r="D353" s="31"/>
      <c r="E353" s="32"/>
      <c r="F353" s="33"/>
      <c r="G353" s="33"/>
      <c r="H353" s="33"/>
      <c r="I353" s="31"/>
      <c r="J353" s="31"/>
      <c r="K353" s="32"/>
      <c r="L353" s="33"/>
      <c r="M353" s="33"/>
      <c r="N353" s="33"/>
      <c r="O353" s="31"/>
      <c r="P353" s="31"/>
      <c r="Q353" s="32"/>
      <c r="R353" s="33"/>
      <c r="S353" s="33"/>
      <c r="T353" s="33"/>
      <c r="U353" s="31"/>
      <c r="V353" s="31"/>
      <c r="W353" s="32"/>
      <c r="X353" s="33"/>
      <c r="Y353" s="33"/>
      <c r="Z353" s="33"/>
      <c r="AA353" s="31"/>
      <c r="AB353" s="31"/>
      <c r="AC353" s="32"/>
      <c r="AD353" s="33"/>
      <c r="AE353" s="33"/>
      <c r="AF353" s="33"/>
      <c r="AG353" s="31"/>
      <c r="AH353" s="31"/>
      <c r="AI353" s="32"/>
      <c r="AJ353" s="33"/>
      <c r="AK353" s="33"/>
      <c r="AL353" s="33"/>
      <c r="AM353" s="31"/>
      <c r="AN353" s="31"/>
      <c r="AO353" s="32"/>
      <c r="AP353" s="33"/>
      <c r="AQ353" s="33"/>
      <c r="AR353" s="33"/>
      <c r="AS353" s="31"/>
      <c r="AT353" s="31"/>
      <c r="AU353" s="32"/>
      <c r="AV353" s="33"/>
      <c r="AW353" s="33"/>
      <c r="AX353" s="33"/>
      <c r="AY353" s="31"/>
      <c r="AZ353" s="31"/>
      <c r="BA353" s="32"/>
      <c r="BB353" s="33"/>
      <c r="BC353" s="33"/>
      <c r="BD353" s="33"/>
      <c r="BE353" s="31"/>
      <c r="BF353" s="31"/>
      <c r="BG353" s="32"/>
      <c r="BH353" s="33"/>
      <c r="BI353" s="33"/>
      <c r="BJ353" s="33"/>
      <c r="BK353" s="31"/>
      <c r="BL353" s="31"/>
      <c r="BM353" s="32"/>
      <c r="BN353" s="33"/>
      <c r="BO353" s="33"/>
      <c r="BP353" s="33"/>
      <c r="BQ353" s="31"/>
      <c r="BR353" s="31"/>
      <c r="BS353" s="32"/>
      <c r="BT353" s="33"/>
      <c r="BU353" s="33"/>
      <c r="BV353" s="33"/>
      <c r="BW353" s="31"/>
      <c r="BX353" s="31"/>
      <c r="BY353" s="32"/>
      <c r="BZ353" s="33"/>
      <c r="CA353" s="33"/>
      <c r="CB353" s="33"/>
      <c r="CC353" s="31"/>
      <c r="CD353" s="31"/>
      <c r="CE353" s="32"/>
      <c r="CF353" s="33"/>
      <c r="CG353" s="33"/>
      <c r="CH353" s="33"/>
      <c r="CI353" s="31"/>
      <c r="CJ353" s="31"/>
      <c r="CK353" s="32"/>
      <c r="CL353" s="33"/>
      <c r="CM353" s="33"/>
      <c r="CN353" s="33"/>
      <c r="CO353" s="31"/>
      <c r="CP353" s="31"/>
      <c r="CQ353" s="32"/>
      <c r="CR353" s="33"/>
      <c r="CS353" s="33"/>
      <c r="CT353" s="33"/>
      <c r="CU353" s="31"/>
      <c r="CV353" s="31"/>
      <c r="CW353" s="32"/>
      <c r="CX353" s="33"/>
      <c r="CY353" s="33"/>
      <c r="CZ353" s="33"/>
      <c r="DA353" s="31"/>
      <c r="DB353" s="31"/>
      <c r="DC353" s="32"/>
      <c r="DD353" s="33"/>
      <c r="DE353" s="33"/>
      <c r="DF353" s="33"/>
      <c r="DG353" s="31"/>
      <c r="DH353" s="31"/>
      <c r="DI353" s="32"/>
      <c r="DJ353" s="33"/>
      <c r="DK353" s="33"/>
      <c r="DL353" s="33"/>
      <c r="DM353" s="31"/>
      <c r="DN353" s="31"/>
      <c r="DO353" s="32"/>
      <c r="DP353" s="33"/>
      <c r="DQ353" s="33"/>
      <c r="DR353" s="33"/>
      <c r="DS353" s="31"/>
      <c r="DT353" s="31"/>
      <c r="DU353" s="32"/>
      <c r="DV353" s="33"/>
      <c r="DW353" s="33"/>
      <c r="DX353" s="33"/>
      <c r="DY353" s="31"/>
      <c r="DZ353" s="31"/>
      <c r="EA353" s="32"/>
      <c r="EB353" s="33"/>
      <c r="EC353" s="33"/>
      <c r="ED353" s="33"/>
      <c r="EE353" s="31"/>
      <c r="EF353" s="31"/>
      <c r="EG353" s="32"/>
      <c r="EH353" s="33"/>
      <c r="EI353" s="33"/>
      <c r="EJ353" s="33"/>
      <c r="EK353" s="31"/>
      <c r="EL353" s="31"/>
      <c r="EM353" s="32"/>
      <c r="EN353" s="33"/>
      <c r="EO353" s="33"/>
      <c r="EP353" s="33"/>
      <c r="EQ353" s="31"/>
      <c r="ER353" s="31"/>
      <c r="ES353" s="32"/>
    </row>
    <row r="354" spans="1:149" ht="23.1" customHeight="1">
      <c r="A354" s="34"/>
      <c r="B354" s="31"/>
      <c r="C354" s="31"/>
      <c r="D354" s="31"/>
      <c r="E354" s="32"/>
      <c r="F354" s="33"/>
      <c r="G354" s="33"/>
      <c r="H354" s="33"/>
      <c r="I354" s="31"/>
      <c r="J354" s="31"/>
      <c r="K354" s="32"/>
      <c r="L354" s="33"/>
      <c r="M354" s="33"/>
      <c r="N354" s="33"/>
      <c r="O354" s="31"/>
      <c r="P354" s="31"/>
      <c r="Q354" s="32"/>
      <c r="R354" s="33"/>
      <c r="S354" s="33"/>
      <c r="T354" s="33"/>
      <c r="U354" s="31"/>
      <c r="V354" s="31"/>
      <c r="W354" s="32"/>
      <c r="X354" s="33"/>
      <c r="Y354" s="33"/>
      <c r="Z354" s="33"/>
      <c r="AA354" s="31"/>
      <c r="AB354" s="31"/>
      <c r="AC354" s="32"/>
      <c r="AD354" s="33"/>
      <c r="AE354" s="33"/>
      <c r="AF354" s="33"/>
      <c r="AG354" s="31"/>
      <c r="AH354" s="31"/>
      <c r="AI354" s="32"/>
      <c r="AJ354" s="33"/>
      <c r="AK354" s="33"/>
      <c r="AL354" s="33"/>
      <c r="AM354" s="31"/>
      <c r="AN354" s="31"/>
      <c r="AO354" s="32"/>
      <c r="AP354" s="33"/>
      <c r="AQ354" s="33"/>
      <c r="AR354" s="33"/>
      <c r="AS354" s="31"/>
      <c r="AT354" s="31"/>
      <c r="AU354" s="32"/>
      <c r="AV354" s="33"/>
      <c r="AW354" s="33"/>
      <c r="AX354" s="33"/>
      <c r="AY354" s="31"/>
      <c r="AZ354" s="31"/>
      <c r="BA354" s="32"/>
      <c r="BB354" s="33"/>
      <c r="BC354" s="33"/>
      <c r="BD354" s="33"/>
      <c r="BE354" s="31"/>
      <c r="BF354" s="31"/>
      <c r="BG354" s="32"/>
      <c r="BH354" s="33"/>
      <c r="BI354" s="33"/>
      <c r="BJ354" s="33"/>
      <c r="BK354" s="31"/>
      <c r="BL354" s="31"/>
      <c r="BM354" s="32"/>
      <c r="BN354" s="33"/>
      <c r="BO354" s="33"/>
      <c r="BP354" s="33"/>
      <c r="BQ354" s="31"/>
      <c r="BR354" s="31"/>
      <c r="BS354" s="32"/>
      <c r="BT354" s="33"/>
      <c r="BU354" s="33"/>
      <c r="BV354" s="33"/>
      <c r="BW354" s="31"/>
      <c r="BX354" s="31"/>
      <c r="BY354" s="32"/>
      <c r="BZ354" s="33"/>
      <c r="CA354" s="33"/>
      <c r="CB354" s="33"/>
      <c r="CC354" s="31"/>
      <c r="CD354" s="31"/>
      <c r="CE354" s="32"/>
      <c r="CF354" s="33"/>
      <c r="CG354" s="33"/>
      <c r="CH354" s="33"/>
      <c r="CI354" s="31"/>
      <c r="CJ354" s="31"/>
      <c r="CK354" s="32"/>
      <c r="CL354" s="33"/>
      <c r="CM354" s="33"/>
      <c r="CN354" s="33"/>
      <c r="CO354" s="31"/>
      <c r="CP354" s="31"/>
      <c r="CQ354" s="32"/>
      <c r="CR354" s="33"/>
      <c r="CS354" s="33"/>
      <c r="CT354" s="33"/>
      <c r="CU354" s="31"/>
      <c r="CV354" s="31"/>
      <c r="CW354" s="32"/>
      <c r="CX354" s="33"/>
      <c r="CY354" s="33"/>
      <c r="CZ354" s="33"/>
      <c r="DA354" s="31"/>
      <c r="DB354" s="31"/>
      <c r="DC354" s="32"/>
      <c r="DD354" s="33"/>
      <c r="DE354" s="33"/>
      <c r="DF354" s="33"/>
      <c r="DG354" s="31"/>
      <c r="DH354" s="31"/>
      <c r="DI354" s="32"/>
      <c r="DJ354" s="33"/>
      <c r="DK354" s="33"/>
      <c r="DL354" s="33"/>
      <c r="DM354" s="31"/>
      <c r="DN354" s="31"/>
      <c r="DO354" s="32"/>
      <c r="DP354" s="33"/>
      <c r="DQ354" s="33"/>
      <c r="DR354" s="33"/>
      <c r="DS354" s="31"/>
      <c r="DT354" s="31"/>
      <c r="DU354" s="32"/>
      <c r="DV354" s="33"/>
      <c r="DW354" s="33"/>
      <c r="DX354" s="33"/>
      <c r="DY354" s="31"/>
      <c r="DZ354" s="31"/>
      <c r="EA354" s="32"/>
      <c r="EB354" s="33"/>
      <c r="EC354" s="33"/>
      <c r="ED354" s="33"/>
      <c r="EE354" s="31"/>
      <c r="EF354" s="31"/>
      <c r="EG354" s="32"/>
      <c r="EH354" s="33"/>
      <c r="EI354" s="33"/>
      <c r="EJ354" s="33"/>
      <c r="EK354" s="31"/>
      <c r="EL354" s="31"/>
      <c r="EM354" s="32"/>
      <c r="EN354" s="33"/>
      <c r="EO354" s="33"/>
      <c r="EP354" s="33"/>
      <c r="EQ354" s="31"/>
      <c r="ER354" s="31"/>
      <c r="ES354" s="32"/>
    </row>
    <row r="355" spans="1:149" ht="23.1" customHeight="1">
      <c r="A355" s="30"/>
      <c r="B355" s="31"/>
      <c r="C355" s="31"/>
      <c r="D355" s="31"/>
      <c r="E355" s="32"/>
      <c r="F355" s="33"/>
      <c r="G355" s="33"/>
      <c r="H355" s="33"/>
      <c r="I355" s="31"/>
      <c r="J355" s="31"/>
      <c r="K355" s="32"/>
      <c r="L355" s="33"/>
      <c r="M355" s="33"/>
      <c r="N355" s="33"/>
      <c r="O355" s="31"/>
      <c r="P355" s="31"/>
      <c r="Q355" s="32"/>
      <c r="R355" s="33"/>
      <c r="S355" s="33"/>
      <c r="T355" s="33"/>
      <c r="U355" s="31"/>
      <c r="V355" s="31"/>
      <c r="W355" s="32"/>
      <c r="X355" s="33"/>
      <c r="Y355" s="33"/>
      <c r="Z355" s="33"/>
      <c r="AA355" s="31"/>
      <c r="AB355" s="31"/>
      <c r="AC355" s="32"/>
      <c r="AD355" s="33"/>
      <c r="AE355" s="33"/>
      <c r="AF355" s="33"/>
      <c r="AG355" s="31"/>
      <c r="AH355" s="31"/>
      <c r="AI355" s="32"/>
      <c r="AJ355" s="33"/>
      <c r="AK355" s="33"/>
      <c r="AL355" s="33"/>
      <c r="AM355" s="31"/>
      <c r="AN355" s="31"/>
      <c r="AO355" s="32"/>
      <c r="AP355" s="33"/>
      <c r="AQ355" s="33"/>
      <c r="AR355" s="33"/>
      <c r="AS355" s="31"/>
      <c r="AT355" s="31"/>
      <c r="AU355" s="32"/>
      <c r="AV355" s="33"/>
      <c r="AW355" s="33"/>
      <c r="AX355" s="33"/>
      <c r="AY355" s="31"/>
      <c r="AZ355" s="31"/>
      <c r="BA355" s="32"/>
      <c r="BB355" s="33"/>
      <c r="BC355" s="33"/>
      <c r="BD355" s="33"/>
      <c r="BE355" s="31"/>
      <c r="BF355" s="31"/>
      <c r="BG355" s="32"/>
      <c r="BH355" s="33"/>
      <c r="BI355" s="33"/>
      <c r="BJ355" s="33"/>
      <c r="BK355" s="31"/>
      <c r="BL355" s="31"/>
      <c r="BM355" s="32"/>
      <c r="BN355" s="33"/>
      <c r="BO355" s="33"/>
      <c r="BP355" s="33"/>
      <c r="BQ355" s="31"/>
      <c r="BR355" s="31"/>
      <c r="BS355" s="32"/>
      <c r="BT355" s="33"/>
      <c r="BU355" s="33"/>
      <c r="BV355" s="33"/>
      <c r="BW355" s="31"/>
      <c r="BX355" s="31"/>
      <c r="BY355" s="32"/>
      <c r="BZ355" s="33"/>
      <c r="CA355" s="33"/>
      <c r="CB355" s="33"/>
      <c r="CC355" s="31"/>
      <c r="CD355" s="31"/>
      <c r="CE355" s="32"/>
      <c r="CF355" s="33"/>
      <c r="CG355" s="33"/>
      <c r="CH355" s="33"/>
      <c r="CI355" s="31"/>
      <c r="CJ355" s="31"/>
      <c r="CK355" s="32"/>
      <c r="CL355" s="33"/>
      <c r="CM355" s="33"/>
      <c r="CN355" s="33"/>
      <c r="CO355" s="31"/>
      <c r="CP355" s="31"/>
      <c r="CQ355" s="32"/>
      <c r="CR355" s="33"/>
      <c r="CS355" s="33"/>
      <c r="CT355" s="33"/>
      <c r="CU355" s="31"/>
      <c r="CV355" s="31"/>
      <c r="CW355" s="32"/>
      <c r="CX355" s="33"/>
      <c r="CY355" s="33"/>
      <c r="CZ355" s="33"/>
      <c r="DA355" s="31"/>
      <c r="DB355" s="31"/>
      <c r="DC355" s="32"/>
      <c r="DD355" s="33"/>
      <c r="DE355" s="33"/>
      <c r="DF355" s="33"/>
      <c r="DG355" s="31"/>
      <c r="DH355" s="31"/>
      <c r="DI355" s="32"/>
      <c r="DJ355" s="33"/>
      <c r="DK355" s="33"/>
      <c r="DL355" s="33"/>
      <c r="DM355" s="31"/>
      <c r="DN355" s="31"/>
      <c r="DO355" s="32"/>
      <c r="DP355" s="33"/>
      <c r="DQ355" s="33"/>
      <c r="DR355" s="33"/>
      <c r="DS355" s="31"/>
      <c r="DT355" s="31"/>
      <c r="DU355" s="32"/>
      <c r="DV355" s="33"/>
      <c r="DW355" s="33"/>
      <c r="DX355" s="33"/>
      <c r="DY355" s="31"/>
      <c r="DZ355" s="31"/>
      <c r="EA355" s="32"/>
      <c r="EB355" s="33"/>
      <c r="EC355" s="33"/>
      <c r="ED355" s="33"/>
      <c r="EE355" s="31"/>
      <c r="EF355" s="31"/>
      <c r="EG355" s="32"/>
      <c r="EH355" s="33"/>
      <c r="EI355" s="33"/>
      <c r="EJ355" s="33"/>
      <c r="EK355" s="31"/>
      <c r="EL355" s="31"/>
      <c r="EM355" s="32"/>
      <c r="EN355" s="33"/>
      <c r="EO355" s="33"/>
      <c r="EP355" s="33"/>
      <c r="EQ355" s="31"/>
      <c r="ER355" s="31"/>
      <c r="ES355" s="32"/>
    </row>
    <row r="356" spans="1:149" ht="23.1" customHeight="1">
      <c r="A356" s="34"/>
      <c r="B356" s="31"/>
      <c r="C356" s="31"/>
      <c r="D356" s="31"/>
      <c r="E356" s="32"/>
      <c r="F356" s="33"/>
      <c r="G356" s="33"/>
      <c r="H356" s="33"/>
      <c r="I356" s="31"/>
      <c r="J356" s="31"/>
      <c r="K356" s="32"/>
      <c r="L356" s="33"/>
      <c r="M356" s="33"/>
      <c r="N356" s="33"/>
      <c r="O356" s="31"/>
      <c r="P356" s="31"/>
      <c r="Q356" s="32"/>
      <c r="R356" s="33"/>
      <c r="S356" s="33"/>
      <c r="T356" s="33"/>
      <c r="U356" s="31"/>
      <c r="V356" s="31"/>
      <c r="W356" s="32"/>
      <c r="X356" s="33"/>
      <c r="Y356" s="33"/>
      <c r="Z356" s="33"/>
      <c r="AA356" s="31"/>
      <c r="AB356" s="31"/>
      <c r="AC356" s="32"/>
      <c r="AD356" s="33"/>
      <c r="AE356" s="33"/>
      <c r="AF356" s="33"/>
      <c r="AG356" s="31"/>
      <c r="AH356" s="31"/>
      <c r="AI356" s="32"/>
      <c r="AJ356" s="33"/>
      <c r="AK356" s="33"/>
      <c r="AL356" s="33"/>
      <c r="AM356" s="31"/>
      <c r="AN356" s="31"/>
      <c r="AO356" s="32"/>
      <c r="AP356" s="33"/>
      <c r="AQ356" s="33"/>
      <c r="AR356" s="33"/>
      <c r="AS356" s="31"/>
      <c r="AT356" s="31"/>
      <c r="AU356" s="32"/>
      <c r="AV356" s="33"/>
      <c r="AW356" s="33"/>
      <c r="AX356" s="33"/>
      <c r="AY356" s="31"/>
      <c r="AZ356" s="31"/>
      <c r="BA356" s="32"/>
      <c r="BB356" s="33"/>
      <c r="BC356" s="33"/>
      <c r="BD356" s="33"/>
      <c r="BE356" s="31"/>
      <c r="BF356" s="31"/>
      <c r="BG356" s="32"/>
      <c r="BH356" s="33"/>
      <c r="BI356" s="33"/>
      <c r="BJ356" s="33"/>
      <c r="BK356" s="31"/>
      <c r="BL356" s="31"/>
      <c r="BM356" s="32"/>
      <c r="BN356" s="33"/>
      <c r="BO356" s="33"/>
      <c r="BP356" s="33"/>
      <c r="BQ356" s="31"/>
      <c r="BR356" s="31"/>
      <c r="BS356" s="32"/>
      <c r="BT356" s="33"/>
      <c r="BU356" s="33"/>
      <c r="BV356" s="33"/>
      <c r="BW356" s="31"/>
      <c r="BX356" s="31"/>
      <c r="BY356" s="32"/>
      <c r="BZ356" s="33"/>
      <c r="CA356" s="33"/>
      <c r="CB356" s="33"/>
      <c r="CC356" s="31"/>
      <c r="CD356" s="31"/>
      <c r="CE356" s="32"/>
      <c r="CF356" s="33"/>
      <c r="CG356" s="33"/>
      <c r="CH356" s="33"/>
      <c r="CI356" s="31"/>
      <c r="CJ356" s="31"/>
      <c r="CK356" s="32"/>
      <c r="CL356" s="33"/>
      <c r="CM356" s="33"/>
      <c r="CN356" s="33"/>
      <c r="CO356" s="31"/>
      <c r="CP356" s="31"/>
      <c r="CQ356" s="32"/>
      <c r="CR356" s="33"/>
      <c r="CS356" s="33"/>
      <c r="CT356" s="33"/>
      <c r="CU356" s="31"/>
      <c r="CV356" s="31"/>
      <c r="CW356" s="32"/>
      <c r="CX356" s="33"/>
      <c r="CY356" s="33"/>
      <c r="CZ356" s="33"/>
      <c r="DA356" s="31"/>
      <c r="DB356" s="31"/>
      <c r="DC356" s="32"/>
      <c r="DD356" s="33"/>
      <c r="DE356" s="33"/>
      <c r="DF356" s="33"/>
      <c r="DG356" s="31"/>
      <c r="DH356" s="31"/>
      <c r="DI356" s="32"/>
      <c r="DJ356" s="33"/>
      <c r="DK356" s="33"/>
      <c r="DL356" s="33"/>
      <c r="DM356" s="31"/>
      <c r="DN356" s="31"/>
      <c r="DO356" s="32"/>
      <c r="DP356" s="33"/>
      <c r="DQ356" s="33"/>
      <c r="DR356" s="33"/>
      <c r="DS356" s="31"/>
      <c r="DT356" s="31"/>
      <c r="DU356" s="32"/>
      <c r="DV356" s="33"/>
      <c r="DW356" s="33"/>
      <c r="DX356" s="33"/>
      <c r="DY356" s="31"/>
      <c r="DZ356" s="31"/>
      <c r="EA356" s="32"/>
      <c r="EB356" s="33"/>
      <c r="EC356" s="33"/>
      <c r="ED356" s="33"/>
      <c r="EE356" s="31"/>
      <c r="EF356" s="31"/>
      <c r="EG356" s="32"/>
      <c r="EH356" s="33"/>
      <c r="EI356" s="33"/>
      <c r="EJ356" s="33"/>
      <c r="EK356" s="31"/>
      <c r="EL356" s="31"/>
      <c r="EM356" s="32"/>
      <c r="EN356" s="33"/>
      <c r="EO356" s="33"/>
      <c r="EP356" s="33"/>
      <c r="EQ356" s="31"/>
      <c r="ER356" s="31"/>
      <c r="ES356" s="32"/>
    </row>
    <row r="357" spans="1:149" ht="23.1" customHeight="1">
      <c r="A357" s="30"/>
      <c r="B357" s="31"/>
      <c r="C357" s="31"/>
      <c r="D357" s="31"/>
      <c r="E357" s="32"/>
      <c r="F357" s="33"/>
      <c r="G357" s="33"/>
      <c r="H357" s="33"/>
      <c r="I357" s="31"/>
      <c r="J357" s="31"/>
      <c r="K357" s="32"/>
      <c r="L357" s="33"/>
      <c r="M357" s="33"/>
      <c r="N357" s="33"/>
      <c r="O357" s="31"/>
      <c r="P357" s="31"/>
      <c r="Q357" s="32"/>
      <c r="R357" s="33"/>
      <c r="S357" s="33"/>
      <c r="T357" s="33"/>
      <c r="U357" s="31"/>
      <c r="V357" s="31"/>
      <c r="W357" s="32"/>
      <c r="X357" s="33"/>
      <c r="Y357" s="33"/>
      <c r="Z357" s="33"/>
      <c r="AA357" s="31"/>
      <c r="AB357" s="31"/>
      <c r="AC357" s="32"/>
      <c r="AD357" s="33"/>
      <c r="AE357" s="33"/>
      <c r="AF357" s="33"/>
      <c r="AG357" s="31"/>
      <c r="AH357" s="31"/>
      <c r="AI357" s="32"/>
      <c r="AJ357" s="33"/>
      <c r="AK357" s="33"/>
      <c r="AL357" s="33"/>
      <c r="AM357" s="31"/>
      <c r="AN357" s="31"/>
      <c r="AO357" s="32"/>
      <c r="AP357" s="33"/>
      <c r="AQ357" s="33"/>
      <c r="AR357" s="33"/>
      <c r="AS357" s="31"/>
      <c r="AT357" s="31"/>
      <c r="AU357" s="32"/>
      <c r="AV357" s="33"/>
      <c r="AW357" s="33"/>
      <c r="AX357" s="33"/>
      <c r="AY357" s="31"/>
      <c r="AZ357" s="31"/>
      <c r="BA357" s="32"/>
      <c r="BB357" s="33"/>
      <c r="BC357" s="33"/>
      <c r="BD357" s="33"/>
      <c r="BE357" s="31"/>
      <c r="BF357" s="31"/>
      <c r="BG357" s="32"/>
      <c r="BH357" s="33"/>
      <c r="BI357" s="33"/>
      <c r="BJ357" s="33"/>
      <c r="BK357" s="31"/>
      <c r="BL357" s="31"/>
      <c r="BM357" s="32"/>
      <c r="BN357" s="33"/>
      <c r="BO357" s="33"/>
      <c r="BP357" s="33"/>
      <c r="BQ357" s="31"/>
      <c r="BR357" s="31"/>
      <c r="BS357" s="32"/>
      <c r="BT357" s="33"/>
      <c r="BU357" s="33"/>
      <c r="BV357" s="33"/>
      <c r="BW357" s="31"/>
      <c r="BX357" s="31"/>
      <c r="BY357" s="32"/>
      <c r="BZ357" s="33"/>
      <c r="CA357" s="33"/>
      <c r="CB357" s="33"/>
      <c r="CC357" s="31"/>
      <c r="CD357" s="31"/>
      <c r="CE357" s="32"/>
      <c r="CF357" s="33"/>
      <c r="CG357" s="33"/>
      <c r="CH357" s="33"/>
      <c r="CI357" s="31"/>
      <c r="CJ357" s="31"/>
      <c r="CK357" s="32"/>
      <c r="CL357" s="33"/>
      <c r="CM357" s="33"/>
      <c r="CN357" s="33"/>
      <c r="CO357" s="31"/>
      <c r="CP357" s="31"/>
      <c r="CQ357" s="32"/>
      <c r="CR357" s="33"/>
      <c r="CS357" s="33"/>
      <c r="CT357" s="33"/>
      <c r="CU357" s="31"/>
      <c r="CV357" s="31"/>
      <c r="CW357" s="32"/>
      <c r="CX357" s="33"/>
      <c r="CY357" s="33"/>
      <c r="CZ357" s="33"/>
      <c r="DA357" s="31"/>
      <c r="DB357" s="31"/>
      <c r="DC357" s="32"/>
      <c r="DD357" s="33"/>
      <c r="DE357" s="33"/>
      <c r="DF357" s="33"/>
      <c r="DG357" s="31"/>
      <c r="DH357" s="31"/>
      <c r="DI357" s="32"/>
      <c r="DJ357" s="33"/>
      <c r="DK357" s="33"/>
      <c r="DL357" s="33"/>
      <c r="DM357" s="31"/>
      <c r="DN357" s="31"/>
      <c r="DO357" s="32"/>
      <c r="DP357" s="33"/>
      <c r="DQ357" s="33"/>
      <c r="DR357" s="33"/>
      <c r="DS357" s="31"/>
      <c r="DT357" s="31"/>
      <c r="DU357" s="32"/>
      <c r="DV357" s="33"/>
      <c r="DW357" s="33"/>
      <c r="DX357" s="33"/>
      <c r="DY357" s="31"/>
      <c r="DZ357" s="31"/>
      <c r="EA357" s="32"/>
      <c r="EB357" s="33"/>
      <c r="EC357" s="33"/>
      <c r="ED357" s="33"/>
      <c r="EE357" s="31"/>
      <c r="EF357" s="31"/>
      <c r="EG357" s="32"/>
      <c r="EH357" s="33"/>
      <c r="EI357" s="33"/>
      <c r="EJ357" s="33"/>
      <c r="EK357" s="31"/>
      <c r="EL357" s="31"/>
      <c r="EM357" s="32"/>
      <c r="EN357" s="33"/>
      <c r="EO357" s="33"/>
      <c r="EP357" s="33"/>
      <c r="EQ357" s="31"/>
      <c r="ER357" s="31"/>
      <c r="ES357" s="32"/>
    </row>
    <row r="358" spans="1:149" ht="23.1" customHeight="1">
      <c r="A358" s="34"/>
      <c r="B358" s="31"/>
      <c r="C358" s="31"/>
      <c r="D358" s="31"/>
      <c r="E358" s="32"/>
      <c r="F358" s="33"/>
      <c r="G358" s="33"/>
      <c r="H358" s="33"/>
      <c r="I358" s="31"/>
      <c r="J358" s="31"/>
      <c r="K358" s="32"/>
      <c r="L358" s="33"/>
      <c r="M358" s="33"/>
      <c r="N358" s="33"/>
      <c r="O358" s="31"/>
      <c r="P358" s="31"/>
      <c r="Q358" s="32"/>
      <c r="R358" s="33"/>
      <c r="S358" s="33"/>
      <c r="T358" s="33"/>
      <c r="U358" s="31"/>
      <c r="V358" s="31"/>
      <c r="W358" s="32"/>
      <c r="X358" s="33"/>
      <c r="Y358" s="33"/>
      <c r="Z358" s="33"/>
      <c r="AA358" s="31"/>
      <c r="AB358" s="31"/>
      <c r="AC358" s="32"/>
      <c r="AD358" s="33"/>
      <c r="AE358" s="33"/>
      <c r="AF358" s="33"/>
      <c r="AG358" s="31"/>
      <c r="AH358" s="31"/>
      <c r="AI358" s="32"/>
      <c r="AJ358" s="33"/>
      <c r="AK358" s="33"/>
      <c r="AL358" s="33"/>
      <c r="AM358" s="31"/>
      <c r="AN358" s="31"/>
      <c r="AO358" s="32"/>
      <c r="AP358" s="33"/>
      <c r="AQ358" s="33"/>
      <c r="AR358" s="33"/>
      <c r="AS358" s="31"/>
      <c r="AT358" s="31"/>
      <c r="AU358" s="32"/>
      <c r="AV358" s="33"/>
      <c r="AW358" s="33"/>
      <c r="AX358" s="33"/>
      <c r="AY358" s="31"/>
      <c r="AZ358" s="31"/>
      <c r="BA358" s="32"/>
      <c r="BB358" s="33"/>
      <c r="BC358" s="33"/>
      <c r="BD358" s="33"/>
      <c r="BE358" s="31"/>
      <c r="BF358" s="31"/>
      <c r="BG358" s="32"/>
      <c r="BH358" s="33"/>
      <c r="BI358" s="33"/>
      <c r="BJ358" s="33"/>
      <c r="BK358" s="31"/>
      <c r="BL358" s="31"/>
      <c r="BM358" s="32"/>
      <c r="BN358" s="33"/>
      <c r="BO358" s="33"/>
      <c r="BP358" s="33"/>
      <c r="BQ358" s="31"/>
      <c r="BR358" s="31"/>
      <c r="BS358" s="32"/>
      <c r="BT358" s="33"/>
      <c r="BU358" s="33"/>
      <c r="BV358" s="33"/>
      <c r="BW358" s="31"/>
      <c r="BX358" s="31"/>
      <c r="BY358" s="32"/>
      <c r="BZ358" s="33"/>
      <c r="CA358" s="33"/>
      <c r="CB358" s="33"/>
      <c r="CC358" s="31"/>
      <c r="CD358" s="31"/>
      <c r="CE358" s="32"/>
      <c r="CF358" s="33"/>
      <c r="CG358" s="33"/>
      <c r="CH358" s="33"/>
      <c r="CI358" s="31"/>
      <c r="CJ358" s="31"/>
      <c r="CK358" s="32"/>
      <c r="CL358" s="33"/>
      <c r="CM358" s="33"/>
      <c r="CN358" s="33"/>
      <c r="CO358" s="31"/>
      <c r="CP358" s="31"/>
      <c r="CQ358" s="32"/>
      <c r="CR358" s="33"/>
      <c r="CS358" s="33"/>
      <c r="CT358" s="33"/>
      <c r="CU358" s="31"/>
      <c r="CV358" s="31"/>
      <c r="CW358" s="32"/>
      <c r="CX358" s="33"/>
      <c r="CY358" s="33"/>
      <c r="CZ358" s="33"/>
      <c r="DA358" s="31"/>
      <c r="DB358" s="31"/>
      <c r="DC358" s="32"/>
      <c r="DD358" s="33"/>
      <c r="DE358" s="33"/>
      <c r="DF358" s="33"/>
      <c r="DG358" s="31"/>
      <c r="DH358" s="31"/>
      <c r="DI358" s="32"/>
      <c r="DJ358" s="33"/>
      <c r="DK358" s="33"/>
      <c r="DL358" s="33"/>
      <c r="DM358" s="31"/>
      <c r="DN358" s="31"/>
      <c r="DO358" s="32"/>
      <c r="DP358" s="33"/>
      <c r="DQ358" s="33"/>
      <c r="DR358" s="33"/>
      <c r="DS358" s="31"/>
      <c r="DT358" s="31"/>
      <c r="DU358" s="32"/>
      <c r="DV358" s="33"/>
      <c r="DW358" s="33"/>
      <c r="DX358" s="33"/>
      <c r="DY358" s="31"/>
      <c r="DZ358" s="31"/>
      <c r="EA358" s="32"/>
      <c r="EB358" s="33"/>
      <c r="EC358" s="33"/>
      <c r="ED358" s="33"/>
      <c r="EE358" s="31"/>
      <c r="EF358" s="31"/>
      <c r="EG358" s="32"/>
      <c r="EH358" s="33"/>
      <c r="EI358" s="33"/>
      <c r="EJ358" s="33"/>
      <c r="EK358" s="31"/>
      <c r="EL358" s="31"/>
      <c r="EM358" s="32"/>
      <c r="EN358" s="33"/>
      <c r="EO358" s="33"/>
      <c r="EP358" s="33"/>
      <c r="EQ358" s="31"/>
      <c r="ER358" s="31"/>
      <c r="ES358" s="32"/>
    </row>
    <row r="359" spans="1:149" ht="23.1" customHeight="1">
      <c r="A359" s="30"/>
      <c r="B359" s="31"/>
      <c r="C359" s="31"/>
      <c r="D359" s="31"/>
      <c r="E359" s="32"/>
      <c r="F359" s="33"/>
      <c r="G359" s="33"/>
      <c r="H359" s="33"/>
      <c r="I359" s="31"/>
      <c r="J359" s="31"/>
      <c r="K359" s="32"/>
      <c r="L359" s="33"/>
      <c r="M359" s="33"/>
      <c r="N359" s="33"/>
      <c r="O359" s="31"/>
      <c r="P359" s="31"/>
      <c r="Q359" s="32"/>
      <c r="R359" s="33"/>
      <c r="S359" s="33"/>
      <c r="T359" s="33"/>
      <c r="U359" s="31"/>
      <c r="V359" s="31"/>
      <c r="W359" s="32"/>
      <c r="X359" s="33"/>
      <c r="Y359" s="33"/>
      <c r="Z359" s="33"/>
      <c r="AA359" s="31"/>
      <c r="AB359" s="31"/>
      <c r="AC359" s="32"/>
      <c r="AD359" s="33"/>
      <c r="AE359" s="33"/>
      <c r="AF359" s="33"/>
      <c r="AG359" s="31"/>
      <c r="AH359" s="31"/>
      <c r="AI359" s="32"/>
      <c r="AJ359" s="33"/>
      <c r="AK359" s="33"/>
      <c r="AL359" s="33"/>
      <c r="AM359" s="31"/>
      <c r="AN359" s="31"/>
      <c r="AO359" s="32"/>
      <c r="AP359" s="33"/>
      <c r="AQ359" s="33"/>
      <c r="AR359" s="33"/>
      <c r="AS359" s="31"/>
      <c r="AT359" s="31"/>
      <c r="AU359" s="32"/>
      <c r="AV359" s="33"/>
      <c r="AW359" s="33"/>
      <c r="AX359" s="33"/>
      <c r="AY359" s="31"/>
      <c r="AZ359" s="31"/>
      <c r="BA359" s="32"/>
      <c r="BB359" s="33"/>
      <c r="BC359" s="33"/>
      <c r="BD359" s="33"/>
      <c r="BE359" s="31"/>
      <c r="BF359" s="31"/>
      <c r="BG359" s="32"/>
      <c r="BH359" s="33"/>
      <c r="BI359" s="33"/>
      <c r="BJ359" s="33"/>
      <c r="BK359" s="31"/>
      <c r="BL359" s="31"/>
      <c r="BM359" s="32"/>
      <c r="BN359" s="33"/>
      <c r="BO359" s="33"/>
      <c r="BP359" s="33"/>
      <c r="BQ359" s="31"/>
      <c r="BR359" s="31"/>
      <c r="BS359" s="32"/>
      <c r="BT359" s="33"/>
      <c r="BU359" s="33"/>
      <c r="BV359" s="33"/>
      <c r="BW359" s="31"/>
      <c r="BX359" s="31"/>
      <c r="BY359" s="32"/>
      <c r="BZ359" s="33"/>
      <c r="CA359" s="33"/>
      <c r="CB359" s="33"/>
      <c r="CC359" s="31"/>
      <c r="CD359" s="31"/>
      <c r="CE359" s="32"/>
      <c r="CF359" s="33"/>
      <c r="CG359" s="33"/>
      <c r="CH359" s="33"/>
      <c r="CI359" s="31"/>
      <c r="CJ359" s="31"/>
      <c r="CK359" s="32"/>
      <c r="CL359" s="33"/>
      <c r="CM359" s="33"/>
      <c r="CN359" s="33"/>
      <c r="CO359" s="31"/>
      <c r="CP359" s="31"/>
      <c r="CQ359" s="32"/>
      <c r="CR359" s="33"/>
      <c r="CS359" s="33"/>
      <c r="CT359" s="33"/>
      <c r="CU359" s="31"/>
      <c r="CV359" s="31"/>
      <c r="CW359" s="32"/>
      <c r="CX359" s="33"/>
      <c r="CY359" s="33"/>
      <c r="CZ359" s="33"/>
      <c r="DA359" s="31"/>
      <c r="DB359" s="31"/>
      <c r="DC359" s="32"/>
      <c r="DD359" s="33"/>
      <c r="DE359" s="33"/>
      <c r="DF359" s="33"/>
      <c r="DG359" s="31"/>
      <c r="DH359" s="31"/>
      <c r="DI359" s="32"/>
      <c r="DJ359" s="33"/>
      <c r="DK359" s="33"/>
      <c r="DL359" s="33"/>
      <c r="DM359" s="31"/>
      <c r="DN359" s="31"/>
      <c r="DO359" s="32"/>
      <c r="DP359" s="33"/>
      <c r="DQ359" s="33"/>
      <c r="DR359" s="33"/>
      <c r="DS359" s="31"/>
      <c r="DT359" s="31"/>
      <c r="DU359" s="32"/>
      <c r="DV359" s="33"/>
      <c r="DW359" s="33"/>
      <c r="DX359" s="33"/>
      <c r="DY359" s="31"/>
      <c r="DZ359" s="31"/>
      <c r="EA359" s="32"/>
      <c r="EB359" s="33"/>
      <c r="EC359" s="33"/>
      <c r="ED359" s="33"/>
      <c r="EE359" s="31"/>
      <c r="EF359" s="31"/>
      <c r="EG359" s="32"/>
      <c r="EH359" s="33"/>
      <c r="EI359" s="33"/>
      <c r="EJ359" s="33"/>
      <c r="EK359" s="31"/>
      <c r="EL359" s="31"/>
      <c r="EM359" s="32"/>
      <c r="EN359" s="33"/>
      <c r="EO359" s="33"/>
      <c r="EP359" s="33"/>
      <c r="EQ359" s="31"/>
      <c r="ER359" s="31"/>
      <c r="ES359" s="32"/>
    </row>
    <row r="360" spans="1:149" ht="23.1" customHeight="1">
      <c r="A360" s="34"/>
      <c r="B360" s="31"/>
      <c r="C360" s="31"/>
      <c r="D360" s="31"/>
      <c r="E360" s="32"/>
      <c r="F360" s="33"/>
      <c r="G360" s="33"/>
      <c r="H360" s="33"/>
      <c r="I360" s="31"/>
      <c r="J360" s="31"/>
      <c r="K360" s="32"/>
      <c r="L360" s="33"/>
      <c r="M360" s="33"/>
      <c r="N360" s="33"/>
      <c r="O360" s="31"/>
      <c r="P360" s="31"/>
      <c r="Q360" s="32"/>
      <c r="R360" s="33"/>
      <c r="S360" s="33"/>
      <c r="T360" s="33"/>
      <c r="U360" s="31"/>
      <c r="V360" s="31"/>
      <c r="W360" s="32"/>
      <c r="X360" s="33"/>
      <c r="Y360" s="33"/>
      <c r="Z360" s="33"/>
      <c r="AA360" s="31"/>
      <c r="AB360" s="31"/>
      <c r="AC360" s="32"/>
      <c r="AD360" s="33"/>
      <c r="AE360" s="33"/>
      <c r="AF360" s="33"/>
      <c r="AG360" s="31"/>
      <c r="AH360" s="31"/>
      <c r="AI360" s="32"/>
      <c r="AJ360" s="33"/>
      <c r="AK360" s="33"/>
      <c r="AL360" s="33"/>
      <c r="AM360" s="31"/>
      <c r="AN360" s="31"/>
      <c r="AO360" s="32"/>
      <c r="AP360" s="33"/>
      <c r="AQ360" s="33"/>
      <c r="AR360" s="33"/>
      <c r="AS360" s="31"/>
      <c r="AT360" s="31"/>
      <c r="AU360" s="32"/>
      <c r="AV360" s="33"/>
      <c r="AW360" s="33"/>
      <c r="AX360" s="33"/>
      <c r="AY360" s="31"/>
      <c r="AZ360" s="31"/>
      <c r="BA360" s="32"/>
      <c r="BB360" s="33"/>
      <c r="BC360" s="33"/>
      <c r="BD360" s="33"/>
      <c r="BE360" s="31"/>
      <c r="BF360" s="31"/>
      <c r="BG360" s="32"/>
      <c r="BH360" s="33"/>
      <c r="BI360" s="33"/>
      <c r="BJ360" s="33"/>
      <c r="BK360" s="31"/>
      <c r="BL360" s="31"/>
      <c r="BM360" s="32"/>
      <c r="BN360" s="33"/>
      <c r="BO360" s="33"/>
      <c r="BP360" s="33"/>
      <c r="BQ360" s="31"/>
      <c r="BR360" s="31"/>
      <c r="BS360" s="32"/>
      <c r="BT360" s="33"/>
      <c r="BU360" s="33"/>
      <c r="BV360" s="33"/>
      <c r="BW360" s="31"/>
      <c r="BX360" s="31"/>
      <c r="BY360" s="32"/>
      <c r="BZ360" s="33"/>
      <c r="CA360" s="33"/>
      <c r="CB360" s="33"/>
      <c r="CC360" s="31"/>
      <c r="CD360" s="31"/>
      <c r="CE360" s="32"/>
      <c r="CF360" s="33"/>
      <c r="CG360" s="33"/>
      <c r="CH360" s="33"/>
      <c r="CI360" s="31"/>
      <c r="CJ360" s="31"/>
      <c r="CK360" s="32"/>
      <c r="CL360" s="33"/>
      <c r="CM360" s="33"/>
      <c r="CN360" s="33"/>
      <c r="CO360" s="31"/>
      <c r="CP360" s="31"/>
      <c r="CQ360" s="32"/>
      <c r="CR360" s="33"/>
      <c r="CS360" s="33"/>
      <c r="CT360" s="33"/>
      <c r="CU360" s="31"/>
      <c r="CV360" s="31"/>
      <c r="CW360" s="32"/>
      <c r="CX360" s="33"/>
      <c r="CY360" s="33"/>
      <c r="CZ360" s="33"/>
      <c r="DA360" s="31"/>
      <c r="DB360" s="31"/>
      <c r="DC360" s="32"/>
      <c r="DD360" s="33"/>
      <c r="DE360" s="33"/>
      <c r="DF360" s="33"/>
      <c r="DG360" s="31"/>
      <c r="DH360" s="31"/>
      <c r="DI360" s="32"/>
      <c r="DJ360" s="33"/>
      <c r="DK360" s="33"/>
      <c r="DL360" s="33"/>
      <c r="DM360" s="31"/>
      <c r="DN360" s="31"/>
      <c r="DO360" s="32"/>
      <c r="DP360" s="33"/>
      <c r="DQ360" s="33"/>
      <c r="DR360" s="33"/>
      <c r="DS360" s="31"/>
      <c r="DT360" s="31"/>
      <c r="DU360" s="32"/>
      <c r="DV360" s="33"/>
      <c r="DW360" s="33"/>
      <c r="DX360" s="33"/>
      <c r="DY360" s="31"/>
      <c r="DZ360" s="31"/>
      <c r="EA360" s="32"/>
      <c r="EB360" s="33"/>
      <c r="EC360" s="33"/>
      <c r="ED360" s="33"/>
      <c r="EE360" s="31"/>
      <c r="EF360" s="31"/>
      <c r="EG360" s="32"/>
      <c r="EH360" s="33"/>
      <c r="EI360" s="33"/>
      <c r="EJ360" s="33"/>
      <c r="EK360" s="31"/>
      <c r="EL360" s="31"/>
      <c r="EM360" s="32"/>
      <c r="EN360" s="33"/>
      <c r="EO360" s="33"/>
      <c r="EP360" s="33"/>
      <c r="EQ360" s="31"/>
      <c r="ER360" s="31"/>
      <c r="ES360" s="32"/>
    </row>
    <row r="361" spans="1:149" ht="23.1" customHeight="1">
      <c r="A361" s="30"/>
      <c r="B361" s="31"/>
      <c r="C361" s="31"/>
      <c r="D361" s="31"/>
      <c r="E361" s="32"/>
      <c r="F361" s="33"/>
      <c r="G361" s="33"/>
      <c r="H361" s="33"/>
      <c r="I361" s="31"/>
      <c r="J361" s="31"/>
      <c r="K361" s="32"/>
      <c r="L361" s="33"/>
      <c r="M361" s="33"/>
      <c r="N361" s="33"/>
      <c r="O361" s="31"/>
      <c r="P361" s="31"/>
      <c r="Q361" s="32"/>
      <c r="R361" s="33"/>
      <c r="S361" s="33"/>
      <c r="T361" s="33"/>
      <c r="U361" s="31"/>
      <c r="V361" s="31"/>
      <c r="W361" s="32"/>
      <c r="X361" s="33"/>
      <c r="Y361" s="33"/>
      <c r="Z361" s="33"/>
      <c r="AA361" s="31"/>
      <c r="AB361" s="31"/>
      <c r="AC361" s="32"/>
      <c r="AD361" s="33"/>
      <c r="AE361" s="33"/>
      <c r="AF361" s="33"/>
      <c r="AG361" s="31"/>
      <c r="AH361" s="31"/>
      <c r="AI361" s="32"/>
      <c r="AJ361" s="33"/>
      <c r="AK361" s="33"/>
      <c r="AL361" s="33"/>
      <c r="AM361" s="31"/>
      <c r="AN361" s="31"/>
      <c r="AO361" s="32"/>
      <c r="AP361" s="33"/>
      <c r="AQ361" s="33"/>
      <c r="AR361" s="33"/>
      <c r="AS361" s="31"/>
      <c r="AT361" s="31"/>
      <c r="AU361" s="32"/>
      <c r="AV361" s="33"/>
      <c r="AW361" s="33"/>
      <c r="AX361" s="33"/>
      <c r="AY361" s="31"/>
      <c r="AZ361" s="31"/>
      <c r="BA361" s="32"/>
      <c r="BB361" s="33"/>
      <c r="BC361" s="33"/>
      <c r="BD361" s="33"/>
      <c r="BE361" s="31"/>
      <c r="BF361" s="31"/>
      <c r="BG361" s="32"/>
      <c r="BH361" s="33"/>
      <c r="BI361" s="33"/>
      <c r="BJ361" s="33"/>
      <c r="BK361" s="31"/>
      <c r="BL361" s="31"/>
      <c r="BM361" s="32"/>
      <c r="BN361" s="33"/>
      <c r="BO361" s="33"/>
      <c r="BP361" s="33"/>
      <c r="BQ361" s="31"/>
      <c r="BR361" s="31"/>
      <c r="BS361" s="32"/>
      <c r="BT361" s="33"/>
      <c r="BU361" s="33"/>
      <c r="BV361" s="33"/>
      <c r="BW361" s="31"/>
      <c r="BX361" s="31"/>
      <c r="BY361" s="32"/>
      <c r="BZ361" s="33"/>
      <c r="CA361" s="33"/>
      <c r="CB361" s="33"/>
      <c r="CC361" s="31"/>
      <c r="CD361" s="31"/>
      <c r="CE361" s="32"/>
      <c r="CF361" s="33"/>
      <c r="CG361" s="33"/>
      <c r="CH361" s="33"/>
      <c r="CI361" s="31"/>
      <c r="CJ361" s="31"/>
      <c r="CK361" s="32"/>
      <c r="CL361" s="33"/>
      <c r="CM361" s="33"/>
      <c r="CN361" s="33"/>
      <c r="CO361" s="31"/>
      <c r="CP361" s="31"/>
      <c r="CQ361" s="32"/>
      <c r="CR361" s="33"/>
      <c r="CS361" s="33"/>
      <c r="CT361" s="33"/>
      <c r="CU361" s="31"/>
      <c r="CV361" s="31"/>
      <c r="CW361" s="32"/>
      <c r="CX361" s="33"/>
      <c r="CY361" s="33"/>
      <c r="CZ361" s="33"/>
      <c r="DA361" s="31"/>
      <c r="DB361" s="31"/>
      <c r="DC361" s="32"/>
      <c r="DD361" s="33"/>
      <c r="DE361" s="33"/>
      <c r="DF361" s="33"/>
      <c r="DG361" s="31"/>
      <c r="DH361" s="31"/>
      <c r="DI361" s="32"/>
      <c r="DJ361" s="33"/>
      <c r="DK361" s="33"/>
      <c r="DL361" s="33"/>
      <c r="DM361" s="31"/>
      <c r="DN361" s="31"/>
      <c r="DO361" s="32"/>
      <c r="DP361" s="33"/>
      <c r="DQ361" s="33"/>
      <c r="DR361" s="33"/>
      <c r="DS361" s="31"/>
      <c r="DT361" s="31"/>
      <c r="DU361" s="32"/>
      <c r="DV361" s="33"/>
      <c r="DW361" s="33"/>
      <c r="DX361" s="33"/>
      <c r="DY361" s="31"/>
      <c r="DZ361" s="31"/>
      <c r="EA361" s="32"/>
      <c r="EB361" s="33"/>
      <c r="EC361" s="33"/>
      <c r="ED361" s="33"/>
      <c r="EE361" s="31"/>
      <c r="EF361" s="31"/>
      <c r="EG361" s="32"/>
      <c r="EH361" s="33"/>
      <c r="EI361" s="33"/>
      <c r="EJ361" s="33"/>
      <c r="EK361" s="31"/>
      <c r="EL361" s="31"/>
      <c r="EM361" s="32"/>
      <c r="EN361" s="33"/>
      <c r="EO361" s="33"/>
      <c r="EP361" s="33"/>
      <c r="EQ361" s="31"/>
      <c r="ER361" s="31"/>
      <c r="ES361" s="32"/>
    </row>
    <row r="362" spans="1:149" ht="23.1" customHeight="1">
      <c r="A362" s="34"/>
      <c r="B362" s="31"/>
      <c r="C362" s="31"/>
      <c r="D362" s="31"/>
      <c r="E362" s="32"/>
      <c r="F362" s="33"/>
      <c r="G362" s="33"/>
      <c r="H362" s="33"/>
      <c r="I362" s="31"/>
      <c r="J362" s="31"/>
      <c r="K362" s="32"/>
      <c r="L362" s="33"/>
      <c r="M362" s="33"/>
      <c r="N362" s="33"/>
      <c r="O362" s="31"/>
      <c r="P362" s="31"/>
      <c r="Q362" s="32"/>
      <c r="R362" s="33"/>
      <c r="S362" s="33"/>
      <c r="T362" s="33"/>
      <c r="U362" s="31"/>
      <c r="V362" s="31"/>
      <c r="W362" s="32"/>
      <c r="X362" s="33"/>
      <c r="Y362" s="33"/>
      <c r="Z362" s="33"/>
      <c r="AA362" s="31"/>
      <c r="AB362" s="31"/>
      <c r="AC362" s="32"/>
      <c r="AD362" s="33"/>
      <c r="AE362" s="33"/>
      <c r="AF362" s="33"/>
      <c r="AG362" s="31"/>
      <c r="AH362" s="31"/>
      <c r="AI362" s="32"/>
      <c r="AJ362" s="33"/>
      <c r="AK362" s="33"/>
      <c r="AL362" s="33"/>
      <c r="AM362" s="31"/>
      <c r="AN362" s="31"/>
      <c r="AO362" s="32"/>
      <c r="AP362" s="33"/>
      <c r="AQ362" s="33"/>
      <c r="AR362" s="33"/>
      <c r="AS362" s="31"/>
      <c r="AT362" s="31"/>
      <c r="AU362" s="32"/>
      <c r="AV362" s="33"/>
      <c r="AW362" s="33"/>
      <c r="AX362" s="33"/>
      <c r="AY362" s="31"/>
      <c r="AZ362" s="31"/>
      <c r="BA362" s="32"/>
      <c r="BB362" s="33"/>
      <c r="BC362" s="33"/>
      <c r="BD362" s="33"/>
      <c r="BE362" s="31"/>
      <c r="BF362" s="31"/>
      <c r="BG362" s="32"/>
      <c r="BH362" s="33"/>
      <c r="BI362" s="33"/>
      <c r="BJ362" s="33"/>
      <c r="BK362" s="31"/>
      <c r="BL362" s="31"/>
      <c r="BM362" s="32"/>
      <c r="BN362" s="33"/>
      <c r="BO362" s="33"/>
      <c r="BP362" s="33"/>
      <c r="BQ362" s="31"/>
      <c r="BR362" s="31"/>
      <c r="BS362" s="32"/>
      <c r="BT362" s="33"/>
      <c r="BU362" s="33"/>
      <c r="BV362" s="33"/>
      <c r="BW362" s="31"/>
      <c r="BX362" s="31"/>
      <c r="BY362" s="32"/>
      <c r="BZ362" s="33"/>
      <c r="CA362" s="33"/>
      <c r="CB362" s="33"/>
      <c r="CC362" s="31"/>
      <c r="CD362" s="31"/>
      <c r="CE362" s="32"/>
      <c r="CF362" s="33"/>
      <c r="CG362" s="33"/>
      <c r="CH362" s="33"/>
      <c r="CI362" s="31"/>
      <c r="CJ362" s="31"/>
      <c r="CK362" s="32"/>
      <c r="CL362" s="33"/>
      <c r="CM362" s="33"/>
      <c r="CN362" s="33"/>
      <c r="CO362" s="31"/>
      <c r="CP362" s="31"/>
      <c r="CQ362" s="32"/>
      <c r="CR362" s="33"/>
      <c r="CS362" s="33"/>
      <c r="CT362" s="33"/>
      <c r="CU362" s="31"/>
      <c r="CV362" s="31"/>
      <c r="CW362" s="32"/>
      <c r="CX362" s="33"/>
      <c r="CY362" s="33"/>
      <c r="CZ362" s="33"/>
      <c r="DA362" s="31"/>
      <c r="DB362" s="31"/>
      <c r="DC362" s="32"/>
      <c r="DD362" s="33"/>
      <c r="DE362" s="33"/>
      <c r="DF362" s="33"/>
      <c r="DG362" s="31"/>
      <c r="DH362" s="31"/>
      <c r="DI362" s="32"/>
      <c r="DJ362" s="33"/>
      <c r="DK362" s="33"/>
      <c r="DL362" s="33"/>
      <c r="DM362" s="31"/>
      <c r="DN362" s="31"/>
      <c r="DO362" s="32"/>
      <c r="DP362" s="33"/>
      <c r="DQ362" s="33"/>
      <c r="DR362" s="33"/>
      <c r="DS362" s="31"/>
      <c r="DT362" s="31"/>
      <c r="DU362" s="32"/>
      <c r="DV362" s="33"/>
      <c r="DW362" s="33"/>
      <c r="DX362" s="33"/>
      <c r="DY362" s="31"/>
      <c r="DZ362" s="31"/>
      <c r="EA362" s="32"/>
      <c r="EB362" s="33"/>
      <c r="EC362" s="33"/>
      <c r="ED362" s="33"/>
      <c r="EE362" s="31"/>
      <c r="EF362" s="31"/>
      <c r="EG362" s="32"/>
      <c r="EH362" s="33"/>
      <c r="EI362" s="33"/>
      <c r="EJ362" s="33"/>
      <c r="EK362" s="31"/>
      <c r="EL362" s="31"/>
      <c r="EM362" s="32"/>
      <c r="EN362" s="33"/>
      <c r="EO362" s="33"/>
      <c r="EP362" s="33"/>
      <c r="EQ362" s="31"/>
      <c r="ER362" s="31"/>
      <c r="ES362" s="32"/>
    </row>
    <row r="363" spans="1:149" ht="23.1" customHeight="1">
      <c r="A363" s="30"/>
      <c r="B363" s="31"/>
      <c r="C363" s="31"/>
      <c r="D363" s="31"/>
      <c r="E363" s="32"/>
      <c r="F363" s="33"/>
      <c r="G363" s="33"/>
      <c r="H363" s="33"/>
      <c r="I363" s="31"/>
      <c r="J363" s="31"/>
      <c r="K363" s="32"/>
      <c r="L363" s="33"/>
      <c r="M363" s="33"/>
      <c r="N363" s="33"/>
      <c r="O363" s="31"/>
      <c r="P363" s="31"/>
      <c r="Q363" s="32"/>
      <c r="R363" s="33"/>
      <c r="S363" s="33"/>
      <c r="T363" s="33"/>
      <c r="U363" s="31"/>
      <c r="V363" s="31"/>
      <c r="W363" s="32"/>
      <c r="X363" s="33"/>
      <c r="Y363" s="33"/>
      <c r="Z363" s="33"/>
      <c r="AA363" s="31"/>
      <c r="AB363" s="31"/>
      <c r="AC363" s="32"/>
      <c r="AD363" s="33"/>
      <c r="AE363" s="33"/>
      <c r="AF363" s="33"/>
      <c r="AG363" s="31"/>
      <c r="AH363" s="31"/>
      <c r="AI363" s="32"/>
      <c r="AJ363" s="33"/>
      <c r="AK363" s="33"/>
      <c r="AL363" s="33"/>
      <c r="AM363" s="31"/>
      <c r="AN363" s="31"/>
      <c r="AO363" s="32"/>
      <c r="AP363" s="33"/>
      <c r="AQ363" s="33"/>
      <c r="AR363" s="33"/>
      <c r="AS363" s="31"/>
      <c r="AT363" s="31"/>
      <c r="AU363" s="32"/>
      <c r="AV363" s="33"/>
      <c r="AW363" s="33"/>
      <c r="AX363" s="33"/>
      <c r="AY363" s="31"/>
      <c r="AZ363" s="31"/>
      <c r="BA363" s="32"/>
      <c r="BB363" s="33"/>
      <c r="BC363" s="33"/>
      <c r="BD363" s="33"/>
      <c r="BE363" s="31"/>
      <c r="BF363" s="31"/>
      <c r="BG363" s="32"/>
      <c r="BH363" s="33"/>
      <c r="BI363" s="33"/>
      <c r="BJ363" s="33"/>
      <c r="BK363" s="31"/>
      <c r="BL363" s="31"/>
      <c r="BM363" s="32"/>
      <c r="BN363" s="33"/>
      <c r="BO363" s="33"/>
      <c r="BP363" s="33"/>
      <c r="BQ363" s="31"/>
      <c r="BR363" s="31"/>
      <c r="BS363" s="32"/>
      <c r="BT363" s="33"/>
      <c r="BU363" s="33"/>
      <c r="BV363" s="33"/>
      <c r="BW363" s="31"/>
      <c r="BX363" s="31"/>
      <c r="BY363" s="32"/>
      <c r="BZ363" s="33"/>
      <c r="CA363" s="33"/>
      <c r="CB363" s="33"/>
      <c r="CC363" s="31"/>
      <c r="CD363" s="31"/>
      <c r="CE363" s="32"/>
      <c r="CF363" s="33"/>
      <c r="CG363" s="33"/>
      <c r="CH363" s="33"/>
      <c r="CI363" s="31"/>
      <c r="CJ363" s="31"/>
      <c r="CK363" s="32"/>
      <c r="CL363" s="33"/>
      <c r="CM363" s="33"/>
      <c r="CN363" s="33"/>
      <c r="CO363" s="31"/>
      <c r="CP363" s="31"/>
      <c r="CQ363" s="32"/>
      <c r="CR363" s="33"/>
      <c r="CS363" s="33"/>
      <c r="CT363" s="33"/>
      <c r="CU363" s="31"/>
      <c r="CV363" s="31"/>
      <c r="CW363" s="32"/>
      <c r="CX363" s="33"/>
      <c r="CY363" s="33"/>
      <c r="CZ363" s="33"/>
      <c r="DA363" s="31"/>
      <c r="DB363" s="31"/>
      <c r="DC363" s="32"/>
      <c r="DD363" s="33"/>
      <c r="DE363" s="33"/>
      <c r="DF363" s="33"/>
      <c r="DG363" s="31"/>
      <c r="DH363" s="31"/>
      <c r="DI363" s="32"/>
      <c r="DJ363" s="33"/>
      <c r="DK363" s="33"/>
      <c r="DL363" s="33"/>
      <c r="DM363" s="31"/>
      <c r="DN363" s="31"/>
      <c r="DO363" s="32"/>
      <c r="DP363" s="33"/>
      <c r="DQ363" s="33"/>
      <c r="DR363" s="33"/>
      <c r="DS363" s="31"/>
      <c r="DT363" s="31"/>
      <c r="DU363" s="32"/>
      <c r="DV363" s="33"/>
      <c r="DW363" s="33"/>
      <c r="DX363" s="33"/>
      <c r="DY363" s="31"/>
      <c r="DZ363" s="31"/>
      <c r="EA363" s="32"/>
      <c r="EB363" s="33"/>
      <c r="EC363" s="33"/>
      <c r="ED363" s="33"/>
      <c r="EE363" s="31"/>
      <c r="EF363" s="31"/>
      <c r="EG363" s="32"/>
      <c r="EH363" s="33"/>
      <c r="EI363" s="33"/>
      <c r="EJ363" s="33"/>
      <c r="EK363" s="31"/>
      <c r="EL363" s="31"/>
      <c r="EM363" s="32"/>
      <c r="EN363" s="33"/>
      <c r="EO363" s="33"/>
      <c r="EP363" s="33"/>
      <c r="EQ363" s="31"/>
      <c r="ER363" s="31"/>
      <c r="ES363" s="32"/>
    </row>
    <row r="364" spans="1:149" ht="23.1" customHeight="1">
      <c r="A364" s="34"/>
      <c r="B364" s="31"/>
      <c r="C364" s="31"/>
      <c r="D364" s="31"/>
      <c r="E364" s="32"/>
      <c r="F364" s="33"/>
      <c r="G364" s="33"/>
      <c r="H364" s="33"/>
      <c r="I364" s="31"/>
      <c r="J364" s="31"/>
      <c r="K364" s="32"/>
      <c r="L364" s="33"/>
      <c r="M364" s="33"/>
      <c r="N364" s="33"/>
      <c r="O364" s="31"/>
      <c r="P364" s="31"/>
      <c r="Q364" s="32"/>
      <c r="R364" s="33"/>
      <c r="S364" s="33"/>
      <c r="T364" s="33"/>
      <c r="U364" s="31"/>
      <c r="V364" s="31"/>
      <c r="W364" s="32"/>
      <c r="X364" s="33"/>
      <c r="Y364" s="33"/>
      <c r="Z364" s="33"/>
      <c r="AA364" s="31"/>
      <c r="AB364" s="31"/>
      <c r="AC364" s="32"/>
      <c r="AD364" s="33"/>
      <c r="AE364" s="33"/>
      <c r="AF364" s="33"/>
      <c r="AG364" s="31"/>
      <c r="AH364" s="31"/>
      <c r="AI364" s="32"/>
      <c r="AJ364" s="33"/>
      <c r="AK364" s="33"/>
      <c r="AL364" s="33"/>
      <c r="AM364" s="31"/>
      <c r="AN364" s="31"/>
      <c r="AO364" s="32"/>
      <c r="AP364" s="33"/>
      <c r="AQ364" s="33"/>
      <c r="AR364" s="33"/>
      <c r="AS364" s="31"/>
      <c r="AT364" s="31"/>
      <c r="AU364" s="32"/>
      <c r="AV364" s="33"/>
      <c r="AW364" s="33"/>
      <c r="AX364" s="33"/>
      <c r="AY364" s="31"/>
      <c r="AZ364" s="31"/>
      <c r="BA364" s="32"/>
      <c r="BB364" s="33"/>
      <c r="BC364" s="33"/>
      <c r="BD364" s="33"/>
      <c r="BE364" s="31"/>
      <c r="BF364" s="31"/>
      <c r="BG364" s="32"/>
      <c r="BH364" s="33"/>
      <c r="BI364" s="33"/>
      <c r="BJ364" s="33"/>
      <c r="BK364" s="31"/>
      <c r="BL364" s="31"/>
      <c r="BM364" s="32"/>
      <c r="BN364" s="33"/>
      <c r="BO364" s="33"/>
      <c r="BP364" s="33"/>
      <c r="BQ364" s="31"/>
      <c r="BR364" s="31"/>
      <c r="BS364" s="32"/>
      <c r="BT364" s="33"/>
      <c r="BU364" s="33"/>
      <c r="BV364" s="33"/>
      <c r="BW364" s="31"/>
      <c r="BX364" s="31"/>
      <c r="BY364" s="32"/>
      <c r="BZ364" s="33"/>
      <c r="CA364" s="33"/>
      <c r="CB364" s="33"/>
      <c r="CC364" s="31"/>
      <c r="CD364" s="31"/>
      <c r="CE364" s="32"/>
      <c r="CF364" s="33"/>
      <c r="CG364" s="33"/>
      <c r="CH364" s="33"/>
      <c r="CI364" s="31"/>
      <c r="CJ364" s="31"/>
      <c r="CK364" s="32"/>
      <c r="CL364" s="33"/>
      <c r="CM364" s="33"/>
      <c r="CN364" s="33"/>
      <c r="CO364" s="31"/>
      <c r="CP364" s="31"/>
      <c r="CQ364" s="32"/>
      <c r="CR364" s="33"/>
      <c r="CS364" s="33"/>
      <c r="CT364" s="33"/>
      <c r="CU364" s="31"/>
      <c r="CV364" s="31"/>
      <c r="CW364" s="32"/>
      <c r="CX364" s="33"/>
      <c r="CY364" s="33"/>
      <c r="CZ364" s="33"/>
      <c r="DA364" s="31"/>
      <c r="DB364" s="31"/>
      <c r="DC364" s="32"/>
      <c r="DD364" s="33"/>
      <c r="DE364" s="33"/>
      <c r="DF364" s="33"/>
      <c r="DG364" s="31"/>
      <c r="DH364" s="31"/>
      <c r="DI364" s="32"/>
      <c r="DJ364" s="33"/>
      <c r="DK364" s="33"/>
      <c r="DL364" s="33"/>
      <c r="DM364" s="31"/>
      <c r="DN364" s="31"/>
      <c r="DO364" s="32"/>
      <c r="DP364" s="33"/>
      <c r="DQ364" s="33"/>
      <c r="DR364" s="33"/>
      <c r="DS364" s="31"/>
      <c r="DT364" s="31"/>
      <c r="DU364" s="32"/>
      <c r="DV364" s="33"/>
      <c r="DW364" s="33"/>
      <c r="DX364" s="33"/>
      <c r="DY364" s="31"/>
      <c r="DZ364" s="31"/>
      <c r="EA364" s="32"/>
      <c r="EB364" s="33"/>
      <c r="EC364" s="33"/>
      <c r="ED364" s="33"/>
      <c r="EE364" s="31"/>
      <c r="EF364" s="31"/>
      <c r="EG364" s="32"/>
      <c r="EH364" s="33"/>
      <c r="EI364" s="33"/>
      <c r="EJ364" s="33"/>
      <c r="EK364" s="31"/>
      <c r="EL364" s="31"/>
      <c r="EM364" s="32"/>
      <c r="EN364" s="33"/>
      <c r="EO364" s="33"/>
      <c r="EP364" s="33"/>
      <c r="EQ364" s="31"/>
      <c r="ER364" s="31"/>
      <c r="ES364" s="32"/>
    </row>
    <row r="365" spans="1:149" ht="23.1" customHeight="1">
      <c r="A365" s="30"/>
      <c r="B365" s="31"/>
      <c r="C365" s="31"/>
      <c r="D365" s="31"/>
      <c r="E365" s="32"/>
      <c r="F365" s="33"/>
      <c r="G365" s="33"/>
      <c r="H365" s="33"/>
      <c r="I365" s="31"/>
      <c r="J365" s="31"/>
      <c r="K365" s="32"/>
      <c r="L365" s="33"/>
      <c r="M365" s="33"/>
      <c r="N365" s="33"/>
      <c r="O365" s="31"/>
      <c r="P365" s="31"/>
      <c r="Q365" s="32"/>
      <c r="R365" s="33"/>
      <c r="S365" s="33"/>
      <c r="T365" s="33"/>
      <c r="U365" s="31"/>
      <c r="V365" s="31"/>
      <c r="W365" s="32"/>
      <c r="X365" s="33"/>
      <c r="Y365" s="33"/>
      <c r="Z365" s="33"/>
      <c r="AA365" s="31"/>
      <c r="AB365" s="31"/>
      <c r="AC365" s="32"/>
      <c r="AD365" s="33"/>
      <c r="AE365" s="33"/>
      <c r="AF365" s="33"/>
      <c r="AG365" s="31"/>
      <c r="AH365" s="31"/>
      <c r="AI365" s="32"/>
      <c r="AJ365" s="33"/>
      <c r="AK365" s="33"/>
      <c r="AL365" s="33"/>
      <c r="AM365" s="31"/>
      <c r="AN365" s="31"/>
      <c r="AO365" s="32"/>
      <c r="AP365" s="33"/>
      <c r="AQ365" s="33"/>
      <c r="AR365" s="33"/>
      <c r="AS365" s="31"/>
      <c r="AT365" s="31"/>
      <c r="AU365" s="32"/>
      <c r="AV365" s="33"/>
      <c r="AW365" s="33"/>
      <c r="AX365" s="33"/>
      <c r="AY365" s="31"/>
      <c r="AZ365" s="31"/>
      <c r="BA365" s="32"/>
      <c r="BB365" s="33"/>
      <c r="BC365" s="33"/>
      <c r="BD365" s="33"/>
      <c r="BE365" s="31"/>
      <c r="BF365" s="31"/>
      <c r="BG365" s="32"/>
      <c r="BH365" s="33"/>
      <c r="BI365" s="33"/>
      <c r="BJ365" s="33"/>
      <c r="BK365" s="31"/>
      <c r="BL365" s="31"/>
      <c r="BM365" s="32"/>
      <c r="BN365" s="33"/>
      <c r="BO365" s="33"/>
      <c r="BP365" s="33"/>
      <c r="BQ365" s="31"/>
      <c r="BR365" s="31"/>
      <c r="BS365" s="32"/>
      <c r="BT365" s="33"/>
      <c r="BU365" s="33"/>
      <c r="BV365" s="33"/>
      <c r="BW365" s="31"/>
      <c r="BX365" s="31"/>
      <c r="BY365" s="32"/>
      <c r="BZ365" s="33"/>
      <c r="CA365" s="33"/>
      <c r="CB365" s="33"/>
      <c r="CC365" s="31"/>
      <c r="CD365" s="31"/>
      <c r="CE365" s="32"/>
      <c r="CF365" s="33"/>
      <c r="CG365" s="33"/>
      <c r="CH365" s="33"/>
      <c r="CI365" s="31"/>
      <c r="CJ365" s="31"/>
      <c r="CK365" s="32"/>
      <c r="CL365" s="33"/>
      <c r="CM365" s="33"/>
      <c r="CN365" s="33"/>
      <c r="CO365" s="31"/>
      <c r="CP365" s="31"/>
      <c r="CQ365" s="32"/>
      <c r="CR365" s="33"/>
      <c r="CS365" s="33"/>
      <c r="CT365" s="33"/>
      <c r="CU365" s="31"/>
      <c r="CV365" s="31"/>
      <c r="CW365" s="32"/>
      <c r="CX365" s="33"/>
      <c r="CY365" s="33"/>
      <c r="CZ365" s="33"/>
      <c r="DA365" s="31"/>
      <c r="DB365" s="31"/>
      <c r="DC365" s="32"/>
      <c r="DD365" s="33"/>
      <c r="DE365" s="33"/>
      <c r="DF365" s="33"/>
      <c r="DG365" s="31"/>
      <c r="DH365" s="31"/>
      <c r="DI365" s="32"/>
      <c r="DJ365" s="33"/>
      <c r="DK365" s="33"/>
      <c r="DL365" s="33"/>
      <c r="DM365" s="31"/>
      <c r="DN365" s="31"/>
      <c r="DO365" s="32"/>
      <c r="DP365" s="33"/>
      <c r="DQ365" s="33"/>
      <c r="DR365" s="33"/>
      <c r="DS365" s="31"/>
      <c r="DT365" s="31"/>
      <c r="DU365" s="32"/>
      <c r="DV365" s="33"/>
      <c r="DW365" s="33"/>
      <c r="DX365" s="33"/>
      <c r="DY365" s="31"/>
      <c r="DZ365" s="31"/>
      <c r="EA365" s="32"/>
      <c r="EB365" s="33"/>
      <c r="EC365" s="33"/>
      <c r="ED365" s="33"/>
      <c r="EE365" s="31"/>
      <c r="EF365" s="31"/>
      <c r="EG365" s="32"/>
      <c r="EH365" s="33"/>
      <c r="EI365" s="33"/>
      <c r="EJ365" s="33"/>
      <c r="EK365" s="31"/>
      <c r="EL365" s="31"/>
      <c r="EM365" s="32"/>
      <c r="EN365" s="33"/>
      <c r="EO365" s="33"/>
      <c r="EP365" s="33"/>
      <c r="EQ365" s="31"/>
      <c r="ER365" s="31"/>
      <c r="ES365" s="32"/>
    </row>
    <row r="366" spans="1:149" ht="23.1" customHeight="1">
      <c r="A366" s="34"/>
      <c r="B366" s="31"/>
      <c r="C366" s="31"/>
      <c r="D366" s="31"/>
      <c r="E366" s="32"/>
      <c r="F366" s="33"/>
      <c r="G366" s="33"/>
      <c r="H366" s="33"/>
      <c r="I366" s="31"/>
      <c r="J366" s="31"/>
      <c r="K366" s="32"/>
      <c r="L366" s="33"/>
      <c r="M366" s="33"/>
      <c r="N366" s="33"/>
      <c r="O366" s="31"/>
      <c r="P366" s="31"/>
      <c r="Q366" s="32"/>
      <c r="R366" s="33"/>
      <c r="S366" s="33"/>
      <c r="T366" s="33"/>
      <c r="U366" s="31"/>
      <c r="V366" s="31"/>
      <c r="W366" s="32"/>
      <c r="X366" s="33"/>
      <c r="Y366" s="33"/>
      <c r="Z366" s="33"/>
      <c r="AA366" s="31"/>
      <c r="AB366" s="31"/>
      <c r="AC366" s="32"/>
      <c r="AD366" s="33"/>
      <c r="AE366" s="33"/>
      <c r="AF366" s="33"/>
      <c r="AG366" s="31"/>
      <c r="AH366" s="31"/>
      <c r="AI366" s="32"/>
      <c r="AJ366" s="33"/>
      <c r="AK366" s="33"/>
      <c r="AL366" s="33"/>
      <c r="AM366" s="31"/>
      <c r="AN366" s="31"/>
      <c r="AO366" s="32"/>
      <c r="AP366" s="33"/>
      <c r="AQ366" s="33"/>
      <c r="AR366" s="33"/>
      <c r="AS366" s="31"/>
      <c r="AT366" s="31"/>
      <c r="AU366" s="32"/>
      <c r="AV366" s="33"/>
      <c r="AW366" s="33"/>
      <c r="AX366" s="33"/>
      <c r="AY366" s="31"/>
      <c r="AZ366" s="31"/>
      <c r="BA366" s="32"/>
      <c r="BB366" s="33"/>
      <c r="BC366" s="33"/>
      <c r="BD366" s="33"/>
      <c r="BE366" s="31"/>
      <c r="BF366" s="31"/>
      <c r="BG366" s="32"/>
      <c r="BH366" s="33"/>
      <c r="BI366" s="33"/>
      <c r="BJ366" s="33"/>
      <c r="BK366" s="31"/>
      <c r="BL366" s="31"/>
      <c r="BM366" s="32"/>
      <c r="BN366" s="33"/>
      <c r="BO366" s="33"/>
      <c r="BP366" s="33"/>
      <c r="BQ366" s="31"/>
      <c r="BR366" s="31"/>
      <c r="BS366" s="32"/>
      <c r="BT366" s="33"/>
      <c r="BU366" s="33"/>
      <c r="BV366" s="33"/>
      <c r="BW366" s="31"/>
      <c r="BX366" s="31"/>
      <c r="BY366" s="32"/>
      <c r="BZ366" s="33"/>
      <c r="CA366" s="33"/>
      <c r="CB366" s="33"/>
      <c r="CC366" s="31"/>
      <c r="CD366" s="31"/>
      <c r="CE366" s="32"/>
      <c r="CF366" s="33"/>
      <c r="CG366" s="33"/>
      <c r="CH366" s="33"/>
      <c r="CI366" s="31"/>
      <c r="CJ366" s="31"/>
      <c r="CK366" s="32"/>
      <c r="CL366" s="33"/>
      <c r="CM366" s="33"/>
      <c r="CN366" s="33"/>
      <c r="CO366" s="31"/>
      <c r="CP366" s="31"/>
      <c r="CQ366" s="32"/>
      <c r="CR366" s="33"/>
      <c r="CS366" s="33"/>
      <c r="CT366" s="33"/>
      <c r="CU366" s="31"/>
      <c r="CV366" s="31"/>
      <c r="CW366" s="32"/>
      <c r="CX366" s="33"/>
      <c r="CY366" s="33"/>
      <c r="CZ366" s="33"/>
      <c r="DA366" s="31"/>
      <c r="DB366" s="31"/>
      <c r="DC366" s="32"/>
      <c r="DD366" s="33"/>
      <c r="DE366" s="33"/>
      <c r="DF366" s="33"/>
      <c r="DG366" s="31"/>
      <c r="DH366" s="31"/>
      <c r="DI366" s="32"/>
      <c r="DJ366" s="33"/>
      <c r="DK366" s="33"/>
      <c r="DL366" s="33"/>
      <c r="DM366" s="31"/>
      <c r="DN366" s="31"/>
      <c r="DO366" s="32"/>
      <c r="DP366" s="33"/>
      <c r="DQ366" s="33"/>
      <c r="DR366" s="33"/>
      <c r="DS366" s="31"/>
      <c r="DT366" s="31"/>
      <c r="DU366" s="32"/>
      <c r="DV366" s="33"/>
      <c r="DW366" s="33"/>
      <c r="DX366" s="33"/>
      <c r="DY366" s="31"/>
      <c r="DZ366" s="31"/>
      <c r="EA366" s="32"/>
      <c r="EB366" s="33"/>
      <c r="EC366" s="33"/>
      <c r="ED366" s="33"/>
      <c r="EE366" s="31"/>
      <c r="EF366" s="31"/>
      <c r="EG366" s="32"/>
      <c r="EH366" s="33"/>
      <c r="EI366" s="33"/>
      <c r="EJ366" s="33"/>
      <c r="EK366" s="31"/>
      <c r="EL366" s="31"/>
      <c r="EM366" s="32"/>
      <c r="EN366" s="33"/>
      <c r="EO366" s="33"/>
      <c r="EP366" s="33"/>
      <c r="EQ366" s="31"/>
      <c r="ER366" s="31"/>
      <c r="ES366" s="32"/>
    </row>
    <row r="367" spans="1:149" ht="23.1" customHeight="1">
      <c r="A367" s="30"/>
      <c r="B367" s="31"/>
      <c r="C367" s="31"/>
      <c r="D367" s="31"/>
      <c r="E367" s="32"/>
      <c r="F367" s="33"/>
      <c r="G367" s="33"/>
      <c r="H367" s="33"/>
      <c r="I367" s="31"/>
      <c r="J367" s="31"/>
      <c r="K367" s="32"/>
      <c r="L367" s="33"/>
      <c r="M367" s="33"/>
      <c r="N367" s="33"/>
      <c r="O367" s="31"/>
      <c r="P367" s="31"/>
      <c r="Q367" s="32"/>
      <c r="R367" s="33"/>
      <c r="S367" s="33"/>
      <c r="T367" s="33"/>
      <c r="U367" s="31"/>
      <c r="V367" s="31"/>
      <c r="W367" s="32"/>
      <c r="X367" s="33"/>
      <c r="Y367" s="33"/>
      <c r="Z367" s="33"/>
      <c r="AA367" s="31"/>
      <c r="AB367" s="31"/>
      <c r="AC367" s="32"/>
      <c r="AD367" s="33"/>
      <c r="AE367" s="33"/>
      <c r="AF367" s="33"/>
      <c r="AG367" s="31"/>
      <c r="AH367" s="31"/>
      <c r="AI367" s="32"/>
      <c r="AJ367" s="33"/>
      <c r="AK367" s="33"/>
      <c r="AL367" s="33"/>
      <c r="AM367" s="31"/>
      <c r="AN367" s="31"/>
      <c r="AO367" s="32"/>
      <c r="AP367" s="33"/>
      <c r="AQ367" s="33"/>
      <c r="AR367" s="33"/>
      <c r="AS367" s="31"/>
      <c r="AT367" s="31"/>
      <c r="AU367" s="32"/>
      <c r="AV367" s="33"/>
      <c r="AW367" s="33"/>
      <c r="AX367" s="33"/>
      <c r="AY367" s="31"/>
      <c r="AZ367" s="31"/>
      <c r="BA367" s="32"/>
      <c r="BB367" s="33"/>
      <c r="BC367" s="33"/>
      <c r="BD367" s="33"/>
      <c r="BE367" s="31"/>
      <c r="BF367" s="31"/>
      <c r="BG367" s="32"/>
      <c r="BH367" s="33"/>
      <c r="BI367" s="33"/>
      <c r="BJ367" s="33"/>
      <c r="BK367" s="31"/>
      <c r="BL367" s="31"/>
      <c r="BM367" s="32"/>
      <c r="BN367" s="33"/>
      <c r="BO367" s="33"/>
      <c r="BP367" s="33"/>
      <c r="BQ367" s="31"/>
      <c r="BR367" s="31"/>
      <c r="BS367" s="32"/>
      <c r="BT367" s="33"/>
      <c r="BU367" s="33"/>
      <c r="BV367" s="33"/>
      <c r="BW367" s="31"/>
      <c r="BX367" s="31"/>
      <c r="BY367" s="32"/>
      <c r="BZ367" s="33"/>
      <c r="CA367" s="33"/>
      <c r="CB367" s="33"/>
      <c r="CC367" s="31"/>
      <c r="CD367" s="31"/>
      <c r="CE367" s="32"/>
      <c r="CF367" s="33"/>
      <c r="CG367" s="33"/>
      <c r="CH367" s="33"/>
      <c r="CI367" s="31"/>
      <c r="CJ367" s="31"/>
      <c r="CK367" s="32"/>
      <c r="CL367" s="33"/>
      <c r="CM367" s="33"/>
      <c r="CN367" s="33"/>
      <c r="CO367" s="31"/>
      <c r="CP367" s="31"/>
      <c r="CQ367" s="32"/>
      <c r="CR367" s="33"/>
      <c r="CS367" s="33"/>
      <c r="CT367" s="33"/>
      <c r="CU367" s="31"/>
      <c r="CV367" s="31"/>
      <c r="CW367" s="32"/>
      <c r="CX367" s="33"/>
      <c r="CY367" s="33"/>
      <c r="CZ367" s="33"/>
      <c r="DA367" s="31"/>
      <c r="DB367" s="31"/>
      <c r="DC367" s="32"/>
      <c r="DD367" s="33"/>
      <c r="DE367" s="33"/>
      <c r="DF367" s="33"/>
      <c r="DG367" s="31"/>
      <c r="DH367" s="31"/>
      <c r="DI367" s="32"/>
      <c r="DJ367" s="33"/>
      <c r="DK367" s="33"/>
      <c r="DL367" s="33"/>
      <c r="DM367" s="31"/>
      <c r="DN367" s="31"/>
      <c r="DO367" s="32"/>
      <c r="DP367" s="33"/>
      <c r="DQ367" s="33"/>
      <c r="DR367" s="33"/>
      <c r="DS367" s="31"/>
      <c r="DT367" s="31"/>
      <c r="DU367" s="32"/>
      <c r="DV367" s="33"/>
      <c r="DW367" s="33"/>
      <c r="DX367" s="33"/>
      <c r="DY367" s="31"/>
      <c r="DZ367" s="31"/>
      <c r="EA367" s="32"/>
      <c r="EB367" s="33"/>
      <c r="EC367" s="33"/>
      <c r="ED367" s="33"/>
      <c r="EE367" s="31"/>
      <c r="EF367" s="31"/>
      <c r="EG367" s="32"/>
      <c r="EH367" s="33"/>
      <c r="EI367" s="33"/>
      <c r="EJ367" s="33"/>
      <c r="EK367" s="31"/>
      <c r="EL367" s="31"/>
      <c r="EM367" s="32"/>
      <c r="EN367" s="33"/>
      <c r="EO367" s="33"/>
      <c r="EP367" s="33"/>
      <c r="EQ367" s="31"/>
      <c r="ER367" s="31"/>
      <c r="ES367" s="32"/>
    </row>
    <row r="368" spans="1:149" ht="23.1" customHeight="1">
      <c r="A368" s="34"/>
      <c r="B368" s="31"/>
      <c r="C368" s="31"/>
      <c r="D368" s="31"/>
      <c r="E368" s="32"/>
      <c r="F368" s="33"/>
      <c r="G368" s="33"/>
      <c r="H368" s="33"/>
      <c r="I368" s="31"/>
      <c r="J368" s="31"/>
      <c r="K368" s="32"/>
      <c r="L368" s="33"/>
      <c r="M368" s="33"/>
      <c r="N368" s="33"/>
      <c r="O368" s="31"/>
      <c r="P368" s="31"/>
      <c r="Q368" s="32"/>
      <c r="R368" s="33"/>
      <c r="S368" s="33"/>
      <c r="T368" s="33"/>
      <c r="U368" s="31"/>
      <c r="V368" s="31"/>
      <c r="W368" s="32"/>
      <c r="X368" s="33"/>
      <c r="Y368" s="33"/>
      <c r="Z368" s="33"/>
      <c r="AA368" s="31"/>
      <c r="AB368" s="31"/>
      <c r="AC368" s="32"/>
      <c r="AD368" s="33"/>
      <c r="AE368" s="33"/>
      <c r="AF368" s="33"/>
      <c r="AG368" s="31"/>
      <c r="AH368" s="31"/>
      <c r="AI368" s="32"/>
      <c r="AJ368" s="33"/>
      <c r="AK368" s="33"/>
      <c r="AL368" s="33"/>
      <c r="AM368" s="31"/>
      <c r="AN368" s="31"/>
      <c r="AO368" s="32"/>
      <c r="AP368" s="33"/>
      <c r="AQ368" s="33"/>
      <c r="AR368" s="33"/>
      <c r="AS368" s="31"/>
      <c r="AT368" s="31"/>
      <c r="AU368" s="32"/>
      <c r="AV368" s="33"/>
      <c r="AW368" s="33"/>
      <c r="AX368" s="33"/>
      <c r="AY368" s="31"/>
      <c r="AZ368" s="31"/>
      <c r="BA368" s="32"/>
      <c r="BB368" s="33"/>
      <c r="BC368" s="33"/>
      <c r="BD368" s="33"/>
      <c r="BE368" s="31"/>
      <c r="BF368" s="31"/>
      <c r="BG368" s="32"/>
      <c r="BH368" s="33"/>
      <c r="BI368" s="33"/>
      <c r="BJ368" s="33"/>
      <c r="BK368" s="31"/>
      <c r="BL368" s="31"/>
      <c r="BM368" s="32"/>
      <c r="BN368" s="33"/>
      <c r="BO368" s="33"/>
      <c r="BP368" s="33"/>
      <c r="BQ368" s="31"/>
      <c r="BR368" s="31"/>
      <c r="BS368" s="32"/>
      <c r="BT368" s="33"/>
      <c r="BU368" s="33"/>
      <c r="BV368" s="33"/>
      <c r="BW368" s="31"/>
      <c r="BX368" s="31"/>
      <c r="BY368" s="32"/>
      <c r="BZ368" s="33"/>
      <c r="CA368" s="33"/>
      <c r="CB368" s="33"/>
      <c r="CC368" s="31"/>
      <c r="CD368" s="31"/>
      <c r="CE368" s="32"/>
      <c r="CF368" s="33"/>
      <c r="CG368" s="33"/>
      <c r="CH368" s="33"/>
      <c r="CI368" s="31"/>
      <c r="CJ368" s="31"/>
      <c r="CK368" s="32"/>
      <c r="CL368" s="33"/>
      <c r="CM368" s="33"/>
      <c r="CN368" s="33"/>
      <c r="CO368" s="31"/>
      <c r="CP368" s="31"/>
      <c r="CQ368" s="32"/>
      <c r="CR368" s="33"/>
      <c r="CS368" s="33"/>
      <c r="CT368" s="33"/>
      <c r="CU368" s="31"/>
      <c r="CV368" s="31"/>
      <c r="CW368" s="32"/>
      <c r="CX368" s="33"/>
      <c r="CY368" s="33"/>
      <c r="CZ368" s="33"/>
      <c r="DA368" s="31"/>
      <c r="DB368" s="31"/>
      <c r="DC368" s="32"/>
      <c r="DD368" s="33"/>
      <c r="DE368" s="33"/>
      <c r="DF368" s="33"/>
      <c r="DG368" s="31"/>
      <c r="DH368" s="31"/>
      <c r="DI368" s="32"/>
      <c r="DJ368" s="33"/>
      <c r="DK368" s="33"/>
      <c r="DL368" s="33"/>
      <c r="DM368" s="31"/>
      <c r="DN368" s="31"/>
      <c r="DO368" s="32"/>
      <c r="DP368" s="33"/>
      <c r="DQ368" s="33"/>
      <c r="DR368" s="33"/>
      <c r="DS368" s="31"/>
      <c r="DT368" s="31"/>
      <c r="DU368" s="32"/>
      <c r="DV368" s="33"/>
      <c r="DW368" s="33"/>
      <c r="DX368" s="33"/>
      <c r="DY368" s="31"/>
      <c r="DZ368" s="31"/>
      <c r="EA368" s="32"/>
      <c r="EB368" s="33"/>
      <c r="EC368" s="33"/>
      <c r="ED368" s="33"/>
      <c r="EE368" s="31"/>
      <c r="EF368" s="31"/>
      <c r="EG368" s="32"/>
      <c r="EH368" s="33"/>
      <c r="EI368" s="33"/>
      <c r="EJ368" s="33"/>
      <c r="EK368" s="31"/>
      <c r="EL368" s="31"/>
      <c r="EM368" s="32"/>
      <c r="EN368" s="33"/>
      <c r="EO368" s="33"/>
      <c r="EP368" s="33"/>
      <c r="EQ368" s="31"/>
      <c r="ER368" s="31"/>
      <c r="ES368" s="32"/>
    </row>
    <row r="369" spans="1:149" ht="23.1" customHeight="1">
      <c r="A369" s="30"/>
      <c r="B369" s="31"/>
      <c r="C369" s="31"/>
      <c r="D369" s="31"/>
      <c r="E369" s="32"/>
      <c r="F369" s="33"/>
      <c r="G369" s="33"/>
      <c r="H369" s="33"/>
      <c r="I369" s="31"/>
      <c r="J369" s="31"/>
      <c r="K369" s="32"/>
      <c r="L369" s="33"/>
      <c r="M369" s="33"/>
      <c r="N369" s="33"/>
      <c r="O369" s="31"/>
      <c r="P369" s="31"/>
      <c r="Q369" s="32"/>
      <c r="R369" s="33"/>
      <c r="S369" s="33"/>
      <c r="T369" s="33"/>
      <c r="U369" s="31"/>
      <c r="V369" s="31"/>
      <c r="W369" s="32"/>
      <c r="X369" s="33"/>
      <c r="Y369" s="33"/>
      <c r="Z369" s="33"/>
      <c r="AA369" s="31"/>
      <c r="AB369" s="31"/>
      <c r="AC369" s="32"/>
      <c r="AD369" s="33"/>
      <c r="AE369" s="33"/>
      <c r="AF369" s="33"/>
      <c r="AG369" s="31"/>
      <c r="AH369" s="31"/>
      <c r="AI369" s="32"/>
      <c r="AJ369" s="33"/>
      <c r="AK369" s="33"/>
      <c r="AL369" s="33"/>
      <c r="AM369" s="31"/>
      <c r="AN369" s="31"/>
      <c r="AO369" s="32"/>
      <c r="AP369" s="33"/>
      <c r="AQ369" s="33"/>
      <c r="AR369" s="33"/>
      <c r="AS369" s="31"/>
      <c r="AT369" s="31"/>
      <c r="AU369" s="32"/>
      <c r="AV369" s="33"/>
      <c r="AW369" s="33"/>
      <c r="AX369" s="33"/>
      <c r="AY369" s="31"/>
      <c r="AZ369" s="31"/>
      <c r="BA369" s="32"/>
      <c r="BB369" s="33"/>
      <c r="BC369" s="33"/>
      <c r="BD369" s="33"/>
      <c r="BE369" s="31"/>
      <c r="BF369" s="31"/>
      <c r="BG369" s="32"/>
      <c r="BH369" s="33"/>
      <c r="BI369" s="33"/>
      <c r="BJ369" s="33"/>
      <c r="BK369" s="31"/>
      <c r="BL369" s="31"/>
      <c r="BM369" s="32"/>
      <c r="BN369" s="33"/>
      <c r="BO369" s="33"/>
      <c r="BP369" s="33"/>
      <c r="BQ369" s="31"/>
      <c r="BR369" s="31"/>
      <c r="BS369" s="32"/>
      <c r="BT369" s="33"/>
      <c r="BU369" s="33"/>
      <c r="BV369" s="33"/>
      <c r="BW369" s="31"/>
      <c r="BX369" s="31"/>
      <c r="BY369" s="32"/>
      <c r="BZ369" s="33"/>
      <c r="CA369" s="33"/>
      <c r="CB369" s="33"/>
      <c r="CC369" s="31"/>
      <c r="CD369" s="31"/>
      <c r="CE369" s="32"/>
      <c r="CF369" s="33"/>
      <c r="CG369" s="33"/>
      <c r="CH369" s="33"/>
      <c r="CI369" s="31"/>
      <c r="CJ369" s="31"/>
      <c r="CK369" s="32"/>
      <c r="CL369" s="33"/>
      <c r="CM369" s="33"/>
      <c r="CN369" s="33"/>
      <c r="CO369" s="31"/>
      <c r="CP369" s="31"/>
      <c r="CQ369" s="32"/>
      <c r="CR369" s="33"/>
      <c r="CS369" s="33"/>
      <c r="CT369" s="33"/>
      <c r="CU369" s="31"/>
      <c r="CV369" s="31"/>
      <c r="CW369" s="32"/>
      <c r="CX369" s="33"/>
      <c r="CY369" s="33"/>
      <c r="CZ369" s="33"/>
      <c r="DA369" s="31"/>
      <c r="DB369" s="31"/>
      <c r="DC369" s="32"/>
      <c r="DD369" s="33"/>
      <c r="DE369" s="33"/>
      <c r="DF369" s="33"/>
      <c r="DG369" s="31"/>
      <c r="DH369" s="31"/>
      <c r="DI369" s="32"/>
      <c r="DJ369" s="33"/>
      <c r="DK369" s="33"/>
      <c r="DL369" s="33"/>
      <c r="DM369" s="31"/>
      <c r="DN369" s="31"/>
      <c r="DO369" s="32"/>
      <c r="DP369" s="33"/>
      <c r="DQ369" s="33"/>
      <c r="DR369" s="33"/>
      <c r="DS369" s="31"/>
      <c r="DT369" s="31"/>
      <c r="DU369" s="32"/>
      <c r="DV369" s="33"/>
      <c r="DW369" s="33"/>
      <c r="DX369" s="33"/>
      <c r="DY369" s="31"/>
      <c r="DZ369" s="31"/>
      <c r="EA369" s="32"/>
      <c r="EB369" s="33"/>
      <c r="EC369" s="33"/>
      <c r="ED369" s="33"/>
      <c r="EE369" s="31"/>
      <c r="EF369" s="31"/>
      <c r="EG369" s="32"/>
      <c r="EH369" s="33"/>
      <c r="EI369" s="33"/>
      <c r="EJ369" s="33"/>
      <c r="EK369" s="31"/>
      <c r="EL369" s="31"/>
      <c r="EM369" s="32"/>
      <c r="EN369" s="33"/>
      <c r="EO369" s="33"/>
      <c r="EP369" s="33"/>
      <c r="EQ369" s="31"/>
      <c r="ER369" s="31"/>
      <c r="ES369" s="32"/>
    </row>
    <row r="370" spans="1:149" ht="23.1" customHeight="1">
      <c r="A370" s="34"/>
      <c r="B370" s="31"/>
      <c r="C370" s="31"/>
      <c r="D370" s="31"/>
      <c r="E370" s="32"/>
      <c r="F370" s="33"/>
      <c r="G370" s="33"/>
      <c r="H370" s="33"/>
      <c r="I370" s="31"/>
      <c r="J370" s="31"/>
      <c r="K370" s="32"/>
      <c r="L370" s="33"/>
      <c r="M370" s="33"/>
      <c r="N370" s="33"/>
      <c r="O370" s="31"/>
      <c r="P370" s="31"/>
      <c r="Q370" s="32"/>
      <c r="R370" s="33"/>
      <c r="S370" s="33"/>
      <c r="T370" s="33"/>
      <c r="U370" s="31"/>
      <c r="V370" s="31"/>
      <c r="W370" s="32"/>
      <c r="X370" s="33"/>
      <c r="Y370" s="33"/>
      <c r="Z370" s="33"/>
      <c r="AA370" s="31"/>
      <c r="AB370" s="31"/>
      <c r="AC370" s="32"/>
      <c r="AD370" s="33"/>
      <c r="AE370" s="33"/>
      <c r="AF370" s="33"/>
      <c r="AG370" s="31"/>
      <c r="AH370" s="31"/>
      <c r="AI370" s="32"/>
      <c r="AJ370" s="33"/>
      <c r="AK370" s="33"/>
      <c r="AL370" s="33"/>
      <c r="AM370" s="31"/>
      <c r="AN370" s="31"/>
      <c r="AO370" s="32"/>
      <c r="AP370" s="33"/>
      <c r="AQ370" s="33"/>
      <c r="AR370" s="33"/>
      <c r="AS370" s="31"/>
      <c r="AT370" s="31"/>
      <c r="AU370" s="32"/>
      <c r="AV370" s="33"/>
      <c r="AW370" s="33"/>
      <c r="AX370" s="33"/>
      <c r="AY370" s="31"/>
      <c r="AZ370" s="31"/>
      <c r="BA370" s="32"/>
      <c r="BB370" s="33"/>
      <c r="BC370" s="33"/>
      <c r="BD370" s="33"/>
      <c r="BE370" s="31"/>
      <c r="BF370" s="31"/>
      <c r="BG370" s="32"/>
      <c r="BH370" s="33"/>
      <c r="BI370" s="33"/>
      <c r="BJ370" s="33"/>
      <c r="BK370" s="31"/>
      <c r="BL370" s="31"/>
      <c r="BM370" s="32"/>
      <c r="BN370" s="33"/>
      <c r="BO370" s="33"/>
      <c r="BP370" s="33"/>
      <c r="BQ370" s="31"/>
      <c r="BR370" s="31"/>
      <c r="BS370" s="32"/>
      <c r="BT370" s="33"/>
      <c r="BU370" s="33"/>
      <c r="BV370" s="33"/>
      <c r="BW370" s="31"/>
      <c r="BX370" s="31"/>
      <c r="BY370" s="32"/>
      <c r="BZ370" s="33"/>
      <c r="CA370" s="33"/>
      <c r="CB370" s="33"/>
      <c r="CC370" s="31"/>
      <c r="CD370" s="31"/>
      <c r="CE370" s="32"/>
      <c r="CF370" s="33"/>
      <c r="CG370" s="33"/>
      <c r="CH370" s="33"/>
      <c r="CI370" s="31"/>
      <c r="CJ370" s="31"/>
      <c r="CK370" s="32"/>
      <c r="CL370" s="33"/>
      <c r="CM370" s="33"/>
      <c r="CN370" s="33"/>
      <c r="CO370" s="31"/>
      <c r="CP370" s="31"/>
      <c r="CQ370" s="32"/>
      <c r="CR370" s="33"/>
      <c r="CS370" s="33"/>
      <c r="CT370" s="33"/>
      <c r="CU370" s="31"/>
      <c r="CV370" s="31"/>
      <c r="CW370" s="32"/>
      <c r="CX370" s="33"/>
      <c r="CY370" s="33"/>
      <c r="CZ370" s="33"/>
      <c r="DA370" s="31"/>
      <c r="DB370" s="31"/>
      <c r="DC370" s="32"/>
      <c r="DD370" s="33"/>
      <c r="DE370" s="33"/>
      <c r="DF370" s="33"/>
      <c r="DG370" s="31"/>
      <c r="DH370" s="31"/>
      <c r="DI370" s="32"/>
      <c r="DJ370" s="33"/>
      <c r="DK370" s="33"/>
      <c r="DL370" s="33"/>
      <c r="DM370" s="31"/>
      <c r="DN370" s="31"/>
      <c r="DO370" s="32"/>
      <c r="DP370" s="33"/>
      <c r="DQ370" s="33"/>
      <c r="DR370" s="33"/>
      <c r="DS370" s="31"/>
      <c r="DT370" s="31"/>
      <c r="DU370" s="32"/>
      <c r="DV370" s="33"/>
      <c r="DW370" s="33"/>
      <c r="DX370" s="33"/>
      <c r="DY370" s="31"/>
      <c r="DZ370" s="31"/>
      <c r="EA370" s="32"/>
      <c r="EB370" s="33"/>
      <c r="EC370" s="33"/>
      <c r="ED370" s="33"/>
      <c r="EE370" s="31"/>
      <c r="EF370" s="31"/>
      <c r="EG370" s="32"/>
      <c r="EH370" s="33"/>
      <c r="EI370" s="33"/>
      <c r="EJ370" s="33"/>
      <c r="EK370" s="31"/>
      <c r="EL370" s="31"/>
      <c r="EM370" s="32"/>
      <c r="EN370" s="33"/>
      <c r="EO370" s="33"/>
      <c r="EP370" s="33"/>
      <c r="EQ370" s="31"/>
      <c r="ER370" s="31"/>
      <c r="ES370" s="32"/>
    </row>
    <row r="371" spans="1:149" ht="23.1" customHeight="1">
      <c r="A371" s="30"/>
      <c r="B371" s="31"/>
      <c r="C371" s="31"/>
      <c r="D371" s="31"/>
      <c r="E371" s="32"/>
      <c r="F371" s="33"/>
      <c r="G371" s="33"/>
      <c r="H371" s="33"/>
      <c r="I371" s="31"/>
      <c r="J371" s="31"/>
      <c r="K371" s="32"/>
      <c r="L371" s="33"/>
      <c r="M371" s="33"/>
      <c r="N371" s="33"/>
      <c r="O371" s="31"/>
      <c r="P371" s="31"/>
      <c r="Q371" s="32"/>
      <c r="R371" s="33"/>
      <c r="S371" s="33"/>
      <c r="T371" s="33"/>
      <c r="U371" s="31"/>
      <c r="V371" s="31"/>
      <c r="W371" s="32"/>
      <c r="X371" s="33"/>
      <c r="Y371" s="33"/>
      <c r="Z371" s="33"/>
      <c r="AA371" s="31"/>
      <c r="AB371" s="31"/>
      <c r="AC371" s="32"/>
      <c r="AD371" s="33"/>
      <c r="AE371" s="33"/>
      <c r="AF371" s="33"/>
      <c r="AG371" s="31"/>
      <c r="AH371" s="31"/>
      <c r="AI371" s="32"/>
      <c r="AJ371" s="33"/>
      <c r="AK371" s="33"/>
      <c r="AL371" s="33"/>
      <c r="AM371" s="31"/>
      <c r="AN371" s="31"/>
      <c r="AO371" s="32"/>
      <c r="AP371" s="33"/>
      <c r="AQ371" s="33"/>
      <c r="AR371" s="33"/>
      <c r="AS371" s="31"/>
      <c r="AT371" s="31"/>
      <c r="AU371" s="32"/>
      <c r="AV371" s="33"/>
      <c r="AW371" s="33"/>
      <c r="AX371" s="33"/>
      <c r="AY371" s="31"/>
      <c r="AZ371" s="31"/>
      <c r="BA371" s="32"/>
      <c r="BB371" s="33"/>
      <c r="BC371" s="33"/>
      <c r="BD371" s="33"/>
      <c r="BE371" s="31"/>
      <c r="BF371" s="31"/>
      <c r="BG371" s="32"/>
      <c r="BH371" s="33"/>
      <c r="BI371" s="33"/>
      <c r="BJ371" s="33"/>
      <c r="BK371" s="31"/>
      <c r="BL371" s="31"/>
      <c r="BM371" s="32"/>
      <c r="BN371" s="33"/>
      <c r="BO371" s="33"/>
      <c r="BP371" s="33"/>
      <c r="BQ371" s="31"/>
      <c r="BR371" s="31"/>
      <c r="BS371" s="32"/>
      <c r="BT371" s="33"/>
      <c r="BU371" s="33"/>
      <c r="BV371" s="33"/>
      <c r="BW371" s="31"/>
      <c r="BX371" s="31"/>
      <c r="BY371" s="32"/>
      <c r="BZ371" s="33"/>
      <c r="CA371" s="33"/>
      <c r="CB371" s="33"/>
      <c r="CC371" s="31"/>
      <c r="CD371" s="31"/>
      <c r="CE371" s="32"/>
      <c r="CF371" s="33"/>
      <c r="CG371" s="33"/>
      <c r="CH371" s="33"/>
      <c r="CI371" s="31"/>
      <c r="CJ371" s="31"/>
      <c r="CK371" s="32"/>
      <c r="CL371" s="33"/>
      <c r="CM371" s="33"/>
      <c r="CN371" s="33"/>
      <c r="CO371" s="31"/>
      <c r="CP371" s="31"/>
      <c r="CQ371" s="32"/>
      <c r="CR371" s="33"/>
      <c r="CS371" s="33"/>
      <c r="CT371" s="33"/>
      <c r="CU371" s="31"/>
      <c r="CV371" s="31"/>
      <c r="CW371" s="32"/>
      <c r="CX371" s="33"/>
      <c r="CY371" s="33"/>
      <c r="CZ371" s="33"/>
      <c r="DA371" s="31"/>
      <c r="DB371" s="31"/>
      <c r="DC371" s="32"/>
      <c r="DD371" s="33"/>
      <c r="DE371" s="33"/>
      <c r="DF371" s="33"/>
      <c r="DG371" s="31"/>
      <c r="DH371" s="31"/>
      <c r="DI371" s="32"/>
      <c r="DJ371" s="33"/>
      <c r="DK371" s="33"/>
      <c r="DL371" s="33"/>
      <c r="DM371" s="31"/>
      <c r="DN371" s="31"/>
      <c r="DO371" s="32"/>
      <c r="DP371" s="33"/>
      <c r="DQ371" s="33"/>
      <c r="DR371" s="33"/>
      <c r="DS371" s="31"/>
      <c r="DT371" s="31"/>
      <c r="DU371" s="32"/>
      <c r="DV371" s="33"/>
      <c r="DW371" s="33"/>
      <c r="DX371" s="33"/>
      <c r="DY371" s="31"/>
      <c r="DZ371" s="31"/>
      <c r="EA371" s="32"/>
      <c r="EB371" s="33"/>
      <c r="EC371" s="33"/>
      <c r="ED371" s="33"/>
      <c r="EE371" s="31"/>
      <c r="EF371" s="31"/>
      <c r="EG371" s="32"/>
      <c r="EH371" s="33"/>
      <c r="EI371" s="33"/>
      <c r="EJ371" s="33"/>
      <c r="EK371" s="31"/>
      <c r="EL371" s="31"/>
      <c r="EM371" s="32"/>
      <c r="EN371" s="33"/>
      <c r="EO371" s="33"/>
      <c r="EP371" s="33"/>
      <c r="EQ371" s="31"/>
      <c r="ER371" s="31"/>
      <c r="ES371" s="32"/>
    </row>
    <row r="372" spans="1:149" ht="23.1" customHeight="1">
      <c r="A372" s="34"/>
      <c r="B372" s="31"/>
      <c r="C372" s="31"/>
      <c r="D372" s="31"/>
      <c r="E372" s="32"/>
      <c r="F372" s="33"/>
      <c r="G372" s="33"/>
      <c r="H372" s="33"/>
      <c r="I372" s="31"/>
      <c r="J372" s="31"/>
      <c r="K372" s="32"/>
      <c r="L372" s="33"/>
      <c r="M372" s="33"/>
      <c r="N372" s="33"/>
      <c r="O372" s="31"/>
      <c r="P372" s="31"/>
      <c r="Q372" s="32"/>
      <c r="R372" s="33"/>
      <c r="S372" s="33"/>
      <c r="T372" s="33"/>
      <c r="U372" s="31"/>
      <c r="V372" s="31"/>
      <c r="W372" s="32"/>
      <c r="X372" s="33"/>
      <c r="Y372" s="33"/>
      <c r="Z372" s="33"/>
      <c r="AA372" s="31"/>
      <c r="AB372" s="31"/>
      <c r="AC372" s="32"/>
      <c r="AD372" s="33"/>
      <c r="AE372" s="33"/>
      <c r="AF372" s="33"/>
      <c r="AG372" s="31"/>
      <c r="AH372" s="31"/>
      <c r="AI372" s="32"/>
      <c r="AJ372" s="33"/>
      <c r="AK372" s="33"/>
      <c r="AL372" s="33"/>
      <c r="AM372" s="31"/>
      <c r="AN372" s="31"/>
      <c r="AO372" s="32"/>
      <c r="AP372" s="33"/>
      <c r="AQ372" s="33"/>
      <c r="AR372" s="33"/>
      <c r="AS372" s="31"/>
      <c r="AT372" s="31"/>
      <c r="AU372" s="32"/>
      <c r="AV372" s="33"/>
      <c r="AW372" s="33"/>
      <c r="AX372" s="33"/>
      <c r="AY372" s="31"/>
      <c r="AZ372" s="31"/>
      <c r="BA372" s="32"/>
      <c r="BB372" s="33"/>
      <c r="BC372" s="33"/>
      <c r="BD372" s="33"/>
      <c r="BE372" s="31"/>
      <c r="BF372" s="31"/>
      <c r="BG372" s="32"/>
      <c r="BH372" s="33"/>
      <c r="BI372" s="33"/>
      <c r="BJ372" s="33"/>
      <c r="BK372" s="31"/>
      <c r="BL372" s="31"/>
      <c r="BM372" s="32"/>
      <c r="BN372" s="33"/>
      <c r="BO372" s="33"/>
      <c r="BP372" s="33"/>
      <c r="BQ372" s="31"/>
      <c r="BR372" s="31"/>
      <c r="BS372" s="32"/>
      <c r="BT372" s="33"/>
      <c r="BU372" s="33"/>
      <c r="BV372" s="33"/>
      <c r="BW372" s="31"/>
      <c r="BX372" s="31"/>
      <c r="BY372" s="32"/>
      <c r="BZ372" s="33"/>
      <c r="CA372" s="33"/>
      <c r="CB372" s="33"/>
      <c r="CC372" s="31"/>
      <c r="CD372" s="31"/>
      <c r="CE372" s="32"/>
      <c r="CF372" s="33"/>
      <c r="CG372" s="33"/>
      <c r="CH372" s="33"/>
      <c r="CI372" s="31"/>
      <c r="CJ372" s="31"/>
      <c r="CK372" s="32"/>
      <c r="CL372" s="33"/>
      <c r="CM372" s="33"/>
      <c r="CN372" s="33"/>
      <c r="CO372" s="31"/>
      <c r="CP372" s="31"/>
      <c r="CQ372" s="32"/>
      <c r="CR372" s="33"/>
      <c r="CS372" s="33"/>
      <c r="CT372" s="33"/>
      <c r="CU372" s="31"/>
      <c r="CV372" s="31"/>
      <c r="CW372" s="32"/>
      <c r="CX372" s="33"/>
      <c r="CY372" s="33"/>
      <c r="CZ372" s="33"/>
      <c r="DA372" s="31"/>
      <c r="DB372" s="31"/>
      <c r="DC372" s="32"/>
      <c r="DD372" s="33"/>
      <c r="DE372" s="33"/>
      <c r="DF372" s="33"/>
      <c r="DG372" s="31"/>
      <c r="DH372" s="31"/>
      <c r="DI372" s="32"/>
      <c r="DJ372" s="33"/>
      <c r="DK372" s="33"/>
      <c r="DL372" s="33"/>
      <c r="DM372" s="31"/>
      <c r="DN372" s="31"/>
      <c r="DO372" s="32"/>
      <c r="DP372" s="33"/>
      <c r="DQ372" s="33"/>
      <c r="DR372" s="33"/>
      <c r="DS372" s="31"/>
      <c r="DT372" s="31"/>
      <c r="DU372" s="32"/>
      <c r="DV372" s="33"/>
      <c r="DW372" s="33"/>
      <c r="DX372" s="33"/>
      <c r="DY372" s="31"/>
      <c r="DZ372" s="31"/>
      <c r="EA372" s="32"/>
      <c r="EB372" s="33"/>
      <c r="EC372" s="33"/>
      <c r="ED372" s="33"/>
      <c r="EE372" s="31"/>
      <c r="EF372" s="31"/>
      <c r="EG372" s="32"/>
      <c r="EH372" s="33"/>
      <c r="EI372" s="33"/>
      <c r="EJ372" s="33"/>
      <c r="EK372" s="31"/>
      <c r="EL372" s="31"/>
      <c r="EM372" s="32"/>
      <c r="EN372" s="33"/>
      <c r="EO372" s="33"/>
      <c r="EP372" s="33"/>
      <c r="EQ372" s="31"/>
      <c r="ER372" s="31"/>
      <c r="ES372" s="32"/>
    </row>
    <row r="373" spans="1:149" ht="23.1" customHeight="1">
      <c r="A373" s="30"/>
      <c r="B373" s="31"/>
      <c r="C373" s="31"/>
      <c r="D373" s="31"/>
      <c r="E373" s="32"/>
      <c r="F373" s="33"/>
      <c r="G373" s="33"/>
      <c r="H373" s="33"/>
      <c r="I373" s="31"/>
      <c r="J373" s="31"/>
      <c r="K373" s="32"/>
      <c r="L373" s="33"/>
      <c r="M373" s="33"/>
      <c r="N373" s="33"/>
      <c r="O373" s="31"/>
      <c r="P373" s="31"/>
      <c r="Q373" s="32"/>
      <c r="R373" s="33"/>
      <c r="S373" s="33"/>
      <c r="T373" s="33"/>
      <c r="U373" s="31"/>
      <c r="V373" s="31"/>
      <c r="W373" s="32"/>
      <c r="X373" s="33"/>
      <c r="Y373" s="33"/>
      <c r="Z373" s="33"/>
      <c r="AA373" s="31"/>
      <c r="AB373" s="31"/>
      <c r="AC373" s="32"/>
      <c r="AD373" s="33"/>
      <c r="AE373" s="33"/>
      <c r="AF373" s="33"/>
      <c r="AG373" s="31"/>
      <c r="AH373" s="31"/>
      <c r="AI373" s="32"/>
      <c r="AJ373" s="33"/>
      <c r="AK373" s="33"/>
      <c r="AL373" s="33"/>
      <c r="AM373" s="31"/>
      <c r="AN373" s="31"/>
      <c r="AO373" s="32"/>
      <c r="AP373" s="33"/>
      <c r="AQ373" s="33"/>
      <c r="AR373" s="33"/>
      <c r="AS373" s="31"/>
      <c r="AT373" s="31"/>
      <c r="AU373" s="32"/>
      <c r="AV373" s="33"/>
      <c r="AW373" s="33"/>
      <c r="AX373" s="33"/>
      <c r="AY373" s="31"/>
      <c r="AZ373" s="31"/>
      <c r="BA373" s="32"/>
      <c r="BB373" s="33"/>
      <c r="BC373" s="33"/>
      <c r="BD373" s="33"/>
      <c r="BE373" s="31"/>
      <c r="BF373" s="31"/>
      <c r="BG373" s="32"/>
      <c r="BH373" s="33"/>
      <c r="BI373" s="33"/>
      <c r="BJ373" s="33"/>
      <c r="BK373" s="31"/>
      <c r="BL373" s="31"/>
      <c r="BM373" s="32"/>
      <c r="BN373" s="33"/>
      <c r="BO373" s="33"/>
      <c r="BP373" s="33"/>
      <c r="BQ373" s="31"/>
      <c r="BR373" s="31"/>
      <c r="BS373" s="32"/>
      <c r="BT373" s="33"/>
      <c r="BU373" s="33"/>
      <c r="BV373" s="33"/>
      <c r="BW373" s="31"/>
      <c r="BX373" s="31"/>
      <c r="BY373" s="32"/>
      <c r="BZ373" s="33"/>
      <c r="CA373" s="33"/>
      <c r="CB373" s="33"/>
      <c r="CC373" s="31"/>
      <c r="CD373" s="31"/>
      <c r="CE373" s="32"/>
      <c r="CF373" s="33"/>
      <c r="CG373" s="33"/>
      <c r="CH373" s="33"/>
      <c r="CI373" s="31"/>
      <c r="CJ373" s="31"/>
      <c r="CK373" s="32"/>
      <c r="CL373" s="33"/>
      <c r="CM373" s="33"/>
      <c r="CN373" s="33"/>
      <c r="CO373" s="31"/>
      <c r="CP373" s="31"/>
      <c r="CQ373" s="32"/>
      <c r="CR373" s="33"/>
      <c r="CS373" s="33"/>
      <c r="CT373" s="33"/>
      <c r="CU373" s="31"/>
      <c r="CV373" s="31"/>
      <c r="CW373" s="32"/>
      <c r="CX373" s="33"/>
      <c r="CY373" s="33"/>
      <c r="CZ373" s="33"/>
      <c r="DA373" s="31"/>
      <c r="DB373" s="31"/>
      <c r="DC373" s="32"/>
      <c r="DD373" s="33"/>
      <c r="DE373" s="33"/>
      <c r="DF373" s="33"/>
      <c r="DG373" s="31"/>
      <c r="DH373" s="31"/>
      <c r="DI373" s="32"/>
      <c r="DJ373" s="33"/>
      <c r="DK373" s="33"/>
      <c r="DL373" s="33"/>
      <c r="DM373" s="31"/>
      <c r="DN373" s="31"/>
      <c r="DO373" s="32"/>
      <c r="DP373" s="33"/>
      <c r="DQ373" s="33"/>
      <c r="DR373" s="33"/>
      <c r="DS373" s="31"/>
      <c r="DT373" s="31"/>
      <c r="DU373" s="32"/>
      <c r="DV373" s="33"/>
      <c r="DW373" s="33"/>
      <c r="DX373" s="33"/>
      <c r="DY373" s="31"/>
      <c r="DZ373" s="31"/>
      <c r="EA373" s="32"/>
      <c r="EB373" s="33"/>
      <c r="EC373" s="33"/>
      <c r="ED373" s="33"/>
      <c r="EE373" s="31"/>
      <c r="EF373" s="31"/>
      <c r="EG373" s="32"/>
      <c r="EH373" s="33"/>
      <c r="EI373" s="33"/>
      <c r="EJ373" s="33"/>
      <c r="EK373" s="31"/>
      <c r="EL373" s="31"/>
      <c r="EM373" s="32"/>
      <c r="EN373" s="33"/>
      <c r="EO373" s="33"/>
      <c r="EP373" s="33"/>
      <c r="EQ373" s="31"/>
      <c r="ER373" s="31"/>
      <c r="ES373" s="32"/>
    </row>
    <row r="374" spans="1:149" ht="23.1" customHeight="1">
      <c r="A374" s="34"/>
      <c r="B374" s="31"/>
      <c r="C374" s="31"/>
      <c r="D374" s="31"/>
      <c r="E374" s="32"/>
      <c r="F374" s="33"/>
      <c r="G374" s="33"/>
      <c r="H374" s="33"/>
      <c r="I374" s="31"/>
      <c r="J374" s="31"/>
      <c r="K374" s="32"/>
      <c r="L374" s="33"/>
      <c r="M374" s="33"/>
      <c r="N374" s="33"/>
      <c r="O374" s="31"/>
      <c r="P374" s="31"/>
      <c r="Q374" s="32"/>
      <c r="R374" s="33"/>
      <c r="S374" s="33"/>
      <c r="T374" s="33"/>
      <c r="U374" s="31"/>
      <c r="V374" s="31"/>
      <c r="W374" s="32"/>
      <c r="X374" s="33"/>
      <c r="Y374" s="33"/>
      <c r="Z374" s="33"/>
      <c r="AA374" s="31"/>
      <c r="AB374" s="31"/>
      <c r="AC374" s="32"/>
      <c r="AD374" s="33"/>
      <c r="AE374" s="33"/>
      <c r="AF374" s="33"/>
      <c r="AG374" s="31"/>
      <c r="AH374" s="31"/>
      <c r="AI374" s="32"/>
      <c r="AJ374" s="33"/>
      <c r="AK374" s="33"/>
      <c r="AL374" s="33"/>
      <c r="AM374" s="31"/>
      <c r="AN374" s="31"/>
      <c r="AO374" s="32"/>
      <c r="AP374" s="33"/>
      <c r="AQ374" s="33"/>
      <c r="AR374" s="33"/>
      <c r="AS374" s="31"/>
      <c r="AT374" s="31"/>
      <c r="AU374" s="32"/>
      <c r="AV374" s="33"/>
      <c r="AW374" s="33"/>
      <c r="AX374" s="33"/>
      <c r="AY374" s="31"/>
      <c r="AZ374" s="31"/>
      <c r="BA374" s="32"/>
      <c r="BB374" s="33"/>
      <c r="BC374" s="33"/>
      <c r="BD374" s="33"/>
      <c r="BE374" s="31"/>
      <c r="BF374" s="31"/>
      <c r="BG374" s="32"/>
      <c r="BH374" s="33"/>
      <c r="BI374" s="33"/>
      <c r="BJ374" s="33"/>
      <c r="BK374" s="31"/>
      <c r="BL374" s="31"/>
      <c r="BM374" s="32"/>
      <c r="BN374" s="33"/>
      <c r="BO374" s="33"/>
      <c r="BP374" s="33"/>
      <c r="BQ374" s="31"/>
      <c r="BR374" s="31"/>
      <c r="BS374" s="32"/>
      <c r="BT374" s="33"/>
      <c r="BU374" s="33"/>
      <c r="BV374" s="33"/>
      <c r="BW374" s="31"/>
      <c r="BX374" s="31"/>
      <c r="BY374" s="32"/>
      <c r="BZ374" s="33"/>
      <c r="CA374" s="33"/>
      <c r="CB374" s="33"/>
      <c r="CC374" s="31"/>
      <c r="CD374" s="31"/>
      <c r="CE374" s="32"/>
      <c r="CF374" s="33"/>
      <c r="CG374" s="33"/>
      <c r="CH374" s="33"/>
      <c r="CI374" s="31"/>
      <c r="CJ374" s="31"/>
      <c r="CK374" s="32"/>
      <c r="CL374" s="33"/>
      <c r="CM374" s="33"/>
      <c r="CN374" s="33"/>
      <c r="CO374" s="31"/>
      <c r="CP374" s="31"/>
      <c r="CQ374" s="32"/>
      <c r="CR374" s="33"/>
      <c r="CS374" s="33"/>
      <c r="CT374" s="33"/>
      <c r="CU374" s="31"/>
      <c r="CV374" s="31"/>
      <c r="CW374" s="32"/>
      <c r="CX374" s="33"/>
      <c r="CY374" s="33"/>
      <c r="CZ374" s="33"/>
      <c r="DA374" s="31"/>
      <c r="DB374" s="31"/>
      <c r="DC374" s="32"/>
      <c r="DD374" s="33"/>
      <c r="DE374" s="33"/>
      <c r="DF374" s="33"/>
      <c r="DG374" s="31"/>
      <c r="DH374" s="31"/>
      <c r="DI374" s="32"/>
      <c r="DJ374" s="33"/>
      <c r="DK374" s="33"/>
      <c r="DL374" s="33"/>
      <c r="DM374" s="31"/>
      <c r="DN374" s="31"/>
      <c r="DO374" s="32"/>
      <c r="DP374" s="33"/>
      <c r="DQ374" s="33"/>
      <c r="DR374" s="33"/>
      <c r="DS374" s="31"/>
      <c r="DT374" s="31"/>
      <c r="DU374" s="32"/>
      <c r="DV374" s="33"/>
      <c r="DW374" s="33"/>
      <c r="DX374" s="33"/>
      <c r="DY374" s="31"/>
      <c r="DZ374" s="31"/>
      <c r="EA374" s="32"/>
      <c r="EB374" s="33"/>
      <c r="EC374" s="33"/>
      <c r="ED374" s="33"/>
      <c r="EE374" s="31"/>
      <c r="EF374" s="31"/>
      <c r="EG374" s="32"/>
      <c r="EH374" s="33"/>
      <c r="EI374" s="33"/>
      <c r="EJ374" s="33"/>
      <c r="EK374" s="31"/>
      <c r="EL374" s="31"/>
      <c r="EM374" s="32"/>
      <c r="EN374" s="33"/>
      <c r="EO374" s="33"/>
      <c r="EP374" s="33"/>
      <c r="EQ374" s="31"/>
      <c r="ER374" s="31"/>
      <c r="ES374" s="32"/>
    </row>
    <row r="375" spans="1:149" ht="23.1" customHeight="1">
      <c r="A375" s="30"/>
      <c r="B375" s="31"/>
      <c r="C375" s="31"/>
      <c r="D375" s="31"/>
      <c r="E375" s="32"/>
      <c r="F375" s="33"/>
      <c r="G375" s="33"/>
      <c r="H375" s="33"/>
      <c r="I375" s="31"/>
      <c r="J375" s="31"/>
      <c r="K375" s="32"/>
      <c r="L375" s="33"/>
      <c r="M375" s="33"/>
      <c r="N375" s="33"/>
      <c r="O375" s="31"/>
      <c r="P375" s="31"/>
      <c r="Q375" s="32"/>
      <c r="R375" s="33"/>
      <c r="S375" s="33"/>
      <c r="T375" s="33"/>
      <c r="U375" s="31"/>
      <c r="V375" s="31"/>
      <c r="W375" s="32"/>
      <c r="X375" s="33"/>
      <c r="Y375" s="33"/>
      <c r="Z375" s="33"/>
      <c r="AA375" s="31"/>
      <c r="AB375" s="31"/>
      <c r="AC375" s="32"/>
      <c r="AD375" s="33"/>
      <c r="AE375" s="33"/>
      <c r="AF375" s="33"/>
      <c r="AG375" s="31"/>
      <c r="AH375" s="31"/>
      <c r="AI375" s="32"/>
      <c r="AJ375" s="33"/>
      <c r="AK375" s="33"/>
      <c r="AL375" s="33"/>
      <c r="AM375" s="31"/>
      <c r="AN375" s="31"/>
      <c r="AO375" s="32"/>
      <c r="AP375" s="33"/>
      <c r="AQ375" s="33"/>
      <c r="AR375" s="33"/>
      <c r="AS375" s="31"/>
      <c r="AT375" s="31"/>
      <c r="AU375" s="32"/>
      <c r="AV375" s="33"/>
      <c r="AW375" s="33"/>
      <c r="AX375" s="33"/>
      <c r="AY375" s="31"/>
      <c r="AZ375" s="31"/>
      <c r="BA375" s="32"/>
      <c r="BB375" s="33"/>
      <c r="BC375" s="33"/>
      <c r="BD375" s="33"/>
      <c r="BE375" s="31"/>
      <c r="BF375" s="31"/>
      <c r="BG375" s="32"/>
      <c r="BH375" s="33"/>
      <c r="BI375" s="33"/>
      <c r="BJ375" s="33"/>
      <c r="BK375" s="31"/>
      <c r="BL375" s="31"/>
      <c r="BM375" s="32"/>
      <c r="BN375" s="33"/>
      <c r="BO375" s="33"/>
      <c r="BP375" s="33"/>
      <c r="BQ375" s="31"/>
      <c r="BR375" s="31"/>
      <c r="BS375" s="32"/>
      <c r="BT375" s="33"/>
      <c r="BU375" s="33"/>
      <c r="BV375" s="33"/>
      <c r="BW375" s="31"/>
      <c r="BX375" s="31"/>
      <c r="BY375" s="32"/>
      <c r="BZ375" s="33"/>
      <c r="CA375" s="33"/>
      <c r="CB375" s="33"/>
      <c r="CC375" s="31"/>
      <c r="CD375" s="31"/>
      <c r="CE375" s="32"/>
      <c r="CF375" s="33"/>
      <c r="CG375" s="33"/>
      <c r="CH375" s="33"/>
      <c r="CI375" s="31"/>
      <c r="CJ375" s="31"/>
      <c r="CK375" s="32"/>
      <c r="CL375" s="33"/>
      <c r="CM375" s="33"/>
      <c r="CN375" s="33"/>
      <c r="CO375" s="31"/>
      <c r="CP375" s="31"/>
      <c r="CQ375" s="32"/>
      <c r="CR375" s="33"/>
      <c r="CS375" s="33"/>
      <c r="CT375" s="33"/>
      <c r="CU375" s="31"/>
      <c r="CV375" s="31"/>
      <c r="CW375" s="32"/>
      <c r="CX375" s="33"/>
      <c r="CY375" s="33"/>
      <c r="CZ375" s="33"/>
      <c r="DA375" s="31"/>
      <c r="DB375" s="31"/>
      <c r="DC375" s="32"/>
      <c r="DD375" s="33"/>
      <c r="DE375" s="33"/>
      <c r="DF375" s="33"/>
      <c r="DG375" s="31"/>
      <c r="DH375" s="31"/>
      <c r="DI375" s="32"/>
      <c r="DJ375" s="33"/>
      <c r="DK375" s="33"/>
      <c r="DL375" s="33"/>
      <c r="DM375" s="31"/>
      <c r="DN375" s="31"/>
      <c r="DO375" s="32"/>
      <c r="DP375" s="33"/>
      <c r="DQ375" s="33"/>
      <c r="DR375" s="33"/>
      <c r="DS375" s="31"/>
      <c r="DT375" s="31"/>
      <c r="DU375" s="32"/>
      <c r="DV375" s="33"/>
      <c r="DW375" s="33"/>
      <c r="DX375" s="33"/>
      <c r="DY375" s="31"/>
      <c r="DZ375" s="31"/>
      <c r="EA375" s="32"/>
      <c r="EB375" s="33"/>
      <c r="EC375" s="33"/>
      <c r="ED375" s="33"/>
      <c r="EE375" s="31"/>
      <c r="EF375" s="31"/>
      <c r="EG375" s="32"/>
      <c r="EH375" s="33"/>
      <c r="EI375" s="33"/>
      <c r="EJ375" s="33"/>
      <c r="EK375" s="31"/>
      <c r="EL375" s="31"/>
      <c r="EM375" s="32"/>
      <c r="EN375" s="33"/>
      <c r="EO375" s="33"/>
      <c r="EP375" s="33"/>
      <c r="EQ375" s="31"/>
      <c r="ER375" s="31"/>
      <c r="ES375" s="32"/>
    </row>
    <row r="376" spans="1:149" ht="23.1" customHeight="1">
      <c r="A376" s="34"/>
      <c r="B376" s="31"/>
      <c r="C376" s="31"/>
      <c r="D376" s="31"/>
      <c r="E376" s="32"/>
      <c r="F376" s="33"/>
      <c r="G376" s="33"/>
      <c r="H376" s="33"/>
      <c r="I376" s="31"/>
      <c r="J376" s="31"/>
      <c r="K376" s="32"/>
      <c r="L376" s="33"/>
      <c r="M376" s="33"/>
      <c r="N376" s="33"/>
      <c r="O376" s="31"/>
      <c r="P376" s="31"/>
      <c r="Q376" s="32"/>
      <c r="R376" s="33"/>
      <c r="S376" s="33"/>
      <c r="T376" s="33"/>
      <c r="U376" s="31"/>
      <c r="V376" s="31"/>
      <c r="W376" s="32"/>
      <c r="X376" s="33"/>
      <c r="Y376" s="33"/>
      <c r="Z376" s="33"/>
      <c r="AA376" s="31"/>
      <c r="AB376" s="31"/>
      <c r="AC376" s="32"/>
      <c r="AD376" s="33"/>
      <c r="AE376" s="33"/>
      <c r="AF376" s="33"/>
      <c r="AG376" s="31"/>
      <c r="AH376" s="31"/>
      <c r="AI376" s="32"/>
      <c r="AJ376" s="33"/>
      <c r="AK376" s="33"/>
      <c r="AL376" s="33"/>
      <c r="AM376" s="31"/>
      <c r="AN376" s="31"/>
      <c r="AO376" s="32"/>
      <c r="AP376" s="33"/>
      <c r="AQ376" s="33"/>
      <c r="AR376" s="33"/>
      <c r="AS376" s="31"/>
      <c r="AT376" s="31"/>
      <c r="AU376" s="32"/>
      <c r="AV376" s="33"/>
      <c r="AW376" s="33"/>
      <c r="AX376" s="33"/>
      <c r="AY376" s="31"/>
      <c r="AZ376" s="31"/>
      <c r="BA376" s="32"/>
      <c r="BB376" s="33"/>
      <c r="BC376" s="33"/>
      <c r="BD376" s="33"/>
      <c r="BE376" s="31"/>
      <c r="BF376" s="31"/>
      <c r="BG376" s="32"/>
      <c r="BH376" s="33"/>
      <c r="BI376" s="33"/>
      <c r="BJ376" s="33"/>
      <c r="BK376" s="31"/>
      <c r="BL376" s="31"/>
      <c r="BM376" s="32"/>
      <c r="BN376" s="33"/>
      <c r="BO376" s="33"/>
      <c r="BP376" s="33"/>
      <c r="BQ376" s="31"/>
      <c r="BR376" s="31"/>
      <c r="BS376" s="32"/>
      <c r="BT376" s="33"/>
      <c r="BU376" s="33"/>
      <c r="BV376" s="33"/>
      <c r="BW376" s="31"/>
      <c r="BX376" s="31"/>
      <c r="BY376" s="32"/>
      <c r="BZ376" s="33"/>
      <c r="CA376" s="33"/>
      <c r="CB376" s="33"/>
      <c r="CC376" s="31"/>
      <c r="CD376" s="31"/>
      <c r="CE376" s="32"/>
      <c r="CF376" s="33"/>
      <c r="CG376" s="33"/>
      <c r="CH376" s="33"/>
      <c r="CI376" s="31"/>
      <c r="CJ376" s="31"/>
      <c r="CK376" s="32"/>
      <c r="CL376" s="33"/>
      <c r="CM376" s="33"/>
      <c r="CN376" s="33"/>
      <c r="CO376" s="31"/>
      <c r="CP376" s="31"/>
      <c r="CQ376" s="32"/>
      <c r="CR376" s="33"/>
      <c r="CS376" s="33"/>
      <c r="CT376" s="33"/>
      <c r="CU376" s="31"/>
      <c r="CV376" s="31"/>
      <c r="CW376" s="32"/>
      <c r="CX376" s="33"/>
      <c r="CY376" s="33"/>
      <c r="CZ376" s="33"/>
      <c r="DA376" s="31"/>
      <c r="DB376" s="31"/>
      <c r="DC376" s="32"/>
      <c r="DD376" s="33"/>
      <c r="DE376" s="33"/>
      <c r="DF376" s="33"/>
      <c r="DG376" s="31"/>
      <c r="DH376" s="31"/>
      <c r="DI376" s="32"/>
      <c r="DJ376" s="33"/>
      <c r="DK376" s="33"/>
      <c r="DL376" s="33"/>
      <c r="DM376" s="31"/>
      <c r="DN376" s="31"/>
      <c r="DO376" s="32"/>
      <c r="DP376" s="33"/>
      <c r="DQ376" s="33"/>
      <c r="DR376" s="33"/>
      <c r="DS376" s="31"/>
      <c r="DT376" s="31"/>
      <c r="DU376" s="32"/>
      <c r="DV376" s="33"/>
      <c r="DW376" s="33"/>
      <c r="DX376" s="33"/>
      <c r="DY376" s="31"/>
      <c r="DZ376" s="31"/>
      <c r="EA376" s="32"/>
      <c r="EB376" s="33"/>
      <c r="EC376" s="33"/>
      <c r="ED376" s="33"/>
      <c r="EE376" s="31"/>
      <c r="EF376" s="31"/>
      <c r="EG376" s="32"/>
      <c r="EH376" s="33"/>
      <c r="EI376" s="33"/>
      <c r="EJ376" s="33"/>
      <c r="EK376" s="31"/>
      <c r="EL376" s="31"/>
      <c r="EM376" s="32"/>
      <c r="EN376" s="33"/>
      <c r="EO376" s="33"/>
      <c r="EP376" s="33"/>
      <c r="EQ376" s="31"/>
      <c r="ER376" s="31"/>
      <c r="ES376" s="32"/>
    </row>
    <row r="377" spans="1:149" ht="23.1" customHeight="1">
      <c r="A377" s="30"/>
      <c r="B377" s="31"/>
      <c r="C377" s="31"/>
      <c r="D377" s="31"/>
      <c r="E377" s="32"/>
      <c r="F377" s="33"/>
      <c r="G377" s="33"/>
      <c r="H377" s="33"/>
      <c r="I377" s="31"/>
      <c r="J377" s="31"/>
      <c r="K377" s="32"/>
      <c r="L377" s="33"/>
      <c r="M377" s="33"/>
      <c r="N377" s="33"/>
      <c r="O377" s="31"/>
      <c r="P377" s="31"/>
      <c r="Q377" s="32"/>
      <c r="R377" s="33"/>
      <c r="S377" s="33"/>
      <c r="T377" s="33"/>
      <c r="U377" s="31"/>
      <c r="V377" s="31"/>
      <c r="W377" s="32"/>
      <c r="X377" s="33"/>
      <c r="Y377" s="33"/>
      <c r="Z377" s="33"/>
      <c r="AA377" s="31"/>
      <c r="AB377" s="31"/>
      <c r="AC377" s="32"/>
      <c r="AD377" s="33"/>
      <c r="AE377" s="33"/>
      <c r="AF377" s="33"/>
      <c r="AG377" s="31"/>
      <c r="AH377" s="31"/>
      <c r="AI377" s="32"/>
      <c r="AJ377" s="33"/>
      <c r="AK377" s="33"/>
      <c r="AL377" s="33"/>
      <c r="AM377" s="31"/>
      <c r="AN377" s="31"/>
      <c r="AO377" s="32"/>
      <c r="AP377" s="33"/>
      <c r="AQ377" s="33"/>
      <c r="AR377" s="33"/>
      <c r="AS377" s="31"/>
      <c r="AT377" s="31"/>
      <c r="AU377" s="32"/>
      <c r="AV377" s="33"/>
      <c r="AW377" s="33"/>
      <c r="AX377" s="33"/>
      <c r="AY377" s="31"/>
      <c r="AZ377" s="31"/>
      <c r="BA377" s="32"/>
      <c r="BB377" s="33"/>
      <c r="BC377" s="33"/>
      <c r="BD377" s="33"/>
      <c r="BE377" s="31"/>
      <c r="BF377" s="31"/>
      <c r="BG377" s="32"/>
      <c r="BH377" s="33"/>
      <c r="BI377" s="33"/>
      <c r="BJ377" s="33"/>
      <c r="BK377" s="31"/>
      <c r="BL377" s="31"/>
      <c r="BM377" s="32"/>
      <c r="BN377" s="33"/>
      <c r="BO377" s="33"/>
      <c r="BP377" s="33"/>
      <c r="BQ377" s="31"/>
      <c r="BR377" s="31"/>
      <c r="BS377" s="32"/>
      <c r="BT377" s="33"/>
      <c r="BU377" s="33"/>
      <c r="BV377" s="33"/>
      <c r="BW377" s="31"/>
      <c r="BX377" s="31"/>
      <c r="BY377" s="32"/>
      <c r="BZ377" s="33"/>
      <c r="CA377" s="33"/>
      <c r="CB377" s="33"/>
      <c r="CC377" s="31"/>
      <c r="CD377" s="31"/>
      <c r="CE377" s="32"/>
      <c r="CF377" s="33"/>
      <c r="CG377" s="33"/>
      <c r="CH377" s="33"/>
      <c r="CI377" s="31"/>
      <c r="CJ377" s="31"/>
      <c r="CK377" s="32"/>
      <c r="CL377" s="33"/>
      <c r="CM377" s="33"/>
      <c r="CN377" s="33"/>
      <c r="CO377" s="31"/>
      <c r="CP377" s="31"/>
      <c r="CQ377" s="32"/>
      <c r="CR377" s="33"/>
      <c r="CS377" s="33"/>
      <c r="CT377" s="33"/>
      <c r="CU377" s="31"/>
      <c r="CV377" s="31"/>
      <c r="CW377" s="32"/>
      <c r="CX377" s="33"/>
      <c r="CY377" s="33"/>
      <c r="CZ377" s="33"/>
      <c r="DA377" s="31"/>
      <c r="DB377" s="31"/>
      <c r="DC377" s="32"/>
      <c r="DD377" s="33"/>
      <c r="DE377" s="33"/>
      <c r="DF377" s="33"/>
      <c r="DG377" s="31"/>
      <c r="DH377" s="31"/>
      <c r="DI377" s="32"/>
      <c r="DJ377" s="33"/>
      <c r="DK377" s="33"/>
      <c r="DL377" s="33"/>
      <c r="DM377" s="31"/>
      <c r="DN377" s="31"/>
      <c r="DO377" s="32"/>
      <c r="DP377" s="33"/>
      <c r="DQ377" s="33"/>
      <c r="DR377" s="33"/>
      <c r="DS377" s="31"/>
      <c r="DT377" s="31"/>
      <c r="DU377" s="32"/>
      <c r="DV377" s="33"/>
      <c r="DW377" s="33"/>
      <c r="DX377" s="33"/>
      <c r="DY377" s="31"/>
      <c r="DZ377" s="31"/>
      <c r="EA377" s="32"/>
      <c r="EB377" s="33"/>
      <c r="EC377" s="33"/>
      <c r="ED377" s="33"/>
      <c r="EE377" s="31"/>
      <c r="EF377" s="31"/>
      <c r="EG377" s="32"/>
      <c r="EH377" s="33"/>
      <c r="EI377" s="33"/>
      <c r="EJ377" s="33"/>
      <c r="EK377" s="31"/>
      <c r="EL377" s="31"/>
      <c r="EM377" s="32"/>
      <c r="EN377" s="33"/>
      <c r="EO377" s="33"/>
      <c r="EP377" s="33"/>
      <c r="EQ377" s="31"/>
      <c r="ER377" s="31"/>
      <c r="ES377" s="32"/>
    </row>
    <row r="378" spans="1:149" ht="23.1" customHeight="1">
      <c r="A378" s="34"/>
      <c r="B378" s="31"/>
      <c r="C378" s="31"/>
      <c r="D378" s="31"/>
      <c r="E378" s="32"/>
      <c r="F378" s="33"/>
      <c r="G378" s="33"/>
      <c r="H378" s="33"/>
      <c r="I378" s="31"/>
      <c r="J378" s="31"/>
      <c r="K378" s="32"/>
      <c r="L378" s="33"/>
      <c r="M378" s="33"/>
      <c r="N378" s="33"/>
      <c r="O378" s="31"/>
      <c r="P378" s="31"/>
      <c r="Q378" s="32"/>
      <c r="R378" s="33"/>
      <c r="S378" s="33"/>
      <c r="T378" s="33"/>
      <c r="U378" s="31"/>
      <c r="V378" s="31"/>
      <c r="W378" s="32"/>
      <c r="X378" s="33"/>
      <c r="Y378" s="33"/>
      <c r="Z378" s="33"/>
      <c r="AA378" s="31"/>
      <c r="AB378" s="31"/>
      <c r="AC378" s="32"/>
      <c r="AD378" s="33"/>
      <c r="AE378" s="33"/>
      <c r="AF378" s="33"/>
      <c r="AG378" s="31"/>
      <c r="AH378" s="31"/>
      <c r="AI378" s="32"/>
      <c r="AJ378" s="33"/>
      <c r="AK378" s="33"/>
      <c r="AL378" s="33"/>
      <c r="AM378" s="31"/>
      <c r="AN378" s="31"/>
      <c r="AO378" s="32"/>
      <c r="AP378" s="33"/>
      <c r="AQ378" s="33"/>
      <c r="AR378" s="33"/>
      <c r="AS378" s="31"/>
      <c r="AT378" s="31"/>
      <c r="AU378" s="32"/>
      <c r="AV378" s="33"/>
      <c r="AW378" s="33"/>
      <c r="AX378" s="33"/>
      <c r="AY378" s="31"/>
      <c r="AZ378" s="31"/>
      <c r="BA378" s="32"/>
      <c r="BB378" s="33"/>
      <c r="BC378" s="33"/>
      <c r="BD378" s="33"/>
      <c r="BE378" s="31"/>
      <c r="BF378" s="31"/>
      <c r="BG378" s="32"/>
      <c r="BH378" s="33"/>
      <c r="BI378" s="33"/>
      <c r="BJ378" s="33"/>
      <c r="BK378" s="31"/>
      <c r="BL378" s="31"/>
      <c r="BM378" s="32"/>
      <c r="BN378" s="33"/>
      <c r="BO378" s="33"/>
      <c r="BP378" s="33"/>
      <c r="BQ378" s="31"/>
      <c r="BR378" s="31"/>
      <c r="BS378" s="32"/>
      <c r="BT378" s="33"/>
      <c r="BU378" s="33"/>
      <c r="BV378" s="33"/>
      <c r="BW378" s="31"/>
      <c r="BX378" s="31"/>
      <c r="BY378" s="32"/>
      <c r="BZ378" s="33"/>
      <c r="CA378" s="33"/>
      <c r="CB378" s="33"/>
      <c r="CC378" s="31"/>
      <c r="CD378" s="31"/>
      <c r="CE378" s="32"/>
      <c r="CF378" s="33"/>
      <c r="CG378" s="33"/>
      <c r="CH378" s="33"/>
      <c r="CI378" s="31"/>
      <c r="CJ378" s="31"/>
      <c r="CK378" s="32"/>
      <c r="CL378" s="33"/>
      <c r="CM378" s="33"/>
      <c r="CN378" s="33"/>
      <c r="CO378" s="31"/>
      <c r="CP378" s="31"/>
      <c r="CQ378" s="32"/>
      <c r="CR378" s="33"/>
      <c r="CS378" s="33"/>
      <c r="CT378" s="33"/>
      <c r="CU378" s="31"/>
      <c r="CV378" s="31"/>
      <c r="CW378" s="32"/>
      <c r="CX378" s="33"/>
      <c r="CY378" s="33"/>
      <c r="CZ378" s="33"/>
      <c r="DA378" s="31"/>
      <c r="DB378" s="31"/>
      <c r="DC378" s="32"/>
      <c r="DD378" s="33"/>
      <c r="DE378" s="33"/>
      <c r="DF378" s="33"/>
      <c r="DG378" s="31"/>
      <c r="DH378" s="31"/>
      <c r="DI378" s="32"/>
      <c r="DJ378" s="33"/>
      <c r="DK378" s="33"/>
      <c r="DL378" s="33"/>
      <c r="DM378" s="31"/>
      <c r="DN378" s="31"/>
      <c r="DO378" s="32"/>
      <c r="DP378" s="33"/>
      <c r="DQ378" s="33"/>
      <c r="DR378" s="33"/>
      <c r="DS378" s="31"/>
      <c r="DT378" s="31"/>
      <c r="DU378" s="32"/>
      <c r="DV378" s="33"/>
      <c r="DW378" s="33"/>
      <c r="DX378" s="33"/>
      <c r="DY378" s="31"/>
      <c r="DZ378" s="31"/>
      <c r="EA378" s="32"/>
      <c r="EB378" s="33"/>
      <c r="EC378" s="33"/>
      <c r="ED378" s="33"/>
      <c r="EE378" s="31"/>
      <c r="EF378" s="31"/>
      <c r="EG378" s="32"/>
      <c r="EH378" s="33"/>
      <c r="EI378" s="33"/>
      <c r="EJ378" s="33"/>
      <c r="EK378" s="31"/>
      <c r="EL378" s="31"/>
      <c r="EM378" s="32"/>
      <c r="EN378" s="33"/>
      <c r="EO378" s="33"/>
      <c r="EP378" s="33"/>
      <c r="EQ378" s="31"/>
      <c r="ER378" s="31"/>
      <c r="ES378" s="32"/>
    </row>
    <row r="379" spans="1:149" ht="23.1" customHeight="1">
      <c r="A379" s="30"/>
      <c r="B379" s="31"/>
      <c r="C379" s="31"/>
      <c r="D379" s="31"/>
      <c r="E379" s="32"/>
      <c r="F379" s="33"/>
      <c r="G379" s="33"/>
      <c r="H379" s="33"/>
      <c r="I379" s="31"/>
      <c r="J379" s="31"/>
      <c r="K379" s="32"/>
      <c r="L379" s="33"/>
      <c r="M379" s="33"/>
      <c r="N379" s="33"/>
      <c r="O379" s="31"/>
      <c r="P379" s="31"/>
      <c r="Q379" s="32"/>
      <c r="R379" s="33"/>
      <c r="S379" s="33"/>
      <c r="T379" s="33"/>
      <c r="U379" s="31"/>
      <c r="V379" s="31"/>
      <c r="W379" s="32"/>
      <c r="X379" s="33"/>
      <c r="Y379" s="33"/>
      <c r="Z379" s="33"/>
      <c r="AA379" s="31"/>
      <c r="AB379" s="31"/>
      <c r="AC379" s="32"/>
      <c r="AD379" s="33"/>
      <c r="AE379" s="33"/>
      <c r="AF379" s="33"/>
      <c r="AG379" s="31"/>
      <c r="AH379" s="31"/>
      <c r="AI379" s="32"/>
      <c r="AJ379" s="33"/>
      <c r="AK379" s="33"/>
      <c r="AL379" s="33"/>
      <c r="AM379" s="31"/>
      <c r="AN379" s="31"/>
      <c r="AO379" s="32"/>
      <c r="AP379" s="33"/>
      <c r="AQ379" s="33"/>
      <c r="AR379" s="33"/>
      <c r="AS379" s="31"/>
      <c r="AT379" s="31"/>
      <c r="AU379" s="32"/>
      <c r="AV379" s="33"/>
      <c r="AW379" s="33"/>
      <c r="AX379" s="33"/>
      <c r="AY379" s="31"/>
      <c r="AZ379" s="31"/>
      <c r="BA379" s="32"/>
      <c r="BB379" s="33"/>
      <c r="BC379" s="33"/>
      <c r="BD379" s="33"/>
      <c r="BE379" s="31"/>
      <c r="BF379" s="31"/>
      <c r="BG379" s="32"/>
      <c r="BH379" s="33"/>
      <c r="BI379" s="33"/>
      <c r="BJ379" s="33"/>
      <c r="BK379" s="31"/>
      <c r="BL379" s="31"/>
      <c r="BM379" s="32"/>
      <c r="BN379" s="33"/>
      <c r="BO379" s="33"/>
      <c r="BP379" s="33"/>
      <c r="BQ379" s="31"/>
      <c r="BR379" s="31"/>
      <c r="BS379" s="32"/>
      <c r="BT379" s="33"/>
      <c r="BU379" s="33"/>
      <c r="BV379" s="33"/>
      <c r="BW379" s="31"/>
      <c r="BX379" s="31"/>
      <c r="BY379" s="32"/>
      <c r="BZ379" s="33"/>
      <c r="CA379" s="33"/>
      <c r="CB379" s="33"/>
      <c r="CC379" s="31"/>
      <c r="CD379" s="31"/>
      <c r="CE379" s="32"/>
      <c r="CF379" s="33"/>
      <c r="CG379" s="33"/>
      <c r="CH379" s="33"/>
      <c r="CI379" s="31"/>
      <c r="CJ379" s="31"/>
      <c r="CK379" s="32"/>
      <c r="CL379" s="33"/>
      <c r="CM379" s="33"/>
      <c r="CN379" s="33"/>
      <c r="CO379" s="31"/>
      <c r="CP379" s="31"/>
      <c r="CQ379" s="32"/>
      <c r="CR379" s="33"/>
      <c r="CS379" s="33"/>
      <c r="CT379" s="33"/>
      <c r="CU379" s="31"/>
      <c r="CV379" s="31"/>
      <c r="CW379" s="32"/>
      <c r="CX379" s="33"/>
      <c r="CY379" s="33"/>
      <c r="CZ379" s="33"/>
      <c r="DA379" s="31"/>
      <c r="DB379" s="31"/>
      <c r="DC379" s="32"/>
      <c r="DD379" s="33"/>
      <c r="DE379" s="33"/>
      <c r="DF379" s="33"/>
      <c r="DG379" s="31"/>
      <c r="DH379" s="31"/>
      <c r="DI379" s="32"/>
      <c r="DJ379" s="33"/>
      <c r="DK379" s="33"/>
      <c r="DL379" s="33"/>
      <c r="DM379" s="31"/>
      <c r="DN379" s="31"/>
      <c r="DO379" s="32"/>
      <c r="DP379" s="33"/>
      <c r="DQ379" s="33"/>
      <c r="DR379" s="33"/>
      <c r="DS379" s="31"/>
      <c r="DT379" s="31"/>
      <c r="DU379" s="32"/>
      <c r="DV379" s="33"/>
      <c r="DW379" s="33"/>
      <c r="DX379" s="33"/>
      <c r="DY379" s="31"/>
      <c r="DZ379" s="31"/>
      <c r="EA379" s="32"/>
      <c r="EB379" s="33"/>
      <c r="EC379" s="33"/>
      <c r="ED379" s="33"/>
      <c r="EE379" s="31"/>
      <c r="EF379" s="31"/>
      <c r="EG379" s="32"/>
      <c r="EH379" s="33"/>
      <c r="EI379" s="33"/>
      <c r="EJ379" s="33"/>
      <c r="EK379" s="31"/>
      <c r="EL379" s="31"/>
      <c r="EM379" s="32"/>
      <c r="EN379" s="33"/>
      <c r="EO379" s="33"/>
      <c r="EP379" s="33"/>
      <c r="EQ379" s="31"/>
      <c r="ER379" s="31"/>
      <c r="ES379" s="32"/>
    </row>
    <row r="380" spans="1:149" ht="23.1" customHeight="1">
      <c r="A380" s="34"/>
      <c r="B380" s="31"/>
      <c r="C380" s="31"/>
      <c r="D380" s="31"/>
      <c r="E380" s="32"/>
      <c r="F380" s="33"/>
      <c r="G380" s="33"/>
      <c r="H380" s="33"/>
      <c r="I380" s="31"/>
      <c r="J380" s="31"/>
      <c r="K380" s="32"/>
      <c r="L380" s="33"/>
      <c r="M380" s="33"/>
      <c r="N380" s="33"/>
      <c r="O380" s="31"/>
      <c r="P380" s="31"/>
      <c r="Q380" s="32"/>
      <c r="R380" s="33"/>
      <c r="S380" s="33"/>
      <c r="T380" s="33"/>
      <c r="U380" s="31"/>
      <c r="V380" s="31"/>
      <c r="W380" s="32"/>
      <c r="X380" s="33"/>
      <c r="Y380" s="33"/>
      <c r="Z380" s="33"/>
      <c r="AA380" s="31"/>
      <c r="AB380" s="31"/>
      <c r="AC380" s="32"/>
      <c r="AD380" s="33"/>
      <c r="AE380" s="33"/>
      <c r="AF380" s="33"/>
      <c r="AG380" s="31"/>
      <c r="AH380" s="31"/>
      <c r="AI380" s="32"/>
      <c r="AJ380" s="33"/>
      <c r="AK380" s="33"/>
      <c r="AL380" s="33"/>
      <c r="AM380" s="31"/>
      <c r="AN380" s="31"/>
      <c r="AO380" s="32"/>
      <c r="AP380" s="33"/>
      <c r="AQ380" s="33"/>
      <c r="AR380" s="33"/>
      <c r="AS380" s="31"/>
      <c r="AT380" s="31"/>
      <c r="AU380" s="32"/>
      <c r="AV380" s="33"/>
      <c r="AW380" s="33"/>
      <c r="AX380" s="33"/>
      <c r="AY380" s="31"/>
      <c r="AZ380" s="31"/>
      <c r="BA380" s="32"/>
      <c r="BB380" s="33"/>
      <c r="BC380" s="33"/>
      <c r="BD380" s="33"/>
      <c r="BE380" s="31"/>
      <c r="BF380" s="31"/>
      <c r="BG380" s="32"/>
      <c r="BH380" s="33"/>
      <c r="BI380" s="33"/>
      <c r="BJ380" s="33"/>
      <c r="BK380" s="31"/>
      <c r="BL380" s="31"/>
      <c r="BM380" s="32"/>
      <c r="BN380" s="33"/>
      <c r="BO380" s="33"/>
      <c r="BP380" s="33"/>
      <c r="BQ380" s="31"/>
      <c r="BR380" s="31"/>
      <c r="BS380" s="32"/>
      <c r="BT380" s="33"/>
      <c r="BU380" s="33"/>
      <c r="BV380" s="33"/>
      <c r="BW380" s="31"/>
      <c r="BX380" s="31"/>
      <c r="BY380" s="32"/>
      <c r="BZ380" s="33"/>
      <c r="CA380" s="33"/>
      <c r="CB380" s="33"/>
      <c r="CC380" s="31"/>
      <c r="CD380" s="31"/>
      <c r="CE380" s="32"/>
      <c r="CF380" s="33"/>
      <c r="CG380" s="33"/>
      <c r="CH380" s="33"/>
      <c r="CI380" s="31"/>
      <c r="CJ380" s="31"/>
      <c r="CK380" s="32"/>
      <c r="CL380" s="33"/>
      <c r="CM380" s="33"/>
      <c r="CN380" s="33"/>
      <c r="CO380" s="31"/>
      <c r="CP380" s="31"/>
      <c r="CQ380" s="32"/>
      <c r="CR380" s="33"/>
      <c r="CS380" s="33"/>
      <c r="CT380" s="33"/>
      <c r="CU380" s="31"/>
      <c r="CV380" s="31"/>
      <c r="CW380" s="32"/>
      <c r="CX380" s="33"/>
      <c r="CY380" s="33"/>
      <c r="CZ380" s="33"/>
      <c r="DA380" s="31"/>
      <c r="DB380" s="31"/>
      <c r="DC380" s="32"/>
      <c r="DD380" s="33"/>
      <c r="DE380" s="33"/>
      <c r="DF380" s="33"/>
      <c r="DG380" s="31"/>
      <c r="DH380" s="31"/>
      <c r="DI380" s="32"/>
      <c r="DJ380" s="33"/>
      <c r="DK380" s="33"/>
      <c r="DL380" s="33"/>
      <c r="DM380" s="31"/>
      <c r="DN380" s="31"/>
      <c r="DO380" s="32"/>
      <c r="DP380" s="33"/>
      <c r="DQ380" s="33"/>
      <c r="DR380" s="33"/>
      <c r="DS380" s="31"/>
      <c r="DT380" s="31"/>
      <c r="DU380" s="32"/>
      <c r="DV380" s="33"/>
      <c r="DW380" s="33"/>
      <c r="DX380" s="33"/>
      <c r="DY380" s="31"/>
      <c r="DZ380" s="31"/>
      <c r="EA380" s="32"/>
      <c r="EB380" s="33"/>
      <c r="EC380" s="33"/>
      <c r="ED380" s="33"/>
      <c r="EE380" s="31"/>
      <c r="EF380" s="31"/>
      <c r="EG380" s="32"/>
      <c r="EH380" s="33"/>
      <c r="EI380" s="33"/>
      <c r="EJ380" s="33"/>
      <c r="EK380" s="31"/>
      <c r="EL380" s="31"/>
      <c r="EM380" s="32"/>
      <c r="EN380" s="33"/>
      <c r="EO380" s="33"/>
      <c r="EP380" s="33"/>
      <c r="EQ380" s="31"/>
      <c r="ER380" s="31"/>
      <c r="ES380" s="32"/>
    </row>
    <row r="381" spans="1:149" ht="23.1" customHeight="1">
      <c r="A381" s="30"/>
      <c r="B381" s="31"/>
      <c r="C381" s="31"/>
      <c r="D381" s="31"/>
      <c r="E381" s="32"/>
      <c r="F381" s="33"/>
      <c r="G381" s="33"/>
      <c r="H381" s="33"/>
      <c r="I381" s="31"/>
      <c r="J381" s="31"/>
      <c r="K381" s="32"/>
      <c r="L381" s="33"/>
      <c r="M381" s="33"/>
      <c r="N381" s="33"/>
      <c r="O381" s="31"/>
      <c r="P381" s="31"/>
      <c r="Q381" s="32"/>
      <c r="R381" s="33"/>
      <c r="S381" s="33"/>
      <c r="T381" s="33"/>
      <c r="U381" s="31"/>
      <c r="V381" s="31"/>
      <c r="W381" s="32"/>
      <c r="X381" s="33"/>
      <c r="Y381" s="33"/>
      <c r="Z381" s="33"/>
      <c r="AA381" s="31"/>
      <c r="AB381" s="31"/>
      <c r="AC381" s="32"/>
      <c r="AD381" s="33"/>
      <c r="AE381" s="33"/>
      <c r="AF381" s="33"/>
      <c r="AG381" s="31"/>
      <c r="AH381" s="31"/>
      <c r="AI381" s="32"/>
      <c r="AJ381" s="33"/>
      <c r="AK381" s="33"/>
      <c r="AL381" s="33"/>
      <c r="AM381" s="31"/>
      <c r="AN381" s="31"/>
      <c r="AO381" s="32"/>
      <c r="AP381" s="33"/>
      <c r="AQ381" s="33"/>
      <c r="AR381" s="33"/>
      <c r="AS381" s="31"/>
      <c r="AT381" s="31"/>
      <c r="AU381" s="32"/>
      <c r="AV381" s="33"/>
      <c r="AW381" s="33"/>
      <c r="AX381" s="33"/>
      <c r="AY381" s="31"/>
      <c r="AZ381" s="31"/>
      <c r="BA381" s="32"/>
      <c r="BB381" s="33"/>
      <c r="BC381" s="33"/>
      <c r="BD381" s="33"/>
      <c r="BE381" s="31"/>
      <c r="BF381" s="31"/>
      <c r="BG381" s="32"/>
      <c r="BH381" s="33"/>
      <c r="BI381" s="33"/>
      <c r="BJ381" s="33"/>
      <c r="BK381" s="31"/>
      <c r="BL381" s="31"/>
      <c r="BM381" s="32"/>
      <c r="BN381" s="33"/>
      <c r="BO381" s="33"/>
      <c r="BP381" s="33"/>
      <c r="BQ381" s="31"/>
      <c r="BR381" s="31"/>
      <c r="BS381" s="32"/>
      <c r="BT381" s="33"/>
      <c r="BU381" s="33"/>
      <c r="BV381" s="33"/>
      <c r="BW381" s="31"/>
      <c r="BX381" s="31"/>
      <c r="BY381" s="32"/>
      <c r="BZ381" s="33"/>
      <c r="CA381" s="33"/>
      <c r="CB381" s="33"/>
      <c r="CC381" s="31"/>
      <c r="CD381" s="31"/>
      <c r="CE381" s="32"/>
      <c r="CF381" s="33"/>
      <c r="CG381" s="33"/>
      <c r="CH381" s="33"/>
      <c r="CI381" s="31"/>
      <c r="CJ381" s="31"/>
      <c r="CK381" s="32"/>
      <c r="CL381" s="33"/>
      <c r="CM381" s="33"/>
      <c r="CN381" s="33"/>
      <c r="CO381" s="31"/>
      <c r="CP381" s="31"/>
      <c r="CQ381" s="32"/>
      <c r="CR381" s="33"/>
      <c r="CS381" s="33"/>
      <c r="CT381" s="33"/>
      <c r="CU381" s="31"/>
      <c r="CV381" s="31"/>
      <c r="CW381" s="32"/>
      <c r="CX381" s="33"/>
      <c r="CY381" s="33"/>
      <c r="CZ381" s="33"/>
      <c r="DA381" s="31"/>
      <c r="DB381" s="31"/>
      <c r="DC381" s="32"/>
      <c r="DD381" s="33"/>
      <c r="DE381" s="33"/>
      <c r="DF381" s="33"/>
      <c r="DG381" s="31"/>
      <c r="DH381" s="31"/>
      <c r="DI381" s="32"/>
      <c r="DJ381" s="33"/>
      <c r="DK381" s="33"/>
      <c r="DL381" s="33"/>
      <c r="DM381" s="31"/>
      <c r="DN381" s="31"/>
      <c r="DO381" s="32"/>
      <c r="DP381" s="33"/>
      <c r="DQ381" s="33"/>
      <c r="DR381" s="33"/>
      <c r="DS381" s="31"/>
      <c r="DT381" s="31"/>
      <c r="DU381" s="32"/>
      <c r="DV381" s="33"/>
      <c r="DW381" s="33"/>
      <c r="DX381" s="33"/>
      <c r="DY381" s="31"/>
      <c r="DZ381" s="31"/>
      <c r="EA381" s="32"/>
      <c r="EB381" s="33"/>
      <c r="EC381" s="33"/>
      <c r="ED381" s="33"/>
      <c r="EE381" s="31"/>
      <c r="EF381" s="31"/>
      <c r="EG381" s="32"/>
      <c r="EH381" s="33"/>
      <c r="EI381" s="33"/>
      <c r="EJ381" s="33"/>
      <c r="EK381" s="31"/>
      <c r="EL381" s="31"/>
      <c r="EM381" s="32"/>
      <c r="EN381" s="33"/>
      <c r="EO381" s="33"/>
      <c r="EP381" s="33"/>
      <c r="EQ381" s="31"/>
      <c r="ER381" s="31"/>
      <c r="ES381" s="32"/>
    </row>
    <row r="382" spans="1:149" ht="23.1" customHeight="1">
      <c r="A382" s="34"/>
      <c r="B382" s="31"/>
      <c r="C382" s="31"/>
      <c r="D382" s="31"/>
      <c r="E382" s="32"/>
      <c r="F382" s="33"/>
      <c r="G382" s="33"/>
      <c r="H382" s="33"/>
      <c r="I382" s="31"/>
      <c r="J382" s="31"/>
      <c r="K382" s="32"/>
      <c r="L382" s="33"/>
      <c r="M382" s="33"/>
      <c r="N382" s="33"/>
      <c r="O382" s="31"/>
      <c r="P382" s="31"/>
      <c r="Q382" s="32"/>
      <c r="R382" s="33"/>
      <c r="S382" s="33"/>
      <c r="T382" s="33"/>
      <c r="U382" s="31"/>
      <c r="V382" s="31"/>
      <c r="W382" s="32"/>
      <c r="X382" s="33"/>
      <c r="Y382" s="33"/>
      <c r="Z382" s="33"/>
      <c r="AA382" s="31"/>
      <c r="AB382" s="31"/>
      <c r="AC382" s="32"/>
      <c r="AD382" s="33"/>
      <c r="AE382" s="33"/>
      <c r="AF382" s="33"/>
      <c r="AG382" s="31"/>
      <c r="AH382" s="31"/>
      <c r="AI382" s="32"/>
      <c r="AJ382" s="33"/>
      <c r="AK382" s="33"/>
      <c r="AL382" s="33"/>
      <c r="AM382" s="31"/>
      <c r="AN382" s="31"/>
      <c r="AO382" s="32"/>
      <c r="AP382" s="33"/>
      <c r="AQ382" s="33"/>
      <c r="AR382" s="33"/>
      <c r="AS382" s="31"/>
      <c r="AT382" s="31"/>
      <c r="AU382" s="32"/>
      <c r="AV382" s="33"/>
      <c r="AW382" s="33"/>
      <c r="AX382" s="33"/>
      <c r="AY382" s="31"/>
      <c r="AZ382" s="31"/>
      <c r="BA382" s="32"/>
      <c r="BB382" s="33"/>
      <c r="BC382" s="33"/>
      <c r="BD382" s="33"/>
      <c r="BE382" s="31"/>
      <c r="BF382" s="31"/>
      <c r="BG382" s="32"/>
      <c r="BH382" s="33"/>
      <c r="BI382" s="33"/>
      <c r="BJ382" s="33"/>
      <c r="BK382" s="31"/>
      <c r="BL382" s="31"/>
      <c r="BM382" s="32"/>
      <c r="BN382" s="33"/>
      <c r="BO382" s="33"/>
      <c r="BP382" s="33"/>
      <c r="BQ382" s="31"/>
      <c r="BR382" s="31"/>
      <c r="BS382" s="32"/>
      <c r="BT382" s="33"/>
      <c r="BU382" s="33"/>
      <c r="BV382" s="33"/>
      <c r="BW382" s="31"/>
      <c r="BX382" s="31"/>
      <c r="BY382" s="32"/>
      <c r="BZ382" s="33"/>
      <c r="CA382" s="33"/>
      <c r="CB382" s="33"/>
      <c r="CC382" s="31"/>
      <c r="CD382" s="31"/>
      <c r="CE382" s="32"/>
      <c r="CF382" s="33"/>
      <c r="CG382" s="33"/>
      <c r="CH382" s="33"/>
      <c r="CI382" s="31"/>
      <c r="CJ382" s="31"/>
      <c r="CK382" s="32"/>
      <c r="CL382" s="33"/>
      <c r="CM382" s="33"/>
      <c r="CN382" s="33"/>
      <c r="CO382" s="31"/>
      <c r="CP382" s="31"/>
      <c r="CQ382" s="32"/>
      <c r="CR382" s="33"/>
      <c r="CS382" s="33"/>
      <c r="CT382" s="33"/>
      <c r="CU382" s="31"/>
      <c r="CV382" s="31"/>
      <c r="CW382" s="32"/>
      <c r="CX382" s="33"/>
      <c r="CY382" s="33"/>
      <c r="CZ382" s="33"/>
      <c r="DA382" s="31"/>
      <c r="DB382" s="31"/>
      <c r="DC382" s="32"/>
      <c r="DD382" s="33"/>
      <c r="DE382" s="33"/>
      <c r="DF382" s="33"/>
      <c r="DG382" s="31"/>
      <c r="DH382" s="31"/>
      <c r="DI382" s="32"/>
      <c r="DJ382" s="33"/>
      <c r="DK382" s="33"/>
      <c r="DL382" s="33"/>
      <c r="DM382" s="31"/>
      <c r="DN382" s="31"/>
      <c r="DO382" s="32"/>
      <c r="DP382" s="33"/>
      <c r="DQ382" s="33"/>
      <c r="DR382" s="33"/>
      <c r="DS382" s="31"/>
      <c r="DT382" s="31"/>
      <c r="DU382" s="32"/>
      <c r="DV382" s="33"/>
      <c r="DW382" s="33"/>
      <c r="DX382" s="33"/>
      <c r="DY382" s="31"/>
      <c r="DZ382" s="31"/>
      <c r="EA382" s="32"/>
      <c r="EB382" s="33"/>
      <c r="EC382" s="33"/>
      <c r="ED382" s="33"/>
      <c r="EE382" s="31"/>
      <c r="EF382" s="31"/>
      <c r="EG382" s="32"/>
      <c r="EH382" s="33"/>
      <c r="EI382" s="33"/>
      <c r="EJ382" s="33"/>
      <c r="EK382" s="31"/>
      <c r="EL382" s="31"/>
      <c r="EM382" s="32"/>
      <c r="EN382" s="33"/>
      <c r="EO382" s="33"/>
      <c r="EP382" s="33"/>
      <c r="EQ382" s="31"/>
      <c r="ER382" s="31"/>
      <c r="ES382" s="32"/>
    </row>
    <row r="383" spans="1:149" ht="23.1" customHeight="1">
      <c r="A383" s="30"/>
      <c r="B383" s="31"/>
      <c r="C383" s="31"/>
      <c r="D383" s="31"/>
      <c r="E383" s="32"/>
      <c r="F383" s="33"/>
      <c r="G383" s="33"/>
      <c r="H383" s="33"/>
      <c r="I383" s="31"/>
      <c r="J383" s="31"/>
      <c r="K383" s="32"/>
      <c r="L383" s="33"/>
      <c r="M383" s="33"/>
      <c r="N383" s="33"/>
      <c r="O383" s="31"/>
      <c r="P383" s="31"/>
      <c r="Q383" s="32"/>
      <c r="R383" s="33"/>
      <c r="S383" s="33"/>
      <c r="T383" s="33"/>
      <c r="U383" s="31"/>
      <c r="V383" s="31"/>
      <c r="W383" s="32"/>
      <c r="X383" s="33"/>
      <c r="Y383" s="33"/>
      <c r="Z383" s="33"/>
      <c r="AA383" s="31"/>
      <c r="AB383" s="31"/>
      <c r="AC383" s="32"/>
      <c r="AD383" s="33"/>
      <c r="AE383" s="33"/>
      <c r="AF383" s="33"/>
      <c r="AG383" s="31"/>
      <c r="AH383" s="31"/>
      <c r="AI383" s="32"/>
      <c r="AJ383" s="33"/>
      <c r="AK383" s="33"/>
      <c r="AL383" s="33"/>
      <c r="AM383" s="31"/>
      <c r="AN383" s="31"/>
      <c r="AO383" s="32"/>
      <c r="AP383" s="33"/>
      <c r="AQ383" s="33"/>
      <c r="AR383" s="33"/>
      <c r="AS383" s="31"/>
      <c r="AT383" s="31"/>
      <c r="AU383" s="32"/>
      <c r="AV383" s="33"/>
      <c r="AW383" s="33"/>
      <c r="AX383" s="33"/>
      <c r="AY383" s="31"/>
      <c r="AZ383" s="31"/>
      <c r="BA383" s="32"/>
      <c r="BB383" s="33"/>
      <c r="BC383" s="33"/>
      <c r="BD383" s="33"/>
      <c r="BE383" s="31"/>
      <c r="BF383" s="31"/>
      <c r="BG383" s="32"/>
      <c r="BH383" s="33"/>
      <c r="BI383" s="33"/>
      <c r="BJ383" s="33"/>
      <c r="BK383" s="31"/>
      <c r="BL383" s="31"/>
      <c r="BM383" s="32"/>
      <c r="BN383" s="33"/>
      <c r="BO383" s="33"/>
      <c r="BP383" s="33"/>
      <c r="BQ383" s="31"/>
      <c r="BR383" s="31"/>
      <c r="BS383" s="32"/>
      <c r="BT383" s="33"/>
      <c r="BU383" s="33"/>
      <c r="BV383" s="33"/>
      <c r="BW383" s="31"/>
      <c r="BX383" s="31"/>
      <c r="BY383" s="32"/>
      <c r="BZ383" s="33"/>
      <c r="CA383" s="33"/>
      <c r="CB383" s="33"/>
      <c r="CC383" s="31"/>
      <c r="CD383" s="31"/>
      <c r="CE383" s="32"/>
      <c r="CF383" s="33"/>
      <c r="CG383" s="33"/>
      <c r="CH383" s="33"/>
      <c r="CI383" s="31"/>
      <c r="CJ383" s="31"/>
      <c r="CK383" s="32"/>
      <c r="CL383" s="33"/>
      <c r="CM383" s="33"/>
      <c r="CN383" s="33"/>
      <c r="CO383" s="31"/>
      <c r="CP383" s="31"/>
      <c r="CQ383" s="32"/>
      <c r="CR383" s="33"/>
      <c r="CS383" s="33"/>
      <c r="CT383" s="33"/>
      <c r="CU383" s="31"/>
      <c r="CV383" s="31"/>
      <c r="CW383" s="32"/>
      <c r="CX383" s="33"/>
      <c r="CY383" s="33"/>
      <c r="CZ383" s="33"/>
      <c r="DA383" s="31"/>
      <c r="DB383" s="31"/>
      <c r="DC383" s="32"/>
      <c r="DD383" s="33"/>
      <c r="DE383" s="33"/>
      <c r="DF383" s="33"/>
      <c r="DG383" s="31"/>
      <c r="DH383" s="31"/>
      <c r="DI383" s="32"/>
      <c r="DJ383" s="33"/>
      <c r="DK383" s="33"/>
      <c r="DL383" s="33"/>
      <c r="DM383" s="31"/>
      <c r="DN383" s="31"/>
      <c r="DO383" s="32"/>
      <c r="DP383" s="33"/>
      <c r="DQ383" s="33"/>
      <c r="DR383" s="33"/>
      <c r="DS383" s="31"/>
      <c r="DT383" s="31"/>
      <c r="DU383" s="32"/>
      <c r="DV383" s="33"/>
      <c r="DW383" s="33"/>
      <c r="DX383" s="33"/>
      <c r="DY383" s="31"/>
      <c r="DZ383" s="31"/>
      <c r="EA383" s="32"/>
      <c r="EB383" s="33"/>
      <c r="EC383" s="33"/>
      <c r="ED383" s="33"/>
      <c r="EE383" s="31"/>
      <c r="EF383" s="31"/>
      <c r="EG383" s="32"/>
      <c r="EH383" s="33"/>
      <c r="EI383" s="33"/>
      <c r="EJ383" s="33"/>
      <c r="EK383" s="31"/>
      <c r="EL383" s="31"/>
      <c r="EM383" s="32"/>
      <c r="EN383" s="33"/>
      <c r="EO383" s="33"/>
      <c r="EP383" s="33"/>
      <c r="EQ383" s="31"/>
      <c r="ER383" s="31"/>
      <c r="ES383" s="32"/>
    </row>
    <row r="384" spans="1:149" ht="23.1" customHeight="1">
      <c r="A384" s="34"/>
      <c r="B384" s="31"/>
      <c r="C384" s="31"/>
      <c r="D384" s="31"/>
      <c r="E384" s="32"/>
      <c r="F384" s="33"/>
      <c r="G384" s="33"/>
      <c r="H384" s="33"/>
      <c r="I384" s="31"/>
      <c r="J384" s="31"/>
      <c r="K384" s="32"/>
      <c r="L384" s="33"/>
      <c r="M384" s="33"/>
      <c r="N384" s="33"/>
      <c r="O384" s="31"/>
      <c r="P384" s="31"/>
      <c r="Q384" s="32"/>
      <c r="R384" s="33"/>
      <c r="S384" s="33"/>
      <c r="T384" s="33"/>
      <c r="U384" s="31"/>
      <c r="V384" s="31"/>
      <c r="W384" s="32"/>
      <c r="X384" s="33"/>
      <c r="Y384" s="33"/>
      <c r="Z384" s="33"/>
      <c r="AA384" s="31"/>
      <c r="AB384" s="31"/>
      <c r="AC384" s="32"/>
      <c r="AD384" s="33"/>
      <c r="AE384" s="33"/>
      <c r="AF384" s="33"/>
      <c r="AG384" s="31"/>
      <c r="AH384" s="31"/>
      <c r="AI384" s="32"/>
      <c r="AJ384" s="33"/>
      <c r="AK384" s="33"/>
      <c r="AL384" s="33"/>
      <c r="AM384" s="31"/>
      <c r="AN384" s="31"/>
      <c r="AO384" s="32"/>
      <c r="AP384" s="33"/>
      <c r="AQ384" s="33"/>
      <c r="AR384" s="33"/>
      <c r="AS384" s="31"/>
      <c r="AT384" s="31"/>
      <c r="AU384" s="32"/>
      <c r="AV384" s="33"/>
      <c r="AW384" s="33"/>
      <c r="AX384" s="33"/>
      <c r="AY384" s="31"/>
      <c r="AZ384" s="31"/>
      <c r="BA384" s="32"/>
      <c r="BB384" s="33"/>
      <c r="BC384" s="33"/>
      <c r="BD384" s="33"/>
      <c r="BE384" s="31"/>
      <c r="BF384" s="31"/>
      <c r="BG384" s="32"/>
      <c r="BH384" s="33"/>
      <c r="BI384" s="33"/>
      <c r="BJ384" s="33"/>
      <c r="BK384" s="31"/>
      <c r="BL384" s="31"/>
      <c r="BM384" s="32"/>
      <c r="BN384" s="33"/>
      <c r="BO384" s="33"/>
      <c r="BP384" s="33"/>
      <c r="BQ384" s="31"/>
      <c r="BR384" s="31"/>
      <c r="BS384" s="32"/>
      <c r="BT384" s="33"/>
      <c r="BU384" s="33"/>
      <c r="BV384" s="33"/>
      <c r="BW384" s="31"/>
      <c r="BX384" s="31"/>
      <c r="BY384" s="32"/>
      <c r="BZ384" s="33"/>
      <c r="CA384" s="33"/>
      <c r="CB384" s="33"/>
      <c r="CC384" s="31"/>
      <c r="CD384" s="31"/>
      <c r="CE384" s="32"/>
      <c r="CF384" s="33"/>
      <c r="CG384" s="33"/>
      <c r="CH384" s="33"/>
      <c r="CI384" s="31"/>
      <c r="CJ384" s="31"/>
      <c r="CK384" s="32"/>
      <c r="CL384" s="33"/>
      <c r="CM384" s="33"/>
      <c r="CN384" s="33"/>
      <c r="CO384" s="31"/>
      <c r="CP384" s="31"/>
      <c r="CQ384" s="32"/>
      <c r="CR384" s="33"/>
      <c r="CS384" s="33"/>
      <c r="CT384" s="33"/>
      <c r="CU384" s="31"/>
      <c r="CV384" s="31"/>
      <c r="CW384" s="32"/>
      <c r="CX384" s="33"/>
      <c r="CY384" s="33"/>
      <c r="CZ384" s="33"/>
      <c r="DA384" s="31"/>
      <c r="DB384" s="31"/>
      <c r="DC384" s="32"/>
      <c r="DD384" s="33"/>
      <c r="DE384" s="33"/>
      <c r="DF384" s="33"/>
      <c r="DG384" s="31"/>
      <c r="DH384" s="31"/>
      <c r="DI384" s="32"/>
      <c r="DJ384" s="33"/>
      <c r="DK384" s="33"/>
      <c r="DL384" s="33"/>
      <c r="DM384" s="31"/>
      <c r="DN384" s="31"/>
      <c r="DO384" s="32"/>
      <c r="DP384" s="33"/>
      <c r="DQ384" s="33"/>
      <c r="DR384" s="33"/>
      <c r="DS384" s="31"/>
      <c r="DT384" s="31"/>
      <c r="DU384" s="32"/>
      <c r="DV384" s="33"/>
      <c r="DW384" s="33"/>
      <c r="DX384" s="33"/>
      <c r="DY384" s="31"/>
      <c r="DZ384" s="31"/>
      <c r="EA384" s="32"/>
      <c r="EB384" s="33"/>
      <c r="EC384" s="33"/>
      <c r="ED384" s="33"/>
      <c r="EE384" s="31"/>
      <c r="EF384" s="31"/>
      <c r="EG384" s="32"/>
      <c r="EH384" s="33"/>
      <c r="EI384" s="33"/>
      <c r="EJ384" s="33"/>
      <c r="EK384" s="31"/>
      <c r="EL384" s="31"/>
      <c r="EM384" s="32"/>
      <c r="EN384" s="33"/>
      <c r="EO384" s="33"/>
      <c r="EP384" s="33"/>
      <c r="EQ384" s="31"/>
      <c r="ER384" s="31"/>
      <c r="ES384" s="32"/>
    </row>
    <row r="385" spans="1:149" ht="23.1" customHeight="1">
      <c r="A385" s="30"/>
      <c r="B385" s="31"/>
      <c r="C385" s="31"/>
      <c r="D385" s="31"/>
      <c r="E385" s="32"/>
      <c r="F385" s="33"/>
      <c r="G385" s="33"/>
      <c r="H385" s="33"/>
      <c r="I385" s="31"/>
      <c r="J385" s="31"/>
      <c r="K385" s="32"/>
      <c r="L385" s="33"/>
      <c r="M385" s="33"/>
      <c r="N385" s="33"/>
      <c r="O385" s="31"/>
      <c r="P385" s="31"/>
      <c r="Q385" s="32"/>
      <c r="R385" s="33"/>
      <c r="S385" s="33"/>
      <c r="T385" s="33"/>
      <c r="U385" s="31"/>
      <c r="V385" s="31"/>
      <c r="W385" s="32"/>
      <c r="X385" s="33"/>
      <c r="Y385" s="33"/>
      <c r="Z385" s="33"/>
      <c r="AA385" s="31"/>
      <c r="AB385" s="31"/>
      <c r="AC385" s="32"/>
      <c r="AD385" s="33"/>
      <c r="AE385" s="33"/>
      <c r="AF385" s="33"/>
      <c r="AG385" s="31"/>
      <c r="AH385" s="31"/>
      <c r="AI385" s="32"/>
      <c r="AJ385" s="33"/>
      <c r="AK385" s="33"/>
      <c r="AL385" s="33"/>
      <c r="AM385" s="31"/>
      <c r="AN385" s="31"/>
      <c r="AO385" s="32"/>
      <c r="AP385" s="33"/>
      <c r="AQ385" s="33"/>
      <c r="AR385" s="33"/>
      <c r="AS385" s="31"/>
      <c r="AT385" s="31"/>
      <c r="AU385" s="32"/>
      <c r="AV385" s="33"/>
      <c r="AW385" s="33"/>
      <c r="AX385" s="33"/>
      <c r="AY385" s="31"/>
      <c r="AZ385" s="31"/>
      <c r="BA385" s="32"/>
      <c r="BB385" s="33"/>
      <c r="BC385" s="33"/>
      <c r="BD385" s="33"/>
      <c r="BE385" s="31"/>
      <c r="BF385" s="31"/>
      <c r="BG385" s="32"/>
      <c r="BH385" s="33"/>
      <c r="BI385" s="33"/>
      <c r="BJ385" s="33"/>
      <c r="BK385" s="31"/>
      <c r="BL385" s="31"/>
      <c r="BM385" s="32"/>
      <c r="BN385" s="33"/>
      <c r="BO385" s="33"/>
      <c r="BP385" s="33"/>
      <c r="BQ385" s="31"/>
      <c r="BR385" s="31"/>
      <c r="BS385" s="32"/>
      <c r="BT385" s="33"/>
      <c r="BU385" s="33"/>
      <c r="BV385" s="33"/>
      <c r="BW385" s="31"/>
      <c r="BX385" s="31"/>
      <c r="BY385" s="32"/>
      <c r="BZ385" s="33"/>
      <c r="CA385" s="33"/>
      <c r="CB385" s="33"/>
      <c r="CC385" s="31"/>
      <c r="CD385" s="31"/>
      <c r="CE385" s="32"/>
      <c r="CF385" s="33"/>
      <c r="CG385" s="33"/>
      <c r="CH385" s="33"/>
      <c r="CI385" s="31"/>
      <c r="CJ385" s="31"/>
      <c r="CK385" s="32"/>
      <c r="CL385" s="33"/>
      <c r="CM385" s="33"/>
      <c r="CN385" s="33"/>
      <c r="CO385" s="31"/>
      <c r="CP385" s="31"/>
      <c r="CQ385" s="32"/>
      <c r="CR385" s="33"/>
      <c r="CS385" s="33"/>
      <c r="CT385" s="33"/>
      <c r="CU385" s="31"/>
      <c r="CV385" s="31"/>
      <c r="CW385" s="32"/>
      <c r="CX385" s="33"/>
      <c r="CY385" s="33"/>
      <c r="CZ385" s="33"/>
      <c r="DA385" s="31"/>
      <c r="DB385" s="31"/>
      <c r="DC385" s="32"/>
      <c r="DD385" s="33"/>
      <c r="DE385" s="33"/>
      <c r="DF385" s="33"/>
      <c r="DG385" s="31"/>
      <c r="DH385" s="31"/>
      <c r="DI385" s="32"/>
      <c r="DJ385" s="33"/>
      <c r="DK385" s="33"/>
      <c r="DL385" s="33"/>
      <c r="DM385" s="31"/>
      <c r="DN385" s="31"/>
      <c r="DO385" s="32"/>
      <c r="DP385" s="33"/>
      <c r="DQ385" s="33"/>
      <c r="DR385" s="33"/>
      <c r="DS385" s="31"/>
      <c r="DT385" s="31"/>
      <c r="DU385" s="32"/>
      <c r="DV385" s="33"/>
      <c r="DW385" s="33"/>
      <c r="DX385" s="33"/>
      <c r="DY385" s="31"/>
      <c r="DZ385" s="31"/>
      <c r="EA385" s="32"/>
      <c r="EB385" s="33"/>
      <c r="EC385" s="33"/>
      <c r="ED385" s="33"/>
      <c r="EE385" s="31"/>
      <c r="EF385" s="31"/>
      <c r="EG385" s="32"/>
      <c r="EH385" s="33"/>
      <c r="EI385" s="33"/>
      <c r="EJ385" s="33"/>
      <c r="EK385" s="31"/>
      <c r="EL385" s="31"/>
      <c r="EM385" s="32"/>
      <c r="EN385" s="33"/>
      <c r="EO385" s="33"/>
      <c r="EP385" s="33"/>
      <c r="EQ385" s="31"/>
      <c r="ER385" s="31"/>
      <c r="ES385" s="32"/>
    </row>
    <row r="386" spans="1:149" ht="23.1" customHeight="1">
      <c r="A386" s="34"/>
      <c r="B386" s="31"/>
      <c r="C386" s="31"/>
      <c r="D386" s="31"/>
      <c r="E386" s="32"/>
      <c r="F386" s="33"/>
      <c r="G386" s="33"/>
      <c r="H386" s="33"/>
      <c r="I386" s="31"/>
      <c r="J386" s="31"/>
      <c r="K386" s="32"/>
      <c r="L386" s="33"/>
      <c r="M386" s="33"/>
      <c r="N386" s="33"/>
      <c r="O386" s="31"/>
      <c r="P386" s="31"/>
      <c r="Q386" s="32"/>
      <c r="R386" s="33"/>
      <c r="S386" s="33"/>
      <c r="T386" s="33"/>
      <c r="U386" s="31"/>
      <c r="V386" s="31"/>
      <c r="W386" s="32"/>
      <c r="X386" s="33"/>
      <c r="Y386" s="33"/>
      <c r="Z386" s="33"/>
      <c r="AA386" s="31"/>
      <c r="AB386" s="31"/>
      <c r="AC386" s="32"/>
      <c r="AD386" s="33"/>
      <c r="AE386" s="33"/>
      <c r="AF386" s="33"/>
      <c r="AG386" s="31"/>
      <c r="AH386" s="31"/>
      <c r="AI386" s="32"/>
      <c r="AJ386" s="33"/>
      <c r="AK386" s="33"/>
      <c r="AL386" s="33"/>
      <c r="AM386" s="31"/>
      <c r="AN386" s="31"/>
      <c r="AO386" s="32"/>
      <c r="AP386" s="33"/>
      <c r="AQ386" s="33"/>
      <c r="AR386" s="33"/>
      <c r="AS386" s="31"/>
      <c r="AT386" s="31"/>
      <c r="AU386" s="32"/>
      <c r="AV386" s="33"/>
      <c r="AW386" s="33"/>
      <c r="AX386" s="33"/>
      <c r="AY386" s="31"/>
      <c r="AZ386" s="31"/>
      <c r="BA386" s="32"/>
      <c r="BB386" s="33"/>
      <c r="BC386" s="33"/>
      <c r="BD386" s="33"/>
      <c r="BE386" s="31"/>
      <c r="BF386" s="31"/>
      <c r="BG386" s="32"/>
      <c r="BH386" s="33"/>
      <c r="BI386" s="33"/>
      <c r="BJ386" s="33"/>
      <c r="BK386" s="31"/>
      <c r="BL386" s="31"/>
      <c r="BM386" s="32"/>
      <c r="BN386" s="33"/>
      <c r="BO386" s="33"/>
      <c r="BP386" s="33"/>
      <c r="BQ386" s="31"/>
      <c r="BR386" s="31"/>
      <c r="BS386" s="32"/>
      <c r="BT386" s="33"/>
      <c r="BU386" s="33"/>
      <c r="BV386" s="33"/>
      <c r="BW386" s="31"/>
      <c r="BX386" s="31"/>
      <c r="BY386" s="32"/>
      <c r="BZ386" s="33"/>
      <c r="CA386" s="33"/>
      <c r="CB386" s="33"/>
      <c r="CC386" s="31"/>
      <c r="CD386" s="31"/>
      <c r="CE386" s="32"/>
      <c r="CF386" s="33"/>
      <c r="CG386" s="33"/>
      <c r="CH386" s="33"/>
      <c r="CI386" s="31"/>
      <c r="CJ386" s="31"/>
      <c r="CK386" s="32"/>
      <c r="CL386" s="33"/>
      <c r="CM386" s="33"/>
      <c r="CN386" s="33"/>
      <c r="CO386" s="31"/>
      <c r="CP386" s="31"/>
      <c r="CQ386" s="32"/>
      <c r="CR386" s="33"/>
      <c r="CS386" s="33"/>
      <c r="CT386" s="33"/>
      <c r="CU386" s="31"/>
      <c r="CV386" s="31"/>
      <c r="CW386" s="32"/>
      <c r="CX386" s="33"/>
      <c r="CY386" s="33"/>
      <c r="CZ386" s="33"/>
      <c r="DA386" s="31"/>
      <c r="DB386" s="31"/>
      <c r="DC386" s="32"/>
      <c r="DD386" s="33"/>
      <c r="DE386" s="33"/>
      <c r="DF386" s="33"/>
      <c r="DG386" s="31"/>
      <c r="DH386" s="31"/>
      <c r="DI386" s="32"/>
      <c r="DJ386" s="33"/>
      <c r="DK386" s="33"/>
      <c r="DL386" s="33"/>
      <c r="DM386" s="31"/>
      <c r="DN386" s="31"/>
      <c r="DO386" s="32"/>
      <c r="DP386" s="33"/>
      <c r="DQ386" s="33"/>
      <c r="DR386" s="33"/>
      <c r="DS386" s="31"/>
      <c r="DT386" s="31"/>
      <c r="DU386" s="32"/>
      <c r="DV386" s="33"/>
      <c r="DW386" s="33"/>
      <c r="DX386" s="33"/>
      <c r="DY386" s="31"/>
      <c r="DZ386" s="31"/>
      <c r="EA386" s="32"/>
      <c r="EB386" s="33"/>
      <c r="EC386" s="33"/>
      <c r="ED386" s="33"/>
      <c r="EE386" s="31"/>
      <c r="EF386" s="31"/>
      <c r="EG386" s="32"/>
      <c r="EH386" s="33"/>
      <c r="EI386" s="33"/>
      <c r="EJ386" s="33"/>
      <c r="EK386" s="31"/>
      <c r="EL386" s="31"/>
      <c r="EM386" s="32"/>
      <c r="EN386" s="33"/>
      <c r="EO386" s="33"/>
      <c r="EP386" s="33"/>
      <c r="EQ386" s="31"/>
      <c r="ER386" s="31"/>
      <c r="ES386" s="32"/>
    </row>
    <row r="387" spans="1:149" ht="23.1" customHeight="1">
      <c r="A387" s="30"/>
      <c r="B387" s="31"/>
      <c r="C387" s="31"/>
      <c r="D387" s="31"/>
      <c r="E387" s="32"/>
      <c r="F387" s="33"/>
      <c r="G387" s="33"/>
      <c r="H387" s="33"/>
      <c r="I387" s="31"/>
      <c r="J387" s="31"/>
      <c r="K387" s="32"/>
      <c r="L387" s="33"/>
      <c r="M387" s="33"/>
      <c r="N387" s="33"/>
      <c r="O387" s="31"/>
      <c r="P387" s="31"/>
      <c r="Q387" s="32"/>
      <c r="R387" s="33"/>
      <c r="S387" s="33"/>
      <c r="T387" s="33"/>
      <c r="U387" s="31"/>
      <c r="V387" s="31"/>
      <c r="W387" s="32"/>
      <c r="X387" s="33"/>
      <c r="Y387" s="33"/>
      <c r="Z387" s="33"/>
      <c r="AA387" s="31"/>
      <c r="AB387" s="31"/>
      <c r="AC387" s="32"/>
      <c r="AD387" s="33"/>
      <c r="AE387" s="33"/>
      <c r="AF387" s="33"/>
      <c r="AG387" s="31"/>
      <c r="AH387" s="31"/>
      <c r="AI387" s="32"/>
      <c r="AJ387" s="33"/>
      <c r="AK387" s="33"/>
      <c r="AL387" s="33"/>
      <c r="AM387" s="31"/>
      <c r="AN387" s="31"/>
      <c r="AO387" s="32"/>
      <c r="AP387" s="33"/>
      <c r="AQ387" s="33"/>
      <c r="AR387" s="33"/>
      <c r="AS387" s="31"/>
      <c r="AT387" s="31"/>
      <c r="AU387" s="32"/>
      <c r="AV387" s="33"/>
      <c r="AW387" s="33"/>
      <c r="AX387" s="33"/>
      <c r="AY387" s="31"/>
      <c r="AZ387" s="31"/>
      <c r="BA387" s="32"/>
      <c r="BB387" s="33"/>
      <c r="BC387" s="33"/>
      <c r="BD387" s="33"/>
      <c r="BE387" s="31"/>
      <c r="BF387" s="31"/>
      <c r="BG387" s="32"/>
      <c r="BH387" s="33"/>
      <c r="BI387" s="33"/>
      <c r="BJ387" s="33"/>
      <c r="BK387" s="31"/>
      <c r="BL387" s="31"/>
      <c r="BM387" s="32"/>
      <c r="BN387" s="33"/>
      <c r="BO387" s="33"/>
      <c r="BP387" s="33"/>
      <c r="BQ387" s="31"/>
      <c r="BR387" s="31"/>
      <c r="BS387" s="32"/>
      <c r="BT387" s="33"/>
      <c r="BU387" s="33"/>
      <c r="BV387" s="33"/>
      <c r="BW387" s="31"/>
      <c r="BX387" s="31"/>
      <c r="BY387" s="32"/>
      <c r="BZ387" s="33"/>
      <c r="CA387" s="33"/>
      <c r="CB387" s="33"/>
      <c r="CC387" s="31"/>
      <c r="CD387" s="31"/>
      <c r="CE387" s="32"/>
      <c r="CF387" s="33"/>
      <c r="CG387" s="33"/>
      <c r="CH387" s="33"/>
      <c r="CI387" s="31"/>
      <c r="CJ387" s="31"/>
      <c r="CK387" s="32"/>
      <c r="CL387" s="33"/>
      <c r="CM387" s="33"/>
      <c r="CN387" s="33"/>
      <c r="CO387" s="31"/>
      <c r="CP387" s="31"/>
      <c r="CQ387" s="32"/>
      <c r="CR387" s="33"/>
      <c r="CS387" s="33"/>
      <c r="CT387" s="33"/>
      <c r="CU387" s="31"/>
      <c r="CV387" s="31"/>
      <c r="CW387" s="32"/>
      <c r="CX387" s="33"/>
      <c r="CY387" s="33"/>
      <c r="CZ387" s="33"/>
      <c r="DA387" s="31"/>
      <c r="DB387" s="31"/>
      <c r="DC387" s="32"/>
      <c r="DD387" s="33"/>
      <c r="DE387" s="33"/>
      <c r="DF387" s="33"/>
      <c r="DG387" s="31"/>
      <c r="DH387" s="31"/>
      <c r="DI387" s="32"/>
      <c r="DJ387" s="33"/>
      <c r="DK387" s="33"/>
      <c r="DL387" s="33"/>
      <c r="DM387" s="31"/>
      <c r="DN387" s="31"/>
      <c r="DO387" s="32"/>
      <c r="DP387" s="33"/>
      <c r="DQ387" s="33"/>
      <c r="DR387" s="33"/>
      <c r="DS387" s="31"/>
      <c r="DT387" s="31"/>
      <c r="DU387" s="32"/>
      <c r="DV387" s="33"/>
      <c r="DW387" s="33"/>
      <c r="DX387" s="33"/>
      <c r="DY387" s="31"/>
      <c r="DZ387" s="31"/>
      <c r="EA387" s="32"/>
      <c r="EB387" s="33"/>
      <c r="EC387" s="33"/>
      <c r="ED387" s="33"/>
      <c r="EE387" s="31"/>
      <c r="EF387" s="31"/>
      <c r="EG387" s="32"/>
      <c r="EH387" s="33"/>
      <c r="EI387" s="33"/>
      <c r="EJ387" s="33"/>
      <c r="EK387" s="31"/>
      <c r="EL387" s="31"/>
      <c r="EM387" s="32"/>
      <c r="EN387" s="33"/>
      <c r="EO387" s="33"/>
      <c r="EP387" s="33"/>
      <c r="EQ387" s="31"/>
      <c r="ER387" s="31"/>
      <c r="ES387" s="32"/>
    </row>
    <row r="388" spans="1:149" ht="23.1" customHeight="1">
      <c r="A388" s="34"/>
      <c r="B388" s="31"/>
      <c r="C388" s="31"/>
      <c r="D388" s="31"/>
      <c r="E388" s="32"/>
      <c r="F388" s="33"/>
      <c r="G388" s="33"/>
      <c r="H388" s="33"/>
      <c r="I388" s="31"/>
      <c r="J388" s="31"/>
      <c r="K388" s="32"/>
      <c r="L388" s="33"/>
      <c r="M388" s="33"/>
      <c r="N388" s="33"/>
      <c r="O388" s="31"/>
      <c r="P388" s="31"/>
      <c r="Q388" s="32"/>
      <c r="R388" s="33"/>
      <c r="S388" s="33"/>
      <c r="T388" s="33"/>
      <c r="U388" s="31"/>
      <c r="V388" s="31"/>
      <c r="W388" s="32"/>
      <c r="X388" s="33"/>
      <c r="Y388" s="33"/>
      <c r="Z388" s="33"/>
      <c r="AA388" s="31"/>
      <c r="AB388" s="31"/>
      <c r="AC388" s="32"/>
      <c r="AD388" s="33"/>
      <c r="AE388" s="33"/>
      <c r="AF388" s="33"/>
      <c r="AG388" s="31"/>
      <c r="AH388" s="31"/>
      <c r="AI388" s="32"/>
      <c r="AJ388" s="33"/>
      <c r="AK388" s="33"/>
      <c r="AL388" s="33"/>
      <c r="AM388" s="31"/>
      <c r="AN388" s="31"/>
      <c r="AO388" s="32"/>
      <c r="AP388" s="33"/>
      <c r="AQ388" s="33"/>
      <c r="AR388" s="33"/>
      <c r="AS388" s="31"/>
      <c r="AT388" s="31"/>
      <c r="AU388" s="32"/>
      <c r="AV388" s="33"/>
      <c r="AW388" s="33"/>
      <c r="AX388" s="33"/>
      <c r="AY388" s="31"/>
      <c r="AZ388" s="31"/>
      <c r="BA388" s="32"/>
      <c r="BB388" s="33"/>
      <c r="BC388" s="33"/>
      <c r="BD388" s="33"/>
      <c r="BE388" s="31"/>
      <c r="BF388" s="31"/>
      <c r="BG388" s="32"/>
      <c r="BH388" s="33"/>
      <c r="BI388" s="33"/>
      <c r="BJ388" s="33"/>
      <c r="BK388" s="31"/>
      <c r="BL388" s="31"/>
      <c r="BM388" s="32"/>
      <c r="BN388" s="33"/>
      <c r="BO388" s="33"/>
      <c r="BP388" s="33"/>
      <c r="BQ388" s="31"/>
      <c r="BR388" s="31"/>
      <c r="BS388" s="32"/>
      <c r="BT388" s="33"/>
      <c r="BU388" s="33"/>
      <c r="BV388" s="33"/>
      <c r="BW388" s="31"/>
      <c r="BX388" s="31"/>
      <c r="BY388" s="32"/>
      <c r="BZ388" s="33"/>
      <c r="CA388" s="33"/>
      <c r="CB388" s="33"/>
      <c r="CC388" s="31"/>
      <c r="CD388" s="31"/>
      <c r="CE388" s="32"/>
      <c r="CF388" s="33"/>
      <c r="CG388" s="33"/>
      <c r="CH388" s="33"/>
      <c r="CI388" s="31"/>
      <c r="CJ388" s="31"/>
      <c r="CK388" s="32"/>
      <c r="CL388" s="33"/>
      <c r="CM388" s="33"/>
      <c r="CN388" s="33"/>
      <c r="CO388" s="31"/>
      <c r="CP388" s="31"/>
      <c r="CQ388" s="32"/>
      <c r="CR388" s="33"/>
      <c r="CS388" s="33"/>
      <c r="CT388" s="33"/>
      <c r="CU388" s="31"/>
      <c r="CV388" s="31"/>
      <c r="CW388" s="32"/>
      <c r="CX388" s="33"/>
      <c r="CY388" s="33"/>
      <c r="CZ388" s="33"/>
      <c r="DA388" s="31"/>
      <c r="DB388" s="31"/>
      <c r="DC388" s="32"/>
      <c r="DD388" s="33"/>
      <c r="DE388" s="33"/>
      <c r="DF388" s="33"/>
      <c r="DG388" s="31"/>
      <c r="DH388" s="31"/>
      <c r="DI388" s="32"/>
      <c r="DJ388" s="33"/>
      <c r="DK388" s="33"/>
      <c r="DL388" s="33"/>
      <c r="DM388" s="31"/>
      <c r="DN388" s="31"/>
      <c r="DO388" s="32"/>
      <c r="DP388" s="33"/>
      <c r="DQ388" s="33"/>
      <c r="DR388" s="33"/>
      <c r="DS388" s="31"/>
      <c r="DT388" s="31"/>
      <c r="DU388" s="32"/>
      <c r="DV388" s="33"/>
      <c r="DW388" s="33"/>
      <c r="DX388" s="33"/>
      <c r="DY388" s="31"/>
      <c r="DZ388" s="31"/>
      <c r="EA388" s="32"/>
      <c r="EB388" s="33"/>
      <c r="EC388" s="33"/>
      <c r="ED388" s="33"/>
      <c r="EE388" s="31"/>
      <c r="EF388" s="31"/>
      <c r="EG388" s="32"/>
      <c r="EH388" s="33"/>
      <c r="EI388" s="33"/>
      <c r="EJ388" s="33"/>
      <c r="EK388" s="31"/>
      <c r="EL388" s="31"/>
      <c r="EM388" s="32"/>
      <c r="EN388" s="33"/>
      <c r="EO388" s="33"/>
      <c r="EP388" s="33"/>
      <c r="EQ388" s="31"/>
      <c r="ER388" s="31"/>
      <c r="ES388" s="32"/>
    </row>
    <row r="389" spans="1:149" ht="23.1" customHeight="1">
      <c r="A389" s="30"/>
      <c r="B389" s="31"/>
      <c r="C389" s="31"/>
      <c r="D389" s="31"/>
      <c r="E389" s="32"/>
      <c r="F389" s="33"/>
      <c r="G389" s="33"/>
      <c r="H389" s="33"/>
      <c r="I389" s="31"/>
      <c r="J389" s="31"/>
      <c r="K389" s="32"/>
      <c r="L389" s="33"/>
      <c r="M389" s="33"/>
      <c r="N389" s="33"/>
      <c r="O389" s="31"/>
      <c r="P389" s="31"/>
      <c r="Q389" s="32"/>
      <c r="R389" s="33"/>
      <c r="S389" s="33"/>
      <c r="T389" s="33"/>
      <c r="U389" s="31"/>
      <c r="V389" s="31"/>
      <c r="W389" s="32"/>
      <c r="X389" s="33"/>
      <c r="Y389" s="33"/>
      <c r="Z389" s="33"/>
      <c r="AA389" s="31"/>
      <c r="AB389" s="31"/>
      <c r="AC389" s="32"/>
      <c r="AD389" s="33"/>
      <c r="AE389" s="33"/>
      <c r="AF389" s="33"/>
      <c r="AG389" s="31"/>
      <c r="AH389" s="31"/>
      <c r="AI389" s="32"/>
      <c r="AJ389" s="33"/>
      <c r="AK389" s="33"/>
      <c r="AL389" s="33"/>
      <c r="AM389" s="31"/>
      <c r="AN389" s="31"/>
      <c r="AO389" s="32"/>
      <c r="AP389" s="33"/>
      <c r="AQ389" s="33"/>
      <c r="AR389" s="33"/>
      <c r="AS389" s="31"/>
      <c r="AT389" s="31"/>
      <c r="AU389" s="32"/>
      <c r="AV389" s="33"/>
      <c r="AW389" s="33"/>
      <c r="AX389" s="33"/>
      <c r="AY389" s="31"/>
      <c r="AZ389" s="31"/>
      <c r="BA389" s="32"/>
      <c r="BB389" s="33"/>
      <c r="BC389" s="33"/>
      <c r="BD389" s="33"/>
      <c r="BE389" s="31"/>
      <c r="BF389" s="31"/>
      <c r="BG389" s="32"/>
      <c r="BH389" s="33"/>
      <c r="BI389" s="33"/>
      <c r="BJ389" s="33"/>
      <c r="BK389" s="31"/>
      <c r="BL389" s="31"/>
      <c r="BM389" s="32"/>
      <c r="BN389" s="33"/>
      <c r="BO389" s="33"/>
      <c r="BP389" s="33"/>
      <c r="BQ389" s="31"/>
      <c r="BR389" s="31"/>
      <c r="BS389" s="32"/>
      <c r="BT389" s="33"/>
      <c r="BU389" s="33"/>
      <c r="BV389" s="33"/>
      <c r="BW389" s="31"/>
      <c r="BX389" s="31"/>
      <c r="BY389" s="32"/>
      <c r="BZ389" s="33"/>
      <c r="CA389" s="33"/>
      <c r="CB389" s="33"/>
      <c r="CC389" s="31"/>
      <c r="CD389" s="31"/>
      <c r="CE389" s="32"/>
      <c r="CF389" s="33"/>
      <c r="CG389" s="33"/>
      <c r="CH389" s="33"/>
      <c r="CI389" s="31"/>
      <c r="CJ389" s="31"/>
      <c r="CK389" s="32"/>
      <c r="CL389" s="33"/>
      <c r="CM389" s="33"/>
      <c r="CN389" s="33"/>
      <c r="CO389" s="31"/>
      <c r="CP389" s="31"/>
      <c r="CQ389" s="32"/>
      <c r="CR389" s="33"/>
      <c r="CS389" s="33"/>
      <c r="CT389" s="33"/>
      <c r="CU389" s="31"/>
      <c r="CV389" s="31"/>
      <c r="CW389" s="32"/>
      <c r="CX389" s="33"/>
      <c r="CY389" s="33"/>
      <c r="CZ389" s="33"/>
      <c r="DA389" s="31"/>
      <c r="DB389" s="31"/>
      <c r="DC389" s="32"/>
      <c r="DD389" s="33"/>
      <c r="DE389" s="33"/>
      <c r="DF389" s="33"/>
      <c r="DG389" s="31"/>
      <c r="DH389" s="31"/>
      <c r="DI389" s="32"/>
      <c r="DJ389" s="33"/>
      <c r="DK389" s="33"/>
      <c r="DL389" s="33"/>
      <c r="DM389" s="31"/>
      <c r="DN389" s="31"/>
      <c r="DO389" s="32"/>
      <c r="DP389" s="33"/>
      <c r="DQ389" s="33"/>
      <c r="DR389" s="33"/>
      <c r="DS389" s="31"/>
      <c r="DT389" s="31"/>
      <c r="DU389" s="32"/>
      <c r="DV389" s="33"/>
      <c r="DW389" s="33"/>
      <c r="DX389" s="33"/>
      <c r="DY389" s="31"/>
      <c r="DZ389" s="31"/>
      <c r="EA389" s="32"/>
      <c r="EB389" s="33"/>
      <c r="EC389" s="33"/>
      <c r="ED389" s="33"/>
      <c r="EE389" s="31"/>
      <c r="EF389" s="31"/>
      <c r="EG389" s="32"/>
      <c r="EH389" s="33"/>
      <c r="EI389" s="33"/>
      <c r="EJ389" s="33"/>
      <c r="EK389" s="31"/>
      <c r="EL389" s="31"/>
      <c r="EM389" s="32"/>
      <c r="EN389" s="33"/>
      <c r="EO389" s="33"/>
      <c r="EP389" s="33"/>
      <c r="EQ389" s="31"/>
      <c r="ER389" s="31"/>
      <c r="ES389" s="32"/>
    </row>
    <row r="390" spans="1:149" ht="23.1" customHeight="1">
      <c r="A390" s="34"/>
      <c r="B390" s="31"/>
      <c r="C390" s="31"/>
      <c r="D390" s="31"/>
      <c r="E390" s="32"/>
      <c r="F390" s="33"/>
      <c r="G390" s="33"/>
      <c r="H390" s="33"/>
      <c r="I390" s="31"/>
      <c r="J390" s="31"/>
      <c r="K390" s="32"/>
      <c r="L390" s="33"/>
      <c r="M390" s="33"/>
      <c r="N390" s="33"/>
      <c r="O390" s="31"/>
      <c r="P390" s="31"/>
      <c r="Q390" s="32"/>
      <c r="R390" s="33"/>
      <c r="S390" s="33"/>
      <c r="T390" s="33"/>
      <c r="U390" s="31"/>
      <c r="V390" s="31"/>
      <c r="W390" s="32"/>
      <c r="X390" s="33"/>
      <c r="Y390" s="33"/>
      <c r="Z390" s="33"/>
      <c r="AA390" s="31"/>
      <c r="AB390" s="31"/>
      <c r="AC390" s="32"/>
      <c r="AD390" s="33"/>
      <c r="AE390" s="33"/>
      <c r="AF390" s="33"/>
      <c r="AG390" s="31"/>
      <c r="AH390" s="31"/>
      <c r="AI390" s="32"/>
      <c r="AJ390" s="33"/>
      <c r="AK390" s="33"/>
      <c r="AL390" s="33"/>
      <c r="AM390" s="31"/>
      <c r="AN390" s="31"/>
      <c r="AO390" s="32"/>
      <c r="AP390" s="33"/>
      <c r="AQ390" s="33"/>
      <c r="AR390" s="33"/>
      <c r="AS390" s="31"/>
      <c r="AT390" s="31"/>
      <c r="AU390" s="32"/>
      <c r="AV390" s="33"/>
      <c r="AW390" s="33"/>
      <c r="AX390" s="33"/>
      <c r="AY390" s="31"/>
      <c r="AZ390" s="31"/>
      <c r="BA390" s="32"/>
      <c r="BB390" s="33"/>
      <c r="BC390" s="33"/>
      <c r="BD390" s="33"/>
      <c r="BE390" s="31"/>
      <c r="BF390" s="31"/>
      <c r="BG390" s="32"/>
      <c r="BH390" s="33"/>
      <c r="BI390" s="33"/>
      <c r="BJ390" s="33"/>
      <c r="BK390" s="31"/>
      <c r="BL390" s="31"/>
      <c r="BM390" s="32"/>
      <c r="BN390" s="33"/>
      <c r="BO390" s="33"/>
      <c r="BP390" s="33"/>
      <c r="BQ390" s="31"/>
      <c r="BR390" s="31"/>
      <c r="BS390" s="32"/>
      <c r="BT390" s="33"/>
      <c r="BU390" s="33"/>
      <c r="BV390" s="33"/>
      <c r="BW390" s="31"/>
      <c r="BX390" s="31"/>
      <c r="BY390" s="32"/>
      <c r="BZ390" s="33"/>
      <c r="CA390" s="33"/>
      <c r="CB390" s="33"/>
      <c r="CC390" s="31"/>
      <c r="CD390" s="31"/>
      <c r="CE390" s="32"/>
      <c r="CF390" s="33"/>
      <c r="CG390" s="33"/>
      <c r="CH390" s="33"/>
      <c r="CI390" s="31"/>
      <c r="CJ390" s="31"/>
      <c r="CK390" s="32"/>
      <c r="CL390" s="33"/>
      <c r="CM390" s="33"/>
      <c r="CN390" s="33"/>
      <c r="CO390" s="31"/>
      <c r="CP390" s="31"/>
      <c r="CQ390" s="32"/>
      <c r="CR390" s="33"/>
      <c r="CS390" s="33"/>
      <c r="CT390" s="33"/>
      <c r="CU390" s="31"/>
      <c r="CV390" s="31"/>
      <c r="CW390" s="32"/>
      <c r="CX390" s="33"/>
      <c r="CY390" s="33"/>
      <c r="CZ390" s="33"/>
      <c r="DA390" s="31"/>
      <c r="DB390" s="31"/>
      <c r="DC390" s="32"/>
      <c r="DD390" s="33"/>
      <c r="DE390" s="33"/>
      <c r="DF390" s="33"/>
      <c r="DG390" s="31"/>
      <c r="DH390" s="31"/>
      <c r="DI390" s="32"/>
      <c r="DJ390" s="33"/>
      <c r="DK390" s="33"/>
      <c r="DL390" s="33"/>
      <c r="DM390" s="31"/>
      <c r="DN390" s="31"/>
      <c r="DO390" s="32"/>
      <c r="DP390" s="33"/>
      <c r="DQ390" s="33"/>
      <c r="DR390" s="33"/>
      <c r="DS390" s="31"/>
      <c r="DT390" s="31"/>
      <c r="DU390" s="32"/>
      <c r="DV390" s="33"/>
      <c r="DW390" s="33"/>
      <c r="DX390" s="33"/>
      <c r="DY390" s="31"/>
      <c r="DZ390" s="31"/>
      <c r="EA390" s="32"/>
      <c r="EB390" s="33"/>
      <c r="EC390" s="33"/>
      <c r="ED390" s="33"/>
      <c r="EE390" s="31"/>
      <c r="EF390" s="31"/>
      <c r="EG390" s="32"/>
      <c r="EH390" s="33"/>
      <c r="EI390" s="33"/>
      <c r="EJ390" s="33"/>
      <c r="EK390" s="31"/>
      <c r="EL390" s="31"/>
      <c r="EM390" s="32"/>
      <c r="EN390" s="33"/>
      <c r="EO390" s="33"/>
      <c r="EP390" s="33"/>
      <c r="EQ390" s="31"/>
      <c r="ER390" s="31"/>
      <c r="ES390" s="32"/>
    </row>
    <row r="391" spans="1:149" ht="23.1" customHeight="1">
      <c r="A391" s="30"/>
      <c r="B391" s="31"/>
      <c r="C391" s="31"/>
      <c r="D391" s="31"/>
      <c r="E391" s="32"/>
      <c r="F391" s="33"/>
      <c r="G391" s="33"/>
      <c r="H391" s="33"/>
      <c r="I391" s="31"/>
      <c r="J391" s="31"/>
      <c r="K391" s="32"/>
      <c r="L391" s="33"/>
      <c r="M391" s="33"/>
      <c r="N391" s="33"/>
      <c r="O391" s="31"/>
      <c r="P391" s="31"/>
      <c r="Q391" s="32"/>
      <c r="R391" s="33"/>
      <c r="S391" s="33"/>
      <c r="T391" s="33"/>
      <c r="U391" s="31"/>
      <c r="V391" s="31"/>
      <c r="W391" s="32"/>
      <c r="X391" s="33"/>
      <c r="Y391" s="33"/>
      <c r="Z391" s="33"/>
      <c r="AA391" s="31"/>
      <c r="AB391" s="31"/>
      <c r="AC391" s="32"/>
      <c r="AD391" s="33"/>
      <c r="AE391" s="33"/>
      <c r="AF391" s="33"/>
      <c r="AG391" s="31"/>
      <c r="AH391" s="31"/>
      <c r="AI391" s="32"/>
      <c r="AJ391" s="33"/>
      <c r="AK391" s="33"/>
      <c r="AL391" s="33"/>
      <c r="AM391" s="31"/>
      <c r="AN391" s="31"/>
      <c r="AO391" s="32"/>
      <c r="AP391" s="33"/>
      <c r="AQ391" s="33"/>
      <c r="AR391" s="33"/>
      <c r="AS391" s="31"/>
      <c r="AT391" s="31"/>
      <c r="AU391" s="32"/>
      <c r="AV391" s="33"/>
      <c r="AW391" s="33"/>
      <c r="AX391" s="33"/>
      <c r="AY391" s="31"/>
      <c r="AZ391" s="31"/>
      <c r="BA391" s="32"/>
      <c r="BB391" s="33"/>
      <c r="BC391" s="33"/>
      <c r="BD391" s="33"/>
      <c r="BE391" s="31"/>
      <c r="BF391" s="31"/>
      <c r="BG391" s="32"/>
      <c r="BH391" s="33"/>
      <c r="BI391" s="33"/>
      <c r="BJ391" s="33"/>
      <c r="BK391" s="31"/>
      <c r="BL391" s="31"/>
      <c r="BM391" s="32"/>
      <c r="BN391" s="33"/>
      <c r="BO391" s="33"/>
      <c r="BP391" s="33"/>
      <c r="BQ391" s="31"/>
      <c r="BR391" s="31"/>
      <c r="BS391" s="32"/>
      <c r="BT391" s="33"/>
      <c r="BU391" s="33"/>
      <c r="BV391" s="33"/>
      <c r="BW391" s="31"/>
      <c r="BX391" s="31"/>
      <c r="BY391" s="32"/>
      <c r="BZ391" s="33"/>
      <c r="CA391" s="33"/>
      <c r="CB391" s="33"/>
      <c r="CC391" s="31"/>
      <c r="CD391" s="31"/>
      <c r="CE391" s="32"/>
      <c r="CF391" s="33"/>
      <c r="CG391" s="33"/>
      <c r="CH391" s="33"/>
      <c r="CI391" s="31"/>
      <c r="CJ391" s="31"/>
      <c r="CK391" s="32"/>
      <c r="CL391" s="33"/>
      <c r="CM391" s="33"/>
      <c r="CN391" s="33"/>
      <c r="CO391" s="31"/>
      <c r="CP391" s="31"/>
      <c r="CQ391" s="32"/>
      <c r="CR391" s="33"/>
      <c r="CS391" s="33"/>
      <c r="CT391" s="33"/>
      <c r="CU391" s="31"/>
      <c r="CV391" s="31"/>
      <c r="CW391" s="32"/>
      <c r="CX391" s="33"/>
      <c r="CY391" s="33"/>
      <c r="CZ391" s="33"/>
      <c r="DA391" s="31"/>
      <c r="DB391" s="31"/>
      <c r="DC391" s="32"/>
      <c r="DD391" s="33"/>
      <c r="DE391" s="33"/>
      <c r="DF391" s="33"/>
      <c r="DG391" s="31"/>
      <c r="DH391" s="31"/>
      <c r="DI391" s="32"/>
      <c r="DJ391" s="33"/>
      <c r="DK391" s="33"/>
      <c r="DL391" s="33"/>
      <c r="DM391" s="31"/>
      <c r="DN391" s="31"/>
      <c r="DO391" s="32"/>
      <c r="DP391" s="33"/>
      <c r="DQ391" s="33"/>
      <c r="DR391" s="33"/>
      <c r="DS391" s="31"/>
      <c r="DT391" s="31"/>
      <c r="DU391" s="32"/>
      <c r="DV391" s="33"/>
      <c r="DW391" s="33"/>
      <c r="DX391" s="33"/>
      <c r="DY391" s="31"/>
      <c r="DZ391" s="31"/>
      <c r="EA391" s="32"/>
      <c r="EB391" s="33"/>
      <c r="EC391" s="33"/>
      <c r="ED391" s="33"/>
      <c r="EE391" s="31"/>
      <c r="EF391" s="31"/>
      <c r="EG391" s="32"/>
      <c r="EH391" s="33"/>
      <c r="EI391" s="33"/>
      <c r="EJ391" s="33"/>
      <c r="EK391" s="31"/>
      <c r="EL391" s="31"/>
      <c r="EM391" s="32"/>
      <c r="EN391" s="33"/>
      <c r="EO391" s="33"/>
      <c r="EP391" s="33"/>
      <c r="EQ391" s="31"/>
      <c r="ER391" s="31"/>
      <c r="ES391" s="32"/>
    </row>
    <row r="392" spans="1:149" ht="23.1" customHeight="1">
      <c r="A392" s="34"/>
      <c r="B392" s="31"/>
      <c r="C392" s="31"/>
      <c r="D392" s="31"/>
      <c r="E392" s="32"/>
      <c r="F392" s="33"/>
      <c r="G392" s="33"/>
      <c r="H392" s="33"/>
      <c r="I392" s="31"/>
      <c r="J392" s="31"/>
      <c r="K392" s="32"/>
      <c r="L392" s="33"/>
      <c r="M392" s="33"/>
      <c r="N392" s="33"/>
      <c r="O392" s="31"/>
      <c r="P392" s="31"/>
      <c r="Q392" s="32"/>
      <c r="R392" s="33"/>
      <c r="S392" s="33"/>
      <c r="T392" s="33"/>
      <c r="U392" s="31"/>
      <c r="V392" s="31"/>
      <c r="W392" s="32"/>
      <c r="X392" s="33"/>
      <c r="Y392" s="33"/>
      <c r="Z392" s="33"/>
      <c r="AA392" s="31"/>
      <c r="AB392" s="31"/>
      <c r="AC392" s="32"/>
      <c r="AD392" s="33"/>
      <c r="AE392" s="33"/>
      <c r="AF392" s="33"/>
      <c r="AG392" s="31"/>
      <c r="AH392" s="31"/>
      <c r="AI392" s="32"/>
      <c r="AJ392" s="33"/>
      <c r="AK392" s="33"/>
      <c r="AL392" s="33"/>
      <c r="AM392" s="31"/>
      <c r="AN392" s="31"/>
      <c r="AO392" s="32"/>
      <c r="AP392" s="33"/>
      <c r="AQ392" s="33"/>
      <c r="AR392" s="33"/>
      <c r="AS392" s="31"/>
      <c r="AT392" s="31"/>
      <c r="AU392" s="32"/>
      <c r="AV392" s="33"/>
      <c r="AW392" s="33"/>
      <c r="AX392" s="33"/>
      <c r="AY392" s="31"/>
      <c r="AZ392" s="31"/>
      <c r="BA392" s="32"/>
      <c r="BB392" s="33"/>
      <c r="BC392" s="33"/>
      <c r="BD392" s="33"/>
      <c r="BE392" s="31"/>
      <c r="BF392" s="31"/>
      <c r="BG392" s="32"/>
      <c r="BH392" s="33"/>
      <c r="BI392" s="33"/>
      <c r="BJ392" s="33"/>
      <c r="BK392" s="31"/>
      <c r="BL392" s="31"/>
      <c r="BM392" s="32"/>
      <c r="BN392" s="33"/>
      <c r="BO392" s="33"/>
      <c r="BP392" s="33"/>
      <c r="BQ392" s="31"/>
      <c r="BR392" s="31"/>
      <c r="BS392" s="32"/>
      <c r="BT392" s="33"/>
      <c r="BU392" s="33"/>
      <c r="BV392" s="33"/>
      <c r="BW392" s="31"/>
      <c r="BX392" s="31"/>
      <c r="BY392" s="32"/>
      <c r="BZ392" s="33"/>
      <c r="CA392" s="33"/>
      <c r="CB392" s="33"/>
      <c r="CC392" s="31"/>
      <c r="CD392" s="31"/>
      <c r="CE392" s="32"/>
      <c r="CF392" s="33"/>
      <c r="CG392" s="33"/>
      <c r="CH392" s="33"/>
      <c r="CI392" s="31"/>
      <c r="CJ392" s="31"/>
      <c r="CK392" s="32"/>
      <c r="CL392" s="33"/>
      <c r="CM392" s="33"/>
      <c r="CN392" s="33"/>
      <c r="CO392" s="31"/>
      <c r="CP392" s="31"/>
      <c r="CQ392" s="32"/>
      <c r="CR392" s="33"/>
      <c r="CS392" s="33"/>
      <c r="CT392" s="33"/>
      <c r="CU392" s="31"/>
      <c r="CV392" s="31"/>
      <c r="CW392" s="32"/>
      <c r="CX392" s="33"/>
      <c r="CY392" s="33"/>
      <c r="CZ392" s="33"/>
      <c r="DA392" s="31"/>
      <c r="DB392" s="31"/>
      <c r="DC392" s="32"/>
      <c r="DD392" s="33"/>
      <c r="DE392" s="33"/>
      <c r="DF392" s="33"/>
      <c r="DG392" s="31"/>
      <c r="DH392" s="31"/>
      <c r="DI392" s="32"/>
      <c r="DJ392" s="33"/>
      <c r="DK392" s="33"/>
      <c r="DL392" s="33"/>
      <c r="DM392" s="31"/>
      <c r="DN392" s="31"/>
      <c r="DO392" s="32"/>
      <c r="DP392" s="33"/>
      <c r="DQ392" s="33"/>
      <c r="DR392" s="33"/>
      <c r="DS392" s="31"/>
      <c r="DT392" s="31"/>
      <c r="DU392" s="32"/>
      <c r="DV392" s="33"/>
      <c r="DW392" s="33"/>
      <c r="DX392" s="33"/>
      <c r="DY392" s="31"/>
      <c r="DZ392" s="31"/>
      <c r="EA392" s="32"/>
      <c r="EB392" s="33"/>
      <c r="EC392" s="33"/>
      <c r="ED392" s="33"/>
      <c r="EE392" s="31"/>
      <c r="EF392" s="31"/>
      <c r="EG392" s="32"/>
      <c r="EH392" s="33"/>
      <c r="EI392" s="33"/>
      <c r="EJ392" s="33"/>
      <c r="EK392" s="31"/>
      <c r="EL392" s="31"/>
      <c r="EM392" s="32"/>
      <c r="EN392" s="33"/>
      <c r="EO392" s="33"/>
      <c r="EP392" s="33"/>
      <c r="EQ392" s="31"/>
      <c r="ER392" s="31"/>
      <c r="ES392" s="32"/>
    </row>
    <row r="393" spans="1:149" ht="23.1" customHeight="1">
      <c r="A393" s="30"/>
      <c r="B393" s="31"/>
      <c r="C393" s="31"/>
      <c r="D393" s="31"/>
      <c r="E393" s="32"/>
      <c r="F393" s="33"/>
      <c r="G393" s="33"/>
      <c r="H393" s="33"/>
      <c r="I393" s="31"/>
      <c r="J393" s="31"/>
      <c r="K393" s="32"/>
      <c r="L393" s="33"/>
      <c r="M393" s="33"/>
      <c r="N393" s="33"/>
      <c r="O393" s="31"/>
      <c r="P393" s="31"/>
      <c r="Q393" s="32"/>
      <c r="R393" s="33"/>
      <c r="S393" s="33"/>
      <c r="T393" s="33"/>
      <c r="U393" s="31"/>
      <c r="V393" s="31"/>
      <c r="W393" s="32"/>
      <c r="X393" s="33"/>
      <c r="Y393" s="33"/>
      <c r="Z393" s="33"/>
      <c r="AA393" s="31"/>
      <c r="AB393" s="31"/>
      <c r="AC393" s="32"/>
      <c r="AD393" s="33"/>
      <c r="AE393" s="33"/>
      <c r="AF393" s="33"/>
      <c r="AG393" s="31"/>
      <c r="AH393" s="31"/>
      <c r="AI393" s="32"/>
      <c r="AJ393" s="33"/>
      <c r="AK393" s="33"/>
      <c r="AL393" s="33"/>
      <c r="AM393" s="31"/>
      <c r="AN393" s="31"/>
      <c r="AO393" s="32"/>
      <c r="AP393" s="33"/>
      <c r="AQ393" s="33"/>
      <c r="AR393" s="33"/>
      <c r="AS393" s="31"/>
      <c r="AT393" s="31"/>
      <c r="AU393" s="32"/>
      <c r="AV393" s="33"/>
      <c r="AW393" s="33"/>
      <c r="AX393" s="33"/>
      <c r="AY393" s="31"/>
      <c r="AZ393" s="31"/>
      <c r="BA393" s="32"/>
      <c r="BB393" s="33"/>
      <c r="BC393" s="33"/>
      <c r="BD393" s="33"/>
      <c r="BE393" s="31"/>
      <c r="BF393" s="31"/>
      <c r="BG393" s="32"/>
      <c r="BH393" s="33"/>
      <c r="BI393" s="33"/>
      <c r="BJ393" s="33"/>
      <c r="BK393" s="31"/>
      <c r="BL393" s="31"/>
      <c r="BM393" s="32"/>
      <c r="BN393" s="33"/>
      <c r="BO393" s="33"/>
      <c r="BP393" s="33"/>
      <c r="BQ393" s="31"/>
      <c r="BR393" s="31"/>
      <c r="BS393" s="32"/>
      <c r="BT393" s="33"/>
      <c r="BU393" s="33"/>
      <c r="BV393" s="33"/>
      <c r="BW393" s="31"/>
      <c r="BX393" s="31"/>
      <c r="BY393" s="32"/>
      <c r="BZ393" s="33"/>
      <c r="CA393" s="33"/>
      <c r="CB393" s="33"/>
      <c r="CC393" s="31"/>
      <c r="CD393" s="31"/>
      <c r="CE393" s="32"/>
      <c r="CF393" s="33"/>
      <c r="CG393" s="33"/>
      <c r="CH393" s="33"/>
      <c r="CI393" s="31"/>
      <c r="CJ393" s="31"/>
      <c r="CK393" s="32"/>
      <c r="CL393" s="33"/>
      <c r="CM393" s="33"/>
      <c r="CN393" s="33"/>
      <c r="CO393" s="31"/>
      <c r="CP393" s="31"/>
      <c r="CQ393" s="32"/>
      <c r="CR393" s="33"/>
      <c r="CS393" s="33"/>
      <c r="CT393" s="33"/>
      <c r="CU393" s="31"/>
      <c r="CV393" s="31"/>
      <c r="CW393" s="32"/>
      <c r="CX393" s="33"/>
      <c r="CY393" s="33"/>
      <c r="CZ393" s="33"/>
      <c r="DA393" s="31"/>
      <c r="DB393" s="31"/>
      <c r="DC393" s="32"/>
      <c r="DD393" s="33"/>
      <c r="DE393" s="33"/>
      <c r="DF393" s="33"/>
      <c r="DG393" s="31"/>
      <c r="DH393" s="31"/>
      <c r="DI393" s="32"/>
      <c r="DJ393" s="33"/>
      <c r="DK393" s="33"/>
      <c r="DL393" s="33"/>
      <c r="DM393" s="31"/>
      <c r="DN393" s="31"/>
      <c r="DO393" s="32"/>
      <c r="DP393" s="33"/>
      <c r="DQ393" s="33"/>
      <c r="DR393" s="33"/>
      <c r="DS393" s="31"/>
      <c r="DT393" s="31"/>
      <c r="DU393" s="32"/>
      <c r="DV393" s="33"/>
      <c r="DW393" s="33"/>
      <c r="DX393" s="33"/>
      <c r="DY393" s="31"/>
      <c r="DZ393" s="31"/>
      <c r="EA393" s="32"/>
      <c r="EB393" s="33"/>
      <c r="EC393" s="33"/>
      <c r="ED393" s="33"/>
      <c r="EE393" s="31"/>
      <c r="EF393" s="31"/>
      <c r="EG393" s="32"/>
      <c r="EH393" s="33"/>
      <c r="EI393" s="33"/>
      <c r="EJ393" s="33"/>
      <c r="EK393" s="31"/>
      <c r="EL393" s="31"/>
      <c r="EM393" s="32"/>
      <c r="EN393" s="33"/>
      <c r="EO393" s="33"/>
      <c r="EP393" s="33"/>
      <c r="EQ393" s="31"/>
      <c r="ER393" s="31"/>
      <c r="ES393" s="32"/>
    </row>
    <row r="394" spans="1:149" ht="23.1" customHeight="1">
      <c r="A394" s="34"/>
      <c r="B394" s="31"/>
      <c r="C394" s="31"/>
      <c r="D394" s="31"/>
      <c r="E394" s="32"/>
      <c r="F394" s="33"/>
      <c r="G394" s="33"/>
      <c r="H394" s="33"/>
      <c r="I394" s="31"/>
      <c r="J394" s="31"/>
      <c r="K394" s="32"/>
      <c r="L394" s="33"/>
      <c r="M394" s="33"/>
      <c r="N394" s="33"/>
      <c r="O394" s="31"/>
      <c r="P394" s="31"/>
      <c r="Q394" s="32"/>
      <c r="R394" s="33"/>
      <c r="S394" s="33"/>
      <c r="T394" s="33"/>
      <c r="U394" s="31"/>
      <c r="V394" s="31"/>
      <c r="W394" s="32"/>
      <c r="X394" s="33"/>
      <c r="Y394" s="33"/>
      <c r="Z394" s="33"/>
      <c r="AA394" s="31"/>
      <c r="AB394" s="31"/>
      <c r="AC394" s="32"/>
      <c r="AD394" s="33"/>
      <c r="AE394" s="33"/>
      <c r="AF394" s="33"/>
      <c r="AG394" s="31"/>
      <c r="AH394" s="31"/>
      <c r="AI394" s="32"/>
      <c r="AJ394" s="33"/>
      <c r="AK394" s="33"/>
      <c r="AL394" s="33"/>
      <c r="AM394" s="31"/>
      <c r="AN394" s="31"/>
      <c r="AO394" s="32"/>
      <c r="AP394" s="33"/>
      <c r="AQ394" s="33"/>
      <c r="AR394" s="33"/>
      <c r="AS394" s="31"/>
      <c r="AT394" s="31"/>
      <c r="AU394" s="32"/>
      <c r="AV394" s="33"/>
      <c r="AW394" s="33"/>
      <c r="AX394" s="33"/>
      <c r="AY394" s="31"/>
      <c r="AZ394" s="31"/>
      <c r="BA394" s="32"/>
      <c r="BB394" s="33"/>
      <c r="BC394" s="33"/>
      <c r="BD394" s="33"/>
      <c r="BE394" s="31"/>
      <c r="BF394" s="31"/>
      <c r="BG394" s="32"/>
      <c r="BH394" s="33"/>
      <c r="BI394" s="33"/>
      <c r="BJ394" s="33"/>
      <c r="BK394" s="31"/>
      <c r="BL394" s="31"/>
      <c r="BM394" s="32"/>
      <c r="BN394" s="33"/>
      <c r="BO394" s="33"/>
      <c r="BP394" s="33"/>
      <c r="BQ394" s="31"/>
      <c r="BR394" s="31"/>
      <c r="BS394" s="32"/>
      <c r="BT394" s="33"/>
      <c r="BU394" s="33"/>
      <c r="BV394" s="33"/>
      <c r="BW394" s="31"/>
      <c r="BX394" s="31"/>
      <c r="BY394" s="32"/>
      <c r="BZ394" s="33"/>
      <c r="CA394" s="33"/>
      <c r="CB394" s="33"/>
      <c r="CC394" s="31"/>
      <c r="CD394" s="31"/>
      <c r="CE394" s="32"/>
      <c r="CF394" s="33"/>
      <c r="CG394" s="33"/>
      <c r="CH394" s="33"/>
      <c r="CI394" s="31"/>
      <c r="CJ394" s="31"/>
      <c r="CK394" s="32"/>
      <c r="CL394" s="33"/>
      <c r="CM394" s="33"/>
      <c r="CN394" s="33"/>
      <c r="CO394" s="31"/>
      <c r="CP394" s="31"/>
      <c r="CQ394" s="32"/>
      <c r="CR394" s="33"/>
      <c r="CS394" s="33"/>
      <c r="CT394" s="33"/>
      <c r="CU394" s="31"/>
      <c r="CV394" s="31"/>
      <c r="CW394" s="32"/>
      <c r="CX394" s="33"/>
      <c r="CY394" s="33"/>
      <c r="CZ394" s="33"/>
      <c r="DA394" s="31"/>
      <c r="DB394" s="31"/>
      <c r="DC394" s="32"/>
      <c r="DD394" s="33"/>
      <c r="DE394" s="33"/>
      <c r="DF394" s="33"/>
      <c r="DG394" s="31"/>
      <c r="DH394" s="31"/>
      <c r="DI394" s="32"/>
      <c r="DJ394" s="33"/>
      <c r="DK394" s="33"/>
      <c r="DL394" s="33"/>
      <c r="DM394" s="31"/>
      <c r="DN394" s="31"/>
      <c r="DO394" s="32"/>
      <c r="DP394" s="33"/>
      <c r="DQ394" s="33"/>
      <c r="DR394" s="33"/>
      <c r="DS394" s="31"/>
      <c r="DT394" s="31"/>
      <c r="DU394" s="32"/>
      <c r="DV394" s="33"/>
      <c r="DW394" s="33"/>
      <c r="DX394" s="33"/>
      <c r="DY394" s="31"/>
      <c r="DZ394" s="31"/>
      <c r="EA394" s="32"/>
      <c r="EB394" s="33"/>
      <c r="EC394" s="33"/>
      <c r="ED394" s="33"/>
      <c r="EE394" s="31"/>
      <c r="EF394" s="31"/>
      <c r="EG394" s="32"/>
      <c r="EH394" s="33"/>
      <c r="EI394" s="33"/>
      <c r="EJ394" s="33"/>
      <c r="EK394" s="31"/>
      <c r="EL394" s="31"/>
      <c r="EM394" s="32"/>
      <c r="EN394" s="33"/>
      <c r="EO394" s="33"/>
      <c r="EP394" s="33"/>
      <c r="EQ394" s="31"/>
      <c r="ER394" s="31"/>
      <c r="ES394" s="32"/>
    </row>
    <row r="395" spans="1:149" ht="23.1" customHeight="1">
      <c r="A395" s="30"/>
      <c r="B395" s="31"/>
      <c r="C395" s="31"/>
      <c r="D395" s="31"/>
      <c r="E395" s="32"/>
      <c r="F395" s="33"/>
      <c r="G395" s="33"/>
      <c r="H395" s="33"/>
      <c r="I395" s="31"/>
      <c r="J395" s="31"/>
      <c r="K395" s="32"/>
      <c r="L395" s="33"/>
      <c r="M395" s="33"/>
      <c r="N395" s="33"/>
      <c r="O395" s="31"/>
      <c r="P395" s="31"/>
      <c r="Q395" s="32"/>
      <c r="R395" s="33"/>
      <c r="S395" s="33"/>
      <c r="T395" s="33"/>
      <c r="U395" s="31"/>
      <c r="V395" s="31"/>
      <c r="W395" s="32"/>
      <c r="X395" s="33"/>
      <c r="Y395" s="33"/>
      <c r="Z395" s="33"/>
      <c r="AA395" s="31"/>
      <c r="AB395" s="31"/>
      <c r="AC395" s="32"/>
      <c r="AD395" s="33"/>
      <c r="AE395" s="33"/>
      <c r="AF395" s="33"/>
      <c r="AG395" s="31"/>
      <c r="AH395" s="31"/>
      <c r="AI395" s="32"/>
      <c r="AJ395" s="33"/>
      <c r="AK395" s="33"/>
      <c r="AL395" s="33"/>
      <c r="AM395" s="31"/>
      <c r="AN395" s="31"/>
      <c r="AO395" s="32"/>
      <c r="AP395" s="33"/>
      <c r="AQ395" s="33"/>
      <c r="AR395" s="33"/>
      <c r="AS395" s="31"/>
      <c r="AT395" s="31"/>
      <c r="AU395" s="32"/>
      <c r="AV395" s="33"/>
      <c r="AW395" s="33"/>
      <c r="AX395" s="33"/>
      <c r="AY395" s="31"/>
      <c r="AZ395" s="31"/>
      <c r="BA395" s="32"/>
      <c r="BB395" s="33"/>
      <c r="BC395" s="33"/>
      <c r="BD395" s="33"/>
      <c r="BE395" s="31"/>
      <c r="BF395" s="31"/>
      <c r="BG395" s="32"/>
      <c r="BH395" s="33"/>
      <c r="BI395" s="33"/>
      <c r="BJ395" s="33"/>
      <c r="BK395" s="31"/>
      <c r="BL395" s="31"/>
      <c r="BM395" s="32"/>
      <c r="BN395" s="33"/>
      <c r="BO395" s="33"/>
      <c r="BP395" s="33"/>
      <c r="BQ395" s="31"/>
      <c r="BR395" s="31"/>
      <c r="BS395" s="32"/>
      <c r="BT395" s="33"/>
      <c r="BU395" s="33"/>
      <c r="BV395" s="33"/>
      <c r="BW395" s="31"/>
      <c r="BX395" s="31"/>
      <c r="BY395" s="32"/>
      <c r="BZ395" s="33"/>
      <c r="CA395" s="33"/>
      <c r="CB395" s="33"/>
      <c r="CC395" s="31"/>
      <c r="CD395" s="31"/>
      <c r="CE395" s="32"/>
      <c r="CF395" s="33"/>
      <c r="CG395" s="33"/>
      <c r="CH395" s="33"/>
      <c r="CI395" s="31"/>
      <c r="CJ395" s="31"/>
      <c r="CK395" s="32"/>
      <c r="CL395" s="33"/>
      <c r="CM395" s="33"/>
      <c r="CN395" s="33"/>
      <c r="CO395" s="31"/>
      <c r="CP395" s="31"/>
      <c r="CQ395" s="32"/>
      <c r="CR395" s="33"/>
      <c r="CS395" s="33"/>
      <c r="CT395" s="33"/>
      <c r="CU395" s="31"/>
      <c r="CV395" s="31"/>
      <c r="CW395" s="32"/>
      <c r="CX395" s="33"/>
      <c r="CY395" s="33"/>
      <c r="CZ395" s="33"/>
      <c r="DA395" s="31"/>
      <c r="DB395" s="31"/>
      <c r="DC395" s="32"/>
      <c r="DD395" s="33"/>
      <c r="DE395" s="33"/>
      <c r="DF395" s="33"/>
      <c r="DG395" s="31"/>
      <c r="DH395" s="31"/>
      <c r="DI395" s="32"/>
      <c r="DJ395" s="33"/>
      <c r="DK395" s="33"/>
      <c r="DL395" s="33"/>
      <c r="DM395" s="31"/>
      <c r="DN395" s="31"/>
      <c r="DO395" s="32"/>
      <c r="DP395" s="33"/>
      <c r="DQ395" s="33"/>
      <c r="DR395" s="33"/>
      <c r="DS395" s="31"/>
      <c r="DT395" s="31"/>
      <c r="DU395" s="32"/>
      <c r="DV395" s="33"/>
      <c r="DW395" s="33"/>
      <c r="DX395" s="33"/>
      <c r="DY395" s="31"/>
      <c r="DZ395" s="31"/>
      <c r="EA395" s="32"/>
      <c r="EB395" s="33"/>
      <c r="EC395" s="33"/>
      <c r="ED395" s="33"/>
      <c r="EE395" s="31"/>
      <c r="EF395" s="31"/>
      <c r="EG395" s="32"/>
      <c r="EH395" s="33"/>
      <c r="EI395" s="33"/>
      <c r="EJ395" s="33"/>
      <c r="EK395" s="31"/>
      <c r="EL395" s="31"/>
      <c r="EM395" s="32"/>
      <c r="EN395" s="33"/>
      <c r="EO395" s="33"/>
      <c r="EP395" s="33"/>
      <c r="EQ395" s="31"/>
      <c r="ER395" s="31"/>
      <c r="ES395" s="32"/>
    </row>
    <row r="396" spans="1:149" ht="23.1" customHeight="1">
      <c r="A396" s="34"/>
      <c r="B396" s="31"/>
      <c r="C396" s="31"/>
      <c r="D396" s="31"/>
      <c r="E396" s="32"/>
      <c r="F396" s="33"/>
      <c r="G396" s="33"/>
      <c r="H396" s="33"/>
      <c r="I396" s="31"/>
      <c r="J396" s="31"/>
      <c r="K396" s="32"/>
      <c r="L396" s="33"/>
      <c r="M396" s="33"/>
      <c r="N396" s="33"/>
      <c r="O396" s="31"/>
      <c r="P396" s="31"/>
      <c r="Q396" s="32"/>
      <c r="R396" s="33"/>
      <c r="S396" s="33"/>
      <c r="T396" s="33"/>
      <c r="U396" s="31"/>
      <c r="V396" s="31"/>
      <c r="W396" s="32"/>
      <c r="X396" s="33"/>
      <c r="Y396" s="33"/>
      <c r="Z396" s="33"/>
      <c r="AA396" s="31"/>
      <c r="AB396" s="31"/>
      <c r="AC396" s="32"/>
      <c r="AD396" s="33"/>
      <c r="AE396" s="33"/>
      <c r="AF396" s="33"/>
      <c r="AG396" s="31"/>
      <c r="AH396" s="31"/>
      <c r="AI396" s="32"/>
      <c r="AJ396" s="33"/>
      <c r="AK396" s="33"/>
      <c r="AL396" s="33"/>
      <c r="AM396" s="31"/>
      <c r="AN396" s="31"/>
      <c r="AO396" s="32"/>
      <c r="AP396" s="33"/>
      <c r="AQ396" s="33"/>
      <c r="AR396" s="33"/>
      <c r="AS396" s="31"/>
      <c r="AT396" s="31"/>
      <c r="AU396" s="32"/>
      <c r="AV396" s="33"/>
      <c r="AW396" s="33"/>
      <c r="AX396" s="33"/>
      <c r="AY396" s="31"/>
      <c r="AZ396" s="31"/>
      <c r="BA396" s="32"/>
      <c r="BB396" s="33"/>
      <c r="BC396" s="33"/>
      <c r="BD396" s="33"/>
      <c r="BE396" s="31"/>
      <c r="BF396" s="31"/>
      <c r="BG396" s="32"/>
      <c r="BH396" s="33"/>
      <c r="BI396" s="33"/>
      <c r="BJ396" s="33"/>
      <c r="BK396" s="31"/>
      <c r="BL396" s="31"/>
      <c r="BM396" s="32"/>
      <c r="BN396" s="33"/>
      <c r="BO396" s="33"/>
      <c r="BP396" s="33"/>
      <c r="BQ396" s="31"/>
      <c r="BR396" s="31"/>
      <c r="BS396" s="32"/>
      <c r="BT396" s="33"/>
      <c r="BU396" s="33"/>
      <c r="BV396" s="33"/>
      <c r="BW396" s="31"/>
      <c r="BX396" s="31"/>
      <c r="BY396" s="32"/>
      <c r="BZ396" s="33"/>
      <c r="CA396" s="33"/>
      <c r="CB396" s="33"/>
      <c r="CC396" s="31"/>
      <c r="CD396" s="31"/>
      <c r="CE396" s="32"/>
      <c r="CF396" s="33"/>
      <c r="CG396" s="33"/>
      <c r="CH396" s="33"/>
      <c r="CI396" s="31"/>
      <c r="CJ396" s="31"/>
      <c r="CK396" s="32"/>
      <c r="CL396" s="33"/>
      <c r="CM396" s="33"/>
      <c r="CN396" s="33"/>
      <c r="CO396" s="31"/>
      <c r="CP396" s="31"/>
      <c r="CQ396" s="32"/>
      <c r="CR396" s="33"/>
      <c r="CS396" s="33"/>
      <c r="CT396" s="33"/>
      <c r="CU396" s="31"/>
      <c r="CV396" s="31"/>
      <c r="CW396" s="32"/>
      <c r="CX396" s="33"/>
      <c r="CY396" s="33"/>
      <c r="CZ396" s="33"/>
      <c r="DA396" s="31"/>
      <c r="DB396" s="31"/>
      <c r="DC396" s="32"/>
      <c r="DD396" s="33"/>
      <c r="DE396" s="33"/>
      <c r="DF396" s="33"/>
      <c r="DG396" s="31"/>
      <c r="DH396" s="31"/>
      <c r="DI396" s="32"/>
      <c r="DJ396" s="33"/>
      <c r="DK396" s="33"/>
      <c r="DL396" s="33"/>
      <c r="DM396" s="31"/>
      <c r="DN396" s="31"/>
      <c r="DO396" s="32"/>
      <c r="DP396" s="33"/>
      <c r="DQ396" s="33"/>
      <c r="DR396" s="33"/>
      <c r="DS396" s="31"/>
      <c r="DT396" s="31"/>
      <c r="DU396" s="32"/>
      <c r="DV396" s="33"/>
      <c r="DW396" s="33"/>
      <c r="DX396" s="33"/>
      <c r="DY396" s="31"/>
      <c r="DZ396" s="31"/>
      <c r="EA396" s="32"/>
      <c r="EB396" s="33"/>
      <c r="EC396" s="33"/>
      <c r="ED396" s="33"/>
      <c r="EE396" s="31"/>
      <c r="EF396" s="31"/>
      <c r="EG396" s="32"/>
      <c r="EH396" s="33"/>
      <c r="EI396" s="33"/>
      <c r="EJ396" s="33"/>
      <c r="EK396" s="31"/>
      <c r="EL396" s="31"/>
      <c r="EM396" s="32"/>
      <c r="EN396" s="33"/>
      <c r="EO396" s="33"/>
      <c r="EP396" s="33"/>
      <c r="EQ396" s="31"/>
      <c r="ER396" s="31"/>
      <c r="ES396" s="32"/>
    </row>
    <row r="397" spans="1:149" ht="23.1" customHeight="1">
      <c r="A397" s="30"/>
      <c r="B397" s="31"/>
      <c r="C397" s="31"/>
      <c r="D397" s="31"/>
      <c r="E397" s="32"/>
      <c r="F397" s="33"/>
      <c r="G397" s="33"/>
      <c r="H397" s="33"/>
      <c r="I397" s="31"/>
      <c r="J397" s="31"/>
      <c r="K397" s="32"/>
      <c r="L397" s="33"/>
      <c r="M397" s="33"/>
      <c r="N397" s="33"/>
      <c r="O397" s="31"/>
      <c r="P397" s="31"/>
      <c r="Q397" s="32"/>
      <c r="R397" s="33"/>
      <c r="S397" s="33"/>
      <c r="T397" s="33"/>
      <c r="U397" s="31"/>
      <c r="V397" s="31"/>
      <c r="W397" s="32"/>
      <c r="X397" s="33"/>
      <c r="Y397" s="33"/>
      <c r="Z397" s="33"/>
      <c r="AA397" s="31"/>
      <c r="AB397" s="31"/>
      <c r="AC397" s="32"/>
      <c r="AD397" s="33"/>
      <c r="AE397" s="33"/>
      <c r="AF397" s="33"/>
      <c r="AG397" s="31"/>
      <c r="AH397" s="31"/>
      <c r="AI397" s="32"/>
      <c r="AJ397" s="33"/>
      <c r="AK397" s="33"/>
      <c r="AL397" s="33"/>
      <c r="AM397" s="31"/>
      <c r="AN397" s="31"/>
      <c r="AO397" s="32"/>
      <c r="AP397" s="33"/>
      <c r="AQ397" s="33"/>
      <c r="AR397" s="33"/>
      <c r="AS397" s="31"/>
      <c r="AT397" s="31"/>
      <c r="AU397" s="32"/>
      <c r="AV397" s="33"/>
      <c r="AW397" s="33"/>
      <c r="AX397" s="33"/>
      <c r="AY397" s="31"/>
      <c r="AZ397" s="31"/>
      <c r="BA397" s="32"/>
      <c r="BB397" s="33"/>
      <c r="BC397" s="33"/>
      <c r="BD397" s="33"/>
      <c r="BE397" s="31"/>
      <c r="BF397" s="31"/>
      <c r="BG397" s="32"/>
      <c r="BH397" s="33"/>
      <c r="BI397" s="33"/>
      <c r="BJ397" s="33"/>
      <c r="BK397" s="31"/>
      <c r="BL397" s="31"/>
      <c r="BM397" s="32"/>
      <c r="BN397" s="33"/>
      <c r="BO397" s="33"/>
      <c r="BP397" s="33"/>
      <c r="BQ397" s="31"/>
      <c r="BR397" s="31"/>
      <c r="BS397" s="32"/>
      <c r="BT397" s="33"/>
      <c r="BU397" s="33"/>
      <c r="BV397" s="33"/>
      <c r="BW397" s="31"/>
      <c r="BX397" s="31"/>
      <c r="BY397" s="32"/>
      <c r="BZ397" s="33"/>
      <c r="CA397" s="33"/>
      <c r="CB397" s="33"/>
      <c r="CC397" s="31"/>
      <c r="CD397" s="31"/>
      <c r="CE397" s="32"/>
      <c r="CF397" s="33"/>
      <c r="CG397" s="33"/>
      <c r="CH397" s="33"/>
      <c r="CI397" s="31"/>
      <c r="CJ397" s="31"/>
      <c r="CK397" s="32"/>
      <c r="CL397" s="33"/>
      <c r="CM397" s="33"/>
      <c r="CN397" s="33"/>
      <c r="CO397" s="31"/>
      <c r="CP397" s="31"/>
      <c r="CQ397" s="32"/>
      <c r="CR397" s="33"/>
      <c r="CS397" s="33"/>
      <c r="CT397" s="33"/>
      <c r="CU397" s="31"/>
      <c r="CV397" s="31"/>
      <c r="CW397" s="32"/>
      <c r="CX397" s="33"/>
      <c r="CY397" s="33"/>
      <c r="CZ397" s="33"/>
      <c r="DA397" s="31"/>
      <c r="DB397" s="31"/>
      <c r="DC397" s="32"/>
      <c r="DD397" s="33"/>
      <c r="DE397" s="33"/>
      <c r="DF397" s="33"/>
      <c r="DG397" s="31"/>
      <c r="DH397" s="31"/>
      <c r="DI397" s="32"/>
      <c r="DJ397" s="33"/>
      <c r="DK397" s="33"/>
      <c r="DL397" s="33"/>
      <c r="DM397" s="31"/>
      <c r="DN397" s="31"/>
      <c r="DO397" s="32"/>
      <c r="DP397" s="33"/>
      <c r="DQ397" s="33"/>
      <c r="DR397" s="33"/>
      <c r="DS397" s="31"/>
      <c r="DT397" s="31"/>
      <c r="DU397" s="32"/>
      <c r="DV397" s="33"/>
      <c r="DW397" s="33"/>
      <c r="DX397" s="33"/>
      <c r="DY397" s="31"/>
      <c r="DZ397" s="31"/>
      <c r="EA397" s="32"/>
      <c r="EB397" s="33"/>
      <c r="EC397" s="33"/>
      <c r="ED397" s="33"/>
      <c r="EE397" s="31"/>
      <c r="EF397" s="31"/>
      <c r="EG397" s="32"/>
      <c r="EH397" s="33"/>
      <c r="EI397" s="33"/>
      <c r="EJ397" s="33"/>
      <c r="EK397" s="31"/>
      <c r="EL397" s="31"/>
      <c r="EM397" s="32"/>
      <c r="EN397" s="33"/>
      <c r="EO397" s="33"/>
      <c r="EP397" s="33"/>
      <c r="EQ397" s="31"/>
      <c r="ER397" s="31"/>
      <c r="ES397" s="32"/>
    </row>
    <row r="398" spans="1:149" ht="23.1" customHeight="1">
      <c r="A398" s="34"/>
      <c r="B398" s="31"/>
      <c r="C398" s="31"/>
      <c r="D398" s="31"/>
      <c r="E398" s="32"/>
      <c r="F398" s="33"/>
      <c r="G398" s="33"/>
      <c r="H398" s="33"/>
      <c r="I398" s="31"/>
      <c r="J398" s="31"/>
      <c r="K398" s="32"/>
      <c r="L398" s="33"/>
      <c r="M398" s="33"/>
      <c r="N398" s="33"/>
      <c r="O398" s="31"/>
      <c r="P398" s="31"/>
      <c r="Q398" s="32"/>
      <c r="R398" s="33"/>
      <c r="S398" s="33"/>
      <c r="T398" s="33"/>
      <c r="U398" s="31"/>
      <c r="V398" s="31"/>
      <c r="W398" s="32"/>
      <c r="X398" s="33"/>
      <c r="Y398" s="33"/>
      <c r="Z398" s="33"/>
      <c r="AA398" s="31"/>
      <c r="AB398" s="31"/>
      <c r="AC398" s="32"/>
      <c r="AD398" s="33"/>
      <c r="AE398" s="33"/>
      <c r="AF398" s="33"/>
      <c r="AG398" s="31"/>
      <c r="AH398" s="31"/>
      <c r="AI398" s="32"/>
      <c r="AJ398" s="33"/>
      <c r="AK398" s="33"/>
      <c r="AL398" s="33"/>
      <c r="AM398" s="31"/>
      <c r="AN398" s="31"/>
      <c r="AO398" s="32"/>
      <c r="AP398" s="33"/>
      <c r="AQ398" s="33"/>
      <c r="AR398" s="33"/>
      <c r="AS398" s="31"/>
      <c r="AT398" s="31"/>
      <c r="AU398" s="32"/>
      <c r="AV398" s="33"/>
      <c r="AW398" s="33"/>
      <c r="AX398" s="33"/>
      <c r="AY398" s="31"/>
      <c r="AZ398" s="31"/>
      <c r="BA398" s="32"/>
      <c r="BB398" s="33"/>
      <c r="BC398" s="33"/>
      <c r="BD398" s="33"/>
      <c r="BE398" s="31"/>
      <c r="BF398" s="31"/>
      <c r="BG398" s="32"/>
      <c r="BH398" s="33"/>
      <c r="BI398" s="33"/>
      <c r="BJ398" s="33"/>
      <c r="BK398" s="31"/>
      <c r="BL398" s="31"/>
      <c r="BM398" s="32"/>
      <c r="BN398" s="33"/>
      <c r="BO398" s="33"/>
      <c r="BP398" s="33"/>
      <c r="BQ398" s="31"/>
      <c r="BR398" s="31"/>
      <c r="BS398" s="32"/>
      <c r="BT398" s="33"/>
      <c r="BU398" s="33"/>
      <c r="BV398" s="33"/>
      <c r="BW398" s="31"/>
      <c r="BX398" s="31"/>
      <c r="BY398" s="32"/>
      <c r="BZ398" s="33"/>
      <c r="CA398" s="33"/>
      <c r="CB398" s="33"/>
      <c r="CC398" s="31"/>
      <c r="CD398" s="31"/>
      <c r="CE398" s="32"/>
      <c r="CF398" s="33"/>
      <c r="CG398" s="33"/>
      <c r="CH398" s="33"/>
      <c r="CI398" s="31"/>
      <c r="CJ398" s="31"/>
      <c r="CK398" s="32"/>
      <c r="CL398" s="33"/>
      <c r="CM398" s="33"/>
      <c r="CN398" s="33"/>
      <c r="CO398" s="31"/>
      <c r="CP398" s="31"/>
      <c r="CQ398" s="32"/>
      <c r="CR398" s="33"/>
      <c r="CS398" s="33"/>
      <c r="CT398" s="33"/>
      <c r="CU398" s="31"/>
      <c r="CV398" s="31"/>
      <c r="CW398" s="32"/>
      <c r="CX398" s="33"/>
      <c r="CY398" s="33"/>
      <c r="CZ398" s="33"/>
      <c r="DA398" s="31"/>
      <c r="DB398" s="31"/>
      <c r="DC398" s="32"/>
      <c r="DD398" s="33"/>
      <c r="DE398" s="33"/>
      <c r="DF398" s="33"/>
      <c r="DG398" s="31"/>
      <c r="DH398" s="31"/>
      <c r="DI398" s="32"/>
      <c r="DJ398" s="33"/>
      <c r="DK398" s="33"/>
      <c r="DL398" s="33"/>
      <c r="DM398" s="31"/>
      <c r="DN398" s="31"/>
      <c r="DO398" s="32"/>
      <c r="DP398" s="33"/>
      <c r="DQ398" s="33"/>
      <c r="DR398" s="33"/>
      <c r="DS398" s="31"/>
      <c r="DT398" s="31"/>
      <c r="DU398" s="32"/>
      <c r="DV398" s="33"/>
      <c r="DW398" s="33"/>
      <c r="DX398" s="33"/>
      <c r="DY398" s="31"/>
      <c r="DZ398" s="31"/>
      <c r="EA398" s="32"/>
      <c r="EB398" s="33"/>
      <c r="EC398" s="33"/>
      <c r="ED398" s="33"/>
      <c r="EE398" s="31"/>
      <c r="EF398" s="31"/>
      <c r="EG398" s="32"/>
      <c r="EH398" s="33"/>
      <c r="EI398" s="33"/>
      <c r="EJ398" s="33"/>
      <c r="EK398" s="31"/>
      <c r="EL398" s="31"/>
      <c r="EM398" s="32"/>
      <c r="EN398" s="33"/>
      <c r="EO398" s="33"/>
      <c r="EP398" s="33"/>
      <c r="EQ398" s="31"/>
      <c r="ER398" s="31"/>
      <c r="ES398" s="32"/>
    </row>
    <row r="399" spans="1:149" ht="23.1" customHeight="1">
      <c r="A399" s="30"/>
      <c r="B399" s="31"/>
      <c r="C399" s="31"/>
      <c r="D399" s="31"/>
      <c r="E399" s="32"/>
      <c r="F399" s="33"/>
      <c r="G399" s="33"/>
      <c r="H399" s="33"/>
      <c r="I399" s="31"/>
      <c r="J399" s="31"/>
      <c r="K399" s="32"/>
      <c r="L399" s="33"/>
      <c r="M399" s="33"/>
      <c r="N399" s="33"/>
      <c r="O399" s="31"/>
      <c r="P399" s="31"/>
      <c r="Q399" s="32"/>
      <c r="R399" s="33"/>
      <c r="S399" s="33"/>
      <c r="T399" s="33"/>
      <c r="U399" s="31"/>
      <c r="V399" s="31"/>
      <c r="W399" s="32"/>
      <c r="X399" s="33"/>
      <c r="Y399" s="33"/>
      <c r="Z399" s="33"/>
      <c r="AA399" s="31"/>
      <c r="AB399" s="31"/>
      <c r="AC399" s="32"/>
      <c r="AD399" s="33"/>
      <c r="AE399" s="33"/>
      <c r="AF399" s="33"/>
      <c r="AG399" s="31"/>
      <c r="AH399" s="31"/>
      <c r="AI399" s="32"/>
      <c r="AJ399" s="33"/>
      <c r="AK399" s="33"/>
      <c r="AL399" s="33"/>
      <c r="AM399" s="31"/>
      <c r="AN399" s="31"/>
      <c r="AO399" s="32"/>
      <c r="AP399" s="33"/>
      <c r="AQ399" s="33"/>
      <c r="AR399" s="33"/>
      <c r="AS399" s="31"/>
      <c r="AT399" s="31"/>
      <c r="AU399" s="32"/>
      <c r="AV399" s="33"/>
      <c r="AW399" s="33"/>
      <c r="AX399" s="33"/>
      <c r="AY399" s="31"/>
      <c r="AZ399" s="31"/>
      <c r="BA399" s="32"/>
      <c r="BB399" s="33"/>
      <c r="BC399" s="33"/>
      <c r="BD399" s="33"/>
      <c r="BE399" s="31"/>
      <c r="BF399" s="31"/>
      <c r="BG399" s="32"/>
      <c r="BH399" s="33"/>
      <c r="BI399" s="33"/>
      <c r="BJ399" s="33"/>
      <c r="BK399" s="31"/>
      <c r="BL399" s="31"/>
      <c r="BM399" s="32"/>
      <c r="BN399" s="33"/>
      <c r="BO399" s="33"/>
      <c r="BP399" s="33"/>
      <c r="BQ399" s="31"/>
      <c r="BR399" s="31"/>
      <c r="BS399" s="32"/>
      <c r="BT399" s="33"/>
      <c r="BU399" s="33"/>
      <c r="BV399" s="33"/>
      <c r="BW399" s="31"/>
      <c r="BX399" s="31"/>
      <c r="BY399" s="32"/>
      <c r="BZ399" s="33"/>
      <c r="CA399" s="33"/>
      <c r="CB399" s="33"/>
      <c r="CC399" s="31"/>
      <c r="CD399" s="31"/>
      <c r="CE399" s="32"/>
      <c r="CF399" s="33"/>
      <c r="CG399" s="33"/>
      <c r="CH399" s="33"/>
      <c r="CI399" s="31"/>
      <c r="CJ399" s="31"/>
      <c r="CK399" s="32"/>
      <c r="CL399" s="33"/>
      <c r="CM399" s="33"/>
      <c r="CN399" s="33"/>
      <c r="CO399" s="31"/>
      <c r="CP399" s="31"/>
      <c r="CQ399" s="32"/>
      <c r="CR399" s="33"/>
      <c r="CS399" s="33"/>
      <c r="CT399" s="33"/>
      <c r="CU399" s="31"/>
      <c r="CV399" s="31"/>
      <c r="CW399" s="32"/>
      <c r="CX399" s="33"/>
      <c r="CY399" s="33"/>
      <c r="CZ399" s="33"/>
      <c r="DA399" s="31"/>
      <c r="DB399" s="31"/>
      <c r="DC399" s="32"/>
      <c r="DD399" s="33"/>
      <c r="DE399" s="33"/>
      <c r="DF399" s="33"/>
      <c r="DG399" s="31"/>
      <c r="DH399" s="31"/>
      <c r="DI399" s="32"/>
      <c r="DJ399" s="33"/>
      <c r="DK399" s="33"/>
      <c r="DL399" s="33"/>
      <c r="DM399" s="31"/>
      <c r="DN399" s="31"/>
      <c r="DO399" s="32"/>
      <c r="DP399" s="33"/>
      <c r="DQ399" s="33"/>
      <c r="DR399" s="33"/>
      <c r="DS399" s="31"/>
      <c r="DT399" s="31"/>
      <c r="DU399" s="32"/>
      <c r="DV399" s="33"/>
      <c r="DW399" s="33"/>
      <c r="DX399" s="33"/>
      <c r="DY399" s="31"/>
      <c r="DZ399" s="31"/>
      <c r="EA399" s="32"/>
      <c r="EB399" s="33"/>
      <c r="EC399" s="33"/>
      <c r="ED399" s="33"/>
      <c r="EE399" s="31"/>
      <c r="EF399" s="31"/>
      <c r="EG399" s="32"/>
      <c r="EH399" s="33"/>
      <c r="EI399" s="33"/>
      <c r="EJ399" s="33"/>
      <c r="EK399" s="31"/>
      <c r="EL399" s="31"/>
      <c r="EM399" s="32"/>
      <c r="EN399" s="33"/>
      <c r="EO399" s="33"/>
      <c r="EP399" s="33"/>
      <c r="EQ399" s="31"/>
      <c r="ER399" s="31"/>
      <c r="ES399" s="32"/>
    </row>
    <row r="400" spans="1:149" ht="23.1" customHeight="1">
      <c r="A400" s="34"/>
      <c r="B400" s="31"/>
      <c r="C400" s="31"/>
      <c r="D400" s="31"/>
      <c r="E400" s="32"/>
      <c r="F400" s="33"/>
      <c r="G400" s="33"/>
      <c r="H400" s="33"/>
      <c r="I400" s="31"/>
      <c r="J400" s="31"/>
      <c r="K400" s="32"/>
      <c r="L400" s="33"/>
      <c r="M400" s="33"/>
      <c r="N400" s="33"/>
      <c r="O400" s="31"/>
      <c r="P400" s="31"/>
      <c r="Q400" s="32"/>
      <c r="R400" s="33"/>
      <c r="S400" s="33"/>
      <c r="T400" s="33"/>
      <c r="U400" s="31"/>
      <c r="V400" s="31"/>
      <c r="W400" s="32"/>
      <c r="X400" s="33"/>
      <c r="Y400" s="33"/>
      <c r="Z400" s="33"/>
      <c r="AA400" s="31"/>
      <c r="AB400" s="31"/>
      <c r="AC400" s="32"/>
      <c r="AD400" s="33"/>
      <c r="AE400" s="33"/>
      <c r="AF400" s="33"/>
      <c r="AG400" s="31"/>
      <c r="AH400" s="31"/>
      <c r="AI400" s="32"/>
      <c r="AJ400" s="33"/>
      <c r="AK400" s="33"/>
      <c r="AL400" s="33"/>
      <c r="AM400" s="31"/>
      <c r="AN400" s="31"/>
      <c r="AO400" s="32"/>
      <c r="AP400" s="33"/>
      <c r="AQ400" s="33"/>
      <c r="AR400" s="33"/>
      <c r="AS400" s="31"/>
      <c r="AT400" s="31"/>
      <c r="AU400" s="32"/>
      <c r="AV400" s="33"/>
      <c r="AW400" s="33"/>
      <c r="AX400" s="33"/>
      <c r="AY400" s="31"/>
      <c r="AZ400" s="31"/>
      <c r="BA400" s="32"/>
      <c r="BB400" s="33"/>
      <c r="BC400" s="33"/>
      <c r="BD400" s="33"/>
      <c r="BE400" s="31"/>
      <c r="BF400" s="31"/>
      <c r="BG400" s="32"/>
      <c r="BH400" s="33"/>
      <c r="BI400" s="33"/>
      <c r="BJ400" s="33"/>
      <c r="BK400" s="31"/>
      <c r="BL400" s="31"/>
      <c r="BM400" s="32"/>
      <c r="BN400" s="33"/>
      <c r="BO400" s="33"/>
      <c r="BP400" s="33"/>
      <c r="BQ400" s="31"/>
      <c r="BR400" s="31"/>
      <c r="BS400" s="32"/>
      <c r="BT400" s="33"/>
      <c r="BU400" s="33"/>
      <c r="BV400" s="33"/>
      <c r="BW400" s="31"/>
      <c r="BX400" s="31"/>
      <c r="BY400" s="32"/>
      <c r="BZ400" s="33"/>
      <c r="CA400" s="33"/>
      <c r="CB400" s="33"/>
      <c r="CC400" s="31"/>
      <c r="CD400" s="31"/>
      <c r="CE400" s="32"/>
      <c r="CF400" s="33"/>
      <c r="CG400" s="33"/>
      <c r="CH400" s="33"/>
      <c r="CI400" s="31"/>
      <c r="CJ400" s="31"/>
      <c r="CK400" s="32"/>
      <c r="CL400" s="33"/>
      <c r="CM400" s="33"/>
      <c r="CN400" s="33"/>
      <c r="CO400" s="31"/>
      <c r="CP400" s="31"/>
      <c r="CQ400" s="32"/>
      <c r="CR400" s="33"/>
      <c r="CS400" s="33"/>
      <c r="CT400" s="33"/>
      <c r="CU400" s="31"/>
      <c r="CV400" s="31"/>
      <c r="CW400" s="32"/>
      <c r="CX400" s="33"/>
      <c r="CY400" s="33"/>
      <c r="CZ400" s="33"/>
      <c r="DA400" s="31"/>
      <c r="DB400" s="31"/>
      <c r="DC400" s="32"/>
      <c r="DD400" s="33"/>
      <c r="DE400" s="33"/>
      <c r="DF400" s="33"/>
      <c r="DG400" s="31"/>
      <c r="DH400" s="31"/>
      <c r="DI400" s="32"/>
      <c r="DJ400" s="33"/>
      <c r="DK400" s="33"/>
      <c r="DL400" s="33"/>
      <c r="DM400" s="31"/>
      <c r="DN400" s="31"/>
      <c r="DO400" s="32"/>
      <c r="DP400" s="33"/>
      <c r="DQ400" s="33"/>
      <c r="DR400" s="33"/>
      <c r="DS400" s="31"/>
      <c r="DT400" s="31"/>
      <c r="DU400" s="32"/>
      <c r="DV400" s="33"/>
      <c r="DW400" s="33"/>
      <c r="DX400" s="33"/>
      <c r="DY400" s="31"/>
      <c r="DZ400" s="31"/>
      <c r="EA400" s="32"/>
      <c r="EB400" s="33"/>
      <c r="EC400" s="33"/>
      <c r="ED400" s="33"/>
      <c r="EE400" s="31"/>
      <c r="EF400" s="31"/>
      <c r="EG400" s="32"/>
      <c r="EH400" s="33"/>
      <c r="EI400" s="33"/>
      <c r="EJ400" s="33"/>
      <c r="EK400" s="31"/>
      <c r="EL400" s="31"/>
      <c r="EM400" s="32"/>
      <c r="EN400" s="33"/>
      <c r="EO400" s="33"/>
      <c r="EP400" s="33"/>
      <c r="EQ400" s="31"/>
      <c r="ER400" s="31"/>
      <c r="ES400" s="32"/>
    </row>
    <row r="401" spans="1:149" ht="23.1" customHeight="1">
      <c r="A401" s="30"/>
      <c r="B401" s="31"/>
      <c r="C401" s="31"/>
      <c r="D401" s="31"/>
      <c r="E401" s="32"/>
      <c r="F401" s="33"/>
      <c r="G401" s="33"/>
      <c r="H401" s="33"/>
      <c r="I401" s="31"/>
      <c r="J401" s="31"/>
      <c r="K401" s="32"/>
      <c r="L401" s="33"/>
      <c r="M401" s="33"/>
      <c r="N401" s="33"/>
      <c r="O401" s="31"/>
      <c r="P401" s="31"/>
      <c r="Q401" s="32"/>
      <c r="R401" s="33"/>
      <c r="S401" s="33"/>
      <c r="T401" s="33"/>
      <c r="U401" s="31"/>
      <c r="V401" s="31"/>
      <c r="W401" s="32"/>
      <c r="X401" s="33"/>
      <c r="Y401" s="33"/>
      <c r="Z401" s="33"/>
      <c r="AA401" s="31"/>
      <c r="AB401" s="31"/>
      <c r="AC401" s="32"/>
      <c r="AD401" s="33"/>
      <c r="AE401" s="33"/>
      <c r="AF401" s="33"/>
      <c r="AG401" s="31"/>
      <c r="AH401" s="31"/>
      <c r="AI401" s="32"/>
      <c r="AJ401" s="33"/>
      <c r="AK401" s="33"/>
      <c r="AL401" s="33"/>
      <c r="AM401" s="31"/>
      <c r="AN401" s="31"/>
      <c r="AO401" s="32"/>
      <c r="AP401" s="33"/>
      <c r="AQ401" s="33"/>
      <c r="AR401" s="33"/>
      <c r="AS401" s="31"/>
      <c r="AT401" s="31"/>
      <c r="AU401" s="32"/>
      <c r="AV401" s="33"/>
      <c r="AW401" s="33"/>
      <c r="AX401" s="33"/>
      <c r="AY401" s="31"/>
      <c r="AZ401" s="31"/>
      <c r="BA401" s="32"/>
      <c r="BB401" s="33"/>
      <c r="BC401" s="33"/>
      <c r="BD401" s="33"/>
      <c r="BE401" s="31"/>
      <c r="BF401" s="31"/>
      <c r="BG401" s="32"/>
      <c r="BH401" s="33"/>
      <c r="BI401" s="33"/>
      <c r="BJ401" s="33"/>
      <c r="BK401" s="31"/>
      <c r="BL401" s="31"/>
      <c r="BM401" s="32"/>
      <c r="BN401" s="33"/>
      <c r="BO401" s="33"/>
      <c r="BP401" s="33"/>
      <c r="BQ401" s="31"/>
      <c r="BR401" s="31"/>
      <c r="BS401" s="32"/>
      <c r="BT401" s="33"/>
      <c r="BU401" s="33"/>
      <c r="BV401" s="33"/>
      <c r="BW401" s="31"/>
      <c r="BX401" s="31"/>
      <c r="BY401" s="32"/>
      <c r="BZ401" s="33"/>
      <c r="CA401" s="33"/>
      <c r="CB401" s="33"/>
      <c r="CC401" s="31"/>
      <c r="CD401" s="31"/>
      <c r="CE401" s="32"/>
      <c r="CF401" s="33"/>
      <c r="CG401" s="33"/>
      <c r="CH401" s="33"/>
      <c r="CI401" s="31"/>
      <c r="CJ401" s="31"/>
      <c r="CK401" s="32"/>
      <c r="CL401" s="33"/>
      <c r="CM401" s="33"/>
      <c r="CN401" s="33"/>
      <c r="CO401" s="31"/>
      <c r="CP401" s="31"/>
      <c r="CQ401" s="32"/>
      <c r="CR401" s="33"/>
      <c r="CS401" s="33"/>
      <c r="CT401" s="33"/>
      <c r="CU401" s="31"/>
      <c r="CV401" s="31"/>
      <c r="CW401" s="32"/>
      <c r="CX401" s="33"/>
      <c r="CY401" s="33"/>
      <c r="CZ401" s="33"/>
      <c r="DA401" s="31"/>
      <c r="DB401" s="31"/>
      <c r="DC401" s="32"/>
      <c r="DD401" s="33"/>
      <c r="DE401" s="33"/>
      <c r="DF401" s="33"/>
      <c r="DG401" s="31"/>
      <c r="DH401" s="31"/>
      <c r="DI401" s="32"/>
      <c r="DJ401" s="33"/>
      <c r="DK401" s="33"/>
      <c r="DL401" s="33"/>
      <c r="DM401" s="31"/>
      <c r="DN401" s="31"/>
      <c r="DO401" s="32"/>
      <c r="DP401" s="33"/>
      <c r="DQ401" s="33"/>
      <c r="DR401" s="33"/>
      <c r="DS401" s="31"/>
      <c r="DT401" s="31"/>
      <c r="DU401" s="32"/>
      <c r="DV401" s="33"/>
      <c r="DW401" s="33"/>
      <c r="DX401" s="33"/>
      <c r="DY401" s="31"/>
      <c r="DZ401" s="31"/>
      <c r="EA401" s="32"/>
      <c r="EB401" s="33"/>
      <c r="EC401" s="33"/>
      <c r="ED401" s="33"/>
      <c r="EE401" s="31"/>
      <c r="EF401" s="31"/>
      <c r="EG401" s="32"/>
      <c r="EH401" s="33"/>
      <c r="EI401" s="33"/>
      <c r="EJ401" s="33"/>
      <c r="EK401" s="31"/>
      <c r="EL401" s="31"/>
      <c r="EM401" s="32"/>
      <c r="EN401" s="33"/>
      <c r="EO401" s="33"/>
      <c r="EP401" s="33"/>
      <c r="EQ401" s="31"/>
      <c r="ER401" s="31"/>
      <c r="ES401" s="32"/>
    </row>
    <row r="402" spans="1:149" ht="23.1" customHeight="1">
      <c r="A402" s="34"/>
      <c r="B402" s="31"/>
      <c r="C402" s="31"/>
      <c r="D402" s="31"/>
      <c r="E402" s="32"/>
      <c r="F402" s="33"/>
      <c r="G402" s="33"/>
      <c r="H402" s="33"/>
      <c r="I402" s="31"/>
      <c r="J402" s="31"/>
      <c r="K402" s="32"/>
      <c r="L402" s="33"/>
      <c r="M402" s="33"/>
      <c r="N402" s="33"/>
      <c r="O402" s="31"/>
      <c r="P402" s="31"/>
      <c r="Q402" s="32"/>
      <c r="R402" s="33"/>
      <c r="S402" s="33"/>
      <c r="T402" s="33"/>
      <c r="U402" s="31"/>
      <c r="V402" s="31"/>
      <c r="W402" s="32"/>
      <c r="X402" s="33"/>
      <c r="Y402" s="33"/>
      <c r="Z402" s="33"/>
      <c r="AA402" s="31"/>
      <c r="AB402" s="31"/>
      <c r="AC402" s="32"/>
      <c r="AD402" s="33"/>
      <c r="AE402" s="33"/>
      <c r="AF402" s="33"/>
      <c r="AG402" s="31"/>
      <c r="AH402" s="31"/>
      <c r="AI402" s="32"/>
      <c r="AJ402" s="33"/>
      <c r="AK402" s="33"/>
      <c r="AL402" s="33"/>
      <c r="AM402" s="31"/>
      <c r="AN402" s="31"/>
      <c r="AO402" s="32"/>
      <c r="AP402" s="33"/>
      <c r="AQ402" s="33"/>
      <c r="AR402" s="33"/>
      <c r="AS402" s="31"/>
      <c r="AT402" s="31"/>
      <c r="AU402" s="32"/>
      <c r="AV402" s="33"/>
      <c r="AW402" s="33"/>
      <c r="AX402" s="33"/>
      <c r="AY402" s="31"/>
      <c r="AZ402" s="31"/>
      <c r="BA402" s="32"/>
      <c r="BB402" s="33"/>
      <c r="BC402" s="33"/>
      <c r="BD402" s="33"/>
      <c r="BE402" s="31"/>
      <c r="BF402" s="31"/>
      <c r="BG402" s="32"/>
      <c r="BH402" s="33"/>
      <c r="BI402" s="33"/>
      <c r="BJ402" s="33"/>
      <c r="BK402" s="31"/>
      <c r="BL402" s="31"/>
      <c r="BM402" s="32"/>
      <c r="BN402" s="33"/>
      <c r="BO402" s="33"/>
      <c r="BP402" s="33"/>
      <c r="BQ402" s="31"/>
      <c r="BR402" s="31"/>
      <c r="BS402" s="32"/>
      <c r="BT402" s="33"/>
      <c r="BU402" s="33"/>
      <c r="BV402" s="33"/>
      <c r="BW402" s="31"/>
      <c r="BX402" s="31"/>
      <c r="BY402" s="32"/>
      <c r="BZ402" s="33"/>
      <c r="CA402" s="33"/>
      <c r="CB402" s="33"/>
      <c r="CC402" s="31"/>
      <c r="CD402" s="31"/>
      <c r="CE402" s="32"/>
      <c r="CF402" s="33"/>
      <c r="CG402" s="33"/>
      <c r="CH402" s="33"/>
      <c r="CI402" s="31"/>
      <c r="CJ402" s="31"/>
      <c r="CK402" s="32"/>
      <c r="CL402" s="33"/>
      <c r="CM402" s="33"/>
      <c r="CN402" s="33"/>
      <c r="CO402" s="31"/>
      <c r="CP402" s="31"/>
      <c r="CQ402" s="32"/>
      <c r="CR402" s="33"/>
      <c r="CS402" s="33"/>
      <c r="CT402" s="33"/>
      <c r="CU402" s="31"/>
      <c r="CV402" s="31"/>
      <c r="CW402" s="32"/>
      <c r="CX402" s="33"/>
      <c r="CY402" s="33"/>
      <c r="CZ402" s="33"/>
      <c r="DA402" s="31"/>
      <c r="DB402" s="31"/>
      <c r="DC402" s="32"/>
      <c r="DD402" s="33"/>
      <c r="DE402" s="33"/>
      <c r="DF402" s="33"/>
      <c r="DG402" s="31"/>
      <c r="DH402" s="31"/>
      <c r="DI402" s="32"/>
      <c r="DJ402" s="33"/>
      <c r="DK402" s="33"/>
      <c r="DL402" s="33"/>
      <c r="DM402" s="31"/>
      <c r="DN402" s="31"/>
      <c r="DO402" s="32"/>
      <c r="DP402" s="33"/>
      <c r="DQ402" s="33"/>
      <c r="DR402" s="33"/>
      <c r="DS402" s="31"/>
      <c r="DT402" s="31"/>
      <c r="DU402" s="32"/>
      <c r="DV402" s="33"/>
      <c r="DW402" s="33"/>
      <c r="DX402" s="33"/>
      <c r="DY402" s="31"/>
      <c r="DZ402" s="31"/>
      <c r="EA402" s="32"/>
      <c r="EB402" s="33"/>
      <c r="EC402" s="33"/>
      <c r="ED402" s="33"/>
      <c r="EE402" s="31"/>
      <c r="EF402" s="31"/>
      <c r="EG402" s="32"/>
      <c r="EH402" s="33"/>
      <c r="EI402" s="33"/>
      <c r="EJ402" s="33"/>
      <c r="EK402" s="31"/>
      <c r="EL402" s="31"/>
      <c r="EM402" s="32"/>
      <c r="EN402" s="33"/>
      <c r="EO402" s="33"/>
      <c r="EP402" s="33"/>
      <c r="EQ402" s="31"/>
      <c r="ER402" s="31"/>
      <c r="ES402" s="32"/>
    </row>
    <row r="403" spans="1:149" ht="23.1" customHeight="1">
      <c r="A403" s="30"/>
      <c r="B403" s="31"/>
      <c r="C403" s="31"/>
      <c r="D403" s="31"/>
      <c r="E403" s="32"/>
      <c r="F403" s="33"/>
      <c r="G403" s="33"/>
      <c r="H403" s="33"/>
      <c r="I403" s="31"/>
      <c r="J403" s="31"/>
      <c r="K403" s="32"/>
      <c r="L403" s="33"/>
      <c r="M403" s="33"/>
      <c r="N403" s="33"/>
      <c r="O403" s="31"/>
      <c r="P403" s="31"/>
      <c r="Q403" s="32"/>
      <c r="R403" s="33"/>
      <c r="S403" s="33"/>
      <c r="T403" s="33"/>
      <c r="U403" s="31"/>
      <c r="V403" s="31"/>
      <c r="W403" s="32"/>
      <c r="X403" s="33"/>
      <c r="Y403" s="33"/>
      <c r="Z403" s="33"/>
      <c r="AA403" s="31"/>
      <c r="AB403" s="31"/>
      <c r="AC403" s="32"/>
      <c r="AD403" s="33"/>
      <c r="AE403" s="33"/>
      <c r="AF403" s="33"/>
      <c r="AG403" s="31"/>
      <c r="AH403" s="31"/>
      <c r="AI403" s="32"/>
      <c r="AJ403" s="33"/>
      <c r="AK403" s="33"/>
      <c r="AL403" s="33"/>
      <c r="AM403" s="31"/>
      <c r="AN403" s="31"/>
      <c r="AO403" s="32"/>
      <c r="AP403" s="33"/>
      <c r="AQ403" s="33"/>
      <c r="AR403" s="33"/>
      <c r="AS403" s="31"/>
      <c r="AT403" s="31"/>
      <c r="AU403" s="32"/>
      <c r="AV403" s="33"/>
      <c r="AW403" s="33"/>
      <c r="AX403" s="33"/>
      <c r="AY403" s="31"/>
      <c r="AZ403" s="31"/>
      <c r="BA403" s="32"/>
      <c r="BB403" s="33"/>
      <c r="BC403" s="33"/>
      <c r="BD403" s="33"/>
      <c r="BE403" s="31"/>
      <c r="BF403" s="31"/>
      <c r="BG403" s="32"/>
      <c r="BH403" s="33"/>
      <c r="BI403" s="33"/>
      <c r="BJ403" s="33"/>
      <c r="BK403" s="31"/>
      <c r="BL403" s="31"/>
      <c r="BM403" s="32"/>
      <c r="BN403" s="33"/>
      <c r="BO403" s="33"/>
      <c r="BP403" s="33"/>
      <c r="BQ403" s="31"/>
      <c r="BR403" s="31"/>
      <c r="BS403" s="32"/>
      <c r="BT403" s="33"/>
      <c r="BU403" s="33"/>
      <c r="BV403" s="33"/>
      <c r="BW403" s="31"/>
      <c r="BX403" s="31"/>
      <c r="BY403" s="32"/>
      <c r="BZ403" s="33"/>
      <c r="CA403" s="33"/>
      <c r="CB403" s="33"/>
      <c r="CC403" s="31"/>
      <c r="CD403" s="31"/>
      <c r="CE403" s="32"/>
      <c r="CF403" s="33"/>
      <c r="CG403" s="33"/>
      <c r="CH403" s="33"/>
      <c r="CI403" s="31"/>
      <c r="CJ403" s="31"/>
      <c r="CK403" s="32"/>
      <c r="CL403" s="33"/>
      <c r="CM403" s="33"/>
      <c r="CN403" s="33"/>
      <c r="CO403" s="31"/>
      <c r="CP403" s="31"/>
      <c r="CQ403" s="32"/>
      <c r="CR403" s="33"/>
      <c r="CS403" s="33"/>
      <c r="CT403" s="33"/>
      <c r="CU403" s="31"/>
      <c r="CV403" s="31"/>
      <c r="CW403" s="32"/>
      <c r="CX403" s="33"/>
      <c r="CY403" s="33"/>
      <c r="CZ403" s="33"/>
      <c r="DA403" s="31"/>
      <c r="DB403" s="31"/>
      <c r="DC403" s="32"/>
      <c r="DD403" s="33"/>
      <c r="DE403" s="33"/>
      <c r="DF403" s="33"/>
      <c r="DG403" s="31"/>
      <c r="DH403" s="31"/>
      <c r="DI403" s="32"/>
      <c r="DJ403" s="33"/>
      <c r="DK403" s="33"/>
      <c r="DL403" s="33"/>
      <c r="DM403" s="31"/>
      <c r="DN403" s="31"/>
      <c r="DO403" s="32"/>
      <c r="DP403" s="33"/>
      <c r="DQ403" s="33"/>
      <c r="DR403" s="33"/>
      <c r="DS403" s="31"/>
      <c r="DT403" s="31"/>
      <c r="DU403" s="32"/>
      <c r="DV403" s="33"/>
      <c r="DW403" s="33"/>
      <c r="DX403" s="33"/>
      <c r="DY403" s="31"/>
      <c r="DZ403" s="31"/>
      <c r="EA403" s="32"/>
      <c r="EB403" s="33"/>
      <c r="EC403" s="33"/>
      <c r="ED403" s="33"/>
      <c r="EE403" s="31"/>
      <c r="EF403" s="31"/>
      <c r="EG403" s="32"/>
      <c r="EH403" s="33"/>
      <c r="EI403" s="33"/>
      <c r="EJ403" s="33"/>
      <c r="EK403" s="31"/>
      <c r="EL403" s="31"/>
      <c r="EM403" s="32"/>
      <c r="EN403" s="33"/>
      <c r="EO403" s="33"/>
      <c r="EP403" s="33"/>
      <c r="EQ403" s="31"/>
      <c r="ER403" s="31"/>
      <c r="ES403" s="32"/>
    </row>
    <row r="404" spans="1:149" ht="23.1" customHeight="1">
      <c r="A404" s="34"/>
      <c r="B404" s="31"/>
      <c r="C404" s="31"/>
      <c r="D404" s="31"/>
      <c r="E404" s="32"/>
      <c r="F404" s="33"/>
      <c r="G404" s="33"/>
      <c r="H404" s="33"/>
      <c r="I404" s="31"/>
      <c r="J404" s="31"/>
      <c r="K404" s="32"/>
      <c r="L404" s="33"/>
      <c r="M404" s="33"/>
      <c r="N404" s="33"/>
      <c r="O404" s="31"/>
      <c r="P404" s="31"/>
      <c r="Q404" s="32"/>
      <c r="R404" s="33"/>
      <c r="S404" s="33"/>
      <c r="T404" s="33"/>
      <c r="U404" s="31"/>
      <c r="V404" s="31"/>
      <c r="W404" s="32"/>
      <c r="X404" s="33"/>
      <c r="Y404" s="33"/>
      <c r="Z404" s="33"/>
      <c r="AA404" s="31"/>
      <c r="AB404" s="31"/>
      <c r="AC404" s="32"/>
      <c r="AD404" s="33"/>
      <c r="AE404" s="33"/>
      <c r="AF404" s="33"/>
      <c r="AG404" s="31"/>
      <c r="AH404" s="31"/>
      <c r="AI404" s="32"/>
      <c r="AJ404" s="33"/>
      <c r="AK404" s="33"/>
      <c r="AL404" s="33"/>
      <c r="AM404" s="31"/>
      <c r="AN404" s="31"/>
      <c r="AO404" s="32"/>
      <c r="AP404" s="33"/>
      <c r="AQ404" s="33"/>
      <c r="AR404" s="33"/>
      <c r="AS404" s="31"/>
      <c r="AT404" s="31"/>
      <c r="AU404" s="32"/>
      <c r="AV404" s="33"/>
      <c r="AW404" s="33"/>
      <c r="AX404" s="33"/>
      <c r="AY404" s="31"/>
      <c r="AZ404" s="31"/>
      <c r="BA404" s="32"/>
      <c r="BB404" s="33"/>
      <c r="BC404" s="33"/>
      <c r="BD404" s="33"/>
      <c r="BE404" s="31"/>
      <c r="BF404" s="31"/>
      <c r="BG404" s="32"/>
      <c r="BH404" s="33"/>
      <c r="BI404" s="33"/>
      <c r="BJ404" s="33"/>
      <c r="BK404" s="31"/>
      <c r="BL404" s="31"/>
      <c r="BM404" s="32"/>
      <c r="BN404" s="33"/>
      <c r="BO404" s="33"/>
      <c r="BP404" s="33"/>
      <c r="BQ404" s="31"/>
      <c r="BR404" s="31"/>
      <c r="BS404" s="32"/>
      <c r="BT404" s="33"/>
      <c r="BU404" s="33"/>
      <c r="BV404" s="33"/>
      <c r="BW404" s="31"/>
      <c r="BX404" s="31"/>
      <c r="BY404" s="32"/>
      <c r="BZ404" s="33"/>
      <c r="CA404" s="33"/>
      <c r="CB404" s="33"/>
      <c r="CC404" s="31"/>
      <c r="CD404" s="31"/>
      <c r="CE404" s="32"/>
      <c r="CF404" s="33"/>
      <c r="CG404" s="33"/>
      <c r="CH404" s="33"/>
      <c r="CI404" s="31"/>
      <c r="CJ404" s="31"/>
      <c r="CK404" s="32"/>
      <c r="CL404" s="33"/>
      <c r="CM404" s="33"/>
      <c r="CN404" s="33"/>
      <c r="CO404" s="31"/>
      <c r="CP404" s="31"/>
      <c r="CQ404" s="32"/>
      <c r="CR404" s="33"/>
      <c r="CS404" s="33"/>
      <c r="CT404" s="33"/>
      <c r="CU404" s="31"/>
      <c r="CV404" s="31"/>
      <c r="CW404" s="32"/>
      <c r="CX404" s="33"/>
      <c r="CY404" s="33"/>
      <c r="CZ404" s="33"/>
      <c r="DA404" s="31"/>
      <c r="DB404" s="31"/>
      <c r="DC404" s="32"/>
      <c r="DD404" s="33"/>
      <c r="DE404" s="33"/>
      <c r="DF404" s="33"/>
      <c r="DG404" s="31"/>
      <c r="DH404" s="31"/>
      <c r="DI404" s="32"/>
      <c r="DJ404" s="33"/>
      <c r="DK404" s="33"/>
      <c r="DL404" s="33"/>
      <c r="DM404" s="31"/>
      <c r="DN404" s="31"/>
      <c r="DO404" s="32"/>
      <c r="DP404" s="33"/>
      <c r="DQ404" s="33"/>
      <c r="DR404" s="33"/>
      <c r="DS404" s="31"/>
      <c r="DT404" s="31"/>
      <c r="DU404" s="32"/>
      <c r="DV404" s="33"/>
      <c r="DW404" s="33"/>
      <c r="DX404" s="33"/>
      <c r="DY404" s="31"/>
      <c r="DZ404" s="31"/>
      <c r="EA404" s="32"/>
      <c r="EB404" s="33"/>
      <c r="EC404" s="33"/>
      <c r="ED404" s="33"/>
      <c r="EE404" s="31"/>
      <c r="EF404" s="31"/>
      <c r="EG404" s="32"/>
      <c r="EH404" s="33"/>
      <c r="EI404" s="33"/>
      <c r="EJ404" s="33"/>
      <c r="EK404" s="31"/>
      <c r="EL404" s="31"/>
      <c r="EM404" s="32"/>
      <c r="EN404" s="33"/>
      <c r="EO404" s="33"/>
      <c r="EP404" s="33"/>
      <c r="EQ404" s="31"/>
      <c r="ER404" s="31"/>
      <c r="ES404" s="32"/>
    </row>
    <row r="405" spans="1:149" ht="23.1" customHeight="1">
      <c r="A405" s="30"/>
      <c r="B405" s="31"/>
      <c r="C405" s="31"/>
      <c r="D405" s="31"/>
      <c r="E405" s="32"/>
      <c r="F405" s="33"/>
      <c r="G405" s="33"/>
      <c r="H405" s="33"/>
      <c r="I405" s="31"/>
      <c r="J405" s="31"/>
      <c r="K405" s="32"/>
      <c r="L405" s="33"/>
      <c r="M405" s="33"/>
      <c r="N405" s="33"/>
      <c r="O405" s="31"/>
      <c r="P405" s="31"/>
      <c r="Q405" s="32"/>
      <c r="R405" s="33"/>
      <c r="S405" s="33"/>
      <c r="T405" s="33"/>
      <c r="U405" s="31"/>
      <c r="V405" s="31"/>
      <c r="W405" s="32"/>
      <c r="X405" s="33"/>
      <c r="Y405" s="33"/>
      <c r="Z405" s="33"/>
      <c r="AA405" s="31"/>
      <c r="AB405" s="31"/>
      <c r="AC405" s="32"/>
      <c r="AD405" s="33"/>
      <c r="AE405" s="33"/>
      <c r="AF405" s="33"/>
      <c r="AG405" s="31"/>
      <c r="AH405" s="31"/>
      <c r="AI405" s="32"/>
      <c r="AJ405" s="33"/>
      <c r="AK405" s="33"/>
      <c r="AL405" s="33"/>
      <c r="AM405" s="31"/>
      <c r="AN405" s="31"/>
      <c r="AO405" s="32"/>
      <c r="AP405" s="33"/>
      <c r="AQ405" s="33"/>
      <c r="AR405" s="33"/>
      <c r="AS405" s="31"/>
      <c r="AT405" s="31"/>
      <c r="AU405" s="32"/>
      <c r="AV405" s="33"/>
      <c r="AW405" s="33"/>
      <c r="AX405" s="33"/>
      <c r="AY405" s="31"/>
      <c r="AZ405" s="31"/>
      <c r="BA405" s="32"/>
      <c r="BB405" s="33"/>
      <c r="BC405" s="33"/>
      <c r="BD405" s="33"/>
      <c r="BE405" s="31"/>
      <c r="BF405" s="31"/>
      <c r="BG405" s="32"/>
      <c r="BH405" s="33"/>
      <c r="BI405" s="33"/>
      <c r="BJ405" s="33"/>
      <c r="BK405" s="31"/>
      <c r="BL405" s="31"/>
      <c r="BM405" s="32"/>
      <c r="BN405" s="33"/>
      <c r="BO405" s="33"/>
      <c r="BP405" s="33"/>
      <c r="BQ405" s="31"/>
      <c r="BR405" s="31"/>
      <c r="BS405" s="32"/>
      <c r="BT405" s="33"/>
      <c r="BU405" s="33"/>
      <c r="BV405" s="33"/>
      <c r="BW405" s="31"/>
      <c r="BX405" s="31"/>
      <c r="BY405" s="32"/>
      <c r="BZ405" s="33"/>
      <c r="CA405" s="33"/>
      <c r="CB405" s="33"/>
      <c r="CC405" s="31"/>
      <c r="CD405" s="31"/>
      <c r="CE405" s="32"/>
      <c r="CF405" s="33"/>
      <c r="CG405" s="33"/>
      <c r="CH405" s="33"/>
      <c r="CI405" s="31"/>
      <c r="CJ405" s="31"/>
      <c r="CK405" s="32"/>
      <c r="CL405" s="33"/>
      <c r="CM405" s="33"/>
      <c r="CN405" s="33"/>
      <c r="CO405" s="31"/>
      <c r="CP405" s="31"/>
      <c r="CQ405" s="32"/>
      <c r="CR405" s="33"/>
      <c r="CS405" s="33"/>
      <c r="CT405" s="33"/>
      <c r="CU405" s="31"/>
      <c r="CV405" s="31"/>
      <c r="CW405" s="32"/>
      <c r="CX405" s="33"/>
      <c r="CY405" s="33"/>
      <c r="CZ405" s="33"/>
      <c r="DA405" s="31"/>
      <c r="DB405" s="31"/>
      <c r="DC405" s="32"/>
      <c r="DD405" s="33"/>
      <c r="DE405" s="33"/>
      <c r="DF405" s="33"/>
      <c r="DG405" s="31"/>
      <c r="DH405" s="31"/>
      <c r="DI405" s="32"/>
      <c r="DJ405" s="33"/>
      <c r="DK405" s="33"/>
      <c r="DL405" s="33"/>
      <c r="DM405" s="31"/>
      <c r="DN405" s="31"/>
      <c r="DO405" s="32"/>
      <c r="DP405" s="33"/>
      <c r="DQ405" s="33"/>
      <c r="DR405" s="33"/>
      <c r="DS405" s="31"/>
      <c r="DT405" s="31"/>
      <c r="DU405" s="32"/>
      <c r="DV405" s="33"/>
      <c r="DW405" s="33"/>
      <c r="DX405" s="33"/>
      <c r="DY405" s="31"/>
      <c r="DZ405" s="31"/>
      <c r="EA405" s="32"/>
      <c r="EB405" s="33"/>
      <c r="EC405" s="33"/>
      <c r="ED405" s="33"/>
      <c r="EE405" s="31"/>
      <c r="EF405" s="31"/>
      <c r="EG405" s="32"/>
      <c r="EH405" s="33"/>
      <c r="EI405" s="33"/>
      <c r="EJ405" s="33"/>
      <c r="EK405" s="31"/>
      <c r="EL405" s="31"/>
      <c r="EM405" s="32"/>
      <c r="EN405" s="33"/>
      <c r="EO405" s="33"/>
      <c r="EP405" s="33"/>
      <c r="EQ405" s="31"/>
      <c r="ER405" s="31"/>
      <c r="ES405" s="32"/>
    </row>
    <row r="406" spans="1:149" ht="23.1" customHeight="1">
      <c r="A406" s="34"/>
      <c r="B406" s="31"/>
      <c r="C406" s="31"/>
      <c r="D406" s="31"/>
      <c r="E406" s="32"/>
      <c r="F406" s="33"/>
      <c r="G406" s="33"/>
      <c r="H406" s="33"/>
      <c r="I406" s="31"/>
      <c r="J406" s="31"/>
      <c r="K406" s="32"/>
      <c r="L406" s="33"/>
      <c r="M406" s="33"/>
      <c r="N406" s="33"/>
      <c r="O406" s="31"/>
      <c r="P406" s="31"/>
      <c r="Q406" s="32"/>
      <c r="R406" s="33"/>
      <c r="S406" s="33"/>
      <c r="T406" s="33"/>
      <c r="U406" s="31"/>
      <c r="V406" s="31"/>
      <c r="W406" s="32"/>
      <c r="X406" s="33"/>
      <c r="Y406" s="33"/>
      <c r="Z406" s="33"/>
      <c r="AA406" s="31"/>
      <c r="AB406" s="31"/>
      <c r="AC406" s="32"/>
      <c r="AD406" s="33"/>
      <c r="AE406" s="33"/>
      <c r="AF406" s="33"/>
      <c r="AG406" s="31"/>
      <c r="AH406" s="31"/>
      <c r="AI406" s="32"/>
      <c r="AJ406" s="33"/>
      <c r="AK406" s="33"/>
      <c r="AL406" s="33"/>
      <c r="AM406" s="31"/>
      <c r="AN406" s="31"/>
      <c r="AO406" s="32"/>
      <c r="AP406" s="33"/>
      <c r="AQ406" s="33"/>
      <c r="AR406" s="33"/>
      <c r="AS406" s="31"/>
      <c r="AT406" s="31"/>
      <c r="AU406" s="32"/>
      <c r="AV406" s="33"/>
      <c r="AW406" s="33"/>
      <c r="AX406" s="33"/>
      <c r="AY406" s="31"/>
      <c r="AZ406" s="31"/>
      <c r="BA406" s="32"/>
      <c r="BB406" s="33"/>
      <c r="BC406" s="33"/>
      <c r="BD406" s="33"/>
      <c r="BE406" s="31"/>
      <c r="BF406" s="31"/>
      <c r="BG406" s="32"/>
      <c r="BH406" s="33"/>
      <c r="BI406" s="33"/>
      <c r="BJ406" s="33"/>
      <c r="BK406" s="31"/>
      <c r="BL406" s="31"/>
      <c r="BM406" s="32"/>
      <c r="BN406" s="33"/>
      <c r="BO406" s="33"/>
      <c r="BP406" s="33"/>
      <c r="BQ406" s="31"/>
      <c r="BR406" s="31"/>
      <c r="BS406" s="32"/>
      <c r="BT406" s="33"/>
      <c r="BU406" s="33"/>
      <c r="BV406" s="33"/>
      <c r="BW406" s="31"/>
      <c r="BX406" s="31"/>
      <c r="BY406" s="32"/>
      <c r="BZ406" s="33"/>
      <c r="CA406" s="33"/>
      <c r="CB406" s="33"/>
      <c r="CC406" s="31"/>
      <c r="CD406" s="31"/>
      <c r="CE406" s="32"/>
      <c r="CF406" s="33"/>
      <c r="CG406" s="33"/>
      <c r="CH406" s="33"/>
      <c r="CI406" s="31"/>
      <c r="CJ406" s="31"/>
      <c r="CK406" s="32"/>
      <c r="CL406" s="33"/>
      <c r="CM406" s="33"/>
      <c r="CN406" s="33"/>
      <c r="CO406" s="31"/>
      <c r="CP406" s="31"/>
      <c r="CQ406" s="32"/>
      <c r="CR406" s="33"/>
      <c r="CS406" s="33"/>
      <c r="CT406" s="33"/>
      <c r="CU406" s="31"/>
      <c r="CV406" s="31"/>
      <c r="CW406" s="32"/>
      <c r="CX406" s="33"/>
      <c r="CY406" s="33"/>
      <c r="CZ406" s="33"/>
      <c r="DA406" s="31"/>
      <c r="DB406" s="31"/>
      <c r="DC406" s="32"/>
      <c r="DD406" s="33"/>
      <c r="DE406" s="33"/>
      <c r="DF406" s="33"/>
      <c r="DG406" s="31"/>
      <c r="DH406" s="31"/>
      <c r="DI406" s="32"/>
      <c r="DJ406" s="33"/>
      <c r="DK406" s="33"/>
      <c r="DL406" s="33"/>
      <c r="DM406" s="31"/>
      <c r="DN406" s="31"/>
      <c r="DO406" s="32"/>
      <c r="DP406" s="33"/>
      <c r="DQ406" s="33"/>
      <c r="DR406" s="33"/>
      <c r="DS406" s="31"/>
      <c r="DT406" s="31"/>
      <c r="DU406" s="32"/>
      <c r="DV406" s="33"/>
      <c r="DW406" s="33"/>
      <c r="DX406" s="33"/>
      <c r="DY406" s="31"/>
      <c r="DZ406" s="31"/>
      <c r="EA406" s="32"/>
      <c r="EB406" s="33"/>
      <c r="EC406" s="33"/>
      <c r="ED406" s="33"/>
      <c r="EE406" s="31"/>
      <c r="EF406" s="31"/>
      <c r="EG406" s="32"/>
      <c r="EH406" s="33"/>
      <c r="EI406" s="33"/>
      <c r="EJ406" s="33"/>
      <c r="EK406" s="31"/>
      <c r="EL406" s="31"/>
      <c r="EM406" s="32"/>
      <c r="EN406" s="33"/>
      <c r="EO406" s="33"/>
      <c r="EP406" s="33"/>
      <c r="EQ406" s="31"/>
      <c r="ER406" s="31"/>
      <c r="ES406" s="32"/>
    </row>
    <row r="407" spans="1:149" ht="23.1" customHeight="1">
      <c r="A407" s="30"/>
      <c r="B407" s="31"/>
      <c r="C407" s="31"/>
      <c r="D407" s="31"/>
      <c r="E407" s="32"/>
      <c r="F407" s="33"/>
      <c r="G407" s="33"/>
      <c r="H407" s="33"/>
      <c r="I407" s="31"/>
      <c r="J407" s="31"/>
      <c r="K407" s="32"/>
      <c r="L407" s="33"/>
      <c r="M407" s="33"/>
      <c r="N407" s="33"/>
      <c r="O407" s="31"/>
      <c r="P407" s="31"/>
      <c r="Q407" s="32"/>
      <c r="R407" s="33"/>
      <c r="S407" s="33"/>
      <c r="T407" s="33"/>
      <c r="U407" s="31"/>
      <c r="V407" s="31"/>
      <c r="W407" s="32"/>
      <c r="X407" s="33"/>
      <c r="Y407" s="33"/>
      <c r="Z407" s="33"/>
      <c r="AA407" s="31"/>
      <c r="AB407" s="31"/>
      <c r="AC407" s="32"/>
      <c r="AD407" s="33"/>
      <c r="AE407" s="33"/>
      <c r="AF407" s="33"/>
      <c r="AG407" s="31"/>
      <c r="AH407" s="31"/>
      <c r="AI407" s="32"/>
      <c r="AJ407" s="33"/>
      <c r="AK407" s="33"/>
      <c r="AL407" s="33"/>
      <c r="AM407" s="31"/>
      <c r="AN407" s="31"/>
      <c r="AO407" s="32"/>
      <c r="AP407" s="33"/>
      <c r="AQ407" s="33"/>
      <c r="AR407" s="33"/>
      <c r="AS407" s="31"/>
      <c r="AT407" s="31"/>
      <c r="AU407" s="32"/>
      <c r="AV407" s="33"/>
      <c r="AW407" s="33"/>
      <c r="AX407" s="33"/>
      <c r="AY407" s="31"/>
      <c r="AZ407" s="31"/>
      <c r="BA407" s="32"/>
      <c r="BB407" s="33"/>
      <c r="BC407" s="33"/>
      <c r="BD407" s="33"/>
      <c r="BE407" s="31"/>
      <c r="BF407" s="31"/>
      <c r="BG407" s="32"/>
      <c r="BH407" s="33"/>
      <c r="BI407" s="33"/>
      <c r="BJ407" s="33"/>
      <c r="BK407" s="31"/>
      <c r="BL407" s="31"/>
      <c r="BM407" s="32"/>
      <c r="BN407" s="33"/>
      <c r="BO407" s="33"/>
      <c r="BP407" s="33"/>
      <c r="BQ407" s="31"/>
      <c r="BR407" s="31"/>
      <c r="BS407" s="32"/>
      <c r="BT407" s="33"/>
      <c r="BU407" s="33"/>
      <c r="BV407" s="33"/>
      <c r="BW407" s="31"/>
      <c r="BX407" s="31"/>
      <c r="BY407" s="32"/>
      <c r="BZ407" s="33"/>
      <c r="CA407" s="33"/>
      <c r="CB407" s="33"/>
      <c r="CC407" s="31"/>
      <c r="CD407" s="31"/>
      <c r="CE407" s="32"/>
      <c r="CF407" s="33"/>
      <c r="CG407" s="33"/>
      <c r="CH407" s="33"/>
      <c r="CI407" s="31"/>
      <c r="CJ407" s="31"/>
      <c r="CK407" s="32"/>
      <c r="CL407" s="33"/>
      <c r="CM407" s="33"/>
      <c r="CN407" s="33"/>
      <c r="CO407" s="31"/>
      <c r="CP407" s="31"/>
      <c r="CQ407" s="32"/>
      <c r="CR407" s="33"/>
      <c r="CS407" s="33"/>
      <c r="CT407" s="33"/>
      <c r="CU407" s="31"/>
      <c r="CV407" s="31"/>
      <c r="CW407" s="32"/>
      <c r="CX407" s="33"/>
      <c r="CY407" s="33"/>
      <c r="CZ407" s="33"/>
      <c r="DA407" s="31"/>
      <c r="DB407" s="31"/>
      <c r="DC407" s="32"/>
      <c r="DD407" s="33"/>
      <c r="DE407" s="33"/>
      <c r="DF407" s="33"/>
      <c r="DG407" s="31"/>
      <c r="DH407" s="31"/>
      <c r="DI407" s="32"/>
      <c r="DJ407" s="33"/>
      <c r="DK407" s="33"/>
      <c r="DL407" s="33"/>
      <c r="DM407" s="31"/>
      <c r="DN407" s="31"/>
      <c r="DO407" s="32"/>
      <c r="DP407" s="33"/>
      <c r="DQ407" s="33"/>
      <c r="DR407" s="33"/>
      <c r="DS407" s="31"/>
      <c r="DT407" s="31"/>
      <c r="DU407" s="32"/>
      <c r="DV407" s="33"/>
      <c r="DW407" s="33"/>
      <c r="DX407" s="33"/>
      <c r="DY407" s="31"/>
      <c r="DZ407" s="31"/>
      <c r="EA407" s="32"/>
      <c r="EB407" s="33"/>
      <c r="EC407" s="33"/>
      <c r="ED407" s="33"/>
      <c r="EE407" s="31"/>
      <c r="EF407" s="31"/>
      <c r="EG407" s="32"/>
      <c r="EH407" s="33"/>
      <c r="EI407" s="33"/>
      <c r="EJ407" s="33"/>
      <c r="EK407" s="31"/>
      <c r="EL407" s="31"/>
      <c r="EM407" s="32"/>
      <c r="EN407" s="33"/>
      <c r="EO407" s="33"/>
      <c r="EP407" s="33"/>
      <c r="EQ407" s="31"/>
      <c r="ER407" s="31"/>
      <c r="ES407" s="32"/>
    </row>
    <row r="408" spans="1:149" ht="23.1" customHeight="1">
      <c r="A408" s="34"/>
      <c r="B408" s="31"/>
      <c r="C408" s="31"/>
      <c r="D408" s="31"/>
      <c r="E408" s="32"/>
      <c r="F408" s="33"/>
      <c r="G408" s="33"/>
      <c r="H408" s="33"/>
      <c r="I408" s="31"/>
      <c r="J408" s="31"/>
      <c r="K408" s="32"/>
      <c r="L408" s="33"/>
      <c r="M408" s="33"/>
      <c r="N408" s="33"/>
      <c r="O408" s="31"/>
      <c r="P408" s="31"/>
      <c r="Q408" s="32"/>
      <c r="R408" s="33"/>
      <c r="S408" s="33"/>
      <c r="T408" s="33"/>
      <c r="U408" s="31"/>
      <c r="V408" s="31"/>
      <c r="W408" s="32"/>
      <c r="X408" s="33"/>
      <c r="Y408" s="33"/>
      <c r="Z408" s="33"/>
      <c r="AA408" s="31"/>
      <c r="AB408" s="31"/>
      <c r="AC408" s="32"/>
      <c r="AD408" s="33"/>
      <c r="AE408" s="33"/>
      <c r="AF408" s="33"/>
      <c r="AG408" s="31"/>
      <c r="AH408" s="31"/>
      <c r="AI408" s="32"/>
      <c r="AJ408" s="33"/>
      <c r="AK408" s="33"/>
      <c r="AL408" s="33"/>
      <c r="AM408" s="31"/>
      <c r="AN408" s="31"/>
      <c r="AO408" s="32"/>
      <c r="AP408" s="33"/>
      <c r="AQ408" s="33"/>
      <c r="AR408" s="33"/>
      <c r="AS408" s="31"/>
      <c r="AT408" s="31"/>
      <c r="AU408" s="32"/>
      <c r="AV408" s="33"/>
      <c r="AW408" s="33"/>
      <c r="AX408" s="33"/>
      <c r="AY408" s="31"/>
      <c r="AZ408" s="31"/>
      <c r="BA408" s="32"/>
      <c r="BB408" s="33"/>
      <c r="BC408" s="33"/>
      <c r="BD408" s="33"/>
      <c r="BE408" s="31"/>
      <c r="BF408" s="31"/>
      <c r="BG408" s="32"/>
      <c r="BH408" s="33"/>
      <c r="BI408" s="33"/>
      <c r="BJ408" s="33"/>
      <c r="BK408" s="31"/>
      <c r="BL408" s="31"/>
      <c r="BM408" s="32"/>
      <c r="BN408" s="33"/>
      <c r="BO408" s="33"/>
      <c r="BP408" s="33"/>
      <c r="BQ408" s="31"/>
      <c r="BR408" s="31"/>
      <c r="BS408" s="32"/>
      <c r="BT408" s="33"/>
      <c r="BU408" s="33"/>
      <c r="BV408" s="33"/>
      <c r="BW408" s="31"/>
      <c r="BX408" s="31"/>
      <c r="BY408" s="32"/>
      <c r="BZ408" s="33"/>
      <c r="CA408" s="33"/>
      <c r="CB408" s="33"/>
      <c r="CC408" s="31"/>
      <c r="CD408" s="31"/>
      <c r="CE408" s="32"/>
      <c r="CF408" s="33"/>
      <c r="CG408" s="33"/>
      <c r="CH408" s="33"/>
      <c r="CI408" s="31"/>
      <c r="CJ408" s="31"/>
      <c r="CK408" s="32"/>
      <c r="CL408" s="33"/>
      <c r="CM408" s="33"/>
      <c r="CN408" s="33"/>
      <c r="CO408" s="31"/>
      <c r="CP408" s="31"/>
      <c r="CQ408" s="32"/>
      <c r="CR408" s="33"/>
      <c r="CS408" s="33"/>
      <c r="CT408" s="33"/>
      <c r="CU408" s="31"/>
      <c r="CV408" s="31"/>
      <c r="CW408" s="32"/>
      <c r="CX408" s="33"/>
      <c r="CY408" s="33"/>
      <c r="CZ408" s="33"/>
      <c r="DA408" s="31"/>
      <c r="DB408" s="31"/>
      <c r="DC408" s="32"/>
      <c r="DD408" s="33"/>
      <c r="DE408" s="33"/>
      <c r="DF408" s="33"/>
      <c r="DG408" s="31"/>
      <c r="DH408" s="31"/>
      <c r="DI408" s="32"/>
      <c r="DJ408" s="33"/>
      <c r="DK408" s="33"/>
      <c r="DL408" s="33"/>
      <c r="DM408" s="31"/>
      <c r="DN408" s="31"/>
      <c r="DO408" s="32"/>
      <c r="DP408" s="33"/>
      <c r="DQ408" s="33"/>
      <c r="DR408" s="33"/>
      <c r="DS408" s="31"/>
      <c r="DT408" s="31"/>
      <c r="DU408" s="32"/>
      <c r="DV408" s="33"/>
      <c r="DW408" s="33"/>
      <c r="DX408" s="33"/>
      <c r="DY408" s="31"/>
      <c r="DZ408" s="31"/>
      <c r="EA408" s="32"/>
      <c r="EB408" s="33"/>
      <c r="EC408" s="33"/>
      <c r="ED408" s="33"/>
      <c r="EE408" s="31"/>
      <c r="EF408" s="31"/>
      <c r="EG408" s="32"/>
      <c r="EH408" s="33"/>
      <c r="EI408" s="33"/>
      <c r="EJ408" s="33"/>
      <c r="EK408" s="31"/>
      <c r="EL408" s="31"/>
      <c r="EM408" s="32"/>
      <c r="EN408" s="33"/>
      <c r="EO408" s="33"/>
      <c r="EP408" s="33"/>
      <c r="EQ408" s="31"/>
      <c r="ER408" s="31"/>
      <c r="ES408" s="32"/>
    </row>
    <row r="409" spans="1:149" ht="23.1" customHeight="1">
      <c r="A409" s="30"/>
      <c r="B409" s="31"/>
      <c r="C409" s="31"/>
      <c r="D409" s="31"/>
      <c r="E409" s="32"/>
      <c r="F409" s="33"/>
      <c r="G409" s="33"/>
      <c r="H409" s="33"/>
      <c r="I409" s="31"/>
      <c r="J409" s="31"/>
      <c r="K409" s="32"/>
      <c r="L409" s="33"/>
      <c r="M409" s="33"/>
      <c r="N409" s="33"/>
      <c r="O409" s="31"/>
      <c r="P409" s="31"/>
      <c r="Q409" s="32"/>
      <c r="R409" s="33"/>
      <c r="S409" s="33"/>
      <c r="T409" s="33"/>
      <c r="U409" s="31"/>
      <c r="V409" s="31"/>
      <c r="W409" s="32"/>
      <c r="X409" s="33"/>
      <c r="Y409" s="33"/>
      <c r="Z409" s="33"/>
      <c r="AA409" s="31"/>
      <c r="AB409" s="31"/>
      <c r="AC409" s="32"/>
      <c r="AD409" s="33"/>
      <c r="AE409" s="33"/>
      <c r="AF409" s="33"/>
      <c r="AG409" s="31"/>
      <c r="AH409" s="31"/>
      <c r="AI409" s="32"/>
      <c r="AJ409" s="33"/>
      <c r="AK409" s="33"/>
      <c r="AL409" s="33"/>
      <c r="AM409" s="31"/>
      <c r="AN409" s="31"/>
      <c r="AO409" s="32"/>
      <c r="AP409" s="33"/>
      <c r="AQ409" s="33"/>
      <c r="AR409" s="33"/>
      <c r="AS409" s="31"/>
      <c r="AT409" s="31"/>
      <c r="AU409" s="32"/>
      <c r="AV409" s="33"/>
      <c r="AW409" s="33"/>
      <c r="AX409" s="33"/>
      <c r="AY409" s="31"/>
      <c r="AZ409" s="31"/>
      <c r="BA409" s="32"/>
      <c r="BB409" s="33"/>
      <c r="BC409" s="33"/>
      <c r="BD409" s="33"/>
      <c r="BE409" s="31"/>
      <c r="BF409" s="31"/>
      <c r="BG409" s="32"/>
      <c r="BH409" s="33"/>
      <c r="BI409" s="33"/>
      <c r="BJ409" s="33"/>
      <c r="BK409" s="31"/>
      <c r="BL409" s="31"/>
      <c r="BM409" s="32"/>
      <c r="BN409" s="33"/>
      <c r="BO409" s="33"/>
      <c r="BP409" s="33"/>
      <c r="BQ409" s="31"/>
      <c r="BR409" s="31"/>
      <c r="BS409" s="32"/>
      <c r="BT409" s="33"/>
      <c r="BU409" s="33"/>
      <c r="BV409" s="33"/>
      <c r="BW409" s="31"/>
      <c r="BX409" s="31"/>
      <c r="BY409" s="32"/>
      <c r="BZ409" s="33"/>
      <c r="CA409" s="33"/>
      <c r="CB409" s="33"/>
      <c r="CC409" s="31"/>
      <c r="CD409" s="31"/>
      <c r="CE409" s="32"/>
      <c r="CF409" s="33"/>
      <c r="CG409" s="33"/>
      <c r="CH409" s="33"/>
      <c r="CI409" s="31"/>
      <c r="CJ409" s="31"/>
      <c r="CK409" s="32"/>
      <c r="CL409" s="33"/>
      <c r="CM409" s="33"/>
      <c r="CN409" s="33"/>
      <c r="CO409" s="31"/>
      <c r="CP409" s="31"/>
      <c r="CQ409" s="32"/>
      <c r="CR409" s="33"/>
      <c r="CS409" s="33"/>
      <c r="CT409" s="33"/>
      <c r="CU409" s="31"/>
      <c r="CV409" s="31"/>
      <c r="CW409" s="32"/>
      <c r="CX409" s="33"/>
      <c r="CY409" s="33"/>
      <c r="CZ409" s="33"/>
      <c r="DA409" s="31"/>
      <c r="DB409" s="31"/>
      <c r="DC409" s="32"/>
      <c r="DD409" s="33"/>
      <c r="DE409" s="33"/>
      <c r="DF409" s="33"/>
      <c r="DG409" s="31"/>
      <c r="DH409" s="31"/>
      <c r="DI409" s="32"/>
      <c r="DJ409" s="33"/>
      <c r="DK409" s="33"/>
      <c r="DL409" s="33"/>
      <c r="DM409" s="31"/>
      <c r="DN409" s="31"/>
      <c r="DO409" s="32"/>
      <c r="DP409" s="33"/>
      <c r="DQ409" s="33"/>
      <c r="DR409" s="33"/>
      <c r="DS409" s="31"/>
      <c r="DT409" s="31"/>
      <c r="DU409" s="32"/>
      <c r="DV409" s="33"/>
      <c r="DW409" s="33"/>
      <c r="DX409" s="33"/>
      <c r="DY409" s="31"/>
      <c r="DZ409" s="31"/>
      <c r="EA409" s="32"/>
      <c r="EB409" s="33"/>
      <c r="EC409" s="33"/>
      <c r="ED409" s="33"/>
      <c r="EE409" s="31"/>
      <c r="EF409" s="31"/>
      <c r="EG409" s="32"/>
      <c r="EH409" s="33"/>
      <c r="EI409" s="33"/>
      <c r="EJ409" s="33"/>
      <c r="EK409" s="31"/>
      <c r="EL409" s="31"/>
      <c r="EM409" s="32"/>
      <c r="EN409" s="33"/>
      <c r="EO409" s="33"/>
      <c r="EP409" s="33"/>
      <c r="EQ409" s="31"/>
      <c r="ER409" s="31"/>
      <c r="ES409" s="32"/>
    </row>
    <row r="410" spans="1:149" ht="23.1" customHeight="1">
      <c r="A410" s="34"/>
      <c r="B410" s="31"/>
      <c r="C410" s="31"/>
      <c r="D410" s="31"/>
      <c r="E410" s="32"/>
      <c r="F410" s="33"/>
      <c r="G410" s="33"/>
      <c r="H410" s="33"/>
      <c r="I410" s="31"/>
      <c r="J410" s="31"/>
      <c r="K410" s="32"/>
      <c r="L410" s="33"/>
      <c r="M410" s="33"/>
      <c r="N410" s="33"/>
      <c r="O410" s="31"/>
      <c r="P410" s="31"/>
      <c r="Q410" s="32"/>
      <c r="R410" s="33"/>
      <c r="S410" s="33"/>
      <c r="T410" s="33"/>
      <c r="U410" s="31"/>
      <c r="V410" s="31"/>
      <c r="W410" s="32"/>
      <c r="X410" s="33"/>
      <c r="Y410" s="33"/>
      <c r="Z410" s="33"/>
      <c r="AA410" s="31"/>
      <c r="AB410" s="31"/>
      <c r="AC410" s="32"/>
      <c r="AD410" s="33"/>
      <c r="AE410" s="33"/>
      <c r="AF410" s="33"/>
      <c r="AG410" s="31"/>
      <c r="AH410" s="31"/>
      <c r="AI410" s="32"/>
      <c r="AJ410" s="33"/>
      <c r="AK410" s="33"/>
      <c r="AL410" s="33"/>
      <c r="AM410" s="31"/>
      <c r="AN410" s="31"/>
      <c r="AO410" s="32"/>
      <c r="AP410" s="33"/>
      <c r="AQ410" s="33"/>
      <c r="AR410" s="33"/>
      <c r="AS410" s="31"/>
      <c r="AT410" s="31"/>
      <c r="AU410" s="32"/>
      <c r="AV410" s="33"/>
      <c r="AW410" s="33"/>
      <c r="AX410" s="33"/>
      <c r="AY410" s="31"/>
      <c r="AZ410" s="31"/>
      <c r="BA410" s="32"/>
      <c r="BB410" s="33"/>
      <c r="BC410" s="33"/>
      <c r="BD410" s="33"/>
      <c r="BE410" s="31"/>
      <c r="BF410" s="31"/>
      <c r="BG410" s="32"/>
      <c r="BH410" s="33"/>
      <c r="BI410" s="33"/>
      <c r="BJ410" s="33"/>
      <c r="BK410" s="31"/>
      <c r="BL410" s="31"/>
      <c r="BM410" s="32"/>
      <c r="BN410" s="33"/>
      <c r="BO410" s="33"/>
      <c r="BP410" s="33"/>
      <c r="BQ410" s="31"/>
      <c r="BR410" s="31"/>
      <c r="BS410" s="32"/>
      <c r="BT410" s="33"/>
      <c r="BU410" s="33"/>
      <c r="BV410" s="33"/>
      <c r="BW410" s="31"/>
      <c r="BX410" s="31"/>
      <c r="BY410" s="32"/>
      <c r="BZ410" s="33"/>
      <c r="CA410" s="33"/>
      <c r="CB410" s="33"/>
      <c r="CC410" s="31"/>
      <c r="CD410" s="31"/>
      <c r="CE410" s="32"/>
      <c r="CF410" s="33"/>
      <c r="CG410" s="33"/>
      <c r="CH410" s="33"/>
      <c r="CI410" s="31"/>
      <c r="CJ410" s="31"/>
      <c r="CK410" s="32"/>
      <c r="CL410" s="33"/>
      <c r="CM410" s="33"/>
      <c r="CN410" s="33"/>
      <c r="CO410" s="31"/>
      <c r="CP410" s="31"/>
      <c r="CQ410" s="32"/>
      <c r="CR410" s="33"/>
      <c r="CS410" s="33"/>
      <c r="CT410" s="33"/>
      <c r="CU410" s="31"/>
      <c r="CV410" s="31"/>
      <c r="CW410" s="32"/>
      <c r="CX410" s="33"/>
      <c r="CY410" s="33"/>
      <c r="CZ410" s="33"/>
      <c r="DA410" s="31"/>
      <c r="DB410" s="31"/>
      <c r="DC410" s="32"/>
      <c r="DD410" s="33"/>
      <c r="DE410" s="33"/>
      <c r="DF410" s="33"/>
      <c r="DG410" s="31"/>
      <c r="DH410" s="31"/>
      <c r="DI410" s="32"/>
      <c r="DJ410" s="33"/>
      <c r="DK410" s="33"/>
      <c r="DL410" s="33"/>
      <c r="DM410" s="31"/>
      <c r="DN410" s="31"/>
      <c r="DO410" s="32"/>
      <c r="DP410" s="33"/>
      <c r="DQ410" s="33"/>
      <c r="DR410" s="33"/>
      <c r="DS410" s="31"/>
      <c r="DT410" s="31"/>
      <c r="DU410" s="32"/>
      <c r="DV410" s="33"/>
      <c r="DW410" s="33"/>
      <c r="DX410" s="33"/>
      <c r="DY410" s="31"/>
      <c r="DZ410" s="31"/>
      <c r="EA410" s="32"/>
      <c r="EB410" s="33"/>
      <c r="EC410" s="33"/>
      <c r="ED410" s="33"/>
      <c r="EE410" s="31"/>
      <c r="EF410" s="31"/>
      <c r="EG410" s="32"/>
      <c r="EH410" s="33"/>
      <c r="EI410" s="33"/>
      <c r="EJ410" s="33"/>
      <c r="EK410" s="31"/>
      <c r="EL410" s="31"/>
      <c r="EM410" s="32"/>
      <c r="EN410" s="33"/>
      <c r="EO410" s="33"/>
      <c r="EP410" s="33"/>
      <c r="EQ410" s="31"/>
      <c r="ER410" s="31"/>
      <c r="ES410" s="32"/>
    </row>
    <row r="411" spans="1:149" ht="23.1" customHeight="1">
      <c r="A411" s="30"/>
      <c r="B411" s="31"/>
      <c r="C411" s="31"/>
      <c r="D411" s="31"/>
      <c r="E411" s="32"/>
      <c r="F411" s="33"/>
      <c r="G411" s="33"/>
      <c r="H411" s="33"/>
      <c r="I411" s="31"/>
      <c r="J411" s="31"/>
      <c r="K411" s="32"/>
      <c r="L411" s="33"/>
      <c r="M411" s="33"/>
      <c r="N411" s="33"/>
      <c r="O411" s="31"/>
      <c r="P411" s="31"/>
      <c r="Q411" s="32"/>
      <c r="R411" s="33"/>
      <c r="S411" s="33"/>
      <c r="T411" s="33"/>
      <c r="U411" s="31"/>
      <c r="V411" s="31"/>
      <c r="W411" s="32"/>
      <c r="X411" s="33"/>
      <c r="Y411" s="33"/>
      <c r="Z411" s="33"/>
      <c r="AA411" s="31"/>
      <c r="AB411" s="31"/>
      <c r="AC411" s="32"/>
      <c r="AD411" s="33"/>
      <c r="AE411" s="33"/>
      <c r="AF411" s="33"/>
      <c r="AG411" s="31"/>
      <c r="AH411" s="31"/>
      <c r="AI411" s="32"/>
      <c r="AJ411" s="33"/>
      <c r="AK411" s="33"/>
      <c r="AL411" s="33"/>
      <c r="AM411" s="31"/>
      <c r="AN411" s="31"/>
      <c r="AO411" s="32"/>
      <c r="AP411" s="33"/>
      <c r="AQ411" s="33"/>
      <c r="AR411" s="33"/>
      <c r="AS411" s="31"/>
      <c r="AT411" s="31"/>
      <c r="AU411" s="32"/>
      <c r="AV411" s="33"/>
      <c r="AW411" s="33"/>
      <c r="AX411" s="33"/>
      <c r="AY411" s="31"/>
      <c r="AZ411" s="31"/>
      <c r="BA411" s="32"/>
      <c r="BB411" s="33"/>
      <c r="BC411" s="33"/>
      <c r="BD411" s="33"/>
      <c r="BE411" s="31"/>
      <c r="BF411" s="31"/>
      <c r="BG411" s="32"/>
      <c r="BH411" s="33"/>
      <c r="BI411" s="33"/>
      <c r="BJ411" s="33"/>
      <c r="BK411" s="31"/>
      <c r="BL411" s="31"/>
      <c r="BM411" s="32"/>
      <c r="BN411" s="33"/>
      <c r="BO411" s="33"/>
      <c r="BP411" s="33"/>
      <c r="BQ411" s="31"/>
      <c r="BR411" s="31"/>
      <c r="BS411" s="32"/>
      <c r="BT411" s="33"/>
      <c r="BU411" s="33"/>
      <c r="BV411" s="33"/>
      <c r="BW411" s="31"/>
      <c r="BX411" s="31"/>
      <c r="BY411" s="32"/>
      <c r="BZ411" s="33"/>
      <c r="CA411" s="33"/>
      <c r="CB411" s="33"/>
      <c r="CC411" s="31"/>
      <c r="CD411" s="31"/>
      <c r="CE411" s="32"/>
      <c r="CF411" s="33"/>
      <c r="CG411" s="33"/>
      <c r="CH411" s="33"/>
      <c r="CI411" s="31"/>
      <c r="CJ411" s="31"/>
      <c r="CK411" s="32"/>
      <c r="CL411" s="33"/>
      <c r="CM411" s="33"/>
      <c r="CN411" s="33"/>
      <c r="CO411" s="31"/>
      <c r="CP411" s="31"/>
      <c r="CQ411" s="32"/>
      <c r="CR411" s="33"/>
      <c r="CS411" s="33"/>
      <c r="CT411" s="33"/>
      <c r="CU411" s="31"/>
      <c r="CV411" s="31"/>
      <c r="CW411" s="32"/>
      <c r="CX411" s="33"/>
      <c r="CY411" s="33"/>
      <c r="CZ411" s="33"/>
      <c r="DA411" s="31"/>
      <c r="DB411" s="31"/>
      <c r="DC411" s="32"/>
      <c r="DD411" s="33"/>
      <c r="DE411" s="33"/>
      <c r="DF411" s="33"/>
      <c r="DG411" s="31"/>
      <c r="DH411" s="31"/>
      <c r="DI411" s="32"/>
      <c r="DJ411" s="33"/>
      <c r="DK411" s="33"/>
      <c r="DL411" s="33"/>
      <c r="DM411" s="31"/>
      <c r="DN411" s="31"/>
      <c r="DO411" s="32"/>
      <c r="DP411" s="33"/>
      <c r="DQ411" s="33"/>
      <c r="DR411" s="33"/>
      <c r="DS411" s="31"/>
      <c r="DT411" s="31"/>
      <c r="DU411" s="32"/>
      <c r="DV411" s="33"/>
      <c r="DW411" s="33"/>
      <c r="DX411" s="33"/>
      <c r="DY411" s="31"/>
      <c r="DZ411" s="31"/>
      <c r="EA411" s="32"/>
      <c r="EB411" s="33"/>
      <c r="EC411" s="33"/>
      <c r="ED411" s="33"/>
      <c r="EE411" s="31"/>
      <c r="EF411" s="31"/>
      <c r="EG411" s="32"/>
      <c r="EH411" s="33"/>
      <c r="EI411" s="33"/>
      <c r="EJ411" s="33"/>
      <c r="EK411" s="31"/>
      <c r="EL411" s="31"/>
      <c r="EM411" s="32"/>
      <c r="EN411" s="33"/>
      <c r="EO411" s="33"/>
      <c r="EP411" s="33"/>
      <c r="EQ411" s="31"/>
      <c r="ER411" s="31"/>
      <c r="ES411" s="32"/>
    </row>
    <row r="412" spans="1:149" ht="23.1" customHeight="1">
      <c r="A412" s="34"/>
      <c r="B412" s="31"/>
      <c r="C412" s="31"/>
      <c r="D412" s="31"/>
      <c r="E412" s="32"/>
      <c r="F412" s="33"/>
      <c r="G412" s="33"/>
      <c r="H412" s="33"/>
      <c r="I412" s="31"/>
      <c r="J412" s="31"/>
      <c r="K412" s="32"/>
      <c r="L412" s="33"/>
      <c r="M412" s="33"/>
      <c r="N412" s="33"/>
      <c r="O412" s="31"/>
      <c r="P412" s="31"/>
      <c r="Q412" s="32"/>
      <c r="R412" s="33"/>
      <c r="S412" s="33"/>
      <c r="T412" s="33"/>
      <c r="U412" s="31"/>
      <c r="V412" s="31"/>
      <c r="W412" s="32"/>
      <c r="X412" s="33"/>
      <c r="Y412" s="33"/>
      <c r="Z412" s="33"/>
      <c r="AA412" s="31"/>
      <c r="AB412" s="31"/>
      <c r="AC412" s="32"/>
      <c r="AD412" s="33"/>
      <c r="AE412" s="33"/>
      <c r="AF412" s="33"/>
      <c r="AG412" s="31"/>
      <c r="AH412" s="31"/>
      <c r="AI412" s="32"/>
      <c r="AJ412" s="33"/>
      <c r="AK412" s="33"/>
      <c r="AL412" s="33"/>
      <c r="AM412" s="31"/>
      <c r="AN412" s="31"/>
      <c r="AO412" s="32"/>
      <c r="AP412" s="33"/>
      <c r="AQ412" s="33"/>
      <c r="AR412" s="33"/>
      <c r="AS412" s="31"/>
      <c r="AT412" s="31"/>
      <c r="AU412" s="32"/>
      <c r="AV412" s="33"/>
      <c r="AW412" s="33"/>
      <c r="AX412" s="33"/>
      <c r="AY412" s="31"/>
      <c r="AZ412" s="31"/>
      <c r="BA412" s="32"/>
      <c r="BB412" s="33"/>
      <c r="BC412" s="33"/>
      <c r="BD412" s="33"/>
      <c r="BE412" s="31"/>
      <c r="BF412" s="31"/>
      <c r="BG412" s="32"/>
      <c r="BH412" s="33"/>
      <c r="BI412" s="33"/>
      <c r="BJ412" s="33"/>
      <c r="BK412" s="31"/>
      <c r="BL412" s="31"/>
      <c r="BM412" s="32"/>
      <c r="BN412" s="33"/>
      <c r="BO412" s="33"/>
      <c r="BP412" s="33"/>
      <c r="BQ412" s="31"/>
      <c r="BR412" s="31"/>
      <c r="BS412" s="32"/>
      <c r="BT412" s="33"/>
      <c r="BU412" s="33"/>
      <c r="BV412" s="33"/>
      <c r="BW412" s="31"/>
      <c r="BX412" s="31"/>
      <c r="BY412" s="32"/>
      <c r="BZ412" s="33"/>
      <c r="CA412" s="33"/>
      <c r="CB412" s="33"/>
      <c r="CC412" s="31"/>
      <c r="CD412" s="31"/>
      <c r="CE412" s="32"/>
      <c r="CF412" s="33"/>
      <c r="CG412" s="33"/>
      <c r="CH412" s="33"/>
      <c r="CI412" s="31"/>
      <c r="CJ412" s="31"/>
      <c r="CK412" s="32"/>
      <c r="CL412" s="33"/>
      <c r="CM412" s="33"/>
      <c r="CN412" s="33"/>
      <c r="CO412" s="31"/>
      <c r="CP412" s="31"/>
      <c r="CQ412" s="32"/>
      <c r="CR412" s="33"/>
      <c r="CS412" s="33"/>
      <c r="CT412" s="33"/>
      <c r="CU412" s="31"/>
      <c r="CV412" s="31"/>
      <c r="CW412" s="32"/>
      <c r="CX412" s="33"/>
      <c r="CY412" s="33"/>
      <c r="CZ412" s="33"/>
      <c r="DA412" s="31"/>
      <c r="DB412" s="31"/>
      <c r="DC412" s="32"/>
      <c r="DD412" s="33"/>
      <c r="DE412" s="33"/>
      <c r="DF412" s="33"/>
      <c r="DG412" s="31"/>
      <c r="DH412" s="31"/>
      <c r="DI412" s="32"/>
      <c r="DJ412" s="33"/>
      <c r="DK412" s="33"/>
      <c r="DL412" s="33"/>
      <c r="DM412" s="31"/>
      <c r="DN412" s="31"/>
      <c r="DO412" s="32"/>
      <c r="DP412" s="33"/>
      <c r="DQ412" s="33"/>
      <c r="DR412" s="33"/>
      <c r="DS412" s="31"/>
      <c r="DT412" s="31"/>
      <c r="DU412" s="32"/>
      <c r="DV412" s="33"/>
      <c r="DW412" s="33"/>
      <c r="DX412" s="33"/>
      <c r="DY412" s="31"/>
      <c r="DZ412" s="31"/>
      <c r="EA412" s="32"/>
      <c r="EB412" s="33"/>
      <c r="EC412" s="33"/>
      <c r="ED412" s="33"/>
      <c r="EE412" s="31"/>
      <c r="EF412" s="31"/>
      <c r="EG412" s="32"/>
      <c r="EH412" s="33"/>
      <c r="EI412" s="33"/>
      <c r="EJ412" s="33"/>
      <c r="EK412" s="31"/>
      <c r="EL412" s="31"/>
      <c r="EM412" s="32"/>
      <c r="EN412" s="33"/>
      <c r="EO412" s="33"/>
      <c r="EP412" s="33"/>
      <c r="EQ412" s="31"/>
      <c r="ER412" s="31"/>
      <c r="ES412" s="32"/>
    </row>
    <row r="413" spans="1:149" ht="23.1" customHeight="1">
      <c r="A413" s="30"/>
      <c r="B413" s="31"/>
      <c r="C413" s="31"/>
      <c r="D413" s="31"/>
      <c r="E413" s="32"/>
      <c r="F413" s="33"/>
      <c r="G413" s="33"/>
      <c r="H413" s="33"/>
      <c r="I413" s="31"/>
      <c r="J413" s="31"/>
      <c r="K413" s="32"/>
      <c r="L413" s="33"/>
      <c r="M413" s="33"/>
      <c r="N413" s="33"/>
      <c r="O413" s="31"/>
      <c r="P413" s="31"/>
      <c r="Q413" s="32"/>
      <c r="R413" s="33"/>
      <c r="S413" s="33"/>
      <c r="T413" s="33"/>
      <c r="U413" s="31"/>
      <c r="V413" s="31"/>
      <c r="W413" s="32"/>
      <c r="X413" s="33"/>
      <c r="Y413" s="33"/>
      <c r="Z413" s="33"/>
      <c r="AA413" s="31"/>
      <c r="AB413" s="31"/>
      <c r="AC413" s="32"/>
      <c r="AD413" s="33"/>
      <c r="AE413" s="33"/>
      <c r="AF413" s="33"/>
      <c r="AG413" s="31"/>
      <c r="AH413" s="31"/>
      <c r="AI413" s="32"/>
      <c r="AJ413" s="33"/>
      <c r="AK413" s="33"/>
      <c r="AL413" s="33"/>
      <c r="AM413" s="31"/>
      <c r="AN413" s="31"/>
      <c r="AO413" s="32"/>
      <c r="AP413" s="33"/>
      <c r="AQ413" s="33"/>
      <c r="AR413" s="33"/>
      <c r="AS413" s="31"/>
      <c r="AT413" s="31"/>
      <c r="AU413" s="32"/>
      <c r="AV413" s="33"/>
      <c r="AW413" s="33"/>
      <c r="AX413" s="33"/>
      <c r="AY413" s="31"/>
      <c r="AZ413" s="31"/>
      <c r="BA413" s="32"/>
      <c r="BB413" s="33"/>
      <c r="BC413" s="33"/>
      <c r="BD413" s="33"/>
      <c r="BE413" s="31"/>
      <c r="BF413" s="31"/>
      <c r="BG413" s="32"/>
      <c r="BH413" s="33"/>
      <c r="BI413" s="33"/>
      <c r="BJ413" s="33"/>
      <c r="BK413" s="31"/>
      <c r="BL413" s="31"/>
      <c r="BM413" s="32"/>
      <c r="BN413" s="33"/>
      <c r="BO413" s="33"/>
      <c r="BP413" s="33"/>
      <c r="BQ413" s="31"/>
      <c r="BR413" s="31"/>
      <c r="BS413" s="32"/>
      <c r="BT413" s="33"/>
      <c r="BU413" s="33"/>
      <c r="BV413" s="33"/>
      <c r="BW413" s="31"/>
      <c r="BX413" s="31"/>
      <c r="BY413" s="32"/>
      <c r="BZ413" s="33"/>
      <c r="CA413" s="33"/>
      <c r="CB413" s="33"/>
      <c r="CC413" s="31"/>
      <c r="CD413" s="31"/>
      <c r="CE413" s="32"/>
      <c r="CF413" s="33"/>
      <c r="CG413" s="33"/>
      <c r="CH413" s="33"/>
      <c r="CI413" s="31"/>
      <c r="CJ413" s="31"/>
      <c r="CK413" s="32"/>
      <c r="CL413" s="33"/>
      <c r="CM413" s="33"/>
      <c r="CN413" s="33"/>
      <c r="CO413" s="31"/>
      <c r="CP413" s="31"/>
      <c r="CQ413" s="32"/>
      <c r="CR413" s="33"/>
      <c r="CS413" s="33"/>
      <c r="CT413" s="33"/>
      <c r="CU413" s="31"/>
      <c r="CV413" s="31"/>
      <c r="CW413" s="32"/>
      <c r="CX413" s="33"/>
      <c r="CY413" s="33"/>
      <c r="CZ413" s="33"/>
      <c r="DA413" s="31"/>
      <c r="DB413" s="31"/>
      <c r="DC413" s="32"/>
      <c r="DD413" s="33"/>
      <c r="DE413" s="33"/>
      <c r="DF413" s="33"/>
      <c r="DG413" s="31"/>
      <c r="DH413" s="31"/>
      <c r="DI413" s="32"/>
      <c r="DJ413" s="33"/>
      <c r="DK413" s="33"/>
      <c r="DL413" s="33"/>
      <c r="DM413" s="31"/>
      <c r="DN413" s="31"/>
      <c r="DO413" s="32"/>
      <c r="DP413" s="33"/>
      <c r="DQ413" s="33"/>
      <c r="DR413" s="33"/>
      <c r="DS413" s="31"/>
      <c r="DT413" s="31"/>
      <c r="DU413" s="32"/>
      <c r="DV413" s="33"/>
      <c r="DW413" s="33"/>
      <c r="DX413" s="33"/>
      <c r="DY413" s="31"/>
      <c r="DZ413" s="31"/>
      <c r="EA413" s="32"/>
      <c r="EB413" s="33"/>
      <c r="EC413" s="33"/>
      <c r="ED413" s="33"/>
      <c r="EE413" s="31"/>
      <c r="EF413" s="31"/>
      <c r="EG413" s="32"/>
      <c r="EH413" s="33"/>
      <c r="EI413" s="33"/>
      <c r="EJ413" s="33"/>
      <c r="EK413" s="31"/>
      <c r="EL413" s="31"/>
      <c r="EM413" s="32"/>
      <c r="EN413" s="33"/>
      <c r="EO413" s="33"/>
      <c r="EP413" s="33"/>
      <c r="EQ413" s="31"/>
      <c r="ER413" s="31"/>
      <c r="ES413" s="32"/>
    </row>
    <row r="414" spans="1:149" ht="23.1" customHeight="1">
      <c r="A414" s="34"/>
      <c r="B414" s="31"/>
      <c r="C414" s="31"/>
      <c r="D414" s="31"/>
      <c r="E414" s="32"/>
      <c r="F414" s="33"/>
      <c r="G414" s="33"/>
      <c r="H414" s="33"/>
      <c r="I414" s="31"/>
      <c r="J414" s="31"/>
      <c r="K414" s="32"/>
      <c r="L414" s="33"/>
      <c r="M414" s="33"/>
      <c r="N414" s="33"/>
      <c r="O414" s="31"/>
      <c r="P414" s="31"/>
      <c r="Q414" s="32"/>
      <c r="R414" s="33"/>
      <c r="S414" s="33"/>
      <c r="T414" s="33"/>
      <c r="U414" s="31"/>
      <c r="V414" s="31"/>
      <c r="W414" s="32"/>
      <c r="X414" s="33"/>
      <c r="Y414" s="33"/>
      <c r="Z414" s="33"/>
      <c r="AA414" s="31"/>
      <c r="AB414" s="31"/>
      <c r="AC414" s="32"/>
      <c r="AD414" s="33"/>
      <c r="AE414" s="33"/>
      <c r="AF414" s="33"/>
      <c r="AG414" s="31"/>
      <c r="AH414" s="31"/>
      <c r="AI414" s="32"/>
      <c r="AJ414" s="33"/>
      <c r="AK414" s="33"/>
      <c r="AL414" s="33"/>
      <c r="AM414" s="31"/>
      <c r="AN414" s="31"/>
      <c r="AO414" s="32"/>
      <c r="AP414" s="33"/>
      <c r="AQ414" s="33"/>
      <c r="AR414" s="33"/>
      <c r="AS414" s="31"/>
      <c r="AT414" s="31"/>
      <c r="AU414" s="32"/>
      <c r="AV414" s="33"/>
      <c r="AW414" s="33"/>
      <c r="AX414" s="33"/>
      <c r="AY414" s="31"/>
      <c r="AZ414" s="31"/>
      <c r="BA414" s="32"/>
      <c r="BB414" s="33"/>
      <c r="BC414" s="33"/>
      <c r="BD414" s="33"/>
      <c r="BE414" s="31"/>
      <c r="BF414" s="31"/>
      <c r="BG414" s="32"/>
      <c r="BH414" s="33"/>
      <c r="BI414" s="33"/>
      <c r="BJ414" s="33"/>
      <c r="BK414" s="31"/>
      <c r="BL414" s="31"/>
      <c r="BM414" s="32"/>
      <c r="BN414" s="33"/>
      <c r="BO414" s="33"/>
      <c r="BP414" s="33"/>
      <c r="BQ414" s="31"/>
      <c r="BR414" s="31"/>
      <c r="BS414" s="32"/>
      <c r="BT414" s="33"/>
      <c r="BU414" s="33"/>
      <c r="BV414" s="33"/>
      <c r="BW414" s="31"/>
      <c r="BX414" s="31"/>
      <c r="BY414" s="32"/>
      <c r="BZ414" s="33"/>
      <c r="CA414" s="33"/>
      <c r="CB414" s="33"/>
      <c r="CC414" s="31"/>
      <c r="CD414" s="31"/>
      <c r="CE414" s="32"/>
      <c r="CF414" s="33"/>
      <c r="CG414" s="33"/>
      <c r="CH414" s="33"/>
      <c r="CI414" s="31"/>
      <c r="CJ414" s="31"/>
      <c r="CK414" s="32"/>
      <c r="CL414" s="33"/>
      <c r="CM414" s="33"/>
      <c r="CN414" s="33"/>
      <c r="CO414" s="31"/>
      <c r="CP414" s="31"/>
      <c r="CQ414" s="32"/>
      <c r="CR414" s="33"/>
      <c r="CS414" s="33"/>
      <c r="CT414" s="33"/>
      <c r="CU414" s="31"/>
      <c r="CV414" s="31"/>
      <c r="CW414" s="32"/>
      <c r="CX414" s="33"/>
      <c r="CY414" s="33"/>
      <c r="CZ414" s="33"/>
      <c r="DA414" s="31"/>
      <c r="DB414" s="31"/>
      <c r="DC414" s="32"/>
      <c r="DD414" s="33"/>
      <c r="DE414" s="33"/>
      <c r="DF414" s="33"/>
      <c r="DG414" s="31"/>
      <c r="DH414" s="31"/>
      <c r="DI414" s="32"/>
      <c r="DJ414" s="33"/>
      <c r="DK414" s="33"/>
      <c r="DL414" s="33"/>
      <c r="DM414" s="31"/>
      <c r="DN414" s="31"/>
      <c r="DO414" s="32"/>
      <c r="DP414" s="33"/>
      <c r="DQ414" s="33"/>
      <c r="DR414" s="33"/>
      <c r="DS414" s="31"/>
      <c r="DT414" s="31"/>
      <c r="DU414" s="32"/>
      <c r="DV414" s="33"/>
      <c r="DW414" s="33"/>
      <c r="DX414" s="33"/>
      <c r="DY414" s="31"/>
      <c r="DZ414" s="31"/>
      <c r="EA414" s="32"/>
      <c r="EB414" s="33"/>
      <c r="EC414" s="33"/>
      <c r="ED414" s="33"/>
      <c r="EE414" s="31"/>
      <c r="EF414" s="31"/>
      <c r="EG414" s="32"/>
      <c r="EH414" s="33"/>
      <c r="EI414" s="33"/>
      <c r="EJ414" s="33"/>
      <c r="EK414" s="31"/>
      <c r="EL414" s="31"/>
      <c r="EM414" s="32"/>
      <c r="EN414" s="33"/>
      <c r="EO414" s="33"/>
      <c r="EP414" s="33"/>
      <c r="EQ414" s="31"/>
      <c r="ER414" s="31"/>
      <c r="ES414" s="32"/>
    </row>
    <row r="415" spans="1:149" ht="23.1" customHeight="1">
      <c r="A415" s="30"/>
      <c r="B415" s="31"/>
      <c r="C415" s="31"/>
      <c r="D415" s="31"/>
      <c r="E415" s="32"/>
      <c r="F415" s="33"/>
      <c r="G415" s="33"/>
      <c r="H415" s="33"/>
      <c r="I415" s="31"/>
      <c r="J415" s="31"/>
      <c r="K415" s="32"/>
      <c r="L415" s="33"/>
      <c r="M415" s="33"/>
      <c r="N415" s="33"/>
      <c r="O415" s="31"/>
      <c r="P415" s="31"/>
      <c r="Q415" s="32"/>
      <c r="R415" s="33"/>
      <c r="S415" s="33"/>
      <c r="T415" s="33"/>
      <c r="U415" s="31"/>
      <c r="V415" s="31"/>
      <c r="W415" s="32"/>
      <c r="X415" s="33"/>
      <c r="Y415" s="33"/>
      <c r="Z415" s="33"/>
      <c r="AA415" s="31"/>
      <c r="AB415" s="31"/>
      <c r="AC415" s="32"/>
      <c r="AD415" s="33"/>
      <c r="AE415" s="33"/>
      <c r="AF415" s="33"/>
      <c r="AG415" s="31"/>
      <c r="AH415" s="31"/>
      <c r="AI415" s="32"/>
      <c r="AJ415" s="33"/>
      <c r="AK415" s="33"/>
      <c r="AL415" s="33"/>
      <c r="AM415" s="31"/>
      <c r="AN415" s="31"/>
      <c r="AO415" s="32"/>
      <c r="AP415" s="33"/>
      <c r="AQ415" s="33"/>
      <c r="AR415" s="33"/>
      <c r="AS415" s="31"/>
      <c r="AT415" s="31"/>
      <c r="AU415" s="32"/>
      <c r="AV415" s="33"/>
      <c r="AW415" s="33"/>
      <c r="AX415" s="33"/>
      <c r="AY415" s="31"/>
      <c r="AZ415" s="31"/>
      <c r="BA415" s="32"/>
      <c r="BB415" s="33"/>
      <c r="BC415" s="33"/>
      <c r="BD415" s="33"/>
      <c r="BE415" s="31"/>
      <c r="BF415" s="31"/>
      <c r="BG415" s="32"/>
      <c r="BH415" s="33"/>
      <c r="BI415" s="33"/>
      <c r="BJ415" s="33"/>
      <c r="BK415" s="31"/>
      <c r="BL415" s="31"/>
      <c r="BM415" s="32"/>
      <c r="BN415" s="33"/>
      <c r="BO415" s="33"/>
      <c r="BP415" s="33"/>
      <c r="BQ415" s="31"/>
      <c r="BR415" s="31"/>
      <c r="BS415" s="32"/>
      <c r="BT415" s="33"/>
      <c r="BU415" s="33"/>
      <c r="BV415" s="33"/>
      <c r="BW415" s="31"/>
      <c r="BX415" s="31"/>
      <c r="BY415" s="32"/>
      <c r="BZ415" s="33"/>
      <c r="CA415" s="33"/>
      <c r="CB415" s="33"/>
      <c r="CC415" s="31"/>
      <c r="CD415" s="31"/>
      <c r="CE415" s="32"/>
      <c r="CF415" s="33"/>
      <c r="CG415" s="33"/>
      <c r="CH415" s="33"/>
      <c r="CI415" s="31"/>
      <c r="CJ415" s="31"/>
      <c r="CK415" s="32"/>
      <c r="CL415" s="33"/>
      <c r="CM415" s="33"/>
      <c r="CN415" s="33"/>
      <c r="CO415" s="31"/>
      <c r="CP415" s="31"/>
      <c r="CQ415" s="32"/>
      <c r="CR415" s="33"/>
      <c r="CS415" s="33"/>
      <c r="CT415" s="33"/>
      <c r="CU415" s="31"/>
      <c r="CV415" s="31"/>
      <c r="CW415" s="32"/>
      <c r="CX415" s="33"/>
      <c r="CY415" s="33"/>
      <c r="CZ415" s="33"/>
      <c r="DA415" s="31"/>
      <c r="DB415" s="31"/>
      <c r="DC415" s="32"/>
      <c r="DD415" s="33"/>
      <c r="DE415" s="33"/>
      <c r="DF415" s="33"/>
      <c r="DG415" s="31"/>
      <c r="DH415" s="31"/>
      <c r="DI415" s="32"/>
      <c r="DJ415" s="33"/>
      <c r="DK415" s="33"/>
      <c r="DL415" s="33"/>
      <c r="DM415" s="31"/>
      <c r="DN415" s="31"/>
      <c r="DO415" s="32"/>
      <c r="DP415" s="33"/>
      <c r="DQ415" s="33"/>
      <c r="DR415" s="33"/>
      <c r="DS415" s="31"/>
      <c r="DT415" s="31"/>
      <c r="DU415" s="32"/>
      <c r="DV415" s="33"/>
      <c r="DW415" s="33"/>
      <c r="DX415" s="33"/>
      <c r="DY415" s="31"/>
      <c r="DZ415" s="31"/>
      <c r="EA415" s="32"/>
      <c r="EB415" s="33"/>
      <c r="EC415" s="33"/>
      <c r="ED415" s="33"/>
      <c r="EE415" s="31"/>
      <c r="EF415" s="31"/>
      <c r="EG415" s="32"/>
      <c r="EH415" s="33"/>
      <c r="EI415" s="33"/>
      <c r="EJ415" s="33"/>
      <c r="EK415" s="31"/>
      <c r="EL415" s="31"/>
      <c r="EM415" s="32"/>
      <c r="EN415" s="33"/>
      <c r="EO415" s="33"/>
      <c r="EP415" s="33"/>
      <c r="EQ415" s="31"/>
      <c r="ER415" s="31"/>
      <c r="ES415" s="32"/>
    </row>
    <row r="416" spans="1:149" ht="23.1" customHeight="1">
      <c r="A416" s="34"/>
      <c r="B416" s="31"/>
      <c r="C416" s="31"/>
      <c r="D416" s="31"/>
      <c r="E416" s="32"/>
      <c r="F416" s="33"/>
      <c r="G416" s="33"/>
      <c r="H416" s="33"/>
      <c r="I416" s="31"/>
      <c r="J416" s="31"/>
      <c r="K416" s="32"/>
      <c r="L416" s="33"/>
      <c r="M416" s="33"/>
      <c r="N416" s="33"/>
      <c r="O416" s="31"/>
      <c r="P416" s="31"/>
      <c r="Q416" s="32"/>
      <c r="R416" s="33"/>
      <c r="S416" s="33"/>
      <c r="T416" s="33"/>
      <c r="U416" s="31"/>
      <c r="V416" s="31"/>
      <c r="W416" s="32"/>
      <c r="X416" s="33"/>
      <c r="Y416" s="33"/>
      <c r="Z416" s="33"/>
      <c r="AA416" s="31"/>
      <c r="AB416" s="31"/>
      <c r="AC416" s="32"/>
      <c r="AD416" s="33"/>
      <c r="AE416" s="33"/>
      <c r="AF416" s="33"/>
      <c r="AG416" s="31"/>
      <c r="AH416" s="31"/>
      <c r="AI416" s="32"/>
      <c r="AJ416" s="33"/>
      <c r="AK416" s="33"/>
      <c r="AL416" s="33"/>
      <c r="AM416" s="31"/>
      <c r="AN416" s="31"/>
      <c r="AO416" s="32"/>
      <c r="AP416" s="33"/>
      <c r="AQ416" s="33"/>
      <c r="AR416" s="33"/>
      <c r="AS416" s="31"/>
      <c r="AT416" s="31"/>
      <c r="AU416" s="32"/>
      <c r="AV416" s="33"/>
      <c r="AW416" s="33"/>
      <c r="AX416" s="33"/>
      <c r="AY416" s="31"/>
      <c r="AZ416" s="31"/>
      <c r="BA416" s="32"/>
      <c r="BB416" s="33"/>
      <c r="BC416" s="33"/>
      <c r="BD416" s="33"/>
      <c r="BE416" s="31"/>
      <c r="BF416" s="31"/>
      <c r="BG416" s="32"/>
      <c r="BH416" s="33"/>
      <c r="BI416" s="33"/>
      <c r="BJ416" s="33"/>
      <c r="BK416" s="31"/>
      <c r="BL416" s="31"/>
      <c r="BM416" s="32"/>
      <c r="BN416" s="33"/>
      <c r="BO416" s="33"/>
      <c r="BP416" s="33"/>
      <c r="BQ416" s="31"/>
      <c r="BR416" s="31"/>
      <c r="BS416" s="32"/>
      <c r="BT416" s="33"/>
      <c r="BU416" s="33"/>
      <c r="BV416" s="33"/>
      <c r="BW416" s="31"/>
      <c r="BX416" s="31"/>
      <c r="BY416" s="32"/>
      <c r="BZ416" s="33"/>
      <c r="CA416" s="33"/>
      <c r="CB416" s="33"/>
      <c r="CC416" s="31"/>
      <c r="CD416" s="31"/>
      <c r="CE416" s="32"/>
      <c r="CF416" s="33"/>
      <c r="CG416" s="33"/>
      <c r="CH416" s="33"/>
      <c r="CI416" s="31"/>
      <c r="CJ416" s="31"/>
      <c r="CK416" s="32"/>
      <c r="CL416" s="33"/>
      <c r="CM416" s="33"/>
      <c r="CN416" s="33"/>
      <c r="CO416" s="31"/>
      <c r="CP416" s="31"/>
      <c r="CQ416" s="32"/>
      <c r="CR416" s="33"/>
      <c r="CS416" s="33"/>
      <c r="CT416" s="33"/>
      <c r="CU416" s="31"/>
      <c r="CV416" s="31"/>
      <c r="CW416" s="32"/>
      <c r="CX416" s="33"/>
      <c r="CY416" s="33"/>
      <c r="CZ416" s="33"/>
      <c r="DA416" s="31"/>
      <c r="DB416" s="31"/>
      <c r="DC416" s="32"/>
      <c r="DD416" s="33"/>
      <c r="DE416" s="33"/>
      <c r="DF416" s="33"/>
      <c r="DG416" s="31"/>
      <c r="DH416" s="31"/>
      <c r="DI416" s="32"/>
      <c r="DJ416" s="33"/>
      <c r="DK416" s="33"/>
      <c r="DL416" s="33"/>
      <c r="DM416" s="31"/>
      <c r="DN416" s="31"/>
      <c r="DO416" s="32"/>
      <c r="DP416" s="33"/>
      <c r="DQ416" s="33"/>
      <c r="DR416" s="33"/>
      <c r="DS416" s="31"/>
      <c r="DT416" s="31"/>
      <c r="DU416" s="32"/>
      <c r="DV416" s="33"/>
      <c r="DW416" s="33"/>
      <c r="DX416" s="33"/>
      <c r="DY416" s="31"/>
      <c r="DZ416" s="31"/>
      <c r="EA416" s="32"/>
      <c r="EB416" s="33"/>
      <c r="EC416" s="33"/>
      <c r="ED416" s="33"/>
      <c r="EE416" s="31"/>
      <c r="EF416" s="31"/>
      <c r="EG416" s="32"/>
      <c r="EH416" s="33"/>
      <c r="EI416" s="33"/>
      <c r="EJ416" s="33"/>
      <c r="EK416" s="31"/>
      <c r="EL416" s="31"/>
      <c r="EM416" s="32"/>
      <c r="EN416" s="33"/>
      <c r="EO416" s="33"/>
      <c r="EP416" s="33"/>
      <c r="EQ416" s="31"/>
      <c r="ER416" s="31"/>
      <c r="ES416" s="32"/>
    </row>
    <row r="417" spans="1:149" ht="23.1" customHeight="1">
      <c r="A417" s="30"/>
      <c r="B417" s="31"/>
      <c r="C417" s="31"/>
      <c r="D417" s="31"/>
      <c r="E417" s="32"/>
      <c r="F417" s="33"/>
      <c r="G417" s="33"/>
      <c r="H417" s="33"/>
      <c r="I417" s="31"/>
      <c r="J417" s="31"/>
      <c r="K417" s="32"/>
      <c r="L417" s="33"/>
      <c r="M417" s="33"/>
      <c r="N417" s="33"/>
      <c r="O417" s="31"/>
      <c r="P417" s="31"/>
      <c r="Q417" s="32"/>
      <c r="R417" s="33"/>
      <c r="S417" s="33"/>
      <c r="T417" s="33"/>
      <c r="U417" s="31"/>
      <c r="V417" s="31"/>
      <c r="W417" s="32"/>
      <c r="X417" s="33"/>
      <c r="Y417" s="33"/>
      <c r="Z417" s="33"/>
      <c r="AA417" s="31"/>
      <c r="AB417" s="31"/>
      <c r="AC417" s="32"/>
      <c r="AD417" s="33"/>
      <c r="AE417" s="33"/>
      <c r="AF417" s="33"/>
      <c r="AG417" s="31"/>
      <c r="AH417" s="31"/>
      <c r="AI417" s="32"/>
      <c r="AJ417" s="33"/>
      <c r="AK417" s="33"/>
      <c r="AL417" s="33"/>
      <c r="AM417" s="31"/>
      <c r="AN417" s="31"/>
      <c r="AO417" s="32"/>
      <c r="AP417" s="33"/>
      <c r="AQ417" s="33"/>
      <c r="AR417" s="33"/>
      <c r="AS417" s="31"/>
      <c r="AT417" s="31"/>
      <c r="AU417" s="32"/>
      <c r="AV417" s="33"/>
      <c r="AW417" s="33"/>
      <c r="AX417" s="33"/>
      <c r="AY417" s="31"/>
      <c r="AZ417" s="31"/>
      <c r="BA417" s="32"/>
      <c r="BB417" s="33"/>
      <c r="BC417" s="33"/>
      <c r="BD417" s="33"/>
      <c r="BE417" s="31"/>
      <c r="BF417" s="31"/>
      <c r="BG417" s="32"/>
      <c r="BH417" s="33"/>
      <c r="BI417" s="33"/>
      <c r="BJ417" s="33"/>
      <c r="BK417" s="31"/>
      <c r="BL417" s="31"/>
      <c r="BM417" s="32"/>
      <c r="BN417" s="33"/>
      <c r="BO417" s="33"/>
      <c r="BP417" s="33"/>
      <c r="BQ417" s="31"/>
      <c r="BR417" s="31"/>
      <c r="BS417" s="32"/>
      <c r="BT417" s="33"/>
      <c r="BU417" s="33"/>
      <c r="BV417" s="33"/>
      <c r="BW417" s="31"/>
      <c r="BX417" s="31"/>
      <c r="BY417" s="32"/>
      <c r="BZ417" s="33"/>
      <c r="CA417" s="33"/>
      <c r="CB417" s="33"/>
      <c r="CC417" s="31"/>
      <c r="CD417" s="31"/>
      <c r="CE417" s="32"/>
      <c r="CF417" s="33"/>
      <c r="CG417" s="33"/>
      <c r="CH417" s="33"/>
      <c r="CI417" s="31"/>
      <c r="CJ417" s="31"/>
      <c r="CK417" s="32"/>
      <c r="CL417" s="33"/>
      <c r="CM417" s="33"/>
      <c r="CN417" s="33"/>
      <c r="CO417" s="31"/>
      <c r="CP417" s="31"/>
      <c r="CQ417" s="32"/>
      <c r="CR417" s="33"/>
      <c r="CS417" s="33"/>
      <c r="CT417" s="33"/>
      <c r="CU417" s="31"/>
      <c r="CV417" s="31"/>
      <c r="CW417" s="32"/>
      <c r="CX417" s="33"/>
      <c r="CY417" s="33"/>
      <c r="CZ417" s="33"/>
      <c r="DA417" s="31"/>
      <c r="DB417" s="31"/>
      <c r="DC417" s="32"/>
      <c r="DD417" s="33"/>
      <c r="DE417" s="33"/>
      <c r="DF417" s="33"/>
      <c r="DG417" s="31"/>
      <c r="DH417" s="31"/>
      <c r="DI417" s="32"/>
      <c r="DJ417" s="33"/>
      <c r="DK417" s="33"/>
      <c r="DL417" s="33"/>
      <c r="DM417" s="31"/>
      <c r="DN417" s="31"/>
      <c r="DO417" s="32"/>
      <c r="DP417" s="33"/>
      <c r="DQ417" s="33"/>
      <c r="DR417" s="33"/>
      <c r="DS417" s="31"/>
      <c r="DT417" s="31"/>
      <c r="DU417" s="32"/>
      <c r="DV417" s="33"/>
      <c r="DW417" s="33"/>
      <c r="DX417" s="33"/>
      <c r="DY417" s="31"/>
      <c r="DZ417" s="31"/>
      <c r="EA417" s="32"/>
      <c r="EB417" s="33"/>
      <c r="EC417" s="33"/>
      <c r="ED417" s="33"/>
      <c r="EE417" s="31"/>
      <c r="EF417" s="31"/>
      <c r="EG417" s="32"/>
      <c r="EH417" s="33"/>
      <c r="EI417" s="33"/>
      <c r="EJ417" s="33"/>
      <c r="EK417" s="31"/>
      <c r="EL417" s="31"/>
      <c r="EM417" s="32"/>
      <c r="EN417" s="33"/>
      <c r="EO417" s="33"/>
      <c r="EP417" s="33"/>
      <c r="EQ417" s="31"/>
      <c r="ER417" s="31"/>
      <c r="ES417" s="32"/>
    </row>
    <row r="418" spans="1:149" ht="23.1" customHeight="1">
      <c r="A418" s="34"/>
      <c r="B418" s="31"/>
      <c r="C418" s="31"/>
      <c r="D418" s="31"/>
      <c r="E418" s="32"/>
      <c r="F418" s="33"/>
      <c r="G418" s="33"/>
      <c r="H418" s="33"/>
      <c r="I418" s="31"/>
      <c r="J418" s="31"/>
      <c r="K418" s="32"/>
      <c r="L418" s="33"/>
      <c r="M418" s="33"/>
      <c r="N418" s="33"/>
      <c r="O418" s="31"/>
      <c r="P418" s="31"/>
      <c r="Q418" s="32"/>
      <c r="R418" s="33"/>
      <c r="S418" s="33"/>
      <c r="T418" s="33"/>
      <c r="U418" s="31"/>
      <c r="V418" s="31"/>
      <c r="W418" s="32"/>
      <c r="X418" s="33"/>
      <c r="Y418" s="33"/>
      <c r="Z418" s="33"/>
      <c r="AA418" s="31"/>
      <c r="AB418" s="31"/>
      <c r="AC418" s="32"/>
      <c r="AD418" s="33"/>
      <c r="AE418" s="33"/>
      <c r="AF418" s="33"/>
      <c r="AG418" s="31"/>
      <c r="AH418" s="31"/>
      <c r="AI418" s="32"/>
      <c r="AJ418" s="33"/>
      <c r="AK418" s="33"/>
      <c r="AL418" s="33"/>
      <c r="AM418" s="31"/>
      <c r="AN418" s="31"/>
      <c r="AO418" s="32"/>
      <c r="AP418" s="33"/>
      <c r="AQ418" s="33"/>
      <c r="AR418" s="33"/>
      <c r="AS418" s="31"/>
      <c r="AT418" s="31"/>
      <c r="AU418" s="32"/>
      <c r="AV418" s="33"/>
      <c r="AW418" s="33"/>
      <c r="AX418" s="33"/>
      <c r="AY418" s="31"/>
      <c r="AZ418" s="31"/>
      <c r="BA418" s="32"/>
      <c r="BB418" s="33"/>
      <c r="BC418" s="33"/>
      <c r="BD418" s="33"/>
      <c r="BE418" s="31"/>
      <c r="BF418" s="31"/>
      <c r="BG418" s="32"/>
      <c r="BH418" s="33"/>
      <c r="BI418" s="33"/>
      <c r="BJ418" s="33"/>
      <c r="BK418" s="31"/>
      <c r="BL418" s="31"/>
      <c r="BM418" s="32"/>
      <c r="BN418" s="33"/>
      <c r="BO418" s="33"/>
      <c r="BP418" s="33"/>
      <c r="BQ418" s="31"/>
      <c r="BR418" s="31"/>
      <c r="BS418" s="32"/>
      <c r="BT418" s="33"/>
      <c r="BU418" s="33"/>
      <c r="BV418" s="33"/>
      <c r="BW418" s="31"/>
      <c r="BX418" s="31"/>
      <c r="BY418" s="32"/>
      <c r="BZ418" s="33"/>
      <c r="CA418" s="33"/>
      <c r="CB418" s="33"/>
      <c r="CC418" s="31"/>
      <c r="CD418" s="31"/>
      <c r="CE418" s="32"/>
      <c r="CF418" s="33"/>
      <c r="CG418" s="33"/>
      <c r="CH418" s="33"/>
      <c r="CI418" s="31"/>
      <c r="CJ418" s="31"/>
      <c r="CK418" s="32"/>
      <c r="CL418" s="33"/>
      <c r="CM418" s="33"/>
      <c r="CN418" s="33"/>
      <c r="CO418" s="31"/>
      <c r="CP418" s="31"/>
      <c r="CQ418" s="32"/>
      <c r="CR418" s="33"/>
      <c r="CS418" s="33"/>
      <c r="CT418" s="33"/>
      <c r="CU418" s="31"/>
      <c r="CV418" s="31"/>
      <c r="CW418" s="32"/>
      <c r="CX418" s="33"/>
      <c r="CY418" s="33"/>
      <c r="CZ418" s="33"/>
      <c r="DA418" s="31"/>
      <c r="DB418" s="31"/>
      <c r="DC418" s="32"/>
      <c r="DD418" s="33"/>
      <c r="DE418" s="33"/>
      <c r="DF418" s="33"/>
      <c r="DG418" s="31"/>
      <c r="DH418" s="31"/>
      <c r="DI418" s="32"/>
      <c r="DJ418" s="33"/>
      <c r="DK418" s="33"/>
      <c r="DL418" s="33"/>
      <c r="DM418" s="31"/>
      <c r="DN418" s="31"/>
      <c r="DO418" s="32"/>
      <c r="DP418" s="33"/>
      <c r="DQ418" s="33"/>
      <c r="DR418" s="33"/>
      <c r="DS418" s="31"/>
      <c r="DT418" s="31"/>
      <c r="DU418" s="32"/>
      <c r="DV418" s="33"/>
      <c r="DW418" s="33"/>
      <c r="DX418" s="33"/>
      <c r="DY418" s="31"/>
      <c r="DZ418" s="31"/>
      <c r="EA418" s="32"/>
      <c r="EB418" s="33"/>
      <c r="EC418" s="33"/>
      <c r="ED418" s="33"/>
      <c r="EE418" s="31"/>
      <c r="EF418" s="31"/>
      <c r="EG418" s="32"/>
      <c r="EH418" s="33"/>
      <c r="EI418" s="33"/>
      <c r="EJ418" s="33"/>
      <c r="EK418" s="31"/>
      <c r="EL418" s="31"/>
      <c r="EM418" s="32"/>
      <c r="EN418" s="33"/>
      <c r="EO418" s="33"/>
      <c r="EP418" s="33"/>
      <c r="EQ418" s="31"/>
      <c r="ER418" s="31"/>
      <c r="ES418" s="32"/>
    </row>
    <row r="419" spans="1:149" ht="23.1" customHeight="1">
      <c r="A419" s="30"/>
      <c r="B419" s="31"/>
      <c r="C419" s="31"/>
      <c r="D419" s="31"/>
      <c r="E419" s="32"/>
      <c r="F419" s="33"/>
      <c r="G419" s="33"/>
      <c r="H419" s="33"/>
      <c r="I419" s="31"/>
      <c r="J419" s="31"/>
      <c r="K419" s="32"/>
      <c r="L419" s="33"/>
      <c r="M419" s="33"/>
      <c r="N419" s="33"/>
      <c r="O419" s="31"/>
      <c r="P419" s="31"/>
      <c r="Q419" s="32"/>
      <c r="R419" s="33"/>
      <c r="S419" s="33"/>
      <c r="T419" s="33"/>
      <c r="U419" s="31"/>
      <c r="V419" s="31"/>
      <c r="W419" s="32"/>
      <c r="X419" s="33"/>
      <c r="Y419" s="33"/>
      <c r="Z419" s="33"/>
      <c r="AA419" s="31"/>
      <c r="AB419" s="31"/>
      <c r="AC419" s="32"/>
      <c r="AD419" s="33"/>
      <c r="AE419" s="33"/>
      <c r="AF419" s="33"/>
      <c r="AG419" s="31"/>
      <c r="AH419" s="31"/>
      <c r="AI419" s="32"/>
      <c r="AJ419" s="33"/>
      <c r="AK419" s="33"/>
      <c r="AL419" s="33"/>
      <c r="AM419" s="31"/>
      <c r="AN419" s="31"/>
      <c r="AO419" s="32"/>
      <c r="AP419" s="33"/>
      <c r="AQ419" s="33"/>
      <c r="AR419" s="33"/>
      <c r="AS419" s="31"/>
      <c r="AT419" s="31"/>
      <c r="AU419" s="32"/>
      <c r="AV419" s="33"/>
      <c r="AW419" s="33"/>
      <c r="AX419" s="33"/>
      <c r="AY419" s="31"/>
      <c r="AZ419" s="31"/>
      <c r="BA419" s="32"/>
      <c r="BB419" s="33"/>
      <c r="BC419" s="33"/>
      <c r="BD419" s="33"/>
      <c r="BE419" s="31"/>
      <c r="BF419" s="31"/>
      <c r="BG419" s="32"/>
      <c r="BH419" s="33"/>
      <c r="BI419" s="33"/>
      <c r="BJ419" s="33"/>
      <c r="BK419" s="31"/>
      <c r="BL419" s="31"/>
      <c r="BM419" s="32"/>
      <c r="BN419" s="33"/>
      <c r="BO419" s="33"/>
      <c r="BP419" s="33"/>
      <c r="BQ419" s="31"/>
      <c r="BR419" s="31"/>
      <c r="BS419" s="32"/>
      <c r="BT419" s="33"/>
      <c r="BU419" s="33"/>
      <c r="BV419" s="33"/>
      <c r="BW419" s="31"/>
      <c r="BX419" s="31"/>
      <c r="BY419" s="32"/>
      <c r="BZ419" s="33"/>
      <c r="CA419" s="33"/>
      <c r="CB419" s="33"/>
      <c r="CC419" s="31"/>
      <c r="CD419" s="31"/>
      <c r="CE419" s="32"/>
      <c r="CF419" s="33"/>
      <c r="CG419" s="33"/>
      <c r="CH419" s="33"/>
      <c r="CI419" s="31"/>
      <c r="CJ419" s="31"/>
      <c r="CK419" s="32"/>
      <c r="CL419" s="33"/>
      <c r="CM419" s="33"/>
      <c r="CN419" s="33"/>
      <c r="CO419" s="31"/>
      <c r="CP419" s="31"/>
      <c r="CQ419" s="32"/>
      <c r="CR419" s="33"/>
      <c r="CS419" s="33"/>
      <c r="CT419" s="33"/>
      <c r="CU419" s="31"/>
      <c r="CV419" s="31"/>
      <c r="CW419" s="32"/>
      <c r="CX419" s="33"/>
      <c r="CY419" s="33"/>
      <c r="CZ419" s="33"/>
      <c r="DA419" s="31"/>
      <c r="DB419" s="31"/>
      <c r="DC419" s="32"/>
      <c r="DD419" s="33"/>
      <c r="DE419" s="33"/>
      <c r="DF419" s="33"/>
      <c r="DG419" s="31"/>
      <c r="DH419" s="31"/>
      <c r="DI419" s="32"/>
      <c r="DJ419" s="33"/>
      <c r="DK419" s="33"/>
      <c r="DL419" s="33"/>
      <c r="DM419" s="31"/>
      <c r="DN419" s="31"/>
      <c r="DO419" s="32"/>
      <c r="DP419" s="33"/>
      <c r="DQ419" s="33"/>
      <c r="DR419" s="33"/>
      <c r="DS419" s="31"/>
      <c r="DT419" s="31"/>
      <c r="DU419" s="32"/>
      <c r="DV419" s="33"/>
      <c r="DW419" s="33"/>
      <c r="DX419" s="33"/>
      <c r="DY419" s="31"/>
      <c r="DZ419" s="31"/>
      <c r="EA419" s="32"/>
      <c r="EB419" s="33"/>
      <c r="EC419" s="33"/>
      <c r="ED419" s="33"/>
      <c r="EE419" s="31"/>
      <c r="EF419" s="31"/>
      <c r="EG419" s="32"/>
      <c r="EH419" s="33"/>
      <c r="EI419" s="33"/>
      <c r="EJ419" s="33"/>
      <c r="EK419" s="31"/>
      <c r="EL419" s="31"/>
      <c r="EM419" s="32"/>
      <c r="EN419" s="33"/>
      <c r="EO419" s="33"/>
      <c r="EP419" s="33"/>
      <c r="EQ419" s="31"/>
      <c r="ER419" s="31"/>
      <c r="ES419" s="32"/>
    </row>
    <row r="420" spans="1:149" ht="23.1" customHeight="1">
      <c r="A420" s="34"/>
      <c r="B420" s="31"/>
      <c r="C420" s="31"/>
      <c r="D420" s="31"/>
      <c r="E420" s="32"/>
      <c r="F420" s="33"/>
      <c r="G420" s="33"/>
      <c r="H420" s="33"/>
      <c r="I420" s="31"/>
      <c r="J420" s="31"/>
      <c r="K420" s="32"/>
      <c r="L420" s="33"/>
      <c r="M420" s="33"/>
      <c r="N420" s="33"/>
      <c r="O420" s="31"/>
      <c r="P420" s="31"/>
      <c r="Q420" s="32"/>
      <c r="R420" s="33"/>
      <c r="S420" s="33"/>
      <c r="T420" s="33"/>
      <c r="U420" s="31"/>
      <c r="V420" s="31"/>
      <c r="W420" s="32"/>
      <c r="X420" s="33"/>
      <c r="Y420" s="33"/>
      <c r="Z420" s="33"/>
      <c r="AA420" s="31"/>
      <c r="AB420" s="31"/>
      <c r="AC420" s="32"/>
      <c r="AD420" s="33"/>
      <c r="AE420" s="33"/>
      <c r="AF420" s="33"/>
      <c r="AG420" s="31"/>
      <c r="AH420" s="31"/>
      <c r="AI420" s="32"/>
      <c r="AJ420" s="33"/>
      <c r="AK420" s="33"/>
      <c r="AL420" s="33"/>
      <c r="AM420" s="31"/>
      <c r="AN420" s="31"/>
      <c r="AO420" s="32"/>
      <c r="AP420" s="33"/>
      <c r="AQ420" s="33"/>
      <c r="AR420" s="33"/>
      <c r="AS420" s="31"/>
      <c r="AT420" s="31"/>
      <c r="AU420" s="32"/>
      <c r="AV420" s="33"/>
      <c r="AW420" s="33"/>
      <c r="AX420" s="33"/>
      <c r="AY420" s="31"/>
      <c r="AZ420" s="31"/>
      <c r="BA420" s="32"/>
      <c r="BB420" s="33"/>
      <c r="BC420" s="33"/>
      <c r="BD420" s="33"/>
      <c r="BE420" s="31"/>
      <c r="BF420" s="31"/>
      <c r="BG420" s="32"/>
      <c r="BH420" s="33"/>
      <c r="BI420" s="33"/>
      <c r="BJ420" s="33"/>
      <c r="BK420" s="31"/>
      <c r="BL420" s="31"/>
      <c r="BM420" s="32"/>
      <c r="BN420" s="33"/>
      <c r="BO420" s="33"/>
      <c r="BP420" s="33"/>
      <c r="BQ420" s="31"/>
      <c r="BR420" s="31"/>
      <c r="BS420" s="32"/>
      <c r="BT420" s="33"/>
      <c r="BU420" s="33"/>
      <c r="BV420" s="33"/>
      <c r="BW420" s="31"/>
      <c r="BX420" s="31"/>
      <c r="BY420" s="32"/>
      <c r="BZ420" s="33"/>
      <c r="CA420" s="33"/>
      <c r="CB420" s="33"/>
      <c r="CC420" s="31"/>
      <c r="CD420" s="31"/>
      <c r="CE420" s="32"/>
      <c r="CF420" s="33"/>
      <c r="CG420" s="33"/>
      <c r="CH420" s="33"/>
      <c r="CI420" s="31"/>
      <c r="CJ420" s="31"/>
      <c r="CK420" s="32"/>
      <c r="CL420" s="33"/>
      <c r="CM420" s="33"/>
      <c r="CN420" s="33"/>
      <c r="CO420" s="31"/>
      <c r="CP420" s="31"/>
      <c r="CQ420" s="32"/>
      <c r="CR420" s="33"/>
      <c r="CS420" s="33"/>
      <c r="CT420" s="33"/>
      <c r="CU420" s="31"/>
      <c r="CV420" s="31"/>
      <c r="CW420" s="32"/>
      <c r="CX420" s="33"/>
      <c r="CY420" s="33"/>
      <c r="CZ420" s="33"/>
      <c r="DA420" s="31"/>
      <c r="DB420" s="31"/>
      <c r="DC420" s="32"/>
      <c r="DD420" s="33"/>
      <c r="DE420" s="33"/>
      <c r="DF420" s="33"/>
      <c r="DG420" s="31"/>
      <c r="DH420" s="31"/>
      <c r="DI420" s="32"/>
      <c r="DJ420" s="33"/>
      <c r="DK420" s="33"/>
      <c r="DL420" s="33"/>
      <c r="DM420" s="31"/>
      <c r="DN420" s="31"/>
      <c r="DO420" s="32"/>
      <c r="DP420" s="33"/>
      <c r="DQ420" s="33"/>
      <c r="DR420" s="33"/>
      <c r="DS420" s="31"/>
      <c r="DT420" s="31"/>
      <c r="DU420" s="32"/>
      <c r="DV420" s="33"/>
      <c r="DW420" s="33"/>
      <c r="DX420" s="33"/>
      <c r="DY420" s="31"/>
      <c r="DZ420" s="31"/>
      <c r="EA420" s="32"/>
      <c r="EB420" s="33"/>
      <c r="EC420" s="33"/>
      <c r="ED420" s="33"/>
      <c r="EE420" s="31"/>
      <c r="EF420" s="31"/>
      <c r="EG420" s="32"/>
      <c r="EH420" s="33"/>
      <c r="EI420" s="33"/>
      <c r="EJ420" s="33"/>
      <c r="EK420" s="31"/>
      <c r="EL420" s="31"/>
      <c r="EM420" s="32"/>
      <c r="EN420" s="33"/>
      <c r="EO420" s="33"/>
      <c r="EP420" s="33"/>
      <c r="EQ420" s="31"/>
      <c r="ER420" s="31"/>
      <c r="ES420" s="32"/>
    </row>
    <row r="421" spans="1:149" ht="23.1" customHeight="1">
      <c r="A421" s="30"/>
      <c r="B421" s="31"/>
      <c r="C421" s="31"/>
      <c r="D421" s="31"/>
      <c r="E421" s="32"/>
      <c r="F421" s="33"/>
      <c r="G421" s="33"/>
      <c r="H421" s="33"/>
      <c r="I421" s="31"/>
      <c r="J421" s="31"/>
      <c r="K421" s="32"/>
      <c r="L421" s="33"/>
      <c r="M421" s="33"/>
      <c r="N421" s="33"/>
      <c r="O421" s="31"/>
      <c r="P421" s="31"/>
      <c r="Q421" s="32"/>
      <c r="R421" s="33"/>
      <c r="S421" s="33"/>
      <c r="T421" s="33"/>
      <c r="U421" s="31"/>
      <c r="V421" s="31"/>
      <c r="W421" s="32"/>
      <c r="X421" s="33"/>
      <c r="Y421" s="33"/>
      <c r="Z421" s="33"/>
      <c r="AA421" s="31"/>
      <c r="AB421" s="31"/>
      <c r="AC421" s="32"/>
      <c r="AD421" s="33"/>
      <c r="AE421" s="33"/>
      <c r="AF421" s="33"/>
      <c r="AG421" s="31"/>
      <c r="AH421" s="31"/>
      <c r="AI421" s="32"/>
      <c r="AJ421" s="33"/>
      <c r="AK421" s="33"/>
      <c r="AL421" s="33"/>
      <c r="AM421" s="31"/>
      <c r="AN421" s="31"/>
      <c r="AO421" s="32"/>
      <c r="AP421" s="33"/>
      <c r="AQ421" s="33"/>
      <c r="AR421" s="33"/>
      <c r="AS421" s="31"/>
      <c r="AT421" s="31"/>
      <c r="AU421" s="32"/>
      <c r="AV421" s="33"/>
      <c r="AW421" s="33"/>
      <c r="AX421" s="33"/>
      <c r="AY421" s="31"/>
      <c r="AZ421" s="31"/>
      <c r="BA421" s="32"/>
      <c r="BB421" s="33"/>
      <c r="BC421" s="33"/>
      <c r="BD421" s="33"/>
      <c r="BE421" s="31"/>
      <c r="BF421" s="31"/>
      <c r="BG421" s="32"/>
      <c r="BH421" s="33"/>
      <c r="BI421" s="33"/>
      <c r="BJ421" s="33"/>
      <c r="BK421" s="31"/>
      <c r="BL421" s="31"/>
      <c r="BM421" s="32"/>
      <c r="BN421" s="33"/>
      <c r="BO421" s="33"/>
      <c r="BP421" s="33"/>
      <c r="BQ421" s="31"/>
      <c r="BR421" s="31"/>
      <c r="BS421" s="32"/>
      <c r="BT421" s="33"/>
      <c r="BU421" s="33"/>
      <c r="BV421" s="33"/>
      <c r="BW421" s="31"/>
      <c r="BX421" s="31"/>
      <c r="BY421" s="32"/>
      <c r="BZ421" s="33"/>
      <c r="CA421" s="33"/>
      <c r="CB421" s="33"/>
      <c r="CC421" s="31"/>
      <c r="CD421" s="31"/>
      <c r="CE421" s="32"/>
      <c r="CF421" s="33"/>
      <c r="CG421" s="33"/>
      <c r="CH421" s="33"/>
      <c r="CI421" s="31"/>
      <c r="CJ421" s="31"/>
      <c r="CK421" s="32"/>
      <c r="CL421" s="33"/>
      <c r="CM421" s="33"/>
      <c r="CN421" s="33"/>
      <c r="CO421" s="31"/>
      <c r="CP421" s="31"/>
      <c r="CQ421" s="32"/>
      <c r="CR421" s="33"/>
      <c r="CS421" s="33"/>
      <c r="CT421" s="33"/>
      <c r="CU421" s="31"/>
      <c r="CV421" s="31"/>
      <c r="CW421" s="32"/>
      <c r="CX421" s="33"/>
      <c r="CY421" s="33"/>
      <c r="CZ421" s="33"/>
      <c r="DA421" s="31"/>
      <c r="DB421" s="31"/>
      <c r="DC421" s="32"/>
      <c r="DD421" s="33"/>
      <c r="DE421" s="33"/>
      <c r="DF421" s="33"/>
      <c r="DG421" s="31"/>
      <c r="DH421" s="31"/>
      <c r="DI421" s="32"/>
      <c r="DJ421" s="33"/>
      <c r="DK421" s="33"/>
      <c r="DL421" s="33"/>
      <c r="DM421" s="31"/>
      <c r="DN421" s="31"/>
      <c r="DO421" s="32"/>
      <c r="DP421" s="33"/>
      <c r="DQ421" s="33"/>
      <c r="DR421" s="33"/>
      <c r="DS421" s="31"/>
      <c r="DT421" s="31"/>
      <c r="DU421" s="32"/>
      <c r="DV421" s="33"/>
      <c r="DW421" s="33"/>
      <c r="DX421" s="33"/>
      <c r="DY421" s="31"/>
      <c r="DZ421" s="31"/>
      <c r="EA421" s="32"/>
      <c r="EB421" s="33"/>
      <c r="EC421" s="33"/>
      <c r="ED421" s="33"/>
      <c r="EE421" s="31"/>
      <c r="EF421" s="31"/>
      <c r="EG421" s="32"/>
      <c r="EH421" s="33"/>
      <c r="EI421" s="33"/>
      <c r="EJ421" s="33"/>
      <c r="EK421" s="31"/>
      <c r="EL421" s="31"/>
      <c r="EM421" s="32"/>
      <c r="EN421" s="33"/>
      <c r="EO421" s="33"/>
      <c r="EP421" s="33"/>
      <c r="EQ421" s="31"/>
      <c r="ER421" s="31"/>
      <c r="ES421" s="32"/>
    </row>
    <row r="422" spans="1:149" ht="23.1" customHeight="1">
      <c r="A422" s="34"/>
      <c r="B422" s="31"/>
      <c r="C422" s="31"/>
      <c r="D422" s="31"/>
      <c r="E422" s="32"/>
      <c r="F422" s="33"/>
      <c r="G422" s="33"/>
      <c r="H422" s="33"/>
      <c r="I422" s="31"/>
      <c r="J422" s="31"/>
      <c r="K422" s="32"/>
      <c r="L422" s="33"/>
      <c r="M422" s="33"/>
      <c r="N422" s="33"/>
      <c r="O422" s="31"/>
      <c r="P422" s="31"/>
      <c r="Q422" s="32"/>
      <c r="R422" s="33"/>
      <c r="S422" s="33"/>
      <c r="T422" s="33"/>
      <c r="U422" s="31"/>
      <c r="V422" s="31"/>
      <c r="W422" s="32"/>
      <c r="X422" s="33"/>
      <c r="Y422" s="33"/>
      <c r="Z422" s="33"/>
      <c r="AA422" s="31"/>
      <c r="AB422" s="31"/>
      <c r="AC422" s="32"/>
      <c r="AD422" s="33"/>
      <c r="AE422" s="33"/>
      <c r="AF422" s="33"/>
      <c r="AG422" s="31"/>
      <c r="AH422" s="31"/>
      <c r="AI422" s="32"/>
      <c r="AJ422" s="33"/>
      <c r="AK422" s="33"/>
      <c r="AL422" s="33"/>
      <c r="AM422" s="31"/>
      <c r="AN422" s="31"/>
      <c r="AO422" s="32"/>
      <c r="AP422" s="33"/>
      <c r="AQ422" s="33"/>
      <c r="AR422" s="33"/>
      <c r="AS422" s="31"/>
      <c r="AT422" s="31"/>
      <c r="AU422" s="32"/>
      <c r="AV422" s="33"/>
      <c r="AW422" s="33"/>
      <c r="AX422" s="33"/>
      <c r="AY422" s="31"/>
      <c r="AZ422" s="31"/>
      <c r="BA422" s="32"/>
      <c r="BB422" s="33"/>
      <c r="BC422" s="33"/>
      <c r="BD422" s="33"/>
      <c r="BE422" s="31"/>
      <c r="BF422" s="31"/>
      <c r="BG422" s="32"/>
      <c r="BH422" s="33"/>
      <c r="BI422" s="33"/>
      <c r="BJ422" s="33"/>
      <c r="BK422" s="31"/>
      <c r="BL422" s="31"/>
      <c r="BM422" s="32"/>
      <c r="BN422" s="33"/>
      <c r="BO422" s="33"/>
      <c r="BP422" s="33"/>
      <c r="BQ422" s="31"/>
      <c r="BR422" s="31"/>
      <c r="BS422" s="32"/>
      <c r="BT422" s="33"/>
      <c r="BU422" s="33"/>
      <c r="BV422" s="33"/>
      <c r="BW422" s="31"/>
      <c r="BX422" s="31"/>
      <c r="BY422" s="32"/>
      <c r="BZ422" s="33"/>
      <c r="CA422" s="33"/>
      <c r="CB422" s="33"/>
      <c r="CC422" s="31"/>
      <c r="CD422" s="31"/>
      <c r="CE422" s="32"/>
      <c r="CF422" s="33"/>
      <c r="CG422" s="33"/>
      <c r="CH422" s="33"/>
      <c r="CI422" s="31"/>
      <c r="CJ422" s="31"/>
      <c r="CK422" s="32"/>
      <c r="CL422" s="33"/>
      <c r="CM422" s="33"/>
      <c r="CN422" s="33"/>
      <c r="CO422" s="31"/>
      <c r="CP422" s="31"/>
      <c r="CQ422" s="32"/>
      <c r="CR422" s="33"/>
      <c r="CS422" s="33"/>
      <c r="CT422" s="33"/>
      <c r="CU422" s="31"/>
      <c r="CV422" s="31"/>
      <c r="CW422" s="32"/>
      <c r="CX422" s="33"/>
      <c r="CY422" s="33"/>
      <c r="CZ422" s="33"/>
      <c r="DA422" s="31"/>
      <c r="DB422" s="31"/>
      <c r="DC422" s="32"/>
      <c r="DD422" s="33"/>
      <c r="DE422" s="33"/>
      <c r="DF422" s="33"/>
      <c r="DG422" s="31"/>
      <c r="DH422" s="31"/>
      <c r="DI422" s="32"/>
      <c r="DJ422" s="33"/>
      <c r="DK422" s="33"/>
      <c r="DL422" s="33"/>
      <c r="DM422" s="31"/>
      <c r="DN422" s="31"/>
      <c r="DO422" s="32"/>
      <c r="DP422" s="33"/>
      <c r="DQ422" s="33"/>
      <c r="DR422" s="33"/>
      <c r="DS422" s="31"/>
      <c r="DT422" s="31"/>
      <c r="DU422" s="32"/>
      <c r="DV422" s="33"/>
      <c r="DW422" s="33"/>
      <c r="DX422" s="33"/>
      <c r="DY422" s="31"/>
      <c r="DZ422" s="31"/>
      <c r="EA422" s="32"/>
      <c r="EB422" s="33"/>
      <c r="EC422" s="33"/>
      <c r="ED422" s="33"/>
      <c r="EE422" s="31"/>
      <c r="EF422" s="31"/>
      <c r="EG422" s="32"/>
      <c r="EH422" s="33"/>
      <c r="EI422" s="33"/>
      <c r="EJ422" s="33"/>
      <c r="EK422" s="31"/>
      <c r="EL422" s="31"/>
      <c r="EM422" s="32"/>
      <c r="EN422" s="33"/>
      <c r="EO422" s="33"/>
      <c r="EP422" s="33"/>
      <c r="EQ422" s="31"/>
      <c r="ER422" s="31"/>
      <c r="ES422" s="32"/>
    </row>
    <row r="423" spans="1:149" ht="23.1" customHeight="1">
      <c r="A423" s="30"/>
      <c r="B423" s="31"/>
      <c r="C423" s="31"/>
      <c r="D423" s="31"/>
      <c r="E423" s="32"/>
      <c r="F423" s="33"/>
      <c r="G423" s="33"/>
      <c r="H423" s="33"/>
      <c r="I423" s="31"/>
      <c r="J423" s="31"/>
      <c r="K423" s="32"/>
      <c r="L423" s="33"/>
      <c r="M423" s="33"/>
      <c r="N423" s="33"/>
      <c r="O423" s="31"/>
      <c r="P423" s="31"/>
      <c r="Q423" s="32"/>
      <c r="R423" s="33"/>
      <c r="S423" s="33"/>
      <c r="T423" s="33"/>
      <c r="U423" s="31"/>
      <c r="V423" s="31"/>
      <c r="W423" s="32"/>
      <c r="X423" s="33"/>
      <c r="Y423" s="33"/>
      <c r="Z423" s="33"/>
      <c r="AA423" s="31"/>
      <c r="AB423" s="31"/>
      <c r="AC423" s="32"/>
      <c r="AD423" s="33"/>
      <c r="AE423" s="33"/>
      <c r="AF423" s="33"/>
      <c r="AG423" s="31"/>
      <c r="AH423" s="31"/>
      <c r="AI423" s="32"/>
      <c r="AJ423" s="33"/>
      <c r="AK423" s="33"/>
      <c r="AL423" s="33"/>
      <c r="AM423" s="31"/>
      <c r="AN423" s="31"/>
      <c r="AO423" s="32"/>
      <c r="AP423" s="33"/>
      <c r="AQ423" s="33"/>
      <c r="AR423" s="33"/>
      <c r="AS423" s="31"/>
      <c r="AT423" s="31"/>
      <c r="AU423" s="32"/>
      <c r="AV423" s="33"/>
      <c r="AW423" s="33"/>
      <c r="AX423" s="33"/>
      <c r="AY423" s="31"/>
      <c r="AZ423" s="31"/>
      <c r="BA423" s="32"/>
      <c r="BB423" s="33"/>
      <c r="BC423" s="33"/>
      <c r="BD423" s="33"/>
      <c r="BE423" s="31"/>
      <c r="BF423" s="31"/>
      <c r="BG423" s="32"/>
      <c r="BH423" s="33"/>
      <c r="BI423" s="33"/>
      <c r="BJ423" s="33"/>
      <c r="BK423" s="31"/>
      <c r="BL423" s="31"/>
      <c r="BM423" s="32"/>
      <c r="BN423" s="33"/>
      <c r="BO423" s="33"/>
      <c r="BP423" s="33"/>
      <c r="BQ423" s="31"/>
      <c r="BR423" s="31"/>
      <c r="BS423" s="32"/>
      <c r="BT423" s="33"/>
      <c r="BU423" s="33"/>
      <c r="BV423" s="33"/>
      <c r="BW423" s="31"/>
      <c r="BX423" s="31"/>
      <c r="BY423" s="32"/>
      <c r="BZ423" s="33"/>
      <c r="CA423" s="33"/>
      <c r="CB423" s="33"/>
      <c r="CC423" s="31"/>
      <c r="CD423" s="31"/>
      <c r="CE423" s="32"/>
      <c r="CF423" s="33"/>
      <c r="CG423" s="33"/>
      <c r="CH423" s="33"/>
      <c r="CI423" s="31"/>
      <c r="CJ423" s="31"/>
      <c r="CK423" s="32"/>
      <c r="CL423" s="33"/>
      <c r="CM423" s="33"/>
      <c r="CN423" s="33"/>
      <c r="CO423" s="31"/>
      <c r="CP423" s="31"/>
      <c r="CQ423" s="32"/>
      <c r="CR423" s="33"/>
      <c r="CS423" s="33"/>
      <c r="CT423" s="33"/>
      <c r="CU423" s="31"/>
      <c r="CV423" s="31"/>
      <c r="CW423" s="32"/>
      <c r="CX423" s="33"/>
      <c r="CY423" s="33"/>
      <c r="CZ423" s="33"/>
      <c r="DA423" s="31"/>
      <c r="DB423" s="31"/>
      <c r="DC423" s="32"/>
      <c r="DD423" s="33"/>
      <c r="DE423" s="33"/>
      <c r="DF423" s="33"/>
      <c r="DG423" s="31"/>
      <c r="DH423" s="31"/>
      <c r="DI423" s="32"/>
      <c r="DJ423" s="33"/>
      <c r="DK423" s="33"/>
      <c r="DL423" s="33"/>
      <c r="DM423" s="31"/>
      <c r="DN423" s="31"/>
      <c r="DO423" s="32"/>
      <c r="DP423" s="33"/>
      <c r="DQ423" s="33"/>
      <c r="DR423" s="33"/>
      <c r="DS423" s="31"/>
      <c r="DT423" s="31"/>
      <c r="DU423" s="32"/>
      <c r="DV423" s="33"/>
      <c r="DW423" s="33"/>
      <c r="DX423" s="33"/>
      <c r="DY423" s="31"/>
      <c r="DZ423" s="31"/>
      <c r="EA423" s="32"/>
      <c r="EB423" s="33"/>
      <c r="EC423" s="33"/>
      <c r="ED423" s="33"/>
      <c r="EE423" s="31"/>
      <c r="EF423" s="31"/>
      <c r="EG423" s="32"/>
      <c r="EH423" s="33"/>
      <c r="EI423" s="33"/>
      <c r="EJ423" s="33"/>
      <c r="EK423" s="31"/>
      <c r="EL423" s="31"/>
      <c r="EM423" s="32"/>
      <c r="EN423" s="33"/>
      <c r="EO423" s="33"/>
      <c r="EP423" s="33"/>
      <c r="EQ423" s="31"/>
      <c r="ER423" s="31"/>
      <c r="ES423" s="32"/>
    </row>
    <row r="424" spans="1:149" ht="23.1" customHeight="1">
      <c r="A424" s="34"/>
      <c r="B424" s="31"/>
      <c r="C424" s="31"/>
      <c r="D424" s="31"/>
      <c r="E424" s="32"/>
      <c r="F424" s="33"/>
      <c r="G424" s="33"/>
      <c r="H424" s="33"/>
      <c r="I424" s="31"/>
      <c r="J424" s="31"/>
      <c r="K424" s="32"/>
      <c r="L424" s="33"/>
      <c r="M424" s="33"/>
      <c r="N424" s="33"/>
      <c r="O424" s="31"/>
      <c r="P424" s="31"/>
      <c r="Q424" s="32"/>
      <c r="R424" s="33"/>
      <c r="S424" s="33"/>
      <c r="T424" s="33"/>
      <c r="U424" s="31"/>
      <c r="V424" s="31"/>
      <c r="W424" s="32"/>
      <c r="X424" s="33"/>
      <c r="Y424" s="33"/>
      <c r="Z424" s="33"/>
      <c r="AA424" s="31"/>
      <c r="AB424" s="31"/>
      <c r="AC424" s="32"/>
      <c r="AD424" s="33"/>
      <c r="AE424" s="33"/>
      <c r="AF424" s="33"/>
      <c r="AG424" s="31"/>
      <c r="AH424" s="31"/>
      <c r="AI424" s="32"/>
      <c r="AJ424" s="33"/>
      <c r="AK424" s="33"/>
      <c r="AL424" s="33"/>
      <c r="AM424" s="31"/>
      <c r="AN424" s="31"/>
      <c r="AO424" s="32"/>
      <c r="AP424" s="33"/>
      <c r="AQ424" s="33"/>
      <c r="AR424" s="33"/>
      <c r="AS424" s="31"/>
      <c r="AT424" s="31"/>
      <c r="AU424" s="32"/>
      <c r="AV424" s="33"/>
      <c r="AW424" s="33"/>
      <c r="AX424" s="33"/>
      <c r="AY424" s="31"/>
      <c r="AZ424" s="31"/>
      <c r="BA424" s="32"/>
      <c r="BB424" s="33"/>
      <c r="BC424" s="33"/>
      <c r="BD424" s="33"/>
      <c r="BE424" s="31"/>
      <c r="BF424" s="31"/>
      <c r="BG424" s="32"/>
      <c r="BH424" s="33"/>
      <c r="BI424" s="33"/>
      <c r="BJ424" s="33"/>
      <c r="BK424" s="31"/>
      <c r="BL424" s="31"/>
      <c r="BM424" s="32"/>
      <c r="BN424" s="33"/>
      <c r="BO424" s="33"/>
      <c r="BP424" s="33"/>
      <c r="BQ424" s="31"/>
      <c r="BR424" s="31"/>
      <c r="BS424" s="32"/>
      <c r="BT424" s="33"/>
      <c r="BU424" s="33"/>
      <c r="BV424" s="33"/>
      <c r="BW424" s="31"/>
      <c r="BX424" s="31"/>
      <c r="BY424" s="32"/>
      <c r="BZ424" s="33"/>
      <c r="CA424" s="33"/>
      <c r="CB424" s="33"/>
      <c r="CC424" s="31"/>
      <c r="CD424" s="31"/>
      <c r="CE424" s="32"/>
      <c r="CF424" s="33"/>
      <c r="CG424" s="33"/>
      <c r="CH424" s="33"/>
      <c r="CI424" s="31"/>
      <c r="CJ424" s="31"/>
      <c r="CK424" s="32"/>
      <c r="CL424" s="33"/>
      <c r="CM424" s="33"/>
      <c r="CN424" s="33"/>
      <c r="CO424" s="31"/>
      <c r="CP424" s="31"/>
      <c r="CQ424" s="32"/>
      <c r="CR424" s="33"/>
      <c r="CS424" s="33"/>
      <c r="CT424" s="33"/>
      <c r="CU424" s="31"/>
      <c r="CV424" s="31"/>
      <c r="CW424" s="32"/>
      <c r="CX424" s="33"/>
      <c r="CY424" s="33"/>
      <c r="CZ424" s="33"/>
      <c r="DA424" s="31"/>
      <c r="DB424" s="31"/>
      <c r="DC424" s="32"/>
      <c r="DD424" s="33"/>
      <c r="DE424" s="33"/>
      <c r="DF424" s="33"/>
      <c r="DG424" s="31"/>
      <c r="DH424" s="31"/>
      <c r="DI424" s="32"/>
      <c r="DJ424" s="33"/>
      <c r="DK424" s="33"/>
      <c r="DL424" s="33"/>
      <c r="DM424" s="31"/>
      <c r="DN424" s="31"/>
      <c r="DO424" s="32"/>
      <c r="DP424" s="33"/>
      <c r="DQ424" s="33"/>
      <c r="DR424" s="33"/>
      <c r="DS424" s="31"/>
      <c r="DT424" s="31"/>
      <c r="DU424" s="32"/>
      <c r="DV424" s="33"/>
      <c r="DW424" s="33"/>
      <c r="DX424" s="33"/>
      <c r="DY424" s="31"/>
      <c r="DZ424" s="31"/>
      <c r="EA424" s="32"/>
      <c r="EB424" s="33"/>
      <c r="EC424" s="33"/>
      <c r="ED424" s="33"/>
      <c r="EE424" s="31"/>
      <c r="EF424" s="31"/>
      <c r="EG424" s="32"/>
      <c r="EH424" s="33"/>
      <c r="EI424" s="33"/>
      <c r="EJ424" s="33"/>
      <c r="EK424" s="31"/>
      <c r="EL424" s="31"/>
      <c r="EM424" s="32"/>
      <c r="EN424" s="33"/>
      <c r="EO424" s="33"/>
      <c r="EP424" s="33"/>
      <c r="EQ424" s="31"/>
      <c r="ER424" s="31"/>
      <c r="ES424" s="32"/>
    </row>
    <row r="425" spans="1:149" ht="23.1" customHeight="1">
      <c r="A425" s="30"/>
      <c r="B425" s="31"/>
      <c r="C425" s="31"/>
      <c r="D425" s="31"/>
      <c r="E425" s="32"/>
      <c r="F425" s="33"/>
      <c r="G425" s="33"/>
      <c r="H425" s="33"/>
      <c r="I425" s="31"/>
      <c r="J425" s="31"/>
      <c r="K425" s="32"/>
      <c r="L425" s="33"/>
      <c r="M425" s="33"/>
      <c r="N425" s="33"/>
      <c r="O425" s="31"/>
      <c r="P425" s="31"/>
      <c r="Q425" s="32"/>
      <c r="R425" s="33"/>
      <c r="S425" s="33"/>
      <c r="T425" s="33"/>
      <c r="U425" s="31"/>
      <c r="V425" s="31"/>
      <c r="W425" s="32"/>
      <c r="X425" s="33"/>
      <c r="Y425" s="33"/>
      <c r="Z425" s="33"/>
      <c r="AA425" s="31"/>
      <c r="AB425" s="31"/>
      <c r="AC425" s="32"/>
      <c r="AD425" s="33"/>
      <c r="AE425" s="33"/>
      <c r="AF425" s="33"/>
      <c r="AG425" s="31"/>
      <c r="AH425" s="31"/>
      <c r="AI425" s="32"/>
      <c r="AJ425" s="33"/>
      <c r="AK425" s="33"/>
      <c r="AL425" s="33"/>
      <c r="AM425" s="31"/>
      <c r="AN425" s="31"/>
      <c r="AO425" s="32"/>
      <c r="AP425" s="33"/>
      <c r="AQ425" s="33"/>
      <c r="AR425" s="33"/>
      <c r="AS425" s="31"/>
      <c r="AT425" s="31"/>
      <c r="AU425" s="32"/>
      <c r="AV425" s="33"/>
      <c r="AW425" s="33"/>
      <c r="AX425" s="33"/>
      <c r="AY425" s="31"/>
      <c r="AZ425" s="31"/>
      <c r="BA425" s="32"/>
      <c r="BB425" s="33"/>
      <c r="BC425" s="33"/>
      <c r="BD425" s="33"/>
      <c r="BE425" s="31"/>
      <c r="BF425" s="31"/>
      <c r="BG425" s="32"/>
      <c r="BH425" s="33"/>
      <c r="BI425" s="33"/>
      <c r="BJ425" s="33"/>
      <c r="BK425" s="31"/>
      <c r="BL425" s="31"/>
      <c r="BM425" s="32"/>
      <c r="BN425" s="33"/>
      <c r="BO425" s="33"/>
      <c r="BP425" s="33"/>
      <c r="BQ425" s="31"/>
      <c r="BR425" s="31"/>
      <c r="BS425" s="32"/>
      <c r="BT425" s="33"/>
      <c r="BU425" s="33"/>
      <c r="BV425" s="33"/>
      <c r="BW425" s="31"/>
      <c r="BX425" s="31"/>
      <c r="BY425" s="32"/>
      <c r="BZ425" s="33"/>
      <c r="CA425" s="33"/>
      <c r="CB425" s="33"/>
      <c r="CC425" s="31"/>
      <c r="CD425" s="31"/>
      <c r="CE425" s="32"/>
      <c r="CF425" s="33"/>
      <c r="CG425" s="33"/>
      <c r="CH425" s="33"/>
      <c r="CI425" s="31"/>
      <c r="CJ425" s="31"/>
      <c r="CK425" s="32"/>
      <c r="CL425" s="33"/>
      <c r="CM425" s="33"/>
      <c r="CN425" s="33"/>
      <c r="CO425" s="31"/>
      <c r="CP425" s="31"/>
      <c r="CQ425" s="32"/>
      <c r="CR425" s="33"/>
      <c r="CS425" s="33"/>
      <c r="CT425" s="33"/>
      <c r="CU425" s="31"/>
      <c r="CV425" s="31"/>
      <c r="CW425" s="32"/>
      <c r="CX425" s="33"/>
      <c r="CY425" s="33"/>
      <c r="CZ425" s="33"/>
      <c r="DA425" s="31"/>
      <c r="DB425" s="31"/>
      <c r="DC425" s="32"/>
      <c r="DD425" s="33"/>
      <c r="DE425" s="33"/>
      <c r="DF425" s="33"/>
      <c r="DG425" s="31"/>
      <c r="DH425" s="31"/>
      <c r="DI425" s="32"/>
      <c r="DJ425" s="33"/>
      <c r="DK425" s="33"/>
      <c r="DL425" s="33"/>
      <c r="DM425" s="31"/>
      <c r="DN425" s="31"/>
      <c r="DO425" s="32"/>
      <c r="DP425" s="33"/>
      <c r="DQ425" s="33"/>
      <c r="DR425" s="33"/>
      <c r="DS425" s="31"/>
      <c r="DT425" s="31"/>
      <c r="DU425" s="32"/>
      <c r="DV425" s="33"/>
      <c r="DW425" s="33"/>
      <c r="DX425" s="33"/>
      <c r="DY425" s="31"/>
      <c r="DZ425" s="31"/>
      <c r="EA425" s="32"/>
      <c r="EB425" s="33"/>
      <c r="EC425" s="33"/>
      <c r="ED425" s="33"/>
      <c r="EE425" s="31"/>
      <c r="EF425" s="31"/>
      <c r="EG425" s="32"/>
      <c r="EH425" s="33"/>
      <c r="EI425" s="33"/>
      <c r="EJ425" s="33"/>
      <c r="EK425" s="31"/>
      <c r="EL425" s="31"/>
      <c r="EM425" s="32"/>
      <c r="EN425" s="33"/>
      <c r="EO425" s="33"/>
      <c r="EP425" s="33"/>
      <c r="EQ425" s="31"/>
      <c r="ER425" s="31"/>
      <c r="ES425" s="32"/>
    </row>
    <row r="426" spans="1:149" ht="23.1" customHeight="1">
      <c r="A426" s="34"/>
      <c r="B426" s="31"/>
      <c r="C426" s="31"/>
      <c r="D426" s="31"/>
      <c r="E426" s="32"/>
      <c r="F426" s="33"/>
      <c r="G426" s="33"/>
      <c r="H426" s="33"/>
      <c r="I426" s="31"/>
      <c r="J426" s="31"/>
      <c r="K426" s="32"/>
      <c r="L426" s="33"/>
      <c r="M426" s="33"/>
      <c r="N426" s="33"/>
      <c r="O426" s="31"/>
      <c r="P426" s="31"/>
      <c r="Q426" s="32"/>
      <c r="R426" s="33"/>
      <c r="S426" s="33"/>
      <c r="T426" s="33"/>
      <c r="U426" s="31"/>
      <c r="V426" s="31"/>
      <c r="W426" s="32"/>
      <c r="X426" s="33"/>
      <c r="Y426" s="33"/>
      <c r="Z426" s="33"/>
      <c r="AA426" s="31"/>
      <c r="AB426" s="31"/>
      <c r="AC426" s="32"/>
      <c r="AD426" s="33"/>
      <c r="AE426" s="33"/>
      <c r="AF426" s="33"/>
      <c r="AG426" s="31"/>
      <c r="AH426" s="31"/>
      <c r="AI426" s="32"/>
      <c r="AJ426" s="33"/>
      <c r="AK426" s="33"/>
      <c r="AL426" s="33"/>
      <c r="AM426" s="31"/>
      <c r="AN426" s="31"/>
      <c r="AO426" s="32"/>
      <c r="AP426" s="33"/>
      <c r="AQ426" s="33"/>
      <c r="AR426" s="33"/>
      <c r="AS426" s="31"/>
      <c r="AT426" s="31"/>
      <c r="AU426" s="32"/>
      <c r="AV426" s="33"/>
      <c r="AW426" s="33"/>
      <c r="AX426" s="33"/>
      <c r="AY426" s="31"/>
      <c r="AZ426" s="31"/>
      <c r="BA426" s="32"/>
      <c r="BB426" s="33"/>
      <c r="BC426" s="33"/>
      <c r="BD426" s="33"/>
      <c r="BE426" s="31"/>
      <c r="BF426" s="31"/>
      <c r="BG426" s="32"/>
      <c r="BH426" s="33"/>
      <c r="BI426" s="33"/>
      <c r="BJ426" s="33"/>
      <c r="BK426" s="31"/>
      <c r="BL426" s="31"/>
      <c r="BM426" s="32"/>
      <c r="BN426" s="33"/>
      <c r="BO426" s="33"/>
      <c r="BP426" s="33"/>
      <c r="BQ426" s="31"/>
      <c r="BR426" s="31"/>
      <c r="BS426" s="32"/>
      <c r="BT426" s="33"/>
      <c r="BU426" s="33"/>
      <c r="BV426" s="33"/>
      <c r="BW426" s="31"/>
      <c r="BX426" s="31"/>
      <c r="BY426" s="32"/>
      <c r="BZ426" s="33"/>
      <c r="CA426" s="33"/>
      <c r="CB426" s="33"/>
      <c r="CC426" s="31"/>
      <c r="CD426" s="31"/>
      <c r="CE426" s="32"/>
      <c r="CF426" s="33"/>
      <c r="CG426" s="33"/>
      <c r="CH426" s="33"/>
      <c r="CI426" s="31"/>
      <c r="CJ426" s="31"/>
      <c r="CK426" s="32"/>
      <c r="CL426" s="33"/>
      <c r="CM426" s="33"/>
      <c r="CN426" s="33"/>
      <c r="CO426" s="31"/>
      <c r="CP426" s="31"/>
      <c r="CQ426" s="32"/>
      <c r="CR426" s="33"/>
      <c r="CS426" s="33"/>
      <c r="CT426" s="33"/>
      <c r="CU426" s="31"/>
      <c r="CV426" s="31"/>
      <c r="CW426" s="32"/>
      <c r="CX426" s="33"/>
      <c r="CY426" s="33"/>
      <c r="CZ426" s="33"/>
      <c r="DA426" s="31"/>
      <c r="DB426" s="31"/>
      <c r="DC426" s="32"/>
      <c r="DD426" s="33"/>
      <c r="DE426" s="33"/>
      <c r="DF426" s="33"/>
      <c r="DG426" s="31"/>
      <c r="DH426" s="31"/>
      <c r="DI426" s="32"/>
      <c r="DJ426" s="33"/>
      <c r="DK426" s="33"/>
      <c r="DL426" s="33"/>
      <c r="DM426" s="31"/>
      <c r="DN426" s="31"/>
      <c r="DO426" s="32"/>
      <c r="DP426" s="33"/>
      <c r="DQ426" s="33"/>
      <c r="DR426" s="33"/>
      <c r="DS426" s="31"/>
      <c r="DT426" s="31"/>
      <c r="DU426" s="32"/>
      <c r="DV426" s="33"/>
      <c r="DW426" s="33"/>
      <c r="DX426" s="33"/>
      <c r="DY426" s="31"/>
      <c r="DZ426" s="31"/>
      <c r="EA426" s="32"/>
      <c r="EB426" s="33"/>
      <c r="EC426" s="33"/>
      <c r="ED426" s="33"/>
      <c r="EE426" s="31"/>
      <c r="EF426" s="31"/>
      <c r="EG426" s="32"/>
      <c r="EH426" s="33"/>
      <c r="EI426" s="33"/>
      <c r="EJ426" s="33"/>
      <c r="EK426" s="31"/>
      <c r="EL426" s="31"/>
      <c r="EM426" s="32"/>
      <c r="EN426" s="33"/>
      <c r="EO426" s="33"/>
      <c r="EP426" s="33"/>
      <c r="EQ426" s="31"/>
      <c r="ER426" s="31"/>
      <c r="ES426" s="32"/>
    </row>
    <row r="427" spans="1:149" ht="23.1" customHeight="1">
      <c r="A427" s="30"/>
      <c r="B427" s="31"/>
      <c r="C427" s="31"/>
      <c r="D427" s="31"/>
      <c r="E427" s="32"/>
      <c r="F427" s="33"/>
      <c r="G427" s="33"/>
      <c r="H427" s="33"/>
      <c r="I427" s="31"/>
      <c r="J427" s="31"/>
      <c r="K427" s="32"/>
      <c r="L427" s="33"/>
      <c r="M427" s="33"/>
      <c r="N427" s="33"/>
      <c r="O427" s="31"/>
      <c r="P427" s="31"/>
      <c r="Q427" s="32"/>
      <c r="R427" s="33"/>
      <c r="S427" s="33"/>
      <c r="T427" s="33"/>
      <c r="U427" s="31"/>
      <c r="V427" s="31"/>
      <c r="W427" s="32"/>
      <c r="X427" s="33"/>
      <c r="Y427" s="33"/>
      <c r="Z427" s="33"/>
      <c r="AA427" s="31"/>
      <c r="AB427" s="31"/>
      <c r="AC427" s="32"/>
      <c r="AD427" s="33"/>
      <c r="AE427" s="33"/>
      <c r="AF427" s="33"/>
      <c r="AG427" s="31"/>
      <c r="AH427" s="31"/>
      <c r="AI427" s="32"/>
      <c r="AJ427" s="33"/>
      <c r="AK427" s="33"/>
      <c r="AL427" s="33"/>
      <c r="AM427" s="31"/>
      <c r="AN427" s="31"/>
      <c r="AO427" s="32"/>
      <c r="AP427" s="33"/>
      <c r="AQ427" s="33"/>
      <c r="AR427" s="33"/>
      <c r="AS427" s="31"/>
      <c r="AT427" s="31"/>
      <c r="AU427" s="32"/>
      <c r="AV427" s="33"/>
      <c r="AW427" s="33"/>
      <c r="AX427" s="33"/>
      <c r="AY427" s="31"/>
      <c r="AZ427" s="31"/>
      <c r="BA427" s="32"/>
      <c r="BB427" s="33"/>
      <c r="BC427" s="33"/>
      <c r="BD427" s="33"/>
      <c r="BE427" s="31"/>
      <c r="BF427" s="31"/>
      <c r="BG427" s="32"/>
      <c r="BH427" s="33"/>
      <c r="BI427" s="33"/>
      <c r="BJ427" s="33"/>
      <c r="BK427" s="31"/>
      <c r="BL427" s="31"/>
      <c r="BM427" s="32"/>
      <c r="BN427" s="33"/>
      <c r="BO427" s="33"/>
      <c r="BP427" s="33"/>
      <c r="BQ427" s="31"/>
      <c r="BR427" s="31"/>
      <c r="BS427" s="32"/>
      <c r="BT427" s="33"/>
      <c r="BU427" s="33"/>
      <c r="BV427" s="33"/>
      <c r="BW427" s="31"/>
      <c r="BX427" s="31"/>
      <c r="BY427" s="32"/>
      <c r="BZ427" s="33"/>
      <c r="CA427" s="33"/>
      <c r="CB427" s="33"/>
      <c r="CC427" s="31"/>
      <c r="CD427" s="31"/>
      <c r="CE427" s="32"/>
      <c r="CF427" s="33"/>
      <c r="CG427" s="33"/>
      <c r="CH427" s="33"/>
      <c r="CI427" s="31"/>
      <c r="CJ427" s="31"/>
      <c r="CK427" s="32"/>
      <c r="CL427" s="33"/>
      <c r="CM427" s="33"/>
      <c r="CN427" s="33"/>
      <c r="CO427" s="31"/>
      <c r="CP427" s="31"/>
      <c r="CQ427" s="32"/>
      <c r="CR427" s="33"/>
      <c r="CS427" s="33"/>
      <c r="CT427" s="33"/>
      <c r="CU427" s="31"/>
      <c r="CV427" s="31"/>
      <c r="CW427" s="32"/>
      <c r="CX427" s="33"/>
      <c r="CY427" s="33"/>
      <c r="CZ427" s="33"/>
      <c r="DA427" s="31"/>
      <c r="DB427" s="31"/>
      <c r="DC427" s="32"/>
      <c r="DD427" s="33"/>
      <c r="DE427" s="33"/>
      <c r="DF427" s="33"/>
      <c r="DG427" s="31"/>
      <c r="DH427" s="31"/>
      <c r="DI427" s="32"/>
      <c r="DJ427" s="33"/>
      <c r="DK427" s="33"/>
      <c r="DL427" s="33"/>
      <c r="DM427" s="31"/>
      <c r="DN427" s="31"/>
      <c r="DO427" s="32"/>
      <c r="DP427" s="33"/>
      <c r="DQ427" s="33"/>
      <c r="DR427" s="33"/>
      <c r="DS427" s="31"/>
      <c r="DT427" s="31"/>
      <c r="DU427" s="32"/>
      <c r="DV427" s="33"/>
      <c r="DW427" s="33"/>
      <c r="DX427" s="33"/>
      <c r="DY427" s="31"/>
      <c r="DZ427" s="31"/>
      <c r="EA427" s="32"/>
      <c r="EB427" s="33"/>
      <c r="EC427" s="33"/>
      <c r="ED427" s="33"/>
      <c r="EE427" s="31"/>
      <c r="EF427" s="31"/>
      <c r="EG427" s="32"/>
      <c r="EH427" s="33"/>
      <c r="EI427" s="33"/>
      <c r="EJ427" s="33"/>
      <c r="EK427" s="31"/>
      <c r="EL427" s="31"/>
      <c r="EM427" s="32"/>
      <c r="EN427" s="33"/>
      <c r="EO427" s="33"/>
      <c r="EP427" s="33"/>
      <c r="EQ427" s="31"/>
      <c r="ER427" s="31"/>
      <c r="ES427" s="32"/>
    </row>
    <row r="428" spans="1:149" ht="23.1" customHeight="1">
      <c r="A428" s="34"/>
      <c r="B428" s="31"/>
      <c r="C428" s="31"/>
      <c r="D428" s="31"/>
      <c r="E428" s="32"/>
      <c r="F428" s="33"/>
      <c r="G428" s="33"/>
      <c r="H428" s="33"/>
      <c r="I428" s="31"/>
      <c r="J428" s="31"/>
      <c r="K428" s="32"/>
      <c r="L428" s="33"/>
      <c r="M428" s="33"/>
      <c r="N428" s="33"/>
      <c r="O428" s="31"/>
      <c r="P428" s="31"/>
      <c r="Q428" s="32"/>
      <c r="R428" s="33"/>
      <c r="S428" s="33"/>
      <c r="T428" s="33"/>
      <c r="U428" s="31"/>
      <c r="V428" s="31"/>
      <c r="W428" s="32"/>
      <c r="X428" s="33"/>
      <c r="Y428" s="33"/>
      <c r="Z428" s="33"/>
      <c r="AA428" s="31"/>
      <c r="AB428" s="31"/>
      <c r="AC428" s="32"/>
      <c r="AD428" s="33"/>
      <c r="AE428" s="33"/>
      <c r="AF428" s="33"/>
      <c r="AG428" s="31"/>
      <c r="AH428" s="31"/>
      <c r="AI428" s="32"/>
      <c r="AJ428" s="33"/>
      <c r="AK428" s="33"/>
      <c r="AL428" s="33"/>
      <c r="AM428" s="31"/>
      <c r="AN428" s="31"/>
      <c r="AO428" s="32"/>
      <c r="AP428" s="33"/>
      <c r="AQ428" s="33"/>
      <c r="AR428" s="33"/>
      <c r="AS428" s="31"/>
      <c r="AT428" s="31"/>
      <c r="AU428" s="32"/>
      <c r="AV428" s="33"/>
      <c r="AW428" s="33"/>
      <c r="AX428" s="33"/>
      <c r="AY428" s="31"/>
      <c r="AZ428" s="31"/>
      <c r="BA428" s="32"/>
      <c r="BB428" s="33"/>
      <c r="BC428" s="33"/>
      <c r="BD428" s="33"/>
      <c r="BE428" s="31"/>
      <c r="BF428" s="31"/>
      <c r="BG428" s="32"/>
      <c r="BH428" s="33"/>
      <c r="BI428" s="33"/>
      <c r="BJ428" s="33"/>
      <c r="BK428" s="31"/>
      <c r="BL428" s="31"/>
      <c r="BM428" s="32"/>
      <c r="BN428" s="33"/>
      <c r="BO428" s="33"/>
      <c r="BP428" s="33"/>
      <c r="BQ428" s="31"/>
      <c r="BR428" s="31"/>
      <c r="BS428" s="32"/>
      <c r="BT428" s="33"/>
      <c r="BU428" s="33"/>
      <c r="BV428" s="33"/>
      <c r="BW428" s="31"/>
      <c r="BX428" s="31"/>
      <c r="BY428" s="32"/>
      <c r="BZ428" s="33"/>
      <c r="CA428" s="33"/>
      <c r="CB428" s="33"/>
      <c r="CC428" s="31"/>
      <c r="CD428" s="31"/>
      <c r="CE428" s="32"/>
      <c r="CF428" s="33"/>
      <c r="CG428" s="33"/>
      <c r="CH428" s="33"/>
      <c r="CI428" s="31"/>
      <c r="CJ428" s="31"/>
      <c r="CK428" s="32"/>
      <c r="CL428" s="33"/>
      <c r="CM428" s="33"/>
      <c r="CN428" s="33"/>
      <c r="CO428" s="31"/>
      <c r="CP428" s="31"/>
      <c r="CQ428" s="32"/>
      <c r="CR428" s="33"/>
      <c r="CS428" s="33"/>
      <c r="CT428" s="33"/>
      <c r="CU428" s="31"/>
      <c r="CV428" s="31"/>
      <c r="CW428" s="32"/>
      <c r="CX428" s="33"/>
      <c r="CY428" s="33"/>
      <c r="CZ428" s="33"/>
      <c r="DA428" s="31"/>
      <c r="DB428" s="31"/>
      <c r="DC428" s="32"/>
      <c r="DD428" s="33"/>
      <c r="DE428" s="33"/>
      <c r="DF428" s="33"/>
      <c r="DG428" s="31"/>
      <c r="DH428" s="31"/>
      <c r="DI428" s="32"/>
      <c r="DJ428" s="33"/>
      <c r="DK428" s="33"/>
      <c r="DL428" s="33"/>
      <c r="DM428" s="31"/>
      <c r="DN428" s="31"/>
      <c r="DO428" s="32"/>
      <c r="DP428" s="33"/>
      <c r="DQ428" s="33"/>
      <c r="DR428" s="33"/>
      <c r="DS428" s="31"/>
      <c r="DT428" s="31"/>
      <c r="DU428" s="32"/>
      <c r="DV428" s="33"/>
      <c r="DW428" s="33"/>
      <c r="DX428" s="33"/>
      <c r="DY428" s="31"/>
      <c r="DZ428" s="31"/>
      <c r="EA428" s="32"/>
      <c r="EB428" s="33"/>
      <c r="EC428" s="33"/>
      <c r="ED428" s="33"/>
      <c r="EE428" s="31"/>
      <c r="EF428" s="31"/>
      <c r="EG428" s="32"/>
      <c r="EH428" s="33"/>
      <c r="EI428" s="33"/>
      <c r="EJ428" s="33"/>
      <c r="EK428" s="31"/>
      <c r="EL428" s="31"/>
      <c r="EM428" s="32"/>
      <c r="EN428" s="33"/>
      <c r="EO428" s="33"/>
      <c r="EP428" s="33"/>
      <c r="EQ428" s="31"/>
      <c r="ER428" s="31"/>
      <c r="ES428" s="32"/>
    </row>
    <row r="429" spans="1:149" ht="23.1" customHeight="1">
      <c r="A429" s="30"/>
      <c r="B429" s="31"/>
      <c r="C429" s="31"/>
      <c r="D429" s="31"/>
      <c r="E429" s="32"/>
      <c r="F429" s="33"/>
      <c r="G429" s="33"/>
      <c r="H429" s="33"/>
      <c r="I429" s="31"/>
      <c r="J429" s="31"/>
      <c r="K429" s="32"/>
      <c r="L429" s="33"/>
      <c r="M429" s="33"/>
      <c r="N429" s="33"/>
      <c r="O429" s="31"/>
      <c r="P429" s="31"/>
      <c r="Q429" s="32"/>
      <c r="R429" s="33"/>
      <c r="S429" s="33"/>
      <c r="T429" s="33"/>
      <c r="U429" s="31"/>
      <c r="V429" s="31"/>
      <c r="W429" s="32"/>
      <c r="X429" s="33"/>
      <c r="Y429" s="33"/>
      <c r="Z429" s="33"/>
      <c r="AA429" s="31"/>
      <c r="AB429" s="31"/>
      <c r="AC429" s="32"/>
      <c r="AD429" s="33"/>
      <c r="AE429" s="33"/>
      <c r="AF429" s="33"/>
      <c r="AG429" s="31"/>
      <c r="AH429" s="31"/>
      <c r="AI429" s="32"/>
      <c r="AJ429" s="33"/>
      <c r="AK429" s="33"/>
      <c r="AL429" s="33"/>
      <c r="AM429" s="31"/>
      <c r="AN429" s="31"/>
      <c r="AO429" s="32"/>
      <c r="AP429" s="33"/>
      <c r="AQ429" s="33"/>
      <c r="AR429" s="33"/>
      <c r="AS429" s="31"/>
      <c r="AT429" s="31"/>
      <c r="AU429" s="32"/>
      <c r="AV429" s="33"/>
      <c r="AW429" s="33"/>
      <c r="AX429" s="33"/>
      <c r="AY429" s="31"/>
      <c r="AZ429" s="31"/>
      <c r="BA429" s="32"/>
      <c r="BB429" s="33"/>
      <c r="BC429" s="33"/>
      <c r="BD429" s="33"/>
      <c r="BE429" s="31"/>
      <c r="BF429" s="31"/>
      <c r="BG429" s="32"/>
      <c r="BH429" s="33"/>
      <c r="BI429" s="33"/>
      <c r="BJ429" s="33"/>
      <c r="BK429" s="31"/>
      <c r="BL429" s="31"/>
      <c r="BM429" s="32"/>
      <c r="BN429" s="33"/>
      <c r="BO429" s="33"/>
      <c r="BP429" s="33"/>
      <c r="BQ429" s="31"/>
      <c r="BR429" s="31"/>
      <c r="BS429" s="32"/>
      <c r="BT429" s="33"/>
      <c r="BU429" s="33"/>
      <c r="BV429" s="33"/>
      <c r="BW429" s="31"/>
      <c r="BX429" s="31"/>
      <c r="BY429" s="32"/>
      <c r="BZ429" s="33"/>
      <c r="CA429" s="33"/>
      <c r="CB429" s="33"/>
      <c r="CC429" s="31"/>
      <c r="CD429" s="31"/>
      <c r="CE429" s="32"/>
      <c r="CF429" s="33"/>
      <c r="CG429" s="33"/>
      <c r="CH429" s="33"/>
      <c r="CI429" s="31"/>
      <c r="CJ429" s="31"/>
      <c r="CK429" s="32"/>
      <c r="CL429" s="33"/>
      <c r="CM429" s="33"/>
      <c r="CN429" s="33"/>
      <c r="CO429" s="31"/>
      <c r="CP429" s="31"/>
      <c r="CQ429" s="32"/>
      <c r="CR429" s="33"/>
      <c r="CS429" s="33"/>
      <c r="CT429" s="33"/>
      <c r="CU429" s="31"/>
      <c r="CV429" s="31"/>
      <c r="CW429" s="32"/>
      <c r="CX429" s="33"/>
      <c r="CY429" s="33"/>
      <c r="CZ429" s="33"/>
      <c r="DA429" s="31"/>
      <c r="DB429" s="31"/>
      <c r="DC429" s="32"/>
      <c r="DD429" s="33"/>
      <c r="DE429" s="33"/>
      <c r="DF429" s="33"/>
      <c r="DG429" s="31"/>
      <c r="DH429" s="31"/>
      <c r="DI429" s="32"/>
      <c r="DJ429" s="33"/>
      <c r="DK429" s="33"/>
      <c r="DL429" s="33"/>
      <c r="DM429" s="31"/>
      <c r="DN429" s="31"/>
      <c r="DO429" s="32"/>
      <c r="DP429" s="33"/>
      <c r="DQ429" s="33"/>
      <c r="DR429" s="33"/>
      <c r="DS429" s="31"/>
      <c r="DT429" s="31"/>
      <c r="DU429" s="32"/>
      <c r="DV429" s="33"/>
      <c r="DW429" s="33"/>
      <c r="DX429" s="33"/>
      <c r="DY429" s="31"/>
      <c r="DZ429" s="31"/>
      <c r="EA429" s="32"/>
      <c r="EB429" s="33"/>
      <c r="EC429" s="33"/>
      <c r="ED429" s="33"/>
      <c r="EE429" s="31"/>
      <c r="EF429" s="31"/>
      <c r="EG429" s="32"/>
      <c r="EH429" s="33"/>
      <c r="EI429" s="33"/>
      <c r="EJ429" s="33"/>
      <c r="EK429" s="31"/>
      <c r="EL429" s="31"/>
      <c r="EM429" s="32"/>
      <c r="EN429" s="33"/>
      <c r="EO429" s="33"/>
      <c r="EP429" s="33"/>
      <c r="EQ429" s="31"/>
      <c r="ER429" s="31"/>
      <c r="ES429" s="32"/>
    </row>
    <row r="430" spans="1:149" ht="23.1" customHeight="1">
      <c r="A430" s="34"/>
      <c r="B430" s="31"/>
      <c r="C430" s="31"/>
      <c r="D430" s="31"/>
      <c r="E430" s="32"/>
      <c r="F430" s="33"/>
      <c r="G430" s="33"/>
      <c r="H430" s="33"/>
      <c r="I430" s="31"/>
      <c r="J430" s="31"/>
      <c r="K430" s="32"/>
      <c r="L430" s="33"/>
      <c r="M430" s="33"/>
      <c r="N430" s="33"/>
      <c r="O430" s="31"/>
      <c r="P430" s="31"/>
      <c r="Q430" s="32"/>
      <c r="R430" s="33"/>
      <c r="S430" s="33"/>
      <c r="T430" s="33"/>
      <c r="U430" s="31"/>
      <c r="V430" s="31"/>
      <c r="W430" s="32"/>
      <c r="X430" s="33"/>
      <c r="Y430" s="33"/>
      <c r="Z430" s="33"/>
      <c r="AA430" s="31"/>
      <c r="AB430" s="31"/>
      <c r="AC430" s="32"/>
      <c r="AD430" s="33"/>
      <c r="AE430" s="33"/>
      <c r="AF430" s="33"/>
      <c r="AG430" s="31"/>
      <c r="AH430" s="31"/>
      <c r="AI430" s="32"/>
      <c r="AJ430" s="33"/>
      <c r="AK430" s="33"/>
      <c r="AL430" s="33"/>
      <c r="AM430" s="31"/>
      <c r="AN430" s="31"/>
      <c r="AO430" s="32"/>
      <c r="AP430" s="33"/>
      <c r="AQ430" s="33"/>
      <c r="AR430" s="33"/>
      <c r="AS430" s="31"/>
      <c r="AT430" s="31"/>
      <c r="AU430" s="32"/>
      <c r="AV430" s="33"/>
      <c r="AW430" s="33"/>
      <c r="AX430" s="33"/>
      <c r="AY430" s="31"/>
      <c r="AZ430" s="31"/>
      <c r="BA430" s="32"/>
      <c r="BB430" s="33"/>
      <c r="BC430" s="33"/>
      <c r="BD430" s="33"/>
      <c r="BE430" s="31"/>
      <c r="BF430" s="31"/>
      <c r="BG430" s="32"/>
      <c r="BH430" s="33"/>
      <c r="BI430" s="33"/>
      <c r="BJ430" s="33"/>
      <c r="BK430" s="31"/>
      <c r="BL430" s="31"/>
      <c r="BM430" s="32"/>
      <c r="BN430" s="33"/>
      <c r="BO430" s="33"/>
      <c r="BP430" s="33"/>
      <c r="BQ430" s="31"/>
      <c r="BR430" s="31"/>
      <c r="BS430" s="32"/>
      <c r="BT430" s="33"/>
      <c r="BU430" s="33"/>
      <c r="BV430" s="33"/>
      <c r="BW430" s="31"/>
      <c r="BX430" s="31"/>
      <c r="BY430" s="32"/>
      <c r="BZ430" s="33"/>
      <c r="CA430" s="33"/>
      <c r="CB430" s="33"/>
      <c r="CC430" s="31"/>
      <c r="CD430" s="31"/>
      <c r="CE430" s="32"/>
      <c r="CF430" s="33"/>
      <c r="CG430" s="33"/>
      <c r="CH430" s="33"/>
      <c r="CI430" s="31"/>
      <c r="CJ430" s="31"/>
      <c r="CK430" s="32"/>
      <c r="CL430" s="33"/>
      <c r="CM430" s="33"/>
      <c r="CN430" s="33"/>
      <c r="CO430" s="31"/>
      <c r="CP430" s="31"/>
      <c r="CQ430" s="32"/>
      <c r="CR430" s="33"/>
      <c r="CS430" s="33"/>
      <c r="CT430" s="33"/>
      <c r="CU430" s="31"/>
      <c r="CV430" s="31"/>
      <c r="CW430" s="32"/>
      <c r="CX430" s="33"/>
      <c r="CY430" s="33"/>
      <c r="CZ430" s="33"/>
      <c r="DA430" s="31"/>
      <c r="DB430" s="31"/>
      <c r="DC430" s="32"/>
      <c r="DD430" s="33"/>
      <c r="DE430" s="33"/>
      <c r="DF430" s="33"/>
      <c r="DG430" s="31"/>
      <c r="DH430" s="31"/>
      <c r="DI430" s="32"/>
      <c r="DJ430" s="33"/>
      <c r="DK430" s="33"/>
      <c r="DL430" s="33"/>
      <c r="DM430" s="31"/>
      <c r="DN430" s="31"/>
      <c r="DO430" s="32"/>
      <c r="DP430" s="33"/>
      <c r="DQ430" s="33"/>
      <c r="DR430" s="33"/>
      <c r="DS430" s="31"/>
      <c r="DT430" s="31"/>
      <c r="DU430" s="32"/>
      <c r="DV430" s="33"/>
      <c r="DW430" s="33"/>
      <c r="DX430" s="33"/>
      <c r="DY430" s="31"/>
      <c r="DZ430" s="31"/>
      <c r="EA430" s="32"/>
      <c r="EB430" s="33"/>
      <c r="EC430" s="33"/>
      <c r="ED430" s="33"/>
      <c r="EE430" s="31"/>
      <c r="EF430" s="31"/>
      <c r="EG430" s="32"/>
      <c r="EH430" s="33"/>
      <c r="EI430" s="33"/>
      <c r="EJ430" s="33"/>
      <c r="EK430" s="31"/>
      <c r="EL430" s="31"/>
      <c r="EM430" s="32"/>
      <c r="EN430" s="33"/>
      <c r="EO430" s="33"/>
      <c r="EP430" s="33"/>
      <c r="EQ430" s="31"/>
      <c r="ER430" s="31"/>
      <c r="ES430" s="32"/>
    </row>
    <row r="431" spans="1:149" ht="23.1" customHeight="1">
      <c r="A431" s="30"/>
      <c r="B431" s="31"/>
      <c r="C431" s="31"/>
      <c r="D431" s="31"/>
      <c r="E431" s="32"/>
      <c r="F431" s="33"/>
      <c r="G431" s="33"/>
      <c r="H431" s="33"/>
      <c r="I431" s="31"/>
      <c r="J431" s="31"/>
      <c r="K431" s="32"/>
      <c r="L431" s="33"/>
      <c r="M431" s="33"/>
      <c r="N431" s="33"/>
      <c r="O431" s="31"/>
      <c r="P431" s="31"/>
      <c r="Q431" s="32"/>
      <c r="R431" s="33"/>
      <c r="S431" s="33"/>
      <c r="T431" s="33"/>
      <c r="U431" s="31"/>
      <c r="V431" s="31"/>
      <c r="W431" s="32"/>
      <c r="X431" s="33"/>
      <c r="Y431" s="33"/>
      <c r="Z431" s="33"/>
      <c r="AA431" s="31"/>
      <c r="AB431" s="31"/>
      <c r="AC431" s="32"/>
      <c r="AD431" s="33"/>
      <c r="AE431" s="33"/>
      <c r="AF431" s="33"/>
      <c r="AG431" s="31"/>
      <c r="AH431" s="31"/>
      <c r="AI431" s="32"/>
      <c r="AJ431" s="33"/>
      <c r="AK431" s="33"/>
      <c r="AL431" s="33"/>
      <c r="AM431" s="31"/>
      <c r="AN431" s="31"/>
      <c r="AO431" s="32"/>
      <c r="AP431" s="33"/>
      <c r="AQ431" s="33"/>
      <c r="AR431" s="33"/>
      <c r="AS431" s="31"/>
      <c r="AT431" s="31"/>
      <c r="AU431" s="32"/>
      <c r="AV431" s="33"/>
      <c r="AW431" s="33"/>
      <c r="AX431" s="33"/>
      <c r="AY431" s="31"/>
      <c r="AZ431" s="31"/>
      <c r="BA431" s="32"/>
      <c r="BB431" s="33"/>
      <c r="BC431" s="33"/>
      <c r="BD431" s="33"/>
      <c r="BE431" s="31"/>
      <c r="BF431" s="31"/>
      <c r="BG431" s="32"/>
      <c r="BH431" s="33"/>
      <c r="BI431" s="33"/>
      <c r="BJ431" s="33"/>
      <c r="BK431" s="31"/>
      <c r="BL431" s="31"/>
      <c r="BM431" s="32"/>
      <c r="BN431" s="33"/>
      <c r="BO431" s="33"/>
      <c r="BP431" s="33"/>
      <c r="BQ431" s="31"/>
      <c r="BR431" s="31"/>
      <c r="BS431" s="32"/>
      <c r="BT431" s="33"/>
      <c r="BU431" s="33"/>
      <c r="BV431" s="33"/>
      <c r="BW431" s="31"/>
      <c r="BX431" s="31"/>
      <c r="BY431" s="32"/>
      <c r="BZ431" s="33"/>
      <c r="CA431" s="33"/>
      <c r="CB431" s="33"/>
      <c r="CC431" s="31"/>
      <c r="CD431" s="31"/>
      <c r="CE431" s="32"/>
      <c r="CF431" s="33"/>
      <c r="CG431" s="33"/>
      <c r="CH431" s="33"/>
      <c r="CI431" s="31"/>
      <c r="CJ431" s="31"/>
      <c r="CK431" s="32"/>
      <c r="CL431" s="33"/>
      <c r="CM431" s="33"/>
      <c r="CN431" s="33"/>
      <c r="CO431" s="31"/>
      <c r="CP431" s="31"/>
      <c r="CQ431" s="32"/>
      <c r="CR431" s="33"/>
      <c r="CS431" s="33"/>
      <c r="CT431" s="33"/>
      <c r="CU431" s="31"/>
      <c r="CV431" s="31"/>
      <c r="CW431" s="32"/>
      <c r="CX431" s="33"/>
      <c r="CY431" s="33"/>
      <c r="CZ431" s="33"/>
      <c r="DA431" s="31"/>
      <c r="DB431" s="31"/>
      <c r="DC431" s="32"/>
      <c r="DD431" s="33"/>
      <c r="DE431" s="33"/>
      <c r="DF431" s="33"/>
      <c r="DG431" s="31"/>
      <c r="DH431" s="31"/>
      <c r="DI431" s="32"/>
      <c r="DJ431" s="33"/>
      <c r="DK431" s="33"/>
      <c r="DL431" s="33"/>
      <c r="DM431" s="31"/>
      <c r="DN431" s="31"/>
      <c r="DO431" s="32"/>
      <c r="DP431" s="33"/>
      <c r="DQ431" s="33"/>
      <c r="DR431" s="33"/>
      <c r="DS431" s="31"/>
      <c r="DT431" s="31"/>
      <c r="DU431" s="32"/>
      <c r="DV431" s="33"/>
      <c r="DW431" s="33"/>
      <c r="DX431" s="33"/>
      <c r="DY431" s="31"/>
      <c r="DZ431" s="31"/>
      <c r="EA431" s="32"/>
      <c r="EB431" s="33"/>
      <c r="EC431" s="33"/>
      <c r="ED431" s="33"/>
      <c r="EE431" s="31"/>
      <c r="EF431" s="31"/>
      <c r="EG431" s="32"/>
      <c r="EH431" s="33"/>
      <c r="EI431" s="33"/>
      <c r="EJ431" s="33"/>
      <c r="EK431" s="31"/>
      <c r="EL431" s="31"/>
      <c r="EM431" s="32"/>
      <c r="EN431" s="33"/>
      <c r="EO431" s="33"/>
      <c r="EP431" s="33"/>
      <c r="EQ431" s="31"/>
      <c r="ER431" s="31"/>
      <c r="ES431" s="32"/>
    </row>
    <row r="432" spans="1:149" ht="23.1" customHeight="1">
      <c r="A432" s="34"/>
      <c r="B432" s="31"/>
      <c r="C432" s="31"/>
      <c r="D432" s="31"/>
      <c r="E432" s="32"/>
      <c r="F432" s="33"/>
      <c r="G432" s="33"/>
      <c r="H432" s="33"/>
      <c r="I432" s="31"/>
      <c r="J432" s="31"/>
      <c r="K432" s="32"/>
      <c r="L432" s="33"/>
      <c r="M432" s="33"/>
      <c r="N432" s="33"/>
      <c r="O432" s="31"/>
      <c r="P432" s="31"/>
      <c r="Q432" s="32"/>
      <c r="R432" s="33"/>
      <c r="S432" s="33"/>
      <c r="T432" s="33"/>
      <c r="U432" s="31"/>
      <c r="V432" s="31"/>
      <c r="W432" s="32"/>
      <c r="X432" s="33"/>
      <c r="Y432" s="33"/>
      <c r="Z432" s="33"/>
      <c r="AA432" s="31"/>
      <c r="AB432" s="31"/>
      <c r="AC432" s="32"/>
      <c r="AD432" s="33"/>
      <c r="AE432" s="33"/>
      <c r="AF432" s="33"/>
      <c r="AG432" s="31"/>
      <c r="AH432" s="31"/>
      <c r="AI432" s="32"/>
      <c r="AJ432" s="33"/>
      <c r="AK432" s="33"/>
      <c r="AL432" s="33"/>
      <c r="AM432" s="31"/>
      <c r="AN432" s="31"/>
      <c r="AO432" s="32"/>
      <c r="AP432" s="33"/>
      <c r="AQ432" s="33"/>
      <c r="AR432" s="33"/>
      <c r="AS432" s="31"/>
      <c r="AT432" s="31"/>
      <c r="AU432" s="32"/>
      <c r="AV432" s="33"/>
      <c r="AW432" s="33"/>
      <c r="AX432" s="33"/>
      <c r="AY432" s="31"/>
      <c r="AZ432" s="31"/>
      <c r="BA432" s="32"/>
      <c r="BB432" s="33"/>
      <c r="BC432" s="33"/>
      <c r="BD432" s="33"/>
      <c r="BE432" s="31"/>
      <c r="BF432" s="31"/>
      <c r="BG432" s="32"/>
      <c r="BH432" s="33"/>
      <c r="BI432" s="33"/>
      <c r="BJ432" s="33"/>
      <c r="BK432" s="31"/>
      <c r="BL432" s="31"/>
      <c r="BM432" s="32"/>
      <c r="BN432" s="33"/>
      <c r="BO432" s="33"/>
      <c r="BP432" s="33"/>
      <c r="BQ432" s="31"/>
      <c r="BR432" s="31"/>
      <c r="BS432" s="32"/>
      <c r="BT432" s="33"/>
      <c r="BU432" s="33"/>
      <c r="BV432" s="33"/>
      <c r="BW432" s="31"/>
      <c r="BX432" s="31"/>
      <c r="BY432" s="32"/>
      <c r="BZ432" s="33"/>
      <c r="CA432" s="33"/>
      <c r="CB432" s="33"/>
      <c r="CC432" s="31"/>
      <c r="CD432" s="31"/>
      <c r="CE432" s="32"/>
      <c r="CF432" s="33"/>
      <c r="CG432" s="33"/>
      <c r="CH432" s="33"/>
      <c r="CI432" s="31"/>
      <c r="CJ432" s="31"/>
      <c r="CK432" s="32"/>
      <c r="CL432" s="33"/>
      <c r="CM432" s="33"/>
      <c r="CN432" s="33"/>
      <c r="CO432" s="31"/>
      <c r="CP432" s="31"/>
      <c r="CQ432" s="32"/>
      <c r="CR432" s="33"/>
      <c r="CS432" s="33"/>
      <c r="CT432" s="33"/>
      <c r="CU432" s="31"/>
      <c r="CV432" s="31"/>
      <c r="CW432" s="32"/>
      <c r="CX432" s="33"/>
      <c r="CY432" s="33"/>
      <c r="CZ432" s="33"/>
      <c r="DA432" s="31"/>
      <c r="DB432" s="31"/>
      <c r="DC432" s="32"/>
      <c r="DD432" s="33"/>
      <c r="DE432" s="33"/>
      <c r="DF432" s="33"/>
      <c r="DG432" s="31"/>
      <c r="DH432" s="31"/>
      <c r="DI432" s="32"/>
      <c r="DJ432" s="33"/>
      <c r="DK432" s="33"/>
      <c r="DL432" s="33"/>
      <c r="DM432" s="31"/>
      <c r="DN432" s="31"/>
      <c r="DO432" s="32"/>
      <c r="DP432" s="33"/>
      <c r="DQ432" s="33"/>
      <c r="DR432" s="33"/>
      <c r="DS432" s="31"/>
      <c r="DT432" s="31"/>
      <c r="DU432" s="32"/>
      <c r="DV432" s="33"/>
      <c r="DW432" s="33"/>
      <c r="DX432" s="33"/>
      <c r="DY432" s="31"/>
      <c r="DZ432" s="31"/>
      <c r="EA432" s="32"/>
      <c r="EB432" s="33"/>
      <c r="EC432" s="33"/>
      <c r="ED432" s="33"/>
      <c r="EE432" s="31"/>
      <c r="EF432" s="31"/>
      <c r="EG432" s="32"/>
      <c r="EH432" s="33"/>
      <c r="EI432" s="33"/>
      <c r="EJ432" s="33"/>
      <c r="EK432" s="31"/>
      <c r="EL432" s="31"/>
      <c r="EM432" s="32"/>
      <c r="EN432" s="33"/>
      <c r="EO432" s="33"/>
      <c r="EP432" s="33"/>
      <c r="EQ432" s="31"/>
      <c r="ER432" s="31"/>
      <c r="ES432" s="32"/>
    </row>
    <row r="433" spans="1:149" ht="23.1" customHeight="1">
      <c r="A433" s="30"/>
      <c r="B433" s="31"/>
      <c r="C433" s="31"/>
      <c r="D433" s="31"/>
      <c r="E433" s="32"/>
      <c r="F433" s="33"/>
      <c r="G433" s="33"/>
      <c r="H433" s="33"/>
      <c r="I433" s="31"/>
      <c r="J433" s="31"/>
      <c r="K433" s="32"/>
      <c r="L433" s="33"/>
      <c r="M433" s="33"/>
      <c r="N433" s="33"/>
      <c r="O433" s="31"/>
      <c r="P433" s="31"/>
      <c r="Q433" s="32"/>
      <c r="R433" s="33"/>
      <c r="S433" s="33"/>
      <c r="T433" s="33"/>
      <c r="U433" s="31"/>
      <c r="V433" s="31"/>
      <c r="W433" s="32"/>
      <c r="X433" s="33"/>
      <c r="Y433" s="33"/>
      <c r="Z433" s="33"/>
      <c r="AA433" s="31"/>
      <c r="AB433" s="31"/>
      <c r="AC433" s="32"/>
      <c r="AD433" s="33"/>
      <c r="AE433" s="33"/>
      <c r="AF433" s="33"/>
      <c r="AG433" s="31"/>
      <c r="AH433" s="31"/>
      <c r="AI433" s="32"/>
      <c r="AJ433" s="33"/>
      <c r="AK433" s="33"/>
      <c r="AL433" s="33"/>
      <c r="AM433" s="31"/>
      <c r="AN433" s="31"/>
      <c r="AO433" s="32"/>
      <c r="AP433" s="33"/>
      <c r="AQ433" s="33"/>
      <c r="AR433" s="33"/>
      <c r="AS433" s="31"/>
      <c r="AT433" s="31"/>
      <c r="AU433" s="32"/>
      <c r="AV433" s="33"/>
      <c r="AW433" s="33"/>
      <c r="AX433" s="33"/>
      <c r="AY433" s="31"/>
      <c r="AZ433" s="31"/>
      <c r="BA433" s="32"/>
      <c r="BB433" s="33"/>
      <c r="BC433" s="33"/>
      <c r="BD433" s="33"/>
      <c r="BE433" s="31"/>
      <c r="BF433" s="31"/>
      <c r="BG433" s="32"/>
      <c r="BH433" s="33"/>
      <c r="BI433" s="33"/>
      <c r="BJ433" s="33"/>
      <c r="BK433" s="31"/>
      <c r="BL433" s="31"/>
      <c r="BM433" s="32"/>
      <c r="BN433" s="33"/>
      <c r="BO433" s="33"/>
      <c r="BP433" s="33"/>
      <c r="BQ433" s="31"/>
      <c r="BR433" s="31"/>
      <c r="BS433" s="32"/>
      <c r="BT433" s="33"/>
      <c r="BU433" s="33"/>
      <c r="BV433" s="33"/>
      <c r="BW433" s="31"/>
      <c r="BX433" s="31"/>
      <c r="BY433" s="32"/>
      <c r="BZ433" s="33"/>
      <c r="CA433" s="33"/>
      <c r="CB433" s="33"/>
      <c r="CC433" s="31"/>
      <c r="CD433" s="31"/>
      <c r="CE433" s="32"/>
      <c r="CF433" s="33"/>
      <c r="CG433" s="33"/>
      <c r="CH433" s="33"/>
      <c r="CI433" s="31"/>
      <c r="CJ433" s="31"/>
      <c r="CK433" s="32"/>
      <c r="CL433" s="33"/>
      <c r="CM433" s="33"/>
      <c r="CN433" s="33"/>
      <c r="CO433" s="31"/>
      <c r="CP433" s="31"/>
      <c r="CQ433" s="32"/>
      <c r="CR433" s="33"/>
      <c r="CS433" s="33"/>
      <c r="CT433" s="33"/>
      <c r="CU433" s="31"/>
      <c r="CV433" s="31"/>
      <c r="CW433" s="32"/>
      <c r="CX433" s="33"/>
      <c r="CY433" s="33"/>
      <c r="CZ433" s="33"/>
      <c r="DA433" s="31"/>
      <c r="DB433" s="31"/>
      <c r="DC433" s="32"/>
      <c r="DD433" s="33"/>
      <c r="DE433" s="33"/>
      <c r="DF433" s="33"/>
      <c r="DG433" s="31"/>
      <c r="DH433" s="31"/>
      <c r="DI433" s="32"/>
      <c r="DJ433" s="33"/>
      <c r="DK433" s="33"/>
      <c r="DL433" s="33"/>
      <c r="DM433" s="31"/>
      <c r="DN433" s="31"/>
      <c r="DO433" s="32"/>
      <c r="DP433" s="33"/>
      <c r="DQ433" s="33"/>
      <c r="DR433" s="33"/>
      <c r="DS433" s="31"/>
      <c r="DT433" s="31"/>
      <c r="DU433" s="32"/>
      <c r="DV433" s="33"/>
      <c r="DW433" s="33"/>
      <c r="DX433" s="33"/>
      <c r="DY433" s="31"/>
      <c r="DZ433" s="31"/>
      <c r="EA433" s="32"/>
      <c r="EB433" s="33"/>
      <c r="EC433" s="33"/>
      <c r="ED433" s="33"/>
      <c r="EE433" s="31"/>
      <c r="EF433" s="31"/>
      <c r="EG433" s="32"/>
      <c r="EH433" s="33"/>
      <c r="EI433" s="33"/>
      <c r="EJ433" s="33"/>
      <c r="EK433" s="31"/>
      <c r="EL433" s="31"/>
      <c r="EM433" s="32"/>
      <c r="EN433" s="33"/>
      <c r="EO433" s="33"/>
      <c r="EP433" s="33"/>
      <c r="EQ433" s="31"/>
      <c r="ER433" s="31"/>
      <c r="ES433" s="32"/>
    </row>
    <row r="434" spans="1:149" ht="23.1" customHeight="1">
      <c r="A434" s="34"/>
      <c r="B434" s="31"/>
      <c r="C434" s="31"/>
      <c r="D434" s="31"/>
      <c r="E434" s="32"/>
      <c r="F434" s="33"/>
      <c r="G434" s="33"/>
      <c r="H434" s="33"/>
      <c r="I434" s="31"/>
      <c r="J434" s="31"/>
      <c r="K434" s="32"/>
      <c r="L434" s="33"/>
      <c r="M434" s="33"/>
      <c r="N434" s="33"/>
      <c r="O434" s="31"/>
      <c r="P434" s="31"/>
      <c r="Q434" s="32"/>
      <c r="R434" s="33"/>
      <c r="S434" s="33"/>
      <c r="T434" s="33"/>
      <c r="U434" s="31"/>
      <c r="V434" s="31"/>
      <c r="W434" s="32"/>
      <c r="X434" s="33"/>
      <c r="Y434" s="33"/>
      <c r="Z434" s="33"/>
      <c r="AA434" s="31"/>
      <c r="AB434" s="31"/>
      <c r="AC434" s="32"/>
      <c r="AD434" s="33"/>
      <c r="AE434" s="33"/>
      <c r="AF434" s="33"/>
      <c r="AG434" s="31"/>
      <c r="AH434" s="31"/>
      <c r="AI434" s="32"/>
      <c r="AJ434" s="33"/>
      <c r="AK434" s="33"/>
      <c r="AL434" s="33"/>
      <c r="AM434" s="31"/>
      <c r="AN434" s="31"/>
      <c r="AO434" s="32"/>
      <c r="AP434" s="33"/>
      <c r="AQ434" s="33"/>
      <c r="AR434" s="33"/>
      <c r="AS434" s="31"/>
      <c r="AT434" s="31"/>
      <c r="AU434" s="32"/>
      <c r="AV434" s="33"/>
      <c r="AW434" s="33"/>
      <c r="AX434" s="33"/>
      <c r="AY434" s="31"/>
      <c r="AZ434" s="31"/>
      <c r="BA434" s="32"/>
      <c r="BB434" s="33"/>
      <c r="BC434" s="33"/>
      <c r="BD434" s="33"/>
      <c r="BE434" s="31"/>
      <c r="BF434" s="31"/>
      <c r="BG434" s="32"/>
      <c r="BH434" s="33"/>
      <c r="BI434" s="33"/>
      <c r="BJ434" s="33"/>
      <c r="BK434" s="31"/>
      <c r="BL434" s="31"/>
      <c r="BM434" s="32"/>
      <c r="BN434" s="33"/>
      <c r="BO434" s="33"/>
      <c r="BP434" s="33"/>
      <c r="BQ434" s="31"/>
      <c r="BR434" s="31"/>
      <c r="BS434" s="32"/>
      <c r="BT434" s="33"/>
      <c r="BU434" s="33"/>
      <c r="BV434" s="33"/>
      <c r="BW434" s="31"/>
      <c r="BX434" s="31"/>
      <c r="BY434" s="32"/>
      <c r="BZ434" s="33"/>
      <c r="CA434" s="33"/>
      <c r="CB434" s="33"/>
      <c r="CC434" s="31"/>
      <c r="CD434" s="31"/>
      <c r="CE434" s="32"/>
      <c r="CF434" s="33"/>
      <c r="CG434" s="33"/>
      <c r="CH434" s="33"/>
      <c r="CI434" s="31"/>
      <c r="CJ434" s="31"/>
      <c r="CK434" s="32"/>
      <c r="CL434" s="33"/>
      <c r="CM434" s="33"/>
      <c r="CN434" s="33"/>
      <c r="CO434" s="31"/>
      <c r="CP434" s="31"/>
      <c r="CQ434" s="32"/>
      <c r="CR434" s="33"/>
      <c r="CS434" s="33"/>
      <c r="CT434" s="33"/>
      <c r="CU434" s="31"/>
      <c r="CV434" s="31"/>
      <c r="CW434" s="32"/>
      <c r="CX434" s="33"/>
      <c r="CY434" s="33"/>
      <c r="CZ434" s="33"/>
      <c r="DA434" s="31"/>
      <c r="DB434" s="31"/>
      <c r="DC434" s="32"/>
      <c r="DD434" s="33"/>
      <c r="DE434" s="33"/>
      <c r="DF434" s="33"/>
      <c r="DG434" s="31"/>
      <c r="DH434" s="31"/>
      <c r="DI434" s="32"/>
      <c r="DJ434" s="33"/>
      <c r="DK434" s="33"/>
      <c r="DL434" s="33"/>
      <c r="DM434" s="31"/>
      <c r="DN434" s="31"/>
      <c r="DO434" s="32"/>
      <c r="DP434" s="33"/>
      <c r="DQ434" s="33"/>
      <c r="DR434" s="33"/>
      <c r="DS434" s="31"/>
      <c r="DT434" s="31"/>
      <c r="DU434" s="32"/>
      <c r="DV434" s="33"/>
      <c r="DW434" s="33"/>
      <c r="DX434" s="33"/>
      <c r="DY434" s="31"/>
      <c r="DZ434" s="31"/>
      <c r="EA434" s="32"/>
      <c r="EB434" s="33"/>
      <c r="EC434" s="33"/>
      <c r="ED434" s="33"/>
      <c r="EE434" s="31"/>
      <c r="EF434" s="31"/>
      <c r="EG434" s="32"/>
      <c r="EH434" s="33"/>
      <c r="EI434" s="33"/>
      <c r="EJ434" s="33"/>
      <c r="EK434" s="31"/>
      <c r="EL434" s="31"/>
      <c r="EM434" s="32"/>
      <c r="EN434" s="33"/>
      <c r="EO434" s="33"/>
      <c r="EP434" s="33"/>
      <c r="EQ434" s="31"/>
      <c r="ER434" s="31"/>
      <c r="ES434" s="32"/>
    </row>
    <row r="435" spans="1:149" ht="23.1" customHeight="1">
      <c r="A435" s="30"/>
      <c r="B435" s="31"/>
      <c r="C435" s="31"/>
      <c r="D435" s="31"/>
      <c r="E435" s="32"/>
      <c r="F435" s="33"/>
      <c r="G435" s="33"/>
      <c r="H435" s="33"/>
      <c r="I435" s="31"/>
      <c r="J435" s="31"/>
      <c r="K435" s="32"/>
      <c r="L435" s="33"/>
      <c r="M435" s="33"/>
      <c r="N435" s="33"/>
      <c r="O435" s="31"/>
      <c r="P435" s="31"/>
      <c r="Q435" s="32"/>
      <c r="R435" s="33"/>
      <c r="S435" s="33"/>
      <c r="T435" s="33"/>
      <c r="U435" s="31"/>
      <c r="V435" s="31"/>
      <c r="W435" s="32"/>
      <c r="X435" s="33"/>
      <c r="Y435" s="33"/>
      <c r="Z435" s="33"/>
      <c r="AA435" s="31"/>
      <c r="AB435" s="31"/>
      <c r="AC435" s="32"/>
      <c r="AD435" s="33"/>
      <c r="AE435" s="33"/>
      <c r="AF435" s="33"/>
      <c r="AG435" s="31"/>
      <c r="AH435" s="31"/>
      <c r="AI435" s="32"/>
      <c r="AJ435" s="33"/>
      <c r="AK435" s="33"/>
      <c r="AL435" s="33"/>
      <c r="AM435" s="31"/>
      <c r="AN435" s="31"/>
      <c r="AO435" s="32"/>
      <c r="AP435" s="33"/>
      <c r="AQ435" s="33"/>
      <c r="AR435" s="33"/>
      <c r="AS435" s="31"/>
      <c r="AT435" s="31"/>
      <c r="AU435" s="32"/>
      <c r="AV435" s="33"/>
      <c r="AW435" s="33"/>
      <c r="AX435" s="33"/>
      <c r="AY435" s="31"/>
      <c r="AZ435" s="31"/>
      <c r="BA435" s="32"/>
      <c r="BB435" s="33"/>
      <c r="BC435" s="33"/>
      <c r="BD435" s="33"/>
      <c r="BE435" s="31"/>
      <c r="BF435" s="31"/>
      <c r="BG435" s="32"/>
      <c r="BH435" s="33"/>
      <c r="BI435" s="33"/>
      <c r="BJ435" s="33"/>
      <c r="BK435" s="31"/>
      <c r="BL435" s="31"/>
      <c r="BM435" s="32"/>
      <c r="BN435" s="33"/>
      <c r="BO435" s="33"/>
      <c r="BP435" s="33"/>
      <c r="BQ435" s="31"/>
      <c r="BR435" s="31"/>
      <c r="BS435" s="32"/>
      <c r="BT435" s="33"/>
      <c r="BU435" s="33"/>
      <c r="BV435" s="33"/>
      <c r="BW435" s="31"/>
      <c r="BX435" s="31"/>
      <c r="BY435" s="32"/>
      <c r="BZ435" s="33"/>
      <c r="CA435" s="33"/>
      <c r="CB435" s="33"/>
      <c r="CC435" s="31"/>
      <c r="CD435" s="31"/>
      <c r="CE435" s="32"/>
      <c r="CF435" s="33"/>
      <c r="CG435" s="33"/>
      <c r="CH435" s="33"/>
      <c r="CI435" s="31"/>
      <c r="CJ435" s="31"/>
      <c r="CK435" s="32"/>
      <c r="CL435" s="33"/>
      <c r="CM435" s="33"/>
      <c r="CN435" s="33"/>
      <c r="CO435" s="31"/>
      <c r="CP435" s="31"/>
      <c r="CQ435" s="32"/>
      <c r="CR435" s="33"/>
      <c r="CS435" s="33"/>
      <c r="CT435" s="33"/>
      <c r="CU435" s="31"/>
      <c r="CV435" s="31"/>
      <c r="CW435" s="32"/>
      <c r="CX435" s="33"/>
      <c r="CY435" s="33"/>
      <c r="CZ435" s="33"/>
      <c r="DA435" s="31"/>
      <c r="DB435" s="31"/>
      <c r="DC435" s="32"/>
      <c r="DD435" s="33"/>
      <c r="DE435" s="33"/>
      <c r="DF435" s="33"/>
      <c r="DG435" s="31"/>
      <c r="DH435" s="31"/>
      <c r="DI435" s="32"/>
      <c r="DJ435" s="33"/>
      <c r="DK435" s="33"/>
      <c r="DL435" s="33"/>
      <c r="DM435" s="31"/>
      <c r="DN435" s="31"/>
      <c r="DO435" s="32"/>
      <c r="DP435" s="33"/>
      <c r="DQ435" s="33"/>
      <c r="DR435" s="33"/>
      <c r="DS435" s="31"/>
      <c r="DT435" s="31"/>
      <c r="DU435" s="32"/>
      <c r="DV435" s="33"/>
      <c r="DW435" s="33"/>
      <c r="DX435" s="33"/>
      <c r="DY435" s="31"/>
      <c r="DZ435" s="31"/>
      <c r="EA435" s="32"/>
      <c r="EB435" s="33"/>
      <c r="EC435" s="33"/>
      <c r="ED435" s="33"/>
      <c r="EE435" s="31"/>
      <c r="EF435" s="31"/>
      <c r="EG435" s="32"/>
      <c r="EH435" s="33"/>
      <c r="EI435" s="33"/>
      <c r="EJ435" s="33"/>
      <c r="EK435" s="31"/>
      <c r="EL435" s="31"/>
      <c r="EM435" s="32"/>
      <c r="EN435" s="33"/>
      <c r="EO435" s="33"/>
      <c r="EP435" s="33"/>
      <c r="EQ435" s="31"/>
      <c r="ER435" s="31"/>
      <c r="ES435" s="32"/>
    </row>
    <row r="436" spans="1:149" ht="23.1" customHeight="1">
      <c r="A436" s="34"/>
      <c r="B436" s="31"/>
      <c r="C436" s="31"/>
      <c r="D436" s="31"/>
      <c r="E436" s="32"/>
      <c r="F436" s="33"/>
      <c r="G436" s="33"/>
      <c r="H436" s="33"/>
      <c r="I436" s="31"/>
      <c r="J436" s="31"/>
      <c r="K436" s="32"/>
      <c r="L436" s="33"/>
      <c r="M436" s="33"/>
      <c r="N436" s="33"/>
      <c r="O436" s="31"/>
      <c r="P436" s="31"/>
      <c r="Q436" s="32"/>
      <c r="R436" s="33"/>
      <c r="S436" s="33"/>
      <c r="T436" s="33"/>
      <c r="U436" s="31"/>
      <c r="V436" s="31"/>
      <c r="W436" s="32"/>
      <c r="X436" s="33"/>
      <c r="Y436" s="33"/>
      <c r="Z436" s="33"/>
      <c r="AA436" s="31"/>
      <c r="AB436" s="31"/>
      <c r="AC436" s="32"/>
      <c r="AD436" s="33"/>
      <c r="AE436" s="33"/>
      <c r="AF436" s="33"/>
      <c r="AG436" s="31"/>
      <c r="AH436" s="31"/>
      <c r="AI436" s="32"/>
      <c r="AJ436" s="33"/>
      <c r="AK436" s="33"/>
      <c r="AL436" s="33"/>
      <c r="AM436" s="31"/>
      <c r="AN436" s="31"/>
      <c r="AO436" s="32"/>
      <c r="AP436" s="33"/>
      <c r="AQ436" s="33"/>
      <c r="AR436" s="33"/>
      <c r="AS436" s="31"/>
      <c r="AT436" s="31"/>
      <c r="AU436" s="32"/>
      <c r="AV436" s="33"/>
      <c r="AW436" s="33"/>
      <c r="AX436" s="33"/>
      <c r="AY436" s="31"/>
      <c r="AZ436" s="31"/>
      <c r="BA436" s="32"/>
      <c r="BB436" s="33"/>
      <c r="BC436" s="33"/>
      <c r="BD436" s="33"/>
      <c r="BE436" s="31"/>
      <c r="BF436" s="31"/>
      <c r="BG436" s="32"/>
      <c r="BH436" s="33"/>
      <c r="BI436" s="33"/>
      <c r="BJ436" s="33"/>
      <c r="BK436" s="31"/>
      <c r="BL436" s="31"/>
      <c r="BM436" s="32"/>
      <c r="BN436" s="33"/>
      <c r="BO436" s="33"/>
      <c r="BP436" s="33"/>
      <c r="BQ436" s="31"/>
      <c r="BR436" s="31"/>
      <c r="BS436" s="32"/>
      <c r="BT436" s="33"/>
      <c r="BU436" s="33"/>
      <c r="BV436" s="33"/>
      <c r="BW436" s="31"/>
      <c r="BX436" s="31"/>
      <c r="BY436" s="32"/>
      <c r="BZ436" s="33"/>
      <c r="CA436" s="33"/>
      <c r="CB436" s="33"/>
      <c r="CC436" s="31"/>
      <c r="CD436" s="31"/>
      <c r="CE436" s="32"/>
      <c r="CF436" s="33"/>
      <c r="CG436" s="33"/>
      <c r="CH436" s="33"/>
      <c r="CI436" s="31"/>
      <c r="CJ436" s="31"/>
      <c r="CK436" s="32"/>
      <c r="CL436" s="33"/>
      <c r="CM436" s="33"/>
      <c r="CN436" s="33"/>
      <c r="CO436" s="31"/>
      <c r="CP436" s="31"/>
      <c r="CQ436" s="32"/>
      <c r="CR436" s="33"/>
      <c r="CS436" s="33"/>
      <c r="CT436" s="33"/>
      <c r="CU436" s="31"/>
      <c r="CV436" s="31"/>
      <c r="CW436" s="32"/>
      <c r="CX436" s="33"/>
      <c r="CY436" s="33"/>
      <c r="CZ436" s="33"/>
      <c r="DA436" s="31"/>
      <c r="DB436" s="31"/>
      <c r="DC436" s="32"/>
      <c r="DD436" s="33"/>
      <c r="DE436" s="33"/>
      <c r="DF436" s="33"/>
      <c r="DG436" s="31"/>
      <c r="DH436" s="31"/>
      <c r="DI436" s="32"/>
      <c r="DJ436" s="33"/>
      <c r="DK436" s="33"/>
      <c r="DL436" s="33"/>
      <c r="DM436" s="31"/>
      <c r="DN436" s="31"/>
      <c r="DO436" s="32"/>
      <c r="DP436" s="33"/>
      <c r="DQ436" s="33"/>
      <c r="DR436" s="33"/>
      <c r="DS436" s="31"/>
      <c r="DT436" s="31"/>
      <c r="DU436" s="32"/>
      <c r="DV436" s="33"/>
      <c r="DW436" s="33"/>
      <c r="DX436" s="33"/>
      <c r="DY436" s="31"/>
      <c r="DZ436" s="31"/>
      <c r="EA436" s="32"/>
      <c r="EB436" s="33"/>
      <c r="EC436" s="33"/>
      <c r="ED436" s="33"/>
      <c r="EE436" s="31"/>
      <c r="EF436" s="31"/>
      <c r="EG436" s="32"/>
      <c r="EH436" s="33"/>
      <c r="EI436" s="33"/>
      <c r="EJ436" s="33"/>
      <c r="EK436" s="31"/>
      <c r="EL436" s="31"/>
      <c r="EM436" s="32"/>
      <c r="EN436" s="33"/>
      <c r="EO436" s="33"/>
      <c r="EP436" s="33"/>
      <c r="EQ436" s="31"/>
      <c r="ER436" s="31"/>
      <c r="ES436" s="32"/>
    </row>
    <row r="437" spans="1:149" ht="23.1" customHeight="1">
      <c r="A437" s="30"/>
      <c r="B437" s="31"/>
      <c r="C437" s="31"/>
      <c r="D437" s="31"/>
      <c r="E437" s="32"/>
      <c r="F437" s="33"/>
      <c r="G437" s="33"/>
      <c r="H437" s="33"/>
      <c r="I437" s="31"/>
      <c r="J437" s="31"/>
      <c r="K437" s="32"/>
      <c r="L437" s="33"/>
      <c r="M437" s="33"/>
      <c r="N437" s="33"/>
      <c r="O437" s="31"/>
      <c r="P437" s="31"/>
      <c r="Q437" s="32"/>
      <c r="R437" s="33"/>
      <c r="S437" s="33"/>
      <c r="T437" s="33"/>
      <c r="U437" s="31"/>
      <c r="V437" s="31"/>
      <c r="W437" s="32"/>
      <c r="X437" s="33"/>
      <c r="Y437" s="33"/>
      <c r="Z437" s="33"/>
      <c r="AA437" s="31"/>
      <c r="AB437" s="31"/>
      <c r="AC437" s="32"/>
      <c r="AD437" s="33"/>
      <c r="AE437" s="33"/>
      <c r="AF437" s="33"/>
      <c r="AG437" s="31"/>
      <c r="AH437" s="31"/>
      <c r="AI437" s="32"/>
      <c r="AJ437" s="33"/>
      <c r="AK437" s="33"/>
      <c r="AL437" s="33"/>
      <c r="AM437" s="31"/>
      <c r="AN437" s="31"/>
      <c r="AO437" s="32"/>
      <c r="AP437" s="33"/>
      <c r="AQ437" s="33"/>
      <c r="AR437" s="33"/>
      <c r="AS437" s="31"/>
      <c r="AT437" s="31"/>
      <c r="AU437" s="32"/>
      <c r="AV437" s="33"/>
      <c r="AW437" s="33"/>
      <c r="AX437" s="33"/>
      <c r="AY437" s="31"/>
      <c r="AZ437" s="31"/>
      <c r="BA437" s="32"/>
      <c r="BB437" s="33"/>
      <c r="BC437" s="33"/>
      <c r="BD437" s="33"/>
      <c r="BE437" s="31"/>
      <c r="BF437" s="31"/>
      <c r="BG437" s="32"/>
      <c r="BH437" s="33"/>
      <c r="BI437" s="33"/>
      <c r="BJ437" s="33"/>
      <c r="BK437" s="31"/>
      <c r="BL437" s="31"/>
      <c r="BM437" s="32"/>
      <c r="BN437" s="33"/>
      <c r="BO437" s="33"/>
      <c r="BP437" s="33"/>
      <c r="BQ437" s="31"/>
      <c r="BR437" s="31"/>
      <c r="BS437" s="32"/>
      <c r="BT437" s="33"/>
      <c r="BU437" s="33"/>
      <c r="BV437" s="33"/>
      <c r="BW437" s="31"/>
      <c r="BX437" s="31"/>
      <c r="BY437" s="32"/>
      <c r="BZ437" s="33"/>
      <c r="CA437" s="33"/>
      <c r="CB437" s="33"/>
      <c r="CC437" s="31"/>
      <c r="CD437" s="31"/>
      <c r="CE437" s="32"/>
      <c r="CF437" s="33"/>
      <c r="CG437" s="33"/>
      <c r="CH437" s="33"/>
      <c r="CI437" s="31"/>
      <c r="CJ437" s="31"/>
      <c r="CK437" s="32"/>
      <c r="CL437" s="33"/>
      <c r="CM437" s="33"/>
      <c r="CN437" s="33"/>
      <c r="CO437" s="31"/>
      <c r="CP437" s="31"/>
      <c r="CQ437" s="32"/>
      <c r="CR437" s="33"/>
      <c r="CS437" s="33"/>
      <c r="CT437" s="33"/>
      <c r="CU437" s="31"/>
      <c r="CV437" s="31"/>
      <c r="CW437" s="32"/>
      <c r="CX437" s="33"/>
      <c r="CY437" s="33"/>
      <c r="CZ437" s="33"/>
      <c r="DA437" s="31"/>
      <c r="DB437" s="31"/>
      <c r="DC437" s="32"/>
      <c r="DD437" s="33"/>
      <c r="DE437" s="33"/>
      <c r="DF437" s="33"/>
      <c r="DG437" s="31"/>
      <c r="DH437" s="31"/>
      <c r="DI437" s="32"/>
      <c r="DJ437" s="33"/>
      <c r="DK437" s="33"/>
      <c r="DL437" s="33"/>
      <c r="DM437" s="31"/>
      <c r="DN437" s="31"/>
      <c r="DO437" s="32"/>
      <c r="DP437" s="33"/>
      <c r="DQ437" s="33"/>
      <c r="DR437" s="33"/>
      <c r="DS437" s="31"/>
      <c r="DT437" s="31"/>
      <c r="DU437" s="32"/>
      <c r="DV437" s="33"/>
      <c r="DW437" s="33"/>
      <c r="DX437" s="33"/>
      <c r="DY437" s="31"/>
      <c r="DZ437" s="31"/>
      <c r="EA437" s="32"/>
      <c r="EB437" s="33"/>
      <c r="EC437" s="33"/>
      <c r="ED437" s="33"/>
      <c r="EE437" s="31"/>
      <c r="EF437" s="31"/>
      <c r="EG437" s="32"/>
      <c r="EH437" s="33"/>
      <c r="EI437" s="33"/>
      <c r="EJ437" s="33"/>
      <c r="EK437" s="31"/>
      <c r="EL437" s="31"/>
      <c r="EM437" s="32"/>
      <c r="EN437" s="33"/>
      <c r="EO437" s="33"/>
      <c r="EP437" s="33"/>
      <c r="EQ437" s="31"/>
      <c r="ER437" s="31"/>
      <c r="ES437" s="32"/>
    </row>
    <row r="438" spans="1:149" ht="23.1" customHeight="1">
      <c r="A438" s="34"/>
      <c r="B438" s="31"/>
      <c r="C438" s="31"/>
      <c r="D438" s="31"/>
      <c r="E438" s="32"/>
      <c r="F438" s="33"/>
      <c r="G438" s="33"/>
      <c r="H438" s="33"/>
      <c r="I438" s="31"/>
      <c r="J438" s="31"/>
      <c r="K438" s="32"/>
      <c r="L438" s="33"/>
      <c r="M438" s="33"/>
      <c r="N438" s="33"/>
      <c r="O438" s="31"/>
      <c r="P438" s="31"/>
      <c r="Q438" s="32"/>
      <c r="R438" s="33"/>
      <c r="S438" s="33"/>
      <c r="T438" s="33"/>
      <c r="U438" s="31"/>
      <c r="V438" s="31"/>
      <c r="W438" s="32"/>
      <c r="X438" s="33"/>
      <c r="Y438" s="33"/>
      <c r="Z438" s="33"/>
      <c r="AA438" s="31"/>
      <c r="AB438" s="31"/>
      <c r="AC438" s="32"/>
      <c r="AD438" s="33"/>
      <c r="AE438" s="33"/>
      <c r="AF438" s="33"/>
      <c r="AG438" s="31"/>
      <c r="AH438" s="31"/>
      <c r="AI438" s="32"/>
      <c r="AJ438" s="33"/>
      <c r="AK438" s="33"/>
      <c r="AL438" s="33"/>
      <c r="AM438" s="31"/>
      <c r="AN438" s="31"/>
      <c r="AO438" s="32"/>
      <c r="AP438" s="33"/>
      <c r="AQ438" s="33"/>
      <c r="AR438" s="33"/>
      <c r="AS438" s="31"/>
      <c r="AT438" s="31"/>
      <c r="AU438" s="32"/>
      <c r="AV438" s="33"/>
      <c r="AW438" s="33"/>
      <c r="AX438" s="33"/>
      <c r="AY438" s="31"/>
      <c r="AZ438" s="31"/>
      <c r="BA438" s="32"/>
      <c r="BB438" s="33"/>
      <c r="BC438" s="33"/>
      <c r="BD438" s="33"/>
      <c r="BE438" s="31"/>
      <c r="BF438" s="31"/>
      <c r="BG438" s="32"/>
      <c r="BH438" s="33"/>
      <c r="BI438" s="33"/>
      <c r="BJ438" s="33"/>
      <c r="BK438" s="31"/>
      <c r="BL438" s="31"/>
      <c r="BM438" s="32"/>
      <c r="BN438" s="33"/>
      <c r="BO438" s="33"/>
      <c r="BP438" s="33"/>
      <c r="BQ438" s="31"/>
      <c r="BR438" s="31"/>
      <c r="BS438" s="32"/>
      <c r="BT438" s="33"/>
      <c r="BU438" s="33"/>
      <c r="BV438" s="33"/>
      <c r="BW438" s="31"/>
      <c r="BX438" s="31"/>
      <c r="BY438" s="32"/>
      <c r="BZ438" s="33"/>
      <c r="CA438" s="33"/>
      <c r="CB438" s="33"/>
      <c r="CC438" s="31"/>
      <c r="CD438" s="31"/>
      <c r="CE438" s="32"/>
      <c r="CF438" s="33"/>
      <c r="CG438" s="33"/>
      <c r="CH438" s="33"/>
      <c r="CI438" s="31"/>
      <c r="CJ438" s="31"/>
      <c r="CK438" s="32"/>
      <c r="CL438" s="33"/>
      <c r="CM438" s="33"/>
      <c r="CN438" s="33"/>
      <c r="CO438" s="31"/>
      <c r="CP438" s="31"/>
      <c r="CQ438" s="32"/>
      <c r="CR438" s="33"/>
      <c r="CS438" s="33"/>
      <c r="CT438" s="33"/>
      <c r="CU438" s="31"/>
      <c r="CV438" s="31"/>
      <c r="CW438" s="32"/>
      <c r="CX438" s="33"/>
      <c r="CY438" s="33"/>
      <c r="CZ438" s="33"/>
      <c r="DA438" s="31"/>
      <c r="DB438" s="31"/>
      <c r="DC438" s="32"/>
      <c r="DD438" s="33"/>
      <c r="DE438" s="33"/>
      <c r="DF438" s="33"/>
      <c r="DG438" s="31"/>
      <c r="DH438" s="31"/>
      <c r="DI438" s="32"/>
      <c r="DJ438" s="33"/>
      <c r="DK438" s="33"/>
      <c r="DL438" s="33"/>
      <c r="DM438" s="31"/>
      <c r="DN438" s="31"/>
      <c r="DO438" s="32"/>
      <c r="DP438" s="33"/>
      <c r="DQ438" s="33"/>
      <c r="DR438" s="33"/>
      <c r="DS438" s="31"/>
      <c r="DT438" s="31"/>
      <c r="DU438" s="32"/>
      <c r="DV438" s="33"/>
      <c r="DW438" s="33"/>
      <c r="DX438" s="33"/>
      <c r="DY438" s="31"/>
      <c r="DZ438" s="31"/>
      <c r="EA438" s="32"/>
      <c r="EB438" s="33"/>
      <c r="EC438" s="33"/>
      <c r="ED438" s="33"/>
      <c r="EE438" s="31"/>
      <c r="EF438" s="31"/>
      <c r="EG438" s="32"/>
      <c r="EH438" s="33"/>
      <c r="EI438" s="33"/>
      <c r="EJ438" s="33"/>
      <c r="EK438" s="31"/>
      <c r="EL438" s="31"/>
      <c r="EM438" s="32"/>
      <c r="EN438" s="33"/>
      <c r="EO438" s="33"/>
      <c r="EP438" s="33"/>
      <c r="EQ438" s="31"/>
      <c r="ER438" s="31"/>
      <c r="ES438" s="32"/>
    </row>
    <row r="439" spans="1:149" ht="23.1" customHeight="1">
      <c r="A439" s="30"/>
      <c r="B439" s="31"/>
      <c r="C439" s="31"/>
      <c r="D439" s="31"/>
      <c r="E439" s="32"/>
      <c r="F439" s="33"/>
      <c r="G439" s="33"/>
      <c r="H439" s="33"/>
      <c r="I439" s="31"/>
      <c r="J439" s="31"/>
      <c r="K439" s="32"/>
      <c r="L439" s="33"/>
      <c r="M439" s="33"/>
      <c r="N439" s="33"/>
      <c r="O439" s="31"/>
      <c r="P439" s="31"/>
      <c r="Q439" s="32"/>
      <c r="R439" s="33"/>
      <c r="S439" s="33"/>
      <c r="T439" s="33"/>
      <c r="U439" s="31"/>
      <c r="V439" s="31"/>
      <c r="W439" s="32"/>
      <c r="X439" s="33"/>
      <c r="Y439" s="33"/>
      <c r="Z439" s="33"/>
      <c r="AA439" s="31"/>
      <c r="AB439" s="31"/>
      <c r="AC439" s="32"/>
      <c r="AD439" s="33"/>
      <c r="AE439" s="33"/>
      <c r="AF439" s="33"/>
      <c r="AG439" s="31"/>
      <c r="AH439" s="31"/>
      <c r="AI439" s="32"/>
      <c r="AJ439" s="33"/>
      <c r="AK439" s="33"/>
      <c r="AL439" s="33"/>
      <c r="AM439" s="31"/>
      <c r="AN439" s="31"/>
      <c r="AO439" s="32"/>
      <c r="AP439" s="33"/>
      <c r="AQ439" s="33"/>
      <c r="AR439" s="33"/>
      <c r="AS439" s="31"/>
      <c r="AT439" s="31"/>
      <c r="AU439" s="32"/>
      <c r="AV439" s="33"/>
      <c r="AW439" s="33"/>
      <c r="AX439" s="33"/>
      <c r="AY439" s="31"/>
      <c r="AZ439" s="31"/>
      <c r="BA439" s="32"/>
      <c r="BB439" s="33"/>
      <c r="BC439" s="33"/>
      <c r="BD439" s="33"/>
      <c r="BE439" s="31"/>
      <c r="BF439" s="31"/>
      <c r="BG439" s="32"/>
      <c r="BH439" s="33"/>
      <c r="BI439" s="33"/>
      <c r="BJ439" s="33"/>
      <c r="BK439" s="31"/>
      <c r="BL439" s="31"/>
      <c r="BM439" s="32"/>
      <c r="BN439" s="33"/>
      <c r="BO439" s="33"/>
      <c r="BP439" s="33"/>
      <c r="BQ439" s="31"/>
      <c r="BR439" s="31"/>
      <c r="BS439" s="32"/>
      <c r="BT439" s="33"/>
      <c r="BU439" s="33"/>
      <c r="BV439" s="33"/>
      <c r="BW439" s="31"/>
      <c r="BX439" s="31"/>
      <c r="BY439" s="32"/>
      <c r="BZ439" s="33"/>
      <c r="CA439" s="33"/>
      <c r="CB439" s="33"/>
      <c r="CC439" s="31"/>
      <c r="CD439" s="31"/>
      <c r="CE439" s="32"/>
      <c r="CF439" s="33"/>
      <c r="CG439" s="33"/>
      <c r="CH439" s="33"/>
      <c r="CI439" s="31"/>
      <c r="CJ439" s="31"/>
      <c r="CK439" s="32"/>
      <c r="CL439" s="33"/>
      <c r="CM439" s="33"/>
      <c r="CN439" s="33"/>
      <c r="CO439" s="31"/>
      <c r="CP439" s="31"/>
      <c r="CQ439" s="32"/>
      <c r="CR439" s="33"/>
      <c r="CS439" s="33"/>
      <c r="CT439" s="33"/>
      <c r="CU439" s="31"/>
      <c r="CV439" s="31"/>
      <c r="CW439" s="32"/>
      <c r="CX439" s="33"/>
      <c r="CY439" s="33"/>
      <c r="CZ439" s="33"/>
      <c r="DA439" s="31"/>
      <c r="DB439" s="31"/>
      <c r="DC439" s="32"/>
      <c r="DD439" s="33"/>
      <c r="DE439" s="33"/>
      <c r="DF439" s="33"/>
      <c r="DG439" s="31"/>
      <c r="DH439" s="31"/>
      <c r="DI439" s="32"/>
      <c r="DJ439" s="33"/>
      <c r="DK439" s="33"/>
      <c r="DL439" s="33"/>
      <c r="DM439" s="31"/>
      <c r="DN439" s="31"/>
      <c r="DO439" s="32"/>
      <c r="DP439" s="33"/>
      <c r="DQ439" s="33"/>
      <c r="DR439" s="33"/>
      <c r="DS439" s="31"/>
      <c r="DT439" s="31"/>
      <c r="DU439" s="32"/>
      <c r="DV439" s="33"/>
      <c r="DW439" s="33"/>
      <c r="DX439" s="33"/>
      <c r="DY439" s="31"/>
      <c r="DZ439" s="31"/>
      <c r="EA439" s="32"/>
      <c r="EB439" s="33"/>
      <c r="EC439" s="33"/>
      <c r="ED439" s="33"/>
      <c r="EE439" s="31"/>
      <c r="EF439" s="31"/>
      <c r="EG439" s="32"/>
      <c r="EH439" s="33"/>
      <c r="EI439" s="33"/>
      <c r="EJ439" s="33"/>
      <c r="EK439" s="31"/>
      <c r="EL439" s="31"/>
      <c r="EM439" s="32"/>
      <c r="EN439" s="33"/>
      <c r="EO439" s="33"/>
      <c r="EP439" s="33"/>
      <c r="EQ439" s="31"/>
      <c r="ER439" s="31"/>
      <c r="ES439" s="32"/>
    </row>
    <row r="440" spans="1:149" ht="23.1" customHeight="1">
      <c r="A440" s="34"/>
      <c r="B440" s="31"/>
      <c r="C440" s="31"/>
      <c r="D440" s="31"/>
      <c r="E440" s="32"/>
      <c r="F440" s="33"/>
      <c r="G440" s="33"/>
      <c r="H440" s="33"/>
      <c r="I440" s="31"/>
      <c r="J440" s="31"/>
      <c r="K440" s="32"/>
      <c r="L440" s="33"/>
      <c r="M440" s="33"/>
      <c r="N440" s="33"/>
      <c r="O440" s="31"/>
      <c r="P440" s="31"/>
      <c r="Q440" s="32"/>
      <c r="R440" s="33"/>
      <c r="S440" s="33"/>
      <c r="T440" s="33"/>
      <c r="U440" s="31"/>
      <c r="V440" s="31"/>
      <c r="W440" s="32"/>
      <c r="X440" s="33"/>
      <c r="Y440" s="33"/>
      <c r="Z440" s="33"/>
      <c r="AA440" s="31"/>
      <c r="AB440" s="31"/>
      <c r="AC440" s="32"/>
      <c r="AD440" s="33"/>
      <c r="AE440" s="33"/>
      <c r="AF440" s="33"/>
      <c r="AG440" s="31"/>
      <c r="AH440" s="31"/>
      <c r="AI440" s="32"/>
      <c r="AJ440" s="33"/>
      <c r="AK440" s="33"/>
      <c r="AL440" s="33"/>
      <c r="AM440" s="31"/>
      <c r="AN440" s="31"/>
      <c r="AO440" s="32"/>
      <c r="AP440" s="33"/>
      <c r="AQ440" s="33"/>
      <c r="AR440" s="33"/>
      <c r="AS440" s="31"/>
      <c r="AT440" s="31"/>
      <c r="AU440" s="32"/>
      <c r="AV440" s="33"/>
      <c r="AW440" s="33"/>
      <c r="AX440" s="33"/>
      <c r="AY440" s="31"/>
      <c r="AZ440" s="31"/>
      <c r="BA440" s="32"/>
      <c r="BB440" s="33"/>
      <c r="BC440" s="33"/>
      <c r="BD440" s="33"/>
      <c r="BE440" s="31"/>
      <c r="BF440" s="31"/>
      <c r="BG440" s="32"/>
      <c r="BH440" s="33"/>
      <c r="BI440" s="33"/>
      <c r="BJ440" s="33"/>
      <c r="BK440" s="31"/>
      <c r="BL440" s="31"/>
      <c r="BM440" s="32"/>
      <c r="BN440" s="33"/>
      <c r="BO440" s="33"/>
      <c r="BP440" s="33"/>
      <c r="BQ440" s="31"/>
      <c r="BR440" s="31"/>
      <c r="BS440" s="32"/>
      <c r="BT440" s="33"/>
      <c r="BU440" s="33"/>
      <c r="BV440" s="33"/>
      <c r="BW440" s="31"/>
      <c r="BX440" s="31"/>
      <c r="BY440" s="32"/>
      <c r="BZ440" s="33"/>
      <c r="CA440" s="33"/>
      <c r="CB440" s="33"/>
      <c r="CC440" s="31"/>
      <c r="CD440" s="31"/>
      <c r="CE440" s="32"/>
      <c r="CF440" s="33"/>
      <c r="CG440" s="33"/>
      <c r="CH440" s="33"/>
      <c r="CI440" s="31"/>
      <c r="CJ440" s="31"/>
      <c r="CK440" s="32"/>
      <c r="CL440" s="33"/>
      <c r="CM440" s="33"/>
      <c r="CN440" s="33"/>
      <c r="CO440" s="31"/>
      <c r="CP440" s="31"/>
      <c r="CQ440" s="32"/>
      <c r="CR440" s="33"/>
      <c r="CS440" s="33"/>
      <c r="CT440" s="33"/>
      <c r="CU440" s="31"/>
      <c r="CV440" s="31"/>
      <c r="CW440" s="32"/>
      <c r="CX440" s="33"/>
      <c r="CY440" s="33"/>
      <c r="CZ440" s="33"/>
      <c r="DA440" s="31"/>
      <c r="DB440" s="31"/>
      <c r="DC440" s="32"/>
      <c r="DD440" s="33"/>
      <c r="DE440" s="33"/>
      <c r="DF440" s="33"/>
      <c r="DG440" s="31"/>
      <c r="DH440" s="31"/>
      <c r="DI440" s="32"/>
      <c r="DJ440" s="33"/>
      <c r="DK440" s="33"/>
      <c r="DL440" s="33"/>
      <c r="DM440" s="31"/>
      <c r="DN440" s="31"/>
      <c r="DO440" s="32"/>
      <c r="DP440" s="33"/>
      <c r="DQ440" s="33"/>
      <c r="DR440" s="33"/>
      <c r="DS440" s="31"/>
      <c r="DT440" s="31"/>
      <c r="DU440" s="32"/>
      <c r="DV440" s="33"/>
      <c r="DW440" s="33"/>
      <c r="DX440" s="33"/>
      <c r="DY440" s="31"/>
      <c r="DZ440" s="31"/>
      <c r="EA440" s="32"/>
      <c r="EB440" s="33"/>
      <c r="EC440" s="33"/>
      <c r="ED440" s="33"/>
      <c r="EE440" s="31"/>
      <c r="EF440" s="31"/>
      <c r="EG440" s="32"/>
      <c r="EH440" s="33"/>
      <c r="EI440" s="33"/>
      <c r="EJ440" s="33"/>
      <c r="EK440" s="31"/>
      <c r="EL440" s="31"/>
      <c r="EM440" s="32"/>
      <c r="EN440" s="33"/>
      <c r="EO440" s="33"/>
      <c r="EP440" s="33"/>
      <c r="EQ440" s="31"/>
      <c r="ER440" s="31"/>
      <c r="ES440" s="32"/>
    </row>
    <row r="441" spans="1:149" ht="23.1" customHeight="1">
      <c r="A441" s="30"/>
      <c r="B441" s="31"/>
      <c r="C441" s="31"/>
      <c r="D441" s="31"/>
      <c r="E441" s="32"/>
      <c r="F441" s="33"/>
      <c r="G441" s="33"/>
      <c r="H441" s="33"/>
      <c r="I441" s="31"/>
      <c r="J441" s="31"/>
      <c r="K441" s="32"/>
      <c r="L441" s="33"/>
      <c r="M441" s="33"/>
      <c r="N441" s="33"/>
      <c r="O441" s="31"/>
      <c r="P441" s="31"/>
      <c r="Q441" s="32"/>
      <c r="R441" s="33"/>
      <c r="S441" s="33"/>
      <c r="T441" s="33"/>
      <c r="U441" s="31"/>
      <c r="V441" s="31"/>
      <c r="W441" s="32"/>
      <c r="X441" s="33"/>
      <c r="Y441" s="33"/>
      <c r="Z441" s="33"/>
      <c r="AA441" s="31"/>
      <c r="AB441" s="31"/>
      <c r="AC441" s="32"/>
      <c r="AD441" s="33"/>
      <c r="AE441" s="33"/>
      <c r="AF441" s="33"/>
      <c r="AG441" s="31"/>
      <c r="AH441" s="31"/>
      <c r="AI441" s="32"/>
      <c r="AJ441" s="33"/>
      <c r="AK441" s="33"/>
      <c r="AL441" s="33"/>
      <c r="AM441" s="31"/>
      <c r="AN441" s="31"/>
      <c r="AO441" s="32"/>
      <c r="AP441" s="33"/>
      <c r="AQ441" s="33"/>
      <c r="AR441" s="33"/>
      <c r="AS441" s="31"/>
      <c r="AT441" s="31"/>
      <c r="AU441" s="32"/>
      <c r="AV441" s="33"/>
      <c r="AW441" s="33"/>
      <c r="AX441" s="33"/>
      <c r="AY441" s="31"/>
      <c r="AZ441" s="31"/>
      <c r="BA441" s="32"/>
      <c r="BB441" s="33"/>
      <c r="BC441" s="33"/>
      <c r="BD441" s="33"/>
      <c r="BE441" s="31"/>
      <c r="BF441" s="31"/>
      <c r="BG441" s="32"/>
      <c r="BH441" s="33"/>
      <c r="BI441" s="33"/>
      <c r="BJ441" s="33"/>
      <c r="BK441" s="31"/>
      <c r="BL441" s="31"/>
      <c r="BM441" s="32"/>
      <c r="BN441" s="33"/>
      <c r="BO441" s="33"/>
      <c r="BP441" s="33"/>
      <c r="BQ441" s="31"/>
      <c r="BR441" s="31"/>
      <c r="BS441" s="32"/>
      <c r="BT441" s="33"/>
      <c r="BU441" s="33"/>
      <c r="BV441" s="33"/>
      <c r="BW441" s="31"/>
      <c r="BX441" s="31"/>
      <c r="BY441" s="32"/>
      <c r="BZ441" s="33"/>
      <c r="CA441" s="33"/>
      <c r="CB441" s="33"/>
      <c r="CC441" s="31"/>
      <c r="CD441" s="31"/>
      <c r="CE441" s="32"/>
      <c r="CF441" s="33"/>
      <c r="CG441" s="33"/>
      <c r="CH441" s="33"/>
      <c r="CI441" s="31"/>
      <c r="CJ441" s="31"/>
      <c r="CK441" s="32"/>
      <c r="CL441" s="33"/>
      <c r="CM441" s="33"/>
      <c r="CN441" s="33"/>
      <c r="CO441" s="31"/>
      <c r="CP441" s="31"/>
      <c r="CQ441" s="32"/>
      <c r="CR441" s="33"/>
      <c r="CS441" s="33"/>
      <c r="CT441" s="33"/>
      <c r="CU441" s="31"/>
      <c r="CV441" s="31"/>
      <c r="CW441" s="32"/>
      <c r="CX441" s="33"/>
      <c r="CY441" s="33"/>
      <c r="CZ441" s="33"/>
      <c r="DA441" s="31"/>
      <c r="DB441" s="31"/>
      <c r="DC441" s="32"/>
      <c r="DD441" s="33"/>
      <c r="DE441" s="33"/>
      <c r="DF441" s="33"/>
      <c r="DG441" s="31"/>
      <c r="DH441" s="31"/>
      <c r="DI441" s="32"/>
      <c r="DJ441" s="33"/>
      <c r="DK441" s="33"/>
      <c r="DL441" s="33"/>
      <c r="DM441" s="31"/>
      <c r="DN441" s="31"/>
      <c r="DO441" s="32"/>
      <c r="DP441" s="33"/>
      <c r="DQ441" s="33"/>
      <c r="DR441" s="33"/>
      <c r="DS441" s="31"/>
      <c r="DT441" s="31"/>
      <c r="DU441" s="32"/>
      <c r="DV441" s="33"/>
      <c r="DW441" s="33"/>
      <c r="DX441" s="33"/>
      <c r="DY441" s="31"/>
      <c r="DZ441" s="31"/>
      <c r="EA441" s="32"/>
      <c r="EB441" s="33"/>
      <c r="EC441" s="33"/>
      <c r="ED441" s="33"/>
      <c r="EE441" s="31"/>
      <c r="EF441" s="31"/>
      <c r="EG441" s="32"/>
      <c r="EH441" s="33"/>
      <c r="EI441" s="33"/>
      <c r="EJ441" s="33"/>
      <c r="EK441" s="31"/>
      <c r="EL441" s="31"/>
      <c r="EM441" s="32"/>
      <c r="EN441" s="33"/>
      <c r="EO441" s="33"/>
      <c r="EP441" s="33"/>
      <c r="EQ441" s="31"/>
      <c r="ER441" s="31"/>
      <c r="ES441" s="32"/>
    </row>
    <row r="442" spans="1:149" ht="23.1" customHeight="1">
      <c r="A442" s="34"/>
      <c r="B442" s="31"/>
      <c r="C442" s="31"/>
      <c r="D442" s="31"/>
      <c r="E442" s="32"/>
      <c r="F442" s="33"/>
      <c r="G442" s="33"/>
      <c r="H442" s="33"/>
      <c r="I442" s="31"/>
      <c r="J442" s="31"/>
      <c r="K442" s="32"/>
      <c r="L442" s="33"/>
      <c r="M442" s="33"/>
      <c r="N442" s="33"/>
      <c r="O442" s="31"/>
      <c r="P442" s="31"/>
      <c r="Q442" s="32"/>
      <c r="R442" s="33"/>
      <c r="S442" s="33"/>
      <c r="T442" s="33"/>
      <c r="U442" s="31"/>
      <c r="V442" s="31"/>
      <c r="W442" s="32"/>
      <c r="X442" s="33"/>
      <c r="Y442" s="33"/>
      <c r="Z442" s="33"/>
      <c r="AA442" s="31"/>
      <c r="AB442" s="31"/>
      <c r="AC442" s="32"/>
      <c r="AD442" s="33"/>
      <c r="AE442" s="33"/>
      <c r="AF442" s="33"/>
      <c r="AG442" s="31"/>
      <c r="AH442" s="31"/>
      <c r="AI442" s="32"/>
      <c r="AJ442" s="33"/>
      <c r="AK442" s="33"/>
      <c r="AL442" s="33"/>
      <c r="AM442" s="31"/>
      <c r="AN442" s="31"/>
      <c r="AO442" s="32"/>
      <c r="AP442" s="33"/>
      <c r="AQ442" s="33"/>
      <c r="AR442" s="33"/>
      <c r="AS442" s="31"/>
      <c r="AT442" s="31"/>
      <c r="AU442" s="32"/>
      <c r="AV442" s="33"/>
      <c r="AW442" s="33"/>
      <c r="AX442" s="33"/>
      <c r="AY442" s="31"/>
      <c r="AZ442" s="31"/>
      <c r="BA442" s="32"/>
      <c r="BB442" s="33"/>
      <c r="BC442" s="33"/>
      <c r="BD442" s="33"/>
      <c r="BE442" s="31"/>
      <c r="BF442" s="31"/>
      <c r="BG442" s="32"/>
      <c r="BH442" s="33"/>
      <c r="BI442" s="33"/>
      <c r="BJ442" s="33"/>
      <c r="BK442" s="31"/>
      <c r="BL442" s="31"/>
      <c r="BM442" s="32"/>
      <c r="BN442" s="33"/>
      <c r="BO442" s="33"/>
      <c r="BP442" s="33"/>
      <c r="BQ442" s="31"/>
      <c r="BR442" s="31"/>
      <c r="BS442" s="32"/>
      <c r="BT442" s="33"/>
      <c r="BU442" s="33"/>
      <c r="BV442" s="33"/>
      <c r="BW442" s="31"/>
      <c r="BX442" s="31"/>
      <c r="BY442" s="32"/>
      <c r="BZ442" s="33"/>
      <c r="CA442" s="33"/>
      <c r="CB442" s="33"/>
      <c r="CC442" s="31"/>
      <c r="CD442" s="31"/>
      <c r="CE442" s="32"/>
      <c r="CF442" s="33"/>
      <c r="CG442" s="33"/>
      <c r="CH442" s="33"/>
      <c r="CI442" s="31"/>
      <c r="CJ442" s="31"/>
      <c r="CK442" s="32"/>
      <c r="CL442" s="33"/>
      <c r="CM442" s="33"/>
      <c r="CN442" s="33"/>
      <c r="CO442" s="31"/>
      <c r="CP442" s="31"/>
      <c r="CQ442" s="32"/>
      <c r="CR442" s="33"/>
      <c r="CS442" s="33"/>
      <c r="CT442" s="33"/>
      <c r="CU442" s="31"/>
      <c r="CV442" s="31"/>
      <c r="CW442" s="32"/>
      <c r="CX442" s="33"/>
      <c r="CY442" s="33"/>
      <c r="CZ442" s="33"/>
      <c r="DA442" s="31"/>
      <c r="DB442" s="31"/>
      <c r="DC442" s="32"/>
      <c r="DD442" s="33"/>
      <c r="DE442" s="33"/>
      <c r="DF442" s="33"/>
      <c r="DG442" s="31"/>
      <c r="DH442" s="31"/>
      <c r="DI442" s="32"/>
      <c r="DJ442" s="33"/>
      <c r="DK442" s="33"/>
      <c r="DL442" s="33"/>
      <c r="DM442" s="31"/>
      <c r="DN442" s="31"/>
      <c r="DO442" s="32"/>
      <c r="DP442" s="33"/>
      <c r="DQ442" s="33"/>
      <c r="DR442" s="33"/>
      <c r="DS442" s="31"/>
      <c r="DT442" s="31"/>
      <c r="DU442" s="32"/>
      <c r="DV442" s="33"/>
      <c r="DW442" s="33"/>
      <c r="DX442" s="33"/>
      <c r="DY442" s="31"/>
      <c r="DZ442" s="31"/>
      <c r="EA442" s="32"/>
      <c r="EB442" s="33"/>
      <c r="EC442" s="33"/>
      <c r="ED442" s="33"/>
      <c r="EE442" s="31"/>
      <c r="EF442" s="31"/>
      <c r="EG442" s="32"/>
      <c r="EH442" s="33"/>
      <c r="EI442" s="33"/>
      <c r="EJ442" s="33"/>
      <c r="EK442" s="31"/>
      <c r="EL442" s="31"/>
      <c r="EM442" s="32"/>
      <c r="EN442" s="33"/>
      <c r="EO442" s="33"/>
      <c r="EP442" s="33"/>
      <c r="EQ442" s="31"/>
      <c r="ER442" s="31"/>
      <c r="ES442" s="32"/>
    </row>
    <row r="443" spans="1:149" ht="23.1" customHeight="1">
      <c r="A443" s="30"/>
      <c r="B443" s="31"/>
      <c r="C443" s="31"/>
      <c r="D443" s="31"/>
      <c r="E443" s="32"/>
      <c r="F443" s="33"/>
      <c r="G443" s="33"/>
      <c r="H443" s="33"/>
      <c r="I443" s="31"/>
      <c r="J443" s="31"/>
      <c r="K443" s="32"/>
      <c r="L443" s="33"/>
      <c r="M443" s="33"/>
      <c r="N443" s="33"/>
      <c r="O443" s="31"/>
      <c r="P443" s="31"/>
      <c r="Q443" s="32"/>
      <c r="R443" s="33"/>
      <c r="S443" s="33"/>
      <c r="T443" s="33"/>
      <c r="U443" s="31"/>
      <c r="V443" s="31"/>
      <c r="W443" s="32"/>
      <c r="X443" s="33"/>
      <c r="Y443" s="33"/>
      <c r="Z443" s="33"/>
      <c r="AA443" s="31"/>
      <c r="AB443" s="31"/>
      <c r="AC443" s="32"/>
      <c r="AD443" s="33"/>
      <c r="AE443" s="33"/>
      <c r="AF443" s="33"/>
      <c r="AG443" s="31"/>
      <c r="AH443" s="31"/>
      <c r="AI443" s="32"/>
      <c r="AJ443" s="33"/>
      <c r="AK443" s="33"/>
      <c r="AL443" s="33"/>
      <c r="AM443" s="31"/>
      <c r="AN443" s="31"/>
      <c r="AO443" s="32"/>
      <c r="AP443" s="33"/>
      <c r="AQ443" s="33"/>
      <c r="AR443" s="33"/>
      <c r="AS443" s="31"/>
      <c r="AT443" s="31"/>
      <c r="AU443" s="32"/>
      <c r="AV443" s="33"/>
      <c r="AW443" s="33"/>
      <c r="AX443" s="33"/>
      <c r="AY443" s="31"/>
      <c r="AZ443" s="31"/>
      <c r="BA443" s="32"/>
      <c r="BB443" s="33"/>
      <c r="BC443" s="33"/>
      <c r="BD443" s="33"/>
      <c r="BE443" s="31"/>
      <c r="BF443" s="31"/>
      <c r="BG443" s="32"/>
      <c r="BH443" s="33"/>
      <c r="BI443" s="33"/>
      <c r="BJ443" s="33"/>
      <c r="BK443" s="31"/>
      <c r="BL443" s="31"/>
      <c r="BM443" s="32"/>
      <c r="BN443" s="33"/>
      <c r="BO443" s="33"/>
      <c r="BP443" s="33"/>
      <c r="BQ443" s="31"/>
      <c r="BR443" s="31"/>
      <c r="BS443" s="32"/>
      <c r="BT443" s="33"/>
      <c r="BU443" s="33"/>
      <c r="BV443" s="33"/>
      <c r="BW443" s="31"/>
      <c r="BX443" s="31"/>
      <c r="BY443" s="32"/>
      <c r="BZ443" s="33"/>
      <c r="CA443" s="33"/>
      <c r="CB443" s="33"/>
      <c r="CC443" s="31"/>
      <c r="CD443" s="31"/>
      <c r="CE443" s="32"/>
      <c r="CF443" s="33"/>
      <c r="CG443" s="33"/>
      <c r="CH443" s="33"/>
      <c r="CI443" s="31"/>
      <c r="CJ443" s="31"/>
      <c r="CK443" s="32"/>
      <c r="CL443" s="33"/>
      <c r="CM443" s="33"/>
      <c r="CN443" s="33"/>
      <c r="CO443" s="31"/>
      <c r="CP443" s="31"/>
      <c r="CQ443" s="32"/>
      <c r="CR443" s="33"/>
      <c r="CS443" s="33"/>
      <c r="CT443" s="33"/>
      <c r="CU443" s="31"/>
      <c r="CV443" s="31"/>
      <c r="CW443" s="32"/>
      <c r="CX443" s="33"/>
      <c r="CY443" s="33"/>
      <c r="CZ443" s="33"/>
      <c r="DA443" s="31"/>
      <c r="DB443" s="31"/>
      <c r="DC443" s="32"/>
      <c r="DD443" s="33"/>
      <c r="DE443" s="33"/>
      <c r="DF443" s="33"/>
      <c r="DG443" s="31"/>
      <c r="DH443" s="31"/>
      <c r="DI443" s="32"/>
      <c r="DJ443" s="33"/>
      <c r="DK443" s="33"/>
      <c r="DL443" s="33"/>
      <c r="DM443" s="31"/>
      <c r="DN443" s="31"/>
      <c r="DO443" s="32"/>
      <c r="DP443" s="33"/>
      <c r="DQ443" s="33"/>
      <c r="DR443" s="33"/>
      <c r="DS443" s="31"/>
      <c r="DT443" s="31"/>
      <c r="DU443" s="32"/>
      <c r="DV443" s="33"/>
      <c r="DW443" s="33"/>
      <c r="DX443" s="33"/>
      <c r="DY443" s="31"/>
      <c r="DZ443" s="31"/>
      <c r="EA443" s="32"/>
      <c r="EB443" s="33"/>
      <c r="EC443" s="33"/>
      <c r="ED443" s="33"/>
      <c r="EE443" s="31"/>
      <c r="EF443" s="31"/>
      <c r="EG443" s="32"/>
      <c r="EH443" s="33"/>
      <c r="EI443" s="33"/>
      <c r="EJ443" s="33"/>
      <c r="EK443" s="31"/>
      <c r="EL443" s="31"/>
      <c r="EM443" s="32"/>
      <c r="EN443" s="33"/>
      <c r="EO443" s="33"/>
      <c r="EP443" s="33"/>
      <c r="EQ443" s="31"/>
      <c r="ER443" s="31"/>
      <c r="ES443" s="32"/>
    </row>
    <row r="444" spans="1:149" ht="23.1" customHeight="1">
      <c r="A444" s="34"/>
      <c r="B444" s="31"/>
      <c r="C444" s="31"/>
      <c r="D444" s="31"/>
      <c r="E444" s="32"/>
      <c r="F444" s="33"/>
      <c r="G444" s="33"/>
      <c r="H444" s="33"/>
      <c r="I444" s="31"/>
      <c r="J444" s="31"/>
      <c r="K444" s="32"/>
      <c r="L444" s="33"/>
      <c r="M444" s="33"/>
      <c r="N444" s="33"/>
      <c r="O444" s="31"/>
      <c r="P444" s="31"/>
      <c r="Q444" s="32"/>
      <c r="R444" s="33"/>
      <c r="S444" s="33"/>
      <c r="T444" s="33"/>
      <c r="U444" s="31"/>
      <c r="V444" s="31"/>
      <c r="W444" s="32"/>
      <c r="X444" s="33"/>
      <c r="Y444" s="33"/>
      <c r="Z444" s="33"/>
      <c r="AA444" s="31"/>
      <c r="AB444" s="31"/>
      <c r="AC444" s="32"/>
      <c r="AD444" s="33"/>
      <c r="AE444" s="33"/>
      <c r="AF444" s="33"/>
      <c r="AG444" s="31"/>
      <c r="AH444" s="31"/>
      <c r="AI444" s="32"/>
      <c r="AJ444" s="33"/>
      <c r="AK444" s="33"/>
      <c r="AL444" s="33"/>
      <c r="AM444" s="31"/>
      <c r="AN444" s="31"/>
      <c r="AO444" s="32"/>
      <c r="AP444" s="33"/>
      <c r="AQ444" s="33"/>
      <c r="AR444" s="33"/>
      <c r="AS444" s="31"/>
      <c r="AT444" s="31"/>
      <c r="AU444" s="32"/>
      <c r="AV444" s="33"/>
      <c r="AW444" s="33"/>
      <c r="AX444" s="33"/>
      <c r="AY444" s="31"/>
      <c r="AZ444" s="31"/>
      <c r="BA444" s="32"/>
      <c r="BB444" s="33"/>
      <c r="BC444" s="33"/>
      <c r="BD444" s="33"/>
      <c r="BE444" s="31"/>
      <c r="BF444" s="31"/>
      <c r="BG444" s="32"/>
      <c r="BH444" s="33"/>
      <c r="BI444" s="33"/>
      <c r="BJ444" s="33"/>
      <c r="BK444" s="31"/>
      <c r="BL444" s="31"/>
      <c r="BM444" s="32"/>
      <c r="BN444" s="33"/>
      <c r="BO444" s="33"/>
      <c r="BP444" s="33"/>
      <c r="BQ444" s="31"/>
      <c r="BR444" s="31"/>
      <c r="BS444" s="32"/>
      <c r="BT444" s="33"/>
      <c r="BU444" s="33"/>
      <c r="BV444" s="33"/>
      <c r="BW444" s="31"/>
      <c r="BX444" s="31"/>
      <c r="BY444" s="32"/>
      <c r="BZ444" s="33"/>
      <c r="CA444" s="33"/>
      <c r="CB444" s="33"/>
      <c r="CC444" s="31"/>
      <c r="CD444" s="31"/>
      <c r="CE444" s="32"/>
      <c r="CF444" s="33"/>
      <c r="CG444" s="33"/>
      <c r="CH444" s="33"/>
      <c r="CI444" s="31"/>
      <c r="CJ444" s="31"/>
      <c r="CK444" s="32"/>
      <c r="CL444" s="33"/>
      <c r="CM444" s="33"/>
      <c r="CN444" s="33"/>
      <c r="CO444" s="31"/>
      <c r="CP444" s="31"/>
      <c r="CQ444" s="32"/>
      <c r="CR444" s="33"/>
      <c r="CS444" s="33"/>
      <c r="CT444" s="33"/>
      <c r="CU444" s="31"/>
      <c r="CV444" s="31"/>
      <c r="CW444" s="32"/>
      <c r="CX444" s="33"/>
      <c r="CY444" s="33"/>
      <c r="CZ444" s="33"/>
      <c r="DA444" s="31"/>
      <c r="DB444" s="31"/>
      <c r="DC444" s="32"/>
      <c r="DD444" s="33"/>
      <c r="DE444" s="33"/>
      <c r="DF444" s="33"/>
      <c r="DG444" s="31"/>
      <c r="DH444" s="31"/>
      <c r="DI444" s="32"/>
      <c r="DJ444" s="33"/>
      <c r="DK444" s="33"/>
      <c r="DL444" s="33"/>
      <c r="DM444" s="31"/>
      <c r="DN444" s="31"/>
      <c r="DO444" s="32"/>
      <c r="DP444" s="33"/>
      <c r="DQ444" s="33"/>
      <c r="DR444" s="33"/>
      <c r="DS444" s="31"/>
      <c r="DT444" s="31"/>
      <c r="DU444" s="32"/>
      <c r="DV444" s="33"/>
      <c r="DW444" s="33"/>
      <c r="DX444" s="33"/>
      <c r="DY444" s="31"/>
      <c r="DZ444" s="31"/>
      <c r="EA444" s="32"/>
      <c r="EB444" s="33"/>
      <c r="EC444" s="33"/>
      <c r="ED444" s="33"/>
      <c r="EE444" s="31"/>
      <c r="EF444" s="31"/>
      <c r="EG444" s="32"/>
      <c r="EH444" s="33"/>
      <c r="EI444" s="33"/>
      <c r="EJ444" s="33"/>
      <c r="EK444" s="31"/>
      <c r="EL444" s="31"/>
      <c r="EM444" s="32"/>
      <c r="EN444" s="33"/>
      <c r="EO444" s="33"/>
      <c r="EP444" s="33"/>
      <c r="EQ444" s="31"/>
      <c r="ER444" s="31"/>
      <c r="ES444" s="32"/>
    </row>
    <row r="445" spans="1:149" ht="23.1" customHeight="1">
      <c r="A445" s="30"/>
      <c r="B445" s="31"/>
      <c r="C445" s="31"/>
      <c r="D445" s="31"/>
      <c r="E445" s="32"/>
      <c r="F445" s="33"/>
      <c r="G445" s="33"/>
      <c r="H445" s="33"/>
      <c r="I445" s="31"/>
      <c r="J445" s="31"/>
      <c r="K445" s="32"/>
      <c r="L445" s="33"/>
      <c r="M445" s="33"/>
      <c r="N445" s="33"/>
      <c r="O445" s="31"/>
      <c r="P445" s="31"/>
      <c r="Q445" s="32"/>
      <c r="R445" s="33"/>
      <c r="S445" s="33"/>
      <c r="T445" s="33"/>
      <c r="U445" s="31"/>
      <c r="V445" s="31"/>
      <c r="W445" s="32"/>
      <c r="X445" s="33"/>
      <c r="Y445" s="33"/>
      <c r="Z445" s="33"/>
      <c r="AA445" s="31"/>
      <c r="AB445" s="31"/>
      <c r="AC445" s="32"/>
      <c r="AD445" s="33"/>
      <c r="AE445" s="33"/>
      <c r="AF445" s="33"/>
      <c r="AG445" s="31"/>
      <c r="AH445" s="31"/>
      <c r="AI445" s="32"/>
      <c r="AJ445" s="33"/>
      <c r="AK445" s="33"/>
      <c r="AL445" s="33"/>
      <c r="AM445" s="31"/>
      <c r="AN445" s="31"/>
      <c r="AO445" s="32"/>
      <c r="AP445" s="33"/>
      <c r="AQ445" s="33"/>
      <c r="AR445" s="33"/>
      <c r="AS445" s="31"/>
      <c r="AT445" s="31"/>
      <c r="AU445" s="32"/>
      <c r="AV445" s="33"/>
      <c r="AW445" s="33"/>
      <c r="AX445" s="33"/>
      <c r="AY445" s="31"/>
      <c r="AZ445" s="31"/>
      <c r="BA445" s="32"/>
      <c r="BB445" s="33"/>
      <c r="BC445" s="33"/>
      <c r="BD445" s="33"/>
      <c r="BE445" s="31"/>
      <c r="BF445" s="31"/>
      <c r="BG445" s="32"/>
      <c r="BH445" s="33"/>
      <c r="BI445" s="33"/>
      <c r="BJ445" s="33"/>
      <c r="BK445" s="31"/>
      <c r="BL445" s="31"/>
      <c r="BM445" s="32"/>
      <c r="BN445" s="33"/>
      <c r="BO445" s="33"/>
      <c r="BP445" s="33"/>
      <c r="BQ445" s="31"/>
      <c r="BR445" s="31"/>
      <c r="BS445" s="32"/>
      <c r="BT445" s="33"/>
      <c r="BU445" s="33"/>
      <c r="BV445" s="33"/>
      <c r="BW445" s="31"/>
      <c r="BX445" s="31"/>
      <c r="BY445" s="32"/>
      <c r="BZ445" s="33"/>
      <c r="CA445" s="33"/>
      <c r="CB445" s="33"/>
      <c r="CC445" s="31"/>
      <c r="CD445" s="31"/>
      <c r="CE445" s="32"/>
      <c r="CF445" s="33"/>
      <c r="CG445" s="33"/>
      <c r="CH445" s="33"/>
      <c r="CI445" s="31"/>
      <c r="CJ445" s="31"/>
      <c r="CK445" s="32"/>
      <c r="CL445" s="33"/>
      <c r="CM445" s="33"/>
      <c r="CN445" s="33"/>
      <c r="CO445" s="31"/>
      <c r="CP445" s="31"/>
      <c r="CQ445" s="32"/>
      <c r="CR445" s="33"/>
      <c r="CS445" s="33"/>
      <c r="CT445" s="33"/>
      <c r="CU445" s="31"/>
      <c r="CV445" s="31"/>
      <c r="CW445" s="32"/>
      <c r="CX445" s="33"/>
      <c r="CY445" s="33"/>
      <c r="CZ445" s="33"/>
      <c r="DA445" s="31"/>
      <c r="DB445" s="31"/>
      <c r="DC445" s="32"/>
      <c r="DD445" s="33"/>
      <c r="DE445" s="33"/>
      <c r="DF445" s="33"/>
      <c r="DG445" s="31"/>
      <c r="DH445" s="31"/>
      <c r="DI445" s="32"/>
      <c r="DJ445" s="33"/>
      <c r="DK445" s="33"/>
      <c r="DL445" s="33"/>
      <c r="DM445" s="31"/>
      <c r="DN445" s="31"/>
      <c r="DO445" s="32"/>
      <c r="DP445" s="33"/>
      <c r="DQ445" s="33"/>
      <c r="DR445" s="33"/>
      <c r="DS445" s="31"/>
      <c r="DT445" s="31"/>
      <c r="DU445" s="32"/>
      <c r="DV445" s="33"/>
      <c r="DW445" s="33"/>
      <c r="DX445" s="33"/>
      <c r="DY445" s="31"/>
      <c r="DZ445" s="31"/>
      <c r="EA445" s="32"/>
      <c r="EB445" s="33"/>
      <c r="EC445" s="33"/>
      <c r="ED445" s="33"/>
      <c r="EE445" s="31"/>
      <c r="EF445" s="31"/>
      <c r="EG445" s="32"/>
      <c r="EH445" s="33"/>
      <c r="EI445" s="33"/>
      <c r="EJ445" s="33"/>
      <c r="EK445" s="31"/>
      <c r="EL445" s="31"/>
      <c r="EM445" s="32"/>
      <c r="EN445" s="33"/>
      <c r="EO445" s="33"/>
      <c r="EP445" s="33"/>
      <c r="EQ445" s="31"/>
      <c r="ER445" s="31"/>
      <c r="ES445" s="32"/>
    </row>
    <row r="446" spans="1:149" ht="23.1" customHeight="1">
      <c r="A446" s="34"/>
      <c r="B446" s="31"/>
      <c r="C446" s="31"/>
      <c r="D446" s="31"/>
      <c r="E446" s="32"/>
      <c r="F446" s="33"/>
      <c r="G446" s="33"/>
      <c r="H446" s="33"/>
      <c r="I446" s="31"/>
      <c r="J446" s="31"/>
      <c r="K446" s="32"/>
      <c r="L446" s="33"/>
      <c r="M446" s="33"/>
      <c r="N446" s="33"/>
      <c r="O446" s="31"/>
      <c r="P446" s="31"/>
      <c r="Q446" s="32"/>
      <c r="R446" s="33"/>
      <c r="S446" s="33"/>
      <c r="T446" s="33"/>
      <c r="U446" s="31"/>
      <c r="V446" s="31"/>
      <c r="W446" s="32"/>
      <c r="X446" s="33"/>
      <c r="Y446" s="33"/>
      <c r="Z446" s="33"/>
      <c r="AA446" s="31"/>
      <c r="AB446" s="31"/>
      <c r="AC446" s="32"/>
      <c r="AD446" s="33"/>
      <c r="AE446" s="33"/>
      <c r="AF446" s="33"/>
      <c r="AG446" s="31"/>
      <c r="AH446" s="31"/>
      <c r="AI446" s="32"/>
      <c r="AJ446" s="33"/>
      <c r="AK446" s="33"/>
      <c r="AL446" s="33"/>
      <c r="AM446" s="31"/>
      <c r="AN446" s="31"/>
      <c r="AO446" s="32"/>
      <c r="AP446" s="33"/>
      <c r="AQ446" s="33"/>
      <c r="AR446" s="33"/>
      <c r="AS446" s="31"/>
      <c r="AT446" s="31"/>
      <c r="AU446" s="32"/>
      <c r="AV446" s="33"/>
      <c r="AW446" s="33"/>
      <c r="AX446" s="33"/>
      <c r="AY446" s="31"/>
      <c r="AZ446" s="31"/>
      <c r="BA446" s="32"/>
      <c r="BB446" s="33"/>
      <c r="BC446" s="33"/>
      <c r="BD446" s="33"/>
      <c r="BE446" s="31"/>
      <c r="BF446" s="31"/>
      <c r="BG446" s="32"/>
      <c r="BH446" s="33"/>
      <c r="BI446" s="33"/>
      <c r="BJ446" s="33"/>
      <c r="BK446" s="31"/>
      <c r="BL446" s="31"/>
      <c r="BM446" s="32"/>
      <c r="BN446" s="33"/>
      <c r="BO446" s="33"/>
      <c r="BP446" s="33"/>
      <c r="BQ446" s="31"/>
      <c r="BR446" s="31"/>
      <c r="BS446" s="32"/>
      <c r="BT446" s="33"/>
      <c r="BU446" s="33"/>
      <c r="BV446" s="33"/>
      <c r="BW446" s="31"/>
      <c r="BX446" s="31"/>
      <c r="BY446" s="32"/>
      <c r="BZ446" s="33"/>
      <c r="CA446" s="33"/>
      <c r="CB446" s="33"/>
      <c r="CC446" s="31"/>
      <c r="CD446" s="31"/>
      <c r="CE446" s="32"/>
      <c r="CF446" s="33"/>
      <c r="CG446" s="33"/>
      <c r="CH446" s="33"/>
      <c r="CI446" s="31"/>
      <c r="CJ446" s="31"/>
      <c r="CK446" s="32"/>
      <c r="CL446" s="33"/>
      <c r="CM446" s="33"/>
      <c r="CN446" s="33"/>
      <c r="CO446" s="31"/>
      <c r="CP446" s="31"/>
      <c r="CQ446" s="32"/>
      <c r="CR446" s="33"/>
      <c r="CS446" s="33"/>
      <c r="CT446" s="33"/>
      <c r="CU446" s="31"/>
      <c r="CV446" s="31"/>
      <c r="CW446" s="32"/>
      <c r="CX446" s="33"/>
      <c r="CY446" s="33"/>
      <c r="CZ446" s="33"/>
      <c r="DA446" s="31"/>
      <c r="DB446" s="31"/>
      <c r="DC446" s="32"/>
      <c r="DD446" s="33"/>
      <c r="DE446" s="33"/>
      <c r="DF446" s="33"/>
      <c r="DG446" s="31"/>
      <c r="DH446" s="31"/>
      <c r="DI446" s="32"/>
      <c r="DJ446" s="33"/>
      <c r="DK446" s="33"/>
      <c r="DL446" s="33"/>
      <c r="DM446" s="31"/>
      <c r="DN446" s="31"/>
      <c r="DO446" s="32"/>
      <c r="DP446" s="33"/>
      <c r="DQ446" s="33"/>
      <c r="DR446" s="33"/>
      <c r="DS446" s="31"/>
      <c r="DT446" s="31"/>
      <c r="DU446" s="32"/>
      <c r="DV446" s="33"/>
      <c r="DW446" s="33"/>
      <c r="DX446" s="33"/>
      <c r="DY446" s="31"/>
      <c r="DZ446" s="31"/>
      <c r="EA446" s="32"/>
      <c r="EB446" s="33"/>
      <c r="EC446" s="33"/>
      <c r="ED446" s="33"/>
      <c r="EE446" s="31"/>
      <c r="EF446" s="31"/>
      <c r="EG446" s="32"/>
      <c r="EH446" s="33"/>
      <c r="EI446" s="33"/>
      <c r="EJ446" s="33"/>
      <c r="EK446" s="31"/>
      <c r="EL446" s="31"/>
      <c r="EM446" s="32"/>
      <c r="EN446" s="33"/>
      <c r="EO446" s="33"/>
      <c r="EP446" s="33"/>
      <c r="EQ446" s="31"/>
      <c r="ER446" s="31"/>
      <c r="ES446" s="32"/>
    </row>
    <row r="447" spans="1:149" ht="23.1" customHeight="1">
      <c r="A447" s="30"/>
      <c r="B447" s="31"/>
      <c r="C447" s="31"/>
      <c r="D447" s="31"/>
      <c r="E447" s="32"/>
      <c r="F447" s="33"/>
      <c r="G447" s="33"/>
      <c r="H447" s="33"/>
      <c r="I447" s="31"/>
      <c r="J447" s="31"/>
      <c r="K447" s="32"/>
      <c r="L447" s="33"/>
      <c r="M447" s="33"/>
      <c r="N447" s="33"/>
      <c r="O447" s="31"/>
      <c r="P447" s="31"/>
      <c r="Q447" s="32"/>
      <c r="R447" s="33"/>
      <c r="S447" s="33"/>
      <c r="T447" s="33"/>
      <c r="U447" s="31"/>
      <c r="V447" s="31"/>
      <c r="W447" s="32"/>
      <c r="X447" s="33"/>
      <c r="Y447" s="33"/>
      <c r="Z447" s="33"/>
      <c r="AA447" s="31"/>
      <c r="AB447" s="31"/>
      <c r="AC447" s="32"/>
      <c r="AD447" s="33"/>
      <c r="AE447" s="33"/>
      <c r="AF447" s="33"/>
      <c r="AG447" s="31"/>
      <c r="AH447" s="31"/>
      <c r="AI447" s="32"/>
      <c r="AJ447" s="33"/>
      <c r="AK447" s="33"/>
      <c r="AL447" s="33"/>
      <c r="AM447" s="31"/>
      <c r="AN447" s="31"/>
      <c r="AO447" s="32"/>
      <c r="AP447" s="33"/>
      <c r="AQ447" s="33"/>
      <c r="AR447" s="33"/>
      <c r="AS447" s="31"/>
      <c r="AT447" s="31"/>
      <c r="AU447" s="32"/>
      <c r="AV447" s="33"/>
      <c r="AW447" s="33"/>
      <c r="AX447" s="33"/>
      <c r="AY447" s="31"/>
      <c r="AZ447" s="31"/>
      <c r="BA447" s="32"/>
      <c r="BB447" s="33"/>
      <c r="BC447" s="33"/>
      <c r="BD447" s="33"/>
      <c r="BE447" s="31"/>
      <c r="BF447" s="31"/>
      <c r="BG447" s="32"/>
      <c r="BH447" s="33"/>
      <c r="BI447" s="33"/>
      <c r="BJ447" s="33"/>
      <c r="BK447" s="31"/>
      <c r="BL447" s="31"/>
      <c r="BM447" s="32"/>
      <c r="BN447" s="33"/>
      <c r="BO447" s="33"/>
      <c r="BP447" s="33"/>
      <c r="BQ447" s="31"/>
      <c r="BR447" s="31"/>
      <c r="BS447" s="32"/>
      <c r="BT447" s="33"/>
      <c r="BU447" s="33"/>
      <c r="BV447" s="33"/>
      <c r="BW447" s="31"/>
      <c r="BX447" s="31"/>
      <c r="BY447" s="32"/>
      <c r="BZ447" s="33"/>
      <c r="CA447" s="33"/>
      <c r="CB447" s="33"/>
      <c r="CC447" s="31"/>
      <c r="CD447" s="31"/>
      <c r="CE447" s="32"/>
      <c r="CF447" s="33"/>
      <c r="CG447" s="33"/>
      <c r="CH447" s="33"/>
      <c r="CI447" s="31"/>
      <c r="CJ447" s="31"/>
      <c r="CK447" s="32"/>
      <c r="CL447" s="33"/>
      <c r="CM447" s="33"/>
      <c r="CN447" s="33"/>
      <c r="CO447" s="31"/>
      <c r="CP447" s="31"/>
      <c r="CQ447" s="32"/>
      <c r="CR447" s="33"/>
      <c r="CS447" s="33"/>
      <c r="CT447" s="33"/>
      <c r="CU447" s="31"/>
      <c r="CV447" s="31"/>
      <c r="CW447" s="32"/>
      <c r="CX447" s="33"/>
      <c r="CY447" s="33"/>
      <c r="CZ447" s="33"/>
      <c r="DA447" s="31"/>
      <c r="DB447" s="31"/>
      <c r="DC447" s="32"/>
      <c r="DD447" s="33"/>
      <c r="DE447" s="33"/>
      <c r="DF447" s="33"/>
      <c r="DG447" s="31"/>
      <c r="DH447" s="31"/>
      <c r="DI447" s="32"/>
      <c r="DJ447" s="33"/>
      <c r="DK447" s="33"/>
      <c r="DL447" s="33"/>
      <c r="DM447" s="31"/>
      <c r="DN447" s="31"/>
      <c r="DO447" s="32"/>
      <c r="DP447" s="33"/>
      <c r="DQ447" s="33"/>
      <c r="DR447" s="33"/>
      <c r="DS447" s="31"/>
      <c r="DT447" s="31"/>
      <c r="DU447" s="32"/>
      <c r="DV447" s="33"/>
      <c r="DW447" s="33"/>
      <c r="DX447" s="33"/>
      <c r="DY447" s="31"/>
      <c r="DZ447" s="31"/>
      <c r="EA447" s="32"/>
      <c r="EB447" s="33"/>
      <c r="EC447" s="33"/>
      <c r="ED447" s="33"/>
      <c r="EE447" s="31"/>
      <c r="EF447" s="31"/>
      <c r="EG447" s="32"/>
      <c r="EH447" s="33"/>
      <c r="EI447" s="33"/>
      <c r="EJ447" s="33"/>
      <c r="EK447" s="31"/>
      <c r="EL447" s="31"/>
      <c r="EM447" s="32"/>
      <c r="EN447" s="33"/>
      <c r="EO447" s="33"/>
      <c r="EP447" s="33"/>
      <c r="EQ447" s="31"/>
      <c r="ER447" s="31"/>
      <c r="ES447" s="32"/>
    </row>
    <row r="448" spans="1:149" ht="23.1" customHeight="1">
      <c r="A448" s="34"/>
      <c r="B448" s="31"/>
      <c r="C448" s="31"/>
      <c r="D448" s="31"/>
      <c r="E448" s="32"/>
      <c r="F448" s="33"/>
      <c r="G448" s="33"/>
      <c r="H448" s="33"/>
      <c r="I448" s="31"/>
      <c r="J448" s="31"/>
      <c r="K448" s="32"/>
      <c r="L448" s="33"/>
      <c r="M448" s="33"/>
      <c r="N448" s="33"/>
      <c r="O448" s="31"/>
      <c r="P448" s="31"/>
      <c r="Q448" s="32"/>
      <c r="R448" s="33"/>
      <c r="S448" s="33"/>
      <c r="T448" s="33"/>
      <c r="U448" s="31"/>
      <c r="V448" s="31"/>
      <c r="W448" s="32"/>
      <c r="X448" s="33"/>
      <c r="Y448" s="33"/>
      <c r="Z448" s="33"/>
      <c r="AA448" s="31"/>
      <c r="AB448" s="31"/>
      <c r="AC448" s="32"/>
      <c r="AD448" s="33"/>
      <c r="AE448" s="33"/>
      <c r="AF448" s="33"/>
      <c r="AG448" s="31"/>
      <c r="AH448" s="31"/>
      <c r="AI448" s="32"/>
      <c r="AJ448" s="33"/>
      <c r="AK448" s="33"/>
      <c r="AL448" s="33"/>
      <c r="AM448" s="31"/>
      <c r="AN448" s="31"/>
      <c r="AO448" s="32"/>
      <c r="AP448" s="33"/>
      <c r="AQ448" s="33"/>
      <c r="AR448" s="33"/>
      <c r="AS448" s="31"/>
      <c r="AT448" s="31"/>
      <c r="AU448" s="32"/>
      <c r="AV448" s="33"/>
      <c r="AW448" s="33"/>
      <c r="AX448" s="33"/>
      <c r="AY448" s="31"/>
      <c r="AZ448" s="31"/>
      <c r="BA448" s="32"/>
      <c r="BB448" s="33"/>
      <c r="BC448" s="33"/>
      <c r="BD448" s="33"/>
      <c r="BE448" s="31"/>
      <c r="BF448" s="31"/>
      <c r="BG448" s="32"/>
      <c r="BH448" s="33"/>
      <c r="BI448" s="33"/>
      <c r="BJ448" s="33"/>
      <c r="BK448" s="31"/>
      <c r="BL448" s="31"/>
      <c r="BM448" s="32"/>
      <c r="BN448" s="33"/>
      <c r="BO448" s="33"/>
      <c r="BP448" s="33"/>
      <c r="BQ448" s="31"/>
      <c r="BR448" s="31"/>
      <c r="BS448" s="32"/>
      <c r="BT448" s="33"/>
      <c r="BU448" s="33"/>
      <c r="BV448" s="33"/>
      <c r="BW448" s="31"/>
      <c r="BX448" s="31"/>
      <c r="BY448" s="32"/>
      <c r="BZ448" s="33"/>
      <c r="CA448" s="33"/>
      <c r="CB448" s="33"/>
      <c r="CC448" s="31"/>
      <c r="CD448" s="31"/>
      <c r="CE448" s="32"/>
      <c r="CF448" s="33"/>
      <c r="CG448" s="33"/>
      <c r="CH448" s="33"/>
      <c r="CI448" s="31"/>
      <c r="CJ448" s="31"/>
      <c r="CK448" s="32"/>
      <c r="CL448" s="33"/>
      <c r="CM448" s="33"/>
      <c r="CN448" s="33"/>
      <c r="CO448" s="31"/>
      <c r="CP448" s="31"/>
      <c r="CQ448" s="32"/>
      <c r="CR448" s="33"/>
      <c r="CS448" s="33"/>
      <c r="CT448" s="33"/>
      <c r="CU448" s="31"/>
      <c r="CV448" s="31"/>
      <c r="CW448" s="32"/>
      <c r="CX448" s="33"/>
      <c r="CY448" s="33"/>
      <c r="CZ448" s="33"/>
      <c r="DA448" s="31"/>
      <c r="DB448" s="31"/>
      <c r="DC448" s="32"/>
      <c r="DD448" s="33"/>
      <c r="DE448" s="33"/>
      <c r="DF448" s="33"/>
      <c r="DG448" s="31"/>
      <c r="DH448" s="31"/>
      <c r="DI448" s="32"/>
      <c r="DJ448" s="33"/>
      <c r="DK448" s="33"/>
      <c r="DL448" s="33"/>
      <c r="DM448" s="31"/>
      <c r="DN448" s="31"/>
      <c r="DO448" s="32"/>
      <c r="DP448" s="33"/>
      <c r="DQ448" s="33"/>
      <c r="DR448" s="33"/>
      <c r="DS448" s="31"/>
      <c r="DT448" s="31"/>
      <c r="DU448" s="32"/>
      <c r="DV448" s="33"/>
      <c r="DW448" s="33"/>
      <c r="DX448" s="33"/>
      <c r="DY448" s="31"/>
      <c r="DZ448" s="31"/>
      <c r="EA448" s="32"/>
      <c r="EB448" s="33"/>
      <c r="EC448" s="33"/>
      <c r="ED448" s="33"/>
      <c r="EE448" s="31"/>
      <c r="EF448" s="31"/>
      <c r="EG448" s="32"/>
      <c r="EH448" s="33"/>
      <c r="EI448" s="33"/>
      <c r="EJ448" s="33"/>
      <c r="EK448" s="31"/>
      <c r="EL448" s="31"/>
      <c r="EM448" s="32"/>
      <c r="EN448" s="33"/>
      <c r="EO448" s="33"/>
      <c r="EP448" s="33"/>
      <c r="EQ448" s="31"/>
      <c r="ER448" s="31"/>
      <c r="ES448" s="32"/>
    </row>
    <row r="449" spans="1:149" ht="23.1" customHeight="1">
      <c r="A449" s="30"/>
      <c r="B449" s="31"/>
      <c r="C449" s="31"/>
      <c r="D449" s="31"/>
      <c r="E449" s="32"/>
      <c r="F449" s="33"/>
      <c r="G449" s="33"/>
      <c r="H449" s="33"/>
      <c r="I449" s="31"/>
      <c r="J449" s="31"/>
      <c r="K449" s="32"/>
      <c r="L449" s="33"/>
      <c r="M449" s="33"/>
      <c r="N449" s="33"/>
      <c r="O449" s="31"/>
      <c r="P449" s="31"/>
      <c r="Q449" s="32"/>
      <c r="R449" s="33"/>
      <c r="S449" s="33"/>
      <c r="T449" s="33"/>
      <c r="U449" s="31"/>
      <c r="V449" s="31"/>
      <c r="W449" s="32"/>
      <c r="X449" s="33"/>
      <c r="Y449" s="33"/>
      <c r="Z449" s="33"/>
      <c r="AA449" s="31"/>
      <c r="AB449" s="31"/>
      <c r="AC449" s="32"/>
      <c r="AD449" s="33"/>
      <c r="AE449" s="33"/>
      <c r="AF449" s="33"/>
      <c r="AG449" s="31"/>
      <c r="AH449" s="31"/>
      <c r="AI449" s="32"/>
      <c r="AJ449" s="33"/>
      <c r="AK449" s="33"/>
      <c r="AL449" s="33"/>
      <c r="AM449" s="31"/>
      <c r="AN449" s="31"/>
      <c r="AO449" s="32"/>
      <c r="AP449" s="33"/>
      <c r="AQ449" s="33"/>
      <c r="AR449" s="33"/>
      <c r="AS449" s="31"/>
      <c r="AT449" s="31"/>
      <c r="AU449" s="32"/>
      <c r="AV449" s="33"/>
      <c r="AW449" s="33"/>
      <c r="AX449" s="33"/>
      <c r="AY449" s="31"/>
      <c r="AZ449" s="31"/>
      <c r="BA449" s="32"/>
      <c r="BB449" s="33"/>
      <c r="BC449" s="33"/>
      <c r="BD449" s="33"/>
      <c r="BE449" s="31"/>
      <c r="BF449" s="31"/>
      <c r="BG449" s="32"/>
      <c r="BH449" s="33"/>
      <c r="BI449" s="33"/>
      <c r="BJ449" s="33"/>
      <c r="BK449" s="31"/>
      <c r="BL449" s="31"/>
      <c r="BM449" s="32"/>
      <c r="BN449" s="33"/>
      <c r="BO449" s="33"/>
      <c r="BP449" s="33"/>
      <c r="BQ449" s="31"/>
      <c r="BR449" s="31"/>
      <c r="BS449" s="32"/>
      <c r="BT449" s="33"/>
      <c r="BU449" s="33"/>
      <c r="BV449" s="33"/>
      <c r="BW449" s="31"/>
      <c r="BX449" s="31"/>
      <c r="BY449" s="32"/>
      <c r="BZ449" s="33"/>
      <c r="CA449" s="33"/>
      <c r="CB449" s="33"/>
      <c r="CC449" s="31"/>
      <c r="CD449" s="31"/>
      <c r="CE449" s="32"/>
      <c r="CF449" s="33"/>
      <c r="CG449" s="33"/>
      <c r="CH449" s="33"/>
      <c r="CI449" s="31"/>
      <c r="CJ449" s="31"/>
      <c r="CK449" s="32"/>
      <c r="CL449" s="33"/>
      <c r="CM449" s="33"/>
      <c r="CN449" s="33"/>
      <c r="CO449" s="31"/>
      <c r="CP449" s="31"/>
      <c r="CQ449" s="32"/>
      <c r="CR449" s="33"/>
      <c r="CS449" s="33"/>
      <c r="CT449" s="33"/>
      <c r="CU449" s="31"/>
      <c r="CV449" s="31"/>
      <c r="CW449" s="32"/>
      <c r="CX449" s="33"/>
      <c r="CY449" s="33"/>
      <c r="CZ449" s="33"/>
      <c r="DA449" s="31"/>
      <c r="DB449" s="31"/>
      <c r="DC449" s="32"/>
      <c r="DD449" s="33"/>
      <c r="DE449" s="33"/>
      <c r="DF449" s="33"/>
      <c r="DG449" s="31"/>
      <c r="DH449" s="31"/>
      <c r="DI449" s="32"/>
      <c r="DJ449" s="33"/>
      <c r="DK449" s="33"/>
      <c r="DL449" s="33"/>
      <c r="DM449" s="31"/>
      <c r="DN449" s="31"/>
      <c r="DO449" s="32"/>
      <c r="DP449" s="33"/>
      <c r="DQ449" s="33"/>
      <c r="DR449" s="33"/>
      <c r="DS449" s="31"/>
      <c r="DT449" s="31"/>
      <c r="DU449" s="32"/>
      <c r="DV449" s="33"/>
      <c r="DW449" s="33"/>
      <c r="DX449" s="33"/>
      <c r="DY449" s="31"/>
      <c r="DZ449" s="31"/>
      <c r="EA449" s="32"/>
      <c r="EB449" s="33"/>
      <c r="EC449" s="33"/>
      <c r="ED449" s="33"/>
      <c r="EE449" s="31"/>
      <c r="EF449" s="31"/>
      <c r="EG449" s="32"/>
      <c r="EH449" s="33"/>
      <c r="EI449" s="33"/>
      <c r="EJ449" s="33"/>
      <c r="EK449" s="31"/>
      <c r="EL449" s="31"/>
      <c r="EM449" s="32"/>
      <c r="EN449" s="33"/>
      <c r="EO449" s="33"/>
      <c r="EP449" s="33"/>
      <c r="EQ449" s="31"/>
      <c r="ER449" s="31"/>
      <c r="ES449" s="32"/>
    </row>
    <row r="450" spans="1:149" ht="23.1" customHeight="1">
      <c r="A450" s="34"/>
      <c r="B450" s="31"/>
      <c r="C450" s="31"/>
      <c r="D450" s="31"/>
      <c r="E450" s="32"/>
      <c r="F450" s="33"/>
      <c r="G450" s="33"/>
      <c r="H450" s="33"/>
      <c r="I450" s="31"/>
      <c r="J450" s="31"/>
      <c r="K450" s="32"/>
      <c r="L450" s="33"/>
      <c r="M450" s="33"/>
      <c r="N450" s="33"/>
      <c r="O450" s="31"/>
      <c r="P450" s="31"/>
      <c r="Q450" s="32"/>
      <c r="R450" s="33"/>
      <c r="S450" s="33"/>
      <c r="T450" s="33"/>
      <c r="U450" s="31"/>
      <c r="V450" s="31"/>
      <c r="W450" s="32"/>
      <c r="X450" s="33"/>
      <c r="Y450" s="33"/>
      <c r="Z450" s="33"/>
      <c r="AA450" s="31"/>
      <c r="AB450" s="31"/>
      <c r="AC450" s="32"/>
      <c r="AD450" s="33"/>
      <c r="AE450" s="33"/>
      <c r="AF450" s="33"/>
      <c r="AG450" s="31"/>
      <c r="AH450" s="31"/>
      <c r="AI450" s="32"/>
      <c r="AJ450" s="33"/>
      <c r="AK450" s="33"/>
      <c r="AL450" s="33"/>
      <c r="AM450" s="31"/>
      <c r="AN450" s="31"/>
      <c r="AO450" s="32"/>
      <c r="AP450" s="33"/>
      <c r="AQ450" s="33"/>
      <c r="AR450" s="33"/>
      <c r="AS450" s="31"/>
      <c r="AT450" s="31"/>
      <c r="AU450" s="32"/>
      <c r="AV450" s="33"/>
      <c r="AW450" s="33"/>
      <c r="AX450" s="33"/>
      <c r="AY450" s="31"/>
      <c r="AZ450" s="31"/>
      <c r="BA450" s="32"/>
      <c r="BB450" s="33"/>
      <c r="BC450" s="33"/>
      <c r="BD450" s="33"/>
      <c r="BE450" s="31"/>
      <c r="BF450" s="31"/>
      <c r="BG450" s="32"/>
      <c r="BH450" s="33"/>
      <c r="BI450" s="33"/>
      <c r="BJ450" s="33"/>
      <c r="BK450" s="31"/>
      <c r="BL450" s="31"/>
      <c r="BM450" s="32"/>
      <c r="BN450" s="33"/>
      <c r="BO450" s="33"/>
      <c r="BP450" s="33"/>
      <c r="BQ450" s="31"/>
      <c r="BR450" s="31"/>
      <c r="BS450" s="32"/>
      <c r="BT450" s="33"/>
      <c r="BU450" s="33"/>
      <c r="BV450" s="33"/>
      <c r="BW450" s="31"/>
      <c r="BX450" s="31"/>
      <c r="BY450" s="32"/>
      <c r="BZ450" s="33"/>
      <c r="CA450" s="33"/>
      <c r="CB450" s="33"/>
      <c r="CC450" s="31"/>
      <c r="CD450" s="31"/>
      <c r="CE450" s="32"/>
      <c r="CF450" s="33"/>
      <c r="CG450" s="33"/>
      <c r="CH450" s="33"/>
      <c r="CI450" s="31"/>
      <c r="CJ450" s="31"/>
      <c r="CK450" s="32"/>
      <c r="CL450" s="33"/>
      <c r="CM450" s="33"/>
      <c r="CN450" s="33"/>
      <c r="CO450" s="31"/>
      <c r="CP450" s="31"/>
      <c r="CQ450" s="32"/>
      <c r="CR450" s="33"/>
      <c r="CS450" s="33"/>
      <c r="CT450" s="33"/>
      <c r="CU450" s="31"/>
      <c r="CV450" s="31"/>
      <c r="CW450" s="32"/>
      <c r="CX450" s="33"/>
      <c r="CY450" s="33"/>
      <c r="CZ450" s="33"/>
      <c r="DA450" s="31"/>
      <c r="DB450" s="31"/>
      <c r="DC450" s="32"/>
      <c r="DD450" s="33"/>
      <c r="DE450" s="33"/>
      <c r="DF450" s="33"/>
      <c r="DG450" s="31"/>
      <c r="DH450" s="31"/>
      <c r="DI450" s="32"/>
      <c r="DJ450" s="33"/>
      <c r="DK450" s="33"/>
      <c r="DL450" s="33"/>
      <c r="DM450" s="31"/>
      <c r="DN450" s="31"/>
      <c r="DO450" s="32"/>
      <c r="DP450" s="33"/>
      <c r="DQ450" s="33"/>
      <c r="DR450" s="33"/>
      <c r="DS450" s="31"/>
      <c r="DT450" s="31"/>
      <c r="DU450" s="32"/>
      <c r="DV450" s="33"/>
      <c r="DW450" s="33"/>
      <c r="DX450" s="33"/>
      <c r="DY450" s="31"/>
      <c r="DZ450" s="31"/>
      <c r="EA450" s="32"/>
      <c r="EB450" s="33"/>
      <c r="EC450" s="33"/>
      <c r="ED450" s="33"/>
      <c r="EE450" s="31"/>
      <c r="EF450" s="31"/>
      <c r="EG450" s="32"/>
      <c r="EH450" s="33"/>
      <c r="EI450" s="33"/>
      <c r="EJ450" s="33"/>
      <c r="EK450" s="31"/>
      <c r="EL450" s="31"/>
      <c r="EM450" s="32"/>
      <c r="EN450" s="33"/>
      <c r="EO450" s="33"/>
      <c r="EP450" s="33"/>
      <c r="EQ450" s="31"/>
      <c r="ER450" s="31"/>
      <c r="ES450" s="32"/>
    </row>
    <row r="451" spans="1:149" ht="23.1" customHeight="1">
      <c r="A451" s="30"/>
      <c r="B451" s="31"/>
      <c r="C451" s="31"/>
      <c r="D451" s="31"/>
      <c r="E451" s="32"/>
      <c r="F451" s="33"/>
      <c r="G451" s="33"/>
      <c r="H451" s="33"/>
      <c r="I451" s="31"/>
      <c r="J451" s="31"/>
      <c r="K451" s="32"/>
      <c r="L451" s="33"/>
      <c r="M451" s="33"/>
      <c r="N451" s="33"/>
      <c r="O451" s="31"/>
      <c r="P451" s="31"/>
      <c r="Q451" s="32"/>
      <c r="R451" s="33"/>
      <c r="S451" s="33"/>
      <c r="T451" s="33"/>
      <c r="U451" s="31"/>
      <c r="V451" s="31"/>
      <c r="W451" s="32"/>
      <c r="X451" s="33"/>
      <c r="Y451" s="33"/>
      <c r="Z451" s="33"/>
      <c r="AA451" s="31"/>
      <c r="AB451" s="31"/>
      <c r="AC451" s="32"/>
      <c r="AD451" s="33"/>
      <c r="AE451" s="33"/>
      <c r="AF451" s="33"/>
      <c r="AG451" s="31"/>
      <c r="AH451" s="31"/>
      <c r="AI451" s="32"/>
      <c r="AJ451" s="33"/>
      <c r="AK451" s="33"/>
      <c r="AL451" s="33"/>
      <c r="AM451" s="31"/>
      <c r="AN451" s="31"/>
      <c r="AO451" s="32"/>
      <c r="AP451" s="33"/>
      <c r="AQ451" s="33"/>
      <c r="AR451" s="33"/>
      <c r="AS451" s="31"/>
      <c r="AT451" s="31"/>
      <c r="AU451" s="32"/>
      <c r="AV451" s="33"/>
      <c r="AW451" s="33"/>
      <c r="AX451" s="33"/>
      <c r="AY451" s="31"/>
      <c r="AZ451" s="31"/>
      <c r="BA451" s="32"/>
      <c r="BB451" s="33"/>
      <c r="BC451" s="33"/>
      <c r="BD451" s="33"/>
      <c r="BE451" s="31"/>
      <c r="BF451" s="31"/>
      <c r="BG451" s="32"/>
      <c r="BH451" s="33"/>
      <c r="BI451" s="33"/>
      <c r="BJ451" s="33"/>
      <c r="BK451" s="31"/>
      <c r="BL451" s="31"/>
      <c r="BM451" s="32"/>
      <c r="BN451" s="33"/>
      <c r="BO451" s="33"/>
      <c r="BP451" s="33"/>
      <c r="BQ451" s="31"/>
      <c r="BR451" s="31"/>
      <c r="BS451" s="32"/>
      <c r="BT451" s="33"/>
      <c r="BU451" s="33"/>
      <c r="BV451" s="33"/>
      <c r="BW451" s="31"/>
      <c r="BX451" s="31"/>
      <c r="BY451" s="32"/>
      <c r="BZ451" s="33"/>
      <c r="CA451" s="33"/>
      <c r="CB451" s="33"/>
      <c r="CC451" s="31"/>
      <c r="CD451" s="31"/>
      <c r="CE451" s="32"/>
      <c r="CF451" s="33"/>
      <c r="CG451" s="33"/>
      <c r="CH451" s="33"/>
      <c r="CI451" s="31"/>
      <c r="CJ451" s="31"/>
      <c r="CK451" s="32"/>
      <c r="CL451" s="33"/>
      <c r="CM451" s="33"/>
      <c r="CN451" s="33"/>
      <c r="CO451" s="31"/>
      <c r="CP451" s="31"/>
      <c r="CQ451" s="32"/>
      <c r="CR451" s="33"/>
      <c r="CS451" s="33"/>
      <c r="CT451" s="33"/>
      <c r="CU451" s="31"/>
      <c r="CV451" s="31"/>
      <c r="CW451" s="32"/>
      <c r="CX451" s="33"/>
      <c r="CY451" s="33"/>
      <c r="CZ451" s="33"/>
      <c r="DA451" s="31"/>
      <c r="DB451" s="31"/>
      <c r="DC451" s="32"/>
      <c r="DD451" s="33"/>
      <c r="DE451" s="33"/>
      <c r="DF451" s="33"/>
      <c r="DG451" s="31"/>
      <c r="DH451" s="31"/>
      <c r="DI451" s="32"/>
      <c r="DJ451" s="33"/>
      <c r="DK451" s="33"/>
      <c r="DL451" s="33"/>
      <c r="DM451" s="31"/>
      <c r="DN451" s="31"/>
      <c r="DO451" s="32"/>
      <c r="DP451" s="33"/>
      <c r="DQ451" s="33"/>
      <c r="DR451" s="33"/>
      <c r="DS451" s="31"/>
      <c r="DT451" s="31"/>
      <c r="DU451" s="32"/>
      <c r="DV451" s="33"/>
      <c r="DW451" s="33"/>
      <c r="DX451" s="33"/>
      <c r="DY451" s="31"/>
      <c r="DZ451" s="31"/>
      <c r="EA451" s="32"/>
      <c r="EB451" s="33"/>
      <c r="EC451" s="33"/>
      <c r="ED451" s="33"/>
      <c r="EE451" s="31"/>
      <c r="EF451" s="31"/>
      <c r="EG451" s="32"/>
      <c r="EH451" s="33"/>
      <c r="EI451" s="33"/>
      <c r="EJ451" s="33"/>
      <c r="EK451" s="31"/>
      <c r="EL451" s="31"/>
      <c r="EM451" s="32"/>
      <c r="EN451" s="33"/>
      <c r="EO451" s="33"/>
      <c r="EP451" s="33"/>
      <c r="EQ451" s="31"/>
      <c r="ER451" s="31"/>
      <c r="ES451" s="32"/>
    </row>
    <row r="452" spans="1:149" ht="23.1" customHeight="1">
      <c r="A452" s="34"/>
      <c r="B452" s="31"/>
      <c r="C452" s="31"/>
      <c r="D452" s="31"/>
      <c r="E452" s="32"/>
      <c r="F452" s="33"/>
      <c r="G452" s="33"/>
      <c r="H452" s="33"/>
      <c r="I452" s="31"/>
      <c r="J452" s="31"/>
      <c r="K452" s="32"/>
      <c r="L452" s="33"/>
      <c r="M452" s="33"/>
      <c r="N452" s="33"/>
      <c r="O452" s="31"/>
      <c r="P452" s="31"/>
      <c r="Q452" s="32"/>
      <c r="R452" s="33"/>
      <c r="S452" s="33"/>
      <c r="T452" s="33"/>
      <c r="U452" s="31"/>
      <c r="V452" s="31"/>
      <c r="W452" s="32"/>
      <c r="X452" s="33"/>
      <c r="Y452" s="33"/>
      <c r="Z452" s="33"/>
      <c r="AA452" s="31"/>
      <c r="AB452" s="31"/>
      <c r="AC452" s="32"/>
      <c r="AD452" s="33"/>
      <c r="AE452" s="33"/>
      <c r="AF452" s="33"/>
      <c r="AG452" s="31"/>
      <c r="AH452" s="31"/>
      <c r="AI452" s="32"/>
      <c r="AJ452" s="33"/>
      <c r="AK452" s="33"/>
      <c r="AL452" s="33"/>
      <c r="AM452" s="31"/>
      <c r="AN452" s="31"/>
      <c r="AO452" s="32"/>
      <c r="AP452" s="33"/>
      <c r="AQ452" s="33"/>
      <c r="AR452" s="33"/>
      <c r="AS452" s="31"/>
      <c r="AT452" s="31"/>
      <c r="AU452" s="32"/>
      <c r="AV452" s="33"/>
      <c r="AW452" s="33"/>
      <c r="AX452" s="33"/>
      <c r="AY452" s="31"/>
      <c r="AZ452" s="31"/>
      <c r="BA452" s="32"/>
      <c r="BB452" s="33"/>
      <c r="BC452" s="33"/>
      <c r="BD452" s="33"/>
      <c r="BE452" s="31"/>
      <c r="BF452" s="31"/>
      <c r="BG452" s="32"/>
      <c r="BH452" s="33"/>
      <c r="BI452" s="33"/>
      <c r="BJ452" s="33"/>
      <c r="BK452" s="31"/>
      <c r="BL452" s="31"/>
      <c r="BM452" s="32"/>
      <c r="BN452" s="33"/>
      <c r="BO452" s="33"/>
      <c r="BP452" s="33"/>
      <c r="BQ452" s="31"/>
      <c r="BR452" s="31"/>
      <c r="BS452" s="32"/>
      <c r="BT452" s="33"/>
      <c r="BU452" s="33"/>
      <c r="BV452" s="33"/>
      <c r="BW452" s="31"/>
      <c r="BX452" s="31"/>
      <c r="BY452" s="32"/>
      <c r="BZ452" s="33"/>
      <c r="CA452" s="33"/>
      <c r="CB452" s="33"/>
      <c r="CC452" s="31"/>
      <c r="CD452" s="31"/>
      <c r="CE452" s="32"/>
      <c r="CF452" s="33"/>
      <c r="CG452" s="33"/>
      <c r="CH452" s="33"/>
      <c r="CI452" s="31"/>
      <c r="CJ452" s="31"/>
      <c r="CK452" s="32"/>
      <c r="CL452" s="33"/>
      <c r="CM452" s="33"/>
      <c r="CN452" s="33"/>
      <c r="CO452" s="31"/>
      <c r="CP452" s="31"/>
      <c r="CQ452" s="32"/>
      <c r="CR452" s="33"/>
      <c r="CS452" s="33"/>
      <c r="CT452" s="33"/>
      <c r="CU452" s="31"/>
      <c r="CV452" s="31"/>
      <c r="CW452" s="32"/>
      <c r="CX452" s="33"/>
      <c r="CY452" s="33"/>
      <c r="CZ452" s="33"/>
      <c r="DA452" s="31"/>
      <c r="DB452" s="31"/>
      <c r="DC452" s="32"/>
      <c r="DD452" s="33"/>
      <c r="DE452" s="33"/>
      <c r="DF452" s="33"/>
      <c r="DG452" s="31"/>
      <c r="DH452" s="31"/>
      <c r="DI452" s="32"/>
      <c r="DJ452" s="33"/>
      <c r="DK452" s="33"/>
      <c r="DL452" s="33"/>
      <c r="DM452" s="31"/>
      <c r="DN452" s="31"/>
      <c r="DO452" s="32"/>
      <c r="DP452" s="33"/>
      <c r="DQ452" s="33"/>
      <c r="DR452" s="33"/>
      <c r="DS452" s="31"/>
      <c r="DT452" s="31"/>
      <c r="DU452" s="32"/>
      <c r="DV452" s="33"/>
      <c r="DW452" s="33"/>
      <c r="DX452" s="33"/>
      <c r="DY452" s="31"/>
      <c r="DZ452" s="31"/>
      <c r="EA452" s="32"/>
      <c r="EB452" s="33"/>
      <c r="EC452" s="33"/>
      <c r="ED452" s="33"/>
      <c r="EE452" s="31"/>
      <c r="EF452" s="31"/>
      <c r="EG452" s="32"/>
      <c r="EH452" s="33"/>
      <c r="EI452" s="33"/>
      <c r="EJ452" s="33"/>
      <c r="EK452" s="31"/>
      <c r="EL452" s="31"/>
      <c r="EM452" s="32"/>
      <c r="EN452" s="33"/>
      <c r="EO452" s="33"/>
      <c r="EP452" s="33"/>
      <c r="EQ452" s="31"/>
      <c r="ER452" s="31"/>
      <c r="ES452" s="32"/>
    </row>
    <row r="453" spans="1:149" ht="23.1" customHeight="1">
      <c r="A453" s="30"/>
      <c r="B453" s="31"/>
      <c r="C453" s="31"/>
      <c r="D453" s="31"/>
      <c r="E453" s="32"/>
      <c r="F453" s="33"/>
      <c r="G453" s="33"/>
      <c r="H453" s="33"/>
      <c r="I453" s="31"/>
      <c r="J453" s="31"/>
      <c r="K453" s="32"/>
      <c r="L453" s="33"/>
      <c r="M453" s="33"/>
      <c r="N453" s="33"/>
      <c r="O453" s="31"/>
      <c r="P453" s="31"/>
      <c r="Q453" s="32"/>
      <c r="R453" s="33"/>
      <c r="S453" s="33"/>
      <c r="T453" s="33"/>
      <c r="U453" s="31"/>
      <c r="V453" s="31"/>
      <c r="W453" s="32"/>
      <c r="X453" s="33"/>
      <c r="Y453" s="33"/>
      <c r="Z453" s="33"/>
      <c r="AA453" s="31"/>
      <c r="AB453" s="31"/>
      <c r="AC453" s="32"/>
      <c r="AD453" s="33"/>
      <c r="AE453" s="33"/>
      <c r="AF453" s="33"/>
      <c r="AG453" s="31"/>
      <c r="AH453" s="31"/>
      <c r="AI453" s="32"/>
      <c r="AJ453" s="33"/>
      <c r="AK453" s="33"/>
      <c r="AL453" s="33"/>
      <c r="AM453" s="31"/>
      <c r="AN453" s="31"/>
      <c r="AO453" s="32"/>
      <c r="AP453" s="33"/>
      <c r="AQ453" s="33"/>
      <c r="AR453" s="33"/>
      <c r="AS453" s="31"/>
      <c r="AT453" s="31"/>
      <c r="AU453" s="32"/>
      <c r="AV453" s="33"/>
      <c r="AW453" s="33"/>
      <c r="AX453" s="33"/>
      <c r="AY453" s="31"/>
      <c r="AZ453" s="31"/>
      <c r="BA453" s="32"/>
      <c r="BB453" s="33"/>
      <c r="BC453" s="33"/>
      <c r="BD453" s="33"/>
      <c r="BE453" s="31"/>
      <c r="BF453" s="31"/>
      <c r="BG453" s="32"/>
      <c r="BH453" s="33"/>
      <c r="BI453" s="33"/>
      <c r="BJ453" s="33"/>
      <c r="BK453" s="31"/>
      <c r="BL453" s="31"/>
      <c r="BM453" s="32"/>
      <c r="BN453" s="33"/>
      <c r="BO453" s="33"/>
      <c r="BP453" s="33"/>
      <c r="BQ453" s="31"/>
      <c r="BR453" s="31"/>
      <c r="BS453" s="32"/>
      <c r="BT453" s="33"/>
      <c r="BU453" s="33"/>
      <c r="BV453" s="33"/>
      <c r="BW453" s="31"/>
      <c r="BX453" s="31"/>
      <c r="BY453" s="32"/>
      <c r="BZ453" s="33"/>
      <c r="CA453" s="33"/>
      <c r="CB453" s="33"/>
      <c r="CC453" s="31"/>
      <c r="CD453" s="31"/>
      <c r="CE453" s="32"/>
      <c r="CF453" s="33"/>
      <c r="CG453" s="33"/>
      <c r="CH453" s="33"/>
      <c r="CI453" s="31"/>
      <c r="CJ453" s="31"/>
      <c r="CK453" s="32"/>
      <c r="CL453" s="33"/>
      <c r="CM453" s="33"/>
      <c r="CN453" s="33"/>
      <c r="CO453" s="31"/>
      <c r="CP453" s="31"/>
      <c r="CQ453" s="32"/>
      <c r="CR453" s="33"/>
      <c r="CS453" s="33"/>
      <c r="CT453" s="33"/>
      <c r="CU453" s="31"/>
      <c r="CV453" s="31"/>
      <c r="CW453" s="32"/>
      <c r="CX453" s="33"/>
      <c r="CY453" s="33"/>
      <c r="CZ453" s="33"/>
      <c r="DA453" s="31"/>
      <c r="DB453" s="31"/>
      <c r="DC453" s="32"/>
      <c r="DD453" s="33"/>
      <c r="DE453" s="33"/>
      <c r="DF453" s="33"/>
      <c r="DG453" s="31"/>
      <c r="DH453" s="31"/>
      <c r="DI453" s="32"/>
      <c r="DJ453" s="33"/>
      <c r="DK453" s="33"/>
      <c r="DL453" s="33"/>
      <c r="DM453" s="31"/>
      <c r="DN453" s="31"/>
      <c r="DO453" s="32"/>
      <c r="DP453" s="33"/>
      <c r="DQ453" s="33"/>
      <c r="DR453" s="33"/>
      <c r="DS453" s="31"/>
      <c r="DT453" s="31"/>
      <c r="DU453" s="32"/>
      <c r="DV453" s="33"/>
      <c r="DW453" s="33"/>
      <c r="DX453" s="33"/>
      <c r="DY453" s="31"/>
      <c r="DZ453" s="31"/>
      <c r="EA453" s="32"/>
      <c r="EB453" s="33"/>
      <c r="EC453" s="33"/>
      <c r="ED453" s="33"/>
      <c r="EE453" s="31"/>
      <c r="EF453" s="31"/>
      <c r="EG453" s="32"/>
      <c r="EH453" s="33"/>
      <c r="EI453" s="33"/>
      <c r="EJ453" s="33"/>
      <c r="EK453" s="31"/>
      <c r="EL453" s="31"/>
      <c r="EM453" s="32"/>
      <c r="EN453" s="33"/>
      <c r="EO453" s="33"/>
      <c r="EP453" s="33"/>
      <c r="EQ453" s="31"/>
      <c r="ER453" s="31"/>
      <c r="ES453" s="32"/>
    </row>
    <row r="454" spans="1:149" ht="23.1" customHeight="1">
      <c r="A454" s="34"/>
      <c r="B454" s="31"/>
      <c r="C454" s="31"/>
      <c r="D454" s="31"/>
      <c r="E454" s="32"/>
      <c r="F454" s="33"/>
      <c r="G454" s="33"/>
      <c r="H454" s="33"/>
      <c r="I454" s="31"/>
      <c r="J454" s="31"/>
      <c r="K454" s="32"/>
      <c r="L454" s="33"/>
      <c r="M454" s="33"/>
      <c r="N454" s="33"/>
      <c r="O454" s="31"/>
      <c r="P454" s="31"/>
      <c r="Q454" s="32"/>
      <c r="R454" s="33"/>
      <c r="S454" s="33"/>
      <c r="T454" s="33"/>
      <c r="U454" s="31"/>
      <c r="V454" s="31"/>
      <c r="W454" s="32"/>
      <c r="X454" s="33"/>
      <c r="Y454" s="33"/>
      <c r="Z454" s="33"/>
      <c r="AA454" s="31"/>
      <c r="AB454" s="31"/>
      <c r="AC454" s="32"/>
      <c r="AD454" s="33"/>
      <c r="AE454" s="33"/>
      <c r="AF454" s="33"/>
      <c r="AG454" s="31"/>
      <c r="AH454" s="31"/>
      <c r="AI454" s="32"/>
      <c r="AJ454" s="33"/>
      <c r="AK454" s="33"/>
      <c r="AL454" s="33"/>
      <c r="AM454" s="31"/>
      <c r="AN454" s="31"/>
      <c r="AO454" s="32"/>
      <c r="AP454" s="33"/>
      <c r="AQ454" s="33"/>
      <c r="AR454" s="33"/>
      <c r="AS454" s="31"/>
      <c r="AT454" s="31"/>
      <c r="AU454" s="32"/>
      <c r="AV454" s="33"/>
      <c r="AW454" s="33"/>
      <c r="AX454" s="33"/>
      <c r="AY454" s="31"/>
      <c r="AZ454" s="31"/>
      <c r="BA454" s="32"/>
      <c r="BB454" s="33"/>
      <c r="BC454" s="33"/>
      <c r="BD454" s="33"/>
      <c r="BE454" s="31"/>
      <c r="BF454" s="31"/>
      <c r="BG454" s="32"/>
      <c r="BH454" s="33"/>
      <c r="BI454" s="33"/>
      <c r="BJ454" s="33"/>
      <c r="BK454" s="31"/>
      <c r="BL454" s="31"/>
      <c r="BM454" s="32"/>
      <c r="BN454" s="33"/>
      <c r="BO454" s="33"/>
      <c r="BP454" s="33"/>
      <c r="BQ454" s="31"/>
      <c r="BR454" s="31"/>
      <c r="BS454" s="32"/>
      <c r="BT454" s="33"/>
      <c r="BU454" s="33"/>
      <c r="BV454" s="33"/>
      <c r="BW454" s="31"/>
      <c r="BX454" s="31"/>
      <c r="BY454" s="32"/>
      <c r="BZ454" s="33"/>
      <c r="CA454" s="33"/>
      <c r="CB454" s="33"/>
      <c r="CC454" s="31"/>
      <c r="CD454" s="31"/>
      <c r="CE454" s="32"/>
      <c r="CF454" s="33"/>
      <c r="CG454" s="33"/>
      <c r="CH454" s="33"/>
      <c r="CI454" s="31"/>
      <c r="CJ454" s="31"/>
      <c r="CK454" s="32"/>
      <c r="CL454" s="33"/>
      <c r="CM454" s="33"/>
      <c r="CN454" s="33"/>
      <c r="CO454" s="31"/>
      <c r="CP454" s="31"/>
      <c r="CQ454" s="32"/>
      <c r="CR454" s="33"/>
      <c r="CS454" s="33"/>
      <c r="CT454" s="33"/>
      <c r="CU454" s="31"/>
      <c r="CV454" s="31"/>
      <c r="CW454" s="32"/>
      <c r="CX454" s="33"/>
      <c r="CY454" s="33"/>
      <c r="CZ454" s="33"/>
      <c r="DA454" s="31"/>
      <c r="DB454" s="31"/>
      <c r="DC454" s="32"/>
      <c r="DD454" s="33"/>
      <c r="DE454" s="33"/>
      <c r="DF454" s="33"/>
      <c r="DG454" s="31"/>
      <c r="DH454" s="31"/>
      <c r="DI454" s="32"/>
      <c r="DJ454" s="33"/>
      <c r="DK454" s="33"/>
      <c r="DL454" s="33"/>
      <c r="DM454" s="31"/>
      <c r="DN454" s="31"/>
      <c r="DO454" s="32"/>
      <c r="DP454" s="33"/>
      <c r="DQ454" s="33"/>
      <c r="DR454" s="33"/>
      <c r="DS454" s="31"/>
      <c r="DT454" s="31"/>
      <c r="DU454" s="32"/>
      <c r="DV454" s="33"/>
      <c r="DW454" s="33"/>
      <c r="DX454" s="33"/>
      <c r="DY454" s="31"/>
      <c r="DZ454" s="31"/>
      <c r="EA454" s="32"/>
      <c r="EB454" s="33"/>
      <c r="EC454" s="33"/>
      <c r="ED454" s="33"/>
      <c r="EE454" s="31"/>
      <c r="EF454" s="31"/>
      <c r="EG454" s="32"/>
      <c r="EH454" s="33"/>
      <c r="EI454" s="33"/>
      <c r="EJ454" s="33"/>
      <c r="EK454" s="31"/>
      <c r="EL454" s="31"/>
      <c r="EM454" s="32"/>
      <c r="EN454" s="33"/>
      <c r="EO454" s="33"/>
      <c r="EP454" s="33"/>
      <c r="EQ454" s="31"/>
      <c r="ER454" s="31"/>
      <c r="ES454" s="32"/>
    </row>
    <row r="455" spans="1:149" ht="23.1" customHeight="1">
      <c r="A455" s="30"/>
      <c r="B455" s="31"/>
      <c r="C455" s="31"/>
      <c r="D455" s="31"/>
      <c r="E455" s="32"/>
      <c r="F455" s="33"/>
      <c r="G455" s="33"/>
      <c r="H455" s="33"/>
      <c r="I455" s="31"/>
      <c r="J455" s="31"/>
      <c r="K455" s="32"/>
      <c r="L455" s="33"/>
      <c r="M455" s="33"/>
      <c r="N455" s="33"/>
      <c r="O455" s="31"/>
      <c r="P455" s="31"/>
      <c r="Q455" s="32"/>
      <c r="R455" s="33"/>
      <c r="S455" s="33"/>
      <c r="T455" s="33"/>
      <c r="U455" s="31"/>
      <c r="V455" s="31"/>
      <c r="W455" s="32"/>
      <c r="X455" s="33"/>
      <c r="Y455" s="33"/>
      <c r="Z455" s="33"/>
      <c r="AA455" s="31"/>
      <c r="AB455" s="31"/>
      <c r="AC455" s="32"/>
      <c r="AD455" s="33"/>
      <c r="AE455" s="33"/>
      <c r="AF455" s="33"/>
      <c r="AG455" s="31"/>
      <c r="AH455" s="31"/>
      <c r="AI455" s="32"/>
      <c r="AJ455" s="33"/>
      <c r="AK455" s="33"/>
      <c r="AL455" s="33"/>
      <c r="AM455" s="31"/>
      <c r="AN455" s="31"/>
      <c r="AO455" s="32"/>
      <c r="AP455" s="33"/>
      <c r="AQ455" s="33"/>
      <c r="AR455" s="33"/>
      <c r="AS455" s="31"/>
      <c r="AT455" s="31"/>
      <c r="AU455" s="32"/>
      <c r="AV455" s="33"/>
      <c r="AW455" s="33"/>
      <c r="AX455" s="33"/>
      <c r="AY455" s="31"/>
      <c r="AZ455" s="31"/>
      <c r="BA455" s="32"/>
      <c r="BB455" s="33"/>
      <c r="BC455" s="33"/>
      <c r="BD455" s="33"/>
      <c r="BE455" s="31"/>
      <c r="BF455" s="31"/>
      <c r="BG455" s="32"/>
      <c r="BH455" s="33"/>
      <c r="BI455" s="33"/>
      <c r="BJ455" s="33"/>
      <c r="BK455" s="31"/>
      <c r="BL455" s="31"/>
      <c r="BM455" s="32"/>
      <c r="BN455" s="33"/>
      <c r="BO455" s="33"/>
      <c r="BP455" s="33"/>
      <c r="BQ455" s="31"/>
      <c r="BR455" s="31"/>
      <c r="BS455" s="32"/>
      <c r="BT455" s="33"/>
      <c r="BU455" s="33"/>
      <c r="BV455" s="33"/>
      <c r="BW455" s="31"/>
      <c r="BX455" s="31"/>
      <c r="BY455" s="32"/>
      <c r="BZ455" s="33"/>
      <c r="CA455" s="33"/>
      <c r="CB455" s="33"/>
      <c r="CC455" s="31"/>
      <c r="CD455" s="31"/>
      <c r="CE455" s="32"/>
      <c r="CF455" s="33"/>
      <c r="CG455" s="33"/>
      <c r="CH455" s="33"/>
      <c r="CI455" s="31"/>
      <c r="CJ455" s="31"/>
      <c r="CK455" s="32"/>
      <c r="CL455" s="33"/>
      <c r="CM455" s="33"/>
      <c r="CN455" s="33"/>
      <c r="CO455" s="31"/>
      <c r="CP455" s="31"/>
      <c r="CQ455" s="32"/>
      <c r="CR455" s="33"/>
      <c r="CS455" s="33"/>
      <c r="CT455" s="33"/>
      <c r="CU455" s="31"/>
      <c r="CV455" s="31"/>
      <c r="CW455" s="32"/>
      <c r="CX455" s="33"/>
      <c r="CY455" s="33"/>
      <c r="CZ455" s="33"/>
      <c r="DA455" s="31"/>
      <c r="DB455" s="31"/>
      <c r="DC455" s="32"/>
      <c r="DD455" s="33"/>
      <c r="DE455" s="33"/>
      <c r="DF455" s="33"/>
      <c r="DG455" s="31"/>
      <c r="DH455" s="31"/>
      <c r="DI455" s="32"/>
      <c r="DJ455" s="33"/>
      <c r="DK455" s="33"/>
      <c r="DL455" s="33"/>
      <c r="DM455" s="31"/>
      <c r="DN455" s="31"/>
      <c r="DO455" s="32"/>
      <c r="DP455" s="33"/>
      <c r="DQ455" s="33"/>
      <c r="DR455" s="33"/>
      <c r="DS455" s="31"/>
      <c r="DT455" s="31"/>
      <c r="DU455" s="32"/>
      <c r="DV455" s="33"/>
      <c r="DW455" s="33"/>
      <c r="DX455" s="33"/>
      <c r="DY455" s="31"/>
      <c r="DZ455" s="31"/>
      <c r="EA455" s="32"/>
      <c r="EB455" s="33"/>
      <c r="EC455" s="33"/>
      <c r="ED455" s="33"/>
      <c r="EE455" s="31"/>
      <c r="EF455" s="31"/>
      <c r="EG455" s="32"/>
      <c r="EH455" s="33"/>
      <c r="EI455" s="33"/>
      <c r="EJ455" s="33"/>
      <c r="EK455" s="31"/>
      <c r="EL455" s="31"/>
      <c r="EM455" s="32"/>
      <c r="EN455" s="33"/>
      <c r="EO455" s="33"/>
      <c r="EP455" s="33"/>
      <c r="EQ455" s="31"/>
      <c r="ER455" s="31"/>
      <c r="ES455" s="32"/>
    </row>
    <row r="456" spans="1:149" ht="23.1" customHeight="1">
      <c r="A456" s="34"/>
      <c r="B456" s="31"/>
      <c r="C456" s="31"/>
      <c r="D456" s="31"/>
      <c r="E456" s="32"/>
      <c r="F456" s="33"/>
      <c r="G456" s="33"/>
      <c r="H456" s="33"/>
      <c r="I456" s="31"/>
      <c r="J456" s="31"/>
      <c r="K456" s="32"/>
      <c r="L456" s="33"/>
      <c r="M456" s="33"/>
      <c r="N456" s="33"/>
      <c r="O456" s="31"/>
      <c r="P456" s="31"/>
      <c r="Q456" s="32"/>
      <c r="R456" s="33"/>
      <c r="S456" s="33"/>
      <c r="T456" s="33"/>
      <c r="U456" s="31"/>
      <c r="V456" s="31"/>
      <c r="W456" s="32"/>
      <c r="X456" s="33"/>
      <c r="Y456" s="33"/>
      <c r="Z456" s="33"/>
      <c r="AA456" s="31"/>
      <c r="AB456" s="31"/>
      <c r="AC456" s="32"/>
      <c r="AD456" s="33"/>
      <c r="AE456" s="33"/>
      <c r="AF456" s="33"/>
      <c r="AG456" s="31"/>
      <c r="AH456" s="31"/>
      <c r="AI456" s="32"/>
      <c r="AJ456" s="33"/>
      <c r="AK456" s="33"/>
      <c r="AL456" s="33"/>
      <c r="AM456" s="31"/>
      <c r="AN456" s="31"/>
      <c r="AO456" s="32"/>
      <c r="AP456" s="33"/>
      <c r="AQ456" s="33"/>
      <c r="AR456" s="33"/>
      <c r="AS456" s="31"/>
      <c r="AT456" s="31"/>
      <c r="AU456" s="32"/>
      <c r="AV456" s="33"/>
      <c r="AW456" s="33"/>
      <c r="AX456" s="33"/>
      <c r="AY456" s="31"/>
      <c r="AZ456" s="31"/>
      <c r="BA456" s="32"/>
      <c r="BB456" s="33"/>
      <c r="BC456" s="33"/>
      <c r="BD456" s="33"/>
      <c r="BE456" s="31"/>
      <c r="BF456" s="31"/>
      <c r="BG456" s="32"/>
      <c r="BH456" s="33"/>
      <c r="BI456" s="33"/>
      <c r="BJ456" s="33"/>
      <c r="BK456" s="31"/>
      <c r="BL456" s="31"/>
      <c r="BM456" s="32"/>
      <c r="BN456" s="33"/>
      <c r="BO456" s="33"/>
      <c r="BP456" s="33"/>
      <c r="BQ456" s="31"/>
      <c r="BR456" s="31"/>
      <c r="BS456" s="32"/>
      <c r="BT456" s="33"/>
      <c r="BU456" s="33"/>
      <c r="BV456" s="33"/>
      <c r="BW456" s="31"/>
      <c r="BX456" s="31"/>
      <c r="BY456" s="32"/>
      <c r="BZ456" s="33"/>
      <c r="CA456" s="33"/>
      <c r="CB456" s="33"/>
      <c r="CC456" s="31"/>
      <c r="CD456" s="31"/>
      <c r="CE456" s="32"/>
      <c r="CF456" s="33"/>
      <c r="CG456" s="33"/>
      <c r="CH456" s="33"/>
      <c r="CI456" s="31"/>
      <c r="CJ456" s="31"/>
      <c r="CK456" s="32"/>
      <c r="CL456" s="33"/>
      <c r="CM456" s="33"/>
      <c r="CN456" s="33"/>
      <c r="CO456" s="31"/>
      <c r="CP456" s="31"/>
      <c r="CQ456" s="32"/>
      <c r="CR456" s="33"/>
      <c r="CS456" s="33"/>
      <c r="CT456" s="33"/>
      <c r="CU456" s="31"/>
      <c r="CV456" s="31"/>
      <c r="CW456" s="32"/>
      <c r="CX456" s="33"/>
      <c r="CY456" s="33"/>
      <c r="CZ456" s="33"/>
      <c r="DA456" s="31"/>
      <c r="DB456" s="31"/>
      <c r="DC456" s="32"/>
      <c r="DD456" s="33"/>
      <c r="DE456" s="33"/>
      <c r="DF456" s="33"/>
      <c r="DG456" s="31"/>
      <c r="DH456" s="31"/>
      <c r="DI456" s="32"/>
      <c r="DJ456" s="33"/>
      <c r="DK456" s="33"/>
      <c r="DL456" s="33"/>
      <c r="DM456" s="31"/>
      <c r="DN456" s="31"/>
      <c r="DO456" s="32"/>
      <c r="DP456" s="33"/>
      <c r="DQ456" s="33"/>
      <c r="DR456" s="33"/>
      <c r="DS456" s="31"/>
      <c r="DT456" s="31"/>
      <c r="DU456" s="32"/>
      <c r="DV456" s="33"/>
      <c r="DW456" s="33"/>
      <c r="DX456" s="33"/>
      <c r="DY456" s="31"/>
      <c r="DZ456" s="31"/>
      <c r="EA456" s="32"/>
      <c r="EB456" s="33"/>
      <c r="EC456" s="33"/>
      <c r="ED456" s="33"/>
      <c r="EE456" s="31"/>
      <c r="EF456" s="31"/>
      <c r="EG456" s="32"/>
      <c r="EH456" s="33"/>
      <c r="EI456" s="33"/>
      <c r="EJ456" s="33"/>
      <c r="EK456" s="31"/>
      <c r="EL456" s="31"/>
      <c r="EM456" s="32"/>
      <c r="EN456" s="33"/>
      <c r="EO456" s="33"/>
      <c r="EP456" s="33"/>
      <c r="EQ456" s="31"/>
      <c r="ER456" s="31"/>
      <c r="ES456" s="32"/>
    </row>
    <row r="457" spans="1:149" ht="23.1" customHeight="1">
      <c r="A457" s="30"/>
      <c r="B457" s="31"/>
      <c r="C457" s="31"/>
      <c r="D457" s="31"/>
      <c r="E457" s="32"/>
      <c r="F457" s="33"/>
      <c r="G457" s="33"/>
      <c r="H457" s="33"/>
      <c r="I457" s="31"/>
      <c r="J457" s="31"/>
      <c r="K457" s="32"/>
      <c r="L457" s="33"/>
      <c r="M457" s="33"/>
      <c r="N457" s="33"/>
      <c r="O457" s="31"/>
      <c r="P457" s="31"/>
      <c r="Q457" s="32"/>
      <c r="R457" s="33"/>
      <c r="S457" s="33"/>
      <c r="T457" s="33"/>
      <c r="U457" s="31"/>
      <c r="V457" s="31"/>
      <c r="W457" s="32"/>
      <c r="X457" s="33"/>
      <c r="Y457" s="33"/>
      <c r="Z457" s="33"/>
      <c r="AA457" s="31"/>
      <c r="AB457" s="31"/>
      <c r="AC457" s="32"/>
      <c r="AD457" s="33"/>
      <c r="AE457" s="33"/>
      <c r="AF457" s="33"/>
      <c r="AG457" s="31"/>
      <c r="AH457" s="31"/>
      <c r="AI457" s="32"/>
      <c r="AJ457" s="33"/>
      <c r="AK457" s="33"/>
      <c r="AL457" s="33"/>
      <c r="AM457" s="31"/>
      <c r="AN457" s="31"/>
      <c r="AO457" s="32"/>
      <c r="AP457" s="33"/>
      <c r="AQ457" s="33"/>
      <c r="AR457" s="33"/>
      <c r="AS457" s="31"/>
      <c r="AT457" s="31"/>
      <c r="AU457" s="32"/>
      <c r="AV457" s="33"/>
      <c r="AW457" s="33"/>
      <c r="AX457" s="33"/>
      <c r="AY457" s="31"/>
      <c r="AZ457" s="31"/>
      <c r="BA457" s="32"/>
      <c r="BB457" s="33"/>
      <c r="BC457" s="33"/>
      <c r="BD457" s="33"/>
      <c r="BE457" s="31"/>
      <c r="BF457" s="31"/>
      <c r="BG457" s="32"/>
      <c r="BH457" s="33"/>
      <c r="BI457" s="33"/>
      <c r="BJ457" s="33"/>
      <c r="BK457" s="31"/>
      <c r="BL457" s="31"/>
      <c r="BM457" s="32"/>
      <c r="BN457" s="33"/>
      <c r="BO457" s="33"/>
      <c r="BP457" s="33"/>
      <c r="BQ457" s="31"/>
      <c r="BR457" s="31"/>
      <c r="BS457" s="32"/>
      <c r="BT457" s="33"/>
      <c r="BU457" s="33"/>
      <c r="BV457" s="33"/>
      <c r="BW457" s="31"/>
      <c r="BX457" s="31"/>
      <c r="BY457" s="32"/>
      <c r="BZ457" s="33"/>
      <c r="CA457" s="33"/>
      <c r="CB457" s="33"/>
      <c r="CC457" s="31"/>
      <c r="CD457" s="31"/>
      <c r="CE457" s="32"/>
      <c r="CF457" s="33"/>
      <c r="CG457" s="33"/>
      <c r="CH457" s="33"/>
      <c r="CI457" s="31"/>
      <c r="CJ457" s="31"/>
      <c r="CK457" s="32"/>
      <c r="CL457" s="33"/>
      <c r="CM457" s="33"/>
      <c r="CN457" s="33"/>
      <c r="CO457" s="31"/>
      <c r="CP457" s="31"/>
      <c r="CQ457" s="32"/>
      <c r="CR457" s="33"/>
      <c r="CS457" s="33"/>
      <c r="CT457" s="33"/>
      <c r="CU457" s="31"/>
      <c r="CV457" s="31"/>
      <c r="CW457" s="32"/>
      <c r="CX457" s="33"/>
      <c r="CY457" s="33"/>
      <c r="CZ457" s="33"/>
      <c r="DA457" s="31"/>
      <c r="DB457" s="31"/>
      <c r="DC457" s="32"/>
      <c r="DD457" s="33"/>
      <c r="DE457" s="33"/>
      <c r="DF457" s="33"/>
      <c r="DG457" s="31"/>
      <c r="DH457" s="31"/>
      <c r="DI457" s="32"/>
      <c r="DJ457" s="33"/>
      <c r="DK457" s="33"/>
      <c r="DL457" s="33"/>
      <c r="DM457" s="31"/>
      <c r="DN457" s="31"/>
      <c r="DO457" s="32"/>
      <c r="DP457" s="33"/>
      <c r="DQ457" s="33"/>
      <c r="DR457" s="33"/>
      <c r="DS457" s="31"/>
      <c r="DT457" s="31"/>
      <c r="DU457" s="32"/>
      <c r="DV457" s="33"/>
      <c r="DW457" s="33"/>
      <c r="DX457" s="33"/>
      <c r="DY457" s="31"/>
      <c r="DZ457" s="31"/>
      <c r="EA457" s="32"/>
      <c r="EB457" s="33"/>
      <c r="EC457" s="33"/>
      <c r="ED457" s="33"/>
      <c r="EE457" s="31"/>
      <c r="EF457" s="31"/>
      <c r="EG457" s="32"/>
      <c r="EH457" s="33"/>
      <c r="EI457" s="33"/>
      <c r="EJ457" s="33"/>
      <c r="EK457" s="31"/>
      <c r="EL457" s="31"/>
      <c r="EM457" s="32"/>
      <c r="EN457" s="33"/>
      <c r="EO457" s="33"/>
      <c r="EP457" s="33"/>
      <c r="EQ457" s="31"/>
      <c r="ER457" s="31"/>
      <c r="ES457" s="32"/>
    </row>
    <row r="458" spans="1:149" ht="23.1" customHeight="1">
      <c r="A458" s="34"/>
      <c r="B458" s="31"/>
      <c r="C458" s="31"/>
      <c r="D458" s="31"/>
      <c r="E458" s="32"/>
      <c r="F458" s="33"/>
      <c r="G458" s="33"/>
      <c r="H458" s="33"/>
      <c r="I458" s="31"/>
      <c r="J458" s="31"/>
      <c r="K458" s="32"/>
      <c r="L458" s="33"/>
      <c r="M458" s="33"/>
      <c r="N458" s="33"/>
      <c r="O458" s="31"/>
      <c r="P458" s="31"/>
      <c r="Q458" s="32"/>
      <c r="R458" s="33"/>
      <c r="S458" s="33"/>
      <c r="T458" s="33"/>
      <c r="U458" s="31"/>
      <c r="V458" s="31"/>
      <c r="W458" s="32"/>
      <c r="X458" s="33"/>
      <c r="Y458" s="33"/>
      <c r="Z458" s="33"/>
      <c r="AA458" s="31"/>
      <c r="AB458" s="31"/>
      <c r="AC458" s="32"/>
      <c r="AD458" s="33"/>
      <c r="AE458" s="33"/>
      <c r="AF458" s="33"/>
      <c r="AG458" s="31"/>
      <c r="AH458" s="31"/>
      <c r="AI458" s="32"/>
      <c r="AJ458" s="33"/>
      <c r="AK458" s="33"/>
      <c r="AL458" s="33"/>
      <c r="AM458" s="31"/>
      <c r="AN458" s="31"/>
      <c r="AO458" s="32"/>
      <c r="AP458" s="33"/>
      <c r="AQ458" s="33"/>
      <c r="AR458" s="33"/>
      <c r="AS458" s="31"/>
      <c r="AT458" s="31"/>
      <c r="AU458" s="32"/>
      <c r="AV458" s="33"/>
      <c r="AW458" s="33"/>
      <c r="AX458" s="33"/>
      <c r="AY458" s="31"/>
      <c r="AZ458" s="31"/>
      <c r="BA458" s="32"/>
      <c r="BB458" s="33"/>
      <c r="BC458" s="33"/>
      <c r="BD458" s="33"/>
      <c r="BE458" s="31"/>
      <c r="BF458" s="31"/>
      <c r="BG458" s="32"/>
      <c r="BH458" s="33"/>
      <c r="BI458" s="33"/>
      <c r="BJ458" s="33"/>
      <c r="BK458" s="31"/>
      <c r="BL458" s="31"/>
      <c r="BM458" s="32"/>
      <c r="BN458" s="33"/>
      <c r="BO458" s="33"/>
      <c r="BP458" s="33"/>
      <c r="BQ458" s="31"/>
      <c r="BR458" s="31"/>
      <c r="BS458" s="32"/>
      <c r="BT458" s="33"/>
      <c r="BU458" s="33"/>
      <c r="BV458" s="33"/>
      <c r="BW458" s="31"/>
      <c r="BX458" s="31"/>
      <c r="BY458" s="32"/>
      <c r="BZ458" s="33"/>
      <c r="CA458" s="33"/>
      <c r="CB458" s="33"/>
      <c r="CC458" s="31"/>
      <c r="CD458" s="31"/>
      <c r="CE458" s="32"/>
      <c r="CF458" s="33"/>
      <c r="CG458" s="33"/>
      <c r="CH458" s="33"/>
      <c r="CI458" s="31"/>
      <c r="CJ458" s="31"/>
      <c r="CK458" s="32"/>
      <c r="CL458" s="33"/>
      <c r="CM458" s="33"/>
      <c r="CN458" s="33"/>
      <c r="CO458" s="31"/>
      <c r="CP458" s="31"/>
      <c r="CQ458" s="32"/>
      <c r="CR458" s="33"/>
      <c r="CS458" s="33"/>
      <c r="CT458" s="33"/>
      <c r="CU458" s="31"/>
      <c r="CV458" s="31"/>
      <c r="CW458" s="32"/>
      <c r="CX458" s="33"/>
      <c r="CY458" s="33"/>
      <c r="CZ458" s="33"/>
      <c r="DA458" s="31"/>
      <c r="DB458" s="31"/>
      <c r="DC458" s="32"/>
      <c r="DD458" s="33"/>
      <c r="DE458" s="33"/>
      <c r="DF458" s="33"/>
      <c r="DG458" s="31"/>
      <c r="DH458" s="31"/>
      <c r="DI458" s="32"/>
      <c r="DJ458" s="33"/>
      <c r="DK458" s="33"/>
      <c r="DL458" s="33"/>
      <c r="DM458" s="31"/>
      <c r="DN458" s="31"/>
      <c r="DO458" s="32"/>
      <c r="DP458" s="33"/>
      <c r="DQ458" s="33"/>
      <c r="DR458" s="33"/>
      <c r="DS458" s="31"/>
      <c r="DT458" s="31"/>
      <c r="DU458" s="32"/>
      <c r="DV458" s="33"/>
      <c r="DW458" s="33"/>
      <c r="DX458" s="33"/>
      <c r="DY458" s="31"/>
      <c r="DZ458" s="31"/>
      <c r="EA458" s="32"/>
      <c r="EB458" s="33"/>
      <c r="EC458" s="33"/>
      <c r="ED458" s="33"/>
      <c r="EE458" s="31"/>
      <c r="EF458" s="31"/>
      <c r="EG458" s="32"/>
      <c r="EH458" s="33"/>
      <c r="EI458" s="33"/>
      <c r="EJ458" s="33"/>
      <c r="EK458" s="31"/>
      <c r="EL458" s="31"/>
      <c r="EM458" s="32"/>
      <c r="EN458" s="33"/>
      <c r="EO458" s="33"/>
      <c r="EP458" s="33"/>
      <c r="EQ458" s="31"/>
      <c r="ER458" s="31"/>
      <c r="ES458" s="32"/>
    </row>
    <row r="459" spans="1:149" ht="23.1" customHeight="1">
      <c r="A459" s="30"/>
      <c r="B459" s="31"/>
      <c r="C459" s="31"/>
      <c r="D459" s="31"/>
      <c r="E459" s="32"/>
      <c r="F459" s="33"/>
      <c r="G459" s="33"/>
      <c r="H459" s="33"/>
      <c r="I459" s="31"/>
      <c r="J459" s="31"/>
      <c r="K459" s="32"/>
      <c r="L459" s="33"/>
      <c r="M459" s="33"/>
      <c r="N459" s="33"/>
      <c r="O459" s="31"/>
      <c r="P459" s="31"/>
      <c r="Q459" s="32"/>
      <c r="R459" s="33"/>
      <c r="S459" s="33"/>
      <c r="T459" s="33"/>
      <c r="U459" s="31"/>
      <c r="V459" s="31"/>
      <c r="W459" s="32"/>
      <c r="X459" s="33"/>
      <c r="Y459" s="33"/>
      <c r="Z459" s="33"/>
      <c r="AA459" s="31"/>
      <c r="AB459" s="31"/>
      <c r="AC459" s="32"/>
      <c r="AD459" s="33"/>
      <c r="AE459" s="33"/>
      <c r="AF459" s="33"/>
      <c r="AG459" s="31"/>
      <c r="AH459" s="31"/>
      <c r="AI459" s="32"/>
      <c r="AJ459" s="33"/>
      <c r="AK459" s="33"/>
      <c r="AL459" s="33"/>
      <c r="AM459" s="31"/>
      <c r="AN459" s="31"/>
      <c r="AO459" s="32"/>
      <c r="AP459" s="33"/>
      <c r="AQ459" s="33"/>
      <c r="AR459" s="33"/>
      <c r="AS459" s="31"/>
      <c r="AT459" s="31"/>
      <c r="AU459" s="32"/>
      <c r="AV459" s="33"/>
      <c r="AW459" s="33"/>
      <c r="AX459" s="33"/>
      <c r="AY459" s="31"/>
      <c r="AZ459" s="31"/>
      <c r="BA459" s="32"/>
      <c r="BB459" s="33"/>
      <c r="BC459" s="33"/>
      <c r="BD459" s="33"/>
      <c r="BE459" s="31"/>
      <c r="BF459" s="31"/>
      <c r="BG459" s="32"/>
      <c r="BH459" s="33"/>
      <c r="BI459" s="33"/>
      <c r="BJ459" s="33"/>
      <c r="BK459" s="31"/>
      <c r="BL459" s="31"/>
      <c r="BM459" s="32"/>
      <c r="BN459" s="33"/>
      <c r="BO459" s="33"/>
      <c r="BP459" s="33"/>
      <c r="BQ459" s="31"/>
      <c r="BR459" s="31"/>
      <c r="BS459" s="32"/>
      <c r="BT459" s="33"/>
      <c r="BU459" s="33"/>
      <c r="BV459" s="33"/>
      <c r="BW459" s="31"/>
      <c r="BX459" s="31"/>
      <c r="BY459" s="32"/>
      <c r="BZ459" s="33"/>
      <c r="CA459" s="33"/>
      <c r="CB459" s="33"/>
      <c r="CC459" s="31"/>
      <c r="CD459" s="31"/>
      <c r="CE459" s="32"/>
      <c r="CF459" s="33"/>
      <c r="CG459" s="33"/>
      <c r="CH459" s="33"/>
      <c r="CI459" s="31"/>
      <c r="CJ459" s="31"/>
      <c r="CK459" s="32"/>
      <c r="CL459" s="33"/>
      <c r="CM459" s="33"/>
      <c r="CN459" s="33"/>
      <c r="CO459" s="31"/>
      <c r="CP459" s="31"/>
      <c r="CQ459" s="32"/>
      <c r="CR459" s="33"/>
      <c r="CS459" s="33"/>
      <c r="CT459" s="33"/>
      <c r="CU459" s="31"/>
      <c r="CV459" s="31"/>
      <c r="CW459" s="32"/>
      <c r="CX459" s="33"/>
      <c r="CY459" s="33"/>
      <c r="CZ459" s="33"/>
      <c r="DA459" s="31"/>
      <c r="DB459" s="31"/>
      <c r="DC459" s="32"/>
      <c r="DD459" s="33"/>
      <c r="DE459" s="33"/>
      <c r="DF459" s="33"/>
      <c r="DG459" s="31"/>
      <c r="DH459" s="31"/>
      <c r="DI459" s="32"/>
      <c r="DJ459" s="33"/>
      <c r="DK459" s="33"/>
      <c r="DL459" s="33"/>
      <c r="DM459" s="31"/>
      <c r="DN459" s="31"/>
      <c r="DO459" s="32"/>
      <c r="DP459" s="33"/>
      <c r="DQ459" s="33"/>
      <c r="DR459" s="33"/>
      <c r="DS459" s="31"/>
      <c r="DT459" s="31"/>
      <c r="DU459" s="32"/>
      <c r="DV459" s="33"/>
      <c r="DW459" s="33"/>
      <c r="DX459" s="33"/>
      <c r="DY459" s="31"/>
      <c r="DZ459" s="31"/>
      <c r="EA459" s="32"/>
      <c r="EB459" s="33"/>
      <c r="EC459" s="33"/>
      <c r="ED459" s="33"/>
      <c r="EE459" s="31"/>
      <c r="EF459" s="31"/>
      <c r="EG459" s="32"/>
      <c r="EH459" s="33"/>
      <c r="EI459" s="33"/>
      <c r="EJ459" s="33"/>
      <c r="EK459" s="31"/>
      <c r="EL459" s="31"/>
      <c r="EM459" s="32"/>
      <c r="EN459" s="33"/>
      <c r="EO459" s="33"/>
      <c r="EP459" s="33"/>
      <c r="EQ459" s="31"/>
      <c r="ER459" s="31"/>
      <c r="ES459" s="32"/>
    </row>
    <row r="460" spans="1:149" ht="23.1" customHeight="1">
      <c r="A460" s="34"/>
      <c r="B460" s="31"/>
      <c r="C460" s="31"/>
      <c r="D460" s="31"/>
      <c r="E460" s="32"/>
      <c r="F460" s="33"/>
      <c r="G460" s="33"/>
      <c r="H460" s="33"/>
      <c r="I460" s="31"/>
      <c r="J460" s="31"/>
      <c r="K460" s="32"/>
      <c r="L460" s="33"/>
      <c r="M460" s="33"/>
      <c r="N460" s="33"/>
      <c r="O460" s="31"/>
      <c r="P460" s="31"/>
      <c r="Q460" s="32"/>
      <c r="R460" s="33"/>
      <c r="S460" s="33"/>
      <c r="T460" s="33"/>
      <c r="U460" s="31"/>
      <c r="V460" s="31"/>
      <c r="W460" s="32"/>
      <c r="X460" s="33"/>
      <c r="Y460" s="33"/>
      <c r="Z460" s="33"/>
      <c r="AA460" s="31"/>
      <c r="AB460" s="31"/>
      <c r="AC460" s="32"/>
      <c r="AD460" s="33"/>
      <c r="AE460" s="33"/>
      <c r="AF460" s="33"/>
      <c r="AG460" s="31"/>
      <c r="AH460" s="31"/>
      <c r="AI460" s="32"/>
      <c r="AJ460" s="33"/>
      <c r="AK460" s="33"/>
      <c r="AL460" s="33"/>
      <c r="AM460" s="31"/>
      <c r="AN460" s="31"/>
      <c r="AO460" s="32"/>
      <c r="AP460" s="33"/>
      <c r="AQ460" s="33"/>
      <c r="AR460" s="33"/>
      <c r="AS460" s="31"/>
      <c r="AT460" s="31"/>
      <c r="AU460" s="32"/>
      <c r="AV460" s="33"/>
      <c r="AW460" s="33"/>
      <c r="AX460" s="33"/>
      <c r="AY460" s="31"/>
      <c r="AZ460" s="31"/>
      <c r="BA460" s="32"/>
      <c r="BB460" s="33"/>
      <c r="BC460" s="33"/>
      <c r="BD460" s="33"/>
      <c r="BE460" s="31"/>
      <c r="BF460" s="31"/>
      <c r="BG460" s="32"/>
      <c r="BH460" s="33"/>
      <c r="BI460" s="33"/>
      <c r="BJ460" s="33"/>
      <c r="BK460" s="31"/>
      <c r="BL460" s="31"/>
      <c r="BM460" s="32"/>
      <c r="BN460" s="33"/>
      <c r="BO460" s="33"/>
      <c r="BP460" s="33"/>
      <c r="BQ460" s="31"/>
      <c r="BR460" s="31"/>
      <c r="BS460" s="32"/>
      <c r="BT460" s="33"/>
      <c r="BU460" s="33"/>
      <c r="BV460" s="33"/>
      <c r="BW460" s="31"/>
      <c r="BX460" s="31"/>
      <c r="BY460" s="32"/>
      <c r="BZ460" s="33"/>
      <c r="CA460" s="33"/>
      <c r="CB460" s="33"/>
      <c r="CC460" s="31"/>
      <c r="CD460" s="31"/>
      <c r="CE460" s="32"/>
      <c r="CF460" s="33"/>
      <c r="CG460" s="33"/>
      <c r="CH460" s="33"/>
      <c r="CI460" s="31"/>
      <c r="CJ460" s="31"/>
      <c r="CK460" s="32"/>
      <c r="CL460" s="33"/>
      <c r="CM460" s="33"/>
      <c r="CN460" s="33"/>
      <c r="CO460" s="31"/>
      <c r="CP460" s="31"/>
      <c r="CQ460" s="32"/>
      <c r="CR460" s="33"/>
      <c r="CS460" s="33"/>
      <c r="CT460" s="33"/>
      <c r="CU460" s="31"/>
      <c r="CV460" s="31"/>
      <c r="CW460" s="32"/>
      <c r="CX460" s="33"/>
      <c r="CY460" s="33"/>
      <c r="CZ460" s="33"/>
      <c r="DA460" s="31"/>
      <c r="DB460" s="31"/>
      <c r="DC460" s="32"/>
      <c r="DD460" s="33"/>
      <c r="DE460" s="33"/>
      <c r="DF460" s="33"/>
      <c r="DG460" s="31"/>
      <c r="DH460" s="31"/>
      <c r="DI460" s="32"/>
      <c r="DJ460" s="33"/>
      <c r="DK460" s="33"/>
      <c r="DL460" s="33"/>
      <c r="DM460" s="31"/>
      <c r="DN460" s="31"/>
      <c r="DO460" s="32"/>
      <c r="DP460" s="33"/>
      <c r="DQ460" s="33"/>
      <c r="DR460" s="33"/>
      <c r="DS460" s="31"/>
      <c r="DT460" s="31"/>
      <c r="DU460" s="32"/>
      <c r="DV460" s="33"/>
      <c r="DW460" s="33"/>
      <c r="DX460" s="33"/>
      <c r="DY460" s="31"/>
      <c r="DZ460" s="31"/>
      <c r="EA460" s="32"/>
      <c r="EB460" s="33"/>
      <c r="EC460" s="33"/>
      <c r="ED460" s="33"/>
      <c r="EE460" s="31"/>
      <c r="EF460" s="31"/>
      <c r="EG460" s="32"/>
      <c r="EH460" s="33"/>
      <c r="EI460" s="33"/>
      <c r="EJ460" s="33"/>
      <c r="EK460" s="31"/>
      <c r="EL460" s="31"/>
      <c r="EM460" s="32"/>
      <c r="EN460" s="33"/>
      <c r="EO460" s="33"/>
      <c r="EP460" s="33"/>
      <c r="EQ460" s="31"/>
      <c r="ER460" s="31"/>
      <c r="ES460" s="32"/>
    </row>
    <row r="461" spans="1:149" ht="23.1" customHeight="1">
      <c r="A461" s="30"/>
      <c r="B461" s="31"/>
      <c r="C461" s="31"/>
      <c r="D461" s="31"/>
      <c r="E461" s="32"/>
      <c r="F461" s="33"/>
      <c r="G461" s="33"/>
      <c r="H461" s="33"/>
      <c r="I461" s="31"/>
      <c r="J461" s="31"/>
      <c r="K461" s="32"/>
      <c r="L461" s="33"/>
      <c r="M461" s="33"/>
      <c r="N461" s="33"/>
      <c r="O461" s="31"/>
      <c r="P461" s="31"/>
      <c r="Q461" s="32"/>
      <c r="R461" s="33"/>
      <c r="S461" s="33"/>
      <c r="T461" s="33"/>
      <c r="U461" s="31"/>
      <c r="V461" s="31"/>
      <c r="W461" s="32"/>
      <c r="X461" s="33"/>
      <c r="Y461" s="33"/>
      <c r="Z461" s="33"/>
      <c r="AA461" s="31"/>
      <c r="AB461" s="31"/>
      <c r="AC461" s="32"/>
      <c r="AD461" s="33"/>
      <c r="AE461" s="33"/>
      <c r="AF461" s="33"/>
      <c r="AG461" s="31"/>
      <c r="AH461" s="31"/>
      <c r="AI461" s="32"/>
      <c r="AJ461" s="33"/>
      <c r="AK461" s="33"/>
      <c r="AL461" s="33"/>
      <c r="AM461" s="31"/>
      <c r="AN461" s="31"/>
      <c r="AO461" s="32"/>
      <c r="AP461" s="33"/>
      <c r="AQ461" s="33"/>
      <c r="AR461" s="33"/>
      <c r="AS461" s="31"/>
      <c r="AT461" s="31"/>
      <c r="AU461" s="32"/>
      <c r="AV461" s="33"/>
      <c r="AW461" s="33"/>
      <c r="AX461" s="33"/>
      <c r="AY461" s="31"/>
      <c r="AZ461" s="31"/>
      <c r="BA461" s="32"/>
      <c r="BB461" s="33"/>
      <c r="BC461" s="33"/>
      <c r="BD461" s="33"/>
      <c r="BE461" s="31"/>
      <c r="BF461" s="31"/>
      <c r="BG461" s="32"/>
      <c r="BH461" s="33"/>
      <c r="BI461" s="33"/>
      <c r="BJ461" s="33"/>
      <c r="BK461" s="31"/>
      <c r="BL461" s="31"/>
      <c r="BM461" s="32"/>
      <c r="BN461" s="33"/>
      <c r="BO461" s="33"/>
      <c r="BP461" s="33"/>
      <c r="BQ461" s="31"/>
      <c r="BR461" s="31"/>
      <c r="BS461" s="32"/>
      <c r="BT461" s="33"/>
      <c r="BU461" s="33"/>
      <c r="BV461" s="33"/>
      <c r="BW461" s="31"/>
      <c r="BX461" s="31"/>
      <c r="BY461" s="32"/>
      <c r="BZ461" s="33"/>
      <c r="CA461" s="33"/>
      <c r="CB461" s="33"/>
      <c r="CC461" s="31"/>
      <c r="CD461" s="31"/>
      <c r="CE461" s="32"/>
      <c r="CF461" s="33"/>
      <c r="CG461" s="33"/>
      <c r="CH461" s="33"/>
      <c r="CI461" s="31"/>
      <c r="CJ461" s="31"/>
      <c r="CK461" s="32"/>
      <c r="CL461" s="33"/>
      <c r="CM461" s="33"/>
      <c r="CN461" s="33"/>
      <c r="CO461" s="31"/>
      <c r="CP461" s="31"/>
      <c r="CQ461" s="32"/>
      <c r="CR461" s="33"/>
      <c r="CS461" s="33"/>
      <c r="CT461" s="33"/>
      <c r="CU461" s="31"/>
      <c r="CV461" s="31"/>
      <c r="CW461" s="32"/>
      <c r="CX461" s="33"/>
      <c r="CY461" s="33"/>
      <c r="CZ461" s="33"/>
      <c r="DA461" s="31"/>
      <c r="DB461" s="31"/>
      <c r="DC461" s="32"/>
      <c r="DD461" s="33"/>
      <c r="DE461" s="33"/>
      <c r="DF461" s="33"/>
      <c r="DG461" s="31"/>
      <c r="DH461" s="31"/>
      <c r="DI461" s="32"/>
      <c r="DJ461" s="33"/>
      <c r="DK461" s="33"/>
      <c r="DL461" s="33"/>
      <c r="DM461" s="31"/>
      <c r="DN461" s="31"/>
      <c r="DO461" s="32"/>
      <c r="DP461" s="33"/>
      <c r="DQ461" s="33"/>
      <c r="DR461" s="33"/>
      <c r="DS461" s="31"/>
      <c r="DT461" s="31"/>
      <c r="DU461" s="32"/>
      <c r="DV461" s="33"/>
      <c r="DW461" s="33"/>
      <c r="DX461" s="33"/>
      <c r="DY461" s="31"/>
      <c r="DZ461" s="31"/>
      <c r="EA461" s="32"/>
      <c r="EB461" s="33"/>
      <c r="EC461" s="33"/>
      <c r="ED461" s="33"/>
      <c r="EE461" s="31"/>
      <c r="EF461" s="31"/>
      <c r="EG461" s="32"/>
      <c r="EH461" s="33"/>
      <c r="EI461" s="33"/>
      <c r="EJ461" s="33"/>
      <c r="EK461" s="31"/>
      <c r="EL461" s="31"/>
      <c r="EM461" s="32"/>
      <c r="EN461" s="33"/>
      <c r="EO461" s="33"/>
      <c r="EP461" s="33"/>
      <c r="EQ461" s="31"/>
      <c r="ER461" s="31"/>
      <c r="ES461" s="32"/>
    </row>
    <row r="462" spans="1:149" ht="23.1" customHeight="1">
      <c r="A462" s="34"/>
      <c r="B462" s="31"/>
      <c r="C462" s="31"/>
      <c r="D462" s="31"/>
      <c r="E462" s="32"/>
      <c r="F462" s="33"/>
      <c r="G462" s="33"/>
      <c r="H462" s="33"/>
      <c r="I462" s="31"/>
      <c r="J462" s="31"/>
      <c r="K462" s="32"/>
      <c r="L462" s="33"/>
      <c r="M462" s="33"/>
      <c r="N462" s="33"/>
      <c r="O462" s="31"/>
      <c r="P462" s="31"/>
      <c r="Q462" s="32"/>
      <c r="R462" s="33"/>
      <c r="S462" s="33"/>
      <c r="T462" s="33"/>
      <c r="U462" s="31"/>
      <c r="V462" s="31"/>
      <c r="W462" s="32"/>
      <c r="X462" s="33"/>
      <c r="Y462" s="33"/>
      <c r="Z462" s="33"/>
      <c r="AA462" s="31"/>
      <c r="AB462" s="31"/>
      <c r="AC462" s="32"/>
      <c r="AD462" s="33"/>
      <c r="AE462" s="33"/>
      <c r="AF462" s="33"/>
      <c r="AG462" s="31"/>
      <c r="AH462" s="31"/>
      <c r="AI462" s="32"/>
      <c r="AJ462" s="33"/>
      <c r="AK462" s="33"/>
      <c r="AL462" s="33"/>
      <c r="AM462" s="31"/>
      <c r="AN462" s="31"/>
      <c r="AO462" s="32"/>
      <c r="AP462" s="33"/>
      <c r="AQ462" s="33"/>
      <c r="AR462" s="33"/>
      <c r="AS462" s="31"/>
      <c r="AT462" s="31"/>
      <c r="AU462" s="32"/>
      <c r="AV462" s="33"/>
      <c r="AW462" s="33"/>
      <c r="AX462" s="33"/>
      <c r="AY462" s="31"/>
      <c r="AZ462" s="31"/>
      <c r="BA462" s="32"/>
      <c r="BB462" s="33"/>
      <c r="BC462" s="33"/>
      <c r="BD462" s="33"/>
      <c r="BE462" s="31"/>
      <c r="BF462" s="31"/>
      <c r="BG462" s="32"/>
      <c r="BH462" s="33"/>
      <c r="BI462" s="33"/>
      <c r="BJ462" s="33"/>
      <c r="BK462" s="31"/>
      <c r="BL462" s="31"/>
      <c r="BM462" s="32"/>
      <c r="BN462" s="33"/>
      <c r="BO462" s="33"/>
      <c r="BP462" s="33"/>
      <c r="BQ462" s="31"/>
      <c r="BR462" s="31"/>
      <c r="BS462" s="32"/>
      <c r="BT462" s="33"/>
      <c r="BU462" s="33"/>
      <c r="BV462" s="33"/>
      <c r="BW462" s="31"/>
      <c r="BX462" s="31"/>
      <c r="BY462" s="32"/>
      <c r="BZ462" s="33"/>
      <c r="CA462" s="33"/>
      <c r="CB462" s="33"/>
      <c r="CC462" s="31"/>
      <c r="CD462" s="31"/>
      <c r="CE462" s="32"/>
      <c r="CF462" s="33"/>
      <c r="CG462" s="33"/>
      <c r="CH462" s="33"/>
      <c r="CI462" s="31"/>
      <c r="CJ462" s="31"/>
      <c r="CK462" s="32"/>
      <c r="CL462" s="33"/>
      <c r="CM462" s="33"/>
      <c r="CN462" s="33"/>
      <c r="CO462" s="31"/>
      <c r="CP462" s="31"/>
      <c r="CQ462" s="32"/>
      <c r="CR462" s="33"/>
      <c r="CS462" s="33"/>
      <c r="CT462" s="33"/>
      <c r="CU462" s="31"/>
      <c r="CV462" s="31"/>
      <c r="CW462" s="32"/>
      <c r="CX462" s="33"/>
      <c r="CY462" s="33"/>
      <c r="CZ462" s="33"/>
      <c r="DA462" s="31"/>
      <c r="DB462" s="31"/>
      <c r="DC462" s="32"/>
      <c r="DD462" s="33"/>
      <c r="DE462" s="33"/>
      <c r="DF462" s="33"/>
      <c r="DG462" s="31"/>
      <c r="DH462" s="31"/>
      <c r="DI462" s="32"/>
      <c r="DJ462" s="33"/>
      <c r="DK462" s="33"/>
      <c r="DL462" s="33"/>
      <c r="DM462" s="31"/>
      <c r="DN462" s="31"/>
      <c r="DO462" s="32"/>
      <c r="DP462" s="33"/>
      <c r="DQ462" s="33"/>
      <c r="DR462" s="33"/>
      <c r="DS462" s="31"/>
      <c r="DT462" s="31"/>
      <c r="DU462" s="32"/>
      <c r="DV462" s="33"/>
      <c r="DW462" s="33"/>
      <c r="DX462" s="33"/>
      <c r="DY462" s="31"/>
      <c r="DZ462" s="31"/>
      <c r="EA462" s="32"/>
      <c r="EB462" s="33"/>
      <c r="EC462" s="33"/>
      <c r="ED462" s="33"/>
      <c r="EE462" s="31"/>
      <c r="EF462" s="31"/>
      <c r="EG462" s="32"/>
      <c r="EH462" s="33"/>
      <c r="EI462" s="33"/>
      <c r="EJ462" s="33"/>
      <c r="EK462" s="31"/>
      <c r="EL462" s="31"/>
      <c r="EM462" s="32"/>
      <c r="EN462" s="33"/>
      <c r="EO462" s="33"/>
      <c r="EP462" s="33"/>
      <c r="EQ462" s="31"/>
      <c r="ER462" s="31"/>
      <c r="ES462" s="32"/>
    </row>
    <row r="463" spans="1:149" ht="23.1" customHeight="1">
      <c r="A463" s="30"/>
      <c r="B463" s="31"/>
      <c r="C463" s="31"/>
      <c r="D463" s="31"/>
      <c r="E463" s="32"/>
      <c r="F463" s="33"/>
      <c r="G463" s="33"/>
      <c r="H463" s="33"/>
      <c r="I463" s="31"/>
      <c r="J463" s="31"/>
      <c r="K463" s="32"/>
      <c r="L463" s="33"/>
      <c r="M463" s="33"/>
      <c r="N463" s="33"/>
      <c r="O463" s="31"/>
      <c r="P463" s="31"/>
      <c r="Q463" s="32"/>
      <c r="R463" s="33"/>
      <c r="S463" s="33"/>
      <c r="T463" s="33"/>
      <c r="U463" s="31"/>
      <c r="V463" s="31"/>
      <c r="W463" s="32"/>
      <c r="X463" s="33"/>
      <c r="Y463" s="33"/>
      <c r="Z463" s="33"/>
      <c r="AA463" s="31"/>
      <c r="AB463" s="31"/>
      <c r="AC463" s="32"/>
      <c r="AD463" s="33"/>
      <c r="AE463" s="33"/>
      <c r="AF463" s="33"/>
      <c r="AG463" s="31"/>
      <c r="AH463" s="31"/>
      <c r="AI463" s="32"/>
      <c r="AJ463" s="33"/>
      <c r="AK463" s="33"/>
      <c r="AL463" s="33"/>
      <c r="AM463" s="31"/>
      <c r="AN463" s="31"/>
      <c r="AO463" s="32"/>
      <c r="AP463" s="33"/>
      <c r="AQ463" s="33"/>
      <c r="AR463" s="33"/>
      <c r="AS463" s="31"/>
      <c r="AT463" s="31"/>
      <c r="AU463" s="32"/>
      <c r="AV463" s="33"/>
      <c r="AW463" s="33"/>
      <c r="AX463" s="33"/>
      <c r="AY463" s="31"/>
      <c r="AZ463" s="31"/>
      <c r="BA463" s="32"/>
      <c r="BB463" s="33"/>
      <c r="BC463" s="33"/>
      <c r="BD463" s="33"/>
      <c r="BE463" s="31"/>
      <c r="BF463" s="31"/>
      <c r="BG463" s="32"/>
      <c r="BH463" s="33"/>
      <c r="BI463" s="33"/>
      <c r="BJ463" s="33"/>
      <c r="BK463" s="31"/>
      <c r="BL463" s="31"/>
      <c r="BM463" s="32"/>
      <c r="BN463" s="33"/>
      <c r="BO463" s="33"/>
      <c r="BP463" s="33"/>
      <c r="BQ463" s="31"/>
      <c r="BR463" s="31"/>
      <c r="BS463" s="32"/>
      <c r="BT463" s="33"/>
      <c r="BU463" s="33"/>
      <c r="BV463" s="33"/>
      <c r="BW463" s="31"/>
      <c r="BX463" s="31"/>
      <c r="BY463" s="32"/>
      <c r="BZ463" s="33"/>
      <c r="CA463" s="33"/>
      <c r="CB463" s="33"/>
      <c r="CC463" s="31"/>
      <c r="CD463" s="31"/>
      <c r="CE463" s="32"/>
      <c r="CF463" s="33"/>
      <c r="CG463" s="33"/>
      <c r="CH463" s="33"/>
      <c r="CI463" s="31"/>
      <c r="CJ463" s="31"/>
      <c r="CK463" s="32"/>
      <c r="CL463" s="33"/>
      <c r="CM463" s="33"/>
      <c r="CN463" s="33"/>
      <c r="CO463" s="31"/>
      <c r="CP463" s="31"/>
      <c r="CQ463" s="32"/>
      <c r="CR463" s="33"/>
      <c r="CS463" s="33"/>
      <c r="CT463" s="33"/>
      <c r="CU463" s="31"/>
      <c r="CV463" s="31"/>
      <c r="CW463" s="32"/>
      <c r="CX463" s="33"/>
      <c r="CY463" s="33"/>
      <c r="CZ463" s="33"/>
      <c r="DA463" s="31"/>
      <c r="DB463" s="31"/>
      <c r="DC463" s="32"/>
      <c r="DD463" s="33"/>
      <c r="DE463" s="33"/>
      <c r="DF463" s="33"/>
      <c r="DG463" s="31"/>
      <c r="DH463" s="31"/>
      <c r="DI463" s="32"/>
      <c r="DJ463" s="33"/>
      <c r="DK463" s="33"/>
      <c r="DL463" s="33"/>
      <c r="DM463" s="31"/>
      <c r="DN463" s="31"/>
      <c r="DO463" s="32"/>
      <c r="DP463" s="33"/>
      <c r="DQ463" s="33"/>
      <c r="DR463" s="33"/>
      <c r="DS463" s="31"/>
      <c r="DT463" s="31"/>
      <c r="DU463" s="32"/>
      <c r="DV463" s="33"/>
      <c r="DW463" s="33"/>
      <c r="DX463" s="33"/>
      <c r="DY463" s="31"/>
      <c r="DZ463" s="31"/>
      <c r="EA463" s="32"/>
      <c r="EB463" s="33"/>
      <c r="EC463" s="33"/>
      <c r="ED463" s="33"/>
      <c r="EE463" s="31"/>
      <c r="EF463" s="31"/>
      <c r="EG463" s="32"/>
      <c r="EH463" s="33"/>
      <c r="EI463" s="33"/>
      <c r="EJ463" s="33"/>
      <c r="EK463" s="31"/>
      <c r="EL463" s="31"/>
      <c r="EM463" s="32"/>
      <c r="EN463" s="33"/>
      <c r="EO463" s="33"/>
      <c r="EP463" s="33"/>
      <c r="EQ463" s="31"/>
      <c r="ER463" s="31"/>
      <c r="ES463" s="32"/>
    </row>
    <row r="464" spans="1:149" ht="23.1" customHeight="1">
      <c r="A464" s="34"/>
      <c r="B464" s="31"/>
      <c r="C464" s="31"/>
      <c r="D464" s="31"/>
      <c r="E464" s="32"/>
      <c r="F464" s="33"/>
      <c r="G464" s="33"/>
      <c r="H464" s="33"/>
      <c r="I464" s="31"/>
      <c r="J464" s="31"/>
      <c r="K464" s="32"/>
      <c r="L464" s="33"/>
      <c r="M464" s="33"/>
      <c r="N464" s="33"/>
      <c r="O464" s="31"/>
      <c r="P464" s="31"/>
      <c r="Q464" s="32"/>
      <c r="R464" s="33"/>
      <c r="S464" s="33"/>
      <c r="T464" s="33"/>
      <c r="U464" s="31"/>
      <c r="V464" s="31"/>
      <c r="W464" s="32"/>
      <c r="X464" s="33"/>
      <c r="Y464" s="33"/>
      <c r="Z464" s="33"/>
      <c r="AA464" s="31"/>
      <c r="AB464" s="31"/>
      <c r="AC464" s="32"/>
      <c r="AD464" s="33"/>
      <c r="AE464" s="33"/>
      <c r="AF464" s="33"/>
      <c r="AG464" s="31"/>
      <c r="AH464" s="31"/>
      <c r="AI464" s="32"/>
      <c r="AJ464" s="33"/>
      <c r="AK464" s="33"/>
      <c r="AL464" s="33"/>
      <c r="AM464" s="31"/>
      <c r="AN464" s="31"/>
      <c r="AO464" s="32"/>
      <c r="AP464" s="33"/>
      <c r="AQ464" s="33"/>
      <c r="AR464" s="33"/>
      <c r="AS464" s="31"/>
      <c r="AT464" s="31"/>
      <c r="AU464" s="32"/>
      <c r="AV464" s="33"/>
      <c r="AW464" s="33"/>
      <c r="AX464" s="33"/>
      <c r="AY464" s="31"/>
      <c r="AZ464" s="31"/>
      <c r="BA464" s="32"/>
      <c r="BB464" s="33"/>
      <c r="BC464" s="33"/>
      <c r="BD464" s="33"/>
      <c r="BE464" s="31"/>
      <c r="BF464" s="31"/>
      <c r="BG464" s="32"/>
      <c r="BH464" s="33"/>
      <c r="BI464" s="33"/>
      <c r="BJ464" s="33"/>
      <c r="BK464" s="31"/>
      <c r="BL464" s="31"/>
      <c r="BM464" s="32"/>
      <c r="BN464" s="33"/>
      <c r="BO464" s="33"/>
      <c r="BP464" s="33"/>
      <c r="BQ464" s="31"/>
      <c r="BR464" s="31"/>
      <c r="BS464" s="32"/>
      <c r="BT464" s="33"/>
      <c r="BU464" s="33"/>
      <c r="BV464" s="33"/>
      <c r="BW464" s="31"/>
      <c r="BX464" s="31"/>
      <c r="BY464" s="32"/>
      <c r="BZ464" s="33"/>
      <c r="CA464" s="33"/>
      <c r="CB464" s="33"/>
      <c r="CC464" s="31"/>
      <c r="CD464" s="31"/>
      <c r="CE464" s="32"/>
      <c r="CF464" s="33"/>
      <c r="CG464" s="33"/>
      <c r="CH464" s="33"/>
      <c r="CI464" s="31"/>
      <c r="CJ464" s="31"/>
      <c r="CK464" s="32"/>
      <c r="CL464" s="33"/>
      <c r="CM464" s="33"/>
      <c r="CN464" s="33"/>
      <c r="CO464" s="31"/>
      <c r="CP464" s="31"/>
      <c r="CQ464" s="32"/>
      <c r="CR464" s="33"/>
      <c r="CS464" s="33"/>
      <c r="CT464" s="33"/>
      <c r="CU464" s="31"/>
      <c r="CV464" s="31"/>
      <c r="CW464" s="32"/>
      <c r="CX464" s="33"/>
      <c r="CY464" s="33"/>
      <c r="CZ464" s="33"/>
      <c r="DA464" s="31"/>
      <c r="DB464" s="31"/>
      <c r="DC464" s="32"/>
      <c r="DD464" s="33"/>
      <c r="DE464" s="33"/>
      <c r="DF464" s="33"/>
      <c r="DG464" s="31"/>
      <c r="DH464" s="31"/>
      <c r="DI464" s="32"/>
      <c r="DJ464" s="33"/>
      <c r="DK464" s="33"/>
      <c r="DL464" s="33"/>
      <c r="DM464" s="31"/>
      <c r="DN464" s="31"/>
      <c r="DO464" s="32"/>
      <c r="DP464" s="33"/>
      <c r="DQ464" s="33"/>
      <c r="DR464" s="33"/>
      <c r="DS464" s="31"/>
      <c r="DT464" s="31"/>
      <c r="DU464" s="32"/>
      <c r="DV464" s="33"/>
      <c r="DW464" s="33"/>
      <c r="DX464" s="33"/>
      <c r="DY464" s="31"/>
      <c r="DZ464" s="31"/>
      <c r="EA464" s="32"/>
      <c r="EB464" s="33"/>
      <c r="EC464" s="33"/>
      <c r="ED464" s="33"/>
      <c r="EE464" s="31"/>
      <c r="EF464" s="31"/>
      <c r="EG464" s="32"/>
      <c r="EH464" s="33"/>
      <c r="EI464" s="33"/>
      <c r="EJ464" s="33"/>
      <c r="EK464" s="31"/>
      <c r="EL464" s="31"/>
      <c r="EM464" s="32"/>
      <c r="EN464" s="33"/>
      <c r="EO464" s="33"/>
      <c r="EP464" s="33"/>
      <c r="EQ464" s="31"/>
      <c r="ER464" s="31"/>
      <c r="ES464" s="32"/>
    </row>
    <row r="465" spans="1:149" ht="23.1" customHeight="1">
      <c r="A465" s="30"/>
      <c r="B465" s="31"/>
      <c r="C465" s="31"/>
      <c r="D465" s="31"/>
      <c r="E465" s="32"/>
      <c r="F465" s="33"/>
      <c r="G465" s="33"/>
      <c r="H465" s="33"/>
      <c r="I465" s="31"/>
      <c r="J465" s="31"/>
      <c r="K465" s="32"/>
      <c r="L465" s="33"/>
      <c r="M465" s="33"/>
      <c r="N465" s="33"/>
      <c r="O465" s="31"/>
      <c r="P465" s="31"/>
      <c r="Q465" s="32"/>
      <c r="R465" s="33"/>
      <c r="S465" s="33"/>
      <c r="T465" s="33"/>
      <c r="U465" s="31"/>
      <c r="V465" s="31"/>
      <c r="W465" s="32"/>
      <c r="X465" s="33"/>
      <c r="Y465" s="33"/>
      <c r="Z465" s="33"/>
      <c r="AA465" s="31"/>
      <c r="AB465" s="31"/>
      <c r="AC465" s="32"/>
      <c r="AD465" s="33"/>
      <c r="AE465" s="33"/>
      <c r="AF465" s="33"/>
      <c r="AG465" s="31"/>
      <c r="AH465" s="31"/>
      <c r="AI465" s="32"/>
      <c r="AJ465" s="33"/>
      <c r="AK465" s="33"/>
      <c r="AL465" s="33"/>
      <c r="AM465" s="31"/>
      <c r="AN465" s="31"/>
      <c r="AO465" s="32"/>
      <c r="AP465" s="33"/>
      <c r="AQ465" s="33"/>
      <c r="AR465" s="33"/>
      <c r="AS465" s="31"/>
      <c r="AT465" s="31"/>
      <c r="AU465" s="32"/>
      <c r="AV465" s="33"/>
      <c r="AW465" s="33"/>
      <c r="AX465" s="33"/>
      <c r="AY465" s="31"/>
      <c r="AZ465" s="31"/>
      <c r="BA465" s="32"/>
      <c r="BB465" s="33"/>
      <c r="BC465" s="33"/>
      <c r="BD465" s="33"/>
      <c r="BE465" s="31"/>
      <c r="BF465" s="31"/>
      <c r="BG465" s="32"/>
      <c r="BH465" s="33"/>
      <c r="BI465" s="33"/>
      <c r="BJ465" s="33"/>
      <c r="BK465" s="31"/>
      <c r="BL465" s="31"/>
      <c r="BM465" s="32"/>
      <c r="BN465" s="33"/>
      <c r="BO465" s="33"/>
      <c r="BP465" s="33"/>
      <c r="BQ465" s="31"/>
      <c r="BR465" s="31"/>
      <c r="BS465" s="32"/>
      <c r="BT465" s="33"/>
      <c r="BU465" s="33"/>
      <c r="BV465" s="33"/>
      <c r="BW465" s="31"/>
      <c r="BX465" s="31"/>
      <c r="BY465" s="32"/>
      <c r="BZ465" s="33"/>
      <c r="CA465" s="33"/>
      <c r="CB465" s="33"/>
      <c r="CC465" s="31"/>
      <c r="CD465" s="31"/>
      <c r="CE465" s="32"/>
      <c r="CF465" s="33"/>
      <c r="CG465" s="33"/>
      <c r="CH465" s="33"/>
      <c r="CI465" s="31"/>
      <c r="CJ465" s="31"/>
      <c r="CK465" s="32"/>
      <c r="CL465" s="33"/>
      <c r="CM465" s="33"/>
      <c r="CN465" s="33"/>
      <c r="CO465" s="31"/>
      <c r="CP465" s="31"/>
      <c r="CQ465" s="32"/>
      <c r="CR465" s="33"/>
      <c r="CS465" s="33"/>
      <c r="CT465" s="33"/>
      <c r="CU465" s="31"/>
      <c r="CV465" s="31"/>
      <c r="CW465" s="32"/>
      <c r="CX465" s="33"/>
      <c r="CY465" s="33"/>
      <c r="CZ465" s="33"/>
      <c r="DA465" s="31"/>
      <c r="DB465" s="31"/>
      <c r="DC465" s="32"/>
      <c r="DD465" s="33"/>
      <c r="DE465" s="33"/>
      <c r="DF465" s="33"/>
      <c r="DG465" s="31"/>
      <c r="DH465" s="31"/>
      <c r="DI465" s="32"/>
      <c r="DJ465" s="33"/>
      <c r="DK465" s="33"/>
      <c r="DL465" s="33"/>
      <c r="DM465" s="31"/>
      <c r="DN465" s="31"/>
      <c r="DO465" s="32"/>
      <c r="DP465" s="33"/>
      <c r="DQ465" s="33"/>
      <c r="DR465" s="33"/>
      <c r="DS465" s="31"/>
      <c r="DT465" s="31"/>
      <c r="DU465" s="32"/>
      <c r="DV465" s="33"/>
      <c r="DW465" s="33"/>
      <c r="DX465" s="33"/>
      <c r="DY465" s="31"/>
      <c r="DZ465" s="31"/>
      <c r="EA465" s="32"/>
      <c r="EB465" s="33"/>
      <c r="EC465" s="33"/>
      <c r="ED465" s="33"/>
      <c r="EE465" s="31"/>
      <c r="EF465" s="31"/>
      <c r="EG465" s="32"/>
      <c r="EH465" s="33"/>
      <c r="EI465" s="33"/>
      <c r="EJ465" s="33"/>
      <c r="EK465" s="31"/>
      <c r="EL465" s="31"/>
      <c r="EM465" s="32"/>
      <c r="EN465" s="33"/>
      <c r="EO465" s="33"/>
      <c r="EP465" s="33"/>
      <c r="EQ465" s="31"/>
      <c r="ER465" s="31"/>
      <c r="ES465" s="32"/>
    </row>
    <row r="466" spans="1:149" ht="23.1" customHeight="1">
      <c r="A466" s="34"/>
      <c r="B466" s="31"/>
      <c r="C466" s="31"/>
      <c r="D466" s="31"/>
      <c r="E466" s="32"/>
      <c r="F466" s="33"/>
      <c r="G466" s="33"/>
      <c r="H466" s="33"/>
      <c r="I466" s="31"/>
      <c r="J466" s="31"/>
      <c r="K466" s="32"/>
      <c r="L466" s="33"/>
      <c r="M466" s="33"/>
      <c r="N466" s="33"/>
      <c r="O466" s="31"/>
      <c r="P466" s="31"/>
      <c r="Q466" s="32"/>
      <c r="R466" s="33"/>
      <c r="S466" s="33"/>
      <c r="T466" s="33"/>
      <c r="U466" s="31"/>
      <c r="V466" s="31"/>
      <c r="W466" s="32"/>
      <c r="X466" s="33"/>
      <c r="Y466" s="33"/>
      <c r="Z466" s="33"/>
      <c r="AA466" s="31"/>
      <c r="AB466" s="31"/>
      <c r="AC466" s="32"/>
      <c r="AD466" s="33"/>
      <c r="AE466" s="33"/>
      <c r="AF466" s="33"/>
      <c r="AG466" s="31"/>
      <c r="AH466" s="31"/>
      <c r="AI466" s="32"/>
      <c r="AJ466" s="33"/>
      <c r="AK466" s="33"/>
      <c r="AL466" s="33"/>
      <c r="AM466" s="31"/>
      <c r="AN466" s="31"/>
      <c r="AO466" s="32"/>
      <c r="AP466" s="33"/>
      <c r="AQ466" s="33"/>
      <c r="AR466" s="33"/>
      <c r="AS466" s="31"/>
      <c r="AT466" s="31"/>
      <c r="AU466" s="32"/>
      <c r="AV466" s="33"/>
      <c r="AW466" s="33"/>
      <c r="AX466" s="33"/>
      <c r="AY466" s="31"/>
      <c r="AZ466" s="31"/>
      <c r="BA466" s="32"/>
      <c r="BB466" s="33"/>
      <c r="BC466" s="33"/>
      <c r="BD466" s="33"/>
      <c r="BE466" s="31"/>
      <c r="BF466" s="31"/>
      <c r="BG466" s="32"/>
      <c r="BH466" s="33"/>
      <c r="BI466" s="33"/>
      <c r="BJ466" s="33"/>
      <c r="BK466" s="31"/>
      <c r="BL466" s="31"/>
      <c r="BM466" s="32"/>
      <c r="BN466" s="33"/>
      <c r="BO466" s="33"/>
      <c r="BP466" s="33"/>
      <c r="BQ466" s="31"/>
      <c r="BR466" s="31"/>
      <c r="BS466" s="32"/>
      <c r="BT466" s="33"/>
      <c r="BU466" s="33"/>
      <c r="BV466" s="33"/>
      <c r="BW466" s="31"/>
      <c r="BX466" s="31"/>
      <c r="BY466" s="32"/>
      <c r="BZ466" s="33"/>
      <c r="CA466" s="33"/>
      <c r="CB466" s="33"/>
      <c r="CC466" s="31"/>
      <c r="CD466" s="31"/>
      <c r="CE466" s="32"/>
      <c r="CF466" s="33"/>
      <c r="CG466" s="33"/>
      <c r="CH466" s="33"/>
      <c r="CI466" s="31"/>
      <c r="CJ466" s="31"/>
      <c r="CK466" s="32"/>
      <c r="CL466" s="33"/>
      <c r="CM466" s="33"/>
      <c r="CN466" s="33"/>
      <c r="CO466" s="31"/>
      <c r="CP466" s="31"/>
      <c r="CQ466" s="32"/>
      <c r="CR466" s="33"/>
      <c r="CS466" s="33"/>
      <c r="CT466" s="33"/>
      <c r="CU466" s="31"/>
      <c r="CV466" s="31"/>
      <c r="CW466" s="32"/>
      <c r="CX466" s="33"/>
      <c r="CY466" s="33"/>
      <c r="CZ466" s="33"/>
      <c r="DA466" s="31"/>
      <c r="DB466" s="31"/>
      <c r="DC466" s="32"/>
      <c r="DD466" s="33"/>
      <c r="DE466" s="33"/>
      <c r="DF466" s="33"/>
      <c r="DG466" s="31"/>
      <c r="DH466" s="31"/>
      <c r="DI466" s="32"/>
      <c r="DJ466" s="33"/>
      <c r="DK466" s="33"/>
      <c r="DL466" s="33"/>
      <c r="DM466" s="31"/>
      <c r="DN466" s="31"/>
      <c r="DO466" s="32"/>
      <c r="DP466" s="33"/>
      <c r="DQ466" s="33"/>
      <c r="DR466" s="33"/>
      <c r="DS466" s="31"/>
      <c r="DT466" s="31"/>
      <c r="DU466" s="32"/>
      <c r="DV466" s="33"/>
      <c r="DW466" s="33"/>
      <c r="DX466" s="33"/>
      <c r="DY466" s="31"/>
      <c r="DZ466" s="31"/>
      <c r="EA466" s="32"/>
      <c r="EB466" s="33"/>
      <c r="EC466" s="33"/>
      <c r="ED466" s="33"/>
      <c r="EE466" s="31"/>
      <c r="EF466" s="31"/>
      <c r="EG466" s="32"/>
      <c r="EH466" s="33"/>
      <c r="EI466" s="33"/>
      <c r="EJ466" s="33"/>
      <c r="EK466" s="31"/>
      <c r="EL466" s="31"/>
      <c r="EM466" s="32"/>
      <c r="EN466" s="33"/>
      <c r="EO466" s="33"/>
      <c r="EP466" s="33"/>
      <c r="EQ466" s="31"/>
      <c r="ER466" s="31"/>
      <c r="ES466" s="32"/>
    </row>
    <row r="467" spans="1:149" ht="23.1" customHeight="1">
      <c r="A467" s="30"/>
      <c r="B467" s="31"/>
      <c r="C467" s="31"/>
      <c r="D467" s="31"/>
      <c r="E467" s="32"/>
      <c r="F467" s="33"/>
      <c r="G467" s="33"/>
      <c r="H467" s="33"/>
      <c r="I467" s="31"/>
      <c r="J467" s="31"/>
      <c r="K467" s="32"/>
      <c r="L467" s="33"/>
      <c r="M467" s="33"/>
      <c r="N467" s="33"/>
      <c r="O467" s="31"/>
      <c r="P467" s="31"/>
      <c r="Q467" s="32"/>
      <c r="R467" s="33"/>
      <c r="S467" s="33"/>
      <c r="T467" s="33"/>
      <c r="U467" s="31"/>
      <c r="V467" s="31"/>
      <c r="W467" s="32"/>
      <c r="X467" s="33"/>
      <c r="Y467" s="33"/>
      <c r="Z467" s="33"/>
      <c r="AA467" s="31"/>
      <c r="AB467" s="31"/>
      <c r="AC467" s="32"/>
      <c r="AD467" s="33"/>
      <c r="AE467" s="33"/>
      <c r="AF467" s="33"/>
      <c r="AG467" s="31"/>
      <c r="AH467" s="31"/>
      <c r="AI467" s="32"/>
      <c r="AJ467" s="33"/>
      <c r="AK467" s="33"/>
      <c r="AL467" s="33"/>
      <c r="AM467" s="31"/>
      <c r="AN467" s="31"/>
      <c r="AO467" s="32"/>
      <c r="AP467" s="33"/>
      <c r="AQ467" s="33"/>
      <c r="AR467" s="33"/>
      <c r="AS467" s="31"/>
      <c r="AT467" s="31"/>
      <c r="AU467" s="32"/>
      <c r="AV467" s="33"/>
      <c r="AW467" s="33"/>
      <c r="AX467" s="33"/>
      <c r="AY467" s="31"/>
      <c r="AZ467" s="31"/>
      <c r="BA467" s="32"/>
      <c r="BB467" s="33"/>
      <c r="BC467" s="33"/>
      <c r="BD467" s="33"/>
      <c r="BE467" s="31"/>
      <c r="BF467" s="31"/>
      <c r="BG467" s="32"/>
      <c r="BH467" s="33"/>
      <c r="BI467" s="33"/>
      <c r="BJ467" s="33"/>
      <c r="BK467" s="31"/>
      <c r="BL467" s="31"/>
      <c r="BM467" s="32"/>
      <c r="BN467" s="33"/>
      <c r="BO467" s="33"/>
      <c r="BP467" s="33"/>
      <c r="BQ467" s="31"/>
      <c r="BR467" s="31"/>
      <c r="BS467" s="32"/>
      <c r="BT467" s="33"/>
      <c r="BU467" s="33"/>
      <c r="BV467" s="33"/>
      <c r="BW467" s="31"/>
      <c r="BX467" s="31"/>
      <c r="BY467" s="32"/>
      <c r="BZ467" s="33"/>
      <c r="CA467" s="33"/>
      <c r="CB467" s="33"/>
      <c r="CC467" s="31"/>
      <c r="CD467" s="31"/>
      <c r="CE467" s="32"/>
      <c r="CF467" s="33"/>
      <c r="CG467" s="33"/>
      <c r="CH467" s="33"/>
      <c r="CI467" s="31"/>
      <c r="CJ467" s="31"/>
      <c r="CK467" s="32"/>
      <c r="CL467" s="33"/>
      <c r="CM467" s="33"/>
      <c r="CN467" s="33"/>
      <c r="CO467" s="31"/>
      <c r="CP467" s="31"/>
      <c r="CQ467" s="32"/>
      <c r="CR467" s="33"/>
      <c r="CS467" s="33"/>
      <c r="CT467" s="33"/>
      <c r="CU467" s="31"/>
      <c r="CV467" s="31"/>
      <c r="CW467" s="32"/>
      <c r="CX467" s="33"/>
      <c r="CY467" s="33"/>
      <c r="CZ467" s="33"/>
      <c r="DA467" s="31"/>
      <c r="DB467" s="31"/>
      <c r="DC467" s="32"/>
      <c r="DD467" s="33"/>
      <c r="DE467" s="33"/>
      <c r="DF467" s="33"/>
      <c r="DG467" s="31"/>
      <c r="DH467" s="31"/>
      <c r="DI467" s="32"/>
      <c r="DJ467" s="33"/>
      <c r="DK467" s="33"/>
      <c r="DL467" s="33"/>
      <c r="DM467" s="31"/>
      <c r="DN467" s="31"/>
      <c r="DO467" s="32"/>
      <c r="DP467" s="33"/>
      <c r="DQ467" s="33"/>
      <c r="DR467" s="33"/>
      <c r="DS467" s="31"/>
      <c r="DT467" s="31"/>
      <c r="DU467" s="32"/>
      <c r="DV467" s="33"/>
      <c r="DW467" s="33"/>
      <c r="DX467" s="33"/>
      <c r="DY467" s="31"/>
      <c r="DZ467" s="31"/>
      <c r="EA467" s="32"/>
      <c r="EB467" s="33"/>
      <c r="EC467" s="33"/>
      <c r="ED467" s="33"/>
      <c r="EE467" s="31"/>
      <c r="EF467" s="31"/>
      <c r="EG467" s="32"/>
      <c r="EH467" s="33"/>
      <c r="EI467" s="33"/>
      <c r="EJ467" s="33"/>
      <c r="EK467" s="31"/>
      <c r="EL467" s="31"/>
      <c r="EM467" s="32"/>
      <c r="EN467" s="33"/>
      <c r="EO467" s="33"/>
      <c r="EP467" s="33"/>
      <c r="EQ467" s="31"/>
      <c r="ER467" s="31"/>
      <c r="ES467" s="32"/>
    </row>
    <row r="468" spans="1:149" ht="23.1" customHeight="1">
      <c r="A468" s="34"/>
      <c r="B468" s="31"/>
      <c r="C468" s="31"/>
      <c r="D468" s="31"/>
      <c r="E468" s="32"/>
      <c r="F468" s="33"/>
      <c r="G468" s="33"/>
      <c r="H468" s="33"/>
      <c r="I468" s="31"/>
      <c r="J468" s="31"/>
      <c r="K468" s="32"/>
      <c r="L468" s="33"/>
      <c r="M468" s="33"/>
      <c r="N468" s="33"/>
      <c r="O468" s="31"/>
      <c r="P468" s="31"/>
      <c r="Q468" s="32"/>
      <c r="R468" s="33"/>
      <c r="S468" s="33"/>
      <c r="T468" s="33"/>
      <c r="U468" s="31"/>
      <c r="V468" s="31"/>
      <c r="W468" s="32"/>
      <c r="X468" s="33"/>
      <c r="Y468" s="33"/>
      <c r="Z468" s="33"/>
      <c r="AA468" s="31"/>
      <c r="AB468" s="31"/>
      <c r="AC468" s="32"/>
      <c r="AD468" s="33"/>
      <c r="AE468" s="33"/>
      <c r="AF468" s="33"/>
      <c r="AG468" s="31"/>
      <c r="AH468" s="31"/>
      <c r="AI468" s="32"/>
      <c r="AJ468" s="33"/>
      <c r="AK468" s="33"/>
      <c r="AL468" s="33"/>
      <c r="AM468" s="31"/>
      <c r="AN468" s="31"/>
      <c r="AO468" s="32"/>
      <c r="AP468" s="33"/>
      <c r="AQ468" s="33"/>
      <c r="AR468" s="33"/>
      <c r="AS468" s="31"/>
      <c r="AT468" s="31"/>
      <c r="AU468" s="32"/>
      <c r="AV468" s="33"/>
      <c r="AW468" s="33"/>
      <c r="AX468" s="33"/>
      <c r="AY468" s="31"/>
      <c r="AZ468" s="31"/>
      <c r="BA468" s="32"/>
      <c r="BB468" s="33"/>
      <c r="BC468" s="33"/>
      <c r="BD468" s="33"/>
      <c r="BE468" s="31"/>
      <c r="BF468" s="31"/>
      <c r="BG468" s="32"/>
      <c r="BH468" s="33"/>
      <c r="BI468" s="33"/>
      <c r="BJ468" s="33"/>
      <c r="BK468" s="31"/>
      <c r="BL468" s="31"/>
      <c r="BM468" s="32"/>
      <c r="BN468" s="33"/>
      <c r="BO468" s="33"/>
      <c r="BP468" s="33"/>
      <c r="BQ468" s="31"/>
      <c r="BR468" s="31"/>
      <c r="BS468" s="32"/>
      <c r="BT468" s="33"/>
      <c r="BU468" s="33"/>
      <c r="BV468" s="33"/>
      <c r="BW468" s="31"/>
      <c r="BX468" s="31"/>
      <c r="BY468" s="32"/>
      <c r="BZ468" s="33"/>
      <c r="CA468" s="33"/>
      <c r="CB468" s="33"/>
      <c r="CC468" s="31"/>
      <c r="CD468" s="31"/>
      <c r="CE468" s="32"/>
      <c r="CF468" s="33"/>
      <c r="CG468" s="33"/>
      <c r="CH468" s="33"/>
      <c r="CI468" s="31"/>
      <c r="CJ468" s="31"/>
      <c r="CK468" s="32"/>
      <c r="CL468" s="33"/>
      <c r="CM468" s="33"/>
      <c r="CN468" s="33"/>
      <c r="CO468" s="31"/>
      <c r="CP468" s="31"/>
      <c r="CQ468" s="32"/>
      <c r="CR468" s="33"/>
      <c r="CS468" s="33"/>
      <c r="CT468" s="33"/>
      <c r="CU468" s="31"/>
      <c r="CV468" s="31"/>
      <c r="CW468" s="32"/>
      <c r="CX468" s="33"/>
      <c r="CY468" s="33"/>
      <c r="CZ468" s="33"/>
      <c r="DA468" s="31"/>
      <c r="DB468" s="31"/>
      <c r="DC468" s="32"/>
      <c r="DD468" s="33"/>
      <c r="DE468" s="33"/>
      <c r="DF468" s="33"/>
      <c r="DG468" s="31"/>
      <c r="DH468" s="31"/>
      <c r="DI468" s="32"/>
      <c r="DJ468" s="33"/>
      <c r="DK468" s="33"/>
      <c r="DL468" s="33"/>
      <c r="DM468" s="31"/>
      <c r="DN468" s="31"/>
      <c r="DO468" s="32"/>
      <c r="DP468" s="33"/>
      <c r="DQ468" s="33"/>
      <c r="DR468" s="33"/>
      <c r="DS468" s="31"/>
      <c r="DT468" s="31"/>
      <c r="DU468" s="32"/>
      <c r="DV468" s="33"/>
      <c r="DW468" s="33"/>
      <c r="DX468" s="33"/>
      <c r="DY468" s="31"/>
      <c r="DZ468" s="31"/>
      <c r="EA468" s="32"/>
      <c r="EB468" s="33"/>
      <c r="EC468" s="33"/>
      <c r="ED468" s="33"/>
      <c r="EE468" s="31"/>
      <c r="EF468" s="31"/>
      <c r="EG468" s="32"/>
      <c r="EH468" s="33"/>
      <c r="EI468" s="33"/>
      <c r="EJ468" s="33"/>
      <c r="EK468" s="31"/>
      <c r="EL468" s="31"/>
      <c r="EM468" s="32"/>
      <c r="EN468" s="33"/>
      <c r="EO468" s="33"/>
      <c r="EP468" s="33"/>
      <c r="EQ468" s="31"/>
      <c r="ER468" s="31"/>
      <c r="ES468" s="32"/>
    </row>
    <row r="469" spans="1:149" ht="23.1" customHeight="1">
      <c r="A469" s="30"/>
      <c r="B469" s="31"/>
      <c r="C469" s="31"/>
      <c r="D469" s="31"/>
      <c r="E469" s="32"/>
      <c r="F469" s="33"/>
      <c r="G469" s="33"/>
      <c r="H469" s="33"/>
      <c r="I469" s="31"/>
      <c r="J469" s="31"/>
      <c r="K469" s="32"/>
      <c r="L469" s="33"/>
      <c r="M469" s="33"/>
      <c r="N469" s="33"/>
      <c r="O469" s="31"/>
      <c r="P469" s="31"/>
      <c r="Q469" s="32"/>
      <c r="R469" s="33"/>
      <c r="S469" s="33"/>
      <c r="T469" s="33"/>
      <c r="U469" s="31"/>
      <c r="V469" s="31"/>
      <c r="W469" s="32"/>
      <c r="X469" s="33"/>
      <c r="Y469" s="33"/>
      <c r="Z469" s="33"/>
      <c r="AA469" s="31"/>
      <c r="AB469" s="31"/>
      <c r="AC469" s="32"/>
      <c r="AD469" s="33"/>
      <c r="AE469" s="33"/>
      <c r="AF469" s="33"/>
      <c r="AG469" s="31"/>
      <c r="AH469" s="31"/>
      <c r="AI469" s="32"/>
      <c r="AJ469" s="33"/>
      <c r="AK469" s="33"/>
      <c r="AL469" s="33"/>
      <c r="AM469" s="31"/>
      <c r="AN469" s="31"/>
      <c r="AO469" s="32"/>
      <c r="AP469" s="33"/>
      <c r="AQ469" s="33"/>
      <c r="AR469" s="33"/>
      <c r="AS469" s="31"/>
      <c r="AT469" s="31"/>
      <c r="AU469" s="32"/>
      <c r="AV469" s="33"/>
      <c r="AW469" s="33"/>
      <c r="AX469" s="33"/>
      <c r="AY469" s="31"/>
      <c r="AZ469" s="31"/>
      <c r="BA469" s="32"/>
      <c r="BB469" s="33"/>
      <c r="BC469" s="33"/>
      <c r="BD469" s="33"/>
      <c r="BE469" s="31"/>
      <c r="BF469" s="31"/>
      <c r="BG469" s="32"/>
      <c r="BH469" s="33"/>
      <c r="BI469" s="33"/>
      <c r="BJ469" s="33"/>
      <c r="BK469" s="31"/>
      <c r="BL469" s="31"/>
      <c r="BM469" s="32"/>
      <c r="BN469" s="33"/>
      <c r="BO469" s="33"/>
      <c r="BP469" s="33"/>
      <c r="BQ469" s="31"/>
      <c r="BR469" s="31"/>
      <c r="BS469" s="32"/>
      <c r="BT469" s="33"/>
      <c r="BU469" s="33"/>
      <c r="BV469" s="33"/>
      <c r="BW469" s="31"/>
      <c r="BX469" s="31"/>
      <c r="BY469" s="32"/>
      <c r="BZ469" s="33"/>
      <c r="CA469" s="33"/>
      <c r="CB469" s="33"/>
      <c r="CC469" s="31"/>
      <c r="CD469" s="31"/>
      <c r="CE469" s="32"/>
      <c r="CF469" s="33"/>
      <c r="CG469" s="33"/>
      <c r="CH469" s="33"/>
      <c r="CI469" s="31"/>
      <c r="CJ469" s="31"/>
      <c r="CK469" s="32"/>
      <c r="CL469" s="33"/>
      <c r="CM469" s="33"/>
      <c r="CN469" s="33"/>
      <c r="CO469" s="31"/>
      <c r="CP469" s="31"/>
      <c r="CQ469" s="32"/>
      <c r="CR469" s="33"/>
      <c r="CS469" s="33"/>
      <c r="CT469" s="33"/>
      <c r="CU469" s="31"/>
      <c r="CV469" s="31"/>
      <c r="CW469" s="32"/>
      <c r="CX469" s="33"/>
      <c r="CY469" s="33"/>
      <c r="CZ469" s="33"/>
      <c r="DA469" s="31"/>
      <c r="DB469" s="31"/>
      <c r="DC469" s="32"/>
      <c r="DD469" s="33"/>
      <c r="DE469" s="33"/>
      <c r="DF469" s="33"/>
      <c r="DG469" s="31"/>
      <c r="DH469" s="31"/>
      <c r="DI469" s="32"/>
      <c r="DJ469" s="33"/>
      <c r="DK469" s="33"/>
      <c r="DL469" s="33"/>
      <c r="DM469" s="31"/>
      <c r="DN469" s="31"/>
      <c r="DO469" s="32"/>
      <c r="DP469" s="33"/>
      <c r="DQ469" s="33"/>
      <c r="DR469" s="33"/>
      <c r="DS469" s="31"/>
      <c r="DT469" s="31"/>
      <c r="DU469" s="32"/>
      <c r="DV469" s="33"/>
      <c r="DW469" s="33"/>
      <c r="DX469" s="33"/>
      <c r="DY469" s="31"/>
      <c r="DZ469" s="31"/>
      <c r="EA469" s="32"/>
      <c r="EB469" s="33"/>
      <c r="EC469" s="33"/>
      <c r="ED469" s="33"/>
      <c r="EE469" s="31"/>
      <c r="EF469" s="31"/>
      <c r="EG469" s="32"/>
      <c r="EH469" s="33"/>
      <c r="EI469" s="33"/>
      <c r="EJ469" s="33"/>
      <c r="EK469" s="31"/>
      <c r="EL469" s="31"/>
      <c r="EM469" s="32"/>
      <c r="EN469" s="33"/>
      <c r="EO469" s="33"/>
      <c r="EP469" s="33"/>
      <c r="EQ469" s="31"/>
      <c r="ER469" s="31"/>
      <c r="ES469" s="32"/>
    </row>
    <row r="470" spans="1:149" ht="23.1" customHeight="1">
      <c r="A470" s="34"/>
      <c r="B470" s="31"/>
      <c r="C470" s="31"/>
      <c r="D470" s="31"/>
      <c r="E470" s="32"/>
      <c r="F470" s="33"/>
      <c r="G470" s="33"/>
      <c r="H470" s="33"/>
      <c r="I470" s="31"/>
      <c r="J470" s="31"/>
      <c r="K470" s="32"/>
      <c r="L470" s="33"/>
      <c r="M470" s="33"/>
      <c r="N470" s="33"/>
      <c r="O470" s="31"/>
      <c r="P470" s="31"/>
      <c r="Q470" s="32"/>
      <c r="R470" s="33"/>
      <c r="S470" s="33"/>
      <c r="T470" s="33"/>
      <c r="U470" s="31"/>
      <c r="V470" s="31"/>
      <c r="W470" s="32"/>
      <c r="X470" s="33"/>
      <c r="Y470" s="33"/>
      <c r="Z470" s="33"/>
      <c r="AA470" s="31"/>
      <c r="AB470" s="31"/>
      <c r="AC470" s="32"/>
      <c r="AD470" s="33"/>
      <c r="AE470" s="33"/>
      <c r="AF470" s="33"/>
      <c r="AG470" s="31"/>
      <c r="AH470" s="31"/>
      <c r="AI470" s="32"/>
      <c r="AJ470" s="33"/>
      <c r="AK470" s="33"/>
      <c r="AL470" s="33"/>
      <c r="AM470" s="31"/>
      <c r="AN470" s="31"/>
      <c r="AO470" s="32"/>
      <c r="AP470" s="33"/>
      <c r="AQ470" s="33"/>
      <c r="AR470" s="33"/>
      <c r="AS470" s="31"/>
      <c r="AT470" s="31"/>
      <c r="AU470" s="32"/>
      <c r="AV470" s="33"/>
      <c r="AW470" s="33"/>
      <c r="AX470" s="33"/>
      <c r="AY470" s="31"/>
      <c r="AZ470" s="31"/>
      <c r="BA470" s="32"/>
      <c r="BB470" s="33"/>
      <c r="BC470" s="33"/>
      <c r="BD470" s="33"/>
      <c r="BE470" s="31"/>
      <c r="BF470" s="31"/>
      <c r="BG470" s="32"/>
      <c r="BH470" s="33"/>
      <c r="BI470" s="33"/>
      <c r="BJ470" s="33"/>
      <c r="BK470" s="31"/>
      <c r="BL470" s="31"/>
      <c r="BM470" s="32"/>
      <c r="BN470" s="33"/>
      <c r="BO470" s="33"/>
      <c r="BP470" s="33"/>
      <c r="BQ470" s="31"/>
      <c r="BR470" s="31"/>
      <c r="BS470" s="32"/>
      <c r="BT470" s="33"/>
      <c r="BU470" s="33"/>
      <c r="BV470" s="33"/>
      <c r="BW470" s="31"/>
      <c r="BX470" s="31"/>
      <c r="BY470" s="32"/>
      <c r="BZ470" s="33"/>
      <c r="CA470" s="33"/>
      <c r="CB470" s="33"/>
      <c r="CC470" s="31"/>
      <c r="CD470" s="31"/>
      <c r="CE470" s="32"/>
      <c r="CF470" s="33"/>
      <c r="CG470" s="33"/>
      <c r="CH470" s="33"/>
      <c r="CI470" s="31"/>
      <c r="CJ470" s="31"/>
      <c r="CK470" s="32"/>
      <c r="CL470" s="33"/>
      <c r="CM470" s="33"/>
      <c r="CN470" s="33"/>
      <c r="CO470" s="31"/>
      <c r="CP470" s="31"/>
      <c r="CQ470" s="32"/>
      <c r="CR470" s="33"/>
      <c r="CS470" s="33"/>
      <c r="CT470" s="33"/>
      <c r="CU470" s="31"/>
      <c r="CV470" s="31"/>
      <c r="CW470" s="32"/>
      <c r="CX470" s="33"/>
      <c r="CY470" s="33"/>
      <c r="CZ470" s="33"/>
      <c r="DA470" s="31"/>
      <c r="DB470" s="31"/>
      <c r="DC470" s="32"/>
      <c r="DD470" s="33"/>
      <c r="DE470" s="33"/>
      <c r="DF470" s="33"/>
      <c r="DG470" s="31"/>
      <c r="DH470" s="31"/>
      <c r="DI470" s="32"/>
      <c r="DJ470" s="33"/>
      <c r="DK470" s="33"/>
      <c r="DL470" s="33"/>
      <c r="DM470" s="31"/>
      <c r="DN470" s="31"/>
      <c r="DO470" s="32"/>
      <c r="DP470" s="33"/>
      <c r="DQ470" s="33"/>
      <c r="DR470" s="33"/>
      <c r="DS470" s="31"/>
      <c r="DT470" s="31"/>
      <c r="DU470" s="32"/>
      <c r="DV470" s="33"/>
      <c r="DW470" s="33"/>
      <c r="DX470" s="33"/>
      <c r="DY470" s="31"/>
      <c r="DZ470" s="31"/>
      <c r="EA470" s="32"/>
      <c r="EB470" s="33"/>
      <c r="EC470" s="33"/>
      <c r="ED470" s="33"/>
      <c r="EE470" s="31"/>
      <c r="EF470" s="31"/>
      <c r="EG470" s="32"/>
      <c r="EH470" s="33"/>
      <c r="EI470" s="33"/>
      <c r="EJ470" s="33"/>
      <c r="EK470" s="31"/>
      <c r="EL470" s="31"/>
      <c r="EM470" s="32"/>
      <c r="EN470" s="33"/>
      <c r="EO470" s="33"/>
      <c r="EP470" s="33"/>
      <c r="EQ470" s="31"/>
      <c r="ER470" s="31"/>
      <c r="ES470" s="32"/>
    </row>
    <row r="471" spans="1:149" ht="23.1" customHeight="1">
      <c r="A471" s="30"/>
      <c r="B471" s="31"/>
      <c r="C471" s="31"/>
      <c r="D471" s="31"/>
      <c r="E471" s="32"/>
      <c r="F471" s="33"/>
      <c r="G471" s="33"/>
      <c r="H471" s="33"/>
      <c r="I471" s="31"/>
      <c r="J471" s="31"/>
      <c r="K471" s="32"/>
      <c r="L471" s="33"/>
      <c r="M471" s="33"/>
      <c r="N471" s="33"/>
      <c r="O471" s="31"/>
      <c r="P471" s="31"/>
      <c r="Q471" s="32"/>
      <c r="R471" s="33"/>
      <c r="S471" s="33"/>
      <c r="T471" s="33"/>
      <c r="U471" s="31"/>
      <c r="V471" s="31"/>
      <c r="W471" s="32"/>
      <c r="X471" s="33"/>
      <c r="Y471" s="33"/>
      <c r="Z471" s="33"/>
      <c r="AA471" s="31"/>
      <c r="AB471" s="31"/>
      <c r="AC471" s="32"/>
      <c r="AD471" s="33"/>
      <c r="AE471" s="33"/>
      <c r="AF471" s="33"/>
      <c r="AG471" s="31"/>
      <c r="AH471" s="31"/>
      <c r="AI471" s="32"/>
      <c r="AJ471" s="33"/>
      <c r="AK471" s="33"/>
      <c r="AL471" s="33"/>
      <c r="AM471" s="31"/>
      <c r="AN471" s="31"/>
      <c r="AO471" s="32"/>
      <c r="AP471" s="33"/>
      <c r="AQ471" s="33"/>
      <c r="AR471" s="33"/>
      <c r="AS471" s="31"/>
      <c r="AT471" s="31"/>
      <c r="AU471" s="32"/>
      <c r="AV471" s="33"/>
      <c r="AW471" s="33"/>
      <c r="AX471" s="33"/>
      <c r="AY471" s="31"/>
      <c r="AZ471" s="31"/>
      <c r="BA471" s="32"/>
      <c r="BB471" s="33"/>
      <c r="BC471" s="33"/>
      <c r="BD471" s="33"/>
      <c r="BE471" s="31"/>
      <c r="BF471" s="31"/>
      <c r="BG471" s="32"/>
      <c r="BH471" s="33"/>
      <c r="BI471" s="33"/>
      <c r="BJ471" s="33"/>
      <c r="BK471" s="31"/>
      <c r="BL471" s="31"/>
      <c r="BM471" s="32"/>
      <c r="BN471" s="33"/>
      <c r="BO471" s="33"/>
      <c r="BP471" s="33"/>
      <c r="BQ471" s="31"/>
      <c r="BR471" s="31"/>
      <c r="BS471" s="32"/>
      <c r="BT471" s="33"/>
      <c r="BU471" s="33"/>
      <c r="BV471" s="33"/>
      <c r="BW471" s="31"/>
      <c r="BX471" s="31"/>
      <c r="BY471" s="32"/>
      <c r="BZ471" s="33"/>
      <c r="CA471" s="33"/>
      <c r="CB471" s="33"/>
      <c r="CC471" s="31"/>
      <c r="CD471" s="31"/>
      <c r="CE471" s="32"/>
      <c r="CF471" s="33"/>
      <c r="CG471" s="33"/>
      <c r="CH471" s="33"/>
      <c r="CI471" s="31"/>
      <c r="CJ471" s="31"/>
      <c r="CK471" s="32"/>
      <c r="CL471" s="33"/>
      <c r="CM471" s="33"/>
      <c r="CN471" s="33"/>
      <c r="CO471" s="31"/>
      <c r="CP471" s="31"/>
      <c r="CQ471" s="32"/>
      <c r="CR471" s="33"/>
      <c r="CS471" s="33"/>
      <c r="CT471" s="33"/>
      <c r="CU471" s="31"/>
      <c r="CV471" s="31"/>
      <c r="CW471" s="32"/>
      <c r="CX471" s="33"/>
      <c r="CY471" s="33"/>
      <c r="CZ471" s="33"/>
      <c r="DA471" s="31"/>
      <c r="DB471" s="31"/>
      <c r="DC471" s="32"/>
      <c r="DD471" s="33"/>
      <c r="DE471" s="33"/>
      <c r="DF471" s="33"/>
      <c r="DG471" s="31"/>
      <c r="DH471" s="31"/>
      <c r="DI471" s="32"/>
      <c r="DJ471" s="33"/>
      <c r="DK471" s="33"/>
      <c r="DL471" s="33"/>
      <c r="DM471" s="31"/>
      <c r="DN471" s="31"/>
      <c r="DO471" s="32"/>
      <c r="DP471" s="33"/>
      <c r="DQ471" s="33"/>
      <c r="DR471" s="33"/>
      <c r="DS471" s="31"/>
      <c r="DT471" s="31"/>
      <c r="DU471" s="32"/>
      <c r="DV471" s="33"/>
      <c r="DW471" s="33"/>
      <c r="DX471" s="33"/>
      <c r="DY471" s="31"/>
      <c r="DZ471" s="31"/>
      <c r="EA471" s="32"/>
      <c r="EB471" s="33"/>
      <c r="EC471" s="33"/>
      <c r="ED471" s="33"/>
      <c r="EE471" s="31"/>
      <c r="EF471" s="31"/>
      <c r="EG471" s="32"/>
      <c r="EH471" s="33"/>
      <c r="EI471" s="33"/>
      <c r="EJ471" s="33"/>
      <c r="EK471" s="31"/>
      <c r="EL471" s="31"/>
      <c r="EM471" s="32"/>
      <c r="EN471" s="33"/>
      <c r="EO471" s="33"/>
      <c r="EP471" s="33"/>
      <c r="EQ471" s="31"/>
      <c r="ER471" s="31"/>
      <c r="ES471" s="32"/>
    </row>
    <row r="472" spans="1:149" ht="23.1" customHeight="1">
      <c r="A472" s="34"/>
      <c r="B472" s="31"/>
      <c r="C472" s="31"/>
      <c r="D472" s="31"/>
      <c r="E472" s="32"/>
      <c r="F472" s="33"/>
      <c r="G472" s="33"/>
      <c r="H472" s="33"/>
      <c r="I472" s="31"/>
      <c r="J472" s="31"/>
      <c r="K472" s="32"/>
      <c r="L472" s="33"/>
      <c r="M472" s="33"/>
      <c r="N472" s="33"/>
      <c r="O472" s="31"/>
      <c r="P472" s="31"/>
      <c r="Q472" s="32"/>
      <c r="R472" s="33"/>
      <c r="S472" s="33"/>
      <c r="T472" s="33"/>
      <c r="U472" s="31"/>
      <c r="V472" s="31"/>
      <c r="W472" s="32"/>
      <c r="X472" s="33"/>
      <c r="Y472" s="33"/>
      <c r="Z472" s="33"/>
      <c r="AA472" s="31"/>
      <c r="AB472" s="31"/>
      <c r="AC472" s="32"/>
      <c r="AD472" s="33"/>
      <c r="AE472" s="33"/>
      <c r="AF472" s="33"/>
      <c r="AG472" s="31"/>
      <c r="AH472" s="31"/>
      <c r="AI472" s="32"/>
      <c r="AJ472" s="33"/>
      <c r="AK472" s="33"/>
      <c r="AL472" s="33"/>
      <c r="AM472" s="31"/>
      <c r="AN472" s="31"/>
      <c r="AO472" s="32"/>
      <c r="AP472" s="33"/>
      <c r="AQ472" s="33"/>
      <c r="AR472" s="33"/>
      <c r="AS472" s="31"/>
      <c r="AT472" s="31"/>
      <c r="AU472" s="32"/>
      <c r="AV472" s="33"/>
      <c r="AW472" s="33"/>
      <c r="AX472" s="33"/>
      <c r="AY472" s="31"/>
      <c r="AZ472" s="31"/>
      <c r="BA472" s="32"/>
      <c r="BB472" s="33"/>
      <c r="BC472" s="33"/>
      <c r="BD472" s="33"/>
      <c r="BE472" s="31"/>
      <c r="BF472" s="31"/>
      <c r="BG472" s="32"/>
      <c r="BH472" s="33"/>
      <c r="BI472" s="33"/>
      <c r="BJ472" s="33"/>
      <c r="BK472" s="31"/>
      <c r="BL472" s="31"/>
      <c r="BM472" s="32"/>
      <c r="BN472" s="33"/>
      <c r="BO472" s="33"/>
      <c r="BP472" s="33"/>
      <c r="BQ472" s="31"/>
      <c r="BR472" s="31"/>
      <c r="BS472" s="32"/>
      <c r="BT472" s="33"/>
      <c r="BU472" s="33"/>
      <c r="BV472" s="33"/>
      <c r="BW472" s="31"/>
      <c r="BX472" s="31"/>
      <c r="BY472" s="32"/>
      <c r="BZ472" s="33"/>
      <c r="CA472" s="33"/>
      <c r="CB472" s="33"/>
      <c r="CC472" s="31"/>
      <c r="CD472" s="31"/>
      <c r="CE472" s="32"/>
      <c r="CF472" s="33"/>
      <c r="CG472" s="33"/>
      <c r="CH472" s="33"/>
      <c r="CI472" s="31"/>
      <c r="CJ472" s="31"/>
      <c r="CK472" s="32"/>
      <c r="CL472" s="33"/>
      <c r="CM472" s="33"/>
      <c r="CN472" s="33"/>
      <c r="CO472" s="31"/>
      <c r="CP472" s="31"/>
      <c r="CQ472" s="32"/>
      <c r="CR472" s="33"/>
      <c r="CS472" s="33"/>
      <c r="CT472" s="33"/>
      <c r="CU472" s="31"/>
      <c r="CV472" s="31"/>
      <c r="CW472" s="32"/>
      <c r="CX472" s="33"/>
      <c r="CY472" s="33"/>
      <c r="CZ472" s="33"/>
      <c r="DA472" s="31"/>
      <c r="DB472" s="31"/>
      <c r="DC472" s="32"/>
      <c r="DD472" s="33"/>
      <c r="DE472" s="33"/>
      <c r="DF472" s="33"/>
      <c r="DG472" s="31"/>
      <c r="DH472" s="31"/>
      <c r="DI472" s="32"/>
      <c r="DJ472" s="33"/>
      <c r="DK472" s="33"/>
      <c r="DL472" s="33"/>
      <c r="DM472" s="31"/>
      <c r="DN472" s="31"/>
      <c r="DO472" s="32"/>
      <c r="DP472" s="33"/>
      <c r="DQ472" s="33"/>
      <c r="DR472" s="33"/>
      <c r="DS472" s="31"/>
      <c r="DT472" s="31"/>
      <c r="DU472" s="32"/>
      <c r="DV472" s="33"/>
      <c r="DW472" s="33"/>
      <c r="DX472" s="33"/>
      <c r="DY472" s="31"/>
      <c r="DZ472" s="31"/>
      <c r="EA472" s="32"/>
      <c r="EB472" s="33"/>
      <c r="EC472" s="33"/>
      <c r="ED472" s="33"/>
      <c r="EE472" s="31"/>
      <c r="EF472" s="31"/>
      <c r="EG472" s="32"/>
      <c r="EH472" s="33"/>
      <c r="EI472" s="33"/>
      <c r="EJ472" s="33"/>
      <c r="EK472" s="31"/>
      <c r="EL472" s="31"/>
      <c r="EM472" s="32"/>
      <c r="EN472" s="33"/>
      <c r="EO472" s="33"/>
      <c r="EP472" s="33"/>
      <c r="EQ472" s="31"/>
      <c r="ER472" s="31"/>
      <c r="ES472" s="32"/>
    </row>
    <row r="473" spans="1:149" ht="23.1" customHeight="1">
      <c r="A473" s="30"/>
      <c r="B473" s="31"/>
      <c r="C473" s="31"/>
      <c r="D473" s="31"/>
      <c r="E473" s="32"/>
      <c r="F473" s="33"/>
      <c r="G473" s="33"/>
      <c r="H473" s="33"/>
      <c r="I473" s="31"/>
      <c r="J473" s="31"/>
      <c r="K473" s="32"/>
      <c r="L473" s="33"/>
      <c r="M473" s="33"/>
      <c r="N473" s="33"/>
      <c r="O473" s="31"/>
      <c r="P473" s="31"/>
      <c r="Q473" s="32"/>
      <c r="R473" s="33"/>
      <c r="S473" s="33"/>
      <c r="T473" s="33"/>
      <c r="U473" s="31"/>
      <c r="V473" s="31"/>
      <c r="W473" s="32"/>
      <c r="X473" s="33"/>
      <c r="Y473" s="33"/>
      <c r="Z473" s="33"/>
      <c r="AA473" s="31"/>
      <c r="AB473" s="31"/>
      <c r="AC473" s="32"/>
      <c r="AD473" s="33"/>
      <c r="AE473" s="33"/>
      <c r="AF473" s="33"/>
      <c r="AG473" s="31"/>
      <c r="AH473" s="31"/>
      <c r="AI473" s="32"/>
      <c r="AJ473" s="33"/>
      <c r="AK473" s="33"/>
      <c r="AL473" s="33"/>
      <c r="AM473" s="31"/>
      <c r="AN473" s="31"/>
      <c r="AO473" s="32"/>
      <c r="AP473" s="33"/>
      <c r="AQ473" s="33"/>
      <c r="AR473" s="33"/>
      <c r="AS473" s="31"/>
      <c r="AT473" s="31"/>
      <c r="AU473" s="32"/>
      <c r="AV473" s="33"/>
      <c r="AW473" s="33"/>
      <c r="AX473" s="33"/>
      <c r="AY473" s="31"/>
      <c r="AZ473" s="31"/>
      <c r="BA473" s="32"/>
      <c r="BB473" s="33"/>
      <c r="BC473" s="33"/>
      <c r="BD473" s="33"/>
      <c r="BE473" s="31"/>
      <c r="BF473" s="31"/>
      <c r="BG473" s="32"/>
      <c r="BH473" s="33"/>
      <c r="BI473" s="33"/>
      <c r="BJ473" s="33"/>
      <c r="BK473" s="31"/>
      <c r="BL473" s="31"/>
      <c r="BM473" s="32"/>
      <c r="BN473" s="33"/>
      <c r="BO473" s="33"/>
      <c r="BP473" s="33"/>
      <c r="BQ473" s="31"/>
      <c r="BR473" s="31"/>
      <c r="BS473" s="32"/>
      <c r="BT473" s="33"/>
      <c r="BU473" s="33"/>
      <c r="BV473" s="33"/>
      <c r="BW473" s="31"/>
      <c r="BX473" s="31"/>
      <c r="BY473" s="32"/>
      <c r="BZ473" s="33"/>
      <c r="CA473" s="33"/>
      <c r="CB473" s="33"/>
      <c r="CC473" s="31"/>
      <c r="CD473" s="31"/>
      <c r="CE473" s="32"/>
      <c r="CF473" s="33"/>
      <c r="CG473" s="33"/>
      <c r="CH473" s="33"/>
      <c r="CI473" s="31"/>
      <c r="CJ473" s="31"/>
      <c r="CK473" s="32"/>
      <c r="CL473" s="33"/>
      <c r="CM473" s="33"/>
      <c r="CN473" s="33"/>
      <c r="CO473" s="31"/>
      <c r="CP473" s="31"/>
      <c r="CQ473" s="32"/>
      <c r="CR473" s="33"/>
      <c r="CS473" s="33"/>
      <c r="CT473" s="33"/>
      <c r="CU473" s="31"/>
      <c r="CV473" s="31"/>
      <c r="CW473" s="32"/>
      <c r="CX473" s="33"/>
      <c r="CY473" s="33"/>
      <c r="CZ473" s="33"/>
      <c r="DA473" s="31"/>
      <c r="DB473" s="31"/>
      <c r="DC473" s="32"/>
      <c r="DD473" s="33"/>
      <c r="DE473" s="33"/>
      <c r="DF473" s="33"/>
      <c r="DG473" s="31"/>
      <c r="DH473" s="31"/>
      <c r="DI473" s="32"/>
      <c r="DJ473" s="33"/>
      <c r="DK473" s="33"/>
      <c r="DL473" s="33"/>
      <c r="DM473" s="31"/>
      <c r="DN473" s="31"/>
      <c r="DO473" s="32"/>
      <c r="DP473" s="33"/>
      <c r="DQ473" s="33"/>
      <c r="DR473" s="33"/>
      <c r="DS473" s="31"/>
      <c r="DT473" s="31"/>
      <c r="DU473" s="32"/>
      <c r="DV473" s="33"/>
      <c r="DW473" s="33"/>
      <c r="DX473" s="33"/>
      <c r="DY473" s="31"/>
      <c r="DZ473" s="31"/>
      <c r="EA473" s="32"/>
      <c r="EB473" s="33"/>
      <c r="EC473" s="33"/>
      <c r="ED473" s="33"/>
      <c r="EE473" s="31"/>
      <c r="EF473" s="31"/>
      <c r="EG473" s="32"/>
      <c r="EH473" s="33"/>
      <c r="EI473" s="33"/>
      <c r="EJ473" s="33"/>
      <c r="EK473" s="31"/>
      <c r="EL473" s="31"/>
      <c r="EM473" s="32"/>
      <c r="EN473" s="33"/>
      <c r="EO473" s="33"/>
      <c r="EP473" s="33"/>
      <c r="EQ473" s="31"/>
      <c r="ER473" s="31"/>
      <c r="ES473" s="32"/>
    </row>
    <row r="474" spans="1:149" ht="23.1" customHeight="1">
      <c r="A474" s="34"/>
      <c r="B474" s="31"/>
      <c r="C474" s="31"/>
      <c r="D474" s="31"/>
      <c r="E474" s="32"/>
      <c r="F474" s="33"/>
      <c r="G474" s="33"/>
      <c r="H474" s="33"/>
      <c r="I474" s="31"/>
      <c r="J474" s="31"/>
      <c r="K474" s="32"/>
      <c r="L474" s="33"/>
      <c r="M474" s="33"/>
      <c r="N474" s="33"/>
      <c r="O474" s="31"/>
      <c r="P474" s="31"/>
      <c r="Q474" s="32"/>
      <c r="R474" s="33"/>
      <c r="S474" s="33"/>
      <c r="T474" s="33"/>
      <c r="U474" s="31"/>
      <c r="V474" s="31"/>
      <c r="W474" s="32"/>
      <c r="X474" s="33"/>
      <c r="Y474" s="33"/>
      <c r="Z474" s="33"/>
      <c r="AA474" s="31"/>
      <c r="AB474" s="31"/>
      <c r="AC474" s="32"/>
      <c r="AD474" s="33"/>
      <c r="AE474" s="33"/>
      <c r="AF474" s="33"/>
      <c r="AG474" s="31"/>
      <c r="AH474" s="31"/>
      <c r="AI474" s="32"/>
      <c r="AJ474" s="33"/>
      <c r="AK474" s="33"/>
      <c r="AL474" s="33"/>
      <c r="AM474" s="31"/>
      <c r="AN474" s="31"/>
      <c r="AO474" s="32"/>
      <c r="AP474" s="33"/>
      <c r="AQ474" s="33"/>
      <c r="AR474" s="33"/>
      <c r="AS474" s="31"/>
      <c r="AT474" s="31"/>
      <c r="AU474" s="32"/>
      <c r="AV474" s="33"/>
      <c r="AW474" s="33"/>
      <c r="AX474" s="33"/>
      <c r="AY474" s="31"/>
      <c r="AZ474" s="31"/>
      <c r="BA474" s="32"/>
      <c r="BB474" s="33"/>
      <c r="BC474" s="33"/>
      <c r="BD474" s="33"/>
      <c r="BE474" s="31"/>
      <c r="BF474" s="31"/>
      <c r="BG474" s="32"/>
      <c r="BH474" s="33"/>
      <c r="BI474" s="33"/>
      <c r="BJ474" s="33"/>
      <c r="BK474" s="31"/>
      <c r="BL474" s="31"/>
      <c r="BM474" s="32"/>
      <c r="BN474" s="33"/>
      <c r="BO474" s="33"/>
      <c r="BP474" s="33"/>
      <c r="BQ474" s="31"/>
      <c r="BR474" s="31"/>
      <c r="BS474" s="32"/>
      <c r="BT474" s="33"/>
      <c r="BU474" s="33"/>
      <c r="BV474" s="33"/>
      <c r="BW474" s="31"/>
      <c r="BX474" s="31"/>
      <c r="BY474" s="32"/>
      <c r="BZ474" s="33"/>
      <c r="CA474" s="33"/>
      <c r="CB474" s="33"/>
      <c r="CC474" s="31"/>
      <c r="CD474" s="31"/>
      <c r="CE474" s="32"/>
      <c r="CF474" s="33"/>
      <c r="CG474" s="33"/>
      <c r="CH474" s="33"/>
      <c r="CI474" s="31"/>
      <c r="CJ474" s="31"/>
      <c r="CK474" s="32"/>
      <c r="CL474" s="33"/>
      <c r="CM474" s="33"/>
      <c r="CN474" s="33"/>
      <c r="CO474" s="31"/>
      <c r="CP474" s="31"/>
      <c r="CQ474" s="32"/>
      <c r="CR474" s="33"/>
      <c r="CS474" s="33"/>
      <c r="CT474" s="33"/>
      <c r="CU474" s="31"/>
      <c r="CV474" s="31"/>
      <c r="CW474" s="32"/>
      <c r="CX474" s="33"/>
      <c r="CY474" s="33"/>
      <c r="CZ474" s="33"/>
      <c r="DA474" s="31"/>
      <c r="DB474" s="31"/>
      <c r="DC474" s="32"/>
      <c r="DD474" s="33"/>
      <c r="DE474" s="33"/>
      <c r="DF474" s="33"/>
      <c r="DG474" s="31"/>
      <c r="DH474" s="31"/>
      <c r="DI474" s="32"/>
      <c r="DJ474" s="33"/>
      <c r="DK474" s="33"/>
      <c r="DL474" s="33"/>
      <c r="DM474" s="31"/>
      <c r="DN474" s="31"/>
      <c r="DO474" s="32"/>
      <c r="DP474" s="33"/>
      <c r="DQ474" s="33"/>
      <c r="DR474" s="33"/>
      <c r="DS474" s="31"/>
      <c r="DT474" s="31"/>
      <c r="DU474" s="32"/>
      <c r="DV474" s="33"/>
      <c r="DW474" s="33"/>
      <c r="DX474" s="33"/>
      <c r="DY474" s="31"/>
      <c r="DZ474" s="31"/>
      <c r="EA474" s="32"/>
      <c r="EB474" s="33"/>
      <c r="EC474" s="33"/>
      <c r="ED474" s="33"/>
      <c r="EE474" s="31"/>
      <c r="EF474" s="31"/>
      <c r="EG474" s="32"/>
      <c r="EH474" s="33"/>
      <c r="EI474" s="33"/>
      <c r="EJ474" s="33"/>
      <c r="EK474" s="31"/>
      <c r="EL474" s="31"/>
      <c r="EM474" s="32"/>
      <c r="EN474" s="33"/>
      <c r="EO474" s="33"/>
      <c r="EP474" s="33"/>
      <c r="EQ474" s="31"/>
      <c r="ER474" s="31"/>
      <c r="ES474" s="32"/>
    </row>
    <row r="475" spans="1:149" ht="23.1" customHeight="1">
      <c r="A475" s="30"/>
      <c r="B475" s="31"/>
      <c r="C475" s="31"/>
      <c r="D475" s="31"/>
      <c r="E475" s="32"/>
      <c r="F475" s="33"/>
      <c r="G475" s="33"/>
      <c r="H475" s="33"/>
      <c r="I475" s="31"/>
      <c r="J475" s="31"/>
      <c r="K475" s="32"/>
      <c r="L475" s="33"/>
      <c r="M475" s="33"/>
      <c r="N475" s="33"/>
      <c r="O475" s="31"/>
      <c r="P475" s="31"/>
      <c r="Q475" s="32"/>
      <c r="R475" s="33"/>
      <c r="S475" s="33"/>
      <c r="T475" s="33"/>
      <c r="U475" s="31"/>
      <c r="V475" s="31"/>
      <c r="W475" s="32"/>
      <c r="X475" s="33"/>
      <c r="Y475" s="33"/>
      <c r="Z475" s="33"/>
      <c r="AA475" s="31"/>
      <c r="AB475" s="31"/>
      <c r="AC475" s="32"/>
      <c r="AD475" s="33"/>
      <c r="AE475" s="33"/>
      <c r="AF475" s="33"/>
      <c r="AG475" s="31"/>
      <c r="AH475" s="31"/>
      <c r="AI475" s="32"/>
      <c r="AJ475" s="33"/>
      <c r="AK475" s="33"/>
      <c r="AL475" s="33"/>
      <c r="AM475" s="31"/>
      <c r="AN475" s="31"/>
      <c r="AO475" s="32"/>
      <c r="AP475" s="33"/>
      <c r="AQ475" s="33"/>
      <c r="AR475" s="33"/>
      <c r="AS475" s="31"/>
      <c r="AT475" s="31"/>
      <c r="AU475" s="32"/>
      <c r="AV475" s="33"/>
      <c r="AW475" s="33"/>
      <c r="AX475" s="33"/>
      <c r="AY475" s="31"/>
      <c r="AZ475" s="31"/>
      <c r="BA475" s="32"/>
      <c r="BB475" s="33"/>
      <c r="BC475" s="33"/>
      <c r="BD475" s="33"/>
      <c r="BE475" s="31"/>
      <c r="BF475" s="31"/>
      <c r="BG475" s="32"/>
      <c r="BH475" s="33"/>
      <c r="BI475" s="33"/>
      <c r="BJ475" s="33"/>
      <c r="BK475" s="31"/>
      <c r="BL475" s="31"/>
      <c r="BM475" s="32"/>
      <c r="BN475" s="33"/>
      <c r="BO475" s="33"/>
      <c r="BP475" s="33"/>
      <c r="BQ475" s="31"/>
      <c r="BR475" s="31"/>
      <c r="BS475" s="32"/>
      <c r="BT475" s="33"/>
      <c r="BU475" s="33"/>
      <c r="BV475" s="33"/>
      <c r="BW475" s="31"/>
      <c r="BX475" s="31"/>
      <c r="BY475" s="32"/>
      <c r="BZ475" s="33"/>
      <c r="CA475" s="33"/>
      <c r="CB475" s="33"/>
      <c r="CC475" s="31"/>
      <c r="CD475" s="31"/>
      <c r="CE475" s="32"/>
      <c r="CF475" s="33"/>
      <c r="CG475" s="33"/>
      <c r="CH475" s="33"/>
      <c r="CI475" s="31"/>
      <c r="CJ475" s="31"/>
      <c r="CK475" s="32"/>
      <c r="CL475" s="33"/>
      <c r="CM475" s="33"/>
      <c r="CN475" s="33"/>
      <c r="CO475" s="31"/>
      <c r="CP475" s="31"/>
      <c r="CQ475" s="32"/>
      <c r="CR475" s="33"/>
      <c r="CS475" s="33"/>
      <c r="CT475" s="33"/>
      <c r="CU475" s="31"/>
      <c r="CV475" s="31"/>
      <c r="CW475" s="32"/>
      <c r="CX475" s="33"/>
      <c r="CY475" s="33"/>
      <c r="CZ475" s="33"/>
      <c r="DA475" s="31"/>
      <c r="DB475" s="31"/>
      <c r="DC475" s="32"/>
      <c r="DD475" s="33"/>
      <c r="DE475" s="33"/>
      <c r="DF475" s="33"/>
      <c r="DG475" s="31"/>
      <c r="DH475" s="31"/>
      <c r="DI475" s="32"/>
      <c r="DJ475" s="33"/>
      <c r="DK475" s="33"/>
      <c r="DL475" s="33"/>
      <c r="DM475" s="31"/>
      <c r="DN475" s="31"/>
      <c r="DO475" s="32"/>
      <c r="DP475" s="33"/>
      <c r="DQ475" s="33"/>
      <c r="DR475" s="33"/>
      <c r="DS475" s="31"/>
      <c r="DT475" s="31"/>
      <c r="DU475" s="32"/>
      <c r="DV475" s="33"/>
      <c r="DW475" s="33"/>
      <c r="DX475" s="33"/>
      <c r="DY475" s="31"/>
      <c r="DZ475" s="31"/>
      <c r="EA475" s="32"/>
      <c r="EB475" s="33"/>
      <c r="EC475" s="33"/>
      <c r="ED475" s="33"/>
      <c r="EE475" s="31"/>
      <c r="EF475" s="31"/>
      <c r="EG475" s="32"/>
      <c r="EH475" s="33"/>
      <c r="EI475" s="33"/>
      <c r="EJ475" s="33"/>
      <c r="EK475" s="31"/>
      <c r="EL475" s="31"/>
      <c r="EM475" s="32"/>
      <c r="EN475" s="33"/>
      <c r="EO475" s="33"/>
      <c r="EP475" s="33"/>
      <c r="EQ475" s="31"/>
      <c r="ER475" s="31"/>
      <c r="ES475" s="32"/>
    </row>
    <row r="476" spans="1:149" ht="23.1" customHeight="1">
      <c r="A476" s="34"/>
      <c r="B476" s="31"/>
      <c r="C476" s="31"/>
      <c r="D476" s="31"/>
      <c r="E476" s="32"/>
      <c r="F476" s="33"/>
      <c r="G476" s="33"/>
      <c r="H476" s="33"/>
      <c r="I476" s="31"/>
      <c r="J476" s="31"/>
      <c r="K476" s="32"/>
      <c r="L476" s="33"/>
      <c r="M476" s="33"/>
      <c r="N476" s="33"/>
      <c r="O476" s="31"/>
      <c r="P476" s="31"/>
      <c r="Q476" s="32"/>
      <c r="R476" s="33"/>
      <c r="S476" s="33"/>
      <c r="T476" s="33"/>
      <c r="U476" s="31"/>
      <c r="V476" s="31"/>
      <c r="W476" s="32"/>
      <c r="X476" s="33"/>
      <c r="Y476" s="33"/>
      <c r="Z476" s="33"/>
      <c r="AA476" s="31"/>
      <c r="AB476" s="31"/>
      <c r="AC476" s="32"/>
      <c r="AD476" s="33"/>
      <c r="AE476" s="33"/>
      <c r="AF476" s="33"/>
      <c r="AG476" s="31"/>
      <c r="AH476" s="31"/>
      <c r="AI476" s="32"/>
      <c r="AJ476" s="33"/>
      <c r="AK476" s="33"/>
      <c r="AL476" s="33"/>
      <c r="AM476" s="31"/>
      <c r="AN476" s="31"/>
      <c r="AO476" s="32"/>
      <c r="AP476" s="33"/>
      <c r="AQ476" s="33"/>
      <c r="AR476" s="33"/>
      <c r="AS476" s="31"/>
      <c r="AT476" s="31"/>
      <c r="AU476" s="32"/>
      <c r="AV476" s="33"/>
      <c r="AW476" s="33"/>
      <c r="AX476" s="33"/>
      <c r="AY476" s="31"/>
      <c r="AZ476" s="31"/>
      <c r="BA476" s="32"/>
      <c r="BB476" s="33"/>
      <c r="BC476" s="33"/>
      <c r="BD476" s="33"/>
      <c r="BE476" s="31"/>
      <c r="BF476" s="31"/>
      <c r="BG476" s="32"/>
      <c r="BH476" s="33"/>
      <c r="BI476" s="33"/>
      <c r="BJ476" s="33"/>
      <c r="BK476" s="31"/>
      <c r="BL476" s="31"/>
      <c r="BM476" s="32"/>
      <c r="BN476" s="33"/>
      <c r="BO476" s="33"/>
      <c r="BP476" s="33"/>
      <c r="BQ476" s="31"/>
      <c r="BR476" s="31"/>
      <c r="BS476" s="32"/>
      <c r="BT476" s="33"/>
      <c r="BU476" s="33"/>
      <c r="BV476" s="33"/>
      <c r="BW476" s="31"/>
      <c r="BX476" s="31"/>
      <c r="BY476" s="32"/>
      <c r="BZ476" s="33"/>
      <c r="CA476" s="33"/>
      <c r="CB476" s="33"/>
      <c r="CC476" s="31"/>
      <c r="CD476" s="31"/>
      <c r="CE476" s="32"/>
      <c r="CF476" s="33"/>
      <c r="CG476" s="33"/>
      <c r="CH476" s="33"/>
      <c r="CI476" s="31"/>
      <c r="CJ476" s="31"/>
      <c r="CK476" s="32"/>
      <c r="CL476" s="33"/>
      <c r="CM476" s="33"/>
      <c r="CN476" s="33"/>
      <c r="CO476" s="31"/>
      <c r="CP476" s="31"/>
      <c r="CQ476" s="32"/>
      <c r="CR476" s="33"/>
      <c r="CS476" s="33"/>
      <c r="CT476" s="33"/>
      <c r="CU476" s="31"/>
      <c r="CV476" s="31"/>
      <c r="CW476" s="32"/>
      <c r="CX476" s="33"/>
      <c r="CY476" s="33"/>
      <c r="CZ476" s="33"/>
      <c r="DA476" s="31"/>
      <c r="DB476" s="31"/>
      <c r="DC476" s="32"/>
      <c r="DD476" s="33"/>
      <c r="DE476" s="33"/>
      <c r="DF476" s="33"/>
      <c r="DG476" s="31"/>
      <c r="DH476" s="31"/>
      <c r="DI476" s="32"/>
      <c r="DJ476" s="33"/>
      <c r="DK476" s="33"/>
      <c r="DL476" s="33"/>
      <c r="DM476" s="31"/>
      <c r="DN476" s="31"/>
      <c r="DO476" s="32"/>
      <c r="DP476" s="33"/>
      <c r="DQ476" s="33"/>
      <c r="DR476" s="33"/>
      <c r="DS476" s="31"/>
      <c r="DT476" s="31"/>
      <c r="DU476" s="32"/>
      <c r="DV476" s="33"/>
      <c r="DW476" s="33"/>
      <c r="DX476" s="33"/>
      <c r="DY476" s="31"/>
      <c r="DZ476" s="31"/>
      <c r="EA476" s="32"/>
      <c r="EB476" s="33"/>
      <c r="EC476" s="33"/>
      <c r="ED476" s="33"/>
      <c r="EE476" s="31"/>
      <c r="EF476" s="31"/>
      <c r="EG476" s="32"/>
      <c r="EH476" s="33"/>
      <c r="EI476" s="33"/>
      <c r="EJ476" s="33"/>
      <c r="EK476" s="31"/>
      <c r="EL476" s="31"/>
      <c r="EM476" s="32"/>
      <c r="EN476" s="33"/>
      <c r="EO476" s="33"/>
      <c r="EP476" s="33"/>
      <c r="EQ476" s="31"/>
      <c r="ER476" s="31"/>
      <c r="ES476" s="32"/>
    </row>
    <row r="477" spans="1:149" ht="23.1" customHeight="1">
      <c r="A477" s="30"/>
      <c r="B477" s="31"/>
      <c r="C477" s="31"/>
      <c r="D477" s="31"/>
      <c r="E477" s="32"/>
      <c r="F477" s="33"/>
      <c r="G477" s="33"/>
      <c r="H477" s="33"/>
      <c r="I477" s="31"/>
      <c r="J477" s="31"/>
      <c r="K477" s="32"/>
      <c r="L477" s="33"/>
      <c r="M477" s="33"/>
      <c r="N477" s="33"/>
      <c r="O477" s="31"/>
      <c r="P477" s="31"/>
      <c r="Q477" s="32"/>
      <c r="R477" s="33"/>
      <c r="S477" s="33"/>
      <c r="T477" s="33"/>
      <c r="U477" s="31"/>
      <c r="V477" s="31"/>
      <c r="W477" s="32"/>
      <c r="X477" s="33"/>
      <c r="Y477" s="33"/>
      <c r="Z477" s="33"/>
      <c r="AA477" s="31"/>
      <c r="AB477" s="31"/>
      <c r="AC477" s="32"/>
      <c r="AD477" s="33"/>
      <c r="AE477" s="33"/>
      <c r="AF477" s="33"/>
      <c r="AG477" s="31"/>
      <c r="AH477" s="31"/>
      <c r="AI477" s="32"/>
      <c r="AJ477" s="33"/>
      <c r="AK477" s="33"/>
      <c r="AL477" s="33"/>
      <c r="AM477" s="31"/>
      <c r="AN477" s="31"/>
      <c r="AO477" s="32"/>
      <c r="AP477" s="33"/>
      <c r="AQ477" s="33"/>
      <c r="AR477" s="33"/>
      <c r="AS477" s="31"/>
      <c r="AT477" s="31"/>
      <c r="AU477" s="32"/>
      <c r="AV477" s="33"/>
      <c r="AW477" s="33"/>
      <c r="AX477" s="33"/>
      <c r="AY477" s="31"/>
      <c r="AZ477" s="31"/>
      <c r="BA477" s="32"/>
      <c r="BB477" s="33"/>
      <c r="BC477" s="33"/>
      <c r="BD477" s="33"/>
      <c r="BE477" s="31"/>
      <c r="BF477" s="31"/>
      <c r="BG477" s="32"/>
      <c r="BH477" s="33"/>
      <c r="BI477" s="33"/>
      <c r="BJ477" s="33"/>
      <c r="BK477" s="31"/>
      <c r="BL477" s="31"/>
      <c r="BM477" s="32"/>
      <c r="BN477" s="33"/>
      <c r="BO477" s="33"/>
      <c r="BP477" s="33"/>
      <c r="BQ477" s="31"/>
      <c r="BR477" s="31"/>
      <c r="BS477" s="32"/>
      <c r="BT477" s="33"/>
      <c r="BU477" s="33"/>
      <c r="BV477" s="33"/>
      <c r="BW477" s="31"/>
      <c r="BX477" s="31"/>
      <c r="BY477" s="32"/>
      <c r="BZ477" s="33"/>
      <c r="CA477" s="33"/>
      <c r="CB477" s="33"/>
      <c r="CC477" s="31"/>
      <c r="CD477" s="31"/>
      <c r="CE477" s="32"/>
      <c r="CF477" s="33"/>
      <c r="CG477" s="33"/>
      <c r="CH477" s="33"/>
      <c r="CI477" s="31"/>
      <c r="CJ477" s="31"/>
      <c r="CK477" s="32"/>
      <c r="CL477" s="33"/>
      <c r="CM477" s="33"/>
      <c r="CN477" s="33"/>
      <c r="CO477" s="31"/>
      <c r="CP477" s="31"/>
      <c r="CQ477" s="32"/>
      <c r="CR477" s="33"/>
      <c r="CS477" s="33"/>
      <c r="CT477" s="33"/>
      <c r="CU477" s="31"/>
      <c r="CV477" s="31"/>
      <c r="CW477" s="32"/>
      <c r="CX477" s="33"/>
      <c r="CY477" s="33"/>
      <c r="CZ477" s="33"/>
      <c r="DA477" s="31"/>
      <c r="DB477" s="31"/>
      <c r="DC477" s="32"/>
      <c r="DD477" s="33"/>
      <c r="DE477" s="33"/>
      <c r="DF477" s="33"/>
      <c r="DG477" s="31"/>
      <c r="DH477" s="31"/>
      <c r="DI477" s="32"/>
      <c r="DJ477" s="33"/>
      <c r="DK477" s="33"/>
      <c r="DL477" s="33"/>
      <c r="DM477" s="31"/>
      <c r="DN477" s="31"/>
      <c r="DO477" s="32"/>
      <c r="DP477" s="33"/>
      <c r="DQ477" s="33"/>
      <c r="DR477" s="33"/>
      <c r="DS477" s="31"/>
      <c r="DT477" s="31"/>
      <c r="DU477" s="32"/>
      <c r="DV477" s="33"/>
      <c r="DW477" s="33"/>
      <c r="DX477" s="33"/>
      <c r="DY477" s="31"/>
      <c r="DZ477" s="31"/>
      <c r="EA477" s="32"/>
      <c r="EB477" s="33"/>
      <c r="EC477" s="33"/>
      <c r="ED477" s="33"/>
      <c r="EE477" s="31"/>
      <c r="EF477" s="31"/>
      <c r="EG477" s="32"/>
      <c r="EH477" s="33"/>
      <c r="EI477" s="33"/>
      <c r="EJ477" s="33"/>
      <c r="EK477" s="31"/>
      <c r="EL477" s="31"/>
      <c r="EM477" s="32"/>
      <c r="EN477" s="33"/>
      <c r="EO477" s="33"/>
      <c r="EP477" s="33"/>
      <c r="EQ477" s="31"/>
      <c r="ER477" s="31"/>
      <c r="ES477" s="32"/>
    </row>
    <row r="478" spans="1:149" ht="23.1" customHeight="1">
      <c r="A478" s="34"/>
      <c r="B478" s="31"/>
      <c r="C478" s="31"/>
      <c r="D478" s="31"/>
      <c r="E478" s="32"/>
      <c r="F478" s="33"/>
      <c r="G478" s="33"/>
      <c r="H478" s="33"/>
      <c r="I478" s="31"/>
      <c r="J478" s="31"/>
      <c r="K478" s="32"/>
      <c r="L478" s="33"/>
      <c r="M478" s="33"/>
      <c r="N478" s="33"/>
      <c r="O478" s="31"/>
      <c r="P478" s="31"/>
      <c r="Q478" s="32"/>
      <c r="R478" s="33"/>
      <c r="S478" s="33"/>
      <c r="T478" s="33"/>
      <c r="U478" s="31"/>
      <c r="V478" s="31"/>
      <c r="W478" s="32"/>
      <c r="X478" s="33"/>
      <c r="Y478" s="33"/>
      <c r="Z478" s="33"/>
      <c r="AA478" s="31"/>
      <c r="AB478" s="31"/>
      <c r="AC478" s="32"/>
      <c r="AD478" s="33"/>
      <c r="AE478" s="33"/>
      <c r="AF478" s="33"/>
      <c r="AG478" s="31"/>
      <c r="AH478" s="31"/>
      <c r="AI478" s="32"/>
      <c r="AJ478" s="33"/>
      <c r="AK478" s="33"/>
      <c r="AL478" s="33"/>
      <c r="AM478" s="31"/>
      <c r="AN478" s="31"/>
      <c r="AO478" s="32"/>
      <c r="AP478" s="33"/>
      <c r="AQ478" s="33"/>
      <c r="AR478" s="33"/>
      <c r="AS478" s="31"/>
      <c r="AT478" s="31"/>
      <c r="AU478" s="32"/>
      <c r="AV478" s="33"/>
      <c r="AW478" s="33"/>
      <c r="AX478" s="33"/>
      <c r="AY478" s="31"/>
      <c r="AZ478" s="31"/>
      <c r="BA478" s="32"/>
      <c r="BB478" s="33"/>
      <c r="BC478" s="33"/>
      <c r="BD478" s="33"/>
      <c r="BE478" s="31"/>
      <c r="BF478" s="31"/>
      <c r="BG478" s="32"/>
      <c r="BH478" s="33"/>
      <c r="BI478" s="33"/>
      <c r="BJ478" s="33"/>
      <c r="BK478" s="31"/>
      <c r="BL478" s="31"/>
      <c r="BM478" s="32"/>
      <c r="BN478" s="33"/>
      <c r="BO478" s="33"/>
      <c r="BP478" s="33"/>
      <c r="BQ478" s="31"/>
      <c r="BR478" s="31"/>
      <c r="BS478" s="32"/>
      <c r="BT478" s="33"/>
      <c r="BU478" s="33"/>
      <c r="BV478" s="33"/>
      <c r="BW478" s="31"/>
      <c r="BX478" s="31"/>
      <c r="BY478" s="32"/>
      <c r="BZ478" s="33"/>
      <c r="CA478" s="33"/>
      <c r="CB478" s="33"/>
      <c r="CC478" s="31"/>
      <c r="CD478" s="31"/>
      <c r="CE478" s="32"/>
      <c r="CF478" s="33"/>
      <c r="CG478" s="33"/>
      <c r="CH478" s="33"/>
      <c r="CI478" s="31"/>
      <c r="CJ478" s="31"/>
      <c r="CK478" s="32"/>
      <c r="CL478" s="33"/>
      <c r="CM478" s="33"/>
      <c r="CN478" s="33"/>
      <c r="CO478" s="31"/>
      <c r="CP478" s="31"/>
      <c r="CQ478" s="32"/>
      <c r="CR478" s="33"/>
      <c r="CS478" s="33"/>
      <c r="CT478" s="33"/>
      <c r="CU478" s="31"/>
      <c r="CV478" s="31"/>
      <c r="CW478" s="32"/>
      <c r="CX478" s="33"/>
      <c r="CY478" s="33"/>
      <c r="CZ478" s="33"/>
      <c r="DA478" s="31"/>
      <c r="DB478" s="31"/>
      <c r="DC478" s="32"/>
      <c r="DD478" s="33"/>
      <c r="DE478" s="33"/>
      <c r="DF478" s="33"/>
      <c r="DG478" s="31"/>
      <c r="DH478" s="31"/>
      <c r="DI478" s="32"/>
      <c r="DJ478" s="33"/>
      <c r="DK478" s="33"/>
      <c r="DL478" s="33"/>
      <c r="DM478" s="31"/>
      <c r="DN478" s="31"/>
      <c r="DO478" s="32"/>
      <c r="DP478" s="33"/>
      <c r="DQ478" s="33"/>
      <c r="DR478" s="33"/>
      <c r="DS478" s="31"/>
      <c r="DT478" s="31"/>
      <c r="DU478" s="32"/>
      <c r="DV478" s="33"/>
      <c r="DW478" s="33"/>
      <c r="DX478" s="33"/>
      <c r="DY478" s="31"/>
      <c r="DZ478" s="31"/>
      <c r="EA478" s="32"/>
      <c r="EB478" s="33"/>
      <c r="EC478" s="33"/>
      <c r="ED478" s="33"/>
      <c r="EE478" s="31"/>
      <c r="EF478" s="31"/>
      <c r="EG478" s="32"/>
      <c r="EH478" s="33"/>
      <c r="EI478" s="33"/>
      <c r="EJ478" s="33"/>
      <c r="EK478" s="31"/>
      <c r="EL478" s="31"/>
      <c r="EM478" s="32"/>
      <c r="EN478" s="33"/>
      <c r="EO478" s="33"/>
      <c r="EP478" s="33"/>
      <c r="EQ478" s="31"/>
      <c r="ER478" s="31"/>
      <c r="ES478" s="32"/>
    </row>
    <row r="479" spans="1:149" ht="23.1" customHeight="1">
      <c r="A479" s="30"/>
      <c r="B479" s="31"/>
      <c r="C479" s="31"/>
      <c r="D479" s="31"/>
      <c r="E479" s="32"/>
      <c r="F479" s="33"/>
      <c r="G479" s="33"/>
      <c r="H479" s="33"/>
      <c r="I479" s="31"/>
      <c r="J479" s="31"/>
      <c r="K479" s="32"/>
      <c r="L479" s="33"/>
      <c r="M479" s="33"/>
      <c r="N479" s="33"/>
      <c r="O479" s="31"/>
      <c r="P479" s="31"/>
      <c r="Q479" s="32"/>
      <c r="R479" s="33"/>
      <c r="S479" s="33"/>
      <c r="T479" s="33"/>
      <c r="U479" s="31"/>
      <c r="V479" s="31"/>
      <c r="W479" s="32"/>
      <c r="X479" s="33"/>
      <c r="Y479" s="33"/>
      <c r="Z479" s="33"/>
      <c r="AA479" s="31"/>
      <c r="AB479" s="31"/>
      <c r="AC479" s="32"/>
      <c r="AD479" s="33"/>
      <c r="AE479" s="33"/>
      <c r="AF479" s="33"/>
      <c r="AG479" s="31"/>
      <c r="AH479" s="31"/>
      <c r="AI479" s="32"/>
      <c r="AJ479" s="33"/>
      <c r="AK479" s="33"/>
      <c r="AL479" s="33"/>
      <c r="AM479" s="31"/>
      <c r="AN479" s="31"/>
      <c r="AO479" s="32"/>
      <c r="AP479" s="33"/>
      <c r="AQ479" s="33"/>
      <c r="AR479" s="33"/>
      <c r="AS479" s="31"/>
      <c r="AT479" s="31"/>
      <c r="AU479" s="32"/>
      <c r="AV479" s="33"/>
      <c r="AW479" s="33"/>
      <c r="AX479" s="33"/>
      <c r="AY479" s="31"/>
      <c r="AZ479" s="31"/>
      <c r="BA479" s="32"/>
      <c r="BB479" s="33"/>
      <c r="BC479" s="33"/>
      <c r="BD479" s="33"/>
      <c r="BE479" s="31"/>
      <c r="BF479" s="31"/>
      <c r="BG479" s="32"/>
      <c r="BH479" s="33"/>
      <c r="BI479" s="33"/>
      <c r="BJ479" s="33"/>
      <c r="BK479" s="31"/>
      <c r="BL479" s="31"/>
      <c r="BM479" s="32"/>
      <c r="BN479" s="33"/>
      <c r="BO479" s="33"/>
      <c r="BP479" s="33"/>
      <c r="BQ479" s="31"/>
      <c r="BR479" s="31"/>
      <c r="BS479" s="32"/>
      <c r="BT479" s="33"/>
      <c r="BU479" s="33"/>
      <c r="BV479" s="33"/>
      <c r="BW479" s="31"/>
      <c r="BX479" s="31"/>
      <c r="BY479" s="32"/>
      <c r="BZ479" s="33"/>
      <c r="CA479" s="33"/>
      <c r="CB479" s="33"/>
      <c r="CC479" s="31"/>
      <c r="CD479" s="31"/>
      <c r="CE479" s="32"/>
      <c r="CF479" s="33"/>
      <c r="CG479" s="33"/>
      <c r="CH479" s="33"/>
      <c r="CI479" s="31"/>
      <c r="CJ479" s="31"/>
      <c r="CK479" s="32"/>
      <c r="CL479" s="33"/>
      <c r="CM479" s="33"/>
      <c r="CN479" s="33"/>
      <c r="CO479" s="31"/>
      <c r="CP479" s="31"/>
      <c r="CQ479" s="32"/>
      <c r="CR479" s="33"/>
      <c r="CS479" s="33"/>
      <c r="CT479" s="33"/>
      <c r="CU479" s="31"/>
      <c r="CV479" s="31"/>
      <c r="CW479" s="32"/>
      <c r="CX479" s="33"/>
      <c r="CY479" s="33"/>
      <c r="CZ479" s="33"/>
      <c r="DA479" s="31"/>
      <c r="DB479" s="31"/>
      <c r="DC479" s="32"/>
      <c r="DD479" s="33"/>
      <c r="DE479" s="33"/>
      <c r="DF479" s="33"/>
      <c r="DG479" s="31"/>
      <c r="DH479" s="31"/>
      <c r="DI479" s="32"/>
      <c r="DJ479" s="33"/>
      <c r="DK479" s="33"/>
      <c r="DL479" s="33"/>
      <c r="DM479" s="31"/>
      <c r="DN479" s="31"/>
      <c r="DO479" s="32"/>
      <c r="DP479" s="33"/>
      <c r="DQ479" s="33"/>
      <c r="DR479" s="33"/>
      <c r="DS479" s="31"/>
      <c r="DT479" s="31"/>
      <c r="DU479" s="32"/>
      <c r="DV479" s="33"/>
      <c r="DW479" s="33"/>
      <c r="DX479" s="33"/>
      <c r="DY479" s="31"/>
      <c r="DZ479" s="31"/>
      <c r="EA479" s="32"/>
      <c r="EB479" s="33"/>
      <c r="EC479" s="33"/>
      <c r="ED479" s="33"/>
      <c r="EE479" s="31"/>
      <c r="EF479" s="31"/>
      <c r="EG479" s="32"/>
      <c r="EH479" s="33"/>
      <c r="EI479" s="33"/>
      <c r="EJ479" s="33"/>
      <c r="EK479" s="31"/>
      <c r="EL479" s="31"/>
      <c r="EM479" s="32"/>
      <c r="EN479" s="33"/>
      <c r="EO479" s="33"/>
      <c r="EP479" s="33"/>
      <c r="EQ479" s="31"/>
      <c r="ER479" s="31"/>
      <c r="ES479" s="32"/>
    </row>
    <row r="480" spans="1:149" ht="23.1" customHeight="1">
      <c r="A480" s="34"/>
      <c r="B480" s="31"/>
      <c r="C480" s="31"/>
      <c r="D480" s="31"/>
      <c r="E480" s="32"/>
      <c r="F480" s="33"/>
      <c r="G480" s="33"/>
      <c r="H480" s="33"/>
      <c r="I480" s="31"/>
      <c r="J480" s="31"/>
      <c r="K480" s="32"/>
      <c r="L480" s="33"/>
      <c r="M480" s="33"/>
      <c r="N480" s="33"/>
      <c r="O480" s="31"/>
      <c r="P480" s="31"/>
      <c r="Q480" s="32"/>
      <c r="R480" s="33"/>
      <c r="S480" s="33"/>
      <c r="T480" s="33"/>
      <c r="U480" s="31"/>
      <c r="V480" s="31"/>
      <c r="W480" s="32"/>
      <c r="X480" s="33"/>
      <c r="Y480" s="33"/>
      <c r="Z480" s="33"/>
      <c r="AA480" s="31"/>
      <c r="AB480" s="31"/>
      <c r="AC480" s="32"/>
      <c r="AD480" s="33"/>
      <c r="AE480" s="33"/>
      <c r="AF480" s="33"/>
      <c r="AG480" s="31"/>
      <c r="AH480" s="31"/>
      <c r="AI480" s="32"/>
      <c r="AJ480" s="33"/>
      <c r="AK480" s="33"/>
      <c r="AL480" s="33"/>
      <c r="AM480" s="31"/>
      <c r="AN480" s="31"/>
      <c r="AO480" s="32"/>
      <c r="AP480" s="33"/>
      <c r="AQ480" s="33"/>
      <c r="AR480" s="33"/>
      <c r="AS480" s="31"/>
      <c r="AT480" s="31"/>
      <c r="AU480" s="32"/>
      <c r="AV480" s="33"/>
      <c r="AW480" s="33"/>
      <c r="AX480" s="33"/>
      <c r="AY480" s="31"/>
      <c r="AZ480" s="31"/>
      <c r="BA480" s="32"/>
      <c r="BB480" s="33"/>
      <c r="BC480" s="33"/>
      <c r="BD480" s="33"/>
      <c r="BE480" s="31"/>
      <c r="BF480" s="31"/>
      <c r="BG480" s="32"/>
      <c r="BH480" s="33"/>
      <c r="BI480" s="33"/>
      <c r="BJ480" s="33"/>
      <c r="BK480" s="31"/>
      <c r="BL480" s="31"/>
      <c r="BM480" s="32"/>
      <c r="BN480" s="33"/>
      <c r="BO480" s="33"/>
      <c r="BP480" s="33"/>
      <c r="BQ480" s="31"/>
      <c r="BR480" s="31"/>
      <c r="BS480" s="32"/>
      <c r="BT480" s="33"/>
      <c r="BU480" s="33"/>
      <c r="BV480" s="33"/>
      <c r="BW480" s="31"/>
      <c r="BX480" s="31"/>
      <c r="BY480" s="32"/>
      <c r="BZ480" s="33"/>
      <c r="CA480" s="33"/>
      <c r="CB480" s="33"/>
      <c r="CC480" s="31"/>
      <c r="CD480" s="31"/>
      <c r="CE480" s="32"/>
      <c r="CF480" s="33"/>
      <c r="CG480" s="33"/>
      <c r="CH480" s="33"/>
      <c r="CI480" s="31"/>
      <c r="CJ480" s="31"/>
      <c r="CK480" s="32"/>
      <c r="CL480" s="33"/>
      <c r="CM480" s="33"/>
      <c r="CN480" s="33"/>
      <c r="CO480" s="31"/>
      <c r="CP480" s="31"/>
      <c r="CQ480" s="32"/>
      <c r="CR480" s="33"/>
      <c r="CS480" s="33"/>
      <c r="CT480" s="33"/>
      <c r="CU480" s="31"/>
      <c r="CV480" s="31"/>
      <c r="CW480" s="32"/>
      <c r="CX480" s="33"/>
      <c r="CY480" s="33"/>
      <c r="CZ480" s="33"/>
      <c r="DA480" s="31"/>
      <c r="DB480" s="31"/>
      <c r="DC480" s="32"/>
      <c r="DD480" s="33"/>
      <c r="DE480" s="33"/>
      <c r="DF480" s="33"/>
      <c r="DG480" s="31"/>
      <c r="DH480" s="31"/>
      <c r="DI480" s="32"/>
      <c r="DJ480" s="33"/>
      <c r="DK480" s="33"/>
      <c r="DL480" s="33"/>
      <c r="DM480" s="31"/>
      <c r="DN480" s="31"/>
      <c r="DO480" s="32"/>
      <c r="DP480" s="33"/>
      <c r="DQ480" s="33"/>
      <c r="DR480" s="33"/>
      <c r="DS480" s="31"/>
      <c r="DT480" s="31"/>
      <c r="DU480" s="32"/>
      <c r="DV480" s="33"/>
      <c r="DW480" s="33"/>
      <c r="DX480" s="33"/>
      <c r="DY480" s="31"/>
      <c r="DZ480" s="31"/>
      <c r="EA480" s="32"/>
      <c r="EB480" s="33"/>
      <c r="EC480" s="33"/>
      <c r="ED480" s="33"/>
      <c r="EE480" s="31"/>
      <c r="EF480" s="31"/>
      <c r="EG480" s="32"/>
      <c r="EH480" s="33"/>
      <c r="EI480" s="33"/>
      <c r="EJ480" s="33"/>
      <c r="EK480" s="31"/>
      <c r="EL480" s="31"/>
      <c r="EM480" s="32"/>
      <c r="EN480" s="33"/>
      <c r="EO480" s="33"/>
      <c r="EP480" s="33"/>
      <c r="EQ480" s="31"/>
      <c r="ER480" s="31"/>
      <c r="ES480" s="32"/>
    </row>
    <row r="481" spans="1:149" ht="23.1" customHeight="1">
      <c r="A481" s="30"/>
      <c r="B481" s="31"/>
      <c r="C481" s="31"/>
      <c r="D481" s="31"/>
      <c r="E481" s="32"/>
      <c r="F481" s="33"/>
      <c r="G481" s="33"/>
      <c r="H481" s="33"/>
      <c r="I481" s="31"/>
      <c r="J481" s="31"/>
      <c r="K481" s="32"/>
      <c r="L481" s="33"/>
      <c r="M481" s="33"/>
      <c r="N481" s="33"/>
      <c r="O481" s="31"/>
      <c r="P481" s="31"/>
      <c r="Q481" s="32"/>
      <c r="R481" s="33"/>
      <c r="S481" s="33"/>
      <c r="T481" s="33"/>
      <c r="U481" s="31"/>
      <c r="V481" s="31"/>
      <c r="W481" s="32"/>
      <c r="X481" s="33"/>
      <c r="Y481" s="33"/>
      <c r="Z481" s="33"/>
      <c r="AA481" s="31"/>
      <c r="AB481" s="31"/>
      <c r="AC481" s="32"/>
      <c r="AD481" s="33"/>
      <c r="AE481" s="33"/>
      <c r="AF481" s="33"/>
      <c r="AG481" s="31"/>
      <c r="AH481" s="31"/>
      <c r="AI481" s="32"/>
      <c r="AJ481" s="33"/>
      <c r="AK481" s="33"/>
      <c r="AL481" s="33"/>
      <c r="AM481" s="31"/>
      <c r="AN481" s="31"/>
      <c r="AO481" s="32"/>
      <c r="AP481" s="33"/>
      <c r="AQ481" s="33"/>
      <c r="AR481" s="33"/>
      <c r="AS481" s="31"/>
      <c r="AT481" s="31"/>
      <c r="AU481" s="32"/>
      <c r="AV481" s="33"/>
      <c r="AW481" s="33"/>
      <c r="AX481" s="33"/>
      <c r="AY481" s="31"/>
      <c r="AZ481" s="31"/>
      <c r="BA481" s="32"/>
      <c r="BB481" s="33"/>
      <c r="BC481" s="33"/>
      <c r="BD481" s="33"/>
      <c r="BE481" s="31"/>
      <c r="BF481" s="31"/>
      <c r="BG481" s="32"/>
      <c r="BH481" s="33"/>
      <c r="BI481" s="33"/>
      <c r="BJ481" s="33"/>
      <c r="BK481" s="31"/>
      <c r="BL481" s="31"/>
      <c r="BM481" s="32"/>
      <c r="BN481" s="33"/>
      <c r="BO481" s="33"/>
      <c r="BP481" s="33"/>
      <c r="BQ481" s="31"/>
      <c r="BR481" s="31"/>
      <c r="BS481" s="32"/>
      <c r="BT481" s="33"/>
      <c r="BU481" s="33"/>
      <c r="BV481" s="33"/>
      <c r="BW481" s="31"/>
      <c r="BX481" s="31"/>
      <c r="BY481" s="32"/>
      <c r="BZ481" s="33"/>
      <c r="CA481" s="33"/>
      <c r="CB481" s="33"/>
      <c r="CC481" s="31"/>
      <c r="CD481" s="31"/>
      <c r="CE481" s="32"/>
      <c r="CF481" s="33"/>
      <c r="CG481" s="33"/>
      <c r="CH481" s="33"/>
      <c r="CI481" s="31"/>
      <c r="CJ481" s="31"/>
      <c r="CK481" s="32"/>
      <c r="CL481" s="33"/>
      <c r="CM481" s="33"/>
      <c r="CN481" s="33"/>
      <c r="CO481" s="31"/>
      <c r="CP481" s="31"/>
      <c r="CQ481" s="32"/>
      <c r="CR481" s="33"/>
      <c r="CS481" s="33"/>
      <c r="CT481" s="33"/>
      <c r="CU481" s="31"/>
      <c r="CV481" s="31"/>
      <c r="CW481" s="32"/>
      <c r="CX481" s="33"/>
      <c r="CY481" s="33"/>
      <c r="CZ481" s="33"/>
      <c r="DA481" s="31"/>
      <c r="DB481" s="31"/>
      <c r="DC481" s="32"/>
      <c r="DD481" s="33"/>
      <c r="DE481" s="33"/>
      <c r="DF481" s="33"/>
      <c r="DG481" s="31"/>
      <c r="DH481" s="31"/>
      <c r="DI481" s="32"/>
      <c r="DJ481" s="33"/>
      <c r="DK481" s="33"/>
      <c r="DL481" s="33"/>
      <c r="DM481" s="31"/>
      <c r="DN481" s="31"/>
      <c r="DO481" s="32"/>
      <c r="DP481" s="33"/>
      <c r="DQ481" s="33"/>
      <c r="DR481" s="33"/>
      <c r="DS481" s="31"/>
      <c r="DT481" s="31"/>
      <c r="DU481" s="32"/>
      <c r="DV481" s="33"/>
      <c r="DW481" s="33"/>
      <c r="DX481" s="33"/>
      <c r="DY481" s="31"/>
      <c r="DZ481" s="31"/>
      <c r="EA481" s="32"/>
      <c r="EB481" s="33"/>
      <c r="EC481" s="33"/>
      <c r="ED481" s="33"/>
      <c r="EE481" s="31"/>
      <c r="EF481" s="31"/>
      <c r="EG481" s="32"/>
      <c r="EH481" s="33"/>
      <c r="EI481" s="33"/>
      <c r="EJ481" s="33"/>
      <c r="EK481" s="31"/>
      <c r="EL481" s="31"/>
      <c r="EM481" s="32"/>
      <c r="EN481" s="33"/>
      <c r="EO481" s="33"/>
      <c r="EP481" s="33"/>
      <c r="EQ481" s="31"/>
      <c r="ER481" s="31"/>
      <c r="ES481" s="32"/>
    </row>
    <row r="482" spans="1:149" ht="23.1" customHeight="1">
      <c r="A482" s="34"/>
      <c r="B482" s="31"/>
      <c r="C482" s="31"/>
      <c r="D482" s="31"/>
      <c r="E482" s="32"/>
      <c r="F482" s="33"/>
      <c r="G482" s="33"/>
      <c r="H482" s="33"/>
      <c r="I482" s="31"/>
      <c r="J482" s="31"/>
      <c r="K482" s="32"/>
      <c r="L482" s="33"/>
      <c r="M482" s="33"/>
      <c r="N482" s="33"/>
      <c r="O482" s="31"/>
      <c r="P482" s="31"/>
      <c r="Q482" s="32"/>
      <c r="R482" s="33"/>
      <c r="S482" s="33"/>
      <c r="T482" s="33"/>
      <c r="U482" s="31"/>
      <c r="V482" s="31"/>
      <c r="W482" s="32"/>
      <c r="X482" s="33"/>
      <c r="Y482" s="33"/>
      <c r="Z482" s="33"/>
      <c r="AA482" s="31"/>
      <c r="AB482" s="31"/>
      <c r="AC482" s="32"/>
      <c r="AD482" s="33"/>
      <c r="AE482" s="33"/>
      <c r="AF482" s="33"/>
      <c r="AG482" s="31"/>
      <c r="AH482" s="31"/>
      <c r="AI482" s="32"/>
      <c r="AJ482" s="33"/>
      <c r="AK482" s="33"/>
      <c r="AL482" s="33"/>
      <c r="AM482" s="31"/>
      <c r="AN482" s="31"/>
      <c r="AO482" s="32"/>
      <c r="AP482" s="33"/>
      <c r="AQ482" s="33"/>
      <c r="AR482" s="33"/>
      <c r="AS482" s="31"/>
      <c r="AT482" s="31"/>
      <c r="AU482" s="32"/>
      <c r="AV482" s="33"/>
      <c r="AW482" s="33"/>
      <c r="AX482" s="33"/>
      <c r="AY482" s="31"/>
      <c r="AZ482" s="31"/>
      <c r="BA482" s="32"/>
      <c r="BB482" s="33"/>
      <c r="BC482" s="33"/>
      <c r="BD482" s="33"/>
      <c r="BE482" s="31"/>
      <c r="BF482" s="31"/>
      <c r="BG482" s="32"/>
      <c r="BH482" s="33"/>
      <c r="BI482" s="33"/>
      <c r="BJ482" s="33"/>
      <c r="BK482" s="31"/>
      <c r="BL482" s="31"/>
      <c r="BM482" s="32"/>
      <c r="BN482" s="33"/>
      <c r="BO482" s="33"/>
      <c r="BP482" s="33"/>
      <c r="BQ482" s="31"/>
      <c r="BR482" s="31"/>
      <c r="BS482" s="32"/>
      <c r="BT482" s="33"/>
      <c r="BU482" s="33"/>
      <c r="BV482" s="33"/>
      <c r="BW482" s="31"/>
      <c r="BX482" s="31"/>
      <c r="BY482" s="32"/>
      <c r="BZ482" s="33"/>
      <c r="CA482" s="33"/>
      <c r="CB482" s="33"/>
      <c r="CC482" s="31"/>
      <c r="CD482" s="31"/>
      <c r="CE482" s="32"/>
      <c r="CF482" s="33"/>
      <c r="CG482" s="33"/>
      <c r="CH482" s="33"/>
      <c r="CI482" s="31"/>
      <c r="CJ482" s="31"/>
      <c r="CK482" s="32"/>
      <c r="CL482" s="33"/>
      <c r="CM482" s="33"/>
      <c r="CN482" s="33"/>
      <c r="CO482" s="31"/>
      <c r="CP482" s="31"/>
      <c r="CQ482" s="32"/>
      <c r="CR482" s="33"/>
      <c r="CS482" s="33"/>
      <c r="CT482" s="33"/>
      <c r="CU482" s="31"/>
      <c r="CV482" s="31"/>
      <c r="CW482" s="32"/>
      <c r="CX482" s="33"/>
      <c r="CY482" s="33"/>
      <c r="CZ482" s="33"/>
      <c r="DA482" s="31"/>
      <c r="DB482" s="31"/>
      <c r="DC482" s="32"/>
      <c r="DD482" s="33"/>
      <c r="DE482" s="33"/>
      <c r="DF482" s="33"/>
      <c r="DG482" s="31"/>
      <c r="DH482" s="31"/>
      <c r="DI482" s="32"/>
      <c r="DJ482" s="33"/>
      <c r="DK482" s="33"/>
      <c r="DL482" s="33"/>
      <c r="DM482" s="31"/>
      <c r="DN482" s="31"/>
      <c r="DO482" s="32"/>
      <c r="DP482" s="33"/>
      <c r="DQ482" s="33"/>
      <c r="DR482" s="33"/>
      <c r="DS482" s="31"/>
      <c r="DT482" s="31"/>
      <c r="DU482" s="32"/>
      <c r="DV482" s="33"/>
      <c r="DW482" s="33"/>
      <c r="DX482" s="33"/>
      <c r="DY482" s="31"/>
      <c r="DZ482" s="31"/>
      <c r="EA482" s="32"/>
      <c r="EB482" s="33"/>
      <c r="EC482" s="33"/>
      <c r="ED482" s="33"/>
      <c r="EE482" s="31"/>
      <c r="EF482" s="31"/>
      <c r="EG482" s="32"/>
      <c r="EH482" s="33"/>
      <c r="EI482" s="33"/>
      <c r="EJ482" s="33"/>
      <c r="EK482" s="31"/>
      <c r="EL482" s="31"/>
      <c r="EM482" s="32"/>
      <c r="EN482" s="33"/>
      <c r="EO482" s="33"/>
      <c r="EP482" s="33"/>
      <c r="EQ482" s="31"/>
      <c r="ER482" s="31"/>
      <c r="ES482" s="32"/>
    </row>
    <row r="483" spans="1:149" ht="23.1" customHeight="1">
      <c r="A483" s="30"/>
      <c r="B483" s="31"/>
      <c r="C483" s="31"/>
      <c r="D483" s="31"/>
      <c r="E483" s="32"/>
      <c r="F483" s="33"/>
      <c r="G483" s="33"/>
      <c r="H483" s="33"/>
      <c r="I483" s="31"/>
      <c r="J483" s="31"/>
      <c r="K483" s="32"/>
      <c r="L483" s="33"/>
      <c r="M483" s="33"/>
      <c r="N483" s="33"/>
      <c r="O483" s="31"/>
      <c r="P483" s="31"/>
      <c r="Q483" s="32"/>
      <c r="R483" s="33"/>
      <c r="S483" s="33"/>
      <c r="T483" s="33"/>
      <c r="U483" s="31"/>
      <c r="V483" s="31"/>
      <c r="W483" s="32"/>
      <c r="X483" s="33"/>
      <c r="Y483" s="33"/>
      <c r="Z483" s="33"/>
      <c r="AA483" s="31"/>
      <c r="AB483" s="31"/>
      <c r="AC483" s="32"/>
      <c r="AD483" s="33"/>
      <c r="AE483" s="33"/>
      <c r="AF483" s="33"/>
      <c r="AG483" s="31"/>
      <c r="AH483" s="31"/>
      <c r="AI483" s="32"/>
      <c r="AJ483" s="33"/>
      <c r="AK483" s="33"/>
      <c r="AL483" s="33"/>
      <c r="AM483" s="31"/>
      <c r="AN483" s="31"/>
      <c r="AO483" s="32"/>
      <c r="AP483" s="33"/>
      <c r="AQ483" s="33"/>
      <c r="AR483" s="33"/>
      <c r="AS483" s="31"/>
      <c r="AT483" s="31"/>
      <c r="AU483" s="32"/>
      <c r="AV483" s="33"/>
      <c r="AW483" s="33"/>
      <c r="AX483" s="33"/>
      <c r="AY483" s="31"/>
      <c r="AZ483" s="31"/>
      <c r="BA483" s="32"/>
      <c r="BB483" s="33"/>
      <c r="BC483" s="33"/>
      <c r="BD483" s="33"/>
      <c r="BE483" s="31"/>
      <c r="BF483" s="31"/>
      <c r="BG483" s="32"/>
      <c r="BH483" s="33"/>
      <c r="BI483" s="33"/>
      <c r="BJ483" s="33"/>
      <c r="BK483" s="31"/>
      <c r="BL483" s="31"/>
      <c r="BM483" s="32"/>
      <c r="BN483" s="33"/>
      <c r="BO483" s="33"/>
      <c r="BP483" s="33"/>
      <c r="BQ483" s="31"/>
      <c r="BR483" s="31"/>
      <c r="BS483" s="32"/>
      <c r="BT483" s="33"/>
      <c r="BU483" s="33"/>
      <c r="BV483" s="33"/>
      <c r="BW483" s="31"/>
      <c r="BX483" s="31"/>
      <c r="BY483" s="32"/>
      <c r="BZ483" s="33"/>
      <c r="CA483" s="33"/>
      <c r="CB483" s="33"/>
      <c r="CC483" s="31"/>
      <c r="CD483" s="31"/>
      <c r="CE483" s="32"/>
      <c r="CF483" s="33"/>
      <c r="CG483" s="33"/>
      <c r="CH483" s="33"/>
      <c r="CI483" s="31"/>
      <c r="CJ483" s="31"/>
      <c r="CK483" s="32"/>
      <c r="CL483" s="33"/>
      <c r="CM483" s="33"/>
      <c r="CN483" s="33"/>
      <c r="CO483" s="31"/>
      <c r="CP483" s="31"/>
      <c r="CQ483" s="32"/>
      <c r="CR483" s="33"/>
      <c r="CS483" s="33"/>
      <c r="CT483" s="33"/>
      <c r="CU483" s="31"/>
      <c r="CV483" s="31"/>
      <c r="CW483" s="32"/>
      <c r="CX483" s="33"/>
      <c r="CY483" s="33"/>
      <c r="CZ483" s="33"/>
      <c r="DA483" s="31"/>
      <c r="DB483" s="31"/>
      <c r="DC483" s="32"/>
      <c r="DD483" s="33"/>
      <c r="DE483" s="33"/>
      <c r="DF483" s="33"/>
      <c r="DG483" s="31"/>
      <c r="DH483" s="31"/>
      <c r="DI483" s="32"/>
      <c r="DJ483" s="33"/>
      <c r="DK483" s="33"/>
      <c r="DL483" s="33"/>
      <c r="DM483" s="31"/>
      <c r="DN483" s="31"/>
      <c r="DO483" s="32"/>
      <c r="DP483" s="33"/>
      <c r="DQ483" s="33"/>
      <c r="DR483" s="33"/>
      <c r="DS483" s="31"/>
      <c r="DT483" s="31"/>
      <c r="DU483" s="32"/>
      <c r="DV483" s="33"/>
      <c r="DW483" s="33"/>
      <c r="DX483" s="33"/>
      <c r="DY483" s="31"/>
      <c r="DZ483" s="31"/>
      <c r="EA483" s="32"/>
      <c r="EB483" s="33"/>
      <c r="EC483" s="33"/>
      <c r="ED483" s="33"/>
      <c r="EE483" s="31"/>
      <c r="EF483" s="31"/>
      <c r="EG483" s="32"/>
      <c r="EH483" s="33"/>
      <c r="EI483" s="33"/>
      <c r="EJ483" s="33"/>
      <c r="EK483" s="31"/>
      <c r="EL483" s="31"/>
      <c r="EM483" s="32"/>
      <c r="EN483" s="33"/>
      <c r="EO483" s="33"/>
      <c r="EP483" s="33"/>
      <c r="EQ483" s="31"/>
      <c r="ER483" s="31"/>
      <c r="ES483" s="32"/>
    </row>
    <row r="484" spans="1:149" ht="23.1" customHeight="1">
      <c r="A484" s="34"/>
      <c r="B484" s="31"/>
      <c r="C484" s="31"/>
      <c r="D484" s="31"/>
      <c r="E484" s="32"/>
      <c r="F484" s="33"/>
      <c r="G484" s="33"/>
      <c r="H484" s="33"/>
      <c r="I484" s="31"/>
      <c r="J484" s="31"/>
      <c r="K484" s="32"/>
      <c r="L484" s="33"/>
      <c r="M484" s="33"/>
      <c r="N484" s="33"/>
      <c r="O484" s="31"/>
      <c r="P484" s="31"/>
      <c r="Q484" s="32"/>
      <c r="R484" s="33"/>
      <c r="S484" s="33"/>
      <c r="T484" s="33"/>
      <c r="U484" s="31"/>
      <c r="V484" s="31"/>
      <c r="W484" s="32"/>
      <c r="X484" s="33"/>
      <c r="Y484" s="33"/>
      <c r="Z484" s="33"/>
      <c r="AA484" s="31"/>
      <c r="AB484" s="31"/>
      <c r="AC484" s="32"/>
      <c r="AD484" s="33"/>
      <c r="AE484" s="33"/>
      <c r="AF484" s="33"/>
      <c r="AG484" s="31"/>
      <c r="AH484" s="31"/>
      <c r="AI484" s="32"/>
      <c r="AJ484" s="33"/>
      <c r="AK484" s="33"/>
      <c r="AL484" s="33"/>
      <c r="AM484" s="31"/>
      <c r="AN484" s="31"/>
      <c r="AO484" s="32"/>
      <c r="AP484" s="33"/>
      <c r="AQ484" s="33"/>
      <c r="AR484" s="33"/>
      <c r="AS484" s="31"/>
      <c r="AT484" s="31"/>
      <c r="AU484" s="32"/>
      <c r="AV484" s="33"/>
      <c r="AW484" s="33"/>
      <c r="AX484" s="33"/>
      <c r="AY484" s="31"/>
      <c r="AZ484" s="31"/>
      <c r="BA484" s="32"/>
      <c r="BB484" s="33"/>
      <c r="BC484" s="33"/>
      <c r="BD484" s="33"/>
      <c r="BE484" s="31"/>
      <c r="BF484" s="31"/>
      <c r="BG484" s="32"/>
      <c r="BH484" s="33"/>
      <c r="BI484" s="33"/>
      <c r="BJ484" s="33"/>
      <c r="BK484" s="31"/>
      <c r="BL484" s="31"/>
      <c r="BM484" s="32"/>
      <c r="BN484" s="33"/>
      <c r="BO484" s="33"/>
      <c r="BP484" s="33"/>
      <c r="BQ484" s="31"/>
      <c r="BR484" s="31"/>
      <c r="BS484" s="32"/>
      <c r="BT484" s="33"/>
      <c r="BU484" s="33"/>
      <c r="BV484" s="33"/>
      <c r="BW484" s="31"/>
      <c r="BX484" s="31"/>
      <c r="BY484" s="32"/>
      <c r="BZ484" s="33"/>
      <c r="CA484" s="33"/>
      <c r="CB484" s="33"/>
      <c r="CC484" s="31"/>
      <c r="CD484" s="31"/>
      <c r="CE484" s="32"/>
      <c r="CF484" s="33"/>
      <c r="CG484" s="33"/>
      <c r="CH484" s="33"/>
      <c r="CI484" s="31"/>
      <c r="CJ484" s="31"/>
      <c r="CK484" s="32"/>
      <c r="CL484" s="33"/>
      <c r="CM484" s="33"/>
      <c r="CN484" s="33"/>
      <c r="CO484" s="31"/>
      <c r="CP484" s="31"/>
      <c r="CQ484" s="32"/>
      <c r="CR484" s="33"/>
      <c r="CS484" s="33"/>
      <c r="CT484" s="33"/>
      <c r="CU484" s="31"/>
      <c r="CV484" s="31"/>
      <c r="CW484" s="32"/>
      <c r="CX484" s="33"/>
      <c r="CY484" s="33"/>
      <c r="CZ484" s="33"/>
      <c r="DA484" s="31"/>
      <c r="DB484" s="31"/>
      <c r="DC484" s="32"/>
      <c r="DD484" s="33"/>
      <c r="DE484" s="33"/>
      <c r="DF484" s="33"/>
      <c r="DG484" s="31"/>
      <c r="DH484" s="31"/>
      <c r="DI484" s="32"/>
      <c r="DJ484" s="33"/>
      <c r="DK484" s="33"/>
      <c r="DL484" s="33"/>
      <c r="DM484" s="31"/>
      <c r="DN484" s="31"/>
      <c r="DO484" s="32"/>
      <c r="DP484" s="33"/>
      <c r="DQ484" s="33"/>
      <c r="DR484" s="33"/>
      <c r="DS484" s="31"/>
      <c r="DT484" s="31"/>
      <c r="DU484" s="32"/>
      <c r="DV484" s="33"/>
      <c r="DW484" s="33"/>
      <c r="DX484" s="33"/>
      <c r="DY484" s="31"/>
      <c r="DZ484" s="31"/>
      <c r="EA484" s="32"/>
      <c r="EB484" s="33"/>
      <c r="EC484" s="33"/>
      <c r="ED484" s="33"/>
      <c r="EE484" s="31"/>
      <c r="EF484" s="31"/>
      <c r="EG484" s="32"/>
      <c r="EH484" s="33"/>
      <c r="EI484" s="33"/>
      <c r="EJ484" s="33"/>
      <c r="EK484" s="31"/>
      <c r="EL484" s="31"/>
      <c r="EM484" s="32"/>
      <c r="EN484" s="33"/>
      <c r="EO484" s="33"/>
      <c r="EP484" s="33"/>
      <c r="EQ484" s="31"/>
      <c r="ER484" s="31"/>
      <c r="ES484" s="32"/>
    </row>
    <row r="485" spans="1:149" ht="23.1" customHeight="1">
      <c r="A485" s="30"/>
      <c r="B485" s="31"/>
      <c r="C485" s="31"/>
      <c r="D485" s="31"/>
      <c r="E485" s="32"/>
      <c r="F485" s="33"/>
      <c r="G485" s="33"/>
      <c r="H485" s="33"/>
      <c r="I485" s="31"/>
      <c r="J485" s="31"/>
      <c r="K485" s="32"/>
      <c r="L485" s="33"/>
      <c r="M485" s="33"/>
      <c r="N485" s="33"/>
      <c r="O485" s="31"/>
      <c r="P485" s="31"/>
      <c r="Q485" s="32"/>
      <c r="R485" s="33"/>
      <c r="S485" s="33"/>
      <c r="T485" s="33"/>
      <c r="U485" s="31"/>
      <c r="V485" s="31"/>
      <c r="W485" s="32"/>
      <c r="X485" s="33"/>
      <c r="Y485" s="33"/>
      <c r="Z485" s="33"/>
      <c r="AA485" s="31"/>
      <c r="AB485" s="31"/>
      <c r="AC485" s="32"/>
      <c r="AD485" s="33"/>
      <c r="AE485" s="33"/>
      <c r="AF485" s="33"/>
      <c r="AG485" s="31"/>
      <c r="AH485" s="31"/>
      <c r="AI485" s="32"/>
      <c r="AJ485" s="33"/>
      <c r="AK485" s="33"/>
      <c r="AL485" s="33"/>
      <c r="AM485" s="31"/>
      <c r="AN485" s="31"/>
      <c r="AO485" s="32"/>
      <c r="AP485" s="33"/>
      <c r="AQ485" s="33"/>
      <c r="AR485" s="33"/>
      <c r="AS485" s="31"/>
      <c r="AT485" s="31"/>
      <c r="AU485" s="32"/>
      <c r="AV485" s="33"/>
      <c r="AW485" s="33"/>
      <c r="AX485" s="33"/>
      <c r="AY485" s="31"/>
      <c r="AZ485" s="31"/>
      <c r="BA485" s="32"/>
      <c r="BB485" s="33"/>
      <c r="BC485" s="33"/>
      <c r="BD485" s="33"/>
      <c r="BE485" s="31"/>
      <c r="BF485" s="31"/>
      <c r="BG485" s="32"/>
      <c r="BH485" s="33"/>
      <c r="BI485" s="33"/>
      <c r="BJ485" s="33"/>
      <c r="BK485" s="31"/>
      <c r="BL485" s="31"/>
      <c r="BM485" s="32"/>
      <c r="BN485" s="33"/>
      <c r="BO485" s="33"/>
      <c r="BP485" s="33"/>
      <c r="BQ485" s="31"/>
      <c r="BR485" s="31"/>
      <c r="BS485" s="32"/>
      <c r="BT485" s="33"/>
      <c r="BU485" s="33"/>
      <c r="BV485" s="33"/>
      <c r="BW485" s="31"/>
      <c r="BX485" s="31"/>
      <c r="BY485" s="32"/>
      <c r="BZ485" s="33"/>
      <c r="CA485" s="33"/>
      <c r="CB485" s="33"/>
      <c r="CC485" s="31"/>
      <c r="CD485" s="31"/>
      <c r="CE485" s="32"/>
      <c r="CF485" s="33"/>
      <c r="CG485" s="33"/>
      <c r="CH485" s="33"/>
      <c r="CI485" s="31"/>
      <c r="CJ485" s="31"/>
      <c r="CK485" s="32"/>
      <c r="CL485" s="33"/>
      <c r="CM485" s="33"/>
      <c r="CN485" s="33"/>
      <c r="CO485" s="31"/>
      <c r="CP485" s="31"/>
      <c r="CQ485" s="32"/>
      <c r="CR485" s="33"/>
      <c r="CS485" s="33"/>
      <c r="CT485" s="33"/>
      <c r="CU485" s="31"/>
      <c r="CV485" s="31"/>
      <c r="CW485" s="32"/>
      <c r="CX485" s="33"/>
      <c r="CY485" s="33"/>
      <c r="CZ485" s="33"/>
      <c r="DA485" s="31"/>
      <c r="DB485" s="31"/>
      <c r="DC485" s="32"/>
      <c r="DD485" s="33"/>
      <c r="DE485" s="33"/>
      <c r="DF485" s="33"/>
      <c r="DG485" s="31"/>
      <c r="DH485" s="31"/>
      <c r="DI485" s="32"/>
      <c r="DJ485" s="33"/>
      <c r="DK485" s="33"/>
      <c r="DL485" s="33"/>
      <c r="DM485" s="31"/>
      <c r="DN485" s="31"/>
      <c r="DO485" s="32"/>
      <c r="DP485" s="33"/>
      <c r="DQ485" s="33"/>
      <c r="DR485" s="33"/>
      <c r="DS485" s="31"/>
      <c r="DT485" s="31"/>
      <c r="DU485" s="32"/>
      <c r="DV485" s="33"/>
      <c r="DW485" s="33"/>
      <c r="DX485" s="33"/>
      <c r="DY485" s="31"/>
      <c r="DZ485" s="31"/>
      <c r="EA485" s="32"/>
      <c r="EB485" s="33"/>
      <c r="EC485" s="33"/>
      <c r="ED485" s="33"/>
      <c r="EE485" s="31"/>
      <c r="EF485" s="31"/>
      <c r="EG485" s="32"/>
      <c r="EH485" s="33"/>
      <c r="EI485" s="33"/>
      <c r="EJ485" s="33"/>
      <c r="EK485" s="31"/>
      <c r="EL485" s="31"/>
      <c r="EM485" s="32"/>
      <c r="EN485" s="33"/>
      <c r="EO485" s="33"/>
      <c r="EP485" s="33"/>
      <c r="EQ485" s="31"/>
      <c r="ER485" s="31"/>
      <c r="ES485" s="32"/>
    </row>
    <row r="486" spans="1:149" ht="23.1" customHeight="1">
      <c r="A486" s="34"/>
      <c r="B486" s="31"/>
      <c r="C486" s="31"/>
      <c r="D486" s="31"/>
      <c r="E486" s="32"/>
      <c r="F486" s="33"/>
      <c r="G486" s="33"/>
      <c r="H486" s="33"/>
      <c r="I486" s="31"/>
      <c r="J486" s="31"/>
      <c r="K486" s="32"/>
      <c r="L486" s="33"/>
      <c r="M486" s="33"/>
      <c r="N486" s="33"/>
      <c r="O486" s="31"/>
      <c r="P486" s="31"/>
      <c r="Q486" s="32"/>
      <c r="R486" s="33"/>
      <c r="S486" s="33"/>
      <c r="T486" s="33"/>
      <c r="U486" s="31"/>
      <c r="V486" s="31"/>
      <c r="W486" s="32"/>
      <c r="X486" s="33"/>
      <c r="Y486" s="33"/>
      <c r="Z486" s="33"/>
      <c r="AA486" s="31"/>
      <c r="AB486" s="31"/>
      <c r="AC486" s="32"/>
      <c r="AD486" s="33"/>
      <c r="AE486" s="33"/>
      <c r="AF486" s="33"/>
      <c r="AG486" s="31"/>
      <c r="AH486" s="31"/>
      <c r="AI486" s="32"/>
      <c r="AJ486" s="33"/>
      <c r="AK486" s="33"/>
      <c r="AL486" s="33"/>
      <c r="AM486" s="31"/>
      <c r="AN486" s="31"/>
      <c r="AO486" s="32"/>
      <c r="AP486" s="33"/>
      <c r="AQ486" s="33"/>
      <c r="AR486" s="33"/>
      <c r="AS486" s="31"/>
      <c r="AT486" s="31"/>
      <c r="AU486" s="32"/>
      <c r="AV486" s="33"/>
      <c r="AW486" s="33"/>
      <c r="AX486" s="33"/>
      <c r="AY486" s="31"/>
      <c r="AZ486" s="31"/>
      <c r="BA486" s="32"/>
      <c r="BB486" s="33"/>
      <c r="BC486" s="33"/>
      <c r="BD486" s="33"/>
      <c r="BE486" s="31"/>
      <c r="BF486" s="31"/>
      <c r="BG486" s="32"/>
      <c r="BH486" s="33"/>
      <c r="BI486" s="33"/>
      <c r="BJ486" s="33"/>
      <c r="BK486" s="31"/>
      <c r="BL486" s="31"/>
      <c r="BM486" s="32"/>
      <c r="BN486" s="33"/>
      <c r="BO486" s="33"/>
      <c r="BP486" s="33"/>
      <c r="BQ486" s="31"/>
      <c r="BR486" s="31"/>
      <c r="BS486" s="32"/>
      <c r="BT486" s="33"/>
      <c r="BU486" s="33"/>
      <c r="BV486" s="33"/>
      <c r="BW486" s="31"/>
      <c r="BX486" s="31"/>
      <c r="BY486" s="32"/>
      <c r="BZ486" s="33"/>
      <c r="CA486" s="33"/>
      <c r="CB486" s="33"/>
      <c r="CC486" s="31"/>
      <c r="CD486" s="31"/>
      <c r="CE486" s="32"/>
      <c r="CF486" s="33"/>
      <c r="CG486" s="33"/>
      <c r="CH486" s="33"/>
      <c r="CI486" s="31"/>
      <c r="CJ486" s="31"/>
      <c r="CK486" s="32"/>
      <c r="CL486" s="33"/>
      <c r="CM486" s="33"/>
      <c r="CN486" s="33"/>
      <c r="CO486" s="31"/>
      <c r="CP486" s="31"/>
      <c r="CQ486" s="32"/>
      <c r="CR486" s="33"/>
      <c r="CS486" s="33"/>
      <c r="CT486" s="33"/>
      <c r="CU486" s="31"/>
      <c r="CV486" s="31"/>
      <c r="CW486" s="32"/>
      <c r="CX486" s="33"/>
      <c r="CY486" s="33"/>
      <c r="CZ486" s="33"/>
      <c r="DA486" s="31"/>
      <c r="DB486" s="31"/>
      <c r="DC486" s="32"/>
      <c r="DD486" s="33"/>
      <c r="DE486" s="33"/>
      <c r="DF486" s="33"/>
      <c r="DG486" s="31"/>
      <c r="DH486" s="31"/>
      <c r="DI486" s="32"/>
      <c r="DJ486" s="33"/>
      <c r="DK486" s="33"/>
      <c r="DL486" s="33"/>
      <c r="DM486" s="31"/>
      <c r="DN486" s="31"/>
      <c r="DO486" s="32"/>
      <c r="DP486" s="33"/>
      <c r="DQ486" s="33"/>
      <c r="DR486" s="33"/>
      <c r="DS486" s="31"/>
      <c r="DT486" s="31"/>
      <c r="DU486" s="32"/>
      <c r="DV486" s="33"/>
      <c r="DW486" s="33"/>
      <c r="DX486" s="33"/>
      <c r="DY486" s="31"/>
      <c r="DZ486" s="31"/>
      <c r="EA486" s="32"/>
      <c r="EB486" s="33"/>
      <c r="EC486" s="33"/>
      <c r="ED486" s="33"/>
      <c r="EE486" s="31"/>
      <c r="EF486" s="31"/>
      <c r="EG486" s="32"/>
      <c r="EH486" s="33"/>
      <c r="EI486" s="33"/>
      <c r="EJ486" s="33"/>
      <c r="EK486" s="31"/>
      <c r="EL486" s="31"/>
      <c r="EM486" s="32"/>
      <c r="EN486" s="33"/>
      <c r="EO486" s="33"/>
      <c r="EP486" s="33"/>
      <c r="EQ486" s="31"/>
      <c r="ER486" s="31"/>
      <c r="ES486" s="32"/>
    </row>
    <row r="487" spans="1:149" ht="23.1" customHeight="1">
      <c r="A487" s="30"/>
      <c r="B487" s="31"/>
      <c r="C487" s="31"/>
      <c r="D487" s="31"/>
      <c r="E487" s="32"/>
      <c r="F487" s="33"/>
      <c r="G487" s="33"/>
      <c r="H487" s="33"/>
      <c r="I487" s="31"/>
      <c r="J487" s="31"/>
      <c r="K487" s="32"/>
      <c r="L487" s="33"/>
      <c r="M487" s="33"/>
      <c r="N487" s="33"/>
      <c r="O487" s="31"/>
      <c r="P487" s="31"/>
      <c r="Q487" s="32"/>
      <c r="R487" s="33"/>
      <c r="S487" s="33"/>
      <c r="T487" s="33"/>
      <c r="U487" s="31"/>
      <c r="V487" s="31"/>
      <c r="W487" s="32"/>
      <c r="X487" s="33"/>
      <c r="Y487" s="33"/>
      <c r="Z487" s="33"/>
      <c r="AA487" s="31"/>
      <c r="AB487" s="31"/>
      <c r="AC487" s="32"/>
      <c r="AD487" s="33"/>
      <c r="AE487" s="33"/>
      <c r="AF487" s="33"/>
      <c r="AG487" s="31"/>
      <c r="AH487" s="31"/>
      <c r="AI487" s="32"/>
      <c r="AJ487" s="33"/>
      <c r="AK487" s="33"/>
      <c r="AL487" s="33"/>
      <c r="AM487" s="31"/>
      <c r="AN487" s="31"/>
      <c r="AO487" s="32"/>
      <c r="AP487" s="33"/>
      <c r="AQ487" s="33"/>
      <c r="AR487" s="33"/>
      <c r="AS487" s="31"/>
      <c r="AT487" s="31"/>
      <c r="AU487" s="32"/>
      <c r="AV487" s="33"/>
      <c r="AW487" s="33"/>
      <c r="AX487" s="33"/>
      <c r="AY487" s="31"/>
      <c r="AZ487" s="31"/>
      <c r="BA487" s="32"/>
      <c r="BB487" s="33"/>
      <c r="BC487" s="33"/>
      <c r="BD487" s="33"/>
      <c r="BE487" s="31"/>
      <c r="BF487" s="31"/>
      <c r="BG487" s="32"/>
      <c r="BH487" s="33"/>
      <c r="BI487" s="33"/>
      <c r="BJ487" s="33"/>
      <c r="BK487" s="31"/>
      <c r="BL487" s="31"/>
      <c r="BM487" s="32"/>
      <c r="BN487" s="33"/>
      <c r="BO487" s="33"/>
      <c r="BP487" s="33"/>
      <c r="BQ487" s="31"/>
      <c r="BR487" s="31"/>
      <c r="BS487" s="32"/>
      <c r="BT487" s="33"/>
      <c r="BU487" s="33"/>
      <c r="BV487" s="33"/>
      <c r="BW487" s="31"/>
      <c r="BX487" s="31"/>
      <c r="BY487" s="32"/>
      <c r="BZ487" s="33"/>
      <c r="CA487" s="33"/>
      <c r="CB487" s="33"/>
      <c r="CC487" s="31"/>
      <c r="CD487" s="31"/>
      <c r="CE487" s="32"/>
      <c r="CF487" s="33"/>
      <c r="CG487" s="33"/>
      <c r="CH487" s="33"/>
      <c r="CI487" s="31"/>
      <c r="CJ487" s="31"/>
      <c r="CK487" s="32"/>
      <c r="CL487" s="33"/>
      <c r="CM487" s="33"/>
      <c r="CN487" s="33"/>
      <c r="CO487" s="31"/>
      <c r="CP487" s="31"/>
      <c r="CQ487" s="32"/>
      <c r="CR487" s="33"/>
      <c r="CS487" s="33"/>
      <c r="CT487" s="33"/>
      <c r="CU487" s="31"/>
      <c r="CV487" s="31"/>
      <c r="CW487" s="32"/>
      <c r="CX487" s="33"/>
      <c r="CY487" s="33"/>
      <c r="CZ487" s="33"/>
      <c r="DA487" s="31"/>
      <c r="DB487" s="31"/>
      <c r="DC487" s="32"/>
      <c r="DD487" s="33"/>
      <c r="DE487" s="33"/>
      <c r="DF487" s="33"/>
      <c r="DG487" s="31"/>
      <c r="DH487" s="31"/>
      <c r="DI487" s="32"/>
      <c r="DJ487" s="33"/>
      <c r="DK487" s="33"/>
      <c r="DL487" s="33"/>
      <c r="DM487" s="31"/>
      <c r="DN487" s="31"/>
      <c r="DO487" s="32"/>
      <c r="DP487" s="33"/>
      <c r="DQ487" s="33"/>
      <c r="DR487" s="33"/>
      <c r="DS487" s="31"/>
      <c r="DT487" s="31"/>
      <c r="DU487" s="32"/>
      <c r="DV487" s="33"/>
      <c r="DW487" s="33"/>
      <c r="DX487" s="33"/>
      <c r="DY487" s="31"/>
      <c r="DZ487" s="31"/>
      <c r="EA487" s="32"/>
      <c r="EB487" s="33"/>
      <c r="EC487" s="33"/>
      <c r="ED487" s="33"/>
      <c r="EE487" s="31"/>
      <c r="EF487" s="31"/>
      <c r="EG487" s="32"/>
      <c r="EH487" s="33"/>
      <c r="EI487" s="33"/>
      <c r="EJ487" s="33"/>
      <c r="EK487" s="31"/>
      <c r="EL487" s="31"/>
      <c r="EM487" s="32"/>
      <c r="EN487" s="33"/>
      <c r="EO487" s="33"/>
      <c r="EP487" s="33"/>
      <c r="EQ487" s="31"/>
      <c r="ER487" s="31"/>
      <c r="ES487" s="32"/>
    </row>
    <row r="488" spans="1:149" ht="23.1" customHeight="1">
      <c r="A488" s="34"/>
      <c r="B488" s="31"/>
      <c r="C488" s="31"/>
      <c r="D488" s="31"/>
      <c r="E488" s="32"/>
      <c r="F488" s="33"/>
      <c r="G488" s="33"/>
      <c r="H488" s="33"/>
      <c r="I488" s="31"/>
      <c r="J488" s="31"/>
      <c r="K488" s="32"/>
      <c r="L488" s="33"/>
      <c r="M488" s="33"/>
      <c r="N488" s="33"/>
      <c r="O488" s="31"/>
      <c r="P488" s="31"/>
      <c r="Q488" s="32"/>
      <c r="R488" s="33"/>
      <c r="S488" s="33"/>
      <c r="T488" s="33"/>
      <c r="U488" s="31"/>
      <c r="V488" s="31"/>
      <c r="W488" s="32"/>
      <c r="X488" s="33"/>
      <c r="Y488" s="33"/>
      <c r="Z488" s="33"/>
      <c r="AA488" s="31"/>
      <c r="AB488" s="31"/>
      <c r="AC488" s="32"/>
      <c r="AD488" s="33"/>
      <c r="AE488" s="33"/>
      <c r="AF488" s="33"/>
      <c r="AG488" s="31"/>
      <c r="AH488" s="31"/>
      <c r="AI488" s="32"/>
      <c r="AJ488" s="33"/>
      <c r="AK488" s="33"/>
      <c r="AL488" s="33"/>
      <c r="AM488" s="31"/>
      <c r="AN488" s="31"/>
      <c r="AO488" s="32"/>
      <c r="AP488" s="33"/>
      <c r="AQ488" s="33"/>
      <c r="AR488" s="33"/>
      <c r="AS488" s="31"/>
      <c r="AT488" s="31"/>
      <c r="AU488" s="32"/>
      <c r="AV488" s="33"/>
      <c r="AW488" s="33"/>
      <c r="AX488" s="33"/>
      <c r="AY488" s="31"/>
      <c r="AZ488" s="31"/>
      <c r="BA488" s="32"/>
      <c r="BB488" s="33"/>
      <c r="BC488" s="33"/>
      <c r="BD488" s="33"/>
      <c r="BE488" s="31"/>
      <c r="BF488" s="31"/>
      <c r="BG488" s="32"/>
      <c r="BH488" s="33"/>
      <c r="BI488" s="33"/>
      <c r="BJ488" s="33"/>
      <c r="BK488" s="31"/>
      <c r="BL488" s="31"/>
      <c r="BM488" s="32"/>
      <c r="BN488" s="33"/>
      <c r="BO488" s="33"/>
      <c r="BP488" s="33"/>
      <c r="BQ488" s="31"/>
      <c r="BR488" s="31"/>
      <c r="BS488" s="32"/>
      <c r="BT488" s="33"/>
      <c r="BU488" s="33"/>
      <c r="BV488" s="33"/>
      <c r="BW488" s="31"/>
      <c r="BX488" s="31"/>
      <c r="BY488" s="32"/>
      <c r="BZ488" s="33"/>
      <c r="CA488" s="33"/>
      <c r="CB488" s="33"/>
      <c r="CC488" s="31"/>
      <c r="CD488" s="31"/>
      <c r="CE488" s="32"/>
      <c r="CF488" s="33"/>
      <c r="CG488" s="33"/>
      <c r="CH488" s="33"/>
      <c r="CI488" s="31"/>
      <c r="CJ488" s="31"/>
      <c r="CK488" s="32"/>
      <c r="CL488" s="33"/>
      <c r="CM488" s="33"/>
      <c r="CN488" s="33"/>
      <c r="CO488" s="31"/>
      <c r="CP488" s="31"/>
      <c r="CQ488" s="32"/>
      <c r="CR488" s="33"/>
      <c r="CS488" s="33"/>
      <c r="CT488" s="33"/>
      <c r="CU488" s="31"/>
      <c r="CV488" s="31"/>
      <c r="CW488" s="32"/>
      <c r="CX488" s="33"/>
      <c r="CY488" s="33"/>
      <c r="CZ488" s="33"/>
      <c r="DA488" s="31"/>
      <c r="DB488" s="31"/>
      <c r="DC488" s="32"/>
      <c r="DD488" s="33"/>
      <c r="DE488" s="33"/>
      <c r="DF488" s="33"/>
      <c r="DG488" s="31"/>
      <c r="DH488" s="31"/>
      <c r="DI488" s="32"/>
      <c r="DJ488" s="33"/>
      <c r="DK488" s="33"/>
      <c r="DL488" s="33"/>
      <c r="DM488" s="31"/>
      <c r="DN488" s="31"/>
      <c r="DO488" s="32"/>
      <c r="DP488" s="33"/>
      <c r="DQ488" s="33"/>
      <c r="DR488" s="33"/>
      <c r="DS488" s="31"/>
      <c r="DT488" s="31"/>
      <c r="DU488" s="32"/>
      <c r="DV488" s="33"/>
      <c r="DW488" s="33"/>
      <c r="DX488" s="33"/>
      <c r="DY488" s="31"/>
      <c r="DZ488" s="31"/>
      <c r="EA488" s="32"/>
      <c r="EB488" s="33"/>
      <c r="EC488" s="33"/>
      <c r="ED488" s="33"/>
      <c r="EE488" s="31"/>
      <c r="EF488" s="31"/>
      <c r="EG488" s="32"/>
      <c r="EH488" s="33"/>
      <c r="EI488" s="33"/>
      <c r="EJ488" s="33"/>
      <c r="EK488" s="31"/>
      <c r="EL488" s="31"/>
      <c r="EM488" s="32"/>
      <c r="EN488" s="33"/>
      <c r="EO488" s="33"/>
      <c r="EP488" s="33"/>
      <c r="EQ488" s="31"/>
      <c r="ER488" s="31"/>
      <c r="ES488" s="32"/>
    </row>
    <row r="489" spans="1:149" ht="23.1" customHeight="1">
      <c r="A489" s="30"/>
      <c r="B489" s="31"/>
      <c r="C489" s="31"/>
      <c r="D489" s="31"/>
      <c r="E489" s="32"/>
      <c r="F489" s="33"/>
      <c r="G489" s="33"/>
      <c r="H489" s="33"/>
      <c r="I489" s="31"/>
      <c r="J489" s="31"/>
      <c r="K489" s="32"/>
      <c r="L489" s="33"/>
      <c r="M489" s="33"/>
      <c r="N489" s="33"/>
      <c r="O489" s="31"/>
      <c r="P489" s="31"/>
      <c r="Q489" s="32"/>
      <c r="R489" s="33"/>
      <c r="S489" s="33"/>
      <c r="T489" s="33"/>
      <c r="U489" s="31"/>
      <c r="V489" s="31"/>
      <c r="W489" s="32"/>
      <c r="X489" s="33"/>
      <c r="Y489" s="33"/>
      <c r="Z489" s="33"/>
      <c r="AA489" s="31"/>
      <c r="AB489" s="31"/>
      <c r="AC489" s="32"/>
      <c r="AD489" s="33"/>
      <c r="AE489" s="33"/>
      <c r="AF489" s="33"/>
      <c r="AG489" s="31"/>
      <c r="AH489" s="31"/>
      <c r="AI489" s="32"/>
      <c r="AJ489" s="33"/>
      <c r="AK489" s="33"/>
      <c r="AL489" s="33"/>
      <c r="AM489" s="31"/>
      <c r="AN489" s="31"/>
      <c r="AO489" s="32"/>
      <c r="AP489" s="33"/>
      <c r="AQ489" s="33"/>
      <c r="AR489" s="33"/>
      <c r="AS489" s="31"/>
      <c r="AT489" s="31"/>
      <c r="AU489" s="32"/>
      <c r="AV489" s="33"/>
      <c r="AW489" s="33"/>
      <c r="AX489" s="33"/>
      <c r="AY489" s="31"/>
      <c r="AZ489" s="31"/>
      <c r="BA489" s="32"/>
      <c r="BB489" s="33"/>
      <c r="BC489" s="33"/>
      <c r="BD489" s="33"/>
      <c r="BE489" s="31"/>
      <c r="BF489" s="31"/>
      <c r="BG489" s="32"/>
      <c r="BH489" s="33"/>
      <c r="BI489" s="33"/>
      <c r="BJ489" s="33"/>
      <c r="BK489" s="31"/>
      <c r="BL489" s="31"/>
      <c r="BM489" s="32"/>
      <c r="BN489" s="33"/>
      <c r="BO489" s="33"/>
      <c r="BP489" s="33"/>
      <c r="BQ489" s="31"/>
      <c r="BR489" s="31"/>
      <c r="BS489" s="32"/>
      <c r="BT489" s="33"/>
      <c r="BU489" s="33"/>
      <c r="BV489" s="33"/>
      <c r="BW489" s="31"/>
      <c r="BX489" s="31"/>
      <c r="BY489" s="32"/>
      <c r="BZ489" s="33"/>
      <c r="CA489" s="33"/>
      <c r="CB489" s="33"/>
      <c r="CC489" s="31"/>
      <c r="CD489" s="31"/>
      <c r="CE489" s="32"/>
      <c r="CF489" s="33"/>
      <c r="CG489" s="33"/>
      <c r="CH489" s="33"/>
      <c r="CI489" s="31"/>
      <c r="CJ489" s="31"/>
      <c r="CK489" s="32"/>
      <c r="CL489" s="33"/>
      <c r="CM489" s="33"/>
      <c r="CN489" s="33"/>
      <c r="CO489" s="31"/>
      <c r="CP489" s="31"/>
      <c r="CQ489" s="32"/>
      <c r="CR489" s="33"/>
      <c r="CS489" s="33"/>
      <c r="CT489" s="33"/>
      <c r="CU489" s="31"/>
      <c r="CV489" s="31"/>
      <c r="CW489" s="32"/>
      <c r="CX489" s="33"/>
      <c r="CY489" s="33"/>
      <c r="CZ489" s="33"/>
      <c r="DA489" s="31"/>
      <c r="DB489" s="31"/>
      <c r="DC489" s="32"/>
      <c r="DD489" s="33"/>
      <c r="DE489" s="33"/>
      <c r="DF489" s="33"/>
      <c r="DG489" s="31"/>
      <c r="DH489" s="31"/>
      <c r="DI489" s="32"/>
      <c r="DJ489" s="33"/>
      <c r="DK489" s="33"/>
      <c r="DL489" s="33"/>
      <c r="DM489" s="31"/>
      <c r="DN489" s="31"/>
      <c r="DO489" s="32"/>
      <c r="DP489" s="33"/>
      <c r="DQ489" s="33"/>
      <c r="DR489" s="33"/>
      <c r="DS489" s="31"/>
      <c r="DT489" s="31"/>
      <c r="DU489" s="32"/>
      <c r="DV489" s="33"/>
      <c r="DW489" s="33"/>
      <c r="DX489" s="33"/>
      <c r="DY489" s="31"/>
      <c r="DZ489" s="31"/>
      <c r="EA489" s="32"/>
      <c r="EB489" s="33"/>
      <c r="EC489" s="33"/>
      <c r="ED489" s="33"/>
      <c r="EE489" s="31"/>
      <c r="EF489" s="31"/>
      <c r="EG489" s="32"/>
      <c r="EH489" s="33"/>
      <c r="EI489" s="33"/>
      <c r="EJ489" s="33"/>
      <c r="EK489" s="31"/>
      <c r="EL489" s="31"/>
      <c r="EM489" s="32"/>
      <c r="EN489" s="33"/>
      <c r="EO489" s="33"/>
      <c r="EP489" s="33"/>
      <c r="EQ489" s="31"/>
      <c r="ER489" s="31"/>
      <c r="ES489" s="32"/>
    </row>
    <row r="490" spans="1:149" ht="23.1" customHeight="1">
      <c r="A490" s="34"/>
      <c r="B490" s="31"/>
      <c r="C490" s="31"/>
      <c r="D490" s="31"/>
      <c r="E490" s="32"/>
      <c r="F490" s="33"/>
      <c r="G490" s="33"/>
      <c r="H490" s="33"/>
      <c r="I490" s="31"/>
      <c r="J490" s="31"/>
      <c r="K490" s="32"/>
      <c r="L490" s="33"/>
      <c r="M490" s="33"/>
      <c r="N490" s="33"/>
      <c r="O490" s="31"/>
      <c r="P490" s="31"/>
      <c r="Q490" s="32"/>
      <c r="R490" s="33"/>
      <c r="S490" s="33"/>
      <c r="T490" s="33"/>
      <c r="U490" s="31"/>
      <c r="V490" s="31"/>
      <c r="W490" s="32"/>
      <c r="X490" s="33"/>
      <c r="Y490" s="33"/>
      <c r="Z490" s="33"/>
      <c r="AA490" s="31"/>
      <c r="AB490" s="31"/>
      <c r="AC490" s="32"/>
      <c r="AD490" s="33"/>
      <c r="AE490" s="33"/>
      <c r="AF490" s="33"/>
      <c r="AG490" s="31"/>
      <c r="AH490" s="31"/>
      <c r="AI490" s="32"/>
      <c r="AJ490" s="33"/>
      <c r="AK490" s="33"/>
      <c r="AL490" s="33"/>
      <c r="AM490" s="31"/>
      <c r="AN490" s="31"/>
      <c r="AO490" s="32"/>
      <c r="AP490" s="33"/>
      <c r="AQ490" s="33"/>
      <c r="AR490" s="33"/>
      <c r="AS490" s="31"/>
      <c r="AT490" s="31"/>
      <c r="AU490" s="32"/>
      <c r="AV490" s="33"/>
      <c r="AW490" s="33"/>
      <c r="AX490" s="33"/>
      <c r="AY490" s="31"/>
      <c r="AZ490" s="31"/>
      <c r="BA490" s="32"/>
      <c r="BB490" s="33"/>
      <c r="BC490" s="33"/>
      <c r="BD490" s="33"/>
      <c r="BE490" s="31"/>
      <c r="BF490" s="31"/>
      <c r="BG490" s="32"/>
      <c r="BH490" s="33"/>
      <c r="BI490" s="33"/>
      <c r="BJ490" s="33"/>
      <c r="BK490" s="31"/>
      <c r="BL490" s="31"/>
      <c r="BM490" s="32"/>
      <c r="BN490" s="33"/>
      <c r="BO490" s="33"/>
      <c r="BP490" s="33"/>
      <c r="BQ490" s="31"/>
      <c r="BR490" s="31"/>
      <c r="BS490" s="32"/>
      <c r="BT490" s="33"/>
      <c r="BU490" s="33"/>
      <c r="BV490" s="33"/>
      <c r="BW490" s="31"/>
      <c r="BX490" s="31"/>
      <c r="BY490" s="32"/>
      <c r="BZ490" s="33"/>
      <c r="CA490" s="33"/>
      <c r="CB490" s="33"/>
      <c r="CC490" s="31"/>
      <c r="CD490" s="31"/>
      <c r="CE490" s="32"/>
      <c r="CF490" s="33"/>
      <c r="CG490" s="33"/>
      <c r="CH490" s="33"/>
      <c r="CI490" s="31"/>
      <c r="CJ490" s="31"/>
      <c r="CK490" s="32"/>
      <c r="CL490" s="33"/>
      <c r="CM490" s="33"/>
      <c r="CN490" s="33"/>
      <c r="CO490" s="31"/>
      <c r="CP490" s="31"/>
      <c r="CQ490" s="32"/>
      <c r="CR490" s="33"/>
      <c r="CS490" s="33"/>
      <c r="CT490" s="33"/>
      <c r="CU490" s="31"/>
      <c r="CV490" s="31"/>
      <c r="CW490" s="32"/>
      <c r="CX490" s="33"/>
      <c r="CY490" s="33"/>
      <c r="CZ490" s="33"/>
      <c r="DA490" s="31"/>
      <c r="DB490" s="31"/>
      <c r="DC490" s="32"/>
      <c r="DD490" s="33"/>
      <c r="DE490" s="33"/>
      <c r="DF490" s="33"/>
      <c r="DG490" s="31"/>
      <c r="DH490" s="31"/>
      <c r="DI490" s="32"/>
      <c r="DJ490" s="33"/>
      <c r="DK490" s="33"/>
      <c r="DL490" s="33"/>
      <c r="DM490" s="31"/>
      <c r="DN490" s="31"/>
      <c r="DO490" s="32"/>
      <c r="DP490" s="33"/>
      <c r="DQ490" s="33"/>
      <c r="DR490" s="33"/>
      <c r="DS490" s="31"/>
      <c r="DT490" s="31"/>
      <c r="DU490" s="32"/>
      <c r="DV490" s="33"/>
      <c r="DW490" s="33"/>
      <c r="DX490" s="33"/>
      <c r="DY490" s="31"/>
      <c r="DZ490" s="31"/>
      <c r="EA490" s="32"/>
      <c r="EB490" s="33"/>
      <c r="EC490" s="33"/>
      <c r="ED490" s="33"/>
      <c r="EE490" s="31"/>
      <c r="EF490" s="31"/>
      <c r="EG490" s="32"/>
      <c r="EH490" s="33"/>
      <c r="EI490" s="33"/>
      <c r="EJ490" s="33"/>
      <c r="EK490" s="31"/>
      <c r="EL490" s="31"/>
      <c r="EM490" s="32"/>
      <c r="EN490" s="33"/>
      <c r="EO490" s="33"/>
      <c r="EP490" s="33"/>
      <c r="EQ490" s="31"/>
      <c r="ER490" s="31"/>
      <c r="ES490" s="32"/>
    </row>
    <row r="491" spans="1:149" ht="23.1" customHeight="1">
      <c r="A491" s="30"/>
      <c r="B491" s="31"/>
      <c r="C491" s="31"/>
      <c r="D491" s="31"/>
      <c r="E491" s="32"/>
      <c r="F491" s="33"/>
      <c r="G491" s="33"/>
      <c r="H491" s="33"/>
      <c r="I491" s="31"/>
      <c r="J491" s="31"/>
      <c r="K491" s="32"/>
      <c r="L491" s="33"/>
      <c r="M491" s="33"/>
      <c r="N491" s="33"/>
      <c r="O491" s="31"/>
      <c r="P491" s="31"/>
      <c r="Q491" s="32"/>
      <c r="R491" s="33"/>
      <c r="S491" s="33"/>
      <c r="T491" s="33"/>
      <c r="U491" s="31"/>
      <c r="V491" s="31"/>
      <c r="W491" s="32"/>
      <c r="X491" s="33"/>
      <c r="Y491" s="33"/>
      <c r="Z491" s="33"/>
      <c r="AA491" s="31"/>
      <c r="AB491" s="31"/>
      <c r="AC491" s="32"/>
      <c r="AD491" s="33"/>
      <c r="AE491" s="33"/>
      <c r="AF491" s="33"/>
      <c r="AG491" s="31"/>
      <c r="AH491" s="31"/>
      <c r="AI491" s="32"/>
      <c r="AJ491" s="33"/>
      <c r="AK491" s="33"/>
      <c r="AL491" s="33"/>
      <c r="AM491" s="31"/>
      <c r="AN491" s="31"/>
      <c r="AO491" s="32"/>
      <c r="AP491" s="33"/>
      <c r="AQ491" s="33"/>
      <c r="AR491" s="33"/>
      <c r="AS491" s="31"/>
      <c r="AT491" s="31"/>
      <c r="AU491" s="32"/>
      <c r="AV491" s="33"/>
      <c r="AW491" s="33"/>
      <c r="AX491" s="33"/>
      <c r="AY491" s="31"/>
      <c r="AZ491" s="31"/>
      <c r="BA491" s="32"/>
      <c r="BB491" s="33"/>
      <c r="BC491" s="33"/>
      <c r="BD491" s="33"/>
      <c r="BE491" s="31"/>
      <c r="BF491" s="31"/>
      <c r="BG491" s="32"/>
      <c r="BH491" s="33"/>
      <c r="BI491" s="33"/>
      <c r="BJ491" s="33"/>
      <c r="BK491" s="31"/>
      <c r="BL491" s="31"/>
      <c r="BM491" s="32"/>
      <c r="BN491" s="33"/>
      <c r="BO491" s="33"/>
      <c r="BP491" s="33"/>
      <c r="BQ491" s="31"/>
      <c r="BR491" s="31"/>
      <c r="BS491" s="32"/>
      <c r="BT491" s="33"/>
      <c r="BU491" s="33"/>
      <c r="BV491" s="33"/>
      <c r="BW491" s="31"/>
      <c r="BX491" s="31"/>
      <c r="BY491" s="32"/>
      <c r="BZ491" s="33"/>
      <c r="CA491" s="33"/>
      <c r="CB491" s="33"/>
      <c r="CC491" s="31"/>
      <c r="CD491" s="31"/>
      <c r="CE491" s="32"/>
      <c r="CF491" s="33"/>
      <c r="CG491" s="33"/>
      <c r="CH491" s="33"/>
      <c r="CI491" s="31"/>
      <c r="CJ491" s="31"/>
      <c r="CK491" s="32"/>
      <c r="CL491" s="33"/>
      <c r="CM491" s="33"/>
      <c r="CN491" s="33"/>
      <c r="CO491" s="31"/>
      <c r="CP491" s="31"/>
      <c r="CQ491" s="32"/>
      <c r="CR491" s="33"/>
      <c r="CS491" s="33"/>
      <c r="CT491" s="33"/>
      <c r="CU491" s="31"/>
      <c r="CV491" s="31"/>
      <c r="CW491" s="32"/>
      <c r="CX491" s="33"/>
      <c r="CY491" s="33"/>
      <c r="CZ491" s="33"/>
      <c r="DA491" s="31"/>
      <c r="DB491" s="31"/>
      <c r="DC491" s="32"/>
      <c r="DD491" s="33"/>
      <c r="DE491" s="33"/>
      <c r="DF491" s="33"/>
      <c r="DG491" s="31"/>
      <c r="DH491" s="31"/>
      <c r="DI491" s="32"/>
      <c r="DJ491" s="33"/>
      <c r="DK491" s="33"/>
      <c r="DL491" s="33"/>
      <c r="DM491" s="31"/>
      <c r="DN491" s="31"/>
      <c r="DO491" s="32"/>
      <c r="DP491" s="33"/>
      <c r="DQ491" s="33"/>
      <c r="DR491" s="33"/>
      <c r="DS491" s="31"/>
      <c r="DT491" s="31"/>
      <c r="DU491" s="32"/>
      <c r="DV491" s="33"/>
      <c r="DW491" s="33"/>
      <c r="DX491" s="33"/>
      <c r="DY491" s="31"/>
      <c r="DZ491" s="31"/>
      <c r="EA491" s="32"/>
      <c r="EB491" s="33"/>
      <c r="EC491" s="33"/>
      <c r="ED491" s="33"/>
      <c r="EE491" s="31"/>
      <c r="EF491" s="31"/>
      <c r="EG491" s="32"/>
      <c r="EH491" s="33"/>
      <c r="EI491" s="33"/>
      <c r="EJ491" s="33"/>
      <c r="EK491" s="31"/>
      <c r="EL491" s="31"/>
      <c r="EM491" s="32"/>
      <c r="EN491" s="33"/>
      <c r="EO491" s="33"/>
      <c r="EP491" s="33"/>
      <c r="EQ491" s="31"/>
      <c r="ER491" s="31"/>
      <c r="ES491" s="32"/>
    </row>
    <row r="492" spans="1:149" ht="23.1" customHeight="1">
      <c r="A492" s="34"/>
      <c r="B492" s="31"/>
      <c r="C492" s="31"/>
      <c r="D492" s="31"/>
      <c r="E492" s="32"/>
      <c r="F492" s="33"/>
      <c r="G492" s="33"/>
      <c r="H492" s="33"/>
      <c r="I492" s="31"/>
      <c r="J492" s="31"/>
      <c r="K492" s="32"/>
      <c r="L492" s="33"/>
      <c r="M492" s="33"/>
      <c r="N492" s="33"/>
      <c r="O492" s="31"/>
      <c r="P492" s="31"/>
      <c r="Q492" s="32"/>
      <c r="R492" s="33"/>
      <c r="S492" s="33"/>
      <c r="T492" s="33"/>
      <c r="U492" s="31"/>
      <c r="V492" s="31"/>
      <c r="W492" s="32"/>
      <c r="X492" s="33"/>
      <c r="Y492" s="33"/>
      <c r="Z492" s="33"/>
      <c r="AA492" s="31"/>
      <c r="AB492" s="31"/>
      <c r="AC492" s="32"/>
      <c r="AD492" s="33"/>
      <c r="AE492" s="33"/>
      <c r="AF492" s="33"/>
      <c r="AG492" s="31"/>
      <c r="AH492" s="31"/>
      <c r="AI492" s="32"/>
      <c r="AJ492" s="33"/>
      <c r="AK492" s="33"/>
      <c r="AL492" s="33"/>
      <c r="AM492" s="31"/>
      <c r="AN492" s="31"/>
      <c r="AO492" s="32"/>
      <c r="AP492" s="33"/>
      <c r="AQ492" s="33"/>
      <c r="AR492" s="33"/>
      <c r="AS492" s="31"/>
      <c r="AT492" s="31"/>
      <c r="AU492" s="32"/>
      <c r="AV492" s="33"/>
      <c r="AW492" s="33"/>
      <c r="AX492" s="33"/>
      <c r="AY492" s="31"/>
      <c r="AZ492" s="31"/>
      <c r="BA492" s="32"/>
      <c r="BB492" s="33"/>
      <c r="BC492" s="33"/>
      <c r="BD492" s="33"/>
      <c r="BE492" s="31"/>
      <c r="BF492" s="31"/>
      <c r="BG492" s="32"/>
      <c r="BH492" s="33"/>
      <c r="BI492" s="33"/>
      <c r="BJ492" s="33"/>
      <c r="BK492" s="31"/>
      <c r="BL492" s="31"/>
      <c r="BM492" s="32"/>
      <c r="BN492" s="33"/>
      <c r="BO492" s="33"/>
      <c r="BP492" s="33"/>
      <c r="BQ492" s="31"/>
      <c r="BR492" s="31"/>
      <c r="BS492" s="32"/>
      <c r="BT492" s="33"/>
      <c r="BU492" s="33"/>
      <c r="BV492" s="33"/>
      <c r="BW492" s="31"/>
      <c r="BX492" s="31"/>
      <c r="BY492" s="32"/>
      <c r="BZ492" s="33"/>
      <c r="CA492" s="33"/>
      <c r="CB492" s="33"/>
      <c r="CC492" s="31"/>
      <c r="CD492" s="31"/>
      <c r="CE492" s="32"/>
      <c r="CF492" s="33"/>
      <c r="CG492" s="33"/>
      <c r="CH492" s="33"/>
      <c r="CI492" s="31"/>
      <c r="CJ492" s="31"/>
      <c r="CK492" s="32"/>
      <c r="CL492" s="33"/>
      <c r="CM492" s="33"/>
      <c r="CN492" s="33"/>
      <c r="CO492" s="31"/>
      <c r="CP492" s="31"/>
      <c r="CQ492" s="32"/>
      <c r="CR492" s="33"/>
      <c r="CS492" s="33"/>
      <c r="CT492" s="33"/>
      <c r="CU492" s="31"/>
      <c r="CV492" s="31"/>
      <c r="CW492" s="32"/>
      <c r="CX492" s="33"/>
      <c r="CY492" s="33"/>
      <c r="CZ492" s="33"/>
      <c r="DA492" s="31"/>
      <c r="DB492" s="31"/>
      <c r="DC492" s="32"/>
      <c r="DD492" s="33"/>
      <c r="DE492" s="33"/>
      <c r="DF492" s="33"/>
      <c r="DG492" s="31"/>
      <c r="DH492" s="31"/>
      <c r="DI492" s="32"/>
      <c r="DJ492" s="33"/>
      <c r="DK492" s="33"/>
      <c r="DL492" s="33"/>
      <c r="DM492" s="31"/>
      <c r="DN492" s="31"/>
      <c r="DO492" s="32"/>
      <c r="DP492" s="33"/>
      <c r="DQ492" s="33"/>
      <c r="DR492" s="33"/>
      <c r="DS492" s="31"/>
      <c r="DT492" s="31"/>
      <c r="DU492" s="32"/>
      <c r="DV492" s="33"/>
      <c r="DW492" s="33"/>
      <c r="DX492" s="33"/>
      <c r="DY492" s="31"/>
      <c r="DZ492" s="31"/>
      <c r="EA492" s="32"/>
      <c r="EB492" s="33"/>
      <c r="EC492" s="33"/>
      <c r="ED492" s="33"/>
      <c r="EE492" s="31"/>
      <c r="EF492" s="31"/>
      <c r="EG492" s="32"/>
      <c r="EH492" s="33"/>
      <c r="EI492" s="33"/>
      <c r="EJ492" s="33"/>
      <c r="EK492" s="31"/>
      <c r="EL492" s="31"/>
      <c r="EM492" s="32"/>
      <c r="EN492" s="33"/>
      <c r="EO492" s="33"/>
      <c r="EP492" s="33"/>
      <c r="EQ492" s="31"/>
      <c r="ER492" s="31"/>
      <c r="ES492" s="32"/>
    </row>
    <row r="493" spans="1:149" ht="23.1" customHeight="1">
      <c r="A493" s="30"/>
      <c r="B493" s="31"/>
      <c r="C493" s="31"/>
      <c r="D493" s="31"/>
      <c r="E493" s="32"/>
      <c r="F493" s="33"/>
      <c r="G493" s="33"/>
      <c r="H493" s="33"/>
      <c r="I493" s="31"/>
      <c r="J493" s="31"/>
      <c r="K493" s="32"/>
      <c r="L493" s="33"/>
      <c r="M493" s="33"/>
      <c r="N493" s="33"/>
      <c r="O493" s="31"/>
      <c r="P493" s="31"/>
      <c r="Q493" s="32"/>
      <c r="R493" s="33"/>
      <c r="S493" s="33"/>
      <c r="T493" s="33"/>
      <c r="U493" s="31"/>
      <c r="V493" s="31"/>
      <c r="W493" s="32"/>
      <c r="X493" s="33"/>
      <c r="Y493" s="33"/>
      <c r="Z493" s="33"/>
      <c r="AA493" s="31"/>
      <c r="AB493" s="31"/>
      <c r="AC493" s="32"/>
      <c r="AD493" s="33"/>
      <c r="AE493" s="33"/>
      <c r="AF493" s="33"/>
      <c r="AG493" s="31"/>
      <c r="AH493" s="31"/>
      <c r="AI493" s="32"/>
      <c r="AJ493" s="33"/>
      <c r="AK493" s="33"/>
      <c r="AL493" s="33"/>
      <c r="AM493" s="31"/>
      <c r="AN493" s="31"/>
      <c r="AO493" s="32"/>
      <c r="AP493" s="33"/>
      <c r="AQ493" s="33"/>
      <c r="AR493" s="33"/>
      <c r="AS493" s="31"/>
      <c r="AT493" s="31"/>
      <c r="AU493" s="32"/>
      <c r="AV493" s="33"/>
      <c r="AW493" s="33"/>
      <c r="AX493" s="33"/>
      <c r="AY493" s="31"/>
      <c r="AZ493" s="31"/>
      <c r="BA493" s="32"/>
      <c r="BB493" s="33"/>
      <c r="BC493" s="33"/>
      <c r="BD493" s="33"/>
      <c r="BE493" s="31"/>
      <c r="BF493" s="31"/>
      <c r="BG493" s="32"/>
      <c r="BH493" s="33"/>
      <c r="BI493" s="33"/>
      <c r="BJ493" s="33"/>
      <c r="BK493" s="31"/>
      <c r="BL493" s="31"/>
      <c r="BM493" s="32"/>
      <c r="BN493" s="33"/>
      <c r="BO493" s="33"/>
      <c r="BP493" s="33"/>
      <c r="BQ493" s="31"/>
      <c r="BR493" s="31"/>
      <c r="BS493" s="32"/>
      <c r="BT493" s="33"/>
      <c r="BU493" s="33"/>
      <c r="BV493" s="33"/>
      <c r="BW493" s="31"/>
      <c r="BX493" s="31"/>
      <c r="BY493" s="32"/>
      <c r="BZ493" s="33"/>
      <c r="CA493" s="33"/>
      <c r="CB493" s="33"/>
      <c r="CC493" s="31"/>
      <c r="CD493" s="31"/>
      <c r="CE493" s="32"/>
      <c r="CF493" s="33"/>
      <c r="CG493" s="33"/>
      <c r="CH493" s="33"/>
      <c r="CI493" s="31"/>
      <c r="CJ493" s="31"/>
      <c r="CK493" s="32"/>
      <c r="CL493" s="33"/>
      <c r="CM493" s="33"/>
      <c r="CN493" s="33"/>
      <c r="CO493" s="31"/>
      <c r="CP493" s="31"/>
      <c r="CQ493" s="32"/>
      <c r="CR493" s="33"/>
      <c r="CS493" s="33"/>
      <c r="CT493" s="33"/>
      <c r="CU493" s="31"/>
      <c r="CV493" s="31"/>
      <c r="CW493" s="32"/>
      <c r="CX493" s="33"/>
      <c r="CY493" s="33"/>
      <c r="CZ493" s="33"/>
      <c r="DA493" s="31"/>
      <c r="DB493" s="31"/>
      <c r="DC493" s="32"/>
      <c r="DD493" s="33"/>
      <c r="DE493" s="33"/>
      <c r="DF493" s="33"/>
      <c r="DG493" s="31"/>
      <c r="DH493" s="31"/>
      <c r="DI493" s="32"/>
      <c r="DJ493" s="33"/>
      <c r="DK493" s="33"/>
      <c r="DL493" s="33"/>
      <c r="DM493" s="31"/>
      <c r="DN493" s="31"/>
      <c r="DO493" s="32"/>
      <c r="DP493" s="33"/>
      <c r="DQ493" s="33"/>
      <c r="DR493" s="33"/>
      <c r="DS493" s="31"/>
      <c r="DT493" s="31"/>
      <c r="DU493" s="32"/>
      <c r="DV493" s="33"/>
      <c r="DW493" s="33"/>
      <c r="DX493" s="33"/>
      <c r="DY493" s="31"/>
      <c r="DZ493" s="31"/>
      <c r="EA493" s="32"/>
      <c r="EB493" s="33"/>
      <c r="EC493" s="33"/>
      <c r="ED493" s="33"/>
      <c r="EE493" s="31"/>
      <c r="EF493" s="31"/>
      <c r="EG493" s="32"/>
      <c r="EH493" s="33"/>
      <c r="EI493" s="33"/>
      <c r="EJ493" s="33"/>
      <c r="EK493" s="31"/>
      <c r="EL493" s="31"/>
      <c r="EM493" s="32"/>
      <c r="EN493" s="33"/>
      <c r="EO493" s="33"/>
      <c r="EP493" s="33"/>
      <c r="EQ493" s="31"/>
      <c r="ER493" s="31"/>
      <c r="ES493" s="32"/>
    </row>
    <row r="494" spans="1:149" ht="23.1" customHeight="1">
      <c r="A494" s="34"/>
      <c r="B494" s="31"/>
      <c r="C494" s="31"/>
      <c r="D494" s="31"/>
      <c r="E494" s="32"/>
      <c r="F494" s="33"/>
      <c r="G494" s="33"/>
      <c r="H494" s="33"/>
      <c r="I494" s="31"/>
      <c r="J494" s="31"/>
      <c r="K494" s="32"/>
      <c r="L494" s="33"/>
      <c r="M494" s="33"/>
      <c r="N494" s="33"/>
      <c r="O494" s="31"/>
      <c r="P494" s="31"/>
      <c r="Q494" s="32"/>
      <c r="R494" s="33"/>
      <c r="S494" s="33"/>
      <c r="T494" s="33"/>
      <c r="U494" s="31"/>
      <c r="V494" s="31"/>
      <c r="W494" s="32"/>
      <c r="X494" s="33"/>
      <c r="Y494" s="33"/>
      <c r="Z494" s="33"/>
      <c r="AA494" s="31"/>
      <c r="AB494" s="31"/>
      <c r="AC494" s="32"/>
      <c r="AD494" s="33"/>
      <c r="AE494" s="33"/>
      <c r="AF494" s="33"/>
      <c r="AG494" s="31"/>
      <c r="AH494" s="31"/>
      <c r="AI494" s="32"/>
      <c r="AJ494" s="33"/>
      <c r="AK494" s="33"/>
      <c r="AL494" s="33"/>
      <c r="AM494" s="31"/>
      <c r="AN494" s="31"/>
      <c r="AO494" s="32"/>
      <c r="AP494" s="33"/>
      <c r="AQ494" s="33"/>
      <c r="AR494" s="33"/>
      <c r="AS494" s="31"/>
      <c r="AT494" s="31"/>
      <c r="AU494" s="32"/>
      <c r="AV494" s="33"/>
      <c r="AW494" s="33"/>
      <c r="AX494" s="33"/>
      <c r="AY494" s="31"/>
      <c r="AZ494" s="31"/>
      <c r="BA494" s="32"/>
      <c r="BB494" s="33"/>
      <c r="BC494" s="33"/>
      <c r="BD494" s="33"/>
      <c r="BE494" s="31"/>
      <c r="BF494" s="31"/>
      <c r="BG494" s="32"/>
      <c r="BH494" s="33"/>
      <c r="BI494" s="33"/>
      <c r="BJ494" s="33"/>
      <c r="BK494" s="31"/>
      <c r="BL494" s="31"/>
      <c r="BM494" s="32"/>
      <c r="BN494" s="33"/>
      <c r="BO494" s="33"/>
      <c r="BP494" s="33"/>
      <c r="BQ494" s="31"/>
      <c r="BR494" s="31"/>
      <c r="BS494" s="32"/>
      <c r="BT494" s="33"/>
      <c r="BU494" s="33"/>
      <c r="BV494" s="33"/>
      <c r="BW494" s="31"/>
      <c r="BX494" s="31"/>
      <c r="BY494" s="32"/>
      <c r="BZ494" s="33"/>
      <c r="CA494" s="33"/>
      <c r="CB494" s="33"/>
      <c r="CC494" s="31"/>
      <c r="CD494" s="31"/>
      <c r="CE494" s="32"/>
      <c r="CF494" s="33"/>
      <c r="CG494" s="33"/>
      <c r="CH494" s="33"/>
      <c r="CI494" s="31"/>
      <c r="CJ494" s="31"/>
      <c r="CK494" s="32"/>
      <c r="CL494" s="33"/>
      <c r="CM494" s="33"/>
      <c r="CN494" s="33"/>
      <c r="CO494" s="31"/>
      <c r="CP494" s="31"/>
      <c r="CQ494" s="32"/>
      <c r="CR494" s="33"/>
      <c r="CS494" s="33"/>
      <c r="CT494" s="33"/>
      <c r="CU494" s="31"/>
      <c r="CV494" s="31"/>
      <c r="CW494" s="32"/>
      <c r="CX494" s="33"/>
      <c r="CY494" s="33"/>
      <c r="CZ494" s="33"/>
      <c r="DA494" s="31"/>
      <c r="DB494" s="31"/>
      <c r="DC494" s="32"/>
      <c r="DD494" s="33"/>
      <c r="DE494" s="33"/>
      <c r="DF494" s="33"/>
      <c r="DG494" s="31"/>
      <c r="DH494" s="31"/>
      <c r="DI494" s="32"/>
      <c r="DJ494" s="33"/>
      <c r="DK494" s="33"/>
      <c r="DL494" s="33"/>
      <c r="DM494" s="31"/>
      <c r="DN494" s="31"/>
      <c r="DO494" s="32"/>
      <c r="DP494" s="33"/>
      <c r="DQ494" s="33"/>
      <c r="DR494" s="33"/>
      <c r="DS494" s="31"/>
      <c r="DT494" s="31"/>
      <c r="DU494" s="32"/>
      <c r="DV494" s="33"/>
      <c r="DW494" s="33"/>
      <c r="DX494" s="33"/>
      <c r="DY494" s="31"/>
      <c r="DZ494" s="31"/>
      <c r="EA494" s="32"/>
      <c r="EB494" s="33"/>
      <c r="EC494" s="33"/>
      <c r="ED494" s="33"/>
      <c r="EE494" s="31"/>
      <c r="EF494" s="31"/>
      <c r="EG494" s="32"/>
      <c r="EH494" s="33"/>
      <c r="EI494" s="33"/>
      <c r="EJ494" s="33"/>
      <c r="EK494" s="31"/>
      <c r="EL494" s="31"/>
      <c r="EM494" s="32"/>
      <c r="EN494" s="33"/>
      <c r="EO494" s="33"/>
      <c r="EP494" s="33"/>
      <c r="EQ494" s="31"/>
      <c r="ER494" s="31"/>
      <c r="ES494" s="32"/>
    </row>
    <row r="495" spans="1:149" ht="23.1" customHeight="1">
      <c r="A495" s="30"/>
      <c r="B495" s="31"/>
      <c r="C495" s="31"/>
      <c r="D495" s="31"/>
      <c r="E495" s="32"/>
      <c r="F495" s="33"/>
      <c r="G495" s="33"/>
      <c r="H495" s="33"/>
      <c r="I495" s="31"/>
      <c r="J495" s="31"/>
      <c r="K495" s="32"/>
      <c r="L495" s="33"/>
      <c r="M495" s="33"/>
      <c r="N495" s="33"/>
      <c r="O495" s="31"/>
      <c r="P495" s="31"/>
      <c r="Q495" s="32"/>
      <c r="R495" s="33"/>
      <c r="S495" s="33"/>
      <c r="T495" s="33"/>
      <c r="U495" s="31"/>
      <c r="V495" s="31"/>
      <c r="W495" s="32"/>
      <c r="X495" s="33"/>
      <c r="Y495" s="33"/>
      <c r="Z495" s="33"/>
      <c r="AA495" s="31"/>
      <c r="AB495" s="31"/>
      <c r="AC495" s="32"/>
      <c r="AD495" s="33"/>
      <c r="AE495" s="33"/>
      <c r="AF495" s="33"/>
      <c r="AG495" s="31"/>
      <c r="AH495" s="31"/>
      <c r="AI495" s="32"/>
      <c r="AJ495" s="33"/>
      <c r="AK495" s="33"/>
      <c r="AL495" s="33"/>
      <c r="AM495" s="31"/>
      <c r="AN495" s="31"/>
      <c r="AO495" s="32"/>
      <c r="AP495" s="33"/>
      <c r="AQ495" s="33"/>
      <c r="AR495" s="33"/>
      <c r="AS495" s="31"/>
      <c r="AT495" s="31"/>
      <c r="AU495" s="32"/>
      <c r="AV495" s="33"/>
      <c r="AW495" s="33"/>
      <c r="AX495" s="33"/>
      <c r="AY495" s="31"/>
      <c r="AZ495" s="31"/>
      <c r="BA495" s="32"/>
      <c r="BB495" s="33"/>
      <c r="BC495" s="33"/>
      <c r="BD495" s="33"/>
      <c r="BE495" s="31"/>
      <c r="BF495" s="31"/>
      <c r="BG495" s="32"/>
      <c r="BH495" s="33"/>
      <c r="BI495" s="33"/>
      <c r="BJ495" s="33"/>
      <c r="BK495" s="31"/>
      <c r="BL495" s="31"/>
      <c r="BM495" s="32"/>
      <c r="BN495" s="33"/>
      <c r="BO495" s="33"/>
      <c r="BP495" s="33"/>
      <c r="BQ495" s="31"/>
      <c r="BR495" s="31"/>
      <c r="BS495" s="32"/>
      <c r="BT495" s="33"/>
      <c r="BU495" s="33"/>
      <c r="BV495" s="33"/>
      <c r="BW495" s="31"/>
      <c r="BX495" s="31"/>
      <c r="BY495" s="32"/>
      <c r="BZ495" s="33"/>
      <c r="CA495" s="33"/>
      <c r="CB495" s="33"/>
      <c r="CC495" s="31"/>
      <c r="CD495" s="31"/>
      <c r="CE495" s="32"/>
      <c r="CF495" s="33"/>
      <c r="CG495" s="33"/>
      <c r="CH495" s="33"/>
      <c r="CI495" s="31"/>
      <c r="CJ495" s="31"/>
      <c r="CK495" s="32"/>
      <c r="CL495" s="33"/>
      <c r="CM495" s="33"/>
      <c r="CN495" s="33"/>
      <c r="CO495" s="31"/>
      <c r="CP495" s="31"/>
      <c r="CQ495" s="32"/>
      <c r="CR495" s="33"/>
      <c r="CS495" s="33"/>
      <c r="CT495" s="33"/>
      <c r="CU495" s="31"/>
      <c r="CV495" s="31"/>
      <c r="CW495" s="32"/>
      <c r="CX495" s="33"/>
      <c r="CY495" s="33"/>
      <c r="CZ495" s="33"/>
      <c r="DA495" s="31"/>
      <c r="DB495" s="31"/>
      <c r="DC495" s="32"/>
      <c r="DD495" s="33"/>
      <c r="DE495" s="33"/>
      <c r="DF495" s="33"/>
      <c r="DG495" s="31"/>
      <c r="DH495" s="31"/>
      <c r="DI495" s="32"/>
      <c r="DJ495" s="33"/>
      <c r="DK495" s="33"/>
      <c r="DL495" s="33"/>
      <c r="DM495" s="31"/>
      <c r="DN495" s="31"/>
      <c r="DO495" s="32"/>
      <c r="DP495" s="33"/>
      <c r="DQ495" s="33"/>
      <c r="DR495" s="33"/>
      <c r="DS495" s="31"/>
      <c r="DT495" s="31"/>
      <c r="DU495" s="32"/>
      <c r="DV495" s="33"/>
      <c r="DW495" s="33"/>
      <c r="DX495" s="33"/>
      <c r="DY495" s="31"/>
      <c r="DZ495" s="31"/>
      <c r="EA495" s="32"/>
      <c r="EB495" s="33"/>
      <c r="EC495" s="33"/>
      <c r="ED495" s="33"/>
      <c r="EE495" s="31"/>
      <c r="EF495" s="31"/>
      <c r="EG495" s="32"/>
      <c r="EH495" s="33"/>
      <c r="EI495" s="33"/>
      <c r="EJ495" s="33"/>
      <c r="EK495" s="31"/>
      <c r="EL495" s="31"/>
      <c r="EM495" s="32"/>
      <c r="EN495" s="33"/>
      <c r="EO495" s="33"/>
      <c r="EP495" s="33"/>
      <c r="EQ495" s="31"/>
      <c r="ER495" s="31"/>
      <c r="ES495" s="32"/>
    </row>
    <row r="496" spans="1:149" ht="23.1" customHeight="1">
      <c r="A496" s="34"/>
      <c r="B496" s="31"/>
      <c r="C496" s="31"/>
      <c r="D496" s="31"/>
      <c r="E496" s="32"/>
      <c r="F496" s="33"/>
      <c r="G496" s="33"/>
      <c r="H496" s="33"/>
      <c r="I496" s="31"/>
      <c r="J496" s="31"/>
      <c r="K496" s="32"/>
      <c r="L496" s="33"/>
      <c r="M496" s="33"/>
      <c r="N496" s="33"/>
      <c r="O496" s="31"/>
      <c r="P496" s="31"/>
      <c r="Q496" s="32"/>
      <c r="R496" s="33"/>
      <c r="S496" s="33"/>
      <c r="T496" s="33"/>
      <c r="U496" s="31"/>
      <c r="V496" s="31"/>
      <c r="W496" s="32"/>
      <c r="X496" s="33"/>
      <c r="Y496" s="33"/>
      <c r="Z496" s="33"/>
      <c r="AA496" s="31"/>
      <c r="AB496" s="31"/>
      <c r="AC496" s="32"/>
      <c r="AD496" s="33"/>
      <c r="AE496" s="33"/>
      <c r="AF496" s="33"/>
      <c r="AG496" s="31"/>
      <c r="AH496" s="31"/>
      <c r="AI496" s="32"/>
      <c r="AJ496" s="33"/>
      <c r="AK496" s="33"/>
      <c r="AL496" s="33"/>
      <c r="AM496" s="31"/>
      <c r="AN496" s="31"/>
      <c r="AO496" s="32"/>
      <c r="AP496" s="33"/>
      <c r="AQ496" s="33"/>
      <c r="AR496" s="33"/>
      <c r="AS496" s="31"/>
      <c r="AT496" s="31"/>
      <c r="AU496" s="32"/>
      <c r="AV496" s="33"/>
      <c r="AW496" s="33"/>
      <c r="AX496" s="33"/>
      <c r="AY496" s="31"/>
      <c r="AZ496" s="31"/>
      <c r="BA496" s="32"/>
      <c r="BB496" s="33"/>
      <c r="BC496" s="33"/>
      <c r="BD496" s="33"/>
      <c r="BE496" s="31"/>
      <c r="BF496" s="31"/>
      <c r="BG496" s="32"/>
      <c r="BH496" s="33"/>
      <c r="BI496" s="33"/>
      <c r="BJ496" s="33"/>
      <c r="BK496" s="31"/>
      <c r="BL496" s="31"/>
      <c r="BM496" s="32"/>
      <c r="BN496" s="33"/>
      <c r="BO496" s="33"/>
      <c r="BP496" s="33"/>
      <c r="BQ496" s="31"/>
      <c r="BR496" s="31"/>
      <c r="BS496" s="32"/>
      <c r="BT496" s="33"/>
      <c r="BU496" s="33"/>
      <c r="BV496" s="33"/>
      <c r="BW496" s="31"/>
      <c r="BX496" s="31"/>
      <c r="BY496" s="32"/>
      <c r="BZ496" s="33"/>
      <c r="CA496" s="33"/>
      <c r="CB496" s="33"/>
      <c r="CC496" s="31"/>
      <c r="CD496" s="31"/>
      <c r="CE496" s="32"/>
      <c r="CF496" s="33"/>
      <c r="CG496" s="33"/>
      <c r="CH496" s="33"/>
      <c r="CI496" s="31"/>
      <c r="CJ496" s="31"/>
      <c r="CK496" s="32"/>
      <c r="CL496" s="33"/>
      <c r="CM496" s="33"/>
      <c r="CN496" s="33"/>
      <c r="CO496" s="31"/>
      <c r="CP496" s="31"/>
      <c r="CQ496" s="32"/>
      <c r="CR496" s="33"/>
      <c r="CS496" s="33"/>
      <c r="CT496" s="33"/>
      <c r="CU496" s="31"/>
      <c r="CV496" s="31"/>
      <c r="CW496" s="32"/>
      <c r="CX496" s="33"/>
      <c r="CY496" s="33"/>
      <c r="CZ496" s="33"/>
      <c r="DA496" s="31"/>
      <c r="DB496" s="31"/>
      <c r="DC496" s="32"/>
      <c r="DD496" s="33"/>
      <c r="DE496" s="33"/>
      <c r="DF496" s="33"/>
      <c r="DG496" s="31"/>
      <c r="DH496" s="31"/>
      <c r="DI496" s="32"/>
      <c r="DJ496" s="33"/>
      <c r="DK496" s="33"/>
      <c r="DL496" s="33"/>
      <c r="DM496" s="31"/>
      <c r="DN496" s="31"/>
      <c r="DO496" s="32"/>
      <c r="DP496" s="33"/>
      <c r="DQ496" s="33"/>
      <c r="DR496" s="33"/>
      <c r="DS496" s="31"/>
      <c r="DT496" s="31"/>
      <c r="DU496" s="32"/>
      <c r="DV496" s="33"/>
      <c r="DW496" s="33"/>
      <c r="DX496" s="33"/>
      <c r="DY496" s="31"/>
      <c r="DZ496" s="31"/>
      <c r="EA496" s="32"/>
      <c r="EB496" s="33"/>
      <c r="EC496" s="33"/>
      <c r="ED496" s="33"/>
      <c r="EE496" s="31"/>
      <c r="EF496" s="31"/>
      <c r="EG496" s="32"/>
      <c r="EH496" s="33"/>
      <c r="EI496" s="33"/>
      <c r="EJ496" s="33"/>
      <c r="EK496" s="31"/>
      <c r="EL496" s="31"/>
      <c r="EM496" s="32"/>
      <c r="EN496" s="33"/>
      <c r="EO496" s="33"/>
      <c r="EP496" s="33"/>
      <c r="EQ496" s="31"/>
      <c r="ER496" s="31"/>
      <c r="ES496" s="32"/>
    </row>
    <row r="497" spans="1:149" ht="23.1" customHeight="1">
      <c r="A497" s="30"/>
      <c r="B497" s="31"/>
      <c r="C497" s="31"/>
      <c r="D497" s="31"/>
      <c r="E497" s="32"/>
      <c r="F497" s="33"/>
      <c r="G497" s="33"/>
      <c r="H497" s="33"/>
      <c r="I497" s="31"/>
      <c r="J497" s="31"/>
      <c r="K497" s="32"/>
      <c r="L497" s="33"/>
      <c r="M497" s="33"/>
      <c r="N497" s="33"/>
      <c r="O497" s="31"/>
      <c r="P497" s="31"/>
      <c r="Q497" s="32"/>
      <c r="R497" s="33"/>
      <c r="S497" s="33"/>
      <c r="T497" s="33"/>
      <c r="U497" s="31"/>
      <c r="V497" s="31"/>
      <c r="W497" s="32"/>
      <c r="X497" s="33"/>
      <c r="Y497" s="33"/>
      <c r="Z497" s="33"/>
      <c r="AA497" s="31"/>
      <c r="AB497" s="31"/>
      <c r="AC497" s="32"/>
      <c r="AD497" s="33"/>
      <c r="AE497" s="33"/>
      <c r="AF497" s="33"/>
      <c r="AG497" s="31"/>
      <c r="AH497" s="31"/>
      <c r="AI497" s="32"/>
      <c r="AJ497" s="33"/>
      <c r="AK497" s="33"/>
      <c r="AL497" s="33"/>
      <c r="AM497" s="31"/>
      <c r="AN497" s="31"/>
      <c r="AO497" s="32"/>
      <c r="AP497" s="33"/>
      <c r="AQ497" s="33"/>
      <c r="AR497" s="33"/>
      <c r="AS497" s="31"/>
      <c r="AT497" s="31"/>
      <c r="AU497" s="32"/>
      <c r="AV497" s="33"/>
      <c r="AW497" s="33"/>
      <c r="AX497" s="33"/>
      <c r="AY497" s="31"/>
      <c r="AZ497" s="31"/>
      <c r="BA497" s="32"/>
      <c r="BB497" s="33"/>
      <c r="BC497" s="33"/>
      <c r="BD497" s="33"/>
      <c r="BE497" s="31"/>
      <c r="BF497" s="31"/>
      <c r="BG497" s="32"/>
      <c r="BH497" s="33"/>
      <c r="BI497" s="33"/>
      <c r="BJ497" s="33"/>
      <c r="BK497" s="31"/>
      <c r="BL497" s="31"/>
      <c r="BM497" s="32"/>
      <c r="BN497" s="33"/>
      <c r="BO497" s="33"/>
      <c r="BP497" s="33"/>
      <c r="BQ497" s="31"/>
      <c r="BR497" s="31"/>
      <c r="BS497" s="32"/>
      <c r="BT497" s="33"/>
      <c r="BU497" s="33"/>
      <c r="BV497" s="33"/>
      <c r="BW497" s="31"/>
      <c r="BX497" s="31"/>
      <c r="BY497" s="32"/>
      <c r="BZ497" s="33"/>
      <c r="CA497" s="33"/>
      <c r="CB497" s="33"/>
      <c r="CC497" s="31"/>
      <c r="CD497" s="31"/>
      <c r="CE497" s="32"/>
      <c r="CF497" s="33"/>
      <c r="CG497" s="33"/>
      <c r="CH497" s="33"/>
      <c r="CI497" s="31"/>
      <c r="CJ497" s="31"/>
      <c r="CK497" s="32"/>
      <c r="CL497" s="33"/>
      <c r="CM497" s="33"/>
      <c r="CN497" s="33"/>
      <c r="CO497" s="31"/>
      <c r="CP497" s="31"/>
      <c r="CQ497" s="32"/>
      <c r="CR497" s="33"/>
      <c r="CS497" s="33"/>
      <c r="CT497" s="33"/>
      <c r="CU497" s="31"/>
      <c r="CV497" s="31"/>
      <c r="CW497" s="32"/>
      <c r="CX497" s="33"/>
      <c r="CY497" s="33"/>
      <c r="CZ497" s="33"/>
      <c r="DA497" s="31"/>
      <c r="DB497" s="31"/>
      <c r="DC497" s="32"/>
      <c r="DD497" s="33"/>
      <c r="DE497" s="33"/>
      <c r="DF497" s="33"/>
      <c r="DG497" s="31"/>
      <c r="DH497" s="31"/>
      <c r="DI497" s="32"/>
      <c r="DJ497" s="33"/>
      <c r="DK497" s="33"/>
      <c r="DL497" s="33"/>
      <c r="DM497" s="31"/>
      <c r="DN497" s="31"/>
      <c r="DO497" s="32"/>
      <c r="DP497" s="33"/>
      <c r="DQ497" s="33"/>
      <c r="DR497" s="33"/>
      <c r="DS497" s="31"/>
      <c r="DT497" s="31"/>
      <c r="DU497" s="32"/>
      <c r="DV497" s="33"/>
      <c r="DW497" s="33"/>
      <c r="DX497" s="33"/>
      <c r="DY497" s="31"/>
      <c r="DZ497" s="31"/>
      <c r="EA497" s="32"/>
      <c r="EB497" s="33"/>
      <c r="EC497" s="33"/>
      <c r="ED497" s="33"/>
      <c r="EE497" s="31"/>
      <c r="EF497" s="31"/>
      <c r="EG497" s="32"/>
      <c r="EH497" s="33"/>
      <c r="EI497" s="33"/>
      <c r="EJ497" s="33"/>
      <c r="EK497" s="31"/>
      <c r="EL497" s="31"/>
      <c r="EM497" s="32"/>
      <c r="EN497" s="33"/>
      <c r="EO497" s="33"/>
      <c r="EP497" s="33"/>
      <c r="EQ497" s="31"/>
      <c r="ER497" s="31"/>
      <c r="ES497" s="32"/>
    </row>
    <row r="498" spans="1:149" ht="23.1" customHeight="1">
      <c r="A498" s="34"/>
      <c r="B498" s="31"/>
      <c r="C498" s="31"/>
      <c r="D498" s="31"/>
      <c r="E498" s="32"/>
      <c r="F498" s="33"/>
      <c r="G498" s="33"/>
      <c r="H498" s="33"/>
      <c r="I498" s="31"/>
      <c r="J498" s="31"/>
      <c r="K498" s="32"/>
      <c r="L498" s="33"/>
      <c r="M498" s="33"/>
      <c r="N498" s="33"/>
      <c r="O498" s="31"/>
      <c r="P498" s="31"/>
      <c r="Q498" s="32"/>
      <c r="R498" s="33"/>
      <c r="S498" s="33"/>
      <c r="T498" s="33"/>
      <c r="U498" s="31"/>
      <c r="V498" s="31"/>
      <c r="W498" s="32"/>
      <c r="X498" s="33"/>
      <c r="Y498" s="33"/>
      <c r="Z498" s="33"/>
      <c r="AA498" s="31"/>
      <c r="AB498" s="31"/>
      <c r="AC498" s="32"/>
      <c r="AD498" s="33"/>
      <c r="AE498" s="33"/>
      <c r="AF498" s="33"/>
      <c r="AG498" s="31"/>
      <c r="AH498" s="31"/>
      <c r="AI498" s="32"/>
      <c r="AJ498" s="33"/>
      <c r="AK498" s="33"/>
      <c r="AL498" s="33"/>
      <c r="AM498" s="31"/>
      <c r="AN498" s="31"/>
      <c r="AO498" s="32"/>
      <c r="AP498" s="33"/>
      <c r="AQ498" s="33"/>
      <c r="AR498" s="33"/>
      <c r="AS498" s="31"/>
      <c r="AT498" s="31"/>
      <c r="AU498" s="32"/>
      <c r="AV498" s="33"/>
      <c r="AW498" s="33"/>
      <c r="AX498" s="33"/>
      <c r="AY498" s="31"/>
      <c r="AZ498" s="31"/>
      <c r="BA498" s="32"/>
      <c r="BB498" s="33"/>
      <c r="BC498" s="33"/>
      <c r="BD498" s="33"/>
      <c r="BE498" s="31"/>
      <c r="BF498" s="31"/>
      <c r="BG498" s="32"/>
      <c r="BH498" s="33"/>
      <c r="BI498" s="33"/>
      <c r="BJ498" s="33"/>
      <c r="BK498" s="31"/>
      <c r="BL498" s="31"/>
      <c r="BM498" s="32"/>
      <c r="BN498" s="33"/>
      <c r="BO498" s="33"/>
      <c r="BP498" s="33"/>
      <c r="BQ498" s="31"/>
      <c r="BR498" s="31"/>
      <c r="BS498" s="32"/>
      <c r="BT498" s="33"/>
      <c r="BU498" s="33"/>
      <c r="BV498" s="33"/>
      <c r="BW498" s="31"/>
      <c r="BX498" s="31"/>
      <c r="BY498" s="32"/>
      <c r="BZ498" s="33"/>
      <c r="CA498" s="33"/>
      <c r="CB498" s="33"/>
      <c r="CC498" s="31"/>
      <c r="CD498" s="31"/>
      <c r="CE498" s="32"/>
      <c r="CF498" s="33"/>
      <c r="CG498" s="33"/>
      <c r="CH498" s="33"/>
      <c r="CI498" s="31"/>
      <c r="CJ498" s="31"/>
      <c r="CK498" s="32"/>
      <c r="CL498" s="33"/>
      <c r="CM498" s="33"/>
      <c r="CN498" s="33"/>
      <c r="CO498" s="31"/>
      <c r="CP498" s="31"/>
      <c r="CQ498" s="32"/>
      <c r="CR498" s="33"/>
      <c r="CS498" s="33"/>
      <c r="CT498" s="33"/>
      <c r="CU498" s="31"/>
      <c r="CV498" s="31"/>
      <c r="CW498" s="32"/>
      <c r="CX498" s="33"/>
      <c r="CY498" s="33"/>
      <c r="CZ498" s="33"/>
      <c r="DA498" s="31"/>
      <c r="DB498" s="31"/>
      <c r="DC498" s="32"/>
      <c r="DD498" s="33"/>
      <c r="DE498" s="33"/>
      <c r="DF498" s="33"/>
      <c r="DG498" s="31"/>
      <c r="DH498" s="31"/>
      <c r="DI498" s="32"/>
      <c r="DJ498" s="33"/>
      <c r="DK498" s="33"/>
      <c r="DL498" s="33"/>
      <c r="DM498" s="31"/>
      <c r="DN498" s="31"/>
      <c r="DO498" s="32"/>
      <c r="DP498" s="33"/>
      <c r="DQ498" s="33"/>
      <c r="DR498" s="33"/>
      <c r="DS498" s="31"/>
      <c r="DT498" s="31"/>
      <c r="DU498" s="32"/>
      <c r="DV498" s="33"/>
      <c r="DW498" s="33"/>
      <c r="DX498" s="33"/>
      <c r="DY498" s="31"/>
      <c r="DZ498" s="31"/>
      <c r="EA498" s="32"/>
      <c r="EB498" s="33"/>
      <c r="EC498" s="33"/>
      <c r="ED498" s="33"/>
      <c r="EE498" s="31"/>
      <c r="EF498" s="31"/>
      <c r="EG498" s="32"/>
      <c r="EH498" s="33"/>
      <c r="EI498" s="33"/>
      <c r="EJ498" s="33"/>
      <c r="EK498" s="31"/>
      <c r="EL498" s="31"/>
      <c r="EM498" s="32"/>
      <c r="EN498" s="33"/>
      <c r="EO498" s="33"/>
      <c r="EP498" s="33"/>
      <c r="EQ498" s="31"/>
      <c r="ER498" s="31"/>
      <c r="ES498" s="32"/>
    </row>
    <row r="499" spans="1:149" ht="23.1" customHeight="1">
      <c r="A499" s="30"/>
      <c r="B499" s="31"/>
      <c r="C499" s="31"/>
      <c r="D499" s="31"/>
      <c r="E499" s="32"/>
      <c r="F499" s="33"/>
      <c r="G499" s="33"/>
      <c r="H499" s="33"/>
      <c r="I499" s="31"/>
      <c r="J499" s="31"/>
      <c r="K499" s="32"/>
      <c r="L499" s="33"/>
      <c r="M499" s="33"/>
      <c r="N499" s="33"/>
      <c r="O499" s="31"/>
      <c r="P499" s="31"/>
      <c r="Q499" s="32"/>
      <c r="R499" s="33"/>
      <c r="S499" s="33"/>
      <c r="T499" s="33"/>
      <c r="U499" s="31"/>
      <c r="V499" s="31"/>
      <c r="W499" s="32"/>
      <c r="X499" s="33"/>
      <c r="Y499" s="33"/>
      <c r="Z499" s="33"/>
      <c r="AA499" s="31"/>
      <c r="AB499" s="31"/>
      <c r="AC499" s="32"/>
      <c r="AD499" s="33"/>
      <c r="AE499" s="33"/>
      <c r="AF499" s="33"/>
      <c r="AG499" s="31"/>
      <c r="AH499" s="31"/>
      <c r="AI499" s="32"/>
      <c r="AJ499" s="33"/>
      <c r="AK499" s="33"/>
      <c r="AL499" s="33"/>
      <c r="AM499" s="31"/>
      <c r="AN499" s="31"/>
      <c r="AO499" s="32"/>
      <c r="AP499" s="33"/>
      <c r="AQ499" s="33"/>
      <c r="AR499" s="33"/>
      <c r="AS499" s="31"/>
      <c r="AT499" s="31"/>
      <c r="AU499" s="32"/>
      <c r="AV499" s="33"/>
      <c r="AW499" s="33"/>
      <c r="AX499" s="33"/>
      <c r="AY499" s="31"/>
      <c r="AZ499" s="31"/>
      <c r="BA499" s="32"/>
      <c r="BB499" s="33"/>
      <c r="BC499" s="33"/>
      <c r="BD499" s="33"/>
      <c r="BE499" s="31"/>
      <c r="BF499" s="31"/>
      <c r="BG499" s="32"/>
      <c r="BH499" s="33"/>
      <c r="BI499" s="33"/>
      <c r="BJ499" s="33"/>
      <c r="BK499" s="31"/>
      <c r="BL499" s="31"/>
      <c r="BM499" s="32"/>
      <c r="BN499" s="33"/>
      <c r="BO499" s="33"/>
      <c r="BP499" s="33"/>
      <c r="BQ499" s="31"/>
      <c r="BR499" s="31"/>
      <c r="BS499" s="32"/>
      <c r="BT499" s="33"/>
      <c r="BU499" s="33"/>
      <c r="BV499" s="33"/>
      <c r="BW499" s="31"/>
      <c r="BX499" s="31"/>
      <c r="BY499" s="32"/>
      <c r="BZ499" s="33"/>
      <c r="CA499" s="33"/>
      <c r="CB499" s="33"/>
      <c r="CC499" s="31"/>
      <c r="CD499" s="31"/>
      <c r="CE499" s="32"/>
      <c r="CF499" s="33"/>
      <c r="CG499" s="33"/>
      <c r="CH499" s="33"/>
      <c r="CI499" s="31"/>
      <c r="CJ499" s="31"/>
      <c r="CK499" s="32"/>
      <c r="CL499" s="33"/>
      <c r="CM499" s="33"/>
      <c r="CN499" s="33"/>
      <c r="CO499" s="31"/>
      <c r="CP499" s="31"/>
      <c r="CQ499" s="32"/>
      <c r="CR499" s="33"/>
      <c r="CS499" s="33"/>
      <c r="CT499" s="33"/>
      <c r="CU499" s="31"/>
      <c r="CV499" s="31"/>
      <c r="CW499" s="32"/>
      <c r="CX499" s="33"/>
      <c r="CY499" s="33"/>
      <c r="CZ499" s="33"/>
      <c r="DA499" s="31"/>
      <c r="DB499" s="31"/>
      <c r="DC499" s="32"/>
      <c r="DD499" s="33"/>
      <c r="DE499" s="33"/>
      <c r="DF499" s="33"/>
      <c r="DG499" s="31"/>
      <c r="DH499" s="31"/>
      <c r="DI499" s="32"/>
      <c r="DJ499" s="33"/>
      <c r="DK499" s="33"/>
      <c r="DL499" s="33"/>
      <c r="DM499" s="31"/>
      <c r="DN499" s="31"/>
      <c r="DO499" s="32"/>
      <c r="DP499" s="33"/>
      <c r="DQ499" s="33"/>
      <c r="DR499" s="33"/>
      <c r="DS499" s="31"/>
      <c r="DT499" s="31"/>
      <c r="DU499" s="32"/>
      <c r="DV499" s="33"/>
      <c r="DW499" s="33"/>
      <c r="DX499" s="33"/>
      <c r="DY499" s="31"/>
      <c r="DZ499" s="31"/>
      <c r="EA499" s="32"/>
      <c r="EB499" s="33"/>
      <c r="EC499" s="33"/>
      <c r="ED499" s="33"/>
      <c r="EE499" s="31"/>
      <c r="EF499" s="31"/>
      <c r="EG499" s="32"/>
      <c r="EH499" s="33"/>
      <c r="EI499" s="33"/>
      <c r="EJ499" s="33"/>
      <c r="EK499" s="31"/>
      <c r="EL499" s="31"/>
      <c r="EM499" s="32"/>
      <c r="EN499" s="33"/>
      <c r="EO499" s="33"/>
      <c r="EP499" s="33"/>
      <c r="EQ499" s="31"/>
      <c r="ER499" s="31"/>
      <c r="ES499" s="32"/>
    </row>
    <row r="500" spans="1:149" ht="23.1" customHeight="1">
      <c r="A500" s="34"/>
      <c r="B500" s="31"/>
      <c r="C500" s="31"/>
      <c r="D500" s="31"/>
      <c r="E500" s="32"/>
      <c r="F500" s="33"/>
      <c r="G500" s="33"/>
      <c r="H500" s="33"/>
      <c r="I500" s="31"/>
      <c r="J500" s="31"/>
      <c r="K500" s="32"/>
      <c r="L500" s="33"/>
      <c r="M500" s="33"/>
      <c r="N500" s="33"/>
      <c r="O500" s="31"/>
      <c r="P500" s="31"/>
      <c r="Q500" s="32"/>
      <c r="R500" s="33"/>
      <c r="S500" s="33"/>
      <c r="T500" s="33"/>
      <c r="U500" s="31"/>
      <c r="V500" s="31"/>
      <c r="W500" s="32"/>
      <c r="X500" s="33"/>
      <c r="Y500" s="33"/>
      <c r="Z500" s="33"/>
      <c r="AA500" s="31"/>
      <c r="AB500" s="31"/>
      <c r="AC500" s="32"/>
      <c r="AD500" s="33"/>
      <c r="AE500" s="33"/>
      <c r="AF500" s="33"/>
      <c r="AG500" s="31"/>
      <c r="AH500" s="31"/>
      <c r="AI500" s="32"/>
      <c r="AJ500" s="33"/>
      <c r="AK500" s="33"/>
      <c r="AL500" s="33"/>
      <c r="AM500" s="31"/>
      <c r="AN500" s="31"/>
      <c r="AO500" s="32"/>
      <c r="AP500" s="33"/>
      <c r="AQ500" s="33"/>
      <c r="AR500" s="33"/>
      <c r="AS500" s="31"/>
      <c r="AT500" s="31"/>
      <c r="AU500" s="32"/>
      <c r="AV500" s="33"/>
      <c r="AW500" s="33"/>
      <c r="AX500" s="33"/>
      <c r="AY500" s="31"/>
      <c r="AZ500" s="31"/>
      <c r="BA500" s="32"/>
      <c r="BB500" s="33"/>
      <c r="BC500" s="33"/>
      <c r="BD500" s="33"/>
      <c r="BE500" s="31"/>
      <c r="BF500" s="31"/>
      <c r="BG500" s="32"/>
      <c r="BH500" s="33"/>
      <c r="BI500" s="33"/>
      <c r="BJ500" s="33"/>
      <c r="BK500" s="31"/>
      <c r="BL500" s="31"/>
      <c r="BM500" s="32"/>
      <c r="BN500" s="33"/>
      <c r="BO500" s="33"/>
      <c r="BP500" s="33"/>
      <c r="BQ500" s="31"/>
      <c r="BR500" s="31"/>
      <c r="BS500" s="32"/>
      <c r="BT500" s="33"/>
      <c r="BU500" s="33"/>
      <c r="BV500" s="33"/>
      <c r="BW500" s="31"/>
      <c r="BX500" s="31"/>
      <c r="BY500" s="32"/>
      <c r="BZ500" s="33"/>
      <c r="CA500" s="33"/>
      <c r="CB500" s="33"/>
      <c r="CC500" s="31"/>
      <c r="CD500" s="31"/>
      <c r="CE500" s="32"/>
      <c r="CF500" s="33"/>
      <c r="CG500" s="33"/>
      <c r="CH500" s="33"/>
      <c r="CI500" s="31"/>
      <c r="CJ500" s="31"/>
      <c r="CK500" s="32"/>
      <c r="CL500" s="33"/>
      <c r="CM500" s="33"/>
      <c r="CN500" s="33"/>
      <c r="CO500" s="31"/>
      <c r="CP500" s="31"/>
      <c r="CQ500" s="32"/>
      <c r="CR500" s="33"/>
      <c r="CS500" s="33"/>
      <c r="CT500" s="33"/>
      <c r="CU500" s="31"/>
      <c r="CV500" s="31"/>
      <c r="CW500" s="32"/>
      <c r="CX500" s="33"/>
      <c r="CY500" s="33"/>
      <c r="CZ500" s="33"/>
      <c r="DA500" s="31"/>
      <c r="DB500" s="31"/>
      <c r="DC500" s="32"/>
      <c r="DD500" s="33"/>
      <c r="DE500" s="33"/>
      <c r="DF500" s="33"/>
      <c r="DG500" s="31"/>
      <c r="DH500" s="31"/>
      <c r="DI500" s="32"/>
      <c r="DJ500" s="33"/>
      <c r="DK500" s="33"/>
      <c r="DL500" s="33"/>
      <c r="DM500" s="31"/>
      <c r="DN500" s="31"/>
      <c r="DO500" s="32"/>
      <c r="DP500" s="33"/>
      <c r="DQ500" s="33"/>
      <c r="DR500" s="33"/>
      <c r="DS500" s="31"/>
      <c r="DT500" s="31"/>
      <c r="DU500" s="32"/>
      <c r="DV500" s="33"/>
      <c r="DW500" s="33"/>
      <c r="DX500" s="33"/>
      <c r="DY500" s="31"/>
      <c r="DZ500" s="31"/>
      <c r="EA500" s="32"/>
      <c r="EB500" s="33"/>
      <c r="EC500" s="33"/>
      <c r="ED500" s="33"/>
      <c r="EE500" s="31"/>
      <c r="EF500" s="31"/>
      <c r="EG500" s="32"/>
      <c r="EH500" s="33"/>
      <c r="EI500" s="33"/>
      <c r="EJ500" s="33"/>
      <c r="EK500" s="31"/>
      <c r="EL500" s="31"/>
      <c r="EM500" s="32"/>
      <c r="EN500" s="33"/>
      <c r="EO500" s="33"/>
      <c r="EP500" s="33"/>
      <c r="EQ500" s="31"/>
      <c r="ER500" s="31"/>
      <c r="ES500" s="32"/>
    </row>
  </sheetData>
  <mergeCells count="24">
    <mergeCell ref="DI1:DN1"/>
    <mergeCell ref="DO1:DT1"/>
    <mergeCell ref="DU1:DZ1"/>
    <mergeCell ref="EA1:EF1"/>
    <mergeCell ref="EG1:EL1"/>
    <mergeCell ref="EM1:ER1"/>
    <mergeCell ref="BY1:CD1"/>
    <mergeCell ref="CE1:CJ1"/>
    <mergeCell ref="CK1:CP1"/>
    <mergeCell ref="CQ1:CV1"/>
    <mergeCell ref="CW1:DB1"/>
    <mergeCell ref="DC1:DH1"/>
    <mergeCell ref="AO1:AT1"/>
    <mergeCell ref="AU1:AZ1"/>
    <mergeCell ref="BA1:BF1"/>
    <mergeCell ref="BG1:BL1"/>
    <mergeCell ref="BM1:BR1"/>
    <mergeCell ref="BS1:BX1"/>
    <mergeCell ref="E1:J1"/>
    <mergeCell ref="K1:P1"/>
    <mergeCell ref="Q1:V1"/>
    <mergeCell ref="W1:AB1"/>
    <mergeCell ref="AC1:AH1"/>
    <mergeCell ref="AI1:AN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28143-8668-486B-B3AA-D667F3954B0B}">
  <sheetPr codeName="Reference_Sh"/>
  <dimension ref="A1:BM5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defaultRowHeight="15"/>
  <cols>
    <col min="6" max="6" width="20.85546875" style="11" bestFit="1" customWidth="1"/>
    <col min="7" max="7" width="11.85546875" style="11" bestFit="1" customWidth="1"/>
    <col min="8" max="8" width="21.5703125" style="11" bestFit="1" customWidth="1"/>
    <col min="9" max="9" width="19" style="11" bestFit="1" customWidth="1"/>
    <col min="10" max="10" width="9.7109375" style="51" bestFit="1" customWidth="1"/>
    <col min="11" max="11" width="11.140625" style="11" bestFit="1" customWidth="1"/>
    <col min="12" max="12" width="16" bestFit="1" customWidth="1"/>
    <col min="13" max="13" width="13.7109375" bestFit="1" customWidth="1"/>
    <col min="14" max="14" width="12.85546875" bestFit="1" customWidth="1"/>
    <col min="15" max="15" width="15" bestFit="1" customWidth="1"/>
    <col min="16" max="16" width="19" bestFit="1" customWidth="1"/>
    <col min="17" max="17" width="19.28515625" bestFit="1" customWidth="1"/>
    <col min="18" max="18" width="19.7109375" bestFit="1" customWidth="1"/>
    <col min="19" max="19" width="20.5703125" bestFit="1" customWidth="1"/>
    <col min="20" max="20" width="27.42578125" bestFit="1" customWidth="1"/>
    <col min="21" max="21" width="20.140625" bestFit="1" customWidth="1"/>
    <col min="22" max="22" width="21.42578125" bestFit="1" customWidth="1"/>
    <col min="23" max="23" width="18.28515625" bestFit="1" customWidth="1"/>
    <col min="24" max="24" width="17.5703125" bestFit="1" customWidth="1"/>
    <col min="25" max="25" width="20.140625" bestFit="1" customWidth="1"/>
    <col min="26" max="26" width="15.28515625" bestFit="1" customWidth="1"/>
    <col min="27" max="27" width="20.42578125" bestFit="1" customWidth="1"/>
    <col min="28" max="28" width="23.140625" bestFit="1" customWidth="1"/>
    <col min="29" max="29" width="9.140625" bestFit="1" customWidth="1"/>
    <col min="30" max="30" width="12.5703125" bestFit="1" customWidth="1"/>
    <col min="31" max="31" width="14" bestFit="1" customWidth="1"/>
    <col min="32" max="32" width="9.28515625" bestFit="1" customWidth="1"/>
    <col min="33" max="33" width="13.140625" bestFit="1" customWidth="1"/>
    <col min="34" max="34" width="9.28515625" bestFit="1" customWidth="1"/>
    <col min="35" max="35" width="17.5703125" bestFit="1" customWidth="1"/>
    <col min="36" max="36" width="19.28515625" bestFit="1" customWidth="1"/>
    <col min="37" max="37" width="13.140625" bestFit="1" customWidth="1"/>
    <col min="38" max="38" width="15" bestFit="1" customWidth="1"/>
    <col min="39" max="39" width="15.140625" bestFit="1" customWidth="1"/>
    <col min="40" max="40" width="10" bestFit="1" customWidth="1"/>
    <col min="41" max="41" width="16.140625" bestFit="1" customWidth="1"/>
    <col min="42" max="42" width="19.7109375" bestFit="1" customWidth="1"/>
    <col min="43" max="43" width="13.85546875" bestFit="1" customWidth="1"/>
    <col min="44" max="44" width="22.42578125" bestFit="1" customWidth="1"/>
    <col min="45" max="45" width="53.7109375" bestFit="1" customWidth="1"/>
    <col min="46" max="46" width="17" bestFit="1" customWidth="1"/>
    <col min="47" max="47" width="20.7109375" bestFit="1" customWidth="1"/>
    <col min="48" max="48" width="17.140625" bestFit="1" customWidth="1"/>
    <col min="49" max="49" width="18" bestFit="1" customWidth="1"/>
    <col min="50" max="50" width="22.7109375" bestFit="1" customWidth="1"/>
    <col min="51" max="51" width="19.140625" bestFit="1" customWidth="1"/>
    <col min="52" max="52" width="18" bestFit="1" customWidth="1"/>
    <col min="53" max="53" width="22.7109375" bestFit="1" customWidth="1"/>
    <col min="54" max="54" width="19.140625" bestFit="1" customWidth="1"/>
    <col min="55" max="55" width="18" bestFit="1" customWidth="1"/>
    <col min="56" max="56" width="22.7109375" bestFit="1" customWidth="1"/>
    <col min="57" max="57" width="19.140625" bestFit="1" customWidth="1"/>
    <col min="58" max="58" width="18" bestFit="1" customWidth="1"/>
    <col min="59" max="59" width="22.7109375" bestFit="1" customWidth="1"/>
    <col min="60" max="60" width="19.140625" bestFit="1" customWidth="1"/>
    <col min="61" max="61" width="18" bestFit="1" customWidth="1"/>
    <col min="62" max="62" width="22.7109375" bestFit="1" customWidth="1"/>
    <col min="63" max="63" width="19.140625" bestFit="1" customWidth="1"/>
    <col min="64" max="64" width="18" bestFit="1" customWidth="1"/>
    <col min="65" max="65" width="22.7109375" bestFit="1" customWidth="1"/>
    <col min="66" max="66" width="16" bestFit="1" customWidth="1"/>
    <col min="67" max="67" width="15.28515625" bestFit="1" customWidth="1"/>
    <col min="68" max="68" width="19.140625" bestFit="1" customWidth="1"/>
    <col min="69" max="69" width="16" bestFit="1" customWidth="1"/>
    <col min="70" max="70" width="13" bestFit="1" customWidth="1"/>
  </cols>
  <sheetData>
    <row r="1" spans="1:65" s="49" customFormat="1" ht="26.25">
      <c r="A1" s="36" t="s">
        <v>200</v>
      </c>
      <c r="B1" s="36"/>
      <c r="C1" s="36"/>
      <c r="D1" s="36"/>
      <c r="E1" s="36"/>
      <c r="F1" s="37" t="s">
        <v>1</v>
      </c>
      <c r="G1" s="37" t="s">
        <v>2</v>
      </c>
      <c r="H1" s="37" t="s">
        <v>201</v>
      </c>
      <c r="I1" s="37" t="s">
        <v>202</v>
      </c>
      <c r="J1" s="38" t="s">
        <v>203</v>
      </c>
      <c r="K1" s="39" t="s">
        <v>204</v>
      </c>
      <c r="L1" s="37"/>
      <c r="M1" s="40"/>
      <c r="N1" s="41"/>
      <c r="O1" s="40"/>
      <c r="P1" s="42"/>
      <c r="Q1" s="43"/>
      <c r="R1" s="40"/>
      <c r="S1" s="40"/>
      <c r="T1" s="40"/>
      <c r="U1" s="40"/>
      <c r="V1" s="40"/>
      <c r="W1" s="44"/>
      <c r="X1" s="41"/>
      <c r="Y1" s="42"/>
      <c r="Z1" s="40"/>
      <c r="AA1" s="42"/>
      <c r="AB1" s="40"/>
      <c r="AC1" s="40"/>
      <c r="AD1" s="37"/>
      <c r="AE1" s="37"/>
      <c r="AF1" s="37"/>
      <c r="AG1" s="37"/>
      <c r="AH1" s="37"/>
      <c r="AI1" s="37"/>
      <c r="AJ1" s="37"/>
      <c r="AK1" s="45"/>
      <c r="AL1" s="46"/>
      <c r="AM1" s="46"/>
      <c r="AN1" s="46"/>
      <c r="AO1" s="45"/>
      <c r="AP1" s="45"/>
      <c r="AQ1" s="45"/>
      <c r="AR1" s="37"/>
      <c r="AS1" s="37"/>
      <c r="AT1" s="47"/>
      <c r="AU1" s="47"/>
      <c r="AV1" s="47"/>
      <c r="AW1" s="47"/>
      <c r="AX1" s="47"/>
      <c r="AY1" s="48"/>
      <c r="AZ1" s="47"/>
      <c r="BA1" s="47"/>
      <c r="BB1" s="48"/>
      <c r="BC1" s="47"/>
      <c r="BD1" s="47"/>
      <c r="BE1" s="48"/>
      <c r="BF1" s="47"/>
      <c r="BG1" s="47"/>
      <c r="BH1" s="48"/>
      <c r="BI1" s="47"/>
      <c r="BJ1" s="47"/>
      <c r="BK1" s="48"/>
      <c r="BL1" s="47"/>
      <c r="BM1" s="47"/>
    </row>
    <row r="2" spans="1:65">
      <c r="H2" s="50"/>
      <c r="I2" s="50"/>
      <c r="K2" s="52"/>
    </row>
    <row r="3" spans="1:65">
      <c r="H3" s="35"/>
      <c r="I3" s="35"/>
      <c r="K3" s="52"/>
    </row>
    <row r="4" spans="1:65">
      <c r="H4" s="35"/>
      <c r="I4" s="35"/>
      <c r="K4" s="52"/>
    </row>
    <row r="5" spans="1:65">
      <c r="H5" s="35"/>
      <c r="I5" s="35"/>
      <c r="K5" s="52"/>
    </row>
    <row r="6" spans="1:65">
      <c r="H6" s="35"/>
      <c r="I6" s="35"/>
      <c r="K6" s="52"/>
    </row>
    <row r="7" spans="1:65">
      <c r="H7" s="35"/>
      <c r="I7" s="35"/>
      <c r="K7" s="52"/>
    </row>
    <row r="8" spans="1:65">
      <c r="H8" s="35"/>
      <c r="I8" s="35"/>
      <c r="K8" s="52"/>
    </row>
    <row r="9" spans="1:65">
      <c r="H9" s="35"/>
      <c r="I9" s="35"/>
      <c r="K9" s="52"/>
    </row>
    <row r="10" spans="1:65">
      <c r="H10" s="35"/>
      <c r="I10" s="35"/>
      <c r="K10" s="52"/>
    </row>
    <row r="11" spans="1:65">
      <c r="H11" s="35"/>
      <c r="I11" s="35"/>
      <c r="K11" s="52"/>
    </row>
    <row r="12" spans="1:65">
      <c r="H12" s="35"/>
      <c r="I12" s="35"/>
      <c r="K12" s="52"/>
    </row>
    <row r="13" spans="1:65">
      <c r="H13" s="35"/>
      <c r="I13" s="35"/>
      <c r="K13" s="52"/>
    </row>
    <row r="14" spans="1:65">
      <c r="H14" s="35"/>
      <c r="I14" s="35"/>
      <c r="K14" s="52"/>
    </row>
    <row r="15" spans="1:65">
      <c r="H15" s="35"/>
      <c r="I15" s="35"/>
      <c r="K15" s="52"/>
    </row>
    <row r="16" spans="1:65">
      <c r="H16" s="35"/>
      <c r="I16" s="35"/>
      <c r="K16" s="52"/>
    </row>
    <row r="17" spans="8:11">
      <c r="H17" s="35"/>
      <c r="I17" s="35"/>
      <c r="K17" s="52"/>
    </row>
    <row r="18" spans="8:11">
      <c r="H18" s="35"/>
      <c r="I18" s="35"/>
      <c r="K18" s="52"/>
    </row>
    <row r="19" spans="8:11">
      <c r="H19" s="35"/>
      <c r="I19" s="35"/>
      <c r="K19" s="52"/>
    </row>
    <row r="20" spans="8:11">
      <c r="H20" s="35"/>
      <c r="I20" s="35"/>
      <c r="K20" s="52"/>
    </row>
    <row r="21" spans="8:11">
      <c r="H21" s="35"/>
      <c r="I21" s="35"/>
      <c r="K21" s="52"/>
    </row>
    <row r="22" spans="8:11">
      <c r="H22" s="35"/>
      <c r="I22" s="35"/>
      <c r="K22" s="52"/>
    </row>
    <row r="23" spans="8:11">
      <c r="H23" s="35"/>
      <c r="I23" s="35"/>
      <c r="K23" s="52"/>
    </row>
    <row r="24" spans="8:11">
      <c r="H24" s="35"/>
      <c r="I24" s="35"/>
      <c r="K24" s="52"/>
    </row>
    <row r="25" spans="8:11">
      <c r="H25" s="35"/>
      <c r="I25" s="35"/>
      <c r="K25" s="52"/>
    </row>
    <row r="26" spans="8:11">
      <c r="H26" s="35"/>
      <c r="I26" s="35"/>
      <c r="K26" s="52"/>
    </row>
    <row r="27" spans="8:11">
      <c r="H27" s="35"/>
      <c r="I27" s="35"/>
      <c r="K27" s="52"/>
    </row>
    <row r="28" spans="8:11">
      <c r="H28" s="35"/>
      <c r="I28" s="35"/>
      <c r="K28" s="52"/>
    </row>
    <row r="29" spans="8:11">
      <c r="H29" s="35"/>
      <c r="I29" s="35"/>
      <c r="K29" s="52"/>
    </row>
    <row r="30" spans="8:11">
      <c r="H30" s="35"/>
      <c r="I30" s="35"/>
      <c r="K30" s="52"/>
    </row>
    <row r="31" spans="8:11">
      <c r="H31" s="35"/>
      <c r="I31" s="35"/>
      <c r="K31" s="52"/>
    </row>
    <row r="32" spans="8:11">
      <c r="H32" s="35"/>
      <c r="I32" s="35"/>
      <c r="K32" s="52"/>
    </row>
    <row r="33" spans="8:11">
      <c r="H33" s="35"/>
      <c r="I33" s="35"/>
      <c r="K33" s="52"/>
    </row>
    <row r="34" spans="8:11">
      <c r="H34" s="35"/>
      <c r="I34" s="35"/>
      <c r="K34" s="52"/>
    </row>
    <row r="35" spans="8:11">
      <c r="H35" s="35"/>
      <c r="I35" s="35"/>
      <c r="K35" s="52"/>
    </row>
    <row r="36" spans="8:11">
      <c r="H36" s="35"/>
      <c r="I36" s="35"/>
      <c r="K36" s="52"/>
    </row>
    <row r="37" spans="8:11">
      <c r="H37" s="35"/>
      <c r="I37" s="35"/>
      <c r="K37" s="52"/>
    </row>
    <row r="38" spans="8:11">
      <c r="H38" s="35"/>
      <c r="I38" s="35"/>
      <c r="K38" s="52"/>
    </row>
    <row r="39" spans="8:11">
      <c r="H39" s="35"/>
      <c r="I39" s="35"/>
      <c r="K39" s="52"/>
    </row>
    <row r="40" spans="8:11">
      <c r="H40" s="35"/>
      <c r="I40" s="35"/>
      <c r="K40" s="52"/>
    </row>
    <row r="41" spans="8:11">
      <c r="H41" s="35"/>
      <c r="I41" s="35"/>
      <c r="K41" s="52"/>
    </row>
    <row r="42" spans="8:11">
      <c r="H42" s="35"/>
      <c r="I42" s="35"/>
      <c r="K42" s="52"/>
    </row>
    <row r="43" spans="8:11">
      <c r="H43" s="35"/>
      <c r="I43" s="35"/>
      <c r="K43" s="52"/>
    </row>
    <row r="44" spans="8:11">
      <c r="H44" s="35"/>
      <c r="I44" s="35"/>
      <c r="K44" s="52"/>
    </row>
    <row r="45" spans="8:11">
      <c r="H45" s="35"/>
      <c r="I45" s="35"/>
      <c r="K45" s="52"/>
    </row>
    <row r="46" spans="8:11">
      <c r="H46" s="35"/>
      <c r="I46" s="35"/>
      <c r="K46" s="52"/>
    </row>
    <row r="47" spans="8:11">
      <c r="H47" s="35"/>
      <c r="I47" s="35"/>
      <c r="K47" s="52"/>
    </row>
    <row r="48" spans="8:11">
      <c r="H48" s="35"/>
      <c r="I48" s="35"/>
      <c r="K48" s="52"/>
    </row>
    <row r="49" spans="8:11">
      <c r="H49" s="35"/>
      <c r="I49" s="35"/>
      <c r="K49" s="52"/>
    </row>
    <row r="50" spans="8:11">
      <c r="H50" s="50"/>
      <c r="I50" s="50"/>
      <c r="K50" s="52"/>
    </row>
    <row r="51" spans="8:11">
      <c r="H51" s="35"/>
      <c r="I51" s="35"/>
      <c r="K51" s="52"/>
    </row>
    <row r="52" spans="8:11">
      <c r="H52" s="35"/>
      <c r="I52" s="35"/>
      <c r="K52" s="52"/>
    </row>
    <row r="53" spans="8:11">
      <c r="H53" s="35"/>
      <c r="I53" s="35"/>
      <c r="K53" s="52"/>
    </row>
    <row r="54" spans="8:11">
      <c r="H54" s="35"/>
      <c r="I54" s="35"/>
      <c r="K54" s="52"/>
    </row>
    <row r="55" spans="8:11">
      <c r="H55" s="35"/>
      <c r="I55" s="35"/>
      <c r="K55" s="52"/>
    </row>
    <row r="56" spans="8:11">
      <c r="H56" s="35"/>
      <c r="I56" s="35"/>
      <c r="K56" s="52"/>
    </row>
    <row r="57" spans="8:11">
      <c r="H57" s="35"/>
      <c r="I57" s="35"/>
      <c r="K57" s="52"/>
    </row>
    <row r="58" spans="8:11">
      <c r="H58" s="35"/>
      <c r="I58" s="35"/>
      <c r="K58" s="52"/>
    </row>
    <row r="59" spans="8:11">
      <c r="H59" s="35"/>
      <c r="I59" s="35"/>
      <c r="K59" s="52"/>
    </row>
    <row r="60" spans="8:11">
      <c r="H60" s="35"/>
      <c r="I60" s="35"/>
      <c r="K60" s="52"/>
    </row>
    <row r="61" spans="8:11">
      <c r="H61" s="35"/>
      <c r="I61" s="35"/>
      <c r="K61" s="52"/>
    </row>
    <row r="62" spans="8:11">
      <c r="H62" s="35"/>
      <c r="I62" s="35"/>
      <c r="K62" s="52"/>
    </row>
    <row r="63" spans="8:11">
      <c r="H63" s="35"/>
      <c r="I63" s="35"/>
      <c r="K63" s="52"/>
    </row>
    <row r="64" spans="8:11">
      <c r="H64" s="35"/>
      <c r="I64" s="35"/>
      <c r="K64" s="52"/>
    </row>
    <row r="65" spans="8:11">
      <c r="H65" s="35"/>
      <c r="I65" s="35"/>
      <c r="K65" s="52"/>
    </row>
    <row r="66" spans="8:11">
      <c r="H66" s="35"/>
      <c r="I66" s="35"/>
      <c r="K66" s="52"/>
    </row>
    <row r="67" spans="8:11">
      <c r="H67" s="35"/>
      <c r="I67" s="35"/>
      <c r="K67" s="52"/>
    </row>
    <row r="68" spans="8:11">
      <c r="H68" s="35"/>
      <c r="I68" s="35"/>
      <c r="K68" s="52"/>
    </row>
    <row r="69" spans="8:11">
      <c r="H69" s="35"/>
      <c r="I69" s="35"/>
      <c r="K69" s="52"/>
    </row>
    <row r="70" spans="8:11">
      <c r="H70" s="35"/>
      <c r="I70" s="35"/>
      <c r="K70" s="52"/>
    </row>
    <row r="71" spans="8:11">
      <c r="H71" s="35"/>
      <c r="I71" s="35"/>
      <c r="K71" s="52"/>
    </row>
    <row r="72" spans="8:11">
      <c r="H72" s="35"/>
      <c r="I72" s="35"/>
      <c r="K72" s="52"/>
    </row>
    <row r="73" spans="8:11">
      <c r="H73" s="35"/>
      <c r="I73" s="35"/>
      <c r="K73" s="52"/>
    </row>
    <row r="74" spans="8:11">
      <c r="H74" s="35"/>
      <c r="I74" s="35"/>
      <c r="K74" s="52"/>
    </row>
    <row r="75" spans="8:11">
      <c r="H75" s="35"/>
      <c r="I75" s="35"/>
      <c r="K75" s="52"/>
    </row>
    <row r="76" spans="8:11">
      <c r="H76" s="35"/>
      <c r="I76" s="35"/>
      <c r="K76" s="52"/>
    </row>
    <row r="77" spans="8:11">
      <c r="H77" s="35"/>
      <c r="I77" s="35"/>
      <c r="K77" s="52"/>
    </row>
    <row r="78" spans="8:11">
      <c r="H78" s="35"/>
      <c r="I78" s="35"/>
      <c r="K78" s="52"/>
    </row>
    <row r="79" spans="8:11">
      <c r="H79" s="35"/>
      <c r="I79" s="35"/>
      <c r="K79" s="52"/>
    </row>
    <row r="80" spans="8:11">
      <c r="H80" s="35"/>
      <c r="I80" s="35"/>
      <c r="K80" s="52"/>
    </row>
    <row r="81" spans="8:11">
      <c r="H81" s="35"/>
      <c r="I81" s="35"/>
      <c r="K81" s="52"/>
    </row>
    <row r="82" spans="8:11">
      <c r="H82" s="35"/>
      <c r="I82" s="35"/>
      <c r="K82" s="52"/>
    </row>
    <row r="83" spans="8:11">
      <c r="H83" s="35"/>
      <c r="I83" s="35"/>
      <c r="K83" s="52"/>
    </row>
    <row r="84" spans="8:11">
      <c r="H84" s="35"/>
      <c r="I84" s="35"/>
      <c r="K84" s="52"/>
    </row>
    <row r="85" spans="8:11">
      <c r="H85" s="35"/>
      <c r="I85" s="35"/>
      <c r="K85" s="52"/>
    </row>
    <row r="86" spans="8:11">
      <c r="H86" s="50"/>
      <c r="I86" s="50"/>
      <c r="K86" s="52"/>
    </row>
    <row r="87" spans="8:11">
      <c r="H87" s="35"/>
      <c r="I87" s="35"/>
      <c r="K87" s="52"/>
    </row>
    <row r="88" spans="8:11">
      <c r="H88" s="35"/>
      <c r="I88" s="35"/>
      <c r="K88" s="52"/>
    </row>
    <row r="89" spans="8:11">
      <c r="H89" s="35"/>
      <c r="I89" s="35"/>
      <c r="K89" s="52"/>
    </row>
    <row r="90" spans="8:11">
      <c r="H90" s="35"/>
      <c r="I90" s="35"/>
      <c r="K90" s="52"/>
    </row>
    <row r="91" spans="8:11">
      <c r="H91" s="35"/>
      <c r="I91" s="35"/>
      <c r="K91" s="52"/>
    </row>
    <row r="92" spans="8:11">
      <c r="H92" s="35"/>
      <c r="I92" s="35"/>
      <c r="K92" s="52"/>
    </row>
    <row r="93" spans="8:11">
      <c r="H93" s="35"/>
      <c r="I93" s="35"/>
      <c r="K93" s="52"/>
    </row>
    <row r="94" spans="8:11">
      <c r="H94" s="35"/>
      <c r="I94" s="35"/>
      <c r="K94" s="52"/>
    </row>
    <row r="95" spans="8:11">
      <c r="H95" s="35"/>
      <c r="I95" s="35"/>
      <c r="K95" s="52"/>
    </row>
    <row r="96" spans="8:11">
      <c r="H96" s="50"/>
      <c r="I96" s="50"/>
      <c r="K96" s="52"/>
    </row>
    <row r="97" spans="8:11">
      <c r="H97" s="35"/>
      <c r="I97" s="35"/>
      <c r="K97" s="52"/>
    </row>
    <row r="98" spans="8:11">
      <c r="H98" s="35"/>
      <c r="I98" s="35"/>
      <c r="K98" s="52"/>
    </row>
    <row r="99" spans="8:11">
      <c r="H99" s="35"/>
      <c r="I99" s="35"/>
      <c r="K99" s="52"/>
    </row>
    <row r="100" spans="8:11">
      <c r="H100" s="35"/>
      <c r="I100" s="35"/>
      <c r="K100" s="52"/>
    </row>
    <row r="101" spans="8:11">
      <c r="H101" s="35"/>
      <c r="I101" s="35"/>
      <c r="K101" s="52"/>
    </row>
    <row r="102" spans="8:11">
      <c r="H102" s="35"/>
      <c r="I102" s="35"/>
      <c r="K102" s="52"/>
    </row>
    <row r="103" spans="8:11">
      <c r="H103" s="35"/>
      <c r="I103" s="35"/>
      <c r="K103" s="52"/>
    </row>
    <row r="104" spans="8:11">
      <c r="H104" s="35"/>
      <c r="I104" s="35"/>
      <c r="K104" s="52"/>
    </row>
    <row r="105" spans="8:11">
      <c r="H105" s="35"/>
      <c r="I105" s="35"/>
      <c r="K105" s="52"/>
    </row>
    <row r="106" spans="8:11">
      <c r="H106" s="35"/>
      <c r="I106" s="35"/>
      <c r="K106" s="52"/>
    </row>
    <row r="107" spans="8:11">
      <c r="H107" s="35"/>
      <c r="I107" s="35"/>
      <c r="K107" s="52"/>
    </row>
    <row r="108" spans="8:11">
      <c r="H108" s="35"/>
      <c r="I108" s="35"/>
      <c r="K108" s="52"/>
    </row>
    <row r="109" spans="8:11">
      <c r="H109" s="35"/>
      <c r="I109" s="35"/>
      <c r="K109" s="52"/>
    </row>
    <row r="110" spans="8:11">
      <c r="H110" s="35"/>
      <c r="I110" s="35"/>
      <c r="K110" s="52"/>
    </row>
    <row r="111" spans="8:11">
      <c r="H111" s="35"/>
      <c r="I111" s="35"/>
      <c r="K111" s="52"/>
    </row>
    <row r="112" spans="8:11">
      <c r="H112" s="35"/>
      <c r="I112" s="35"/>
      <c r="K112" s="52"/>
    </row>
    <row r="113" spans="8:11">
      <c r="H113" s="35"/>
      <c r="I113" s="35"/>
      <c r="K113" s="52"/>
    </row>
    <row r="114" spans="8:11">
      <c r="H114" s="35"/>
      <c r="I114" s="35"/>
      <c r="K114" s="52"/>
    </row>
    <row r="115" spans="8:11">
      <c r="H115" s="35"/>
      <c r="I115" s="35"/>
      <c r="K115" s="52"/>
    </row>
    <row r="116" spans="8:11">
      <c r="H116" s="35"/>
      <c r="I116" s="35"/>
      <c r="K116" s="52"/>
    </row>
    <row r="117" spans="8:11">
      <c r="H117" s="35"/>
      <c r="I117" s="35"/>
      <c r="K117" s="52"/>
    </row>
    <row r="118" spans="8:11">
      <c r="H118" s="35"/>
      <c r="I118" s="35"/>
      <c r="K118" s="52"/>
    </row>
    <row r="119" spans="8:11">
      <c r="H119" s="35"/>
      <c r="I119" s="35"/>
      <c r="K119" s="52"/>
    </row>
    <row r="120" spans="8:11">
      <c r="H120" s="35"/>
      <c r="I120" s="35"/>
      <c r="K120" s="52"/>
    </row>
    <row r="121" spans="8:11">
      <c r="H121" s="35"/>
      <c r="I121" s="35"/>
      <c r="K121" s="52"/>
    </row>
    <row r="122" spans="8:11">
      <c r="H122" s="35"/>
      <c r="I122" s="35"/>
      <c r="K122" s="52"/>
    </row>
    <row r="123" spans="8:11">
      <c r="H123" s="35"/>
      <c r="I123" s="35"/>
      <c r="K123" s="52"/>
    </row>
    <row r="124" spans="8:11">
      <c r="H124" s="35"/>
      <c r="I124" s="35"/>
      <c r="K124" s="52"/>
    </row>
    <row r="125" spans="8:11">
      <c r="H125" s="35"/>
      <c r="I125" s="35"/>
      <c r="K125" s="52"/>
    </row>
    <row r="126" spans="8:11">
      <c r="H126" s="35"/>
      <c r="I126" s="35"/>
      <c r="K126" s="52"/>
    </row>
    <row r="127" spans="8:11">
      <c r="H127" s="35"/>
      <c r="I127" s="35"/>
      <c r="K127" s="52"/>
    </row>
    <row r="128" spans="8:11">
      <c r="H128" s="35"/>
      <c r="I128" s="35"/>
      <c r="K128" s="52"/>
    </row>
    <row r="129" spans="8:11">
      <c r="H129" s="35"/>
      <c r="I129" s="35"/>
      <c r="K129" s="52"/>
    </row>
    <row r="130" spans="8:11">
      <c r="H130" s="35"/>
      <c r="I130" s="35"/>
      <c r="K130" s="52"/>
    </row>
    <row r="131" spans="8:11">
      <c r="H131" s="35"/>
      <c r="I131" s="35"/>
      <c r="K131" s="52"/>
    </row>
    <row r="132" spans="8:11">
      <c r="H132" s="35"/>
      <c r="I132" s="35"/>
      <c r="K132" s="52"/>
    </row>
    <row r="133" spans="8:11">
      <c r="H133" s="35"/>
      <c r="I133" s="35"/>
      <c r="K133" s="52"/>
    </row>
    <row r="134" spans="8:11">
      <c r="H134" s="35"/>
      <c r="I134" s="35"/>
      <c r="K134" s="52"/>
    </row>
    <row r="135" spans="8:11">
      <c r="H135" s="35"/>
      <c r="I135" s="35"/>
      <c r="K135" s="52"/>
    </row>
    <row r="136" spans="8:11">
      <c r="H136" s="35"/>
      <c r="I136" s="35"/>
      <c r="K136" s="52"/>
    </row>
    <row r="137" spans="8:11">
      <c r="H137" s="35"/>
      <c r="I137" s="35"/>
      <c r="K137" s="52"/>
    </row>
    <row r="138" spans="8:11">
      <c r="H138" s="35"/>
      <c r="I138" s="35"/>
      <c r="K138" s="52"/>
    </row>
    <row r="139" spans="8:11">
      <c r="H139" s="35"/>
      <c r="I139" s="35"/>
      <c r="K139" s="52"/>
    </row>
    <row r="140" spans="8:11">
      <c r="H140" s="35"/>
      <c r="I140" s="35"/>
      <c r="K140" s="52"/>
    </row>
    <row r="141" spans="8:11">
      <c r="H141" s="35"/>
      <c r="I141" s="35"/>
      <c r="K141" s="52"/>
    </row>
    <row r="142" spans="8:11">
      <c r="H142" s="35"/>
      <c r="I142" s="35"/>
      <c r="K142" s="52"/>
    </row>
    <row r="143" spans="8:11">
      <c r="H143" s="35"/>
      <c r="I143" s="35"/>
      <c r="K143" s="52"/>
    </row>
    <row r="144" spans="8:11">
      <c r="H144" s="35"/>
      <c r="I144" s="35"/>
      <c r="K144" s="52"/>
    </row>
    <row r="145" spans="8:11">
      <c r="H145" s="35"/>
      <c r="I145" s="35"/>
      <c r="K145" s="52"/>
    </row>
    <row r="146" spans="8:11">
      <c r="H146" s="35"/>
      <c r="I146" s="35"/>
      <c r="K146" s="52"/>
    </row>
    <row r="147" spans="8:11">
      <c r="H147" s="35"/>
      <c r="I147" s="35"/>
      <c r="K147" s="52"/>
    </row>
    <row r="148" spans="8:11">
      <c r="H148" s="35"/>
      <c r="I148" s="35"/>
      <c r="K148" s="52"/>
    </row>
    <row r="149" spans="8:11">
      <c r="H149" s="35"/>
      <c r="I149" s="35"/>
      <c r="K149" s="52"/>
    </row>
    <row r="150" spans="8:11">
      <c r="H150" s="35"/>
      <c r="I150" s="35"/>
      <c r="K150" s="52"/>
    </row>
    <row r="151" spans="8:11">
      <c r="H151" s="35"/>
      <c r="I151" s="35"/>
      <c r="K151" s="52"/>
    </row>
    <row r="152" spans="8:11">
      <c r="H152" s="35"/>
      <c r="I152" s="35"/>
      <c r="K152" s="52"/>
    </row>
    <row r="153" spans="8:11">
      <c r="H153" s="35"/>
      <c r="I153" s="35"/>
      <c r="K153" s="52"/>
    </row>
    <row r="154" spans="8:11">
      <c r="H154" s="35"/>
      <c r="I154" s="35"/>
      <c r="K154" s="52"/>
    </row>
    <row r="155" spans="8:11">
      <c r="H155" s="35"/>
      <c r="I155" s="35"/>
      <c r="K155" s="52"/>
    </row>
    <row r="156" spans="8:11">
      <c r="H156" s="35"/>
      <c r="I156" s="35"/>
      <c r="K156" s="52"/>
    </row>
    <row r="157" spans="8:11">
      <c r="H157" s="35"/>
      <c r="I157" s="35"/>
      <c r="K157" s="52"/>
    </row>
    <row r="158" spans="8:11">
      <c r="H158" s="35"/>
      <c r="I158" s="35"/>
      <c r="K158" s="52"/>
    </row>
    <row r="159" spans="8:11">
      <c r="H159" s="35"/>
      <c r="I159" s="35"/>
      <c r="K159" s="52"/>
    </row>
    <row r="160" spans="8:11">
      <c r="H160" s="35"/>
      <c r="I160" s="35"/>
      <c r="K160" s="52"/>
    </row>
    <row r="161" spans="8:11">
      <c r="H161" s="35"/>
      <c r="I161" s="35"/>
      <c r="K161" s="52"/>
    </row>
    <row r="162" spans="8:11">
      <c r="H162" s="35"/>
      <c r="I162" s="35"/>
      <c r="K162" s="52"/>
    </row>
    <row r="163" spans="8:11">
      <c r="H163" s="35"/>
      <c r="I163" s="35"/>
      <c r="K163" s="52"/>
    </row>
    <row r="164" spans="8:11">
      <c r="H164" s="35"/>
      <c r="I164" s="35"/>
      <c r="K164" s="52"/>
    </row>
    <row r="165" spans="8:11">
      <c r="H165" s="35"/>
      <c r="I165" s="35"/>
      <c r="K165" s="52"/>
    </row>
    <row r="166" spans="8:11">
      <c r="H166" s="35"/>
      <c r="I166" s="35"/>
      <c r="K166" s="52"/>
    </row>
    <row r="167" spans="8:11">
      <c r="H167" s="35"/>
      <c r="I167" s="35"/>
      <c r="K167" s="52"/>
    </row>
    <row r="168" spans="8:11">
      <c r="H168" s="35"/>
      <c r="I168" s="35"/>
      <c r="K168" s="52"/>
    </row>
    <row r="169" spans="8:11">
      <c r="H169" s="35"/>
      <c r="I169" s="35"/>
      <c r="K169" s="52"/>
    </row>
    <row r="170" spans="8:11">
      <c r="H170" s="35"/>
      <c r="I170" s="35"/>
      <c r="K170" s="52"/>
    </row>
    <row r="171" spans="8:11">
      <c r="H171" s="35"/>
      <c r="I171" s="35"/>
      <c r="K171" s="52"/>
    </row>
    <row r="172" spans="8:11">
      <c r="H172" s="35"/>
      <c r="I172" s="35"/>
      <c r="K172" s="52"/>
    </row>
    <row r="173" spans="8:11">
      <c r="H173" s="35"/>
      <c r="I173" s="35"/>
      <c r="K173" s="52"/>
    </row>
    <row r="174" spans="8:11">
      <c r="H174" s="35"/>
      <c r="I174" s="35"/>
      <c r="K174" s="52"/>
    </row>
    <row r="175" spans="8:11">
      <c r="H175" s="35"/>
      <c r="I175" s="35"/>
      <c r="K175" s="52"/>
    </row>
    <row r="176" spans="8:11">
      <c r="H176" s="50"/>
      <c r="I176" s="50"/>
      <c r="K176" s="52"/>
    </row>
    <row r="177" spans="8:11">
      <c r="H177" s="35"/>
      <c r="I177" s="35"/>
      <c r="K177" s="52"/>
    </row>
    <row r="178" spans="8:11">
      <c r="H178" s="35"/>
      <c r="I178" s="35"/>
      <c r="K178" s="52"/>
    </row>
    <row r="179" spans="8:11">
      <c r="H179" s="35"/>
      <c r="I179" s="35"/>
      <c r="K179" s="52"/>
    </row>
    <row r="180" spans="8:11">
      <c r="H180" s="35"/>
      <c r="I180" s="35"/>
      <c r="K180" s="52"/>
    </row>
    <row r="181" spans="8:11">
      <c r="H181" s="35"/>
      <c r="I181" s="35"/>
      <c r="K181" s="52"/>
    </row>
    <row r="182" spans="8:11">
      <c r="H182" s="35"/>
      <c r="I182" s="35"/>
      <c r="K182" s="52"/>
    </row>
    <row r="183" spans="8:11">
      <c r="H183" s="35"/>
      <c r="I183" s="35"/>
      <c r="K183" s="52"/>
    </row>
    <row r="184" spans="8:11">
      <c r="H184" s="35"/>
      <c r="I184" s="35"/>
      <c r="K184" s="52"/>
    </row>
    <row r="185" spans="8:11">
      <c r="H185" s="35"/>
      <c r="I185" s="35"/>
      <c r="K185" s="52"/>
    </row>
    <row r="186" spans="8:11">
      <c r="H186" s="35"/>
      <c r="I186" s="35"/>
      <c r="K186" s="52"/>
    </row>
    <row r="187" spans="8:11">
      <c r="H187" s="35"/>
      <c r="I187" s="35"/>
      <c r="K187" s="52"/>
    </row>
    <row r="188" spans="8:11">
      <c r="H188" s="35"/>
      <c r="I188" s="35"/>
      <c r="K188" s="52"/>
    </row>
    <row r="189" spans="8:11">
      <c r="H189" s="35"/>
      <c r="I189" s="35"/>
      <c r="K189" s="52"/>
    </row>
    <row r="190" spans="8:11">
      <c r="H190" s="35"/>
      <c r="I190" s="35"/>
      <c r="K190" s="52"/>
    </row>
    <row r="191" spans="8:11">
      <c r="H191" s="35"/>
      <c r="I191" s="35"/>
      <c r="K191" s="52"/>
    </row>
    <row r="192" spans="8:11">
      <c r="H192" s="35"/>
      <c r="I192" s="35"/>
      <c r="K192" s="52"/>
    </row>
    <row r="193" spans="8:11">
      <c r="H193" s="35"/>
      <c r="I193" s="35"/>
      <c r="K193" s="52"/>
    </row>
    <row r="194" spans="8:11">
      <c r="H194" s="35"/>
      <c r="I194" s="35"/>
      <c r="K194" s="52"/>
    </row>
    <row r="195" spans="8:11">
      <c r="H195" s="35"/>
      <c r="I195" s="35"/>
      <c r="K195" s="52"/>
    </row>
    <row r="196" spans="8:11">
      <c r="H196" s="35"/>
      <c r="I196" s="35"/>
      <c r="K196" s="52"/>
    </row>
    <row r="197" spans="8:11">
      <c r="H197" s="50"/>
      <c r="I197" s="50"/>
      <c r="K197" s="52"/>
    </row>
    <row r="198" spans="8:11">
      <c r="H198" s="50"/>
      <c r="I198" s="50"/>
      <c r="K198" s="52"/>
    </row>
    <row r="199" spans="8:11">
      <c r="H199" s="35"/>
      <c r="I199" s="35"/>
      <c r="K199" s="52"/>
    </row>
    <row r="200" spans="8:11">
      <c r="H200" s="35"/>
      <c r="I200" s="35"/>
      <c r="K200" s="52"/>
    </row>
    <row r="201" spans="8:11">
      <c r="H201" s="35"/>
      <c r="I201" s="35"/>
      <c r="K201" s="52"/>
    </row>
    <row r="202" spans="8:11">
      <c r="H202" s="35"/>
      <c r="I202" s="35"/>
      <c r="K202" s="52"/>
    </row>
    <row r="203" spans="8:11">
      <c r="H203" s="35"/>
      <c r="I203" s="35"/>
      <c r="K203" s="52"/>
    </row>
    <row r="204" spans="8:11">
      <c r="H204" s="35"/>
      <c r="I204" s="35"/>
      <c r="K204" s="52"/>
    </row>
    <row r="205" spans="8:11">
      <c r="H205" s="35"/>
      <c r="I205" s="35"/>
      <c r="K205" s="52"/>
    </row>
    <row r="206" spans="8:11">
      <c r="H206" s="35"/>
      <c r="I206" s="35"/>
      <c r="K206" s="52"/>
    </row>
    <row r="207" spans="8:11">
      <c r="H207" s="35"/>
      <c r="I207" s="35"/>
      <c r="K207" s="52"/>
    </row>
    <row r="208" spans="8:11">
      <c r="H208" s="35"/>
      <c r="I208" s="35"/>
      <c r="K208" s="52"/>
    </row>
    <row r="209" spans="8:11">
      <c r="H209" s="35"/>
      <c r="I209" s="35"/>
      <c r="K209" s="52"/>
    </row>
    <row r="210" spans="8:11">
      <c r="H210" s="35"/>
      <c r="I210" s="35"/>
      <c r="K210" s="52"/>
    </row>
    <row r="211" spans="8:11">
      <c r="H211" s="35"/>
      <c r="I211" s="35"/>
      <c r="K211" s="52"/>
    </row>
    <row r="212" spans="8:11">
      <c r="H212" s="35"/>
      <c r="I212" s="35"/>
      <c r="K212" s="52"/>
    </row>
    <row r="213" spans="8:11">
      <c r="H213" s="35"/>
      <c r="I213" s="35"/>
      <c r="K213" s="52"/>
    </row>
    <row r="214" spans="8:11">
      <c r="H214" s="35"/>
      <c r="I214" s="35"/>
      <c r="K214" s="52"/>
    </row>
    <row r="215" spans="8:11">
      <c r="H215" s="35"/>
      <c r="I215" s="35"/>
      <c r="K215" s="52"/>
    </row>
    <row r="216" spans="8:11">
      <c r="H216" s="35"/>
      <c r="I216" s="35"/>
      <c r="K216" s="52"/>
    </row>
    <row r="217" spans="8:11">
      <c r="H217" s="35"/>
      <c r="I217" s="35"/>
      <c r="K217" s="52"/>
    </row>
    <row r="218" spans="8:11">
      <c r="H218" s="35"/>
      <c r="I218" s="35"/>
      <c r="K218" s="52"/>
    </row>
    <row r="219" spans="8:11">
      <c r="H219" s="50"/>
      <c r="I219" s="50"/>
      <c r="K219" s="52"/>
    </row>
    <row r="220" spans="8:11">
      <c r="H220" s="35"/>
      <c r="I220" s="35"/>
      <c r="K220" s="52"/>
    </row>
    <row r="221" spans="8:11">
      <c r="H221" s="35"/>
      <c r="I221" s="35"/>
      <c r="K221" s="52"/>
    </row>
    <row r="222" spans="8:11">
      <c r="H222" s="35"/>
      <c r="I222" s="35"/>
      <c r="K222" s="52"/>
    </row>
    <row r="223" spans="8:11">
      <c r="H223" s="35"/>
      <c r="I223" s="35"/>
      <c r="K223" s="52"/>
    </row>
    <row r="224" spans="8:11">
      <c r="H224" s="35"/>
      <c r="I224" s="35"/>
      <c r="K224" s="52"/>
    </row>
    <row r="225" spans="8:11">
      <c r="H225" s="35"/>
      <c r="I225" s="35"/>
      <c r="K225" s="52"/>
    </row>
    <row r="226" spans="8:11">
      <c r="H226" s="35"/>
      <c r="I226" s="35"/>
      <c r="K226" s="52"/>
    </row>
    <row r="227" spans="8:11">
      <c r="H227" s="35"/>
      <c r="I227" s="35"/>
      <c r="K227" s="52"/>
    </row>
    <row r="228" spans="8:11">
      <c r="H228" s="35"/>
      <c r="I228" s="35"/>
      <c r="K228" s="52"/>
    </row>
    <row r="229" spans="8:11">
      <c r="H229" s="35"/>
      <c r="I229" s="35"/>
      <c r="K229" s="52"/>
    </row>
    <row r="230" spans="8:11">
      <c r="H230" s="35"/>
      <c r="I230" s="35"/>
      <c r="K230" s="52"/>
    </row>
    <row r="231" spans="8:11">
      <c r="H231" s="35"/>
      <c r="I231" s="35"/>
      <c r="K231" s="52"/>
    </row>
    <row r="232" spans="8:11">
      <c r="H232" s="35"/>
      <c r="I232" s="35"/>
      <c r="K232" s="52"/>
    </row>
    <row r="233" spans="8:11">
      <c r="H233" s="35"/>
      <c r="I233" s="35"/>
      <c r="K233" s="52"/>
    </row>
    <row r="234" spans="8:11">
      <c r="H234" s="35"/>
      <c r="I234" s="35"/>
      <c r="K234" s="52"/>
    </row>
    <row r="235" spans="8:11">
      <c r="H235" s="50"/>
      <c r="I235" s="50"/>
      <c r="K235" s="52"/>
    </row>
    <row r="236" spans="8:11">
      <c r="H236" s="35"/>
      <c r="I236" s="35"/>
      <c r="K236" s="52"/>
    </row>
    <row r="237" spans="8:11">
      <c r="H237" s="35"/>
      <c r="I237" s="35"/>
      <c r="K237" s="52"/>
    </row>
    <row r="238" spans="8:11">
      <c r="H238" s="35"/>
      <c r="I238" s="35"/>
      <c r="K238" s="52"/>
    </row>
    <row r="239" spans="8:11">
      <c r="H239" s="35"/>
      <c r="I239" s="35"/>
      <c r="K239" s="52"/>
    </row>
    <row r="240" spans="8:11">
      <c r="H240" s="50"/>
      <c r="I240" s="50"/>
      <c r="K240" s="52"/>
    </row>
    <row r="241" spans="8:11">
      <c r="H241" s="35"/>
      <c r="I241" s="35"/>
      <c r="K241" s="52"/>
    </row>
    <row r="242" spans="8:11">
      <c r="H242" s="35"/>
      <c r="I242" s="35"/>
      <c r="K242" s="52"/>
    </row>
    <row r="243" spans="8:11">
      <c r="H243" s="35"/>
      <c r="I243" s="35"/>
      <c r="K243" s="52"/>
    </row>
    <row r="244" spans="8:11">
      <c r="H244" s="35"/>
      <c r="I244" s="35"/>
      <c r="K244" s="52"/>
    </row>
    <row r="245" spans="8:11">
      <c r="H245" s="35"/>
      <c r="I245" s="35"/>
      <c r="K245" s="52"/>
    </row>
    <row r="246" spans="8:11">
      <c r="H246" s="35"/>
      <c r="I246" s="35"/>
      <c r="K246" s="52"/>
    </row>
    <row r="247" spans="8:11">
      <c r="H247" s="35"/>
      <c r="I247" s="35"/>
      <c r="K247" s="52"/>
    </row>
    <row r="248" spans="8:11">
      <c r="H248" s="35"/>
      <c r="I248" s="35"/>
      <c r="K248" s="52"/>
    </row>
    <row r="249" spans="8:11">
      <c r="H249" s="35"/>
      <c r="I249" s="35"/>
      <c r="K249" s="52"/>
    </row>
    <row r="250" spans="8:11">
      <c r="H250" s="35"/>
      <c r="I250" s="35"/>
      <c r="K250" s="52"/>
    </row>
    <row r="251" spans="8:11">
      <c r="H251" s="50"/>
      <c r="I251" s="50"/>
      <c r="K251" s="52"/>
    </row>
    <row r="252" spans="8:11">
      <c r="H252" s="35"/>
      <c r="I252" s="35"/>
      <c r="K252" s="52"/>
    </row>
    <row r="253" spans="8:11">
      <c r="H253" s="50"/>
      <c r="I253" s="50"/>
      <c r="K253" s="52"/>
    </row>
    <row r="254" spans="8:11">
      <c r="H254" s="35"/>
      <c r="I254" s="35"/>
      <c r="K254" s="52"/>
    </row>
    <row r="255" spans="8:11">
      <c r="H255" s="35"/>
      <c r="I255" s="35"/>
      <c r="K255" s="52"/>
    </row>
    <row r="256" spans="8:11">
      <c r="H256" s="35"/>
      <c r="I256" s="35"/>
      <c r="K256" s="52"/>
    </row>
    <row r="257" spans="8:11">
      <c r="H257" s="35"/>
      <c r="I257" s="35"/>
      <c r="K257" s="52"/>
    </row>
    <row r="258" spans="8:11">
      <c r="H258" s="50"/>
      <c r="I258" s="50"/>
      <c r="K258" s="52"/>
    </row>
    <row r="259" spans="8:11">
      <c r="H259" s="35"/>
      <c r="I259" s="35"/>
      <c r="K259" s="52"/>
    </row>
    <row r="260" spans="8:11">
      <c r="H260" s="35"/>
      <c r="I260" s="35"/>
      <c r="K260" s="52"/>
    </row>
    <row r="261" spans="8:11">
      <c r="H261" s="35"/>
      <c r="I261" s="35"/>
      <c r="K261" s="52"/>
    </row>
    <row r="262" spans="8:11">
      <c r="H262" s="35"/>
      <c r="I262" s="35"/>
      <c r="K262" s="52"/>
    </row>
    <row r="263" spans="8:11">
      <c r="H263" s="35"/>
      <c r="I263" s="35"/>
      <c r="K263" s="52"/>
    </row>
    <row r="264" spans="8:11">
      <c r="H264" s="35"/>
      <c r="I264" s="35"/>
      <c r="K264" s="52"/>
    </row>
    <row r="265" spans="8:11">
      <c r="H265" s="35"/>
      <c r="I265" s="35"/>
      <c r="K265" s="52"/>
    </row>
    <row r="266" spans="8:11">
      <c r="H266" s="35"/>
      <c r="I266" s="35"/>
      <c r="K266" s="52"/>
    </row>
    <row r="267" spans="8:11">
      <c r="H267" s="35"/>
      <c r="I267" s="35"/>
      <c r="K267" s="52"/>
    </row>
    <row r="268" spans="8:11">
      <c r="H268" s="35"/>
      <c r="I268" s="35"/>
      <c r="K268" s="52"/>
    </row>
    <row r="269" spans="8:11">
      <c r="H269" s="50"/>
      <c r="I269" s="50"/>
      <c r="K269" s="52"/>
    </row>
    <row r="270" spans="8:11">
      <c r="H270" s="35"/>
      <c r="I270" s="35"/>
      <c r="K270" s="52"/>
    </row>
    <row r="271" spans="8:11">
      <c r="H271" s="35"/>
      <c r="I271" s="35"/>
      <c r="K271" s="52"/>
    </row>
    <row r="272" spans="8:11">
      <c r="H272" s="35"/>
      <c r="I272" s="35"/>
      <c r="K272" s="52"/>
    </row>
    <row r="273" spans="8:11">
      <c r="H273" s="35"/>
      <c r="I273" s="35"/>
      <c r="K273" s="52"/>
    </row>
    <row r="274" spans="8:11">
      <c r="H274" s="35"/>
      <c r="I274" s="35"/>
      <c r="K274" s="52"/>
    </row>
    <row r="275" spans="8:11">
      <c r="H275" s="35"/>
      <c r="I275" s="35"/>
      <c r="K275" s="52"/>
    </row>
    <row r="276" spans="8:11">
      <c r="H276" s="35"/>
      <c r="I276" s="35"/>
      <c r="K276" s="52"/>
    </row>
    <row r="277" spans="8:11">
      <c r="H277" s="35"/>
      <c r="I277" s="35"/>
      <c r="K277" s="52"/>
    </row>
    <row r="278" spans="8:11">
      <c r="H278" s="35"/>
      <c r="I278" s="35"/>
      <c r="K278" s="52"/>
    </row>
    <row r="279" spans="8:11">
      <c r="H279" s="35"/>
      <c r="I279" s="35"/>
      <c r="K279" s="52"/>
    </row>
    <row r="280" spans="8:11">
      <c r="H280" s="35"/>
      <c r="I280" s="35"/>
      <c r="K280" s="52"/>
    </row>
    <row r="281" spans="8:11">
      <c r="H281" s="35"/>
      <c r="I281" s="35"/>
      <c r="K281" s="52"/>
    </row>
    <row r="282" spans="8:11">
      <c r="H282" s="35"/>
      <c r="I282" s="35"/>
      <c r="K282" s="52"/>
    </row>
    <row r="283" spans="8:11">
      <c r="H283" s="35"/>
      <c r="I283" s="35"/>
      <c r="K283" s="52"/>
    </row>
    <row r="284" spans="8:11">
      <c r="H284" s="35"/>
      <c r="I284" s="35"/>
      <c r="K284" s="52"/>
    </row>
    <row r="285" spans="8:11">
      <c r="H285" s="35"/>
      <c r="I285" s="35"/>
      <c r="K285" s="52"/>
    </row>
    <row r="286" spans="8:11">
      <c r="H286" s="35"/>
      <c r="I286" s="35"/>
      <c r="K286" s="52"/>
    </row>
    <row r="287" spans="8:11">
      <c r="H287" s="35"/>
      <c r="I287" s="35"/>
      <c r="K287" s="52"/>
    </row>
    <row r="288" spans="8:11">
      <c r="H288" s="35"/>
      <c r="I288" s="35"/>
      <c r="K288" s="52"/>
    </row>
    <row r="289" spans="8:11">
      <c r="H289" s="35"/>
      <c r="I289" s="35"/>
      <c r="K289" s="52"/>
    </row>
    <row r="290" spans="8:11">
      <c r="H290" s="35"/>
      <c r="I290" s="35"/>
      <c r="K290" s="52"/>
    </row>
    <row r="291" spans="8:11">
      <c r="H291" s="35"/>
      <c r="I291" s="35"/>
      <c r="K291" s="52"/>
    </row>
    <row r="292" spans="8:11">
      <c r="H292" s="35"/>
      <c r="I292" s="35"/>
      <c r="K292" s="52"/>
    </row>
    <row r="293" spans="8:11">
      <c r="H293" s="35"/>
      <c r="I293" s="35"/>
      <c r="K293" s="52"/>
    </row>
    <row r="294" spans="8:11">
      <c r="H294" s="35"/>
      <c r="I294" s="35"/>
      <c r="K294" s="52"/>
    </row>
    <row r="295" spans="8:11">
      <c r="H295" s="35"/>
      <c r="I295" s="35"/>
      <c r="K295" s="52"/>
    </row>
    <row r="296" spans="8:11">
      <c r="H296" s="50"/>
      <c r="I296" s="50"/>
      <c r="K296" s="52"/>
    </row>
    <row r="297" spans="8:11">
      <c r="H297" s="35"/>
      <c r="I297" s="35"/>
      <c r="K297" s="52"/>
    </row>
    <row r="298" spans="8:11">
      <c r="H298" s="35"/>
      <c r="I298" s="35"/>
      <c r="K298" s="52"/>
    </row>
    <row r="299" spans="8:11">
      <c r="H299" s="35"/>
      <c r="I299" s="35"/>
      <c r="K299" s="52"/>
    </row>
    <row r="300" spans="8:11">
      <c r="H300" s="50"/>
      <c r="I300" s="50"/>
      <c r="K300" s="52"/>
    </row>
    <row r="301" spans="8:11">
      <c r="H301" s="35"/>
      <c r="I301" s="35"/>
      <c r="K301" s="52"/>
    </row>
    <row r="302" spans="8:11">
      <c r="H302" s="35"/>
      <c r="I302" s="35"/>
      <c r="K302" s="52"/>
    </row>
    <row r="303" spans="8:11">
      <c r="H303" s="35"/>
      <c r="I303" s="35"/>
      <c r="K303" s="52"/>
    </row>
    <row r="304" spans="8:11">
      <c r="H304" s="35"/>
      <c r="I304" s="35"/>
      <c r="K304" s="52"/>
    </row>
    <row r="305" spans="8:11">
      <c r="H305" s="35"/>
      <c r="I305" s="35"/>
      <c r="K305" s="52"/>
    </row>
    <row r="306" spans="8:11">
      <c r="H306" s="35"/>
      <c r="I306" s="35"/>
      <c r="K306" s="52"/>
    </row>
    <row r="307" spans="8:11">
      <c r="H307" s="35"/>
      <c r="I307" s="35"/>
      <c r="K307" s="52"/>
    </row>
    <row r="308" spans="8:11">
      <c r="H308" s="35"/>
      <c r="I308" s="35"/>
      <c r="K308" s="52"/>
    </row>
    <row r="309" spans="8:11">
      <c r="H309" s="35"/>
      <c r="I309" s="35"/>
      <c r="K309" s="52"/>
    </row>
    <row r="310" spans="8:11">
      <c r="H310" s="35"/>
      <c r="I310" s="35"/>
      <c r="K310" s="52"/>
    </row>
    <row r="311" spans="8:11">
      <c r="H311" s="35"/>
      <c r="I311" s="35"/>
      <c r="K311" s="52"/>
    </row>
    <row r="312" spans="8:11">
      <c r="H312" s="35"/>
      <c r="I312" s="35"/>
      <c r="K312" s="52"/>
    </row>
    <row r="313" spans="8:11">
      <c r="H313" s="35"/>
      <c r="I313" s="35"/>
      <c r="K313" s="52"/>
    </row>
    <row r="314" spans="8:11">
      <c r="H314" s="35"/>
      <c r="I314" s="35"/>
      <c r="K314" s="52"/>
    </row>
    <row r="315" spans="8:11">
      <c r="H315" s="35"/>
      <c r="I315" s="35"/>
      <c r="K315" s="52"/>
    </row>
    <row r="316" spans="8:11">
      <c r="H316" s="35"/>
      <c r="I316" s="35"/>
      <c r="K316" s="52"/>
    </row>
    <row r="317" spans="8:11">
      <c r="H317" s="35"/>
      <c r="I317" s="35"/>
      <c r="K317" s="52"/>
    </row>
    <row r="318" spans="8:11">
      <c r="H318" s="35"/>
      <c r="I318" s="35"/>
      <c r="K318" s="52"/>
    </row>
    <row r="319" spans="8:11">
      <c r="H319" s="35"/>
      <c r="I319" s="35"/>
      <c r="K319" s="52"/>
    </row>
    <row r="320" spans="8:11">
      <c r="H320" s="35"/>
      <c r="I320" s="35"/>
      <c r="K320" s="52"/>
    </row>
    <row r="321" spans="8:11">
      <c r="H321" s="35"/>
      <c r="I321" s="35"/>
      <c r="K321" s="52"/>
    </row>
    <row r="322" spans="8:11">
      <c r="H322" s="35"/>
      <c r="I322" s="35"/>
      <c r="K322" s="52"/>
    </row>
    <row r="323" spans="8:11">
      <c r="H323" s="35"/>
      <c r="I323" s="35"/>
      <c r="K323" s="52"/>
    </row>
    <row r="324" spans="8:11">
      <c r="H324" s="35"/>
      <c r="I324" s="35"/>
      <c r="K324" s="52"/>
    </row>
    <row r="325" spans="8:11">
      <c r="H325" s="35"/>
      <c r="I325" s="35"/>
      <c r="K325" s="52"/>
    </row>
    <row r="326" spans="8:11">
      <c r="H326" s="35"/>
      <c r="I326" s="35"/>
      <c r="K326" s="52"/>
    </row>
    <row r="327" spans="8:11">
      <c r="H327" s="35"/>
      <c r="I327" s="35"/>
      <c r="K327" s="52"/>
    </row>
    <row r="328" spans="8:11">
      <c r="H328" s="35"/>
      <c r="I328" s="35"/>
      <c r="K328" s="52"/>
    </row>
    <row r="329" spans="8:11">
      <c r="H329" s="35"/>
      <c r="I329" s="35"/>
      <c r="K329" s="52"/>
    </row>
    <row r="330" spans="8:11">
      <c r="H330" s="35"/>
      <c r="I330" s="35"/>
      <c r="K330" s="52"/>
    </row>
    <row r="331" spans="8:11">
      <c r="H331" s="35"/>
      <c r="I331" s="35"/>
      <c r="K331" s="52"/>
    </row>
    <row r="332" spans="8:11">
      <c r="H332" s="35"/>
      <c r="I332" s="35"/>
      <c r="K332" s="52"/>
    </row>
    <row r="333" spans="8:11">
      <c r="H333" s="35"/>
      <c r="I333" s="35"/>
      <c r="K333" s="52"/>
    </row>
    <row r="334" spans="8:11">
      <c r="H334" s="35"/>
      <c r="I334" s="35"/>
      <c r="K334" s="52"/>
    </row>
    <row r="335" spans="8:11">
      <c r="H335" s="35"/>
      <c r="I335" s="35"/>
      <c r="K335" s="52"/>
    </row>
    <row r="336" spans="8:11">
      <c r="H336" s="35"/>
      <c r="I336" s="35"/>
      <c r="K336" s="52"/>
    </row>
    <row r="337" spans="8:11">
      <c r="H337" s="35"/>
      <c r="I337" s="35"/>
      <c r="K337" s="52"/>
    </row>
    <row r="338" spans="8:11">
      <c r="H338" s="35"/>
      <c r="I338" s="35"/>
      <c r="K338" s="52"/>
    </row>
    <row r="339" spans="8:11">
      <c r="H339" s="35"/>
      <c r="I339" s="35"/>
      <c r="K339" s="52"/>
    </row>
    <row r="340" spans="8:11">
      <c r="H340" s="35"/>
      <c r="I340" s="35"/>
      <c r="K340" s="52"/>
    </row>
    <row r="341" spans="8:11">
      <c r="H341" s="35"/>
      <c r="I341" s="35"/>
      <c r="K341" s="52"/>
    </row>
    <row r="342" spans="8:11">
      <c r="H342" s="35"/>
      <c r="I342" s="35"/>
      <c r="K342" s="52"/>
    </row>
    <row r="343" spans="8:11">
      <c r="H343" s="35"/>
      <c r="I343" s="35"/>
      <c r="K343" s="52"/>
    </row>
    <row r="344" spans="8:11">
      <c r="H344" s="35"/>
      <c r="I344" s="35"/>
      <c r="K344" s="52"/>
    </row>
    <row r="345" spans="8:11">
      <c r="H345" s="35"/>
      <c r="I345" s="35"/>
      <c r="K345" s="52"/>
    </row>
    <row r="346" spans="8:11">
      <c r="H346" s="35"/>
      <c r="I346" s="35"/>
      <c r="K346" s="52"/>
    </row>
    <row r="347" spans="8:11">
      <c r="H347" s="35"/>
      <c r="I347" s="35"/>
      <c r="K347" s="52"/>
    </row>
    <row r="348" spans="8:11">
      <c r="H348" s="35"/>
      <c r="I348" s="35"/>
      <c r="K348" s="52"/>
    </row>
    <row r="349" spans="8:11">
      <c r="H349" s="35"/>
      <c r="I349" s="35"/>
      <c r="K349" s="52"/>
    </row>
    <row r="350" spans="8:11">
      <c r="H350" s="35"/>
      <c r="I350" s="35"/>
      <c r="K350" s="52"/>
    </row>
    <row r="351" spans="8:11">
      <c r="H351" s="35"/>
      <c r="I351" s="35"/>
      <c r="K351" s="52"/>
    </row>
    <row r="352" spans="8:11">
      <c r="H352" s="35"/>
      <c r="I352" s="35"/>
      <c r="K352" s="52"/>
    </row>
    <row r="353" spans="8:11">
      <c r="H353" s="35"/>
      <c r="I353" s="35"/>
      <c r="K353" s="52"/>
    </row>
    <row r="354" spans="8:11">
      <c r="H354" s="35"/>
      <c r="I354" s="35"/>
      <c r="K354" s="52"/>
    </row>
    <row r="355" spans="8:11">
      <c r="H355" s="35"/>
      <c r="I355" s="35"/>
      <c r="K355" s="52"/>
    </row>
    <row r="356" spans="8:11">
      <c r="H356" s="35"/>
      <c r="I356" s="35"/>
      <c r="K356" s="52"/>
    </row>
    <row r="357" spans="8:11">
      <c r="H357" s="35"/>
      <c r="I357" s="35"/>
      <c r="K357" s="52"/>
    </row>
    <row r="358" spans="8:11">
      <c r="H358" s="35"/>
      <c r="I358" s="35"/>
      <c r="K358" s="52"/>
    </row>
    <row r="359" spans="8:11">
      <c r="H359" s="35"/>
      <c r="I359" s="35"/>
      <c r="K359" s="52"/>
    </row>
    <row r="360" spans="8:11">
      <c r="H360" s="35"/>
      <c r="I360" s="35"/>
      <c r="K360" s="52"/>
    </row>
    <row r="361" spans="8:11">
      <c r="H361" s="35"/>
      <c r="I361" s="35"/>
      <c r="K361" s="52"/>
    </row>
    <row r="362" spans="8:11">
      <c r="H362" s="35"/>
      <c r="I362" s="35"/>
      <c r="K362" s="52"/>
    </row>
    <row r="363" spans="8:11">
      <c r="H363" s="35"/>
      <c r="I363" s="35"/>
      <c r="K363" s="52"/>
    </row>
    <row r="364" spans="8:11">
      <c r="H364" s="35"/>
      <c r="I364" s="35"/>
      <c r="K364" s="52"/>
    </row>
    <row r="365" spans="8:11">
      <c r="H365" s="35"/>
      <c r="I365" s="35"/>
      <c r="K365" s="52"/>
    </row>
    <row r="366" spans="8:11">
      <c r="H366" s="35"/>
      <c r="I366" s="35"/>
      <c r="K366" s="52"/>
    </row>
    <row r="367" spans="8:11">
      <c r="H367" s="35"/>
      <c r="I367" s="35"/>
      <c r="K367" s="52"/>
    </row>
    <row r="368" spans="8:11">
      <c r="H368" s="35"/>
      <c r="I368" s="35"/>
      <c r="K368" s="52"/>
    </row>
    <row r="369" spans="8:11">
      <c r="H369" s="35"/>
      <c r="I369" s="35"/>
      <c r="K369" s="52"/>
    </row>
    <row r="370" spans="8:11">
      <c r="H370" s="35"/>
      <c r="I370" s="35"/>
      <c r="K370" s="52"/>
    </row>
    <row r="371" spans="8:11">
      <c r="H371" s="35"/>
      <c r="I371" s="35"/>
      <c r="K371" s="52"/>
    </row>
    <row r="372" spans="8:11">
      <c r="H372" s="35"/>
      <c r="I372" s="35"/>
      <c r="K372" s="52"/>
    </row>
    <row r="373" spans="8:11">
      <c r="H373" s="35"/>
      <c r="I373" s="35"/>
      <c r="K373" s="52"/>
    </row>
    <row r="374" spans="8:11">
      <c r="H374" s="35"/>
      <c r="I374" s="35"/>
      <c r="K374" s="52"/>
    </row>
    <row r="375" spans="8:11">
      <c r="H375" s="35"/>
      <c r="I375" s="35"/>
      <c r="K375" s="52"/>
    </row>
    <row r="376" spans="8:11">
      <c r="H376" s="35"/>
      <c r="I376" s="35"/>
      <c r="K376" s="52"/>
    </row>
    <row r="377" spans="8:11">
      <c r="H377" s="35"/>
      <c r="I377" s="35"/>
      <c r="K377" s="52"/>
    </row>
    <row r="378" spans="8:11">
      <c r="H378" s="35"/>
      <c r="I378" s="35"/>
      <c r="K378" s="52"/>
    </row>
    <row r="379" spans="8:11">
      <c r="H379" s="35"/>
      <c r="I379" s="35"/>
      <c r="K379" s="52"/>
    </row>
    <row r="380" spans="8:11">
      <c r="H380" s="35"/>
      <c r="I380" s="35"/>
      <c r="K380" s="52"/>
    </row>
    <row r="381" spans="8:11">
      <c r="H381" s="35"/>
      <c r="I381" s="35"/>
      <c r="K381" s="52"/>
    </row>
    <row r="382" spans="8:11">
      <c r="H382" s="35"/>
      <c r="I382" s="35"/>
      <c r="K382" s="52"/>
    </row>
    <row r="383" spans="8:11">
      <c r="H383" s="35"/>
      <c r="I383" s="35"/>
      <c r="K383" s="52"/>
    </row>
    <row r="384" spans="8:11">
      <c r="H384" s="35"/>
      <c r="I384" s="35"/>
      <c r="K384" s="52"/>
    </row>
    <row r="385" spans="8:11">
      <c r="H385" s="35"/>
      <c r="I385" s="35"/>
      <c r="K385" s="52"/>
    </row>
    <row r="386" spans="8:11">
      <c r="H386" s="35"/>
      <c r="I386" s="35"/>
      <c r="K386" s="52"/>
    </row>
    <row r="387" spans="8:11">
      <c r="H387" s="35"/>
      <c r="I387" s="35"/>
      <c r="K387" s="52"/>
    </row>
    <row r="388" spans="8:11">
      <c r="H388" s="35"/>
      <c r="I388" s="35"/>
      <c r="K388" s="52"/>
    </row>
    <row r="389" spans="8:11">
      <c r="H389" s="35"/>
      <c r="I389" s="35"/>
      <c r="K389" s="52"/>
    </row>
    <row r="390" spans="8:11">
      <c r="H390" s="35"/>
      <c r="I390" s="35"/>
      <c r="K390" s="52"/>
    </row>
    <row r="391" spans="8:11">
      <c r="H391" s="35"/>
      <c r="I391" s="35"/>
      <c r="K391" s="52"/>
    </row>
    <row r="392" spans="8:11">
      <c r="H392" s="35"/>
      <c r="I392" s="35"/>
      <c r="K392" s="52"/>
    </row>
    <row r="393" spans="8:11">
      <c r="H393" s="35"/>
      <c r="I393" s="35"/>
      <c r="K393" s="52"/>
    </row>
    <row r="394" spans="8:11">
      <c r="H394" s="35"/>
      <c r="I394" s="35"/>
      <c r="K394" s="52"/>
    </row>
    <row r="395" spans="8:11">
      <c r="H395" s="35"/>
      <c r="I395" s="35"/>
      <c r="K395" s="52"/>
    </row>
    <row r="396" spans="8:11">
      <c r="H396" s="35"/>
      <c r="I396" s="35"/>
      <c r="K396" s="52"/>
    </row>
    <row r="397" spans="8:11">
      <c r="H397" s="35"/>
      <c r="I397" s="35"/>
      <c r="K397" s="52"/>
    </row>
    <row r="398" spans="8:11">
      <c r="H398" s="35"/>
      <c r="I398" s="35"/>
      <c r="K398" s="52"/>
    </row>
    <row r="399" spans="8:11">
      <c r="H399" s="35"/>
      <c r="I399" s="35"/>
      <c r="K399" s="52"/>
    </row>
    <row r="400" spans="8:11">
      <c r="H400" s="35"/>
      <c r="I400" s="35"/>
      <c r="K400" s="52"/>
    </row>
    <row r="401" spans="8:11">
      <c r="H401" s="35"/>
      <c r="I401" s="35"/>
      <c r="K401" s="52"/>
    </row>
    <row r="402" spans="8:11">
      <c r="H402" s="35"/>
      <c r="I402" s="35"/>
      <c r="K402" s="52"/>
    </row>
    <row r="403" spans="8:11">
      <c r="H403" s="35"/>
      <c r="I403" s="35"/>
      <c r="K403" s="52"/>
    </row>
    <row r="404" spans="8:11">
      <c r="H404" s="35"/>
      <c r="I404" s="35"/>
      <c r="K404" s="52"/>
    </row>
    <row r="405" spans="8:11">
      <c r="H405" s="35"/>
      <c r="I405" s="35"/>
      <c r="K405" s="52"/>
    </row>
    <row r="406" spans="8:11">
      <c r="H406" s="35"/>
      <c r="I406" s="35"/>
      <c r="K406" s="52"/>
    </row>
    <row r="407" spans="8:11">
      <c r="H407" s="35"/>
      <c r="I407" s="35"/>
      <c r="K407" s="52"/>
    </row>
    <row r="408" spans="8:11">
      <c r="H408" s="35"/>
      <c r="I408" s="35"/>
      <c r="K408" s="52"/>
    </row>
    <row r="409" spans="8:11">
      <c r="H409" s="35"/>
      <c r="I409" s="35"/>
      <c r="K409" s="52"/>
    </row>
    <row r="410" spans="8:11">
      <c r="H410" s="35"/>
      <c r="I410" s="35"/>
      <c r="K410" s="52"/>
    </row>
    <row r="411" spans="8:11">
      <c r="H411" s="35"/>
      <c r="I411" s="35"/>
      <c r="K411" s="52"/>
    </row>
    <row r="412" spans="8:11">
      <c r="H412" s="35"/>
      <c r="I412" s="35"/>
      <c r="K412" s="52"/>
    </row>
    <row r="413" spans="8:11">
      <c r="H413" s="35"/>
      <c r="I413" s="35"/>
      <c r="K413" s="52"/>
    </row>
    <row r="414" spans="8:11">
      <c r="H414" s="35"/>
      <c r="I414" s="35"/>
      <c r="K414" s="52"/>
    </row>
    <row r="415" spans="8:11">
      <c r="H415" s="35"/>
      <c r="I415" s="35"/>
      <c r="K415" s="52"/>
    </row>
    <row r="416" spans="8:11">
      <c r="H416" s="35"/>
      <c r="I416" s="35"/>
      <c r="K416" s="52"/>
    </row>
    <row r="417" spans="8:11">
      <c r="H417" s="35"/>
      <c r="I417" s="35"/>
      <c r="K417" s="52"/>
    </row>
    <row r="418" spans="8:11">
      <c r="H418" s="35"/>
      <c r="I418" s="35"/>
      <c r="K418" s="52"/>
    </row>
    <row r="419" spans="8:11">
      <c r="H419" s="50"/>
      <c r="I419" s="50"/>
      <c r="K419" s="52"/>
    </row>
    <row r="420" spans="8:11">
      <c r="H420" s="35"/>
      <c r="I420" s="35"/>
      <c r="K420" s="52"/>
    </row>
    <row r="421" spans="8:11">
      <c r="H421" s="35"/>
      <c r="I421" s="35"/>
      <c r="K421" s="52"/>
    </row>
    <row r="422" spans="8:11">
      <c r="H422" s="35"/>
      <c r="I422" s="35"/>
      <c r="K422" s="52"/>
    </row>
    <row r="423" spans="8:11">
      <c r="H423" s="35"/>
      <c r="I423" s="35"/>
      <c r="K423" s="52"/>
    </row>
    <row r="424" spans="8:11">
      <c r="H424" s="35"/>
      <c r="I424" s="35"/>
      <c r="K424" s="52"/>
    </row>
    <row r="425" spans="8:11">
      <c r="H425" s="35"/>
      <c r="I425" s="35"/>
      <c r="K425" s="52"/>
    </row>
    <row r="426" spans="8:11">
      <c r="H426" s="35"/>
      <c r="I426" s="35"/>
      <c r="K426" s="52"/>
    </row>
    <row r="427" spans="8:11">
      <c r="H427" s="35"/>
      <c r="I427" s="35"/>
      <c r="K427" s="52"/>
    </row>
    <row r="428" spans="8:11">
      <c r="H428" s="35"/>
      <c r="I428" s="35"/>
      <c r="K428" s="52"/>
    </row>
    <row r="429" spans="8:11">
      <c r="H429" s="35"/>
      <c r="I429" s="35"/>
      <c r="K429" s="52"/>
    </row>
    <row r="430" spans="8:11">
      <c r="H430" s="35"/>
      <c r="I430" s="35"/>
      <c r="K430" s="52"/>
    </row>
    <row r="431" spans="8:11">
      <c r="H431" s="35"/>
      <c r="I431" s="35"/>
      <c r="K431" s="52"/>
    </row>
    <row r="432" spans="8:11">
      <c r="H432" s="35"/>
      <c r="I432" s="35"/>
      <c r="K432" s="52"/>
    </row>
    <row r="433" spans="8:11">
      <c r="H433" s="35"/>
      <c r="I433" s="35"/>
      <c r="K433" s="52"/>
    </row>
    <row r="434" spans="8:11">
      <c r="H434" s="35"/>
      <c r="I434" s="35"/>
      <c r="K434" s="52"/>
    </row>
    <row r="435" spans="8:11">
      <c r="H435" s="35"/>
      <c r="I435" s="35"/>
      <c r="K435" s="52"/>
    </row>
    <row r="436" spans="8:11">
      <c r="H436" s="35"/>
      <c r="I436" s="35"/>
      <c r="K436" s="52"/>
    </row>
    <row r="437" spans="8:11">
      <c r="H437" s="50"/>
      <c r="I437" s="50"/>
      <c r="K437" s="52"/>
    </row>
    <row r="438" spans="8:11">
      <c r="H438" s="35"/>
      <c r="I438" s="35"/>
      <c r="K438" s="52"/>
    </row>
    <row r="439" spans="8:11">
      <c r="H439" s="35"/>
      <c r="I439" s="35"/>
      <c r="K439" s="52"/>
    </row>
    <row r="440" spans="8:11">
      <c r="H440" s="35"/>
      <c r="I440" s="35"/>
      <c r="K440" s="52"/>
    </row>
    <row r="441" spans="8:11">
      <c r="H441" s="35"/>
      <c r="I441" s="35"/>
      <c r="K441" s="52"/>
    </row>
    <row r="442" spans="8:11">
      <c r="H442" s="35"/>
      <c r="I442" s="35"/>
      <c r="K442" s="52"/>
    </row>
    <row r="443" spans="8:11">
      <c r="H443" s="35"/>
      <c r="I443" s="35"/>
      <c r="K443" s="52"/>
    </row>
    <row r="444" spans="8:11">
      <c r="H444" s="35"/>
      <c r="I444" s="35"/>
      <c r="K444" s="52"/>
    </row>
    <row r="445" spans="8:11">
      <c r="H445" s="35"/>
      <c r="I445" s="35"/>
      <c r="K445" s="52"/>
    </row>
    <row r="446" spans="8:11">
      <c r="H446" s="35"/>
      <c r="I446" s="35"/>
      <c r="K446" s="52"/>
    </row>
    <row r="447" spans="8:11">
      <c r="H447" s="35"/>
      <c r="I447" s="35"/>
      <c r="K447" s="52"/>
    </row>
    <row r="448" spans="8:11">
      <c r="H448" s="35"/>
      <c r="I448" s="35"/>
      <c r="K448" s="52"/>
    </row>
    <row r="449" spans="8:11">
      <c r="H449" s="35"/>
      <c r="I449" s="35"/>
      <c r="K449" s="52"/>
    </row>
    <row r="450" spans="8:11">
      <c r="H450" s="35"/>
      <c r="I450" s="35"/>
      <c r="K450" s="52"/>
    </row>
    <row r="451" spans="8:11">
      <c r="H451" s="35"/>
      <c r="I451" s="35"/>
      <c r="K451" s="52"/>
    </row>
    <row r="452" spans="8:11">
      <c r="H452" s="35"/>
      <c r="I452" s="35"/>
      <c r="K452" s="52"/>
    </row>
    <row r="453" spans="8:11">
      <c r="H453" s="35"/>
      <c r="I453" s="35"/>
      <c r="K453" s="52"/>
    </row>
    <row r="454" spans="8:11">
      <c r="H454" s="35"/>
      <c r="I454" s="35"/>
      <c r="K454" s="52"/>
    </row>
    <row r="455" spans="8:11">
      <c r="H455" s="35"/>
      <c r="I455" s="35"/>
      <c r="K455" s="52"/>
    </row>
    <row r="456" spans="8:11">
      <c r="H456" s="35"/>
      <c r="I456" s="35"/>
      <c r="K456" s="52"/>
    </row>
    <row r="457" spans="8:11">
      <c r="H457" s="35"/>
      <c r="I457" s="35"/>
      <c r="K457" s="52"/>
    </row>
    <row r="458" spans="8:11">
      <c r="H458" s="35"/>
      <c r="I458" s="35"/>
      <c r="K458" s="52"/>
    </row>
    <row r="459" spans="8:11">
      <c r="H459" s="35"/>
      <c r="I459" s="35"/>
      <c r="K459" s="52"/>
    </row>
    <row r="460" spans="8:11">
      <c r="H460" s="35"/>
      <c r="I460" s="35"/>
      <c r="K460" s="52"/>
    </row>
    <row r="461" spans="8:11">
      <c r="H461" s="35"/>
      <c r="I461" s="35"/>
      <c r="K461" s="52"/>
    </row>
    <row r="462" spans="8:11">
      <c r="H462" s="35"/>
      <c r="I462" s="35"/>
      <c r="K462" s="52"/>
    </row>
    <row r="463" spans="8:11">
      <c r="H463" s="35"/>
      <c r="I463" s="35"/>
      <c r="K463" s="52"/>
    </row>
    <row r="464" spans="8:11">
      <c r="H464" s="35"/>
      <c r="I464" s="35"/>
      <c r="K464" s="52"/>
    </row>
    <row r="465" spans="8:11">
      <c r="H465" s="35"/>
      <c r="I465" s="35"/>
      <c r="K465" s="52"/>
    </row>
    <row r="466" spans="8:11">
      <c r="H466" s="35"/>
      <c r="I466" s="35"/>
      <c r="K466" s="52"/>
    </row>
    <row r="467" spans="8:11">
      <c r="H467" s="35"/>
      <c r="I467" s="35"/>
      <c r="K467" s="52"/>
    </row>
    <row r="468" spans="8:11">
      <c r="H468" s="35"/>
      <c r="I468" s="35"/>
      <c r="K468" s="52"/>
    </row>
    <row r="469" spans="8:11">
      <c r="H469" s="35"/>
      <c r="I469" s="35"/>
      <c r="K469" s="52"/>
    </row>
    <row r="470" spans="8:11">
      <c r="H470" s="35"/>
      <c r="I470" s="35"/>
      <c r="K470" s="52"/>
    </row>
    <row r="471" spans="8:11">
      <c r="H471" s="35"/>
      <c r="I471" s="35"/>
      <c r="K471" s="52"/>
    </row>
    <row r="472" spans="8:11">
      <c r="H472" s="35"/>
      <c r="I472" s="35"/>
      <c r="K472" s="52"/>
    </row>
    <row r="473" spans="8:11">
      <c r="H473" s="35"/>
      <c r="I473" s="35"/>
      <c r="K473" s="52"/>
    </row>
    <row r="474" spans="8:11">
      <c r="H474" s="35"/>
      <c r="I474" s="35"/>
      <c r="K474" s="52"/>
    </row>
    <row r="475" spans="8:11">
      <c r="H475" s="35"/>
      <c r="I475" s="35"/>
      <c r="K475" s="52"/>
    </row>
    <row r="476" spans="8:11">
      <c r="H476" s="35"/>
      <c r="I476" s="35"/>
      <c r="K476" s="52"/>
    </row>
    <row r="477" spans="8:11">
      <c r="H477" s="50"/>
      <c r="I477" s="50"/>
      <c r="K477" s="52"/>
    </row>
    <row r="478" spans="8:11">
      <c r="H478" s="35"/>
      <c r="I478" s="35"/>
      <c r="K478" s="52"/>
    </row>
    <row r="479" spans="8:11">
      <c r="H479" s="35"/>
      <c r="I479" s="35"/>
      <c r="K479" s="52"/>
    </row>
    <row r="480" spans="8:11">
      <c r="H480" s="35"/>
      <c r="I480" s="35"/>
      <c r="K480" s="52"/>
    </row>
    <row r="481" spans="8:11">
      <c r="H481" s="50"/>
      <c r="I481" s="50"/>
      <c r="K481" s="52"/>
    </row>
    <row r="482" spans="8:11">
      <c r="H482" s="35"/>
      <c r="I482" s="35"/>
      <c r="K482" s="52"/>
    </row>
    <row r="483" spans="8:11">
      <c r="H483" s="35"/>
      <c r="I483" s="35"/>
      <c r="K483" s="52"/>
    </row>
    <row r="484" spans="8:11">
      <c r="H484" s="35"/>
      <c r="I484" s="35"/>
      <c r="K484" s="52"/>
    </row>
    <row r="485" spans="8:11">
      <c r="H485" s="35"/>
      <c r="I485" s="35"/>
      <c r="K485" s="52"/>
    </row>
    <row r="486" spans="8:11">
      <c r="H486" s="35"/>
      <c r="I486" s="35"/>
      <c r="K486" s="52"/>
    </row>
    <row r="487" spans="8:11">
      <c r="H487" s="50"/>
      <c r="I487" s="50"/>
      <c r="K487" s="52"/>
    </row>
    <row r="488" spans="8:11">
      <c r="H488" s="35"/>
      <c r="I488" s="35"/>
      <c r="K488" s="52"/>
    </row>
    <row r="489" spans="8:11">
      <c r="H489" s="35"/>
      <c r="I489" s="35"/>
      <c r="K489" s="52"/>
    </row>
    <row r="490" spans="8:11">
      <c r="H490" s="35"/>
      <c r="I490" s="35"/>
      <c r="K490" s="52"/>
    </row>
    <row r="491" spans="8:11">
      <c r="H491" s="35"/>
      <c r="I491" s="35"/>
      <c r="K491" s="52"/>
    </row>
    <row r="492" spans="8:11">
      <c r="H492" s="35"/>
      <c r="I492" s="35"/>
      <c r="K492" s="52"/>
    </row>
    <row r="493" spans="8:11">
      <c r="H493" s="35"/>
      <c r="I493" s="35"/>
      <c r="K493" s="52"/>
    </row>
    <row r="494" spans="8:11">
      <c r="H494" s="35"/>
      <c r="I494" s="35"/>
      <c r="K494" s="52"/>
    </row>
    <row r="495" spans="8:11">
      <c r="H495" s="35"/>
      <c r="I495" s="35"/>
      <c r="K495" s="52"/>
    </row>
    <row r="496" spans="8:11">
      <c r="H496" s="35"/>
      <c r="I496" s="35"/>
      <c r="K496" s="52"/>
    </row>
    <row r="497" spans="8:11">
      <c r="H497" s="35"/>
      <c r="I497" s="35"/>
      <c r="K497" s="52"/>
    </row>
    <row r="498" spans="8:11">
      <c r="H498" s="35"/>
      <c r="I498" s="35"/>
      <c r="K498" s="52"/>
    </row>
    <row r="499" spans="8:11">
      <c r="H499" s="35"/>
      <c r="I499" s="35"/>
      <c r="K499" s="52"/>
    </row>
    <row r="500" spans="8:11">
      <c r="H500" s="35"/>
      <c r="I500" s="35"/>
      <c r="K500" s="52"/>
    </row>
    <row r="501" spans="8:11">
      <c r="H501" s="35"/>
      <c r="I501" s="35"/>
      <c r="K501" s="52"/>
    </row>
    <row r="502" spans="8:11">
      <c r="H502" s="35"/>
      <c r="I502" s="35"/>
      <c r="K502" s="52"/>
    </row>
    <row r="503" spans="8:11">
      <c r="H503" s="35"/>
      <c r="I503" s="35"/>
      <c r="K503" s="52"/>
    </row>
    <row r="504" spans="8:11">
      <c r="H504" s="35"/>
      <c r="I504" s="35"/>
      <c r="K504" s="52"/>
    </row>
    <row r="505" spans="8:11">
      <c r="H505" s="35"/>
      <c r="I505" s="35"/>
      <c r="K505" s="52"/>
    </row>
    <row r="506" spans="8:11">
      <c r="H506" s="35"/>
      <c r="I506" s="35"/>
      <c r="K506" s="52"/>
    </row>
    <row r="507" spans="8:11">
      <c r="H507" s="35"/>
      <c r="I507" s="35"/>
      <c r="K507" s="52"/>
    </row>
    <row r="508" spans="8:11">
      <c r="H508" s="50"/>
      <c r="I508" s="50"/>
      <c r="K508" s="52"/>
    </row>
    <row r="509" spans="8:11">
      <c r="H509" s="35"/>
      <c r="I509" s="35"/>
      <c r="K509" s="52"/>
    </row>
    <row r="510" spans="8:11">
      <c r="H510" s="35"/>
      <c r="I510" s="35"/>
      <c r="K510" s="52"/>
    </row>
    <row r="511" spans="8:11">
      <c r="H511" s="35"/>
      <c r="I511" s="35"/>
      <c r="K511" s="52"/>
    </row>
    <row r="512" spans="8:11">
      <c r="H512" s="35"/>
      <c r="I512" s="35"/>
      <c r="K512" s="52"/>
    </row>
    <row r="513" spans="8:11">
      <c r="H513" s="35"/>
      <c r="I513" s="35"/>
      <c r="K513" s="52"/>
    </row>
    <row r="514" spans="8:11">
      <c r="H514" s="35"/>
      <c r="I514" s="35"/>
      <c r="K514" s="52"/>
    </row>
    <row r="515" spans="8:11">
      <c r="H515" s="35"/>
      <c r="I515" s="35"/>
      <c r="K515" s="52"/>
    </row>
    <row r="516" spans="8:11">
      <c r="H516" s="35"/>
      <c r="I516" s="35"/>
      <c r="K516" s="52"/>
    </row>
    <row r="517" spans="8:11">
      <c r="H517" s="35"/>
      <c r="I517" s="35"/>
      <c r="K517" s="52"/>
    </row>
    <row r="518" spans="8:11">
      <c r="H518" s="35"/>
      <c r="I518" s="35"/>
      <c r="K518" s="52"/>
    </row>
    <row r="519" spans="8:11">
      <c r="H519" s="35"/>
      <c r="I519" s="35"/>
      <c r="K519" s="52"/>
    </row>
    <row r="520" spans="8:11">
      <c r="H520" s="35"/>
      <c r="I520" s="35"/>
      <c r="K520" s="52"/>
    </row>
    <row r="521" spans="8:11">
      <c r="H521" s="35"/>
      <c r="I521" s="35"/>
      <c r="K521" s="52"/>
    </row>
    <row r="522" spans="8:11">
      <c r="H522" s="35"/>
      <c r="I522" s="35"/>
      <c r="K522" s="52"/>
    </row>
    <row r="523" spans="8:11">
      <c r="H523" s="35"/>
      <c r="I523" s="35"/>
      <c r="K523" s="52"/>
    </row>
    <row r="524" spans="8:11">
      <c r="H524" s="35"/>
      <c r="I524" s="35"/>
      <c r="K524" s="52"/>
    </row>
    <row r="525" spans="8:11">
      <c r="H525" s="35"/>
      <c r="I525" s="35"/>
      <c r="K525" s="52"/>
    </row>
    <row r="526" spans="8:11">
      <c r="H526" s="35"/>
      <c r="I526" s="35"/>
      <c r="K526" s="52"/>
    </row>
    <row r="527" spans="8:11">
      <c r="H527" s="35"/>
      <c r="I527" s="35"/>
      <c r="K527" s="52"/>
    </row>
    <row r="528" spans="8:11">
      <c r="H528" s="35"/>
      <c r="I528" s="35"/>
      <c r="K528" s="52"/>
    </row>
    <row r="529" spans="8:11">
      <c r="H529" s="35"/>
      <c r="I529" s="35"/>
      <c r="K529" s="52"/>
    </row>
    <row r="530" spans="8:11">
      <c r="H530" s="35"/>
      <c r="I530" s="35"/>
      <c r="K530" s="52"/>
    </row>
    <row r="531" spans="8:11">
      <c r="H531" s="35"/>
      <c r="I531" s="35"/>
      <c r="K531" s="52"/>
    </row>
    <row r="532" spans="8:11">
      <c r="H532" s="35"/>
      <c r="I532" s="35"/>
      <c r="K532" s="52"/>
    </row>
    <row r="533" spans="8:11">
      <c r="H533" s="35"/>
      <c r="I533" s="35"/>
      <c r="K533" s="52"/>
    </row>
    <row r="534" spans="8:11">
      <c r="H534" s="35"/>
      <c r="I534" s="35"/>
      <c r="K534" s="52"/>
    </row>
    <row r="535" spans="8:11">
      <c r="H535" s="35"/>
      <c r="I535" s="35"/>
      <c r="K535" s="52"/>
    </row>
    <row r="536" spans="8:11">
      <c r="H536" s="35"/>
      <c r="I536" s="35"/>
      <c r="K536" s="52"/>
    </row>
    <row r="537" spans="8:11">
      <c r="H537" s="35"/>
      <c r="I537" s="35"/>
      <c r="K537" s="52"/>
    </row>
    <row r="538" spans="8:11">
      <c r="H538" s="35"/>
      <c r="I538" s="35"/>
      <c r="K538" s="52"/>
    </row>
    <row r="539" spans="8:11">
      <c r="H539" s="35"/>
      <c r="I539" s="35"/>
      <c r="K539" s="52"/>
    </row>
    <row r="540" spans="8:11">
      <c r="H540" s="35"/>
      <c r="I540" s="35"/>
      <c r="K540" s="52"/>
    </row>
    <row r="541" spans="8:11">
      <c r="H541" s="35"/>
      <c r="I541" s="35"/>
      <c r="K541" s="52"/>
    </row>
    <row r="542" spans="8:11">
      <c r="H542" s="35"/>
      <c r="I542" s="35"/>
      <c r="K542" s="52"/>
    </row>
    <row r="543" spans="8:11">
      <c r="H543" s="35"/>
      <c r="I543" s="35"/>
      <c r="K543" s="52"/>
    </row>
    <row r="544" spans="8:11">
      <c r="H544" s="35"/>
      <c r="I544" s="35"/>
      <c r="K544" s="52"/>
    </row>
    <row r="545" spans="8:11">
      <c r="H545" s="35"/>
      <c r="I545" s="35"/>
      <c r="K545" s="52"/>
    </row>
    <row r="546" spans="8:11">
      <c r="H546" s="35"/>
      <c r="I546" s="35"/>
      <c r="K546" s="52"/>
    </row>
    <row r="547" spans="8:11">
      <c r="H547" s="50"/>
      <c r="I547" s="50"/>
      <c r="K547" s="52"/>
    </row>
    <row r="548" spans="8:11">
      <c r="H548" s="35"/>
      <c r="I548" s="35"/>
      <c r="K548" s="52"/>
    </row>
    <row r="549" spans="8:11">
      <c r="H549" s="35"/>
      <c r="I549" s="35"/>
      <c r="K549" s="52"/>
    </row>
    <row r="550" spans="8:11">
      <c r="H550" s="35"/>
      <c r="I550" s="35"/>
      <c r="K550" s="52"/>
    </row>
    <row r="551" spans="8:11">
      <c r="H551" s="35"/>
      <c r="I551" s="35"/>
      <c r="K551" s="52"/>
    </row>
    <row r="552" spans="8:11">
      <c r="H552" s="35"/>
      <c r="I552" s="35"/>
      <c r="K552" s="52"/>
    </row>
    <row r="553" spans="8:11">
      <c r="H553" s="35"/>
      <c r="I553" s="35"/>
      <c r="K553" s="52"/>
    </row>
    <row r="554" spans="8:11">
      <c r="H554" s="35"/>
      <c r="I554" s="35"/>
      <c r="K554" s="52"/>
    </row>
    <row r="555" spans="8:11">
      <c r="H555" s="35"/>
      <c r="I555" s="35"/>
      <c r="K555" s="52"/>
    </row>
    <row r="556" spans="8:11">
      <c r="H556" s="35"/>
      <c r="I556" s="35"/>
      <c r="K556" s="52"/>
    </row>
    <row r="557" spans="8:11">
      <c r="H557" s="35"/>
      <c r="I557" s="35"/>
      <c r="K557" s="52"/>
    </row>
    <row r="558" spans="8:11">
      <c r="H558" s="35"/>
      <c r="I558" s="35"/>
      <c r="K558" s="52"/>
    </row>
    <row r="559" spans="8:11">
      <c r="H559" s="35"/>
      <c r="I559" s="35"/>
      <c r="K559" s="52"/>
    </row>
    <row r="560" spans="8:11">
      <c r="H560" s="35"/>
      <c r="I560" s="35"/>
      <c r="K560" s="52"/>
    </row>
    <row r="561" spans="8:11">
      <c r="H561" s="35"/>
      <c r="I561" s="35"/>
      <c r="K561" s="52"/>
    </row>
    <row r="562" spans="8:11">
      <c r="H562" s="35"/>
      <c r="I562" s="35"/>
      <c r="K562" s="52"/>
    </row>
    <row r="563" spans="8:11">
      <c r="H563" s="35"/>
      <c r="I563" s="35"/>
      <c r="K563" s="52"/>
    </row>
    <row r="564" spans="8:11">
      <c r="H564" s="35"/>
      <c r="I564" s="35"/>
      <c r="K564" s="52"/>
    </row>
    <row r="565" spans="8:11">
      <c r="H565" s="35"/>
      <c r="I565" s="35"/>
      <c r="K565" s="52"/>
    </row>
    <row r="566" spans="8:11">
      <c r="H566" s="35"/>
      <c r="I566" s="35"/>
      <c r="K566" s="52"/>
    </row>
    <row r="567" spans="8:11">
      <c r="H567" s="35"/>
      <c r="I567" s="35"/>
      <c r="K567" s="52"/>
    </row>
    <row r="568" spans="8:11">
      <c r="H568" s="35"/>
      <c r="I568" s="35"/>
      <c r="K568" s="52"/>
    </row>
    <row r="569" spans="8:11">
      <c r="H569" s="35"/>
      <c r="I569" s="35"/>
      <c r="K569" s="52"/>
    </row>
    <row r="570" spans="8:11">
      <c r="H570" s="35"/>
      <c r="I570" s="35"/>
      <c r="K570" s="52"/>
    </row>
    <row r="571" spans="8:11">
      <c r="H571" s="35"/>
      <c r="I571" s="35"/>
      <c r="K571" s="52"/>
    </row>
    <row r="572" spans="8:11">
      <c r="H572" s="50"/>
      <c r="I572" s="50"/>
      <c r="K572" s="52"/>
    </row>
    <row r="573" spans="8:11">
      <c r="H573" s="35"/>
      <c r="I573" s="35"/>
      <c r="K573" s="52"/>
    </row>
    <row r="574" spans="8:11">
      <c r="H574" s="35"/>
      <c r="I574" s="35"/>
      <c r="K574" s="52"/>
    </row>
    <row r="575" spans="8:11">
      <c r="H575" s="35"/>
      <c r="I575" s="35"/>
      <c r="K575" s="52"/>
    </row>
    <row r="576" spans="8:11">
      <c r="H576" s="35"/>
      <c r="I576" s="35"/>
      <c r="K576" s="52"/>
    </row>
    <row r="577" spans="8:11">
      <c r="H577" s="35"/>
      <c r="I577" s="35"/>
      <c r="K577" s="52"/>
    </row>
    <row r="578" spans="8:11">
      <c r="H578" s="35"/>
      <c r="I578" s="35"/>
      <c r="K578" s="52"/>
    </row>
    <row r="579" spans="8:11">
      <c r="H579" s="35"/>
      <c r="I579" s="35"/>
      <c r="K579" s="52"/>
    </row>
    <row r="580" spans="8:11">
      <c r="H580" s="35"/>
      <c r="I580" s="35"/>
      <c r="K580" s="52"/>
    </row>
    <row r="581" spans="8:11">
      <c r="H581" s="35"/>
      <c r="I581" s="35"/>
      <c r="K581" s="52"/>
    </row>
    <row r="582" spans="8:11">
      <c r="H582" s="35"/>
      <c r="I582" s="35"/>
      <c r="K582" s="52"/>
    </row>
    <row r="583" spans="8:11">
      <c r="H583" s="35"/>
      <c r="I583" s="35"/>
      <c r="K583" s="52"/>
    </row>
    <row r="584" spans="8:11">
      <c r="H584" s="35"/>
      <c r="I584" s="35"/>
      <c r="K584" s="52"/>
    </row>
    <row r="585" spans="8:11">
      <c r="H585" s="35"/>
      <c r="I585" s="35"/>
      <c r="K585" s="52"/>
    </row>
    <row r="586" spans="8:11">
      <c r="H586" s="35"/>
      <c r="I586" s="35"/>
      <c r="K586" s="52"/>
    </row>
    <row r="587" spans="8:11">
      <c r="H587" s="35"/>
      <c r="I587" s="35"/>
      <c r="K587" s="52"/>
    </row>
    <row r="588" spans="8:11">
      <c r="H588" s="35"/>
      <c r="I588" s="35"/>
      <c r="K588" s="52"/>
    </row>
    <row r="589" spans="8:11">
      <c r="H589" s="35"/>
      <c r="I589" s="35"/>
      <c r="K589" s="52"/>
    </row>
    <row r="590" spans="8:11">
      <c r="H590" s="35"/>
      <c r="I590" s="35"/>
      <c r="K590" s="52"/>
    </row>
    <row r="591" spans="8:11">
      <c r="H591" s="35"/>
      <c r="I591" s="35"/>
      <c r="K591" s="52"/>
    </row>
    <row r="592" spans="8:11">
      <c r="H592" s="35"/>
      <c r="I592" s="35"/>
      <c r="K592" s="52"/>
    </row>
    <row r="593" spans="8:11">
      <c r="H593" s="35"/>
      <c r="I593" s="35"/>
      <c r="K593" s="52"/>
    </row>
    <row r="594" spans="8:11">
      <c r="H594" s="35"/>
      <c r="I594" s="35"/>
      <c r="K594" s="52"/>
    </row>
    <row r="595" spans="8:11">
      <c r="H595" s="35"/>
      <c r="I595" s="35"/>
      <c r="K595" s="52"/>
    </row>
    <row r="596" spans="8:11">
      <c r="H596" s="35"/>
      <c r="I596" s="35"/>
      <c r="K596" s="52"/>
    </row>
    <row r="597" spans="8:11">
      <c r="H597" s="35"/>
      <c r="I597" s="35"/>
      <c r="K597" s="52"/>
    </row>
    <row r="598" spans="8:11">
      <c r="H598" s="35"/>
      <c r="I598" s="35"/>
      <c r="K598" s="52"/>
    </row>
    <row r="599" spans="8:11">
      <c r="H599" s="35"/>
      <c r="I599" s="35"/>
      <c r="K599" s="52"/>
    </row>
    <row r="600" spans="8:11">
      <c r="H600" s="35"/>
      <c r="I600" s="35"/>
      <c r="K600" s="52"/>
    </row>
    <row r="601" spans="8:11">
      <c r="H601" s="35"/>
      <c r="I601" s="35"/>
      <c r="K601" s="52"/>
    </row>
    <row r="602" spans="8:11">
      <c r="H602" s="35"/>
      <c r="I602" s="35"/>
      <c r="K602" s="52"/>
    </row>
    <row r="603" spans="8:11">
      <c r="H603" s="35"/>
      <c r="I603" s="35"/>
      <c r="K603" s="52"/>
    </row>
    <row r="604" spans="8:11">
      <c r="H604" s="35"/>
      <c r="I604" s="35"/>
      <c r="K604" s="52"/>
    </row>
    <row r="605" spans="8:11">
      <c r="H605" s="35"/>
      <c r="I605" s="35"/>
      <c r="K605" s="52"/>
    </row>
    <row r="606" spans="8:11">
      <c r="H606" s="35"/>
      <c r="I606" s="35"/>
      <c r="K606" s="52"/>
    </row>
    <row r="607" spans="8:11">
      <c r="H607" s="35"/>
      <c r="I607" s="35"/>
      <c r="K607" s="52"/>
    </row>
    <row r="608" spans="8:11">
      <c r="H608" s="35"/>
      <c r="I608" s="35"/>
      <c r="K608" s="52"/>
    </row>
    <row r="609" spans="8:11">
      <c r="H609" s="35"/>
      <c r="I609" s="35"/>
      <c r="K609" s="52"/>
    </row>
    <row r="610" spans="8:11">
      <c r="H610" s="35"/>
      <c r="I610" s="35"/>
      <c r="K610" s="52"/>
    </row>
    <row r="611" spans="8:11">
      <c r="H611" s="35"/>
      <c r="I611" s="35"/>
      <c r="K611" s="52"/>
    </row>
    <row r="612" spans="8:11">
      <c r="H612" s="35"/>
      <c r="I612" s="35"/>
      <c r="K612" s="52"/>
    </row>
    <row r="613" spans="8:11">
      <c r="H613" s="35"/>
      <c r="I613" s="35"/>
      <c r="K613" s="52"/>
    </row>
    <row r="614" spans="8:11">
      <c r="H614" s="35"/>
      <c r="I614" s="35"/>
      <c r="K614" s="52"/>
    </row>
    <row r="615" spans="8:11">
      <c r="H615" s="35"/>
      <c r="I615" s="35"/>
      <c r="K615" s="52"/>
    </row>
    <row r="616" spans="8:11">
      <c r="H616" s="35"/>
      <c r="I616" s="35"/>
      <c r="K616" s="52"/>
    </row>
    <row r="617" spans="8:11">
      <c r="H617" s="35"/>
      <c r="I617" s="35"/>
      <c r="K617" s="52"/>
    </row>
    <row r="618" spans="8:11">
      <c r="H618" s="35"/>
      <c r="I618" s="35"/>
      <c r="K618" s="52"/>
    </row>
    <row r="619" spans="8:11">
      <c r="H619" s="35"/>
      <c r="I619" s="35"/>
      <c r="K619" s="52"/>
    </row>
    <row r="620" spans="8:11">
      <c r="H620" s="35"/>
      <c r="I620" s="35"/>
      <c r="K620" s="52"/>
    </row>
    <row r="621" spans="8:11">
      <c r="H621" s="50"/>
      <c r="I621" s="50"/>
      <c r="K621" s="52"/>
    </row>
    <row r="622" spans="8:11">
      <c r="H622" s="35"/>
      <c r="I622" s="35"/>
      <c r="K622" s="52"/>
    </row>
    <row r="623" spans="8:11">
      <c r="H623" s="35"/>
      <c r="I623" s="35"/>
      <c r="K623" s="52"/>
    </row>
    <row r="624" spans="8:11">
      <c r="H624" s="35"/>
      <c r="I624" s="35"/>
      <c r="K624" s="52"/>
    </row>
    <row r="625" spans="8:11">
      <c r="H625" s="35"/>
      <c r="I625" s="35"/>
      <c r="K625" s="52"/>
    </row>
    <row r="626" spans="8:11">
      <c r="H626" s="35"/>
      <c r="I626" s="35"/>
      <c r="K626" s="52"/>
    </row>
    <row r="627" spans="8:11">
      <c r="H627" s="35"/>
      <c r="I627" s="35"/>
      <c r="K627" s="52"/>
    </row>
    <row r="628" spans="8:11">
      <c r="H628" s="35"/>
      <c r="I628" s="35"/>
      <c r="K628" s="52"/>
    </row>
    <row r="629" spans="8:11">
      <c r="H629" s="35"/>
      <c r="I629" s="35"/>
      <c r="K629" s="52"/>
    </row>
    <row r="630" spans="8:11">
      <c r="H630" s="35"/>
      <c r="I630" s="35"/>
      <c r="K630" s="52"/>
    </row>
    <row r="631" spans="8:11">
      <c r="H631" s="35"/>
      <c r="I631" s="35"/>
      <c r="K631" s="52"/>
    </row>
    <row r="632" spans="8:11">
      <c r="H632" s="35"/>
      <c r="I632" s="35"/>
      <c r="K632" s="52"/>
    </row>
    <row r="633" spans="8:11">
      <c r="H633" s="35"/>
      <c r="I633" s="35"/>
      <c r="K633" s="52"/>
    </row>
    <row r="634" spans="8:11">
      <c r="H634" s="35"/>
      <c r="I634" s="35"/>
      <c r="K634" s="52"/>
    </row>
    <row r="635" spans="8:11">
      <c r="H635" s="35"/>
      <c r="I635" s="35"/>
      <c r="K635" s="52"/>
    </row>
    <row r="636" spans="8:11">
      <c r="H636" s="35"/>
      <c r="I636" s="35"/>
      <c r="K636" s="52"/>
    </row>
    <row r="637" spans="8:11">
      <c r="H637" s="50"/>
      <c r="I637" s="50"/>
      <c r="K637" s="52"/>
    </row>
    <row r="638" spans="8:11">
      <c r="H638" s="35"/>
      <c r="I638" s="35"/>
      <c r="K638" s="52"/>
    </row>
    <row r="639" spans="8:11">
      <c r="H639" s="35"/>
      <c r="I639" s="35"/>
      <c r="K639" s="52"/>
    </row>
    <row r="640" spans="8:11">
      <c r="H640" s="35"/>
      <c r="I640" s="35"/>
      <c r="K640" s="52"/>
    </row>
    <row r="641" spans="8:11">
      <c r="H641" s="35"/>
      <c r="I641" s="35"/>
      <c r="K641" s="52"/>
    </row>
    <row r="642" spans="8:11">
      <c r="H642" s="35"/>
      <c r="I642" s="35"/>
      <c r="K642" s="52"/>
    </row>
    <row r="643" spans="8:11">
      <c r="H643" s="35"/>
      <c r="I643" s="35"/>
      <c r="K643" s="52"/>
    </row>
    <row r="644" spans="8:11">
      <c r="H644" s="35"/>
      <c r="I644" s="35"/>
      <c r="K644" s="52"/>
    </row>
    <row r="645" spans="8:11">
      <c r="H645" s="35"/>
      <c r="I645" s="35"/>
      <c r="K645" s="52"/>
    </row>
    <row r="646" spans="8:11">
      <c r="H646" s="35"/>
      <c r="I646" s="35"/>
      <c r="K646" s="52"/>
    </row>
    <row r="647" spans="8:11">
      <c r="H647" s="35"/>
      <c r="I647" s="35"/>
      <c r="K647" s="52"/>
    </row>
    <row r="648" spans="8:11">
      <c r="H648" s="35"/>
      <c r="I648" s="35"/>
      <c r="K648" s="52"/>
    </row>
    <row r="649" spans="8:11">
      <c r="H649" s="35"/>
      <c r="I649" s="35"/>
      <c r="K649" s="52"/>
    </row>
    <row r="650" spans="8:11">
      <c r="H650" s="35"/>
      <c r="I650" s="35"/>
      <c r="K650" s="52"/>
    </row>
    <row r="651" spans="8:11">
      <c r="H651" s="35"/>
      <c r="I651" s="35"/>
      <c r="K651" s="52"/>
    </row>
    <row r="652" spans="8:11">
      <c r="H652" s="35"/>
      <c r="I652" s="35"/>
      <c r="K652" s="52"/>
    </row>
    <row r="653" spans="8:11">
      <c r="H653" s="35"/>
      <c r="I653" s="35"/>
      <c r="K653" s="52"/>
    </row>
    <row r="654" spans="8:11">
      <c r="H654" s="50"/>
      <c r="I654" s="50"/>
      <c r="K654" s="52"/>
    </row>
    <row r="655" spans="8:11">
      <c r="H655" s="35"/>
      <c r="I655" s="35"/>
      <c r="K655" s="52"/>
    </row>
    <row r="656" spans="8:11">
      <c r="H656" s="35"/>
      <c r="I656" s="35"/>
      <c r="K656" s="52"/>
    </row>
    <row r="657" spans="8:11">
      <c r="H657" s="35"/>
      <c r="I657" s="35"/>
      <c r="K657" s="52"/>
    </row>
    <row r="658" spans="8:11">
      <c r="H658" s="35"/>
      <c r="I658" s="35"/>
      <c r="K658" s="52"/>
    </row>
    <row r="659" spans="8:11">
      <c r="H659" s="35"/>
      <c r="I659" s="35"/>
      <c r="K659" s="52"/>
    </row>
    <row r="660" spans="8:11">
      <c r="H660" s="35"/>
      <c r="I660" s="35"/>
      <c r="K660" s="52"/>
    </row>
    <row r="661" spans="8:11">
      <c r="H661" s="35"/>
      <c r="I661" s="35"/>
      <c r="K661" s="52"/>
    </row>
    <row r="662" spans="8:11">
      <c r="H662" s="35"/>
      <c r="I662" s="35"/>
      <c r="K662" s="52"/>
    </row>
    <row r="663" spans="8:11">
      <c r="H663" s="35"/>
      <c r="I663" s="35"/>
      <c r="K663" s="52"/>
    </row>
    <row r="664" spans="8:11">
      <c r="H664" s="35"/>
      <c r="I664" s="35"/>
      <c r="K664" s="52"/>
    </row>
    <row r="665" spans="8:11">
      <c r="H665" s="35"/>
      <c r="I665" s="35"/>
      <c r="K665" s="52"/>
    </row>
    <row r="666" spans="8:11">
      <c r="H666" s="35"/>
      <c r="I666" s="35"/>
      <c r="K666" s="52"/>
    </row>
    <row r="667" spans="8:11">
      <c r="H667" s="35"/>
      <c r="I667" s="35"/>
      <c r="K667" s="52"/>
    </row>
    <row r="668" spans="8:11">
      <c r="H668" s="35"/>
      <c r="I668" s="35"/>
      <c r="K668" s="52"/>
    </row>
    <row r="669" spans="8:11">
      <c r="H669" s="35"/>
      <c r="I669" s="35"/>
      <c r="K669" s="52"/>
    </row>
    <row r="670" spans="8:11">
      <c r="H670" s="35"/>
      <c r="I670" s="35"/>
      <c r="K670" s="52"/>
    </row>
    <row r="671" spans="8:11">
      <c r="H671" s="35"/>
      <c r="I671" s="35"/>
      <c r="K671" s="52"/>
    </row>
    <row r="672" spans="8:11">
      <c r="H672" s="35"/>
      <c r="I672" s="35"/>
      <c r="K672" s="52"/>
    </row>
    <row r="673" spans="8:11">
      <c r="H673" s="35"/>
      <c r="I673" s="35"/>
      <c r="K673" s="52"/>
    </row>
    <row r="674" spans="8:11">
      <c r="H674" s="35"/>
      <c r="I674" s="35"/>
      <c r="K674" s="52"/>
    </row>
    <row r="675" spans="8:11">
      <c r="H675" s="35"/>
      <c r="I675" s="35"/>
      <c r="K675" s="52"/>
    </row>
    <row r="676" spans="8:11">
      <c r="H676" s="35"/>
      <c r="I676" s="35"/>
      <c r="K676" s="52"/>
    </row>
    <row r="677" spans="8:11">
      <c r="H677" s="35"/>
      <c r="I677" s="35"/>
      <c r="K677" s="52"/>
    </row>
    <row r="678" spans="8:11">
      <c r="H678" s="35"/>
      <c r="I678" s="35"/>
      <c r="K678" s="52"/>
    </row>
    <row r="679" spans="8:11">
      <c r="H679" s="35"/>
      <c r="I679" s="35"/>
      <c r="K679" s="52"/>
    </row>
    <row r="680" spans="8:11">
      <c r="H680" s="35"/>
      <c r="I680" s="35"/>
      <c r="K680" s="52"/>
    </row>
    <row r="681" spans="8:11">
      <c r="H681" s="35"/>
      <c r="I681" s="35"/>
      <c r="K681" s="52"/>
    </row>
    <row r="682" spans="8:11">
      <c r="H682" s="35"/>
      <c r="I682" s="35"/>
      <c r="K682" s="52"/>
    </row>
    <row r="683" spans="8:11">
      <c r="H683" s="35"/>
      <c r="I683" s="35"/>
      <c r="K683" s="52"/>
    </row>
    <row r="684" spans="8:11">
      <c r="H684" s="35"/>
      <c r="I684" s="35"/>
      <c r="K684" s="52"/>
    </row>
    <row r="685" spans="8:11">
      <c r="H685" s="35"/>
      <c r="I685" s="35"/>
      <c r="K685" s="52"/>
    </row>
    <row r="686" spans="8:11">
      <c r="H686" s="35"/>
      <c r="I686" s="35"/>
      <c r="K686" s="52"/>
    </row>
    <row r="687" spans="8:11">
      <c r="H687" s="35"/>
      <c r="I687" s="35"/>
      <c r="K687" s="52"/>
    </row>
    <row r="688" spans="8:11">
      <c r="H688" s="35"/>
      <c r="I688" s="35"/>
      <c r="K688" s="52"/>
    </row>
    <row r="689" spans="8:11">
      <c r="H689" s="35"/>
      <c r="I689" s="35"/>
      <c r="K689" s="52"/>
    </row>
    <row r="690" spans="8:11">
      <c r="H690" s="35"/>
      <c r="I690" s="35"/>
      <c r="K690" s="52"/>
    </row>
    <row r="691" spans="8:11">
      <c r="H691" s="35"/>
      <c r="I691" s="35"/>
      <c r="K691" s="52"/>
    </row>
    <row r="692" spans="8:11">
      <c r="H692" s="35"/>
      <c r="I692" s="35"/>
      <c r="K692" s="52"/>
    </row>
    <row r="693" spans="8:11">
      <c r="H693" s="35"/>
      <c r="I693" s="35"/>
      <c r="K693" s="52"/>
    </row>
    <row r="694" spans="8:11">
      <c r="H694" s="35"/>
      <c r="I694" s="35"/>
      <c r="K694" s="52"/>
    </row>
    <row r="695" spans="8:11">
      <c r="H695" s="35"/>
      <c r="I695" s="35"/>
      <c r="K695" s="52"/>
    </row>
    <row r="696" spans="8:11">
      <c r="H696" s="35"/>
      <c r="I696" s="35"/>
      <c r="K696" s="52"/>
    </row>
    <row r="697" spans="8:11">
      <c r="H697" s="35"/>
      <c r="I697" s="35"/>
      <c r="K697" s="52"/>
    </row>
    <row r="698" spans="8:11">
      <c r="H698" s="35"/>
      <c r="I698" s="35"/>
      <c r="K698" s="52"/>
    </row>
    <row r="699" spans="8:11">
      <c r="H699" s="35"/>
      <c r="I699" s="35"/>
      <c r="K699" s="52"/>
    </row>
    <row r="700" spans="8:11">
      <c r="H700" s="35"/>
      <c r="I700" s="35"/>
      <c r="K700" s="52"/>
    </row>
    <row r="701" spans="8:11">
      <c r="H701" s="35"/>
      <c r="I701" s="35"/>
      <c r="K701" s="52"/>
    </row>
    <row r="702" spans="8:11">
      <c r="H702" s="35"/>
      <c r="I702" s="35"/>
      <c r="K702" s="52"/>
    </row>
    <row r="703" spans="8:11">
      <c r="H703" s="35"/>
      <c r="I703" s="35"/>
      <c r="K703" s="52"/>
    </row>
    <row r="704" spans="8:11">
      <c r="H704" s="35"/>
      <c r="I704" s="35"/>
      <c r="K704" s="52"/>
    </row>
    <row r="705" spans="8:11">
      <c r="H705" s="35"/>
      <c r="I705" s="35"/>
      <c r="K705" s="52"/>
    </row>
    <row r="706" spans="8:11">
      <c r="H706" s="35"/>
      <c r="I706" s="35"/>
      <c r="K706" s="52"/>
    </row>
    <row r="707" spans="8:11">
      <c r="H707" s="35"/>
      <c r="I707" s="35"/>
      <c r="K707" s="52"/>
    </row>
    <row r="708" spans="8:11">
      <c r="H708" s="35"/>
      <c r="I708" s="35"/>
      <c r="K708" s="52"/>
    </row>
    <row r="709" spans="8:11">
      <c r="H709" s="35"/>
      <c r="I709" s="35"/>
      <c r="K709" s="52"/>
    </row>
    <row r="710" spans="8:11">
      <c r="H710" s="35"/>
      <c r="I710" s="35"/>
      <c r="K710" s="52"/>
    </row>
    <row r="711" spans="8:11">
      <c r="H711" s="35"/>
      <c r="I711" s="35"/>
      <c r="K711" s="52"/>
    </row>
    <row r="712" spans="8:11">
      <c r="H712" s="35"/>
      <c r="I712" s="35"/>
      <c r="K712" s="52"/>
    </row>
    <row r="713" spans="8:11">
      <c r="H713" s="35"/>
      <c r="I713" s="35"/>
      <c r="K713" s="52"/>
    </row>
    <row r="714" spans="8:11">
      <c r="H714" s="35"/>
      <c r="I714" s="35"/>
      <c r="K714" s="52"/>
    </row>
    <row r="715" spans="8:11">
      <c r="H715" s="35"/>
      <c r="I715" s="35"/>
      <c r="K715" s="52"/>
    </row>
    <row r="716" spans="8:11">
      <c r="H716" s="35"/>
      <c r="I716" s="35"/>
      <c r="K716" s="52"/>
    </row>
    <row r="717" spans="8:11">
      <c r="H717" s="35"/>
      <c r="I717" s="35"/>
      <c r="K717" s="52"/>
    </row>
    <row r="718" spans="8:11">
      <c r="H718" s="35"/>
      <c r="I718" s="35"/>
      <c r="K718" s="52"/>
    </row>
    <row r="719" spans="8:11">
      <c r="H719" s="35"/>
      <c r="I719" s="35"/>
      <c r="K719" s="52"/>
    </row>
    <row r="720" spans="8:11">
      <c r="H720" s="35"/>
      <c r="I720" s="35"/>
      <c r="K720" s="52"/>
    </row>
    <row r="721" spans="8:11">
      <c r="H721" s="35"/>
      <c r="I721" s="35"/>
      <c r="K721" s="52"/>
    </row>
    <row r="722" spans="8:11">
      <c r="H722" s="35"/>
      <c r="I722" s="35"/>
      <c r="K722" s="52"/>
    </row>
    <row r="723" spans="8:11">
      <c r="H723" s="35"/>
      <c r="I723" s="35"/>
      <c r="K723" s="52"/>
    </row>
    <row r="724" spans="8:11">
      <c r="H724" s="35"/>
      <c r="I724" s="35"/>
      <c r="K724" s="52"/>
    </row>
    <row r="725" spans="8:11">
      <c r="H725" s="35"/>
      <c r="I725" s="35"/>
      <c r="K725" s="52"/>
    </row>
    <row r="726" spans="8:11">
      <c r="H726" s="35"/>
      <c r="I726" s="35"/>
      <c r="K726" s="52"/>
    </row>
    <row r="727" spans="8:11">
      <c r="H727" s="35"/>
      <c r="I727" s="35"/>
      <c r="K727" s="52"/>
    </row>
    <row r="728" spans="8:11">
      <c r="H728" s="35"/>
      <c r="I728" s="35"/>
      <c r="K728" s="52"/>
    </row>
    <row r="729" spans="8:11">
      <c r="H729" s="35"/>
      <c r="I729" s="35"/>
      <c r="K729" s="52"/>
    </row>
    <row r="730" spans="8:11">
      <c r="H730" s="50"/>
      <c r="I730" s="50"/>
      <c r="K730" s="52"/>
    </row>
    <row r="731" spans="8:11">
      <c r="H731" s="35"/>
      <c r="I731" s="35"/>
      <c r="K731" s="52"/>
    </row>
    <row r="732" spans="8:11">
      <c r="H732" s="35"/>
      <c r="I732" s="35"/>
      <c r="K732" s="52"/>
    </row>
    <row r="733" spans="8:11">
      <c r="H733" s="35"/>
      <c r="I733" s="35"/>
      <c r="K733" s="52"/>
    </row>
    <row r="734" spans="8:11">
      <c r="H734" s="35"/>
      <c r="I734" s="35"/>
      <c r="K734" s="52"/>
    </row>
    <row r="735" spans="8:11">
      <c r="H735" s="35"/>
      <c r="I735" s="35"/>
      <c r="K735" s="52"/>
    </row>
    <row r="736" spans="8:11">
      <c r="H736" s="35"/>
      <c r="I736" s="35"/>
      <c r="K736" s="52"/>
    </row>
    <row r="737" spans="8:11">
      <c r="H737" s="35"/>
      <c r="I737" s="35"/>
      <c r="K737" s="52"/>
    </row>
    <row r="738" spans="8:11">
      <c r="H738" s="50"/>
      <c r="I738" s="50"/>
      <c r="K738" s="52"/>
    </row>
    <row r="739" spans="8:11">
      <c r="H739" s="35"/>
      <c r="I739" s="35"/>
      <c r="K739" s="52"/>
    </row>
    <row r="740" spans="8:11">
      <c r="H740" s="35"/>
      <c r="I740" s="35"/>
      <c r="K740" s="52"/>
    </row>
    <row r="741" spans="8:11">
      <c r="H741" s="35"/>
      <c r="I741" s="35"/>
      <c r="K741" s="52"/>
    </row>
    <row r="742" spans="8:11">
      <c r="H742" s="35"/>
      <c r="I742" s="35"/>
      <c r="K742" s="52"/>
    </row>
    <row r="743" spans="8:11">
      <c r="H743" s="35"/>
      <c r="I743" s="35"/>
      <c r="K743" s="52"/>
    </row>
    <row r="744" spans="8:11">
      <c r="H744" s="35"/>
      <c r="I744" s="35"/>
      <c r="K744" s="52"/>
    </row>
    <row r="745" spans="8:11">
      <c r="H745" s="35"/>
      <c r="I745" s="35"/>
      <c r="K745" s="52"/>
    </row>
    <row r="746" spans="8:11">
      <c r="H746" s="35"/>
      <c r="I746" s="35"/>
      <c r="K746" s="52"/>
    </row>
    <row r="747" spans="8:11">
      <c r="H747" s="35"/>
      <c r="I747" s="35"/>
      <c r="K747" s="52"/>
    </row>
    <row r="748" spans="8:11">
      <c r="H748" s="35"/>
      <c r="I748" s="35"/>
      <c r="K748" s="52"/>
    </row>
    <row r="749" spans="8:11">
      <c r="H749" s="35"/>
      <c r="I749" s="35"/>
      <c r="K749" s="52"/>
    </row>
    <row r="750" spans="8:11">
      <c r="H750" s="35"/>
      <c r="I750" s="35"/>
      <c r="K750" s="52"/>
    </row>
    <row r="751" spans="8:11">
      <c r="H751" s="35"/>
      <c r="I751" s="35"/>
      <c r="K751" s="52"/>
    </row>
    <row r="752" spans="8:11">
      <c r="H752" s="35"/>
      <c r="I752" s="35"/>
      <c r="K752" s="52"/>
    </row>
    <row r="753" spans="8:11">
      <c r="H753" s="35"/>
      <c r="I753" s="35"/>
      <c r="K753" s="52"/>
    </row>
    <row r="754" spans="8:11">
      <c r="H754" s="35"/>
      <c r="I754" s="35"/>
      <c r="K754" s="52"/>
    </row>
    <row r="755" spans="8:11">
      <c r="H755" s="35"/>
      <c r="I755" s="35"/>
      <c r="K755" s="52"/>
    </row>
    <row r="756" spans="8:11">
      <c r="H756" s="35"/>
      <c r="I756" s="35"/>
      <c r="K756" s="52"/>
    </row>
    <row r="757" spans="8:11">
      <c r="H757" s="35"/>
      <c r="I757" s="35"/>
      <c r="K757" s="52"/>
    </row>
    <row r="758" spans="8:11">
      <c r="H758" s="35"/>
      <c r="I758" s="35"/>
      <c r="K758" s="52"/>
    </row>
    <row r="759" spans="8:11">
      <c r="H759" s="35"/>
      <c r="I759" s="35"/>
      <c r="K759" s="52"/>
    </row>
    <row r="760" spans="8:11">
      <c r="H760" s="35"/>
      <c r="I760" s="35"/>
      <c r="K760" s="52"/>
    </row>
    <row r="761" spans="8:11">
      <c r="H761" s="35"/>
      <c r="I761" s="35"/>
      <c r="K761" s="52"/>
    </row>
    <row r="762" spans="8:11">
      <c r="H762" s="35"/>
      <c r="I762" s="35"/>
      <c r="K762" s="52"/>
    </row>
    <row r="763" spans="8:11">
      <c r="H763" s="35"/>
      <c r="I763" s="35"/>
      <c r="K763" s="52"/>
    </row>
    <row r="764" spans="8:11">
      <c r="H764" s="35"/>
      <c r="I764" s="35"/>
      <c r="K764" s="52"/>
    </row>
    <row r="765" spans="8:11">
      <c r="H765" s="35"/>
      <c r="I765" s="35"/>
      <c r="K765" s="52"/>
    </row>
    <row r="766" spans="8:11">
      <c r="H766" s="35"/>
      <c r="I766" s="35"/>
      <c r="K766" s="52"/>
    </row>
    <row r="767" spans="8:11">
      <c r="H767" s="35"/>
      <c r="I767" s="35"/>
      <c r="K767" s="52"/>
    </row>
    <row r="768" spans="8:11">
      <c r="H768" s="35"/>
      <c r="I768" s="35"/>
      <c r="K768" s="52"/>
    </row>
    <row r="769" spans="8:11">
      <c r="H769" s="35"/>
      <c r="I769" s="35"/>
      <c r="K769" s="52"/>
    </row>
    <row r="770" spans="8:11">
      <c r="H770" s="35"/>
      <c r="I770" s="35"/>
      <c r="K770" s="52"/>
    </row>
    <row r="771" spans="8:11">
      <c r="H771" s="35"/>
      <c r="I771" s="35"/>
      <c r="K771" s="52"/>
    </row>
    <row r="772" spans="8:11">
      <c r="H772" s="35"/>
      <c r="I772" s="35"/>
      <c r="K772" s="52"/>
    </row>
    <row r="773" spans="8:11">
      <c r="H773" s="35"/>
      <c r="I773" s="35"/>
      <c r="K773" s="52"/>
    </row>
    <row r="774" spans="8:11">
      <c r="H774" s="35"/>
      <c r="I774" s="35"/>
      <c r="K774" s="52"/>
    </row>
    <row r="775" spans="8:11">
      <c r="H775" s="35"/>
      <c r="I775" s="35"/>
      <c r="K775" s="52"/>
    </row>
    <row r="776" spans="8:11">
      <c r="H776" s="35"/>
      <c r="I776" s="35"/>
      <c r="K776" s="52"/>
    </row>
    <row r="777" spans="8:11">
      <c r="H777" s="35"/>
      <c r="I777" s="35"/>
      <c r="K777" s="52"/>
    </row>
    <row r="778" spans="8:11">
      <c r="H778" s="35"/>
      <c r="I778" s="35"/>
      <c r="K778" s="52"/>
    </row>
    <row r="779" spans="8:11">
      <c r="H779" s="35"/>
      <c r="I779" s="35"/>
      <c r="K779" s="52"/>
    </row>
    <row r="780" spans="8:11">
      <c r="H780" s="35"/>
      <c r="I780" s="35"/>
      <c r="K780" s="52"/>
    </row>
    <row r="781" spans="8:11">
      <c r="H781" s="35"/>
      <c r="I781" s="35"/>
      <c r="K781" s="52"/>
    </row>
    <row r="782" spans="8:11">
      <c r="H782" s="35"/>
      <c r="I782" s="35"/>
      <c r="K782" s="52"/>
    </row>
    <row r="783" spans="8:11">
      <c r="H783" s="35"/>
      <c r="I783" s="35"/>
      <c r="K783" s="52"/>
    </row>
    <row r="784" spans="8:11">
      <c r="H784" s="35"/>
      <c r="I784" s="35"/>
      <c r="K784" s="52"/>
    </row>
    <row r="785" spans="11:11">
      <c r="K785" s="52"/>
    </row>
    <row r="786" spans="11:11">
      <c r="K786" s="52"/>
    </row>
    <row r="787" spans="11:11">
      <c r="K787" s="52"/>
    </row>
    <row r="788" spans="11:11">
      <c r="K788" s="52"/>
    </row>
    <row r="789" spans="11:11">
      <c r="K789" s="52"/>
    </row>
    <row r="790" spans="11:11">
      <c r="K790" s="52"/>
    </row>
    <row r="791" spans="11:11">
      <c r="K791" s="52"/>
    </row>
    <row r="792" spans="11:11">
      <c r="K792" s="52"/>
    </row>
    <row r="793" spans="11:11">
      <c r="K793" s="52"/>
    </row>
    <row r="794" spans="11:11">
      <c r="K794" s="52"/>
    </row>
    <row r="795" spans="11:11">
      <c r="K795" s="52"/>
    </row>
    <row r="796" spans="11:11">
      <c r="K796" s="52"/>
    </row>
    <row r="797" spans="11:11">
      <c r="K797" s="52"/>
    </row>
    <row r="798" spans="11:11">
      <c r="K798" s="52"/>
    </row>
    <row r="799" spans="11:11">
      <c r="K799" s="52"/>
    </row>
    <row r="800" spans="11:11">
      <c r="K800" s="52"/>
    </row>
    <row r="801" spans="11:11">
      <c r="K801" s="52"/>
    </row>
    <row r="802" spans="11:11">
      <c r="K802" s="52"/>
    </row>
    <row r="803" spans="11:11">
      <c r="K803" s="52"/>
    </row>
    <row r="804" spans="11:11">
      <c r="K804" s="52"/>
    </row>
    <row r="805" spans="11:11">
      <c r="K805" s="52"/>
    </row>
    <row r="806" spans="11:11">
      <c r="K806" s="52"/>
    </row>
    <row r="807" spans="11:11">
      <c r="K807" s="52"/>
    </row>
    <row r="808" spans="11:11">
      <c r="K808" s="52"/>
    </row>
    <row r="809" spans="11:11">
      <c r="K809" s="52"/>
    </row>
    <row r="810" spans="11:11">
      <c r="K810" s="52"/>
    </row>
    <row r="811" spans="11:11">
      <c r="K811" s="52"/>
    </row>
    <row r="812" spans="11:11">
      <c r="K812" s="52"/>
    </row>
    <row r="813" spans="11:11">
      <c r="K813" s="52"/>
    </row>
    <row r="814" spans="11:11">
      <c r="K814" s="52"/>
    </row>
    <row r="815" spans="11:11">
      <c r="K815" s="52"/>
    </row>
    <row r="816" spans="11:11">
      <c r="K816" s="52"/>
    </row>
    <row r="817" spans="11:11">
      <c r="K817" s="52"/>
    </row>
    <row r="818" spans="11:11">
      <c r="K818" s="52"/>
    </row>
    <row r="819" spans="11:11">
      <c r="K819" s="52"/>
    </row>
    <row r="820" spans="11:11">
      <c r="K820" s="52"/>
    </row>
    <row r="821" spans="11:11">
      <c r="K821" s="52"/>
    </row>
    <row r="822" spans="11:11">
      <c r="K822" s="52"/>
    </row>
    <row r="823" spans="11:11">
      <c r="K823" s="52"/>
    </row>
    <row r="824" spans="11:11">
      <c r="K824" s="52"/>
    </row>
    <row r="825" spans="11:11">
      <c r="K825" s="52"/>
    </row>
    <row r="826" spans="11:11">
      <c r="K826" s="52"/>
    </row>
    <row r="827" spans="11:11">
      <c r="K827" s="52"/>
    </row>
    <row r="828" spans="11:11">
      <c r="K828" s="52"/>
    </row>
    <row r="829" spans="11:11">
      <c r="K829" s="52"/>
    </row>
    <row r="830" spans="11:11">
      <c r="K830" s="52"/>
    </row>
    <row r="831" spans="11:11">
      <c r="K831" s="52"/>
    </row>
    <row r="832" spans="11:11">
      <c r="K832" s="52"/>
    </row>
    <row r="833" spans="11:11">
      <c r="K833" s="52"/>
    </row>
    <row r="834" spans="11:11">
      <c r="K834" s="52"/>
    </row>
    <row r="835" spans="11:11">
      <c r="K835" s="52"/>
    </row>
    <row r="836" spans="11:11">
      <c r="K836" s="52"/>
    </row>
    <row r="837" spans="11:11">
      <c r="K837" s="52"/>
    </row>
    <row r="838" spans="11:11">
      <c r="K838" s="52"/>
    </row>
    <row r="839" spans="11:11">
      <c r="K839" s="52"/>
    </row>
    <row r="840" spans="11:11">
      <c r="K840" s="52"/>
    </row>
    <row r="841" spans="11:11">
      <c r="K841" s="52"/>
    </row>
    <row r="842" spans="11:11">
      <c r="K842" s="52"/>
    </row>
    <row r="843" spans="11:11">
      <c r="K843" s="52"/>
    </row>
    <row r="844" spans="11:11">
      <c r="K844" s="52"/>
    </row>
    <row r="845" spans="11:11">
      <c r="K845" s="52"/>
    </row>
    <row r="846" spans="11:11">
      <c r="K846" s="52"/>
    </row>
    <row r="847" spans="11:11">
      <c r="K847" s="52"/>
    </row>
    <row r="848" spans="11:11">
      <c r="K848" s="52"/>
    </row>
    <row r="849" spans="11:11">
      <c r="K849" s="52"/>
    </row>
    <row r="850" spans="11:11">
      <c r="K850" s="52"/>
    </row>
    <row r="851" spans="11:11">
      <c r="K851" s="52"/>
    </row>
    <row r="852" spans="11:11">
      <c r="K852" s="52"/>
    </row>
    <row r="853" spans="11:11">
      <c r="K853" s="52"/>
    </row>
    <row r="854" spans="11:11">
      <c r="K854" s="52"/>
    </row>
    <row r="855" spans="11:11">
      <c r="K855" s="52"/>
    </row>
    <row r="856" spans="11:11">
      <c r="K856" s="52"/>
    </row>
    <row r="857" spans="11:11">
      <c r="K857" s="52"/>
    </row>
    <row r="858" spans="11:11">
      <c r="K858" s="52"/>
    </row>
    <row r="859" spans="11:11">
      <c r="K859" s="52"/>
    </row>
    <row r="860" spans="11:11">
      <c r="K860" s="52"/>
    </row>
    <row r="861" spans="11:11">
      <c r="K861" s="52"/>
    </row>
    <row r="862" spans="11:11">
      <c r="K862" s="52"/>
    </row>
    <row r="863" spans="11:11">
      <c r="K863" s="52"/>
    </row>
    <row r="864" spans="11:11">
      <c r="K864" s="52"/>
    </row>
    <row r="865" spans="11:11">
      <c r="K865" s="52"/>
    </row>
    <row r="866" spans="11:11">
      <c r="K866" s="52"/>
    </row>
    <row r="867" spans="11:11">
      <c r="K867" s="52"/>
    </row>
    <row r="868" spans="11:11">
      <c r="K868" s="52"/>
    </row>
    <row r="869" spans="11:11">
      <c r="K869" s="52"/>
    </row>
    <row r="870" spans="11:11">
      <c r="K870" s="52"/>
    </row>
    <row r="871" spans="11:11">
      <c r="K871" s="52"/>
    </row>
    <row r="872" spans="11:11">
      <c r="K872" s="52"/>
    </row>
    <row r="873" spans="11:11">
      <c r="K873" s="52"/>
    </row>
    <row r="874" spans="11:11">
      <c r="K874" s="52"/>
    </row>
    <row r="875" spans="11:11">
      <c r="K875" s="52"/>
    </row>
    <row r="876" spans="11:11">
      <c r="K876" s="52"/>
    </row>
    <row r="877" spans="11:11">
      <c r="K877" s="52"/>
    </row>
    <row r="878" spans="11:11">
      <c r="K878" s="52"/>
    </row>
    <row r="879" spans="11:11">
      <c r="K879" s="52"/>
    </row>
    <row r="880" spans="11:11">
      <c r="K880" s="52"/>
    </row>
    <row r="881" spans="11:11">
      <c r="K881" s="52"/>
    </row>
    <row r="882" spans="11:11">
      <c r="K882" s="52"/>
    </row>
    <row r="883" spans="11:11">
      <c r="K883" s="52"/>
    </row>
    <row r="884" spans="11:11">
      <c r="K884" s="52"/>
    </row>
    <row r="885" spans="11:11">
      <c r="K885" s="52"/>
    </row>
    <row r="886" spans="11:11">
      <c r="K886" s="52"/>
    </row>
    <row r="887" spans="11:11">
      <c r="K887" s="52"/>
    </row>
    <row r="888" spans="11:11">
      <c r="K888" s="52"/>
    </row>
    <row r="889" spans="11:11">
      <c r="K889" s="52"/>
    </row>
    <row r="890" spans="11:11">
      <c r="K890" s="52"/>
    </row>
    <row r="891" spans="11:11">
      <c r="K891" s="52"/>
    </row>
    <row r="892" spans="11:11">
      <c r="K892" s="52"/>
    </row>
    <row r="893" spans="11:11">
      <c r="K893" s="52"/>
    </row>
    <row r="894" spans="11:11">
      <c r="K894" s="52"/>
    </row>
    <row r="895" spans="11:11">
      <c r="K895" s="52"/>
    </row>
    <row r="896" spans="11:11">
      <c r="K896" s="52"/>
    </row>
    <row r="897" spans="11:11">
      <c r="K897" s="52"/>
    </row>
    <row r="898" spans="11:11">
      <c r="K898" s="52"/>
    </row>
    <row r="899" spans="11:11">
      <c r="K899" s="52"/>
    </row>
    <row r="900" spans="11:11">
      <c r="K900" s="52"/>
    </row>
    <row r="901" spans="11:11">
      <c r="K901" s="52"/>
    </row>
    <row r="902" spans="11:11">
      <c r="K902" s="52"/>
    </row>
    <row r="903" spans="11:11">
      <c r="K903" s="52"/>
    </row>
    <row r="904" spans="11:11">
      <c r="K904" s="52"/>
    </row>
    <row r="905" spans="11:11">
      <c r="K905" s="52"/>
    </row>
    <row r="906" spans="11:11">
      <c r="K906" s="52"/>
    </row>
    <row r="907" spans="11:11">
      <c r="K907" s="52"/>
    </row>
    <row r="908" spans="11:11">
      <c r="K908" s="52"/>
    </row>
    <row r="909" spans="11:11">
      <c r="K909" s="52"/>
    </row>
    <row r="910" spans="11:11">
      <c r="K910" s="52"/>
    </row>
    <row r="911" spans="11:11">
      <c r="K911" s="52"/>
    </row>
    <row r="912" spans="11:11">
      <c r="K912" s="52"/>
    </row>
    <row r="913" spans="11:11">
      <c r="K913" s="52"/>
    </row>
    <row r="914" spans="11:11">
      <c r="K914" s="52"/>
    </row>
    <row r="915" spans="11:11">
      <c r="K915" s="52"/>
    </row>
    <row r="916" spans="11:11">
      <c r="K916" s="52"/>
    </row>
    <row r="917" spans="11:11">
      <c r="K917" s="52"/>
    </row>
    <row r="918" spans="11:11">
      <c r="K918" s="52"/>
    </row>
    <row r="919" spans="11:11">
      <c r="K919" s="52"/>
    </row>
    <row r="920" spans="11:11">
      <c r="K920" s="52"/>
    </row>
    <row r="921" spans="11:11">
      <c r="K921" s="52"/>
    </row>
    <row r="922" spans="11:11">
      <c r="K922" s="52"/>
    </row>
    <row r="923" spans="11:11">
      <c r="K923" s="52"/>
    </row>
    <row r="924" spans="11:11">
      <c r="K924" s="52"/>
    </row>
    <row r="925" spans="11:11">
      <c r="K925" s="52"/>
    </row>
    <row r="926" spans="11:11">
      <c r="K926" s="52"/>
    </row>
    <row r="927" spans="11:11">
      <c r="K927" s="52"/>
    </row>
    <row r="928" spans="11:11">
      <c r="K928" s="52"/>
    </row>
    <row r="929" spans="11:11">
      <c r="K929" s="52"/>
    </row>
    <row r="930" spans="11:11">
      <c r="K930" s="52"/>
    </row>
    <row r="931" spans="11:11">
      <c r="K931" s="52"/>
    </row>
    <row r="932" spans="11:11">
      <c r="K932" s="52"/>
    </row>
    <row r="933" spans="11:11">
      <c r="K933" s="52"/>
    </row>
    <row r="934" spans="11:11">
      <c r="K934" s="52"/>
    </row>
    <row r="935" spans="11:11">
      <c r="K935" s="52"/>
    </row>
    <row r="936" spans="11:11">
      <c r="K936" s="52"/>
    </row>
    <row r="937" spans="11:11">
      <c r="K937" s="52"/>
    </row>
    <row r="938" spans="11:11">
      <c r="K938" s="52"/>
    </row>
    <row r="939" spans="11:11">
      <c r="K939" s="52"/>
    </row>
    <row r="940" spans="11:11">
      <c r="K940" s="52"/>
    </row>
    <row r="941" spans="11:11">
      <c r="K941" s="52"/>
    </row>
    <row r="942" spans="11:11">
      <c r="K942" s="52"/>
    </row>
    <row r="943" spans="11:11">
      <c r="K943" s="52"/>
    </row>
    <row r="944" spans="11:11">
      <c r="K944" s="52"/>
    </row>
    <row r="945" spans="11:11">
      <c r="K945" s="52"/>
    </row>
    <row r="946" spans="11:11">
      <c r="K946" s="52"/>
    </row>
    <row r="947" spans="11:11">
      <c r="K947" s="52"/>
    </row>
    <row r="948" spans="11:11">
      <c r="K948" s="52"/>
    </row>
    <row r="949" spans="11:11">
      <c r="K949" s="52"/>
    </row>
    <row r="950" spans="11:11">
      <c r="K950" s="52"/>
    </row>
    <row r="951" spans="11:11">
      <c r="K951" s="52"/>
    </row>
    <row r="952" spans="11:11">
      <c r="K952" s="52"/>
    </row>
    <row r="953" spans="11:11">
      <c r="K953" s="52"/>
    </row>
    <row r="954" spans="11:11">
      <c r="K954" s="52"/>
    </row>
    <row r="955" spans="11:11">
      <c r="K955" s="52"/>
    </row>
    <row r="956" spans="11:11">
      <c r="K956" s="52"/>
    </row>
    <row r="957" spans="11:11">
      <c r="K957" s="52"/>
    </row>
    <row r="958" spans="11:11">
      <c r="K958" s="52"/>
    </row>
    <row r="959" spans="11:11">
      <c r="K959" s="52"/>
    </row>
    <row r="960" spans="11:11">
      <c r="K960" s="52"/>
    </row>
    <row r="961" spans="11:11">
      <c r="K961" s="52"/>
    </row>
    <row r="962" spans="11:11">
      <c r="K962" s="52"/>
    </row>
    <row r="963" spans="11:11">
      <c r="K963" s="52"/>
    </row>
    <row r="964" spans="11:11">
      <c r="K964" s="52"/>
    </row>
    <row r="965" spans="11:11">
      <c r="K965" s="52"/>
    </row>
    <row r="966" spans="11:11">
      <c r="K966" s="52"/>
    </row>
    <row r="967" spans="11:11">
      <c r="K967" s="52"/>
    </row>
    <row r="968" spans="11:11">
      <c r="K968" s="52"/>
    </row>
    <row r="969" spans="11:11">
      <c r="K969" s="52"/>
    </row>
    <row r="970" spans="11:11">
      <c r="K970" s="52"/>
    </row>
    <row r="971" spans="11:11">
      <c r="K971" s="52"/>
    </row>
    <row r="972" spans="11:11">
      <c r="K972" s="52"/>
    </row>
    <row r="973" spans="11:11">
      <c r="K973" s="52"/>
    </row>
    <row r="974" spans="11:11">
      <c r="K974" s="52"/>
    </row>
    <row r="975" spans="11:11">
      <c r="K975" s="52"/>
    </row>
    <row r="976" spans="11:11">
      <c r="K976" s="52"/>
    </row>
    <row r="977" spans="11:11">
      <c r="K977" s="52"/>
    </row>
    <row r="978" spans="11:11">
      <c r="K978" s="52"/>
    </row>
    <row r="979" spans="11:11">
      <c r="K979" s="52"/>
    </row>
    <row r="980" spans="11:11">
      <c r="K980" s="52"/>
    </row>
    <row r="981" spans="11:11">
      <c r="K981" s="52"/>
    </row>
    <row r="982" spans="11:11">
      <c r="K982" s="52"/>
    </row>
    <row r="983" spans="11:11">
      <c r="K983" s="52"/>
    </row>
    <row r="984" spans="11:11">
      <c r="K984" s="52"/>
    </row>
    <row r="985" spans="11:11">
      <c r="K985" s="52"/>
    </row>
    <row r="986" spans="11:11">
      <c r="K986" s="52"/>
    </row>
    <row r="987" spans="11:11">
      <c r="K987" s="52"/>
    </row>
    <row r="988" spans="11:11">
      <c r="K988" s="52"/>
    </row>
    <row r="989" spans="11:11">
      <c r="K989" s="52"/>
    </row>
    <row r="990" spans="11:11">
      <c r="K990" s="52"/>
    </row>
    <row r="991" spans="11:11">
      <c r="K991" s="52"/>
    </row>
    <row r="992" spans="11:11">
      <c r="K992" s="52"/>
    </row>
    <row r="993" spans="11:11">
      <c r="K993" s="52"/>
    </row>
    <row r="994" spans="11:11">
      <c r="K994" s="52"/>
    </row>
    <row r="995" spans="11:11">
      <c r="K995" s="52"/>
    </row>
    <row r="996" spans="11:11">
      <c r="K996" s="52"/>
    </row>
    <row r="997" spans="11:11">
      <c r="K997" s="52"/>
    </row>
    <row r="998" spans="11:11">
      <c r="K998" s="52"/>
    </row>
    <row r="999" spans="11:11">
      <c r="K999" s="52"/>
    </row>
    <row r="1000" spans="11:11">
      <c r="K1000" s="52"/>
    </row>
    <row r="1001" spans="11:11">
      <c r="K1001" s="52"/>
    </row>
    <row r="1002" spans="11:11">
      <c r="K1002" s="52"/>
    </row>
    <row r="1003" spans="11:11">
      <c r="K1003" s="52"/>
    </row>
    <row r="1004" spans="11:11">
      <c r="K1004" s="52"/>
    </row>
    <row r="1005" spans="11:11">
      <c r="K1005" s="52"/>
    </row>
    <row r="1006" spans="11:11">
      <c r="K1006" s="52"/>
    </row>
    <row r="1007" spans="11:11">
      <c r="K1007" s="52"/>
    </row>
    <row r="1008" spans="11:11">
      <c r="K1008" s="52"/>
    </row>
    <row r="1009" spans="11:11">
      <c r="K1009" s="52"/>
    </row>
    <row r="1010" spans="11:11">
      <c r="K1010" s="52"/>
    </row>
    <row r="1011" spans="11:11">
      <c r="K1011" s="52"/>
    </row>
    <row r="1012" spans="11:11">
      <c r="K1012" s="52"/>
    </row>
    <row r="1013" spans="11:11">
      <c r="K1013" s="52"/>
    </row>
    <row r="1014" spans="11:11">
      <c r="K1014" s="52"/>
    </row>
    <row r="1015" spans="11:11">
      <c r="K1015" s="52"/>
    </row>
    <row r="1016" spans="11:11">
      <c r="K1016" s="52"/>
    </row>
    <row r="1017" spans="11:11">
      <c r="K1017" s="52"/>
    </row>
    <row r="1018" spans="11:11">
      <c r="K1018" s="52"/>
    </row>
    <row r="1019" spans="11:11">
      <c r="K1019" s="52"/>
    </row>
    <row r="1020" spans="11:11">
      <c r="K1020" s="52"/>
    </row>
    <row r="1021" spans="11:11">
      <c r="K1021" s="52"/>
    </row>
    <row r="1022" spans="11:11">
      <c r="K1022" s="52"/>
    </row>
    <row r="1023" spans="11:11">
      <c r="K1023" s="52"/>
    </row>
    <row r="1024" spans="11:11">
      <c r="K1024" s="52"/>
    </row>
    <row r="1025" spans="11:11">
      <c r="K1025" s="52"/>
    </row>
    <row r="1026" spans="11:11">
      <c r="K1026" s="52"/>
    </row>
    <row r="1027" spans="11:11">
      <c r="K1027" s="52"/>
    </row>
    <row r="1028" spans="11:11">
      <c r="K1028" s="52"/>
    </row>
    <row r="1029" spans="11:11">
      <c r="K1029" s="52"/>
    </row>
    <row r="1030" spans="11:11">
      <c r="K1030" s="52"/>
    </row>
    <row r="1031" spans="11:11">
      <c r="K1031" s="52"/>
    </row>
    <row r="1032" spans="11:11">
      <c r="K1032" s="52"/>
    </row>
    <row r="1033" spans="11:11">
      <c r="K1033" s="52"/>
    </row>
    <row r="1034" spans="11:11">
      <c r="K1034" s="52"/>
    </row>
    <row r="1035" spans="11:11">
      <c r="K1035" s="52"/>
    </row>
    <row r="1036" spans="11:11">
      <c r="K1036" s="52"/>
    </row>
    <row r="1037" spans="11:11">
      <c r="K1037" s="52"/>
    </row>
    <row r="1038" spans="11:11">
      <c r="K1038" s="52"/>
    </row>
    <row r="1039" spans="11:11">
      <c r="K1039" s="52"/>
    </row>
    <row r="1040" spans="11:11">
      <c r="K1040" s="52"/>
    </row>
    <row r="1041" spans="11:11">
      <c r="K1041" s="52"/>
    </row>
    <row r="1042" spans="11:11">
      <c r="K1042" s="52"/>
    </row>
    <row r="1043" spans="11:11">
      <c r="K1043" s="52"/>
    </row>
    <row r="1044" spans="11:11">
      <c r="K1044" s="52"/>
    </row>
    <row r="1045" spans="11:11">
      <c r="K1045" s="52"/>
    </row>
    <row r="1046" spans="11:11">
      <c r="K1046" s="52"/>
    </row>
    <row r="1047" spans="11:11">
      <c r="K1047" s="52"/>
    </row>
    <row r="1048" spans="11:11">
      <c r="K1048" s="52"/>
    </row>
    <row r="1049" spans="11:11">
      <c r="K1049" s="52"/>
    </row>
    <row r="1050" spans="11:11">
      <c r="K1050" s="52"/>
    </row>
    <row r="1051" spans="11:11">
      <c r="K1051" s="52"/>
    </row>
    <row r="1052" spans="11:11">
      <c r="K1052" s="52"/>
    </row>
    <row r="1053" spans="11:11">
      <c r="K1053" s="52"/>
    </row>
    <row r="1054" spans="11:11">
      <c r="K1054" s="52"/>
    </row>
    <row r="1055" spans="11:11">
      <c r="K1055" s="52"/>
    </row>
    <row r="1056" spans="11:11">
      <c r="K1056" s="52"/>
    </row>
    <row r="1057" spans="11:11">
      <c r="K1057" s="52"/>
    </row>
    <row r="1058" spans="11:11">
      <c r="K1058" s="52"/>
    </row>
    <row r="1059" spans="11:11">
      <c r="K1059" s="52"/>
    </row>
    <row r="1060" spans="11:11">
      <c r="K1060" s="52"/>
    </row>
    <row r="1061" spans="11:11">
      <c r="K1061" s="52"/>
    </row>
    <row r="1062" spans="11:11">
      <c r="K1062" s="52"/>
    </row>
    <row r="1063" spans="11:11">
      <c r="K1063" s="52"/>
    </row>
    <row r="1064" spans="11:11">
      <c r="K1064" s="52"/>
    </row>
    <row r="1065" spans="11:11">
      <c r="K1065" s="52"/>
    </row>
    <row r="1066" spans="11:11">
      <c r="K1066" s="52"/>
    </row>
    <row r="1067" spans="11:11">
      <c r="K1067" s="52"/>
    </row>
    <row r="1068" spans="11:11">
      <c r="K1068" s="52"/>
    </row>
    <row r="1069" spans="11:11">
      <c r="K1069" s="52"/>
    </row>
    <row r="1070" spans="11:11">
      <c r="K1070" s="52"/>
    </row>
    <row r="1071" spans="11:11">
      <c r="K1071" s="52"/>
    </row>
    <row r="1072" spans="11:11">
      <c r="K1072" s="52"/>
    </row>
    <row r="1073" spans="11:11">
      <c r="K1073" s="52"/>
    </row>
    <row r="1074" spans="11:11">
      <c r="K1074" s="52"/>
    </row>
    <row r="1075" spans="11:11">
      <c r="K1075" s="52"/>
    </row>
    <row r="1076" spans="11:11">
      <c r="K1076" s="52"/>
    </row>
    <row r="1077" spans="11:11">
      <c r="K1077" s="52"/>
    </row>
    <row r="1078" spans="11:11">
      <c r="K1078" s="52"/>
    </row>
    <row r="1079" spans="11:11">
      <c r="K1079" s="52"/>
    </row>
    <row r="1080" spans="11:11">
      <c r="K1080" s="52"/>
    </row>
    <row r="1081" spans="11:11">
      <c r="K1081" s="52"/>
    </row>
    <row r="1082" spans="11:11">
      <c r="K1082" s="52"/>
    </row>
    <row r="1083" spans="11:11">
      <c r="K1083" s="52"/>
    </row>
    <row r="1084" spans="11:11">
      <c r="K1084" s="52"/>
    </row>
    <row r="1085" spans="11:11">
      <c r="K1085" s="52"/>
    </row>
    <row r="1086" spans="11:11">
      <c r="K1086" s="52"/>
    </row>
    <row r="1087" spans="11:11">
      <c r="K1087" s="52"/>
    </row>
    <row r="1088" spans="11:11">
      <c r="K1088" s="52"/>
    </row>
    <row r="1089" spans="11:11">
      <c r="K1089" s="52"/>
    </row>
    <row r="1090" spans="11:11">
      <c r="K1090" s="52"/>
    </row>
    <row r="1091" spans="11:11">
      <c r="K1091" s="52"/>
    </row>
    <row r="1092" spans="11:11">
      <c r="K1092" s="52"/>
    </row>
    <row r="1093" spans="11:11">
      <c r="K1093" s="52"/>
    </row>
    <row r="1094" spans="11:11">
      <c r="K1094" s="52"/>
    </row>
    <row r="1095" spans="11:11">
      <c r="K1095" s="52"/>
    </row>
    <row r="1096" spans="11:11">
      <c r="K1096" s="52"/>
    </row>
    <row r="1097" spans="11:11">
      <c r="K1097" s="52"/>
    </row>
    <row r="1098" spans="11:11">
      <c r="K1098" s="52"/>
    </row>
    <row r="1099" spans="11:11">
      <c r="K1099" s="52"/>
    </row>
    <row r="1100" spans="11:11">
      <c r="K1100" s="52"/>
    </row>
    <row r="1101" spans="11:11">
      <c r="K1101" s="52"/>
    </row>
    <row r="1102" spans="11:11">
      <c r="K1102" s="52"/>
    </row>
    <row r="1103" spans="11:11">
      <c r="K1103" s="52"/>
    </row>
    <row r="1104" spans="11:11">
      <c r="K1104" s="52"/>
    </row>
    <row r="1105" spans="11:11">
      <c r="K1105" s="52"/>
    </row>
    <row r="1106" spans="11:11">
      <c r="K1106" s="52"/>
    </row>
    <row r="1107" spans="11:11">
      <c r="K1107" s="52"/>
    </row>
    <row r="1108" spans="11:11">
      <c r="K1108" s="52"/>
    </row>
    <row r="1109" spans="11:11">
      <c r="K1109" s="52"/>
    </row>
    <row r="1110" spans="11:11">
      <c r="K1110" s="52"/>
    </row>
    <row r="1111" spans="11:11">
      <c r="K1111" s="52"/>
    </row>
    <row r="1112" spans="11:11">
      <c r="K1112" s="52"/>
    </row>
    <row r="1113" spans="11:11">
      <c r="K1113" s="52"/>
    </row>
    <row r="1114" spans="11:11">
      <c r="K1114" s="52"/>
    </row>
    <row r="1115" spans="11:11">
      <c r="K1115" s="52"/>
    </row>
    <row r="1116" spans="11:11">
      <c r="K1116" s="52"/>
    </row>
    <row r="1117" spans="11:11">
      <c r="K1117" s="52"/>
    </row>
    <row r="1118" spans="11:11">
      <c r="K1118" s="52"/>
    </row>
    <row r="1119" spans="11:11">
      <c r="K1119" s="52"/>
    </row>
    <row r="1120" spans="11:11">
      <c r="K1120" s="52"/>
    </row>
    <row r="1121" spans="11:11">
      <c r="K1121" s="52"/>
    </row>
    <row r="1122" spans="11:11">
      <c r="K1122" s="52"/>
    </row>
    <row r="1123" spans="11:11">
      <c r="K1123" s="52"/>
    </row>
    <row r="1124" spans="11:11">
      <c r="K1124" s="52"/>
    </row>
    <row r="1125" spans="11:11">
      <c r="K1125" s="52"/>
    </row>
    <row r="1126" spans="11:11">
      <c r="K1126" s="52"/>
    </row>
    <row r="1127" spans="11:11">
      <c r="K1127" s="52"/>
    </row>
    <row r="1128" spans="11:11">
      <c r="K1128" s="52"/>
    </row>
    <row r="1129" spans="11:11">
      <c r="K1129" s="52"/>
    </row>
    <row r="1130" spans="11:11">
      <c r="K1130" s="52"/>
    </row>
    <row r="1131" spans="11:11">
      <c r="K1131" s="52"/>
    </row>
    <row r="1132" spans="11:11">
      <c r="K1132" s="52"/>
    </row>
    <row r="1133" spans="11:11">
      <c r="K1133" s="52"/>
    </row>
    <row r="1134" spans="11:11">
      <c r="K1134" s="52"/>
    </row>
    <row r="1135" spans="11:11">
      <c r="K1135" s="52"/>
    </row>
    <row r="1136" spans="11:11">
      <c r="K1136" s="52"/>
    </row>
    <row r="1137" spans="11:11">
      <c r="K1137" s="52"/>
    </row>
    <row r="1138" spans="11:11">
      <c r="K1138" s="52"/>
    </row>
    <row r="1139" spans="11:11">
      <c r="K1139" s="52"/>
    </row>
    <row r="1140" spans="11:11">
      <c r="K1140" s="52"/>
    </row>
    <row r="1141" spans="11:11">
      <c r="K1141" s="52"/>
    </row>
    <row r="1142" spans="11:11">
      <c r="K1142" s="52"/>
    </row>
    <row r="1143" spans="11:11">
      <c r="K1143" s="52"/>
    </row>
    <row r="1144" spans="11:11">
      <c r="K1144" s="52"/>
    </row>
    <row r="1145" spans="11:11">
      <c r="K1145" s="52"/>
    </row>
    <row r="1146" spans="11:11">
      <c r="K1146" s="52"/>
    </row>
    <row r="1147" spans="11:11">
      <c r="K1147" s="52"/>
    </row>
    <row r="1148" spans="11:11">
      <c r="K1148" s="52"/>
    </row>
    <row r="1149" spans="11:11">
      <c r="K1149" s="52"/>
    </row>
    <row r="1150" spans="11:11">
      <c r="K1150" s="52"/>
    </row>
    <row r="1151" spans="11:11">
      <c r="K1151" s="52"/>
    </row>
    <row r="1152" spans="11:11">
      <c r="K1152" s="52"/>
    </row>
    <row r="1153" spans="11:11">
      <c r="K1153" s="52"/>
    </row>
    <row r="1154" spans="11:11">
      <c r="K1154" s="52"/>
    </row>
    <row r="1155" spans="11:11">
      <c r="K1155" s="52"/>
    </row>
    <row r="1156" spans="11:11">
      <c r="K1156" s="52"/>
    </row>
    <row r="1157" spans="11:11">
      <c r="K1157" s="52"/>
    </row>
    <row r="1158" spans="11:11">
      <c r="K1158" s="52"/>
    </row>
    <row r="1159" spans="11:11">
      <c r="K1159" s="52"/>
    </row>
    <row r="1160" spans="11:11">
      <c r="K1160" s="52"/>
    </row>
    <row r="1161" spans="11:11">
      <c r="K1161" s="52"/>
    </row>
    <row r="1162" spans="11:11">
      <c r="K1162" s="52"/>
    </row>
    <row r="1163" spans="11:11">
      <c r="K1163" s="52"/>
    </row>
    <row r="1164" spans="11:11">
      <c r="K1164" s="52"/>
    </row>
    <row r="1165" spans="11:11">
      <c r="K1165" s="52"/>
    </row>
    <row r="1166" spans="11:11">
      <c r="K1166" s="52"/>
    </row>
    <row r="1167" spans="11:11">
      <c r="K1167" s="52"/>
    </row>
    <row r="1168" spans="11:11">
      <c r="K1168" s="52"/>
    </row>
    <row r="1169" spans="11:11">
      <c r="K1169" s="52"/>
    </row>
    <row r="1170" spans="11:11">
      <c r="K1170" s="52"/>
    </row>
    <row r="1171" spans="11:11">
      <c r="K1171" s="52"/>
    </row>
    <row r="1172" spans="11:11">
      <c r="K1172" s="52"/>
    </row>
    <row r="1173" spans="11:11">
      <c r="K1173" s="52"/>
    </row>
    <row r="1174" spans="11:11">
      <c r="K1174" s="52"/>
    </row>
    <row r="1175" spans="11:11">
      <c r="K1175" s="52"/>
    </row>
    <row r="1176" spans="11:11">
      <c r="K1176" s="52"/>
    </row>
    <row r="1177" spans="11:11">
      <c r="K1177" s="52"/>
    </row>
    <row r="1178" spans="11:11">
      <c r="K1178" s="52"/>
    </row>
    <row r="1179" spans="11:11">
      <c r="K1179" s="52"/>
    </row>
    <row r="1180" spans="11:11">
      <c r="K1180" s="52"/>
    </row>
    <row r="1181" spans="11:11">
      <c r="K1181" s="52"/>
    </row>
    <row r="1182" spans="11:11">
      <c r="K1182" s="52"/>
    </row>
    <row r="1183" spans="11:11">
      <c r="K1183" s="52"/>
    </row>
    <row r="1184" spans="11:11">
      <c r="K1184" s="52"/>
    </row>
    <row r="1185" spans="11:11">
      <c r="K1185" s="52"/>
    </row>
    <row r="1186" spans="11:11">
      <c r="K1186" s="52"/>
    </row>
    <row r="1187" spans="11:11">
      <c r="K1187" s="52"/>
    </row>
    <row r="1188" spans="11:11">
      <c r="K1188" s="52"/>
    </row>
    <row r="1189" spans="11:11">
      <c r="K1189" s="52"/>
    </row>
    <row r="1190" spans="11:11">
      <c r="K1190" s="52"/>
    </row>
    <row r="1191" spans="11:11">
      <c r="K1191" s="52"/>
    </row>
    <row r="1192" spans="11:11">
      <c r="K1192" s="52"/>
    </row>
    <row r="1193" spans="11:11">
      <c r="K1193" s="52"/>
    </row>
    <row r="1194" spans="11:11">
      <c r="K1194" s="52"/>
    </row>
    <row r="1195" spans="11:11">
      <c r="K1195" s="52"/>
    </row>
    <row r="1196" spans="11:11">
      <c r="K1196" s="52"/>
    </row>
    <row r="1197" spans="11:11">
      <c r="K1197" s="52"/>
    </row>
    <row r="1198" spans="11:11">
      <c r="K1198" s="52"/>
    </row>
    <row r="1199" spans="11:11">
      <c r="K1199" s="52"/>
    </row>
    <row r="1200" spans="11:11">
      <c r="K1200" s="52"/>
    </row>
    <row r="1201" spans="11:11">
      <c r="K1201" s="52"/>
    </row>
    <row r="1202" spans="11:11">
      <c r="K1202" s="52"/>
    </row>
    <row r="1203" spans="11:11">
      <c r="K1203" s="52"/>
    </row>
    <row r="1204" spans="11:11">
      <c r="K1204" s="52"/>
    </row>
    <row r="1205" spans="11:11">
      <c r="K1205" s="52"/>
    </row>
    <row r="1206" spans="11:11">
      <c r="K1206" s="52"/>
    </row>
    <row r="1207" spans="11:11">
      <c r="K1207" s="52"/>
    </row>
    <row r="1208" spans="11:11">
      <c r="K1208" s="52"/>
    </row>
    <row r="1209" spans="11:11">
      <c r="K1209" s="52"/>
    </row>
    <row r="1210" spans="11:11">
      <c r="K1210" s="52"/>
    </row>
    <row r="1211" spans="11:11">
      <c r="K1211" s="52"/>
    </row>
    <row r="1212" spans="11:11">
      <c r="K1212" s="52"/>
    </row>
    <row r="1213" spans="11:11">
      <c r="K1213" s="52"/>
    </row>
    <row r="1214" spans="11:11">
      <c r="K1214" s="52"/>
    </row>
    <row r="1215" spans="11:11">
      <c r="K1215" s="52"/>
    </row>
    <row r="1216" spans="11:11">
      <c r="K1216" s="52"/>
    </row>
    <row r="1217" spans="11:11">
      <c r="K1217" s="52"/>
    </row>
    <row r="1218" spans="11:11">
      <c r="K1218" s="52"/>
    </row>
    <row r="1219" spans="11:11">
      <c r="K1219" s="52"/>
    </row>
    <row r="1220" spans="11:11">
      <c r="K1220" s="52"/>
    </row>
    <row r="1221" spans="11:11">
      <c r="K1221" s="52"/>
    </row>
    <row r="1222" spans="11:11">
      <c r="K1222" s="52"/>
    </row>
    <row r="1223" spans="11:11">
      <c r="K1223" s="52"/>
    </row>
    <row r="1224" spans="11:11">
      <c r="K1224" s="52"/>
    </row>
    <row r="1225" spans="11:11">
      <c r="K1225" s="52"/>
    </row>
    <row r="1226" spans="11:11">
      <c r="K1226" s="52"/>
    </row>
    <row r="1227" spans="11:11">
      <c r="K1227" s="52"/>
    </row>
    <row r="1228" spans="11:11">
      <c r="K1228" s="52"/>
    </row>
    <row r="1229" spans="11:11">
      <c r="K1229" s="52"/>
    </row>
    <row r="1230" spans="11:11">
      <c r="K1230" s="52"/>
    </row>
    <row r="1231" spans="11:11">
      <c r="K1231" s="52"/>
    </row>
    <row r="1232" spans="11:11">
      <c r="K1232" s="52"/>
    </row>
    <row r="1233" spans="11:11">
      <c r="K1233" s="52"/>
    </row>
    <row r="1234" spans="11:11">
      <c r="K1234" s="52"/>
    </row>
    <row r="1235" spans="11:11">
      <c r="K1235" s="52"/>
    </row>
    <row r="1236" spans="11:11">
      <c r="K1236" s="52"/>
    </row>
    <row r="1237" spans="11:11">
      <c r="K1237" s="52"/>
    </row>
    <row r="1238" spans="11:11">
      <c r="K1238" s="52"/>
    </row>
    <row r="1239" spans="11:11">
      <c r="K1239" s="52"/>
    </row>
    <row r="1240" spans="11:11">
      <c r="K1240" s="52"/>
    </row>
    <row r="1241" spans="11:11">
      <c r="K1241" s="52"/>
    </row>
    <row r="1242" spans="11:11">
      <c r="K1242" s="52"/>
    </row>
    <row r="1243" spans="11:11">
      <c r="K1243" s="52"/>
    </row>
    <row r="1244" spans="11:11">
      <c r="K1244" s="52"/>
    </row>
    <row r="1245" spans="11:11">
      <c r="K1245" s="52"/>
    </row>
    <row r="1246" spans="11:11">
      <c r="K1246" s="52"/>
    </row>
    <row r="1247" spans="11:11">
      <c r="K1247" s="52"/>
    </row>
    <row r="1248" spans="11:11">
      <c r="K1248" s="52"/>
    </row>
    <row r="1249" spans="11:11">
      <c r="K1249" s="52"/>
    </row>
    <row r="1250" spans="11:11">
      <c r="K1250" s="52"/>
    </row>
    <row r="1251" spans="11:11">
      <c r="K1251" s="52"/>
    </row>
    <row r="1252" spans="11:11">
      <c r="K1252" s="52"/>
    </row>
    <row r="1253" spans="11:11">
      <c r="K1253" s="52"/>
    </row>
    <row r="1254" spans="11:11">
      <c r="K1254" s="52"/>
    </row>
    <row r="1255" spans="11:11">
      <c r="K1255" s="52"/>
    </row>
    <row r="1256" spans="11:11">
      <c r="K1256" s="52"/>
    </row>
    <row r="1257" spans="11:11">
      <c r="K1257" s="52"/>
    </row>
    <row r="1258" spans="11:11">
      <c r="K1258" s="52"/>
    </row>
    <row r="1259" spans="11:11">
      <c r="K1259" s="52"/>
    </row>
    <row r="1260" spans="11:11">
      <c r="K1260" s="52"/>
    </row>
    <row r="1261" spans="11:11">
      <c r="K1261" s="52"/>
    </row>
    <row r="1262" spans="11:11">
      <c r="K1262" s="52"/>
    </row>
    <row r="1263" spans="11:11">
      <c r="K1263" s="52"/>
    </row>
    <row r="1264" spans="11:11">
      <c r="K1264" s="52"/>
    </row>
    <row r="1265" spans="11:11">
      <c r="K1265" s="52"/>
    </row>
    <row r="1266" spans="11:11">
      <c r="K1266" s="52"/>
    </row>
    <row r="1267" spans="11:11">
      <c r="K1267" s="52"/>
    </row>
    <row r="1268" spans="11:11">
      <c r="K1268" s="52"/>
    </row>
    <row r="1269" spans="11:11">
      <c r="K1269" s="52"/>
    </row>
    <row r="1270" spans="11:11">
      <c r="K1270" s="52"/>
    </row>
    <row r="1271" spans="11:11">
      <c r="K1271" s="52"/>
    </row>
    <row r="1272" spans="11:11">
      <c r="K1272" s="52"/>
    </row>
    <row r="1273" spans="11:11">
      <c r="K1273" s="52"/>
    </row>
    <row r="1274" spans="11:11">
      <c r="K1274" s="52"/>
    </row>
    <row r="1275" spans="11:11">
      <c r="K1275" s="52"/>
    </row>
    <row r="1276" spans="11:11">
      <c r="K1276" s="52"/>
    </row>
    <row r="1277" spans="11:11">
      <c r="K1277" s="52"/>
    </row>
    <row r="1278" spans="11:11">
      <c r="K1278" s="52"/>
    </row>
    <row r="1279" spans="11:11">
      <c r="K1279" s="52"/>
    </row>
    <row r="1280" spans="11:11">
      <c r="K1280" s="52"/>
    </row>
    <row r="1281" spans="11:11">
      <c r="K1281" s="52"/>
    </row>
    <row r="1282" spans="11:11">
      <c r="K1282" s="52"/>
    </row>
    <row r="1283" spans="11:11">
      <c r="K1283" s="52"/>
    </row>
    <row r="1284" spans="11:11">
      <c r="K1284" s="52"/>
    </row>
    <row r="1285" spans="11:11">
      <c r="K1285" s="52"/>
    </row>
    <row r="1286" spans="11:11">
      <c r="K1286" s="52"/>
    </row>
    <row r="1287" spans="11:11">
      <c r="K1287" s="52"/>
    </row>
    <row r="1288" spans="11:11">
      <c r="K1288" s="52"/>
    </row>
    <row r="1289" spans="11:11">
      <c r="K1289" s="52"/>
    </row>
    <row r="1290" spans="11:11">
      <c r="K1290" s="52"/>
    </row>
    <row r="1291" spans="11:11">
      <c r="K1291" s="52"/>
    </row>
    <row r="1292" spans="11:11">
      <c r="K1292" s="52"/>
    </row>
    <row r="1293" spans="11:11">
      <c r="K1293" s="52"/>
    </row>
    <row r="1294" spans="11:11">
      <c r="K1294" s="52"/>
    </row>
    <row r="1295" spans="11:11">
      <c r="K1295" s="52"/>
    </row>
    <row r="1296" spans="11:11">
      <c r="K1296" s="52"/>
    </row>
    <row r="1297" spans="11:11">
      <c r="K1297" s="52"/>
    </row>
    <row r="1298" spans="11:11">
      <c r="K1298" s="52"/>
    </row>
    <row r="1299" spans="11:11">
      <c r="K1299" s="52"/>
    </row>
    <row r="1300" spans="11:11">
      <c r="K1300" s="52"/>
    </row>
    <row r="1301" spans="11:11">
      <c r="K1301" s="52"/>
    </row>
    <row r="1302" spans="11:11">
      <c r="K1302" s="52"/>
    </row>
    <row r="1303" spans="11:11">
      <c r="K1303" s="52"/>
    </row>
    <row r="1304" spans="11:11">
      <c r="K1304" s="52"/>
    </row>
    <row r="1305" spans="11:11">
      <c r="K1305" s="52"/>
    </row>
    <row r="1306" spans="11:11">
      <c r="K1306" s="52"/>
    </row>
    <row r="1307" spans="11:11">
      <c r="K1307" s="52"/>
    </row>
    <row r="1308" spans="11:11">
      <c r="K1308" s="52"/>
    </row>
    <row r="1309" spans="11:11">
      <c r="K1309" s="52"/>
    </row>
    <row r="1310" spans="11:11">
      <c r="K1310" s="52"/>
    </row>
    <row r="1311" spans="11:11">
      <c r="K1311" s="52"/>
    </row>
    <row r="1312" spans="11:11">
      <c r="K1312" s="52"/>
    </row>
    <row r="1313" spans="11:11">
      <c r="K1313" s="52"/>
    </row>
    <row r="1314" spans="11:11">
      <c r="K1314" s="52"/>
    </row>
    <row r="1315" spans="11:11">
      <c r="K1315" s="52"/>
    </row>
    <row r="1316" spans="11:11">
      <c r="K1316" s="52"/>
    </row>
    <row r="1317" spans="11:11">
      <c r="K1317" s="52"/>
    </row>
    <row r="1318" spans="11:11">
      <c r="K1318" s="52"/>
    </row>
    <row r="1319" spans="11:11">
      <c r="K1319" s="52"/>
    </row>
    <row r="1320" spans="11:11">
      <c r="K1320" s="52"/>
    </row>
    <row r="1321" spans="11:11">
      <c r="K1321" s="52"/>
    </row>
    <row r="1322" spans="11:11">
      <c r="K1322" s="52"/>
    </row>
    <row r="1323" spans="11:11">
      <c r="K1323" s="52"/>
    </row>
    <row r="1324" spans="11:11">
      <c r="K1324" s="52"/>
    </row>
    <row r="1325" spans="11:11">
      <c r="K1325" s="52"/>
    </row>
    <row r="1326" spans="11:11">
      <c r="K1326" s="52"/>
    </row>
    <row r="1327" spans="11:11">
      <c r="K1327" s="52"/>
    </row>
    <row r="1328" spans="11:11">
      <c r="K1328" s="52"/>
    </row>
    <row r="1329" spans="11:11">
      <c r="K1329" s="52"/>
    </row>
    <row r="1330" spans="11:11">
      <c r="K1330" s="52"/>
    </row>
    <row r="1331" spans="11:11">
      <c r="K1331" s="52"/>
    </row>
    <row r="1332" spans="11:11">
      <c r="K1332" s="52"/>
    </row>
    <row r="1333" spans="11:11">
      <c r="K1333" s="52"/>
    </row>
    <row r="1334" spans="11:11">
      <c r="K1334" s="52"/>
    </row>
    <row r="1335" spans="11:11">
      <c r="K1335" s="52"/>
    </row>
    <row r="1336" spans="11:11">
      <c r="K1336" s="52"/>
    </row>
    <row r="1337" spans="11:11">
      <c r="K1337" s="52"/>
    </row>
    <row r="1338" spans="11:11">
      <c r="K1338" s="52"/>
    </row>
    <row r="1339" spans="11:11">
      <c r="K1339" s="52"/>
    </row>
    <row r="1340" spans="11:11">
      <c r="K1340" s="52"/>
    </row>
    <row r="1341" spans="11:11">
      <c r="K1341" s="52"/>
    </row>
    <row r="1342" spans="11:11">
      <c r="K1342" s="52"/>
    </row>
    <row r="1343" spans="11:11">
      <c r="K1343" s="52"/>
    </row>
    <row r="1344" spans="11:11">
      <c r="K1344" s="52"/>
    </row>
    <row r="1345" spans="11:11">
      <c r="K1345" s="52"/>
    </row>
    <row r="1346" spans="11:11">
      <c r="K1346" s="52"/>
    </row>
    <row r="1347" spans="11:11">
      <c r="K1347" s="52"/>
    </row>
    <row r="1348" spans="11:11">
      <c r="K1348" s="52"/>
    </row>
    <row r="1349" spans="11:11">
      <c r="K1349" s="52"/>
    </row>
    <row r="1350" spans="11:11">
      <c r="K1350" s="52"/>
    </row>
    <row r="1351" spans="11:11">
      <c r="K1351" s="52"/>
    </row>
    <row r="1352" spans="11:11">
      <c r="K1352" s="52"/>
    </row>
    <row r="1353" spans="11:11">
      <c r="K1353" s="52"/>
    </row>
    <row r="1354" spans="11:11">
      <c r="K1354" s="52"/>
    </row>
    <row r="1355" spans="11:11">
      <c r="K1355" s="52"/>
    </row>
    <row r="1356" spans="11:11">
      <c r="K1356" s="52"/>
    </row>
    <row r="1357" spans="11:11">
      <c r="K1357" s="52"/>
    </row>
    <row r="1358" spans="11:11">
      <c r="K1358" s="52"/>
    </row>
    <row r="1359" spans="11:11">
      <c r="K1359" s="52"/>
    </row>
    <row r="1360" spans="11:11">
      <c r="K1360" s="52"/>
    </row>
    <row r="1361" spans="11:11">
      <c r="K1361" s="52"/>
    </row>
    <row r="1362" spans="11:11">
      <c r="K1362" s="52"/>
    </row>
    <row r="1363" spans="11:11">
      <c r="K1363" s="52"/>
    </row>
    <row r="1364" spans="11:11">
      <c r="K1364" s="52"/>
    </row>
    <row r="1365" spans="11:11">
      <c r="K1365" s="52"/>
    </row>
    <row r="1366" spans="11:11">
      <c r="K1366" s="52"/>
    </row>
    <row r="1367" spans="11:11">
      <c r="K1367" s="52"/>
    </row>
    <row r="1368" spans="11:11">
      <c r="K1368" s="52"/>
    </row>
    <row r="1369" spans="11:11">
      <c r="K1369" s="52"/>
    </row>
    <row r="1370" spans="11:11">
      <c r="K1370" s="52"/>
    </row>
    <row r="1371" spans="11:11">
      <c r="K1371" s="52"/>
    </row>
    <row r="1372" spans="11:11">
      <c r="K1372" s="52"/>
    </row>
    <row r="1373" spans="11:11">
      <c r="K1373" s="52"/>
    </row>
    <row r="1374" spans="11:11">
      <c r="K1374" s="52"/>
    </row>
    <row r="1375" spans="11:11">
      <c r="K1375" s="52"/>
    </row>
    <row r="1376" spans="11:11">
      <c r="K1376" s="52"/>
    </row>
    <row r="1377" spans="11:11">
      <c r="K1377" s="52"/>
    </row>
    <row r="1378" spans="11:11">
      <c r="K1378" s="52"/>
    </row>
    <row r="1379" spans="11:11">
      <c r="K1379" s="52"/>
    </row>
    <row r="1380" spans="11:11">
      <c r="K1380" s="52"/>
    </row>
    <row r="1381" spans="11:11">
      <c r="K1381" s="52"/>
    </row>
    <row r="1382" spans="11:11">
      <c r="K1382" s="52"/>
    </row>
    <row r="1383" spans="11:11">
      <c r="K1383" s="52"/>
    </row>
    <row r="1384" spans="11:11">
      <c r="K1384" s="52"/>
    </row>
    <row r="1385" spans="11:11">
      <c r="K1385" s="52"/>
    </row>
    <row r="1386" spans="11:11">
      <c r="K1386" s="52"/>
    </row>
    <row r="1387" spans="11:11">
      <c r="K1387" s="52"/>
    </row>
    <row r="1388" spans="11:11">
      <c r="K1388" s="52"/>
    </row>
    <row r="1389" spans="11:11">
      <c r="K1389" s="52"/>
    </row>
    <row r="1390" spans="11:11">
      <c r="K1390" s="52"/>
    </row>
    <row r="1391" spans="11:11">
      <c r="K1391" s="52"/>
    </row>
    <row r="1392" spans="11:11">
      <c r="K1392" s="52"/>
    </row>
    <row r="1393" spans="11:11">
      <c r="K1393" s="52"/>
    </row>
    <row r="1394" spans="11:11">
      <c r="K1394" s="52"/>
    </row>
    <row r="1395" spans="11:11">
      <c r="K1395" s="52"/>
    </row>
    <row r="1396" spans="11:11">
      <c r="K1396" s="52"/>
    </row>
    <row r="1397" spans="11:11">
      <c r="K1397" s="52"/>
    </row>
    <row r="1398" spans="11:11">
      <c r="K1398" s="52"/>
    </row>
    <row r="1399" spans="11:11">
      <c r="K1399" s="52"/>
    </row>
    <row r="1400" spans="11:11">
      <c r="K1400" s="52"/>
    </row>
    <row r="1401" spans="11:11">
      <c r="K1401" s="52"/>
    </row>
    <row r="1402" spans="11:11">
      <c r="K1402" s="52"/>
    </row>
    <row r="1403" spans="11:11">
      <c r="K1403" s="52"/>
    </row>
    <row r="1404" spans="11:11">
      <c r="K1404" s="52"/>
    </row>
    <row r="1405" spans="11:11">
      <c r="K1405" s="52"/>
    </row>
    <row r="1406" spans="11:11">
      <c r="K1406" s="52"/>
    </row>
    <row r="1407" spans="11:11">
      <c r="K1407" s="52"/>
    </row>
    <row r="1408" spans="11:11">
      <c r="K1408" s="52"/>
    </row>
    <row r="1409" spans="11:11">
      <c r="K1409" s="52"/>
    </row>
    <row r="1410" spans="11:11">
      <c r="K1410" s="52"/>
    </row>
    <row r="1411" spans="11:11">
      <c r="K1411" s="52"/>
    </row>
    <row r="1412" spans="11:11">
      <c r="K1412" s="52"/>
    </row>
    <row r="1413" spans="11:11">
      <c r="K1413" s="52"/>
    </row>
    <row r="1414" spans="11:11">
      <c r="K1414" s="52"/>
    </row>
    <row r="1415" spans="11:11">
      <c r="K1415" s="52"/>
    </row>
    <row r="1416" spans="11:11">
      <c r="K1416" s="52"/>
    </row>
    <row r="1417" spans="11:11">
      <c r="K1417" s="52"/>
    </row>
    <row r="1418" spans="11:11">
      <c r="K1418" s="52"/>
    </row>
    <row r="1419" spans="11:11">
      <c r="K1419" s="52"/>
    </row>
    <row r="1420" spans="11:11">
      <c r="K1420" s="52"/>
    </row>
    <row r="1421" spans="11:11">
      <c r="K1421" s="52"/>
    </row>
    <row r="1422" spans="11:11">
      <c r="K1422" s="52"/>
    </row>
    <row r="1423" spans="11:11">
      <c r="K1423" s="52"/>
    </row>
    <row r="1424" spans="11:11">
      <c r="K1424" s="52"/>
    </row>
    <row r="1425" spans="11:11">
      <c r="K1425" s="52"/>
    </row>
    <row r="1426" spans="11:11">
      <c r="K1426" s="52"/>
    </row>
    <row r="1427" spans="11:11">
      <c r="K1427" s="52"/>
    </row>
    <row r="1428" spans="11:11">
      <c r="K1428" s="52"/>
    </row>
    <row r="1429" spans="11:11">
      <c r="K1429" s="52"/>
    </row>
    <row r="1430" spans="11:11">
      <c r="K1430" s="52"/>
    </row>
    <row r="1431" spans="11:11">
      <c r="K1431" s="52"/>
    </row>
    <row r="1432" spans="11:11">
      <c r="K1432" s="52"/>
    </row>
    <row r="1433" spans="11:11">
      <c r="K1433" s="52"/>
    </row>
    <row r="1434" spans="11:11">
      <c r="K1434" s="52"/>
    </row>
    <row r="1435" spans="11:11">
      <c r="K1435" s="52"/>
    </row>
    <row r="1436" spans="11:11">
      <c r="K1436" s="52"/>
    </row>
    <row r="1437" spans="11:11">
      <c r="K1437" s="52"/>
    </row>
    <row r="1438" spans="11:11">
      <c r="K1438" s="52"/>
    </row>
    <row r="1439" spans="11:11">
      <c r="K1439" s="52"/>
    </row>
    <row r="1440" spans="11:11">
      <c r="K1440" s="52"/>
    </row>
    <row r="1441" spans="11:11">
      <c r="K1441" s="52"/>
    </row>
    <row r="1442" spans="11:11">
      <c r="K1442" s="52"/>
    </row>
    <row r="1443" spans="11:11">
      <c r="K1443" s="52"/>
    </row>
    <row r="1444" spans="11:11">
      <c r="K1444" s="52"/>
    </row>
    <row r="1445" spans="11:11">
      <c r="K1445" s="52"/>
    </row>
    <row r="1446" spans="11:11">
      <c r="K1446" s="52"/>
    </row>
    <row r="1447" spans="11:11">
      <c r="K1447" s="52"/>
    </row>
    <row r="1448" spans="11:11">
      <c r="K1448" s="52"/>
    </row>
    <row r="1449" spans="11:11">
      <c r="K1449" s="52"/>
    </row>
    <row r="1450" spans="11:11">
      <c r="K1450" s="52"/>
    </row>
    <row r="1451" spans="11:11">
      <c r="K1451" s="52"/>
    </row>
    <row r="1452" spans="11:11">
      <c r="K1452" s="52"/>
    </row>
    <row r="1453" spans="11:11">
      <c r="K1453" s="52"/>
    </row>
    <row r="1454" spans="11:11">
      <c r="K1454" s="52"/>
    </row>
    <row r="1455" spans="11:11">
      <c r="K1455" s="52"/>
    </row>
    <row r="1456" spans="11:11">
      <c r="K1456" s="52"/>
    </row>
    <row r="1457" spans="11:11">
      <c r="K1457" s="52"/>
    </row>
    <row r="1458" spans="11:11">
      <c r="K1458" s="52"/>
    </row>
    <row r="1459" spans="11:11">
      <c r="K1459" s="52"/>
    </row>
    <row r="1460" spans="11:11">
      <c r="K1460" s="52"/>
    </row>
    <row r="1461" spans="11:11">
      <c r="K1461" s="52"/>
    </row>
    <row r="1462" spans="11:11">
      <c r="K1462" s="52"/>
    </row>
    <row r="1463" spans="11:11">
      <c r="K1463" s="52"/>
    </row>
    <row r="1464" spans="11:11">
      <c r="K1464" s="52"/>
    </row>
    <row r="1465" spans="11:11">
      <c r="K1465" s="52"/>
    </row>
    <row r="1466" spans="11:11">
      <c r="K1466" s="52"/>
    </row>
    <row r="1467" spans="11:11">
      <c r="K1467" s="52"/>
    </row>
    <row r="1468" spans="11:11">
      <c r="K1468" s="52"/>
    </row>
    <row r="1469" spans="11:11">
      <c r="K1469" s="52"/>
    </row>
    <row r="1470" spans="11:11">
      <c r="K1470" s="52"/>
    </row>
    <row r="1471" spans="11:11">
      <c r="K1471" s="52"/>
    </row>
    <row r="1472" spans="11:11">
      <c r="K1472" s="52"/>
    </row>
    <row r="1473" spans="11:11">
      <c r="K1473" s="52"/>
    </row>
    <row r="1474" spans="11:11">
      <c r="K1474" s="52"/>
    </row>
    <row r="1475" spans="11:11">
      <c r="K1475" s="52"/>
    </row>
    <row r="1476" spans="11:11">
      <c r="K1476" s="52"/>
    </row>
    <row r="1477" spans="11:11">
      <c r="K1477" s="52"/>
    </row>
    <row r="1478" spans="11:11">
      <c r="K1478" s="52"/>
    </row>
    <row r="1479" spans="11:11">
      <c r="K1479" s="52"/>
    </row>
    <row r="1480" spans="11:11">
      <c r="K1480" s="52"/>
    </row>
    <row r="1481" spans="11:11">
      <c r="K1481" s="52"/>
    </row>
    <row r="1482" spans="11:11">
      <c r="K1482" s="52"/>
    </row>
    <row r="1483" spans="11:11">
      <c r="K1483" s="52"/>
    </row>
    <row r="1484" spans="11:11">
      <c r="K1484" s="52"/>
    </row>
    <row r="1485" spans="11:11">
      <c r="K1485" s="52"/>
    </row>
    <row r="1486" spans="11:11">
      <c r="K1486" s="52"/>
    </row>
    <row r="1487" spans="11:11">
      <c r="K1487" s="52"/>
    </row>
    <row r="1488" spans="11:11">
      <c r="K1488" s="52"/>
    </row>
    <row r="1489" spans="11:11">
      <c r="K1489" s="52"/>
    </row>
    <row r="1490" spans="11:11">
      <c r="K1490" s="52"/>
    </row>
    <row r="1491" spans="11:11">
      <c r="K1491" s="52"/>
    </row>
    <row r="1492" spans="11:11">
      <c r="K1492" s="52"/>
    </row>
    <row r="1493" spans="11:11">
      <c r="K1493" s="52"/>
    </row>
    <row r="1494" spans="11:11">
      <c r="K1494" s="52"/>
    </row>
    <row r="1495" spans="11:11">
      <c r="K1495" s="52"/>
    </row>
    <row r="1496" spans="11:11">
      <c r="K1496" s="52"/>
    </row>
    <row r="1497" spans="11:11">
      <c r="K1497" s="52"/>
    </row>
    <row r="1498" spans="11:11">
      <c r="K1498" s="52"/>
    </row>
    <row r="1499" spans="11:11">
      <c r="K1499" s="52"/>
    </row>
    <row r="1500" spans="11:11">
      <c r="K1500" s="52"/>
    </row>
    <row r="1501" spans="11:11">
      <c r="K1501" s="52"/>
    </row>
    <row r="1502" spans="11:11">
      <c r="K1502" s="52"/>
    </row>
    <row r="1503" spans="11:11">
      <c r="K1503" s="52"/>
    </row>
    <row r="1504" spans="11:11">
      <c r="K1504" s="52"/>
    </row>
    <row r="1505" spans="11:11">
      <c r="K1505" s="52"/>
    </row>
    <row r="1506" spans="11:11">
      <c r="K1506" s="52"/>
    </row>
    <row r="1507" spans="11:11">
      <c r="K1507" s="52"/>
    </row>
    <row r="1508" spans="11:11">
      <c r="K1508" s="52"/>
    </row>
    <row r="1509" spans="11:11">
      <c r="K1509" s="52"/>
    </row>
    <row r="1510" spans="11:11">
      <c r="K1510" s="52"/>
    </row>
    <row r="1511" spans="11:11">
      <c r="K1511" s="52"/>
    </row>
    <row r="1512" spans="11:11">
      <c r="K1512" s="52"/>
    </row>
    <row r="1513" spans="11:11">
      <c r="K1513" s="52"/>
    </row>
    <row r="1514" spans="11:11">
      <c r="K1514" s="52"/>
    </row>
    <row r="1515" spans="11:11">
      <c r="K1515" s="52"/>
    </row>
    <row r="1516" spans="11:11">
      <c r="K1516" s="52"/>
    </row>
    <row r="1517" spans="11:11">
      <c r="K1517" s="52"/>
    </row>
    <row r="1518" spans="11:11">
      <c r="K1518" s="52"/>
    </row>
    <row r="1519" spans="11:11">
      <c r="K1519" s="52"/>
    </row>
    <row r="1520" spans="11:11">
      <c r="K1520" s="52"/>
    </row>
    <row r="1521" spans="11:11">
      <c r="K1521" s="52"/>
    </row>
    <row r="1522" spans="11:11">
      <c r="K1522" s="52"/>
    </row>
    <row r="1523" spans="11:11">
      <c r="K1523" s="52"/>
    </row>
    <row r="1524" spans="11:11">
      <c r="K1524" s="52"/>
    </row>
    <row r="1525" spans="11:11">
      <c r="K1525" s="52"/>
    </row>
    <row r="1526" spans="11:11">
      <c r="K1526" s="52"/>
    </row>
    <row r="1527" spans="11:11">
      <c r="K1527" s="52"/>
    </row>
    <row r="1528" spans="11:11">
      <c r="K1528" s="52"/>
    </row>
    <row r="1529" spans="11:11">
      <c r="K1529" s="52"/>
    </row>
    <row r="1530" spans="11:11">
      <c r="K1530" s="52"/>
    </row>
    <row r="1531" spans="11:11">
      <c r="K1531" s="52"/>
    </row>
    <row r="1532" spans="11:11">
      <c r="K1532" s="52"/>
    </row>
    <row r="1533" spans="11:11">
      <c r="K1533" s="52"/>
    </row>
    <row r="1534" spans="11:11">
      <c r="K1534" s="52"/>
    </row>
    <row r="1535" spans="11:11">
      <c r="K1535" s="52"/>
    </row>
    <row r="1536" spans="11:11">
      <c r="K1536" s="52"/>
    </row>
    <row r="1537" spans="11:11">
      <c r="K1537" s="52"/>
    </row>
    <row r="1538" spans="11:11">
      <c r="K1538" s="52"/>
    </row>
    <row r="1539" spans="11:11">
      <c r="K1539" s="52"/>
    </row>
    <row r="1540" spans="11:11">
      <c r="K1540" s="52"/>
    </row>
    <row r="1541" spans="11:11">
      <c r="K1541" s="52"/>
    </row>
    <row r="1542" spans="11:11">
      <c r="K1542" s="52"/>
    </row>
    <row r="1543" spans="11:11">
      <c r="K1543" s="52"/>
    </row>
    <row r="1544" spans="11:11">
      <c r="K1544" s="52"/>
    </row>
    <row r="1545" spans="11:11">
      <c r="K1545" s="52"/>
    </row>
    <row r="1546" spans="11:11">
      <c r="K1546" s="52"/>
    </row>
    <row r="1547" spans="11:11">
      <c r="K1547" s="52"/>
    </row>
    <row r="1548" spans="11:11">
      <c r="K1548" s="52"/>
    </row>
    <row r="1549" spans="11:11">
      <c r="K1549" s="52"/>
    </row>
    <row r="1550" spans="11:11">
      <c r="K1550" s="52"/>
    </row>
    <row r="1551" spans="11:11">
      <c r="K1551" s="52"/>
    </row>
    <row r="1552" spans="11:11">
      <c r="K1552" s="52"/>
    </row>
    <row r="1553" spans="11:11">
      <c r="K1553" s="52"/>
    </row>
    <row r="1554" spans="11:11">
      <c r="K1554" s="52"/>
    </row>
    <row r="1555" spans="11:11">
      <c r="K1555" s="52"/>
    </row>
    <row r="1556" spans="11:11">
      <c r="K1556" s="52"/>
    </row>
    <row r="1557" spans="11:11">
      <c r="K1557" s="52"/>
    </row>
    <row r="1558" spans="11:11">
      <c r="K1558" s="52"/>
    </row>
    <row r="1559" spans="11:11">
      <c r="K1559" s="52"/>
    </row>
    <row r="1560" spans="11:11">
      <c r="K1560" s="52"/>
    </row>
    <row r="1561" spans="11:11">
      <c r="K1561" s="52"/>
    </row>
    <row r="1562" spans="11:11">
      <c r="K1562" s="52"/>
    </row>
    <row r="1563" spans="11:11">
      <c r="K1563" s="52"/>
    </row>
    <row r="1564" spans="11:11">
      <c r="K1564" s="52"/>
    </row>
    <row r="1565" spans="11:11">
      <c r="K1565" s="52"/>
    </row>
    <row r="1566" spans="11:11">
      <c r="K1566" s="52"/>
    </row>
    <row r="1567" spans="11:11">
      <c r="K1567" s="52"/>
    </row>
    <row r="1568" spans="11:11">
      <c r="K1568" s="52"/>
    </row>
    <row r="1569" spans="11:11">
      <c r="K1569" s="52"/>
    </row>
    <row r="1570" spans="11:11">
      <c r="K1570" s="52"/>
    </row>
    <row r="1571" spans="11:11">
      <c r="K1571" s="52"/>
    </row>
    <row r="1572" spans="11:11">
      <c r="K1572" s="52"/>
    </row>
    <row r="1573" spans="11:11">
      <c r="K1573" s="52"/>
    </row>
    <row r="1574" spans="11:11">
      <c r="K1574" s="52"/>
    </row>
    <row r="1575" spans="11:11">
      <c r="K1575" s="52"/>
    </row>
    <row r="1576" spans="11:11">
      <c r="K1576" s="52"/>
    </row>
    <row r="1577" spans="11:11">
      <c r="K1577" s="52"/>
    </row>
    <row r="1578" spans="11:11">
      <c r="K1578" s="52"/>
    </row>
    <row r="1579" spans="11:11">
      <c r="K1579" s="52"/>
    </row>
    <row r="1580" spans="11:11">
      <c r="K1580" s="52"/>
    </row>
    <row r="1581" spans="11:11">
      <c r="K1581" s="52"/>
    </row>
    <row r="1582" spans="11:11">
      <c r="K1582" s="52"/>
    </row>
    <row r="1583" spans="11:11">
      <c r="K1583" s="52"/>
    </row>
    <row r="1584" spans="11:11">
      <c r="K1584" s="52"/>
    </row>
    <row r="1585" spans="11:11">
      <c r="K1585" s="52"/>
    </row>
    <row r="1586" spans="11:11">
      <c r="K1586" s="52"/>
    </row>
    <row r="1587" spans="11:11">
      <c r="K1587" s="52"/>
    </row>
    <row r="1588" spans="11:11">
      <c r="K1588" s="52"/>
    </row>
    <row r="1589" spans="11:11">
      <c r="K1589" s="52"/>
    </row>
    <row r="1590" spans="11:11">
      <c r="K1590" s="52"/>
    </row>
    <row r="1591" spans="11:11">
      <c r="K1591" s="52"/>
    </row>
    <row r="1592" spans="11:11">
      <c r="K1592" s="52"/>
    </row>
    <row r="1593" spans="11:11">
      <c r="K1593" s="52"/>
    </row>
    <row r="1594" spans="11:11">
      <c r="K1594" s="52"/>
    </row>
    <row r="1595" spans="11:11">
      <c r="K1595" s="52"/>
    </row>
    <row r="1596" spans="11:11">
      <c r="K1596" s="52"/>
    </row>
    <row r="1597" spans="11:11">
      <c r="K1597" s="52"/>
    </row>
    <row r="1598" spans="11:11">
      <c r="K1598" s="52"/>
    </row>
    <row r="1599" spans="11:11">
      <c r="K1599" s="52"/>
    </row>
    <row r="1600" spans="11:11">
      <c r="K1600" s="52"/>
    </row>
    <row r="1601" spans="11:11">
      <c r="K1601" s="52"/>
    </row>
    <row r="1602" spans="11:11">
      <c r="K1602" s="52"/>
    </row>
    <row r="1603" spans="11:11">
      <c r="K1603" s="52"/>
    </row>
    <row r="1604" spans="11:11">
      <c r="K1604" s="52"/>
    </row>
    <row r="1605" spans="11:11">
      <c r="K1605" s="52"/>
    </row>
    <row r="1606" spans="11:11">
      <c r="K1606" s="52"/>
    </row>
    <row r="1607" spans="11:11">
      <c r="K1607" s="52"/>
    </row>
    <row r="1608" spans="11:11">
      <c r="K1608" s="52"/>
    </row>
    <row r="1609" spans="11:11">
      <c r="K1609" s="52"/>
    </row>
    <row r="1610" spans="11:11">
      <c r="K1610" s="52"/>
    </row>
    <row r="1611" spans="11:11">
      <c r="K1611" s="52"/>
    </row>
    <row r="1612" spans="11:11">
      <c r="K1612" s="52"/>
    </row>
    <row r="1613" spans="11:11">
      <c r="K1613" s="52"/>
    </row>
    <row r="1614" spans="11:11">
      <c r="K1614" s="52"/>
    </row>
    <row r="1615" spans="11:11">
      <c r="K1615" s="52"/>
    </row>
    <row r="1616" spans="11:11">
      <c r="K1616" s="52"/>
    </row>
    <row r="1617" spans="11:11">
      <c r="K1617" s="52"/>
    </row>
    <row r="1618" spans="11:11">
      <c r="K1618" s="52"/>
    </row>
    <row r="1619" spans="11:11">
      <c r="K1619" s="52"/>
    </row>
    <row r="1620" spans="11:11">
      <c r="K1620" s="52"/>
    </row>
    <row r="1621" spans="11:11">
      <c r="K1621" s="52"/>
    </row>
    <row r="1622" spans="11:11">
      <c r="K1622" s="52"/>
    </row>
    <row r="1623" spans="11:11">
      <c r="K1623" s="52"/>
    </row>
    <row r="1624" spans="11:11">
      <c r="K1624" s="52"/>
    </row>
    <row r="1625" spans="11:11">
      <c r="K1625" s="52"/>
    </row>
    <row r="1626" spans="11:11">
      <c r="K1626" s="52"/>
    </row>
    <row r="1627" spans="11:11">
      <c r="K1627" s="52"/>
    </row>
    <row r="1628" spans="11:11">
      <c r="K1628" s="52"/>
    </row>
    <row r="1629" spans="11:11">
      <c r="K1629" s="52"/>
    </row>
    <row r="1630" spans="11:11">
      <c r="K1630" s="52"/>
    </row>
    <row r="1631" spans="11:11">
      <c r="K1631" s="52"/>
    </row>
    <row r="1632" spans="11:11">
      <c r="K1632" s="52"/>
    </row>
    <row r="1633" spans="11:11">
      <c r="K1633" s="52"/>
    </row>
    <row r="1634" spans="11:11">
      <c r="K1634" s="52"/>
    </row>
    <row r="1635" spans="11:11">
      <c r="K1635" s="52"/>
    </row>
    <row r="1636" spans="11:11">
      <c r="K1636" s="52"/>
    </row>
    <row r="1637" spans="11:11">
      <c r="K1637" s="52"/>
    </row>
    <row r="1638" spans="11:11">
      <c r="K1638" s="52"/>
    </row>
    <row r="1639" spans="11:11">
      <c r="K1639" s="52"/>
    </row>
    <row r="1640" spans="11:11">
      <c r="K1640" s="52"/>
    </row>
    <row r="1641" spans="11:11">
      <c r="K1641" s="52"/>
    </row>
    <row r="1642" spans="11:11">
      <c r="K1642" s="52"/>
    </row>
    <row r="1643" spans="11:11">
      <c r="K1643" s="52"/>
    </row>
    <row r="1644" spans="11:11">
      <c r="K1644" s="52"/>
    </row>
    <row r="1645" spans="11:11">
      <c r="K1645" s="52"/>
    </row>
    <row r="1646" spans="11:11">
      <c r="K1646" s="52"/>
    </row>
    <row r="1647" spans="11:11">
      <c r="K1647" s="52"/>
    </row>
    <row r="1648" spans="11:11">
      <c r="K1648" s="52"/>
    </row>
    <row r="1649" spans="11:11">
      <c r="K1649" s="52"/>
    </row>
    <row r="1650" spans="11:11">
      <c r="K1650" s="52"/>
    </row>
    <row r="1651" spans="11:11">
      <c r="K1651" s="52"/>
    </row>
    <row r="1652" spans="11:11">
      <c r="K1652" s="52"/>
    </row>
    <row r="1653" spans="11:11">
      <c r="K1653" s="52"/>
    </row>
    <row r="1654" spans="11:11">
      <c r="K1654" s="52"/>
    </row>
    <row r="1655" spans="11:11">
      <c r="K1655" s="52"/>
    </row>
    <row r="1656" spans="11:11">
      <c r="K1656" s="52"/>
    </row>
    <row r="1657" spans="11:11">
      <c r="K1657" s="52"/>
    </row>
    <row r="1658" spans="11:11">
      <c r="K1658" s="52"/>
    </row>
    <row r="1659" spans="11:11">
      <c r="K1659" s="52"/>
    </row>
    <row r="1660" spans="11:11">
      <c r="K1660" s="52"/>
    </row>
    <row r="1661" spans="11:11">
      <c r="K1661" s="52"/>
    </row>
    <row r="1662" spans="11:11">
      <c r="K1662" s="52"/>
    </row>
    <row r="1663" spans="11:11">
      <c r="K1663" s="52"/>
    </row>
    <row r="1664" spans="11:11">
      <c r="K1664" s="52"/>
    </row>
    <row r="1665" spans="11:11">
      <c r="K1665" s="52"/>
    </row>
    <row r="1666" spans="11:11">
      <c r="K1666" s="52"/>
    </row>
    <row r="1667" spans="11:11">
      <c r="K1667" s="52"/>
    </row>
    <row r="1668" spans="11:11">
      <c r="K1668" s="52"/>
    </row>
    <row r="1669" spans="11:11">
      <c r="K1669" s="52"/>
    </row>
    <row r="1670" spans="11:11">
      <c r="K1670" s="52"/>
    </row>
    <row r="1671" spans="11:11">
      <c r="K1671" s="52"/>
    </row>
    <row r="1672" spans="11:11">
      <c r="K1672" s="52"/>
    </row>
    <row r="1673" spans="11:11">
      <c r="K1673" s="52"/>
    </row>
    <row r="1674" spans="11:11">
      <c r="K1674" s="52"/>
    </row>
    <row r="1675" spans="11:11">
      <c r="K1675" s="52"/>
    </row>
    <row r="1676" spans="11:11">
      <c r="K1676" s="52"/>
    </row>
    <row r="1677" spans="11:11">
      <c r="K1677" s="52"/>
    </row>
    <row r="1678" spans="11:11">
      <c r="K1678" s="52"/>
    </row>
    <row r="1679" spans="11:11">
      <c r="K1679" s="52"/>
    </row>
    <row r="1680" spans="11:11">
      <c r="K1680" s="52"/>
    </row>
    <row r="1681" spans="11:11">
      <c r="K1681" s="52"/>
    </row>
    <row r="1682" spans="11:11">
      <c r="K1682" s="52"/>
    </row>
    <row r="1683" spans="11:11">
      <c r="K1683" s="52"/>
    </row>
    <row r="1684" spans="11:11">
      <c r="K1684" s="52"/>
    </row>
    <row r="1685" spans="11:11">
      <c r="K1685" s="52"/>
    </row>
    <row r="1686" spans="11:11">
      <c r="K1686" s="52"/>
    </row>
    <row r="1687" spans="11:11">
      <c r="K1687" s="52"/>
    </row>
    <row r="1688" spans="11:11">
      <c r="K1688" s="52"/>
    </row>
    <row r="1689" spans="11:11">
      <c r="K1689" s="52"/>
    </row>
    <row r="1690" spans="11:11">
      <c r="K1690" s="52"/>
    </row>
    <row r="1691" spans="11:11">
      <c r="K1691" s="52"/>
    </row>
    <row r="1692" spans="11:11">
      <c r="K1692" s="52"/>
    </row>
    <row r="1693" spans="11:11">
      <c r="K1693" s="52"/>
    </row>
    <row r="1694" spans="11:11">
      <c r="K1694" s="52"/>
    </row>
    <row r="1695" spans="11:11">
      <c r="K1695" s="52"/>
    </row>
    <row r="1696" spans="11:11">
      <c r="K1696" s="52"/>
    </row>
    <row r="1697" spans="11:11">
      <c r="K1697" s="52"/>
    </row>
    <row r="1698" spans="11:11">
      <c r="K1698" s="52"/>
    </row>
    <row r="1699" spans="11:11">
      <c r="K1699" s="52"/>
    </row>
    <row r="1700" spans="11:11">
      <c r="K1700" s="52"/>
    </row>
    <row r="1701" spans="11:11">
      <c r="K1701" s="52"/>
    </row>
    <row r="1702" spans="11:11">
      <c r="K1702" s="52"/>
    </row>
    <row r="1703" spans="11:11">
      <c r="K1703" s="52"/>
    </row>
    <row r="1704" spans="11:11">
      <c r="K1704" s="52"/>
    </row>
    <row r="1705" spans="11:11">
      <c r="K1705" s="52"/>
    </row>
    <row r="1706" spans="11:11">
      <c r="K1706" s="52"/>
    </row>
    <row r="1707" spans="11:11">
      <c r="K1707" s="52"/>
    </row>
    <row r="1708" spans="11:11">
      <c r="K1708" s="52"/>
    </row>
    <row r="1709" spans="11:11">
      <c r="K1709" s="52"/>
    </row>
    <row r="1710" spans="11:11">
      <c r="K1710" s="52"/>
    </row>
    <row r="1711" spans="11:11">
      <c r="K1711" s="52"/>
    </row>
    <row r="1712" spans="11:11">
      <c r="K1712" s="52"/>
    </row>
    <row r="1713" spans="11:11">
      <c r="K1713" s="52"/>
    </row>
    <row r="1714" spans="11:11">
      <c r="K1714" s="52"/>
    </row>
    <row r="1715" spans="11:11">
      <c r="K1715" s="52"/>
    </row>
    <row r="1716" spans="11:11">
      <c r="K1716" s="52"/>
    </row>
    <row r="1717" spans="11:11">
      <c r="K1717" s="52"/>
    </row>
    <row r="1718" spans="11:11">
      <c r="K1718" s="52"/>
    </row>
    <row r="1719" spans="11:11">
      <c r="K1719" s="52"/>
    </row>
    <row r="1720" spans="11:11">
      <c r="K1720" s="52"/>
    </row>
    <row r="1721" spans="11:11">
      <c r="K1721" s="52"/>
    </row>
    <row r="1722" spans="11:11">
      <c r="K1722" s="52"/>
    </row>
    <row r="1723" spans="11:11">
      <c r="K1723" s="52"/>
    </row>
    <row r="1724" spans="11:11">
      <c r="K1724" s="52"/>
    </row>
    <row r="1725" spans="11:11">
      <c r="K1725" s="52"/>
    </row>
    <row r="1726" spans="11:11">
      <c r="K1726" s="52"/>
    </row>
    <row r="1727" spans="11:11">
      <c r="K1727" s="52"/>
    </row>
    <row r="1728" spans="11:11">
      <c r="K1728" s="52"/>
    </row>
    <row r="1729" spans="11:11">
      <c r="K1729" s="52"/>
    </row>
    <row r="1730" spans="11:11">
      <c r="K1730" s="52"/>
    </row>
    <row r="1731" spans="11:11">
      <c r="K1731" s="52"/>
    </row>
    <row r="1732" spans="11:11">
      <c r="K1732" s="52"/>
    </row>
    <row r="1733" spans="11:11">
      <c r="K1733" s="52"/>
    </row>
    <row r="1734" spans="11:11">
      <c r="K1734" s="52"/>
    </row>
    <row r="1735" spans="11:11">
      <c r="K1735" s="52"/>
    </row>
    <row r="1736" spans="11:11">
      <c r="K1736" s="52"/>
    </row>
    <row r="1737" spans="11:11">
      <c r="K1737" s="52"/>
    </row>
    <row r="1738" spans="11:11">
      <c r="K1738" s="52"/>
    </row>
    <row r="1739" spans="11:11">
      <c r="K1739" s="52"/>
    </row>
    <row r="1740" spans="11:11">
      <c r="K1740" s="52"/>
    </row>
    <row r="1741" spans="11:11">
      <c r="K1741" s="52"/>
    </row>
    <row r="1742" spans="11:11">
      <c r="K1742" s="52"/>
    </row>
    <row r="1743" spans="11:11">
      <c r="K1743" s="52"/>
    </row>
    <row r="1744" spans="11:11">
      <c r="K1744" s="52"/>
    </row>
    <row r="1745" spans="11:11">
      <c r="K1745" s="52"/>
    </row>
    <row r="1746" spans="11:11">
      <c r="K1746" s="52"/>
    </row>
    <row r="1747" spans="11:11">
      <c r="K1747" s="52"/>
    </row>
    <row r="1748" spans="11:11">
      <c r="K1748" s="52"/>
    </row>
    <row r="1749" spans="11:11">
      <c r="K1749" s="52"/>
    </row>
    <row r="1750" spans="11:11">
      <c r="K1750" s="52"/>
    </row>
    <row r="1751" spans="11:11">
      <c r="K1751" s="52"/>
    </row>
    <row r="1752" spans="11:11">
      <c r="K1752" s="52"/>
    </row>
    <row r="1753" spans="11:11">
      <c r="K1753" s="52"/>
    </row>
    <row r="1754" spans="11:11">
      <c r="K1754" s="52"/>
    </row>
    <row r="1755" spans="11:11">
      <c r="K1755" s="52"/>
    </row>
    <row r="1756" spans="11:11">
      <c r="K1756" s="52"/>
    </row>
    <row r="1757" spans="11:11">
      <c r="K1757" s="52"/>
    </row>
    <row r="1758" spans="11:11">
      <c r="K1758" s="52"/>
    </row>
    <row r="1759" spans="11:11">
      <c r="K1759" s="52"/>
    </row>
    <row r="1760" spans="11:11">
      <c r="K1760" s="52"/>
    </row>
    <row r="1761" spans="11:11">
      <c r="K1761" s="52"/>
    </row>
    <row r="1762" spans="11:11">
      <c r="K1762" s="52"/>
    </row>
    <row r="1763" spans="11:11">
      <c r="K1763" s="52"/>
    </row>
    <row r="1764" spans="11:11">
      <c r="K1764" s="52"/>
    </row>
    <row r="1765" spans="11:11">
      <c r="K1765" s="52"/>
    </row>
    <row r="1766" spans="11:11">
      <c r="K1766" s="52"/>
    </row>
    <row r="1767" spans="11:11">
      <c r="K1767" s="52"/>
    </row>
    <row r="1768" spans="11:11">
      <c r="K1768" s="52"/>
    </row>
    <row r="1769" spans="11:11">
      <c r="K1769" s="52"/>
    </row>
    <row r="1770" spans="11:11">
      <c r="K1770" s="52"/>
    </row>
    <row r="1771" spans="11:11">
      <c r="K1771" s="52"/>
    </row>
    <row r="1772" spans="11:11">
      <c r="K1772" s="52"/>
    </row>
    <row r="1773" spans="11:11">
      <c r="K1773" s="52"/>
    </row>
    <row r="1774" spans="11:11">
      <c r="K1774" s="52"/>
    </row>
    <row r="1775" spans="11:11">
      <c r="K1775" s="52"/>
    </row>
    <row r="1776" spans="11:11">
      <c r="K1776" s="52"/>
    </row>
    <row r="1777" spans="11:11">
      <c r="K1777" s="52"/>
    </row>
    <row r="1778" spans="11:11">
      <c r="K1778" s="52"/>
    </row>
    <row r="1779" spans="11:11">
      <c r="K1779" s="52"/>
    </row>
    <row r="1780" spans="11:11">
      <c r="K1780" s="52"/>
    </row>
    <row r="1781" spans="11:11">
      <c r="K1781" s="52"/>
    </row>
    <row r="1782" spans="11:11">
      <c r="K1782" s="52"/>
    </row>
    <row r="1783" spans="11:11">
      <c r="K1783" s="52"/>
    </row>
    <row r="1784" spans="11:11">
      <c r="K1784" s="52"/>
    </row>
    <row r="1785" spans="11:11">
      <c r="K1785" s="52"/>
    </row>
    <row r="1786" spans="11:11">
      <c r="K1786" s="52"/>
    </row>
    <row r="1787" spans="11:11">
      <c r="K1787" s="52"/>
    </row>
    <row r="1788" spans="11:11">
      <c r="K1788" s="52"/>
    </row>
    <row r="1789" spans="11:11">
      <c r="K1789" s="52"/>
    </row>
    <row r="1790" spans="11:11">
      <c r="K1790" s="52"/>
    </row>
    <row r="1791" spans="11:11">
      <c r="K1791" s="52"/>
    </row>
    <row r="1792" spans="11:11">
      <c r="K1792" s="52"/>
    </row>
    <row r="1793" spans="11:11">
      <c r="K1793" s="52"/>
    </row>
    <row r="1794" spans="11:11">
      <c r="K1794" s="52"/>
    </row>
    <row r="1795" spans="11:11">
      <c r="K1795" s="52"/>
    </row>
    <row r="1796" spans="11:11">
      <c r="K1796" s="52"/>
    </row>
    <row r="1797" spans="11:11">
      <c r="K1797" s="52"/>
    </row>
    <row r="1798" spans="11:11">
      <c r="K1798" s="52"/>
    </row>
    <row r="1799" spans="11:11">
      <c r="K1799" s="52"/>
    </row>
    <row r="1800" spans="11:11">
      <c r="K1800" s="52"/>
    </row>
    <row r="1801" spans="11:11">
      <c r="K1801" s="52"/>
    </row>
    <row r="1802" spans="11:11">
      <c r="K1802" s="52"/>
    </row>
    <row r="1803" spans="11:11">
      <c r="K1803" s="52"/>
    </row>
    <row r="1804" spans="11:11">
      <c r="K1804" s="52"/>
    </row>
    <row r="1805" spans="11:11">
      <c r="K1805" s="52"/>
    </row>
    <row r="1806" spans="11:11">
      <c r="K1806" s="52"/>
    </row>
    <row r="1807" spans="11:11">
      <c r="K1807" s="52"/>
    </row>
    <row r="1808" spans="11:11">
      <c r="K1808" s="52"/>
    </row>
    <row r="1809" spans="11:11">
      <c r="K1809" s="52"/>
    </row>
    <row r="1810" spans="11:11">
      <c r="K1810" s="52"/>
    </row>
    <row r="1811" spans="11:11">
      <c r="K1811" s="52"/>
    </row>
    <row r="1812" spans="11:11">
      <c r="K1812" s="52"/>
    </row>
    <row r="1813" spans="11:11">
      <c r="K1813" s="52"/>
    </row>
    <row r="1814" spans="11:11">
      <c r="K1814" s="52"/>
    </row>
    <row r="1815" spans="11:11">
      <c r="K1815" s="52"/>
    </row>
    <row r="1816" spans="11:11">
      <c r="K1816" s="52"/>
    </row>
    <row r="1817" spans="11:11">
      <c r="K1817" s="52"/>
    </row>
    <row r="1818" spans="11:11">
      <c r="K1818" s="52"/>
    </row>
    <row r="1819" spans="11:11">
      <c r="K1819" s="52"/>
    </row>
    <row r="1820" spans="11:11">
      <c r="K1820" s="52"/>
    </row>
    <row r="1821" spans="11:11">
      <c r="K1821" s="52"/>
    </row>
    <row r="1822" spans="11:11">
      <c r="K1822" s="52"/>
    </row>
    <row r="1823" spans="11:11">
      <c r="K1823" s="52"/>
    </row>
    <row r="1824" spans="11:11">
      <c r="K1824" s="52"/>
    </row>
    <row r="1825" spans="11:11">
      <c r="K1825" s="52"/>
    </row>
    <row r="1826" spans="11:11">
      <c r="K1826" s="52"/>
    </row>
    <row r="1827" spans="11:11">
      <c r="K1827" s="52"/>
    </row>
    <row r="1828" spans="11:11">
      <c r="K1828" s="52"/>
    </row>
    <row r="1829" spans="11:11">
      <c r="K1829" s="52"/>
    </row>
    <row r="1830" spans="11:11">
      <c r="K1830" s="52"/>
    </row>
    <row r="1831" spans="11:11">
      <c r="K1831" s="52"/>
    </row>
    <row r="1832" spans="11:11">
      <c r="K1832" s="52"/>
    </row>
    <row r="1833" spans="11:11">
      <c r="K1833" s="52"/>
    </row>
    <row r="1834" spans="11:11">
      <c r="K1834" s="52"/>
    </row>
    <row r="1835" spans="11:11">
      <c r="K1835" s="52"/>
    </row>
    <row r="1836" spans="11:11">
      <c r="K1836" s="52"/>
    </row>
    <row r="1837" spans="11:11">
      <c r="K1837" s="52"/>
    </row>
    <row r="1838" spans="11:11">
      <c r="K1838" s="52"/>
    </row>
    <row r="1839" spans="11:11">
      <c r="K1839" s="52"/>
    </row>
    <row r="1840" spans="11:11">
      <c r="K1840" s="52"/>
    </row>
    <row r="1841" spans="11:11">
      <c r="K1841" s="52"/>
    </row>
    <row r="1842" spans="11:11">
      <c r="K1842" s="52"/>
    </row>
    <row r="1843" spans="11:11">
      <c r="K1843" s="52"/>
    </row>
    <row r="1844" spans="11:11">
      <c r="K1844" s="52"/>
    </row>
    <row r="1845" spans="11:11">
      <c r="K1845" s="52"/>
    </row>
    <row r="1846" spans="11:11">
      <c r="K1846" s="52"/>
    </row>
    <row r="1847" spans="11:11">
      <c r="K1847" s="52"/>
    </row>
    <row r="1848" spans="11:11">
      <c r="K1848" s="52"/>
    </row>
    <row r="1849" spans="11:11">
      <c r="K1849" s="52"/>
    </row>
    <row r="1850" spans="11:11">
      <c r="K1850" s="52"/>
    </row>
    <row r="1851" spans="11:11">
      <c r="K1851" s="52"/>
    </row>
    <row r="1852" spans="11:11">
      <c r="K1852" s="52"/>
    </row>
    <row r="1853" spans="11:11">
      <c r="K1853" s="52"/>
    </row>
    <row r="1854" spans="11:11">
      <c r="K1854" s="52"/>
    </row>
    <row r="1855" spans="11:11">
      <c r="K1855" s="52"/>
    </row>
    <row r="1856" spans="11:11">
      <c r="K1856" s="52"/>
    </row>
    <row r="1857" spans="11:11">
      <c r="K1857" s="52"/>
    </row>
    <row r="1858" spans="11:11">
      <c r="K1858" s="52"/>
    </row>
    <row r="1859" spans="11:11">
      <c r="K1859" s="52"/>
    </row>
    <row r="1860" spans="11:11">
      <c r="K1860" s="52"/>
    </row>
    <row r="1861" spans="11:11">
      <c r="K1861" s="52"/>
    </row>
    <row r="1862" spans="11:11">
      <c r="K1862" s="52"/>
    </row>
    <row r="1863" spans="11:11">
      <c r="K1863" s="52"/>
    </row>
    <row r="1864" spans="11:11">
      <c r="K1864" s="52"/>
    </row>
    <row r="1865" spans="11:11">
      <c r="K1865" s="52"/>
    </row>
    <row r="1866" spans="11:11">
      <c r="K1866" s="52"/>
    </row>
    <row r="1867" spans="11:11">
      <c r="K1867" s="52"/>
    </row>
    <row r="1868" spans="11:11">
      <c r="K1868" s="52"/>
    </row>
    <row r="1869" spans="11:11">
      <c r="K1869" s="52"/>
    </row>
    <row r="1870" spans="11:11">
      <c r="K1870" s="52"/>
    </row>
    <row r="1871" spans="11:11">
      <c r="K1871" s="52"/>
    </row>
    <row r="1872" spans="11:11">
      <c r="K1872" s="52"/>
    </row>
    <row r="1873" spans="11:11">
      <c r="K1873" s="52"/>
    </row>
    <row r="1874" spans="11:11">
      <c r="K1874" s="52"/>
    </row>
    <row r="1875" spans="11:11">
      <c r="K1875" s="52"/>
    </row>
    <row r="1876" spans="11:11">
      <c r="K1876" s="52"/>
    </row>
    <row r="1877" spans="11:11">
      <c r="K1877" s="52"/>
    </row>
    <row r="1878" spans="11:11">
      <c r="K1878" s="52"/>
    </row>
    <row r="1879" spans="11:11">
      <c r="K1879" s="52"/>
    </row>
    <row r="1880" spans="11:11">
      <c r="K1880" s="52"/>
    </row>
    <row r="1881" spans="11:11">
      <c r="K1881" s="52"/>
    </row>
    <row r="1882" spans="11:11">
      <c r="K1882" s="52"/>
    </row>
    <row r="1883" spans="11:11">
      <c r="K1883" s="52"/>
    </row>
    <row r="1884" spans="11:11">
      <c r="K1884" s="52"/>
    </row>
    <row r="1885" spans="11:11">
      <c r="K1885" s="52"/>
    </row>
    <row r="1886" spans="11:11">
      <c r="K1886" s="52"/>
    </row>
    <row r="1887" spans="11:11">
      <c r="K1887" s="52"/>
    </row>
    <row r="1888" spans="11:11">
      <c r="K1888" s="52"/>
    </row>
    <row r="1889" spans="11:11">
      <c r="K1889" s="52"/>
    </row>
    <row r="1890" spans="11:11">
      <c r="K1890" s="52"/>
    </row>
    <row r="1891" spans="11:11">
      <c r="K1891" s="52"/>
    </row>
    <row r="1892" spans="11:11">
      <c r="K1892" s="52"/>
    </row>
    <row r="1893" spans="11:11">
      <c r="K1893" s="52"/>
    </row>
    <row r="1894" spans="11:11">
      <c r="K1894" s="52"/>
    </row>
    <row r="1895" spans="11:11">
      <c r="K1895" s="52"/>
    </row>
    <row r="1896" spans="11:11">
      <c r="K1896" s="52"/>
    </row>
    <row r="1897" spans="11:11">
      <c r="K1897" s="52"/>
    </row>
    <row r="1898" spans="11:11">
      <c r="K1898" s="52"/>
    </row>
    <row r="1899" spans="11:11">
      <c r="K1899" s="52"/>
    </row>
    <row r="1900" spans="11:11">
      <c r="K1900" s="52"/>
    </row>
    <row r="1901" spans="11:11">
      <c r="K1901" s="52"/>
    </row>
    <row r="1902" spans="11:11">
      <c r="K1902" s="52"/>
    </row>
    <row r="1903" spans="11:11">
      <c r="K1903" s="52"/>
    </row>
    <row r="1904" spans="11:11">
      <c r="K1904" s="52"/>
    </row>
    <row r="1905" spans="11:11">
      <c r="K1905" s="52"/>
    </row>
    <row r="1906" spans="11:11">
      <c r="K1906" s="52"/>
    </row>
    <row r="1907" spans="11:11">
      <c r="K1907" s="52"/>
    </row>
    <row r="1908" spans="11:11">
      <c r="K1908" s="52"/>
    </row>
    <row r="1909" spans="11:11">
      <c r="K1909" s="52"/>
    </row>
    <row r="1910" spans="11:11">
      <c r="K1910" s="52"/>
    </row>
    <row r="1911" spans="11:11">
      <c r="K1911" s="52"/>
    </row>
    <row r="1912" spans="11:11">
      <c r="K1912" s="52"/>
    </row>
    <row r="1913" spans="11:11">
      <c r="K1913" s="52"/>
    </row>
    <row r="1914" spans="11:11">
      <c r="K1914" s="52"/>
    </row>
    <row r="1915" spans="11:11">
      <c r="K1915" s="52"/>
    </row>
    <row r="1916" spans="11:11">
      <c r="K1916" s="52"/>
    </row>
    <row r="1917" spans="11:11">
      <c r="K1917" s="52"/>
    </row>
    <row r="1918" spans="11:11">
      <c r="K1918" s="52"/>
    </row>
    <row r="1919" spans="11:11">
      <c r="K1919" s="52"/>
    </row>
    <row r="1920" spans="11:11">
      <c r="K1920" s="52"/>
    </row>
    <row r="1921" spans="11:11">
      <c r="K1921" s="52"/>
    </row>
    <row r="1922" spans="11:11">
      <c r="K1922" s="52"/>
    </row>
    <row r="1923" spans="11:11">
      <c r="K1923" s="52"/>
    </row>
    <row r="1924" spans="11:11">
      <c r="K1924" s="52"/>
    </row>
    <row r="1925" spans="11:11">
      <c r="K1925" s="52"/>
    </row>
    <row r="1926" spans="11:11">
      <c r="K1926" s="52"/>
    </row>
    <row r="1927" spans="11:11">
      <c r="K1927" s="52"/>
    </row>
    <row r="1928" spans="11:11">
      <c r="K1928" s="52"/>
    </row>
    <row r="1929" spans="11:11">
      <c r="K1929" s="52"/>
    </row>
    <row r="1930" spans="11:11">
      <c r="K1930" s="52"/>
    </row>
    <row r="1931" spans="11:11">
      <c r="K1931" s="52"/>
    </row>
    <row r="1932" spans="11:11">
      <c r="K1932" s="52"/>
    </row>
    <row r="1933" spans="11:11">
      <c r="K1933" s="52"/>
    </row>
    <row r="1934" spans="11:11">
      <c r="K1934" s="52"/>
    </row>
    <row r="1935" spans="11:11">
      <c r="K1935" s="52"/>
    </row>
    <row r="1936" spans="11:11">
      <c r="K1936" s="52"/>
    </row>
    <row r="1937" spans="11:11">
      <c r="K1937" s="52"/>
    </row>
    <row r="1938" spans="11:11">
      <c r="K1938" s="52"/>
    </row>
    <row r="1939" spans="11:11">
      <c r="K1939" s="52"/>
    </row>
    <row r="1940" spans="11:11">
      <c r="K1940" s="52"/>
    </row>
    <row r="1941" spans="11:11">
      <c r="K1941" s="52"/>
    </row>
    <row r="1942" spans="11:11">
      <c r="K1942" s="52"/>
    </row>
    <row r="1943" spans="11:11">
      <c r="K1943" s="52"/>
    </row>
    <row r="1944" spans="11:11">
      <c r="K1944" s="52"/>
    </row>
    <row r="1945" spans="11:11">
      <c r="K1945" s="52"/>
    </row>
    <row r="1946" spans="11:11">
      <c r="K1946" s="52"/>
    </row>
    <row r="1947" spans="11:11">
      <c r="K1947" s="52"/>
    </row>
    <row r="1948" spans="11:11">
      <c r="K1948" s="52"/>
    </row>
    <row r="1949" spans="11:11">
      <c r="K1949" s="52"/>
    </row>
    <row r="1950" spans="11:11">
      <c r="K1950" s="52"/>
    </row>
    <row r="1951" spans="11:11">
      <c r="K1951" s="52"/>
    </row>
    <row r="1952" spans="11:11">
      <c r="K1952" s="52"/>
    </row>
    <row r="1953" spans="11:11">
      <c r="K1953" s="52"/>
    </row>
    <row r="1954" spans="11:11">
      <c r="K1954" s="52"/>
    </row>
    <row r="1955" spans="11:11">
      <c r="K1955" s="52"/>
    </row>
    <row r="1956" spans="11:11">
      <c r="K1956" s="52"/>
    </row>
    <row r="1957" spans="11:11">
      <c r="K1957" s="52"/>
    </row>
    <row r="1958" spans="11:11">
      <c r="K1958" s="52"/>
    </row>
    <row r="1959" spans="11:11">
      <c r="K1959" s="52"/>
    </row>
    <row r="1960" spans="11:11">
      <c r="K1960" s="52"/>
    </row>
    <row r="1961" spans="11:11">
      <c r="K1961" s="52"/>
    </row>
    <row r="1962" spans="11:11">
      <c r="K1962" s="52"/>
    </row>
    <row r="1963" spans="11:11">
      <c r="K1963" s="52"/>
    </row>
    <row r="1964" spans="11:11">
      <c r="K1964" s="52"/>
    </row>
    <row r="1965" spans="11:11">
      <c r="K1965" s="52"/>
    </row>
    <row r="1966" spans="11:11">
      <c r="K1966" s="52"/>
    </row>
    <row r="1967" spans="11:11">
      <c r="K1967" s="52"/>
    </row>
    <row r="1968" spans="11:11">
      <c r="K1968" s="52"/>
    </row>
    <row r="1969" spans="11:11">
      <c r="K1969" s="52"/>
    </row>
    <row r="1970" spans="11:11">
      <c r="K1970" s="52"/>
    </row>
    <row r="1971" spans="11:11">
      <c r="K1971" s="52"/>
    </row>
    <row r="1972" spans="11:11">
      <c r="K1972" s="52"/>
    </row>
    <row r="1973" spans="11:11">
      <c r="K1973" s="52"/>
    </row>
    <row r="1974" spans="11:11">
      <c r="K1974" s="52"/>
    </row>
    <row r="1975" spans="11:11">
      <c r="K1975" s="52"/>
    </row>
    <row r="1976" spans="11:11">
      <c r="K1976" s="52"/>
    </row>
    <row r="1977" spans="11:11">
      <c r="K1977" s="52"/>
    </row>
    <row r="1978" spans="11:11">
      <c r="K1978" s="52"/>
    </row>
    <row r="1979" spans="11:11">
      <c r="K1979" s="52"/>
    </row>
    <row r="1980" spans="11:11">
      <c r="K1980" s="52"/>
    </row>
    <row r="1981" spans="11:11">
      <c r="K1981" s="52"/>
    </row>
    <row r="1982" spans="11:11">
      <c r="K1982" s="52"/>
    </row>
    <row r="1983" spans="11:11">
      <c r="K1983" s="52"/>
    </row>
    <row r="1984" spans="11:11">
      <c r="K1984" s="52"/>
    </row>
    <row r="1985" spans="11:11">
      <c r="K1985" s="52"/>
    </row>
    <row r="1986" spans="11:11">
      <c r="K1986" s="52"/>
    </row>
    <row r="1987" spans="11:11">
      <c r="K1987" s="52"/>
    </row>
    <row r="1988" spans="11:11">
      <c r="K1988" s="52"/>
    </row>
    <row r="1989" spans="11:11">
      <c r="K1989" s="52"/>
    </row>
    <row r="1990" spans="11:11">
      <c r="K1990" s="52"/>
    </row>
    <row r="1991" spans="11:11">
      <c r="K1991" s="52"/>
    </row>
    <row r="1992" spans="11:11">
      <c r="K1992" s="52"/>
    </row>
    <row r="1993" spans="11:11">
      <c r="K1993" s="52"/>
    </row>
    <row r="1994" spans="11:11">
      <c r="K1994" s="52"/>
    </row>
    <row r="1995" spans="11:11">
      <c r="K1995" s="52"/>
    </row>
    <row r="1996" spans="11:11">
      <c r="K1996" s="52"/>
    </row>
    <row r="1997" spans="11:11">
      <c r="K1997" s="52"/>
    </row>
    <row r="1998" spans="11:11">
      <c r="K1998" s="52"/>
    </row>
    <row r="1999" spans="11:11">
      <c r="K1999" s="52"/>
    </row>
    <row r="2000" spans="11:11">
      <c r="K2000" s="52"/>
    </row>
    <row r="2001" spans="11:11">
      <c r="K2001" s="52"/>
    </row>
    <row r="2002" spans="11:11">
      <c r="K2002" s="52"/>
    </row>
    <row r="2003" spans="11:11">
      <c r="K2003" s="52"/>
    </row>
    <row r="2004" spans="11:11">
      <c r="K2004" s="52"/>
    </row>
    <row r="2005" spans="11:11">
      <c r="K2005" s="52"/>
    </row>
    <row r="2006" spans="11:11">
      <c r="K2006" s="52"/>
    </row>
    <row r="2007" spans="11:11">
      <c r="K2007" s="52"/>
    </row>
    <row r="2008" spans="11:11">
      <c r="K2008" s="52"/>
    </row>
    <row r="2009" spans="11:11">
      <c r="K2009" s="52"/>
    </row>
    <row r="2010" spans="11:11">
      <c r="K2010" s="52"/>
    </row>
    <row r="2011" spans="11:11">
      <c r="K2011" s="52"/>
    </row>
    <row r="2012" spans="11:11">
      <c r="K2012" s="52"/>
    </row>
    <row r="2013" spans="11:11">
      <c r="K2013" s="52"/>
    </row>
    <row r="2014" spans="11:11">
      <c r="K2014" s="52"/>
    </row>
    <row r="2015" spans="11:11">
      <c r="K2015" s="52"/>
    </row>
    <row r="2016" spans="11:11">
      <c r="K2016" s="52"/>
    </row>
    <row r="2017" spans="11:11">
      <c r="K2017" s="52"/>
    </row>
    <row r="2018" spans="11:11">
      <c r="K2018" s="52"/>
    </row>
    <row r="2019" spans="11:11">
      <c r="K2019" s="52"/>
    </row>
    <row r="2020" spans="11:11">
      <c r="K2020" s="52"/>
    </row>
    <row r="2021" spans="11:11">
      <c r="K2021" s="52"/>
    </row>
    <row r="2022" spans="11:11">
      <c r="K2022" s="52"/>
    </row>
    <row r="2023" spans="11:11">
      <c r="K2023" s="52"/>
    </row>
    <row r="2024" spans="11:11">
      <c r="K2024" s="52"/>
    </row>
    <row r="2025" spans="11:11">
      <c r="K2025" s="52"/>
    </row>
    <row r="2026" spans="11:11">
      <c r="K2026" s="52"/>
    </row>
    <row r="2027" spans="11:11">
      <c r="K2027" s="52"/>
    </row>
    <row r="2028" spans="11:11">
      <c r="K2028" s="52"/>
    </row>
    <row r="2029" spans="11:11">
      <c r="K2029" s="52"/>
    </row>
    <row r="2030" spans="11:11">
      <c r="K2030" s="52"/>
    </row>
    <row r="2031" spans="11:11">
      <c r="K2031" s="52"/>
    </row>
    <row r="2032" spans="11:11">
      <c r="K2032" s="52"/>
    </row>
    <row r="2033" spans="11:11">
      <c r="K2033" s="52"/>
    </row>
    <row r="2034" spans="11:11">
      <c r="K2034" s="52"/>
    </row>
    <row r="2035" spans="11:11">
      <c r="K2035" s="52"/>
    </row>
    <row r="2036" spans="11:11">
      <c r="K2036" s="52"/>
    </row>
    <row r="2037" spans="11:11">
      <c r="K2037" s="52"/>
    </row>
    <row r="2038" spans="11:11">
      <c r="K2038" s="52"/>
    </row>
    <row r="2039" spans="11:11">
      <c r="K2039" s="52"/>
    </row>
    <row r="2040" spans="11:11">
      <c r="K2040" s="52"/>
    </row>
    <row r="2041" spans="11:11">
      <c r="K2041" s="52"/>
    </row>
    <row r="2042" spans="11:11">
      <c r="K2042" s="52"/>
    </row>
    <row r="2043" spans="11:11">
      <c r="K2043" s="52"/>
    </row>
    <row r="2044" spans="11:11">
      <c r="K2044" s="52"/>
    </row>
    <row r="2045" spans="11:11">
      <c r="K2045" s="52"/>
    </row>
    <row r="2046" spans="11:11">
      <c r="K2046" s="52"/>
    </row>
    <row r="2047" spans="11:11">
      <c r="K2047" s="52"/>
    </row>
    <row r="2048" spans="11:11">
      <c r="K2048" s="52"/>
    </row>
    <row r="2049" spans="11:11">
      <c r="K2049" s="52"/>
    </row>
    <row r="2050" spans="11:11">
      <c r="K2050" s="52"/>
    </row>
    <row r="2051" spans="11:11">
      <c r="K2051" s="52"/>
    </row>
    <row r="2052" spans="11:11">
      <c r="K2052" s="52"/>
    </row>
    <row r="2053" spans="11:11">
      <c r="K2053" s="52"/>
    </row>
    <row r="2054" spans="11:11">
      <c r="K2054" s="52"/>
    </row>
    <row r="2055" spans="11:11">
      <c r="K2055" s="52"/>
    </row>
    <row r="2056" spans="11:11">
      <c r="K2056" s="52"/>
    </row>
    <row r="2057" spans="11:11">
      <c r="K2057" s="52"/>
    </row>
    <row r="2058" spans="11:11">
      <c r="K2058" s="52"/>
    </row>
    <row r="2059" spans="11:11">
      <c r="K2059" s="52"/>
    </row>
    <row r="2060" spans="11:11">
      <c r="K2060" s="52"/>
    </row>
    <row r="2061" spans="11:11">
      <c r="K2061" s="52"/>
    </row>
    <row r="2062" spans="11:11">
      <c r="K2062" s="52"/>
    </row>
    <row r="2063" spans="11:11">
      <c r="K2063" s="52"/>
    </row>
    <row r="2064" spans="11:11">
      <c r="K2064" s="52"/>
    </row>
    <row r="2065" spans="11:11">
      <c r="K2065" s="52"/>
    </row>
    <row r="2066" spans="11:11">
      <c r="K2066" s="52"/>
    </row>
    <row r="2067" spans="11:11">
      <c r="K2067" s="52"/>
    </row>
    <row r="2068" spans="11:11">
      <c r="K2068" s="52"/>
    </row>
    <row r="2069" spans="11:11">
      <c r="K2069" s="52"/>
    </row>
    <row r="2070" spans="11:11">
      <c r="K2070" s="52"/>
    </row>
    <row r="2071" spans="11:11">
      <c r="K2071" s="52"/>
    </row>
    <row r="2072" spans="11:11">
      <c r="K2072" s="52"/>
    </row>
    <row r="2073" spans="11:11">
      <c r="K2073" s="52"/>
    </row>
    <row r="2074" spans="11:11">
      <c r="K2074" s="52"/>
    </row>
    <row r="2075" spans="11:11">
      <c r="K2075" s="52"/>
    </row>
    <row r="2076" spans="11:11">
      <c r="K2076" s="52"/>
    </row>
    <row r="2077" spans="11:11">
      <c r="K2077" s="52"/>
    </row>
    <row r="2078" spans="11:11">
      <c r="K2078" s="52"/>
    </row>
    <row r="2079" spans="11:11">
      <c r="K2079" s="52"/>
    </row>
    <row r="2080" spans="11:11">
      <c r="K2080" s="52"/>
    </row>
    <row r="2081" spans="11:11">
      <c r="K2081" s="52"/>
    </row>
    <row r="2082" spans="11:11">
      <c r="K2082" s="52"/>
    </row>
    <row r="2083" spans="11:11">
      <c r="K2083" s="52"/>
    </row>
    <row r="2084" spans="11:11">
      <c r="K2084" s="52"/>
    </row>
    <row r="2085" spans="11:11">
      <c r="K2085" s="52"/>
    </row>
    <row r="2086" spans="11:11">
      <c r="K2086" s="52"/>
    </row>
    <row r="2087" spans="11:11">
      <c r="K2087" s="52"/>
    </row>
    <row r="2088" spans="11:11">
      <c r="K2088" s="52"/>
    </row>
    <row r="2089" spans="11:11">
      <c r="K2089" s="52"/>
    </row>
    <row r="2090" spans="11:11">
      <c r="K2090" s="52"/>
    </row>
    <row r="2091" spans="11:11">
      <c r="K2091" s="52"/>
    </row>
    <row r="2092" spans="11:11">
      <c r="K2092" s="52"/>
    </row>
    <row r="2093" spans="11:11">
      <c r="K2093" s="52"/>
    </row>
    <row r="2094" spans="11:11">
      <c r="K2094" s="52"/>
    </row>
    <row r="2095" spans="11:11">
      <c r="K2095" s="52"/>
    </row>
    <row r="2096" spans="11:11">
      <c r="K2096" s="52"/>
    </row>
    <row r="2097" spans="11:11">
      <c r="K2097" s="52"/>
    </row>
    <row r="2098" spans="11:11">
      <c r="K2098" s="52"/>
    </row>
    <row r="2099" spans="11:11">
      <c r="K2099" s="52"/>
    </row>
    <row r="2100" spans="11:11">
      <c r="K2100" s="52"/>
    </row>
    <row r="2101" spans="11:11">
      <c r="K2101" s="52"/>
    </row>
    <row r="2102" spans="11:11">
      <c r="K2102" s="52"/>
    </row>
    <row r="2103" spans="11:11">
      <c r="K2103" s="52"/>
    </row>
    <row r="2104" spans="11:11">
      <c r="K2104" s="52"/>
    </row>
    <row r="2105" spans="11:11">
      <c r="K2105" s="52"/>
    </row>
    <row r="2106" spans="11:11">
      <c r="K2106" s="52"/>
    </row>
    <row r="2107" spans="11:11">
      <c r="K2107" s="52"/>
    </row>
    <row r="2108" spans="11:11">
      <c r="K2108" s="52"/>
    </row>
    <row r="2109" spans="11:11">
      <c r="K2109" s="52"/>
    </row>
    <row r="2110" spans="11:11">
      <c r="K2110" s="52"/>
    </row>
    <row r="2111" spans="11:11">
      <c r="K2111" s="52"/>
    </row>
    <row r="2112" spans="11:11">
      <c r="K2112" s="52"/>
    </row>
    <row r="2113" spans="11:11">
      <c r="K2113" s="52"/>
    </row>
    <row r="2114" spans="11:11">
      <c r="K2114" s="52"/>
    </row>
    <row r="2115" spans="11:11">
      <c r="K2115" s="52"/>
    </row>
    <row r="2116" spans="11:11">
      <c r="K2116" s="52"/>
    </row>
    <row r="2117" spans="11:11">
      <c r="K2117" s="52"/>
    </row>
    <row r="2118" spans="11:11">
      <c r="K2118" s="52"/>
    </row>
    <row r="2119" spans="11:11">
      <c r="K2119" s="52"/>
    </row>
    <row r="2120" spans="11:11">
      <c r="K2120" s="52"/>
    </row>
    <row r="2121" spans="11:11">
      <c r="K2121" s="52"/>
    </row>
    <row r="2122" spans="11:11">
      <c r="K2122" s="52"/>
    </row>
    <row r="2123" spans="11:11">
      <c r="K2123" s="52"/>
    </row>
    <row r="2124" spans="11:11">
      <c r="K2124" s="52"/>
    </row>
    <row r="2125" spans="11:11">
      <c r="K2125" s="52"/>
    </row>
    <row r="2126" spans="11:11">
      <c r="K2126" s="52"/>
    </row>
    <row r="2127" spans="11:11">
      <c r="K2127" s="52"/>
    </row>
    <row r="2128" spans="11:11">
      <c r="K2128" s="52"/>
    </row>
    <row r="2129" spans="11:11">
      <c r="K2129" s="52"/>
    </row>
    <row r="2130" spans="11:11">
      <c r="K2130" s="52"/>
    </row>
    <row r="2131" spans="11:11">
      <c r="K2131" s="52"/>
    </row>
    <row r="2132" spans="11:11">
      <c r="K2132" s="52"/>
    </row>
    <row r="2133" spans="11:11">
      <c r="K2133" s="52"/>
    </row>
    <row r="2134" spans="11:11">
      <c r="K2134" s="52"/>
    </row>
    <row r="2135" spans="11:11">
      <c r="K2135" s="52"/>
    </row>
    <row r="2136" spans="11:11">
      <c r="K2136" s="52"/>
    </row>
    <row r="2137" spans="11:11">
      <c r="K2137" s="52"/>
    </row>
    <row r="2138" spans="11:11">
      <c r="K2138" s="52"/>
    </row>
    <row r="2139" spans="11:11">
      <c r="K2139" s="52"/>
    </row>
    <row r="2140" spans="11:11">
      <c r="K2140" s="52"/>
    </row>
    <row r="2141" spans="11:11">
      <c r="K2141" s="52"/>
    </row>
    <row r="2142" spans="11:11">
      <c r="K2142" s="52"/>
    </row>
    <row r="2143" spans="11:11">
      <c r="K2143" s="52"/>
    </row>
    <row r="2144" spans="11:11">
      <c r="K2144" s="52"/>
    </row>
    <row r="2145" spans="11:11">
      <c r="K2145" s="52"/>
    </row>
    <row r="2146" spans="11:11">
      <c r="K2146" s="52"/>
    </row>
    <row r="2147" spans="11:11">
      <c r="K2147" s="52"/>
    </row>
    <row r="2148" spans="11:11">
      <c r="K2148" s="52"/>
    </row>
    <row r="2149" spans="11:11">
      <c r="K2149" s="52"/>
    </row>
    <row r="2150" spans="11:11">
      <c r="K2150" s="52"/>
    </row>
    <row r="2151" spans="11:11">
      <c r="K2151" s="52"/>
    </row>
    <row r="2152" spans="11:11">
      <c r="K2152" s="52"/>
    </row>
    <row r="2153" spans="11:11">
      <c r="K2153" s="52"/>
    </row>
    <row r="2154" spans="11:11">
      <c r="K2154" s="52"/>
    </row>
    <row r="2155" spans="11:11">
      <c r="K2155" s="52"/>
    </row>
    <row r="2156" spans="11:11">
      <c r="K2156" s="52"/>
    </row>
    <row r="2157" spans="11:11">
      <c r="K2157" s="52"/>
    </row>
    <row r="2158" spans="11:11">
      <c r="K2158" s="52"/>
    </row>
    <row r="2159" spans="11:11">
      <c r="K2159" s="52"/>
    </row>
    <row r="2160" spans="11:11">
      <c r="K2160" s="52"/>
    </row>
    <row r="2161" spans="11:11">
      <c r="K2161" s="52"/>
    </row>
    <row r="2162" spans="11:11">
      <c r="K2162" s="52"/>
    </row>
    <row r="2163" spans="11:11">
      <c r="K2163" s="52"/>
    </row>
    <row r="2164" spans="11:11">
      <c r="K2164" s="52"/>
    </row>
    <row r="2165" spans="11:11">
      <c r="K2165" s="52"/>
    </row>
    <row r="2166" spans="11:11">
      <c r="K2166" s="52"/>
    </row>
    <row r="2167" spans="11:11">
      <c r="K2167" s="52"/>
    </row>
    <row r="2168" spans="11:11">
      <c r="K2168" s="52"/>
    </row>
    <row r="2169" spans="11:11">
      <c r="K2169" s="52"/>
    </row>
    <row r="2170" spans="11:11">
      <c r="K2170" s="52"/>
    </row>
    <row r="2171" spans="11:11">
      <c r="K2171" s="52"/>
    </row>
    <row r="2172" spans="11:11">
      <c r="K2172" s="52"/>
    </row>
    <row r="2173" spans="11:11">
      <c r="K2173" s="52"/>
    </row>
    <row r="2174" spans="11:11">
      <c r="K2174" s="52"/>
    </row>
    <row r="2175" spans="11:11">
      <c r="K2175" s="52"/>
    </row>
    <row r="2176" spans="11:11">
      <c r="K2176" s="52"/>
    </row>
    <row r="2177" spans="11:11">
      <c r="K2177" s="52"/>
    </row>
    <row r="2178" spans="11:11">
      <c r="K2178" s="52"/>
    </row>
    <row r="2179" spans="11:11">
      <c r="K2179" s="52"/>
    </row>
    <row r="2180" spans="11:11">
      <c r="K2180" s="52"/>
    </row>
    <row r="2181" spans="11:11">
      <c r="K2181" s="52"/>
    </row>
    <row r="2182" spans="11:11">
      <c r="K2182" s="52"/>
    </row>
    <row r="2183" spans="11:11">
      <c r="K2183" s="52"/>
    </row>
    <row r="2184" spans="11:11">
      <c r="K2184" s="52"/>
    </row>
    <row r="2185" spans="11:11">
      <c r="K2185" s="52"/>
    </row>
    <row r="2186" spans="11:11">
      <c r="K2186" s="52"/>
    </row>
    <row r="2187" spans="11:11">
      <c r="K2187" s="52"/>
    </row>
    <row r="2188" spans="11:11">
      <c r="K2188" s="52"/>
    </row>
    <row r="2189" spans="11:11">
      <c r="K2189" s="52"/>
    </row>
    <row r="2190" spans="11:11">
      <c r="K2190" s="52"/>
    </row>
    <row r="2191" spans="11:11">
      <c r="K2191" s="52"/>
    </row>
    <row r="2192" spans="11:11">
      <c r="K2192" s="52"/>
    </row>
    <row r="2193" spans="11:11">
      <c r="K2193" s="52"/>
    </row>
    <row r="2194" spans="11:11">
      <c r="K2194" s="52"/>
    </row>
    <row r="2195" spans="11:11">
      <c r="K2195" s="52"/>
    </row>
    <row r="2196" spans="11:11">
      <c r="K2196" s="52"/>
    </row>
    <row r="2197" spans="11:11">
      <c r="K2197" s="52"/>
    </row>
    <row r="2198" spans="11:11">
      <c r="K2198" s="52"/>
    </row>
    <row r="2199" spans="11:11">
      <c r="K2199" s="52"/>
    </row>
    <row r="2200" spans="11:11">
      <c r="K2200" s="52"/>
    </row>
    <row r="2201" spans="11:11">
      <c r="K2201" s="52"/>
    </row>
    <row r="2202" spans="11:11">
      <c r="K2202" s="52"/>
    </row>
    <row r="2203" spans="11:11">
      <c r="K2203" s="52"/>
    </row>
    <row r="2204" spans="11:11">
      <c r="K2204" s="52"/>
    </row>
    <row r="2205" spans="11:11">
      <c r="K2205" s="52"/>
    </row>
    <row r="2206" spans="11:11">
      <c r="K2206" s="52"/>
    </row>
    <row r="2207" spans="11:11">
      <c r="K2207" s="52"/>
    </row>
    <row r="2208" spans="11:11">
      <c r="K2208" s="52"/>
    </row>
    <row r="2209" spans="11:11">
      <c r="K2209" s="52"/>
    </row>
    <row r="2210" spans="11:11">
      <c r="K2210" s="52"/>
    </row>
    <row r="2211" spans="11:11">
      <c r="K2211" s="52"/>
    </row>
    <row r="2212" spans="11:11">
      <c r="K2212" s="52"/>
    </row>
    <row r="2213" spans="11:11">
      <c r="K2213" s="52"/>
    </row>
    <row r="2214" spans="11:11">
      <c r="K2214" s="52"/>
    </row>
    <row r="2215" spans="11:11">
      <c r="K2215" s="52"/>
    </row>
    <row r="2216" spans="11:11">
      <c r="K2216" s="52"/>
    </row>
    <row r="2217" spans="11:11">
      <c r="K2217" s="52"/>
    </row>
    <row r="2218" spans="11:11">
      <c r="K2218" s="52"/>
    </row>
    <row r="2219" spans="11:11">
      <c r="K2219" s="52"/>
    </row>
    <row r="2220" spans="11:11">
      <c r="K2220" s="52"/>
    </row>
    <row r="2221" spans="11:11">
      <c r="K2221" s="52"/>
    </row>
    <row r="2222" spans="11:11">
      <c r="K2222" s="52"/>
    </row>
    <row r="2223" spans="11:11">
      <c r="K2223" s="52"/>
    </row>
    <row r="2224" spans="11:11">
      <c r="K2224" s="52"/>
    </row>
    <row r="2225" spans="11:11">
      <c r="K2225" s="52"/>
    </row>
    <row r="2226" spans="11:11">
      <c r="K2226" s="52"/>
    </row>
    <row r="2227" spans="11:11">
      <c r="K2227" s="52"/>
    </row>
    <row r="2228" spans="11:11">
      <c r="K2228" s="52"/>
    </row>
    <row r="2229" spans="11:11">
      <c r="K2229" s="52"/>
    </row>
    <row r="2230" spans="11:11">
      <c r="K2230" s="52"/>
    </row>
    <row r="2231" spans="11:11">
      <c r="K2231" s="52"/>
    </row>
    <row r="2232" spans="11:11">
      <c r="K2232" s="52"/>
    </row>
    <row r="2233" spans="11:11">
      <c r="K2233" s="52"/>
    </row>
    <row r="2234" spans="11:11">
      <c r="K2234" s="52"/>
    </row>
    <row r="2235" spans="11:11">
      <c r="K2235" s="52"/>
    </row>
    <row r="2236" spans="11:11">
      <c r="K2236" s="52"/>
    </row>
    <row r="2237" spans="11:11">
      <c r="K2237" s="52"/>
    </row>
    <row r="2238" spans="11:11">
      <c r="K2238" s="52"/>
    </row>
    <row r="2239" spans="11:11">
      <c r="K2239" s="52"/>
    </row>
    <row r="2240" spans="11:11">
      <c r="K2240" s="52"/>
    </row>
    <row r="2241" spans="11:11">
      <c r="K2241" s="52"/>
    </row>
    <row r="2242" spans="11:11">
      <c r="K2242" s="52"/>
    </row>
    <row r="2243" spans="11:11">
      <c r="K2243" s="52"/>
    </row>
    <row r="2244" spans="11:11">
      <c r="K2244" s="52"/>
    </row>
    <row r="2245" spans="11:11">
      <c r="K2245" s="52"/>
    </row>
    <row r="2246" spans="11:11">
      <c r="K2246" s="52"/>
    </row>
    <row r="2247" spans="11:11">
      <c r="K2247" s="52"/>
    </row>
    <row r="2248" spans="11:11">
      <c r="K2248" s="52"/>
    </row>
    <row r="2249" spans="11:11">
      <c r="K2249" s="52"/>
    </row>
    <row r="2250" spans="11:11">
      <c r="K2250" s="52"/>
    </row>
    <row r="2251" spans="11:11">
      <c r="K2251" s="52"/>
    </row>
    <row r="2252" spans="11:11">
      <c r="K2252" s="52"/>
    </row>
    <row r="2253" spans="11:11">
      <c r="K2253" s="52"/>
    </row>
    <row r="2254" spans="11:11">
      <c r="K2254" s="52"/>
    </row>
    <row r="2255" spans="11:11">
      <c r="K2255" s="52"/>
    </row>
    <row r="2256" spans="11:11">
      <c r="K2256" s="52"/>
    </row>
    <row r="2257" spans="11:11">
      <c r="K2257" s="52"/>
    </row>
    <row r="2258" spans="11:11">
      <c r="K2258" s="52"/>
    </row>
    <row r="2259" spans="11:11">
      <c r="K2259" s="52"/>
    </row>
    <row r="2260" spans="11:11">
      <c r="K2260" s="52"/>
    </row>
    <row r="2261" spans="11:11">
      <c r="K2261" s="52"/>
    </row>
    <row r="2262" spans="11:11">
      <c r="K2262" s="52"/>
    </row>
    <row r="2263" spans="11:11">
      <c r="K2263" s="52"/>
    </row>
    <row r="2264" spans="11:11">
      <c r="K2264" s="52"/>
    </row>
    <row r="2265" spans="11:11">
      <c r="K2265" s="52"/>
    </row>
    <row r="2266" spans="11:11">
      <c r="K2266" s="52"/>
    </row>
    <row r="2267" spans="11:11">
      <c r="K2267" s="52"/>
    </row>
    <row r="2268" spans="11:11">
      <c r="K2268" s="52"/>
    </row>
    <row r="2269" spans="11:11">
      <c r="K2269" s="52"/>
    </row>
    <row r="2270" spans="11:11">
      <c r="K2270" s="52"/>
    </row>
    <row r="2271" spans="11:11">
      <c r="K2271" s="52"/>
    </row>
    <row r="2272" spans="11:11">
      <c r="K2272" s="52"/>
    </row>
    <row r="2273" spans="11:11">
      <c r="K2273" s="52"/>
    </row>
    <row r="2274" spans="11:11">
      <c r="K2274" s="52"/>
    </row>
    <row r="2275" spans="11:11">
      <c r="K2275" s="52"/>
    </row>
    <row r="2276" spans="11:11">
      <c r="K2276" s="52"/>
    </row>
    <row r="2277" spans="11:11">
      <c r="K2277" s="52"/>
    </row>
    <row r="2278" spans="11:11">
      <c r="K2278" s="52"/>
    </row>
    <row r="2279" spans="11:11">
      <c r="K2279" s="52"/>
    </row>
    <row r="2280" spans="11:11">
      <c r="K2280" s="52"/>
    </row>
    <row r="2281" spans="11:11">
      <c r="K2281" s="52"/>
    </row>
    <row r="2282" spans="11:11">
      <c r="K2282" s="52"/>
    </row>
    <row r="2283" spans="11:11">
      <c r="K2283" s="52"/>
    </row>
    <row r="2284" spans="11:11">
      <c r="K2284" s="52"/>
    </row>
    <row r="2285" spans="11:11">
      <c r="K2285" s="52"/>
    </row>
    <row r="2286" spans="11:11">
      <c r="K2286" s="52"/>
    </row>
    <row r="2287" spans="11:11">
      <c r="K2287" s="52"/>
    </row>
    <row r="2288" spans="11:11">
      <c r="K2288" s="52"/>
    </row>
    <row r="2289" spans="11:11">
      <c r="K2289" s="52"/>
    </row>
    <row r="2290" spans="11:11">
      <c r="K2290" s="52"/>
    </row>
    <row r="2291" spans="11:11">
      <c r="K2291" s="52"/>
    </row>
    <row r="2292" spans="11:11">
      <c r="K2292" s="52"/>
    </row>
    <row r="2293" spans="11:11">
      <c r="K2293" s="52"/>
    </row>
    <row r="2294" spans="11:11">
      <c r="K2294" s="52"/>
    </row>
    <row r="2295" spans="11:11">
      <c r="K2295" s="52"/>
    </row>
    <row r="2296" spans="11:11">
      <c r="K2296" s="52"/>
    </row>
    <row r="2297" spans="11:11">
      <c r="K2297" s="52"/>
    </row>
    <row r="2298" spans="11:11">
      <c r="K2298" s="52"/>
    </row>
    <row r="2299" spans="11:11">
      <c r="K2299" s="52"/>
    </row>
    <row r="2300" spans="11:11">
      <c r="K2300" s="52"/>
    </row>
    <row r="2301" spans="11:11">
      <c r="K2301" s="52"/>
    </row>
    <row r="2302" spans="11:11">
      <c r="K2302" s="52"/>
    </row>
    <row r="2303" spans="11:11">
      <c r="K2303" s="52"/>
    </row>
    <row r="2304" spans="11:11">
      <c r="K2304" s="52"/>
    </row>
    <row r="2305" spans="11:11">
      <c r="K2305" s="52"/>
    </row>
    <row r="2306" spans="11:11">
      <c r="K2306" s="52"/>
    </row>
    <row r="2307" spans="11:11">
      <c r="K2307" s="52"/>
    </row>
    <row r="2308" spans="11:11">
      <c r="K2308" s="52"/>
    </row>
    <row r="2309" spans="11:11">
      <c r="K2309" s="52"/>
    </row>
    <row r="2310" spans="11:11">
      <c r="K2310" s="52"/>
    </row>
    <row r="2311" spans="11:11">
      <c r="K2311" s="52"/>
    </row>
    <row r="2312" spans="11:11">
      <c r="K2312" s="52"/>
    </row>
    <row r="2313" spans="11:11">
      <c r="K2313" s="52"/>
    </row>
    <row r="2314" spans="11:11">
      <c r="K2314" s="52"/>
    </row>
    <row r="2315" spans="11:11">
      <c r="K2315" s="52"/>
    </row>
    <row r="2316" spans="11:11">
      <c r="K2316" s="52"/>
    </row>
    <row r="2317" spans="11:11">
      <c r="K2317" s="52"/>
    </row>
    <row r="2318" spans="11:11">
      <c r="K2318" s="52"/>
    </row>
    <row r="2319" spans="11:11">
      <c r="K2319" s="52"/>
    </row>
    <row r="2320" spans="11:11">
      <c r="K2320" s="52"/>
    </row>
    <row r="2321" spans="11:11">
      <c r="K2321" s="52"/>
    </row>
    <row r="2322" spans="11:11">
      <c r="K2322" s="52"/>
    </row>
    <row r="2323" spans="11:11">
      <c r="K2323" s="52"/>
    </row>
    <row r="2324" spans="11:11">
      <c r="K2324" s="52"/>
    </row>
    <row r="2325" spans="11:11">
      <c r="K2325" s="52"/>
    </row>
    <row r="2326" spans="11:11">
      <c r="K2326" s="52"/>
    </row>
    <row r="2327" spans="11:11">
      <c r="K2327" s="52"/>
    </row>
    <row r="2328" spans="11:11">
      <c r="K2328" s="52"/>
    </row>
    <row r="2329" spans="11:11">
      <c r="K2329" s="52"/>
    </row>
    <row r="2330" spans="11:11">
      <c r="K2330" s="52"/>
    </row>
    <row r="2331" spans="11:11">
      <c r="K2331" s="52"/>
    </row>
    <row r="2332" spans="11:11">
      <c r="K2332" s="52"/>
    </row>
    <row r="2333" spans="11:11">
      <c r="K2333" s="52"/>
    </row>
    <row r="2334" spans="11:11">
      <c r="K2334" s="52"/>
    </row>
    <row r="2335" spans="11:11">
      <c r="K2335" s="52"/>
    </row>
    <row r="2336" spans="11:11">
      <c r="K2336" s="52"/>
    </row>
    <row r="2337" spans="11:11">
      <c r="K2337" s="52"/>
    </row>
    <row r="2338" spans="11:11">
      <c r="K2338" s="52"/>
    </row>
    <row r="2339" spans="11:11">
      <c r="K2339" s="52"/>
    </row>
    <row r="2340" spans="11:11">
      <c r="K2340" s="52"/>
    </row>
    <row r="2341" spans="11:11">
      <c r="K2341" s="52"/>
    </row>
    <row r="2342" spans="11:11">
      <c r="K2342" s="52"/>
    </row>
    <row r="2343" spans="11:11">
      <c r="K2343" s="52"/>
    </row>
    <row r="2344" spans="11:11">
      <c r="K2344" s="52"/>
    </row>
    <row r="2345" spans="11:11">
      <c r="K2345" s="52"/>
    </row>
    <row r="2346" spans="11:11">
      <c r="K2346" s="52"/>
    </row>
    <row r="2347" spans="11:11">
      <c r="K2347" s="52"/>
    </row>
    <row r="2348" spans="11:11">
      <c r="K2348" s="52"/>
    </row>
    <row r="2349" spans="11:11">
      <c r="K2349" s="52"/>
    </row>
    <row r="2350" spans="11:11">
      <c r="K2350" s="52"/>
    </row>
    <row r="2351" spans="11:11">
      <c r="K2351" s="52"/>
    </row>
    <row r="2352" spans="11:11">
      <c r="K2352" s="52"/>
    </row>
    <row r="2353" spans="11:11">
      <c r="K2353" s="52"/>
    </row>
    <row r="2354" spans="11:11">
      <c r="K2354" s="52"/>
    </row>
    <row r="2355" spans="11:11">
      <c r="K2355" s="52"/>
    </row>
    <row r="2356" spans="11:11">
      <c r="K2356" s="52"/>
    </row>
    <row r="2357" spans="11:11">
      <c r="K2357" s="52"/>
    </row>
    <row r="2358" spans="11:11">
      <c r="K2358" s="52"/>
    </row>
    <row r="2359" spans="11:11">
      <c r="K2359" s="52"/>
    </row>
    <row r="2360" spans="11:11">
      <c r="K2360" s="52"/>
    </row>
    <row r="2361" spans="11:11">
      <c r="K2361" s="52"/>
    </row>
    <row r="2362" spans="11:11">
      <c r="K2362" s="52"/>
    </row>
    <row r="2363" spans="11:11">
      <c r="K2363" s="52"/>
    </row>
    <row r="2364" spans="11:11">
      <c r="K2364" s="52"/>
    </row>
    <row r="2365" spans="11:11">
      <c r="K2365" s="52"/>
    </row>
    <row r="2366" spans="11:11">
      <c r="K2366" s="52"/>
    </row>
    <row r="2367" spans="11:11">
      <c r="K2367" s="52"/>
    </row>
    <row r="2368" spans="11:11">
      <c r="K2368" s="52"/>
    </row>
    <row r="2369" spans="11:11">
      <c r="K2369" s="52"/>
    </row>
    <row r="2370" spans="11:11">
      <c r="K2370" s="52"/>
    </row>
    <row r="2371" spans="11:11">
      <c r="K2371" s="52"/>
    </row>
    <row r="2372" spans="11:11">
      <c r="K2372" s="52"/>
    </row>
    <row r="2373" spans="11:11">
      <c r="K2373" s="52"/>
    </row>
    <row r="2374" spans="11:11">
      <c r="K2374" s="52"/>
    </row>
    <row r="2375" spans="11:11">
      <c r="K2375" s="52"/>
    </row>
    <row r="2376" spans="11:11">
      <c r="K2376" s="52"/>
    </row>
    <row r="2377" spans="11:11">
      <c r="K2377" s="52"/>
    </row>
    <row r="2378" spans="11:11">
      <c r="K2378" s="52"/>
    </row>
    <row r="2379" spans="11:11">
      <c r="K2379" s="52"/>
    </row>
    <row r="2380" spans="11:11">
      <c r="K2380" s="52"/>
    </row>
    <row r="2381" spans="11:11">
      <c r="K2381" s="52"/>
    </row>
    <row r="2382" spans="11:11">
      <c r="K2382" s="52"/>
    </row>
    <row r="2383" spans="11:11">
      <c r="K2383" s="52"/>
    </row>
    <row r="2384" spans="11:11">
      <c r="K2384" s="52"/>
    </row>
    <row r="2385" spans="11:11">
      <c r="K2385" s="52"/>
    </row>
    <row r="2386" spans="11:11">
      <c r="K2386" s="52"/>
    </row>
    <row r="2387" spans="11:11">
      <c r="K2387" s="52"/>
    </row>
    <row r="2388" spans="11:11">
      <c r="K2388" s="52"/>
    </row>
    <row r="2389" spans="11:11">
      <c r="K2389" s="52"/>
    </row>
    <row r="2390" spans="11:11">
      <c r="K2390" s="52"/>
    </row>
    <row r="2391" spans="11:11">
      <c r="K2391" s="52"/>
    </row>
    <row r="2392" spans="11:11">
      <c r="K2392" s="52"/>
    </row>
    <row r="2393" spans="11:11">
      <c r="K2393" s="52"/>
    </row>
    <row r="2394" spans="11:11">
      <c r="K2394" s="52"/>
    </row>
    <row r="2395" spans="11:11">
      <c r="K2395" s="52"/>
    </row>
    <row r="2396" spans="11:11">
      <c r="K2396" s="52"/>
    </row>
    <row r="2397" spans="11:11">
      <c r="K2397" s="52"/>
    </row>
    <row r="2398" spans="11:11">
      <c r="K2398" s="52"/>
    </row>
    <row r="2399" spans="11:11">
      <c r="K2399" s="52"/>
    </row>
    <row r="2400" spans="11:11">
      <c r="K2400" s="52"/>
    </row>
    <row r="2401" spans="11:11">
      <c r="K2401" s="52"/>
    </row>
    <row r="2402" spans="11:11">
      <c r="K2402" s="52"/>
    </row>
    <row r="2403" spans="11:11">
      <c r="K2403" s="52"/>
    </row>
    <row r="2404" spans="11:11">
      <c r="K2404" s="52"/>
    </row>
    <row r="2405" spans="11:11">
      <c r="K2405" s="52"/>
    </row>
    <row r="2406" spans="11:11">
      <c r="K2406" s="52"/>
    </row>
    <row r="2407" spans="11:11">
      <c r="K2407" s="52"/>
    </row>
    <row r="2408" spans="11:11">
      <c r="K2408" s="52"/>
    </row>
    <row r="2409" spans="11:11">
      <c r="K2409" s="52"/>
    </row>
    <row r="2410" spans="11:11">
      <c r="K2410" s="52"/>
    </row>
    <row r="2411" spans="11:11">
      <c r="K2411" s="52"/>
    </row>
    <row r="2412" spans="11:11">
      <c r="K2412" s="52"/>
    </row>
    <row r="2413" spans="11:11">
      <c r="K2413" s="52"/>
    </row>
    <row r="2414" spans="11:11">
      <c r="K2414" s="52"/>
    </row>
    <row r="2415" spans="11:11">
      <c r="K2415" s="52"/>
    </row>
    <row r="2416" spans="11:11">
      <c r="K2416" s="52"/>
    </row>
    <row r="2417" spans="11:11">
      <c r="K2417" s="52"/>
    </row>
    <row r="2418" spans="11:11">
      <c r="K2418" s="52"/>
    </row>
    <row r="2419" spans="11:11">
      <c r="K2419" s="52"/>
    </row>
    <row r="2420" spans="11:11">
      <c r="K2420" s="52"/>
    </row>
    <row r="2421" spans="11:11">
      <c r="K2421" s="52"/>
    </row>
    <row r="2422" spans="11:11">
      <c r="K2422" s="52"/>
    </row>
    <row r="2423" spans="11:11">
      <c r="K2423" s="52"/>
    </row>
    <row r="2424" spans="11:11">
      <c r="K2424" s="52"/>
    </row>
    <row r="2425" spans="11:11">
      <c r="K2425" s="52"/>
    </row>
    <row r="2426" spans="11:11">
      <c r="K2426" s="52"/>
    </row>
    <row r="2427" spans="11:11">
      <c r="K2427" s="52"/>
    </row>
    <row r="2428" spans="11:11">
      <c r="K2428" s="52"/>
    </row>
    <row r="2429" spans="11:11">
      <c r="K2429" s="52"/>
    </row>
    <row r="2430" spans="11:11">
      <c r="K2430" s="52"/>
    </row>
    <row r="2431" spans="11:11">
      <c r="K2431" s="52"/>
    </row>
    <row r="2432" spans="11:11">
      <c r="K2432" s="52"/>
    </row>
    <row r="2433" spans="11:11">
      <c r="K2433" s="52"/>
    </row>
    <row r="2434" spans="11:11">
      <c r="K2434" s="52"/>
    </row>
    <row r="2435" spans="11:11">
      <c r="K2435" s="52"/>
    </row>
    <row r="2436" spans="11:11">
      <c r="K2436" s="52"/>
    </row>
    <row r="2437" spans="11:11">
      <c r="K2437" s="52"/>
    </row>
    <row r="2438" spans="11:11">
      <c r="K2438" s="52"/>
    </row>
    <row r="2439" spans="11:11">
      <c r="K2439" s="52"/>
    </row>
    <row r="2440" spans="11:11">
      <c r="K2440" s="52"/>
    </row>
    <row r="2441" spans="11:11">
      <c r="K2441" s="52"/>
    </row>
    <row r="2442" spans="11:11">
      <c r="K2442" s="52"/>
    </row>
    <row r="2443" spans="11:11">
      <c r="K2443" s="52"/>
    </row>
    <row r="2444" spans="11:11">
      <c r="K2444" s="52"/>
    </row>
    <row r="2445" spans="11:11">
      <c r="K2445" s="52"/>
    </row>
    <row r="2446" spans="11:11">
      <c r="K2446" s="52"/>
    </row>
    <row r="2447" spans="11:11">
      <c r="K2447" s="52"/>
    </row>
    <row r="2448" spans="11:11">
      <c r="K2448" s="52"/>
    </row>
    <row r="2449" spans="11:11">
      <c r="K2449" s="52"/>
    </row>
    <row r="2450" spans="11:11">
      <c r="K2450" s="52"/>
    </row>
    <row r="2451" spans="11:11">
      <c r="K2451" s="52"/>
    </row>
    <row r="2452" spans="11:11">
      <c r="K2452" s="52"/>
    </row>
    <row r="2453" spans="11:11">
      <c r="K2453" s="52"/>
    </row>
    <row r="2454" spans="11:11">
      <c r="K2454" s="52"/>
    </row>
    <row r="2455" spans="11:11">
      <c r="K2455" s="52"/>
    </row>
    <row r="2456" spans="11:11">
      <c r="K2456" s="52"/>
    </row>
    <row r="2457" spans="11:11">
      <c r="K2457" s="52"/>
    </row>
    <row r="2458" spans="11:11">
      <c r="K2458" s="52"/>
    </row>
    <row r="2459" spans="11:11">
      <c r="K2459" s="52"/>
    </row>
    <row r="2460" spans="11:11">
      <c r="K2460" s="52"/>
    </row>
    <row r="2461" spans="11:11">
      <c r="K2461" s="52"/>
    </row>
    <row r="2462" spans="11:11">
      <c r="K2462" s="52"/>
    </row>
    <row r="2463" spans="11:11">
      <c r="K2463" s="52"/>
    </row>
    <row r="2464" spans="11:11">
      <c r="K2464" s="52"/>
    </row>
    <row r="2465" spans="11:11">
      <c r="K2465" s="52"/>
    </row>
    <row r="2466" spans="11:11">
      <c r="K2466" s="52"/>
    </row>
    <row r="2467" spans="11:11">
      <c r="K2467" s="52"/>
    </row>
    <row r="2468" spans="11:11">
      <c r="K2468" s="52"/>
    </row>
    <row r="2469" spans="11:11">
      <c r="K2469" s="52"/>
    </row>
    <row r="2470" spans="11:11">
      <c r="K2470" s="52"/>
    </row>
    <row r="2471" spans="11:11">
      <c r="K2471" s="52"/>
    </row>
    <row r="2472" spans="11:11">
      <c r="K2472" s="52"/>
    </row>
    <row r="2473" spans="11:11">
      <c r="K2473" s="52"/>
    </row>
    <row r="2474" spans="11:11">
      <c r="K2474" s="52"/>
    </row>
    <row r="2475" spans="11:11">
      <c r="K2475" s="52"/>
    </row>
    <row r="2476" spans="11:11">
      <c r="K2476" s="52"/>
    </row>
    <row r="2477" spans="11:11">
      <c r="K2477" s="52"/>
    </row>
    <row r="2478" spans="11:11">
      <c r="K2478" s="52"/>
    </row>
    <row r="2479" spans="11:11">
      <c r="K2479" s="52"/>
    </row>
    <row r="2480" spans="11:11">
      <c r="K2480" s="52"/>
    </row>
    <row r="2481" spans="11:11">
      <c r="K2481" s="52"/>
    </row>
    <row r="2482" spans="11:11">
      <c r="K2482" s="52"/>
    </row>
    <row r="2483" spans="11:11">
      <c r="K2483" s="52"/>
    </row>
    <row r="2484" spans="11:11">
      <c r="K2484" s="52"/>
    </row>
    <row r="2485" spans="11:11">
      <c r="K2485" s="52"/>
    </row>
    <row r="2486" spans="11:11">
      <c r="K2486" s="52"/>
    </row>
    <row r="2487" spans="11:11">
      <c r="K2487" s="52"/>
    </row>
    <row r="2488" spans="11:11">
      <c r="K2488" s="52"/>
    </row>
    <row r="2489" spans="11:11">
      <c r="K2489" s="52"/>
    </row>
    <row r="2490" spans="11:11">
      <c r="K2490" s="52"/>
    </row>
    <row r="2491" spans="11:11">
      <c r="K2491" s="52"/>
    </row>
    <row r="2492" spans="11:11">
      <c r="K2492" s="52"/>
    </row>
    <row r="2493" spans="11:11">
      <c r="K2493" s="52"/>
    </row>
    <row r="2494" spans="11:11">
      <c r="K2494" s="52"/>
    </row>
    <row r="2495" spans="11:11">
      <c r="K2495" s="52"/>
    </row>
    <row r="2496" spans="11:11">
      <c r="K2496" s="52"/>
    </row>
    <row r="2497" spans="11:11">
      <c r="K2497" s="52"/>
    </row>
    <row r="2498" spans="11:11">
      <c r="K2498" s="52"/>
    </row>
    <row r="2499" spans="11:11">
      <c r="K2499" s="52"/>
    </row>
    <row r="2500" spans="11:11">
      <c r="K2500" s="52"/>
    </row>
    <row r="2501" spans="11:11">
      <c r="K2501" s="52"/>
    </row>
    <row r="2502" spans="11:11">
      <c r="K2502" s="52"/>
    </row>
    <row r="2503" spans="11:11">
      <c r="K2503" s="52"/>
    </row>
    <row r="2504" spans="11:11">
      <c r="K2504" s="52"/>
    </row>
    <row r="2505" spans="11:11">
      <c r="K2505" s="52"/>
    </row>
    <row r="2506" spans="11:11">
      <c r="K2506" s="52"/>
    </row>
    <row r="2507" spans="11:11">
      <c r="K2507" s="52"/>
    </row>
    <row r="2508" spans="11:11">
      <c r="K2508" s="52"/>
    </row>
    <row r="2509" spans="11:11">
      <c r="K2509" s="52"/>
    </row>
    <row r="2510" spans="11:11">
      <c r="K2510" s="52"/>
    </row>
    <row r="2511" spans="11:11">
      <c r="K2511" s="52"/>
    </row>
    <row r="2512" spans="11:11">
      <c r="K2512" s="52"/>
    </row>
    <row r="2513" spans="11:11">
      <c r="K2513" s="52"/>
    </row>
    <row r="2514" spans="11:11">
      <c r="K2514" s="52"/>
    </row>
    <row r="2515" spans="11:11">
      <c r="K2515" s="52"/>
    </row>
    <row r="2516" spans="11:11">
      <c r="K2516" s="52"/>
    </row>
    <row r="2517" spans="11:11">
      <c r="K2517" s="52"/>
    </row>
    <row r="2518" spans="11:11">
      <c r="K2518" s="52"/>
    </row>
    <row r="2519" spans="11:11">
      <c r="K2519" s="52"/>
    </row>
    <row r="2520" spans="11:11">
      <c r="K2520" s="52"/>
    </row>
    <row r="2521" spans="11:11">
      <c r="K2521" s="52"/>
    </row>
    <row r="2522" spans="11:11">
      <c r="K2522" s="52"/>
    </row>
    <row r="2523" spans="11:11">
      <c r="K2523" s="52"/>
    </row>
    <row r="2524" spans="11:11">
      <c r="K2524" s="52"/>
    </row>
    <row r="2525" spans="11:11">
      <c r="K2525" s="52"/>
    </row>
    <row r="2526" spans="11:11">
      <c r="K2526" s="52"/>
    </row>
    <row r="2527" spans="11:11">
      <c r="K2527" s="52"/>
    </row>
    <row r="2528" spans="11:11">
      <c r="K2528" s="52"/>
    </row>
    <row r="2529" spans="11:11">
      <c r="K2529" s="52"/>
    </row>
    <row r="2530" spans="11:11">
      <c r="K2530" s="52"/>
    </row>
    <row r="2531" spans="11:11">
      <c r="K2531" s="52"/>
    </row>
    <row r="2532" spans="11:11">
      <c r="K2532" s="52"/>
    </row>
    <row r="2533" spans="11:11">
      <c r="K2533" s="52"/>
    </row>
    <row r="2534" spans="11:11">
      <c r="K2534" s="52"/>
    </row>
    <row r="2535" spans="11:11">
      <c r="K2535" s="52"/>
    </row>
    <row r="2536" spans="11:11">
      <c r="K2536" s="52"/>
    </row>
    <row r="2537" spans="11:11">
      <c r="K2537" s="52"/>
    </row>
    <row r="2538" spans="11:11">
      <c r="K2538" s="52"/>
    </row>
    <row r="2539" spans="11:11">
      <c r="K2539" s="52"/>
    </row>
    <row r="2540" spans="11:11">
      <c r="K2540" s="52"/>
    </row>
    <row r="2541" spans="11:11">
      <c r="K2541" s="52"/>
    </row>
    <row r="2542" spans="11:11">
      <c r="K2542" s="52"/>
    </row>
    <row r="2543" spans="11:11">
      <c r="K2543" s="52"/>
    </row>
    <row r="2544" spans="11:11">
      <c r="K2544" s="52"/>
    </row>
    <row r="2545" spans="11:11">
      <c r="K2545" s="52"/>
    </row>
    <row r="2546" spans="11:11">
      <c r="K2546" s="52"/>
    </row>
    <row r="2547" spans="11:11">
      <c r="K2547" s="52"/>
    </row>
    <row r="2548" spans="11:11">
      <c r="K2548" s="52"/>
    </row>
    <row r="2549" spans="11:11">
      <c r="K2549" s="52"/>
    </row>
    <row r="2550" spans="11:11">
      <c r="K2550" s="52"/>
    </row>
    <row r="2551" spans="11:11">
      <c r="K2551" s="52"/>
    </row>
    <row r="2552" spans="11:11">
      <c r="K2552" s="52"/>
    </row>
    <row r="2553" spans="11:11">
      <c r="K2553" s="52"/>
    </row>
    <row r="2554" spans="11:11">
      <c r="K2554" s="52"/>
    </row>
    <row r="2555" spans="11:11">
      <c r="K2555" s="52"/>
    </row>
    <row r="2556" spans="11:11">
      <c r="K2556" s="52"/>
    </row>
    <row r="2557" spans="11:11">
      <c r="K2557" s="52"/>
    </row>
    <row r="2558" spans="11:11">
      <c r="K2558" s="52"/>
    </row>
    <row r="2559" spans="11:11">
      <c r="K2559" s="52"/>
    </row>
    <row r="2560" spans="11:11">
      <c r="K2560" s="52"/>
    </row>
    <row r="2561" spans="11:11">
      <c r="K2561" s="52"/>
    </row>
    <row r="2562" spans="11:11">
      <c r="K2562" s="52"/>
    </row>
    <row r="2563" spans="11:11">
      <c r="K2563" s="52"/>
    </row>
    <row r="2564" spans="11:11">
      <c r="K2564" s="52"/>
    </row>
    <row r="2565" spans="11:11">
      <c r="K2565" s="52"/>
    </row>
    <row r="2566" spans="11:11">
      <c r="K2566" s="52"/>
    </row>
    <row r="2567" spans="11:11">
      <c r="K2567" s="52"/>
    </row>
    <row r="2568" spans="11:11">
      <c r="K2568" s="52"/>
    </row>
    <row r="2569" spans="11:11">
      <c r="K2569" s="52"/>
    </row>
    <row r="2570" spans="11:11">
      <c r="K2570" s="52"/>
    </row>
    <row r="2571" spans="11:11">
      <c r="K2571" s="52"/>
    </row>
    <row r="2572" spans="11:11">
      <c r="K2572" s="52"/>
    </row>
    <row r="2573" spans="11:11">
      <c r="K2573" s="52"/>
    </row>
    <row r="2574" spans="11:11">
      <c r="K2574" s="52"/>
    </row>
    <row r="2575" spans="11:11">
      <c r="K2575" s="52"/>
    </row>
    <row r="2576" spans="11:11">
      <c r="K2576" s="52"/>
    </row>
    <row r="2577" spans="11:11">
      <c r="K2577" s="52"/>
    </row>
    <row r="2578" spans="11:11">
      <c r="K2578" s="52"/>
    </row>
    <row r="2579" spans="11:11">
      <c r="K2579" s="52"/>
    </row>
    <row r="2580" spans="11:11">
      <c r="K2580" s="52"/>
    </row>
    <row r="2581" spans="11:11">
      <c r="K2581" s="52"/>
    </row>
    <row r="2582" spans="11:11">
      <c r="K2582" s="52"/>
    </row>
    <row r="2583" spans="11:11">
      <c r="K2583" s="52"/>
    </row>
    <row r="2584" spans="11:11">
      <c r="K2584" s="52"/>
    </row>
    <row r="2585" spans="11:11">
      <c r="K2585" s="52"/>
    </row>
    <row r="2586" spans="11:11">
      <c r="K2586" s="52"/>
    </row>
    <row r="2587" spans="11:11">
      <c r="K2587" s="52"/>
    </row>
    <row r="2588" spans="11:11">
      <c r="K2588" s="52"/>
    </row>
    <row r="2589" spans="11:11">
      <c r="K2589" s="52"/>
    </row>
    <row r="2590" spans="11:11">
      <c r="K2590" s="52"/>
    </row>
    <row r="2591" spans="11:11">
      <c r="K2591" s="52"/>
    </row>
    <row r="2592" spans="11:11">
      <c r="K2592" s="52"/>
    </row>
    <row r="2593" spans="11:11">
      <c r="K2593" s="52"/>
    </row>
    <row r="2594" spans="11:11">
      <c r="K2594" s="52"/>
    </row>
    <row r="2595" spans="11:11">
      <c r="K2595" s="52"/>
    </row>
    <row r="2596" spans="11:11">
      <c r="K2596" s="52"/>
    </row>
    <row r="2597" spans="11:11">
      <c r="K2597" s="52"/>
    </row>
    <row r="2598" spans="11:11">
      <c r="K2598" s="52"/>
    </row>
    <row r="2599" spans="11:11">
      <c r="K2599" s="52"/>
    </row>
    <row r="2600" spans="11:11">
      <c r="K2600" s="52"/>
    </row>
    <row r="2601" spans="11:11">
      <c r="K2601" s="52"/>
    </row>
    <row r="2602" spans="11:11">
      <c r="K2602" s="52"/>
    </row>
    <row r="2603" spans="11:11">
      <c r="K2603" s="52"/>
    </row>
    <row r="2604" spans="11:11">
      <c r="K2604" s="52"/>
    </row>
    <row r="2605" spans="11:11">
      <c r="K2605" s="52"/>
    </row>
    <row r="2606" spans="11:11">
      <c r="K2606" s="52"/>
    </row>
    <row r="2607" spans="11:11">
      <c r="K2607" s="52"/>
    </row>
    <row r="2608" spans="11:11">
      <c r="K2608" s="52"/>
    </row>
    <row r="2609" spans="11:11">
      <c r="K2609" s="52"/>
    </row>
    <row r="2610" spans="11:11">
      <c r="K2610" s="52"/>
    </row>
    <row r="2611" spans="11:11">
      <c r="K2611" s="52"/>
    </row>
    <row r="2612" spans="11:11">
      <c r="K2612" s="52"/>
    </row>
    <row r="2613" spans="11:11">
      <c r="K2613" s="52"/>
    </row>
    <row r="2614" spans="11:11">
      <c r="K2614" s="52"/>
    </row>
    <row r="2615" spans="11:11">
      <c r="K2615" s="52"/>
    </row>
    <row r="2616" spans="11:11">
      <c r="K2616" s="52"/>
    </row>
    <row r="2617" spans="11:11">
      <c r="K2617" s="52"/>
    </row>
    <row r="2618" spans="11:11">
      <c r="K2618" s="52"/>
    </row>
    <row r="2619" spans="11:11">
      <c r="K2619" s="52"/>
    </row>
    <row r="2620" spans="11:11">
      <c r="K2620" s="52"/>
    </row>
    <row r="2621" spans="11:11">
      <c r="K2621" s="52"/>
    </row>
    <row r="2622" spans="11:11">
      <c r="K2622" s="52"/>
    </row>
    <row r="2623" spans="11:11">
      <c r="K2623" s="52"/>
    </row>
    <row r="2624" spans="11:11">
      <c r="K2624" s="52"/>
    </row>
    <row r="2625" spans="11:11">
      <c r="K2625" s="52"/>
    </row>
    <row r="2626" spans="11:11">
      <c r="K2626" s="52"/>
    </row>
    <row r="2627" spans="11:11">
      <c r="K2627" s="52"/>
    </row>
    <row r="2628" spans="11:11">
      <c r="K2628" s="52"/>
    </row>
    <row r="2629" spans="11:11">
      <c r="K2629" s="52"/>
    </row>
    <row r="2630" spans="11:11">
      <c r="K2630" s="52"/>
    </row>
    <row r="2631" spans="11:11">
      <c r="K2631" s="52"/>
    </row>
    <row r="2632" spans="11:11">
      <c r="K2632" s="52"/>
    </row>
    <row r="2633" spans="11:11">
      <c r="K2633" s="52"/>
    </row>
    <row r="2634" spans="11:11">
      <c r="K2634" s="52"/>
    </row>
    <row r="2635" spans="11:11">
      <c r="K2635" s="52"/>
    </row>
    <row r="2636" spans="11:11">
      <c r="K2636" s="52"/>
    </row>
    <row r="2637" spans="11:11">
      <c r="K2637" s="52"/>
    </row>
    <row r="2638" spans="11:11">
      <c r="K2638" s="52"/>
    </row>
    <row r="2639" spans="11:11">
      <c r="K2639" s="52"/>
    </row>
    <row r="2640" spans="11:11">
      <c r="K2640" s="52"/>
    </row>
    <row r="2641" spans="11:11">
      <c r="K2641" s="52"/>
    </row>
    <row r="2642" spans="11:11">
      <c r="K2642" s="52"/>
    </row>
    <row r="2643" spans="11:11">
      <c r="K2643" s="52"/>
    </row>
    <row r="2644" spans="11:11">
      <c r="K2644" s="52"/>
    </row>
    <row r="2645" spans="11:11">
      <c r="K2645" s="52"/>
    </row>
    <row r="2646" spans="11:11">
      <c r="K2646" s="52"/>
    </row>
    <row r="2647" spans="11:11">
      <c r="K2647" s="52"/>
    </row>
    <row r="2648" spans="11:11">
      <c r="K2648" s="52"/>
    </row>
    <row r="2649" spans="11:11">
      <c r="K2649" s="52"/>
    </row>
    <row r="2650" spans="11:11">
      <c r="K2650" s="52"/>
    </row>
    <row r="2651" spans="11:11">
      <c r="K2651" s="52"/>
    </row>
    <row r="2652" spans="11:11">
      <c r="K2652" s="52"/>
    </row>
    <row r="2653" spans="11:11">
      <c r="K2653" s="52"/>
    </row>
    <row r="2654" spans="11:11">
      <c r="K2654" s="52"/>
    </row>
    <row r="2655" spans="11:11">
      <c r="K2655" s="52"/>
    </row>
    <row r="2656" spans="11:11">
      <c r="K2656" s="52"/>
    </row>
    <row r="2657" spans="11:11">
      <c r="K2657" s="52"/>
    </row>
    <row r="2658" spans="11:11">
      <c r="K2658" s="52"/>
    </row>
    <row r="2659" spans="11:11">
      <c r="K2659" s="52"/>
    </row>
    <row r="2660" spans="11:11">
      <c r="K2660" s="52"/>
    </row>
    <row r="2661" spans="11:11">
      <c r="K2661" s="52"/>
    </row>
    <row r="2662" spans="11:11">
      <c r="K2662" s="52"/>
    </row>
    <row r="2663" spans="11:11">
      <c r="K2663" s="52"/>
    </row>
    <row r="2664" spans="11:11">
      <c r="K2664" s="52"/>
    </row>
    <row r="2665" spans="11:11">
      <c r="K2665" s="52"/>
    </row>
    <row r="2666" spans="11:11">
      <c r="K2666" s="52"/>
    </row>
    <row r="2667" spans="11:11">
      <c r="K2667" s="52"/>
    </row>
    <row r="2668" spans="11:11">
      <c r="K2668" s="52"/>
    </row>
    <row r="2669" spans="11:11">
      <c r="K2669" s="52"/>
    </row>
    <row r="2670" spans="11:11">
      <c r="K2670" s="52"/>
    </row>
    <row r="2671" spans="11:11">
      <c r="K2671" s="52"/>
    </row>
    <row r="2672" spans="11:11">
      <c r="K2672" s="52"/>
    </row>
    <row r="2673" spans="11:11">
      <c r="K2673" s="52"/>
    </row>
    <row r="2674" spans="11:11">
      <c r="K2674" s="52"/>
    </row>
    <row r="2675" spans="11:11">
      <c r="K2675" s="52"/>
    </row>
    <row r="2676" spans="11:11">
      <c r="K2676" s="52"/>
    </row>
    <row r="2677" spans="11:11">
      <c r="K2677" s="52"/>
    </row>
    <row r="2678" spans="11:11">
      <c r="K2678" s="52"/>
    </row>
    <row r="2679" spans="11:11">
      <c r="K2679" s="52"/>
    </row>
    <row r="2680" spans="11:11">
      <c r="K2680" s="52"/>
    </row>
    <row r="2681" spans="11:11">
      <c r="K2681" s="52"/>
    </row>
    <row r="2682" spans="11:11">
      <c r="K2682" s="52"/>
    </row>
    <row r="2683" spans="11:11">
      <c r="K2683" s="52"/>
    </row>
    <row r="2684" spans="11:11">
      <c r="K2684" s="52"/>
    </row>
    <row r="2685" spans="11:11">
      <c r="K2685" s="52"/>
    </row>
    <row r="2686" spans="11:11">
      <c r="K2686" s="52"/>
    </row>
    <row r="2687" spans="11:11">
      <c r="K2687" s="52"/>
    </row>
    <row r="2688" spans="11:11">
      <c r="K2688" s="52"/>
    </row>
    <row r="2689" spans="11:11">
      <c r="K2689" s="52"/>
    </row>
    <row r="2690" spans="11:11">
      <c r="K2690" s="52"/>
    </row>
    <row r="2691" spans="11:11">
      <c r="K2691" s="52"/>
    </row>
    <row r="2692" spans="11:11">
      <c r="K2692" s="52"/>
    </row>
    <row r="2693" spans="11:11">
      <c r="K2693" s="52"/>
    </row>
    <row r="2694" spans="11:11">
      <c r="K2694" s="52"/>
    </row>
    <row r="2695" spans="11:11">
      <c r="K2695" s="52"/>
    </row>
    <row r="2696" spans="11:11">
      <c r="K2696" s="52"/>
    </row>
    <row r="2697" spans="11:11">
      <c r="K2697" s="52"/>
    </row>
    <row r="2698" spans="11:11">
      <c r="K2698" s="52"/>
    </row>
    <row r="2699" spans="11:11">
      <c r="K2699" s="52"/>
    </row>
    <row r="2700" spans="11:11">
      <c r="K2700" s="52"/>
    </row>
    <row r="2701" spans="11:11">
      <c r="K2701" s="52"/>
    </row>
    <row r="2702" spans="11:11">
      <c r="K2702" s="52"/>
    </row>
    <row r="2703" spans="11:11">
      <c r="K2703" s="52"/>
    </row>
    <row r="2704" spans="11:11">
      <c r="K2704" s="52"/>
    </row>
    <row r="2705" spans="11:11">
      <c r="K2705" s="52"/>
    </row>
    <row r="2706" spans="11:11">
      <c r="K2706" s="52"/>
    </row>
    <row r="2707" spans="11:11">
      <c r="K2707" s="52"/>
    </row>
    <row r="2708" spans="11:11">
      <c r="K2708" s="52"/>
    </row>
    <row r="2709" spans="11:11">
      <c r="K2709" s="52"/>
    </row>
    <row r="2710" spans="11:11">
      <c r="K2710" s="52"/>
    </row>
    <row r="2711" spans="11:11">
      <c r="K2711" s="52"/>
    </row>
    <row r="2712" spans="11:11">
      <c r="K2712" s="52"/>
    </row>
    <row r="2713" spans="11:11">
      <c r="K2713" s="52"/>
    </row>
    <row r="2714" spans="11:11">
      <c r="K2714" s="52"/>
    </row>
    <row r="2715" spans="11:11">
      <c r="K2715" s="52"/>
    </row>
    <row r="2716" spans="11:11">
      <c r="K2716" s="52"/>
    </row>
    <row r="2717" spans="11:11">
      <c r="K2717" s="52"/>
    </row>
    <row r="2718" spans="11:11">
      <c r="K2718" s="52"/>
    </row>
    <row r="2719" spans="11:11">
      <c r="K2719" s="52"/>
    </row>
    <row r="2720" spans="11:11">
      <c r="K2720" s="52"/>
    </row>
    <row r="2721" spans="11:11">
      <c r="K2721" s="52"/>
    </row>
    <row r="2722" spans="11:11">
      <c r="K2722" s="52"/>
    </row>
    <row r="2723" spans="11:11">
      <c r="K2723" s="52"/>
    </row>
    <row r="2724" spans="11:11">
      <c r="K2724" s="52"/>
    </row>
    <row r="2725" spans="11:11">
      <c r="K2725" s="52"/>
    </row>
    <row r="2726" spans="11:11">
      <c r="K2726" s="52"/>
    </row>
    <row r="2727" spans="11:11">
      <c r="K2727" s="52"/>
    </row>
    <row r="2728" spans="11:11">
      <c r="K2728" s="52"/>
    </row>
    <row r="2729" spans="11:11">
      <c r="K2729" s="52"/>
    </row>
    <row r="2730" spans="11:11">
      <c r="K2730" s="52"/>
    </row>
    <row r="2731" spans="11:11">
      <c r="K2731" s="52"/>
    </row>
    <row r="2732" spans="11:11">
      <c r="K2732" s="52"/>
    </row>
    <row r="2733" spans="11:11">
      <c r="K2733" s="52"/>
    </row>
    <row r="2734" spans="11:11">
      <c r="K2734" s="52"/>
    </row>
    <row r="2735" spans="11:11">
      <c r="K2735" s="52"/>
    </row>
    <row r="2736" spans="11:11">
      <c r="K2736" s="52"/>
    </row>
    <row r="2737" spans="11:11">
      <c r="K2737" s="52"/>
    </row>
    <row r="2738" spans="11:11">
      <c r="K2738" s="52"/>
    </row>
    <row r="2739" spans="11:11">
      <c r="K2739" s="52"/>
    </row>
    <row r="2740" spans="11:11">
      <c r="K2740" s="52"/>
    </row>
    <row r="2741" spans="11:11">
      <c r="K2741" s="52"/>
    </row>
    <row r="2742" spans="11:11">
      <c r="K2742" s="52"/>
    </row>
    <row r="2743" spans="11:11">
      <c r="K2743" s="52"/>
    </row>
    <row r="2744" spans="11:11">
      <c r="K2744" s="52"/>
    </row>
    <row r="2745" spans="11:11">
      <c r="K2745" s="52"/>
    </row>
    <row r="2746" spans="11:11">
      <c r="K2746" s="52"/>
    </row>
    <row r="2747" spans="11:11">
      <c r="K2747" s="52"/>
    </row>
    <row r="2748" spans="11:11">
      <c r="K2748" s="52"/>
    </row>
    <row r="2749" spans="11:11">
      <c r="K2749" s="52"/>
    </row>
    <row r="2750" spans="11:11">
      <c r="K2750" s="52"/>
    </row>
    <row r="2751" spans="11:11">
      <c r="K2751" s="52"/>
    </row>
    <row r="2752" spans="11:11">
      <c r="K2752" s="52"/>
    </row>
    <row r="2753" spans="11:11">
      <c r="K2753" s="52"/>
    </row>
    <row r="2754" spans="11:11">
      <c r="K2754" s="52"/>
    </row>
    <row r="2755" spans="11:11">
      <c r="K2755" s="52"/>
    </row>
    <row r="2756" spans="11:11">
      <c r="K2756" s="52"/>
    </row>
    <row r="2757" spans="11:11">
      <c r="K2757" s="52"/>
    </row>
    <row r="2758" spans="11:11">
      <c r="K2758" s="52"/>
    </row>
    <row r="2759" spans="11:11">
      <c r="K2759" s="52"/>
    </row>
    <row r="2760" spans="11:11">
      <c r="K2760" s="52"/>
    </row>
    <row r="2761" spans="11:11">
      <c r="K2761" s="52"/>
    </row>
    <row r="2762" spans="11:11">
      <c r="K2762" s="52"/>
    </row>
    <row r="2763" spans="11:11">
      <c r="K2763" s="52"/>
    </row>
    <row r="2764" spans="11:11">
      <c r="K2764" s="52"/>
    </row>
    <row r="2765" spans="11:11">
      <c r="K2765" s="52"/>
    </row>
    <row r="2766" spans="11:11">
      <c r="K2766" s="52"/>
    </row>
    <row r="2767" spans="11:11">
      <c r="K2767" s="52"/>
    </row>
    <row r="2768" spans="11:11">
      <c r="K2768" s="52"/>
    </row>
    <row r="2769" spans="11:11">
      <c r="K2769" s="52"/>
    </row>
    <row r="2770" spans="11:11">
      <c r="K2770" s="52"/>
    </row>
    <row r="2771" spans="11:11">
      <c r="K2771" s="52"/>
    </row>
    <row r="2772" spans="11:11">
      <c r="K2772" s="52"/>
    </row>
    <row r="2773" spans="11:11">
      <c r="K2773" s="52"/>
    </row>
    <row r="2774" spans="11:11">
      <c r="K2774" s="52"/>
    </row>
    <row r="2775" spans="11:11">
      <c r="K2775" s="52"/>
    </row>
    <row r="2776" spans="11:11">
      <c r="K2776" s="52"/>
    </row>
    <row r="2777" spans="11:11">
      <c r="K2777" s="52"/>
    </row>
    <row r="2778" spans="11:11">
      <c r="K2778" s="52"/>
    </row>
    <row r="2779" spans="11:11">
      <c r="K2779" s="52"/>
    </row>
    <row r="2780" spans="11:11">
      <c r="K2780" s="52"/>
    </row>
    <row r="2781" spans="11:11">
      <c r="K2781" s="52"/>
    </row>
    <row r="2782" spans="11:11">
      <c r="K2782" s="52"/>
    </row>
    <row r="2783" spans="11:11">
      <c r="K2783" s="52"/>
    </row>
    <row r="2784" spans="11:11">
      <c r="K2784" s="52"/>
    </row>
    <row r="2785" spans="11:11">
      <c r="K2785" s="52"/>
    </row>
    <row r="2786" spans="11:11">
      <c r="K2786" s="52"/>
    </row>
    <row r="2787" spans="11:11">
      <c r="K2787" s="52"/>
    </row>
    <row r="2788" spans="11:11">
      <c r="K2788" s="52"/>
    </row>
    <row r="2789" spans="11:11">
      <c r="K2789" s="52"/>
    </row>
    <row r="2790" spans="11:11">
      <c r="K2790" s="52"/>
    </row>
    <row r="2791" spans="11:11">
      <c r="K2791" s="52"/>
    </row>
    <row r="2792" spans="11:11">
      <c r="K2792" s="52"/>
    </row>
    <row r="2793" spans="11:11">
      <c r="K2793" s="52"/>
    </row>
    <row r="2794" spans="11:11">
      <c r="K2794" s="52"/>
    </row>
    <row r="2795" spans="11:11">
      <c r="K2795" s="52"/>
    </row>
    <row r="2796" spans="11:11">
      <c r="K2796" s="52"/>
    </row>
    <row r="2797" spans="11:11">
      <c r="K2797" s="52"/>
    </row>
    <row r="2798" spans="11:11">
      <c r="K2798" s="52"/>
    </row>
    <row r="2799" spans="11:11">
      <c r="K2799" s="52"/>
    </row>
    <row r="2800" spans="11:11">
      <c r="K2800" s="52"/>
    </row>
    <row r="2801" spans="11:11">
      <c r="K2801" s="52"/>
    </row>
    <row r="2802" spans="11:11">
      <c r="K2802" s="52"/>
    </row>
    <row r="2803" spans="11:11">
      <c r="K2803" s="52"/>
    </row>
    <row r="2804" spans="11:11">
      <c r="K2804" s="52"/>
    </row>
    <row r="2805" spans="11:11">
      <c r="K2805" s="52"/>
    </row>
    <row r="2806" spans="11:11">
      <c r="K2806" s="52"/>
    </row>
    <row r="2807" spans="11:11">
      <c r="K2807" s="52"/>
    </row>
    <row r="2808" spans="11:11">
      <c r="K2808" s="52"/>
    </row>
    <row r="2809" spans="11:11">
      <c r="K2809" s="52"/>
    </row>
    <row r="2810" spans="11:11">
      <c r="K2810" s="52"/>
    </row>
    <row r="2811" spans="11:11">
      <c r="K2811" s="52"/>
    </row>
    <row r="2812" spans="11:11">
      <c r="K2812" s="52"/>
    </row>
    <row r="2813" spans="11:11">
      <c r="K2813" s="52"/>
    </row>
    <row r="2814" spans="11:11">
      <c r="K2814" s="52"/>
    </row>
    <row r="2815" spans="11:11">
      <c r="K2815" s="52"/>
    </row>
    <row r="2816" spans="11:11">
      <c r="K2816" s="52"/>
    </row>
    <row r="2817" spans="11:11">
      <c r="K2817" s="52"/>
    </row>
    <row r="2818" spans="11:11">
      <c r="K2818" s="52"/>
    </row>
    <row r="2819" spans="11:11">
      <c r="K2819" s="52"/>
    </row>
    <row r="2820" spans="11:11">
      <c r="K2820" s="52"/>
    </row>
    <row r="2821" spans="11:11">
      <c r="K2821" s="52"/>
    </row>
    <row r="2822" spans="11:11">
      <c r="K2822" s="52"/>
    </row>
    <row r="2823" spans="11:11">
      <c r="K2823" s="52"/>
    </row>
    <row r="2824" spans="11:11">
      <c r="K2824" s="52"/>
    </row>
    <row r="2825" spans="11:11">
      <c r="K2825" s="52"/>
    </row>
    <row r="2826" spans="11:11">
      <c r="K2826" s="52"/>
    </row>
    <row r="2827" spans="11:11">
      <c r="K2827" s="52"/>
    </row>
    <row r="2828" spans="11:11">
      <c r="K2828" s="52"/>
    </row>
    <row r="2829" spans="11:11">
      <c r="K2829" s="52"/>
    </row>
    <row r="2830" spans="11:11">
      <c r="K2830" s="52"/>
    </row>
    <row r="2831" spans="11:11">
      <c r="K2831" s="52"/>
    </row>
    <row r="2832" spans="11:11">
      <c r="K2832" s="52"/>
    </row>
    <row r="2833" spans="11:11">
      <c r="K2833" s="52"/>
    </row>
    <row r="2834" spans="11:11">
      <c r="K2834" s="52"/>
    </row>
    <row r="2835" spans="11:11">
      <c r="K2835" s="52"/>
    </row>
    <row r="2836" spans="11:11">
      <c r="K2836" s="52"/>
    </row>
    <row r="2837" spans="11:11">
      <c r="K2837" s="52"/>
    </row>
    <row r="2838" spans="11:11">
      <c r="K2838" s="52"/>
    </row>
    <row r="2839" spans="11:11">
      <c r="K2839" s="52"/>
    </row>
    <row r="2840" spans="11:11">
      <c r="K2840" s="52"/>
    </row>
    <row r="2841" spans="11:11">
      <c r="K2841" s="52"/>
    </row>
    <row r="2842" spans="11:11">
      <c r="K2842" s="52"/>
    </row>
    <row r="2843" spans="11:11">
      <c r="K2843" s="52"/>
    </row>
    <row r="2844" spans="11:11">
      <c r="K2844" s="52"/>
    </row>
    <row r="2845" spans="11:11">
      <c r="K2845" s="52"/>
    </row>
    <row r="2846" spans="11:11">
      <c r="K2846" s="52"/>
    </row>
    <row r="2847" spans="11:11">
      <c r="K2847" s="52"/>
    </row>
    <row r="2848" spans="11:11">
      <c r="K2848" s="52"/>
    </row>
    <row r="2849" spans="11:11">
      <c r="K2849" s="52"/>
    </row>
    <row r="2850" spans="11:11">
      <c r="K2850" s="52"/>
    </row>
    <row r="2851" spans="11:11">
      <c r="K2851" s="52"/>
    </row>
    <row r="2852" spans="11:11">
      <c r="K2852" s="52"/>
    </row>
    <row r="2853" spans="11:11">
      <c r="K2853" s="52"/>
    </row>
    <row r="2854" spans="11:11">
      <c r="K2854" s="52"/>
    </row>
    <row r="2855" spans="11:11">
      <c r="K2855" s="52"/>
    </row>
    <row r="2856" spans="11:11">
      <c r="K2856" s="52"/>
    </row>
    <row r="2857" spans="11:11">
      <c r="K2857" s="52"/>
    </row>
    <row r="2858" spans="11:11">
      <c r="K2858" s="52"/>
    </row>
    <row r="2859" spans="11:11">
      <c r="K2859" s="52"/>
    </row>
    <row r="2860" spans="11:11">
      <c r="K2860" s="52"/>
    </row>
    <row r="2861" spans="11:11">
      <c r="K2861" s="52"/>
    </row>
    <row r="2862" spans="11:11">
      <c r="K2862" s="52"/>
    </row>
    <row r="2863" spans="11:11">
      <c r="K2863" s="52"/>
    </row>
    <row r="2864" spans="11:11">
      <c r="K2864" s="52"/>
    </row>
    <row r="2865" spans="11:11">
      <c r="K2865" s="52"/>
    </row>
    <row r="2866" spans="11:11">
      <c r="K2866" s="52"/>
    </row>
    <row r="2867" spans="11:11">
      <c r="K2867" s="52"/>
    </row>
    <row r="2868" spans="11:11">
      <c r="K2868" s="52"/>
    </row>
    <row r="2869" spans="11:11">
      <c r="K2869" s="52"/>
    </row>
    <row r="2870" spans="11:11">
      <c r="K2870" s="52"/>
    </row>
    <row r="2871" spans="11:11">
      <c r="K2871" s="52"/>
    </row>
    <row r="2872" spans="11:11">
      <c r="K2872" s="52"/>
    </row>
    <row r="2873" spans="11:11">
      <c r="K2873" s="52"/>
    </row>
    <row r="2874" spans="11:11">
      <c r="K2874" s="52"/>
    </row>
    <row r="2875" spans="11:11">
      <c r="K2875" s="52"/>
    </row>
    <row r="2876" spans="11:11">
      <c r="K2876" s="52"/>
    </row>
    <row r="2877" spans="11:11">
      <c r="K2877" s="52"/>
    </row>
    <row r="2878" spans="11:11">
      <c r="K2878" s="52"/>
    </row>
    <row r="2879" spans="11:11">
      <c r="K2879" s="52"/>
    </row>
    <row r="2880" spans="11:11">
      <c r="K2880" s="52"/>
    </row>
    <row r="2881" spans="11:11">
      <c r="K2881" s="52"/>
    </row>
    <row r="2882" spans="11:11">
      <c r="K2882" s="52"/>
    </row>
    <row r="2883" spans="11:11">
      <c r="K2883" s="52"/>
    </row>
    <row r="2884" spans="11:11">
      <c r="K2884" s="52"/>
    </row>
    <row r="2885" spans="11:11">
      <c r="K2885" s="52"/>
    </row>
    <row r="2886" spans="11:11">
      <c r="K2886" s="52"/>
    </row>
    <row r="2887" spans="11:11">
      <c r="K2887" s="52"/>
    </row>
    <row r="2888" spans="11:11">
      <c r="K2888" s="52"/>
    </row>
    <row r="2889" spans="11:11">
      <c r="K2889" s="52"/>
    </row>
    <row r="2890" spans="11:11">
      <c r="K2890" s="52"/>
    </row>
    <row r="2891" spans="11:11">
      <c r="K2891" s="52"/>
    </row>
    <row r="2892" spans="11:11">
      <c r="K2892" s="52"/>
    </row>
    <row r="2893" spans="11:11">
      <c r="K2893" s="52"/>
    </row>
    <row r="2894" spans="11:11">
      <c r="K2894" s="52"/>
    </row>
    <row r="2895" spans="11:11">
      <c r="K2895" s="52"/>
    </row>
    <row r="2896" spans="11:11">
      <c r="K2896" s="52"/>
    </row>
    <row r="2897" spans="11:11">
      <c r="K2897" s="52"/>
    </row>
    <row r="2898" spans="11:11">
      <c r="K2898" s="52"/>
    </row>
    <row r="2899" spans="11:11">
      <c r="K2899" s="52"/>
    </row>
    <row r="2900" spans="11:11">
      <c r="K2900" s="52"/>
    </row>
    <row r="2901" spans="11:11">
      <c r="K2901" s="52"/>
    </row>
    <row r="2902" spans="11:11">
      <c r="K2902" s="52"/>
    </row>
    <row r="2903" spans="11:11">
      <c r="K2903" s="52"/>
    </row>
    <row r="2904" spans="11:11">
      <c r="K2904" s="52"/>
    </row>
    <row r="2905" spans="11:11">
      <c r="K2905" s="52"/>
    </row>
    <row r="2906" spans="11:11">
      <c r="K2906" s="52"/>
    </row>
    <row r="2907" spans="11:11">
      <c r="K2907" s="52"/>
    </row>
    <row r="2908" spans="11:11">
      <c r="K2908" s="52"/>
    </row>
    <row r="2909" spans="11:11">
      <c r="K2909" s="52"/>
    </row>
    <row r="2910" spans="11:11">
      <c r="K2910" s="52"/>
    </row>
    <row r="2911" spans="11:11">
      <c r="K2911" s="52"/>
    </row>
    <row r="2912" spans="11:11">
      <c r="K2912" s="52"/>
    </row>
    <row r="2913" spans="11:11">
      <c r="K2913" s="52"/>
    </row>
    <row r="2914" spans="11:11">
      <c r="K2914" s="52"/>
    </row>
    <row r="2915" spans="11:11">
      <c r="K2915" s="52"/>
    </row>
    <row r="2916" spans="11:11">
      <c r="K2916" s="52"/>
    </row>
    <row r="2917" spans="11:11">
      <c r="K2917" s="52"/>
    </row>
    <row r="2918" spans="11:11">
      <c r="K2918" s="52"/>
    </row>
    <row r="2919" spans="11:11">
      <c r="K2919" s="52"/>
    </row>
    <row r="2920" spans="11:11">
      <c r="K2920" s="52"/>
    </row>
    <row r="2921" spans="11:11">
      <c r="K2921" s="52"/>
    </row>
    <row r="2922" spans="11:11">
      <c r="K2922" s="52"/>
    </row>
    <row r="2923" spans="11:11">
      <c r="K2923" s="52"/>
    </row>
    <row r="2924" spans="11:11">
      <c r="K2924" s="52"/>
    </row>
    <row r="2925" spans="11:11">
      <c r="K2925" s="52"/>
    </row>
    <row r="2926" spans="11:11">
      <c r="K2926" s="52"/>
    </row>
    <row r="2927" spans="11:11">
      <c r="K2927" s="52"/>
    </row>
    <row r="2928" spans="11:11">
      <c r="K2928" s="52"/>
    </row>
    <row r="2929" spans="11:11">
      <c r="K2929" s="52"/>
    </row>
    <row r="2930" spans="11:11">
      <c r="K2930" s="52"/>
    </row>
    <row r="2931" spans="11:11">
      <c r="K2931" s="52"/>
    </row>
    <row r="2932" spans="11:11">
      <c r="K2932" s="52"/>
    </row>
    <row r="2933" spans="11:11">
      <c r="K2933" s="52"/>
    </row>
    <row r="2934" spans="11:11">
      <c r="K2934" s="52"/>
    </row>
    <row r="2935" spans="11:11">
      <c r="K2935" s="52"/>
    </row>
    <row r="2936" spans="11:11">
      <c r="K2936" s="52"/>
    </row>
    <row r="2937" spans="11:11">
      <c r="K2937" s="52"/>
    </row>
    <row r="2938" spans="11:11">
      <c r="K2938" s="52"/>
    </row>
    <row r="2939" spans="11:11">
      <c r="K2939" s="52"/>
    </row>
    <row r="2940" spans="11:11">
      <c r="K2940" s="52"/>
    </row>
    <row r="2941" spans="11:11">
      <c r="K2941" s="52"/>
    </row>
    <row r="2942" spans="11:11">
      <c r="K2942" s="52"/>
    </row>
    <row r="2943" spans="11:11">
      <c r="K2943" s="52"/>
    </row>
    <row r="2944" spans="11:11">
      <c r="K2944" s="52"/>
    </row>
    <row r="2945" spans="11:11">
      <c r="K2945" s="52"/>
    </row>
    <row r="2946" spans="11:11">
      <c r="K2946" s="52"/>
    </row>
    <row r="2947" spans="11:11">
      <c r="K2947" s="52"/>
    </row>
    <row r="2948" spans="11:11">
      <c r="K2948" s="52"/>
    </row>
    <row r="2949" spans="11:11">
      <c r="K2949" s="52"/>
    </row>
    <row r="2950" spans="11:11">
      <c r="K2950" s="52"/>
    </row>
    <row r="2951" spans="11:11">
      <c r="K2951" s="52"/>
    </row>
    <row r="2952" spans="11:11">
      <c r="K2952" s="52"/>
    </row>
    <row r="2953" spans="11:11">
      <c r="K2953" s="52"/>
    </row>
    <row r="2954" spans="11:11">
      <c r="K2954" s="52"/>
    </row>
    <row r="2955" spans="11:11">
      <c r="K2955" s="52"/>
    </row>
    <row r="2956" spans="11:11">
      <c r="K2956" s="52"/>
    </row>
    <row r="2957" spans="11:11">
      <c r="K2957" s="52"/>
    </row>
    <row r="2958" spans="11:11">
      <c r="K2958" s="52"/>
    </row>
    <row r="2959" spans="11:11">
      <c r="K2959" s="52"/>
    </row>
    <row r="2960" spans="11:11">
      <c r="K2960" s="52"/>
    </row>
    <row r="2961" spans="11:11">
      <c r="K2961" s="52"/>
    </row>
    <row r="2962" spans="11:11">
      <c r="K2962" s="52"/>
    </row>
    <row r="2963" spans="11:11">
      <c r="K2963" s="52"/>
    </row>
    <row r="2964" spans="11:11">
      <c r="K2964" s="52"/>
    </row>
    <row r="2965" spans="11:11">
      <c r="K2965" s="52"/>
    </row>
    <row r="2966" spans="11:11">
      <c r="K2966" s="52"/>
    </row>
    <row r="2967" spans="11:11">
      <c r="K2967" s="52"/>
    </row>
    <row r="2968" spans="11:11">
      <c r="K2968" s="52"/>
    </row>
    <row r="2969" spans="11:11">
      <c r="K2969" s="52"/>
    </row>
    <row r="2970" spans="11:11">
      <c r="K2970" s="52"/>
    </row>
    <row r="2971" spans="11:11">
      <c r="K2971" s="52"/>
    </row>
    <row r="2972" spans="11:11">
      <c r="K2972" s="52"/>
    </row>
    <row r="2973" spans="11:11">
      <c r="K2973" s="52"/>
    </row>
    <row r="2974" spans="11:11">
      <c r="K2974" s="52"/>
    </row>
    <row r="2975" spans="11:11">
      <c r="K2975" s="52"/>
    </row>
    <row r="2976" spans="11:11">
      <c r="K2976" s="52"/>
    </row>
    <row r="2977" spans="11:11">
      <c r="K2977" s="52"/>
    </row>
    <row r="2978" spans="11:11">
      <c r="K2978" s="52"/>
    </row>
    <row r="2979" spans="11:11">
      <c r="K2979" s="52"/>
    </row>
    <row r="2980" spans="11:11">
      <c r="K2980" s="52"/>
    </row>
    <row r="2981" spans="11:11">
      <c r="K2981" s="52"/>
    </row>
    <row r="2982" spans="11:11">
      <c r="K2982" s="52"/>
    </row>
    <row r="2983" spans="11:11">
      <c r="K2983" s="52"/>
    </row>
    <row r="2984" spans="11:11">
      <c r="K2984" s="52"/>
    </row>
    <row r="2985" spans="11:11">
      <c r="K2985" s="52"/>
    </row>
    <row r="2986" spans="11:11">
      <c r="K2986" s="52"/>
    </row>
    <row r="2987" spans="11:11">
      <c r="K2987" s="52"/>
    </row>
    <row r="2988" spans="11:11">
      <c r="K2988" s="52"/>
    </row>
    <row r="2989" spans="11:11">
      <c r="K2989" s="52"/>
    </row>
    <row r="2990" spans="11:11">
      <c r="K2990" s="52"/>
    </row>
    <row r="2991" spans="11:11">
      <c r="K2991" s="52"/>
    </row>
    <row r="2992" spans="11:11">
      <c r="K2992" s="52"/>
    </row>
    <row r="2993" spans="11:11">
      <c r="K2993" s="52"/>
    </row>
    <row r="2994" spans="11:11">
      <c r="K2994" s="52"/>
    </row>
    <row r="2995" spans="11:11">
      <c r="K2995" s="52"/>
    </row>
    <row r="2996" spans="11:11">
      <c r="K2996" s="52"/>
    </row>
    <row r="2997" spans="11:11">
      <c r="K2997" s="52"/>
    </row>
    <row r="2998" spans="11:11">
      <c r="K2998" s="52"/>
    </row>
    <row r="2999" spans="11:11">
      <c r="K2999" s="52"/>
    </row>
    <row r="3000" spans="11:11">
      <c r="K3000" s="52"/>
    </row>
    <row r="3001" spans="11:11">
      <c r="K3001" s="52"/>
    </row>
    <row r="3002" spans="11:11">
      <c r="K3002" s="52"/>
    </row>
    <row r="3003" spans="11:11">
      <c r="K3003" s="52"/>
    </row>
    <row r="3004" spans="11:11">
      <c r="K3004" s="52"/>
    </row>
    <row r="3005" spans="11:11">
      <c r="K3005" s="52"/>
    </row>
    <row r="3006" spans="11:11">
      <c r="K3006" s="52"/>
    </row>
    <row r="3007" spans="11:11">
      <c r="K3007" s="52"/>
    </row>
    <row r="3008" spans="11:11">
      <c r="K3008" s="52"/>
    </row>
    <row r="3009" spans="11:11">
      <c r="K3009" s="52"/>
    </row>
    <row r="3010" spans="11:11">
      <c r="K3010" s="52"/>
    </row>
    <row r="3011" spans="11:11">
      <c r="K3011" s="52"/>
    </row>
    <row r="3012" spans="11:11">
      <c r="K3012" s="52"/>
    </row>
    <row r="3013" spans="11:11">
      <c r="K3013" s="52"/>
    </row>
    <row r="3014" spans="11:11">
      <c r="K3014" s="52"/>
    </row>
    <row r="3015" spans="11:11">
      <c r="K3015" s="52"/>
    </row>
    <row r="3016" spans="11:11">
      <c r="K3016" s="52"/>
    </row>
    <row r="3017" spans="11:11">
      <c r="K3017" s="52"/>
    </row>
    <row r="3018" spans="11:11">
      <c r="K3018" s="52"/>
    </row>
    <row r="3019" spans="11:11">
      <c r="K3019" s="52"/>
    </row>
    <row r="3020" spans="11:11">
      <c r="K3020" s="52"/>
    </row>
    <row r="3021" spans="11:11">
      <c r="K3021" s="52"/>
    </row>
    <row r="3022" spans="11:11">
      <c r="K3022" s="52"/>
    </row>
    <row r="3023" spans="11:11">
      <c r="K3023" s="52"/>
    </row>
    <row r="3024" spans="11:11">
      <c r="K3024" s="52"/>
    </row>
    <row r="3025" spans="11:11">
      <c r="K3025" s="52"/>
    </row>
    <row r="3026" spans="11:11">
      <c r="K3026" s="52"/>
    </row>
    <row r="3027" spans="11:11">
      <c r="K3027" s="52"/>
    </row>
    <row r="3028" spans="11:11">
      <c r="K3028" s="52"/>
    </row>
    <row r="3029" spans="11:11">
      <c r="K3029" s="52"/>
    </row>
    <row r="3030" spans="11:11">
      <c r="K3030" s="52"/>
    </row>
    <row r="3031" spans="11:11">
      <c r="K3031" s="52"/>
    </row>
    <row r="3032" spans="11:11">
      <c r="K3032" s="52"/>
    </row>
    <row r="3033" spans="11:11">
      <c r="K3033" s="52"/>
    </row>
    <row r="3034" spans="11:11">
      <c r="K3034" s="52"/>
    </row>
    <row r="3035" spans="11:11">
      <c r="K3035" s="52"/>
    </row>
    <row r="3036" spans="11:11">
      <c r="K3036" s="52"/>
    </row>
    <row r="3037" spans="11:11">
      <c r="K3037" s="52"/>
    </row>
    <row r="3038" spans="11:11">
      <c r="K3038" s="52"/>
    </row>
    <row r="3039" spans="11:11">
      <c r="K3039" s="52"/>
    </row>
    <row r="3040" spans="11:11">
      <c r="K3040" s="52"/>
    </row>
    <row r="3041" spans="11:11">
      <c r="K3041" s="52"/>
    </row>
    <row r="3042" spans="11:11">
      <c r="K3042" s="52"/>
    </row>
    <row r="3043" spans="11:11">
      <c r="K3043" s="52"/>
    </row>
    <row r="3044" spans="11:11">
      <c r="K3044" s="52"/>
    </row>
    <row r="3045" spans="11:11">
      <c r="K3045" s="52"/>
    </row>
    <row r="3046" spans="11:11">
      <c r="K3046" s="52"/>
    </row>
    <row r="3047" spans="11:11">
      <c r="K3047" s="52"/>
    </row>
    <row r="3048" spans="11:11">
      <c r="K3048" s="52"/>
    </row>
    <row r="3049" spans="11:11">
      <c r="K3049" s="52"/>
    </row>
    <row r="3050" spans="11:11">
      <c r="K3050" s="52"/>
    </row>
    <row r="3051" spans="11:11">
      <c r="K3051" s="52"/>
    </row>
    <row r="3052" spans="11:11">
      <c r="K3052" s="52"/>
    </row>
    <row r="3053" spans="11:11">
      <c r="K3053" s="52"/>
    </row>
    <row r="3054" spans="11:11">
      <c r="K3054" s="52"/>
    </row>
    <row r="3055" spans="11:11">
      <c r="K3055" s="52"/>
    </row>
    <row r="3056" spans="11:11">
      <c r="K3056" s="52"/>
    </row>
    <row r="3057" spans="11:11">
      <c r="K3057" s="52"/>
    </row>
    <row r="3058" spans="11:11">
      <c r="K3058" s="52"/>
    </row>
    <row r="3059" spans="11:11">
      <c r="K3059" s="52"/>
    </row>
    <row r="3060" spans="11:11">
      <c r="K3060" s="52"/>
    </row>
    <row r="3061" spans="11:11">
      <c r="K3061" s="52"/>
    </row>
    <row r="3062" spans="11:11">
      <c r="K3062" s="52"/>
    </row>
    <row r="3063" spans="11:11">
      <c r="K3063" s="52"/>
    </row>
    <row r="3064" spans="11:11">
      <c r="K3064" s="52"/>
    </row>
    <row r="3065" spans="11:11">
      <c r="K3065" s="52"/>
    </row>
    <row r="3066" spans="11:11">
      <c r="K3066" s="52"/>
    </row>
    <row r="3067" spans="11:11">
      <c r="K3067" s="52"/>
    </row>
    <row r="3068" spans="11:11">
      <c r="K3068" s="52"/>
    </row>
    <row r="3069" spans="11:11">
      <c r="K3069" s="52"/>
    </row>
    <row r="3070" spans="11:11">
      <c r="K3070" s="52"/>
    </row>
    <row r="3071" spans="11:11">
      <c r="K3071" s="52"/>
    </row>
    <row r="3072" spans="11:11">
      <c r="K3072" s="52"/>
    </row>
    <row r="3073" spans="11:11">
      <c r="K3073" s="52"/>
    </row>
    <row r="3074" spans="11:11">
      <c r="K3074" s="52"/>
    </row>
    <row r="3075" spans="11:11">
      <c r="K3075" s="52"/>
    </row>
    <row r="3076" spans="11:11">
      <c r="K3076" s="52"/>
    </row>
    <row r="3077" spans="11:11">
      <c r="K3077" s="52"/>
    </row>
    <row r="3078" spans="11:11">
      <c r="K3078" s="52"/>
    </row>
    <row r="3079" spans="11:11">
      <c r="K3079" s="52"/>
    </row>
    <row r="3080" spans="11:11">
      <c r="K3080" s="52"/>
    </row>
    <row r="3081" spans="11:11">
      <c r="K3081" s="52"/>
    </row>
    <row r="3082" spans="11:11">
      <c r="K3082" s="52"/>
    </row>
    <row r="3083" spans="11:11">
      <c r="K3083" s="52"/>
    </row>
    <row r="3084" spans="11:11">
      <c r="K3084" s="52"/>
    </row>
    <row r="3085" spans="11:11">
      <c r="K3085" s="52"/>
    </row>
    <row r="3086" spans="11:11">
      <c r="K3086" s="52"/>
    </row>
    <row r="3087" spans="11:11">
      <c r="K3087" s="52"/>
    </row>
    <row r="3088" spans="11:11">
      <c r="K3088" s="52"/>
    </row>
    <row r="3089" spans="11:11">
      <c r="K3089" s="52"/>
    </row>
    <row r="3090" spans="11:11">
      <c r="K3090" s="52"/>
    </row>
    <row r="3091" spans="11:11">
      <c r="K3091" s="52"/>
    </row>
    <row r="3092" spans="11:11">
      <c r="K3092" s="52"/>
    </row>
    <row r="3093" spans="11:11">
      <c r="K3093" s="52"/>
    </row>
    <row r="3094" spans="11:11">
      <c r="K3094" s="52"/>
    </row>
    <row r="3095" spans="11:11">
      <c r="K3095" s="52"/>
    </row>
    <row r="3096" spans="11:11">
      <c r="K3096" s="52"/>
    </row>
    <row r="3097" spans="11:11">
      <c r="K3097" s="52"/>
    </row>
    <row r="3098" spans="11:11">
      <c r="K3098" s="52"/>
    </row>
    <row r="3099" spans="11:11">
      <c r="K3099" s="52"/>
    </row>
    <row r="3100" spans="11:11">
      <c r="K3100" s="52"/>
    </row>
    <row r="3101" spans="11:11">
      <c r="K3101" s="52"/>
    </row>
    <row r="3102" spans="11:11">
      <c r="K3102" s="52"/>
    </row>
    <row r="3103" spans="11:11">
      <c r="K3103" s="52"/>
    </row>
    <row r="3104" spans="11:11">
      <c r="K3104" s="52"/>
    </row>
    <row r="3105" spans="11:11">
      <c r="K3105" s="52"/>
    </row>
    <row r="3106" spans="11:11">
      <c r="K3106" s="52"/>
    </row>
    <row r="3107" spans="11:11">
      <c r="K3107" s="52"/>
    </row>
    <row r="3108" spans="11:11">
      <c r="K3108" s="52"/>
    </row>
    <row r="3109" spans="11:11">
      <c r="K3109" s="52"/>
    </row>
    <row r="3110" spans="11:11">
      <c r="K3110" s="52"/>
    </row>
    <row r="3111" spans="11:11">
      <c r="K3111" s="52"/>
    </row>
    <row r="3112" spans="11:11">
      <c r="K3112" s="52"/>
    </row>
    <row r="3113" spans="11:11">
      <c r="K3113" s="52"/>
    </row>
    <row r="3114" spans="11:11">
      <c r="K3114" s="52"/>
    </row>
    <row r="3115" spans="11:11">
      <c r="K3115" s="52"/>
    </row>
    <row r="3116" spans="11:11">
      <c r="K3116" s="52"/>
    </row>
    <row r="3117" spans="11:11">
      <c r="K3117" s="52"/>
    </row>
    <row r="3118" spans="11:11">
      <c r="K3118" s="52"/>
    </row>
    <row r="3119" spans="11:11">
      <c r="K3119" s="52"/>
    </row>
    <row r="3120" spans="11:11">
      <c r="K3120" s="52"/>
    </row>
    <row r="3121" spans="11:11">
      <c r="K3121" s="52"/>
    </row>
    <row r="3122" spans="11:11">
      <c r="K3122" s="52"/>
    </row>
    <row r="3123" spans="11:11">
      <c r="K3123" s="52"/>
    </row>
    <row r="3124" spans="11:11">
      <c r="K3124" s="52"/>
    </row>
    <row r="3125" spans="11:11">
      <c r="K3125" s="52"/>
    </row>
    <row r="3126" spans="11:11">
      <c r="K3126" s="52"/>
    </row>
    <row r="3127" spans="11:11">
      <c r="K3127" s="52"/>
    </row>
    <row r="3128" spans="11:11">
      <c r="K3128" s="52"/>
    </row>
    <row r="3129" spans="11:11">
      <c r="K3129" s="52"/>
    </row>
    <row r="3130" spans="11:11">
      <c r="K3130" s="52"/>
    </row>
    <row r="3131" spans="11:11">
      <c r="K3131" s="52"/>
    </row>
    <row r="3132" spans="11:11">
      <c r="K3132" s="52"/>
    </row>
    <row r="3133" spans="11:11">
      <c r="K3133" s="52"/>
    </row>
    <row r="3134" spans="11:11">
      <c r="K3134" s="52"/>
    </row>
    <row r="3135" spans="11:11">
      <c r="K3135" s="52"/>
    </row>
    <row r="3136" spans="11:11">
      <c r="K3136" s="52"/>
    </row>
    <row r="3137" spans="11:11">
      <c r="K3137" s="52"/>
    </row>
    <row r="3138" spans="11:11">
      <c r="K3138" s="52"/>
    </row>
    <row r="3139" spans="11:11">
      <c r="K3139" s="52"/>
    </row>
    <row r="3140" spans="11:11">
      <c r="K3140" s="52"/>
    </row>
    <row r="3141" spans="11:11">
      <c r="K3141" s="52"/>
    </row>
    <row r="3142" spans="11:11">
      <c r="K3142" s="52"/>
    </row>
    <row r="3143" spans="11:11">
      <c r="K3143" s="52"/>
    </row>
    <row r="3144" spans="11:11">
      <c r="K3144" s="52"/>
    </row>
    <row r="3145" spans="11:11">
      <c r="K3145" s="52"/>
    </row>
    <row r="3146" spans="11:11">
      <c r="K3146" s="52"/>
    </row>
    <row r="3147" spans="11:11">
      <c r="K3147" s="52"/>
    </row>
    <row r="3148" spans="11:11">
      <c r="K3148" s="52"/>
    </row>
    <row r="3149" spans="11:11">
      <c r="K3149" s="52"/>
    </row>
    <row r="3150" spans="11:11">
      <c r="K3150" s="52"/>
    </row>
    <row r="3151" spans="11:11">
      <c r="K3151" s="52"/>
    </row>
    <row r="3152" spans="11:11">
      <c r="K3152" s="52"/>
    </row>
    <row r="3153" spans="11:11">
      <c r="K3153" s="52"/>
    </row>
    <row r="3154" spans="11:11">
      <c r="K3154" s="52"/>
    </row>
    <row r="3155" spans="11:11">
      <c r="K3155" s="52"/>
    </row>
    <row r="3156" spans="11:11">
      <c r="K3156" s="52"/>
    </row>
    <row r="3157" spans="11:11">
      <c r="K3157" s="52"/>
    </row>
    <row r="3158" spans="11:11">
      <c r="K3158" s="52"/>
    </row>
    <row r="3159" spans="11:11">
      <c r="K3159" s="52"/>
    </row>
    <row r="3160" spans="11:11">
      <c r="K3160" s="52"/>
    </row>
    <row r="3161" spans="11:11">
      <c r="K3161" s="52"/>
    </row>
    <row r="3162" spans="11:11">
      <c r="K3162" s="52"/>
    </row>
    <row r="3163" spans="11:11">
      <c r="K3163" s="52"/>
    </row>
    <row r="3164" spans="11:11">
      <c r="K3164" s="52"/>
    </row>
    <row r="3165" spans="11:11">
      <c r="K3165" s="52"/>
    </row>
    <row r="3166" spans="11:11">
      <c r="K3166" s="52"/>
    </row>
    <row r="3167" spans="11:11">
      <c r="K3167" s="52"/>
    </row>
    <row r="3168" spans="11:11">
      <c r="K3168" s="52"/>
    </row>
    <row r="3169" spans="11:11">
      <c r="K3169" s="52"/>
    </row>
    <row r="3170" spans="11:11">
      <c r="K3170" s="52"/>
    </row>
    <row r="3171" spans="11:11">
      <c r="K3171" s="52"/>
    </row>
    <row r="3172" spans="11:11">
      <c r="K3172" s="52"/>
    </row>
    <row r="3173" spans="11:11">
      <c r="K3173" s="52"/>
    </row>
    <row r="3174" spans="11:11">
      <c r="K3174" s="52"/>
    </row>
    <row r="3175" spans="11:11">
      <c r="K3175" s="52"/>
    </row>
    <row r="3176" spans="11:11">
      <c r="K3176" s="52"/>
    </row>
    <row r="3177" spans="11:11">
      <c r="K3177" s="52"/>
    </row>
    <row r="3178" spans="11:11">
      <c r="K3178" s="52"/>
    </row>
    <row r="3179" spans="11:11">
      <c r="K3179" s="52"/>
    </row>
    <row r="3180" spans="11:11">
      <c r="K3180" s="52"/>
    </row>
    <row r="3181" spans="11:11">
      <c r="K3181" s="52"/>
    </row>
    <row r="3182" spans="11:11">
      <c r="K3182" s="52"/>
    </row>
    <row r="3183" spans="11:11">
      <c r="K3183" s="52"/>
    </row>
    <row r="3184" spans="11:11">
      <c r="K3184" s="52"/>
    </row>
    <row r="3185" spans="11:11">
      <c r="K3185" s="52"/>
    </row>
    <row r="3186" spans="11:11">
      <c r="K3186" s="52"/>
    </row>
    <row r="3187" spans="11:11">
      <c r="K3187" s="52"/>
    </row>
    <row r="3188" spans="11:11">
      <c r="K3188" s="52"/>
    </row>
    <row r="3189" spans="11:11">
      <c r="K3189" s="52"/>
    </row>
    <row r="3190" spans="11:11">
      <c r="K3190" s="52"/>
    </row>
    <row r="3191" spans="11:11">
      <c r="K3191" s="52"/>
    </row>
    <row r="3192" spans="11:11">
      <c r="K3192" s="52"/>
    </row>
    <row r="3193" spans="11:11">
      <c r="K3193" s="52"/>
    </row>
    <row r="3194" spans="11:11">
      <c r="K3194" s="52"/>
    </row>
    <row r="3195" spans="11:11">
      <c r="K3195" s="52"/>
    </row>
    <row r="3196" spans="11:11">
      <c r="K3196" s="52"/>
    </row>
    <row r="3197" spans="11:11">
      <c r="K3197" s="52"/>
    </row>
    <row r="3198" spans="11:11">
      <c r="K3198" s="52"/>
    </row>
    <row r="3199" spans="11:11">
      <c r="K3199" s="52"/>
    </row>
    <row r="3200" spans="11:11">
      <c r="K3200" s="52"/>
    </row>
    <row r="3201" spans="11:11">
      <c r="K3201" s="52"/>
    </row>
    <row r="3202" spans="11:11">
      <c r="K3202" s="52"/>
    </row>
    <row r="3203" spans="11:11">
      <c r="K3203" s="52"/>
    </row>
    <row r="3204" spans="11:11">
      <c r="K3204" s="52"/>
    </row>
    <row r="3205" spans="11:11">
      <c r="K3205" s="52"/>
    </row>
    <row r="3206" spans="11:11">
      <c r="K3206" s="52"/>
    </row>
    <row r="3207" spans="11:11">
      <c r="K3207" s="52"/>
    </row>
    <row r="3208" spans="11:11">
      <c r="K3208" s="52"/>
    </row>
    <row r="3209" spans="11:11">
      <c r="K3209" s="52"/>
    </row>
    <row r="3210" spans="11:11">
      <c r="K3210" s="52"/>
    </row>
    <row r="3211" spans="11:11">
      <c r="K3211" s="52"/>
    </row>
    <row r="3212" spans="11:11">
      <c r="K3212" s="52"/>
    </row>
    <row r="3213" spans="11:11">
      <c r="K3213" s="52"/>
    </row>
    <row r="3214" spans="11:11">
      <c r="K3214" s="52"/>
    </row>
    <row r="3215" spans="11:11">
      <c r="K3215" s="52"/>
    </row>
    <row r="3216" spans="11:11">
      <c r="K3216" s="52"/>
    </row>
    <row r="3217" spans="11:11">
      <c r="K3217" s="52"/>
    </row>
    <row r="3218" spans="11:11">
      <c r="K3218" s="52"/>
    </row>
    <row r="3219" spans="11:11">
      <c r="K3219" s="52"/>
    </row>
    <row r="3220" spans="11:11">
      <c r="K3220" s="52"/>
    </row>
    <row r="3221" spans="11:11">
      <c r="K3221" s="52"/>
    </row>
    <row r="3222" spans="11:11">
      <c r="K3222" s="52"/>
    </row>
    <row r="3223" spans="11:11">
      <c r="K3223" s="52"/>
    </row>
    <row r="3224" spans="11:11">
      <c r="K3224" s="52"/>
    </row>
    <row r="3225" spans="11:11">
      <c r="K3225" s="52"/>
    </row>
    <row r="3226" spans="11:11">
      <c r="K3226" s="52"/>
    </row>
    <row r="3227" spans="11:11">
      <c r="K3227" s="52"/>
    </row>
    <row r="3228" spans="11:11">
      <c r="K3228" s="52"/>
    </row>
    <row r="3229" spans="11:11">
      <c r="K3229" s="52"/>
    </row>
    <row r="3230" spans="11:11">
      <c r="K3230" s="52"/>
    </row>
    <row r="3231" spans="11:11">
      <c r="K3231" s="52"/>
    </row>
    <row r="3232" spans="11:11">
      <c r="K3232" s="52"/>
    </row>
    <row r="3233" spans="11:11">
      <c r="K3233" s="52"/>
    </row>
    <row r="3234" spans="11:11">
      <c r="K3234" s="52"/>
    </row>
    <row r="3235" spans="11:11">
      <c r="K3235" s="52"/>
    </row>
    <row r="3236" spans="11:11">
      <c r="K3236" s="52"/>
    </row>
    <row r="3237" spans="11:11">
      <c r="K3237" s="52"/>
    </row>
    <row r="3238" spans="11:11">
      <c r="K3238" s="52"/>
    </row>
    <row r="3239" spans="11:11">
      <c r="K3239" s="52"/>
    </row>
    <row r="3240" spans="11:11">
      <c r="K3240" s="52"/>
    </row>
    <row r="3241" spans="11:11">
      <c r="K3241" s="52"/>
    </row>
    <row r="3242" spans="11:11">
      <c r="K3242" s="52"/>
    </row>
    <row r="3243" spans="11:11">
      <c r="K3243" s="52"/>
    </row>
    <row r="3244" spans="11:11">
      <c r="K3244" s="52"/>
    </row>
    <row r="3245" spans="11:11">
      <c r="K3245" s="52"/>
    </row>
    <row r="3246" spans="11:11">
      <c r="K3246" s="52"/>
    </row>
    <row r="3247" spans="11:11">
      <c r="K3247" s="52"/>
    </row>
    <row r="3248" spans="11:11">
      <c r="K3248" s="52"/>
    </row>
    <row r="3249" spans="11:11">
      <c r="K3249" s="52"/>
    </row>
    <row r="3250" spans="11:11">
      <c r="K3250" s="52"/>
    </row>
    <row r="3251" spans="11:11">
      <c r="K3251" s="52"/>
    </row>
    <row r="3252" spans="11:11">
      <c r="K3252" s="52"/>
    </row>
    <row r="3253" spans="11:11">
      <c r="K3253" s="52"/>
    </row>
    <row r="3254" spans="11:11">
      <c r="K3254" s="52"/>
    </row>
    <row r="3255" spans="11:11">
      <c r="K3255" s="52"/>
    </row>
    <row r="3256" spans="11:11">
      <c r="K3256" s="52"/>
    </row>
    <row r="3257" spans="11:11">
      <c r="K3257" s="52"/>
    </row>
    <row r="3258" spans="11:11">
      <c r="K3258" s="52"/>
    </row>
    <row r="3259" spans="11:11">
      <c r="K3259" s="52"/>
    </row>
    <row r="3260" spans="11:11">
      <c r="K3260" s="52"/>
    </row>
    <row r="3261" spans="11:11">
      <c r="K3261" s="52"/>
    </row>
    <row r="3262" spans="11:11">
      <c r="K3262" s="52"/>
    </row>
    <row r="3263" spans="11:11">
      <c r="K3263" s="52"/>
    </row>
    <row r="3264" spans="11:11">
      <c r="K3264" s="52"/>
    </row>
    <row r="3265" spans="11:11">
      <c r="K3265" s="52"/>
    </row>
    <row r="3266" spans="11:11">
      <c r="K3266" s="52"/>
    </row>
    <row r="3267" spans="11:11">
      <c r="K3267" s="52"/>
    </row>
    <row r="3268" spans="11:11">
      <c r="K3268" s="52"/>
    </row>
    <row r="3269" spans="11:11">
      <c r="K3269" s="52"/>
    </row>
    <row r="3270" spans="11:11">
      <c r="K3270" s="52"/>
    </row>
    <row r="3271" spans="11:11">
      <c r="K3271" s="52"/>
    </row>
    <row r="3272" spans="11:11">
      <c r="K3272" s="52"/>
    </row>
    <row r="3273" spans="11:11">
      <c r="K3273" s="52"/>
    </row>
    <row r="3274" spans="11:11">
      <c r="K3274" s="52"/>
    </row>
    <row r="3275" spans="11:11">
      <c r="K3275" s="52"/>
    </row>
    <row r="3276" spans="11:11">
      <c r="K3276" s="52"/>
    </row>
    <row r="3277" spans="11:11">
      <c r="K3277" s="52"/>
    </row>
    <row r="3278" spans="11:11">
      <c r="K3278" s="52"/>
    </row>
    <row r="3279" spans="11:11">
      <c r="K3279" s="52"/>
    </row>
    <row r="3280" spans="11:11">
      <c r="K3280" s="52"/>
    </row>
    <row r="3281" spans="11:11">
      <c r="K3281" s="52"/>
    </row>
    <row r="3282" spans="11:11">
      <c r="K3282" s="52"/>
    </row>
    <row r="3283" spans="11:11">
      <c r="K3283" s="52"/>
    </row>
    <row r="3284" spans="11:11">
      <c r="K3284" s="52"/>
    </row>
    <row r="3285" spans="11:11">
      <c r="K3285" s="52"/>
    </row>
    <row r="3286" spans="11:11">
      <c r="K3286" s="52"/>
    </row>
    <row r="3287" spans="11:11">
      <c r="K3287" s="52"/>
    </row>
    <row r="3288" spans="11:11">
      <c r="K3288" s="52"/>
    </row>
    <row r="3289" spans="11:11">
      <c r="K3289" s="52"/>
    </row>
    <row r="3290" spans="11:11">
      <c r="K3290" s="52"/>
    </row>
    <row r="3291" spans="11:11">
      <c r="K3291" s="52"/>
    </row>
    <row r="3292" spans="11:11">
      <c r="K3292" s="52"/>
    </row>
    <row r="3293" spans="11:11">
      <c r="K3293" s="52"/>
    </row>
    <row r="3294" spans="11:11">
      <c r="K3294" s="52"/>
    </row>
    <row r="3295" spans="11:11">
      <c r="K3295" s="52"/>
    </row>
    <row r="3296" spans="11:11">
      <c r="K3296" s="52"/>
    </row>
    <row r="3297" spans="11:11">
      <c r="K3297" s="52"/>
    </row>
    <row r="3298" spans="11:11">
      <c r="K3298" s="52"/>
    </row>
    <row r="3299" spans="11:11">
      <c r="K3299" s="52"/>
    </row>
    <row r="3300" spans="11:11">
      <c r="K3300" s="52"/>
    </row>
    <row r="3301" spans="11:11">
      <c r="K3301" s="52"/>
    </row>
    <row r="3302" spans="11:11">
      <c r="K3302" s="52"/>
    </row>
    <row r="3303" spans="11:11">
      <c r="K3303" s="52"/>
    </row>
    <row r="3304" spans="11:11">
      <c r="K3304" s="52"/>
    </row>
    <row r="3305" spans="11:11">
      <c r="K3305" s="52"/>
    </row>
    <row r="3306" spans="11:11">
      <c r="K3306" s="52"/>
    </row>
    <row r="3307" spans="11:11">
      <c r="K3307" s="52"/>
    </row>
    <row r="3308" spans="11:11">
      <c r="K3308" s="52"/>
    </row>
    <row r="3309" spans="11:11">
      <c r="K3309" s="52"/>
    </row>
    <row r="3310" spans="11:11">
      <c r="K3310" s="52"/>
    </row>
    <row r="3311" spans="11:11">
      <c r="K3311" s="52"/>
    </row>
    <row r="3312" spans="11:11">
      <c r="K3312" s="52"/>
    </row>
    <row r="3313" spans="11:11">
      <c r="K3313" s="52"/>
    </row>
    <row r="3314" spans="11:11">
      <c r="K3314" s="52"/>
    </row>
    <row r="3315" spans="11:11">
      <c r="K3315" s="52"/>
    </row>
    <row r="3316" spans="11:11">
      <c r="K3316" s="52"/>
    </row>
    <row r="3317" spans="11:11">
      <c r="K3317" s="52"/>
    </row>
    <row r="3318" spans="11:11">
      <c r="K3318" s="52"/>
    </row>
    <row r="3319" spans="11:11">
      <c r="K3319" s="52"/>
    </row>
    <row r="3320" spans="11:11">
      <c r="K3320" s="52"/>
    </row>
    <row r="3321" spans="11:11">
      <c r="K3321" s="52"/>
    </row>
    <row r="3322" spans="11:11">
      <c r="K3322" s="52"/>
    </row>
    <row r="3323" spans="11:11">
      <c r="K3323" s="52"/>
    </row>
    <row r="3324" spans="11:11">
      <c r="K3324" s="52"/>
    </row>
    <row r="3325" spans="11:11">
      <c r="K3325" s="52"/>
    </row>
    <row r="3326" spans="11:11">
      <c r="K3326" s="52"/>
    </row>
    <row r="3327" spans="11:11">
      <c r="K3327" s="52"/>
    </row>
    <row r="3328" spans="11:11">
      <c r="K3328" s="52"/>
    </row>
    <row r="3329" spans="11:11">
      <c r="K3329" s="52"/>
    </row>
    <row r="3330" spans="11:11">
      <c r="K3330" s="52"/>
    </row>
    <row r="3331" spans="11:11">
      <c r="K3331" s="52"/>
    </row>
    <row r="3332" spans="11:11">
      <c r="K3332" s="52"/>
    </row>
    <row r="3333" spans="11:11">
      <c r="K3333" s="52"/>
    </row>
    <row r="3334" spans="11:11">
      <c r="K3334" s="52"/>
    </row>
    <row r="3335" spans="11:11">
      <c r="K3335" s="52"/>
    </row>
    <row r="3336" spans="11:11">
      <c r="K3336" s="52"/>
    </row>
    <row r="3337" spans="11:11">
      <c r="K3337" s="52"/>
    </row>
    <row r="3338" spans="11:11">
      <c r="K3338" s="52"/>
    </row>
    <row r="3339" spans="11:11">
      <c r="K3339" s="52"/>
    </row>
    <row r="3340" spans="11:11">
      <c r="K3340" s="52"/>
    </row>
    <row r="3341" spans="11:11">
      <c r="K3341" s="52"/>
    </row>
    <row r="3342" spans="11:11">
      <c r="K3342" s="52"/>
    </row>
    <row r="3343" spans="11:11">
      <c r="K3343" s="52"/>
    </row>
    <row r="3344" spans="11:11">
      <c r="K3344" s="52"/>
    </row>
    <row r="3345" spans="11:11">
      <c r="K3345" s="52"/>
    </row>
    <row r="3346" spans="11:11">
      <c r="K3346" s="52"/>
    </row>
    <row r="3347" spans="11:11">
      <c r="K3347" s="52"/>
    </row>
    <row r="3348" spans="11:11">
      <c r="K3348" s="52"/>
    </row>
    <row r="3349" spans="11:11">
      <c r="K3349" s="52"/>
    </row>
    <row r="3350" spans="11:11">
      <c r="K3350" s="52"/>
    </row>
    <row r="3351" spans="11:11">
      <c r="K3351" s="52"/>
    </row>
    <row r="3352" spans="11:11">
      <c r="K3352" s="52"/>
    </row>
    <row r="3353" spans="11:11">
      <c r="K3353" s="52"/>
    </row>
    <row r="3354" spans="11:11">
      <c r="K3354" s="52"/>
    </row>
    <row r="3355" spans="11:11">
      <c r="K3355" s="52"/>
    </row>
    <row r="3356" spans="11:11">
      <c r="K3356" s="52"/>
    </row>
    <row r="3357" spans="11:11">
      <c r="K3357" s="52"/>
    </row>
    <row r="3358" spans="11:11">
      <c r="K3358" s="52"/>
    </row>
    <row r="3359" spans="11:11">
      <c r="K3359" s="52"/>
    </row>
    <row r="3360" spans="11:11">
      <c r="K3360" s="52"/>
    </row>
    <row r="3361" spans="11:11">
      <c r="K3361" s="52"/>
    </row>
    <row r="3362" spans="11:11">
      <c r="K3362" s="52"/>
    </row>
    <row r="3363" spans="11:11">
      <c r="K3363" s="52"/>
    </row>
    <row r="3364" spans="11:11">
      <c r="K3364" s="52"/>
    </row>
    <row r="3365" spans="11:11">
      <c r="K3365" s="52"/>
    </row>
    <row r="3366" spans="11:11">
      <c r="K3366" s="52"/>
    </row>
    <row r="3367" spans="11:11">
      <c r="K3367" s="52"/>
    </row>
    <row r="3368" spans="11:11">
      <c r="K3368" s="52"/>
    </row>
    <row r="3369" spans="11:11">
      <c r="K3369" s="52"/>
    </row>
    <row r="3370" spans="11:11">
      <c r="K3370" s="52"/>
    </row>
    <row r="3371" spans="11:11">
      <c r="K3371" s="52"/>
    </row>
    <row r="3372" spans="11:11">
      <c r="K3372" s="52"/>
    </row>
    <row r="3373" spans="11:11">
      <c r="K3373" s="52"/>
    </row>
    <row r="3374" spans="11:11">
      <c r="K3374" s="52"/>
    </row>
    <row r="3375" spans="11:11">
      <c r="K3375" s="52"/>
    </row>
    <row r="3376" spans="11:11">
      <c r="K3376" s="52"/>
    </row>
    <row r="3377" spans="11:11">
      <c r="K3377" s="52"/>
    </row>
    <row r="3378" spans="11:11">
      <c r="K3378" s="52"/>
    </row>
    <row r="3379" spans="11:11">
      <c r="K3379" s="52"/>
    </row>
    <row r="3380" spans="11:11">
      <c r="K3380" s="52"/>
    </row>
    <row r="3381" spans="11:11">
      <c r="K3381" s="52"/>
    </row>
    <row r="3382" spans="11:11">
      <c r="K3382" s="52"/>
    </row>
    <row r="3383" spans="11:11">
      <c r="K3383" s="52"/>
    </row>
    <row r="3384" spans="11:11">
      <c r="K3384" s="52"/>
    </row>
    <row r="3385" spans="11:11">
      <c r="K3385" s="52"/>
    </row>
    <row r="3386" spans="11:11">
      <c r="K3386" s="52"/>
    </row>
    <row r="3387" spans="11:11">
      <c r="K3387" s="52"/>
    </row>
    <row r="3388" spans="11:11">
      <c r="K3388" s="52"/>
    </row>
    <row r="3389" spans="11:11">
      <c r="K3389" s="52"/>
    </row>
    <row r="3390" spans="11:11">
      <c r="K3390" s="52"/>
    </row>
    <row r="3391" spans="11:11">
      <c r="K3391" s="52"/>
    </row>
    <row r="3392" spans="11:11">
      <c r="K3392" s="52"/>
    </row>
    <row r="3393" spans="11:11">
      <c r="K3393" s="52"/>
    </row>
    <row r="3394" spans="11:11">
      <c r="K3394" s="52"/>
    </row>
    <row r="3395" spans="11:11">
      <c r="K3395" s="52"/>
    </row>
    <row r="3396" spans="11:11">
      <c r="K3396" s="52"/>
    </row>
    <row r="3397" spans="11:11">
      <c r="K3397" s="52"/>
    </row>
    <row r="3398" spans="11:11">
      <c r="K3398" s="52"/>
    </row>
    <row r="3399" spans="11:11">
      <c r="K3399" s="52"/>
    </row>
    <row r="3400" spans="11:11">
      <c r="K3400" s="52"/>
    </row>
    <row r="3401" spans="11:11">
      <c r="K3401" s="52"/>
    </row>
    <row r="3402" spans="11:11">
      <c r="K3402" s="52"/>
    </row>
    <row r="3403" spans="11:11">
      <c r="K3403" s="52"/>
    </row>
    <row r="3404" spans="11:11">
      <c r="K3404" s="52"/>
    </row>
    <row r="3405" spans="11:11">
      <c r="K3405" s="52"/>
    </row>
    <row r="3406" spans="11:11">
      <c r="K3406" s="52"/>
    </row>
    <row r="3407" spans="11:11">
      <c r="K3407" s="52"/>
    </row>
    <row r="3408" spans="11:11">
      <c r="K3408" s="52"/>
    </row>
    <row r="3409" spans="11:11">
      <c r="K3409" s="52"/>
    </row>
    <row r="3410" spans="11:11">
      <c r="K3410" s="52"/>
    </row>
    <row r="3411" spans="11:11">
      <c r="K3411" s="52"/>
    </row>
    <row r="3412" spans="11:11">
      <c r="K3412" s="52"/>
    </row>
    <row r="3413" spans="11:11">
      <c r="K3413" s="52"/>
    </row>
    <row r="3414" spans="11:11">
      <c r="K3414" s="52"/>
    </row>
    <row r="3415" spans="11:11">
      <c r="K3415" s="52"/>
    </row>
    <row r="3416" spans="11:11">
      <c r="K3416" s="52"/>
    </row>
    <row r="3417" spans="11:11">
      <c r="K3417" s="52"/>
    </row>
    <row r="3418" spans="11:11">
      <c r="K3418" s="52"/>
    </row>
    <row r="3419" spans="11:11">
      <c r="K3419" s="52"/>
    </row>
    <row r="3420" spans="11:11">
      <c r="K3420" s="52"/>
    </row>
    <row r="3421" spans="11:11">
      <c r="K3421" s="52"/>
    </row>
    <row r="3422" spans="11:11">
      <c r="K3422" s="52"/>
    </row>
    <row r="3423" spans="11:11">
      <c r="K3423" s="52"/>
    </row>
    <row r="3424" spans="11:11">
      <c r="K3424" s="52"/>
    </row>
    <row r="3425" spans="11:11">
      <c r="K3425" s="52"/>
    </row>
    <row r="3426" spans="11:11">
      <c r="K3426" s="52"/>
    </row>
    <row r="3427" spans="11:11">
      <c r="K3427" s="52"/>
    </row>
    <row r="3428" spans="11:11">
      <c r="K3428" s="52"/>
    </row>
    <row r="3429" spans="11:11">
      <c r="K3429" s="52"/>
    </row>
    <row r="3430" spans="11:11">
      <c r="K3430" s="52"/>
    </row>
    <row r="3431" spans="11:11">
      <c r="K3431" s="52"/>
    </row>
    <row r="3432" spans="11:11">
      <c r="K3432" s="52"/>
    </row>
    <row r="3433" spans="11:11">
      <c r="K3433" s="52"/>
    </row>
    <row r="3434" spans="11:11">
      <c r="K3434" s="52"/>
    </row>
    <row r="3435" spans="11:11">
      <c r="K3435" s="52"/>
    </row>
    <row r="3436" spans="11:11">
      <c r="K3436" s="52"/>
    </row>
    <row r="3437" spans="11:11">
      <c r="K3437" s="52"/>
    </row>
    <row r="3438" spans="11:11">
      <c r="K3438" s="52"/>
    </row>
    <row r="3439" spans="11:11">
      <c r="K3439" s="52"/>
    </row>
    <row r="3440" spans="11:11">
      <c r="K3440" s="52"/>
    </row>
    <row r="3441" spans="11:11">
      <c r="K3441" s="52"/>
    </row>
    <row r="3442" spans="11:11">
      <c r="K3442" s="52"/>
    </row>
    <row r="3443" spans="11:11">
      <c r="K3443" s="52"/>
    </row>
    <row r="3444" spans="11:11">
      <c r="K3444" s="52"/>
    </row>
    <row r="3445" spans="11:11">
      <c r="K3445" s="52"/>
    </row>
    <row r="3446" spans="11:11">
      <c r="K3446" s="52"/>
    </row>
    <row r="3447" spans="11:11">
      <c r="K3447" s="52"/>
    </row>
    <row r="3448" spans="11:11">
      <c r="K3448" s="52"/>
    </row>
    <row r="3449" spans="11:11">
      <c r="K3449" s="52"/>
    </row>
    <row r="3450" spans="11:11">
      <c r="K3450" s="52"/>
    </row>
    <row r="3451" spans="11:11">
      <c r="K3451" s="52"/>
    </row>
    <row r="3452" spans="11:11">
      <c r="K3452" s="52"/>
    </row>
    <row r="3453" spans="11:11">
      <c r="K3453" s="52"/>
    </row>
    <row r="3454" spans="11:11">
      <c r="K3454" s="52"/>
    </row>
    <row r="3455" spans="11:11">
      <c r="K3455" s="52"/>
    </row>
    <row r="3456" spans="11:11">
      <c r="K3456" s="52"/>
    </row>
    <row r="3457" spans="11:11">
      <c r="K3457" s="52"/>
    </row>
    <row r="3458" spans="11:11">
      <c r="K3458" s="52"/>
    </row>
    <row r="3459" spans="11:11">
      <c r="K3459" s="52"/>
    </row>
    <row r="3460" spans="11:11">
      <c r="K3460" s="52"/>
    </row>
    <row r="3461" spans="11:11">
      <c r="K3461" s="52"/>
    </row>
    <row r="3462" spans="11:11">
      <c r="K3462" s="52"/>
    </row>
    <row r="3463" spans="11:11">
      <c r="K3463" s="52"/>
    </row>
    <row r="3464" spans="11:11">
      <c r="K3464" s="52"/>
    </row>
    <row r="3465" spans="11:11">
      <c r="K3465" s="52"/>
    </row>
    <row r="3466" spans="11:11">
      <c r="K3466" s="52"/>
    </row>
    <row r="3467" spans="11:11">
      <c r="K3467" s="52"/>
    </row>
    <row r="3468" spans="11:11">
      <c r="K3468" s="52"/>
    </row>
    <row r="3469" spans="11:11">
      <c r="K3469" s="52"/>
    </row>
    <row r="3470" spans="11:11">
      <c r="K3470" s="52"/>
    </row>
    <row r="3471" spans="11:11">
      <c r="K3471" s="52"/>
    </row>
    <row r="3472" spans="11:11">
      <c r="K3472" s="52"/>
    </row>
    <row r="3473" spans="11:11">
      <c r="K3473" s="52"/>
    </row>
    <row r="3474" spans="11:11">
      <c r="K3474" s="52"/>
    </row>
    <row r="3475" spans="11:11">
      <c r="K3475" s="52"/>
    </row>
    <row r="3476" spans="11:11">
      <c r="K3476" s="52"/>
    </row>
    <row r="3477" spans="11:11">
      <c r="K3477" s="52"/>
    </row>
    <row r="3478" spans="11:11">
      <c r="K3478" s="52"/>
    </row>
    <row r="3479" spans="11:11">
      <c r="K3479" s="52"/>
    </row>
    <row r="3480" spans="11:11">
      <c r="K3480" s="52"/>
    </row>
    <row r="3481" spans="11:11">
      <c r="K3481" s="52"/>
    </row>
    <row r="3482" spans="11:11">
      <c r="K3482" s="52"/>
    </row>
    <row r="3483" spans="11:11">
      <c r="K3483" s="52"/>
    </row>
    <row r="3484" spans="11:11">
      <c r="K3484" s="52"/>
    </row>
    <row r="3485" spans="11:11">
      <c r="K3485" s="52"/>
    </row>
    <row r="3486" spans="11:11">
      <c r="K3486" s="52"/>
    </row>
    <row r="3487" spans="11:11">
      <c r="K3487" s="52"/>
    </row>
    <row r="3488" spans="11:11">
      <c r="K3488" s="52"/>
    </row>
    <row r="3489" spans="11:11">
      <c r="K3489" s="52"/>
    </row>
    <row r="3490" spans="11:11">
      <c r="K3490" s="52"/>
    </row>
    <row r="3491" spans="11:11">
      <c r="K3491" s="52"/>
    </row>
    <row r="3492" spans="11:11">
      <c r="K3492" s="52"/>
    </row>
    <row r="3493" spans="11:11">
      <c r="K3493" s="52"/>
    </row>
    <row r="3494" spans="11:11">
      <c r="K3494" s="52"/>
    </row>
    <row r="3495" spans="11:11">
      <c r="K3495" s="52"/>
    </row>
    <row r="3496" spans="11:11">
      <c r="K3496" s="52"/>
    </row>
    <row r="3497" spans="11:11">
      <c r="K3497" s="52"/>
    </row>
    <row r="3498" spans="11:11">
      <c r="K3498" s="52"/>
    </row>
    <row r="3499" spans="11:11">
      <c r="K3499" s="52"/>
    </row>
    <row r="3500" spans="11:11">
      <c r="K3500" s="52"/>
    </row>
    <row r="3501" spans="11:11">
      <c r="K3501" s="52"/>
    </row>
    <row r="3502" spans="11:11">
      <c r="K3502" s="52"/>
    </row>
    <row r="3503" spans="11:11">
      <c r="K3503" s="52"/>
    </row>
    <row r="3504" spans="11:11">
      <c r="K3504" s="52"/>
    </row>
    <row r="3505" spans="11:11">
      <c r="K3505" s="52"/>
    </row>
    <row r="3506" spans="11:11">
      <c r="K3506" s="52"/>
    </row>
    <row r="3507" spans="11:11">
      <c r="K3507" s="52"/>
    </row>
    <row r="3508" spans="11:11">
      <c r="K3508" s="52"/>
    </row>
    <row r="3509" spans="11:11">
      <c r="K3509" s="52"/>
    </row>
    <row r="3510" spans="11:11">
      <c r="K3510" s="52"/>
    </row>
    <row r="3511" spans="11:11">
      <c r="K3511" s="52"/>
    </row>
    <row r="3512" spans="11:11">
      <c r="K3512" s="52"/>
    </row>
    <row r="3513" spans="11:11">
      <c r="K3513" s="52"/>
    </row>
    <row r="3514" spans="11:11">
      <c r="K3514" s="52"/>
    </row>
    <row r="3515" spans="11:11">
      <c r="K3515" s="52"/>
    </row>
    <row r="3516" spans="11:11">
      <c r="K3516" s="52"/>
    </row>
    <row r="3517" spans="11:11">
      <c r="K3517" s="52"/>
    </row>
    <row r="3518" spans="11:11">
      <c r="K3518" s="52"/>
    </row>
    <row r="3519" spans="11:11">
      <c r="K3519" s="52"/>
    </row>
    <row r="3520" spans="11:11">
      <c r="K3520" s="52"/>
    </row>
    <row r="3521" spans="11:11">
      <c r="K3521" s="52"/>
    </row>
    <row r="3522" spans="11:11">
      <c r="K3522" s="52"/>
    </row>
    <row r="3523" spans="11:11">
      <c r="K3523" s="52"/>
    </row>
    <row r="3524" spans="11:11">
      <c r="K3524" s="52"/>
    </row>
    <row r="3525" spans="11:11">
      <c r="K3525" s="52"/>
    </row>
    <row r="3526" spans="11:11">
      <c r="K3526" s="52"/>
    </row>
    <row r="3527" spans="11:11">
      <c r="K3527" s="52"/>
    </row>
    <row r="3528" spans="11:11">
      <c r="K3528" s="52"/>
    </row>
    <row r="3529" spans="11:11">
      <c r="K3529" s="52"/>
    </row>
    <row r="3530" spans="11:11">
      <c r="K3530" s="52"/>
    </row>
    <row r="3531" spans="11:11">
      <c r="K3531" s="52"/>
    </row>
    <row r="3532" spans="11:11">
      <c r="K3532" s="52"/>
    </row>
    <row r="3533" spans="11:11">
      <c r="K3533" s="52"/>
    </row>
    <row r="3534" spans="11:11">
      <c r="K3534" s="52"/>
    </row>
    <row r="3535" spans="11:11">
      <c r="K3535" s="52"/>
    </row>
    <row r="3536" spans="11:11">
      <c r="K3536" s="52"/>
    </row>
    <row r="3537" spans="11:11">
      <c r="K3537" s="52"/>
    </row>
    <row r="3538" spans="11:11">
      <c r="K3538" s="52"/>
    </row>
    <row r="3539" spans="11:11">
      <c r="K3539" s="52"/>
    </row>
    <row r="3540" spans="11:11">
      <c r="K3540" s="52"/>
    </row>
    <row r="3541" spans="11:11">
      <c r="K3541" s="52"/>
    </row>
    <row r="3542" spans="11:11">
      <c r="K3542" s="52"/>
    </row>
    <row r="3543" spans="11:11">
      <c r="K3543" s="52"/>
    </row>
    <row r="3544" spans="11:11">
      <c r="K3544" s="52"/>
    </row>
    <row r="3545" spans="11:11">
      <c r="K3545" s="52"/>
    </row>
    <row r="3546" spans="11:11">
      <c r="K3546" s="52"/>
    </row>
    <row r="3547" spans="11:11">
      <c r="K3547" s="52"/>
    </row>
    <row r="3548" spans="11:11">
      <c r="K3548" s="52"/>
    </row>
    <row r="3549" spans="11:11">
      <c r="K3549" s="52"/>
    </row>
    <row r="3550" spans="11:11">
      <c r="K3550" s="52"/>
    </row>
    <row r="3551" spans="11:11">
      <c r="K3551" s="52"/>
    </row>
    <row r="3552" spans="11:11">
      <c r="K3552" s="52"/>
    </row>
    <row r="3553" spans="11:11">
      <c r="K3553" s="52"/>
    </row>
    <row r="3554" spans="11:11">
      <c r="K3554" s="52"/>
    </row>
    <row r="3555" spans="11:11">
      <c r="K3555" s="52"/>
    </row>
    <row r="3556" spans="11:11">
      <c r="K3556" s="52"/>
    </row>
    <row r="3557" spans="11:11">
      <c r="K3557" s="52"/>
    </row>
    <row r="3558" spans="11:11">
      <c r="K3558" s="52"/>
    </row>
    <row r="3559" spans="11:11">
      <c r="K3559" s="52"/>
    </row>
    <row r="3560" spans="11:11">
      <c r="K3560" s="52"/>
    </row>
    <row r="3561" spans="11:11">
      <c r="K3561" s="52"/>
    </row>
    <row r="3562" spans="11:11">
      <c r="K3562" s="52"/>
    </row>
    <row r="3563" spans="11:11">
      <c r="K3563" s="52"/>
    </row>
    <row r="3564" spans="11:11">
      <c r="K3564" s="52"/>
    </row>
    <row r="3565" spans="11:11">
      <c r="K3565" s="52"/>
    </row>
    <row r="3566" spans="11:11">
      <c r="K3566" s="52"/>
    </row>
    <row r="3567" spans="11:11">
      <c r="K3567" s="52"/>
    </row>
    <row r="3568" spans="11:11">
      <c r="K3568" s="52"/>
    </row>
    <row r="3569" spans="11:11">
      <c r="K3569" s="52"/>
    </row>
    <row r="3570" spans="11:11">
      <c r="K3570" s="52"/>
    </row>
    <row r="3571" spans="11:11">
      <c r="K3571" s="52"/>
    </row>
    <row r="3572" spans="11:11">
      <c r="K3572" s="52"/>
    </row>
    <row r="3573" spans="11:11">
      <c r="K3573" s="52"/>
    </row>
    <row r="3574" spans="11:11">
      <c r="K3574" s="52"/>
    </row>
    <row r="3575" spans="11:11">
      <c r="K3575" s="52"/>
    </row>
    <row r="3576" spans="11:11">
      <c r="K3576" s="52"/>
    </row>
    <row r="3577" spans="11:11">
      <c r="K3577" s="52"/>
    </row>
    <row r="3578" spans="11:11">
      <c r="K3578" s="52"/>
    </row>
    <row r="3579" spans="11:11">
      <c r="K3579" s="52"/>
    </row>
    <row r="3580" spans="11:11">
      <c r="K3580" s="52"/>
    </row>
    <row r="3581" spans="11:11">
      <c r="K3581" s="52"/>
    </row>
    <row r="3582" spans="11:11">
      <c r="K3582" s="52"/>
    </row>
    <row r="3583" spans="11:11">
      <c r="K3583" s="52"/>
    </row>
    <row r="3584" spans="11:11">
      <c r="K3584" s="52"/>
    </row>
    <row r="3585" spans="11:11">
      <c r="K3585" s="52"/>
    </row>
    <row r="3586" spans="11:11">
      <c r="K3586" s="52"/>
    </row>
    <row r="3587" spans="11:11">
      <c r="K3587" s="52"/>
    </row>
    <row r="3588" spans="11:11">
      <c r="K3588" s="52"/>
    </row>
    <row r="3589" spans="11:11">
      <c r="K3589" s="52"/>
    </row>
    <row r="3590" spans="11:11">
      <c r="K3590" s="52"/>
    </row>
    <row r="3591" spans="11:11">
      <c r="K3591" s="52"/>
    </row>
    <row r="3592" spans="11:11">
      <c r="K3592" s="52"/>
    </row>
    <row r="3593" spans="11:11">
      <c r="K3593" s="52"/>
    </row>
    <row r="3594" spans="11:11">
      <c r="K3594" s="52"/>
    </row>
    <row r="3595" spans="11:11">
      <c r="K3595" s="52"/>
    </row>
    <row r="3596" spans="11:11">
      <c r="K3596" s="52"/>
    </row>
    <row r="3597" spans="11:11">
      <c r="K3597" s="52"/>
    </row>
    <row r="3598" spans="11:11">
      <c r="K3598" s="52"/>
    </row>
    <row r="3599" spans="11:11">
      <c r="K3599" s="52"/>
    </row>
    <row r="3600" spans="11:11">
      <c r="K3600" s="52"/>
    </row>
    <row r="3601" spans="11:11">
      <c r="K3601" s="52"/>
    </row>
    <row r="3602" spans="11:11">
      <c r="K3602" s="52"/>
    </row>
    <row r="3603" spans="11:11">
      <c r="K3603" s="52"/>
    </row>
    <row r="3604" spans="11:11">
      <c r="K3604" s="52"/>
    </row>
    <row r="3605" spans="11:11">
      <c r="K3605" s="52"/>
    </row>
    <row r="3606" spans="11:11">
      <c r="K3606" s="52"/>
    </row>
    <row r="3607" spans="11:11">
      <c r="K3607" s="52"/>
    </row>
    <row r="3608" spans="11:11">
      <c r="K3608" s="52"/>
    </row>
    <row r="3609" spans="11:11">
      <c r="K3609" s="52"/>
    </row>
    <row r="3610" spans="11:11">
      <c r="K3610" s="52"/>
    </row>
    <row r="3611" spans="11:11">
      <c r="K3611" s="52"/>
    </row>
    <row r="3612" spans="11:11">
      <c r="K3612" s="52"/>
    </row>
    <row r="3613" spans="11:11">
      <c r="K3613" s="52"/>
    </row>
    <row r="3614" spans="11:11">
      <c r="K3614" s="52"/>
    </row>
    <row r="3615" spans="11:11">
      <c r="K3615" s="52"/>
    </row>
    <row r="3616" spans="11:11">
      <c r="K3616" s="52"/>
    </row>
    <row r="3617" spans="11:11">
      <c r="K3617" s="52"/>
    </row>
    <row r="3618" spans="11:11">
      <c r="K3618" s="52"/>
    </row>
    <row r="3619" spans="11:11">
      <c r="K3619" s="52"/>
    </row>
    <row r="3620" spans="11:11">
      <c r="K3620" s="52"/>
    </row>
    <row r="3621" spans="11:11">
      <c r="K3621" s="52"/>
    </row>
    <row r="3622" spans="11:11">
      <c r="K3622" s="52"/>
    </row>
    <row r="3623" spans="11:11">
      <c r="K3623" s="52"/>
    </row>
    <row r="3624" spans="11:11">
      <c r="K3624" s="52"/>
    </row>
    <row r="3625" spans="11:11">
      <c r="K3625" s="52"/>
    </row>
    <row r="3626" spans="11:11">
      <c r="K3626" s="52"/>
    </row>
    <row r="3627" spans="11:11">
      <c r="K3627" s="52"/>
    </row>
    <row r="3628" spans="11:11">
      <c r="K3628" s="52"/>
    </row>
    <row r="3629" spans="11:11">
      <c r="K3629" s="52"/>
    </row>
    <row r="3630" spans="11:11">
      <c r="K3630" s="52"/>
    </row>
    <row r="3631" spans="11:11">
      <c r="K3631" s="52"/>
    </row>
    <row r="3632" spans="11:11">
      <c r="K3632" s="52"/>
    </row>
    <row r="3633" spans="11:11">
      <c r="K3633" s="52"/>
    </row>
    <row r="3634" spans="11:11">
      <c r="K3634" s="52"/>
    </row>
    <row r="3635" spans="11:11">
      <c r="K3635" s="52"/>
    </row>
    <row r="3636" spans="11:11">
      <c r="K3636" s="52"/>
    </row>
    <row r="3637" spans="11:11">
      <c r="K3637" s="52"/>
    </row>
    <row r="3638" spans="11:11">
      <c r="K3638" s="52"/>
    </row>
    <row r="3639" spans="11:11">
      <c r="K3639" s="52"/>
    </row>
    <row r="3640" spans="11:11">
      <c r="K3640" s="52"/>
    </row>
    <row r="3641" spans="11:11">
      <c r="K3641" s="52"/>
    </row>
    <row r="3642" spans="11:11">
      <c r="K3642" s="52"/>
    </row>
    <row r="3643" spans="11:11">
      <c r="K3643" s="52"/>
    </row>
    <row r="3644" spans="11:11">
      <c r="K3644" s="52"/>
    </row>
    <row r="3645" spans="11:11">
      <c r="K3645" s="52"/>
    </row>
    <row r="3646" spans="11:11">
      <c r="K3646" s="52"/>
    </row>
    <row r="3647" spans="11:11">
      <c r="K3647" s="52"/>
    </row>
    <row r="3648" spans="11:11">
      <c r="K3648" s="52"/>
    </row>
    <row r="3649" spans="11:11">
      <c r="K3649" s="52"/>
    </row>
    <row r="3650" spans="11:11">
      <c r="K3650" s="52"/>
    </row>
    <row r="3651" spans="11:11">
      <c r="K3651" s="52"/>
    </row>
    <row r="3652" spans="11:11">
      <c r="K3652" s="52"/>
    </row>
    <row r="3653" spans="11:11">
      <c r="K3653" s="52"/>
    </row>
    <row r="3654" spans="11:11">
      <c r="K3654" s="52"/>
    </row>
    <row r="3655" spans="11:11">
      <c r="K3655" s="52"/>
    </row>
    <row r="3656" spans="11:11">
      <c r="K3656" s="52"/>
    </row>
    <row r="3657" spans="11:11">
      <c r="K3657" s="52"/>
    </row>
    <row r="3658" spans="11:11">
      <c r="K3658" s="52"/>
    </row>
    <row r="3659" spans="11:11">
      <c r="K3659" s="52"/>
    </row>
    <row r="3660" spans="11:11">
      <c r="K3660" s="52"/>
    </row>
    <row r="3661" spans="11:11">
      <c r="K3661" s="52"/>
    </row>
    <row r="3662" spans="11:11">
      <c r="K3662" s="52"/>
    </row>
    <row r="3663" spans="11:11">
      <c r="K3663" s="52"/>
    </row>
    <row r="3664" spans="11:11">
      <c r="K3664" s="52"/>
    </row>
    <row r="3665" spans="11:11">
      <c r="K3665" s="52"/>
    </row>
    <row r="3666" spans="11:11">
      <c r="K3666" s="52"/>
    </row>
    <row r="3667" spans="11:11">
      <c r="K3667" s="52"/>
    </row>
    <row r="3668" spans="11:11">
      <c r="K3668" s="52"/>
    </row>
    <row r="3669" spans="11:11">
      <c r="K3669" s="52"/>
    </row>
    <row r="3670" spans="11:11">
      <c r="K3670" s="52"/>
    </row>
    <row r="3671" spans="11:11">
      <c r="K3671" s="52"/>
    </row>
    <row r="3672" spans="11:11">
      <c r="K3672" s="52"/>
    </row>
    <row r="3673" spans="11:11">
      <c r="K3673" s="52"/>
    </row>
    <row r="3674" spans="11:11">
      <c r="K3674" s="52"/>
    </row>
    <row r="3675" spans="11:11">
      <c r="K3675" s="52"/>
    </row>
    <row r="3676" spans="11:11">
      <c r="K3676" s="52"/>
    </row>
    <row r="3677" spans="11:11">
      <c r="K3677" s="52"/>
    </row>
    <row r="3678" spans="11:11">
      <c r="K3678" s="52"/>
    </row>
    <row r="3679" spans="11:11">
      <c r="K3679" s="52"/>
    </row>
    <row r="3680" spans="11:11">
      <c r="K3680" s="52"/>
    </row>
    <row r="3681" spans="11:11">
      <c r="K3681" s="52"/>
    </row>
    <row r="3682" spans="11:11">
      <c r="K3682" s="52"/>
    </row>
    <row r="3683" spans="11:11">
      <c r="K3683" s="52"/>
    </row>
    <row r="3684" spans="11:11">
      <c r="K3684" s="52"/>
    </row>
    <row r="3685" spans="11:11">
      <c r="K3685" s="52"/>
    </row>
    <row r="3686" spans="11:11">
      <c r="K3686" s="52"/>
    </row>
    <row r="3687" spans="11:11">
      <c r="K3687" s="52"/>
    </row>
    <row r="3688" spans="11:11">
      <c r="K3688" s="52"/>
    </row>
    <row r="3689" spans="11:11">
      <c r="K3689" s="52"/>
    </row>
    <row r="3690" spans="11:11">
      <c r="K3690" s="52"/>
    </row>
    <row r="3691" spans="11:11">
      <c r="K3691" s="52"/>
    </row>
    <row r="3692" spans="11:11">
      <c r="K3692" s="52"/>
    </row>
    <row r="3693" spans="11:11">
      <c r="K3693" s="52"/>
    </row>
    <row r="3694" spans="11:11">
      <c r="K3694" s="52"/>
    </row>
    <row r="3695" spans="11:11">
      <c r="K3695" s="52"/>
    </row>
    <row r="3696" spans="11:11">
      <c r="K3696" s="52"/>
    </row>
    <row r="3697" spans="11:11">
      <c r="K3697" s="52"/>
    </row>
    <row r="3698" spans="11:11">
      <c r="K3698" s="52"/>
    </row>
    <row r="3699" spans="11:11">
      <c r="K3699" s="52"/>
    </row>
    <row r="3700" spans="11:11">
      <c r="K3700" s="52"/>
    </row>
    <row r="3701" spans="11:11">
      <c r="K3701" s="52"/>
    </row>
    <row r="3702" spans="11:11">
      <c r="K3702" s="52"/>
    </row>
    <row r="3703" spans="11:11">
      <c r="K3703" s="52"/>
    </row>
    <row r="3704" spans="11:11">
      <c r="K3704" s="52"/>
    </row>
    <row r="3705" spans="11:11">
      <c r="K3705" s="52"/>
    </row>
    <row r="3706" spans="11:11">
      <c r="K3706" s="52"/>
    </row>
    <row r="3707" spans="11:11">
      <c r="K3707" s="52"/>
    </row>
    <row r="3708" spans="11:11">
      <c r="K3708" s="52"/>
    </row>
    <row r="3709" spans="11:11">
      <c r="K3709" s="52"/>
    </row>
    <row r="3710" spans="11:11">
      <c r="K3710" s="52"/>
    </row>
    <row r="3711" spans="11:11">
      <c r="K3711" s="52"/>
    </row>
    <row r="3712" spans="11:11">
      <c r="K3712" s="52"/>
    </row>
    <row r="3713" spans="11:11">
      <c r="K3713" s="52"/>
    </row>
    <row r="3714" spans="11:11">
      <c r="K3714" s="52"/>
    </row>
    <row r="3715" spans="11:11">
      <c r="K3715" s="52"/>
    </row>
    <row r="3716" spans="11:11">
      <c r="K3716" s="52"/>
    </row>
    <row r="3717" spans="11:11">
      <c r="K3717" s="52"/>
    </row>
    <row r="3718" spans="11:11">
      <c r="K3718" s="52"/>
    </row>
    <row r="3719" spans="11:11">
      <c r="K3719" s="52"/>
    </row>
    <row r="3720" spans="11:11">
      <c r="K3720" s="52"/>
    </row>
    <row r="3721" spans="11:11">
      <c r="K3721" s="52"/>
    </row>
    <row r="3722" spans="11:11">
      <c r="K3722" s="52"/>
    </row>
    <row r="3723" spans="11:11">
      <c r="K3723" s="52"/>
    </row>
    <row r="3724" spans="11:11">
      <c r="K3724" s="52"/>
    </row>
    <row r="3725" spans="11:11">
      <c r="K3725" s="52"/>
    </row>
    <row r="3726" spans="11:11">
      <c r="K3726" s="52"/>
    </row>
    <row r="3727" spans="11:11">
      <c r="K3727" s="52"/>
    </row>
    <row r="3728" spans="11:11">
      <c r="K3728" s="52"/>
    </row>
    <row r="3729" spans="11:11">
      <c r="K3729" s="52"/>
    </row>
    <row r="3730" spans="11:11">
      <c r="K3730" s="52"/>
    </row>
    <row r="3731" spans="11:11">
      <c r="K3731" s="52"/>
    </row>
    <row r="3732" spans="11:11">
      <c r="K3732" s="52"/>
    </row>
    <row r="3733" spans="11:11">
      <c r="K3733" s="52"/>
    </row>
    <row r="3734" spans="11:11">
      <c r="K3734" s="52"/>
    </row>
    <row r="3735" spans="11:11">
      <c r="K3735" s="52"/>
    </row>
    <row r="3736" spans="11:11">
      <c r="K3736" s="52"/>
    </row>
    <row r="3737" spans="11:11">
      <c r="K3737" s="52"/>
    </row>
    <row r="3738" spans="11:11">
      <c r="K3738" s="52"/>
    </row>
    <row r="3739" spans="11:11">
      <c r="K3739" s="52"/>
    </row>
    <row r="3740" spans="11:11">
      <c r="K3740" s="52"/>
    </row>
    <row r="3741" spans="11:11">
      <c r="K3741" s="52"/>
    </row>
    <row r="3742" spans="11:11">
      <c r="K3742" s="52"/>
    </row>
    <row r="3743" spans="11:11">
      <c r="K3743" s="52"/>
    </row>
    <row r="3744" spans="11:11">
      <c r="K3744" s="52"/>
    </row>
    <row r="3745" spans="11:11">
      <c r="K3745" s="52"/>
    </row>
    <row r="3746" spans="11:11">
      <c r="K3746" s="52"/>
    </row>
    <row r="3747" spans="11:11">
      <c r="K3747" s="52"/>
    </row>
    <row r="3748" spans="11:11">
      <c r="K3748" s="52"/>
    </row>
    <row r="3749" spans="11:11">
      <c r="K3749" s="52"/>
    </row>
    <row r="3750" spans="11:11">
      <c r="K3750" s="52"/>
    </row>
    <row r="3751" spans="11:11">
      <c r="K3751" s="52"/>
    </row>
    <row r="3752" spans="11:11">
      <c r="K3752" s="52"/>
    </row>
    <row r="3753" spans="11:11">
      <c r="K3753" s="52"/>
    </row>
    <row r="3754" spans="11:11">
      <c r="K3754" s="52"/>
    </row>
    <row r="3755" spans="11:11">
      <c r="K3755" s="52"/>
    </row>
    <row r="3756" spans="11:11">
      <c r="K3756" s="52"/>
    </row>
    <row r="3757" spans="11:11">
      <c r="K3757" s="52"/>
    </row>
    <row r="3758" spans="11:11">
      <c r="K3758" s="52"/>
    </row>
    <row r="3759" spans="11:11">
      <c r="K3759" s="52"/>
    </row>
    <row r="3760" spans="11:11">
      <c r="K3760" s="52"/>
    </row>
    <row r="3761" spans="11:11">
      <c r="K3761" s="52"/>
    </row>
    <row r="3762" spans="11:11">
      <c r="K3762" s="52"/>
    </row>
    <row r="3763" spans="11:11">
      <c r="K3763" s="52"/>
    </row>
    <row r="3764" spans="11:11">
      <c r="K3764" s="52"/>
    </row>
    <row r="3765" spans="11:11">
      <c r="K3765" s="52"/>
    </row>
    <row r="3766" spans="11:11">
      <c r="K3766" s="52"/>
    </row>
    <row r="3767" spans="11:11">
      <c r="K3767" s="52"/>
    </row>
    <row r="3768" spans="11:11">
      <c r="K3768" s="52"/>
    </row>
    <row r="3769" spans="11:11">
      <c r="K3769" s="52"/>
    </row>
    <row r="3770" spans="11:11">
      <c r="K3770" s="52"/>
    </row>
    <row r="3771" spans="11:11">
      <c r="K3771" s="52"/>
    </row>
    <row r="3772" spans="11:11">
      <c r="K3772" s="52"/>
    </row>
    <row r="3773" spans="11:11">
      <c r="K3773" s="52"/>
    </row>
    <row r="3774" spans="11:11">
      <c r="K3774" s="52"/>
    </row>
    <row r="3775" spans="11:11">
      <c r="K3775" s="52"/>
    </row>
    <row r="3776" spans="11:11">
      <c r="K3776" s="52"/>
    </row>
    <row r="3777" spans="11:11">
      <c r="K3777" s="52"/>
    </row>
    <row r="3778" spans="11:11">
      <c r="K3778" s="52"/>
    </row>
    <row r="3779" spans="11:11">
      <c r="K3779" s="52"/>
    </row>
    <row r="3780" spans="11:11">
      <c r="K3780" s="52"/>
    </row>
    <row r="3781" spans="11:11">
      <c r="K3781" s="52"/>
    </row>
    <row r="3782" spans="11:11">
      <c r="K3782" s="52"/>
    </row>
    <row r="3783" spans="11:11">
      <c r="K3783" s="52"/>
    </row>
    <row r="3784" spans="11:11">
      <c r="K3784" s="52"/>
    </row>
    <row r="3785" spans="11:11">
      <c r="K3785" s="52"/>
    </row>
    <row r="3786" spans="11:11">
      <c r="K3786" s="52"/>
    </row>
    <row r="3787" spans="11:11">
      <c r="K3787" s="52"/>
    </row>
    <row r="3788" spans="11:11">
      <c r="K3788" s="52"/>
    </row>
    <row r="3789" spans="11:11">
      <c r="K3789" s="52"/>
    </row>
    <row r="3790" spans="11:11">
      <c r="K3790" s="52"/>
    </row>
    <row r="3791" spans="11:11">
      <c r="K3791" s="52"/>
    </row>
    <row r="3792" spans="11:11">
      <c r="K3792" s="52"/>
    </row>
    <row r="3793" spans="11:11">
      <c r="K3793" s="52"/>
    </row>
    <row r="3794" spans="11:11">
      <c r="K3794" s="52"/>
    </row>
    <row r="3795" spans="11:11">
      <c r="K3795" s="52"/>
    </row>
    <row r="3796" spans="11:11">
      <c r="K3796" s="52"/>
    </row>
    <row r="3797" spans="11:11">
      <c r="K3797" s="52"/>
    </row>
    <row r="3798" spans="11:11">
      <c r="K3798" s="52"/>
    </row>
    <row r="3799" spans="11:11">
      <c r="K3799" s="52"/>
    </row>
    <row r="3800" spans="11:11">
      <c r="K3800" s="52"/>
    </row>
    <row r="3801" spans="11:11">
      <c r="K3801" s="52"/>
    </row>
    <row r="3802" spans="11:11">
      <c r="K3802" s="52"/>
    </row>
    <row r="3803" spans="11:11">
      <c r="K3803" s="52"/>
    </row>
    <row r="3804" spans="11:11">
      <c r="K3804" s="52"/>
    </row>
    <row r="3805" spans="11:11">
      <c r="K3805" s="52"/>
    </row>
    <row r="3806" spans="11:11">
      <c r="K3806" s="52"/>
    </row>
    <row r="3807" spans="11:11">
      <c r="K3807" s="52"/>
    </row>
    <row r="3808" spans="11:11">
      <c r="K3808" s="52"/>
    </row>
    <row r="3809" spans="11:11">
      <c r="K3809" s="52"/>
    </row>
    <row r="3810" spans="11:11">
      <c r="K3810" s="52"/>
    </row>
    <row r="3811" spans="11:11">
      <c r="K3811" s="52"/>
    </row>
    <row r="3812" spans="11:11">
      <c r="K3812" s="52"/>
    </row>
    <row r="3813" spans="11:11">
      <c r="K3813" s="52"/>
    </row>
    <row r="3814" spans="11:11">
      <c r="K3814" s="52"/>
    </row>
    <row r="3815" spans="11:11">
      <c r="K3815" s="52"/>
    </row>
    <row r="3816" spans="11:11">
      <c r="K3816" s="52"/>
    </row>
    <row r="3817" spans="11:11">
      <c r="K3817" s="52"/>
    </row>
    <row r="3818" spans="11:11">
      <c r="K3818" s="52"/>
    </row>
    <row r="3819" spans="11:11">
      <c r="K3819" s="52"/>
    </row>
    <row r="3820" spans="11:11">
      <c r="K3820" s="52"/>
    </row>
    <row r="3821" spans="11:11">
      <c r="K3821" s="52"/>
    </row>
    <row r="3822" spans="11:11">
      <c r="K3822" s="52"/>
    </row>
    <row r="3823" spans="11:11">
      <c r="K3823" s="52"/>
    </row>
    <row r="3824" spans="11:11">
      <c r="K3824" s="52"/>
    </row>
    <row r="3825" spans="11:11">
      <c r="K3825" s="52"/>
    </row>
    <row r="3826" spans="11:11">
      <c r="K3826" s="52"/>
    </row>
    <row r="3827" spans="11:11">
      <c r="K3827" s="52"/>
    </row>
    <row r="3828" spans="11:11">
      <c r="K3828" s="52"/>
    </row>
    <row r="3829" spans="11:11">
      <c r="K3829" s="52"/>
    </row>
    <row r="3830" spans="11:11">
      <c r="K3830" s="52"/>
    </row>
    <row r="3831" spans="11:11">
      <c r="K3831" s="52"/>
    </row>
    <row r="3832" spans="11:11">
      <c r="K3832" s="52"/>
    </row>
    <row r="3833" spans="11:11">
      <c r="K3833" s="52"/>
    </row>
    <row r="3834" spans="11:11">
      <c r="K3834" s="52"/>
    </row>
    <row r="3835" spans="11:11">
      <c r="K3835" s="52"/>
    </row>
    <row r="3836" spans="11:11">
      <c r="K3836" s="52"/>
    </row>
    <row r="3837" spans="11:11">
      <c r="K3837" s="52"/>
    </row>
    <row r="3838" spans="11:11">
      <c r="K3838" s="52"/>
    </row>
    <row r="3839" spans="11:11">
      <c r="K3839" s="52"/>
    </row>
    <row r="3840" spans="11:11">
      <c r="K3840" s="52"/>
    </row>
    <row r="3841" spans="11:11">
      <c r="K3841" s="52"/>
    </row>
    <row r="3842" spans="11:11">
      <c r="K3842" s="52"/>
    </row>
    <row r="3843" spans="11:11">
      <c r="K3843" s="52"/>
    </row>
    <row r="3844" spans="11:11">
      <c r="K3844" s="52"/>
    </row>
    <row r="3845" spans="11:11">
      <c r="K3845" s="52"/>
    </row>
    <row r="3846" spans="11:11">
      <c r="K3846" s="52"/>
    </row>
    <row r="3847" spans="11:11">
      <c r="K3847" s="52"/>
    </row>
    <row r="3848" spans="11:11">
      <c r="K3848" s="52"/>
    </row>
    <row r="3849" spans="11:11">
      <c r="K3849" s="52"/>
    </row>
    <row r="3850" spans="11:11">
      <c r="K3850" s="52"/>
    </row>
    <row r="3851" spans="11:11">
      <c r="K3851" s="52"/>
    </row>
    <row r="3852" spans="11:11">
      <c r="K3852" s="52"/>
    </row>
    <row r="3853" spans="11:11">
      <c r="K3853" s="52"/>
    </row>
    <row r="3854" spans="11:11">
      <c r="K3854" s="52"/>
    </row>
    <row r="3855" spans="11:11">
      <c r="K3855" s="52"/>
    </row>
    <row r="3856" spans="11:11">
      <c r="K3856" s="52"/>
    </row>
    <row r="3857" spans="11:11">
      <c r="K3857" s="52"/>
    </row>
    <row r="3858" spans="11:11">
      <c r="K3858" s="52"/>
    </row>
    <row r="3859" spans="11:11">
      <c r="K3859" s="52"/>
    </row>
    <row r="3860" spans="11:11">
      <c r="K3860" s="52"/>
    </row>
    <row r="3861" spans="11:11">
      <c r="K3861" s="52"/>
    </row>
    <row r="3862" spans="11:11">
      <c r="K3862" s="52"/>
    </row>
    <row r="3863" spans="11:11">
      <c r="K3863" s="52"/>
    </row>
    <row r="3864" spans="11:11">
      <c r="K3864" s="52"/>
    </row>
    <row r="3865" spans="11:11">
      <c r="K3865" s="52"/>
    </row>
    <row r="3866" spans="11:11">
      <c r="K3866" s="52"/>
    </row>
    <row r="3867" spans="11:11">
      <c r="K3867" s="52"/>
    </row>
    <row r="3868" spans="11:11">
      <c r="K3868" s="52"/>
    </row>
    <row r="3869" spans="11:11">
      <c r="K3869" s="52"/>
    </row>
    <row r="3870" spans="11:11">
      <c r="K3870" s="52"/>
    </row>
    <row r="3871" spans="11:11">
      <c r="K3871" s="52"/>
    </row>
    <row r="3872" spans="11:11">
      <c r="K3872" s="52"/>
    </row>
    <row r="3873" spans="11:11">
      <c r="K3873" s="52"/>
    </row>
    <row r="3874" spans="11:11">
      <c r="K3874" s="52"/>
    </row>
    <row r="3875" spans="11:11">
      <c r="K3875" s="52"/>
    </row>
    <row r="3876" spans="11:11">
      <c r="K3876" s="52"/>
    </row>
    <row r="3877" spans="11:11">
      <c r="K3877" s="52"/>
    </row>
    <row r="3878" spans="11:11">
      <c r="K3878" s="52"/>
    </row>
    <row r="3879" spans="11:11">
      <c r="K3879" s="52"/>
    </row>
    <row r="3880" spans="11:11">
      <c r="K3880" s="52"/>
    </row>
    <row r="3881" spans="11:11">
      <c r="K3881" s="52"/>
    </row>
    <row r="3882" spans="11:11">
      <c r="K3882" s="52"/>
    </row>
    <row r="3883" spans="11:11">
      <c r="K3883" s="52"/>
    </row>
    <row r="3884" spans="11:11">
      <c r="K3884" s="52"/>
    </row>
    <row r="3885" spans="11:11">
      <c r="K3885" s="52"/>
    </row>
    <row r="3886" spans="11:11">
      <c r="K3886" s="52"/>
    </row>
    <row r="3887" spans="11:11">
      <c r="K3887" s="52"/>
    </row>
    <row r="3888" spans="11:11">
      <c r="K3888" s="52"/>
    </row>
    <row r="3889" spans="11:11">
      <c r="K3889" s="52"/>
    </row>
    <row r="3890" spans="11:11">
      <c r="K3890" s="52"/>
    </row>
    <row r="3891" spans="11:11">
      <c r="K3891" s="52"/>
    </row>
    <row r="3892" spans="11:11">
      <c r="K3892" s="52"/>
    </row>
    <row r="3893" spans="11:11">
      <c r="K3893" s="52"/>
    </row>
    <row r="3894" spans="11:11">
      <c r="K3894" s="52"/>
    </row>
    <row r="3895" spans="11:11">
      <c r="K3895" s="52"/>
    </row>
    <row r="3896" spans="11:11">
      <c r="K3896" s="52"/>
    </row>
    <row r="3897" spans="11:11">
      <c r="K3897" s="52"/>
    </row>
    <row r="3898" spans="11:11">
      <c r="K3898" s="52"/>
    </row>
    <row r="3899" spans="11:11">
      <c r="K3899" s="52"/>
    </row>
    <row r="3900" spans="11:11">
      <c r="K3900" s="52"/>
    </row>
    <row r="3901" spans="11:11">
      <c r="K3901" s="52"/>
    </row>
    <row r="3902" spans="11:11">
      <c r="K3902" s="52"/>
    </row>
    <row r="3903" spans="11:11">
      <c r="K3903" s="52"/>
    </row>
    <row r="3904" spans="11:11">
      <c r="K3904" s="52"/>
    </row>
    <row r="3905" spans="11:11">
      <c r="K3905" s="52"/>
    </row>
    <row r="3906" spans="11:11">
      <c r="K3906" s="52"/>
    </row>
    <row r="3907" spans="11:11">
      <c r="K3907" s="52"/>
    </row>
    <row r="3908" spans="11:11">
      <c r="K3908" s="52"/>
    </row>
    <row r="3909" spans="11:11">
      <c r="K3909" s="52"/>
    </row>
    <row r="3910" spans="11:11">
      <c r="K3910" s="52"/>
    </row>
    <row r="3911" spans="11:11">
      <c r="K3911" s="52"/>
    </row>
    <row r="3912" spans="11:11">
      <c r="K3912" s="52"/>
    </row>
    <row r="3913" spans="11:11">
      <c r="K3913" s="52"/>
    </row>
    <row r="3914" spans="11:11">
      <c r="K3914" s="52"/>
    </row>
    <row r="3915" spans="11:11">
      <c r="K3915" s="52"/>
    </row>
    <row r="3916" spans="11:11">
      <c r="K3916" s="52"/>
    </row>
    <row r="3917" spans="11:11">
      <c r="K3917" s="52"/>
    </row>
    <row r="3918" spans="11:11">
      <c r="K3918" s="52"/>
    </row>
    <row r="3919" spans="11:11">
      <c r="K3919" s="52"/>
    </row>
    <row r="3920" spans="11:11">
      <c r="K3920" s="52"/>
    </row>
    <row r="3921" spans="11:11">
      <c r="K3921" s="52"/>
    </row>
    <row r="3922" spans="11:11">
      <c r="K3922" s="52"/>
    </row>
    <row r="3923" spans="11:11">
      <c r="K3923" s="52"/>
    </row>
    <row r="3924" spans="11:11">
      <c r="K3924" s="52"/>
    </row>
    <row r="3925" spans="11:11">
      <c r="K3925" s="52"/>
    </row>
    <row r="3926" spans="11:11">
      <c r="K3926" s="52"/>
    </row>
    <row r="3927" spans="11:11">
      <c r="K3927" s="52"/>
    </row>
    <row r="3928" spans="11:11">
      <c r="K3928" s="52"/>
    </row>
    <row r="3929" spans="11:11">
      <c r="K3929" s="52"/>
    </row>
    <row r="3930" spans="11:11">
      <c r="K3930" s="52"/>
    </row>
    <row r="3931" spans="11:11">
      <c r="K3931" s="52"/>
    </row>
    <row r="3932" spans="11:11">
      <c r="K3932" s="52"/>
    </row>
    <row r="3933" spans="11:11">
      <c r="K3933" s="52"/>
    </row>
    <row r="3934" spans="11:11">
      <c r="K3934" s="52"/>
    </row>
    <row r="3935" spans="11:11">
      <c r="K3935" s="52"/>
    </row>
    <row r="3936" spans="11:11">
      <c r="K3936" s="52"/>
    </row>
    <row r="3937" spans="11:11">
      <c r="K3937" s="52"/>
    </row>
    <row r="3938" spans="11:11">
      <c r="K3938" s="52"/>
    </row>
    <row r="3939" spans="11:11">
      <c r="K3939" s="52"/>
    </row>
    <row r="3940" spans="11:11">
      <c r="K3940" s="52"/>
    </row>
    <row r="3941" spans="11:11">
      <c r="K3941" s="52"/>
    </row>
    <row r="3942" spans="11:11">
      <c r="K3942" s="52"/>
    </row>
    <row r="3943" spans="11:11">
      <c r="K3943" s="52"/>
    </row>
    <row r="3944" spans="11:11">
      <c r="K3944" s="52"/>
    </row>
    <row r="3945" spans="11:11">
      <c r="K3945" s="52"/>
    </row>
    <row r="3946" spans="11:11">
      <c r="K3946" s="52"/>
    </row>
    <row r="3947" spans="11:11">
      <c r="K3947" s="52"/>
    </row>
    <row r="3948" spans="11:11">
      <c r="K3948" s="52"/>
    </row>
    <row r="3949" spans="11:11">
      <c r="K3949" s="52"/>
    </row>
    <row r="3950" spans="11:11">
      <c r="K3950" s="52"/>
    </row>
    <row r="3951" spans="11:11">
      <c r="K3951" s="52"/>
    </row>
    <row r="3952" spans="11:11">
      <c r="K3952" s="52"/>
    </row>
    <row r="3953" spans="11:11">
      <c r="K3953" s="52"/>
    </row>
    <row r="3954" spans="11:11">
      <c r="K3954" s="52"/>
    </row>
    <row r="3955" spans="11:11">
      <c r="K3955" s="52"/>
    </row>
    <row r="3956" spans="11:11">
      <c r="K3956" s="52"/>
    </row>
    <row r="3957" spans="11:11">
      <c r="K3957" s="52"/>
    </row>
    <row r="3958" spans="11:11">
      <c r="K3958" s="52"/>
    </row>
    <row r="3959" spans="11:11">
      <c r="K3959" s="52"/>
    </row>
    <row r="3960" spans="11:11">
      <c r="K3960" s="52"/>
    </row>
    <row r="3961" spans="11:11">
      <c r="K3961" s="52"/>
    </row>
    <row r="3962" spans="11:11">
      <c r="K3962" s="52"/>
    </row>
    <row r="3963" spans="11:11">
      <c r="K3963" s="52"/>
    </row>
    <row r="3964" spans="11:11">
      <c r="K3964" s="52"/>
    </row>
    <row r="3965" spans="11:11">
      <c r="K3965" s="52"/>
    </row>
    <row r="3966" spans="11:11">
      <c r="K3966" s="52"/>
    </row>
    <row r="3967" spans="11:11">
      <c r="K3967" s="52"/>
    </row>
    <row r="3968" spans="11:11">
      <c r="K3968" s="52"/>
    </row>
    <row r="3969" spans="11:11">
      <c r="K3969" s="52"/>
    </row>
    <row r="3970" spans="11:11">
      <c r="K3970" s="52"/>
    </row>
    <row r="3971" spans="11:11">
      <c r="K3971" s="52"/>
    </row>
    <row r="3972" spans="11:11">
      <c r="K3972" s="52"/>
    </row>
    <row r="3973" spans="11:11">
      <c r="K3973" s="52"/>
    </row>
    <row r="3974" spans="11:11">
      <c r="K3974" s="52"/>
    </row>
    <row r="3975" spans="11:11">
      <c r="K3975" s="52"/>
    </row>
    <row r="3976" spans="11:11">
      <c r="K3976" s="52"/>
    </row>
    <row r="3977" spans="11:11">
      <c r="K3977" s="52"/>
    </row>
    <row r="3978" spans="11:11">
      <c r="K3978" s="52"/>
    </row>
    <row r="3979" spans="11:11">
      <c r="K3979" s="52"/>
    </row>
    <row r="3980" spans="11:11">
      <c r="K3980" s="52"/>
    </row>
    <row r="3981" spans="11:11">
      <c r="K3981" s="52"/>
    </row>
    <row r="3982" spans="11:11">
      <c r="K3982" s="52"/>
    </row>
    <row r="3983" spans="11:11">
      <c r="K3983" s="52"/>
    </row>
    <row r="3984" spans="11:11">
      <c r="K3984" s="52"/>
    </row>
    <row r="3985" spans="11:11">
      <c r="K3985" s="52"/>
    </row>
    <row r="3986" spans="11:11">
      <c r="K3986" s="52"/>
    </row>
    <row r="3987" spans="11:11">
      <c r="K3987" s="52"/>
    </row>
    <row r="3988" spans="11:11">
      <c r="K3988" s="52"/>
    </row>
    <row r="3989" spans="11:11">
      <c r="K3989" s="52"/>
    </row>
    <row r="3990" spans="11:11">
      <c r="K3990" s="52"/>
    </row>
    <row r="3991" spans="11:11">
      <c r="K3991" s="52"/>
    </row>
    <row r="3992" spans="11:11">
      <c r="K3992" s="52"/>
    </row>
    <row r="3993" spans="11:11">
      <c r="K3993" s="52"/>
    </row>
    <row r="3994" spans="11:11">
      <c r="K3994" s="52"/>
    </row>
    <row r="3995" spans="11:11">
      <c r="K3995" s="52"/>
    </row>
    <row r="3996" spans="11:11">
      <c r="K3996" s="52"/>
    </row>
    <row r="3997" spans="11:11">
      <c r="K3997" s="52"/>
    </row>
    <row r="3998" spans="11:11">
      <c r="K3998" s="52"/>
    </row>
    <row r="3999" spans="11:11">
      <c r="K3999" s="52"/>
    </row>
    <row r="4000" spans="11:11">
      <c r="K4000" s="52"/>
    </row>
    <row r="4001" spans="11:11">
      <c r="K4001" s="52"/>
    </row>
    <row r="4002" spans="11:11">
      <c r="K4002" s="52"/>
    </row>
    <row r="4003" spans="11:11">
      <c r="K4003" s="52"/>
    </row>
    <row r="4004" spans="11:11">
      <c r="K4004" s="52"/>
    </row>
    <row r="4005" spans="11:11">
      <c r="K4005" s="52"/>
    </row>
    <row r="4006" spans="11:11">
      <c r="K4006" s="52"/>
    </row>
    <row r="4007" spans="11:11">
      <c r="K4007" s="52"/>
    </row>
    <row r="4008" spans="11:11">
      <c r="K4008" s="52"/>
    </row>
    <row r="4009" spans="11:11">
      <c r="K4009" s="52"/>
    </row>
    <row r="4010" spans="11:11">
      <c r="K4010" s="52"/>
    </row>
    <row r="4011" spans="11:11">
      <c r="K4011" s="52"/>
    </row>
    <row r="4012" spans="11:11">
      <c r="K4012" s="52"/>
    </row>
    <row r="4013" spans="11:11">
      <c r="K4013" s="52"/>
    </row>
    <row r="4014" spans="11:11">
      <c r="K4014" s="52"/>
    </row>
    <row r="4015" spans="11:11">
      <c r="K4015" s="52"/>
    </row>
    <row r="4016" spans="11:11">
      <c r="K4016" s="52"/>
    </row>
    <row r="4017" spans="11:11">
      <c r="K4017" s="52"/>
    </row>
    <row r="4018" spans="11:11">
      <c r="K4018" s="52"/>
    </row>
    <row r="4019" spans="11:11">
      <c r="K4019" s="52"/>
    </row>
    <row r="4020" spans="11:11">
      <c r="K4020" s="52"/>
    </row>
    <row r="4021" spans="11:11">
      <c r="K4021" s="52"/>
    </row>
    <row r="4022" spans="11:11">
      <c r="K4022" s="52"/>
    </row>
    <row r="4023" spans="11:11">
      <c r="K4023" s="52"/>
    </row>
    <row r="4024" spans="11:11">
      <c r="K4024" s="52"/>
    </row>
    <row r="4025" spans="11:11">
      <c r="K4025" s="52"/>
    </row>
    <row r="4026" spans="11:11">
      <c r="K4026" s="52"/>
    </row>
    <row r="4027" spans="11:11">
      <c r="K4027" s="52"/>
    </row>
    <row r="4028" spans="11:11">
      <c r="K4028" s="52"/>
    </row>
    <row r="4029" spans="11:11">
      <c r="K4029" s="52"/>
    </row>
    <row r="4030" spans="11:11">
      <c r="K4030" s="52"/>
    </row>
    <row r="4031" spans="11:11">
      <c r="K4031" s="52"/>
    </row>
    <row r="4032" spans="11:11">
      <c r="K4032" s="52"/>
    </row>
    <row r="4033" spans="11:11">
      <c r="K4033" s="52"/>
    </row>
    <row r="4034" spans="11:11">
      <c r="K4034" s="52"/>
    </row>
    <row r="4035" spans="11:11">
      <c r="K4035" s="52"/>
    </row>
    <row r="4036" spans="11:11">
      <c r="K4036" s="52"/>
    </row>
    <row r="4037" spans="11:11">
      <c r="K4037" s="52"/>
    </row>
    <row r="4038" spans="11:11">
      <c r="K4038" s="52"/>
    </row>
    <row r="4039" spans="11:11">
      <c r="K4039" s="52"/>
    </row>
    <row r="4040" spans="11:11">
      <c r="K4040" s="52"/>
    </row>
    <row r="4041" spans="11:11">
      <c r="K4041" s="52"/>
    </row>
    <row r="4042" spans="11:11">
      <c r="K4042" s="52"/>
    </row>
    <row r="4043" spans="11:11">
      <c r="K4043" s="52"/>
    </row>
    <row r="4044" spans="11:11">
      <c r="K4044" s="52"/>
    </row>
    <row r="4045" spans="11:11">
      <c r="K4045" s="52"/>
    </row>
    <row r="4046" spans="11:11">
      <c r="K4046" s="52"/>
    </row>
    <row r="4047" spans="11:11">
      <c r="K4047" s="52"/>
    </row>
    <row r="4048" spans="11:11">
      <c r="K4048" s="52"/>
    </row>
    <row r="4049" spans="11:11">
      <c r="K4049" s="52"/>
    </row>
    <row r="4050" spans="11:11">
      <c r="K4050" s="52"/>
    </row>
    <row r="4051" spans="11:11">
      <c r="K4051" s="52"/>
    </row>
    <row r="4052" spans="11:11">
      <c r="K4052" s="52"/>
    </row>
    <row r="4053" spans="11:11">
      <c r="K4053" s="52"/>
    </row>
    <row r="4054" spans="11:11">
      <c r="K4054" s="52"/>
    </row>
    <row r="4055" spans="11:11">
      <c r="K4055" s="52"/>
    </row>
    <row r="4056" spans="11:11">
      <c r="K4056" s="52"/>
    </row>
    <row r="4057" spans="11:11">
      <c r="K4057" s="52"/>
    </row>
    <row r="4058" spans="11:11">
      <c r="K4058" s="52"/>
    </row>
    <row r="4059" spans="11:11">
      <c r="K4059" s="52"/>
    </row>
    <row r="4060" spans="11:11">
      <c r="K4060" s="52"/>
    </row>
    <row r="4061" spans="11:11">
      <c r="K4061" s="52"/>
    </row>
    <row r="4062" spans="11:11">
      <c r="K4062" s="52"/>
    </row>
    <row r="4063" spans="11:11">
      <c r="K4063" s="52"/>
    </row>
    <row r="4064" spans="11:11">
      <c r="K4064" s="52"/>
    </row>
    <row r="4065" spans="11:11">
      <c r="K4065" s="52"/>
    </row>
    <row r="4066" spans="11:11">
      <c r="K4066" s="52"/>
    </row>
    <row r="4067" spans="11:11">
      <c r="K4067" s="52"/>
    </row>
    <row r="4068" spans="11:11">
      <c r="K4068" s="52"/>
    </row>
    <row r="4069" spans="11:11">
      <c r="K4069" s="52"/>
    </row>
    <row r="4070" spans="11:11">
      <c r="K4070" s="52"/>
    </row>
    <row r="4071" spans="11:11">
      <c r="K4071" s="52"/>
    </row>
    <row r="4072" spans="11:11">
      <c r="K4072" s="52"/>
    </row>
    <row r="4073" spans="11:11">
      <c r="K4073" s="52"/>
    </row>
    <row r="4074" spans="11:11">
      <c r="K4074" s="52"/>
    </row>
    <row r="4075" spans="11:11">
      <c r="K4075" s="52"/>
    </row>
    <row r="4076" spans="11:11">
      <c r="K4076" s="52"/>
    </row>
    <row r="4077" spans="11:11">
      <c r="K4077" s="52"/>
    </row>
    <row r="4078" spans="11:11">
      <c r="K4078" s="52"/>
    </row>
    <row r="4079" spans="11:11">
      <c r="K4079" s="52"/>
    </row>
    <row r="4080" spans="11:11">
      <c r="K4080" s="52"/>
    </row>
    <row r="4081" spans="11:11">
      <c r="K4081" s="52"/>
    </row>
    <row r="4082" spans="11:11">
      <c r="K4082" s="52"/>
    </row>
    <row r="4083" spans="11:11">
      <c r="K4083" s="52"/>
    </row>
    <row r="4084" spans="11:11">
      <c r="K4084" s="52"/>
    </row>
    <row r="4085" spans="11:11">
      <c r="K4085" s="52"/>
    </row>
    <row r="4086" spans="11:11">
      <c r="K4086" s="52"/>
    </row>
    <row r="4087" spans="11:11">
      <c r="K4087" s="52"/>
    </row>
    <row r="4088" spans="11:11">
      <c r="K4088" s="52"/>
    </row>
    <row r="4089" spans="11:11">
      <c r="K4089" s="52"/>
    </row>
    <row r="4090" spans="11:11">
      <c r="K4090" s="52"/>
    </row>
    <row r="4091" spans="11:11">
      <c r="K4091" s="52"/>
    </row>
    <row r="4092" spans="11:11">
      <c r="K4092" s="52"/>
    </row>
    <row r="4093" spans="11:11">
      <c r="K4093" s="52"/>
    </row>
    <row r="4094" spans="11:11">
      <c r="K4094" s="52"/>
    </row>
    <row r="4095" spans="11:11">
      <c r="K4095" s="52"/>
    </row>
    <row r="4096" spans="11:11">
      <c r="K4096" s="52"/>
    </row>
    <row r="4097" spans="11:11">
      <c r="K4097" s="52"/>
    </row>
    <row r="4098" spans="11:11">
      <c r="K4098" s="52"/>
    </row>
    <row r="4099" spans="11:11">
      <c r="K4099" s="52"/>
    </row>
    <row r="4100" spans="11:11">
      <c r="K4100" s="52"/>
    </row>
    <row r="4101" spans="11:11">
      <c r="K4101" s="52"/>
    </row>
    <row r="4102" spans="11:11">
      <c r="K4102" s="52"/>
    </row>
    <row r="4103" spans="11:11">
      <c r="K4103" s="52"/>
    </row>
    <row r="4104" spans="11:11">
      <c r="K4104" s="52"/>
    </row>
    <row r="4105" spans="11:11">
      <c r="K4105" s="52"/>
    </row>
    <row r="4106" spans="11:11">
      <c r="K4106" s="52"/>
    </row>
    <row r="4107" spans="11:11">
      <c r="K4107" s="52"/>
    </row>
    <row r="4108" spans="11:11">
      <c r="K4108" s="52"/>
    </row>
    <row r="4109" spans="11:11">
      <c r="K4109" s="52"/>
    </row>
    <row r="4110" spans="11:11">
      <c r="K4110" s="52"/>
    </row>
    <row r="4111" spans="11:11">
      <c r="K4111" s="52"/>
    </row>
    <row r="4112" spans="11:11">
      <c r="K4112" s="52"/>
    </row>
    <row r="4113" spans="11:11">
      <c r="K4113" s="52"/>
    </row>
    <row r="4114" spans="11:11">
      <c r="K4114" s="52"/>
    </row>
    <row r="4115" spans="11:11">
      <c r="K4115" s="52"/>
    </row>
    <row r="4116" spans="11:11">
      <c r="K4116" s="52"/>
    </row>
    <row r="4117" spans="11:11">
      <c r="K4117" s="52"/>
    </row>
    <row r="4118" spans="11:11">
      <c r="K4118" s="52"/>
    </row>
    <row r="4119" spans="11:11">
      <c r="K4119" s="52"/>
    </row>
    <row r="4120" spans="11:11">
      <c r="K4120" s="52"/>
    </row>
    <row r="4121" spans="11:11">
      <c r="K4121" s="52"/>
    </row>
    <row r="4122" spans="11:11">
      <c r="K4122" s="52"/>
    </row>
    <row r="4123" spans="11:11">
      <c r="K4123" s="52"/>
    </row>
    <row r="4124" spans="11:11">
      <c r="K4124" s="52"/>
    </row>
    <row r="4125" spans="11:11">
      <c r="K4125" s="52"/>
    </row>
    <row r="4126" spans="11:11">
      <c r="K4126" s="52"/>
    </row>
    <row r="4127" spans="11:11">
      <c r="K4127" s="52"/>
    </row>
    <row r="4128" spans="11:11">
      <c r="K4128" s="52"/>
    </row>
    <row r="4129" spans="11:11">
      <c r="K4129" s="52"/>
    </row>
    <row r="4130" spans="11:11">
      <c r="K4130" s="52"/>
    </row>
    <row r="4131" spans="11:11">
      <c r="K4131" s="52"/>
    </row>
    <row r="4132" spans="11:11">
      <c r="K4132" s="52"/>
    </row>
    <row r="4133" spans="11:11">
      <c r="K4133" s="52"/>
    </row>
    <row r="4134" spans="11:11">
      <c r="K4134" s="52"/>
    </row>
    <row r="4135" spans="11:11">
      <c r="K4135" s="52"/>
    </row>
    <row r="4136" spans="11:11">
      <c r="K4136" s="52"/>
    </row>
    <row r="4137" spans="11:11">
      <c r="K4137" s="52"/>
    </row>
    <row r="4138" spans="11:11">
      <c r="K4138" s="52"/>
    </row>
    <row r="4139" spans="11:11">
      <c r="K4139" s="52"/>
    </row>
    <row r="4140" spans="11:11">
      <c r="K4140" s="52"/>
    </row>
    <row r="4141" spans="11:11">
      <c r="K4141" s="52"/>
    </row>
    <row r="4142" spans="11:11">
      <c r="K4142" s="52"/>
    </row>
    <row r="4143" spans="11:11">
      <c r="K4143" s="52"/>
    </row>
    <row r="4144" spans="11:11">
      <c r="K4144" s="52"/>
    </row>
    <row r="4145" spans="11:11">
      <c r="K4145" s="52"/>
    </row>
    <row r="4146" spans="11:11">
      <c r="K4146" s="52"/>
    </row>
    <row r="4147" spans="11:11">
      <c r="K4147" s="52"/>
    </row>
    <row r="4148" spans="11:11">
      <c r="K4148" s="52"/>
    </row>
    <row r="4149" spans="11:11">
      <c r="K4149" s="52"/>
    </row>
    <row r="4150" spans="11:11">
      <c r="K4150" s="52"/>
    </row>
    <row r="4151" spans="11:11">
      <c r="K4151" s="52"/>
    </row>
    <row r="4152" spans="11:11">
      <c r="K4152" s="52"/>
    </row>
    <row r="4153" spans="11:11">
      <c r="K4153" s="52"/>
    </row>
    <row r="4154" spans="11:11">
      <c r="K4154" s="52"/>
    </row>
    <row r="4155" spans="11:11">
      <c r="K4155" s="52"/>
    </row>
    <row r="4156" spans="11:11">
      <c r="K4156" s="52"/>
    </row>
    <row r="4157" spans="11:11">
      <c r="K4157" s="52"/>
    </row>
    <row r="4158" spans="11:11">
      <c r="K4158" s="52"/>
    </row>
    <row r="4159" spans="11:11">
      <c r="K4159" s="52"/>
    </row>
    <row r="4160" spans="11:11">
      <c r="K4160" s="52"/>
    </row>
    <row r="4161" spans="11:11">
      <c r="K4161" s="52"/>
    </row>
    <row r="4162" spans="11:11">
      <c r="K4162" s="52"/>
    </row>
    <row r="4163" spans="11:11">
      <c r="K4163" s="52"/>
    </row>
    <row r="4164" spans="11:11">
      <c r="K4164" s="52"/>
    </row>
    <row r="4165" spans="11:11">
      <c r="K4165" s="52"/>
    </row>
    <row r="4166" spans="11:11">
      <c r="K4166" s="52"/>
    </row>
    <row r="4167" spans="11:11">
      <c r="K4167" s="52"/>
    </row>
    <row r="4168" spans="11:11">
      <c r="K4168" s="52"/>
    </row>
    <row r="4169" spans="11:11">
      <c r="K4169" s="52"/>
    </row>
    <row r="4170" spans="11:11">
      <c r="K4170" s="52"/>
    </row>
    <row r="4171" spans="11:11">
      <c r="K4171" s="52"/>
    </row>
    <row r="4172" spans="11:11">
      <c r="K4172" s="52"/>
    </row>
    <row r="4173" spans="11:11">
      <c r="K4173" s="52"/>
    </row>
    <row r="4174" spans="11:11">
      <c r="K4174" s="52"/>
    </row>
    <row r="4175" spans="11:11">
      <c r="K4175" s="52"/>
    </row>
    <row r="4176" spans="11:11">
      <c r="K4176" s="52"/>
    </row>
    <row r="4177" spans="11:11">
      <c r="K4177" s="52"/>
    </row>
    <row r="4178" spans="11:11">
      <c r="K4178" s="52"/>
    </row>
    <row r="4179" spans="11:11">
      <c r="K4179" s="52"/>
    </row>
    <row r="4180" spans="11:11">
      <c r="K4180" s="52"/>
    </row>
    <row r="4181" spans="11:11">
      <c r="K4181" s="52"/>
    </row>
    <row r="4182" spans="11:11">
      <c r="K4182" s="52"/>
    </row>
    <row r="4183" spans="11:11">
      <c r="K4183" s="52"/>
    </row>
    <row r="4184" spans="11:11">
      <c r="K4184" s="52"/>
    </row>
    <row r="4185" spans="11:11">
      <c r="K4185" s="52"/>
    </row>
    <row r="4186" spans="11:11">
      <c r="K4186" s="52"/>
    </row>
    <row r="4187" spans="11:11">
      <c r="K4187" s="52"/>
    </row>
    <row r="4188" spans="11:11">
      <c r="K4188" s="52"/>
    </row>
    <row r="4189" spans="11:11">
      <c r="K4189" s="52"/>
    </row>
    <row r="4190" spans="11:11">
      <c r="K4190" s="52"/>
    </row>
    <row r="4191" spans="11:11">
      <c r="K4191" s="52"/>
    </row>
    <row r="4192" spans="11:11">
      <c r="K4192" s="52"/>
    </row>
    <row r="4193" spans="11:11">
      <c r="K4193" s="52"/>
    </row>
    <row r="4194" spans="11:11">
      <c r="K4194" s="52"/>
    </row>
    <row r="4195" spans="11:11">
      <c r="K4195" s="52"/>
    </row>
    <row r="4196" spans="11:11">
      <c r="K4196" s="52"/>
    </row>
    <row r="4197" spans="11:11">
      <c r="K4197" s="52"/>
    </row>
    <row r="4198" spans="11:11">
      <c r="K4198" s="52"/>
    </row>
    <row r="4199" spans="11:11">
      <c r="K4199" s="52"/>
    </row>
    <row r="4200" spans="11:11">
      <c r="K4200" s="52"/>
    </row>
    <row r="4201" spans="11:11">
      <c r="K4201" s="52"/>
    </row>
    <row r="4202" spans="11:11">
      <c r="K4202" s="52"/>
    </row>
    <row r="4203" spans="11:11">
      <c r="K4203" s="52"/>
    </row>
    <row r="4204" spans="11:11">
      <c r="K4204" s="52"/>
    </row>
    <row r="4205" spans="11:11">
      <c r="K4205" s="52"/>
    </row>
    <row r="4206" spans="11:11">
      <c r="K4206" s="52"/>
    </row>
    <row r="4207" spans="11:11">
      <c r="K4207" s="52"/>
    </row>
    <row r="4208" spans="11:11">
      <c r="K4208" s="52"/>
    </row>
    <row r="4209" spans="11:11">
      <c r="K4209" s="52"/>
    </row>
    <row r="4210" spans="11:11">
      <c r="K4210" s="52"/>
    </row>
    <row r="4211" spans="11:11">
      <c r="K4211" s="52"/>
    </row>
    <row r="4212" spans="11:11">
      <c r="K4212" s="52"/>
    </row>
    <row r="4213" spans="11:11">
      <c r="K4213" s="52"/>
    </row>
    <row r="4214" spans="11:11">
      <c r="K4214" s="52"/>
    </row>
    <row r="4215" spans="11:11">
      <c r="K4215" s="52"/>
    </row>
    <row r="4216" spans="11:11">
      <c r="K4216" s="52"/>
    </row>
    <row r="4217" spans="11:11">
      <c r="K4217" s="52"/>
    </row>
    <row r="4218" spans="11:11">
      <c r="K4218" s="52"/>
    </row>
    <row r="4219" spans="11:11">
      <c r="K4219" s="52"/>
    </row>
    <row r="4220" spans="11:11">
      <c r="K4220" s="52"/>
    </row>
    <row r="4221" spans="11:11">
      <c r="K4221" s="52"/>
    </row>
    <row r="4222" spans="11:11">
      <c r="K4222" s="52"/>
    </row>
    <row r="4223" spans="11:11">
      <c r="K4223" s="52"/>
    </row>
    <row r="4224" spans="11:11">
      <c r="K4224" s="52"/>
    </row>
    <row r="4225" spans="11:11">
      <c r="K4225" s="52"/>
    </row>
    <row r="4226" spans="11:11">
      <c r="K4226" s="52"/>
    </row>
    <row r="4227" spans="11:11">
      <c r="K4227" s="52"/>
    </row>
    <row r="4228" spans="11:11">
      <c r="K4228" s="52"/>
    </row>
    <row r="4229" spans="11:11">
      <c r="K4229" s="52"/>
    </row>
    <row r="4230" spans="11:11">
      <c r="K4230" s="52"/>
    </row>
    <row r="4231" spans="11:11">
      <c r="K4231" s="52"/>
    </row>
    <row r="4232" spans="11:11">
      <c r="K4232" s="52"/>
    </row>
    <row r="4233" spans="11:11">
      <c r="K4233" s="52"/>
    </row>
    <row r="4234" spans="11:11">
      <c r="K4234" s="52"/>
    </row>
    <row r="4235" spans="11:11">
      <c r="K4235" s="52"/>
    </row>
    <row r="4236" spans="11:11">
      <c r="K4236" s="52"/>
    </row>
    <row r="4237" spans="11:11">
      <c r="K4237" s="52"/>
    </row>
    <row r="4238" spans="11:11">
      <c r="K4238" s="52"/>
    </row>
    <row r="4239" spans="11:11">
      <c r="K4239" s="52"/>
    </row>
    <row r="4240" spans="11:11">
      <c r="K4240" s="52"/>
    </row>
    <row r="4241" spans="11:11">
      <c r="K4241" s="52"/>
    </row>
    <row r="4242" spans="11:11">
      <c r="K4242" s="52"/>
    </row>
    <row r="4243" spans="11:11">
      <c r="K4243" s="52"/>
    </row>
    <row r="4244" spans="11:11">
      <c r="K4244" s="52"/>
    </row>
    <row r="4245" spans="11:11">
      <c r="K4245" s="52"/>
    </row>
    <row r="4246" spans="11:11">
      <c r="K4246" s="52"/>
    </row>
    <row r="4247" spans="11:11">
      <c r="K4247" s="52"/>
    </row>
    <row r="4248" spans="11:11">
      <c r="K4248" s="52"/>
    </row>
    <row r="4249" spans="11:11">
      <c r="K4249" s="52"/>
    </row>
    <row r="4250" spans="11:11">
      <c r="K4250" s="52"/>
    </row>
    <row r="4251" spans="11:11">
      <c r="K4251" s="52"/>
    </row>
    <row r="4252" spans="11:11">
      <c r="K4252" s="52"/>
    </row>
    <row r="4253" spans="11:11">
      <c r="K4253" s="52"/>
    </row>
    <row r="4254" spans="11:11">
      <c r="K4254" s="52"/>
    </row>
    <row r="4255" spans="11:11">
      <c r="K4255" s="52"/>
    </row>
    <row r="4256" spans="11:11">
      <c r="K4256" s="52"/>
    </row>
    <row r="4257" spans="11:11">
      <c r="K4257" s="52"/>
    </row>
    <row r="4258" spans="11:11">
      <c r="K4258" s="52"/>
    </row>
    <row r="4259" spans="11:11">
      <c r="K4259" s="52"/>
    </row>
    <row r="4260" spans="11:11">
      <c r="K4260" s="52"/>
    </row>
    <row r="4261" spans="11:11">
      <c r="K4261" s="52"/>
    </row>
    <row r="4262" spans="11:11">
      <c r="K4262" s="52"/>
    </row>
    <row r="4263" spans="11:11">
      <c r="K4263" s="52"/>
    </row>
    <row r="4264" spans="11:11">
      <c r="K4264" s="52"/>
    </row>
    <row r="4265" spans="11:11">
      <c r="K4265" s="52"/>
    </row>
    <row r="4266" spans="11:11">
      <c r="K4266" s="52"/>
    </row>
    <row r="4267" spans="11:11">
      <c r="K4267" s="52"/>
    </row>
    <row r="4268" spans="11:11">
      <c r="K4268" s="52"/>
    </row>
    <row r="4269" spans="11:11">
      <c r="K4269" s="52"/>
    </row>
    <row r="4270" spans="11:11">
      <c r="K4270" s="52"/>
    </row>
    <row r="4271" spans="11:11">
      <c r="K4271" s="52"/>
    </row>
    <row r="4272" spans="11:11">
      <c r="K4272" s="52"/>
    </row>
    <row r="4273" spans="11:11">
      <c r="K4273" s="52"/>
    </row>
    <row r="4274" spans="11:11">
      <c r="K4274" s="52"/>
    </row>
    <row r="4275" spans="11:11">
      <c r="K4275" s="52"/>
    </row>
    <row r="4276" spans="11:11">
      <c r="K4276" s="52"/>
    </row>
    <row r="4277" spans="11:11">
      <c r="K4277" s="52"/>
    </row>
    <row r="4278" spans="11:11">
      <c r="K4278" s="52"/>
    </row>
    <row r="4279" spans="11:11">
      <c r="K4279" s="52"/>
    </row>
    <row r="4280" spans="11:11">
      <c r="K4280" s="52"/>
    </row>
    <row r="4281" spans="11:11">
      <c r="K4281" s="52"/>
    </row>
    <row r="4282" spans="11:11">
      <c r="K4282" s="52"/>
    </row>
    <row r="4283" spans="11:11">
      <c r="K4283" s="52"/>
    </row>
    <row r="4284" spans="11:11">
      <c r="K4284" s="52"/>
    </row>
    <row r="4285" spans="11:11">
      <c r="K4285" s="52"/>
    </row>
    <row r="4286" spans="11:11">
      <c r="K4286" s="52"/>
    </row>
    <row r="4287" spans="11:11">
      <c r="K4287" s="52"/>
    </row>
    <row r="4288" spans="11:11">
      <c r="K4288" s="52"/>
    </row>
    <row r="4289" spans="11:11">
      <c r="K4289" s="52"/>
    </row>
    <row r="4290" spans="11:11">
      <c r="K4290" s="52"/>
    </row>
    <row r="4291" spans="11:11">
      <c r="K4291" s="52"/>
    </row>
    <row r="4292" spans="11:11">
      <c r="K4292" s="52"/>
    </row>
    <row r="4293" spans="11:11">
      <c r="K4293" s="52"/>
    </row>
    <row r="4294" spans="11:11">
      <c r="K4294" s="52"/>
    </row>
    <row r="4295" spans="11:11">
      <c r="K4295" s="52"/>
    </row>
    <row r="4296" spans="11:11">
      <c r="K4296" s="52"/>
    </row>
    <row r="4297" spans="11:11">
      <c r="K4297" s="52"/>
    </row>
    <row r="4298" spans="11:11">
      <c r="K4298" s="52"/>
    </row>
    <row r="4299" spans="11:11">
      <c r="K4299" s="52"/>
    </row>
    <row r="4300" spans="11:11">
      <c r="K4300" s="52"/>
    </row>
    <row r="4301" spans="11:11">
      <c r="K4301" s="52"/>
    </row>
    <row r="4302" spans="11:11">
      <c r="K4302" s="52"/>
    </row>
    <row r="4303" spans="11:11">
      <c r="K4303" s="52"/>
    </row>
    <row r="4304" spans="11:11">
      <c r="K4304" s="52"/>
    </row>
    <row r="4305" spans="11:11">
      <c r="K4305" s="52"/>
    </row>
    <row r="4306" spans="11:11">
      <c r="K4306" s="52"/>
    </row>
    <row r="4307" spans="11:11">
      <c r="K4307" s="52"/>
    </row>
    <row r="4308" spans="11:11">
      <c r="K4308" s="52"/>
    </row>
    <row r="4309" spans="11:11">
      <c r="K4309" s="52"/>
    </row>
    <row r="4310" spans="11:11">
      <c r="K4310" s="52"/>
    </row>
    <row r="4311" spans="11:11">
      <c r="K4311" s="52"/>
    </row>
    <row r="4312" spans="11:11">
      <c r="K4312" s="52"/>
    </row>
    <row r="4313" spans="11:11">
      <c r="K4313" s="52"/>
    </row>
    <row r="4314" spans="11:11">
      <c r="K4314" s="52"/>
    </row>
    <row r="4315" spans="11:11">
      <c r="K4315" s="52"/>
    </row>
    <row r="4316" spans="11:11">
      <c r="K4316" s="52"/>
    </row>
    <row r="4317" spans="11:11">
      <c r="K4317" s="52"/>
    </row>
    <row r="4318" spans="11:11">
      <c r="K4318" s="52"/>
    </row>
    <row r="4319" spans="11:11">
      <c r="K4319" s="52"/>
    </row>
    <row r="4320" spans="11:11">
      <c r="K4320" s="52"/>
    </row>
    <row r="4321" spans="11:11">
      <c r="K4321" s="52"/>
    </row>
    <row r="4322" spans="11:11">
      <c r="K4322" s="52"/>
    </row>
    <row r="4323" spans="11:11">
      <c r="K4323" s="52"/>
    </row>
    <row r="4324" spans="11:11">
      <c r="K4324" s="52"/>
    </row>
    <row r="4325" spans="11:11">
      <c r="K4325" s="52"/>
    </row>
    <row r="4326" spans="11:11">
      <c r="K4326" s="52"/>
    </row>
    <row r="4327" spans="11:11">
      <c r="K4327" s="52"/>
    </row>
    <row r="4328" spans="11:11">
      <c r="K4328" s="52"/>
    </row>
    <row r="4329" spans="11:11">
      <c r="K4329" s="52"/>
    </row>
    <row r="4330" spans="11:11">
      <c r="K4330" s="52"/>
    </row>
    <row r="4331" spans="11:11">
      <c r="K4331" s="52"/>
    </row>
    <row r="4332" spans="11:11">
      <c r="K4332" s="52"/>
    </row>
    <row r="4333" spans="11:11">
      <c r="K4333" s="52"/>
    </row>
    <row r="4334" spans="11:11">
      <c r="K4334" s="52"/>
    </row>
    <row r="4335" spans="11:11">
      <c r="K4335" s="52"/>
    </row>
    <row r="4336" spans="11:11">
      <c r="K4336" s="52"/>
    </row>
    <row r="4337" spans="11:11">
      <c r="K4337" s="52"/>
    </row>
    <row r="4338" spans="11:11">
      <c r="K4338" s="52"/>
    </row>
    <row r="4339" spans="11:11">
      <c r="K4339" s="52"/>
    </row>
    <row r="4340" spans="11:11">
      <c r="K4340" s="52"/>
    </row>
    <row r="4341" spans="11:11">
      <c r="K4341" s="52"/>
    </row>
    <row r="4342" spans="11:11">
      <c r="K4342" s="52"/>
    </row>
    <row r="4343" spans="11:11">
      <c r="K4343" s="52"/>
    </row>
    <row r="4344" spans="11:11">
      <c r="K4344" s="52"/>
    </row>
    <row r="4345" spans="11:11">
      <c r="K4345" s="52"/>
    </row>
    <row r="4346" spans="11:11">
      <c r="K4346" s="52"/>
    </row>
    <row r="4347" spans="11:11">
      <c r="K4347" s="52"/>
    </row>
    <row r="4348" spans="11:11">
      <c r="K4348" s="52"/>
    </row>
    <row r="4349" spans="11:11">
      <c r="K4349" s="52"/>
    </row>
    <row r="4350" spans="11:11">
      <c r="K4350" s="52"/>
    </row>
    <row r="4351" spans="11:11">
      <c r="K4351" s="52"/>
    </row>
    <row r="4352" spans="11:11">
      <c r="K4352" s="52"/>
    </row>
    <row r="4353" spans="11:11">
      <c r="K4353" s="52"/>
    </row>
    <row r="4354" spans="11:11">
      <c r="K4354" s="52"/>
    </row>
    <row r="4355" spans="11:11">
      <c r="K4355" s="52"/>
    </row>
    <row r="4356" spans="11:11">
      <c r="K4356" s="52"/>
    </row>
    <row r="4357" spans="11:11">
      <c r="K4357" s="52"/>
    </row>
    <row r="4358" spans="11:11">
      <c r="K4358" s="52"/>
    </row>
    <row r="4359" spans="11:11">
      <c r="K4359" s="52"/>
    </row>
    <row r="4360" spans="11:11">
      <c r="K4360" s="52"/>
    </row>
    <row r="4361" spans="11:11">
      <c r="K4361" s="52"/>
    </row>
    <row r="4362" spans="11:11">
      <c r="K4362" s="52"/>
    </row>
    <row r="4363" spans="11:11">
      <c r="K4363" s="52"/>
    </row>
    <row r="4364" spans="11:11">
      <c r="K4364" s="52"/>
    </row>
    <row r="4365" spans="11:11">
      <c r="K4365" s="52"/>
    </row>
    <row r="4366" spans="11:11">
      <c r="K4366" s="52"/>
    </row>
    <row r="4367" spans="11:11">
      <c r="K4367" s="52"/>
    </row>
    <row r="4368" spans="11:11">
      <c r="K4368" s="52"/>
    </row>
    <row r="4369" spans="11:11">
      <c r="K4369" s="52"/>
    </row>
    <row r="4370" spans="11:11">
      <c r="K4370" s="52"/>
    </row>
    <row r="4371" spans="11:11">
      <c r="K4371" s="52"/>
    </row>
    <row r="4372" spans="11:11">
      <c r="K4372" s="52"/>
    </row>
    <row r="4373" spans="11:11">
      <c r="K4373" s="52"/>
    </row>
    <row r="4374" spans="11:11">
      <c r="K4374" s="52"/>
    </row>
    <row r="4375" spans="11:11">
      <c r="K4375" s="52"/>
    </row>
    <row r="4376" spans="11:11">
      <c r="K4376" s="52"/>
    </row>
    <row r="4377" spans="11:11">
      <c r="K4377" s="52"/>
    </row>
    <row r="4378" spans="11:11">
      <c r="K4378" s="52"/>
    </row>
    <row r="4379" spans="11:11">
      <c r="K4379" s="52"/>
    </row>
    <row r="4380" spans="11:11">
      <c r="K4380" s="52"/>
    </row>
    <row r="4381" spans="11:11">
      <c r="K4381" s="52"/>
    </row>
    <row r="4382" spans="11:11">
      <c r="K4382" s="52"/>
    </row>
    <row r="4383" spans="11:11">
      <c r="K4383" s="52"/>
    </row>
    <row r="4384" spans="11:11">
      <c r="K4384" s="52"/>
    </row>
    <row r="4385" spans="11:11">
      <c r="K4385" s="52"/>
    </row>
    <row r="4386" spans="11:11">
      <c r="K4386" s="52"/>
    </row>
    <row r="4387" spans="11:11">
      <c r="K4387" s="52"/>
    </row>
    <row r="4388" spans="11:11">
      <c r="K4388" s="52"/>
    </row>
    <row r="4389" spans="11:11">
      <c r="K4389" s="52"/>
    </row>
    <row r="4390" spans="11:11">
      <c r="K4390" s="52"/>
    </row>
    <row r="4391" spans="11:11">
      <c r="K4391" s="52"/>
    </row>
    <row r="4392" spans="11:11">
      <c r="K4392" s="52"/>
    </row>
    <row r="4393" spans="11:11">
      <c r="K4393" s="52"/>
    </row>
    <row r="4394" spans="11:11">
      <c r="K4394" s="52"/>
    </row>
    <row r="4395" spans="11:11">
      <c r="K4395" s="52"/>
    </row>
    <row r="4396" spans="11:11">
      <c r="K4396" s="52"/>
    </row>
    <row r="4397" spans="11:11">
      <c r="K4397" s="52"/>
    </row>
    <row r="4398" spans="11:11">
      <c r="K4398" s="52"/>
    </row>
    <row r="4399" spans="11:11">
      <c r="K4399" s="52"/>
    </row>
    <row r="4400" spans="11:11">
      <c r="K4400" s="52"/>
    </row>
    <row r="4401" spans="11:11">
      <c r="K4401" s="52"/>
    </row>
    <row r="4402" spans="11:11">
      <c r="K4402" s="52"/>
    </row>
    <row r="4403" spans="11:11">
      <c r="K4403" s="52"/>
    </row>
    <row r="4404" spans="11:11">
      <c r="K4404" s="52"/>
    </row>
    <row r="4405" spans="11:11">
      <c r="K4405" s="52"/>
    </row>
    <row r="4406" spans="11:11">
      <c r="K4406" s="52"/>
    </row>
    <row r="4407" spans="11:11">
      <c r="K4407" s="52"/>
    </row>
    <row r="4408" spans="11:11">
      <c r="K4408" s="52"/>
    </row>
    <row r="4409" spans="11:11">
      <c r="K4409" s="52"/>
    </row>
    <row r="4410" spans="11:11">
      <c r="K4410" s="52"/>
    </row>
    <row r="4411" spans="11:11">
      <c r="K4411" s="52"/>
    </row>
    <row r="4412" spans="11:11">
      <c r="K4412" s="52"/>
    </row>
    <row r="4413" spans="11:11">
      <c r="K4413" s="52"/>
    </row>
    <row r="4414" spans="11:11">
      <c r="K4414" s="52"/>
    </row>
    <row r="4415" spans="11:11">
      <c r="K4415" s="52"/>
    </row>
    <row r="4416" spans="11:11">
      <c r="K4416" s="52"/>
    </row>
    <row r="4417" spans="11:11">
      <c r="K4417" s="52"/>
    </row>
    <row r="4418" spans="11:11">
      <c r="K4418" s="52"/>
    </row>
    <row r="4419" spans="11:11">
      <c r="K4419" s="52"/>
    </row>
    <row r="4420" spans="11:11">
      <c r="K4420" s="52"/>
    </row>
    <row r="4421" spans="11:11">
      <c r="K4421" s="52"/>
    </row>
    <row r="4422" spans="11:11">
      <c r="K4422" s="52"/>
    </row>
    <row r="4423" spans="11:11">
      <c r="K4423" s="52"/>
    </row>
    <row r="4424" spans="11:11">
      <c r="K4424" s="52"/>
    </row>
    <row r="4425" spans="11:11">
      <c r="K4425" s="52"/>
    </row>
    <row r="4426" spans="11:11">
      <c r="K4426" s="52"/>
    </row>
    <row r="4427" spans="11:11">
      <c r="K4427" s="52"/>
    </row>
    <row r="4428" spans="11:11">
      <c r="K4428" s="52"/>
    </row>
    <row r="4429" spans="11:11">
      <c r="K4429" s="52"/>
    </row>
    <row r="4430" spans="11:11">
      <c r="K4430" s="52"/>
    </row>
    <row r="4431" spans="11:11">
      <c r="K4431" s="52"/>
    </row>
    <row r="4432" spans="11:11">
      <c r="K4432" s="52"/>
    </row>
    <row r="4433" spans="11:11">
      <c r="K4433" s="52"/>
    </row>
    <row r="4434" spans="11:11">
      <c r="K4434" s="52"/>
    </row>
    <row r="4435" spans="11:11">
      <c r="K4435" s="52"/>
    </row>
    <row r="4436" spans="11:11">
      <c r="K4436" s="52"/>
    </row>
    <row r="4437" spans="11:11">
      <c r="K4437" s="52"/>
    </row>
    <row r="4438" spans="11:11">
      <c r="K4438" s="52"/>
    </row>
    <row r="4439" spans="11:11">
      <c r="K4439" s="52"/>
    </row>
    <row r="4440" spans="11:11">
      <c r="K4440" s="52"/>
    </row>
    <row r="4441" spans="11:11">
      <c r="K4441" s="52"/>
    </row>
    <row r="4442" spans="11:11">
      <c r="K4442" s="52"/>
    </row>
    <row r="4443" spans="11:11">
      <c r="K4443" s="52"/>
    </row>
    <row r="4444" spans="11:11">
      <c r="K4444" s="52"/>
    </row>
    <row r="4445" spans="11:11">
      <c r="K4445" s="52"/>
    </row>
    <row r="4446" spans="11:11">
      <c r="K4446" s="52"/>
    </row>
    <row r="4447" spans="11:11">
      <c r="K4447" s="52"/>
    </row>
    <row r="4448" spans="11:11">
      <c r="K4448" s="52"/>
    </row>
    <row r="4449" spans="11:11">
      <c r="K4449" s="52"/>
    </row>
    <row r="4450" spans="11:11">
      <c r="K4450" s="52"/>
    </row>
    <row r="4451" spans="11:11">
      <c r="K4451" s="52"/>
    </row>
    <row r="4452" spans="11:11">
      <c r="K4452" s="52"/>
    </row>
    <row r="4453" spans="11:11">
      <c r="K4453" s="52"/>
    </row>
    <row r="4454" spans="11:11">
      <c r="K4454" s="52"/>
    </row>
    <row r="4455" spans="11:11">
      <c r="K4455" s="52"/>
    </row>
    <row r="4456" spans="11:11">
      <c r="K4456" s="52"/>
    </row>
    <row r="4457" spans="11:11">
      <c r="K4457" s="52"/>
    </row>
    <row r="4458" spans="11:11">
      <c r="K4458" s="52"/>
    </row>
    <row r="4459" spans="11:11">
      <c r="K4459" s="52"/>
    </row>
    <row r="4460" spans="11:11">
      <c r="K4460" s="52"/>
    </row>
    <row r="4461" spans="11:11">
      <c r="K4461" s="52"/>
    </row>
    <row r="4462" spans="11:11">
      <c r="K4462" s="52"/>
    </row>
    <row r="4463" spans="11:11">
      <c r="K4463" s="52"/>
    </row>
    <row r="4464" spans="11:11">
      <c r="K4464" s="52"/>
    </row>
    <row r="4465" spans="11:11">
      <c r="K4465" s="52"/>
    </row>
    <row r="4466" spans="11:11">
      <c r="K4466" s="52"/>
    </row>
    <row r="4467" spans="11:11">
      <c r="K4467" s="52"/>
    </row>
    <row r="4468" spans="11:11">
      <c r="K4468" s="52"/>
    </row>
    <row r="4469" spans="11:11">
      <c r="K4469" s="52"/>
    </row>
    <row r="4470" spans="11:11">
      <c r="K4470" s="52"/>
    </row>
    <row r="4471" spans="11:11">
      <c r="K4471" s="52"/>
    </row>
    <row r="4472" spans="11:11">
      <c r="K4472" s="52"/>
    </row>
    <row r="4473" spans="11:11">
      <c r="K4473" s="52"/>
    </row>
    <row r="4474" spans="11:11">
      <c r="K4474" s="52"/>
    </row>
    <row r="4475" spans="11:11">
      <c r="K4475" s="52"/>
    </row>
    <row r="4476" spans="11:11">
      <c r="K4476" s="52"/>
    </row>
    <row r="4477" spans="11:11">
      <c r="K4477" s="52"/>
    </row>
    <row r="4478" spans="11:11">
      <c r="K4478" s="52"/>
    </row>
    <row r="4479" spans="11:11">
      <c r="K4479" s="52"/>
    </row>
    <row r="4480" spans="11:11">
      <c r="K4480" s="52"/>
    </row>
    <row r="4481" spans="11:11">
      <c r="K4481" s="52"/>
    </row>
    <row r="4482" spans="11:11">
      <c r="K4482" s="52"/>
    </row>
    <row r="4483" spans="11:11">
      <c r="K4483" s="52"/>
    </row>
    <row r="4484" spans="11:11">
      <c r="K4484" s="52"/>
    </row>
    <row r="4485" spans="11:11">
      <c r="K4485" s="52"/>
    </row>
    <row r="4486" spans="11:11">
      <c r="K4486" s="52"/>
    </row>
    <row r="4487" spans="11:11">
      <c r="K4487" s="52"/>
    </row>
    <row r="4488" spans="11:11">
      <c r="K4488" s="52"/>
    </row>
    <row r="4489" spans="11:11">
      <c r="K4489" s="52"/>
    </row>
    <row r="4490" spans="11:11">
      <c r="K4490" s="52"/>
    </row>
    <row r="4491" spans="11:11">
      <c r="K4491" s="52"/>
    </row>
    <row r="4492" spans="11:11">
      <c r="K4492" s="52"/>
    </row>
    <row r="4493" spans="11:11">
      <c r="K4493" s="52"/>
    </row>
    <row r="4494" spans="11:11">
      <c r="K4494" s="52"/>
    </row>
    <row r="4495" spans="11:11">
      <c r="K4495" s="52"/>
    </row>
    <row r="4496" spans="11:11">
      <c r="K4496" s="52"/>
    </row>
    <row r="4497" spans="11:11">
      <c r="K4497" s="52"/>
    </row>
    <row r="4498" spans="11:11">
      <c r="K4498" s="52"/>
    </row>
    <row r="4499" spans="11:11">
      <c r="K4499" s="52"/>
    </row>
    <row r="4500" spans="11:11">
      <c r="K4500" s="52"/>
    </row>
    <row r="4501" spans="11:11">
      <c r="K4501" s="52"/>
    </row>
    <row r="4502" spans="11:11">
      <c r="K4502" s="52"/>
    </row>
    <row r="4503" spans="11:11">
      <c r="K4503" s="52"/>
    </row>
    <row r="4504" spans="11:11">
      <c r="K4504" s="52"/>
    </row>
    <row r="4505" spans="11:11">
      <c r="K4505" s="52"/>
    </row>
    <row r="4506" spans="11:11">
      <c r="K4506" s="52"/>
    </row>
    <row r="4507" spans="11:11">
      <c r="K4507" s="52"/>
    </row>
    <row r="4508" spans="11:11">
      <c r="K4508" s="52"/>
    </row>
    <row r="4509" spans="11:11">
      <c r="K4509" s="52"/>
    </row>
    <row r="4510" spans="11:11">
      <c r="K4510" s="52"/>
    </row>
    <row r="4511" spans="11:11">
      <c r="K4511" s="52"/>
    </row>
    <row r="4512" spans="11:11">
      <c r="K4512" s="52"/>
    </row>
    <row r="4513" spans="11:11">
      <c r="K4513" s="52"/>
    </row>
    <row r="4514" spans="11:11">
      <c r="K4514" s="52"/>
    </row>
    <row r="4515" spans="11:11">
      <c r="K4515" s="52"/>
    </row>
    <row r="4516" spans="11:11">
      <c r="K4516" s="52"/>
    </row>
    <row r="4517" spans="11:11">
      <c r="K4517" s="52"/>
    </row>
    <row r="4518" spans="11:11">
      <c r="K4518" s="52"/>
    </row>
    <row r="4519" spans="11:11">
      <c r="K4519" s="52"/>
    </row>
    <row r="4520" spans="11:11">
      <c r="K4520" s="52"/>
    </row>
    <row r="4521" spans="11:11">
      <c r="K4521" s="52"/>
    </row>
    <row r="4522" spans="11:11">
      <c r="K4522" s="52"/>
    </row>
    <row r="4523" spans="11:11">
      <c r="K4523" s="52"/>
    </row>
    <row r="4524" spans="11:11">
      <c r="K4524" s="52"/>
    </row>
    <row r="4525" spans="11:11">
      <c r="K4525" s="52"/>
    </row>
    <row r="4526" spans="11:11">
      <c r="K4526" s="52"/>
    </row>
    <row r="4527" spans="11:11">
      <c r="K4527" s="52"/>
    </row>
    <row r="4528" spans="11:11">
      <c r="K4528" s="52"/>
    </row>
    <row r="4529" spans="11:11">
      <c r="K4529" s="52"/>
    </row>
    <row r="4530" spans="11:11">
      <c r="K4530" s="52"/>
    </row>
    <row r="4531" spans="11:11">
      <c r="K4531" s="52"/>
    </row>
    <row r="4532" spans="11:11">
      <c r="K4532" s="52"/>
    </row>
    <row r="4533" spans="11:11">
      <c r="K4533" s="52"/>
    </row>
    <row r="4534" spans="11:11">
      <c r="K4534" s="52"/>
    </row>
    <row r="4535" spans="11:11">
      <c r="K4535" s="52"/>
    </row>
    <row r="4536" spans="11:11">
      <c r="K4536" s="52"/>
    </row>
    <row r="4537" spans="11:11">
      <c r="K4537" s="52"/>
    </row>
    <row r="4538" spans="11:11">
      <c r="K4538" s="52"/>
    </row>
    <row r="4539" spans="11:11">
      <c r="K4539" s="52"/>
    </row>
    <row r="4540" spans="11:11">
      <c r="K4540" s="52"/>
    </row>
    <row r="4541" spans="11:11">
      <c r="K4541" s="52"/>
    </row>
    <row r="4542" spans="11:11">
      <c r="K4542" s="52"/>
    </row>
    <row r="4543" spans="11:11">
      <c r="K4543" s="52"/>
    </row>
    <row r="4544" spans="11:11">
      <c r="K4544" s="52"/>
    </row>
    <row r="4545" spans="11:11">
      <c r="K4545" s="52"/>
    </row>
    <row r="4546" spans="11:11">
      <c r="K4546" s="52"/>
    </row>
    <row r="4547" spans="11:11">
      <c r="K4547" s="52"/>
    </row>
    <row r="4548" spans="11:11">
      <c r="K4548" s="52"/>
    </row>
    <row r="4549" spans="11:11">
      <c r="K4549" s="52"/>
    </row>
    <row r="4550" spans="11:11">
      <c r="K4550" s="52"/>
    </row>
    <row r="4551" spans="11:11">
      <c r="K4551" s="52"/>
    </row>
    <row r="4552" spans="11:11">
      <c r="K4552" s="52"/>
    </row>
    <row r="4553" spans="11:11">
      <c r="K4553" s="52"/>
    </row>
    <row r="4554" spans="11:11">
      <c r="K4554" s="52"/>
    </row>
    <row r="4555" spans="11:11">
      <c r="K4555" s="52"/>
    </row>
    <row r="4556" spans="11:11">
      <c r="K4556" s="52"/>
    </row>
    <row r="4557" spans="11:11">
      <c r="K4557" s="52"/>
    </row>
    <row r="4558" spans="11:11">
      <c r="K4558" s="52"/>
    </row>
    <row r="4559" spans="11:11">
      <c r="K4559" s="52"/>
    </row>
    <row r="4560" spans="11:11">
      <c r="K4560" s="52"/>
    </row>
    <row r="4561" spans="11:11">
      <c r="K4561" s="52"/>
    </row>
    <row r="4562" spans="11:11">
      <c r="K4562" s="52"/>
    </row>
    <row r="4563" spans="11:11">
      <c r="K4563" s="52"/>
    </row>
    <row r="4564" spans="11:11">
      <c r="K4564" s="52"/>
    </row>
    <row r="4565" spans="11:11">
      <c r="K4565" s="52"/>
    </row>
    <row r="4566" spans="11:11">
      <c r="K4566" s="52"/>
    </row>
    <row r="4567" spans="11:11">
      <c r="K4567" s="52"/>
    </row>
    <row r="4568" spans="11:11">
      <c r="K4568" s="52"/>
    </row>
    <row r="4569" spans="11:11">
      <c r="K4569" s="52"/>
    </row>
    <row r="4570" spans="11:11">
      <c r="K4570" s="52"/>
    </row>
    <row r="4571" spans="11:11">
      <c r="K4571" s="52"/>
    </row>
    <row r="4572" spans="11:11">
      <c r="K4572" s="52"/>
    </row>
    <row r="4573" spans="11:11">
      <c r="K4573" s="52"/>
    </row>
    <row r="4574" spans="11:11">
      <c r="K4574" s="52"/>
    </row>
    <row r="4575" spans="11:11">
      <c r="K4575" s="52"/>
    </row>
    <row r="4576" spans="11:11">
      <c r="K4576" s="52"/>
    </row>
    <row r="4577" spans="11:11">
      <c r="K4577" s="52"/>
    </row>
    <row r="4578" spans="11:11">
      <c r="K4578" s="52"/>
    </row>
    <row r="4579" spans="11:11">
      <c r="K4579" s="52"/>
    </row>
    <row r="4580" spans="11:11">
      <c r="K4580" s="52"/>
    </row>
    <row r="4581" spans="11:11">
      <c r="K4581" s="52"/>
    </row>
    <row r="4582" spans="11:11">
      <c r="K4582" s="52"/>
    </row>
    <row r="4583" spans="11:11">
      <c r="K4583" s="52"/>
    </row>
    <row r="4584" spans="11:11">
      <c r="K4584" s="52"/>
    </row>
    <row r="4585" spans="11:11">
      <c r="K4585" s="52"/>
    </row>
    <row r="4586" spans="11:11">
      <c r="K4586" s="52"/>
    </row>
    <row r="4587" spans="11:11">
      <c r="K4587" s="52"/>
    </row>
    <row r="4588" spans="11:11">
      <c r="K4588" s="52"/>
    </row>
    <row r="4589" spans="11:11">
      <c r="K4589" s="52"/>
    </row>
    <row r="4590" spans="11:11">
      <c r="K4590" s="52"/>
    </row>
    <row r="4591" spans="11:11">
      <c r="K4591" s="52"/>
    </row>
    <row r="4592" spans="11:11">
      <c r="K4592" s="52"/>
    </row>
    <row r="4593" spans="11:11">
      <c r="K4593" s="52"/>
    </row>
    <row r="4594" spans="11:11">
      <c r="K4594" s="52"/>
    </row>
    <row r="4595" spans="11:11">
      <c r="K4595" s="52"/>
    </row>
    <row r="4596" spans="11:11">
      <c r="K4596" s="52"/>
    </row>
    <row r="4597" spans="11:11">
      <c r="K4597" s="52"/>
    </row>
    <row r="4598" spans="11:11">
      <c r="K4598" s="52"/>
    </row>
    <row r="4599" spans="11:11">
      <c r="K4599" s="52"/>
    </row>
    <row r="4600" spans="11:11">
      <c r="K4600" s="52"/>
    </row>
    <row r="4601" spans="11:11">
      <c r="K4601" s="52"/>
    </row>
    <row r="4602" spans="11:11">
      <c r="K4602" s="52"/>
    </row>
    <row r="4603" spans="11:11">
      <c r="K4603" s="52"/>
    </row>
    <row r="4604" spans="11:11">
      <c r="K4604" s="52"/>
    </row>
    <row r="4605" spans="11:11">
      <c r="K4605" s="52"/>
    </row>
    <row r="4606" spans="11:11">
      <c r="K4606" s="52"/>
    </row>
    <row r="4607" spans="11:11">
      <c r="K4607" s="52"/>
    </row>
    <row r="4608" spans="11:11">
      <c r="K4608" s="52"/>
    </row>
    <row r="4609" spans="11:11">
      <c r="K4609" s="52"/>
    </row>
    <row r="4610" spans="11:11">
      <c r="K4610" s="52"/>
    </row>
    <row r="4611" spans="11:11">
      <c r="K4611" s="52"/>
    </row>
    <row r="4612" spans="11:11">
      <c r="K4612" s="52"/>
    </row>
    <row r="4613" spans="11:11">
      <c r="K4613" s="52"/>
    </row>
    <row r="4614" spans="11:11">
      <c r="K4614" s="52"/>
    </row>
    <row r="4615" spans="11:11">
      <c r="K4615" s="52"/>
    </row>
    <row r="4616" spans="11:11">
      <c r="K4616" s="52"/>
    </row>
    <row r="4617" spans="11:11">
      <c r="K4617" s="52"/>
    </row>
    <row r="4618" spans="11:11">
      <c r="K4618" s="52"/>
    </row>
    <row r="4619" spans="11:11">
      <c r="K4619" s="52"/>
    </row>
    <row r="4620" spans="11:11">
      <c r="K4620" s="52"/>
    </row>
    <row r="4621" spans="11:11">
      <c r="K4621" s="52"/>
    </row>
    <row r="4622" spans="11:11">
      <c r="K4622" s="52"/>
    </row>
    <row r="4623" spans="11:11">
      <c r="K4623" s="52"/>
    </row>
    <row r="4624" spans="11:11">
      <c r="K4624" s="52"/>
    </row>
    <row r="4625" spans="11:11">
      <c r="K4625" s="52"/>
    </row>
    <row r="4626" spans="11:11">
      <c r="K4626" s="52"/>
    </row>
    <row r="4627" spans="11:11">
      <c r="K4627" s="52"/>
    </row>
    <row r="4628" spans="11:11">
      <c r="K4628" s="52"/>
    </row>
    <row r="4629" spans="11:11">
      <c r="K4629" s="52"/>
    </row>
    <row r="4630" spans="11:11">
      <c r="K4630" s="52"/>
    </row>
    <row r="4631" spans="11:11">
      <c r="K4631" s="52"/>
    </row>
    <row r="4632" spans="11:11">
      <c r="K4632" s="52"/>
    </row>
    <row r="4633" spans="11:11">
      <c r="K4633" s="52"/>
    </row>
    <row r="4634" spans="11:11">
      <c r="K4634" s="52"/>
    </row>
    <row r="4635" spans="11:11">
      <c r="K4635" s="52"/>
    </row>
    <row r="4636" spans="11:11">
      <c r="K4636" s="52"/>
    </row>
    <row r="4637" spans="11:11">
      <c r="K4637" s="52"/>
    </row>
    <row r="4638" spans="11:11">
      <c r="K4638" s="52"/>
    </row>
    <row r="4639" spans="11:11">
      <c r="K4639" s="52"/>
    </row>
    <row r="4640" spans="11:11">
      <c r="K4640" s="52"/>
    </row>
    <row r="4641" spans="11:11">
      <c r="K4641" s="52"/>
    </row>
    <row r="4642" spans="11:11">
      <c r="K4642" s="52"/>
    </row>
    <row r="4643" spans="11:11">
      <c r="K4643" s="52"/>
    </row>
    <row r="4644" spans="11:11">
      <c r="K4644" s="52"/>
    </row>
    <row r="4645" spans="11:11">
      <c r="K4645" s="52"/>
    </row>
    <row r="4646" spans="11:11">
      <c r="K4646" s="52"/>
    </row>
    <row r="4647" spans="11:11">
      <c r="K4647" s="52"/>
    </row>
    <row r="4648" spans="11:11">
      <c r="K4648" s="52"/>
    </row>
    <row r="4649" spans="11:11">
      <c r="K4649" s="52"/>
    </row>
    <row r="4650" spans="11:11">
      <c r="K4650" s="52"/>
    </row>
    <row r="4651" spans="11:11">
      <c r="K4651" s="52"/>
    </row>
    <row r="4652" spans="11:11">
      <c r="K4652" s="52"/>
    </row>
    <row r="4653" spans="11:11">
      <c r="K4653" s="52"/>
    </row>
    <row r="4654" spans="11:11">
      <c r="K4654" s="52"/>
    </row>
    <row r="4655" spans="11:11">
      <c r="K4655" s="52"/>
    </row>
    <row r="4656" spans="11:11">
      <c r="K4656" s="52"/>
    </row>
    <row r="4657" spans="11:11">
      <c r="K4657" s="52"/>
    </row>
    <row r="4658" spans="11:11">
      <c r="K4658" s="52"/>
    </row>
    <row r="4659" spans="11:11">
      <c r="K4659" s="52"/>
    </row>
    <row r="4660" spans="11:11">
      <c r="K4660" s="52"/>
    </row>
    <row r="4661" spans="11:11">
      <c r="K4661" s="52"/>
    </row>
    <row r="4662" spans="11:11">
      <c r="K4662" s="52"/>
    </row>
    <row r="4663" spans="11:11">
      <c r="K4663" s="52"/>
    </row>
    <row r="4664" spans="11:11">
      <c r="K4664" s="52"/>
    </row>
    <row r="4665" spans="11:11">
      <c r="K4665" s="52"/>
    </row>
    <row r="4666" spans="11:11">
      <c r="K4666" s="52"/>
    </row>
    <row r="4667" spans="11:11">
      <c r="K4667" s="52"/>
    </row>
    <row r="4668" spans="11:11">
      <c r="K4668" s="52"/>
    </row>
    <row r="4669" spans="11:11">
      <c r="K4669" s="52"/>
    </row>
    <row r="4670" spans="11:11">
      <c r="K4670" s="52"/>
    </row>
    <row r="4671" spans="11:11">
      <c r="K4671" s="52"/>
    </row>
    <row r="4672" spans="11:11">
      <c r="K4672" s="52"/>
    </row>
    <row r="4673" spans="11:11">
      <c r="K4673" s="52"/>
    </row>
    <row r="4674" spans="11:11">
      <c r="K4674" s="52"/>
    </row>
    <row r="4675" spans="11:11">
      <c r="K4675" s="52"/>
    </row>
    <row r="4676" spans="11:11">
      <c r="K4676" s="52"/>
    </row>
    <row r="4677" spans="11:11">
      <c r="K4677" s="52"/>
    </row>
    <row r="4678" spans="11:11">
      <c r="K4678" s="52"/>
    </row>
    <row r="4679" spans="11:11">
      <c r="K4679" s="52"/>
    </row>
    <row r="4680" spans="11:11">
      <c r="K4680" s="52"/>
    </row>
    <row r="4681" spans="11:11">
      <c r="K4681" s="52"/>
    </row>
    <row r="4682" spans="11:11">
      <c r="K4682" s="52"/>
    </row>
    <row r="4683" spans="11:11">
      <c r="K4683" s="52"/>
    </row>
    <row r="4684" spans="11:11">
      <c r="K4684" s="52"/>
    </row>
    <row r="4685" spans="11:11">
      <c r="K4685" s="52"/>
    </row>
    <row r="4686" spans="11:11">
      <c r="K4686" s="52"/>
    </row>
    <row r="4687" spans="11:11">
      <c r="K4687" s="52"/>
    </row>
    <row r="4688" spans="11:11">
      <c r="K4688" s="52"/>
    </row>
    <row r="4689" spans="11:11">
      <c r="K4689" s="52"/>
    </row>
    <row r="4690" spans="11:11">
      <c r="K4690" s="52"/>
    </row>
    <row r="4691" spans="11:11">
      <c r="K4691" s="52"/>
    </row>
    <row r="4692" spans="11:11">
      <c r="K4692" s="52"/>
    </row>
    <row r="4693" spans="11:11">
      <c r="K4693" s="52"/>
    </row>
    <row r="4694" spans="11:11">
      <c r="K4694" s="52"/>
    </row>
    <row r="4695" spans="11:11">
      <c r="K4695" s="52"/>
    </row>
    <row r="4696" spans="11:11">
      <c r="K4696" s="52"/>
    </row>
    <row r="4697" spans="11:11">
      <c r="K4697" s="52"/>
    </row>
    <row r="4698" spans="11:11">
      <c r="K4698" s="52"/>
    </row>
    <row r="4699" spans="11:11">
      <c r="K4699" s="52"/>
    </row>
    <row r="4700" spans="11:11">
      <c r="K4700" s="52"/>
    </row>
    <row r="4701" spans="11:11">
      <c r="K4701" s="52"/>
    </row>
    <row r="4702" spans="11:11">
      <c r="K4702" s="52"/>
    </row>
    <row r="4703" spans="11:11">
      <c r="K4703" s="52"/>
    </row>
    <row r="4704" spans="11:11">
      <c r="K4704" s="52"/>
    </row>
    <row r="4705" spans="11:11">
      <c r="K4705" s="52"/>
    </row>
    <row r="4706" spans="11:11">
      <c r="K4706" s="52"/>
    </row>
    <row r="4707" spans="11:11">
      <c r="K4707" s="52"/>
    </row>
    <row r="4708" spans="11:11">
      <c r="K4708" s="52"/>
    </row>
    <row r="4709" spans="11:11">
      <c r="K4709" s="52"/>
    </row>
    <row r="4710" spans="11:11">
      <c r="K4710" s="52"/>
    </row>
    <row r="4711" spans="11:11">
      <c r="K4711" s="52"/>
    </row>
    <row r="4712" spans="11:11">
      <c r="K4712" s="52"/>
    </row>
    <row r="4713" spans="11:11">
      <c r="K4713" s="52"/>
    </row>
    <row r="4714" spans="11:11">
      <c r="K4714" s="52"/>
    </row>
    <row r="4715" spans="11:11">
      <c r="K4715" s="52"/>
    </row>
    <row r="4716" spans="11:11">
      <c r="K4716" s="52"/>
    </row>
    <row r="4717" spans="11:11">
      <c r="K4717" s="52"/>
    </row>
    <row r="4718" spans="11:11">
      <c r="K4718" s="52"/>
    </row>
    <row r="4719" spans="11:11">
      <c r="K4719" s="52"/>
    </row>
    <row r="4720" spans="11:11">
      <c r="K4720" s="52"/>
    </row>
    <row r="4721" spans="11:11">
      <c r="K4721" s="52"/>
    </row>
    <row r="4722" spans="11:11">
      <c r="K4722" s="52"/>
    </row>
    <row r="4723" spans="11:11">
      <c r="K4723" s="52"/>
    </row>
    <row r="4724" spans="11:11">
      <c r="K4724" s="52"/>
    </row>
    <row r="4725" spans="11:11">
      <c r="K4725" s="52"/>
    </row>
    <row r="4726" spans="11:11">
      <c r="K4726" s="52"/>
    </row>
    <row r="4727" spans="11:11">
      <c r="K4727" s="52"/>
    </row>
    <row r="4728" spans="11:11">
      <c r="K4728" s="52"/>
    </row>
    <row r="4729" spans="11:11">
      <c r="K4729" s="52"/>
    </row>
    <row r="4730" spans="11:11">
      <c r="K4730" s="52"/>
    </row>
    <row r="4731" spans="11:11">
      <c r="K4731" s="52"/>
    </row>
    <row r="4732" spans="11:11">
      <c r="K4732" s="52"/>
    </row>
    <row r="4733" spans="11:11">
      <c r="K4733" s="52"/>
    </row>
    <row r="4734" spans="11:11">
      <c r="K4734" s="52"/>
    </row>
    <row r="4735" spans="11:11">
      <c r="K4735" s="52"/>
    </row>
    <row r="4736" spans="11:11">
      <c r="K4736" s="52"/>
    </row>
    <row r="4737" spans="11:11">
      <c r="K4737" s="52"/>
    </row>
    <row r="4738" spans="11:11">
      <c r="K4738" s="52"/>
    </row>
    <row r="4739" spans="11:11">
      <c r="K4739" s="52"/>
    </row>
    <row r="4740" spans="11:11">
      <c r="K4740" s="52"/>
    </row>
    <row r="4741" spans="11:11">
      <c r="K4741" s="52"/>
    </row>
    <row r="4742" spans="11:11">
      <c r="K4742" s="52"/>
    </row>
    <row r="4743" spans="11:11">
      <c r="K4743" s="52"/>
    </row>
    <row r="4744" spans="11:11">
      <c r="K4744" s="52"/>
    </row>
    <row r="4745" spans="11:11">
      <c r="K4745" s="52"/>
    </row>
    <row r="4746" spans="11:11">
      <c r="K4746" s="52"/>
    </row>
    <row r="4747" spans="11:11">
      <c r="K4747" s="52"/>
    </row>
    <row r="4748" spans="11:11">
      <c r="K4748" s="52"/>
    </row>
    <row r="4749" spans="11:11">
      <c r="K4749" s="52"/>
    </row>
    <row r="4750" spans="11:11">
      <c r="K4750" s="52"/>
    </row>
    <row r="4751" spans="11:11">
      <c r="K4751" s="52"/>
    </row>
    <row r="4752" spans="11:11">
      <c r="K4752" s="52"/>
    </row>
    <row r="4753" spans="11:11">
      <c r="K4753" s="52"/>
    </row>
    <row r="4754" spans="11:11">
      <c r="K4754" s="52"/>
    </row>
    <row r="4755" spans="11:11">
      <c r="K4755" s="52"/>
    </row>
    <row r="4756" spans="11:11">
      <c r="K4756" s="52"/>
    </row>
    <row r="4757" spans="11:11">
      <c r="K4757" s="52"/>
    </row>
    <row r="4758" spans="11:11">
      <c r="K4758" s="52"/>
    </row>
    <row r="4759" spans="11:11">
      <c r="K4759" s="52"/>
    </row>
    <row r="4760" spans="11:11">
      <c r="K4760" s="52"/>
    </row>
    <row r="4761" spans="11:11">
      <c r="K4761" s="52"/>
    </row>
    <row r="4762" spans="11:11">
      <c r="K4762" s="52"/>
    </row>
    <row r="4763" spans="11:11">
      <c r="K4763" s="52"/>
    </row>
    <row r="4764" spans="11:11">
      <c r="K4764" s="52"/>
    </row>
    <row r="4765" spans="11:11">
      <c r="K4765" s="52"/>
    </row>
    <row r="4766" spans="11:11">
      <c r="K4766" s="52"/>
    </row>
    <row r="4767" spans="11:11">
      <c r="K4767" s="52"/>
    </row>
    <row r="4768" spans="11:11">
      <c r="K4768" s="52"/>
    </row>
    <row r="4769" spans="11:11">
      <c r="K4769" s="52"/>
    </row>
    <row r="4770" spans="11:11">
      <c r="K4770" s="52"/>
    </row>
    <row r="4771" spans="11:11">
      <c r="K4771" s="52"/>
    </row>
    <row r="4772" spans="11:11">
      <c r="K4772" s="52"/>
    </row>
    <row r="4773" spans="11:11">
      <c r="K4773" s="52"/>
    </row>
    <row r="4774" spans="11:11">
      <c r="K4774" s="52"/>
    </row>
    <row r="4775" spans="11:11">
      <c r="K4775" s="52"/>
    </row>
    <row r="4776" spans="11:11">
      <c r="K4776" s="52"/>
    </row>
    <row r="4777" spans="11:11">
      <c r="K4777" s="52"/>
    </row>
    <row r="4778" spans="11:11">
      <c r="K4778" s="52"/>
    </row>
    <row r="4779" spans="11:11">
      <c r="K4779" s="52"/>
    </row>
    <row r="4780" spans="11:11">
      <c r="K4780" s="52"/>
    </row>
    <row r="4781" spans="11:11">
      <c r="K4781" s="52"/>
    </row>
    <row r="4782" spans="11:11">
      <c r="K4782" s="52"/>
    </row>
    <row r="4783" spans="11:11">
      <c r="K4783" s="52"/>
    </row>
    <row r="4784" spans="11:11">
      <c r="K4784" s="52"/>
    </row>
    <row r="4785" spans="11:11">
      <c r="K4785" s="52"/>
    </row>
    <row r="4786" spans="11:11">
      <c r="K4786" s="52"/>
    </row>
    <row r="4787" spans="11:11">
      <c r="K4787" s="52"/>
    </row>
    <row r="4788" spans="11:11">
      <c r="K4788" s="52"/>
    </row>
    <row r="4789" spans="11:11">
      <c r="K4789" s="52"/>
    </row>
    <row r="4790" spans="11:11">
      <c r="K4790" s="52"/>
    </row>
    <row r="4791" spans="11:11">
      <c r="K4791" s="52"/>
    </row>
    <row r="4792" spans="11:11">
      <c r="K4792" s="52"/>
    </row>
    <row r="4793" spans="11:11">
      <c r="K4793" s="52"/>
    </row>
    <row r="4794" spans="11:11">
      <c r="K4794" s="52"/>
    </row>
    <row r="4795" spans="11:11">
      <c r="K4795" s="52"/>
    </row>
    <row r="4796" spans="11:11">
      <c r="K4796" s="52"/>
    </row>
    <row r="4797" spans="11:11">
      <c r="K4797" s="52"/>
    </row>
    <row r="4798" spans="11:11">
      <c r="K4798" s="52"/>
    </row>
    <row r="4799" spans="11:11">
      <c r="K4799" s="52"/>
    </row>
    <row r="4800" spans="11:11">
      <c r="K4800" s="52"/>
    </row>
    <row r="4801" spans="11:11">
      <c r="K4801" s="52"/>
    </row>
    <row r="4802" spans="11:11">
      <c r="K4802" s="52"/>
    </row>
    <row r="4803" spans="11:11">
      <c r="K4803" s="52"/>
    </row>
    <row r="4804" spans="11:11">
      <c r="K4804" s="52"/>
    </row>
    <row r="4805" spans="11:11">
      <c r="K4805" s="52"/>
    </row>
    <row r="4806" spans="11:11">
      <c r="K4806" s="52"/>
    </row>
    <row r="4807" spans="11:11">
      <c r="K4807" s="52"/>
    </row>
    <row r="4808" spans="11:11">
      <c r="K4808" s="52"/>
    </row>
    <row r="4809" spans="11:11">
      <c r="K4809" s="52"/>
    </row>
    <row r="4810" spans="11:11">
      <c r="K4810" s="52"/>
    </row>
    <row r="4811" spans="11:11">
      <c r="K4811" s="52"/>
    </row>
    <row r="4812" spans="11:11">
      <c r="K4812" s="52"/>
    </row>
    <row r="4813" spans="11:11">
      <c r="K4813" s="52"/>
    </row>
    <row r="4814" spans="11:11">
      <c r="K4814" s="52"/>
    </row>
    <row r="4815" spans="11:11">
      <c r="K4815" s="52"/>
    </row>
    <row r="4816" spans="11:11">
      <c r="K4816" s="52"/>
    </row>
    <row r="4817" spans="11:11">
      <c r="K4817" s="52"/>
    </row>
    <row r="4818" spans="11:11">
      <c r="K4818" s="52"/>
    </row>
    <row r="4819" spans="11:11">
      <c r="K4819" s="52"/>
    </row>
    <row r="4820" spans="11:11">
      <c r="K4820" s="52"/>
    </row>
    <row r="4821" spans="11:11">
      <c r="K4821" s="52"/>
    </row>
    <row r="4822" spans="11:11">
      <c r="K4822" s="52"/>
    </row>
    <row r="4823" spans="11:11">
      <c r="K4823" s="52"/>
    </row>
    <row r="4824" spans="11:11">
      <c r="K4824" s="52"/>
    </row>
    <row r="4825" spans="11:11">
      <c r="K4825" s="52"/>
    </row>
    <row r="4826" spans="11:11">
      <c r="K4826" s="52"/>
    </row>
    <row r="4827" spans="11:11">
      <c r="K4827" s="52"/>
    </row>
    <row r="4828" spans="11:11">
      <c r="K4828" s="52"/>
    </row>
    <row r="4829" spans="11:11">
      <c r="K4829" s="52"/>
    </row>
    <row r="4830" spans="11:11">
      <c r="K4830" s="52"/>
    </row>
    <row r="4831" spans="11:11">
      <c r="K4831" s="52"/>
    </row>
    <row r="4832" spans="11:11">
      <c r="K4832" s="52"/>
    </row>
    <row r="4833" spans="11:11">
      <c r="K4833" s="52"/>
    </row>
    <row r="4834" spans="11:11">
      <c r="K4834" s="52"/>
    </row>
    <row r="4835" spans="11:11">
      <c r="K4835" s="52"/>
    </row>
    <row r="4836" spans="11:11">
      <c r="K4836" s="52"/>
    </row>
    <row r="4837" spans="11:11">
      <c r="K4837" s="52"/>
    </row>
    <row r="4838" spans="11:11">
      <c r="K4838" s="52"/>
    </row>
    <row r="4839" spans="11:11">
      <c r="K4839" s="52"/>
    </row>
    <row r="4840" spans="11:11">
      <c r="K4840" s="52"/>
    </row>
    <row r="4841" spans="11:11">
      <c r="K4841" s="52"/>
    </row>
    <row r="4842" spans="11:11">
      <c r="K4842" s="52"/>
    </row>
    <row r="4843" spans="11:11">
      <c r="K4843" s="52"/>
    </row>
    <row r="4844" spans="11:11">
      <c r="K4844" s="52"/>
    </row>
    <row r="4845" spans="11:11">
      <c r="K4845" s="52"/>
    </row>
    <row r="4846" spans="11:11">
      <c r="K4846" s="52"/>
    </row>
    <row r="4847" spans="11:11">
      <c r="K4847" s="52"/>
    </row>
    <row r="4848" spans="11:11">
      <c r="K4848" s="52"/>
    </row>
    <row r="4849" spans="11:11">
      <c r="K4849" s="52"/>
    </row>
    <row r="4850" spans="11:11">
      <c r="K4850" s="52"/>
    </row>
    <row r="4851" spans="11:11">
      <c r="K4851" s="52"/>
    </row>
    <row r="4852" spans="11:11">
      <c r="K4852" s="52"/>
    </row>
    <row r="4853" spans="11:11">
      <c r="K4853" s="52"/>
    </row>
    <row r="4854" spans="11:11">
      <c r="K4854" s="52"/>
    </row>
    <row r="4855" spans="11:11">
      <c r="K4855" s="52"/>
    </row>
    <row r="4856" spans="11:11">
      <c r="K4856" s="52"/>
    </row>
    <row r="4857" spans="11:11">
      <c r="K4857" s="52"/>
    </row>
    <row r="4858" spans="11:11">
      <c r="K4858" s="52"/>
    </row>
    <row r="4859" spans="11:11">
      <c r="K4859" s="52"/>
    </row>
    <row r="4860" spans="11:11">
      <c r="K4860" s="52"/>
    </row>
    <row r="4861" spans="11:11">
      <c r="K4861" s="52"/>
    </row>
    <row r="4862" spans="11:11">
      <c r="K4862" s="52"/>
    </row>
    <row r="4863" spans="11:11">
      <c r="K4863" s="52"/>
    </row>
    <row r="4864" spans="11:11">
      <c r="K4864" s="52"/>
    </row>
    <row r="4865" spans="11:11">
      <c r="K4865" s="52"/>
    </row>
    <row r="4866" spans="11:11">
      <c r="K4866" s="52"/>
    </row>
    <row r="4867" spans="11:11">
      <c r="K4867" s="52"/>
    </row>
    <row r="4868" spans="11:11">
      <c r="K4868" s="52"/>
    </row>
    <row r="4869" spans="11:11">
      <c r="K4869" s="52"/>
    </row>
    <row r="4870" spans="11:11">
      <c r="K4870" s="52"/>
    </row>
    <row r="4871" spans="11:11">
      <c r="K4871" s="52"/>
    </row>
    <row r="4872" spans="11:11">
      <c r="K4872" s="52"/>
    </row>
    <row r="4873" spans="11:11">
      <c r="K4873" s="52"/>
    </row>
    <row r="4874" spans="11:11">
      <c r="K4874" s="52"/>
    </row>
    <row r="4875" spans="11:11">
      <c r="K4875" s="52"/>
    </row>
    <row r="4876" spans="11:11">
      <c r="K4876" s="52"/>
    </row>
    <row r="4877" spans="11:11">
      <c r="K4877" s="52"/>
    </row>
    <row r="4878" spans="11:11">
      <c r="K4878" s="52"/>
    </row>
    <row r="4879" spans="11:11">
      <c r="K4879" s="52"/>
    </row>
    <row r="4880" spans="11:11">
      <c r="K4880" s="52"/>
    </row>
    <row r="4881" spans="11:11">
      <c r="K4881" s="52"/>
    </row>
    <row r="4882" spans="11:11">
      <c r="K4882" s="52"/>
    </row>
    <row r="4883" spans="11:11">
      <c r="K4883" s="52"/>
    </row>
    <row r="4884" spans="11:11">
      <c r="K4884" s="52"/>
    </row>
    <row r="4885" spans="11:11">
      <c r="K4885" s="52"/>
    </row>
    <row r="4886" spans="11:11">
      <c r="K4886" s="52"/>
    </row>
    <row r="4887" spans="11:11">
      <c r="K4887" s="52"/>
    </row>
    <row r="4888" spans="11:11">
      <c r="K4888" s="52"/>
    </row>
    <row r="4889" spans="11:11">
      <c r="K4889" s="52"/>
    </row>
    <row r="4890" spans="11:11">
      <c r="K4890" s="52"/>
    </row>
    <row r="4891" spans="11:11">
      <c r="K4891" s="52"/>
    </row>
    <row r="4892" spans="11:11">
      <c r="K4892" s="52"/>
    </row>
    <row r="4893" spans="11:11">
      <c r="K4893" s="52"/>
    </row>
    <row r="4894" spans="11:11">
      <c r="K4894" s="52"/>
    </row>
    <row r="4895" spans="11:11">
      <c r="K4895" s="52"/>
    </row>
    <row r="4896" spans="11:11">
      <c r="K4896" s="52"/>
    </row>
    <row r="4897" spans="11:11">
      <c r="K4897" s="52"/>
    </row>
    <row r="4898" spans="11:11">
      <c r="K4898" s="52"/>
    </row>
    <row r="4899" spans="11:11">
      <c r="K4899" s="52"/>
    </row>
    <row r="4900" spans="11:11">
      <c r="K4900" s="52"/>
    </row>
    <row r="4901" spans="11:11">
      <c r="K4901" s="52"/>
    </row>
    <row r="4902" spans="11:11">
      <c r="K4902" s="52"/>
    </row>
    <row r="4903" spans="11:11">
      <c r="K4903" s="52"/>
    </row>
    <row r="4904" spans="11:11">
      <c r="K4904" s="52"/>
    </row>
    <row r="4905" spans="11:11">
      <c r="K4905" s="52"/>
    </row>
    <row r="4906" spans="11:11">
      <c r="K4906" s="52"/>
    </row>
    <row r="4907" spans="11:11">
      <c r="K4907" s="52"/>
    </row>
    <row r="4908" spans="11:11">
      <c r="K4908" s="52"/>
    </row>
    <row r="4909" spans="11:11">
      <c r="K4909" s="52"/>
    </row>
    <row r="4910" spans="11:11">
      <c r="K4910" s="52"/>
    </row>
    <row r="4911" spans="11:11">
      <c r="K4911" s="52"/>
    </row>
    <row r="4912" spans="11:11">
      <c r="K4912" s="52"/>
    </row>
    <row r="4913" spans="11:11">
      <c r="K4913" s="52"/>
    </row>
    <row r="4914" spans="11:11">
      <c r="K4914" s="52"/>
    </row>
    <row r="4915" spans="11:11">
      <c r="K4915" s="52"/>
    </row>
    <row r="4916" spans="11:11">
      <c r="K4916" s="52"/>
    </row>
    <row r="4917" spans="11:11">
      <c r="K4917" s="52"/>
    </row>
    <row r="4918" spans="11:11">
      <c r="K4918" s="52"/>
    </row>
    <row r="4919" spans="11:11">
      <c r="K4919" s="52"/>
    </row>
    <row r="4920" spans="11:11">
      <c r="K4920" s="52"/>
    </row>
    <row r="4921" spans="11:11">
      <c r="K4921" s="52"/>
    </row>
    <row r="4922" spans="11:11">
      <c r="K4922" s="52"/>
    </row>
    <row r="4923" spans="11:11">
      <c r="K4923" s="52"/>
    </row>
    <row r="4924" spans="11:11">
      <c r="K4924" s="52"/>
    </row>
    <row r="4925" spans="11:11">
      <c r="K4925" s="52"/>
    </row>
    <row r="4926" spans="11:11">
      <c r="K4926" s="52"/>
    </row>
    <row r="4927" spans="11:11">
      <c r="K4927" s="52"/>
    </row>
    <row r="4928" spans="11:11">
      <c r="K4928" s="52"/>
    </row>
    <row r="4929" spans="11:11">
      <c r="K4929" s="52"/>
    </row>
    <row r="4930" spans="11:11">
      <c r="K4930" s="52"/>
    </row>
    <row r="4931" spans="11:11">
      <c r="K4931" s="52"/>
    </row>
    <row r="4932" spans="11:11">
      <c r="K4932" s="52"/>
    </row>
    <row r="4933" spans="11:11">
      <c r="K4933" s="52"/>
    </row>
    <row r="4934" spans="11:11">
      <c r="K4934" s="52"/>
    </row>
    <row r="4935" spans="11:11">
      <c r="K4935" s="52"/>
    </row>
    <row r="4936" spans="11:11">
      <c r="K4936" s="52"/>
    </row>
    <row r="4937" spans="11:11">
      <c r="K4937" s="52"/>
    </row>
    <row r="4938" spans="11:11">
      <c r="K4938" s="52"/>
    </row>
    <row r="4939" spans="11:11">
      <c r="K4939" s="52"/>
    </row>
    <row r="4940" spans="11:11">
      <c r="K4940" s="52"/>
    </row>
    <row r="4941" spans="11:11">
      <c r="K4941" s="52"/>
    </row>
    <row r="4942" spans="11:11">
      <c r="K4942" s="52"/>
    </row>
    <row r="4943" spans="11:11">
      <c r="K4943" s="52"/>
    </row>
    <row r="4944" spans="11:11">
      <c r="K4944" s="52"/>
    </row>
    <row r="4945" spans="11:11">
      <c r="K4945" s="52"/>
    </row>
    <row r="4946" spans="11:11">
      <c r="K4946" s="52"/>
    </row>
    <row r="4947" spans="11:11">
      <c r="K4947" s="52"/>
    </row>
    <row r="4948" spans="11:11">
      <c r="K4948" s="52"/>
    </row>
    <row r="4949" spans="11:11">
      <c r="K4949" s="52"/>
    </row>
    <row r="4950" spans="11:11">
      <c r="K4950" s="52"/>
    </row>
    <row r="4951" spans="11:11">
      <c r="K4951" s="52"/>
    </row>
    <row r="4952" spans="11:11">
      <c r="K4952" s="52"/>
    </row>
    <row r="4953" spans="11:11">
      <c r="K4953" s="52"/>
    </row>
    <row r="4954" spans="11:11">
      <c r="K4954" s="52"/>
    </row>
    <row r="4955" spans="11:11">
      <c r="K4955" s="52"/>
    </row>
    <row r="4956" spans="11:11">
      <c r="K4956" s="52"/>
    </row>
    <row r="4957" spans="11:11">
      <c r="K4957" s="52"/>
    </row>
    <row r="4958" spans="11:11">
      <c r="K4958" s="52"/>
    </row>
    <row r="4959" spans="11:11">
      <c r="K4959" s="52"/>
    </row>
    <row r="4960" spans="11:11">
      <c r="K4960" s="52"/>
    </row>
    <row r="4961" spans="11:11">
      <c r="K4961" s="52"/>
    </row>
    <row r="4962" spans="11:11">
      <c r="K4962" s="52"/>
    </row>
    <row r="4963" spans="11:11">
      <c r="K4963" s="52"/>
    </row>
    <row r="4964" spans="11:11">
      <c r="K4964" s="52"/>
    </row>
    <row r="4965" spans="11:11">
      <c r="K4965" s="52"/>
    </row>
    <row r="4966" spans="11:11">
      <c r="K4966" s="52"/>
    </row>
    <row r="4967" spans="11:11">
      <c r="K4967" s="52"/>
    </row>
    <row r="4968" spans="11:11">
      <c r="K4968" s="52"/>
    </row>
    <row r="4969" spans="11:11">
      <c r="K4969" s="52"/>
    </row>
    <row r="4970" spans="11:11">
      <c r="K4970" s="52"/>
    </row>
    <row r="4971" spans="11:11">
      <c r="K4971" s="52"/>
    </row>
    <row r="4972" spans="11:11">
      <c r="K4972" s="52"/>
    </row>
    <row r="4973" spans="11:11">
      <c r="K4973" s="52"/>
    </row>
    <row r="4974" spans="11:11">
      <c r="K4974" s="52"/>
    </row>
    <row r="4975" spans="11:11">
      <c r="K4975" s="52"/>
    </row>
    <row r="4976" spans="11:11">
      <c r="K4976" s="52"/>
    </row>
    <row r="4977" spans="11:11">
      <c r="K4977" s="52"/>
    </row>
    <row r="4978" spans="11:11">
      <c r="K4978" s="52"/>
    </row>
    <row r="4979" spans="11:11">
      <c r="K4979" s="52"/>
    </row>
    <row r="4980" spans="11:11">
      <c r="K4980" s="52"/>
    </row>
    <row r="4981" spans="11:11">
      <c r="K4981" s="52"/>
    </row>
    <row r="4982" spans="11:11">
      <c r="K4982" s="52"/>
    </row>
    <row r="4983" spans="11:11">
      <c r="K4983" s="52"/>
    </row>
    <row r="4984" spans="11:11">
      <c r="K4984" s="52"/>
    </row>
    <row r="4985" spans="11:11">
      <c r="K4985" s="52"/>
    </row>
    <row r="4986" spans="11:11">
      <c r="K4986" s="52"/>
    </row>
    <row r="4987" spans="11:11">
      <c r="K4987" s="52"/>
    </row>
    <row r="4988" spans="11:11">
      <c r="K4988" s="52"/>
    </row>
    <row r="4989" spans="11:11">
      <c r="K4989" s="52"/>
    </row>
    <row r="4990" spans="11:11">
      <c r="K4990" s="52"/>
    </row>
    <row r="4991" spans="11:11">
      <c r="K4991" s="52"/>
    </row>
    <row r="4992" spans="11:11">
      <c r="K4992" s="52"/>
    </row>
    <row r="4993" spans="11:11">
      <c r="K4993" s="52"/>
    </row>
    <row r="4994" spans="11:11">
      <c r="K4994" s="52"/>
    </row>
    <row r="4995" spans="11:11">
      <c r="K4995" s="52"/>
    </row>
    <row r="4996" spans="11:11">
      <c r="K4996" s="52"/>
    </row>
    <row r="4997" spans="11:11">
      <c r="K4997" s="52"/>
    </row>
    <row r="4998" spans="11:11">
      <c r="K4998" s="52"/>
    </row>
    <row r="4999" spans="11:11">
      <c r="K4999" s="52"/>
    </row>
    <row r="5000" spans="11:11" ht="15.75" thickBot="1">
      <c r="K5000" s="53"/>
    </row>
  </sheetData>
  <autoFilter ref="F1:K1" xr:uid="{04CE75E4-5045-4109-BF61-DFAD7A50129B}"/>
  <mergeCells count="1">
    <mergeCell ref="A1:E1"/>
  </mergeCells>
  <conditionalFormatting sqref="K1:K1048576">
    <cfRule type="containsText" dxfId="55" priority="1" operator="containsText" text="No Match">
      <formula>NOT(ISERROR(SEARCH("No Match",K1)))</formula>
    </cfRule>
    <cfRule type="containsText" dxfId="54" priority="2" operator="containsText" text="Matched">
      <formula>NOT(ISERROR(SEARCH("Matched",K1)))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9F6BC-B810-4F47-A346-EFBD6055B67B}">
  <sheetPr codeName="Settings_Sh">
    <pageSetUpPr fitToPage="1"/>
  </sheetPr>
  <dimension ref="B1:BG10003"/>
  <sheetViews>
    <sheetView showGridLines="0" zoomScale="80" zoomScaleNormal="80" workbookViewId="0">
      <pane xSplit="8" ySplit="2" topLeftCell="I3" activePane="bottomRight" state="frozen"/>
      <selection pane="topRight" activeCell="I1" sqref="I1"/>
      <selection pane="bottomLeft" activeCell="A3" sqref="A3"/>
      <selection pane="bottomRight" activeCell="D7" sqref="D7"/>
    </sheetView>
  </sheetViews>
  <sheetFormatPr defaultColWidth="9.28515625" defaultRowHeight="15"/>
  <cols>
    <col min="1" max="1" width="9.28515625" style="35" customWidth="1"/>
    <col min="2" max="2" width="9.28515625" style="35"/>
    <col min="3" max="3" width="9.28515625" style="35" bestFit="1" customWidth="1"/>
    <col min="4" max="4" width="10.7109375" style="35" bestFit="1" customWidth="1"/>
    <col min="5" max="6" width="9.28515625" style="35"/>
    <col min="7" max="7" width="20.7109375" style="35" bestFit="1" customWidth="1"/>
    <col min="8" max="8" width="28.85546875" style="35" bestFit="1" customWidth="1"/>
    <col min="9" max="9" width="11.42578125" style="35" hidden="1" customWidth="1"/>
    <col min="10" max="10" width="12.140625" style="35" hidden="1" customWidth="1"/>
    <col min="11" max="11" width="24.5703125" style="35" hidden="1" customWidth="1"/>
    <col min="12" max="12" width="14.42578125" style="35" hidden="1" customWidth="1"/>
    <col min="13" max="13" width="20.85546875" style="35" hidden="1" customWidth="1"/>
    <col min="14" max="14" width="21.5703125" style="35" hidden="1" customWidth="1"/>
    <col min="15" max="15" width="21" style="35" hidden="1" customWidth="1"/>
    <col min="16" max="16" width="21.7109375" style="35" hidden="1" customWidth="1"/>
    <col min="17" max="17" width="25.5703125" style="35" bestFit="1" customWidth="1"/>
    <col min="18" max="18" width="15" style="35" hidden="1" customWidth="1"/>
    <col min="19" max="19" width="26.28515625" style="138" hidden="1" customWidth="1"/>
    <col min="20" max="20" width="15" style="35" hidden="1" customWidth="1"/>
    <col min="21" max="21" width="26.28515625" style="138" hidden="1" customWidth="1"/>
    <col min="22" max="22" width="15" style="35" hidden="1" customWidth="1"/>
    <col min="23" max="23" width="26.28515625" style="138" hidden="1" customWidth="1"/>
    <col min="24" max="24" width="15" style="35" hidden="1" customWidth="1"/>
    <col min="25" max="25" width="26.28515625" style="138" hidden="1" customWidth="1"/>
    <col min="26" max="26" width="15" style="138" hidden="1" customWidth="1"/>
    <col min="27" max="27" width="26.28515625" style="138" hidden="1" customWidth="1"/>
    <col min="28" max="28" width="15" style="138" hidden="1" customWidth="1"/>
    <col min="29" max="29" width="26.28515625" style="138" hidden="1" customWidth="1"/>
    <col min="30" max="30" width="15" style="35" hidden="1" customWidth="1"/>
    <col min="31" max="31" width="26.28515625" style="138" hidden="1" customWidth="1"/>
    <col min="32" max="33" width="9.28515625" style="35"/>
    <col min="34" max="34" width="10.85546875" style="96" bestFit="1" customWidth="1"/>
    <col min="35" max="35" width="10.28515625" style="35" bestFit="1" customWidth="1"/>
    <col min="36" max="36" width="8.5703125" style="134" bestFit="1" customWidth="1"/>
    <col min="37" max="37" width="10.28515625" style="35" bestFit="1" customWidth="1"/>
    <col min="38" max="38" width="7.7109375" style="134" bestFit="1" customWidth="1"/>
    <col min="39" max="39" width="10.28515625" style="35" bestFit="1" customWidth="1"/>
    <col min="40" max="40" width="8.5703125" style="134" bestFit="1" customWidth="1"/>
    <col min="41" max="41" width="2.85546875" style="35" bestFit="1" customWidth="1"/>
    <col min="42" max="42" width="7.7109375" style="134" bestFit="1" customWidth="1"/>
    <col min="43" max="44" width="9.28515625" style="35"/>
    <col min="45" max="45" width="19.5703125" style="35" bestFit="1" customWidth="1"/>
    <col min="46" max="46" width="21.7109375" style="35" bestFit="1" customWidth="1"/>
    <col min="47" max="47" width="25.7109375" style="35" bestFit="1" customWidth="1"/>
    <col min="48" max="49" width="9.28515625" style="35"/>
    <col min="50" max="50" width="23" style="35" bestFit="1" customWidth="1"/>
    <col min="51" max="51" width="50.7109375" style="35" customWidth="1"/>
    <col min="52" max="53" width="9.28515625" style="35"/>
    <col min="54" max="54" width="20" style="35" bestFit="1" customWidth="1"/>
    <col min="55" max="55" width="35.85546875" style="80" bestFit="1" customWidth="1"/>
    <col min="56" max="56" width="34.140625" style="80" bestFit="1" customWidth="1"/>
    <col min="57" max="57" width="32.28515625" style="80" bestFit="1" customWidth="1"/>
    <col min="58" max="58" width="18.140625" style="80" bestFit="1" customWidth="1"/>
    <col min="59" max="59" width="25.140625" style="80" bestFit="1" customWidth="1"/>
    <col min="60" max="16384" width="9.28515625" style="35"/>
  </cols>
  <sheetData>
    <row r="1" spans="2:59" ht="22.5" customHeight="1" thickBot="1">
      <c r="G1" s="54"/>
      <c r="H1" s="55"/>
      <c r="I1" s="55"/>
      <c r="J1" s="55"/>
      <c r="K1" s="56" t="s">
        <v>205</v>
      </c>
      <c r="L1" s="56"/>
      <c r="M1" s="56"/>
      <c r="N1" s="56"/>
      <c r="O1" s="56"/>
      <c r="P1" s="56"/>
      <c r="Q1" s="55" t="s">
        <v>206</v>
      </c>
      <c r="R1" s="57" t="s">
        <v>207</v>
      </c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8"/>
      <c r="AH1" s="59" t="s">
        <v>208</v>
      </c>
      <c r="AI1" s="60"/>
      <c r="AJ1" s="60"/>
      <c r="AK1" s="60"/>
      <c r="AL1" s="60"/>
      <c r="AM1" s="60"/>
      <c r="AN1" s="60"/>
      <c r="AO1" s="60"/>
      <c r="AP1" s="61"/>
      <c r="AS1" s="59" t="s">
        <v>209</v>
      </c>
      <c r="AT1" s="60"/>
      <c r="AU1" s="61"/>
      <c r="AX1" s="59" t="s">
        <v>210</v>
      </c>
      <c r="AY1" s="61"/>
      <c r="BB1" s="62" t="s">
        <v>211</v>
      </c>
      <c r="BC1" s="63"/>
      <c r="BD1" s="63"/>
      <c r="BE1" s="63"/>
      <c r="BF1" s="63"/>
      <c r="BG1" s="64"/>
    </row>
    <row r="2" spans="2:59" ht="23.1" customHeight="1" thickBot="1">
      <c r="G2" s="65" t="s">
        <v>212</v>
      </c>
      <c r="H2" s="66" t="s">
        <v>2</v>
      </c>
      <c r="I2" s="66" t="s">
        <v>213</v>
      </c>
      <c r="J2" s="67" t="s">
        <v>214</v>
      </c>
      <c r="K2" s="68" t="s">
        <v>215</v>
      </c>
      <c r="L2" s="68" t="s">
        <v>216</v>
      </c>
      <c r="M2" s="68" t="s">
        <v>217</v>
      </c>
      <c r="N2" s="68" t="s">
        <v>218</v>
      </c>
      <c r="O2" s="69" t="s">
        <v>219</v>
      </c>
      <c r="P2" s="70" t="s">
        <v>220</v>
      </c>
      <c r="Q2" s="71" t="s">
        <v>221</v>
      </c>
      <c r="R2" s="71" t="s">
        <v>222</v>
      </c>
      <c r="S2" s="72" t="s">
        <v>223</v>
      </c>
      <c r="T2" s="71" t="s">
        <v>224</v>
      </c>
      <c r="U2" s="72" t="s">
        <v>225</v>
      </c>
      <c r="V2" s="71" t="s">
        <v>226</v>
      </c>
      <c r="W2" s="72" t="s">
        <v>227</v>
      </c>
      <c r="X2" s="71" t="s">
        <v>228</v>
      </c>
      <c r="Y2" s="72" t="s">
        <v>229</v>
      </c>
      <c r="Z2" s="71" t="s">
        <v>230</v>
      </c>
      <c r="AA2" s="72" t="s">
        <v>231</v>
      </c>
      <c r="AB2" s="71" t="s">
        <v>232</v>
      </c>
      <c r="AC2" s="72" t="s">
        <v>233</v>
      </c>
      <c r="AD2" s="71" t="s">
        <v>234</v>
      </c>
      <c r="AE2" s="73" t="s">
        <v>235</v>
      </c>
      <c r="AH2" s="74" t="s">
        <v>236</v>
      </c>
      <c r="AI2" s="75" t="s">
        <v>237</v>
      </c>
      <c r="AJ2" s="76"/>
      <c r="AK2" s="75" t="s">
        <v>238</v>
      </c>
      <c r="AL2" s="76"/>
      <c r="AM2" s="75" t="s">
        <v>239</v>
      </c>
      <c r="AN2" s="76"/>
      <c r="AO2" s="75" t="s">
        <v>240</v>
      </c>
      <c r="AP2" s="76"/>
      <c r="AS2" s="65" t="s">
        <v>241</v>
      </c>
      <c r="AT2" s="66" t="s">
        <v>242</v>
      </c>
      <c r="AU2" s="66" t="s">
        <v>243</v>
      </c>
      <c r="AX2" s="65" t="s">
        <v>244</v>
      </c>
      <c r="AY2" s="66" t="s">
        <v>245</v>
      </c>
      <c r="BB2" s="77" t="s">
        <v>246</v>
      </c>
      <c r="BC2" s="78" t="s">
        <v>247</v>
      </c>
      <c r="BD2" s="79" t="s">
        <v>248</v>
      </c>
      <c r="BE2" s="79" t="s">
        <v>249</v>
      </c>
      <c r="BF2" s="79" t="s">
        <v>250</v>
      </c>
      <c r="BG2" s="79" t="s">
        <v>251</v>
      </c>
    </row>
    <row r="3" spans="2:59" ht="23.1" customHeight="1">
      <c r="G3" s="35" t="s">
        <v>252</v>
      </c>
      <c r="H3" s="35" t="s">
        <v>253</v>
      </c>
      <c r="I3" s="80"/>
      <c r="J3" s="81"/>
      <c r="K3" s="82"/>
      <c r="L3" s="83"/>
      <c r="M3" s="84" t="s">
        <v>254</v>
      </c>
      <c r="N3" s="85"/>
      <c r="O3" s="82" t="s">
        <v>254</v>
      </c>
      <c r="P3" s="86"/>
      <c r="Q3" s="87"/>
      <c r="S3" s="88"/>
      <c r="T3" s="82"/>
      <c r="U3" s="88"/>
      <c r="V3" s="82"/>
      <c r="W3" s="88"/>
      <c r="X3" s="82"/>
      <c r="Y3" s="88"/>
      <c r="Z3" s="82"/>
      <c r="AA3" s="88"/>
      <c r="AB3" s="82"/>
      <c r="AC3" s="88"/>
      <c r="AD3" s="82"/>
      <c r="AE3" s="89"/>
      <c r="AH3" s="90" t="s">
        <v>255</v>
      </c>
      <c r="AI3" s="91" t="s">
        <v>254</v>
      </c>
      <c r="AJ3" s="92">
        <v>30</v>
      </c>
      <c r="AK3" s="91" t="s">
        <v>254</v>
      </c>
      <c r="AL3" s="92">
        <v>3</v>
      </c>
      <c r="AM3" s="91" t="s">
        <v>254</v>
      </c>
      <c r="AN3" s="92">
        <v>30</v>
      </c>
      <c r="AO3" s="91" t="s">
        <v>256</v>
      </c>
      <c r="AP3" s="93">
        <v>0.5</v>
      </c>
      <c r="AS3" s="35" t="s">
        <v>257</v>
      </c>
      <c r="AT3" s="94" t="s">
        <v>258</v>
      </c>
      <c r="AU3" s="35" t="s">
        <v>259</v>
      </c>
      <c r="AY3" s="95"/>
      <c r="BB3" s="96"/>
      <c r="BC3" s="97"/>
      <c r="BD3" s="97"/>
      <c r="BE3" s="97"/>
      <c r="BF3" s="97"/>
      <c r="BG3" s="98"/>
    </row>
    <row r="4" spans="2:59" ht="23.1" customHeight="1">
      <c r="G4" s="35" t="s">
        <v>260</v>
      </c>
      <c r="H4" s="35" t="s">
        <v>253</v>
      </c>
      <c r="I4" s="80"/>
      <c r="J4" s="81"/>
      <c r="K4" s="82"/>
      <c r="L4" s="83"/>
      <c r="M4" s="84" t="s">
        <v>254</v>
      </c>
      <c r="N4" s="85"/>
      <c r="O4" s="82" t="s">
        <v>254</v>
      </c>
      <c r="P4" s="86"/>
      <c r="S4" s="88"/>
      <c r="T4" s="82"/>
      <c r="U4" s="88"/>
      <c r="V4" s="82"/>
      <c r="W4" s="88"/>
      <c r="X4" s="82"/>
      <c r="Y4" s="88"/>
      <c r="Z4" s="82"/>
      <c r="AA4" s="88"/>
      <c r="AB4" s="82"/>
      <c r="AC4" s="88"/>
      <c r="AD4" s="82"/>
      <c r="AE4" s="89"/>
      <c r="AH4" s="99" t="s">
        <v>261</v>
      </c>
      <c r="AI4" s="100" t="s">
        <v>254</v>
      </c>
      <c r="AJ4" s="101">
        <v>50</v>
      </c>
      <c r="AK4" s="100" t="s">
        <v>254</v>
      </c>
      <c r="AL4" s="101">
        <v>5</v>
      </c>
      <c r="AM4" s="100" t="s">
        <v>254</v>
      </c>
      <c r="AN4" s="101">
        <v>50</v>
      </c>
      <c r="AO4" s="100"/>
      <c r="AP4" s="102"/>
      <c r="AT4" s="94"/>
      <c r="AY4" s="95"/>
      <c r="BC4" s="97"/>
      <c r="BD4" s="97"/>
      <c r="BE4" s="97"/>
      <c r="BF4" s="97"/>
      <c r="BG4" s="97"/>
    </row>
    <row r="5" spans="2:59" ht="23.1" customHeight="1" thickBot="1">
      <c r="G5" s="35" t="s">
        <v>260</v>
      </c>
      <c r="H5" s="35" t="s">
        <v>262</v>
      </c>
      <c r="I5" s="80"/>
      <c r="J5" s="81"/>
      <c r="K5" s="82"/>
      <c r="L5" s="83"/>
      <c r="M5" s="84" t="s">
        <v>254</v>
      </c>
      <c r="N5" s="85"/>
      <c r="O5" s="82" t="s">
        <v>254</v>
      </c>
      <c r="P5" s="86"/>
      <c r="S5" s="88"/>
      <c r="T5" s="82"/>
      <c r="U5" s="88"/>
      <c r="V5" s="82"/>
      <c r="W5" s="88"/>
      <c r="X5" s="82"/>
      <c r="Y5" s="88"/>
      <c r="Z5" s="82"/>
      <c r="AA5" s="88"/>
      <c r="AB5" s="82"/>
      <c r="AC5" s="88"/>
      <c r="AD5" s="82"/>
      <c r="AE5" s="89"/>
      <c r="AH5" s="103" t="s">
        <v>263</v>
      </c>
      <c r="AI5" s="104" t="s">
        <v>256</v>
      </c>
      <c r="AJ5" s="105">
        <v>0.3</v>
      </c>
      <c r="AK5" s="104" t="s">
        <v>256</v>
      </c>
      <c r="AL5" s="105">
        <v>0.3</v>
      </c>
      <c r="AM5" s="104" t="s">
        <v>256</v>
      </c>
      <c r="AN5" s="105">
        <v>0.3</v>
      </c>
      <c r="AO5" s="104"/>
      <c r="AP5" s="106"/>
      <c r="AT5" s="94"/>
      <c r="AY5" s="95"/>
      <c r="BC5" s="97"/>
      <c r="BD5" s="97"/>
      <c r="BE5" s="97"/>
      <c r="BF5" s="97"/>
      <c r="BG5" s="97"/>
    </row>
    <row r="6" spans="2:59" ht="23.1" customHeight="1">
      <c r="C6" s="107" t="s">
        <v>264</v>
      </c>
      <c r="D6" s="108" t="s">
        <v>265</v>
      </c>
      <c r="G6" s="35" t="s">
        <v>260</v>
      </c>
      <c r="H6" s="35" t="s">
        <v>266</v>
      </c>
      <c r="I6" s="80"/>
      <c r="J6" s="81"/>
      <c r="K6" s="82"/>
      <c r="L6" s="83"/>
      <c r="M6" s="84" t="s">
        <v>254</v>
      </c>
      <c r="N6" s="85"/>
      <c r="O6" s="82" t="s">
        <v>254</v>
      </c>
      <c r="P6" s="86"/>
      <c r="S6" s="88"/>
      <c r="T6" s="82"/>
      <c r="U6" s="88"/>
      <c r="V6" s="82"/>
      <c r="W6" s="88"/>
      <c r="X6" s="82"/>
      <c r="Y6" s="88"/>
      <c r="Z6" s="82"/>
      <c r="AA6" s="88"/>
      <c r="AB6" s="82"/>
      <c r="AC6" s="88"/>
      <c r="AD6" s="82"/>
      <c r="AE6" s="89"/>
      <c r="AH6" s="109"/>
      <c r="AI6" s="110"/>
      <c r="AJ6" s="111"/>
      <c r="AK6" s="110"/>
      <c r="AL6" s="112"/>
      <c r="AM6" s="110"/>
      <c r="AN6" s="112"/>
      <c r="AO6" s="110"/>
      <c r="AP6" s="113"/>
      <c r="AT6" s="94"/>
      <c r="AY6" s="95"/>
      <c r="BC6" s="97"/>
      <c r="BD6" s="97"/>
      <c r="BE6" s="97"/>
      <c r="BF6" s="97"/>
      <c r="BG6" s="97"/>
    </row>
    <row r="7" spans="2:59" ht="23.1" customHeight="1" thickBot="1">
      <c r="C7" s="114" t="s">
        <v>267</v>
      </c>
      <c r="D7" s="115" t="s">
        <v>268</v>
      </c>
      <c r="G7" s="35" t="s">
        <v>260</v>
      </c>
      <c r="H7" s="35" t="s">
        <v>269</v>
      </c>
      <c r="I7" s="80"/>
      <c r="J7" s="81"/>
      <c r="K7" s="82"/>
      <c r="L7" s="83"/>
      <c r="M7" s="84" t="s">
        <v>254</v>
      </c>
      <c r="N7" s="85"/>
      <c r="O7" s="82" t="s">
        <v>254</v>
      </c>
      <c r="P7" s="86"/>
      <c r="S7" s="88"/>
      <c r="T7" s="82"/>
      <c r="U7" s="88"/>
      <c r="V7" s="82"/>
      <c r="W7" s="88"/>
      <c r="X7" s="82"/>
      <c r="Y7" s="88"/>
      <c r="Z7" s="82"/>
      <c r="AA7" s="88"/>
      <c r="AB7" s="82"/>
      <c r="AC7" s="88"/>
      <c r="AD7" s="82"/>
      <c r="AE7" s="89"/>
      <c r="AH7" s="116"/>
      <c r="AI7" s="117"/>
      <c r="AJ7" s="118"/>
      <c r="AK7" s="117"/>
      <c r="AL7" s="119"/>
      <c r="AM7" s="117"/>
      <c r="AN7" s="119"/>
      <c r="AO7" s="117"/>
      <c r="AP7" s="120"/>
      <c r="AT7" s="94"/>
      <c r="AY7" s="95"/>
      <c r="BC7" s="97"/>
      <c r="BD7" s="97"/>
      <c r="BE7" s="97"/>
      <c r="BF7" s="97"/>
      <c r="BG7" s="97"/>
    </row>
    <row r="8" spans="2:59" ht="23.1" customHeight="1">
      <c r="G8" s="35" t="s">
        <v>270</v>
      </c>
      <c r="H8" s="35" t="s">
        <v>253</v>
      </c>
      <c r="I8" s="80"/>
      <c r="J8" s="81"/>
      <c r="K8" s="82"/>
      <c r="L8" s="83"/>
      <c r="M8" s="84" t="s">
        <v>254</v>
      </c>
      <c r="N8" s="85"/>
      <c r="O8" s="82" t="s">
        <v>254</v>
      </c>
      <c r="P8" s="86"/>
      <c r="S8" s="88"/>
      <c r="T8" s="82"/>
      <c r="U8" s="88"/>
      <c r="V8" s="82"/>
      <c r="W8" s="88"/>
      <c r="X8" s="82"/>
      <c r="Y8" s="88"/>
      <c r="Z8" s="82"/>
      <c r="AA8" s="88"/>
      <c r="AB8" s="82"/>
      <c r="AC8" s="88"/>
      <c r="AD8" s="82"/>
      <c r="AE8" s="89"/>
      <c r="AH8" s="121"/>
      <c r="AI8" s="122"/>
      <c r="AJ8" s="123"/>
      <c r="AK8" s="122"/>
      <c r="AL8" s="124"/>
      <c r="AM8" s="122"/>
      <c r="AN8" s="124"/>
      <c r="AO8" s="122"/>
      <c r="AP8" s="125"/>
      <c r="AT8" s="94"/>
      <c r="AY8" s="95"/>
      <c r="BC8" s="97"/>
      <c r="BD8" s="97"/>
      <c r="BE8" s="97"/>
      <c r="BF8" s="97"/>
      <c r="BG8" s="97"/>
    </row>
    <row r="9" spans="2:59" ht="23.1" customHeight="1">
      <c r="G9" s="35" t="s">
        <v>271</v>
      </c>
      <c r="H9" s="35" t="s">
        <v>253</v>
      </c>
      <c r="I9" s="80"/>
      <c r="J9" s="81"/>
      <c r="K9" s="82"/>
      <c r="L9" s="83"/>
      <c r="M9" s="84" t="s">
        <v>254</v>
      </c>
      <c r="N9" s="85"/>
      <c r="O9" s="82" t="s">
        <v>254</v>
      </c>
      <c r="P9" s="86"/>
      <c r="S9" s="88"/>
      <c r="T9" s="82"/>
      <c r="U9" s="88"/>
      <c r="V9" s="82"/>
      <c r="W9" s="88"/>
      <c r="X9" s="82"/>
      <c r="Y9" s="88"/>
      <c r="Z9" s="82"/>
      <c r="AA9" s="88"/>
      <c r="AB9" s="82"/>
      <c r="AC9" s="88"/>
      <c r="AD9" s="82"/>
      <c r="AE9" s="89"/>
      <c r="AH9" s="126"/>
      <c r="AI9" s="127"/>
      <c r="AJ9" s="128"/>
      <c r="AK9" s="127"/>
      <c r="AL9" s="128"/>
      <c r="AM9" s="127"/>
      <c r="AN9" s="128"/>
      <c r="AO9" s="127"/>
      <c r="AP9" s="129"/>
      <c r="AT9" s="94"/>
      <c r="AY9" s="95"/>
      <c r="BC9" s="97"/>
      <c r="BD9" s="97"/>
      <c r="BE9" s="97"/>
      <c r="BF9" s="97"/>
      <c r="BG9" s="97"/>
    </row>
    <row r="10" spans="2:59" ht="23.1" customHeight="1">
      <c r="B10" s="139" t="s">
        <v>315</v>
      </c>
      <c r="G10" s="35" t="s">
        <v>271</v>
      </c>
      <c r="H10" s="35" t="s">
        <v>272</v>
      </c>
      <c r="I10" s="80"/>
      <c r="J10" s="81"/>
      <c r="K10" s="82"/>
      <c r="L10" s="83"/>
      <c r="M10" s="84" t="s">
        <v>254</v>
      </c>
      <c r="N10" s="85"/>
      <c r="O10" s="82" t="s">
        <v>254</v>
      </c>
      <c r="P10" s="86"/>
      <c r="S10" s="88"/>
      <c r="T10" s="82"/>
      <c r="U10" s="88"/>
      <c r="V10" s="82"/>
      <c r="W10" s="88"/>
      <c r="X10" s="82"/>
      <c r="Y10" s="88"/>
      <c r="Z10" s="82"/>
      <c r="AA10" s="88"/>
      <c r="AB10" s="82"/>
      <c r="AC10" s="88"/>
      <c r="AD10" s="82"/>
      <c r="AE10" s="89"/>
      <c r="AI10" s="130"/>
      <c r="AJ10" s="131"/>
      <c r="AK10" s="130"/>
      <c r="AL10" s="131"/>
      <c r="AM10" s="130"/>
      <c r="AN10" s="131"/>
      <c r="AO10" s="130"/>
      <c r="AP10" s="132"/>
      <c r="AY10" s="95"/>
      <c r="BC10" s="97"/>
      <c r="BD10" s="97"/>
      <c r="BE10" s="97"/>
      <c r="BF10" s="97"/>
      <c r="BG10" s="97"/>
    </row>
    <row r="11" spans="2:59" ht="23.1" customHeight="1">
      <c r="B11" s="139" t="s">
        <v>316</v>
      </c>
      <c r="G11" s="35" t="s">
        <v>271</v>
      </c>
      <c r="H11" s="35" t="s">
        <v>262</v>
      </c>
      <c r="I11" s="80"/>
      <c r="J11" s="81"/>
      <c r="K11" s="82"/>
      <c r="L11" s="83"/>
      <c r="M11" s="84" t="s">
        <v>254</v>
      </c>
      <c r="N11" s="85"/>
      <c r="O11" s="82" t="s">
        <v>254</v>
      </c>
      <c r="P11" s="86"/>
      <c r="S11" s="88"/>
      <c r="T11" s="82"/>
      <c r="U11" s="88"/>
      <c r="V11" s="82"/>
      <c r="W11" s="88"/>
      <c r="X11" s="82"/>
      <c r="Y11" s="88"/>
      <c r="Z11" s="82"/>
      <c r="AA11" s="88"/>
      <c r="AB11" s="82"/>
      <c r="AC11" s="88"/>
      <c r="AD11" s="82"/>
      <c r="AE11" s="89"/>
      <c r="AI11" s="130"/>
      <c r="AJ11" s="131"/>
      <c r="AK11" s="130"/>
      <c r="AL11" s="131"/>
      <c r="AM11" s="130"/>
      <c r="AN11" s="131"/>
      <c r="AO11" s="130"/>
      <c r="AP11" s="132"/>
      <c r="AY11" s="95"/>
      <c r="BC11" s="97"/>
      <c r="BD11" s="97"/>
      <c r="BE11" s="97"/>
      <c r="BF11" s="97"/>
      <c r="BG11" s="97"/>
    </row>
    <row r="12" spans="2:59" ht="23.1" customHeight="1">
      <c r="G12" s="35" t="s">
        <v>271</v>
      </c>
      <c r="H12" s="35" t="s">
        <v>273</v>
      </c>
      <c r="I12" s="80"/>
      <c r="J12" s="81"/>
      <c r="K12" s="82"/>
      <c r="L12" s="83"/>
      <c r="M12" s="84" t="s">
        <v>254</v>
      </c>
      <c r="N12" s="85"/>
      <c r="O12" s="82" t="s">
        <v>254</v>
      </c>
      <c r="P12" s="86"/>
      <c r="S12" s="88"/>
      <c r="T12" s="82"/>
      <c r="U12" s="88"/>
      <c r="V12" s="82"/>
      <c r="W12" s="88"/>
      <c r="X12" s="82"/>
      <c r="Y12" s="88"/>
      <c r="Z12" s="82"/>
      <c r="AA12" s="88"/>
      <c r="AB12" s="82"/>
      <c r="AC12" s="88"/>
      <c r="AD12" s="82"/>
      <c r="AE12" s="89"/>
      <c r="AI12" s="130"/>
      <c r="AJ12" s="131"/>
      <c r="AK12" s="130"/>
      <c r="AL12" s="131"/>
      <c r="AM12" s="130"/>
      <c r="AN12" s="131"/>
      <c r="AO12" s="130"/>
      <c r="AP12" s="132"/>
      <c r="AY12" s="95"/>
      <c r="BC12" s="97"/>
      <c r="BD12" s="97"/>
      <c r="BE12" s="97"/>
      <c r="BF12" s="97"/>
      <c r="BG12" s="97"/>
    </row>
    <row r="13" spans="2:59" ht="23.1" customHeight="1">
      <c r="G13" s="35" t="s">
        <v>271</v>
      </c>
      <c r="H13" s="35" t="s">
        <v>274</v>
      </c>
      <c r="I13" s="80"/>
      <c r="J13" s="81"/>
      <c r="K13" s="82"/>
      <c r="L13" s="83"/>
      <c r="M13" s="84" t="s">
        <v>254</v>
      </c>
      <c r="N13" s="85"/>
      <c r="O13" s="82" t="s">
        <v>254</v>
      </c>
      <c r="P13" s="86"/>
      <c r="S13" s="88"/>
      <c r="T13" s="82"/>
      <c r="U13" s="88"/>
      <c r="V13" s="82"/>
      <c r="W13" s="88"/>
      <c r="X13" s="82"/>
      <c r="Y13" s="88"/>
      <c r="Z13" s="82"/>
      <c r="AA13" s="88"/>
      <c r="AB13" s="82"/>
      <c r="AC13" s="88"/>
      <c r="AD13" s="82"/>
      <c r="AE13" s="89"/>
      <c r="AI13" s="130"/>
      <c r="AJ13" s="131"/>
      <c r="AK13" s="130"/>
      <c r="AL13" s="131"/>
      <c r="AM13" s="130"/>
      <c r="AN13" s="131"/>
      <c r="AO13" s="130"/>
      <c r="AP13" s="132"/>
      <c r="AY13" s="95"/>
      <c r="BC13" s="97"/>
      <c r="BD13" s="97"/>
      <c r="BE13" s="97"/>
      <c r="BF13" s="97"/>
      <c r="BG13" s="97"/>
    </row>
    <row r="14" spans="2:59" ht="23.1" customHeight="1">
      <c r="G14" s="35" t="s">
        <v>271</v>
      </c>
      <c r="H14" s="35" t="s">
        <v>275</v>
      </c>
      <c r="I14" s="80"/>
      <c r="J14" s="81"/>
      <c r="K14" s="82"/>
      <c r="L14" s="83"/>
      <c r="M14" s="84" t="s">
        <v>254</v>
      </c>
      <c r="N14" s="85"/>
      <c r="O14" s="82" t="s">
        <v>254</v>
      </c>
      <c r="P14" s="86"/>
      <c r="S14" s="88"/>
      <c r="T14" s="82"/>
      <c r="U14" s="88"/>
      <c r="V14" s="82"/>
      <c r="W14" s="88"/>
      <c r="X14" s="82"/>
      <c r="Y14" s="88"/>
      <c r="Z14" s="82"/>
      <c r="AA14" s="88"/>
      <c r="AB14" s="82"/>
      <c r="AC14" s="88"/>
      <c r="AD14" s="82"/>
      <c r="AE14" s="89"/>
      <c r="AI14" s="130"/>
      <c r="AJ14" s="131"/>
      <c r="AK14" s="130"/>
      <c r="AL14" s="131"/>
      <c r="AM14" s="130"/>
      <c r="AN14" s="131"/>
      <c r="AO14" s="130"/>
      <c r="AP14" s="132"/>
      <c r="AY14" s="95"/>
      <c r="BC14" s="97"/>
      <c r="BD14" s="97"/>
      <c r="BE14" s="97"/>
      <c r="BF14" s="97"/>
      <c r="BG14" s="97"/>
    </row>
    <row r="15" spans="2:59" ht="23.1" customHeight="1">
      <c r="G15" s="35" t="s">
        <v>276</v>
      </c>
      <c r="H15" s="35" t="s">
        <v>253</v>
      </c>
      <c r="I15" s="80"/>
      <c r="J15" s="81"/>
      <c r="K15" s="82"/>
      <c r="L15" s="83"/>
      <c r="M15" s="84" t="s">
        <v>254</v>
      </c>
      <c r="N15" s="85"/>
      <c r="O15" s="82" t="s">
        <v>254</v>
      </c>
      <c r="P15" s="86"/>
      <c r="S15" s="88"/>
      <c r="T15" s="82"/>
      <c r="U15" s="88"/>
      <c r="V15" s="82"/>
      <c r="W15" s="88"/>
      <c r="X15" s="82"/>
      <c r="Y15" s="88"/>
      <c r="Z15" s="82"/>
      <c r="AA15" s="88"/>
      <c r="AB15" s="82"/>
      <c r="AC15" s="88"/>
      <c r="AD15" s="82"/>
      <c r="AE15" s="89"/>
      <c r="AI15" s="130"/>
      <c r="AJ15" s="131"/>
      <c r="AK15" s="130"/>
      <c r="AL15" s="131"/>
      <c r="AM15" s="130"/>
      <c r="AN15" s="131"/>
      <c r="AO15" s="130"/>
      <c r="AP15" s="132"/>
      <c r="AY15" s="133"/>
      <c r="BC15" s="97"/>
      <c r="BD15" s="97"/>
      <c r="BE15" s="97"/>
      <c r="BF15" s="97"/>
      <c r="BG15" s="97"/>
    </row>
    <row r="16" spans="2:59" ht="23.1" customHeight="1">
      <c r="G16" s="35" t="s">
        <v>277</v>
      </c>
      <c r="H16" s="35" t="s">
        <v>253</v>
      </c>
      <c r="I16" s="80"/>
      <c r="J16" s="81"/>
      <c r="K16" s="82"/>
      <c r="L16" s="83"/>
      <c r="M16" s="84" t="s">
        <v>254</v>
      </c>
      <c r="N16" s="85"/>
      <c r="O16" s="82" t="s">
        <v>254</v>
      </c>
      <c r="P16" s="86"/>
      <c r="S16" s="88"/>
      <c r="T16" s="82"/>
      <c r="U16" s="88"/>
      <c r="V16" s="82"/>
      <c r="W16" s="88"/>
      <c r="X16" s="82"/>
      <c r="Y16" s="88"/>
      <c r="Z16" s="82"/>
      <c r="AA16" s="88"/>
      <c r="AB16" s="82"/>
      <c r="AC16" s="88"/>
      <c r="AD16" s="82"/>
      <c r="AE16" s="89"/>
      <c r="AI16" s="130"/>
      <c r="AJ16" s="131"/>
      <c r="AK16" s="130"/>
      <c r="AL16" s="131"/>
      <c r="AM16" s="130"/>
      <c r="AN16" s="131"/>
      <c r="AO16" s="130"/>
      <c r="AP16" s="132"/>
      <c r="AY16" s="133"/>
      <c r="BC16" s="97"/>
      <c r="BD16" s="97"/>
      <c r="BE16" s="97"/>
      <c r="BF16" s="97"/>
      <c r="BG16" s="97"/>
    </row>
    <row r="17" spans="7:59" ht="23.1" customHeight="1">
      <c r="G17" s="35" t="s">
        <v>278</v>
      </c>
      <c r="H17" s="35" t="s">
        <v>262</v>
      </c>
      <c r="I17" s="80"/>
      <c r="J17" s="81"/>
      <c r="K17" s="82"/>
      <c r="L17" s="83"/>
      <c r="M17" s="84" t="s">
        <v>254</v>
      </c>
      <c r="N17" s="85"/>
      <c r="O17" s="82" t="s">
        <v>254</v>
      </c>
      <c r="P17" s="86"/>
      <c r="S17" s="88"/>
      <c r="T17" s="82"/>
      <c r="U17" s="88"/>
      <c r="V17" s="82"/>
      <c r="W17" s="88"/>
      <c r="X17" s="82"/>
      <c r="Y17" s="88"/>
      <c r="Z17" s="82"/>
      <c r="AA17" s="88"/>
      <c r="AB17" s="82"/>
      <c r="AC17" s="88"/>
      <c r="AD17" s="82"/>
      <c r="AE17" s="89"/>
      <c r="AI17" s="130"/>
      <c r="AJ17" s="131"/>
      <c r="AK17" s="130"/>
      <c r="AL17" s="131"/>
      <c r="AM17" s="130"/>
      <c r="AN17" s="131"/>
      <c r="AO17" s="130"/>
      <c r="AP17" s="132"/>
      <c r="AY17" s="133"/>
      <c r="BC17" s="97"/>
      <c r="BD17" s="97"/>
      <c r="BE17" s="97"/>
      <c r="BF17" s="97"/>
      <c r="BG17" s="97"/>
    </row>
    <row r="18" spans="7:59" ht="23.1" customHeight="1">
      <c r="G18" s="35" t="s">
        <v>278</v>
      </c>
      <c r="H18" s="35" t="s">
        <v>253</v>
      </c>
      <c r="I18" s="80"/>
      <c r="J18" s="81"/>
      <c r="K18" s="82"/>
      <c r="L18" s="83"/>
      <c r="M18" s="84" t="s">
        <v>254</v>
      </c>
      <c r="N18" s="85"/>
      <c r="O18" s="82" t="s">
        <v>254</v>
      </c>
      <c r="P18" s="86"/>
      <c r="S18" s="88"/>
      <c r="T18" s="82"/>
      <c r="U18" s="88"/>
      <c r="V18" s="82"/>
      <c r="W18" s="88"/>
      <c r="X18" s="82"/>
      <c r="Y18" s="88"/>
      <c r="Z18" s="82"/>
      <c r="AA18" s="88"/>
      <c r="AB18" s="82"/>
      <c r="AC18" s="88"/>
      <c r="AD18" s="82"/>
      <c r="AE18" s="89"/>
      <c r="AI18" s="130"/>
      <c r="AJ18" s="131"/>
      <c r="AK18" s="130"/>
      <c r="AL18" s="131"/>
      <c r="AM18" s="130"/>
      <c r="AN18" s="131"/>
      <c r="AO18" s="130"/>
      <c r="AP18" s="132"/>
      <c r="AY18" s="133"/>
      <c r="BC18" s="97"/>
      <c r="BD18" s="97"/>
      <c r="BE18" s="97"/>
      <c r="BF18" s="97"/>
      <c r="BG18" s="97"/>
    </row>
    <row r="19" spans="7:59" ht="23.1" customHeight="1">
      <c r="G19" s="35" t="s">
        <v>278</v>
      </c>
      <c r="H19" s="35" t="s">
        <v>269</v>
      </c>
      <c r="I19" s="80"/>
      <c r="J19" s="81"/>
      <c r="K19" s="82"/>
      <c r="L19" s="83"/>
      <c r="M19" s="84" t="s">
        <v>254</v>
      </c>
      <c r="N19" s="85"/>
      <c r="O19" s="82" t="s">
        <v>254</v>
      </c>
      <c r="P19" s="86"/>
      <c r="S19" s="88"/>
      <c r="T19" s="82"/>
      <c r="U19" s="88"/>
      <c r="V19" s="82"/>
      <c r="W19" s="88"/>
      <c r="X19" s="82"/>
      <c r="Y19" s="88"/>
      <c r="Z19" s="82"/>
      <c r="AA19" s="88"/>
      <c r="AB19" s="82"/>
      <c r="AC19" s="88"/>
      <c r="AD19" s="82"/>
      <c r="AE19" s="89"/>
      <c r="AI19" s="130"/>
      <c r="AJ19" s="131"/>
      <c r="AK19" s="130"/>
      <c r="AL19" s="131"/>
      <c r="AM19" s="130"/>
      <c r="AN19" s="131"/>
      <c r="AO19" s="130"/>
      <c r="AP19" s="132"/>
      <c r="AY19" s="133"/>
      <c r="BC19" s="97"/>
      <c r="BD19" s="97"/>
      <c r="BE19" s="97"/>
      <c r="BF19" s="97"/>
      <c r="BG19" s="97"/>
    </row>
    <row r="20" spans="7:59" ht="23.1" customHeight="1">
      <c r="G20" s="35" t="s">
        <v>279</v>
      </c>
      <c r="H20" s="35" t="s">
        <v>253</v>
      </c>
      <c r="I20" s="80"/>
      <c r="J20" s="81"/>
      <c r="K20" s="82"/>
      <c r="L20" s="83"/>
      <c r="M20" s="84" t="s">
        <v>254</v>
      </c>
      <c r="N20" s="85"/>
      <c r="O20" s="82" t="s">
        <v>254</v>
      </c>
      <c r="P20" s="86"/>
      <c r="S20" s="88"/>
      <c r="T20" s="82"/>
      <c r="U20" s="88"/>
      <c r="V20" s="82"/>
      <c r="W20" s="88"/>
      <c r="X20" s="82"/>
      <c r="Y20" s="88"/>
      <c r="Z20" s="82"/>
      <c r="AA20" s="88"/>
      <c r="AB20" s="82"/>
      <c r="AC20" s="88"/>
      <c r="AD20" s="82"/>
      <c r="AE20" s="89"/>
      <c r="AI20" s="130"/>
      <c r="AJ20" s="131"/>
      <c r="AK20" s="130"/>
      <c r="AL20" s="131"/>
      <c r="AM20" s="130"/>
      <c r="AN20" s="131"/>
      <c r="AO20" s="130"/>
      <c r="AP20" s="132"/>
      <c r="AY20" s="133"/>
      <c r="BC20" s="97"/>
      <c r="BD20" s="97"/>
      <c r="BE20" s="97"/>
      <c r="BF20" s="97"/>
      <c r="BG20" s="97"/>
    </row>
    <row r="21" spans="7:59" ht="23.1" customHeight="1">
      <c r="G21" s="35" t="s">
        <v>279</v>
      </c>
      <c r="H21" s="35" t="s">
        <v>272</v>
      </c>
      <c r="I21" s="80"/>
      <c r="J21" s="81"/>
      <c r="K21" s="82"/>
      <c r="L21" s="83"/>
      <c r="M21" s="84" t="s">
        <v>254</v>
      </c>
      <c r="N21" s="85"/>
      <c r="O21" s="82" t="s">
        <v>254</v>
      </c>
      <c r="P21" s="86"/>
      <c r="S21" s="88"/>
      <c r="T21" s="82"/>
      <c r="U21" s="88"/>
      <c r="V21" s="82"/>
      <c r="W21" s="88"/>
      <c r="X21" s="82"/>
      <c r="Y21" s="88"/>
      <c r="Z21" s="82"/>
      <c r="AA21" s="88"/>
      <c r="AB21" s="82"/>
      <c r="AC21" s="88"/>
      <c r="AD21" s="82"/>
      <c r="AE21" s="89"/>
      <c r="AI21" s="130"/>
      <c r="AJ21" s="131"/>
      <c r="AK21" s="130"/>
      <c r="AL21" s="131"/>
      <c r="AM21" s="130"/>
      <c r="AN21" s="131"/>
      <c r="AO21" s="130"/>
      <c r="AP21" s="132"/>
      <c r="AY21" s="133"/>
      <c r="BC21" s="97"/>
      <c r="BD21" s="97"/>
      <c r="BE21" s="97"/>
      <c r="BF21" s="97"/>
      <c r="BG21" s="97"/>
    </row>
    <row r="22" spans="7:59" ht="23.1" customHeight="1">
      <c r="G22" s="35" t="s">
        <v>279</v>
      </c>
      <c r="H22" s="35" t="s">
        <v>262</v>
      </c>
      <c r="I22" s="80"/>
      <c r="J22" s="81"/>
      <c r="K22" s="82"/>
      <c r="L22" s="83"/>
      <c r="M22" s="84" t="s">
        <v>254</v>
      </c>
      <c r="N22" s="85"/>
      <c r="O22" s="82" t="s">
        <v>254</v>
      </c>
      <c r="P22" s="86"/>
      <c r="S22" s="88"/>
      <c r="T22" s="82"/>
      <c r="U22" s="88"/>
      <c r="V22" s="82"/>
      <c r="W22" s="88"/>
      <c r="X22" s="82"/>
      <c r="Y22" s="88"/>
      <c r="Z22" s="82"/>
      <c r="AA22" s="88"/>
      <c r="AB22" s="82"/>
      <c r="AC22" s="88"/>
      <c r="AD22" s="82"/>
      <c r="AE22" s="89"/>
      <c r="AI22" s="130"/>
      <c r="AJ22" s="131"/>
      <c r="AK22" s="130"/>
      <c r="AL22" s="131"/>
      <c r="AM22" s="130"/>
      <c r="AN22" s="131"/>
      <c r="AO22" s="130"/>
      <c r="AP22" s="132"/>
      <c r="AY22" s="133"/>
      <c r="BC22" s="97"/>
      <c r="BD22" s="97"/>
      <c r="BE22" s="97"/>
      <c r="BF22" s="97"/>
      <c r="BG22" s="97"/>
    </row>
    <row r="23" spans="7:59" ht="23.1" customHeight="1">
      <c r="G23" s="35" t="s">
        <v>279</v>
      </c>
      <c r="H23" s="35" t="s">
        <v>269</v>
      </c>
      <c r="I23" s="80"/>
      <c r="J23" s="81"/>
      <c r="K23" s="82"/>
      <c r="L23" s="83"/>
      <c r="M23" s="84" t="s">
        <v>254</v>
      </c>
      <c r="N23" s="85"/>
      <c r="O23" s="82" t="s">
        <v>254</v>
      </c>
      <c r="P23" s="86"/>
      <c r="S23" s="88"/>
      <c r="T23" s="82"/>
      <c r="U23" s="88"/>
      <c r="V23" s="82"/>
      <c r="W23" s="88"/>
      <c r="X23" s="82"/>
      <c r="Y23" s="88"/>
      <c r="Z23" s="82"/>
      <c r="AA23" s="88"/>
      <c r="AB23" s="82"/>
      <c r="AC23" s="88"/>
      <c r="AD23" s="82"/>
      <c r="AE23" s="89"/>
      <c r="AI23" s="130"/>
      <c r="AJ23" s="131"/>
      <c r="AK23" s="130"/>
      <c r="AL23" s="131"/>
      <c r="AM23" s="130"/>
      <c r="AN23" s="131"/>
      <c r="AO23" s="130"/>
      <c r="AP23" s="132"/>
      <c r="AY23" s="133"/>
      <c r="BC23" s="97"/>
      <c r="BD23" s="97"/>
      <c r="BE23" s="97"/>
      <c r="BF23" s="97"/>
      <c r="BG23" s="97"/>
    </row>
    <row r="24" spans="7:59" ht="23.1" customHeight="1">
      <c r="G24" s="35" t="s">
        <v>279</v>
      </c>
      <c r="H24" s="35" t="s">
        <v>274</v>
      </c>
      <c r="I24" s="80"/>
      <c r="J24" s="81"/>
      <c r="K24" s="82"/>
      <c r="L24" s="83"/>
      <c r="M24" s="84" t="s">
        <v>254</v>
      </c>
      <c r="N24" s="85"/>
      <c r="O24" s="82" t="s">
        <v>254</v>
      </c>
      <c r="P24" s="86"/>
      <c r="S24" s="88"/>
      <c r="T24" s="82"/>
      <c r="U24" s="88"/>
      <c r="V24" s="82"/>
      <c r="W24" s="88"/>
      <c r="X24" s="82"/>
      <c r="Y24" s="88"/>
      <c r="Z24" s="82"/>
      <c r="AA24" s="88"/>
      <c r="AB24" s="82"/>
      <c r="AC24" s="88"/>
      <c r="AD24" s="82"/>
      <c r="AE24" s="89"/>
      <c r="AI24" s="130"/>
      <c r="AJ24" s="131"/>
      <c r="AK24" s="130"/>
      <c r="AL24" s="131"/>
      <c r="AM24" s="130"/>
      <c r="AN24" s="131"/>
      <c r="AO24" s="130"/>
      <c r="AP24" s="132"/>
      <c r="AY24" s="133"/>
      <c r="BC24" s="97"/>
      <c r="BD24" s="97"/>
      <c r="BE24" s="97"/>
      <c r="BF24" s="97"/>
      <c r="BG24" s="97"/>
    </row>
    <row r="25" spans="7:59" ht="23.1" customHeight="1">
      <c r="G25" s="35" t="s">
        <v>280</v>
      </c>
      <c r="H25" s="35" t="s">
        <v>253</v>
      </c>
      <c r="I25" s="80"/>
      <c r="J25" s="81"/>
      <c r="K25" s="82"/>
      <c r="L25" s="83"/>
      <c r="M25" s="84" t="s">
        <v>254</v>
      </c>
      <c r="N25" s="85"/>
      <c r="O25" s="82" t="s">
        <v>254</v>
      </c>
      <c r="P25" s="86"/>
      <c r="S25" s="88"/>
      <c r="T25" s="82"/>
      <c r="U25" s="88"/>
      <c r="V25" s="82"/>
      <c r="W25" s="88"/>
      <c r="X25" s="82"/>
      <c r="Y25" s="88"/>
      <c r="Z25" s="82"/>
      <c r="AA25" s="88"/>
      <c r="AB25" s="82"/>
      <c r="AC25" s="88"/>
      <c r="AD25" s="82"/>
      <c r="AE25" s="89"/>
      <c r="AI25" s="130"/>
      <c r="AJ25" s="131"/>
      <c r="AK25" s="130"/>
      <c r="AL25" s="131"/>
      <c r="AM25" s="130"/>
      <c r="AN25" s="131"/>
      <c r="AO25" s="130"/>
      <c r="AP25" s="132"/>
      <c r="AY25" s="133"/>
      <c r="BC25" s="97"/>
      <c r="BD25" s="97"/>
      <c r="BE25" s="97"/>
      <c r="BF25" s="97"/>
      <c r="BG25" s="97"/>
    </row>
    <row r="26" spans="7:59" ht="23.1" customHeight="1">
      <c r="G26" s="35" t="s">
        <v>280</v>
      </c>
      <c r="H26" s="35" t="s">
        <v>269</v>
      </c>
      <c r="I26" s="80"/>
      <c r="J26" s="81"/>
      <c r="K26" s="82"/>
      <c r="L26" s="83"/>
      <c r="M26" s="84" t="s">
        <v>254</v>
      </c>
      <c r="N26" s="85"/>
      <c r="O26" s="82" t="s">
        <v>254</v>
      </c>
      <c r="P26" s="86"/>
      <c r="S26" s="88"/>
      <c r="T26" s="82"/>
      <c r="U26" s="88"/>
      <c r="V26" s="82"/>
      <c r="W26" s="88"/>
      <c r="X26" s="82"/>
      <c r="Y26" s="88"/>
      <c r="Z26" s="82"/>
      <c r="AA26" s="88"/>
      <c r="AB26" s="82"/>
      <c r="AC26" s="88"/>
      <c r="AD26" s="82"/>
      <c r="AE26" s="89"/>
      <c r="AI26" s="130"/>
      <c r="AJ26" s="131"/>
      <c r="AK26" s="130"/>
      <c r="AL26" s="131"/>
      <c r="AM26" s="130"/>
      <c r="AN26" s="131"/>
      <c r="AO26" s="130"/>
      <c r="AP26" s="132"/>
      <c r="AY26" s="133"/>
      <c r="BC26" s="97"/>
      <c r="BD26" s="97"/>
      <c r="BE26" s="97"/>
      <c r="BF26" s="97"/>
      <c r="BG26" s="97"/>
    </row>
    <row r="27" spans="7:59" ht="23.1" customHeight="1">
      <c r="G27" s="35" t="s">
        <v>281</v>
      </c>
      <c r="H27" s="35" t="s">
        <v>253</v>
      </c>
      <c r="I27" s="80"/>
      <c r="J27" s="81"/>
      <c r="K27" s="82"/>
      <c r="L27" s="83"/>
      <c r="M27" s="84" t="s">
        <v>254</v>
      </c>
      <c r="N27" s="85"/>
      <c r="O27" s="82" t="s">
        <v>254</v>
      </c>
      <c r="P27" s="86"/>
      <c r="S27" s="88"/>
      <c r="T27" s="82"/>
      <c r="U27" s="88"/>
      <c r="V27" s="82"/>
      <c r="W27" s="88"/>
      <c r="X27" s="82"/>
      <c r="Y27" s="88"/>
      <c r="Z27" s="82"/>
      <c r="AA27" s="88"/>
      <c r="AB27" s="82"/>
      <c r="AC27" s="88"/>
      <c r="AD27" s="82"/>
      <c r="AE27" s="89"/>
      <c r="AI27" s="130"/>
      <c r="AJ27" s="131"/>
      <c r="AK27" s="130"/>
      <c r="AL27" s="131"/>
      <c r="AM27" s="130"/>
      <c r="AN27" s="131"/>
      <c r="AO27" s="130"/>
      <c r="AP27" s="132"/>
      <c r="AY27" s="133"/>
      <c r="BC27" s="97"/>
      <c r="BD27" s="97"/>
      <c r="BE27" s="97"/>
      <c r="BF27" s="97"/>
      <c r="BG27" s="97"/>
    </row>
    <row r="28" spans="7:59" ht="23.1" customHeight="1">
      <c r="G28" s="35" t="s">
        <v>282</v>
      </c>
      <c r="H28" s="35" t="s">
        <v>253</v>
      </c>
      <c r="I28" s="80"/>
      <c r="J28" s="81"/>
      <c r="K28" s="82"/>
      <c r="L28" s="83"/>
      <c r="M28" s="84" t="s">
        <v>254</v>
      </c>
      <c r="N28" s="85"/>
      <c r="O28" s="82" t="s">
        <v>254</v>
      </c>
      <c r="P28" s="86"/>
      <c r="S28" s="88"/>
      <c r="T28" s="82"/>
      <c r="U28" s="88"/>
      <c r="V28" s="82"/>
      <c r="W28" s="88"/>
      <c r="X28" s="82"/>
      <c r="Y28" s="88"/>
      <c r="Z28" s="82"/>
      <c r="AA28" s="88"/>
      <c r="AB28" s="82"/>
      <c r="AC28" s="88"/>
      <c r="AD28" s="82"/>
      <c r="AE28" s="89"/>
      <c r="AI28" s="130"/>
      <c r="AJ28" s="131"/>
      <c r="AK28" s="130"/>
      <c r="AL28" s="131"/>
      <c r="AM28" s="130"/>
      <c r="AN28" s="131"/>
      <c r="AO28" s="130"/>
      <c r="AP28" s="132"/>
      <c r="AY28" s="133"/>
      <c r="BC28" s="97"/>
      <c r="BD28" s="97"/>
      <c r="BE28" s="97"/>
      <c r="BF28" s="97"/>
      <c r="BG28" s="97"/>
    </row>
    <row r="29" spans="7:59" ht="23.1" customHeight="1">
      <c r="G29" s="35" t="s">
        <v>282</v>
      </c>
      <c r="H29" s="35" t="s">
        <v>262</v>
      </c>
      <c r="I29" s="80"/>
      <c r="J29" s="81"/>
      <c r="K29" s="82"/>
      <c r="L29" s="83"/>
      <c r="M29" s="84" t="s">
        <v>254</v>
      </c>
      <c r="N29" s="85"/>
      <c r="O29" s="82" t="s">
        <v>254</v>
      </c>
      <c r="P29" s="86"/>
      <c r="S29" s="88"/>
      <c r="T29" s="82"/>
      <c r="U29" s="88"/>
      <c r="V29" s="82"/>
      <c r="W29" s="88"/>
      <c r="X29" s="82"/>
      <c r="Y29" s="88"/>
      <c r="Z29" s="82"/>
      <c r="AA29" s="88"/>
      <c r="AB29" s="82"/>
      <c r="AC29" s="88"/>
      <c r="AD29" s="82"/>
      <c r="AE29" s="89"/>
      <c r="AI29" s="130"/>
      <c r="AJ29" s="131"/>
      <c r="AK29" s="130"/>
      <c r="AL29" s="131"/>
      <c r="AM29" s="130"/>
      <c r="AN29" s="131"/>
      <c r="AO29" s="130"/>
      <c r="AP29" s="132"/>
      <c r="AY29" s="133"/>
      <c r="BC29" s="97"/>
      <c r="BD29" s="97"/>
      <c r="BE29" s="97"/>
      <c r="BF29" s="97"/>
      <c r="BG29" s="97"/>
    </row>
    <row r="30" spans="7:59" ht="23.1" customHeight="1">
      <c r="G30" s="35" t="s">
        <v>283</v>
      </c>
      <c r="H30" s="35" t="s">
        <v>253</v>
      </c>
      <c r="I30" s="80"/>
      <c r="J30" s="81"/>
      <c r="K30" s="82"/>
      <c r="L30" s="83"/>
      <c r="M30" s="84" t="s">
        <v>254</v>
      </c>
      <c r="N30" s="85"/>
      <c r="O30" s="82" t="s">
        <v>254</v>
      </c>
      <c r="P30" s="86"/>
      <c r="S30" s="88"/>
      <c r="T30" s="82"/>
      <c r="U30" s="88"/>
      <c r="V30" s="82"/>
      <c r="W30" s="88"/>
      <c r="X30" s="82"/>
      <c r="Y30" s="88"/>
      <c r="Z30" s="82"/>
      <c r="AA30" s="88"/>
      <c r="AB30" s="82"/>
      <c r="AC30" s="88"/>
      <c r="AD30" s="82"/>
      <c r="AE30" s="89"/>
      <c r="AI30" s="130"/>
      <c r="AJ30" s="131"/>
      <c r="AK30" s="130"/>
      <c r="AL30" s="131"/>
      <c r="AM30" s="130"/>
      <c r="AN30" s="131"/>
      <c r="AO30" s="130"/>
      <c r="AP30" s="132"/>
      <c r="AY30" s="133"/>
      <c r="BC30" s="97"/>
      <c r="BD30" s="97"/>
      <c r="BE30" s="97"/>
      <c r="BF30" s="97"/>
      <c r="BG30" s="97"/>
    </row>
    <row r="31" spans="7:59" ht="23.1" customHeight="1">
      <c r="G31" s="35" t="s">
        <v>284</v>
      </c>
      <c r="H31" s="35" t="s">
        <v>253</v>
      </c>
      <c r="I31" s="80"/>
      <c r="J31" s="81"/>
      <c r="K31" s="82"/>
      <c r="L31" s="83"/>
      <c r="M31" s="84" t="s">
        <v>254</v>
      </c>
      <c r="N31" s="85"/>
      <c r="O31" s="82" t="s">
        <v>254</v>
      </c>
      <c r="P31" s="86"/>
      <c r="S31" s="88"/>
      <c r="T31" s="82"/>
      <c r="U31" s="88"/>
      <c r="V31" s="82"/>
      <c r="W31" s="88"/>
      <c r="X31" s="82"/>
      <c r="Y31" s="88"/>
      <c r="Z31" s="82"/>
      <c r="AA31" s="88"/>
      <c r="AB31" s="82"/>
      <c r="AC31" s="88"/>
      <c r="AD31" s="82"/>
      <c r="AE31" s="89"/>
      <c r="AI31" s="130"/>
      <c r="AJ31" s="131"/>
      <c r="AK31" s="130"/>
      <c r="AL31" s="131"/>
      <c r="AM31" s="130"/>
      <c r="AN31" s="131"/>
      <c r="AO31" s="130"/>
      <c r="AP31" s="132"/>
      <c r="AY31" s="133"/>
      <c r="BC31" s="97"/>
      <c r="BD31" s="97"/>
      <c r="BE31" s="97"/>
      <c r="BF31" s="97"/>
      <c r="BG31" s="97"/>
    </row>
    <row r="32" spans="7:59" ht="23.1" customHeight="1">
      <c r="G32" s="35" t="s">
        <v>285</v>
      </c>
      <c r="H32" s="35" t="s">
        <v>253</v>
      </c>
      <c r="I32" s="80"/>
      <c r="J32" s="81"/>
      <c r="K32" s="82"/>
      <c r="L32" s="83"/>
      <c r="M32" s="84" t="s">
        <v>254</v>
      </c>
      <c r="N32" s="85"/>
      <c r="O32" s="82" t="s">
        <v>254</v>
      </c>
      <c r="P32" s="86"/>
      <c r="S32" s="88"/>
      <c r="T32" s="82"/>
      <c r="U32" s="88"/>
      <c r="V32" s="82"/>
      <c r="W32" s="88"/>
      <c r="X32" s="82"/>
      <c r="Y32" s="88"/>
      <c r="Z32" s="82"/>
      <c r="AA32" s="88"/>
      <c r="AB32" s="82"/>
      <c r="AC32" s="88"/>
      <c r="AD32" s="82"/>
      <c r="AE32" s="89"/>
      <c r="AI32" s="130"/>
      <c r="AJ32" s="131"/>
      <c r="AK32" s="130"/>
      <c r="AL32" s="131"/>
      <c r="AM32" s="130"/>
      <c r="AN32" s="131"/>
      <c r="AO32" s="130"/>
      <c r="AP32" s="132"/>
      <c r="AY32" s="133"/>
      <c r="BC32" s="97"/>
      <c r="BD32" s="97"/>
      <c r="BE32" s="97"/>
      <c r="BF32" s="97"/>
      <c r="BG32" s="97"/>
    </row>
    <row r="33" spans="7:59" ht="23.1" customHeight="1">
      <c r="G33" s="35" t="s">
        <v>285</v>
      </c>
      <c r="H33" s="35" t="s">
        <v>272</v>
      </c>
      <c r="I33" s="80"/>
      <c r="J33" s="81"/>
      <c r="K33" s="82"/>
      <c r="L33" s="83"/>
      <c r="M33" s="84" t="s">
        <v>254</v>
      </c>
      <c r="N33" s="85"/>
      <c r="O33" s="82" t="s">
        <v>254</v>
      </c>
      <c r="P33" s="86"/>
      <c r="S33" s="88"/>
      <c r="T33" s="82"/>
      <c r="U33" s="88"/>
      <c r="V33" s="82"/>
      <c r="W33" s="88"/>
      <c r="X33" s="82"/>
      <c r="Y33" s="88"/>
      <c r="Z33" s="82"/>
      <c r="AA33" s="88"/>
      <c r="AB33" s="82"/>
      <c r="AC33" s="88"/>
      <c r="AD33" s="82"/>
      <c r="AE33" s="89"/>
      <c r="AI33" s="130"/>
      <c r="AJ33" s="131"/>
      <c r="AK33" s="130"/>
      <c r="AL33" s="131"/>
      <c r="AM33" s="130"/>
      <c r="AN33" s="131"/>
      <c r="AO33" s="130"/>
      <c r="AP33" s="132"/>
      <c r="AY33" s="133"/>
      <c r="BC33" s="97"/>
      <c r="BD33" s="97"/>
      <c r="BE33" s="97"/>
      <c r="BF33" s="97"/>
      <c r="BG33" s="97"/>
    </row>
    <row r="34" spans="7:59" ht="23.1" customHeight="1">
      <c r="G34" s="35" t="s">
        <v>286</v>
      </c>
      <c r="H34" s="35" t="s">
        <v>253</v>
      </c>
      <c r="I34" s="80"/>
      <c r="J34" s="81"/>
      <c r="K34" s="82"/>
      <c r="L34" s="83"/>
      <c r="M34" s="84" t="s">
        <v>254</v>
      </c>
      <c r="N34" s="85"/>
      <c r="O34" s="82" t="s">
        <v>254</v>
      </c>
      <c r="P34" s="86"/>
      <c r="S34" s="88"/>
      <c r="T34" s="82"/>
      <c r="U34" s="88"/>
      <c r="V34" s="82"/>
      <c r="W34" s="88"/>
      <c r="X34" s="82"/>
      <c r="Y34" s="88"/>
      <c r="Z34" s="82"/>
      <c r="AA34" s="88"/>
      <c r="AB34" s="82"/>
      <c r="AC34" s="88"/>
      <c r="AD34" s="82"/>
      <c r="AE34" s="89"/>
      <c r="AI34" s="130"/>
      <c r="AJ34" s="131"/>
      <c r="AK34" s="130"/>
      <c r="AL34" s="131"/>
      <c r="AM34" s="130"/>
      <c r="AN34" s="131"/>
      <c r="AO34" s="130"/>
      <c r="AP34" s="132"/>
      <c r="AY34" s="133"/>
      <c r="BC34" s="97"/>
      <c r="BD34" s="97"/>
      <c r="BE34" s="97"/>
      <c r="BF34" s="97"/>
      <c r="BG34" s="97"/>
    </row>
    <row r="35" spans="7:59" ht="23.1" customHeight="1">
      <c r="G35" s="35" t="s">
        <v>286</v>
      </c>
      <c r="H35" s="35" t="s">
        <v>272</v>
      </c>
      <c r="I35" s="80"/>
      <c r="J35" s="81"/>
      <c r="K35" s="82"/>
      <c r="L35" s="83"/>
      <c r="M35" s="84" t="s">
        <v>254</v>
      </c>
      <c r="N35" s="85"/>
      <c r="O35" s="82" t="s">
        <v>254</v>
      </c>
      <c r="P35" s="86"/>
      <c r="S35" s="88"/>
      <c r="T35" s="82"/>
      <c r="U35" s="88"/>
      <c r="V35" s="82"/>
      <c r="W35" s="88"/>
      <c r="X35" s="82"/>
      <c r="Y35" s="88"/>
      <c r="Z35" s="82"/>
      <c r="AA35" s="88"/>
      <c r="AB35" s="82"/>
      <c r="AC35" s="88"/>
      <c r="AD35" s="82"/>
      <c r="AE35" s="89"/>
      <c r="AI35" s="130"/>
      <c r="AJ35" s="131"/>
      <c r="AK35" s="130"/>
      <c r="AL35" s="131"/>
      <c r="AM35" s="130"/>
      <c r="AN35" s="131"/>
      <c r="AO35" s="130"/>
      <c r="AP35" s="132"/>
      <c r="AY35" s="133"/>
      <c r="BC35" s="97"/>
      <c r="BD35" s="97"/>
      <c r="BE35" s="97"/>
      <c r="BF35" s="97"/>
      <c r="BG35" s="97"/>
    </row>
    <row r="36" spans="7:59" ht="23.1" customHeight="1">
      <c r="G36" s="35" t="s">
        <v>287</v>
      </c>
      <c r="H36" s="35" t="s">
        <v>253</v>
      </c>
      <c r="I36" s="80"/>
      <c r="J36" s="81"/>
      <c r="K36" s="82"/>
      <c r="L36" s="83"/>
      <c r="M36" s="84" t="s">
        <v>254</v>
      </c>
      <c r="N36" s="85"/>
      <c r="O36" s="82" t="s">
        <v>254</v>
      </c>
      <c r="P36" s="86"/>
      <c r="S36" s="88"/>
      <c r="T36" s="82"/>
      <c r="U36" s="88"/>
      <c r="V36" s="82"/>
      <c r="W36" s="88"/>
      <c r="X36" s="82"/>
      <c r="Y36" s="88"/>
      <c r="Z36" s="82"/>
      <c r="AA36" s="88"/>
      <c r="AB36" s="82"/>
      <c r="AC36" s="88"/>
      <c r="AD36" s="82"/>
      <c r="AE36" s="89"/>
      <c r="AI36" s="130"/>
      <c r="AJ36" s="131"/>
      <c r="AK36" s="130"/>
      <c r="AL36" s="131"/>
      <c r="AM36" s="130"/>
      <c r="AN36" s="131"/>
      <c r="AO36" s="130"/>
      <c r="AP36" s="132"/>
      <c r="AY36" s="133"/>
      <c r="BC36" s="97"/>
      <c r="BD36" s="97"/>
      <c r="BE36" s="97"/>
      <c r="BF36" s="97"/>
      <c r="BG36" s="97"/>
    </row>
    <row r="37" spans="7:59" ht="23.1" customHeight="1">
      <c r="G37" s="35" t="s">
        <v>288</v>
      </c>
      <c r="H37" s="35" t="s">
        <v>253</v>
      </c>
      <c r="I37" s="80"/>
      <c r="J37" s="81"/>
      <c r="K37" s="82"/>
      <c r="L37" s="83"/>
      <c r="M37" s="84" t="s">
        <v>254</v>
      </c>
      <c r="N37" s="85"/>
      <c r="O37" s="82" t="s">
        <v>254</v>
      </c>
      <c r="P37" s="86"/>
      <c r="S37" s="88"/>
      <c r="T37" s="82"/>
      <c r="U37" s="88"/>
      <c r="V37" s="82"/>
      <c r="W37" s="88"/>
      <c r="X37" s="82"/>
      <c r="Y37" s="88"/>
      <c r="Z37" s="82"/>
      <c r="AA37" s="88"/>
      <c r="AB37" s="82"/>
      <c r="AC37" s="88"/>
      <c r="AD37" s="82"/>
      <c r="AE37" s="89"/>
      <c r="AI37" s="130"/>
      <c r="AJ37" s="131"/>
      <c r="AK37" s="130"/>
      <c r="AL37" s="131"/>
      <c r="AM37" s="130"/>
      <c r="AN37" s="131"/>
      <c r="AO37" s="130"/>
      <c r="AP37" s="132"/>
      <c r="AY37" s="133"/>
      <c r="BC37" s="97"/>
      <c r="BD37" s="97"/>
      <c r="BE37" s="97"/>
      <c r="BF37" s="97"/>
      <c r="BG37" s="97"/>
    </row>
    <row r="38" spans="7:59" ht="23.1" customHeight="1">
      <c r="G38" s="35" t="s">
        <v>288</v>
      </c>
      <c r="H38" s="35" t="s">
        <v>272</v>
      </c>
      <c r="I38" s="80"/>
      <c r="J38" s="81"/>
      <c r="K38" s="82"/>
      <c r="L38" s="83"/>
      <c r="M38" s="84" t="s">
        <v>254</v>
      </c>
      <c r="N38" s="85"/>
      <c r="O38" s="82" t="s">
        <v>254</v>
      </c>
      <c r="P38" s="86"/>
      <c r="S38" s="88"/>
      <c r="T38" s="82"/>
      <c r="U38" s="88"/>
      <c r="V38" s="82"/>
      <c r="W38" s="88"/>
      <c r="X38" s="82"/>
      <c r="Y38" s="88"/>
      <c r="Z38" s="82"/>
      <c r="AA38" s="88"/>
      <c r="AB38" s="82"/>
      <c r="AC38" s="88"/>
      <c r="AD38" s="82"/>
      <c r="AE38" s="89"/>
      <c r="AI38" s="130"/>
      <c r="AJ38" s="131"/>
      <c r="AK38" s="130"/>
      <c r="AL38" s="131"/>
      <c r="AM38" s="130"/>
      <c r="AN38" s="131"/>
      <c r="AO38" s="130"/>
      <c r="AP38" s="132"/>
      <c r="AY38" s="133"/>
      <c r="BC38" s="97"/>
      <c r="BD38" s="97"/>
      <c r="BE38" s="97"/>
      <c r="BF38" s="97"/>
      <c r="BG38" s="97"/>
    </row>
    <row r="39" spans="7:59" ht="23.1" customHeight="1">
      <c r="G39" s="35" t="s">
        <v>289</v>
      </c>
      <c r="H39" s="35" t="s">
        <v>253</v>
      </c>
      <c r="I39" s="80"/>
      <c r="J39" s="81"/>
      <c r="K39" s="82"/>
      <c r="L39" s="83"/>
      <c r="M39" s="84" t="s">
        <v>254</v>
      </c>
      <c r="N39" s="85"/>
      <c r="O39" s="82" t="s">
        <v>254</v>
      </c>
      <c r="P39" s="86"/>
      <c r="S39" s="88"/>
      <c r="T39" s="82"/>
      <c r="U39" s="88"/>
      <c r="V39" s="82"/>
      <c r="W39" s="88"/>
      <c r="X39" s="82"/>
      <c r="Y39" s="88"/>
      <c r="Z39" s="82"/>
      <c r="AA39" s="88"/>
      <c r="AB39" s="82"/>
      <c r="AC39" s="88"/>
      <c r="AD39" s="82"/>
      <c r="AE39" s="89"/>
      <c r="AI39" s="130"/>
      <c r="AJ39" s="131"/>
      <c r="AK39" s="130"/>
      <c r="AL39" s="131"/>
      <c r="AM39" s="130"/>
      <c r="AN39" s="131"/>
      <c r="AO39" s="130"/>
      <c r="AP39" s="132"/>
      <c r="AY39" s="133"/>
      <c r="BC39" s="97"/>
      <c r="BD39" s="97"/>
      <c r="BE39" s="97"/>
      <c r="BF39" s="97"/>
      <c r="BG39" s="97"/>
    </row>
    <row r="40" spans="7:59" ht="23.1" customHeight="1">
      <c r="G40" s="35" t="s">
        <v>290</v>
      </c>
      <c r="H40" s="35" t="s">
        <v>253</v>
      </c>
      <c r="I40" s="80"/>
      <c r="J40" s="81"/>
      <c r="K40" s="82"/>
      <c r="L40" s="83"/>
      <c r="M40" s="84" t="s">
        <v>254</v>
      </c>
      <c r="N40" s="85"/>
      <c r="O40" s="82" t="s">
        <v>254</v>
      </c>
      <c r="P40" s="86"/>
      <c r="S40" s="88"/>
      <c r="T40" s="82"/>
      <c r="U40" s="88"/>
      <c r="V40" s="82"/>
      <c r="W40" s="88"/>
      <c r="X40" s="82"/>
      <c r="Y40" s="88"/>
      <c r="Z40" s="82"/>
      <c r="AA40" s="88"/>
      <c r="AB40" s="82"/>
      <c r="AC40" s="88"/>
      <c r="AD40" s="82"/>
      <c r="AE40" s="89"/>
      <c r="AI40" s="130"/>
      <c r="AJ40" s="131"/>
      <c r="AK40" s="130"/>
      <c r="AL40" s="131"/>
      <c r="AM40" s="130"/>
      <c r="AN40" s="131"/>
      <c r="AO40" s="130"/>
      <c r="AP40" s="132"/>
      <c r="AY40" s="133"/>
      <c r="BC40" s="97"/>
      <c r="BD40" s="97"/>
      <c r="BE40" s="97"/>
      <c r="BF40" s="97"/>
      <c r="BG40" s="97"/>
    </row>
    <row r="41" spans="7:59" ht="23.1" customHeight="1">
      <c r="G41" s="35" t="s">
        <v>290</v>
      </c>
      <c r="H41" s="35" t="s">
        <v>272</v>
      </c>
      <c r="I41" s="80"/>
      <c r="J41" s="81"/>
      <c r="K41" s="82"/>
      <c r="L41" s="83"/>
      <c r="M41" s="84" t="s">
        <v>254</v>
      </c>
      <c r="N41" s="85"/>
      <c r="O41" s="82" t="s">
        <v>254</v>
      </c>
      <c r="P41" s="86"/>
      <c r="S41" s="88"/>
      <c r="T41" s="82"/>
      <c r="U41" s="88"/>
      <c r="V41" s="82"/>
      <c r="W41" s="88"/>
      <c r="X41" s="82"/>
      <c r="Y41" s="88"/>
      <c r="Z41" s="82"/>
      <c r="AA41" s="88"/>
      <c r="AB41" s="82"/>
      <c r="AC41" s="88"/>
      <c r="AD41" s="82"/>
      <c r="AE41" s="89"/>
      <c r="AI41" s="130"/>
      <c r="AJ41" s="131"/>
      <c r="AK41" s="130"/>
      <c r="AL41" s="131"/>
      <c r="AM41" s="130"/>
      <c r="AN41" s="131"/>
      <c r="AO41" s="130"/>
      <c r="AP41" s="132"/>
      <c r="AY41" s="133"/>
      <c r="BC41" s="97"/>
      <c r="BD41" s="97"/>
      <c r="BE41" s="97"/>
      <c r="BF41" s="97"/>
      <c r="BG41" s="97"/>
    </row>
    <row r="42" spans="7:59" ht="23.1" customHeight="1">
      <c r="G42" s="35" t="s">
        <v>291</v>
      </c>
      <c r="H42" s="35" t="s">
        <v>253</v>
      </c>
      <c r="I42" s="80"/>
      <c r="J42" s="81"/>
      <c r="K42" s="82"/>
      <c r="L42" s="83"/>
      <c r="M42" s="84" t="s">
        <v>254</v>
      </c>
      <c r="N42" s="85"/>
      <c r="O42" s="82" t="s">
        <v>254</v>
      </c>
      <c r="P42" s="86"/>
      <c r="S42" s="88"/>
      <c r="T42" s="82"/>
      <c r="U42" s="88"/>
      <c r="V42" s="82"/>
      <c r="W42" s="88"/>
      <c r="X42" s="82"/>
      <c r="Y42" s="88"/>
      <c r="Z42" s="82"/>
      <c r="AA42" s="88"/>
      <c r="AB42" s="82"/>
      <c r="AC42" s="88"/>
      <c r="AD42" s="82"/>
      <c r="AE42" s="89"/>
      <c r="AI42" s="130"/>
      <c r="AJ42" s="131"/>
      <c r="AK42" s="130"/>
      <c r="AL42" s="131"/>
      <c r="AM42" s="130"/>
      <c r="AN42" s="131"/>
      <c r="AO42" s="130"/>
      <c r="AP42" s="132"/>
      <c r="AY42" s="133"/>
      <c r="BC42" s="97"/>
      <c r="BD42" s="97"/>
      <c r="BE42" s="97"/>
      <c r="BF42" s="97"/>
      <c r="BG42" s="97"/>
    </row>
    <row r="43" spans="7:59" ht="23.1" customHeight="1">
      <c r="G43" s="35" t="s">
        <v>291</v>
      </c>
      <c r="H43" s="35" t="s">
        <v>272</v>
      </c>
      <c r="I43" s="80"/>
      <c r="J43" s="81"/>
      <c r="K43" s="82"/>
      <c r="L43" s="83"/>
      <c r="M43" s="84" t="s">
        <v>254</v>
      </c>
      <c r="N43" s="85"/>
      <c r="O43" s="82" t="s">
        <v>254</v>
      </c>
      <c r="P43" s="86"/>
      <c r="S43" s="88"/>
      <c r="T43" s="82"/>
      <c r="U43" s="88"/>
      <c r="V43" s="82"/>
      <c r="W43" s="88"/>
      <c r="X43" s="82"/>
      <c r="Y43" s="88"/>
      <c r="Z43" s="82"/>
      <c r="AA43" s="88"/>
      <c r="AB43" s="82"/>
      <c r="AC43" s="88"/>
      <c r="AD43" s="82"/>
      <c r="AE43" s="89"/>
      <c r="AI43" s="130"/>
      <c r="AJ43" s="131"/>
      <c r="AK43" s="130"/>
      <c r="AL43" s="131"/>
      <c r="AM43" s="130"/>
      <c r="AN43" s="131"/>
      <c r="AO43" s="130"/>
      <c r="AP43" s="132"/>
      <c r="AY43" s="133"/>
      <c r="BC43" s="97"/>
      <c r="BD43" s="97"/>
      <c r="BE43" s="97"/>
      <c r="BF43" s="97"/>
      <c r="BG43" s="97"/>
    </row>
    <row r="44" spans="7:59" ht="23.1" customHeight="1">
      <c r="G44" s="35" t="s">
        <v>292</v>
      </c>
      <c r="H44" s="35" t="s">
        <v>253</v>
      </c>
      <c r="I44" s="80"/>
      <c r="J44" s="81"/>
      <c r="K44" s="82"/>
      <c r="L44" s="83"/>
      <c r="M44" s="84" t="s">
        <v>254</v>
      </c>
      <c r="N44" s="85"/>
      <c r="O44" s="82" t="s">
        <v>254</v>
      </c>
      <c r="P44" s="86"/>
      <c r="S44" s="88"/>
      <c r="T44" s="82"/>
      <c r="U44" s="88"/>
      <c r="V44" s="82"/>
      <c r="W44" s="88"/>
      <c r="X44" s="82"/>
      <c r="Y44" s="88"/>
      <c r="Z44" s="82"/>
      <c r="AA44" s="88"/>
      <c r="AB44" s="82"/>
      <c r="AC44" s="88"/>
      <c r="AD44" s="82"/>
      <c r="AE44" s="89"/>
      <c r="AI44" s="130"/>
      <c r="AJ44" s="131"/>
      <c r="AK44" s="130"/>
      <c r="AL44" s="131"/>
      <c r="AM44" s="130"/>
      <c r="AN44" s="131"/>
      <c r="AO44" s="130"/>
      <c r="AP44" s="132"/>
      <c r="AY44" s="133"/>
      <c r="BC44" s="97"/>
      <c r="BD44" s="97"/>
      <c r="BE44" s="97"/>
      <c r="BF44" s="97"/>
      <c r="BG44" s="97"/>
    </row>
    <row r="45" spans="7:59" ht="23.1" customHeight="1">
      <c r="G45" s="35" t="s">
        <v>292</v>
      </c>
      <c r="H45" s="35" t="s">
        <v>272</v>
      </c>
      <c r="I45" s="80"/>
      <c r="J45" s="81"/>
      <c r="K45" s="82"/>
      <c r="L45" s="83"/>
      <c r="M45" s="84" t="s">
        <v>254</v>
      </c>
      <c r="N45" s="85"/>
      <c r="O45" s="82" t="s">
        <v>254</v>
      </c>
      <c r="P45" s="86"/>
      <c r="S45" s="88"/>
      <c r="T45" s="82"/>
      <c r="U45" s="88"/>
      <c r="V45" s="82"/>
      <c r="W45" s="88"/>
      <c r="X45" s="82"/>
      <c r="Y45" s="88"/>
      <c r="Z45" s="82"/>
      <c r="AA45" s="88"/>
      <c r="AB45" s="82"/>
      <c r="AC45" s="88"/>
      <c r="AD45" s="82"/>
      <c r="AE45" s="89"/>
      <c r="AI45" s="130"/>
      <c r="AJ45" s="131"/>
      <c r="AK45" s="130"/>
      <c r="AL45" s="131"/>
      <c r="AM45" s="130"/>
      <c r="AN45" s="131"/>
      <c r="AO45" s="130"/>
      <c r="AP45" s="132"/>
      <c r="AY45" s="133"/>
      <c r="BC45" s="97"/>
      <c r="BD45" s="97"/>
      <c r="BE45" s="97"/>
      <c r="BF45" s="97"/>
      <c r="BG45" s="97"/>
    </row>
    <row r="46" spans="7:59" ht="23.1" customHeight="1">
      <c r="G46" s="35" t="s">
        <v>292</v>
      </c>
      <c r="H46" s="35" t="s">
        <v>262</v>
      </c>
      <c r="I46" s="80"/>
      <c r="J46" s="81"/>
      <c r="K46" s="82"/>
      <c r="L46" s="83"/>
      <c r="M46" s="84" t="s">
        <v>254</v>
      </c>
      <c r="N46" s="85"/>
      <c r="O46" s="82" t="s">
        <v>254</v>
      </c>
      <c r="P46" s="86"/>
      <c r="S46" s="88"/>
      <c r="T46" s="82"/>
      <c r="U46" s="88"/>
      <c r="V46" s="82"/>
      <c r="W46" s="88"/>
      <c r="X46" s="82"/>
      <c r="Y46" s="88"/>
      <c r="Z46" s="82"/>
      <c r="AA46" s="88"/>
      <c r="AB46" s="82"/>
      <c r="AC46" s="88"/>
      <c r="AD46" s="82"/>
      <c r="AE46" s="89"/>
      <c r="AI46" s="130"/>
      <c r="AJ46" s="131"/>
      <c r="AK46" s="130"/>
      <c r="AL46" s="131"/>
      <c r="AM46" s="130"/>
      <c r="AN46" s="131"/>
      <c r="AO46" s="130"/>
      <c r="AP46" s="132"/>
      <c r="AY46" s="133"/>
      <c r="BC46" s="97"/>
      <c r="BD46" s="97"/>
      <c r="BE46" s="97"/>
      <c r="BF46" s="97"/>
      <c r="BG46" s="97"/>
    </row>
    <row r="47" spans="7:59" ht="23.1" customHeight="1">
      <c r="G47" s="35" t="s">
        <v>292</v>
      </c>
      <c r="H47" s="35" t="s">
        <v>266</v>
      </c>
      <c r="I47" s="80"/>
      <c r="J47" s="81"/>
      <c r="K47" s="82"/>
      <c r="L47" s="83"/>
      <c r="M47" s="84" t="s">
        <v>254</v>
      </c>
      <c r="N47" s="85"/>
      <c r="O47" s="82" t="s">
        <v>254</v>
      </c>
      <c r="P47" s="86"/>
      <c r="S47" s="88"/>
      <c r="T47" s="82"/>
      <c r="U47" s="88"/>
      <c r="V47" s="82"/>
      <c r="W47" s="88"/>
      <c r="X47" s="82"/>
      <c r="Y47" s="88"/>
      <c r="Z47" s="82"/>
      <c r="AA47" s="88"/>
      <c r="AB47" s="82"/>
      <c r="AC47" s="88"/>
      <c r="AD47" s="82"/>
      <c r="AE47" s="89"/>
      <c r="AI47" s="130"/>
      <c r="AJ47" s="131"/>
      <c r="AK47" s="130"/>
      <c r="AL47" s="131"/>
      <c r="AM47" s="130"/>
      <c r="AN47" s="131"/>
      <c r="AO47" s="130"/>
      <c r="AP47" s="132"/>
      <c r="AY47" s="133"/>
      <c r="BC47" s="97"/>
      <c r="BD47" s="97"/>
      <c r="BE47" s="97"/>
      <c r="BF47" s="97"/>
      <c r="BG47" s="97"/>
    </row>
    <row r="48" spans="7:59" ht="23.1" customHeight="1">
      <c r="G48" s="35" t="s">
        <v>292</v>
      </c>
      <c r="H48" s="35" t="s">
        <v>269</v>
      </c>
      <c r="I48" s="80"/>
      <c r="J48" s="81"/>
      <c r="K48" s="82"/>
      <c r="L48" s="83"/>
      <c r="M48" s="84" t="s">
        <v>254</v>
      </c>
      <c r="N48" s="85"/>
      <c r="O48" s="82" t="s">
        <v>254</v>
      </c>
      <c r="P48" s="86"/>
      <c r="S48" s="88"/>
      <c r="T48" s="82"/>
      <c r="U48" s="88"/>
      <c r="V48" s="82"/>
      <c r="W48" s="88"/>
      <c r="X48" s="82"/>
      <c r="Y48" s="88"/>
      <c r="Z48" s="82"/>
      <c r="AA48" s="88"/>
      <c r="AB48" s="82"/>
      <c r="AC48" s="88"/>
      <c r="AD48" s="82"/>
      <c r="AE48" s="89"/>
      <c r="AI48" s="130"/>
      <c r="AJ48" s="131"/>
      <c r="AK48" s="130"/>
      <c r="AL48" s="131"/>
      <c r="AM48" s="130"/>
      <c r="AN48" s="131"/>
      <c r="AO48" s="130"/>
      <c r="AP48" s="132"/>
      <c r="AY48" s="133"/>
      <c r="BC48" s="97"/>
      <c r="BD48" s="97"/>
      <c r="BE48" s="97"/>
      <c r="BF48" s="97"/>
      <c r="BG48" s="97"/>
    </row>
    <row r="49" spans="7:59" ht="23.1" customHeight="1">
      <c r="G49" s="35" t="s">
        <v>293</v>
      </c>
      <c r="H49" s="35" t="s">
        <v>253</v>
      </c>
      <c r="I49" s="80"/>
      <c r="J49" s="81"/>
      <c r="K49" s="82"/>
      <c r="L49" s="83"/>
      <c r="M49" s="84" t="s">
        <v>254</v>
      </c>
      <c r="N49" s="85"/>
      <c r="O49" s="82" t="s">
        <v>254</v>
      </c>
      <c r="P49" s="86"/>
      <c r="S49" s="88"/>
      <c r="T49" s="82"/>
      <c r="U49" s="88"/>
      <c r="V49" s="82"/>
      <c r="W49" s="88"/>
      <c r="X49" s="82"/>
      <c r="Y49" s="88"/>
      <c r="Z49" s="82"/>
      <c r="AA49" s="88"/>
      <c r="AB49" s="82"/>
      <c r="AC49" s="88"/>
      <c r="AD49" s="82"/>
      <c r="AE49" s="89"/>
      <c r="AI49" s="130"/>
      <c r="AJ49" s="131"/>
      <c r="AK49" s="130"/>
      <c r="AL49" s="131"/>
      <c r="AM49" s="130"/>
      <c r="AN49" s="131"/>
      <c r="AO49" s="130"/>
      <c r="AP49" s="132"/>
      <c r="AY49" s="133"/>
      <c r="BC49" s="97"/>
      <c r="BD49" s="97"/>
      <c r="BE49" s="97"/>
      <c r="BF49" s="97"/>
      <c r="BG49" s="97"/>
    </row>
    <row r="50" spans="7:59" ht="23.1" customHeight="1">
      <c r="G50" s="35" t="s">
        <v>293</v>
      </c>
      <c r="H50" s="35" t="s">
        <v>272</v>
      </c>
      <c r="I50" s="80"/>
      <c r="J50" s="81"/>
      <c r="K50" s="82"/>
      <c r="L50" s="83"/>
      <c r="M50" s="84" t="s">
        <v>254</v>
      </c>
      <c r="N50" s="85"/>
      <c r="O50" s="82" t="s">
        <v>254</v>
      </c>
      <c r="P50" s="86"/>
      <c r="S50" s="88"/>
      <c r="T50" s="82"/>
      <c r="U50" s="88"/>
      <c r="V50" s="82"/>
      <c r="W50" s="88"/>
      <c r="X50" s="82"/>
      <c r="Y50" s="88"/>
      <c r="Z50" s="82"/>
      <c r="AA50" s="88"/>
      <c r="AB50" s="82"/>
      <c r="AC50" s="88"/>
      <c r="AD50" s="82"/>
      <c r="AE50" s="89"/>
      <c r="AI50" s="130"/>
      <c r="AJ50" s="131"/>
      <c r="AK50" s="130"/>
      <c r="AL50" s="131"/>
      <c r="AM50" s="130"/>
      <c r="AN50" s="131"/>
      <c r="AO50" s="130"/>
      <c r="AP50" s="132"/>
      <c r="AY50" s="133"/>
      <c r="BC50" s="97"/>
      <c r="BD50" s="97"/>
      <c r="BE50" s="97"/>
      <c r="BF50" s="97"/>
      <c r="BG50" s="97"/>
    </row>
    <row r="51" spans="7:59" ht="23.1" customHeight="1">
      <c r="G51" s="35" t="s">
        <v>294</v>
      </c>
      <c r="H51" s="35" t="s">
        <v>253</v>
      </c>
      <c r="I51" s="80"/>
      <c r="J51" s="81"/>
      <c r="K51" s="82"/>
      <c r="L51" s="83"/>
      <c r="M51" s="84" t="s">
        <v>254</v>
      </c>
      <c r="N51" s="85"/>
      <c r="O51" s="82" t="s">
        <v>254</v>
      </c>
      <c r="P51" s="86"/>
      <c r="S51" s="88"/>
      <c r="T51" s="82"/>
      <c r="U51" s="88"/>
      <c r="V51" s="82"/>
      <c r="W51" s="88"/>
      <c r="X51" s="82"/>
      <c r="Y51" s="88"/>
      <c r="Z51" s="82"/>
      <c r="AA51" s="88"/>
      <c r="AB51" s="82"/>
      <c r="AC51" s="88"/>
      <c r="AD51" s="82"/>
      <c r="AE51" s="89"/>
      <c r="AI51" s="130"/>
      <c r="AJ51" s="131"/>
      <c r="AK51" s="130"/>
      <c r="AL51" s="131"/>
      <c r="AM51" s="130"/>
      <c r="AN51" s="131"/>
      <c r="AO51" s="130"/>
      <c r="AP51" s="132"/>
      <c r="AY51" s="133"/>
      <c r="BC51" s="97"/>
      <c r="BD51" s="97"/>
      <c r="BE51" s="97"/>
      <c r="BF51" s="97"/>
      <c r="BG51" s="97"/>
    </row>
    <row r="52" spans="7:59" ht="23.1" customHeight="1">
      <c r="G52" s="35" t="s">
        <v>295</v>
      </c>
      <c r="H52" s="35" t="s">
        <v>253</v>
      </c>
      <c r="I52" s="80"/>
      <c r="J52" s="81"/>
      <c r="K52" s="82"/>
      <c r="L52" s="83"/>
      <c r="M52" s="84" t="s">
        <v>254</v>
      </c>
      <c r="N52" s="85"/>
      <c r="O52" s="82" t="s">
        <v>254</v>
      </c>
      <c r="P52" s="86"/>
      <c r="S52" s="88"/>
      <c r="T52" s="82"/>
      <c r="U52" s="88"/>
      <c r="V52" s="82"/>
      <c r="W52" s="88"/>
      <c r="X52" s="82"/>
      <c r="Y52" s="88"/>
      <c r="Z52" s="82"/>
      <c r="AA52" s="88"/>
      <c r="AB52" s="82"/>
      <c r="AC52" s="88"/>
      <c r="AD52" s="82"/>
      <c r="AE52" s="89"/>
      <c r="AI52" s="130"/>
      <c r="AJ52" s="131"/>
      <c r="AK52" s="130"/>
      <c r="AL52" s="131"/>
      <c r="AM52" s="130"/>
      <c r="AN52" s="131"/>
      <c r="AO52" s="130"/>
      <c r="AP52" s="132"/>
      <c r="AY52" s="133"/>
      <c r="BC52" s="97"/>
      <c r="BD52" s="97"/>
      <c r="BE52" s="97"/>
      <c r="BF52" s="97"/>
      <c r="BG52" s="97"/>
    </row>
    <row r="53" spans="7:59" ht="23.1" customHeight="1">
      <c r="G53" s="35" t="s">
        <v>295</v>
      </c>
      <c r="H53" s="35" t="s">
        <v>272</v>
      </c>
      <c r="I53" s="80"/>
      <c r="J53" s="81"/>
      <c r="K53" s="82"/>
      <c r="L53" s="83"/>
      <c r="M53" s="84" t="s">
        <v>254</v>
      </c>
      <c r="N53" s="85"/>
      <c r="O53" s="82" t="s">
        <v>254</v>
      </c>
      <c r="P53" s="86"/>
      <c r="S53" s="88"/>
      <c r="T53" s="82"/>
      <c r="U53" s="88"/>
      <c r="V53" s="82"/>
      <c r="W53" s="88"/>
      <c r="X53" s="82"/>
      <c r="Y53" s="88"/>
      <c r="Z53" s="82"/>
      <c r="AA53" s="88"/>
      <c r="AB53" s="82"/>
      <c r="AC53" s="88"/>
      <c r="AD53" s="82"/>
      <c r="AE53" s="89"/>
      <c r="AI53" s="130"/>
      <c r="AJ53" s="131"/>
      <c r="AK53" s="130"/>
      <c r="AL53" s="131"/>
      <c r="AM53" s="130"/>
      <c r="AN53" s="131"/>
      <c r="AO53" s="130"/>
      <c r="AP53" s="132"/>
      <c r="AY53" s="133"/>
      <c r="BC53" s="97"/>
      <c r="BD53" s="97"/>
      <c r="BE53" s="97"/>
      <c r="BF53" s="97"/>
      <c r="BG53" s="97"/>
    </row>
    <row r="54" spans="7:59" ht="23.1" customHeight="1">
      <c r="G54" s="35" t="s">
        <v>295</v>
      </c>
      <c r="H54" s="35" t="s">
        <v>275</v>
      </c>
      <c r="I54" s="80"/>
      <c r="J54" s="81"/>
      <c r="K54" s="82"/>
      <c r="L54" s="83"/>
      <c r="M54" s="84" t="s">
        <v>254</v>
      </c>
      <c r="N54" s="85"/>
      <c r="O54" s="82" t="s">
        <v>254</v>
      </c>
      <c r="P54" s="86"/>
      <c r="S54" s="88"/>
      <c r="T54" s="82"/>
      <c r="U54" s="88"/>
      <c r="V54" s="82"/>
      <c r="W54" s="88"/>
      <c r="X54" s="82"/>
      <c r="Y54" s="88"/>
      <c r="Z54" s="82"/>
      <c r="AA54" s="88"/>
      <c r="AB54" s="82"/>
      <c r="AC54" s="88"/>
      <c r="AD54" s="82"/>
      <c r="AE54" s="89"/>
      <c r="AI54" s="130"/>
      <c r="AJ54" s="131"/>
      <c r="AK54" s="130"/>
      <c r="AL54" s="131"/>
      <c r="AM54" s="130"/>
      <c r="AN54" s="131"/>
      <c r="AO54" s="130"/>
      <c r="AP54" s="132"/>
      <c r="AY54" s="133"/>
      <c r="BC54" s="97"/>
      <c r="BD54" s="97"/>
      <c r="BE54" s="97"/>
      <c r="BF54" s="97"/>
      <c r="BG54" s="97"/>
    </row>
    <row r="55" spans="7:59" ht="23.1" customHeight="1">
      <c r="G55" s="35" t="s">
        <v>296</v>
      </c>
      <c r="H55" s="35" t="s">
        <v>253</v>
      </c>
      <c r="I55" s="80"/>
      <c r="J55" s="81"/>
      <c r="K55" s="82"/>
      <c r="L55" s="83"/>
      <c r="M55" s="84" t="s">
        <v>254</v>
      </c>
      <c r="N55" s="85"/>
      <c r="O55" s="82" t="s">
        <v>254</v>
      </c>
      <c r="P55" s="86"/>
      <c r="S55" s="88"/>
      <c r="T55" s="82"/>
      <c r="U55" s="88"/>
      <c r="V55" s="82"/>
      <c r="W55" s="88"/>
      <c r="X55" s="82"/>
      <c r="Y55" s="88"/>
      <c r="Z55" s="82"/>
      <c r="AA55" s="88"/>
      <c r="AB55" s="82"/>
      <c r="AC55" s="88"/>
      <c r="AD55" s="82"/>
      <c r="AE55" s="89"/>
      <c r="AI55" s="130"/>
      <c r="AJ55" s="131"/>
      <c r="AK55" s="130"/>
      <c r="AL55" s="131"/>
      <c r="AM55" s="130"/>
      <c r="AN55" s="131"/>
      <c r="AO55" s="130"/>
      <c r="AP55" s="132"/>
      <c r="AY55" s="133"/>
      <c r="BC55" s="97"/>
      <c r="BD55" s="97"/>
      <c r="BE55" s="97"/>
      <c r="BF55" s="97"/>
      <c r="BG55" s="97"/>
    </row>
    <row r="56" spans="7:59" ht="23.1" customHeight="1">
      <c r="G56" s="35" t="s">
        <v>297</v>
      </c>
      <c r="H56" s="35" t="s">
        <v>253</v>
      </c>
      <c r="I56" s="80"/>
      <c r="J56" s="81"/>
      <c r="K56" s="82"/>
      <c r="L56" s="83"/>
      <c r="M56" s="84" t="s">
        <v>254</v>
      </c>
      <c r="N56" s="85"/>
      <c r="O56" s="82" t="s">
        <v>254</v>
      </c>
      <c r="P56" s="86"/>
      <c r="S56" s="88"/>
      <c r="T56" s="82"/>
      <c r="U56" s="88"/>
      <c r="V56" s="82"/>
      <c r="W56" s="88"/>
      <c r="X56" s="82"/>
      <c r="Y56" s="88"/>
      <c r="Z56" s="82"/>
      <c r="AA56" s="88"/>
      <c r="AB56" s="82"/>
      <c r="AC56" s="88"/>
      <c r="AD56" s="82"/>
      <c r="AE56" s="89"/>
      <c r="AI56" s="130"/>
      <c r="AJ56" s="131"/>
      <c r="AK56" s="130"/>
      <c r="AL56" s="131"/>
      <c r="AM56" s="130"/>
      <c r="AN56" s="131"/>
      <c r="AO56" s="130"/>
      <c r="AP56" s="132"/>
      <c r="AY56" s="133"/>
      <c r="BC56" s="97"/>
      <c r="BD56" s="97"/>
      <c r="BE56" s="97"/>
      <c r="BF56" s="97"/>
      <c r="BG56" s="97"/>
    </row>
    <row r="57" spans="7:59" ht="23.1" customHeight="1">
      <c r="G57" s="35" t="s">
        <v>297</v>
      </c>
      <c r="H57" s="35" t="s">
        <v>272</v>
      </c>
      <c r="I57" s="80"/>
      <c r="J57" s="81"/>
      <c r="K57" s="82"/>
      <c r="L57" s="83"/>
      <c r="M57" s="84" t="s">
        <v>254</v>
      </c>
      <c r="N57" s="85"/>
      <c r="O57" s="82" t="s">
        <v>254</v>
      </c>
      <c r="P57" s="86"/>
      <c r="S57" s="88"/>
      <c r="T57" s="82"/>
      <c r="U57" s="88"/>
      <c r="V57" s="82"/>
      <c r="W57" s="88"/>
      <c r="X57" s="82"/>
      <c r="Y57" s="88"/>
      <c r="Z57" s="82"/>
      <c r="AA57" s="88"/>
      <c r="AB57" s="82"/>
      <c r="AC57" s="88"/>
      <c r="AD57" s="82"/>
      <c r="AE57" s="89"/>
      <c r="AI57" s="130"/>
      <c r="AJ57" s="131"/>
      <c r="AK57" s="130"/>
      <c r="AL57" s="131"/>
      <c r="AM57" s="130"/>
      <c r="AN57" s="131"/>
      <c r="AO57" s="130"/>
      <c r="AP57" s="132"/>
      <c r="AY57" s="133"/>
      <c r="BC57" s="97"/>
      <c r="BD57" s="97"/>
      <c r="BE57" s="97"/>
      <c r="BF57" s="97"/>
      <c r="BG57" s="97"/>
    </row>
    <row r="58" spans="7:59" ht="23.1" customHeight="1">
      <c r="G58" s="35" t="s">
        <v>298</v>
      </c>
      <c r="H58" s="35" t="s">
        <v>272</v>
      </c>
      <c r="I58" s="80"/>
      <c r="J58" s="81"/>
      <c r="K58" s="82"/>
      <c r="L58" s="83"/>
      <c r="M58" s="84" t="s">
        <v>254</v>
      </c>
      <c r="N58" s="85"/>
      <c r="O58" s="82" t="s">
        <v>254</v>
      </c>
      <c r="P58" s="86"/>
      <c r="S58" s="88"/>
      <c r="T58" s="82"/>
      <c r="U58" s="88"/>
      <c r="V58" s="82"/>
      <c r="W58" s="88"/>
      <c r="X58" s="82"/>
      <c r="Y58" s="88"/>
      <c r="Z58" s="82"/>
      <c r="AA58" s="88"/>
      <c r="AB58" s="82"/>
      <c r="AC58" s="88"/>
      <c r="AD58" s="82"/>
      <c r="AE58" s="89"/>
      <c r="AI58" s="130"/>
      <c r="AJ58" s="131"/>
      <c r="AK58" s="130"/>
      <c r="AL58" s="131"/>
      <c r="AM58" s="130"/>
      <c r="AN58" s="131"/>
      <c r="AO58" s="130"/>
      <c r="AP58" s="132"/>
      <c r="AY58" s="133"/>
      <c r="BC58" s="97"/>
      <c r="BD58" s="97"/>
      <c r="BE58" s="97"/>
      <c r="BF58" s="97"/>
      <c r="BG58" s="97"/>
    </row>
    <row r="59" spans="7:59" ht="23.1" customHeight="1">
      <c r="G59" s="35" t="s">
        <v>298</v>
      </c>
      <c r="H59" s="35" t="s">
        <v>253</v>
      </c>
      <c r="I59" s="80"/>
      <c r="J59" s="81"/>
      <c r="K59" s="82"/>
      <c r="L59" s="83"/>
      <c r="M59" s="84" t="s">
        <v>254</v>
      </c>
      <c r="N59" s="85"/>
      <c r="O59" s="82" t="s">
        <v>254</v>
      </c>
      <c r="P59" s="86"/>
      <c r="S59" s="88"/>
      <c r="T59" s="82"/>
      <c r="U59" s="88"/>
      <c r="V59" s="82"/>
      <c r="W59" s="88"/>
      <c r="X59" s="82"/>
      <c r="Y59" s="88"/>
      <c r="Z59" s="82"/>
      <c r="AA59" s="88"/>
      <c r="AB59" s="82"/>
      <c r="AC59" s="88"/>
      <c r="AD59" s="82"/>
      <c r="AE59" s="89"/>
      <c r="AI59" s="130"/>
      <c r="AJ59" s="131"/>
      <c r="AK59" s="130"/>
      <c r="AL59" s="131"/>
      <c r="AM59" s="130"/>
      <c r="AN59" s="131"/>
      <c r="AO59" s="130"/>
      <c r="AP59" s="132"/>
      <c r="AY59" s="133"/>
      <c r="BC59" s="97"/>
      <c r="BD59" s="97"/>
      <c r="BE59" s="97"/>
      <c r="BF59" s="97"/>
      <c r="BG59" s="97"/>
    </row>
    <row r="60" spans="7:59" ht="23.1" customHeight="1">
      <c r="G60" s="35" t="s">
        <v>298</v>
      </c>
      <c r="H60" s="35" t="s">
        <v>262</v>
      </c>
      <c r="I60" s="80"/>
      <c r="J60" s="81"/>
      <c r="K60" s="82"/>
      <c r="L60" s="83"/>
      <c r="M60" s="84" t="s">
        <v>254</v>
      </c>
      <c r="N60" s="85"/>
      <c r="O60" s="82" t="s">
        <v>254</v>
      </c>
      <c r="P60" s="86"/>
      <c r="S60" s="88"/>
      <c r="T60" s="82"/>
      <c r="U60" s="88"/>
      <c r="V60" s="82"/>
      <c r="W60" s="88"/>
      <c r="X60" s="82"/>
      <c r="Y60" s="88"/>
      <c r="Z60" s="82"/>
      <c r="AA60" s="88"/>
      <c r="AB60" s="82"/>
      <c r="AC60" s="88"/>
      <c r="AD60" s="82"/>
      <c r="AE60" s="89"/>
      <c r="AI60" s="130"/>
      <c r="AJ60" s="131"/>
      <c r="AK60" s="130"/>
      <c r="AL60" s="131"/>
      <c r="AM60" s="130"/>
      <c r="AN60" s="131"/>
      <c r="AO60" s="130"/>
      <c r="AP60" s="132"/>
      <c r="AY60" s="133"/>
      <c r="BC60" s="97"/>
      <c r="BD60" s="97"/>
      <c r="BE60" s="97"/>
      <c r="BF60" s="97"/>
      <c r="BG60" s="97"/>
    </row>
    <row r="61" spans="7:59" ht="23.1" customHeight="1">
      <c r="G61" s="35" t="s">
        <v>298</v>
      </c>
      <c r="H61" s="35" t="s">
        <v>269</v>
      </c>
      <c r="I61" s="80"/>
      <c r="J61" s="81"/>
      <c r="K61" s="82"/>
      <c r="L61" s="83"/>
      <c r="M61" s="84" t="s">
        <v>254</v>
      </c>
      <c r="N61" s="85"/>
      <c r="O61" s="82" t="s">
        <v>254</v>
      </c>
      <c r="P61" s="86"/>
      <c r="S61" s="88"/>
      <c r="T61" s="82"/>
      <c r="U61" s="88"/>
      <c r="V61" s="82"/>
      <c r="W61" s="88"/>
      <c r="X61" s="82"/>
      <c r="Y61" s="88"/>
      <c r="Z61" s="82"/>
      <c r="AA61" s="88"/>
      <c r="AB61" s="82"/>
      <c r="AC61" s="88"/>
      <c r="AD61" s="82"/>
      <c r="AE61" s="89"/>
      <c r="AI61" s="130"/>
      <c r="AJ61" s="131"/>
      <c r="AK61" s="130"/>
      <c r="AL61" s="131"/>
      <c r="AM61" s="130"/>
      <c r="AN61" s="131"/>
      <c r="AO61" s="130"/>
      <c r="AP61" s="132"/>
      <c r="AY61" s="133"/>
      <c r="BC61" s="97"/>
      <c r="BD61" s="97"/>
      <c r="BE61" s="97"/>
      <c r="BF61" s="97"/>
      <c r="BG61" s="97"/>
    </row>
    <row r="62" spans="7:59" ht="23.1" customHeight="1">
      <c r="G62" s="35" t="s">
        <v>298</v>
      </c>
      <c r="H62" s="35" t="s">
        <v>275</v>
      </c>
      <c r="I62" s="80"/>
      <c r="J62" s="81"/>
      <c r="K62" s="82"/>
      <c r="L62" s="83"/>
      <c r="M62" s="84" t="s">
        <v>254</v>
      </c>
      <c r="N62" s="85"/>
      <c r="O62" s="82" t="s">
        <v>254</v>
      </c>
      <c r="P62" s="86"/>
      <c r="S62" s="88"/>
      <c r="T62" s="82"/>
      <c r="U62" s="88"/>
      <c r="V62" s="82"/>
      <c r="W62" s="88"/>
      <c r="X62" s="82"/>
      <c r="Y62" s="88"/>
      <c r="Z62" s="82"/>
      <c r="AA62" s="88"/>
      <c r="AB62" s="82"/>
      <c r="AC62" s="88"/>
      <c r="AD62" s="82"/>
      <c r="AE62" s="89"/>
      <c r="AI62" s="130"/>
      <c r="AJ62" s="131"/>
      <c r="AK62" s="130"/>
      <c r="AL62" s="131"/>
      <c r="AM62" s="130"/>
      <c r="AN62" s="131"/>
      <c r="AO62" s="130"/>
      <c r="AP62" s="132"/>
      <c r="AY62" s="133"/>
      <c r="BC62" s="97"/>
      <c r="BD62" s="97"/>
      <c r="BE62" s="97"/>
      <c r="BF62" s="97"/>
      <c r="BG62" s="97"/>
    </row>
    <row r="63" spans="7:59" ht="23.1" customHeight="1">
      <c r="G63" s="35" t="s">
        <v>298</v>
      </c>
      <c r="H63" s="35" t="s">
        <v>299</v>
      </c>
      <c r="I63" s="80"/>
      <c r="J63" s="81"/>
      <c r="K63" s="82"/>
      <c r="L63" s="83"/>
      <c r="M63" s="84" t="s">
        <v>254</v>
      </c>
      <c r="N63" s="85"/>
      <c r="O63" s="82" t="s">
        <v>254</v>
      </c>
      <c r="P63" s="86"/>
      <c r="S63" s="88"/>
      <c r="T63" s="82"/>
      <c r="U63" s="88"/>
      <c r="V63" s="82"/>
      <c r="W63" s="88"/>
      <c r="X63" s="82"/>
      <c r="Y63" s="88"/>
      <c r="Z63" s="82"/>
      <c r="AA63" s="88"/>
      <c r="AB63" s="82"/>
      <c r="AC63" s="88"/>
      <c r="AD63" s="82"/>
      <c r="AE63" s="89"/>
      <c r="AI63" s="130"/>
      <c r="AJ63" s="131"/>
      <c r="AK63" s="130"/>
      <c r="AL63" s="131"/>
      <c r="AM63" s="130"/>
      <c r="AN63" s="131"/>
      <c r="AO63" s="130"/>
      <c r="AP63" s="132"/>
      <c r="AY63" s="133"/>
      <c r="BC63" s="97"/>
      <c r="BD63" s="97"/>
      <c r="BE63" s="97"/>
      <c r="BF63" s="97"/>
      <c r="BG63" s="97"/>
    </row>
    <row r="64" spans="7:59" ht="23.1" customHeight="1">
      <c r="G64" s="35" t="s">
        <v>298</v>
      </c>
      <c r="H64" s="35" t="s">
        <v>274</v>
      </c>
      <c r="I64" s="80"/>
      <c r="J64" s="81"/>
      <c r="K64" s="82"/>
      <c r="L64" s="83"/>
      <c r="M64" s="84" t="s">
        <v>254</v>
      </c>
      <c r="N64" s="85"/>
      <c r="O64" s="82" t="s">
        <v>254</v>
      </c>
      <c r="P64" s="86"/>
      <c r="S64" s="88"/>
      <c r="T64" s="82"/>
      <c r="U64" s="88"/>
      <c r="V64" s="82"/>
      <c r="W64" s="88"/>
      <c r="X64" s="82"/>
      <c r="Y64" s="88"/>
      <c r="Z64" s="82"/>
      <c r="AA64" s="88"/>
      <c r="AB64" s="82"/>
      <c r="AC64" s="88"/>
      <c r="AD64" s="82"/>
      <c r="AE64" s="89"/>
      <c r="AI64" s="130"/>
      <c r="AJ64" s="131"/>
      <c r="AK64" s="130"/>
      <c r="AL64" s="131"/>
      <c r="AM64" s="130"/>
      <c r="AN64" s="131"/>
      <c r="AO64" s="130"/>
      <c r="AP64" s="132"/>
      <c r="AY64" s="133"/>
      <c r="BC64" s="97"/>
      <c r="BD64" s="97"/>
      <c r="BE64" s="97"/>
      <c r="BF64" s="97"/>
      <c r="BG64" s="97"/>
    </row>
    <row r="65" spans="7:59" ht="23.1" customHeight="1">
      <c r="G65" s="35" t="s">
        <v>298</v>
      </c>
      <c r="H65" s="35" t="s">
        <v>300</v>
      </c>
      <c r="I65" s="80"/>
      <c r="J65" s="81"/>
      <c r="K65" s="82"/>
      <c r="L65" s="83"/>
      <c r="M65" s="84" t="s">
        <v>254</v>
      </c>
      <c r="N65" s="85"/>
      <c r="O65" s="82" t="s">
        <v>254</v>
      </c>
      <c r="P65" s="86"/>
      <c r="S65" s="88"/>
      <c r="T65" s="82"/>
      <c r="U65" s="88"/>
      <c r="V65" s="82"/>
      <c r="W65" s="88"/>
      <c r="X65" s="82"/>
      <c r="Y65" s="88"/>
      <c r="Z65" s="82"/>
      <c r="AA65" s="88"/>
      <c r="AB65" s="82"/>
      <c r="AC65" s="88"/>
      <c r="AD65" s="82"/>
      <c r="AE65" s="89"/>
      <c r="AI65" s="130"/>
      <c r="AJ65" s="131"/>
      <c r="AK65" s="130"/>
      <c r="AL65" s="131"/>
      <c r="AM65" s="130"/>
      <c r="AN65" s="131"/>
      <c r="AO65" s="130"/>
      <c r="AP65" s="132"/>
      <c r="AY65" s="133"/>
      <c r="BC65" s="97"/>
      <c r="BD65" s="97"/>
      <c r="BE65" s="97"/>
      <c r="BF65" s="97"/>
      <c r="BG65" s="97"/>
    </row>
    <row r="66" spans="7:59" ht="23.1" customHeight="1">
      <c r="G66" s="35" t="s">
        <v>301</v>
      </c>
      <c r="H66" s="35" t="s">
        <v>253</v>
      </c>
      <c r="I66" s="80"/>
      <c r="J66" s="81"/>
      <c r="K66" s="82"/>
      <c r="L66" s="83"/>
      <c r="M66" s="84" t="s">
        <v>254</v>
      </c>
      <c r="N66" s="85"/>
      <c r="O66" s="82" t="s">
        <v>254</v>
      </c>
      <c r="P66" s="86"/>
      <c r="S66" s="88"/>
      <c r="T66" s="82"/>
      <c r="U66" s="88"/>
      <c r="V66" s="82"/>
      <c r="W66" s="88"/>
      <c r="X66" s="82"/>
      <c r="Y66" s="88"/>
      <c r="Z66" s="82"/>
      <c r="AA66" s="88"/>
      <c r="AB66" s="82"/>
      <c r="AC66" s="88"/>
      <c r="AD66" s="82"/>
      <c r="AE66" s="89"/>
      <c r="AI66" s="130"/>
      <c r="AJ66" s="131"/>
      <c r="AK66" s="130"/>
      <c r="AL66" s="131"/>
      <c r="AM66" s="130"/>
      <c r="AN66" s="131"/>
      <c r="AO66" s="130"/>
      <c r="AP66" s="132"/>
      <c r="AY66" s="133"/>
      <c r="BC66" s="97"/>
      <c r="BD66" s="97"/>
      <c r="BE66" s="97"/>
      <c r="BF66" s="97"/>
      <c r="BG66" s="97"/>
    </row>
    <row r="67" spans="7:59" ht="23.1" customHeight="1">
      <c r="G67" s="35" t="s">
        <v>301</v>
      </c>
      <c r="H67" s="35" t="s">
        <v>262</v>
      </c>
      <c r="I67" s="80"/>
      <c r="J67" s="81"/>
      <c r="K67" s="82"/>
      <c r="L67" s="83"/>
      <c r="M67" s="84" t="s">
        <v>254</v>
      </c>
      <c r="N67" s="85"/>
      <c r="O67" s="82" t="s">
        <v>254</v>
      </c>
      <c r="P67" s="86"/>
      <c r="S67" s="88"/>
      <c r="T67" s="82"/>
      <c r="U67" s="88"/>
      <c r="V67" s="82"/>
      <c r="W67" s="88"/>
      <c r="X67" s="82"/>
      <c r="Y67" s="88"/>
      <c r="Z67" s="82"/>
      <c r="AA67" s="88"/>
      <c r="AB67" s="82"/>
      <c r="AC67" s="88"/>
      <c r="AD67" s="82"/>
      <c r="AE67" s="89"/>
      <c r="AI67" s="130"/>
      <c r="AJ67" s="131"/>
      <c r="AK67" s="130"/>
      <c r="AL67" s="131"/>
      <c r="AM67" s="130"/>
      <c r="AN67" s="131"/>
      <c r="AO67" s="130"/>
      <c r="AP67" s="132"/>
      <c r="AY67" s="133"/>
      <c r="BC67" s="97"/>
      <c r="BD67" s="97"/>
      <c r="BE67" s="97"/>
      <c r="BF67" s="97"/>
      <c r="BG67" s="97"/>
    </row>
    <row r="68" spans="7:59" ht="23.1" customHeight="1">
      <c r="G68" s="35" t="s">
        <v>302</v>
      </c>
      <c r="H68" s="35" t="s">
        <v>272</v>
      </c>
      <c r="I68" s="80"/>
      <c r="J68" s="81"/>
      <c r="K68" s="82"/>
      <c r="L68" s="83"/>
      <c r="M68" s="84" t="s">
        <v>254</v>
      </c>
      <c r="N68" s="85"/>
      <c r="O68" s="82" t="s">
        <v>254</v>
      </c>
      <c r="P68" s="86"/>
      <c r="S68" s="88"/>
      <c r="T68" s="82"/>
      <c r="U68" s="88"/>
      <c r="V68" s="82"/>
      <c r="W68" s="88"/>
      <c r="X68" s="82"/>
      <c r="Y68" s="88"/>
      <c r="Z68" s="82"/>
      <c r="AA68" s="88"/>
      <c r="AB68" s="82"/>
      <c r="AC68" s="88"/>
      <c r="AD68" s="82"/>
      <c r="AE68" s="89"/>
      <c r="AI68" s="130"/>
      <c r="AJ68" s="131"/>
      <c r="AK68" s="130"/>
      <c r="AL68" s="131"/>
      <c r="AM68" s="130"/>
      <c r="AN68" s="131"/>
      <c r="AO68" s="130"/>
      <c r="AP68" s="132"/>
      <c r="AY68" s="133"/>
      <c r="BC68" s="97"/>
      <c r="BD68" s="97"/>
      <c r="BE68" s="97"/>
      <c r="BF68" s="97"/>
      <c r="BG68" s="97"/>
    </row>
    <row r="69" spans="7:59" ht="23.1" customHeight="1">
      <c r="G69" s="35" t="s">
        <v>302</v>
      </c>
      <c r="H69" s="35" t="s">
        <v>253</v>
      </c>
      <c r="I69" s="80"/>
      <c r="J69" s="81"/>
      <c r="K69" s="82"/>
      <c r="L69" s="83"/>
      <c r="M69" s="84" t="s">
        <v>254</v>
      </c>
      <c r="N69" s="85"/>
      <c r="O69" s="82" t="s">
        <v>254</v>
      </c>
      <c r="P69" s="86"/>
      <c r="S69" s="88"/>
      <c r="T69" s="82"/>
      <c r="U69" s="88"/>
      <c r="V69" s="82"/>
      <c r="W69" s="88"/>
      <c r="X69" s="82"/>
      <c r="Y69" s="88"/>
      <c r="Z69" s="82"/>
      <c r="AA69" s="88"/>
      <c r="AB69" s="82"/>
      <c r="AC69" s="88"/>
      <c r="AD69" s="82"/>
      <c r="AE69" s="89"/>
      <c r="AI69" s="130"/>
      <c r="AJ69" s="131"/>
      <c r="AK69" s="130"/>
      <c r="AL69" s="131"/>
      <c r="AM69" s="130"/>
      <c r="AN69" s="131"/>
      <c r="AO69" s="130"/>
      <c r="AP69" s="132"/>
      <c r="AY69" s="133"/>
      <c r="BC69" s="97"/>
      <c r="BD69" s="97"/>
      <c r="BE69" s="97"/>
      <c r="BF69" s="97"/>
      <c r="BG69" s="97"/>
    </row>
    <row r="70" spans="7:59" ht="23.1" customHeight="1">
      <c r="G70" s="35" t="s">
        <v>302</v>
      </c>
      <c r="H70" s="35" t="s">
        <v>262</v>
      </c>
      <c r="I70" s="80"/>
      <c r="J70" s="81"/>
      <c r="K70" s="82"/>
      <c r="L70" s="83"/>
      <c r="M70" s="84" t="s">
        <v>254</v>
      </c>
      <c r="N70" s="85"/>
      <c r="O70" s="82" t="s">
        <v>254</v>
      </c>
      <c r="P70" s="86"/>
      <c r="S70" s="88"/>
      <c r="T70" s="82"/>
      <c r="U70" s="88"/>
      <c r="V70" s="82"/>
      <c r="W70" s="88"/>
      <c r="X70" s="82"/>
      <c r="Y70" s="88"/>
      <c r="Z70" s="82"/>
      <c r="AA70" s="88"/>
      <c r="AB70" s="82"/>
      <c r="AC70" s="88"/>
      <c r="AD70" s="82"/>
      <c r="AE70" s="89"/>
      <c r="AI70" s="130"/>
      <c r="AJ70" s="131"/>
      <c r="AK70" s="130"/>
      <c r="AL70" s="131"/>
      <c r="AM70" s="130"/>
      <c r="AN70" s="131"/>
      <c r="AO70" s="130"/>
      <c r="AP70" s="132"/>
      <c r="AY70" s="133"/>
      <c r="BC70" s="97"/>
      <c r="BD70" s="97"/>
      <c r="BE70" s="97"/>
      <c r="BF70" s="97"/>
      <c r="BG70" s="97"/>
    </row>
    <row r="71" spans="7:59" ht="23.1" customHeight="1">
      <c r="G71" s="35" t="s">
        <v>302</v>
      </c>
      <c r="H71" s="35" t="s">
        <v>269</v>
      </c>
      <c r="I71" s="80"/>
      <c r="J71" s="81"/>
      <c r="K71" s="82"/>
      <c r="L71" s="83"/>
      <c r="M71" s="84" t="s">
        <v>254</v>
      </c>
      <c r="N71" s="85"/>
      <c r="O71" s="82" t="s">
        <v>254</v>
      </c>
      <c r="P71" s="86"/>
      <c r="S71" s="88"/>
      <c r="T71" s="82"/>
      <c r="U71" s="88"/>
      <c r="V71" s="82"/>
      <c r="W71" s="88"/>
      <c r="X71" s="82"/>
      <c r="Y71" s="88"/>
      <c r="Z71" s="82"/>
      <c r="AA71" s="88"/>
      <c r="AB71" s="82"/>
      <c r="AC71" s="88"/>
      <c r="AD71" s="82"/>
      <c r="AE71" s="89"/>
      <c r="AI71" s="130"/>
      <c r="AJ71" s="131"/>
      <c r="AK71" s="130"/>
      <c r="AL71" s="131"/>
      <c r="AM71" s="130"/>
      <c r="AN71" s="131"/>
      <c r="AO71" s="130"/>
      <c r="AP71" s="132"/>
      <c r="AY71" s="133"/>
      <c r="BC71" s="97"/>
      <c r="BD71" s="97"/>
      <c r="BE71" s="97"/>
      <c r="BF71" s="97"/>
      <c r="BG71" s="97"/>
    </row>
    <row r="72" spans="7:59" ht="23.1" customHeight="1">
      <c r="G72" s="35" t="s">
        <v>303</v>
      </c>
      <c r="H72" s="35" t="s">
        <v>253</v>
      </c>
      <c r="I72" s="80"/>
      <c r="J72" s="81"/>
      <c r="K72" s="82"/>
      <c r="L72" s="83"/>
      <c r="M72" s="84" t="s">
        <v>254</v>
      </c>
      <c r="N72" s="85"/>
      <c r="O72" s="82" t="s">
        <v>254</v>
      </c>
      <c r="P72" s="86"/>
      <c r="S72" s="88"/>
      <c r="T72" s="82"/>
      <c r="U72" s="88"/>
      <c r="V72" s="82"/>
      <c r="W72" s="88"/>
      <c r="X72" s="82"/>
      <c r="Y72" s="88"/>
      <c r="Z72" s="82"/>
      <c r="AA72" s="88"/>
      <c r="AB72" s="82"/>
      <c r="AC72" s="88"/>
      <c r="AD72" s="82"/>
      <c r="AE72" s="89"/>
      <c r="AI72" s="130"/>
      <c r="AJ72" s="131"/>
      <c r="AK72" s="130"/>
      <c r="AL72" s="131"/>
      <c r="AM72" s="130"/>
      <c r="AN72" s="131"/>
      <c r="AO72" s="130"/>
      <c r="AP72" s="132"/>
      <c r="AY72" s="133"/>
      <c r="BC72" s="97"/>
      <c r="BD72" s="97"/>
      <c r="BE72" s="97"/>
      <c r="BF72" s="97"/>
      <c r="BG72" s="97"/>
    </row>
    <row r="73" spans="7:59" ht="23.1" customHeight="1">
      <c r="G73" s="35" t="s">
        <v>304</v>
      </c>
      <c r="H73" s="35" t="s">
        <v>253</v>
      </c>
      <c r="I73" s="80"/>
      <c r="J73" s="81"/>
      <c r="K73" s="82"/>
      <c r="L73" s="83"/>
      <c r="M73" s="84" t="s">
        <v>254</v>
      </c>
      <c r="N73" s="85"/>
      <c r="O73" s="82" t="s">
        <v>254</v>
      </c>
      <c r="P73" s="86"/>
      <c r="S73" s="88"/>
      <c r="T73" s="82"/>
      <c r="U73" s="88"/>
      <c r="V73" s="82"/>
      <c r="W73" s="88"/>
      <c r="X73" s="82"/>
      <c r="Y73" s="88"/>
      <c r="Z73" s="82"/>
      <c r="AA73" s="88"/>
      <c r="AB73" s="82"/>
      <c r="AC73" s="88"/>
      <c r="AD73" s="82"/>
      <c r="AE73" s="89"/>
      <c r="AI73" s="130"/>
      <c r="AJ73" s="131"/>
      <c r="AK73" s="130"/>
      <c r="AL73" s="131"/>
      <c r="AM73" s="130"/>
      <c r="AN73" s="131"/>
      <c r="AO73" s="130"/>
      <c r="AP73" s="132"/>
      <c r="AY73" s="133"/>
      <c r="BC73" s="97"/>
      <c r="BD73" s="97"/>
      <c r="BE73" s="97"/>
      <c r="BF73" s="97"/>
      <c r="BG73" s="97"/>
    </row>
    <row r="74" spans="7:59" ht="23.1" customHeight="1">
      <c r="G74" s="35" t="s">
        <v>304</v>
      </c>
      <c r="H74" s="35" t="s">
        <v>272</v>
      </c>
      <c r="I74" s="80"/>
      <c r="J74" s="81"/>
      <c r="K74" s="82"/>
      <c r="L74" s="83"/>
      <c r="M74" s="84" t="s">
        <v>254</v>
      </c>
      <c r="N74" s="85"/>
      <c r="O74" s="82" t="s">
        <v>254</v>
      </c>
      <c r="P74" s="86"/>
      <c r="S74" s="88"/>
      <c r="T74" s="82"/>
      <c r="U74" s="88"/>
      <c r="V74" s="82"/>
      <c r="W74" s="88"/>
      <c r="X74" s="82"/>
      <c r="Y74" s="88"/>
      <c r="Z74" s="82"/>
      <c r="AA74" s="88"/>
      <c r="AB74" s="82"/>
      <c r="AC74" s="88"/>
      <c r="AD74" s="82"/>
      <c r="AE74" s="89"/>
      <c r="AI74" s="130"/>
      <c r="AJ74" s="131"/>
      <c r="AK74" s="130"/>
      <c r="AL74" s="131"/>
      <c r="AM74" s="130"/>
      <c r="AN74" s="131"/>
      <c r="AO74" s="130"/>
      <c r="AP74" s="132"/>
      <c r="AY74" s="133"/>
      <c r="BC74" s="97"/>
      <c r="BD74" s="97"/>
      <c r="BE74" s="97"/>
      <c r="BF74" s="97"/>
      <c r="BG74" s="97"/>
    </row>
    <row r="75" spans="7:59" ht="23.1" customHeight="1">
      <c r="G75" s="35" t="s">
        <v>304</v>
      </c>
      <c r="H75" s="35" t="s">
        <v>262</v>
      </c>
      <c r="I75" s="80"/>
      <c r="J75" s="81"/>
      <c r="K75" s="82"/>
      <c r="L75" s="83"/>
      <c r="M75" s="84" t="s">
        <v>254</v>
      </c>
      <c r="N75" s="85"/>
      <c r="O75" s="82" t="s">
        <v>254</v>
      </c>
      <c r="P75" s="86"/>
      <c r="S75" s="88"/>
      <c r="T75" s="82"/>
      <c r="U75" s="88"/>
      <c r="V75" s="82"/>
      <c r="W75" s="88"/>
      <c r="X75" s="82"/>
      <c r="Y75" s="88"/>
      <c r="Z75" s="82"/>
      <c r="AA75" s="88"/>
      <c r="AB75" s="82"/>
      <c r="AC75" s="88"/>
      <c r="AD75" s="82"/>
      <c r="AE75" s="89"/>
      <c r="AI75" s="130"/>
      <c r="AJ75" s="131"/>
      <c r="AK75" s="130"/>
      <c r="AL75" s="131"/>
      <c r="AM75" s="130"/>
      <c r="AN75" s="131"/>
      <c r="AO75" s="130"/>
      <c r="AP75" s="132"/>
      <c r="AY75" s="133"/>
      <c r="BC75" s="97"/>
      <c r="BD75" s="97"/>
      <c r="BE75" s="97"/>
      <c r="BF75" s="97"/>
      <c r="BG75" s="97"/>
    </row>
    <row r="76" spans="7:59" ht="23.1" customHeight="1">
      <c r="G76" s="35" t="s">
        <v>304</v>
      </c>
      <c r="H76" s="35" t="s">
        <v>273</v>
      </c>
      <c r="I76" s="80"/>
      <c r="J76" s="81"/>
      <c r="K76" s="82"/>
      <c r="L76" s="83"/>
      <c r="M76" s="84" t="s">
        <v>254</v>
      </c>
      <c r="N76" s="85"/>
      <c r="O76" s="82" t="s">
        <v>254</v>
      </c>
      <c r="P76" s="86"/>
      <c r="S76" s="88"/>
      <c r="T76" s="82"/>
      <c r="U76" s="88"/>
      <c r="V76" s="82"/>
      <c r="W76" s="88"/>
      <c r="X76" s="82"/>
      <c r="Y76" s="88"/>
      <c r="Z76" s="82"/>
      <c r="AA76" s="88"/>
      <c r="AB76" s="82"/>
      <c r="AC76" s="88"/>
      <c r="AD76" s="82"/>
      <c r="AE76" s="89"/>
      <c r="AI76" s="130"/>
      <c r="AJ76" s="131"/>
      <c r="AK76" s="130"/>
      <c r="AL76" s="131"/>
      <c r="AM76" s="130"/>
      <c r="AN76" s="131"/>
      <c r="AO76" s="130"/>
      <c r="AP76" s="132"/>
      <c r="AY76" s="133"/>
      <c r="BC76" s="97"/>
      <c r="BD76" s="97"/>
      <c r="BE76" s="97"/>
      <c r="BF76" s="97"/>
      <c r="BG76" s="97"/>
    </row>
    <row r="77" spans="7:59" ht="23.1" customHeight="1">
      <c r="G77" s="35" t="s">
        <v>304</v>
      </c>
      <c r="H77" s="35" t="s">
        <v>269</v>
      </c>
      <c r="I77" s="80"/>
      <c r="J77" s="81"/>
      <c r="K77" s="82"/>
      <c r="L77" s="83"/>
      <c r="M77" s="84" t="s">
        <v>254</v>
      </c>
      <c r="N77" s="85"/>
      <c r="O77" s="82" t="s">
        <v>254</v>
      </c>
      <c r="P77" s="86"/>
      <c r="S77" s="88"/>
      <c r="T77" s="82"/>
      <c r="U77" s="88"/>
      <c r="V77" s="82"/>
      <c r="W77" s="88"/>
      <c r="X77" s="82"/>
      <c r="Y77" s="88"/>
      <c r="Z77" s="82"/>
      <c r="AA77" s="88"/>
      <c r="AB77" s="82"/>
      <c r="AC77" s="88"/>
      <c r="AD77" s="82"/>
      <c r="AE77" s="89"/>
      <c r="AI77" s="130"/>
      <c r="AJ77" s="131"/>
      <c r="AK77" s="130"/>
      <c r="AL77" s="131"/>
      <c r="AM77" s="130"/>
      <c r="AN77" s="131"/>
      <c r="AO77" s="130"/>
      <c r="AP77" s="132"/>
      <c r="AY77" s="133"/>
      <c r="BC77" s="97"/>
      <c r="BD77" s="97"/>
      <c r="BE77" s="97"/>
      <c r="BF77" s="97"/>
      <c r="BG77" s="97"/>
    </row>
    <row r="78" spans="7:59" ht="23.1" customHeight="1">
      <c r="G78" s="35" t="s">
        <v>304</v>
      </c>
      <c r="H78" s="35" t="s">
        <v>266</v>
      </c>
      <c r="I78" s="80"/>
      <c r="J78" s="81"/>
      <c r="K78" s="82"/>
      <c r="L78" s="83"/>
      <c r="M78" s="84" t="s">
        <v>254</v>
      </c>
      <c r="N78" s="85"/>
      <c r="O78" s="82" t="s">
        <v>254</v>
      </c>
      <c r="P78" s="86"/>
      <c r="S78" s="88"/>
      <c r="T78" s="82"/>
      <c r="U78" s="88"/>
      <c r="V78" s="82"/>
      <c r="W78" s="88"/>
      <c r="X78" s="82"/>
      <c r="Y78" s="88"/>
      <c r="Z78" s="82"/>
      <c r="AA78" s="88"/>
      <c r="AB78" s="82"/>
      <c r="AC78" s="88"/>
      <c r="AD78" s="82"/>
      <c r="AE78" s="89"/>
      <c r="AI78" s="130"/>
      <c r="AJ78" s="131"/>
      <c r="AK78" s="130"/>
      <c r="AL78" s="131"/>
      <c r="AM78" s="130"/>
      <c r="AN78" s="131"/>
      <c r="AO78" s="130"/>
      <c r="AP78" s="132"/>
      <c r="AY78" s="133"/>
      <c r="BC78" s="97"/>
      <c r="BD78" s="97"/>
      <c r="BE78" s="97"/>
      <c r="BF78" s="97"/>
      <c r="BG78" s="97"/>
    </row>
    <row r="79" spans="7:59" ht="23.1" customHeight="1">
      <c r="G79" s="35" t="s">
        <v>304</v>
      </c>
      <c r="H79" s="35" t="s">
        <v>275</v>
      </c>
      <c r="I79" s="80"/>
      <c r="J79" s="81"/>
      <c r="K79" s="82"/>
      <c r="L79" s="83"/>
      <c r="M79" s="84" t="s">
        <v>254</v>
      </c>
      <c r="N79" s="85"/>
      <c r="O79" s="82" t="s">
        <v>254</v>
      </c>
      <c r="P79" s="86"/>
      <c r="S79" s="88"/>
      <c r="T79" s="82"/>
      <c r="U79" s="88"/>
      <c r="V79" s="82"/>
      <c r="W79" s="88"/>
      <c r="X79" s="82"/>
      <c r="Y79" s="88"/>
      <c r="Z79" s="82"/>
      <c r="AA79" s="88"/>
      <c r="AB79" s="82"/>
      <c r="AC79" s="88"/>
      <c r="AD79" s="82"/>
      <c r="AE79" s="89"/>
      <c r="AI79" s="130"/>
      <c r="AJ79" s="131"/>
      <c r="AK79" s="130"/>
      <c r="AL79" s="131"/>
      <c r="AM79" s="130"/>
      <c r="AN79" s="131"/>
      <c r="AO79" s="130"/>
      <c r="AP79" s="132"/>
      <c r="AY79" s="133"/>
      <c r="BC79" s="97"/>
      <c r="BD79" s="97"/>
      <c r="BE79" s="97"/>
      <c r="BF79" s="97"/>
      <c r="BG79" s="97"/>
    </row>
    <row r="80" spans="7:59" ht="23.1" customHeight="1">
      <c r="G80" s="35" t="s">
        <v>304</v>
      </c>
      <c r="H80" s="35" t="s">
        <v>299</v>
      </c>
      <c r="I80" s="80"/>
      <c r="J80" s="81"/>
      <c r="K80" s="82"/>
      <c r="L80" s="83"/>
      <c r="M80" s="84" t="s">
        <v>254</v>
      </c>
      <c r="N80" s="85"/>
      <c r="O80" s="82" t="s">
        <v>254</v>
      </c>
      <c r="P80" s="86"/>
      <c r="S80" s="88"/>
      <c r="T80" s="82"/>
      <c r="U80" s="88"/>
      <c r="V80" s="82"/>
      <c r="W80" s="88"/>
      <c r="X80" s="82"/>
      <c r="Y80" s="88"/>
      <c r="Z80" s="82"/>
      <c r="AA80" s="88"/>
      <c r="AB80" s="82"/>
      <c r="AC80" s="88"/>
      <c r="AD80" s="82"/>
      <c r="AE80" s="89"/>
      <c r="AI80" s="130"/>
      <c r="AJ80" s="131"/>
      <c r="AK80" s="130"/>
      <c r="AL80" s="131"/>
      <c r="AM80" s="130"/>
      <c r="AN80" s="131"/>
      <c r="AO80" s="130"/>
      <c r="AP80" s="132"/>
      <c r="AY80" s="133"/>
      <c r="BC80" s="97"/>
      <c r="BD80" s="97"/>
      <c r="BE80" s="97"/>
      <c r="BF80" s="97"/>
      <c r="BG80" s="97"/>
    </row>
    <row r="81" spans="7:59" ht="23.1" customHeight="1">
      <c r="G81" s="35" t="s">
        <v>305</v>
      </c>
      <c r="H81" s="35" t="s">
        <v>253</v>
      </c>
      <c r="I81" s="80"/>
      <c r="J81" s="81"/>
      <c r="K81" s="82"/>
      <c r="L81" s="83"/>
      <c r="M81" s="84" t="s">
        <v>254</v>
      </c>
      <c r="N81" s="85"/>
      <c r="O81" s="82" t="s">
        <v>254</v>
      </c>
      <c r="P81" s="86"/>
      <c r="S81" s="88"/>
      <c r="T81" s="82"/>
      <c r="U81" s="88"/>
      <c r="V81" s="82"/>
      <c r="W81" s="88"/>
      <c r="X81" s="82"/>
      <c r="Y81" s="88"/>
      <c r="Z81" s="82"/>
      <c r="AA81" s="88"/>
      <c r="AB81" s="82"/>
      <c r="AC81" s="88"/>
      <c r="AD81" s="82"/>
      <c r="AE81" s="89"/>
      <c r="AI81" s="130"/>
      <c r="AJ81" s="131"/>
      <c r="AK81" s="130"/>
      <c r="AL81" s="131"/>
      <c r="AM81" s="130"/>
      <c r="AN81" s="131"/>
      <c r="AO81" s="130"/>
      <c r="AP81" s="132"/>
      <c r="AY81" s="133"/>
      <c r="BC81" s="97"/>
      <c r="BD81" s="97"/>
      <c r="BE81" s="97"/>
      <c r="BF81" s="97"/>
      <c r="BG81" s="97"/>
    </row>
    <row r="82" spans="7:59" ht="23.1" customHeight="1">
      <c r="G82" s="35" t="s">
        <v>306</v>
      </c>
      <c r="H82" s="35" t="s">
        <v>253</v>
      </c>
      <c r="I82" s="80"/>
      <c r="J82" s="81"/>
      <c r="K82" s="82"/>
      <c r="L82" s="83"/>
      <c r="M82" s="84" t="s">
        <v>254</v>
      </c>
      <c r="N82" s="85"/>
      <c r="O82" s="82" t="s">
        <v>254</v>
      </c>
      <c r="P82" s="86"/>
      <c r="S82" s="88"/>
      <c r="T82" s="82"/>
      <c r="U82" s="88"/>
      <c r="V82" s="82"/>
      <c r="W82" s="88"/>
      <c r="X82" s="82"/>
      <c r="Y82" s="88"/>
      <c r="Z82" s="82"/>
      <c r="AA82" s="88"/>
      <c r="AB82" s="82"/>
      <c r="AC82" s="88"/>
      <c r="AD82" s="82"/>
      <c r="AE82" s="89"/>
      <c r="AI82" s="130"/>
      <c r="AJ82" s="131"/>
      <c r="AK82" s="130"/>
      <c r="AL82" s="131"/>
      <c r="AM82" s="130"/>
      <c r="AN82" s="131"/>
      <c r="AO82" s="130"/>
      <c r="AP82" s="132"/>
      <c r="AY82" s="133"/>
      <c r="BC82" s="97"/>
      <c r="BD82" s="97"/>
      <c r="BE82" s="97"/>
      <c r="BF82" s="97"/>
      <c r="BG82" s="97"/>
    </row>
    <row r="83" spans="7:59" ht="23.1" customHeight="1">
      <c r="G83" s="35" t="s">
        <v>307</v>
      </c>
      <c r="H83" s="35" t="s">
        <v>253</v>
      </c>
      <c r="I83" s="80"/>
      <c r="J83" s="81"/>
      <c r="K83" s="82"/>
      <c r="L83" s="83"/>
      <c r="M83" s="84" t="s">
        <v>254</v>
      </c>
      <c r="N83" s="85"/>
      <c r="O83" s="82" t="s">
        <v>254</v>
      </c>
      <c r="P83" s="86"/>
      <c r="S83" s="88"/>
      <c r="T83" s="82"/>
      <c r="U83" s="88"/>
      <c r="V83" s="82"/>
      <c r="W83" s="88"/>
      <c r="X83" s="82"/>
      <c r="Y83" s="88"/>
      <c r="Z83" s="82"/>
      <c r="AA83" s="88"/>
      <c r="AB83" s="82"/>
      <c r="AC83" s="88"/>
      <c r="AD83" s="82"/>
      <c r="AE83" s="89"/>
      <c r="AI83" s="130"/>
      <c r="AJ83" s="131"/>
      <c r="AK83" s="130"/>
      <c r="AL83" s="131"/>
      <c r="AM83" s="130"/>
      <c r="AN83" s="131"/>
      <c r="AO83" s="130"/>
      <c r="AP83" s="132"/>
      <c r="AY83" s="133"/>
      <c r="BC83" s="97"/>
      <c r="BD83" s="97"/>
      <c r="BE83" s="97"/>
      <c r="BF83" s="97"/>
      <c r="BG83" s="97"/>
    </row>
    <row r="84" spans="7:59" ht="23.1" customHeight="1">
      <c r="G84" s="35" t="s">
        <v>308</v>
      </c>
      <c r="H84" s="35" t="s">
        <v>253</v>
      </c>
      <c r="I84" s="80"/>
      <c r="J84" s="81"/>
      <c r="K84" s="82"/>
      <c r="L84" s="83"/>
      <c r="M84" s="84" t="s">
        <v>254</v>
      </c>
      <c r="N84" s="85"/>
      <c r="O84" s="82" t="s">
        <v>254</v>
      </c>
      <c r="P84" s="86"/>
      <c r="S84" s="88"/>
      <c r="T84" s="82"/>
      <c r="U84" s="88"/>
      <c r="V84" s="82"/>
      <c r="W84" s="88"/>
      <c r="X84" s="82"/>
      <c r="Y84" s="88"/>
      <c r="Z84" s="82"/>
      <c r="AA84" s="88"/>
      <c r="AB84" s="82"/>
      <c r="AC84" s="88"/>
      <c r="AD84" s="82"/>
      <c r="AE84" s="89"/>
      <c r="AI84" s="130"/>
      <c r="AJ84" s="131"/>
      <c r="AK84" s="130"/>
      <c r="AL84" s="131"/>
      <c r="AM84" s="130"/>
      <c r="AN84" s="131"/>
      <c r="AO84" s="130"/>
      <c r="AP84" s="132"/>
      <c r="AY84" s="133"/>
      <c r="BC84" s="97"/>
      <c r="BD84" s="97"/>
      <c r="BE84" s="97"/>
      <c r="BF84" s="97"/>
      <c r="BG84" s="97"/>
    </row>
    <row r="85" spans="7:59" ht="23.1" customHeight="1">
      <c r="G85" s="35" t="s">
        <v>309</v>
      </c>
      <c r="H85" s="35" t="s">
        <v>253</v>
      </c>
      <c r="I85" s="80"/>
      <c r="J85" s="81"/>
      <c r="K85" s="82"/>
      <c r="L85" s="83"/>
      <c r="M85" s="84" t="s">
        <v>254</v>
      </c>
      <c r="N85" s="85"/>
      <c r="O85" s="82" t="s">
        <v>254</v>
      </c>
      <c r="P85" s="86"/>
      <c r="S85" s="88"/>
      <c r="T85" s="82"/>
      <c r="U85" s="88"/>
      <c r="V85" s="82"/>
      <c r="W85" s="88"/>
      <c r="X85" s="82"/>
      <c r="Y85" s="88"/>
      <c r="Z85" s="82"/>
      <c r="AA85" s="88"/>
      <c r="AB85" s="82"/>
      <c r="AC85" s="88"/>
      <c r="AD85" s="82"/>
      <c r="AE85" s="89"/>
      <c r="AI85" s="130"/>
      <c r="AJ85" s="131"/>
      <c r="AK85" s="130"/>
      <c r="AL85" s="131"/>
      <c r="AM85" s="130"/>
      <c r="AN85" s="131"/>
      <c r="AO85" s="130"/>
      <c r="AP85" s="132"/>
      <c r="AY85" s="133"/>
      <c r="BC85" s="97"/>
      <c r="BD85" s="97"/>
      <c r="BE85" s="97"/>
      <c r="BF85" s="97"/>
      <c r="BG85" s="97"/>
    </row>
    <row r="86" spans="7:59" ht="23.1" customHeight="1">
      <c r="G86" s="35" t="s">
        <v>310</v>
      </c>
      <c r="H86" s="35" t="s">
        <v>253</v>
      </c>
      <c r="I86" s="80"/>
      <c r="J86" s="81"/>
      <c r="K86" s="82"/>
      <c r="L86" s="83"/>
      <c r="M86" s="84" t="s">
        <v>254</v>
      </c>
      <c r="N86" s="85"/>
      <c r="O86" s="82" t="s">
        <v>254</v>
      </c>
      <c r="P86" s="86"/>
      <c r="S86" s="88"/>
      <c r="T86" s="82"/>
      <c r="U86" s="88"/>
      <c r="V86" s="82"/>
      <c r="W86" s="88"/>
      <c r="X86" s="82"/>
      <c r="Y86" s="88"/>
      <c r="Z86" s="82"/>
      <c r="AA86" s="88"/>
      <c r="AB86" s="82"/>
      <c r="AC86" s="88"/>
      <c r="AD86" s="82"/>
      <c r="AE86" s="89"/>
      <c r="AI86" s="130"/>
      <c r="AJ86" s="131"/>
      <c r="AK86" s="130"/>
      <c r="AL86" s="131"/>
      <c r="AM86" s="130"/>
      <c r="AN86" s="131"/>
      <c r="AO86" s="130"/>
      <c r="AP86" s="132"/>
      <c r="AY86" s="133"/>
      <c r="BC86" s="97"/>
      <c r="BD86" s="97"/>
      <c r="BE86" s="97"/>
      <c r="BF86" s="97"/>
      <c r="BG86" s="97"/>
    </row>
    <row r="87" spans="7:59" ht="23.1" customHeight="1">
      <c r="G87" s="35" t="s">
        <v>311</v>
      </c>
      <c r="H87" s="35" t="s">
        <v>253</v>
      </c>
      <c r="I87" s="80"/>
      <c r="J87" s="81"/>
      <c r="K87" s="82"/>
      <c r="L87" s="83"/>
      <c r="M87" s="84" t="s">
        <v>254</v>
      </c>
      <c r="N87" s="85"/>
      <c r="O87" s="82" t="s">
        <v>254</v>
      </c>
      <c r="P87" s="86"/>
      <c r="S87" s="88"/>
      <c r="T87" s="82"/>
      <c r="U87" s="88"/>
      <c r="V87" s="82"/>
      <c r="W87" s="88"/>
      <c r="X87" s="82"/>
      <c r="Y87" s="88"/>
      <c r="Z87" s="82"/>
      <c r="AA87" s="88"/>
      <c r="AB87" s="82"/>
      <c r="AC87" s="88"/>
      <c r="AD87" s="82"/>
      <c r="AE87" s="89"/>
      <c r="AI87" s="130"/>
      <c r="AJ87" s="131"/>
      <c r="AK87" s="130"/>
      <c r="AL87" s="131"/>
      <c r="AM87" s="130"/>
      <c r="AN87" s="131"/>
      <c r="AO87" s="130"/>
      <c r="AP87" s="132"/>
      <c r="AY87" s="133"/>
      <c r="BC87" s="97"/>
      <c r="BD87" s="97"/>
      <c r="BE87" s="97"/>
      <c r="BF87" s="97"/>
      <c r="BG87" s="97"/>
    </row>
    <row r="88" spans="7:59" ht="23.1" customHeight="1">
      <c r="G88" s="35" t="s">
        <v>312</v>
      </c>
      <c r="H88" s="35" t="s">
        <v>253</v>
      </c>
      <c r="I88" s="80"/>
      <c r="J88" s="81"/>
      <c r="K88" s="82"/>
      <c r="L88" s="83"/>
      <c r="M88" s="84" t="s">
        <v>254</v>
      </c>
      <c r="N88" s="85"/>
      <c r="O88" s="82" t="s">
        <v>254</v>
      </c>
      <c r="P88" s="86"/>
      <c r="S88" s="88"/>
      <c r="T88" s="82"/>
      <c r="U88" s="88"/>
      <c r="V88" s="82"/>
      <c r="W88" s="88"/>
      <c r="X88" s="82"/>
      <c r="Y88" s="88"/>
      <c r="Z88" s="82"/>
      <c r="AA88" s="88"/>
      <c r="AB88" s="82"/>
      <c r="AC88" s="88"/>
      <c r="AD88" s="82"/>
      <c r="AE88" s="89"/>
      <c r="AI88" s="130"/>
      <c r="AJ88" s="131"/>
      <c r="AK88" s="130"/>
      <c r="AL88" s="131"/>
      <c r="AM88" s="130"/>
      <c r="AN88" s="131"/>
      <c r="AO88" s="130"/>
      <c r="AP88" s="132"/>
      <c r="AY88" s="133"/>
      <c r="BC88" s="97"/>
      <c r="BD88" s="97"/>
      <c r="BE88" s="97"/>
      <c r="BF88" s="97"/>
      <c r="BG88" s="97"/>
    </row>
    <row r="89" spans="7:59" ht="23.1" customHeight="1">
      <c r="G89" s="35" t="s">
        <v>313</v>
      </c>
      <c r="H89" s="35" t="s">
        <v>253</v>
      </c>
      <c r="I89" s="80"/>
      <c r="J89" s="81"/>
      <c r="K89" s="82"/>
      <c r="L89" s="83"/>
      <c r="M89" s="84" t="s">
        <v>254</v>
      </c>
      <c r="N89" s="85"/>
      <c r="O89" s="82" t="s">
        <v>254</v>
      </c>
      <c r="P89" s="86"/>
      <c r="S89" s="88"/>
      <c r="T89" s="82"/>
      <c r="U89" s="88"/>
      <c r="V89" s="82"/>
      <c r="W89" s="88"/>
      <c r="X89" s="82"/>
      <c r="Y89" s="88"/>
      <c r="Z89" s="82"/>
      <c r="AA89" s="88"/>
      <c r="AB89" s="82"/>
      <c r="AC89" s="88"/>
      <c r="AD89" s="82"/>
      <c r="AE89" s="89"/>
      <c r="AI89" s="130"/>
      <c r="AJ89" s="131"/>
      <c r="AK89" s="130"/>
      <c r="AL89" s="131"/>
      <c r="AM89" s="130"/>
      <c r="AN89" s="131"/>
      <c r="AO89" s="130"/>
      <c r="AP89" s="132"/>
      <c r="AY89" s="133"/>
      <c r="BC89" s="97"/>
      <c r="BD89" s="97"/>
      <c r="BE89" s="97"/>
      <c r="BF89" s="97"/>
      <c r="BG89" s="97"/>
    </row>
    <row r="90" spans="7:59" ht="23.1" customHeight="1">
      <c r="G90" s="35" t="s">
        <v>314</v>
      </c>
      <c r="H90" s="35" t="s">
        <v>253</v>
      </c>
      <c r="I90" s="80"/>
      <c r="J90" s="81"/>
      <c r="K90" s="82"/>
      <c r="L90" s="83"/>
      <c r="M90" s="84" t="s">
        <v>254</v>
      </c>
      <c r="N90" s="85"/>
      <c r="O90" s="82" t="s">
        <v>254</v>
      </c>
      <c r="P90" s="86"/>
      <c r="S90" s="88"/>
      <c r="T90" s="82"/>
      <c r="U90" s="88"/>
      <c r="V90" s="82"/>
      <c r="W90" s="88"/>
      <c r="X90" s="82"/>
      <c r="Y90" s="88"/>
      <c r="Z90" s="82"/>
      <c r="AA90" s="88"/>
      <c r="AB90" s="82"/>
      <c r="AC90" s="88"/>
      <c r="AD90" s="82"/>
      <c r="AE90" s="89"/>
      <c r="AI90" s="130"/>
      <c r="AJ90" s="131"/>
      <c r="AK90" s="130"/>
      <c r="AL90" s="131"/>
      <c r="AM90" s="130"/>
      <c r="AN90" s="131"/>
      <c r="AO90" s="130"/>
      <c r="AP90" s="132"/>
      <c r="AY90" s="133"/>
      <c r="BC90" s="97"/>
      <c r="BD90" s="97"/>
      <c r="BE90" s="97"/>
      <c r="BF90" s="97"/>
      <c r="BG90" s="97"/>
    </row>
    <row r="91" spans="7:59" ht="23.1" customHeight="1">
      <c r="I91" s="80"/>
      <c r="J91" s="81"/>
      <c r="K91" s="82"/>
      <c r="L91" s="83"/>
      <c r="M91" s="84"/>
      <c r="N91" s="85"/>
      <c r="O91" s="82"/>
      <c r="P91" s="86"/>
      <c r="S91" s="88"/>
      <c r="T91" s="82"/>
      <c r="U91" s="88"/>
      <c r="V91" s="82"/>
      <c r="W91" s="88"/>
      <c r="X91" s="82"/>
      <c r="Y91" s="88"/>
      <c r="Z91" s="82"/>
      <c r="AA91" s="88"/>
      <c r="AB91" s="82"/>
      <c r="AC91" s="88"/>
      <c r="AD91" s="82"/>
      <c r="AE91" s="89"/>
      <c r="AI91" s="130"/>
      <c r="AJ91" s="131"/>
      <c r="AK91" s="130"/>
      <c r="AL91" s="131"/>
      <c r="AM91" s="130"/>
      <c r="AN91" s="131"/>
      <c r="AO91" s="130"/>
      <c r="AP91" s="132"/>
      <c r="AY91" s="133"/>
      <c r="BC91" s="97"/>
      <c r="BD91" s="97"/>
      <c r="BE91" s="97"/>
      <c r="BF91" s="97"/>
      <c r="BG91" s="97"/>
    </row>
    <row r="92" spans="7:59" ht="23.1" customHeight="1">
      <c r="I92" s="80"/>
      <c r="J92" s="81"/>
      <c r="K92" s="82"/>
      <c r="L92" s="83"/>
      <c r="M92" s="84"/>
      <c r="N92" s="85"/>
      <c r="O92" s="82"/>
      <c r="P92" s="86"/>
      <c r="S92" s="88"/>
      <c r="T92" s="82"/>
      <c r="U92" s="88"/>
      <c r="V92" s="82"/>
      <c r="W92" s="88"/>
      <c r="X92" s="82"/>
      <c r="Y92" s="88"/>
      <c r="Z92" s="82"/>
      <c r="AA92" s="88"/>
      <c r="AB92" s="82"/>
      <c r="AC92" s="88"/>
      <c r="AD92" s="82"/>
      <c r="AE92" s="89"/>
      <c r="AI92" s="130"/>
      <c r="AJ92" s="131"/>
      <c r="AK92" s="130"/>
      <c r="AL92" s="131"/>
      <c r="AM92" s="130"/>
      <c r="AN92" s="131"/>
      <c r="AO92" s="130"/>
      <c r="AP92" s="132"/>
      <c r="AY92" s="133"/>
      <c r="BC92" s="97"/>
      <c r="BD92" s="97"/>
      <c r="BE92" s="97"/>
      <c r="BF92" s="97"/>
      <c r="BG92" s="97"/>
    </row>
    <row r="93" spans="7:59" ht="23.1" customHeight="1">
      <c r="I93" s="80"/>
      <c r="J93" s="81"/>
      <c r="K93" s="82"/>
      <c r="L93" s="83"/>
      <c r="M93" s="84"/>
      <c r="N93" s="85"/>
      <c r="O93" s="82"/>
      <c r="P93" s="86"/>
      <c r="S93" s="88"/>
      <c r="T93" s="82"/>
      <c r="U93" s="88"/>
      <c r="V93" s="82"/>
      <c r="W93" s="88"/>
      <c r="X93" s="82"/>
      <c r="Y93" s="88"/>
      <c r="Z93" s="82"/>
      <c r="AA93" s="88"/>
      <c r="AB93" s="82"/>
      <c r="AC93" s="88"/>
      <c r="AD93" s="82"/>
      <c r="AE93" s="89"/>
      <c r="AI93" s="130"/>
      <c r="AJ93" s="131"/>
      <c r="AK93" s="130"/>
      <c r="AL93" s="131"/>
      <c r="AM93" s="130"/>
      <c r="AN93" s="131"/>
      <c r="AO93" s="130"/>
      <c r="AP93" s="132"/>
      <c r="AY93" s="133"/>
      <c r="BC93" s="97"/>
      <c r="BD93" s="97"/>
      <c r="BE93" s="97"/>
      <c r="BF93" s="97"/>
      <c r="BG93" s="97"/>
    </row>
    <row r="94" spans="7:59" ht="23.1" customHeight="1">
      <c r="I94" s="80"/>
      <c r="J94" s="81"/>
      <c r="K94" s="82"/>
      <c r="L94" s="83"/>
      <c r="M94" s="84"/>
      <c r="N94" s="85"/>
      <c r="O94" s="82"/>
      <c r="P94" s="86"/>
      <c r="S94" s="88"/>
      <c r="T94" s="82"/>
      <c r="U94" s="88"/>
      <c r="V94" s="82"/>
      <c r="W94" s="88"/>
      <c r="X94" s="82"/>
      <c r="Y94" s="88"/>
      <c r="Z94" s="82"/>
      <c r="AA94" s="88"/>
      <c r="AB94" s="82"/>
      <c r="AC94" s="88"/>
      <c r="AD94" s="82"/>
      <c r="AE94" s="89"/>
      <c r="AI94" s="130"/>
      <c r="AJ94" s="131"/>
      <c r="AK94" s="130"/>
      <c r="AL94" s="131"/>
      <c r="AM94" s="130"/>
      <c r="AN94" s="131"/>
      <c r="AO94" s="130"/>
      <c r="AP94" s="132"/>
      <c r="AY94" s="133"/>
      <c r="BC94" s="97"/>
      <c r="BD94" s="97"/>
      <c r="BE94" s="97"/>
      <c r="BF94" s="97"/>
      <c r="BG94" s="97"/>
    </row>
    <row r="95" spans="7:59" ht="23.1" customHeight="1">
      <c r="I95" s="80"/>
      <c r="J95" s="81"/>
      <c r="K95" s="82"/>
      <c r="L95" s="83"/>
      <c r="M95" s="84"/>
      <c r="N95" s="85"/>
      <c r="O95" s="82"/>
      <c r="P95" s="86"/>
      <c r="S95" s="88"/>
      <c r="T95" s="82"/>
      <c r="U95" s="88"/>
      <c r="V95" s="82"/>
      <c r="W95" s="88"/>
      <c r="X95" s="82"/>
      <c r="Y95" s="88"/>
      <c r="Z95" s="82"/>
      <c r="AA95" s="88"/>
      <c r="AB95" s="82"/>
      <c r="AC95" s="88"/>
      <c r="AD95" s="82"/>
      <c r="AE95" s="89"/>
      <c r="AI95" s="130"/>
      <c r="AJ95" s="131"/>
      <c r="AK95" s="130"/>
      <c r="AL95" s="131"/>
      <c r="AM95" s="130"/>
      <c r="AN95" s="131"/>
      <c r="AO95" s="130"/>
      <c r="AP95" s="132"/>
      <c r="AY95" s="133"/>
      <c r="BC95" s="97"/>
      <c r="BD95" s="97"/>
      <c r="BE95" s="97"/>
      <c r="BF95" s="97"/>
      <c r="BG95" s="97"/>
    </row>
    <row r="96" spans="7:59" ht="23.1" customHeight="1">
      <c r="I96" s="80"/>
      <c r="J96" s="81"/>
      <c r="K96" s="82"/>
      <c r="L96" s="83"/>
      <c r="M96" s="84"/>
      <c r="N96" s="85"/>
      <c r="O96" s="82"/>
      <c r="P96" s="86"/>
      <c r="S96" s="88"/>
      <c r="T96" s="82"/>
      <c r="U96" s="88"/>
      <c r="V96" s="82"/>
      <c r="W96" s="88"/>
      <c r="X96" s="82"/>
      <c r="Y96" s="88"/>
      <c r="Z96" s="82"/>
      <c r="AA96" s="88"/>
      <c r="AB96" s="82"/>
      <c r="AC96" s="88"/>
      <c r="AD96" s="82"/>
      <c r="AE96" s="89"/>
      <c r="AI96" s="130"/>
      <c r="AJ96" s="131"/>
      <c r="AK96" s="130"/>
      <c r="AL96" s="131"/>
      <c r="AM96" s="130"/>
      <c r="AN96" s="131"/>
      <c r="AO96" s="130"/>
      <c r="AP96" s="132"/>
      <c r="AY96" s="133"/>
      <c r="BC96" s="97"/>
      <c r="BD96" s="97"/>
      <c r="BE96" s="97"/>
      <c r="BF96" s="97"/>
      <c r="BG96" s="97"/>
    </row>
    <row r="97" spans="9:59" ht="23.1" customHeight="1">
      <c r="I97" s="80"/>
      <c r="J97" s="81"/>
      <c r="K97" s="82"/>
      <c r="L97" s="83"/>
      <c r="M97" s="84"/>
      <c r="N97" s="85"/>
      <c r="O97" s="82"/>
      <c r="P97" s="86"/>
      <c r="S97" s="88"/>
      <c r="T97" s="82"/>
      <c r="U97" s="88"/>
      <c r="V97" s="82"/>
      <c r="W97" s="88"/>
      <c r="X97" s="82"/>
      <c r="Y97" s="88"/>
      <c r="Z97" s="82"/>
      <c r="AA97" s="88"/>
      <c r="AB97" s="82"/>
      <c r="AC97" s="88"/>
      <c r="AD97" s="82"/>
      <c r="AE97" s="89"/>
      <c r="AI97" s="130"/>
      <c r="AJ97" s="131"/>
      <c r="AK97" s="130"/>
      <c r="AL97" s="131"/>
      <c r="AM97" s="130"/>
      <c r="AN97" s="131"/>
      <c r="AO97" s="130"/>
      <c r="AP97" s="132"/>
      <c r="AY97" s="133"/>
      <c r="BC97" s="97"/>
      <c r="BD97" s="97"/>
      <c r="BE97" s="97"/>
      <c r="BF97" s="97"/>
      <c r="BG97" s="97"/>
    </row>
    <row r="98" spans="9:59" ht="23.1" customHeight="1">
      <c r="I98" s="80"/>
      <c r="J98" s="81"/>
      <c r="K98" s="82"/>
      <c r="L98" s="83"/>
      <c r="M98" s="84"/>
      <c r="N98" s="85"/>
      <c r="O98" s="82"/>
      <c r="P98" s="86"/>
      <c r="S98" s="88"/>
      <c r="T98" s="82"/>
      <c r="U98" s="88"/>
      <c r="V98" s="82"/>
      <c r="W98" s="88"/>
      <c r="X98" s="82"/>
      <c r="Y98" s="88"/>
      <c r="Z98" s="82"/>
      <c r="AA98" s="88"/>
      <c r="AB98" s="82"/>
      <c r="AC98" s="88"/>
      <c r="AD98" s="82"/>
      <c r="AE98" s="89"/>
      <c r="AI98" s="130"/>
      <c r="AJ98" s="131"/>
      <c r="AK98" s="130"/>
      <c r="AL98" s="131"/>
      <c r="AM98" s="130"/>
      <c r="AN98" s="131"/>
      <c r="AO98" s="130"/>
      <c r="AP98" s="132"/>
      <c r="AY98" s="133"/>
      <c r="BC98" s="97"/>
      <c r="BD98" s="97"/>
      <c r="BE98" s="97"/>
      <c r="BF98" s="97"/>
      <c r="BG98" s="97"/>
    </row>
    <row r="99" spans="9:59" ht="23.1" customHeight="1">
      <c r="I99" s="80"/>
      <c r="J99" s="81"/>
      <c r="K99" s="82"/>
      <c r="L99" s="83"/>
      <c r="M99" s="84"/>
      <c r="N99" s="85"/>
      <c r="O99" s="82"/>
      <c r="P99" s="86"/>
      <c r="S99" s="88"/>
      <c r="T99" s="82"/>
      <c r="U99" s="88"/>
      <c r="V99" s="82"/>
      <c r="W99" s="88"/>
      <c r="X99" s="82"/>
      <c r="Y99" s="88"/>
      <c r="Z99" s="82"/>
      <c r="AA99" s="88"/>
      <c r="AB99" s="82"/>
      <c r="AC99" s="88"/>
      <c r="AD99" s="82"/>
      <c r="AE99" s="89"/>
      <c r="AI99" s="130"/>
      <c r="AJ99" s="131"/>
      <c r="AK99" s="130"/>
      <c r="AL99" s="131"/>
      <c r="AM99" s="130"/>
      <c r="AN99" s="131"/>
      <c r="AO99" s="130"/>
      <c r="AP99" s="132"/>
      <c r="AY99" s="133"/>
      <c r="BC99" s="97"/>
      <c r="BD99" s="97"/>
      <c r="BE99" s="97"/>
      <c r="BF99" s="97"/>
      <c r="BG99" s="97"/>
    </row>
    <row r="100" spans="9:59" ht="23.1" customHeight="1">
      <c r="I100" s="80"/>
      <c r="J100" s="81"/>
      <c r="K100" s="82"/>
      <c r="L100" s="83"/>
      <c r="M100" s="84"/>
      <c r="N100" s="85"/>
      <c r="O100" s="82"/>
      <c r="P100" s="86"/>
      <c r="S100" s="88"/>
      <c r="T100" s="82"/>
      <c r="U100" s="88"/>
      <c r="V100" s="82"/>
      <c r="W100" s="88"/>
      <c r="X100" s="82"/>
      <c r="Y100" s="88"/>
      <c r="Z100" s="82"/>
      <c r="AA100" s="88"/>
      <c r="AB100" s="82"/>
      <c r="AC100" s="88"/>
      <c r="AD100" s="82"/>
      <c r="AE100" s="89"/>
      <c r="AI100" s="130"/>
      <c r="AJ100" s="131"/>
      <c r="AK100" s="130"/>
      <c r="AL100" s="131"/>
      <c r="AM100" s="130"/>
      <c r="AN100" s="131"/>
      <c r="AO100" s="130"/>
      <c r="AP100" s="132"/>
      <c r="AY100" s="133"/>
      <c r="BC100" s="97"/>
      <c r="BD100" s="97"/>
      <c r="BE100" s="97"/>
      <c r="BF100" s="97"/>
      <c r="BG100" s="97"/>
    </row>
    <row r="101" spans="9:59" ht="23.1" customHeight="1">
      <c r="I101" s="80"/>
      <c r="J101" s="81"/>
      <c r="K101" s="82"/>
      <c r="L101" s="83"/>
      <c r="M101" s="84"/>
      <c r="N101" s="85"/>
      <c r="O101" s="82"/>
      <c r="P101" s="86"/>
      <c r="S101" s="88"/>
      <c r="T101" s="82"/>
      <c r="U101" s="88"/>
      <c r="V101" s="82"/>
      <c r="W101" s="88"/>
      <c r="X101" s="82"/>
      <c r="Y101" s="88"/>
      <c r="Z101" s="82"/>
      <c r="AA101" s="88"/>
      <c r="AB101" s="82"/>
      <c r="AC101" s="88"/>
      <c r="AD101" s="82"/>
      <c r="AE101" s="89"/>
      <c r="AI101" s="130"/>
      <c r="AJ101" s="131"/>
      <c r="AK101" s="130"/>
      <c r="AL101" s="131"/>
      <c r="AM101" s="130"/>
      <c r="AN101" s="131"/>
      <c r="AO101" s="130"/>
      <c r="AP101" s="132"/>
      <c r="AY101" s="133"/>
      <c r="BC101" s="97"/>
      <c r="BD101" s="97"/>
      <c r="BE101" s="97"/>
      <c r="BF101" s="97"/>
      <c r="BG101" s="97"/>
    </row>
    <row r="102" spans="9:59" ht="23.1" customHeight="1">
      <c r="I102" s="80"/>
      <c r="J102" s="81"/>
      <c r="K102" s="82"/>
      <c r="L102" s="83"/>
      <c r="M102" s="84"/>
      <c r="N102" s="85"/>
      <c r="O102" s="82"/>
      <c r="P102" s="86"/>
      <c r="S102" s="88"/>
      <c r="T102" s="82"/>
      <c r="U102" s="88"/>
      <c r="V102" s="82"/>
      <c r="W102" s="88"/>
      <c r="X102" s="82"/>
      <c r="Y102" s="88"/>
      <c r="Z102" s="82"/>
      <c r="AA102" s="88"/>
      <c r="AB102" s="82"/>
      <c r="AC102" s="88"/>
      <c r="AD102" s="82"/>
      <c r="AE102" s="89"/>
      <c r="AI102" s="130"/>
      <c r="AJ102" s="131"/>
      <c r="AK102" s="130"/>
      <c r="AL102" s="131"/>
      <c r="AM102" s="130"/>
      <c r="AN102" s="131"/>
      <c r="AO102" s="130"/>
      <c r="AP102" s="132"/>
      <c r="AY102" s="133"/>
      <c r="BC102" s="97"/>
      <c r="BD102" s="97"/>
      <c r="BE102" s="97"/>
      <c r="BF102" s="97"/>
      <c r="BG102" s="97"/>
    </row>
    <row r="103" spans="9:59" ht="23.1" customHeight="1">
      <c r="I103" s="80"/>
      <c r="J103" s="81"/>
      <c r="K103" s="82"/>
      <c r="L103" s="83"/>
      <c r="M103" s="84"/>
      <c r="N103" s="85"/>
      <c r="O103" s="82"/>
      <c r="P103" s="86"/>
      <c r="S103" s="88"/>
      <c r="T103" s="82"/>
      <c r="U103" s="88"/>
      <c r="V103" s="82"/>
      <c r="W103" s="88"/>
      <c r="X103" s="82"/>
      <c r="Y103" s="88"/>
      <c r="Z103" s="82"/>
      <c r="AA103" s="88"/>
      <c r="AB103" s="82"/>
      <c r="AC103" s="88"/>
      <c r="AD103" s="82"/>
      <c r="AE103" s="89"/>
      <c r="AI103" s="130"/>
      <c r="AJ103" s="131"/>
      <c r="AK103" s="130"/>
      <c r="AL103" s="131"/>
      <c r="AM103" s="130"/>
      <c r="AN103" s="131"/>
      <c r="AO103" s="130"/>
      <c r="AP103" s="132"/>
      <c r="AY103" s="133"/>
      <c r="BC103" s="97"/>
      <c r="BD103" s="97"/>
      <c r="BE103" s="97"/>
      <c r="BF103" s="97"/>
      <c r="BG103" s="97"/>
    </row>
    <row r="104" spans="9:59" ht="23.1" customHeight="1">
      <c r="I104" s="80"/>
      <c r="J104" s="81"/>
      <c r="K104" s="82"/>
      <c r="L104" s="83"/>
      <c r="M104" s="84"/>
      <c r="N104" s="85"/>
      <c r="O104" s="82"/>
      <c r="P104" s="86"/>
      <c r="S104" s="88"/>
      <c r="T104" s="82"/>
      <c r="U104" s="88"/>
      <c r="V104" s="82"/>
      <c r="W104" s="88"/>
      <c r="X104" s="82"/>
      <c r="Y104" s="88"/>
      <c r="Z104" s="82"/>
      <c r="AA104" s="88"/>
      <c r="AB104" s="82"/>
      <c r="AC104" s="88"/>
      <c r="AD104" s="82"/>
      <c r="AE104" s="89"/>
      <c r="AI104" s="130"/>
      <c r="AJ104" s="131"/>
      <c r="AK104" s="130"/>
      <c r="AL104" s="131"/>
      <c r="AM104" s="130"/>
      <c r="AN104" s="131"/>
      <c r="AO104" s="130"/>
      <c r="AP104" s="132"/>
      <c r="AY104" s="133"/>
      <c r="BC104" s="97"/>
      <c r="BD104" s="97"/>
      <c r="BE104" s="97"/>
      <c r="BF104" s="97"/>
      <c r="BG104" s="97"/>
    </row>
    <row r="105" spans="9:59" ht="23.1" customHeight="1">
      <c r="I105" s="80"/>
      <c r="J105" s="81"/>
      <c r="K105" s="82"/>
      <c r="L105" s="83"/>
      <c r="M105" s="84"/>
      <c r="N105" s="85"/>
      <c r="O105" s="82"/>
      <c r="P105" s="86"/>
      <c r="S105" s="88"/>
      <c r="T105" s="82"/>
      <c r="U105" s="88"/>
      <c r="V105" s="82"/>
      <c r="W105" s="88"/>
      <c r="X105" s="82"/>
      <c r="Y105" s="88"/>
      <c r="Z105" s="82"/>
      <c r="AA105" s="88"/>
      <c r="AB105" s="82"/>
      <c r="AC105" s="88"/>
      <c r="AD105" s="82"/>
      <c r="AE105" s="89"/>
      <c r="AI105" s="130"/>
      <c r="AJ105" s="131"/>
      <c r="AK105" s="130"/>
      <c r="AL105" s="131"/>
      <c r="AM105" s="130"/>
      <c r="AN105" s="131"/>
      <c r="AO105" s="130"/>
      <c r="AP105" s="132"/>
      <c r="AY105" s="133"/>
      <c r="BC105" s="97"/>
      <c r="BD105" s="97"/>
      <c r="BE105" s="97"/>
      <c r="BF105" s="97"/>
      <c r="BG105" s="97"/>
    </row>
    <row r="106" spans="9:59" ht="23.1" customHeight="1">
      <c r="I106" s="80"/>
      <c r="J106" s="81"/>
      <c r="K106" s="82"/>
      <c r="L106" s="83"/>
      <c r="M106" s="84"/>
      <c r="N106" s="85"/>
      <c r="O106" s="82"/>
      <c r="P106" s="86"/>
      <c r="S106" s="88"/>
      <c r="T106" s="82"/>
      <c r="U106" s="88"/>
      <c r="V106" s="82"/>
      <c r="W106" s="88"/>
      <c r="X106" s="82"/>
      <c r="Y106" s="88"/>
      <c r="Z106" s="82"/>
      <c r="AA106" s="88"/>
      <c r="AB106" s="82"/>
      <c r="AC106" s="88"/>
      <c r="AD106" s="82"/>
      <c r="AE106" s="89"/>
      <c r="AI106" s="130"/>
      <c r="AJ106" s="131"/>
      <c r="AK106" s="130"/>
      <c r="AL106" s="131"/>
      <c r="AM106" s="130"/>
      <c r="AN106" s="131"/>
      <c r="AO106" s="130"/>
      <c r="AP106" s="132"/>
      <c r="AY106" s="133"/>
      <c r="BC106" s="97"/>
      <c r="BD106" s="97"/>
      <c r="BE106" s="97"/>
      <c r="BF106" s="97"/>
      <c r="BG106" s="97"/>
    </row>
    <row r="107" spans="9:59" ht="23.1" customHeight="1">
      <c r="I107" s="80"/>
      <c r="J107" s="81"/>
      <c r="K107" s="82"/>
      <c r="L107" s="83"/>
      <c r="M107" s="84"/>
      <c r="N107" s="85"/>
      <c r="O107" s="82"/>
      <c r="P107" s="86"/>
      <c r="S107" s="88"/>
      <c r="T107" s="82"/>
      <c r="U107" s="88"/>
      <c r="V107" s="82"/>
      <c r="W107" s="88"/>
      <c r="X107" s="82"/>
      <c r="Y107" s="88"/>
      <c r="Z107" s="82"/>
      <c r="AA107" s="88"/>
      <c r="AB107" s="82"/>
      <c r="AC107" s="88"/>
      <c r="AD107" s="82"/>
      <c r="AE107" s="89"/>
      <c r="AI107" s="130"/>
      <c r="AJ107" s="131"/>
      <c r="AK107" s="130"/>
      <c r="AL107" s="131"/>
      <c r="AM107" s="130"/>
      <c r="AN107" s="131"/>
      <c r="AO107" s="130"/>
      <c r="AP107" s="132"/>
      <c r="AY107" s="133"/>
      <c r="BC107" s="97"/>
      <c r="BD107" s="97"/>
      <c r="BE107" s="97"/>
      <c r="BF107" s="97"/>
      <c r="BG107" s="97"/>
    </row>
    <row r="108" spans="9:59" ht="23.1" customHeight="1">
      <c r="I108" s="80"/>
      <c r="J108" s="81"/>
      <c r="K108" s="82"/>
      <c r="L108" s="83"/>
      <c r="M108" s="84"/>
      <c r="N108" s="85"/>
      <c r="O108" s="82"/>
      <c r="P108" s="86"/>
      <c r="S108" s="88"/>
      <c r="T108" s="82"/>
      <c r="U108" s="88"/>
      <c r="V108" s="82"/>
      <c r="W108" s="88"/>
      <c r="X108" s="82"/>
      <c r="Y108" s="88"/>
      <c r="Z108" s="82"/>
      <c r="AA108" s="88"/>
      <c r="AB108" s="82"/>
      <c r="AC108" s="88"/>
      <c r="AD108" s="82"/>
      <c r="AE108" s="89"/>
      <c r="AI108" s="130"/>
      <c r="AJ108" s="131"/>
      <c r="AK108" s="130"/>
      <c r="AL108" s="131"/>
      <c r="AM108" s="130"/>
      <c r="AN108" s="131"/>
      <c r="AO108" s="130"/>
      <c r="AP108" s="132"/>
      <c r="AY108" s="133"/>
      <c r="BC108" s="97"/>
      <c r="BD108" s="97"/>
      <c r="BE108" s="97"/>
      <c r="BF108" s="97"/>
      <c r="BG108" s="97"/>
    </row>
    <row r="109" spans="9:59" ht="23.1" customHeight="1">
      <c r="I109" s="80"/>
      <c r="J109" s="81"/>
      <c r="K109" s="82"/>
      <c r="L109" s="83"/>
      <c r="M109" s="84"/>
      <c r="N109" s="85"/>
      <c r="O109" s="82"/>
      <c r="P109" s="86"/>
      <c r="S109" s="88"/>
      <c r="T109" s="82"/>
      <c r="U109" s="88"/>
      <c r="V109" s="82"/>
      <c r="W109" s="88"/>
      <c r="X109" s="82"/>
      <c r="Y109" s="88"/>
      <c r="Z109" s="82"/>
      <c r="AA109" s="88"/>
      <c r="AB109" s="82"/>
      <c r="AC109" s="88"/>
      <c r="AD109" s="82"/>
      <c r="AE109" s="89"/>
      <c r="AI109" s="130"/>
      <c r="AJ109" s="131"/>
      <c r="AK109" s="130"/>
      <c r="AL109" s="131"/>
      <c r="AM109" s="130"/>
      <c r="AN109" s="131"/>
      <c r="AO109" s="130"/>
      <c r="AP109" s="132"/>
      <c r="AY109" s="133"/>
      <c r="BC109" s="97"/>
      <c r="BD109" s="97"/>
      <c r="BE109" s="97"/>
      <c r="BF109" s="97"/>
      <c r="BG109" s="97"/>
    </row>
    <row r="110" spans="9:59" ht="23.1" customHeight="1">
      <c r="I110" s="80"/>
      <c r="J110" s="81"/>
      <c r="K110" s="82"/>
      <c r="L110" s="83"/>
      <c r="M110" s="84"/>
      <c r="N110" s="85"/>
      <c r="O110" s="82"/>
      <c r="P110" s="86"/>
      <c r="S110" s="88"/>
      <c r="T110" s="82"/>
      <c r="U110" s="88"/>
      <c r="V110" s="82"/>
      <c r="W110" s="88"/>
      <c r="X110" s="82"/>
      <c r="Y110" s="88"/>
      <c r="Z110" s="82"/>
      <c r="AA110" s="88"/>
      <c r="AB110" s="82"/>
      <c r="AC110" s="88"/>
      <c r="AD110" s="82"/>
      <c r="AE110" s="89"/>
      <c r="AI110" s="130"/>
      <c r="AJ110" s="131"/>
      <c r="AK110" s="130"/>
      <c r="AL110" s="131"/>
      <c r="AM110" s="130"/>
      <c r="AN110" s="131"/>
      <c r="AO110" s="130"/>
      <c r="AP110" s="132"/>
      <c r="AY110" s="133"/>
      <c r="BC110" s="97"/>
      <c r="BD110" s="97"/>
      <c r="BE110" s="97"/>
      <c r="BF110" s="97"/>
      <c r="BG110" s="97"/>
    </row>
    <row r="111" spans="9:59" ht="23.1" customHeight="1">
      <c r="I111" s="80"/>
      <c r="J111" s="81"/>
      <c r="K111" s="82"/>
      <c r="L111" s="83"/>
      <c r="M111" s="84"/>
      <c r="N111" s="85"/>
      <c r="O111" s="82"/>
      <c r="P111" s="86"/>
      <c r="S111" s="88"/>
      <c r="T111" s="82"/>
      <c r="U111" s="88"/>
      <c r="V111" s="82"/>
      <c r="W111" s="88"/>
      <c r="X111" s="82"/>
      <c r="Y111" s="88"/>
      <c r="Z111" s="82"/>
      <c r="AA111" s="88"/>
      <c r="AB111" s="82"/>
      <c r="AC111" s="88"/>
      <c r="AD111" s="82"/>
      <c r="AE111" s="89"/>
      <c r="AI111" s="130"/>
      <c r="AJ111" s="131"/>
      <c r="AK111" s="130"/>
      <c r="AL111" s="131"/>
      <c r="AM111" s="130"/>
      <c r="AN111" s="131"/>
      <c r="AO111" s="130"/>
      <c r="AP111" s="132"/>
      <c r="AY111" s="133"/>
      <c r="BC111" s="97"/>
      <c r="BD111" s="97"/>
      <c r="BE111" s="97"/>
      <c r="BF111" s="97"/>
      <c r="BG111" s="97"/>
    </row>
    <row r="112" spans="9:59" ht="23.1" customHeight="1">
      <c r="I112" s="80"/>
      <c r="J112" s="81"/>
      <c r="K112" s="82"/>
      <c r="L112" s="83"/>
      <c r="M112" s="84"/>
      <c r="N112" s="85"/>
      <c r="O112" s="82"/>
      <c r="P112" s="86"/>
      <c r="S112" s="88"/>
      <c r="T112" s="82"/>
      <c r="U112" s="88"/>
      <c r="V112" s="82"/>
      <c r="W112" s="88"/>
      <c r="X112" s="82"/>
      <c r="Y112" s="88"/>
      <c r="Z112" s="82"/>
      <c r="AA112" s="88"/>
      <c r="AB112" s="82"/>
      <c r="AC112" s="88"/>
      <c r="AD112" s="82"/>
      <c r="AE112" s="89"/>
      <c r="AI112" s="130"/>
      <c r="AJ112" s="131"/>
      <c r="AK112" s="130"/>
      <c r="AL112" s="131"/>
      <c r="AM112" s="130"/>
      <c r="AN112" s="131"/>
      <c r="AO112" s="130"/>
      <c r="AP112" s="132"/>
      <c r="AY112" s="133"/>
      <c r="BC112" s="97"/>
      <c r="BD112" s="97"/>
      <c r="BE112" s="97"/>
      <c r="BF112" s="97"/>
      <c r="BG112" s="97"/>
    </row>
    <row r="113" spans="9:59" ht="23.1" customHeight="1">
      <c r="I113" s="80"/>
      <c r="J113" s="81"/>
      <c r="K113" s="82"/>
      <c r="L113" s="83"/>
      <c r="M113" s="84"/>
      <c r="N113" s="85"/>
      <c r="O113" s="82"/>
      <c r="P113" s="86"/>
      <c r="S113" s="88"/>
      <c r="T113" s="82"/>
      <c r="U113" s="88"/>
      <c r="V113" s="82"/>
      <c r="W113" s="88"/>
      <c r="X113" s="82"/>
      <c r="Y113" s="88"/>
      <c r="Z113" s="82"/>
      <c r="AA113" s="88"/>
      <c r="AB113" s="82"/>
      <c r="AC113" s="88"/>
      <c r="AD113" s="82"/>
      <c r="AE113" s="89"/>
      <c r="AI113" s="130"/>
      <c r="AJ113" s="131"/>
      <c r="AK113" s="130"/>
      <c r="AL113" s="131"/>
      <c r="AM113" s="130"/>
      <c r="AN113" s="131"/>
      <c r="AO113" s="130"/>
      <c r="AP113" s="132"/>
      <c r="AY113" s="133"/>
      <c r="BC113" s="97"/>
      <c r="BD113" s="97"/>
      <c r="BE113" s="97"/>
      <c r="BF113" s="97"/>
      <c r="BG113" s="97"/>
    </row>
    <row r="114" spans="9:59" ht="23.1" customHeight="1">
      <c r="I114" s="80"/>
      <c r="J114" s="81"/>
      <c r="K114" s="82"/>
      <c r="L114" s="83"/>
      <c r="M114" s="84"/>
      <c r="N114" s="85"/>
      <c r="O114" s="82"/>
      <c r="P114" s="86"/>
      <c r="S114" s="88"/>
      <c r="T114" s="82"/>
      <c r="U114" s="88"/>
      <c r="V114" s="82"/>
      <c r="W114" s="88"/>
      <c r="X114" s="82"/>
      <c r="Y114" s="88"/>
      <c r="Z114" s="82"/>
      <c r="AA114" s="88"/>
      <c r="AB114" s="82"/>
      <c r="AC114" s="88"/>
      <c r="AD114" s="82"/>
      <c r="AE114" s="89"/>
      <c r="AI114" s="130"/>
      <c r="AJ114" s="131"/>
      <c r="AK114" s="130"/>
      <c r="AL114" s="131"/>
      <c r="AM114" s="130"/>
      <c r="AN114" s="131"/>
      <c r="AO114" s="130"/>
      <c r="AP114" s="132"/>
      <c r="AY114" s="133"/>
      <c r="BC114" s="97"/>
      <c r="BD114" s="97"/>
      <c r="BE114" s="97"/>
      <c r="BF114" s="97"/>
      <c r="BG114" s="97"/>
    </row>
    <row r="115" spans="9:59" ht="23.1" customHeight="1">
      <c r="I115" s="80"/>
      <c r="J115" s="81"/>
      <c r="K115" s="82"/>
      <c r="L115" s="83"/>
      <c r="M115" s="84"/>
      <c r="N115" s="85"/>
      <c r="O115" s="82"/>
      <c r="P115" s="86"/>
      <c r="S115" s="88"/>
      <c r="T115" s="82"/>
      <c r="U115" s="88"/>
      <c r="V115" s="82"/>
      <c r="W115" s="88"/>
      <c r="X115" s="82"/>
      <c r="Y115" s="88"/>
      <c r="Z115" s="82"/>
      <c r="AA115" s="88"/>
      <c r="AB115" s="82"/>
      <c r="AC115" s="88"/>
      <c r="AD115" s="82"/>
      <c r="AE115" s="89"/>
      <c r="AI115" s="130"/>
      <c r="AJ115" s="131"/>
      <c r="AK115" s="130"/>
      <c r="AL115" s="131"/>
      <c r="AM115" s="130"/>
      <c r="AN115" s="131"/>
      <c r="AO115" s="130"/>
      <c r="AP115" s="132"/>
      <c r="AY115" s="133"/>
      <c r="BC115" s="97"/>
      <c r="BD115" s="97"/>
      <c r="BE115" s="97"/>
      <c r="BF115" s="97"/>
      <c r="BG115" s="97"/>
    </row>
    <row r="116" spans="9:59" ht="23.1" customHeight="1">
      <c r="I116" s="80"/>
      <c r="J116" s="81"/>
      <c r="K116" s="82"/>
      <c r="L116" s="83"/>
      <c r="M116" s="84"/>
      <c r="N116" s="85"/>
      <c r="O116" s="82"/>
      <c r="P116" s="86"/>
      <c r="S116" s="88"/>
      <c r="T116" s="82"/>
      <c r="U116" s="88"/>
      <c r="V116" s="82"/>
      <c r="W116" s="88"/>
      <c r="X116" s="82"/>
      <c r="Y116" s="88"/>
      <c r="Z116" s="82"/>
      <c r="AA116" s="88"/>
      <c r="AB116" s="82"/>
      <c r="AC116" s="88"/>
      <c r="AD116" s="82"/>
      <c r="AE116" s="89"/>
      <c r="AI116" s="130"/>
      <c r="AJ116" s="131"/>
      <c r="AK116" s="130"/>
      <c r="AL116" s="131"/>
      <c r="AM116" s="130"/>
      <c r="AN116" s="131"/>
      <c r="AO116" s="130"/>
      <c r="AP116" s="132"/>
      <c r="AY116" s="133"/>
      <c r="BC116" s="97"/>
      <c r="BD116" s="97"/>
      <c r="BE116" s="97"/>
      <c r="BF116" s="97"/>
      <c r="BG116" s="97"/>
    </row>
    <row r="117" spans="9:59" ht="23.1" customHeight="1">
      <c r="I117" s="80"/>
      <c r="J117" s="81"/>
      <c r="K117" s="82"/>
      <c r="L117" s="83"/>
      <c r="M117" s="84"/>
      <c r="N117" s="85"/>
      <c r="O117" s="82"/>
      <c r="P117" s="86"/>
      <c r="S117" s="88"/>
      <c r="T117" s="82"/>
      <c r="U117" s="88"/>
      <c r="V117" s="82"/>
      <c r="W117" s="88"/>
      <c r="X117" s="82"/>
      <c r="Y117" s="88"/>
      <c r="Z117" s="82"/>
      <c r="AA117" s="88"/>
      <c r="AB117" s="82"/>
      <c r="AC117" s="88"/>
      <c r="AD117" s="82"/>
      <c r="AE117" s="89"/>
      <c r="AI117" s="130"/>
      <c r="AJ117" s="131"/>
      <c r="AK117" s="130"/>
      <c r="AL117" s="131"/>
      <c r="AM117" s="130"/>
      <c r="AN117" s="131"/>
      <c r="AO117" s="130"/>
      <c r="AP117" s="132"/>
      <c r="AY117" s="133"/>
      <c r="BC117" s="97"/>
      <c r="BD117" s="97"/>
      <c r="BE117" s="97"/>
      <c r="BF117" s="97"/>
      <c r="BG117" s="97"/>
    </row>
    <row r="118" spans="9:59" ht="23.1" customHeight="1">
      <c r="I118" s="80"/>
      <c r="J118" s="81"/>
      <c r="K118" s="82"/>
      <c r="L118" s="83"/>
      <c r="M118" s="84"/>
      <c r="N118" s="85"/>
      <c r="O118" s="82"/>
      <c r="P118" s="86"/>
      <c r="S118" s="88"/>
      <c r="T118" s="82"/>
      <c r="U118" s="88"/>
      <c r="V118" s="82"/>
      <c r="W118" s="88"/>
      <c r="X118" s="82"/>
      <c r="Y118" s="88"/>
      <c r="Z118" s="82"/>
      <c r="AA118" s="88"/>
      <c r="AB118" s="82"/>
      <c r="AC118" s="88"/>
      <c r="AD118" s="82"/>
      <c r="AE118" s="89"/>
      <c r="AI118" s="130"/>
      <c r="AJ118" s="131"/>
      <c r="AK118" s="130"/>
      <c r="AL118" s="131"/>
      <c r="AM118" s="130"/>
      <c r="AN118" s="131"/>
      <c r="AO118" s="130"/>
      <c r="AP118" s="132"/>
      <c r="AY118" s="133"/>
      <c r="BC118" s="97"/>
      <c r="BD118" s="97"/>
      <c r="BE118" s="97"/>
      <c r="BF118" s="97"/>
      <c r="BG118" s="97"/>
    </row>
    <row r="119" spans="9:59" ht="23.1" customHeight="1">
      <c r="I119" s="80"/>
      <c r="J119" s="81"/>
      <c r="K119" s="82"/>
      <c r="L119" s="83"/>
      <c r="M119" s="84"/>
      <c r="N119" s="85"/>
      <c r="O119" s="82"/>
      <c r="P119" s="86"/>
      <c r="S119" s="88"/>
      <c r="T119" s="82"/>
      <c r="U119" s="88"/>
      <c r="V119" s="82"/>
      <c r="W119" s="88"/>
      <c r="X119" s="82"/>
      <c r="Y119" s="88"/>
      <c r="Z119" s="82"/>
      <c r="AA119" s="88"/>
      <c r="AB119" s="82"/>
      <c r="AC119" s="88"/>
      <c r="AD119" s="82"/>
      <c r="AE119" s="89"/>
      <c r="AI119" s="130"/>
      <c r="AJ119" s="131"/>
      <c r="AK119" s="130"/>
      <c r="AL119" s="131"/>
      <c r="AM119" s="130"/>
      <c r="AN119" s="131"/>
      <c r="AO119" s="130"/>
      <c r="AP119" s="132"/>
      <c r="AY119" s="133"/>
      <c r="BC119" s="97"/>
      <c r="BD119" s="97"/>
      <c r="BE119" s="97"/>
      <c r="BF119" s="97"/>
      <c r="BG119" s="97"/>
    </row>
    <row r="120" spans="9:59" ht="23.1" customHeight="1">
      <c r="I120" s="80"/>
      <c r="J120" s="81"/>
      <c r="K120" s="82"/>
      <c r="L120" s="83"/>
      <c r="M120" s="84"/>
      <c r="N120" s="85"/>
      <c r="O120" s="82"/>
      <c r="P120" s="86"/>
      <c r="S120" s="88"/>
      <c r="T120" s="82"/>
      <c r="U120" s="88"/>
      <c r="V120" s="82"/>
      <c r="W120" s="88"/>
      <c r="X120" s="82"/>
      <c r="Y120" s="88"/>
      <c r="Z120" s="82"/>
      <c r="AA120" s="88"/>
      <c r="AB120" s="82"/>
      <c r="AC120" s="88"/>
      <c r="AD120" s="82"/>
      <c r="AE120" s="89"/>
      <c r="AI120" s="130"/>
      <c r="AJ120" s="131"/>
      <c r="AK120" s="130"/>
      <c r="AL120" s="131"/>
      <c r="AM120" s="130"/>
      <c r="AN120" s="131"/>
      <c r="AO120" s="130"/>
      <c r="AP120" s="132"/>
      <c r="AY120" s="133"/>
      <c r="BC120" s="97"/>
      <c r="BD120" s="97"/>
      <c r="BE120" s="97"/>
      <c r="BF120" s="97"/>
      <c r="BG120" s="97"/>
    </row>
    <row r="121" spans="9:59" ht="23.1" customHeight="1">
      <c r="I121" s="80"/>
      <c r="J121" s="81"/>
      <c r="K121" s="82"/>
      <c r="L121" s="83"/>
      <c r="M121" s="84"/>
      <c r="N121" s="85"/>
      <c r="O121" s="82"/>
      <c r="P121" s="86"/>
      <c r="S121" s="88"/>
      <c r="T121" s="82"/>
      <c r="U121" s="88"/>
      <c r="V121" s="82"/>
      <c r="W121" s="88"/>
      <c r="X121" s="82"/>
      <c r="Y121" s="88"/>
      <c r="Z121" s="82"/>
      <c r="AA121" s="88"/>
      <c r="AB121" s="82"/>
      <c r="AC121" s="88"/>
      <c r="AD121" s="82"/>
      <c r="AE121" s="89"/>
      <c r="AI121" s="130"/>
      <c r="AJ121" s="131"/>
      <c r="AK121" s="130"/>
      <c r="AL121" s="131"/>
      <c r="AM121" s="130"/>
      <c r="AN121" s="131"/>
      <c r="AO121" s="130"/>
      <c r="AP121" s="132"/>
      <c r="AY121" s="133"/>
      <c r="BC121" s="97"/>
      <c r="BD121" s="97"/>
      <c r="BE121" s="97"/>
      <c r="BF121" s="97"/>
      <c r="BG121" s="97"/>
    </row>
    <row r="122" spans="9:59" ht="23.1" customHeight="1">
      <c r="I122" s="80"/>
      <c r="J122" s="81"/>
      <c r="K122" s="82"/>
      <c r="L122" s="83"/>
      <c r="M122" s="84"/>
      <c r="N122" s="85"/>
      <c r="O122" s="82"/>
      <c r="P122" s="86"/>
      <c r="S122" s="88"/>
      <c r="T122" s="82"/>
      <c r="U122" s="88"/>
      <c r="V122" s="82"/>
      <c r="W122" s="88"/>
      <c r="X122" s="82"/>
      <c r="Y122" s="88"/>
      <c r="Z122" s="82"/>
      <c r="AA122" s="88"/>
      <c r="AB122" s="82"/>
      <c r="AC122" s="88"/>
      <c r="AD122" s="82"/>
      <c r="AE122" s="89"/>
      <c r="AI122" s="130"/>
      <c r="AJ122" s="131"/>
      <c r="AK122" s="130"/>
      <c r="AL122" s="131"/>
      <c r="AM122" s="130"/>
      <c r="AN122" s="131"/>
      <c r="AO122" s="130"/>
      <c r="AP122" s="132"/>
      <c r="AY122" s="133"/>
      <c r="BC122" s="97"/>
      <c r="BD122" s="97"/>
      <c r="BE122" s="97"/>
      <c r="BF122" s="97"/>
      <c r="BG122" s="97"/>
    </row>
    <row r="123" spans="9:59" ht="23.1" customHeight="1">
      <c r="I123" s="80"/>
      <c r="J123" s="81"/>
      <c r="K123" s="82"/>
      <c r="L123" s="83"/>
      <c r="M123" s="84"/>
      <c r="N123" s="85"/>
      <c r="O123" s="82"/>
      <c r="P123" s="86"/>
      <c r="S123" s="88"/>
      <c r="T123" s="82"/>
      <c r="U123" s="88"/>
      <c r="V123" s="82"/>
      <c r="W123" s="88"/>
      <c r="X123" s="82"/>
      <c r="Y123" s="88"/>
      <c r="Z123" s="82"/>
      <c r="AA123" s="88"/>
      <c r="AB123" s="82"/>
      <c r="AC123" s="88"/>
      <c r="AD123" s="82"/>
      <c r="AE123" s="89"/>
      <c r="AI123" s="130"/>
      <c r="AJ123" s="131"/>
      <c r="AK123" s="130"/>
      <c r="AL123" s="131"/>
      <c r="AM123" s="130"/>
      <c r="AN123" s="131"/>
      <c r="AO123" s="130"/>
      <c r="AP123" s="132"/>
      <c r="AY123" s="133"/>
      <c r="BC123" s="97"/>
      <c r="BD123" s="97"/>
      <c r="BE123" s="97"/>
      <c r="BF123" s="97"/>
      <c r="BG123" s="97"/>
    </row>
    <row r="124" spans="9:59" ht="23.1" customHeight="1">
      <c r="I124" s="80"/>
      <c r="J124" s="81"/>
      <c r="K124" s="82"/>
      <c r="L124" s="83"/>
      <c r="M124" s="84"/>
      <c r="N124" s="85"/>
      <c r="O124" s="82"/>
      <c r="P124" s="86"/>
      <c r="S124" s="88"/>
      <c r="T124" s="82"/>
      <c r="U124" s="88"/>
      <c r="V124" s="82"/>
      <c r="W124" s="88"/>
      <c r="X124" s="82"/>
      <c r="Y124" s="88"/>
      <c r="Z124" s="82"/>
      <c r="AA124" s="88"/>
      <c r="AB124" s="82"/>
      <c r="AC124" s="88"/>
      <c r="AD124" s="82"/>
      <c r="AE124" s="89"/>
      <c r="AI124" s="130"/>
      <c r="AJ124" s="131"/>
      <c r="AK124" s="130"/>
      <c r="AL124" s="131"/>
      <c r="AM124" s="130"/>
      <c r="AN124" s="131"/>
      <c r="AO124" s="130"/>
      <c r="AP124" s="132"/>
      <c r="AY124" s="133"/>
      <c r="BC124" s="97"/>
      <c r="BD124" s="97"/>
      <c r="BE124" s="97"/>
      <c r="BF124" s="97"/>
      <c r="BG124" s="97"/>
    </row>
    <row r="125" spans="9:59" ht="23.1" customHeight="1">
      <c r="I125" s="80"/>
      <c r="J125" s="81"/>
      <c r="K125" s="82"/>
      <c r="L125" s="83"/>
      <c r="M125" s="84"/>
      <c r="N125" s="85"/>
      <c r="O125" s="82"/>
      <c r="P125" s="86"/>
      <c r="S125" s="88"/>
      <c r="T125" s="82"/>
      <c r="U125" s="88"/>
      <c r="V125" s="82"/>
      <c r="W125" s="88"/>
      <c r="X125" s="82"/>
      <c r="Y125" s="88"/>
      <c r="Z125" s="82"/>
      <c r="AA125" s="88"/>
      <c r="AB125" s="82"/>
      <c r="AC125" s="88"/>
      <c r="AD125" s="82"/>
      <c r="AE125" s="89"/>
      <c r="AI125" s="130"/>
      <c r="AJ125" s="131"/>
      <c r="AK125" s="130"/>
      <c r="AL125" s="131"/>
      <c r="AM125" s="130"/>
      <c r="AN125" s="131"/>
      <c r="AO125" s="130"/>
      <c r="AP125" s="132"/>
      <c r="AY125" s="133"/>
      <c r="BC125" s="97"/>
      <c r="BD125" s="97"/>
      <c r="BE125" s="97"/>
      <c r="BF125" s="97"/>
      <c r="BG125" s="97"/>
    </row>
    <row r="126" spans="9:59" ht="23.1" customHeight="1">
      <c r="I126" s="80"/>
      <c r="J126" s="81"/>
      <c r="K126" s="82"/>
      <c r="L126" s="83"/>
      <c r="M126" s="84"/>
      <c r="N126" s="85"/>
      <c r="O126" s="82"/>
      <c r="P126" s="86"/>
      <c r="S126" s="88"/>
      <c r="T126" s="82"/>
      <c r="U126" s="88"/>
      <c r="V126" s="82"/>
      <c r="W126" s="88"/>
      <c r="X126" s="82"/>
      <c r="Y126" s="88"/>
      <c r="Z126" s="82"/>
      <c r="AA126" s="88"/>
      <c r="AB126" s="82"/>
      <c r="AC126" s="88"/>
      <c r="AD126" s="82"/>
      <c r="AE126" s="89"/>
      <c r="AI126" s="130"/>
      <c r="AJ126" s="131"/>
      <c r="AK126" s="130"/>
      <c r="AL126" s="131"/>
      <c r="AM126" s="130"/>
      <c r="AN126" s="131"/>
      <c r="AO126" s="130"/>
      <c r="AP126" s="132"/>
      <c r="AY126" s="133"/>
      <c r="BC126" s="97"/>
      <c r="BD126" s="97"/>
      <c r="BE126" s="97"/>
      <c r="BF126" s="97"/>
      <c r="BG126" s="97"/>
    </row>
    <row r="127" spans="9:59" ht="23.1" customHeight="1">
      <c r="I127" s="80"/>
      <c r="J127" s="81"/>
      <c r="K127" s="82"/>
      <c r="L127" s="83"/>
      <c r="M127" s="84"/>
      <c r="N127" s="85"/>
      <c r="O127" s="82"/>
      <c r="P127" s="86"/>
      <c r="S127" s="88"/>
      <c r="T127" s="82"/>
      <c r="U127" s="88"/>
      <c r="V127" s="82"/>
      <c r="W127" s="88"/>
      <c r="X127" s="82"/>
      <c r="Y127" s="88"/>
      <c r="Z127" s="82"/>
      <c r="AA127" s="88"/>
      <c r="AB127" s="82"/>
      <c r="AC127" s="88"/>
      <c r="AD127" s="82"/>
      <c r="AE127" s="89"/>
      <c r="AI127" s="130"/>
      <c r="AJ127" s="131"/>
      <c r="AK127" s="130"/>
      <c r="AL127" s="131"/>
      <c r="AM127" s="130"/>
      <c r="AN127" s="131"/>
      <c r="AO127" s="130"/>
      <c r="AP127" s="132"/>
      <c r="AY127" s="133"/>
      <c r="BC127" s="97"/>
      <c r="BD127" s="97"/>
      <c r="BE127" s="97"/>
      <c r="BF127" s="97"/>
      <c r="BG127" s="97"/>
    </row>
    <row r="128" spans="9:59" ht="23.1" customHeight="1">
      <c r="I128" s="80"/>
      <c r="J128" s="81"/>
      <c r="K128" s="82"/>
      <c r="L128" s="83"/>
      <c r="M128" s="84"/>
      <c r="N128" s="85"/>
      <c r="O128" s="82"/>
      <c r="P128" s="86"/>
      <c r="S128" s="88"/>
      <c r="T128" s="82"/>
      <c r="U128" s="88"/>
      <c r="V128" s="82"/>
      <c r="W128" s="88"/>
      <c r="X128" s="82"/>
      <c r="Y128" s="88"/>
      <c r="Z128" s="82"/>
      <c r="AA128" s="88"/>
      <c r="AB128" s="82"/>
      <c r="AC128" s="88"/>
      <c r="AD128" s="82"/>
      <c r="AE128" s="89"/>
      <c r="AI128" s="130"/>
      <c r="AJ128" s="131"/>
      <c r="AK128" s="130"/>
      <c r="AL128" s="131"/>
      <c r="AM128" s="130"/>
      <c r="AN128" s="131"/>
      <c r="AO128" s="130"/>
      <c r="AP128" s="132"/>
      <c r="AY128" s="133"/>
      <c r="BC128" s="97"/>
      <c r="BD128" s="97"/>
      <c r="BE128" s="97"/>
      <c r="BF128" s="97"/>
      <c r="BG128" s="97"/>
    </row>
    <row r="129" spans="9:59" ht="23.1" customHeight="1">
      <c r="I129" s="80"/>
      <c r="J129" s="81"/>
      <c r="K129" s="82"/>
      <c r="L129" s="83"/>
      <c r="M129" s="84"/>
      <c r="N129" s="85"/>
      <c r="O129" s="82"/>
      <c r="P129" s="86"/>
      <c r="S129" s="88"/>
      <c r="T129" s="82"/>
      <c r="U129" s="88"/>
      <c r="V129" s="82"/>
      <c r="W129" s="88"/>
      <c r="X129" s="82"/>
      <c r="Y129" s="88"/>
      <c r="Z129" s="82"/>
      <c r="AA129" s="88"/>
      <c r="AB129" s="82"/>
      <c r="AC129" s="88"/>
      <c r="AD129" s="82"/>
      <c r="AE129" s="89"/>
      <c r="AI129" s="130"/>
      <c r="AJ129" s="131"/>
      <c r="AK129" s="130"/>
      <c r="AL129" s="131"/>
      <c r="AM129" s="130"/>
      <c r="AN129" s="131"/>
      <c r="AO129" s="130"/>
      <c r="AP129" s="132"/>
      <c r="AY129" s="133"/>
      <c r="BC129" s="97"/>
      <c r="BD129" s="97"/>
      <c r="BE129" s="97"/>
      <c r="BF129" s="97"/>
      <c r="BG129" s="97"/>
    </row>
    <row r="130" spans="9:59" ht="23.1" customHeight="1">
      <c r="I130" s="80"/>
      <c r="J130" s="81"/>
      <c r="K130" s="82"/>
      <c r="L130" s="83"/>
      <c r="M130" s="84"/>
      <c r="N130" s="85"/>
      <c r="O130" s="82"/>
      <c r="P130" s="86"/>
      <c r="S130" s="88"/>
      <c r="T130" s="82"/>
      <c r="U130" s="88"/>
      <c r="V130" s="82"/>
      <c r="W130" s="88"/>
      <c r="X130" s="82"/>
      <c r="Y130" s="88"/>
      <c r="Z130" s="82"/>
      <c r="AA130" s="88"/>
      <c r="AB130" s="82"/>
      <c r="AC130" s="88"/>
      <c r="AD130" s="82"/>
      <c r="AE130" s="89"/>
      <c r="AI130" s="130"/>
      <c r="AJ130" s="131"/>
      <c r="AK130" s="130"/>
      <c r="AL130" s="131"/>
      <c r="AM130" s="130"/>
      <c r="AN130" s="131"/>
      <c r="AO130" s="130"/>
      <c r="AP130" s="132"/>
      <c r="AY130" s="133"/>
      <c r="BC130" s="97"/>
      <c r="BD130" s="97"/>
      <c r="BE130" s="97"/>
      <c r="BF130" s="97"/>
      <c r="BG130" s="97"/>
    </row>
    <row r="131" spans="9:59" ht="23.1" customHeight="1">
      <c r="I131" s="80"/>
      <c r="J131" s="81"/>
      <c r="K131" s="82"/>
      <c r="L131" s="83"/>
      <c r="M131" s="84"/>
      <c r="N131" s="85"/>
      <c r="O131" s="82"/>
      <c r="P131" s="86"/>
      <c r="S131" s="88"/>
      <c r="T131" s="82"/>
      <c r="U131" s="88"/>
      <c r="V131" s="82"/>
      <c r="W131" s="88"/>
      <c r="X131" s="82"/>
      <c r="Y131" s="88"/>
      <c r="Z131" s="82"/>
      <c r="AA131" s="88"/>
      <c r="AB131" s="82"/>
      <c r="AC131" s="88"/>
      <c r="AD131" s="82"/>
      <c r="AE131" s="89"/>
      <c r="AI131" s="130"/>
      <c r="AJ131" s="131"/>
      <c r="AK131" s="130"/>
      <c r="AL131" s="131"/>
      <c r="AM131" s="130"/>
      <c r="AN131" s="131"/>
      <c r="AO131" s="130"/>
      <c r="AP131" s="132"/>
      <c r="AY131" s="133"/>
      <c r="BC131" s="97"/>
      <c r="BD131" s="97"/>
      <c r="BE131" s="97"/>
      <c r="BF131" s="97"/>
      <c r="BG131" s="97"/>
    </row>
    <row r="132" spans="9:59" ht="23.1" customHeight="1">
      <c r="I132" s="80"/>
      <c r="J132" s="81"/>
      <c r="K132" s="82"/>
      <c r="L132" s="83"/>
      <c r="M132" s="84"/>
      <c r="N132" s="85"/>
      <c r="O132" s="82"/>
      <c r="P132" s="86"/>
      <c r="S132" s="88"/>
      <c r="T132" s="82"/>
      <c r="U132" s="88"/>
      <c r="V132" s="82"/>
      <c r="W132" s="88"/>
      <c r="X132" s="82"/>
      <c r="Y132" s="88"/>
      <c r="Z132" s="82"/>
      <c r="AA132" s="88"/>
      <c r="AB132" s="82"/>
      <c r="AC132" s="88"/>
      <c r="AD132" s="82"/>
      <c r="AE132" s="89"/>
      <c r="AI132" s="130"/>
      <c r="AJ132" s="131"/>
      <c r="AK132" s="130"/>
      <c r="AL132" s="131"/>
      <c r="AM132" s="130"/>
      <c r="AN132" s="131"/>
      <c r="AO132" s="130"/>
      <c r="AP132" s="132"/>
      <c r="AY132" s="133"/>
      <c r="BC132" s="97"/>
      <c r="BD132" s="97"/>
      <c r="BE132" s="97"/>
      <c r="BF132" s="97"/>
      <c r="BG132" s="97"/>
    </row>
    <row r="133" spans="9:59" ht="23.1" customHeight="1">
      <c r="I133" s="80"/>
      <c r="J133" s="81"/>
      <c r="K133" s="82"/>
      <c r="L133" s="83"/>
      <c r="M133" s="84"/>
      <c r="N133" s="85"/>
      <c r="O133" s="82"/>
      <c r="P133" s="86"/>
      <c r="S133" s="88"/>
      <c r="T133" s="82"/>
      <c r="U133" s="88"/>
      <c r="V133" s="82"/>
      <c r="W133" s="88"/>
      <c r="X133" s="82"/>
      <c r="Y133" s="88"/>
      <c r="Z133" s="82"/>
      <c r="AA133" s="88"/>
      <c r="AB133" s="82"/>
      <c r="AC133" s="88"/>
      <c r="AD133" s="82"/>
      <c r="AE133" s="89"/>
      <c r="AI133" s="130"/>
      <c r="AJ133" s="131"/>
      <c r="AK133" s="130"/>
      <c r="AL133" s="131"/>
      <c r="AM133" s="130"/>
      <c r="AN133" s="131"/>
      <c r="AO133" s="130"/>
      <c r="AP133" s="132"/>
      <c r="AY133" s="133"/>
      <c r="BC133" s="97"/>
      <c r="BD133" s="97"/>
      <c r="BE133" s="97"/>
      <c r="BF133" s="97"/>
      <c r="BG133" s="97"/>
    </row>
    <row r="134" spans="9:59" ht="23.1" customHeight="1">
      <c r="I134" s="80"/>
      <c r="J134" s="81"/>
      <c r="K134" s="82"/>
      <c r="L134" s="83"/>
      <c r="M134" s="84"/>
      <c r="N134" s="85"/>
      <c r="O134" s="82"/>
      <c r="P134" s="86"/>
      <c r="S134" s="88"/>
      <c r="T134" s="82"/>
      <c r="U134" s="88"/>
      <c r="V134" s="82"/>
      <c r="W134" s="88"/>
      <c r="X134" s="82"/>
      <c r="Y134" s="88"/>
      <c r="Z134" s="82"/>
      <c r="AA134" s="88"/>
      <c r="AB134" s="82"/>
      <c r="AC134" s="88"/>
      <c r="AD134" s="82"/>
      <c r="AE134" s="89"/>
      <c r="AI134" s="130"/>
      <c r="AJ134" s="131"/>
      <c r="AK134" s="130"/>
      <c r="AL134" s="131"/>
      <c r="AM134" s="130"/>
      <c r="AN134" s="131"/>
      <c r="AO134" s="130"/>
      <c r="AP134" s="132"/>
      <c r="AY134" s="133"/>
      <c r="BC134" s="97"/>
      <c r="BD134" s="97"/>
      <c r="BE134" s="97"/>
      <c r="BF134" s="97"/>
      <c r="BG134" s="97"/>
    </row>
    <row r="135" spans="9:59" ht="23.1" customHeight="1">
      <c r="I135" s="80"/>
      <c r="J135" s="81"/>
      <c r="K135" s="82"/>
      <c r="L135" s="83"/>
      <c r="M135" s="84"/>
      <c r="N135" s="85"/>
      <c r="O135" s="82"/>
      <c r="P135" s="86"/>
      <c r="S135" s="88"/>
      <c r="T135" s="82"/>
      <c r="U135" s="88"/>
      <c r="V135" s="82"/>
      <c r="W135" s="88"/>
      <c r="X135" s="82"/>
      <c r="Y135" s="88"/>
      <c r="Z135" s="82"/>
      <c r="AA135" s="88"/>
      <c r="AB135" s="82"/>
      <c r="AC135" s="88"/>
      <c r="AD135" s="82"/>
      <c r="AE135" s="89"/>
      <c r="AI135" s="130"/>
      <c r="AJ135" s="131"/>
      <c r="AK135" s="130"/>
      <c r="AL135" s="131"/>
      <c r="AM135" s="130"/>
      <c r="AN135" s="131"/>
      <c r="AO135" s="130"/>
      <c r="AP135" s="132"/>
      <c r="AY135" s="133"/>
      <c r="BC135" s="97"/>
      <c r="BD135" s="97"/>
      <c r="BE135" s="97"/>
      <c r="BF135" s="97"/>
      <c r="BG135" s="97"/>
    </row>
    <row r="136" spans="9:59" ht="23.1" customHeight="1">
      <c r="I136" s="80"/>
      <c r="J136" s="81"/>
      <c r="K136" s="82"/>
      <c r="L136" s="83"/>
      <c r="M136" s="84"/>
      <c r="N136" s="85"/>
      <c r="O136" s="82"/>
      <c r="P136" s="86"/>
      <c r="S136" s="88"/>
      <c r="T136" s="82"/>
      <c r="U136" s="88"/>
      <c r="V136" s="82"/>
      <c r="W136" s="88"/>
      <c r="X136" s="82"/>
      <c r="Y136" s="88"/>
      <c r="Z136" s="82"/>
      <c r="AA136" s="88"/>
      <c r="AB136" s="82"/>
      <c r="AC136" s="88"/>
      <c r="AD136" s="82"/>
      <c r="AE136" s="89"/>
      <c r="AI136" s="130"/>
      <c r="AJ136" s="131"/>
      <c r="AK136" s="130"/>
      <c r="AL136" s="131"/>
      <c r="AM136" s="130"/>
      <c r="AN136" s="131"/>
      <c r="AO136" s="130"/>
      <c r="AP136" s="132"/>
      <c r="AY136" s="133"/>
      <c r="BC136" s="97"/>
      <c r="BD136" s="97"/>
      <c r="BE136" s="97"/>
      <c r="BF136" s="97"/>
      <c r="BG136" s="97"/>
    </row>
    <row r="137" spans="9:59" ht="23.1" customHeight="1">
      <c r="I137" s="80"/>
      <c r="J137" s="81"/>
      <c r="K137" s="82"/>
      <c r="L137" s="83"/>
      <c r="M137" s="84"/>
      <c r="N137" s="85"/>
      <c r="O137" s="82"/>
      <c r="P137" s="86"/>
      <c r="S137" s="88"/>
      <c r="T137" s="82"/>
      <c r="U137" s="88"/>
      <c r="V137" s="82"/>
      <c r="W137" s="88"/>
      <c r="X137" s="82"/>
      <c r="Y137" s="88"/>
      <c r="Z137" s="82"/>
      <c r="AA137" s="88"/>
      <c r="AB137" s="82"/>
      <c r="AC137" s="88"/>
      <c r="AD137" s="82"/>
      <c r="AE137" s="89"/>
      <c r="AI137" s="130"/>
      <c r="AJ137" s="131"/>
      <c r="AK137" s="130"/>
      <c r="AL137" s="131"/>
      <c r="AM137" s="130"/>
      <c r="AN137" s="131"/>
      <c r="AO137" s="130"/>
      <c r="AP137" s="132"/>
      <c r="AY137" s="133"/>
      <c r="BC137" s="97"/>
      <c r="BD137" s="97"/>
      <c r="BE137" s="97"/>
      <c r="BF137" s="97"/>
      <c r="BG137" s="97"/>
    </row>
    <row r="138" spans="9:59" ht="23.1" customHeight="1">
      <c r="I138" s="80"/>
      <c r="J138" s="81"/>
      <c r="K138" s="82"/>
      <c r="L138" s="83"/>
      <c r="M138" s="84"/>
      <c r="N138" s="85"/>
      <c r="O138" s="82"/>
      <c r="P138" s="86"/>
      <c r="S138" s="88"/>
      <c r="T138" s="82"/>
      <c r="U138" s="88"/>
      <c r="V138" s="82"/>
      <c r="W138" s="88"/>
      <c r="X138" s="82"/>
      <c r="Y138" s="88"/>
      <c r="Z138" s="82"/>
      <c r="AA138" s="88"/>
      <c r="AB138" s="82"/>
      <c r="AC138" s="88"/>
      <c r="AD138" s="82"/>
      <c r="AE138" s="89"/>
      <c r="AI138" s="130"/>
      <c r="AJ138" s="131"/>
      <c r="AK138" s="130"/>
      <c r="AL138" s="131"/>
      <c r="AM138" s="130"/>
      <c r="AN138" s="131"/>
      <c r="AO138" s="130"/>
      <c r="AP138" s="132"/>
      <c r="AY138" s="133"/>
      <c r="BC138" s="97"/>
      <c r="BD138" s="97"/>
      <c r="BE138" s="97"/>
      <c r="BF138" s="97"/>
      <c r="BG138" s="97"/>
    </row>
    <row r="139" spans="9:59" ht="23.1" customHeight="1">
      <c r="I139" s="80"/>
      <c r="J139" s="81"/>
      <c r="K139" s="82"/>
      <c r="L139" s="83"/>
      <c r="M139" s="84"/>
      <c r="N139" s="85"/>
      <c r="O139" s="82"/>
      <c r="P139" s="86"/>
      <c r="S139" s="88"/>
      <c r="T139" s="82"/>
      <c r="U139" s="88"/>
      <c r="V139" s="82"/>
      <c r="W139" s="88"/>
      <c r="X139" s="82"/>
      <c r="Y139" s="88"/>
      <c r="Z139" s="82"/>
      <c r="AA139" s="88"/>
      <c r="AB139" s="82"/>
      <c r="AC139" s="88"/>
      <c r="AD139" s="82"/>
      <c r="AE139" s="89"/>
      <c r="AI139" s="130"/>
      <c r="AJ139" s="131"/>
      <c r="AK139" s="130"/>
      <c r="AL139" s="131"/>
      <c r="AM139" s="130"/>
      <c r="AN139" s="131"/>
      <c r="AO139" s="130"/>
      <c r="AP139" s="132"/>
      <c r="AY139" s="133"/>
      <c r="BC139" s="97"/>
      <c r="BD139" s="97"/>
      <c r="BE139" s="97"/>
      <c r="BF139" s="97"/>
      <c r="BG139" s="97"/>
    </row>
    <row r="140" spans="9:59" ht="23.1" customHeight="1">
      <c r="I140" s="80"/>
      <c r="J140" s="81"/>
      <c r="K140" s="82"/>
      <c r="L140" s="83"/>
      <c r="M140" s="84"/>
      <c r="N140" s="85"/>
      <c r="O140" s="82"/>
      <c r="P140" s="86"/>
      <c r="S140" s="88"/>
      <c r="T140" s="82"/>
      <c r="U140" s="88"/>
      <c r="V140" s="82"/>
      <c r="W140" s="88"/>
      <c r="X140" s="82"/>
      <c r="Y140" s="88"/>
      <c r="Z140" s="82"/>
      <c r="AA140" s="88"/>
      <c r="AB140" s="82"/>
      <c r="AC140" s="88"/>
      <c r="AD140" s="82"/>
      <c r="AE140" s="89"/>
      <c r="AI140" s="130"/>
      <c r="AJ140" s="131"/>
      <c r="AK140" s="130"/>
      <c r="AL140" s="131"/>
      <c r="AM140" s="130"/>
      <c r="AN140" s="131"/>
      <c r="AO140" s="130"/>
      <c r="AP140" s="132"/>
      <c r="AY140" s="133"/>
      <c r="BC140" s="97"/>
      <c r="BD140" s="97"/>
      <c r="BE140" s="97"/>
      <c r="BF140" s="97"/>
      <c r="BG140" s="97"/>
    </row>
    <row r="141" spans="9:59" ht="23.1" customHeight="1">
      <c r="I141" s="80"/>
      <c r="J141" s="81"/>
      <c r="K141" s="82"/>
      <c r="L141" s="83"/>
      <c r="M141" s="84"/>
      <c r="N141" s="85"/>
      <c r="O141" s="82"/>
      <c r="P141" s="86"/>
      <c r="S141" s="88"/>
      <c r="T141" s="82"/>
      <c r="U141" s="88"/>
      <c r="V141" s="82"/>
      <c r="W141" s="88"/>
      <c r="X141" s="82"/>
      <c r="Y141" s="88"/>
      <c r="Z141" s="82"/>
      <c r="AA141" s="88"/>
      <c r="AB141" s="82"/>
      <c r="AC141" s="88"/>
      <c r="AD141" s="82"/>
      <c r="AE141" s="89"/>
      <c r="AI141" s="130"/>
      <c r="AJ141" s="131"/>
      <c r="AK141" s="130"/>
      <c r="AL141" s="131"/>
      <c r="AM141" s="130"/>
      <c r="AN141" s="131"/>
      <c r="AO141" s="130"/>
      <c r="AP141" s="132"/>
      <c r="AY141" s="133"/>
      <c r="BC141" s="97"/>
      <c r="BD141" s="97"/>
      <c r="BE141" s="97"/>
      <c r="BF141" s="97"/>
      <c r="BG141" s="97"/>
    </row>
    <row r="142" spans="9:59" ht="23.1" customHeight="1">
      <c r="I142" s="80"/>
      <c r="J142" s="81"/>
      <c r="K142" s="82"/>
      <c r="L142" s="83"/>
      <c r="M142" s="84"/>
      <c r="N142" s="85"/>
      <c r="O142" s="82"/>
      <c r="P142" s="86"/>
      <c r="S142" s="88"/>
      <c r="T142" s="82"/>
      <c r="U142" s="88"/>
      <c r="V142" s="82"/>
      <c r="W142" s="88"/>
      <c r="X142" s="82"/>
      <c r="Y142" s="88"/>
      <c r="Z142" s="82"/>
      <c r="AA142" s="88"/>
      <c r="AB142" s="82"/>
      <c r="AC142" s="88"/>
      <c r="AD142" s="82"/>
      <c r="AE142" s="89"/>
      <c r="AI142" s="130"/>
      <c r="AJ142" s="131"/>
      <c r="AK142" s="130"/>
      <c r="AL142" s="131"/>
      <c r="AM142" s="130"/>
      <c r="AN142" s="131"/>
      <c r="AO142" s="130"/>
      <c r="AP142" s="132"/>
      <c r="AY142" s="133"/>
      <c r="BC142" s="97"/>
      <c r="BD142" s="97"/>
      <c r="BE142" s="97"/>
      <c r="BF142" s="97"/>
      <c r="BG142" s="97"/>
    </row>
    <row r="143" spans="9:59" ht="23.1" customHeight="1">
      <c r="I143" s="80"/>
      <c r="J143" s="81"/>
      <c r="K143" s="82"/>
      <c r="L143" s="83"/>
      <c r="M143" s="84"/>
      <c r="N143" s="85"/>
      <c r="O143" s="82"/>
      <c r="P143" s="86"/>
      <c r="S143" s="88"/>
      <c r="T143" s="82"/>
      <c r="U143" s="88"/>
      <c r="V143" s="82"/>
      <c r="W143" s="88"/>
      <c r="X143" s="82"/>
      <c r="Y143" s="88"/>
      <c r="Z143" s="82"/>
      <c r="AA143" s="88"/>
      <c r="AB143" s="82"/>
      <c r="AC143" s="88"/>
      <c r="AD143" s="82"/>
      <c r="AE143" s="89"/>
      <c r="AI143" s="130"/>
      <c r="AJ143" s="131"/>
      <c r="AK143" s="130"/>
      <c r="AL143" s="131"/>
      <c r="AM143" s="130"/>
      <c r="AN143" s="131"/>
      <c r="AO143" s="130"/>
      <c r="AP143" s="132"/>
      <c r="AY143" s="133"/>
      <c r="BC143" s="97"/>
      <c r="BD143" s="97"/>
      <c r="BE143" s="97"/>
      <c r="BF143" s="97"/>
      <c r="BG143" s="97"/>
    </row>
    <row r="144" spans="9:59" ht="23.1" customHeight="1">
      <c r="I144" s="80"/>
      <c r="J144" s="81"/>
      <c r="K144" s="82"/>
      <c r="L144" s="83"/>
      <c r="M144" s="84"/>
      <c r="N144" s="85"/>
      <c r="O144" s="82"/>
      <c r="P144" s="86"/>
      <c r="S144" s="88"/>
      <c r="T144" s="82"/>
      <c r="U144" s="88"/>
      <c r="V144" s="82"/>
      <c r="W144" s="88"/>
      <c r="X144" s="82"/>
      <c r="Y144" s="88"/>
      <c r="Z144" s="82"/>
      <c r="AA144" s="88"/>
      <c r="AB144" s="82"/>
      <c r="AC144" s="88"/>
      <c r="AD144" s="82"/>
      <c r="AE144" s="89"/>
      <c r="AI144" s="130"/>
      <c r="AJ144" s="131"/>
      <c r="AK144" s="130"/>
      <c r="AL144" s="131"/>
      <c r="AM144" s="130"/>
      <c r="AN144" s="131"/>
      <c r="AO144" s="130"/>
      <c r="AP144" s="132"/>
      <c r="AY144" s="133"/>
      <c r="BC144" s="97"/>
      <c r="BD144" s="97"/>
      <c r="BE144" s="97"/>
      <c r="BF144" s="97"/>
      <c r="BG144" s="97"/>
    </row>
    <row r="145" spans="9:59" ht="23.1" customHeight="1">
      <c r="I145" s="80"/>
      <c r="J145" s="81"/>
      <c r="K145" s="82"/>
      <c r="L145" s="83"/>
      <c r="M145" s="84"/>
      <c r="N145" s="85"/>
      <c r="O145" s="82"/>
      <c r="P145" s="86"/>
      <c r="S145" s="88"/>
      <c r="T145" s="82"/>
      <c r="U145" s="88"/>
      <c r="V145" s="82"/>
      <c r="W145" s="88"/>
      <c r="X145" s="82"/>
      <c r="Y145" s="88"/>
      <c r="Z145" s="82"/>
      <c r="AA145" s="88"/>
      <c r="AB145" s="82"/>
      <c r="AC145" s="88"/>
      <c r="AD145" s="82"/>
      <c r="AE145" s="89"/>
      <c r="AI145" s="130"/>
      <c r="AJ145" s="131"/>
      <c r="AK145" s="130"/>
      <c r="AL145" s="131"/>
      <c r="AM145" s="130"/>
      <c r="AN145" s="131"/>
      <c r="AO145" s="130"/>
      <c r="AP145" s="132"/>
      <c r="AY145" s="133"/>
      <c r="BC145" s="97"/>
      <c r="BD145" s="97"/>
      <c r="BE145" s="97"/>
      <c r="BF145" s="97"/>
      <c r="BG145" s="97"/>
    </row>
    <row r="146" spans="9:59" ht="23.1" customHeight="1">
      <c r="I146" s="80"/>
      <c r="J146" s="81"/>
      <c r="K146" s="82"/>
      <c r="L146" s="83"/>
      <c r="M146" s="84"/>
      <c r="N146" s="85"/>
      <c r="O146" s="82"/>
      <c r="P146" s="86"/>
      <c r="S146" s="88"/>
      <c r="T146" s="82"/>
      <c r="U146" s="88"/>
      <c r="V146" s="82"/>
      <c r="W146" s="88"/>
      <c r="X146" s="82"/>
      <c r="Y146" s="88"/>
      <c r="Z146" s="82"/>
      <c r="AA146" s="88"/>
      <c r="AB146" s="82"/>
      <c r="AC146" s="88"/>
      <c r="AD146" s="82"/>
      <c r="AE146" s="89"/>
      <c r="AI146" s="130"/>
      <c r="AJ146" s="131"/>
      <c r="AK146" s="130"/>
      <c r="AL146" s="131"/>
      <c r="AM146" s="130"/>
      <c r="AN146" s="131"/>
      <c r="AO146" s="130"/>
      <c r="AP146" s="132"/>
      <c r="AY146" s="133"/>
      <c r="BC146" s="97"/>
      <c r="BD146" s="97"/>
      <c r="BE146" s="97"/>
      <c r="BF146" s="97"/>
      <c r="BG146" s="97"/>
    </row>
    <row r="147" spans="9:59" ht="23.1" customHeight="1">
      <c r="I147" s="80"/>
      <c r="J147" s="81"/>
      <c r="K147" s="82"/>
      <c r="L147" s="83"/>
      <c r="M147" s="84"/>
      <c r="N147" s="85"/>
      <c r="O147" s="82"/>
      <c r="P147" s="86"/>
      <c r="S147" s="88"/>
      <c r="T147" s="82"/>
      <c r="U147" s="88"/>
      <c r="V147" s="82"/>
      <c r="W147" s="88"/>
      <c r="X147" s="82"/>
      <c r="Y147" s="88"/>
      <c r="Z147" s="82"/>
      <c r="AA147" s="88"/>
      <c r="AB147" s="82"/>
      <c r="AC147" s="88"/>
      <c r="AD147" s="82"/>
      <c r="AE147" s="89"/>
      <c r="AI147" s="130"/>
      <c r="AJ147" s="131"/>
      <c r="AK147" s="130"/>
      <c r="AL147" s="131"/>
      <c r="AM147" s="130"/>
      <c r="AN147" s="131"/>
      <c r="AO147" s="130"/>
      <c r="AP147" s="132"/>
      <c r="AY147" s="133"/>
      <c r="BC147" s="97"/>
      <c r="BD147" s="97"/>
      <c r="BE147" s="97"/>
      <c r="BF147" s="97"/>
      <c r="BG147" s="97"/>
    </row>
    <row r="148" spans="9:59" ht="23.1" customHeight="1">
      <c r="I148" s="80"/>
      <c r="J148" s="81"/>
      <c r="K148" s="82"/>
      <c r="L148" s="83"/>
      <c r="M148" s="84"/>
      <c r="N148" s="85"/>
      <c r="O148" s="82"/>
      <c r="P148" s="86"/>
      <c r="S148" s="88"/>
      <c r="T148" s="82"/>
      <c r="U148" s="88"/>
      <c r="V148" s="82"/>
      <c r="W148" s="88"/>
      <c r="X148" s="82"/>
      <c r="Y148" s="88"/>
      <c r="Z148" s="82"/>
      <c r="AA148" s="88"/>
      <c r="AB148" s="82"/>
      <c r="AC148" s="88"/>
      <c r="AD148" s="82"/>
      <c r="AE148" s="89"/>
      <c r="AI148" s="130"/>
      <c r="AJ148" s="131"/>
      <c r="AK148" s="130"/>
      <c r="AL148" s="131"/>
      <c r="AM148" s="130"/>
      <c r="AN148" s="131"/>
      <c r="AO148" s="130"/>
      <c r="AP148" s="132"/>
      <c r="AY148" s="133"/>
      <c r="BC148" s="97"/>
      <c r="BD148" s="97"/>
      <c r="BE148" s="97"/>
      <c r="BF148" s="97"/>
      <c r="BG148" s="97"/>
    </row>
    <row r="149" spans="9:59" ht="23.1" customHeight="1">
      <c r="I149" s="80"/>
      <c r="J149" s="81"/>
      <c r="K149" s="82"/>
      <c r="L149" s="83"/>
      <c r="M149" s="84"/>
      <c r="N149" s="85"/>
      <c r="O149" s="82"/>
      <c r="P149" s="86"/>
      <c r="S149" s="88"/>
      <c r="T149" s="82"/>
      <c r="U149" s="88"/>
      <c r="V149" s="82"/>
      <c r="W149" s="88"/>
      <c r="X149" s="82"/>
      <c r="Y149" s="88"/>
      <c r="Z149" s="82"/>
      <c r="AA149" s="88"/>
      <c r="AB149" s="82"/>
      <c r="AC149" s="88"/>
      <c r="AD149" s="82"/>
      <c r="AE149" s="89"/>
      <c r="AI149" s="130"/>
      <c r="AJ149" s="131"/>
      <c r="AK149" s="130"/>
      <c r="AL149" s="131"/>
      <c r="AM149" s="130"/>
      <c r="AN149" s="131"/>
      <c r="AO149" s="130"/>
      <c r="AP149" s="132"/>
      <c r="AY149" s="133"/>
      <c r="BC149" s="97"/>
      <c r="BD149" s="97"/>
      <c r="BE149" s="97"/>
      <c r="BF149" s="97"/>
      <c r="BG149" s="97"/>
    </row>
    <row r="150" spans="9:59" ht="23.1" customHeight="1">
      <c r="I150" s="80"/>
      <c r="J150" s="81"/>
      <c r="K150" s="82"/>
      <c r="L150" s="83"/>
      <c r="M150" s="84"/>
      <c r="N150" s="85"/>
      <c r="O150" s="82"/>
      <c r="P150" s="86"/>
      <c r="S150" s="88"/>
      <c r="T150" s="82"/>
      <c r="U150" s="88"/>
      <c r="V150" s="82"/>
      <c r="W150" s="88"/>
      <c r="X150" s="82"/>
      <c r="Y150" s="88"/>
      <c r="Z150" s="82"/>
      <c r="AA150" s="88"/>
      <c r="AB150" s="82"/>
      <c r="AC150" s="88"/>
      <c r="AD150" s="82"/>
      <c r="AE150" s="89"/>
      <c r="AI150" s="130"/>
      <c r="AJ150" s="131"/>
      <c r="AK150" s="130"/>
      <c r="AL150" s="131"/>
      <c r="AM150" s="130"/>
      <c r="AN150" s="131"/>
      <c r="AO150" s="130"/>
      <c r="AP150" s="132"/>
      <c r="AY150" s="133"/>
      <c r="BC150" s="97"/>
      <c r="BD150" s="97"/>
      <c r="BE150" s="97"/>
      <c r="BF150" s="97"/>
      <c r="BG150" s="97"/>
    </row>
    <row r="151" spans="9:59" ht="23.1" customHeight="1">
      <c r="I151" s="80"/>
      <c r="J151" s="81"/>
      <c r="K151" s="82"/>
      <c r="L151" s="83"/>
      <c r="M151" s="84"/>
      <c r="N151" s="85"/>
      <c r="O151" s="82"/>
      <c r="P151" s="86"/>
      <c r="S151" s="88"/>
      <c r="T151" s="82"/>
      <c r="U151" s="88"/>
      <c r="V151" s="82"/>
      <c r="W151" s="88"/>
      <c r="X151" s="82"/>
      <c r="Y151" s="88"/>
      <c r="Z151" s="82"/>
      <c r="AA151" s="88"/>
      <c r="AB151" s="82"/>
      <c r="AC151" s="88"/>
      <c r="AD151" s="82"/>
      <c r="AE151" s="89"/>
      <c r="AI151" s="130"/>
      <c r="AJ151" s="131"/>
      <c r="AK151" s="130"/>
      <c r="AL151" s="131"/>
      <c r="AM151" s="130"/>
      <c r="AN151" s="131"/>
      <c r="AO151" s="130"/>
      <c r="AP151" s="132"/>
      <c r="AY151" s="133"/>
      <c r="BC151" s="97"/>
      <c r="BD151" s="97"/>
      <c r="BE151" s="97"/>
      <c r="BF151" s="97"/>
      <c r="BG151" s="97"/>
    </row>
    <row r="152" spans="9:59" ht="23.1" customHeight="1">
      <c r="I152" s="80"/>
      <c r="J152" s="81"/>
      <c r="K152" s="82"/>
      <c r="L152" s="83"/>
      <c r="M152" s="84"/>
      <c r="N152" s="85"/>
      <c r="O152" s="82"/>
      <c r="P152" s="86"/>
      <c r="S152" s="88"/>
      <c r="T152" s="82"/>
      <c r="U152" s="88"/>
      <c r="V152" s="82"/>
      <c r="W152" s="88"/>
      <c r="X152" s="82"/>
      <c r="Y152" s="88"/>
      <c r="Z152" s="82"/>
      <c r="AA152" s="88"/>
      <c r="AB152" s="82"/>
      <c r="AC152" s="88"/>
      <c r="AD152" s="82"/>
      <c r="AE152" s="89"/>
      <c r="AI152" s="130"/>
      <c r="AJ152" s="131"/>
      <c r="AK152" s="130"/>
      <c r="AL152" s="131"/>
      <c r="AM152" s="130"/>
      <c r="AN152" s="131"/>
      <c r="AO152" s="130"/>
      <c r="AP152" s="132"/>
      <c r="AY152" s="133"/>
      <c r="BC152" s="97"/>
      <c r="BD152" s="97"/>
      <c r="BE152" s="97"/>
      <c r="BF152" s="97"/>
      <c r="BG152" s="97"/>
    </row>
    <row r="153" spans="9:59" ht="23.1" customHeight="1">
      <c r="I153" s="80"/>
      <c r="J153" s="81"/>
      <c r="K153" s="82"/>
      <c r="L153" s="83"/>
      <c r="M153" s="84"/>
      <c r="N153" s="85"/>
      <c r="O153" s="82"/>
      <c r="P153" s="86"/>
      <c r="S153" s="88"/>
      <c r="T153" s="82"/>
      <c r="U153" s="88"/>
      <c r="V153" s="82"/>
      <c r="W153" s="88"/>
      <c r="X153" s="82"/>
      <c r="Y153" s="88"/>
      <c r="Z153" s="82"/>
      <c r="AA153" s="88"/>
      <c r="AB153" s="82"/>
      <c r="AC153" s="88"/>
      <c r="AD153" s="82"/>
      <c r="AE153" s="89"/>
      <c r="AI153" s="130"/>
      <c r="AJ153" s="131"/>
      <c r="AK153" s="130"/>
      <c r="AL153" s="131"/>
      <c r="AM153" s="130"/>
      <c r="AN153" s="131"/>
      <c r="AO153" s="130"/>
      <c r="AP153" s="132"/>
      <c r="AY153" s="133"/>
      <c r="BC153" s="97"/>
      <c r="BD153" s="97"/>
      <c r="BE153" s="97"/>
      <c r="BF153" s="97"/>
      <c r="BG153" s="97"/>
    </row>
    <row r="154" spans="9:59" ht="23.1" customHeight="1">
      <c r="I154" s="80"/>
      <c r="J154" s="81"/>
      <c r="K154" s="82"/>
      <c r="L154" s="83"/>
      <c r="M154" s="84"/>
      <c r="N154" s="85"/>
      <c r="O154" s="82"/>
      <c r="P154" s="86"/>
      <c r="S154" s="88"/>
      <c r="T154" s="82"/>
      <c r="U154" s="88"/>
      <c r="V154" s="82"/>
      <c r="W154" s="88"/>
      <c r="X154" s="82"/>
      <c r="Y154" s="88"/>
      <c r="Z154" s="82"/>
      <c r="AA154" s="88"/>
      <c r="AB154" s="82"/>
      <c r="AC154" s="88"/>
      <c r="AD154" s="82"/>
      <c r="AE154" s="89"/>
      <c r="AI154" s="130"/>
      <c r="AJ154" s="131"/>
      <c r="AK154" s="130"/>
      <c r="AL154" s="131"/>
      <c r="AM154" s="130"/>
      <c r="AN154" s="131"/>
      <c r="AO154" s="130"/>
      <c r="AP154" s="132"/>
      <c r="AY154" s="133"/>
      <c r="BC154" s="97"/>
      <c r="BD154" s="97"/>
      <c r="BE154" s="97"/>
      <c r="BF154" s="97"/>
      <c r="BG154" s="97"/>
    </row>
    <row r="155" spans="9:59" ht="23.1" customHeight="1">
      <c r="I155" s="80"/>
      <c r="J155" s="81"/>
      <c r="K155" s="82"/>
      <c r="L155" s="83"/>
      <c r="M155" s="84"/>
      <c r="N155" s="85"/>
      <c r="O155" s="82"/>
      <c r="P155" s="86"/>
      <c r="S155" s="88"/>
      <c r="T155" s="82"/>
      <c r="U155" s="88"/>
      <c r="V155" s="82"/>
      <c r="W155" s="88"/>
      <c r="X155" s="82"/>
      <c r="Y155" s="88"/>
      <c r="Z155" s="82"/>
      <c r="AA155" s="88"/>
      <c r="AB155" s="82"/>
      <c r="AC155" s="88"/>
      <c r="AD155" s="82"/>
      <c r="AE155" s="89"/>
      <c r="AI155" s="130"/>
      <c r="AJ155" s="131"/>
      <c r="AK155" s="130"/>
      <c r="AL155" s="131"/>
      <c r="AM155" s="130"/>
      <c r="AN155" s="131"/>
      <c r="AO155" s="130"/>
      <c r="AP155" s="132"/>
      <c r="AY155" s="133"/>
      <c r="BC155" s="97"/>
      <c r="BD155" s="97"/>
      <c r="BE155" s="97"/>
      <c r="BF155" s="97"/>
      <c r="BG155" s="97"/>
    </row>
    <row r="156" spans="9:59" ht="23.1" customHeight="1">
      <c r="I156" s="80"/>
      <c r="J156" s="81"/>
      <c r="K156" s="82"/>
      <c r="L156" s="83"/>
      <c r="M156" s="84"/>
      <c r="N156" s="85"/>
      <c r="O156" s="82"/>
      <c r="P156" s="86"/>
      <c r="S156" s="88"/>
      <c r="T156" s="82"/>
      <c r="U156" s="88"/>
      <c r="V156" s="82"/>
      <c r="W156" s="88"/>
      <c r="X156" s="82"/>
      <c r="Y156" s="88"/>
      <c r="Z156" s="82"/>
      <c r="AA156" s="88"/>
      <c r="AB156" s="82"/>
      <c r="AC156" s="88"/>
      <c r="AD156" s="82"/>
      <c r="AE156" s="89"/>
      <c r="AI156" s="130"/>
      <c r="AJ156" s="131"/>
      <c r="AK156" s="130"/>
      <c r="AL156" s="131"/>
      <c r="AM156" s="130"/>
      <c r="AN156" s="131"/>
      <c r="AO156" s="130"/>
      <c r="AP156" s="132"/>
      <c r="AY156" s="133"/>
      <c r="BC156" s="97"/>
      <c r="BD156" s="97"/>
      <c r="BE156" s="97"/>
      <c r="BF156" s="97"/>
      <c r="BG156" s="97"/>
    </row>
    <row r="157" spans="9:59" ht="23.1" customHeight="1">
      <c r="I157" s="80"/>
      <c r="J157" s="81"/>
      <c r="K157" s="82"/>
      <c r="L157" s="83"/>
      <c r="M157" s="84"/>
      <c r="N157" s="85"/>
      <c r="O157" s="82"/>
      <c r="P157" s="86"/>
      <c r="S157" s="88"/>
      <c r="T157" s="82"/>
      <c r="U157" s="88"/>
      <c r="V157" s="82"/>
      <c r="W157" s="88"/>
      <c r="X157" s="82"/>
      <c r="Y157" s="88"/>
      <c r="Z157" s="82"/>
      <c r="AA157" s="88"/>
      <c r="AB157" s="82"/>
      <c r="AC157" s="88"/>
      <c r="AD157" s="82"/>
      <c r="AE157" s="89"/>
      <c r="AI157" s="130"/>
      <c r="AJ157" s="131"/>
      <c r="AK157" s="130"/>
      <c r="AL157" s="131"/>
      <c r="AM157" s="130"/>
      <c r="AN157" s="131"/>
      <c r="AO157" s="130"/>
      <c r="AP157" s="132"/>
      <c r="AY157" s="133"/>
      <c r="BC157" s="97"/>
      <c r="BD157" s="97"/>
      <c r="BE157" s="97"/>
      <c r="BF157" s="97"/>
      <c r="BG157" s="97"/>
    </row>
    <row r="158" spans="9:59" ht="23.1" customHeight="1">
      <c r="I158" s="80"/>
      <c r="J158" s="81"/>
      <c r="K158" s="82"/>
      <c r="L158" s="83"/>
      <c r="M158" s="84"/>
      <c r="N158" s="85"/>
      <c r="O158" s="82"/>
      <c r="P158" s="86"/>
      <c r="S158" s="88"/>
      <c r="T158" s="82"/>
      <c r="U158" s="88"/>
      <c r="V158" s="82"/>
      <c r="W158" s="88"/>
      <c r="X158" s="82"/>
      <c r="Y158" s="88"/>
      <c r="Z158" s="82"/>
      <c r="AA158" s="88"/>
      <c r="AB158" s="82"/>
      <c r="AC158" s="88"/>
      <c r="AD158" s="82"/>
      <c r="AE158" s="89"/>
      <c r="AI158" s="130"/>
      <c r="AJ158" s="131"/>
      <c r="AK158" s="130"/>
      <c r="AL158" s="131"/>
      <c r="AM158" s="130"/>
      <c r="AN158" s="131"/>
      <c r="AO158" s="130"/>
      <c r="AP158" s="132"/>
      <c r="AY158" s="133"/>
      <c r="BC158" s="97"/>
      <c r="BD158" s="97"/>
      <c r="BE158" s="97"/>
      <c r="BF158" s="97"/>
      <c r="BG158" s="97"/>
    </row>
    <row r="159" spans="9:59" ht="23.1" customHeight="1">
      <c r="I159" s="80"/>
      <c r="J159" s="81"/>
      <c r="K159" s="82"/>
      <c r="L159" s="83"/>
      <c r="M159" s="84"/>
      <c r="N159" s="85"/>
      <c r="O159" s="82"/>
      <c r="P159" s="86"/>
      <c r="S159" s="88"/>
      <c r="T159" s="82"/>
      <c r="U159" s="88"/>
      <c r="V159" s="82"/>
      <c r="W159" s="88"/>
      <c r="X159" s="82"/>
      <c r="Y159" s="88"/>
      <c r="Z159" s="82"/>
      <c r="AA159" s="88"/>
      <c r="AB159" s="82"/>
      <c r="AC159" s="88"/>
      <c r="AD159" s="82"/>
      <c r="AE159" s="89"/>
      <c r="AI159" s="130"/>
      <c r="AJ159" s="131"/>
      <c r="AK159" s="130"/>
      <c r="AL159" s="131"/>
      <c r="AM159" s="130"/>
      <c r="AN159" s="131"/>
      <c r="AO159" s="130"/>
      <c r="AP159" s="132"/>
      <c r="AY159" s="133"/>
      <c r="BC159" s="97"/>
      <c r="BD159" s="97"/>
      <c r="BE159" s="97"/>
      <c r="BF159" s="97"/>
      <c r="BG159" s="97"/>
    </row>
    <row r="160" spans="9:59" ht="23.1" customHeight="1">
      <c r="I160" s="80"/>
      <c r="J160" s="81"/>
      <c r="K160" s="82"/>
      <c r="L160" s="83"/>
      <c r="M160" s="84"/>
      <c r="N160" s="85"/>
      <c r="O160" s="82"/>
      <c r="P160" s="86"/>
      <c r="S160" s="88"/>
      <c r="T160" s="82"/>
      <c r="U160" s="88"/>
      <c r="V160" s="82"/>
      <c r="W160" s="88"/>
      <c r="X160" s="82"/>
      <c r="Y160" s="88"/>
      <c r="Z160" s="82"/>
      <c r="AA160" s="88"/>
      <c r="AB160" s="82"/>
      <c r="AC160" s="88"/>
      <c r="AD160" s="82"/>
      <c r="AE160" s="89"/>
      <c r="AI160" s="130"/>
      <c r="AJ160" s="131"/>
      <c r="AK160" s="130"/>
      <c r="AL160" s="131"/>
      <c r="AM160" s="130"/>
      <c r="AN160" s="131"/>
      <c r="AO160" s="130"/>
      <c r="AP160" s="132"/>
      <c r="AY160" s="133"/>
      <c r="BC160" s="97"/>
      <c r="BD160" s="97"/>
      <c r="BE160" s="97"/>
      <c r="BF160" s="97"/>
      <c r="BG160" s="97"/>
    </row>
    <row r="161" spans="9:59" ht="23.1" customHeight="1">
      <c r="I161" s="80"/>
      <c r="J161" s="81"/>
      <c r="K161" s="82"/>
      <c r="L161" s="83"/>
      <c r="M161" s="84"/>
      <c r="N161" s="85"/>
      <c r="O161" s="82"/>
      <c r="P161" s="86"/>
      <c r="S161" s="88"/>
      <c r="T161" s="82"/>
      <c r="U161" s="88"/>
      <c r="V161" s="82"/>
      <c r="W161" s="88"/>
      <c r="X161" s="82"/>
      <c r="Y161" s="88"/>
      <c r="Z161" s="82"/>
      <c r="AA161" s="88"/>
      <c r="AB161" s="82"/>
      <c r="AC161" s="88"/>
      <c r="AD161" s="82"/>
      <c r="AE161" s="89"/>
      <c r="AI161" s="130"/>
      <c r="AJ161" s="131"/>
      <c r="AK161" s="130"/>
      <c r="AL161" s="131"/>
      <c r="AM161" s="130"/>
      <c r="AN161" s="131"/>
      <c r="AO161" s="130"/>
      <c r="AP161" s="132"/>
      <c r="AY161" s="133"/>
      <c r="BC161" s="97"/>
      <c r="BD161" s="97"/>
      <c r="BE161" s="97"/>
      <c r="BF161" s="97"/>
      <c r="BG161" s="97"/>
    </row>
    <row r="162" spans="9:59" ht="23.1" customHeight="1">
      <c r="I162" s="80"/>
      <c r="J162" s="81"/>
      <c r="K162" s="82"/>
      <c r="L162" s="83"/>
      <c r="M162" s="84"/>
      <c r="N162" s="85"/>
      <c r="O162" s="82"/>
      <c r="P162" s="86"/>
      <c r="S162" s="88"/>
      <c r="T162" s="82"/>
      <c r="U162" s="88"/>
      <c r="V162" s="82"/>
      <c r="W162" s="88"/>
      <c r="X162" s="82"/>
      <c r="Y162" s="88"/>
      <c r="Z162" s="82"/>
      <c r="AA162" s="88"/>
      <c r="AB162" s="82"/>
      <c r="AC162" s="88"/>
      <c r="AD162" s="82"/>
      <c r="AE162" s="89"/>
      <c r="AI162" s="130"/>
      <c r="AJ162" s="131"/>
      <c r="AK162" s="130"/>
      <c r="AL162" s="131"/>
      <c r="AM162" s="130"/>
      <c r="AN162" s="131"/>
      <c r="AO162" s="130"/>
      <c r="AP162" s="132"/>
      <c r="AY162" s="133"/>
      <c r="BC162" s="97"/>
      <c r="BD162" s="97"/>
      <c r="BE162" s="97"/>
      <c r="BF162" s="97"/>
      <c r="BG162" s="97"/>
    </row>
    <row r="163" spans="9:59" ht="23.1" customHeight="1">
      <c r="I163" s="80"/>
      <c r="J163" s="81"/>
      <c r="K163" s="82"/>
      <c r="L163" s="83"/>
      <c r="M163" s="84"/>
      <c r="N163" s="85"/>
      <c r="O163" s="82"/>
      <c r="P163" s="86"/>
      <c r="S163" s="88"/>
      <c r="T163" s="82"/>
      <c r="U163" s="88"/>
      <c r="V163" s="82"/>
      <c r="W163" s="88"/>
      <c r="X163" s="82"/>
      <c r="Y163" s="88"/>
      <c r="Z163" s="82"/>
      <c r="AA163" s="88"/>
      <c r="AB163" s="82"/>
      <c r="AC163" s="88"/>
      <c r="AD163" s="82"/>
      <c r="AE163" s="89"/>
      <c r="AI163" s="130"/>
      <c r="AJ163" s="131"/>
      <c r="AK163" s="130"/>
      <c r="AL163" s="131"/>
      <c r="AM163" s="130"/>
      <c r="AN163" s="131"/>
      <c r="AO163" s="130"/>
      <c r="AP163" s="132"/>
      <c r="AY163" s="133"/>
      <c r="BC163" s="97"/>
      <c r="BD163" s="97"/>
      <c r="BE163" s="97"/>
      <c r="BF163" s="97"/>
      <c r="BG163" s="97"/>
    </row>
    <row r="164" spans="9:59" ht="23.1" customHeight="1">
      <c r="I164" s="80"/>
      <c r="J164" s="81"/>
      <c r="K164" s="82"/>
      <c r="L164" s="83"/>
      <c r="M164" s="84"/>
      <c r="N164" s="85"/>
      <c r="O164" s="82"/>
      <c r="P164" s="86"/>
      <c r="S164" s="88"/>
      <c r="T164" s="82"/>
      <c r="U164" s="88"/>
      <c r="V164" s="82"/>
      <c r="W164" s="88"/>
      <c r="X164" s="82"/>
      <c r="Y164" s="88"/>
      <c r="Z164" s="82"/>
      <c r="AA164" s="88"/>
      <c r="AB164" s="82"/>
      <c r="AC164" s="88"/>
      <c r="AD164" s="82"/>
      <c r="AE164" s="89"/>
      <c r="AI164" s="130"/>
      <c r="AJ164" s="131"/>
      <c r="AK164" s="130"/>
      <c r="AL164" s="131"/>
      <c r="AM164" s="130"/>
      <c r="AN164" s="131"/>
      <c r="AO164" s="130"/>
      <c r="AP164" s="132"/>
      <c r="AY164" s="133"/>
      <c r="BC164" s="97"/>
      <c r="BD164" s="97"/>
      <c r="BE164" s="97"/>
      <c r="BF164" s="97"/>
      <c r="BG164" s="97"/>
    </row>
    <row r="165" spans="9:59" ht="23.1" customHeight="1">
      <c r="I165" s="80"/>
      <c r="J165" s="81"/>
      <c r="K165" s="82"/>
      <c r="L165" s="83"/>
      <c r="M165" s="84"/>
      <c r="N165" s="85"/>
      <c r="O165" s="82"/>
      <c r="P165" s="86"/>
      <c r="S165" s="88"/>
      <c r="T165" s="82"/>
      <c r="U165" s="88"/>
      <c r="V165" s="82"/>
      <c r="W165" s="88"/>
      <c r="X165" s="82"/>
      <c r="Y165" s="88"/>
      <c r="Z165" s="82"/>
      <c r="AA165" s="88"/>
      <c r="AB165" s="82"/>
      <c r="AC165" s="88"/>
      <c r="AD165" s="82"/>
      <c r="AE165" s="89"/>
      <c r="AI165" s="130"/>
      <c r="AJ165" s="131"/>
      <c r="AK165" s="130"/>
      <c r="AL165" s="131"/>
      <c r="AM165" s="130"/>
      <c r="AN165" s="131"/>
      <c r="AO165" s="130"/>
      <c r="AP165" s="132"/>
      <c r="AY165" s="133"/>
      <c r="BC165" s="97"/>
      <c r="BD165" s="97"/>
      <c r="BE165" s="97"/>
      <c r="BF165" s="97"/>
      <c r="BG165" s="97"/>
    </row>
    <row r="166" spans="9:59" ht="23.1" customHeight="1">
      <c r="I166" s="80"/>
      <c r="J166" s="81"/>
      <c r="K166" s="82"/>
      <c r="L166" s="83"/>
      <c r="M166" s="84"/>
      <c r="N166" s="85"/>
      <c r="O166" s="82"/>
      <c r="P166" s="86"/>
      <c r="S166" s="88"/>
      <c r="T166" s="82"/>
      <c r="U166" s="88"/>
      <c r="V166" s="82"/>
      <c r="W166" s="88"/>
      <c r="X166" s="82"/>
      <c r="Y166" s="88"/>
      <c r="Z166" s="82"/>
      <c r="AA166" s="88"/>
      <c r="AB166" s="82"/>
      <c r="AC166" s="88"/>
      <c r="AD166" s="82"/>
      <c r="AE166" s="89"/>
      <c r="AI166" s="130"/>
      <c r="AJ166" s="131"/>
      <c r="AK166" s="130"/>
      <c r="AL166" s="131"/>
      <c r="AM166" s="130"/>
      <c r="AN166" s="131"/>
      <c r="AO166" s="130"/>
      <c r="AP166" s="132"/>
      <c r="AY166" s="133"/>
      <c r="BC166" s="97"/>
      <c r="BD166" s="97"/>
      <c r="BE166" s="97"/>
      <c r="BF166" s="97"/>
      <c r="BG166" s="97"/>
    </row>
    <row r="167" spans="9:59" ht="23.1" customHeight="1">
      <c r="I167" s="80"/>
      <c r="J167" s="81"/>
      <c r="K167" s="82"/>
      <c r="L167" s="83"/>
      <c r="M167" s="84"/>
      <c r="N167" s="85"/>
      <c r="O167" s="82"/>
      <c r="P167" s="86"/>
      <c r="S167" s="88"/>
      <c r="T167" s="82"/>
      <c r="U167" s="88"/>
      <c r="V167" s="82"/>
      <c r="W167" s="88"/>
      <c r="X167" s="82"/>
      <c r="Y167" s="88"/>
      <c r="Z167" s="82"/>
      <c r="AA167" s="88"/>
      <c r="AB167" s="82"/>
      <c r="AC167" s="88"/>
      <c r="AD167" s="82"/>
      <c r="AE167" s="89"/>
      <c r="AI167" s="130"/>
      <c r="AJ167" s="131"/>
      <c r="AK167" s="130"/>
      <c r="AL167" s="131"/>
      <c r="AM167" s="130"/>
      <c r="AN167" s="131"/>
      <c r="AO167" s="130"/>
      <c r="AP167" s="132"/>
      <c r="AY167" s="133"/>
      <c r="BC167" s="97"/>
      <c r="BD167" s="97"/>
      <c r="BE167" s="97"/>
      <c r="BF167" s="97"/>
      <c r="BG167" s="97"/>
    </row>
    <row r="168" spans="9:59" ht="23.1" customHeight="1">
      <c r="I168" s="80"/>
      <c r="J168" s="81"/>
      <c r="K168" s="82"/>
      <c r="L168" s="83"/>
      <c r="M168" s="84"/>
      <c r="N168" s="85"/>
      <c r="O168" s="82"/>
      <c r="P168" s="86"/>
      <c r="S168" s="88"/>
      <c r="T168" s="82"/>
      <c r="U168" s="88"/>
      <c r="V168" s="82"/>
      <c r="W168" s="88"/>
      <c r="X168" s="82"/>
      <c r="Y168" s="88"/>
      <c r="Z168" s="82"/>
      <c r="AA168" s="88"/>
      <c r="AB168" s="82"/>
      <c r="AC168" s="88"/>
      <c r="AD168" s="82"/>
      <c r="AE168" s="89"/>
      <c r="AI168" s="130"/>
      <c r="AJ168" s="131"/>
      <c r="AK168" s="130"/>
      <c r="AL168" s="131"/>
      <c r="AM168" s="130"/>
      <c r="AN168" s="131"/>
      <c r="AO168" s="130"/>
      <c r="AP168" s="132"/>
      <c r="AY168" s="133"/>
      <c r="BC168" s="97"/>
      <c r="BD168" s="97"/>
      <c r="BE168" s="97"/>
      <c r="BF168" s="97"/>
      <c r="BG168" s="97"/>
    </row>
    <row r="169" spans="9:59" ht="23.1" customHeight="1">
      <c r="I169" s="80"/>
      <c r="J169" s="81"/>
      <c r="K169" s="82"/>
      <c r="L169" s="83"/>
      <c r="M169" s="84"/>
      <c r="N169" s="85"/>
      <c r="O169" s="82"/>
      <c r="P169" s="86"/>
      <c r="S169" s="88"/>
      <c r="T169" s="82"/>
      <c r="U169" s="88"/>
      <c r="V169" s="82"/>
      <c r="W169" s="88"/>
      <c r="X169" s="82"/>
      <c r="Y169" s="88"/>
      <c r="Z169" s="82"/>
      <c r="AA169" s="88"/>
      <c r="AB169" s="82"/>
      <c r="AC169" s="88"/>
      <c r="AD169" s="82"/>
      <c r="AE169" s="89"/>
      <c r="AI169" s="130"/>
      <c r="AJ169" s="131"/>
      <c r="AK169" s="130"/>
      <c r="AL169" s="131"/>
      <c r="AM169" s="130"/>
      <c r="AN169" s="131"/>
      <c r="AO169" s="130"/>
      <c r="AP169" s="132"/>
      <c r="AY169" s="133"/>
      <c r="BC169" s="97"/>
      <c r="BD169" s="97"/>
      <c r="BE169" s="97"/>
      <c r="BF169" s="97"/>
      <c r="BG169" s="97"/>
    </row>
    <row r="170" spans="9:59" ht="23.1" customHeight="1">
      <c r="I170" s="80"/>
      <c r="J170" s="81"/>
      <c r="K170" s="82"/>
      <c r="L170" s="83"/>
      <c r="M170" s="84"/>
      <c r="N170" s="85"/>
      <c r="O170" s="82"/>
      <c r="P170" s="86"/>
      <c r="S170" s="88"/>
      <c r="T170" s="82"/>
      <c r="U170" s="88"/>
      <c r="V170" s="82"/>
      <c r="W170" s="88"/>
      <c r="X170" s="82"/>
      <c r="Y170" s="88"/>
      <c r="Z170" s="82"/>
      <c r="AA170" s="88"/>
      <c r="AB170" s="82"/>
      <c r="AC170" s="88"/>
      <c r="AD170" s="82"/>
      <c r="AE170" s="89"/>
      <c r="AI170" s="130"/>
      <c r="AJ170" s="131"/>
      <c r="AK170" s="130"/>
      <c r="AL170" s="131"/>
      <c r="AM170" s="130"/>
      <c r="AN170" s="131"/>
      <c r="AO170" s="130"/>
      <c r="AP170" s="132"/>
      <c r="AY170" s="133"/>
      <c r="BC170" s="97"/>
      <c r="BD170" s="97"/>
      <c r="BE170" s="97"/>
      <c r="BF170" s="97"/>
      <c r="BG170" s="97"/>
    </row>
    <row r="171" spans="9:59" ht="23.1" customHeight="1">
      <c r="I171" s="80"/>
      <c r="J171" s="81"/>
      <c r="K171" s="82"/>
      <c r="L171" s="83"/>
      <c r="M171" s="84"/>
      <c r="N171" s="85"/>
      <c r="O171" s="82"/>
      <c r="P171" s="86"/>
      <c r="S171" s="88"/>
      <c r="T171" s="82"/>
      <c r="U171" s="88"/>
      <c r="V171" s="82"/>
      <c r="W171" s="88"/>
      <c r="X171" s="82"/>
      <c r="Y171" s="88"/>
      <c r="Z171" s="82"/>
      <c r="AA171" s="88"/>
      <c r="AB171" s="82"/>
      <c r="AC171" s="88"/>
      <c r="AD171" s="82"/>
      <c r="AE171" s="89"/>
      <c r="AI171" s="130"/>
      <c r="AJ171" s="131"/>
      <c r="AK171" s="130"/>
      <c r="AL171" s="131"/>
      <c r="AM171" s="130"/>
      <c r="AN171" s="131"/>
      <c r="AO171" s="130"/>
      <c r="AP171" s="132"/>
      <c r="AY171" s="133"/>
      <c r="BC171" s="97"/>
      <c r="BD171" s="97"/>
      <c r="BE171" s="97"/>
      <c r="BF171" s="97"/>
      <c r="BG171" s="97"/>
    </row>
    <row r="172" spans="9:59" ht="23.1" customHeight="1">
      <c r="I172" s="80"/>
      <c r="J172" s="81"/>
      <c r="K172" s="82"/>
      <c r="L172" s="83"/>
      <c r="M172" s="84"/>
      <c r="N172" s="85"/>
      <c r="O172" s="82"/>
      <c r="P172" s="86"/>
      <c r="S172" s="88"/>
      <c r="T172" s="82"/>
      <c r="U172" s="88"/>
      <c r="V172" s="82"/>
      <c r="W172" s="88"/>
      <c r="X172" s="82"/>
      <c r="Y172" s="88"/>
      <c r="Z172" s="82"/>
      <c r="AA172" s="88"/>
      <c r="AB172" s="82"/>
      <c r="AC172" s="88"/>
      <c r="AD172" s="82"/>
      <c r="AE172" s="89"/>
      <c r="AI172" s="130"/>
      <c r="AJ172" s="131"/>
      <c r="AK172" s="130"/>
      <c r="AL172" s="131"/>
      <c r="AM172" s="130"/>
      <c r="AN172" s="131"/>
      <c r="AO172" s="130"/>
      <c r="AP172" s="132"/>
      <c r="AY172" s="133"/>
      <c r="BC172" s="97"/>
      <c r="BD172" s="97"/>
      <c r="BE172" s="97"/>
      <c r="BF172" s="97"/>
      <c r="BG172" s="97"/>
    </row>
    <row r="173" spans="9:59" ht="23.1" customHeight="1">
      <c r="I173" s="80"/>
      <c r="J173" s="81"/>
      <c r="K173" s="82"/>
      <c r="L173" s="83"/>
      <c r="M173" s="84"/>
      <c r="N173" s="85"/>
      <c r="O173" s="82"/>
      <c r="P173" s="86"/>
      <c r="S173" s="88"/>
      <c r="T173" s="82"/>
      <c r="U173" s="88"/>
      <c r="V173" s="82"/>
      <c r="W173" s="88"/>
      <c r="X173" s="82"/>
      <c r="Y173" s="88"/>
      <c r="Z173" s="82"/>
      <c r="AA173" s="88"/>
      <c r="AB173" s="82"/>
      <c r="AC173" s="88"/>
      <c r="AD173" s="82"/>
      <c r="AE173" s="89"/>
      <c r="AI173" s="130"/>
      <c r="AJ173" s="131"/>
      <c r="AK173" s="130"/>
      <c r="AL173" s="131"/>
      <c r="AM173" s="130"/>
      <c r="AN173" s="131"/>
      <c r="AO173" s="130"/>
      <c r="AP173" s="132"/>
      <c r="AY173" s="133"/>
      <c r="BC173" s="97"/>
      <c r="BD173" s="97"/>
      <c r="BE173" s="97"/>
      <c r="BF173" s="97"/>
      <c r="BG173" s="97"/>
    </row>
    <row r="174" spans="9:59" ht="23.1" customHeight="1">
      <c r="I174" s="80"/>
      <c r="J174" s="81"/>
      <c r="K174" s="82"/>
      <c r="L174" s="83"/>
      <c r="M174" s="84"/>
      <c r="N174" s="85"/>
      <c r="O174" s="82"/>
      <c r="P174" s="86"/>
      <c r="S174" s="88"/>
      <c r="T174" s="82"/>
      <c r="U174" s="88"/>
      <c r="V174" s="82"/>
      <c r="W174" s="88"/>
      <c r="X174" s="82"/>
      <c r="Y174" s="88"/>
      <c r="Z174" s="82"/>
      <c r="AA174" s="88"/>
      <c r="AB174" s="82"/>
      <c r="AC174" s="88"/>
      <c r="AD174" s="82"/>
      <c r="AE174" s="89"/>
      <c r="AI174" s="130"/>
      <c r="AJ174" s="131"/>
      <c r="AK174" s="130"/>
      <c r="AL174" s="131"/>
      <c r="AM174" s="130"/>
      <c r="AN174" s="131"/>
      <c r="AO174" s="130"/>
      <c r="AP174" s="132"/>
      <c r="AY174" s="133"/>
      <c r="BC174" s="97"/>
      <c r="BD174" s="97"/>
      <c r="BE174" s="97"/>
      <c r="BF174" s="97"/>
      <c r="BG174" s="97"/>
    </row>
    <row r="175" spans="9:59" ht="23.1" customHeight="1">
      <c r="I175" s="80"/>
      <c r="J175" s="81"/>
      <c r="K175" s="82"/>
      <c r="L175" s="83"/>
      <c r="M175" s="84"/>
      <c r="N175" s="85"/>
      <c r="O175" s="82"/>
      <c r="P175" s="86"/>
      <c r="S175" s="88"/>
      <c r="T175" s="82"/>
      <c r="U175" s="88"/>
      <c r="V175" s="82"/>
      <c r="W175" s="88"/>
      <c r="X175" s="82"/>
      <c r="Y175" s="88"/>
      <c r="Z175" s="82"/>
      <c r="AA175" s="88"/>
      <c r="AB175" s="82"/>
      <c r="AC175" s="88"/>
      <c r="AD175" s="82"/>
      <c r="AE175" s="89"/>
      <c r="AI175" s="130"/>
      <c r="AJ175" s="131"/>
      <c r="AK175" s="130"/>
      <c r="AL175" s="131"/>
      <c r="AM175" s="130"/>
      <c r="AN175" s="131"/>
      <c r="AO175" s="130"/>
      <c r="AP175" s="132"/>
      <c r="AY175" s="133"/>
      <c r="BC175" s="97"/>
      <c r="BD175" s="97"/>
      <c r="BE175" s="97"/>
      <c r="BF175" s="97"/>
      <c r="BG175" s="97"/>
    </row>
    <row r="176" spans="9:59" ht="23.1" customHeight="1">
      <c r="I176" s="80"/>
      <c r="J176" s="81"/>
      <c r="K176" s="82"/>
      <c r="L176" s="83"/>
      <c r="M176" s="84"/>
      <c r="N176" s="85"/>
      <c r="O176" s="82"/>
      <c r="P176" s="86"/>
      <c r="S176" s="88"/>
      <c r="T176" s="82"/>
      <c r="U176" s="88"/>
      <c r="V176" s="82"/>
      <c r="W176" s="88"/>
      <c r="X176" s="82"/>
      <c r="Y176" s="88"/>
      <c r="Z176" s="82"/>
      <c r="AA176" s="88"/>
      <c r="AB176" s="82"/>
      <c r="AC176" s="88"/>
      <c r="AD176" s="82"/>
      <c r="AE176" s="89"/>
      <c r="AI176" s="130"/>
      <c r="AJ176" s="131"/>
      <c r="AK176" s="130"/>
      <c r="AL176" s="131"/>
      <c r="AM176" s="130"/>
      <c r="AN176" s="131"/>
      <c r="AO176" s="130"/>
      <c r="AP176" s="132"/>
      <c r="AY176" s="133"/>
      <c r="BC176" s="97"/>
      <c r="BD176" s="97"/>
      <c r="BE176" s="97"/>
      <c r="BF176" s="97"/>
      <c r="BG176" s="97"/>
    </row>
    <row r="177" spans="9:59" ht="23.1" customHeight="1">
      <c r="I177" s="80"/>
      <c r="J177" s="81"/>
      <c r="K177" s="82"/>
      <c r="L177" s="83"/>
      <c r="M177" s="84"/>
      <c r="N177" s="85"/>
      <c r="O177" s="82"/>
      <c r="P177" s="86"/>
      <c r="S177" s="88"/>
      <c r="T177" s="82"/>
      <c r="U177" s="88"/>
      <c r="V177" s="82"/>
      <c r="W177" s="88"/>
      <c r="X177" s="82"/>
      <c r="Y177" s="88"/>
      <c r="Z177" s="82"/>
      <c r="AA177" s="88"/>
      <c r="AB177" s="82"/>
      <c r="AC177" s="88"/>
      <c r="AD177" s="82"/>
      <c r="AE177" s="89"/>
      <c r="AI177" s="130"/>
      <c r="AJ177" s="131"/>
      <c r="AK177" s="130"/>
      <c r="AL177" s="131"/>
      <c r="AM177" s="130"/>
      <c r="AN177" s="131"/>
      <c r="AO177" s="130"/>
      <c r="AP177" s="132"/>
      <c r="AY177" s="133"/>
      <c r="BC177" s="97"/>
      <c r="BD177" s="97"/>
      <c r="BE177" s="97"/>
      <c r="BF177" s="97"/>
      <c r="BG177" s="97"/>
    </row>
    <row r="178" spans="9:59" ht="23.1" customHeight="1">
      <c r="I178" s="80"/>
      <c r="J178" s="81"/>
      <c r="K178" s="82"/>
      <c r="L178" s="83"/>
      <c r="M178" s="84"/>
      <c r="N178" s="85"/>
      <c r="O178" s="82"/>
      <c r="P178" s="86"/>
      <c r="S178" s="88"/>
      <c r="T178" s="82"/>
      <c r="U178" s="88"/>
      <c r="V178" s="82"/>
      <c r="W178" s="88"/>
      <c r="X178" s="82"/>
      <c r="Y178" s="88"/>
      <c r="Z178" s="82"/>
      <c r="AA178" s="88"/>
      <c r="AB178" s="82"/>
      <c r="AC178" s="88"/>
      <c r="AD178" s="82"/>
      <c r="AE178" s="89"/>
      <c r="AI178" s="130"/>
      <c r="AJ178" s="131"/>
      <c r="AK178" s="130"/>
      <c r="AL178" s="131"/>
      <c r="AM178" s="130"/>
      <c r="AN178" s="131"/>
      <c r="AO178" s="130"/>
      <c r="AP178" s="132"/>
      <c r="AY178" s="133"/>
      <c r="BC178" s="97"/>
      <c r="BD178" s="97"/>
      <c r="BE178" s="97"/>
      <c r="BF178" s="97"/>
      <c r="BG178" s="97"/>
    </row>
    <row r="179" spans="9:59" ht="23.1" customHeight="1">
      <c r="I179" s="80"/>
      <c r="J179" s="81"/>
      <c r="K179" s="82"/>
      <c r="L179" s="83"/>
      <c r="M179" s="84"/>
      <c r="N179" s="85"/>
      <c r="O179" s="82"/>
      <c r="P179" s="86"/>
      <c r="S179" s="88"/>
      <c r="T179" s="82"/>
      <c r="U179" s="88"/>
      <c r="V179" s="82"/>
      <c r="W179" s="88"/>
      <c r="X179" s="82"/>
      <c r="Y179" s="88"/>
      <c r="Z179" s="82"/>
      <c r="AA179" s="88"/>
      <c r="AB179" s="82"/>
      <c r="AC179" s="88"/>
      <c r="AD179" s="82"/>
      <c r="AE179" s="89"/>
      <c r="AI179" s="130"/>
      <c r="AJ179" s="131"/>
      <c r="AK179" s="130"/>
      <c r="AL179" s="131"/>
      <c r="AM179" s="130"/>
      <c r="AN179" s="131"/>
      <c r="AO179" s="130"/>
      <c r="AP179" s="132"/>
      <c r="AY179" s="133"/>
      <c r="BC179" s="97"/>
      <c r="BD179" s="97"/>
      <c r="BE179" s="97"/>
      <c r="BF179" s="97"/>
      <c r="BG179" s="97"/>
    </row>
    <row r="180" spans="9:59" ht="23.1" customHeight="1">
      <c r="I180" s="80"/>
      <c r="J180" s="81"/>
      <c r="K180" s="82"/>
      <c r="L180" s="83"/>
      <c r="M180" s="84"/>
      <c r="N180" s="85"/>
      <c r="O180" s="82"/>
      <c r="P180" s="86"/>
      <c r="S180" s="88"/>
      <c r="T180" s="82"/>
      <c r="U180" s="88"/>
      <c r="V180" s="82"/>
      <c r="W180" s="88"/>
      <c r="X180" s="82"/>
      <c r="Y180" s="88"/>
      <c r="Z180" s="82"/>
      <c r="AA180" s="88"/>
      <c r="AB180" s="82"/>
      <c r="AC180" s="88"/>
      <c r="AD180" s="82"/>
      <c r="AE180" s="89"/>
      <c r="AI180" s="130"/>
      <c r="AJ180" s="131"/>
      <c r="AK180" s="130"/>
      <c r="AL180" s="131"/>
      <c r="AM180" s="130"/>
      <c r="AN180" s="131"/>
      <c r="AO180" s="130"/>
      <c r="AP180" s="132"/>
      <c r="AY180" s="133"/>
      <c r="BC180" s="97"/>
      <c r="BD180" s="97"/>
      <c r="BE180" s="97"/>
      <c r="BF180" s="97"/>
      <c r="BG180" s="97"/>
    </row>
    <row r="181" spans="9:59" ht="23.1" customHeight="1">
      <c r="I181" s="80"/>
      <c r="J181" s="81"/>
      <c r="K181" s="82"/>
      <c r="L181" s="83"/>
      <c r="M181" s="84"/>
      <c r="N181" s="85"/>
      <c r="O181" s="82"/>
      <c r="P181" s="86"/>
      <c r="S181" s="88"/>
      <c r="T181" s="82"/>
      <c r="U181" s="88"/>
      <c r="V181" s="82"/>
      <c r="W181" s="88"/>
      <c r="X181" s="82"/>
      <c r="Y181" s="88"/>
      <c r="Z181" s="82"/>
      <c r="AA181" s="88"/>
      <c r="AB181" s="82"/>
      <c r="AC181" s="88"/>
      <c r="AD181" s="82"/>
      <c r="AE181" s="89"/>
      <c r="AI181" s="130"/>
      <c r="AJ181" s="131"/>
      <c r="AK181" s="130"/>
      <c r="AL181" s="131"/>
      <c r="AM181" s="130"/>
      <c r="AN181" s="131"/>
      <c r="AO181" s="130"/>
      <c r="AP181" s="132"/>
      <c r="AY181" s="133"/>
      <c r="BC181" s="97"/>
      <c r="BD181" s="97"/>
      <c r="BE181" s="97"/>
      <c r="BF181" s="97"/>
      <c r="BG181" s="97"/>
    </row>
    <row r="182" spans="9:59" ht="23.1" customHeight="1">
      <c r="I182" s="80"/>
      <c r="J182" s="81"/>
      <c r="K182" s="82"/>
      <c r="L182" s="83"/>
      <c r="M182" s="84"/>
      <c r="N182" s="85"/>
      <c r="O182" s="82"/>
      <c r="P182" s="86"/>
      <c r="S182" s="88"/>
      <c r="T182" s="82"/>
      <c r="U182" s="88"/>
      <c r="V182" s="82"/>
      <c r="W182" s="88"/>
      <c r="X182" s="82"/>
      <c r="Y182" s="88"/>
      <c r="Z182" s="82"/>
      <c r="AA182" s="88"/>
      <c r="AB182" s="82"/>
      <c r="AC182" s="88"/>
      <c r="AD182" s="82"/>
      <c r="AE182" s="89"/>
      <c r="AI182" s="130"/>
      <c r="AJ182" s="131"/>
      <c r="AK182" s="130"/>
      <c r="AL182" s="131"/>
      <c r="AM182" s="130"/>
      <c r="AN182" s="131"/>
      <c r="AO182" s="130"/>
      <c r="AP182" s="132"/>
      <c r="AY182" s="133"/>
      <c r="BC182" s="97"/>
      <c r="BD182" s="97"/>
      <c r="BE182" s="97"/>
      <c r="BF182" s="97"/>
      <c r="BG182" s="97"/>
    </row>
    <row r="183" spans="9:59" ht="23.1" customHeight="1">
      <c r="I183" s="80"/>
      <c r="J183" s="81"/>
      <c r="K183" s="82"/>
      <c r="L183" s="83"/>
      <c r="M183" s="84"/>
      <c r="N183" s="85"/>
      <c r="O183" s="82"/>
      <c r="P183" s="86"/>
      <c r="S183" s="88"/>
      <c r="T183" s="82"/>
      <c r="U183" s="88"/>
      <c r="V183" s="82"/>
      <c r="W183" s="88"/>
      <c r="X183" s="82"/>
      <c r="Y183" s="88"/>
      <c r="Z183" s="82"/>
      <c r="AA183" s="88"/>
      <c r="AB183" s="82"/>
      <c r="AC183" s="88"/>
      <c r="AD183" s="82"/>
      <c r="AE183" s="89"/>
      <c r="AI183" s="130"/>
      <c r="AJ183" s="131"/>
      <c r="AK183" s="130"/>
      <c r="AL183" s="131"/>
      <c r="AM183" s="130"/>
      <c r="AN183" s="131"/>
      <c r="AO183" s="130"/>
      <c r="AP183" s="132"/>
      <c r="AY183" s="133"/>
      <c r="BC183" s="97"/>
      <c r="BD183" s="97"/>
      <c r="BE183" s="97"/>
      <c r="BF183" s="97"/>
      <c r="BG183" s="97"/>
    </row>
    <row r="184" spans="9:59" ht="23.1" customHeight="1">
      <c r="I184" s="80"/>
      <c r="J184" s="81"/>
      <c r="K184" s="82"/>
      <c r="L184" s="83"/>
      <c r="M184" s="84"/>
      <c r="N184" s="85"/>
      <c r="O184" s="82"/>
      <c r="P184" s="86"/>
      <c r="S184" s="88"/>
      <c r="T184" s="82"/>
      <c r="U184" s="88"/>
      <c r="V184" s="82"/>
      <c r="W184" s="88"/>
      <c r="X184" s="82"/>
      <c r="Y184" s="88"/>
      <c r="Z184" s="82"/>
      <c r="AA184" s="88"/>
      <c r="AB184" s="82"/>
      <c r="AC184" s="88"/>
      <c r="AD184" s="82"/>
      <c r="AE184" s="89"/>
      <c r="AI184" s="130"/>
      <c r="AJ184" s="131"/>
      <c r="AK184" s="130"/>
      <c r="AL184" s="131"/>
      <c r="AM184" s="130"/>
      <c r="AN184" s="131"/>
      <c r="AO184" s="130"/>
      <c r="AP184" s="132"/>
      <c r="AY184" s="133"/>
      <c r="BC184" s="97"/>
      <c r="BD184" s="97"/>
      <c r="BE184" s="97"/>
      <c r="BF184" s="97"/>
      <c r="BG184" s="97"/>
    </row>
    <row r="185" spans="9:59" ht="23.1" customHeight="1">
      <c r="I185" s="80"/>
      <c r="J185" s="81"/>
      <c r="K185" s="82"/>
      <c r="L185" s="83"/>
      <c r="M185" s="84"/>
      <c r="N185" s="85"/>
      <c r="O185" s="82"/>
      <c r="P185" s="86"/>
      <c r="S185" s="88"/>
      <c r="T185" s="82"/>
      <c r="U185" s="88"/>
      <c r="V185" s="82"/>
      <c r="W185" s="88"/>
      <c r="X185" s="82"/>
      <c r="Y185" s="88"/>
      <c r="Z185" s="82"/>
      <c r="AA185" s="88"/>
      <c r="AB185" s="82"/>
      <c r="AC185" s="88"/>
      <c r="AD185" s="82"/>
      <c r="AE185" s="89"/>
      <c r="AI185" s="130"/>
      <c r="AJ185" s="131"/>
      <c r="AK185" s="130"/>
      <c r="AL185" s="131"/>
      <c r="AM185" s="130"/>
      <c r="AN185" s="131"/>
      <c r="AO185" s="130"/>
      <c r="AP185" s="132"/>
      <c r="AY185" s="133"/>
      <c r="BC185" s="97"/>
      <c r="BD185" s="97"/>
      <c r="BE185" s="97"/>
      <c r="BF185" s="97"/>
      <c r="BG185" s="97"/>
    </row>
    <row r="186" spans="9:59" ht="23.1" customHeight="1">
      <c r="I186" s="80"/>
      <c r="J186" s="81"/>
      <c r="K186" s="82"/>
      <c r="L186" s="83"/>
      <c r="M186" s="84"/>
      <c r="N186" s="85"/>
      <c r="O186" s="82"/>
      <c r="P186" s="86"/>
      <c r="S186" s="88"/>
      <c r="T186" s="82"/>
      <c r="U186" s="88"/>
      <c r="V186" s="82"/>
      <c r="W186" s="88"/>
      <c r="X186" s="82"/>
      <c r="Y186" s="88"/>
      <c r="Z186" s="82"/>
      <c r="AA186" s="88"/>
      <c r="AB186" s="82"/>
      <c r="AC186" s="88"/>
      <c r="AD186" s="82"/>
      <c r="AE186" s="89"/>
      <c r="AI186" s="130"/>
      <c r="AJ186" s="131"/>
      <c r="AK186" s="130"/>
      <c r="AL186" s="131"/>
      <c r="AM186" s="130"/>
      <c r="AN186" s="131"/>
      <c r="AO186" s="130"/>
      <c r="AP186" s="132"/>
      <c r="AY186" s="133"/>
      <c r="BC186" s="97"/>
      <c r="BD186" s="97"/>
      <c r="BE186" s="97"/>
      <c r="BF186" s="97"/>
      <c r="BG186" s="97"/>
    </row>
    <row r="187" spans="9:59" ht="23.1" customHeight="1">
      <c r="I187" s="80"/>
      <c r="J187" s="81"/>
      <c r="K187" s="82"/>
      <c r="L187" s="83"/>
      <c r="M187" s="84"/>
      <c r="N187" s="85"/>
      <c r="O187" s="82"/>
      <c r="P187" s="86"/>
      <c r="S187" s="88"/>
      <c r="T187" s="82"/>
      <c r="U187" s="88"/>
      <c r="V187" s="82"/>
      <c r="W187" s="88"/>
      <c r="X187" s="82"/>
      <c r="Y187" s="88"/>
      <c r="Z187" s="82"/>
      <c r="AA187" s="88"/>
      <c r="AB187" s="82"/>
      <c r="AC187" s="88"/>
      <c r="AD187" s="82"/>
      <c r="AE187" s="89"/>
      <c r="AI187" s="130"/>
      <c r="AJ187" s="131"/>
      <c r="AK187" s="130"/>
      <c r="AL187" s="131"/>
      <c r="AM187" s="130"/>
      <c r="AN187" s="131"/>
      <c r="AO187" s="130"/>
      <c r="AP187" s="132"/>
      <c r="AY187" s="133"/>
      <c r="BC187" s="97"/>
      <c r="BD187" s="97"/>
      <c r="BE187" s="97"/>
      <c r="BF187" s="97"/>
      <c r="BG187" s="97"/>
    </row>
    <row r="188" spans="9:59" ht="23.1" customHeight="1">
      <c r="I188" s="80"/>
      <c r="J188" s="81"/>
      <c r="K188" s="82"/>
      <c r="L188" s="83"/>
      <c r="M188" s="84"/>
      <c r="N188" s="85"/>
      <c r="O188" s="82"/>
      <c r="P188" s="86"/>
      <c r="S188" s="88"/>
      <c r="T188" s="82"/>
      <c r="U188" s="88"/>
      <c r="V188" s="82"/>
      <c r="W188" s="88"/>
      <c r="X188" s="82"/>
      <c r="Y188" s="88"/>
      <c r="Z188" s="82"/>
      <c r="AA188" s="88"/>
      <c r="AB188" s="82"/>
      <c r="AC188" s="88"/>
      <c r="AD188" s="82"/>
      <c r="AE188" s="89"/>
      <c r="AI188" s="130"/>
      <c r="AJ188" s="131"/>
      <c r="AK188" s="130"/>
      <c r="AL188" s="131"/>
      <c r="AM188" s="130"/>
      <c r="AN188" s="131"/>
      <c r="AO188" s="130"/>
      <c r="AP188" s="132"/>
      <c r="AY188" s="133"/>
      <c r="BC188" s="97"/>
      <c r="BD188" s="97"/>
      <c r="BE188" s="97"/>
      <c r="BF188" s="97"/>
      <c r="BG188" s="97"/>
    </row>
    <row r="189" spans="9:59" ht="23.1" customHeight="1">
      <c r="I189" s="80"/>
      <c r="J189" s="81"/>
      <c r="K189" s="82"/>
      <c r="L189" s="83"/>
      <c r="M189" s="84"/>
      <c r="N189" s="85"/>
      <c r="O189" s="82"/>
      <c r="P189" s="86"/>
      <c r="S189" s="88"/>
      <c r="T189" s="82"/>
      <c r="U189" s="88"/>
      <c r="V189" s="82"/>
      <c r="W189" s="88"/>
      <c r="X189" s="82"/>
      <c r="Y189" s="88"/>
      <c r="Z189" s="82"/>
      <c r="AA189" s="88"/>
      <c r="AB189" s="82"/>
      <c r="AC189" s="88"/>
      <c r="AD189" s="82"/>
      <c r="AE189" s="89"/>
      <c r="AI189" s="130"/>
      <c r="AJ189" s="131"/>
      <c r="AK189" s="130"/>
      <c r="AL189" s="131"/>
      <c r="AM189" s="130"/>
      <c r="AN189" s="131"/>
      <c r="AO189" s="130"/>
      <c r="AP189" s="132"/>
      <c r="AY189" s="133"/>
      <c r="BC189" s="97"/>
      <c r="BD189" s="97"/>
      <c r="BE189" s="97"/>
      <c r="BF189" s="97"/>
      <c r="BG189" s="97"/>
    </row>
    <row r="190" spans="9:59" ht="23.1" customHeight="1">
      <c r="I190" s="80"/>
      <c r="J190" s="81"/>
      <c r="K190" s="82"/>
      <c r="L190" s="83"/>
      <c r="M190" s="84"/>
      <c r="N190" s="85"/>
      <c r="O190" s="82"/>
      <c r="P190" s="86"/>
      <c r="S190" s="88"/>
      <c r="T190" s="82"/>
      <c r="U190" s="88"/>
      <c r="V190" s="82"/>
      <c r="W190" s="88"/>
      <c r="X190" s="82"/>
      <c r="Y190" s="88"/>
      <c r="Z190" s="82"/>
      <c r="AA190" s="88"/>
      <c r="AB190" s="82"/>
      <c r="AC190" s="88"/>
      <c r="AD190" s="82"/>
      <c r="AE190" s="89"/>
      <c r="AI190" s="130"/>
      <c r="AJ190" s="131"/>
      <c r="AK190" s="130"/>
      <c r="AL190" s="131"/>
      <c r="AM190" s="130"/>
      <c r="AN190" s="131"/>
      <c r="AO190" s="130"/>
      <c r="AP190" s="132"/>
      <c r="AY190" s="133"/>
      <c r="BC190" s="97"/>
      <c r="BD190" s="97"/>
      <c r="BE190" s="97"/>
      <c r="BF190" s="97"/>
      <c r="BG190" s="97"/>
    </row>
    <row r="191" spans="9:59" ht="23.1" customHeight="1">
      <c r="I191" s="80"/>
      <c r="J191" s="81"/>
      <c r="K191" s="82"/>
      <c r="L191" s="83"/>
      <c r="M191" s="84"/>
      <c r="N191" s="85"/>
      <c r="O191" s="82"/>
      <c r="P191" s="86"/>
      <c r="S191" s="88"/>
      <c r="T191" s="82"/>
      <c r="U191" s="88"/>
      <c r="V191" s="82"/>
      <c r="W191" s="88"/>
      <c r="X191" s="82"/>
      <c r="Y191" s="88"/>
      <c r="Z191" s="82"/>
      <c r="AA191" s="88"/>
      <c r="AB191" s="82"/>
      <c r="AC191" s="88"/>
      <c r="AD191" s="82"/>
      <c r="AE191" s="89"/>
      <c r="AI191" s="130"/>
      <c r="AJ191" s="131"/>
      <c r="AK191" s="130"/>
      <c r="AL191" s="131"/>
      <c r="AM191" s="130"/>
      <c r="AN191" s="131"/>
      <c r="AO191" s="130"/>
      <c r="AP191" s="132"/>
      <c r="AY191" s="133"/>
      <c r="BC191" s="97"/>
      <c r="BD191" s="97"/>
      <c r="BE191" s="97"/>
      <c r="BF191" s="97"/>
      <c r="BG191" s="97"/>
    </row>
    <row r="192" spans="9:59" ht="23.1" customHeight="1">
      <c r="I192" s="80"/>
      <c r="J192" s="81"/>
      <c r="K192" s="82"/>
      <c r="L192" s="83"/>
      <c r="M192" s="84"/>
      <c r="N192" s="85"/>
      <c r="O192" s="82"/>
      <c r="P192" s="86"/>
      <c r="S192" s="88"/>
      <c r="T192" s="82"/>
      <c r="U192" s="88"/>
      <c r="V192" s="82"/>
      <c r="W192" s="88"/>
      <c r="X192" s="82"/>
      <c r="Y192" s="88"/>
      <c r="Z192" s="82"/>
      <c r="AA192" s="88"/>
      <c r="AB192" s="82"/>
      <c r="AC192" s="88"/>
      <c r="AD192" s="82"/>
      <c r="AE192" s="89"/>
      <c r="AI192" s="130"/>
      <c r="AJ192" s="131"/>
      <c r="AK192" s="130"/>
      <c r="AL192" s="131"/>
      <c r="AM192" s="130"/>
      <c r="AN192" s="131"/>
      <c r="AO192" s="130"/>
      <c r="AP192" s="132"/>
      <c r="AY192" s="133"/>
      <c r="BC192" s="97"/>
      <c r="BD192" s="97"/>
      <c r="BE192" s="97"/>
      <c r="BF192" s="97"/>
      <c r="BG192" s="97"/>
    </row>
    <row r="193" spans="9:59" ht="23.1" customHeight="1">
      <c r="I193" s="80"/>
      <c r="J193" s="81"/>
      <c r="K193" s="82"/>
      <c r="L193" s="83"/>
      <c r="M193" s="84"/>
      <c r="N193" s="85"/>
      <c r="O193" s="82"/>
      <c r="P193" s="86"/>
      <c r="S193" s="88"/>
      <c r="T193" s="82"/>
      <c r="U193" s="88"/>
      <c r="V193" s="82"/>
      <c r="W193" s="88"/>
      <c r="X193" s="82"/>
      <c r="Y193" s="88"/>
      <c r="Z193" s="82"/>
      <c r="AA193" s="88"/>
      <c r="AB193" s="82"/>
      <c r="AC193" s="88"/>
      <c r="AD193" s="82"/>
      <c r="AE193" s="89"/>
      <c r="AI193" s="130"/>
      <c r="AJ193" s="131"/>
      <c r="AK193" s="130"/>
      <c r="AL193" s="131"/>
      <c r="AM193" s="130"/>
      <c r="AN193" s="131"/>
      <c r="AO193" s="130"/>
      <c r="AP193" s="132"/>
      <c r="AY193" s="133"/>
      <c r="BC193" s="97"/>
      <c r="BD193" s="97"/>
      <c r="BE193" s="97"/>
      <c r="BF193" s="97"/>
      <c r="BG193" s="97"/>
    </row>
    <row r="194" spans="9:59" ht="23.1" customHeight="1">
      <c r="I194" s="80"/>
      <c r="J194" s="81"/>
      <c r="K194" s="82"/>
      <c r="L194" s="83"/>
      <c r="M194" s="84"/>
      <c r="N194" s="85"/>
      <c r="O194" s="82"/>
      <c r="P194" s="86"/>
      <c r="S194" s="88"/>
      <c r="T194" s="82"/>
      <c r="U194" s="88"/>
      <c r="V194" s="82"/>
      <c r="W194" s="88"/>
      <c r="X194" s="82"/>
      <c r="Y194" s="88"/>
      <c r="Z194" s="82"/>
      <c r="AA194" s="88"/>
      <c r="AB194" s="82"/>
      <c r="AC194" s="88"/>
      <c r="AD194" s="82"/>
      <c r="AE194" s="89"/>
      <c r="AI194" s="130"/>
      <c r="AJ194" s="131"/>
      <c r="AK194" s="130"/>
      <c r="AL194" s="131"/>
      <c r="AM194" s="130"/>
      <c r="AN194" s="131"/>
      <c r="AO194" s="130"/>
      <c r="AP194" s="132"/>
      <c r="AY194" s="133"/>
      <c r="BC194" s="97"/>
      <c r="BD194" s="97"/>
      <c r="BE194" s="97"/>
      <c r="BF194" s="97"/>
      <c r="BG194" s="97"/>
    </row>
    <row r="195" spans="9:59" ht="23.1" customHeight="1">
      <c r="I195" s="80"/>
      <c r="J195" s="81"/>
      <c r="K195" s="82"/>
      <c r="L195" s="83"/>
      <c r="M195" s="84"/>
      <c r="N195" s="85"/>
      <c r="O195" s="82"/>
      <c r="P195" s="86"/>
      <c r="S195" s="88"/>
      <c r="T195" s="82"/>
      <c r="U195" s="88"/>
      <c r="V195" s="82"/>
      <c r="W195" s="88"/>
      <c r="X195" s="82"/>
      <c r="Y195" s="88"/>
      <c r="Z195" s="82"/>
      <c r="AA195" s="88"/>
      <c r="AB195" s="82"/>
      <c r="AC195" s="88"/>
      <c r="AD195" s="82"/>
      <c r="AE195" s="89"/>
      <c r="AI195" s="130"/>
      <c r="AJ195" s="131"/>
      <c r="AK195" s="130"/>
      <c r="AL195" s="131"/>
      <c r="AM195" s="130"/>
      <c r="AN195" s="131"/>
      <c r="AO195" s="130"/>
      <c r="AP195" s="132"/>
      <c r="AY195" s="133"/>
      <c r="BC195" s="97"/>
      <c r="BD195" s="97"/>
      <c r="BE195" s="97"/>
      <c r="BF195" s="97"/>
      <c r="BG195" s="97"/>
    </row>
    <row r="196" spans="9:59" ht="23.1" customHeight="1">
      <c r="I196" s="80"/>
      <c r="J196" s="81"/>
      <c r="K196" s="82"/>
      <c r="L196" s="83"/>
      <c r="M196" s="84"/>
      <c r="N196" s="85"/>
      <c r="O196" s="82"/>
      <c r="P196" s="86"/>
      <c r="S196" s="88"/>
      <c r="T196" s="82"/>
      <c r="U196" s="88"/>
      <c r="V196" s="82"/>
      <c r="W196" s="88"/>
      <c r="X196" s="82"/>
      <c r="Y196" s="88"/>
      <c r="Z196" s="82"/>
      <c r="AA196" s="88"/>
      <c r="AB196" s="82"/>
      <c r="AC196" s="88"/>
      <c r="AD196" s="82"/>
      <c r="AE196" s="89"/>
      <c r="AI196" s="130"/>
      <c r="AJ196" s="131"/>
      <c r="AK196" s="130"/>
      <c r="AL196" s="131"/>
      <c r="AM196" s="130"/>
      <c r="AN196" s="131"/>
      <c r="AO196" s="130"/>
      <c r="AP196" s="132"/>
      <c r="AY196" s="133"/>
      <c r="BC196" s="97"/>
      <c r="BD196" s="97"/>
      <c r="BE196" s="97"/>
      <c r="BF196" s="97"/>
      <c r="BG196" s="97"/>
    </row>
    <row r="197" spans="9:59" ht="23.1" customHeight="1">
      <c r="I197" s="80"/>
      <c r="J197" s="81"/>
      <c r="K197" s="82"/>
      <c r="L197" s="83"/>
      <c r="M197" s="84"/>
      <c r="N197" s="85"/>
      <c r="O197" s="82"/>
      <c r="P197" s="86"/>
      <c r="S197" s="88"/>
      <c r="T197" s="82"/>
      <c r="U197" s="88"/>
      <c r="V197" s="82"/>
      <c r="W197" s="88"/>
      <c r="X197" s="82"/>
      <c r="Y197" s="88"/>
      <c r="Z197" s="82"/>
      <c r="AA197" s="88"/>
      <c r="AB197" s="82"/>
      <c r="AC197" s="88"/>
      <c r="AD197" s="82"/>
      <c r="AE197" s="89"/>
      <c r="AI197" s="130"/>
      <c r="AJ197" s="131"/>
      <c r="AK197" s="130"/>
      <c r="AL197" s="131"/>
      <c r="AM197" s="130"/>
      <c r="AN197" s="131"/>
      <c r="AO197" s="130"/>
      <c r="AP197" s="132"/>
      <c r="AY197" s="133"/>
      <c r="BC197" s="97"/>
      <c r="BD197" s="97"/>
      <c r="BE197" s="97"/>
      <c r="BF197" s="97"/>
      <c r="BG197" s="97"/>
    </row>
    <row r="198" spans="9:59" ht="23.1" customHeight="1">
      <c r="I198" s="80"/>
      <c r="J198" s="81"/>
      <c r="K198" s="82"/>
      <c r="L198" s="83"/>
      <c r="M198" s="84"/>
      <c r="N198" s="85"/>
      <c r="O198" s="82"/>
      <c r="P198" s="86"/>
      <c r="S198" s="88"/>
      <c r="T198" s="82"/>
      <c r="U198" s="88"/>
      <c r="V198" s="82"/>
      <c r="W198" s="88"/>
      <c r="X198" s="82"/>
      <c r="Y198" s="88"/>
      <c r="Z198" s="82"/>
      <c r="AA198" s="88"/>
      <c r="AB198" s="82"/>
      <c r="AC198" s="88"/>
      <c r="AD198" s="82"/>
      <c r="AE198" s="89"/>
      <c r="AI198" s="130"/>
      <c r="AJ198" s="131"/>
      <c r="AK198" s="130"/>
      <c r="AL198" s="131"/>
      <c r="AM198" s="130"/>
      <c r="AN198" s="131"/>
      <c r="AO198" s="130"/>
      <c r="AP198" s="132"/>
      <c r="AY198" s="133"/>
      <c r="BC198" s="97"/>
      <c r="BD198" s="97"/>
      <c r="BE198" s="97"/>
      <c r="BF198" s="97"/>
      <c r="BG198" s="97"/>
    </row>
    <row r="199" spans="9:59" ht="23.1" customHeight="1">
      <c r="I199" s="80"/>
      <c r="J199" s="81"/>
      <c r="K199" s="82"/>
      <c r="L199" s="83"/>
      <c r="M199" s="84"/>
      <c r="N199" s="85"/>
      <c r="O199" s="82"/>
      <c r="P199" s="86"/>
      <c r="S199" s="88"/>
      <c r="T199" s="82"/>
      <c r="U199" s="88"/>
      <c r="V199" s="82"/>
      <c r="W199" s="88"/>
      <c r="X199" s="82"/>
      <c r="Y199" s="88"/>
      <c r="Z199" s="82"/>
      <c r="AA199" s="88"/>
      <c r="AB199" s="82"/>
      <c r="AC199" s="88"/>
      <c r="AD199" s="82"/>
      <c r="AE199" s="89"/>
      <c r="AI199" s="130"/>
      <c r="AJ199" s="131"/>
      <c r="AK199" s="130"/>
      <c r="AL199" s="131"/>
      <c r="AM199" s="130"/>
      <c r="AN199" s="131"/>
      <c r="AO199" s="130"/>
      <c r="AP199" s="132"/>
      <c r="AY199" s="133"/>
      <c r="BC199" s="97"/>
      <c r="BD199" s="97"/>
      <c r="BE199" s="97"/>
      <c r="BF199" s="97"/>
      <c r="BG199" s="97"/>
    </row>
    <row r="200" spans="9:59" ht="23.1" customHeight="1">
      <c r="I200" s="80"/>
      <c r="J200" s="81"/>
      <c r="K200" s="82"/>
      <c r="L200" s="83"/>
      <c r="M200" s="84"/>
      <c r="N200" s="85"/>
      <c r="O200" s="82"/>
      <c r="P200" s="86"/>
      <c r="S200" s="88"/>
      <c r="T200" s="82"/>
      <c r="U200" s="88"/>
      <c r="V200" s="82"/>
      <c r="W200" s="88"/>
      <c r="X200" s="82"/>
      <c r="Y200" s="88"/>
      <c r="Z200" s="82"/>
      <c r="AA200" s="88"/>
      <c r="AB200" s="82"/>
      <c r="AC200" s="88"/>
      <c r="AD200" s="82"/>
      <c r="AE200" s="89"/>
      <c r="AI200" s="130"/>
      <c r="AJ200" s="131"/>
      <c r="AK200" s="130"/>
      <c r="AL200" s="131"/>
      <c r="AM200" s="130"/>
      <c r="AN200" s="131"/>
      <c r="AO200" s="130"/>
      <c r="AP200" s="132"/>
      <c r="AY200" s="133"/>
      <c r="BC200" s="97"/>
      <c r="BD200" s="97"/>
      <c r="BE200" s="97"/>
      <c r="BF200" s="97"/>
      <c r="BG200" s="97"/>
    </row>
    <row r="201" spans="9:59" ht="23.1" customHeight="1">
      <c r="I201" s="80"/>
      <c r="J201" s="81"/>
      <c r="K201" s="82"/>
      <c r="L201" s="83"/>
      <c r="M201" s="84"/>
      <c r="N201" s="85"/>
      <c r="O201" s="82"/>
      <c r="P201" s="86"/>
      <c r="S201" s="88"/>
      <c r="T201" s="82"/>
      <c r="U201" s="88"/>
      <c r="V201" s="82"/>
      <c r="W201" s="88"/>
      <c r="X201" s="82"/>
      <c r="Y201" s="88"/>
      <c r="Z201" s="82"/>
      <c r="AA201" s="88"/>
      <c r="AB201" s="82"/>
      <c r="AC201" s="88"/>
      <c r="AD201" s="82"/>
      <c r="AE201" s="89"/>
      <c r="AI201" s="130"/>
      <c r="AJ201" s="131"/>
      <c r="AK201" s="130"/>
      <c r="AL201" s="131"/>
      <c r="AM201" s="130"/>
      <c r="AN201" s="131"/>
      <c r="AO201" s="130"/>
      <c r="AP201" s="132"/>
      <c r="AY201" s="133"/>
      <c r="BC201" s="97"/>
      <c r="BD201" s="97"/>
      <c r="BE201" s="97"/>
      <c r="BF201" s="97"/>
      <c r="BG201" s="97"/>
    </row>
    <row r="202" spans="9:59" ht="23.1" customHeight="1">
      <c r="I202" s="80"/>
      <c r="J202" s="81"/>
      <c r="K202" s="82"/>
      <c r="L202" s="83"/>
      <c r="M202" s="84"/>
      <c r="N202" s="85"/>
      <c r="O202" s="82"/>
      <c r="P202" s="86"/>
      <c r="S202" s="88"/>
      <c r="T202" s="82"/>
      <c r="U202" s="88"/>
      <c r="V202" s="82"/>
      <c r="W202" s="88"/>
      <c r="X202" s="82"/>
      <c r="Y202" s="88"/>
      <c r="Z202" s="82"/>
      <c r="AA202" s="88"/>
      <c r="AB202" s="82"/>
      <c r="AC202" s="88"/>
      <c r="AD202" s="82"/>
      <c r="AE202" s="89"/>
      <c r="AI202" s="130"/>
      <c r="AJ202" s="131"/>
      <c r="AK202" s="130"/>
      <c r="AL202" s="131"/>
      <c r="AM202" s="130"/>
      <c r="AN202" s="131"/>
      <c r="AO202" s="130"/>
      <c r="AP202" s="132"/>
      <c r="AY202" s="133"/>
      <c r="BC202" s="97"/>
      <c r="BD202" s="97"/>
      <c r="BE202" s="97"/>
      <c r="BF202" s="97"/>
      <c r="BG202" s="97"/>
    </row>
    <row r="203" spans="9:59" ht="23.1" customHeight="1">
      <c r="I203" s="80"/>
      <c r="J203" s="81"/>
      <c r="K203" s="82"/>
      <c r="L203" s="83"/>
      <c r="M203" s="84"/>
      <c r="N203" s="85"/>
      <c r="O203" s="82"/>
      <c r="P203" s="86"/>
      <c r="S203" s="88"/>
      <c r="T203" s="82"/>
      <c r="U203" s="88"/>
      <c r="V203" s="82"/>
      <c r="W203" s="88"/>
      <c r="X203" s="82"/>
      <c r="Y203" s="88"/>
      <c r="Z203" s="82"/>
      <c r="AA203" s="88"/>
      <c r="AB203" s="82"/>
      <c r="AC203" s="88"/>
      <c r="AD203" s="82"/>
      <c r="AE203" s="89"/>
      <c r="AI203" s="130"/>
      <c r="AJ203" s="131"/>
      <c r="AK203" s="130"/>
      <c r="AL203" s="131"/>
      <c r="AM203" s="130"/>
      <c r="AN203" s="131"/>
      <c r="AO203" s="130"/>
      <c r="AP203" s="132"/>
      <c r="AY203" s="133"/>
      <c r="BC203" s="97"/>
      <c r="BD203" s="97"/>
      <c r="BE203" s="97"/>
      <c r="BF203" s="97"/>
      <c r="BG203" s="97"/>
    </row>
    <row r="204" spans="9:59" ht="23.1" customHeight="1">
      <c r="I204" s="80"/>
      <c r="J204" s="81"/>
      <c r="K204" s="82"/>
      <c r="L204" s="83"/>
      <c r="M204" s="84"/>
      <c r="N204" s="85"/>
      <c r="O204" s="82"/>
      <c r="P204" s="86"/>
      <c r="S204" s="88"/>
      <c r="T204" s="82"/>
      <c r="U204" s="88"/>
      <c r="V204" s="82"/>
      <c r="W204" s="88"/>
      <c r="X204" s="82"/>
      <c r="Y204" s="88"/>
      <c r="Z204" s="82"/>
      <c r="AA204" s="88"/>
      <c r="AB204" s="82"/>
      <c r="AC204" s="88"/>
      <c r="AD204" s="82"/>
      <c r="AE204" s="89"/>
      <c r="AI204" s="130"/>
      <c r="AJ204" s="131"/>
      <c r="AK204" s="130"/>
      <c r="AL204" s="131"/>
      <c r="AM204" s="130"/>
      <c r="AN204" s="131"/>
      <c r="AO204" s="130"/>
      <c r="AP204" s="132"/>
      <c r="AY204" s="133"/>
      <c r="BC204" s="97"/>
      <c r="BD204" s="97"/>
      <c r="BE204" s="97"/>
      <c r="BF204" s="97"/>
      <c r="BG204" s="97"/>
    </row>
    <row r="205" spans="9:59" ht="23.1" customHeight="1">
      <c r="I205" s="80"/>
      <c r="J205" s="81"/>
      <c r="K205" s="82"/>
      <c r="L205" s="83"/>
      <c r="M205" s="84"/>
      <c r="N205" s="85"/>
      <c r="O205" s="82"/>
      <c r="P205" s="86"/>
      <c r="S205" s="88"/>
      <c r="T205" s="82"/>
      <c r="U205" s="88"/>
      <c r="V205" s="82"/>
      <c r="W205" s="88"/>
      <c r="X205" s="82"/>
      <c r="Y205" s="88"/>
      <c r="Z205" s="82"/>
      <c r="AA205" s="88"/>
      <c r="AB205" s="82"/>
      <c r="AC205" s="88"/>
      <c r="AD205" s="82"/>
      <c r="AE205" s="89"/>
      <c r="AI205" s="130"/>
      <c r="AJ205" s="131"/>
      <c r="AK205" s="130"/>
      <c r="AL205" s="131"/>
      <c r="AM205" s="130"/>
      <c r="AN205" s="131"/>
      <c r="AO205" s="130"/>
      <c r="AP205" s="132"/>
      <c r="AY205" s="133"/>
      <c r="BC205" s="97"/>
      <c r="BD205" s="97"/>
      <c r="BE205" s="97"/>
      <c r="BF205" s="97"/>
      <c r="BG205" s="97"/>
    </row>
    <row r="206" spans="9:59" ht="23.1" customHeight="1">
      <c r="I206" s="80"/>
      <c r="J206" s="81"/>
      <c r="K206" s="82"/>
      <c r="L206" s="83"/>
      <c r="M206" s="84"/>
      <c r="N206" s="85"/>
      <c r="O206" s="82"/>
      <c r="P206" s="86"/>
      <c r="S206" s="88"/>
      <c r="T206" s="82"/>
      <c r="U206" s="88"/>
      <c r="V206" s="82"/>
      <c r="W206" s="88"/>
      <c r="X206" s="82"/>
      <c r="Y206" s="88"/>
      <c r="Z206" s="82"/>
      <c r="AA206" s="88"/>
      <c r="AB206" s="82"/>
      <c r="AC206" s="88"/>
      <c r="AD206" s="82"/>
      <c r="AE206" s="89"/>
      <c r="AI206" s="130"/>
      <c r="AJ206" s="131"/>
      <c r="AK206" s="130"/>
      <c r="AL206" s="131"/>
      <c r="AM206" s="130"/>
      <c r="AN206" s="131"/>
      <c r="AO206" s="130"/>
      <c r="AP206" s="132"/>
      <c r="AY206" s="133"/>
      <c r="BC206" s="97"/>
      <c r="BD206" s="97"/>
      <c r="BE206" s="97"/>
      <c r="BF206" s="97"/>
      <c r="BG206" s="97"/>
    </row>
    <row r="207" spans="9:59" ht="23.1" customHeight="1">
      <c r="I207" s="80"/>
      <c r="J207" s="81"/>
      <c r="K207" s="82"/>
      <c r="L207" s="83"/>
      <c r="M207" s="84"/>
      <c r="N207" s="85"/>
      <c r="O207" s="82"/>
      <c r="P207" s="86"/>
      <c r="S207" s="88"/>
      <c r="T207" s="82"/>
      <c r="U207" s="88"/>
      <c r="V207" s="82"/>
      <c r="W207" s="88"/>
      <c r="X207" s="82"/>
      <c r="Y207" s="88"/>
      <c r="Z207" s="82"/>
      <c r="AA207" s="88"/>
      <c r="AB207" s="82"/>
      <c r="AC207" s="88"/>
      <c r="AD207" s="82"/>
      <c r="AE207" s="89"/>
      <c r="AI207" s="130"/>
      <c r="AJ207" s="131"/>
      <c r="AK207" s="130"/>
      <c r="AL207" s="131"/>
      <c r="AM207" s="130"/>
      <c r="AN207" s="131"/>
      <c r="AO207" s="130"/>
      <c r="AP207" s="132"/>
      <c r="AY207" s="133"/>
      <c r="BC207" s="97"/>
      <c r="BD207" s="97"/>
      <c r="BE207" s="97"/>
      <c r="BF207" s="97"/>
      <c r="BG207" s="97"/>
    </row>
    <row r="208" spans="9:59" ht="23.1" customHeight="1">
      <c r="I208" s="80"/>
      <c r="J208" s="81"/>
      <c r="K208" s="82"/>
      <c r="L208" s="83"/>
      <c r="M208" s="84"/>
      <c r="N208" s="85"/>
      <c r="O208" s="82"/>
      <c r="P208" s="86"/>
      <c r="S208" s="88"/>
      <c r="T208" s="82"/>
      <c r="U208" s="88"/>
      <c r="V208" s="82"/>
      <c r="W208" s="88"/>
      <c r="X208" s="82"/>
      <c r="Y208" s="88"/>
      <c r="Z208" s="82"/>
      <c r="AA208" s="88"/>
      <c r="AB208" s="82"/>
      <c r="AC208" s="88"/>
      <c r="AD208" s="82"/>
      <c r="AE208" s="89"/>
      <c r="AI208" s="130"/>
      <c r="AJ208" s="131"/>
      <c r="AK208" s="130"/>
      <c r="AL208" s="131"/>
      <c r="AM208" s="130"/>
      <c r="AN208" s="131"/>
      <c r="AO208" s="130"/>
      <c r="AP208" s="132"/>
      <c r="AY208" s="133"/>
      <c r="BC208" s="97"/>
      <c r="BD208" s="97"/>
      <c r="BE208" s="97"/>
      <c r="BF208" s="97"/>
      <c r="BG208" s="97"/>
    </row>
    <row r="209" spans="9:59" ht="23.1" customHeight="1">
      <c r="I209" s="80"/>
      <c r="J209" s="81"/>
      <c r="K209" s="82"/>
      <c r="L209" s="83"/>
      <c r="M209" s="84"/>
      <c r="N209" s="85"/>
      <c r="O209" s="82"/>
      <c r="P209" s="86"/>
      <c r="S209" s="88"/>
      <c r="T209" s="82"/>
      <c r="U209" s="88"/>
      <c r="V209" s="82"/>
      <c r="W209" s="88"/>
      <c r="X209" s="82"/>
      <c r="Y209" s="88"/>
      <c r="Z209" s="82"/>
      <c r="AA209" s="88"/>
      <c r="AB209" s="82"/>
      <c r="AC209" s="88"/>
      <c r="AD209" s="82"/>
      <c r="AE209" s="89"/>
      <c r="AI209" s="130"/>
      <c r="AJ209" s="131"/>
      <c r="AK209" s="130"/>
      <c r="AL209" s="131"/>
      <c r="AM209" s="130"/>
      <c r="AN209" s="131"/>
      <c r="AO209" s="130"/>
      <c r="AP209" s="132"/>
      <c r="AY209" s="133"/>
      <c r="BC209" s="97"/>
      <c r="BD209" s="97"/>
      <c r="BE209" s="97"/>
      <c r="BF209" s="97"/>
      <c r="BG209" s="97"/>
    </row>
    <row r="210" spans="9:59" ht="23.1" customHeight="1">
      <c r="I210" s="80"/>
      <c r="J210" s="81"/>
      <c r="K210" s="82"/>
      <c r="L210" s="83"/>
      <c r="M210" s="84"/>
      <c r="N210" s="85"/>
      <c r="O210" s="82"/>
      <c r="P210" s="86"/>
      <c r="S210" s="88"/>
      <c r="T210" s="82"/>
      <c r="U210" s="88"/>
      <c r="V210" s="82"/>
      <c r="W210" s="88"/>
      <c r="X210" s="82"/>
      <c r="Y210" s="88"/>
      <c r="Z210" s="82"/>
      <c r="AA210" s="88"/>
      <c r="AB210" s="82"/>
      <c r="AC210" s="88"/>
      <c r="AD210" s="82"/>
      <c r="AE210" s="89"/>
      <c r="AI210" s="130"/>
      <c r="AJ210" s="131"/>
      <c r="AK210" s="130"/>
      <c r="AL210" s="131"/>
      <c r="AM210" s="130"/>
      <c r="AN210" s="131"/>
      <c r="AO210" s="130"/>
      <c r="AP210" s="132"/>
      <c r="AY210" s="133"/>
      <c r="BC210" s="97"/>
      <c r="BD210" s="97"/>
      <c r="BE210" s="97"/>
      <c r="BF210" s="97"/>
      <c r="BG210" s="97"/>
    </row>
    <row r="211" spans="9:59" ht="23.1" customHeight="1">
      <c r="I211" s="80"/>
      <c r="J211" s="81"/>
      <c r="K211" s="82"/>
      <c r="L211" s="83"/>
      <c r="M211" s="84"/>
      <c r="N211" s="85"/>
      <c r="O211" s="82"/>
      <c r="P211" s="86"/>
      <c r="S211" s="88"/>
      <c r="T211" s="82"/>
      <c r="U211" s="88"/>
      <c r="V211" s="82"/>
      <c r="W211" s="88"/>
      <c r="X211" s="82"/>
      <c r="Y211" s="88"/>
      <c r="Z211" s="82"/>
      <c r="AA211" s="88"/>
      <c r="AB211" s="82"/>
      <c r="AC211" s="88"/>
      <c r="AD211" s="82"/>
      <c r="AE211" s="89"/>
      <c r="AI211" s="130"/>
      <c r="AJ211" s="131"/>
      <c r="AK211" s="130"/>
      <c r="AL211" s="131"/>
      <c r="AM211" s="130"/>
      <c r="AN211" s="131"/>
      <c r="AO211" s="130"/>
      <c r="AP211" s="132"/>
      <c r="AY211" s="133"/>
      <c r="BC211" s="97"/>
      <c r="BD211" s="97"/>
      <c r="BE211" s="97"/>
      <c r="BF211" s="97"/>
      <c r="BG211" s="97"/>
    </row>
    <row r="212" spans="9:59" ht="23.1" customHeight="1">
      <c r="I212" s="80"/>
      <c r="J212" s="81"/>
      <c r="K212" s="82"/>
      <c r="L212" s="83"/>
      <c r="M212" s="84"/>
      <c r="N212" s="85"/>
      <c r="O212" s="82"/>
      <c r="P212" s="86"/>
      <c r="S212" s="88"/>
      <c r="T212" s="82"/>
      <c r="U212" s="88"/>
      <c r="V212" s="82"/>
      <c r="W212" s="88"/>
      <c r="X212" s="82"/>
      <c r="Y212" s="88"/>
      <c r="Z212" s="82"/>
      <c r="AA212" s="88"/>
      <c r="AB212" s="82"/>
      <c r="AC212" s="88"/>
      <c r="AD212" s="82"/>
      <c r="AE212" s="89"/>
      <c r="AI212" s="130"/>
      <c r="AJ212" s="131"/>
      <c r="AK212" s="130"/>
      <c r="AL212" s="131"/>
      <c r="AM212" s="130"/>
      <c r="AN212" s="131"/>
      <c r="AO212" s="130"/>
      <c r="AP212" s="132"/>
      <c r="AY212" s="133"/>
      <c r="BC212" s="97"/>
      <c r="BD212" s="97"/>
      <c r="BE212" s="97"/>
      <c r="BF212" s="97"/>
      <c r="BG212" s="97"/>
    </row>
    <row r="213" spans="9:59" ht="23.1" customHeight="1">
      <c r="I213" s="80"/>
      <c r="J213" s="81"/>
      <c r="K213" s="82"/>
      <c r="L213" s="83"/>
      <c r="M213" s="84"/>
      <c r="N213" s="85"/>
      <c r="O213" s="82"/>
      <c r="P213" s="86"/>
      <c r="S213" s="88"/>
      <c r="T213" s="82"/>
      <c r="U213" s="88"/>
      <c r="V213" s="82"/>
      <c r="W213" s="88"/>
      <c r="X213" s="82"/>
      <c r="Y213" s="88"/>
      <c r="Z213" s="82"/>
      <c r="AA213" s="88"/>
      <c r="AB213" s="82"/>
      <c r="AC213" s="88"/>
      <c r="AD213" s="82"/>
      <c r="AE213" s="89"/>
      <c r="AI213" s="130"/>
      <c r="AJ213" s="131"/>
      <c r="AK213" s="130"/>
      <c r="AL213" s="131"/>
      <c r="AM213" s="130"/>
      <c r="AN213" s="131"/>
      <c r="AO213" s="130"/>
      <c r="AP213" s="132"/>
      <c r="AY213" s="133"/>
      <c r="BC213" s="97"/>
      <c r="BD213" s="97"/>
      <c r="BE213" s="97"/>
      <c r="BF213" s="97"/>
      <c r="BG213" s="97"/>
    </row>
    <row r="214" spans="9:59" ht="23.1" customHeight="1">
      <c r="I214" s="80"/>
      <c r="J214" s="81"/>
      <c r="K214" s="82"/>
      <c r="L214" s="83"/>
      <c r="M214" s="84"/>
      <c r="N214" s="85"/>
      <c r="O214" s="82"/>
      <c r="P214" s="86"/>
      <c r="S214" s="88"/>
      <c r="T214" s="82"/>
      <c r="U214" s="88"/>
      <c r="V214" s="82"/>
      <c r="W214" s="88"/>
      <c r="X214" s="82"/>
      <c r="Y214" s="88"/>
      <c r="Z214" s="82"/>
      <c r="AA214" s="88"/>
      <c r="AB214" s="82"/>
      <c r="AC214" s="88"/>
      <c r="AD214" s="82"/>
      <c r="AE214" s="89"/>
      <c r="AI214" s="130"/>
      <c r="AJ214" s="131"/>
      <c r="AK214" s="130"/>
      <c r="AL214" s="131"/>
      <c r="AM214" s="130"/>
      <c r="AN214" s="131"/>
      <c r="AO214" s="130"/>
      <c r="AP214" s="132"/>
      <c r="AY214" s="133"/>
      <c r="BC214" s="97"/>
      <c r="BD214" s="97"/>
      <c r="BE214" s="97"/>
      <c r="BF214" s="97"/>
      <c r="BG214" s="97"/>
    </row>
    <row r="215" spans="9:59" ht="23.1" customHeight="1">
      <c r="I215" s="80"/>
      <c r="J215" s="81"/>
      <c r="K215" s="82"/>
      <c r="L215" s="83"/>
      <c r="M215" s="84"/>
      <c r="N215" s="85"/>
      <c r="O215" s="82"/>
      <c r="P215" s="86"/>
      <c r="S215" s="88"/>
      <c r="T215" s="82"/>
      <c r="U215" s="88"/>
      <c r="V215" s="82"/>
      <c r="W215" s="88"/>
      <c r="X215" s="82"/>
      <c r="Y215" s="88"/>
      <c r="Z215" s="82"/>
      <c r="AA215" s="88"/>
      <c r="AB215" s="82"/>
      <c r="AC215" s="88"/>
      <c r="AD215" s="82"/>
      <c r="AE215" s="89"/>
      <c r="AI215" s="130"/>
      <c r="AJ215" s="131"/>
      <c r="AK215" s="130"/>
      <c r="AL215" s="131"/>
      <c r="AM215" s="130"/>
      <c r="AN215" s="131"/>
      <c r="AO215" s="130"/>
      <c r="AP215" s="132"/>
      <c r="AY215" s="133"/>
      <c r="BC215" s="97"/>
      <c r="BD215" s="97"/>
      <c r="BE215" s="97"/>
      <c r="BF215" s="97"/>
      <c r="BG215" s="97"/>
    </row>
    <row r="216" spans="9:59" ht="23.1" customHeight="1">
      <c r="I216" s="80"/>
      <c r="J216" s="81"/>
      <c r="K216" s="82"/>
      <c r="L216" s="83"/>
      <c r="M216" s="84"/>
      <c r="N216" s="85"/>
      <c r="O216" s="82"/>
      <c r="P216" s="86"/>
      <c r="S216" s="88"/>
      <c r="T216" s="82"/>
      <c r="U216" s="88"/>
      <c r="V216" s="82"/>
      <c r="W216" s="88"/>
      <c r="X216" s="82"/>
      <c r="Y216" s="88"/>
      <c r="Z216" s="82"/>
      <c r="AA216" s="88"/>
      <c r="AB216" s="82"/>
      <c r="AC216" s="88"/>
      <c r="AD216" s="82"/>
      <c r="AE216" s="89"/>
      <c r="AI216" s="130"/>
      <c r="AJ216" s="131"/>
      <c r="AK216" s="130"/>
      <c r="AL216" s="131"/>
      <c r="AM216" s="130"/>
      <c r="AN216" s="131"/>
      <c r="AO216" s="130"/>
      <c r="AP216" s="132"/>
      <c r="AY216" s="133"/>
      <c r="BC216" s="97"/>
      <c r="BD216" s="97"/>
      <c r="BE216" s="97"/>
      <c r="BF216" s="97"/>
      <c r="BG216" s="97"/>
    </row>
    <row r="217" spans="9:59" ht="23.1" customHeight="1">
      <c r="I217" s="80"/>
      <c r="J217" s="81"/>
      <c r="K217" s="82"/>
      <c r="L217" s="83"/>
      <c r="M217" s="84"/>
      <c r="N217" s="85"/>
      <c r="O217" s="82"/>
      <c r="P217" s="86"/>
      <c r="S217" s="88"/>
      <c r="T217" s="82"/>
      <c r="U217" s="88"/>
      <c r="V217" s="82"/>
      <c r="W217" s="88"/>
      <c r="X217" s="82"/>
      <c r="Y217" s="88"/>
      <c r="Z217" s="82"/>
      <c r="AA217" s="88"/>
      <c r="AB217" s="82"/>
      <c r="AC217" s="88"/>
      <c r="AD217" s="82"/>
      <c r="AE217" s="89"/>
      <c r="AI217" s="130"/>
      <c r="AJ217" s="131"/>
      <c r="AK217" s="130"/>
      <c r="AL217" s="131"/>
      <c r="AM217" s="130"/>
      <c r="AN217" s="131"/>
      <c r="AO217" s="130"/>
      <c r="AP217" s="132"/>
      <c r="AY217" s="133"/>
      <c r="BC217" s="97"/>
      <c r="BD217" s="97"/>
      <c r="BE217" s="97"/>
      <c r="BF217" s="97"/>
      <c r="BG217" s="97"/>
    </row>
    <row r="218" spans="9:59" ht="23.1" customHeight="1">
      <c r="I218" s="80"/>
      <c r="J218" s="81"/>
      <c r="K218" s="82"/>
      <c r="L218" s="83"/>
      <c r="M218" s="84"/>
      <c r="N218" s="85"/>
      <c r="O218" s="82"/>
      <c r="P218" s="86"/>
      <c r="S218" s="88"/>
      <c r="T218" s="82"/>
      <c r="U218" s="88"/>
      <c r="V218" s="82"/>
      <c r="W218" s="88"/>
      <c r="X218" s="82"/>
      <c r="Y218" s="88"/>
      <c r="Z218" s="82"/>
      <c r="AA218" s="88"/>
      <c r="AB218" s="82"/>
      <c r="AC218" s="88"/>
      <c r="AD218" s="82"/>
      <c r="AE218" s="89"/>
      <c r="AI218" s="130"/>
      <c r="AJ218" s="131"/>
      <c r="AK218" s="130"/>
      <c r="AL218" s="131"/>
      <c r="AM218" s="130"/>
      <c r="AN218" s="131"/>
      <c r="AO218" s="130"/>
      <c r="AP218" s="132"/>
      <c r="AY218" s="133"/>
      <c r="BC218" s="97"/>
      <c r="BD218" s="97"/>
      <c r="BE218" s="97"/>
      <c r="BF218" s="97"/>
      <c r="BG218" s="97"/>
    </row>
    <row r="219" spans="9:59" ht="23.1" customHeight="1">
      <c r="I219" s="80"/>
      <c r="J219" s="81"/>
      <c r="K219" s="82"/>
      <c r="L219" s="83"/>
      <c r="M219" s="84"/>
      <c r="N219" s="85"/>
      <c r="O219" s="82"/>
      <c r="P219" s="86"/>
      <c r="S219" s="88"/>
      <c r="T219" s="82"/>
      <c r="U219" s="88"/>
      <c r="V219" s="82"/>
      <c r="W219" s="88"/>
      <c r="X219" s="82"/>
      <c r="Y219" s="88"/>
      <c r="Z219" s="82"/>
      <c r="AA219" s="88"/>
      <c r="AB219" s="82"/>
      <c r="AC219" s="88"/>
      <c r="AD219" s="82"/>
      <c r="AE219" s="89"/>
      <c r="AI219" s="130"/>
      <c r="AJ219" s="131"/>
      <c r="AK219" s="130"/>
      <c r="AL219" s="131"/>
      <c r="AM219" s="130"/>
      <c r="AN219" s="131"/>
      <c r="AO219" s="130"/>
      <c r="AP219" s="132"/>
      <c r="AY219" s="133"/>
      <c r="BC219" s="97"/>
      <c r="BD219" s="97"/>
      <c r="BE219" s="97"/>
      <c r="BF219" s="97"/>
      <c r="BG219" s="97"/>
    </row>
    <row r="220" spans="9:59" ht="23.1" customHeight="1">
      <c r="I220" s="80"/>
      <c r="J220" s="81"/>
      <c r="K220" s="82"/>
      <c r="L220" s="83"/>
      <c r="M220" s="84"/>
      <c r="N220" s="85"/>
      <c r="O220" s="82"/>
      <c r="P220" s="86"/>
      <c r="S220" s="88"/>
      <c r="T220" s="82"/>
      <c r="U220" s="88"/>
      <c r="V220" s="82"/>
      <c r="W220" s="88"/>
      <c r="X220" s="82"/>
      <c r="Y220" s="88"/>
      <c r="Z220" s="82"/>
      <c r="AA220" s="88"/>
      <c r="AB220" s="82"/>
      <c r="AC220" s="88"/>
      <c r="AD220" s="82"/>
      <c r="AE220" s="89"/>
      <c r="AI220" s="130"/>
      <c r="AJ220" s="131"/>
      <c r="AK220" s="130"/>
      <c r="AL220" s="131"/>
      <c r="AM220" s="130"/>
      <c r="AN220" s="131"/>
      <c r="AO220" s="130"/>
      <c r="AP220" s="132"/>
      <c r="AY220" s="133"/>
      <c r="BC220" s="97"/>
      <c r="BD220" s="97"/>
      <c r="BE220" s="97"/>
      <c r="BF220" s="97"/>
      <c r="BG220" s="97"/>
    </row>
    <row r="221" spans="9:59" ht="23.1" customHeight="1">
      <c r="I221" s="80"/>
      <c r="J221" s="81"/>
      <c r="K221" s="82"/>
      <c r="L221" s="83"/>
      <c r="M221" s="84"/>
      <c r="N221" s="85"/>
      <c r="O221" s="82"/>
      <c r="P221" s="86"/>
      <c r="S221" s="88"/>
      <c r="T221" s="82"/>
      <c r="U221" s="88"/>
      <c r="V221" s="82"/>
      <c r="W221" s="88"/>
      <c r="X221" s="82"/>
      <c r="Y221" s="88"/>
      <c r="Z221" s="82"/>
      <c r="AA221" s="88"/>
      <c r="AB221" s="82"/>
      <c r="AC221" s="88"/>
      <c r="AD221" s="82"/>
      <c r="AE221" s="89"/>
      <c r="AI221" s="130"/>
      <c r="AJ221" s="131"/>
      <c r="AK221" s="130"/>
      <c r="AL221" s="131"/>
      <c r="AM221" s="130"/>
      <c r="AN221" s="131"/>
      <c r="AO221" s="130"/>
      <c r="AP221" s="132"/>
      <c r="AY221" s="133"/>
      <c r="BC221" s="97"/>
      <c r="BD221" s="97"/>
      <c r="BE221" s="97"/>
      <c r="BF221" s="97"/>
      <c r="BG221" s="97"/>
    </row>
    <row r="222" spans="9:59" ht="23.1" customHeight="1">
      <c r="I222" s="80"/>
      <c r="J222" s="81"/>
      <c r="K222" s="82"/>
      <c r="L222" s="83"/>
      <c r="M222" s="84"/>
      <c r="N222" s="85"/>
      <c r="O222" s="82"/>
      <c r="P222" s="86"/>
      <c r="S222" s="88"/>
      <c r="T222" s="82"/>
      <c r="U222" s="88"/>
      <c r="V222" s="82"/>
      <c r="W222" s="88"/>
      <c r="X222" s="82"/>
      <c r="Y222" s="88"/>
      <c r="Z222" s="82"/>
      <c r="AA222" s="88"/>
      <c r="AB222" s="82"/>
      <c r="AC222" s="88"/>
      <c r="AD222" s="82"/>
      <c r="AE222" s="89"/>
      <c r="AI222" s="130"/>
      <c r="AJ222" s="131"/>
      <c r="AK222" s="130"/>
      <c r="AL222" s="131"/>
      <c r="AM222" s="130"/>
      <c r="AN222" s="131"/>
      <c r="AO222" s="130"/>
      <c r="AP222" s="132"/>
      <c r="AY222" s="133"/>
      <c r="BC222" s="97"/>
      <c r="BD222" s="97"/>
      <c r="BE222" s="97"/>
      <c r="BF222" s="97"/>
      <c r="BG222" s="97"/>
    </row>
    <row r="223" spans="9:59" ht="23.1" customHeight="1">
      <c r="I223" s="80"/>
      <c r="J223" s="81"/>
      <c r="K223" s="82"/>
      <c r="L223" s="83"/>
      <c r="M223" s="84"/>
      <c r="N223" s="85"/>
      <c r="O223" s="82"/>
      <c r="P223" s="86"/>
      <c r="S223" s="88"/>
      <c r="T223" s="82"/>
      <c r="U223" s="88"/>
      <c r="V223" s="82"/>
      <c r="W223" s="88"/>
      <c r="X223" s="82"/>
      <c r="Y223" s="88"/>
      <c r="Z223" s="82"/>
      <c r="AA223" s="88"/>
      <c r="AB223" s="82"/>
      <c r="AC223" s="88"/>
      <c r="AD223" s="82"/>
      <c r="AE223" s="89"/>
      <c r="AI223" s="130"/>
      <c r="AJ223" s="131"/>
      <c r="AK223" s="130"/>
      <c r="AL223" s="131"/>
      <c r="AM223" s="130"/>
      <c r="AN223" s="131"/>
      <c r="AO223" s="130"/>
      <c r="AP223" s="132"/>
      <c r="AY223" s="133"/>
      <c r="BC223" s="97"/>
      <c r="BD223" s="97"/>
      <c r="BE223" s="97"/>
      <c r="BF223" s="97"/>
      <c r="BG223" s="97"/>
    </row>
    <row r="224" spans="9:59" ht="23.1" customHeight="1">
      <c r="I224" s="80"/>
      <c r="J224" s="81"/>
      <c r="K224" s="82"/>
      <c r="L224" s="83"/>
      <c r="M224" s="84"/>
      <c r="N224" s="85"/>
      <c r="O224" s="82"/>
      <c r="P224" s="86"/>
      <c r="S224" s="88"/>
      <c r="T224" s="82"/>
      <c r="U224" s="88"/>
      <c r="V224" s="82"/>
      <c r="W224" s="88"/>
      <c r="X224" s="82"/>
      <c r="Y224" s="88"/>
      <c r="Z224" s="82"/>
      <c r="AA224" s="88"/>
      <c r="AB224" s="82"/>
      <c r="AC224" s="88"/>
      <c r="AD224" s="82"/>
      <c r="AE224" s="89"/>
      <c r="AI224" s="130"/>
      <c r="AJ224" s="131"/>
      <c r="AK224" s="130"/>
      <c r="AL224" s="131"/>
      <c r="AM224" s="130"/>
      <c r="AN224" s="131"/>
      <c r="AO224" s="130"/>
      <c r="AP224" s="132"/>
      <c r="AY224" s="133"/>
      <c r="BC224" s="97"/>
      <c r="BD224" s="97"/>
      <c r="BE224" s="97"/>
      <c r="BF224" s="97"/>
      <c r="BG224" s="97"/>
    </row>
    <row r="225" spans="9:59" ht="23.1" customHeight="1">
      <c r="I225" s="80"/>
      <c r="J225" s="81"/>
      <c r="K225" s="82"/>
      <c r="L225" s="83"/>
      <c r="M225" s="84"/>
      <c r="N225" s="85"/>
      <c r="O225" s="82"/>
      <c r="P225" s="86"/>
      <c r="S225" s="88"/>
      <c r="T225" s="82"/>
      <c r="U225" s="88"/>
      <c r="V225" s="82"/>
      <c r="W225" s="88"/>
      <c r="X225" s="82"/>
      <c r="Y225" s="88"/>
      <c r="Z225" s="82"/>
      <c r="AA225" s="88"/>
      <c r="AB225" s="82"/>
      <c r="AC225" s="88"/>
      <c r="AD225" s="82"/>
      <c r="AE225" s="89"/>
      <c r="AI225" s="130"/>
      <c r="AJ225" s="131"/>
      <c r="AK225" s="130"/>
      <c r="AL225" s="131"/>
      <c r="AM225" s="130"/>
      <c r="AN225" s="131"/>
      <c r="AO225" s="130"/>
      <c r="AP225" s="132"/>
      <c r="AY225" s="133"/>
      <c r="BC225" s="97"/>
      <c r="BD225" s="97"/>
      <c r="BE225" s="97"/>
      <c r="BF225" s="97"/>
      <c r="BG225" s="97"/>
    </row>
    <row r="226" spans="9:59" ht="23.1" customHeight="1">
      <c r="I226" s="80"/>
      <c r="J226" s="81"/>
      <c r="K226" s="82"/>
      <c r="L226" s="83"/>
      <c r="M226" s="84"/>
      <c r="N226" s="85"/>
      <c r="O226" s="82"/>
      <c r="P226" s="86"/>
      <c r="S226" s="88"/>
      <c r="T226" s="82"/>
      <c r="U226" s="88"/>
      <c r="V226" s="82"/>
      <c r="W226" s="88"/>
      <c r="X226" s="82"/>
      <c r="Y226" s="88"/>
      <c r="Z226" s="82"/>
      <c r="AA226" s="88"/>
      <c r="AB226" s="82"/>
      <c r="AC226" s="88"/>
      <c r="AD226" s="82"/>
      <c r="AE226" s="89"/>
      <c r="AI226" s="130"/>
      <c r="AJ226" s="131"/>
      <c r="AK226" s="130"/>
      <c r="AL226" s="131"/>
      <c r="AM226" s="130"/>
      <c r="AN226" s="131"/>
      <c r="AO226" s="130"/>
      <c r="AP226" s="132"/>
      <c r="AY226" s="133"/>
      <c r="BC226" s="97"/>
      <c r="BD226" s="97"/>
      <c r="BE226" s="97"/>
      <c r="BF226" s="97"/>
      <c r="BG226" s="97"/>
    </row>
    <row r="227" spans="9:59" ht="23.1" customHeight="1">
      <c r="I227" s="80"/>
      <c r="J227" s="81"/>
      <c r="K227" s="82"/>
      <c r="L227" s="83"/>
      <c r="M227" s="84"/>
      <c r="N227" s="85"/>
      <c r="O227" s="82"/>
      <c r="P227" s="86"/>
      <c r="S227" s="88"/>
      <c r="T227" s="82"/>
      <c r="U227" s="88"/>
      <c r="V227" s="82"/>
      <c r="W227" s="88"/>
      <c r="X227" s="82"/>
      <c r="Y227" s="88"/>
      <c r="Z227" s="82"/>
      <c r="AA227" s="88"/>
      <c r="AB227" s="82"/>
      <c r="AC227" s="88"/>
      <c r="AD227" s="82"/>
      <c r="AE227" s="89"/>
      <c r="AI227" s="130"/>
      <c r="AJ227" s="131"/>
      <c r="AK227" s="130"/>
      <c r="AL227" s="131"/>
      <c r="AM227" s="130"/>
      <c r="AN227" s="131"/>
      <c r="AO227" s="130"/>
      <c r="AP227" s="132"/>
      <c r="AY227" s="133"/>
      <c r="BC227" s="97"/>
      <c r="BD227" s="97"/>
      <c r="BE227" s="97"/>
      <c r="BF227" s="97"/>
      <c r="BG227" s="97"/>
    </row>
    <row r="228" spans="9:59" ht="23.1" customHeight="1">
      <c r="I228" s="80"/>
      <c r="J228" s="81"/>
      <c r="K228" s="82"/>
      <c r="L228" s="83"/>
      <c r="M228" s="84"/>
      <c r="N228" s="85"/>
      <c r="O228" s="82"/>
      <c r="P228" s="86"/>
      <c r="S228" s="88"/>
      <c r="T228" s="82"/>
      <c r="U228" s="88"/>
      <c r="V228" s="82"/>
      <c r="W228" s="88"/>
      <c r="X228" s="82"/>
      <c r="Y228" s="88"/>
      <c r="Z228" s="82"/>
      <c r="AA228" s="88"/>
      <c r="AB228" s="82"/>
      <c r="AC228" s="88"/>
      <c r="AD228" s="82"/>
      <c r="AE228" s="89"/>
      <c r="AI228" s="130"/>
      <c r="AJ228" s="131"/>
      <c r="AK228" s="130"/>
      <c r="AL228" s="131"/>
      <c r="AM228" s="130"/>
      <c r="AN228" s="131"/>
      <c r="AO228" s="130"/>
      <c r="AP228" s="132"/>
      <c r="AY228" s="133"/>
      <c r="BC228" s="97"/>
      <c r="BD228" s="97"/>
      <c r="BE228" s="97"/>
      <c r="BF228" s="97"/>
      <c r="BG228" s="97"/>
    </row>
    <row r="229" spans="9:59" ht="23.1" customHeight="1">
      <c r="I229" s="80"/>
      <c r="J229" s="81"/>
      <c r="K229" s="82"/>
      <c r="L229" s="83"/>
      <c r="M229" s="84"/>
      <c r="N229" s="85"/>
      <c r="O229" s="82"/>
      <c r="P229" s="86"/>
      <c r="S229" s="88"/>
      <c r="T229" s="82"/>
      <c r="U229" s="88"/>
      <c r="V229" s="82"/>
      <c r="W229" s="88"/>
      <c r="X229" s="82"/>
      <c r="Y229" s="88"/>
      <c r="Z229" s="82"/>
      <c r="AA229" s="88"/>
      <c r="AB229" s="82"/>
      <c r="AC229" s="88"/>
      <c r="AD229" s="82"/>
      <c r="AE229" s="89"/>
      <c r="AI229" s="130"/>
      <c r="AJ229" s="131"/>
      <c r="AK229" s="130"/>
      <c r="AL229" s="131"/>
      <c r="AM229" s="130"/>
      <c r="AN229" s="131"/>
      <c r="AO229" s="130"/>
      <c r="AP229" s="132"/>
      <c r="AY229" s="133"/>
      <c r="BC229" s="97"/>
      <c r="BD229" s="97"/>
      <c r="BE229" s="97"/>
      <c r="BF229" s="97"/>
      <c r="BG229" s="97"/>
    </row>
    <row r="230" spans="9:59" ht="23.1" customHeight="1">
      <c r="I230" s="80"/>
      <c r="J230" s="81"/>
      <c r="K230" s="82"/>
      <c r="L230" s="83"/>
      <c r="M230" s="84"/>
      <c r="N230" s="85"/>
      <c r="O230" s="82"/>
      <c r="P230" s="86"/>
      <c r="S230" s="88"/>
      <c r="T230" s="82"/>
      <c r="U230" s="88"/>
      <c r="V230" s="82"/>
      <c r="W230" s="88"/>
      <c r="X230" s="82"/>
      <c r="Y230" s="88"/>
      <c r="Z230" s="82"/>
      <c r="AA230" s="88"/>
      <c r="AB230" s="82"/>
      <c r="AC230" s="88"/>
      <c r="AD230" s="82"/>
      <c r="AE230" s="89"/>
      <c r="AI230" s="130"/>
      <c r="AJ230" s="131"/>
      <c r="AK230" s="130"/>
      <c r="AL230" s="131"/>
      <c r="AM230" s="130"/>
      <c r="AN230" s="131"/>
      <c r="AO230" s="130"/>
      <c r="AP230" s="132"/>
      <c r="AY230" s="133"/>
      <c r="BC230" s="97"/>
      <c r="BD230" s="97"/>
      <c r="BE230" s="97"/>
      <c r="BF230" s="97"/>
      <c r="BG230" s="97"/>
    </row>
    <row r="231" spans="9:59" ht="23.1" customHeight="1">
      <c r="I231" s="80"/>
      <c r="J231" s="81"/>
      <c r="K231" s="82"/>
      <c r="L231" s="83"/>
      <c r="M231" s="84"/>
      <c r="N231" s="85"/>
      <c r="O231" s="82"/>
      <c r="P231" s="86"/>
      <c r="S231" s="88"/>
      <c r="T231" s="82"/>
      <c r="U231" s="88"/>
      <c r="V231" s="82"/>
      <c r="W231" s="88"/>
      <c r="X231" s="82"/>
      <c r="Y231" s="88"/>
      <c r="Z231" s="82"/>
      <c r="AA231" s="88"/>
      <c r="AB231" s="82"/>
      <c r="AC231" s="88"/>
      <c r="AD231" s="82"/>
      <c r="AE231" s="89"/>
      <c r="AI231" s="130"/>
      <c r="AJ231" s="131"/>
      <c r="AK231" s="130"/>
      <c r="AL231" s="131"/>
      <c r="AM231" s="130"/>
      <c r="AN231" s="131"/>
      <c r="AO231" s="130"/>
      <c r="AP231" s="132"/>
      <c r="AY231" s="133"/>
      <c r="BC231" s="97"/>
      <c r="BD231" s="97"/>
      <c r="BE231" s="97"/>
      <c r="BF231" s="97"/>
      <c r="BG231" s="97"/>
    </row>
    <row r="232" spans="9:59" ht="23.1" customHeight="1">
      <c r="I232" s="80"/>
      <c r="J232" s="81"/>
      <c r="K232" s="82"/>
      <c r="L232" s="83"/>
      <c r="M232" s="84"/>
      <c r="N232" s="85"/>
      <c r="O232" s="82"/>
      <c r="P232" s="86"/>
      <c r="S232" s="88"/>
      <c r="T232" s="82"/>
      <c r="U232" s="88"/>
      <c r="V232" s="82"/>
      <c r="W232" s="88"/>
      <c r="X232" s="82"/>
      <c r="Y232" s="88"/>
      <c r="Z232" s="82"/>
      <c r="AA232" s="88"/>
      <c r="AB232" s="82"/>
      <c r="AC232" s="88"/>
      <c r="AD232" s="82"/>
      <c r="AE232" s="89"/>
      <c r="AI232" s="130"/>
      <c r="AJ232" s="131"/>
      <c r="AK232" s="130"/>
      <c r="AL232" s="131"/>
      <c r="AM232" s="130"/>
      <c r="AN232" s="131"/>
      <c r="AO232" s="130"/>
      <c r="AP232" s="132"/>
      <c r="AY232" s="133"/>
      <c r="BC232" s="97"/>
      <c r="BD232" s="97"/>
      <c r="BE232" s="97"/>
      <c r="BF232" s="97"/>
      <c r="BG232" s="97"/>
    </row>
    <row r="233" spans="9:59" ht="23.1" customHeight="1">
      <c r="I233" s="80"/>
      <c r="J233" s="81"/>
      <c r="K233" s="82"/>
      <c r="L233" s="83"/>
      <c r="M233" s="84"/>
      <c r="N233" s="85"/>
      <c r="O233" s="82"/>
      <c r="P233" s="86"/>
      <c r="S233" s="88"/>
      <c r="T233" s="82"/>
      <c r="U233" s="88"/>
      <c r="V233" s="82"/>
      <c r="W233" s="88"/>
      <c r="X233" s="82"/>
      <c r="Y233" s="88"/>
      <c r="Z233" s="82"/>
      <c r="AA233" s="88"/>
      <c r="AB233" s="82"/>
      <c r="AC233" s="88"/>
      <c r="AD233" s="82"/>
      <c r="AE233" s="89"/>
      <c r="AI233" s="130"/>
      <c r="AJ233" s="131"/>
      <c r="AK233" s="130"/>
      <c r="AL233" s="131"/>
      <c r="AM233" s="130"/>
      <c r="AN233" s="131"/>
      <c r="AO233" s="130"/>
      <c r="AP233" s="132"/>
      <c r="AY233" s="133"/>
      <c r="BC233" s="97"/>
      <c r="BD233" s="97"/>
      <c r="BE233" s="97"/>
      <c r="BF233" s="97"/>
      <c r="BG233" s="97"/>
    </row>
    <row r="234" spans="9:59" ht="23.1" customHeight="1">
      <c r="I234" s="80"/>
      <c r="J234" s="81"/>
      <c r="K234" s="82"/>
      <c r="L234" s="83"/>
      <c r="M234" s="84"/>
      <c r="N234" s="85"/>
      <c r="O234" s="82"/>
      <c r="P234" s="86"/>
      <c r="S234" s="88"/>
      <c r="T234" s="82"/>
      <c r="U234" s="88"/>
      <c r="V234" s="82"/>
      <c r="W234" s="88"/>
      <c r="X234" s="82"/>
      <c r="Y234" s="88"/>
      <c r="Z234" s="82"/>
      <c r="AA234" s="88"/>
      <c r="AB234" s="82"/>
      <c r="AC234" s="88"/>
      <c r="AD234" s="82"/>
      <c r="AE234" s="89"/>
      <c r="AI234" s="130"/>
      <c r="AJ234" s="131"/>
      <c r="AK234" s="130"/>
      <c r="AL234" s="131"/>
      <c r="AM234" s="130"/>
      <c r="AN234" s="131"/>
      <c r="AO234" s="130"/>
      <c r="AP234" s="132"/>
      <c r="AY234" s="133"/>
      <c r="BC234" s="97"/>
      <c r="BD234" s="97"/>
      <c r="BE234" s="97"/>
      <c r="BF234" s="97"/>
      <c r="BG234" s="97"/>
    </row>
    <row r="235" spans="9:59" ht="23.1" customHeight="1">
      <c r="I235" s="80"/>
      <c r="J235" s="81"/>
      <c r="K235" s="82"/>
      <c r="L235" s="83"/>
      <c r="M235" s="84"/>
      <c r="N235" s="85"/>
      <c r="O235" s="82"/>
      <c r="P235" s="86"/>
      <c r="S235" s="88"/>
      <c r="T235" s="82"/>
      <c r="U235" s="88"/>
      <c r="V235" s="82"/>
      <c r="W235" s="88"/>
      <c r="X235" s="82"/>
      <c r="Y235" s="88"/>
      <c r="Z235" s="82"/>
      <c r="AA235" s="88"/>
      <c r="AB235" s="82"/>
      <c r="AC235" s="88"/>
      <c r="AD235" s="82"/>
      <c r="AE235" s="89"/>
      <c r="AI235" s="130"/>
      <c r="AJ235" s="131"/>
      <c r="AK235" s="130"/>
      <c r="AL235" s="131"/>
      <c r="AM235" s="130"/>
      <c r="AN235" s="131"/>
      <c r="AO235" s="130"/>
      <c r="AP235" s="132"/>
      <c r="AY235" s="133"/>
      <c r="BC235" s="97"/>
      <c r="BD235" s="97"/>
      <c r="BE235" s="97"/>
      <c r="BF235" s="97"/>
      <c r="BG235" s="97"/>
    </row>
    <row r="236" spans="9:59" ht="23.1" customHeight="1">
      <c r="I236" s="80"/>
      <c r="J236" s="81"/>
      <c r="K236" s="82"/>
      <c r="L236" s="83"/>
      <c r="M236" s="84"/>
      <c r="N236" s="85"/>
      <c r="O236" s="82"/>
      <c r="P236" s="86"/>
      <c r="S236" s="88"/>
      <c r="T236" s="82"/>
      <c r="U236" s="88"/>
      <c r="V236" s="82"/>
      <c r="W236" s="88"/>
      <c r="X236" s="82"/>
      <c r="Y236" s="88"/>
      <c r="Z236" s="82"/>
      <c r="AA236" s="88"/>
      <c r="AB236" s="82"/>
      <c r="AC236" s="88"/>
      <c r="AD236" s="82"/>
      <c r="AE236" s="89"/>
      <c r="AI236" s="130"/>
      <c r="AJ236" s="131"/>
      <c r="AK236" s="130"/>
      <c r="AL236" s="131"/>
      <c r="AM236" s="130"/>
      <c r="AN236" s="131"/>
      <c r="AO236" s="130"/>
      <c r="AP236" s="132"/>
      <c r="AY236" s="133"/>
      <c r="BC236" s="97"/>
      <c r="BD236" s="97"/>
      <c r="BE236" s="97"/>
      <c r="BF236" s="97"/>
      <c r="BG236" s="97"/>
    </row>
    <row r="237" spans="9:59" ht="23.1" customHeight="1">
      <c r="I237" s="80"/>
      <c r="J237" s="81"/>
      <c r="K237" s="82"/>
      <c r="L237" s="83"/>
      <c r="M237" s="84"/>
      <c r="N237" s="85"/>
      <c r="O237" s="82"/>
      <c r="P237" s="86"/>
      <c r="S237" s="88"/>
      <c r="T237" s="82"/>
      <c r="U237" s="88"/>
      <c r="V237" s="82"/>
      <c r="W237" s="88"/>
      <c r="X237" s="82"/>
      <c r="Y237" s="88"/>
      <c r="Z237" s="82"/>
      <c r="AA237" s="88"/>
      <c r="AB237" s="82"/>
      <c r="AC237" s="88"/>
      <c r="AD237" s="82"/>
      <c r="AE237" s="89"/>
      <c r="AI237" s="130"/>
      <c r="AJ237" s="131"/>
      <c r="AK237" s="130"/>
      <c r="AL237" s="131"/>
      <c r="AM237" s="130"/>
      <c r="AN237" s="131"/>
      <c r="AO237" s="130"/>
      <c r="AP237" s="132"/>
      <c r="AY237" s="133"/>
      <c r="BC237" s="97"/>
      <c r="BD237" s="97"/>
      <c r="BE237" s="97"/>
      <c r="BF237" s="97"/>
      <c r="BG237" s="97"/>
    </row>
    <row r="238" spans="9:59" ht="23.1" customHeight="1">
      <c r="I238" s="80"/>
      <c r="J238" s="81"/>
      <c r="K238" s="82"/>
      <c r="L238" s="83"/>
      <c r="M238" s="84"/>
      <c r="N238" s="85"/>
      <c r="O238" s="82"/>
      <c r="P238" s="86"/>
      <c r="S238" s="88"/>
      <c r="T238" s="82"/>
      <c r="U238" s="88"/>
      <c r="V238" s="82"/>
      <c r="W238" s="88"/>
      <c r="X238" s="82"/>
      <c r="Y238" s="88"/>
      <c r="Z238" s="82"/>
      <c r="AA238" s="88"/>
      <c r="AB238" s="82"/>
      <c r="AC238" s="88"/>
      <c r="AD238" s="82"/>
      <c r="AE238" s="89"/>
      <c r="AI238" s="130"/>
      <c r="AJ238" s="131"/>
      <c r="AK238" s="130"/>
      <c r="AL238" s="131"/>
      <c r="AM238" s="130"/>
      <c r="AN238" s="131"/>
      <c r="AO238" s="130"/>
      <c r="AP238" s="132"/>
      <c r="AY238" s="133"/>
      <c r="BC238" s="97"/>
      <c r="BD238" s="97"/>
      <c r="BE238" s="97"/>
      <c r="BF238" s="97"/>
      <c r="BG238" s="97"/>
    </row>
    <row r="239" spans="9:59" ht="23.1" customHeight="1">
      <c r="I239" s="80"/>
      <c r="J239" s="81"/>
      <c r="K239" s="82"/>
      <c r="L239" s="83"/>
      <c r="M239" s="84"/>
      <c r="N239" s="85"/>
      <c r="O239" s="82"/>
      <c r="P239" s="86"/>
      <c r="S239" s="88"/>
      <c r="T239" s="82"/>
      <c r="U239" s="88"/>
      <c r="V239" s="82"/>
      <c r="W239" s="88"/>
      <c r="X239" s="82"/>
      <c r="Y239" s="88"/>
      <c r="Z239" s="82"/>
      <c r="AA239" s="88"/>
      <c r="AB239" s="82"/>
      <c r="AC239" s="88"/>
      <c r="AD239" s="82"/>
      <c r="AE239" s="89"/>
      <c r="AI239" s="130"/>
      <c r="AJ239" s="131"/>
      <c r="AK239" s="130"/>
      <c r="AL239" s="131"/>
      <c r="AM239" s="130"/>
      <c r="AN239" s="131"/>
      <c r="AO239" s="130"/>
      <c r="AP239" s="132"/>
      <c r="AY239" s="133"/>
      <c r="BC239" s="97"/>
      <c r="BD239" s="97"/>
      <c r="BE239" s="97"/>
      <c r="BF239" s="97"/>
      <c r="BG239" s="97"/>
    </row>
    <row r="240" spans="9:59" ht="23.1" customHeight="1">
      <c r="I240" s="80"/>
      <c r="J240" s="81"/>
      <c r="K240" s="82"/>
      <c r="L240" s="83"/>
      <c r="M240" s="84"/>
      <c r="N240" s="85"/>
      <c r="O240" s="82"/>
      <c r="P240" s="86"/>
      <c r="S240" s="88"/>
      <c r="T240" s="82"/>
      <c r="U240" s="88"/>
      <c r="V240" s="82"/>
      <c r="W240" s="88"/>
      <c r="X240" s="82"/>
      <c r="Y240" s="88"/>
      <c r="Z240" s="82"/>
      <c r="AA240" s="88"/>
      <c r="AB240" s="82"/>
      <c r="AC240" s="88"/>
      <c r="AD240" s="82"/>
      <c r="AE240" s="89"/>
      <c r="AI240" s="130"/>
      <c r="AJ240" s="131"/>
      <c r="AK240" s="130"/>
      <c r="AL240" s="131"/>
      <c r="AM240" s="130"/>
      <c r="AN240" s="131"/>
      <c r="AO240" s="130"/>
      <c r="AP240" s="132"/>
      <c r="AY240" s="133"/>
      <c r="BC240" s="97"/>
      <c r="BD240" s="97"/>
      <c r="BE240" s="97"/>
      <c r="BF240" s="97"/>
      <c r="BG240" s="97"/>
    </row>
    <row r="241" spans="9:59" ht="23.1" customHeight="1">
      <c r="I241" s="80"/>
      <c r="J241" s="81"/>
      <c r="K241" s="82"/>
      <c r="L241" s="83"/>
      <c r="M241" s="84"/>
      <c r="N241" s="85"/>
      <c r="O241" s="82"/>
      <c r="P241" s="86"/>
      <c r="S241" s="88"/>
      <c r="T241" s="82"/>
      <c r="U241" s="88"/>
      <c r="V241" s="82"/>
      <c r="W241" s="88"/>
      <c r="X241" s="82"/>
      <c r="Y241" s="88"/>
      <c r="Z241" s="82"/>
      <c r="AA241" s="88"/>
      <c r="AB241" s="82"/>
      <c r="AC241" s="88"/>
      <c r="AD241" s="82"/>
      <c r="AE241" s="89"/>
      <c r="AI241" s="130"/>
      <c r="AJ241" s="131"/>
      <c r="AK241" s="130"/>
      <c r="AL241" s="131"/>
      <c r="AM241" s="130"/>
      <c r="AN241" s="131"/>
      <c r="AO241" s="130"/>
      <c r="AP241" s="132"/>
      <c r="AY241" s="133"/>
      <c r="BC241" s="97"/>
      <c r="BD241" s="97"/>
      <c r="BE241" s="97"/>
      <c r="BF241" s="97"/>
      <c r="BG241" s="97"/>
    </row>
    <row r="242" spans="9:59" ht="23.1" customHeight="1">
      <c r="I242" s="80"/>
      <c r="J242" s="81"/>
      <c r="K242" s="82"/>
      <c r="L242" s="83"/>
      <c r="M242" s="84"/>
      <c r="N242" s="85"/>
      <c r="O242" s="82"/>
      <c r="P242" s="86"/>
      <c r="S242" s="88"/>
      <c r="T242" s="82"/>
      <c r="U242" s="88"/>
      <c r="V242" s="82"/>
      <c r="W242" s="88"/>
      <c r="X242" s="82"/>
      <c r="Y242" s="88"/>
      <c r="Z242" s="82"/>
      <c r="AA242" s="88"/>
      <c r="AB242" s="82"/>
      <c r="AC242" s="88"/>
      <c r="AD242" s="82"/>
      <c r="AE242" s="89"/>
      <c r="AI242" s="130"/>
      <c r="AJ242" s="131"/>
      <c r="AK242" s="130"/>
      <c r="AL242" s="131"/>
      <c r="AM242" s="130"/>
      <c r="AN242" s="131"/>
      <c r="AO242" s="130"/>
      <c r="AP242" s="132"/>
      <c r="AY242" s="133"/>
      <c r="BC242" s="97"/>
      <c r="BD242" s="97"/>
      <c r="BE242" s="97"/>
      <c r="BF242" s="97"/>
      <c r="BG242" s="97"/>
    </row>
    <row r="243" spans="9:59" ht="23.1" customHeight="1">
      <c r="I243" s="80"/>
      <c r="J243" s="81"/>
      <c r="K243" s="82"/>
      <c r="L243" s="83"/>
      <c r="M243" s="84"/>
      <c r="N243" s="85"/>
      <c r="O243" s="82"/>
      <c r="P243" s="86"/>
      <c r="S243" s="88"/>
      <c r="T243" s="82"/>
      <c r="U243" s="88"/>
      <c r="V243" s="82"/>
      <c r="W243" s="88"/>
      <c r="X243" s="82"/>
      <c r="Y243" s="88"/>
      <c r="Z243" s="82"/>
      <c r="AA243" s="88"/>
      <c r="AB243" s="82"/>
      <c r="AC243" s="88"/>
      <c r="AD243" s="82"/>
      <c r="AE243" s="89"/>
      <c r="AI243" s="130"/>
      <c r="AJ243" s="131"/>
      <c r="AK243" s="130"/>
      <c r="AL243" s="131"/>
      <c r="AM243" s="130"/>
      <c r="AN243" s="131"/>
      <c r="AO243" s="130"/>
      <c r="AP243" s="132"/>
      <c r="AY243" s="133"/>
      <c r="BC243" s="97"/>
      <c r="BD243" s="97"/>
      <c r="BE243" s="97"/>
      <c r="BF243" s="97"/>
      <c r="BG243" s="97"/>
    </row>
    <row r="244" spans="9:59" ht="23.1" customHeight="1">
      <c r="I244" s="80"/>
      <c r="J244" s="81"/>
      <c r="K244" s="82"/>
      <c r="L244" s="83"/>
      <c r="M244" s="84"/>
      <c r="N244" s="85"/>
      <c r="O244" s="82"/>
      <c r="P244" s="86"/>
      <c r="S244" s="88"/>
      <c r="T244" s="82"/>
      <c r="U244" s="88"/>
      <c r="V244" s="82"/>
      <c r="W244" s="88"/>
      <c r="X244" s="82"/>
      <c r="Y244" s="88"/>
      <c r="Z244" s="82"/>
      <c r="AA244" s="88"/>
      <c r="AB244" s="82"/>
      <c r="AC244" s="88"/>
      <c r="AD244" s="82"/>
      <c r="AE244" s="89"/>
      <c r="AI244" s="130"/>
      <c r="AJ244" s="131"/>
      <c r="AK244" s="130"/>
      <c r="AL244" s="131"/>
      <c r="AM244" s="130"/>
      <c r="AN244" s="131"/>
      <c r="AO244" s="130"/>
      <c r="AP244" s="132"/>
      <c r="AY244" s="133"/>
      <c r="BC244" s="97"/>
      <c r="BD244" s="97"/>
      <c r="BE244" s="97"/>
      <c r="BF244" s="97"/>
      <c r="BG244" s="97"/>
    </row>
    <row r="245" spans="9:59" ht="23.1" customHeight="1">
      <c r="I245" s="80"/>
      <c r="J245" s="81"/>
      <c r="K245" s="82"/>
      <c r="L245" s="83"/>
      <c r="M245" s="84"/>
      <c r="N245" s="85"/>
      <c r="O245" s="82"/>
      <c r="P245" s="86"/>
      <c r="S245" s="88"/>
      <c r="T245" s="82"/>
      <c r="U245" s="88"/>
      <c r="V245" s="82"/>
      <c r="W245" s="88"/>
      <c r="X245" s="82"/>
      <c r="Y245" s="88"/>
      <c r="Z245" s="82"/>
      <c r="AA245" s="88"/>
      <c r="AB245" s="82"/>
      <c r="AC245" s="88"/>
      <c r="AD245" s="82"/>
      <c r="AE245" s="89"/>
      <c r="AI245" s="130"/>
      <c r="AJ245" s="131"/>
      <c r="AK245" s="130"/>
      <c r="AL245" s="131"/>
      <c r="AM245" s="130"/>
      <c r="AN245" s="131"/>
      <c r="AO245" s="130"/>
      <c r="AP245" s="132"/>
      <c r="AY245" s="133"/>
      <c r="BC245" s="97"/>
      <c r="BD245" s="97"/>
      <c r="BE245" s="97"/>
      <c r="BF245" s="97"/>
      <c r="BG245" s="97"/>
    </row>
    <row r="246" spans="9:59" ht="23.1" customHeight="1">
      <c r="I246" s="80"/>
      <c r="J246" s="81"/>
      <c r="K246" s="82"/>
      <c r="L246" s="83"/>
      <c r="M246" s="84"/>
      <c r="N246" s="85"/>
      <c r="O246" s="82"/>
      <c r="P246" s="86"/>
      <c r="S246" s="88"/>
      <c r="T246" s="82"/>
      <c r="U246" s="88"/>
      <c r="V246" s="82"/>
      <c r="W246" s="88"/>
      <c r="X246" s="82"/>
      <c r="Y246" s="88"/>
      <c r="Z246" s="82"/>
      <c r="AA246" s="88"/>
      <c r="AB246" s="82"/>
      <c r="AC246" s="88"/>
      <c r="AD246" s="82"/>
      <c r="AE246" s="89"/>
      <c r="AI246" s="130"/>
      <c r="AJ246" s="131"/>
      <c r="AK246" s="130"/>
      <c r="AL246" s="131"/>
      <c r="AM246" s="130"/>
      <c r="AN246" s="131"/>
      <c r="AO246" s="130"/>
      <c r="AP246" s="132"/>
      <c r="AY246" s="133"/>
      <c r="BC246" s="97"/>
      <c r="BD246" s="97"/>
      <c r="BE246" s="97"/>
      <c r="BF246" s="97"/>
      <c r="BG246" s="97"/>
    </row>
    <row r="247" spans="9:59" ht="23.1" customHeight="1">
      <c r="I247" s="80"/>
      <c r="J247" s="81"/>
      <c r="K247" s="82"/>
      <c r="L247" s="83"/>
      <c r="M247" s="84"/>
      <c r="N247" s="85"/>
      <c r="O247" s="82"/>
      <c r="P247" s="86"/>
      <c r="S247" s="88"/>
      <c r="T247" s="82"/>
      <c r="U247" s="88"/>
      <c r="V247" s="82"/>
      <c r="W247" s="88"/>
      <c r="X247" s="82"/>
      <c r="Y247" s="88"/>
      <c r="Z247" s="82"/>
      <c r="AA247" s="88"/>
      <c r="AB247" s="82"/>
      <c r="AC247" s="88"/>
      <c r="AD247" s="82"/>
      <c r="AE247" s="89"/>
      <c r="AI247" s="130"/>
      <c r="AJ247" s="131"/>
      <c r="AK247" s="130"/>
      <c r="AL247" s="131"/>
      <c r="AM247" s="130"/>
      <c r="AN247" s="131"/>
      <c r="AO247" s="130"/>
      <c r="AP247" s="132"/>
      <c r="AY247" s="133"/>
      <c r="BC247" s="97"/>
      <c r="BD247" s="97"/>
      <c r="BE247" s="97"/>
      <c r="BF247" s="97"/>
      <c r="BG247" s="97"/>
    </row>
    <row r="248" spans="9:59" ht="23.1" customHeight="1">
      <c r="I248" s="80"/>
      <c r="J248" s="81"/>
      <c r="K248" s="82"/>
      <c r="L248" s="83"/>
      <c r="M248" s="84"/>
      <c r="N248" s="85"/>
      <c r="O248" s="82"/>
      <c r="P248" s="86"/>
      <c r="S248" s="88"/>
      <c r="T248" s="82"/>
      <c r="U248" s="88"/>
      <c r="V248" s="82"/>
      <c r="W248" s="88"/>
      <c r="X248" s="82"/>
      <c r="Y248" s="88"/>
      <c r="Z248" s="82"/>
      <c r="AA248" s="88"/>
      <c r="AB248" s="82"/>
      <c r="AC248" s="88"/>
      <c r="AD248" s="82"/>
      <c r="AE248" s="89"/>
      <c r="AI248" s="130"/>
      <c r="AJ248" s="131"/>
      <c r="AK248" s="130"/>
      <c r="AL248" s="131"/>
      <c r="AM248" s="130"/>
      <c r="AN248" s="131"/>
      <c r="AO248" s="130"/>
      <c r="AP248" s="132"/>
      <c r="AY248" s="133"/>
      <c r="BC248" s="97"/>
      <c r="BD248" s="97"/>
      <c r="BE248" s="97"/>
      <c r="BF248" s="97"/>
      <c r="BG248" s="97"/>
    </row>
    <row r="249" spans="9:59" ht="23.1" customHeight="1">
      <c r="I249" s="80"/>
      <c r="J249" s="81"/>
      <c r="K249" s="82"/>
      <c r="L249" s="83"/>
      <c r="M249" s="84"/>
      <c r="N249" s="85"/>
      <c r="O249" s="82"/>
      <c r="P249" s="86"/>
      <c r="S249" s="88"/>
      <c r="T249" s="82"/>
      <c r="U249" s="88"/>
      <c r="V249" s="82"/>
      <c r="W249" s="88"/>
      <c r="X249" s="82"/>
      <c r="Y249" s="88"/>
      <c r="Z249" s="82"/>
      <c r="AA249" s="88"/>
      <c r="AB249" s="82"/>
      <c r="AC249" s="88"/>
      <c r="AD249" s="82"/>
      <c r="AE249" s="89"/>
      <c r="AI249" s="130"/>
      <c r="AJ249" s="131"/>
      <c r="AK249" s="130"/>
      <c r="AL249" s="131"/>
      <c r="AM249" s="130"/>
      <c r="AN249" s="131"/>
      <c r="AO249" s="130"/>
      <c r="AP249" s="132"/>
      <c r="AY249" s="133"/>
      <c r="BC249" s="97"/>
      <c r="BD249" s="97"/>
      <c r="BE249" s="97"/>
      <c r="BF249" s="97"/>
      <c r="BG249" s="97"/>
    </row>
    <row r="250" spans="9:59" ht="23.1" customHeight="1">
      <c r="I250" s="80"/>
      <c r="J250" s="81"/>
      <c r="K250" s="82"/>
      <c r="L250" s="83"/>
      <c r="M250" s="84"/>
      <c r="N250" s="85"/>
      <c r="O250" s="82"/>
      <c r="P250" s="86"/>
      <c r="S250" s="88"/>
      <c r="T250" s="82"/>
      <c r="U250" s="88"/>
      <c r="V250" s="82"/>
      <c r="W250" s="88"/>
      <c r="X250" s="82"/>
      <c r="Y250" s="88"/>
      <c r="Z250" s="82"/>
      <c r="AA250" s="88"/>
      <c r="AB250" s="82"/>
      <c r="AC250" s="88"/>
      <c r="AD250" s="82"/>
      <c r="AE250" s="89"/>
      <c r="AI250" s="130"/>
      <c r="AJ250" s="131"/>
      <c r="AK250" s="130"/>
      <c r="AL250" s="131"/>
      <c r="AM250" s="130"/>
      <c r="AN250" s="131"/>
      <c r="AO250" s="130"/>
      <c r="AP250" s="132"/>
      <c r="AY250" s="133"/>
      <c r="BC250" s="97"/>
      <c r="BD250" s="97"/>
      <c r="BE250" s="97"/>
      <c r="BF250" s="97"/>
      <c r="BG250" s="97"/>
    </row>
    <row r="251" spans="9:59" ht="23.1" customHeight="1">
      <c r="I251" s="80"/>
      <c r="J251" s="81"/>
      <c r="K251" s="82"/>
      <c r="L251" s="83"/>
      <c r="M251" s="84"/>
      <c r="N251" s="85"/>
      <c r="O251" s="82"/>
      <c r="P251" s="86"/>
      <c r="S251" s="88"/>
      <c r="T251" s="82"/>
      <c r="U251" s="88"/>
      <c r="V251" s="82"/>
      <c r="W251" s="88"/>
      <c r="X251" s="82"/>
      <c r="Y251" s="88"/>
      <c r="Z251" s="82"/>
      <c r="AA251" s="88"/>
      <c r="AB251" s="82"/>
      <c r="AC251" s="88"/>
      <c r="AD251" s="82"/>
      <c r="AE251" s="89"/>
      <c r="AI251" s="130"/>
      <c r="AJ251" s="131"/>
      <c r="AK251" s="130"/>
      <c r="AL251" s="131"/>
      <c r="AM251" s="130"/>
      <c r="AN251" s="131"/>
      <c r="AO251" s="130"/>
      <c r="AP251" s="132"/>
      <c r="AY251" s="133"/>
      <c r="BC251" s="97"/>
      <c r="BD251" s="97"/>
      <c r="BE251" s="97"/>
      <c r="BF251" s="97"/>
      <c r="BG251" s="97"/>
    </row>
    <row r="252" spans="9:59" ht="23.1" customHeight="1">
      <c r="I252" s="80"/>
      <c r="J252" s="81"/>
      <c r="K252" s="82"/>
      <c r="L252" s="83"/>
      <c r="M252" s="84"/>
      <c r="N252" s="85"/>
      <c r="O252" s="82"/>
      <c r="P252" s="86"/>
      <c r="S252" s="88"/>
      <c r="T252" s="82"/>
      <c r="U252" s="88"/>
      <c r="V252" s="82"/>
      <c r="W252" s="88"/>
      <c r="X252" s="82"/>
      <c r="Y252" s="88"/>
      <c r="Z252" s="82"/>
      <c r="AA252" s="88"/>
      <c r="AB252" s="82"/>
      <c r="AC252" s="88"/>
      <c r="AD252" s="82"/>
      <c r="AE252" s="89"/>
      <c r="AI252" s="130"/>
      <c r="AJ252" s="131"/>
      <c r="AK252" s="130"/>
      <c r="AL252" s="131"/>
      <c r="AM252" s="130"/>
      <c r="AN252" s="131"/>
      <c r="AO252" s="130"/>
      <c r="AP252" s="132"/>
      <c r="AY252" s="133"/>
      <c r="BC252" s="97"/>
      <c r="BD252" s="97"/>
      <c r="BE252" s="97"/>
      <c r="BF252" s="97"/>
      <c r="BG252" s="97"/>
    </row>
    <row r="253" spans="9:59" ht="23.1" customHeight="1">
      <c r="I253" s="80"/>
      <c r="J253" s="81"/>
      <c r="K253" s="82"/>
      <c r="L253" s="83"/>
      <c r="M253" s="84"/>
      <c r="N253" s="85"/>
      <c r="O253" s="82"/>
      <c r="P253" s="86"/>
      <c r="S253" s="88"/>
      <c r="T253" s="82"/>
      <c r="U253" s="88"/>
      <c r="V253" s="82"/>
      <c r="W253" s="88"/>
      <c r="X253" s="82"/>
      <c r="Y253" s="88"/>
      <c r="Z253" s="82"/>
      <c r="AA253" s="88"/>
      <c r="AB253" s="82"/>
      <c r="AC253" s="88"/>
      <c r="AD253" s="82"/>
      <c r="AE253" s="89"/>
      <c r="AI253" s="130"/>
      <c r="AJ253" s="131"/>
      <c r="AK253" s="130"/>
      <c r="AL253" s="131"/>
      <c r="AM253" s="130"/>
      <c r="AN253" s="131"/>
      <c r="AO253" s="130"/>
      <c r="AP253" s="132"/>
      <c r="AY253" s="133"/>
      <c r="BC253" s="97"/>
      <c r="BD253" s="97"/>
      <c r="BE253" s="97"/>
      <c r="BF253" s="97"/>
      <c r="BG253" s="97"/>
    </row>
    <row r="254" spans="9:59" ht="23.1" customHeight="1">
      <c r="I254" s="80"/>
      <c r="J254" s="81"/>
      <c r="K254" s="82"/>
      <c r="L254" s="83"/>
      <c r="M254" s="84"/>
      <c r="N254" s="85"/>
      <c r="O254" s="82"/>
      <c r="P254" s="86"/>
      <c r="S254" s="88"/>
      <c r="T254" s="82"/>
      <c r="U254" s="88"/>
      <c r="V254" s="82"/>
      <c r="W254" s="88"/>
      <c r="X254" s="82"/>
      <c r="Y254" s="88"/>
      <c r="Z254" s="82"/>
      <c r="AA254" s="88"/>
      <c r="AB254" s="82"/>
      <c r="AC254" s="88"/>
      <c r="AD254" s="82"/>
      <c r="AE254" s="89"/>
      <c r="AI254" s="130"/>
      <c r="AJ254" s="131"/>
      <c r="AK254" s="130"/>
      <c r="AL254" s="131"/>
      <c r="AM254" s="130"/>
      <c r="AN254" s="131"/>
      <c r="AO254" s="130"/>
      <c r="AP254" s="132"/>
      <c r="AY254" s="133"/>
      <c r="BC254" s="97"/>
      <c r="BD254" s="97"/>
      <c r="BE254" s="97"/>
      <c r="BF254" s="97"/>
      <c r="BG254" s="97"/>
    </row>
    <row r="255" spans="9:59" ht="23.1" customHeight="1">
      <c r="I255" s="80"/>
      <c r="J255" s="81"/>
      <c r="K255" s="82"/>
      <c r="L255" s="83"/>
      <c r="M255" s="84"/>
      <c r="N255" s="85"/>
      <c r="O255" s="82"/>
      <c r="P255" s="86"/>
      <c r="S255" s="88"/>
      <c r="T255" s="82"/>
      <c r="U255" s="88"/>
      <c r="V255" s="82"/>
      <c r="W255" s="88"/>
      <c r="X255" s="82"/>
      <c r="Y255" s="88"/>
      <c r="Z255" s="82"/>
      <c r="AA255" s="88"/>
      <c r="AB255" s="82"/>
      <c r="AC255" s="88"/>
      <c r="AD255" s="82"/>
      <c r="AE255" s="89"/>
      <c r="AI255" s="130"/>
      <c r="AJ255" s="131"/>
      <c r="AK255" s="130"/>
      <c r="AL255" s="131"/>
      <c r="AM255" s="130"/>
      <c r="AN255" s="131"/>
      <c r="AO255" s="130"/>
      <c r="AP255" s="132"/>
      <c r="AY255" s="133"/>
      <c r="BC255" s="97"/>
      <c r="BD255" s="97"/>
      <c r="BE255" s="97"/>
      <c r="BF255" s="97"/>
      <c r="BG255" s="97"/>
    </row>
    <row r="256" spans="9:59" ht="23.1" customHeight="1">
      <c r="I256" s="80"/>
      <c r="J256" s="81"/>
      <c r="K256" s="82"/>
      <c r="L256" s="83"/>
      <c r="M256" s="84"/>
      <c r="N256" s="85"/>
      <c r="O256" s="82"/>
      <c r="P256" s="86"/>
      <c r="S256" s="88"/>
      <c r="T256" s="82"/>
      <c r="U256" s="88"/>
      <c r="V256" s="82"/>
      <c r="W256" s="88"/>
      <c r="X256" s="82"/>
      <c r="Y256" s="88"/>
      <c r="Z256" s="82"/>
      <c r="AA256" s="88"/>
      <c r="AB256" s="82"/>
      <c r="AC256" s="88"/>
      <c r="AD256" s="82"/>
      <c r="AE256" s="89"/>
      <c r="AI256" s="130"/>
      <c r="AJ256" s="131"/>
      <c r="AK256" s="130"/>
      <c r="AL256" s="131"/>
      <c r="AM256" s="130"/>
      <c r="AN256" s="131"/>
      <c r="AO256" s="130"/>
      <c r="AP256" s="132"/>
      <c r="AY256" s="133"/>
      <c r="BC256" s="97"/>
      <c r="BD256" s="97"/>
      <c r="BE256" s="97"/>
      <c r="BF256" s="97"/>
      <c r="BG256" s="97"/>
    </row>
    <row r="257" spans="9:59" ht="23.1" customHeight="1">
      <c r="I257" s="80"/>
      <c r="J257" s="81"/>
      <c r="K257" s="82"/>
      <c r="L257" s="83"/>
      <c r="M257" s="84"/>
      <c r="N257" s="85"/>
      <c r="O257" s="82"/>
      <c r="P257" s="86"/>
      <c r="S257" s="88"/>
      <c r="T257" s="82"/>
      <c r="U257" s="88"/>
      <c r="V257" s="82"/>
      <c r="W257" s="88"/>
      <c r="X257" s="82"/>
      <c r="Y257" s="88"/>
      <c r="Z257" s="82"/>
      <c r="AA257" s="88"/>
      <c r="AB257" s="82"/>
      <c r="AC257" s="88"/>
      <c r="AD257" s="82"/>
      <c r="AE257" s="89"/>
      <c r="AI257" s="130"/>
      <c r="AJ257" s="131"/>
      <c r="AK257" s="130"/>
      <c r="AL257" s="131"/>
      <c r="AM257" s="130"/>
      <c r="AN257" s="131"/>
      <c r="AO257" s="130"/>
      <c r="AP257" s="132"/>
      <c r="AY257" s="133"/>
      <c r="BC257" s="97"/>
      <c r="BD257" s="97"/>
      <c r="BE257" s="97"/>
      <c r="BF257" s="97"/>
      <c r="BG257" s="97"/>
    </row>
    <row r="258" spans="9:59" ht="23.1" customHeight="1">
      <c r="I258" s="80"/>
      <c r="J258" s="81"/>
      <c r="K258" s="82"/>
      <c r="L258" s="83"/>
      <c r="M258" s="84"/>
      <c r="N258" s="85"/>
      <c r="O258" s="82"/>
      <c r="P258" s="86"/>
      <c r="S258" s="88"/>
      <c r="T258" s="82"/>
      <c r="U258" s="88"/>
      <c r="V258" s="82"/>
      <c r="W258" s="88"/>
      <c r="X258" s="82"/>
      <c r="Y258" s="88"/>
      <c r="Z258" s="82"/>
      <c r="AA258" s="88"/>
      <c r="AB258" s="82"/>
      <c r="AC258" s="88"/>
      <c r="AD258" s="82"/>
      <c r="AE258" s="89"/>
      <c r="AI258" s="130"/>
      <c r="AJ258" s="131"/>
      <c r="AK258" s="130"/>
      <c r="AL258" s="131"/>
      <c r="AM258" s="130"/>
      <c r="AN258" s="131"/>
      <c r="AO258" s="130"/>
      <c r="AP258" s="132"/>
      <c r="AY258" s="133"/>
      <c r="BC258" s="97"/>
      <c r="BD258" s="97"/>
      <c r="BE258" s="97"/>
      <c r="BF258" s="97"/>
      <c r="BG258" s="97"/>
    </row>
    <row r="259" spans="9:59" ht="23.1" customHeight="1">
      <c r="I259" s="80"/>
      <c r="J259" s="81"/>
      <c r="K259" s="82"/>
      <c r="L259" s="83"/>
      <c r="M259" s="84"/>
      <c r="N259" s="85"/>
      <c r="O259" s="82"/>
      <c r="P259" s="86"/>
      <c r="S259" s="88"/>
      <c r="T259" s="82"/>
      <c r="U259" s="88"/>
      <c r="V259" s="82"/>
      <c r="W259" s="88"/>
      <c r="X259" s="82"/>
      <c r="Y259" s="88"/>
      <c r="Z259" s="82"/>
      <c r="AA259" s="88"/>
      <c r="AB259" s="82"/>
      <c r="AC259" s="88"/>
      <c r="AD259" s="82"/>
      <c r="AE259" s="89"/>
      <c r="AI259" s="130"/>
      <c r="AJ259" s="131"/>
      <c r="AK259" s="130"/>
      <c r="AL259" s="131"/>
      <c r="AM259" s="130"/>
      <c r="AN259" s="131"/>
      <c r="AO259" s="130"/>
      <c r="AP259" s="132"/>
      <c r="AY259" s="133"/>
      <c r="BC259" s="97"/>
      <c r="BD259" s="97"/>
      <c r="BE259" s="97"/>
      <c r="BF259" s="97"/>
      <c r="BG259" s="97"/>
    </row>
    <row r="260" spans="9:59" ht="23.1" customHeight="1">
      <c r="I260" s="80"/>
      <c r="J260" s="81"/>
      <c r="K260" s="82"/>
      <c r="L260" s="83"/>
      <c r="M260" s="84"/>
      <c r="N260" s="85"/>
      <c r="O260" s="82"/>
      <c r="P260" s="86"/>
      <c r="S260" s="88"/>
      <c r="T260" s="82"/>
      <c r="U260" s="88"/>
      <c r="V260" s="82"/>
      <c r="W260" s="88"/>
      <c r="X260" s="82"/>
      <c r="Y260" s="88"/>
      <c r="Z260" s="82"/>
      <c r="AA260" s="88"/>
      <c r="AB260" s="82"/>
      <c r="AC260" s="88"/>
      <c r="AD260" s="82"/>
      <c r="AE260" s="89"/>
      <c r="AI260" s="130"/>
      <c r="AJ260" s="131"/>
      <c r="AK260" s="130"/>
      <c r="AL260" s="131"/>
      <c r="AM260" s="130"/>
      <c r="AN260" s="131"/>
      <c r="AO260" s="130"/>
      <c r="AP260" s="132"/>
      <c r="AY260" s="133"/>
      <c r="BC260" s="97"/>
      <c r="BD260" s="97"/>
      <c r="BE260" s="97"/>
      <c r="BF260" s="97"/>
      <c r="BG260" s="97"/>
    </row>
    <row r="261" spans="9:59" ht="23.1" customHeight="1">
      <c r="I261" s="80"/>
      <c r="J261" s="81"/>
      <c r="K261" s="82"/>
      <c r="L261" s="83"/>
      <c r="M261" s="84"/>
      <c r="N261" s="85"/>
      <c r="O261" s="82"/>
      <c r="P261" s="86"/>
      <c r="S261" s="88"/>
      <c r="T261" s="82"/>
      <c r="U261" s="88"/>
      <c r="V261" s="82"/>
      <c r="W261" s="88"/>
      <c r="X261" s="82"/>
      <c r="Y261" s="88"/>
      <c r="Z261" s="82"/>
      <c r="AA261" s="88"/>
      <c r="AB261" s="82"/>
      <c r="AC261" s="88"/>
      <c r="AD261" s="82"/>
      <c r="AE261" s="89"/>
      <c r="AI261" s="130"/>
      <c r="AJ261" s="131"/>
      <c r="AK261" s="130"/>
      <c r="AL261" s="131"/>
      <c r="AM261" s="130"/>
      <c r="AN261" s="131"/>
      <c r="AO261" s="130"/>
      <c r="AP261" s="132"/>
      <c r="AY261" s="133"/>
      <c r="BC261" s="97"/>
      <c r="BD261" s="97"/>
      <c r="BE261" s="97"/>
      <c r="BF261" s="97"/>
      <c r="BG261" s="97"/>
    </row>
    <row r="262" spans="9:59" ht="23.1" customHeight="1">
      <c r="I262" s="80"/>
      <c r="J262" s="81"/>
      <c r="K262" s="82"/>
      <c r="L262" s="83"/>
      <c r="M262" s="84"/>
      <c r="N262" s="85"/>
      <c r="O262" s="82"/>
      <c r="P262" s="86"/>
      <c r="S262" s="88"/>
      <c r="T262" s="82"/>
      <c r="U262" s="88"/>
      <c r="V262" s="82"/>
      <c r="W262" s="88"/>
      <c r="X262" s="82"/>
      <c r="Y262" s="88"/>
      <c r="Z262" s="82"/>
      <c r="AA262" s="88"/>
      <c r="AB262" s="82"/>
      <c r="AC262" s="88"/>
      <c r="AD262" s="82"/>
      <c r="AE262" s="89"/>
      <c r="AI262" s="130"/>
      <c r="AJ262" s="131"/>
      <c r="AK262" s="130"/>
      <c r="AL262" s="131"/>
      <c r="AM262" s="130"/>
      <c r="AN262" s="131"/>
      <c r="AO262" s="130"/>
      <c r="AP262" s="132"/>
      <c r="AY262" s="133"/>
      <c r="BC262" s="97"/>
      <c r="BD262" s="97"/>
      <c r="BE262" s="97"/>
      <c r="BF262" s="97"/>
      <c r="BG262" s="97"/>
    </row>
    <row r="263" spans="9:59" ht="23.1" customHeight="1">
      <c r="I263" s="80"/>
      <c r="J263" s="81"/>
      <c r="K263" s="82"/>
      <c r="L263" s="83"/>
      <c r="M263" s="84"/>
      <c r="N263" s="85"/>
      <c r="O263" s="82"/>
      <c r="P263" s="86"/>
      <c r="S263" s="88"/>
      <c r="T263" s="82"/>
      <c r="U263" s="88"/>
      <c r="V263" s="82"/>
      <c r="W263" s="88"/>
      <c r="X263" s="82"/>
      <c r="Y263" s="88"/>
      <c r="Z263" s="82"/>
      <c r="AA263" s="88"/>
      <c r="AB263" s="82"/>
      <c r="AC263" s="88"/>
      <c r="AD263" s="82"/>
      <c r="AE263" s="89"/>
      <c r="AI263" s="130"/>
      <c r="AJ263" s="131"/>
      <c r="AK263" s="130"/>
      <c r="AL263" s="131"/>
      <c r="AM263" s="130"/>
      <c r="AN263" s="131"/>
      <c r="AO263" s="130"/>
      <c r="AP263" s="132"/>
      <c r="AY263" s="133"/>
      <c r="BC263" s="97"/>
      <c r="BD263" s="97"/>
      <c r="BE263" s="97"/>
      <c r="BF263" s="97"/>
      <c r="BG263" s="97"/>
    </row>
    <row r="264" spans="9:59" ht="23.1" customHeight="1">
      <c r="I264" s="80"/>
      <c r="J264" s="81"/>
      <c r="K264" s="82"/>
      <c r="L264" s="83"/>
      <c r="M264" s="84"/>
      <c r="N264" s="85"/>
      <c r="O264" s="82"/>
      <c r="P264" s="86"/>
      <c r="S264" s="88"/>
      <c r="T264" s="82"/>
      <c r="U264" s="88"/>
      <c r="V264" s="82"/>
      <c r="W264" s="88"/>
      <c r="X264" s="82"/>
      <c r="Y264" s="88"/>
      <c r="Z264" s="82"/>
      <c r="AA264" s="88"/>
      <c r="AB264" s="82"/>
      <c r="AC264" s="88"/>
      <c r="AD264" s="82"/>
      <c r="AE264" s="89"/>
      <c r="AI264" s="130"/>
      <c r="AJ264" s="131"/>
      <c r="AK264" s="130"/>
      <c r="AL264" s="131"/>
      <c r="AM264" s="130"/>
      <c r="AN264" s="131"/>
      <c r="AO264" s="130"/>
      <c r="AP264" s="132"/>
      <c r="AY264" s="133"/>
      <c r="BC264" s="97"/>
      <c r="BD264" s="97"/>
      <c r="BE264" s="97"/>
      <c r="BF264" s="97"/>
      <c r="BG264" s="97"/>
    </row>
    <row r="265" spans="9:59" ht="23.1" customHeight="1">
      <c r="I265" s="80"/>
      <c r="J265" s="81"/>
      <c r="K265" s="82"/>
      <c r="L265" s="83"/>
      <c r="M265" s="84"/>
      <c r="N265" s="85"/>
      <c r="O265" s="82"/>
      <c r="P265" s="86"/>
      <c r="S265" s="88"/>
      <c r="T265" s="82"/>
      <c r="U265" s="88"/>
      <c r="V265" s="82"/>
      <c r="W265" s="88"/>
      <c r="X265" s="82"/>
      <c r="Y265" s="88"/>
      <c r="Z265" s="82"/>
      <c r="AA265" s="88"/>
      <c r="AB265" s="82"/>
      <c r="AC265" s="88"/>
      <c r="AD265" s="82"/>
      <c r="AE265" s="89"/>
      <c r="AI265" s="130"/>
      <c r="AJ265" s="131"/>
      <c r="AK265" s="130"/>
      <c r="AL265" s="131"/>
      <c r="AM265" s="130"/>
      <c r="AN265" s="131"/>
      <c r="AO265" s="130"/>
      <c r="AP265" s="132"/>
      <c r="AY265" s="133"/>
      <c r="BC265" s="97"/>
      <c r="BD265" s="97"/>
      <c r="BE265" s="97"/>
      <c r="BF265" s="97"/>
      <c r="BG265" s="97"/>
    </row>
    <row r="266" spans="9:59" ht="23.1" customHeight="1">
      <c r="I266" s="80"/>
      <c r="J266" s="81"/>
      <c r="K266" s="82"/>
      <c r="L266" s="83"/>
      <c r="M266" s="84"/>
      <c r="N266" s="85"/>
      <c r="O266" s="82"/>
      <c r="P266" s="86"/>
      <c r="S266" s="88"/>
      <c r="T266" s="82"/>
      <c r="U266" s="88"/>
      <c r="V266" s="82"/>
      <c r="W266" s="88"/>
      <c r="X266" s="82"/>
      <c r="Y266" s="88"/>
      <c r="Z266" s="82"/>
      <c r="AA266" s="88"/>
      <c r="AB266" s="82"/>
      <c r="AC266" s="88"/>
      <c r="AD266" s="82"/>
      <c r="AE266" s="89"/>
      <c r="AI266" s="130"/>
      <c r="AJ266" s="131"/>
      <c r="AK266" s="130"/>
      <c r="AL266" s="131"/>
      <c r="AM266" s="130"/>
      <c r="AN266" s="131"/>
      <c r="AO266" s="130"/>
      <c r="AP266" s="132"/>
      <c r="AY266" s="133"/>
      <c r="BC266" s="97"/>
      <c r="BD266" s="97"/>
      <c r="BE266" s="97"/>
      <c r="BF266" s="97"/>
      <c r="BG266" s="97"/>
    </row>
    <row r="267" spans="9:59" ht="23.1" customHeight="1">
      <c r="I267" s="80"/>
      <c r="J267" s="81"/>
      <c r="K267" s="82"/>
      <c r="L267" s="83"/>
      <c r="M267" s="84"/>
      <c r="N267" s="85"/>
      <c r="O267" s="82"/>
      <c r="P267" s="86"/>
      <c r="S267" s="88"/>
      <c r="T267" s="82"/>
      <c r="U267" s="88"/>
      <c r="V267" s="82"/>
      <c r="W267" s="88"/>
      <c r="X267" s="82"/>
      <c r="Y267" s="88"/>
      <c r="Z267" s="82"/>
      <c r="AA267" s="88"/>
      <c r="AB267" s="82"/>
      <c r="AC267" s="88"/>
      <c r="AD267" s="82"/>
      <c r="AE267" s="89"/>
      <c r="AI267" s="130"/>
      <c r="AJ267" s="131"/>
      <c r="AK267" s="130"/>
      <c r="AL267" s="131"/>
      <c r="AM267" s="130"/>
      <c r="AN267" s="131"/>
      <c r="AO267" s="130"/>
      <c r="AP267" s="132"/>
      <c r="AY267" s="133"/>
      <c r="BC267" s="97"/>
      <c r="BD267" s="97"/>
      <c r="BE267" s="97"/>
      <c r="BF267" s="97"/>
      <c r="BG267" s="97"/>
    </row>
    <row r="268" spans="9:59" ht="23.1" customHeight="1">
      <c r="I268" s="80"/>
      <c r="J268" s="81"/>
      <c r="K268" s="82"/>
      <c r="L268" s="83"/>
      <c r="M268" s="84"/>
      <c r="N268" s="85"/>
      <c r="O268" s="82"/>
      <c r="P268" s="86"/>
      <c r="S268" s="88"/>
      <c r="T268" s="82"/>
      <c r="U268" s="88"/>
      <c r="V268" s="82"/>
      <c r="W268" s="88"/>
      <c r="X268" s="82"/>
      <c r="Y268" s="88"/>
      <c r="Z268" s="82"/>
      <c r="AA268" s="88"/>
      <c r="AB268" s="82"/>
      <c r="AC268" s="88"/>
      <c r="AD268" s="82"/>
      <c r="AE268" s="89"/>
      <c r="AI268" s="130"/>
      <c r="AJ268" s="131"/>
      <c r="AK268" s="130"/>
      <c r="AL268" s="131"/>
      <c r="AM268" s="130"/>
      <c r="AN268" s="131"/>
      <c r="AO268" s="130"/>
      <c r="AP268" s="132"/>
      <c r="AY268" s="133"/>
      <c r="BC268" s="97"/>
      <c r="BD268" s="97"/>
      <c r="BE268" s="97"/>
      <c r="BF268" s="97"/>
      <c r="BG268" s="97"/>
    </row>
    <row r="269" spans="9:59" ht="23.1" customHeight="1">
      <c r="I269" s="80"/>
      <c r="J269" s="81"/>
      <c r="K269" s="82"/>
      <c r="L269" s="83"/>
      <c r="M269" s="84"/>
      <c r="N269" s="85"/>
      <c r="O269" s="82"/>
      <c r="P269" s="86"/>
      <c r="S269" s="88"/>
      <c r="T269" s="82"/>
      <c r="U269" s="88"/>
      <c r="V269" s="82"/>
      <c r="W269" s="88"/>
      <c r="X269" s="82"/>
      <c r="Y269" s="88"/>
      <c r="Z269" s="82"/>
      <c r="AA269" s="88"/>
      <c r="AB269" s="82"/>
      <c r="AC269" s="88"/>
      <c r="AD269" s="82"/>
      <c r="AE269" s="89"/>
      <c r="AI269" s="130"/>
      <c r="AJ269" s="131"/>
      <c r="AK269" s="130"/>
      <c r="AL269" s="131"/>
      <c r="AM269" s="130"/>
      <c r="AN269" s="131"/>
      <c r="AO269" s="130"/>
      <c r="AP269" s="132"/>
      <c r="AY269" s="133"/>
      <c r="BC269" s="97"/>
      <c r="BD269" s="97"/>
      <c r="BE269" s="97"/>
      <c r="BF269" s="97"/>
      <c r="BG269" s="97"/>
    </row>
    <row r="270" spans="9:59" ht="23.1" customHeight="1">
      <c r="I270" s="80"/>
      <c r="J270" s="81"/>
      <c r="K270" s="82"/>
      <c r="L270" s="83"/>
      <c r="M270" s="84"/>
      <c r="N270" s="85"/>
      <c r="O270" s="82"/>
      <c r="P270" s="86"/>
      <c r="S270" s="88"/>
      <c r="T270" s="82"/>
      <c r="U270" s="88"/>
      <c r="V270" s="82"/>
      <c r="W270" s="88"/>
      <c r="X270" s="82"/>
      <c r="Y270" s="88"/>
      <c r="Z270" s="82"/>
      <c r="AA270" s="88"/>
      <c r="AB270" s="82"/>
      <c r="AC270" s="88"/>
      <c r="AD270" s="82"/>
      <c r="AE270" s="89"/>
      <c r="AI270" s="130"/>
      <c r="AJ270" s="131"/>
      <c r="AK270" s="130"/>
      <c r="AL270" s="131"/>
      <c r="AM270" s="130"/>
      <c r="AN270" s="131"/>
      <c r="AO270" s="130"/>
      <c r="AP270" s="132"/>
      <c r="AY270" s="133"/>
      <c r="BC270" s="97"/>
      <c r="BD270" s="97"/>
      <c r="BE270" s="97"/>
      <c r="BF270" s="97"/>
      <c r="BG270" s="97"/>
    </row>
    <row r="271" spans="9:59" ht="23.1" customHeight="1">
      <c r="I271" s="80"/>
      <c r="J271" s="81"/>
      <c r="K271" s="82"/>
      <c r="L271" s="83"/>
      <c r="M271" s="84"/>
      <c r="N271" s="85"/>
      <c r="O271" s="82"/>
      <c r="P271" s="86"/>
      <c r="S271" s="88"/>
      <c r="T271" s="82"/>
      <c r="U271" s="88"/>
      <c r="V271" s="82"/>
      <c r="W271" s="88"/>
      <c r="X271" s="82"/>
      <c r="Y271" s="88"/>
      <c r="Z271" s="82"/>
      <c r="AA271" s="88"/>
      <c r="AB271" s="82"/>
      <c r="AC271" s="88"/>
      <c r="AD271" s="82"/>
      <c r="AE271" s="89"/>
      <c r="AI271" s="130"/>
      <c r="AJ271" s="131"/>
      <c r="AK271" s="130"/>
      <c r="AL271" s="131"/>
      <c r="AM271" s="130"/>
      <c r="AN271" s="131"/>
      <c r="AO271" s="130"/>
      <c r="AP271" s="132"/>
      <c r="AY271" s="133"/>
      <c r="BC271" s="97"/>
      <c r="BD271" s="97"/>
      <c r="BE271" s="97"/>
      <c r="BF271" s="97"/>
      <c r="BG271" s="97"/>
    </row>
    <row r="272" spans="9:59" ht="23.1" customHeight="1">
      <c r="I272" s="80"/>
      <c r="J272" s="81"/>
      <c r="K272" s="82"/>
      <c r="L272" s="83"/>
      <c r="M272" s="84"/>
      <c r="N272" s="85"/>
      <c r="O272" s="82"/>
      <c r="P272" s="86"/>
      <c r="S272" s="88"/>
      <c r="T272" s="82"/>
      <c r="U272" s="88"/>
      <c r="V272" s="82"/>
      <c r="W272" s="88"/>
      <c r="X272" s="82"/>
      <c r="Y272" s="88"/>
      <c r="Z272" s="82"/>
      <c r="AA272" s="88"/>
      <c r="AB272" s="82"/>
      <c r="AC272" s="88"/>
      <c r="AD272" s="82"/>
      <c r="AE272" s="89"/>
      <c r="AI272" s="130"/>
      <c r="AJ272" s="131"/>
      <c r="AK272" s="130"/>
      <c r="AL272" s="131"/>
      <c r="AM272" s="130"/>
      <c r="AN272" s="131"/>
      <c r="AO272" s="130"/>
      <c r="AP272" s="132"/>
      <c r="AY272" s="133"/>
      <c r="BC272" s="97"/>
      <c r="BD272" s="97"/>
      <c r="BE272" s="97"/>
      <c r="BF272" s="97"/>
      <c r="BG272" s="97"/>
    </row>
    <row r="273" spans="9:59" ht="23.1" customHeight="1">
      <c r="I273" s="80"/>
      <c r="J273" s="81"/>
      <c r="K273" s="82"/>
      <c r="L273" s="83"/>
      <c r="M273" s="84"/>
      <c r="N273" s="85"/>
      <c r="O273" s="82"/>
      <c r="P273" s="86"/>
      <c r="S273" s="88"/>
      <c r="T273" s="82"/>
      <c r="U273" s="88"/>
      <c r="V273" s="82"/>
      <c r="W273" s="88"/>
      <c r="X273" s="82"/>
      <c r="Y273" s="88"/>
      <c r="Z273" s="82"/>
      <c r="AA273" s="88"/>
      <c r="AB273" s="82"/>
      <c r="AC273" s="88"/>
      <c r="AD273" s="82"/>
      <c r="AE273" s="89"/>
      <c r="AI273" s="130"/>
      <c r="AJ273" s="131"/>
      <c r="AK273" s="130"/>
      <c r="AL273" s="131"/>
      <c r="AM273" s="130"/>
      <c r="AN273" s="131"/>
      <c r="AO273" s="130"/>
      <c r="AP273" s="132"/>
      <c r="AY273" s="133"/>
      <c r="BC273" s="97"/>
      <c r="BD273" s="97"/>
      <c r="BE273" s="97"/>
      <c r="BF273" s="97"/>
      <c r="BG273" s="97"/>
    </row>
    <row r="274" spans="9:59" ht="23.1" customHeight="1">
      <c r="I274" s="80"/>
      <c r="J274" s="81"/>
      <c r="K274" s="82"/>
      <c r="L274" s="83"/>
      <c r="M274" s="84"/>
      <c r="N274" s="85"/>
      <c r="O274" s="82"/>
      <c r="P274" s="86"/>
      <c r="S274" s="88"/>
      <c r="T274" s="82"/>
      <c r="U274" s="88"/>
      <c r="V274" s="82"/>
      <c r="W274" s="88"/>
      <c r="X274" s="82"/>
      <c r="Y274" s="88"/>
      <c r="Z274" s="82"/>
      <c r="AA274" s="88"/>
      <c r="AB274" s="82"/>
      <c r="AC274" s="88"/>
      <c r="AD274" s="82"/>
      <c r="AE274" s="89"/>
      <c r="AI274" s="130"/>
      <c r="AJ274" s="131"/>
      <c r="AK274" s="130"/>
      <c r="AL274" s="131"/>
      <c r="AM274" s="130"/>
      <c r="AN274" s="131"/>
      <c r="AO274" s="130"/>
      <c r="AP274" s="132"/>
      <c r="AY274" s="133"/>
      <c r="BC274" s="97"/>
      <c r="BD274" s="97"/>
      <c r="BE274" s="97"/>
      <c r="BF274" s="97"/>
      <c r="BG274" s="97"/>
    </row>
    <row r="275" spans="9:59" ht="23.1" customHeight="1">
      <c r="I275" s="80"/>
      <c r="J275" s="81"/>
      <c r="K275" s="82"/>
      <c r="L275" s="83"/>
      <c r="M275" s="84"/>
      <c r="N275" s="85"/>
      <c r="O275" s="82"/>
      <c r="P275" s="86"/>
      <c r="S275" s="88"/>
      <c r="T275" s="82"/>
      <c r="U275" s="88"/>
      <c r="V275" s="82"/>
      <c r="W275" s="88"/>
      <c r="X275" s="82"/>
      <c r="Y275" s="88"/>
      <c r="Z275" s="82"/>
      <c r="AA275" s="88"/>
      <c r="AB275" s="82"/>
      <c r="AC275" s="88"/>
      <c r="AD275" s="82"/>
      <c r="AE275" s="89"/>
      <c r="AI275" s="130"/>
      <c r="AJ275" s="131"/>
      <c r="AK275" s="130"/>
      <c r="AL275" s="131"/>
      <c r="AM275" s="130"/>
      <c r="AN275" s="131"/>
      <c r="AO275" s="130"/>
      <c r="AP275" s="132"/>
      <c r="AY275" s="133"/>
      <c r="BC275" s="97"/>
      <c r="BD275" s="97"/>
      <c r="BE275" s="97"/>
      <c r="BF275" s="97"/>
      <c r="BG275" s="97"/>
    </row>
    <row r="276" spans="9:59" ht="23.1" customHeight="1">
      <c r="I276" s="80"/>
      <c r="J276" s="81"/>
      <c r="K276" s="82"/>
      <c r="L276" s="83"/>
      <c r="M276" s="84"/>
      <c r="N276" s="85"/>
      <c r="O276" s="82"/>
      <c r="P276" s="86"/>
      <c r="S276" s="88"/>
      <c r="T276" s="82"/>
      <c r="U276" s="88"/>
      <c r="V276" s="82"/>
      <c r="W276" s="88"/>
      <c r="X276" s="82"/>
      <c r="Y276" s="88"/>
      <c r="Z276" s="82"/>
      <c r="AA276" s="88"/>
      <c r="AB276" s="82"/>
      <c r="AC276" s="88"/>
      <c r="AD276" s="82"/>
      <c r="AE276" s="89"/>
      <c r="AI276" s="130"/>
      <c r="AJ276" s="131"/>
      <c r="AK276" s="130"/>
      <c r="AL276" s="131"/>
      <c r="AM276" s="130"/>
      <c r="AN276" s="131"/>
      <c r="AO276" s="130"/>
      <c r="AP276" s="132"/>
      <c r="AY276" s="133"/>
      <c r="BC276" s="97"/>
      <c r="BD276" s="97"/>
      <c r="BE276" s="97"/>
      <c r="BF276" s="97"/>
      <c r="BG276" s="97"/>
    </row>
    <row r="277" spans="9:59" ht="23.1" customHeight="1">
      <c r="I277" s="80"/>
      <c r="J277" s="81"/>
      <c r="K277" s="82"/>
      <c r="L277" s="83"/>
      <c r="M277" s="84"/>
      <c r="N277" s="85"/>
      <c r="O277" s="82"/>
      <c r="P277" s="86"/>
      <c r="S277" s="88"/>
      <c r="T277" s="82"/>
      <c r="U277" s="88"/>
      <c r="V277" s="82"/>
      <c r="W277" s="88"/>
      <c r="X277" s="82"/>
      <c r="Y277" s="88"/>
      <c r="Z277" s="82"/>
      <c r="AA277" s="88"/>
      <c r="AB277" s="82"/>
      <c r="AC277" s="88"/>
      <c r="AD277" s="82"/>
      <c r="AE277" s="89"/>
      <c r="AI277" s="130"/>
      <c r="AJ277" s="131"/>
      <c r="AK277" s="130"/>
      <c r="AL277" s="131"/>
      <c r="AM277" s="130"/>
      <c r="AN277" s="131"/>
      <c r="AO277" s="130"/>
      <c r="AP277" s="132"/>
      <c r="AY277" s="133"/>
      <c r="BC277" s="97"/>
      <c r="BD277" s="97"/>
      <c r="BE277" s="97"/>
      <c r="BF277" s="97"/>
      <c r="BG277" s="97"/>
    </row>
    <row r="278" spans="9:59" ht="23.1" customHeight="1">
      <c r="I278" s="80"/>
      <c r="J278" s="81"/>
      <c r="K278" s="82"/>
      <c r="L278" s="83"/>
      <c r="M278" s="84"/>
      <c r="N278" s="85"/>
      <c r="O278" s="82"/>
      <c r="P278" s="86"/>
      <c r="S278" s="88"/>
      <c r="T278" s="82"/>
      <c r="U278" s="88"/>
      <c r="V278" s="82"/>
      <c r="W278" s="88"/>
      <c r="X278" s="82"/>
      <c r="Y278" s="88"/>
      <c r="Z278" s="82"/>
      <c r="AA278" s="88"/>
      <c r="AB278" s="82"/>
      <c r="AC278" s="88"/>
      <c r="AD278" s="82"/>
      <c r="AE278" s="89"/>
      <c r="AI278" s="130"/>
      <c r="AJ278" s="131"/>
      <c r="AK278" s="130"/>
      <c r="AL278" s="131"/>
      <c r="AM278" s="130"/>
      <c r="AN278" s="131"/>
      <c r="AO278" s="130"/>
      <c r="AP278" s="132"/>
      <c r="AY278" s="133"/>
      <c r="BC278" s="97"/>
      <c r="BD278" s="97"/>
      <c r="BE278" s="97"/>
      <c r="BF278" s="97"/>
      <c r="BG278" s="97"/>
    </row>
    <row r="279" spans="9:59" ht="23.1" customHeight="1">
      <c r="I279" s="80"/>
      <c r="J279" s="81"/>
      <c r="K279" s="82"/>
      <c r="L279" s="83"/>
      <c r="M279" s="84"/>
      <c r="N279" s="85"/>
      <c r="O279" s="82"/>
      <c r="P279" s="86"/>
      <c r="S279" s="88"/>
      <c r="T279" s="82"/>
      <c r="U279" s="88"/>
      <c r="V279" s="82"/>
      <c r="W279" s="88"/>
      <c r="X279" s="82"/>
      <c r="Y279" s="88"/>
      <c r="Z279" s="82"/>
      <c r="AA279" s="88"/>
      <c r="AB279" s="82"/>
      <c r="AC279" s="88"/>
      <c r="AD279" s="82"/>
      <c r="AE279" s="89"/>
      <c r="AI279" s="130"/>
      <c r="AJ279" s="131"/>
      <c r="AK279" s="130"/>
      <c r="AL279" s="131"/>
      <c r="AM279" s="130"/>
      <c r="AN279" s="131"/>
      <c r="AO279" s="130"/>
      <c r="AP279" s="132"/>
      <c r="AY279" s="133"/>
      <c r="BC279" s="97"/>
      <c r="BD279" s="97"/>
      <c r="BE279" s="97"/>
      <c r="BF279" s="97"/>
      <c r="BG279" s="97"/>
    </row>
    <row r="280" spans="9:59" ht="23.1" customHeight="1">
      <c r="I280" s="80"/>
      <c r="J280" s="81"/>
      <c r="K280" s="82"/>
      <c r="L280" s="83"/>
      <c r="M280" s="84"/>
      <c r="N280" s="85"/>
      <c r="O280" s="82"/>
      <c r="P280" s="86"/>
      <c r="S280" s="88"/>
      <c r="T280" s="82"/>
      <c r="U280" s="88"/>
      <c r="V280" s="82"/>
      <c r="W280" s="88"/>
      <c r="X280" s="82"/>
      <c r="Y280" s="88"/>
      <c r="Z280" s="82"/>
      <c r="AA280" s="88"/>
      <c r="AB280" s="82"/>
      <c r="AC280" s="88"/>
      <c r="AD280" s="82"/>
      <c r="AE280" s="89"/>
      <c r="AI280" s="130"/>
      <c r="AJ280" s="131"/>
      <c r="AK280" s="130"/>
      <c r="AL280" s="131"/>
      <c r="AM280" s="130"/>
      <c r="AN280" s="131"/>
      <c r="AO280" s="130"/>
      <c r="AP280" s="132"/>
      <c r="AY280" s="133"/>
      <c r="BC280" s="97"/>
      <c r="BD280" s="97"/>
      <c r="BE280" s="97"/>
      <c r="BF280" s="97"/>
      <c r="BG280" s="97"/>
    </row>
    <row r="281" spans="9:59" ht="23.1" customHeight="1">
      <c r="I281" s="80"/>
      <c r="J281" s="81"/>
      <c r="K281" s="82"/>
      <c r="L281" s="83"/>
      <c r="M281" s="84"/>
      <c r="N281" s="85"/>
      <c r="O281" s="82"/>
      <c r="P281" s="86"/>
      <c r="S281" s="88"/>
      <c r="T281" s="82"/>
      <c r="U281" s="88"/>
      <c r="V281" s="82"/>
      <c r="W281" s="88"/>
      <c r="X281" s="82"/>
      <c r="Y281" s="88"/>
      <c r="Z281" s="82"/>
      <c r="AA281" s="88"/>
      <c r="AB281" s="82"/>
      <c r="AC281" s="88"/>
      <c r="AD281" s="82"/>
      <c r="AE281" s="89"/>
      <c r="AI281" s="130"/>
      <c r="AJ281" s="131"/>
      <c r="AK281" s="130"/>
      <c r="AL281" s="131"/>
      <c r="AM281" s="130"/>
      <c r="AN281" s="131"/>
      <c r="AO281" s="130"/>
      <c r="AP281" s="132"/>
      <c r="AY281" s="133"/>
      <c r="BC281" s="97"/>
      <c r="BD281" s="97"/>
      <c r="BE281" s="97"/>
      <c r="BF281" s="97"/>
      <c r="BG281" s="97"/>
    </row>
    <row r="282" spans="9:59" ht="23.1" customHeight="1">
      <c r="I282" s="80"/>
      <c r="J282" s="81"/>
      <c r="K282" s="82"/>
      <c r="L282" s="83"/>
      <c r="M282" s="84"/>
      <c r="N282" s="85"/>
      <c r="O282" s="82"/>
      <c r="P282" s="86"/>
      <c r="S282" s="88"/>
      <c r="T282" s="82"/>
      <c r="U282" s="88"/>
      <c r="V282" s="82"/>
      <c r="W282" s="88"/>
      <c r="X282" s="82"/>
      <c r="Y282" s="88"/>
      <c r="Z282" s="82"/>
      <c r="AA282" s="88"/>
      <c r="AB282" s="82"/>
      <c r="AC282" s="88"/>
      <c r="AD282" s="82"/>
      <c r="AE282" s="89"/>
      <c r="AI282" s="130"/>
      <c r="AJ282" s="131"/>
      <c r="AK282" s="130"/>
      <c r="AL282" s="131"/>
      <c r="AM282" s="130"/>
      <c r="AN282" s="131"/>
      <c r="AO282" s="130"/>
      <c r="AP282" s="132"/>
      <c r="AY282" s="133"/>
      <c r="BC282" s="97"/>
      <c r="BD282" s="97"/>
      <c r="BE282" s="97"/>
      <c r="BF282" s="97"/>
      <c r="BG282" s="97"/>
    </row>
    <row r="283" spans="9:59" ht="23.1" customHeight="1">
      <c r="I283" s="80"/>
      <c r="J283" s="81"/>
      <c r="K283" s="82"/>
      <c r="L283" s="83"/>
      <c r="M283" s="84"/>
      <c r="N283" s="85"/>
      <c r="O283" s="82"/>
      <c r="P283" s="86"/>
      <c r="S283" s="88"/>
      <c r="T283" s="82"/>
      <c r="U283" s="88"/>
      <c r="V283" s="82"/>
      <c r="W283" s="88"/>
      <c r="X283" s="82"/>
      <c r="Y283" s="88"/>
      <c r="Z283" s="82"/>
      <c r="AA283" s="88"/>
      <c r="AB283" s="82"/>
      <c r="AC283" s="88"/>
      <c r="AD283" s="82"/>
      <c r="AE283" s="89"/>
      <c r="AI283" s="130"/>
      <c r="AJ283" s="131"/>
      <c r="AK283" s="130"/>
      <c r="AL283" s="131"/>
      <c r="AM283" s="130"/>
      <c r="AN283" s="131"/>
      <c r="AO283" s="130"/>
      <c r="AP283" s="132"/>
      <c r="AY283" s="133"/>
      <c r="BC283" s="97"/>
      <c r="BD283" s="97"/>
      <c r="BE283" s="97"/>
      <c r="BF283" s="97"/>
      <c r="BG283" s="97"/>
    </row>
    <row r="284" spans="9:59" ht="23.1" customHeight="1">
      <c r="I284" s="80"/>
      <c r="J284" s="81"/>
      <c r="K284" s="82"/>
      <c r="L284" s="83"/>
      <c r="M284" s="84"/>
      <c r="N284" s="85"/>
      <c r="O284" s="82"/>
      <c r="P284" s="86"/>
      <c r="S284" s="88"/>
      <c r="T284" s="82"/>
      <c r="U284" s="88"/>
      <c r="V284" s="82"/>
      <c r="W284" s="88"/>
      <c r="X284" s="82"/>
      <c r="Y284" s="88"/>
      <c r="Z284" s="82"/>
      <c r="AA284" s="88"/>
      <c r="AB284" s="82"/>
      <c r="AC284" s="88"/>
      <c r="AD284" s="82"/>
      <c r="AE284" s="89"/>
      <c r="AI284" s="130"/>
      <c r="AJ284" s="131"/>
      <c r="AK284" s="130"/>
      <c r="AL284" s="131"/>
      <c r="AM284" s="130"/>
      <c r="AN284" s="131"/>
      <c r="AO284" s="130"/>
      <c r="AP284" s="132"/>
      <c r="AY284" s="133"/>
      <c r="BC284" s="97"/>
      <c r="BD284" s="97"/>
      <c r="BE284" s="97"/>
      <c r="BF284" s="97"/>
      <c r="BG284" s="97"/>
    </row>
    <row r="285" spans="9:59" ht="23.1" customHeight="1">
      <c r="I285" s="80"/>
      <c r="J285" s="81"/>
      <c r="K285" s="82"/>
      <c r="L285" s="83"/>
      <c r="M285" s="84"/>
      <c r="N285" s="85"/>
      <c r="O285" s="82"/>
      <c r="P285" s="86"/>
      <c r="S285" s="88"/>
      <c r="T285" s="82"/>
      <c r="U285" s="88"/>
      <c r="V285" s="82"/>
      <c r="W285" s="88"/>
      <c r="X285" s="82"/>
      <c r="Y285" s="88"/>
      <c r="Z285" s="82"/>
      <c r="AA285" s="88"/>
      <c r="AB285" s="82"/>
      <c r="AC285" s="88"/>
      <c r="AD285" s="82"/>
      <c r="AE285" s="89"/>
      <c r="AI285" s="130"/>
      <c r="AJ285" s="131"/>
      <c r="AK285" s="130"/>
      <c r="AL285" s="131"/>
      <c r="AM285" s="130"/>
      <c r="AN285" s="131"/>
      <c r="AO285" s="130"/>
      <c r="AP285" s="132"/>
      <c r="AY285" s="133"/>
      <c r="BC285" s="97"/>
      <c r="BD285" s="97"/>
      <c r="BE285" s="97"/>
      <c r="BF285" s="97"/>
      <c r="BG285" s="97"/>
    </row>
    <row r="286" spans="9:59" ht="23.1" customHeight="1">
      <c r="I286" s="80"/>
      <c r="J286" s="81"/>
      <c r="K286" s="82"/>
      <c r="L286" s="83"/>
      <c r="M286" s="84"/>
      <c r="N286" s="85"/>
      <c r="O286" s="82"/>
      <c r="P286" s="86"/>
      <c r="S286" s="88"/>
      <c r="T286" s="82"/>
      <c r="U286" s="88"/>
      <c r="V286" s="82"/>
      <c r="W286" s="88"/>
      <c r="X286" s="82"/>
      <c r="Y286" s="88"/>
      <c r="Z286" s="82"/>
      <c r="AA286" s="88"/>
      <c r="AB286" s="82"/>
      <c r="AC286" s="88"/>
      <c r="AD286" s="82"/>
      <c r="AE286" s="89"/>
      <c r="AI286" s="130"/>
      <c r="AJ286" s="131"/>
      <c r="AK286" s="130"/>
      <c r="AL286" s="131"/>
      <c r="AM286" s="130"/>
      <c r="AN286" s="131"/>
      <c r="AO286" s="130"/>
      <c r="AP286" s="132"/>
      <c r="AY286" s="133"/>
      <c r="BC286" s="97"/>
      <c r="BD286" s="97"/>
      <c r="BE286" s="97"/>
      <c r="BF286" s="97"/>
      <c r="BG286" s="97"/>
    </row>
    <row r="287" spans="9:59" ht="23.1" customHeight="1">
      <c r="I287" s="80"/>
      <c r="J287" s="81"/>
      <c r="K287" s="82"/>
      <c r="L287" s="83"/>
      <c r="M287" s="84"/>
      <c r="N287" s="85"/>
      <c r="O287" s="82"/>
      <c r="P287" s="86"/>
      <c r="S287" s="88"/>
      <c r="T287" s="82"/>
      <c r="U287" s="88"/>
      <c r="V287" s="82"/>
      <c r="W287" s="88"/>
      <c r="X287" s="82"/>
      <c r="Y287" s="88"/>
      <c r="Z287" s="82"/>
      <c r="AA287" s="88"/>
      <c r="AB287" s="82"/>
      <c r="AC287" s="88"/>
      <c r="AD287" s="82"/>
      <c r="AE287" s="89"/>
      <c r="AI287" s="130"/>
      <c r="AJ287" s="131"/>
      <c r="AK287" s="130"/>
      <c r="AL287" s="131"/>
      <c r="AM287" s="130"/>
      <c r="AN287" s="131"/>
      <c r="AO287" s="130"/>
      <c r="AP287" s="132"/>
      <c r="AY287" s="133"/>
      <c r="BC287" s="97"/>
      <c r="BD287" s="97"/>
      <c r="BE287" s="97"/>
      <c r="BF287" s="97"/>
      <c r="BG287" s="97"/>
    </row>
    <row r="288" spans="9:59" ht="23.1" customHeight="1">
      <c r="I288" s="80"/>
      <c r="J288" s="81"/>
      <c r="K288" s="82"/>
      <c r="L288" s="83"/>
      <c r="M288" s="84"/>
      <c r="N288" s="85"/>
      <c r="O288" s="82"/>
      <c r="P288" s="86"/>
      <c r="S288" s="88"/>
      <c r="T288" s="82"/>
      <c r="U288" s="88"/>
      <c r="V288" s="82"/>
      <c r="W288" s="88"/>
      <c r="X288" s="82"/>
      <c r="Y288" s="88"/>
      <c r="Z288" s="82"/>
      <c r="AA288" s="88"/>
      <c r="AB288" s="82"/>
      <c r="AC288" s="88"/>
      <c r="AD288" s="82"/>
      <c r="AE288" s="89"/>
      <c r="AI288" s="130"/>
      <c r="AJ288" s="131"/>
      <c r="AK288" s="130"/>
      <c r="AL288" s="131"/>
      <c r="AM288" s="130"/>
      <c r="AN288" s="131"/>
      <c r="AO288" s="130"/>
      <c r="AP288" s="132"/>
      <c r="AY288" s="133"/>
      <c r="BC288" s="97"/>
      <c r="BD288" s="97"/>
      <c r="BE288" s="97"/>
      <c r="BF288" s="97"/>
      <c r="BG288" s="97"/>
    </row>
    <row r="289" spans="9:59" ht="23.1" customHeight="1">
      <c r="I289" s="80"/>
      <c r="J289" s="81"/>
      <c r="K289" s="82"/>
      <c r="L289" s="83"/>
      <c r="M289" s="84"/>
      <c r="N289" s="85"/>
      <c r="O289" s="82"/>
      <c r="P289" s="86"/>
      <c r="S289" s="88"/>
      <c r="T289" s="82"/>
      <c r="U289" s="88"/>
      <c r="V289" s="82"/>
      <c r="W289" s="88"/>
      <c r="X289" s="82"/>
      <c r="Y289" s="88"/>
      <c r="Z289" s="82"/>
      <c r="AA289" s="88"/>
      <c r="AB289" s="82"/>
      <c r="AC289" s="88"/>
      <c r="AD289" s="82"/>
      <c r="AE289" s="89"/>
      <c r="AI289" s="130"/>
      <c r="AJ289" s="131"/>
      <c r="AK289" s="130"/>
      <c r="AL289" s="131"/>
      <c r="AM289" s="130"/>
      <c r="AN289" s="131"/>
      <c r="AO289" s="130"/>
      <c r="AP289" s="132"/>
      <c r="AY289" s="133"/>
      <c r="BC289" s="97"/>
      <c r="BD289" s="97"/>
      <c r="BE289" s="97"/>
      <c r="BF289" s="97"/>
      <c r="BG289" s="97"/>
    </row>
    <row r="290" spans="9:59" ht="23.1" customHeight="1">
      <c r="I290" s="80"/>
      <c r="J290" s="81"/>
      <c r="K290" s="82"/>
      <c r="L290" s="83"/>
      <c r="M290" s="84"/>
      <c r="N290" s="85"/>
      <c r="O290" s="82"/>
      <c r="P290" s="86"/>
      <c r="S290" s="88"/>
      <c r="T290" s="82"/>
      <c r="U290" s="88"/>
      <c r="V290" s="82"/>
      <c r="W290" s="88"/>
      <c r="X290" s="82"/>
      <c r="Y290" s="88"/>
      <c r="Z290" s="82"/>
      <c r="AA290" s="88"/>
      <c r="AB290" s="82"/>
      <c r="AC290" s="88"/>
      <c r="AD290" s="82"/>
      <c r="AE290" s="89"/>
      <c r="AI290" s="130"/>
      <c r="AJ290" s="131"/>
      <c r="AK290" s="130"/>
      <c r="AL290" s="131"/>
      <c r="AM290" s="130"/>
      <c r="AN290" s="131"/>
      <c r="AO290" s="130"/>
      <c r="AP290" s="132"/>
      <c r="AY290" s="133"/>
      <c r="BC290" s="97"/>
      <c r="BD290" s="97"/>
      <c r="BE290" s="97"/>
      <c r="BF290" s="97"/>
      <c r="BG290" s="97"/>
    </row>
    <row r="291" spans="9:59" ht="23.1" customHeight="1">
      <c r="I291" s="80"/>
      <c r="J291" s="81"/>
      <c r="K291" s="82"/>
      <c r="L291" s="83"/>
      <c r="M291" s="84"/>
      <c r="N291" s="85"/>
      <c r="O291" s="82"/>
      <c r="P291" s="86"/>
      <c r="S291" s="88"/>
      <c r="T291" s="82"/>
      <c r="U291" s="88"/>
      <c r="V291" s="82"/>
      <c r="W291" s="88"/>
      <c r="X291" s="82"/>
      <c r="Y291" s="88"/>
      <c r="Z291" s="82"/>
      <c r="AA291" s="88"/>
      <c r="AB291" s="82"/>
      <c r="AC291" s="88"/>
      <c r="AD291" s="82"/>
      <c r="AE291" s="89"/>
      <c r="AI291" s="130"/>
      <c r="AJ291" s="131"/>
      <c r="AK291" s="130"/>
      <c r="AL291" s="131"/>
      <c r="AM291" s="130"/>
      <c r="AN291" s="131"/>
      <c r="AO291" s="130"/>
      <c r="AP291" s="132"/>
      <c r="AY291" s="133"/>
      <c r="BC291" s="97"/>
      <c r="BD291" s="97"/>
      <c r="BE291" s="97"/>
      <c r="BF291" s="97"/>
      <c r="BG291" s="97"/>
    </row>
    <row r="292" spans="9:59" ht="23.1" customHeight="1">
      <c r="I292" s="80"/>
      <c r="J292" s="81"/>
      <c r="K292" s="82"/>
      <c r="L292" s="83"/>
      <c r="M292" s="84"/>
      <c r="N292" s="85"/>
      <c r="O292" s="82"/>
      <c r="P292" s="86"/>
      <c r="S292" s="88"/>
      <c r="T292" s="82"/>
      <c r="U292" s="88"/>
      <c r="V292" s="82"/>
      <c r="W292" s="88"/>
      <c r="X292" s="82"/>
      <c r="Y292" s="88"/>
      <c r="Z292" s="82"/>
      <c r="AA292" s="88"/>
      <c r="AB292" s="82"/>
      <c r="AC292" s="88"/>
      <c r="AD292" s="82"/>
      <c r="AE292" s="89"/>
      <c r="AI292" s="130"/>
      <c r="AJ292" s="131"/>
      <c r="AK292" s="130"/>
      <c r="AL292" s="131"/>
      <c r="AM292" s="130"/>
      <c r="AN292" s="131"/>
      <c r="AO292" s="130"/>
      <c r="AP292" s="132"/>
      <c r="AY292" s="133"/>
      <c r="BC292" s="97"/>
      <c r="BD292" s="97"/>
      <c r="BE292" s="97"/>
      <c r="BF292" s="97"/>
      <c r="BG292" s="97"/>
    </row>
    <row r="293" spans="9:59" ht="23.1" customHeight="1">
      <c r="I293" s="80"/>
      <c r="J293" s="81"/>
      <c r="K293" s="82"/>
      <c r="L293" s="83"/>
      <c r="M293" s="84"/>
      <c r="N293" s="85"/>
      <c r="O293" s="82"/>
      <c r="P293" s="86"/>
      <c r="S293" s="88"/>
      <c r="T293" s="82"/>
      <c r="U293" s="88"/>
      <c r="V293" s="82"/>
      <c r="W293" s="88"/>
      <c r="X293" s="82"/>
      <c r="Y293" s="88"/>
      <c r="Z293" s="82"/>
      <c r="AA293" s="88"/>
      <c r="AB293" s="82"/>
      <c r="AC293" s="88"/>
      <c r="AD293" s="82"/>
      <c r="AE293" s="89"/>
      <c r="AI293" s="130"/>
      <c r="AJ293" s="131"/>
      <c r="AK293" s="130"/>
      <c r="AL293" s="131"/>
      <c r="AM293" s="130"/>
      <c r="AN293" s="131"/>
      <c r="AO293" s="130"/>
      <c r="AP293" s="132"/>
      <c r="AY293" s="133"/>
      <c r="BC293" s="97"/>
      <c r="BD293" s="97"/>
      <c r="BE293" s="97"/>
      <c r="BF293" s="97"/>
      <c r="BG293" s="97"/>
    </row>
    <row r="294" spans="9:59" ht="23.1" customHeight="1">
      <c r="I294" s="80"/>
      <c r="J294" s="81"/>
      <c r="K294" s="82"/>
      <c r="L294" s="83"/>
      <c r="M294" s="84"/>
      <c r="N294" s="85"/>
      <c r="O294" s="82"/>
      <c r="P294" s="86"/>
      <c r="S294" s="88"/>
      <c r="T294" s="82"/>
      <c r="U294" s="88"/>
      <c r="V294" s="82"/>
      <c r="W294" s="88"/>
      <c r="X294" s="82"/>
      <c r="Y294" s="88"/>
      <c r="Z294" s="82"/>
      <c r="AA294" s="88"/>
      <c r="AB294" s="82"/>
      <c r="AC294" s="88"/>
      <c r="AD294" s="82"/>
      <c r="AE294" s="89"/>
      <c r="AI294" s="130"/>
      <c r="AJ294" s="131"/>
      <c r="AK294" s="130"/>
      <c r="AL294" s="131"/>
      <c r="AM294" s="130"/>
      <c r="AN294" s="131"/>
      <c r="AO294" s="130"/>
      <c r="AP294" s="132"/>
      <c r="AY294" s="133"/>
      <c r="BC294" s="97"/>
      <c r="BD294" s="97"/>
      <c r="BE294" s="97"/>
      <c r="BF294" s="97"/>
      <c r="BG294" s="97"/>
    </row>
    <row r="295" spans="9:59" ht="23.1" customHeight="1">
      <c r="I295" s="80"/>
      <c r="J295" s="81"/>
      <c r="K295" s="82"/>
      <c r="L295" s="83"/>
      <c r="M295" s="84"/>
      <c r="N295" s="85"/>
      <c r="O295" s="82"/>
      <c r="P295" s="86"/>
      <c r="S295" s="88"/>
      <c r="T295" s="82"/>
      <c r="U295" s="88"/>
      <c r="V295" s="82"/>
      <c r="W295" s="88"/>
      <c r="X295" s="82"/>
      <c r="Y295" s="88"/>
      <c r="Z295" s="82"/>
      <c r="AA295" s="88"/>
      <c r="AB295" s="82"/>
      <c r="AC295" s="88"/>
      <c r="AD295" s="82"/>
      <c r="AE295" s="89"/>
      <c r="AI295" s="130"/>
      <c r="AJ295" s="131"/>
      <c r="AK295" s="130"/>
      <c r="AL295" s="131"/>
      <c r="AM295" s="130"/>
      <c r="AN295" s="131"/>
      <c r="AO295" s="130"/>
      <c r="AP295" s="132"/>
      <c r="AY295" s="133"/>
      <c r="BC295" s="97"/>
      <c r="BD295" s="97"/>
      <c r="BE295" s="97"/>
      <c r="BF295" s="97"/>
      <c r="BG295" s="97"/>
    </row>
    <row r="296" spans="9:59" ht="23.1" customHeight="1">
      <c r="I296" s="80"/>
      <c r="J296" s="81"/>
      <c r="K296" s="82"/>
      <c r="L296" s="83"/>
      <c r="M296" s="84"/>
      <c r="N296" s="85"/>
      <c r="O296" s="82"/>
      <c r="P296" s="86"/>
      <c r="S296" s="88"/>
      <c r="T296" s="82"/>
      <c r="U296" s="88"/>
      <c r="V296" s="82"/>
      <c r="W296" s="88"/>
      <c r="X296" s="82"/>
      <c r="Y296" s="88"/>
      <c r="Z296" s="82"/>
      <c r="AA296" s="88"/>
      <c r="AB296" s="82"/>
      <c r="AC296" s="88"/>
      <c r="AD296" s="82"/>
      <c r="AE296" s="89"/>
      <c r="AI296" s="130"/>
      <c r="AJ296" s="131"/>
      <c r="AK296" s="130"/>
      <c r="AL296" s="131"/>
      <c r="AM296" s="130"/>
      <c r="AN296" s="131"/>
      <c r="AO296" s="130"/>
      <c r="AP296" s="132"/>
      <c r="AY296" s="133"/>
      <c r="BC296" s="97"/>
      <c r="BD296" s="97"/>
      <c r="BE296" s="97"/>
      <c r="BF296" s="97"/>
      <c r="BG296" s="97"/>
    </row>
    <row r="297" spans="9:59" ht="23.1" customHeight="1">
      <c r="I297" s="80"/>
      <c r="J297" s="81"/>
      <c r="K297" s="82"/>
      <c r="L297" s="83"/>
      <c r="M297" s="84"/>
      <c r="N297" s="85"/>
      <c r="O297" s="82"/>
      <c r="P297" s="86"/>
      <c r="S297" s="88"/>
      <c r="T297" s="82"/>
      <c r="U297" s="88"/>
      <c r="V297" s="82"/>
      <c r="W297" s="88"/>
      <c r="X297" s="82"/>
      <c r="Y297" s="88"/>
      <c r="Z297" s="82"/>
      <c r="AA297" s="88"/>
      <c r="AB297" s="82"/>
      <c r="AC297" s="88"/>
      <c r="AD297" s="82"/>
      <c r="AE297" s="89"/>
      <c r="AI297" s="130"/>
      <c r="AJ297" s="131"/>
      <c r="AK297" s="130"/>
      <c r="AL297" s="131"/>
      <c r="AM297" s="130"/>
      <c r="AN297" s="131"/>
      <c r="AO297" s="130"/>
      <c r="AP297" s="132"/>
      <c r="AY297" s="133"/>
      <c r="BC297" s="97"/>
      <c r="BD297" s="97"/>
      <c r="BE297" s="97"/>
      <c r="BF297" s="97"/>
      <c r="BG297" s="97"/>
    </row>
    <row r="298" spans="9:59" ht="23.1" customHeight="1">
      <c r="I298" s="80"/>
      <c r="J298" s="81"/>
      <c r="K298" s="82"/>
      <c r="L298" s="83"/>
      <c r="M298" s="84"/>
      <c r="N298" s="85"/>
      <c r="O298" s="82"/>
      <c r="P298" s="86"/>
      <c r="S298" s="88"/>
      <c r="T298" s="82"/>
      <c r="U298" s="88"/>
      <c r="V298" s="82"/>
      <c r="W298" s="88"/>
      <c r="X298" s="82"/>
      <c r="Y298" s="88"/>
      <c r="Z298" s="82"/>
      <c r="AA298" s="88"/>
      <c r="AB298" s="82"/>
      <c r="AC298" s="88"/>
      <c r="AD298" s="82"/>
      <c r="AE298" s="89"/>
      <c r="AI298" s="130"/>
      <c r="AJ298" s="131"/>
      <c r="AK298" s="130"/>
      <c r="AL298" s="131"/>
      <c r="AM298" s="130"/>
      <c r="AN298" s="131"/>
      <c r="AO298" s="130"/>
      <c r="AP298" s="132"/>
      <c r="AY298" s="133"/>
      <c r="BC298" s="97"/>
      <c r="BD298" s="97"/>
      <c r="BE298" s="97"/>
      <c r="BF298" s="97"/>
      <c r="BG298" s="97"/>
    </row>
    <row r="299" spans="9:59" ht="23.1" customHeight="1">
      <c r="I299" s="80"/>
      <c r="J299" s="81"/>
      <c r="K299" s="82"/>
      <c r="L299" s="83"/>
      <c r="M299" s="84"/>
      <c r="N299" s="85"/>
      <c r="O299" s="82"/>
      <c r="P299" s="86"/>
      <c r="S299" s="88"/>
      <c r="T299" s="82"/>
      <c r="U299" s="88"/>
      <c r="V299" s="82"/>
      <c r="W299" s="88"/>
      <c r="X299" s="82"/>
      <c r="Y299" s="88"/>
      <c r="Z299" s="82"/>
      <c r="AA299" s="88"/>
      <c r="AB299" s="82"/>
      <c r="AC299" s="88"/>
      <c r="AD299" s="82"/>
      <c r="AE299" s="89"/>
      <c r="AI299" s="130"/>
      <c r="AJ299" s="131"/>
      <c r="AK299" s="130"/>
      <c r="AL299" s="131"/>
      <c r="AM299" s="130"/>
      <c r="AN299" s="131"/>
      <c r="AO299" s="130"/>
      <c r="AP299" s="132"/>
      <c r="AY299" s="133"/>
      <c r="BC299" s="97"/>
      <c r="BD299" s="97"/>
      <c r="BE299" s="97"/>
      <c r="BF299" s="97"/>
      <c r="BG299" s="97"/>
    </row>
    <row r="300" spans="9:59" ht="23.1" customHeight="1">
      <c r="I300" s="80"/>
      <c r="J300" s="81"/>
      <c r="K300" s="82"/>
      <c r="L300" s="83"/>
      <c r="M300" s="84"/>
      <c r="N300" s="85"/>
      <c r="O300" s="82"/>
      <c r="P300" s="86"/>
      <c r="S300" s="88"/>
      <c r="T300" s="82"/>
      <c r="U300" s="88"/>
      <c r="V300" s="82"/>
      <c r="W300" s="88"/>
      <c r="X300" s="82"/>
      <c r="Y300" s="88"/>
      <c r="Z300" s="82"/>
      <c r="AA300" s="88"/>
      <c r="AB300" s="82"/>
      <c r="AC300" s="88"/>
      <c r="AD300" s="82"/>
      <c r="AE300" s="89"/>
      <c r="AI300" s="130"/>
      <c r="AJ300" s="131"/>
      <c r="AK300" s="130"/>
      <c r="AL300" s="131"/>
      <c r="AM300" s="130"/>
      <c r="AN300" s="131"/>
      <c r="AO300" s="130"/>
      <c r="AP300" s="132"/>
      <c r="AY300" s="133"/>
      <c r="BC300" s="97"/>
      <c r="BD300" s="97"/>
      <c r="BE300" s="97"/>
      <c r="BF300" s="97"/>
      <c r="BG300" s="97"/>
    </row>
    <row r="301" spans="9:59" ht="23.1" customHeight="1">
      <c r="I301" s="80"/>
      <c r="J301" s="81"/>
      <c r="K301" s="82"/>
      <c r="L301" s="83"/>
      <c r="M301" s="84"/>
      <c r="N301" s="85"/>
      <c r="O301" s="82"/>
      <c r="P301" s="86"/>
      <c r="S301" s="88"/>
      <c r="T301" s="82"/>
      <c r="U301" s="88"/>
      <c r="V301" s="82"/>
      <c r="W301" s="88"/>
      <c r="X301" s="82"/>
      <c r="Y301" s="88"/>
      <c r="Z301" s="82"/>
      <c r="AA301" s="88"/>
      <c r="AB301" s="82"/>
      <c r="AC301" s="88"/>
      <c r="AD301" s="82"/>
      <c r="AE301" s="89"/>
      <c r="AI301" s="130"/>
      <c r="AJ301" s="131"/>
      <c r="AK301" s="130"/>
      <c r="AL301" s="131"/>
      <c r="AM301" s="130"/>
      <c r="AN301" s="131"/>
      <c r="AO301" s="130"/>
      <c r="AP301" s="132"/>
      <c r="AY301" s="133"/>
      <c r="BC301" s="97"/>
      <c r="BD301" s="97"/>
      <c r="BE301" s="97"/>
      <c r="BF301" s="97"/>
      <c r="BG301" s="97"/>
    </row>
    <row r="302" spans="9:59" ht="23.1" customHeight="1">
      <c r="I302" s="80"/>
      <c r="J302" s="81"/>
      <c r="K302" s="82"/>
      <c r="L302" s="83"/>
      <c r="M302" s="84"/>
      <c r="N302" s="85"/>
      <c r="O302" s="82"/>
      <c r="P302" s="86"/>
      <c r="S302" s="88"/>
      <c r="T302" s="82"/>
      <c r="U302" s="88"/>
      <c r="V302" s="82"/>
      <c r="W302" s="88"/>
      <c r="X302" s="82"/>
      <c r="Y302" s="88"/>
      <c r="Z302" s="82"/>
      <c r="AA302" s="88"/>
      <c r="AB302" s="82"/>
      <c r="AC302" s="88"/>
      <c r="AD302" s="82"/>
      <c r="AE302" s="89"/>
      <c r="AI302" s="130"/>
      <c r="AJ302" s="131"/>
      <c r="AK302" s="130"/>
      <c r="AL302" s="131"/>
      <c r="AM302" s="130"/>
      <c r="AN302" s="131"/>
      <c r="AO302" s="130"/>
      <c r="AP302" s="132"/>
      <c r="AY302" s="133"/>
      <c r="BC302" s="97"/>
      <c r="BD302" s="97"/>
      <c r="BE302" s="97"/>
      <c r="BF302" s="97"/>
      <c r="BG302" s="97"/>
    </row>
    <row r="303" spans="9:59" ht="23.1" customHeight="1">
      <c r="I303" s="80"/>
      <c r="J303" s="81"/>
      <c r="K303" s="82"/>
      <c r="L303" s="83"/>
      <c r="M303" s="84"/>
      <c r="N303" s="85"/>
      <c r="O303" s="82"/>
      <c r="P303" s="86"/>
      <c r="S303" s="88"/>
      <c r="T303" s="82"/>
      <c r="U303" s="88"/>
      <c r="V303" s="82"/>
      <c r="W303" s="88"/>
      <c r="X303" s="82"/>
      <c r="Y303" s="88"/>
      <c r="Z303" s="82"/>
      <c r="AA303" s="88"/>
      <c r="AB303" s="82"/>
      <c r="AC303" s="88"/>
      <c r="AD303" s="82"/>
      <c r="AE303" s="89"/>
      <c r="AI303" s="130"/>
      <c r="AJ303" s="131"/>
      <c r="AK303" s="130"/>
      <c r="AL303" s="131"/>
      <c r="AM303" s="130"/>
      <c r="AN303" s="131"/>
      <c r="AO303" s="130"/>
      <c r="AP303" s="132"/>
      <c r="AY303" s="133"/>
      <c r="BC303" s="97"/>
      <c r="BD303" s="97"/>
      <c r="BE303" s="97"/>
      <c r="BF303" s="97"/>
      <c r="BG303" s="97"/>
    </row>
    <row r="304" spans="9:59" ht="23.1" customHeight="1">
      <c r="I304" s="80"/>
      <c r="J304" s="81"/>
      <c r="K304" s="82"/>
      <c r="L304" s="83"/>
      <c r="M304" s="84"/>
      <c r="N304" s="85"/>
      <c r="O304" s="82"/>
      <c r="P304" s="86"/>
      <c r="S304" s="88"/>
      <c r="T304" s="82"/>
      <c r="U304" s="88"/>
      <c r="V304" s="82"/>
      <c r="W304" s="88"/>
      <c r="X304" s="82"/>
      <c r="Y304" s="88"/>
      <c r="Z304" s="82"/>
      <c r="AA304" s="88"/>
      <c r="AB304" s="82"/>
      <c r="AC304" s="88"/>
      <c r="AD304" s="82"/>
      <c r="AE304" s="89"/>
      <c r="AI304" s="130"/>
      <c r="AJ304" s="131"/>
      <c r="AK304" s="130"/>
      <c r="AL304" s="131"/>
      <c r="AM304" s="130"/>
      <c r="AN304" s="131"/>
      <c r="AO304" s="130"/>
      <c r="AP304" s="132"/>
      <c r="AY304" s="133"/>
      <c r="BC304" s="97"/>
      <c r="BD304" s="97"/>
      <c r="BE304" s="97"/>
      <c r="BF304" s="97"/>
      <c r="BG304" s="97"/>
    </row>
    <row r="305" spans="9:59" ht="23.1" customHeight="1">
      <c r="I305" s="80"/>
      <c r="J305" s="81"/>
      <c r="K305" s="82"/>
      <c r="L305" s="83"/>
      <c r="M305" s="84"/>
      <c r="N305" s="85"/>
      <c r="O305" s="82"/>
      <c r="P305" s="86"/>
      <c r="S305" s="88"/>
      <c r="T305" s="82"/>
      <c r="U305" s="88"/>
      <c r="V305" s="82"/>
      <c r="W305" s="88"/>
      <c r="X305" s="82"/>
      <c r="Y305" s="88"/>
      <c r="Z305" s="82"/>
      <c r="AA305" s="88"/>
      <c r="AB305" s="82"/>
      <c r="AC305" s="88"/>
      <c r="AD305" s="82"/>
      <c r="AE305" s="89"/>
      <c r="AI305" s="130"/>
      <c r="AJ305" s="131"/>
      <c r="AK305" s="130"/>
      <c r="AL305" s="131"/>
      <c r="AM305" s="130"/>
      <c r="AN305" s="131"/>
      <c r="AO305" s="130"/>
      <c r="AP305" s="132"/>
      <c r="AY305" s="133"/>
      <c r="BC305" s="97"/>
      <c r="BD305" s="97"/>
      <c r="BE305" s="97"/>
      <c r="BF305" s="97"/>
      <c r="BG305" s="97"/>
    </row>
    <row r="306" spans="9:59" ht="23.1" customHeight="1">
      <c r="I306" s="80"/>
      <c r="J306" s="81"/>
      <c r="K306" s="82"/>
      <c r="L306" s="83"/>
      <c r="M306" s="84"/>
      <c r="N306" s="85"/>
      <c r="O306" s="82"/>
      <c r="P306" s="86"/>
      <c r="S306" s="88"/>
      <c r="T306" s="82"/>
      <c r="U306" s="88"/>
      <c r="V306" s="82"/>
      <c r="W306" s="88"/>
      <c r="X306" s="82"/>
      <c r="Y306" s="88"/>
      <c r="Z306" s="82"/>
      <c r="AA306" s="88"/>
      <c r="AB306" s="82"/>
      <c r="AC306" s="88"/>
      <c r="AD306" s="82"/>
      <c r="AE306" s="89"/>
      <c r="AI306" s="130"/>
      <c r="AJ306" s="131"/>
      <c r="AK306" s="130"/>
      <c r="AL306" s="131"/>
      <c r="AM306" s="130"/>
      <c r="AN306" s="131"/>
      <c r="AO306" s="130"/>
      <c r="AP306" s="132"/>
      <c r="AY306" s="133"/>
      <c r="BC306" s="97"/>
      <c r="BD306" s="97"/>
      <c r="BE306" s="97"/>
      <c r="BF306" s="97"/>
      <c r="BG306" s="97"/>
    </row>
    <row r="307" spans="9:59" ht="23.1" customHeight="1">
      <c r="I307" s="80"/>
      <c r="J307" s="81"/>
      <c r="K307" s="82"/>
      <c r="L307" s="83"/>
      <c r="M307" s="84"/>
      <c r="N307" s="85"/>
      <c r="O307" s="82"/>
      <c r="P307" s="86"/>
      <c r="S307" s="88"/>
      <c r="T307" s="82"/>
      <c r="U307" s="88"/>
      <c r="V307" s="82"/>
      <c r="W307" s="88"/>
      <c r="X307" s="82"/>
      <c r="Y307" s="88"/>
      <c r="Z307" s="82"/>
      <c r="AA307" s="88"/>
      <c r="AB307" s="82"/>
      <c r="AC307" s="88"/>
      <c r="AD307" s="82"/>
      <c r="AE307" s="89"/>
      <c r="AI307" s="130"/>
      <c r="AJ307" s="131"/>
      <c r="AK307" s="130"/>
      <c r="AL307" s="131"/>
      <c r="AM307" s="130"/>
      <c r="AN307" s="131"/>
      <c r="AO307" s="130"/>
      <c r="AP307" s="132"/>
      <c r="AY307" s="133"/>
      <c r="BC307" s="97"/>
      <c r="BD307" s="97"/>
      <c r="BE307" s="97"/>
      <c r="BF307" s="97"/>
      <c r="BG307" s="97"/>
    </row>
    <row r="308" spans="9:59" ht="23.1" customHeight="1">
      <c r="I308" s="80"/>
      <c r="J308" s="81"/>
      <c r="K308" s="82"/>
      <c r="L308" s="83"/>
      <c r="M308" s="84"/>
      <c r="N308" s="85"/>
      <c r="O308" s="82"/>
      <c r="P308" s="86"/>
      <c r="S308" s="88"/>
      <c r="T308" s="82"/>
      <c r="U308" s="88"/>
      <c r="V308" s="82"/>
      <c r="W308" s="88"/>
      <c r="X308" s="82"/>
      <c r="Y308" s="88"/>
      <c r="Z308" s="82"/>
      <c r="AA308" s="88"/>
      <c r="AB308" s="82"/>
      <c r="AC308" s="88"/>
      <c r="AD308" s="82"/>
      <c r="AE308" s="89"/>
      <c r="AI308" s="130"/>
      <c r="AJ308" s="131"/>
      <c r="AK308" s="130"/>
      <c r="AL308" s="131"/>
      <c r="AM308" s="130"/>
      <c r="AN308" s="131"/>
      <c r="AO308" s="130"/>
      <c r="AP308" s="132"/>
      <c r="AY308" s="133"/>
      <c r="BC308" s="97"/>
      <c r="BD308" s="97"/>
      <c r="BE308" s="97"/>
      <c r="BF308" s="97"/>
      <c r="BG308" s="97"/>
    </row>
    <row r="309" spans="9:59" ht="23.1" customHeight="1">
      <c r="I309" s="80"/>
      <c r="J309" s="81"/>
      <c r="K309" s="82"/>
      <c r="L309" s="83"/>
      <c r="M309" s="84"/>
      <c r="N309" s="85"/>
      <c r="O309" s="82"/>
      <c r="P309" s="86"/>
      <c r="S309" s="88"/>
      <c r="T309" s="82"/>
      <c r="U309" s="88"/>
      <c r="V309" s="82"/>
      <c r="W309" s="88"/>
      <c r="X309" s="82"/>
      <c r="Y309" s="88"/>
      <c r="Z309" s="82"/>
      <c r="AA309" s="88"/>
      <c r="AB309" s="82"/>
      <c r="AC309" s="88"/>
      <c r="AD309" s="82"/>
      <c r="AE309" s="89"/>
      <c r="AI309" s="130"/>
      <c r="AJ309" s="131"/>
      <c r="AK309" s="130"/>
      <c r="AL309" s="131"/>
      <c r="AM309" s="130"/>
      <c r="AN309" s="131"/>
      <c r="AO309" s="130"/>
      <c r="AP309" s="132"/>
      <c r="AY309" s="133"/>
      <c r="BC309" s="97"/>
      <c r="BD309" s="97"/>
      <c r="BE309" s="97"/>
      <c r="BF309" s="97"/>
      <c r="BG309" s="97"/>
    </row>
    <row r="310" spans="9:59" ht="23.1" customHeight="1">
      <c r="I310" s="80"/>
      <c r="J310" s="81"/>
      <c r="K310" s="82"/>
      <c r="L310" s="83"/>
      <c r="M310" s="84"/>
      <c r="N310" s="85"/>
      <c r="O310" s="82"/>
      <c r="P310" s="86"/>
      <c r="S310" s="88"/>
      <c r="T310" s="82"/>
      <c r="U310" s="88"/>
      <c r="V310" s="82"/>
      <c r="W310" s="88"/>
      <c r="X310" s="82"/>
      <c r="Y310" s="88"/>
      <c r="Z310" s="82"/>
      <c r="AA310" s="88"/>
      <c r="AB310" s="82"/>
      <c r="AC310" s="88"/>
      <c r="AD310" s="82"/>
      <c r="AE310" s="89"/>
      <c r="AI310" s="130"/>
      <c r="AJ310" s="131"/>
      <c r="AK310" s="130"/>
      <c r="AL310" s="131"/>
      <c r="AM310" s="130"/>
      <c r="AN310" s="131"/>
      <c r="AO310" s="130"/>
      <c r="AP310" s="132"/>
      <c r="AY310" s="133"/>
      <c r="BC310" s="97"/>
      <c r="BD310" s="97"/>
      <c r="BE310" s="97"/>
      <c r="BF310" s="97"/>
      <c r="BG310" s="97"/>
    </row>
    <row r="311" spans="9:59" ht="23.1" customHeight="1">
      <c r="I311" s="80"/>
      <c r="J311" s="81"/>
      <c r="K311" s="82"/>
      <c r="L311" s="83"/>
      <c r="M311" s="84"/>
      <c r="N311" s="85"/>
      <c r="O311" s="82"/>
      <c r="P311" s="86"/>
      <c r="S311" s="88"/>
      <c r="T311" s="82"/>
      <c r="U311" s="88"/>
      <c r="V311" s="82"/>
      <c r="W311" s="88"/>
      <c r="X311" s="82"/>
      <c r="Y311" s="88"/>
      <c r="Z311" s="82"/>
      <c r="AA311" s="88"/>
      <c r="AB311" s="82"/>
      <c r="AC311" s="88"/>
      <c r="AD311" s="82"/>
      <c r="AE311" s="89"/>
      <c r="AI311" s="130"/>
      <c r="AJ311" s="131"/>
      <c r="AK311" s="130"/>
      <c r="AL311" s="131"/>
      <c r="AM311" s="130"/>
      <c r="AN311" s="131"/>
      <c r="AO311" s="130"/>
      <c r="AP311" s="132"/>
      <c r="AY311" s="133"/>
      <c r="BC311" s="97"/>
      <c r="BD311" s="97"/>
      <c r="BE311" s="97"/>
      <c r="BF311" s="97"/>
      <c r="BG311" s="97"/>
    </row>
    <row r="312" spans="9:59" ht="23.1" customHeight="1">
      <c r="I312" s="80"/>
      <c r="J312" s="81"/>
      <c r="K312" s="82"/>
      <c r="L312" s="83"/>
      <c r="M312" s="84"/>
      <c r="N312" s="85"/>
      <c r="O312" s="82"/>
      <c r="P312" s="86"/>
      <c r="S312" s="88"/>
      <c r="T312" s="82"/>
      <c r="U312" s="88"/>
      <c r="V312" s="82"/>
      <c r="W312" s="88"/>
      <c r="X312" s="82"/>
      <c r="Y312" s="88"/>
      <c r="Z312" s="82"/>
      <c r="AA312" s="88"/>
      <c r="AB312" s="82"/>
      <c r="AC312" s="88"/>
      <c r="AD312" s="82"/>
      <c r="AE312" s="89"/>
      <c r="AI312" s="130"/>
      <c r="AJ312" s="131"/>
      <c r="AK312" s="130"/>
      <c r="AL312" s="131"/>
      <c r="AM312" s="130"/>
      <c r="AN312" s="131"/>
      <c r="AO312" s="130"/>
      <c r="AP312" s="132"/>
      <c r="AY312" s="133"/>
      <c r="BC312" s="97"/>
      <c r="BD312" s="97"/>
      <c r="BE312" s="97"/>
      <c r="BF312" s="97"/>
      <c r="BG312" s="97"/>
    </row>
    <row r="313" spans="9:59" ht="23.1" customHeight="1">
      <c r="I313" s="80"/>
      <c r="J313" s="81"/>
      <c r="K313" s="82"/>
      <c r="L313" s="83"/>
      <c r="M313" s="84"/>
      <c r="N313" s="85"/>
      <c r="O313" s="82"/>
      <c r="P313" s="86"/>
      <c r="S313" s="88"/>
      <c r="T313" s="82"/>
      <c r="U313" s="88"/>
      <c r="V313" s="82"/>
      <c r="W313" s="88"/>
      <c r="X313" s="82"/>
      <c r="Y313" s="88"/>
      <c r="Z313" s="82"/>
      <c r="AA313" s="88"/>
      <c r="AB313" s="82"/>
      <c r="AC313" s="88"/>
      <c r="AD313" s="82"/>
      <c r="AE313" s="89"/>
      <c r="AI313" s="130"/>
      <c r="AJ313" s="131"/>
      <c r="AK313" s="130"/>
      <c r="AL313" s="131"/>
      <c r="AM313" s="130"/>
      <c r="AN313" s="131"/>
      <c r="AO313" s="130"/>
      <c r="AP313" s="132"/>
      <c r="AY313" s="133"/>
      <c r="BC313" s="97"/>
      <c r="BD313" s="97"/>
      <c r="BE313" s="97"/>
      <c r="BF313" s="97"/>
      <c r="BG313" s="97"/>
    </row>
    <row r="314" spans="9:59" ht="23.1" customHeight="1">
      <c r="I314" s="80"/>
      <c r="J314" s="81"/>
      <c r="K314" s="82"/>
      <c r="L314" s="83"/>
      <c r="M314" s="84"/>
      <c r="N314" s="85"/>
      <c r="O314" s="82"/>
      <c r="P314" s="86"/>
      <c r="S314" s="88"/>
      <c r="T314" s="82"/>
      <c r="U314" s="88"/>
      <c r="V314" s="82"/>
      <c r="W314" s="88"/>
      <c r="X314" s="82"/>
      <c r="Y314" s="88"/>
      <c r="Z314" s="82"/>
      <c r="AA314" s="88"/>
      <c r="AB314" s="82"/>
      <c r="AC314" s="88"/>
      <c r="AD314" s="82"/>
      <c r="AE314" s="89"/>
      <c r="AI314" s="130"/>
      <c r="AJ314" s="131"/>
      <c r="AK314" s="130"/>
      <c r="AL314" s="131"/>
      <c r="AM314" s="130"/>
      <c r="AN314" s="131"/>
      <c r="AO314" s="130"/>
      <c r="AP314" s="132"/>
      <c r="AY314" s="133"/>
      <c r="BC314" s="97"/>
      <c r="BD314" s="97"/>
      <c r="BE314" s="97"/>
      <c r="BF314" s="97"/>
      <c r="BG314" s="97"/>
    </row>
    <row r="315" spans="9:59" ht="23.1" customHeight="1">
      <c r="I315" s="80"/>
      <c r="J315" s="81"/>
      <c r="K315" s="82"/>
      <c r="L315" s="83"/>
      <c r="M315" s="84"/>
      <c r="N315" s="85"/>
      <c r="O315" s="82"/>
      <c r="P315" s="86"/>
      <c r="S315" s="88"/>
      <c r="T315" s="82"/>
      <c r="U315" s="88"/>
      <c r="V315" s="82"/>
      <c r="W315" s="88"/>
      <c r="X315" s="82"/>
      <c r="Y315" s="88"/>
      <c r="Z315" s="82"/>
      <c r="AA315" s="88"/>
      <c r="AB315" s="82"/>
      <c r="AC315" s="88"/>
      <c r="AD315" s="82"/>
      <c r="AE315" s="89"/>
      <c r="AI315" s="130"/>
      <c r="AJ315" s="131"/>
      <c r="AK315" s="130"/>
      <c r="AL315" s="131"/>
      <c r="AM315" s="130"/>
      <c r="AN315" s="131"/>
      <c r="AO315" s="130"/>
      <c r="AP315" s="132"/>
      <c r="AY315" s="133"/>
      <c r="BC315" s="97"/>
      <c r="BD315" s="97"/>
      <c r="BE315" s="97"/>
      <c r="BF315" s="97"/>
      <c r="BG315" s="97"/>
    </row>
    <row r="316" spans="9:59" ht="23.1" customHeight="1">
      <c r="I316" s="80"/>
      <c r="J316" s="81"/>
      <c r="K316" s="82"/>
      <c r="L316" s="83"/>
      <c r="M316" s="84"/>
      <c r="N316" s="85"/>
      <c r="O316" s="82"/>
      <c r="P316" s="86"/>
      <c r="S316" s="88"/>
      <c r="T316" s="82"/>
      <c r="U316" s="88"/>
      <c r="V316" s="82"/>
      <c r="W316" s="88"/>
      <c r="X316" s="82"/>
      <c r="Y316" s="88"/>
      <c r="Z316" s="82"/>
      <c r="AA316" s="88"/>
      <c r="AB316" s="82"/>
      <c r="AC316" s="88"/>
      <c r="AD316" s="82"/>
      <c r="AE316" s="89"/>
      <c r="AI316" s="130"/>
      <c r="AJ316" s="131"/>
      <c r="AK316" s="130"/>
      <c r="AL316" s="131"/>
      <c r="AM316" s="130"/>
      <c r="AN316" s="131"/>
      <c r="AO316" s="130"/>
      <c r="AP316" s="132"/>
      <c r="AY316" s="133"/>
      <c r="BC316" s="97"/>
      <c r="BD316" s="97"/>
      <c r="BE316" s="97"/>
      <c r="BF316" s="97"/>
      <c r="BG316" s="97"/>
    </row>
    <row r="317" spans="9:59" ht="23.1" customHeight="1">
      <c r="I317" s="80"/>
      <c r="J317" s="81"/>
      <c r="K317" s="82"/>
      <c r="L317" s="83"/>
      <c r="M317" s="84"/>
      <c r="N317" s="85"/>
      <c r="O317" s="82"/>
      <c r="P317" s="86"/>
      <c r="S317" s="88"/>
      <c r="T317" s="82"/>
      <c r="U317" s="88"/>
      <c r="V317" s="82"/>
      <c r="W317" s="88"/>
      <c r="X317" s="82"/>
      <c r="Y317" s="88"/>
      <c r="Z317" s="82"/>
      <c r="AA317" s="88"/>
      <c r="AB317" s="82"/>
      <c r="AC317" s="88"/>
      <c r="AD317" s="82"/>
      <c r="AE317" s="89"/>
      <c r="AI317" s="130"/>
      <c r="AJ317" s="131"/>
      <c r="AK317" s="130"/>
      <c r="AL317" s="131"/>
      <c r="AM317" s="130"/>
      <c r="AN317" s="131"/>
      <c r="AO317" s="130"/>
      <c r="AP317" s="132"/>
      <c r="AY317" s="133"/>
      <c r="BC317" s="97"/>
      <c r="BD317" s="97"/>
      <c r="BE317" s="97"/>
      <c r="BF317" s="97"/>
      <c r="BG317" s="97"/>
    </row>
    <row r="318" spans="9:59" ht="23.1" customHeight="1">
      <c r="I318" s="80"/>
      <c r="J318" s="81"/>
      <c r="K318" s="82"/>
      <c r="L318" s="83"/>
      <c r="M318" s="84"/>
      <c r="N318" s="85"/>
      <c r="O318" s="82"/>
      <c r="P318" s="86"/>
      <c r="S318" s="88"/>
      <c r="T318" s="82"/>
      <c r="U318" s="88"/>
      <c r="V318" s="82"/>
      <c r="W318" s="88"/>
      <c r="X318" s="82"/>
      <c r="Y318" s="88"/>
      <c r="Z318" s="82"/>
      <c r="AA318" s="88"/>
      <c r="AB318" s="82"/>
      <c r="AC318" s="88"/>
      <c r="AD318" s="82"/>
      <c r="AE318" s="89"/>
      <c r="AI318" s="130"/>
      <c r="AJ318" s="131"/>
      <c r="AK318" s="130"/>
      <c r="AL318" s="131"/>
      <c r="AM318" s="130"/>
      <c r="AN318" s="131"/>
      <c r="AO318" s="130"/>
      <c r="AP318" s="132"/>
      <c r="AY318" s="133"/>
      <c r="BC318" s="97"/>
      <c r="BD318" s="97"/>
      <c r="BE318" s="97"/>
      <c r="BF318" s="97"/>
      <c r="BG318" s="97"/>
    </row>
    <row r="319" spans="9:59" ht="23.1" customHeight="1">
      <c r="I319" s="80"/>
      <c r="J319" s="81"/>
      <c r="K319" s="82"/>
      <c r="L319" s="83"/>
      <c r="M319" s="84"/>
      <c r="N319" s="85"/>
      <c r="O319" s="82"/>
      <c r="P319" s="86"/>
      <c r="S319" s="88"/>
      <c r="T319" s="82"/>
      <c r="U319" s="88"/>
      <c r="V319" s="82"/>
      <c r="W319" s="88"/>
      <c r="X319" s="82"/>
      <c r="Y319" s="88"/>
      <c r="Z319" s="82"/>
      <c r="AA319" s="88"/>
      <c r="AB319" s="82"/>
      <c r="AC319" s="88"/>
      <c r="AD319" s="82"/>
      <c r="AE319" s="89"/>
      <c r="AI319" s="130"/>
      <c r="AJ319" s="131"/>
      <c r="AK319" s="130"/>
      <c r="AL319" s="131"/>
      <c r="AM319" s="130"/>
      <c r="AN319" s="131"/>
      <c r="AO319" s="130"/>
      <c r="AP319" s="132"/>
      <c r="AY319" s="133"/>
      <c r="BC319" s="97"/>
      <c r="BD319" s="97"/>
      <c r="BE319" s="97"/>
      <c r="BF319" s="97"/>
      <c r="BG319" s="97"/>
    </row>
    <row r="320" spans="9:59" ht="23.1" customHeight="1">
      <c r="I320" s="80"/>
      <c r="J320" s="81"/>
      <c r="K320" s="82"/>
      <c r="L320" s="83"/>
      <c r="M320" s="84"/>
      <c r="N320" s="85"/>
      <c r="O320" s="82"/>
      <c r="P320" s="86"/>
      <c r="S320" s="88"/>
      <c r="T320" s="82"/>
      <c r="U320" s="88"/>
      <c r="V320" s="82"/>
      <c r="W320" s="88"/>
      <c r="X320" s="82"/>
      <c r="Y320" s="88"/>
      <c r="Z320" s="82"/>
      <c r="AA320" s="88"/>
      <c r="AB320" s="82"/>
      <c r="AC320" s="88"/>
      <c r="AD320" s="82"/>
      <c r="AE320" s="89"/>
      <c r="AI320" s="130"/>
      <c r="AJ320" s="131"/>
      <c r="AK320" s="130"/>
      <c r="AL320" s="131"/>
      <c r="AM320" s="130"/>
      <c r="AN320" s="131"/>
      <c r="AO320" s="130"/>
      <c r="AP320" s="132"/>
      <c r="AY320" s="133"/>
      <c r="BC320" s="97"/>
      <c r="BD320" s="97"/>
      <c r="BE320" s="97"/>
      <c r="BF320" s="97"/>
      <c r="BG320" s="97"/>
    </row>
    <row r="321" spans="9:59" ht="23.1" customHeight="1">
      <c r="I321" s="80"/>
      <c r="J321" s="81"/>
      <c r="K321" s="82"/>
      <c r="L321" s="83"/>
      <c r="M321" s="84"/>
      <c r="N321" s="85"/>
      <c r="O321" s="82"/>
      <c r="P321" s="86"/>
      <c r="S321" s="88"/>
      <c r="T321" s="82"/>
      <c r="U321" s="88"/>
      <c r="V321" s="82"/>
      <c r="W321" s="88"/>
      <c r="X321" s="82"/>
      <c r="Y321" s="88"/>
      <c r="Z321" s="82"/>
      <c r="AA321" s="88"/>
      <c r="AB321" s="82"/>
      <c r="AC321" s="88"/>
      <c r="AD321" s="82"/>
      <c r="AE321" s="89"/>
      <c r="AI321" s="130"/>
      <c r="AJ321" s="131"/>
      <c r="AK321" s="130"/>
      <c r="AL321" s="131"/>
      <c r="AM321" s="130"/>
      <c r="AN321" s="131"/>
      <c r="AO321" s="130"/>
      <c r="AP321" s="132"/>
      <c r="AY321" s="133"/>
      <c r="BC321" s="97"/>
      <c r="BD321" s="97"/>
      <c r="BE321" s="97"/>
      <c r="BF321" s="97"/>
      <c r="BG321" s="97"/>
    </row>
    <row r="322" spans="9:59" ht="23.1" customHeight="1">
      <c r="I322" s="80"/>
      <c r="J322" s="81"/>
      <c r="K322" s="82"/>
      <c r="L322" s="83"/>
      <c r="M322" s="84"/>
      <c r="N322" s="85"/>
      <c r="O322" s="82"/>
      <c r="P322" s="86"/>
      <c r="S322" s="88"/>
      <c r="T322" s="82"/>
      <c r="U322" s="88"/>
      <c r="V322" s="82"/>
      <c r="W322" s="88"/>
      <c r="X322" s="82"/>
      <c r="Y322" s="88"/>
      <c r="Z322" s="82"/>
      <c r="AA322" s="88"/>
      <c r="AB322" s="82"/>
      <c r="AC322" s="88"/>
      <c r="AD322" s="82"/>
      <c r="AE322" s="89"/>
      <c r="AI322" s="130"/>
      <c r="AJ322" s="131"/>
      <c r="AK322" s="130"/>
      <c r="AL322" s="131"/>
      <c r="AM322" s="130"/>
      <c r="AN322" s="131"/>
      <c r="AO322" s="130"/>
      <c r="AP322" s="132"/>
      <c r="AY322" s="133"/>
      <c r="BC322" s="97"/>
      <c r="BD322" s="97"/>
      <c r="BE322" s="97"/>
      <c r="BF322" s="97"/>
      <c r="BG322" s="97"/>
    </row>
    <row r="323" spans="9:59" ht="23.1" customHeight="1">
      <c r="I323" s="80"/>
      <c r="J323" s="81"/>
      <c r="K323" s="82"/>
      <c r="L323" s="83"/>
      <c r="M323" s="84"/>
      <c r="N323" s="85"/>
      <c r="O323" s="82"/>
      <c r="P323" s="86"/>
      <c r="S323" s="88"/>
      <c r="T323" s="82"/>
      <c r="U323" s="88"/>
      <c r="V323" s="82"/>
      <c r="W323" s="88"/>
      <c r="X323" s="82"/>
      <c r="Y323" s="88"/>
      <c r="Z323" s="82"/>
      <c r="AA323" s="88"/>
      <c r="AB323" s="82"/>
      <c r="AC323" s="88"/>
      <c r="AD323" s="82"/>
      <c r="AE323" s="89"/>
      <c r="AI323" s="130"/>
      <c r="AJ323" s="131"/>
      <c r="AK323" s="130"/>
      <c r="AL323" s="131"/>
      <c r="AM323" s="130"/>
      <c r="AN323" s="131"/>
      <c r="AO323" s="130"/>
      <c r="AP323" s="132"/>
      <c r="AY323" s="133"/>
      <c r="BC323" s="97"/>
      <c r="BD323" s="97"/>
      <c r="BE323" s="97"/>
      <c r="BF323" s="97"/>
      <c r="BG323" s="97"/>
    </row>
    <row r="324" spans="9:59" ht="23.1" customHeight="1">
      <c r="I324" s="80"/>
      <c r="J324" s="81"/>
      <c r="K324" s="82"/>
      <c r="L324" s="83"/>
      <c r="M324" s="84"/>
      <c r="N324" s="85"/>
      <c r="O324" s="82"/>
      <c r="P324" s="86"/>
      <c r="S324" s="88"/>
      <c r="T324" s="82"/>
      <c r="U324" s="88"/>
      <c r="V324" s="82"/>
      <c r="W324" s="88"/>
      <c r="X324" s="82"/>
      <c r="Y324" s="88"/>
      <c r="Z324" s="82"/>
      <c r="AA324" s="88"/>
      <c r="AB324" s="82"/>
      <c r="AC324" s="88"/>
      <c r="AD324" s="82"/>
      <c r="AE324" s="89"/>
      <c r="AI324" s="130"/>
      <c r="AJ324" s="131"/>
      <c r="AK324" s="130"/>
      <c r="AL324" s="131"/>
      <c r="AM324" s="130"/>
      <c r="AN324" s="131"/>
      <c r="AO324" s="130"/>
      <c r="AP324" s="132"/>
      <c r="AY324" s="133"/>
      <c r="BC324" s="97"/>
      <c r="BD324" s="97"/>
      <c r="BE324" s="97"/>
      <c r="BF324" s="97"/>
      <c r="BG324" s="97"/>
    </row>
    <row r="325" spans="9:59" ht="23.1" customHeight="1">
      <c r="I325" s="80"/>
      <c r="J325" s="81"/>
      <c r="K325" s="82"/>
      <c r="L325" s="83"/>
      <c r="M325" s="84"/>
      <c r="N325" s="85"/>
      <c r="O325" s="82"/>
      <c r="P325" s="86"/>
      <c r="S325" s="88"/>
      <c r="T325" s="82"/>
      <c r="U325" s="88"/>
      <c r="V325" s="82"/>
      <c r="W325" s="88"/>
      <c r="X325" s="82"/>
      <c r="Y325" s="88"/>
      <c r="Z325" s="82"/>
      <c r="AA325" s="88"/>
      <c r="AB325" s="82"/>
      <c r="AC325" s="88"/>
      <c r="AD325" s="82"/>
      <c r="AE325" s="89"/>
      <c r="AI325" s="130"/>
      <c r="AJ325" s="131"/>
      <c r="AK325" s="130"/>
      <c r="AL325" s="131"/>
      <c r="AM325" s="130"/>
      <c r="AN325" s="131"/>
      <c r="AO325" s="130"/>
      <c r="AP325" s="132"/>
      <c r="AY325" s="133"/>
      <c r="BC325" s="97"/>
      <c r="BD325" s="97"/>
      <c r="BE325" s="97"/>
      <c r="BF325" s="97"/>
      <c r="BG325" s="97"/>
    </row>
    <row r="326" spans="9:59" ht="23.1" customHeight="1">
      <c r="I326" s="80"/>
      <c r="J326" s="81"/>
      <c r="K326" s="82"/>
      <c r="L326" s="83"/>
      <c r="M326" s="84"/>
      <c r="N326" s="85"/>
      <c r="O326" s="82"/>
      <c r="P326" s="86"/>
      <c r="S326" s="88"/>
      <c r="T326" s="82"/>
      <c r="U326" s="88"/>
      <c r="V326" s="82"/>
      <c r="W326" s="88"/>
      <c r="X326" s="82"/>
      <c r="Y326" s="88"/>
      <c r="Z326" s="82"/>
      <c r="AA326" s="88"/>
      <c r="AB326" s="82"/>
      <c r="AC326" s="88"/>
      <c r="AD326" s="82"/>
      <c r="AE326" s="89"/>
      <c r="AI326" s="130"/>
      <c r="AJ326" s="131"/>
      <c r="AK326" s="130"/>
      <c r="AL326" s="131"/>
      <c r="AM326" s="130"/>
      <c r="AN326" s="131"/>
      <c r="AO326" s="130"/>
      <c r="AP326" s="132"/>
      <c r="AY326" s="133"/>
      <c r="BC326" s="97"/>
      <c r="BD326" s="97"/>
      <c r="BE326" s="97"/>
      <c r="BF326" s="97"/>
      <c r="BG326" s="97"/>
    </row>
    <row r="327" spans="9:59" ht="23.1" customHeight="1">
      <c r="I327" s="80"/>
      <c r="J327" s="81"/>
      <c r="K327" s="82"/>
      <c r="L327" s="83"/>
      <c r="M327" s="84"/>
      <c r="N327" s="85"/>
      <c r="O327" s="82"/>
      <c r="P327" s="86"/>
      <c r="S327" s="88"/>
      <c r="T327" s="82"/>
      <c r="U327" s="88"/>
      <c r="V327" s="82"/>
      <c r="W327" s="88"/>
      <c r="X327" s="82"/>
      <c r="Y327" s="88"/>
      <c r="Z327" s="82"/>
      <c r="AA327" s="88"/>
      <c r="AB327" s="82"/>
      <c r="AC327" s="88"/>
      <c r="AD327" s="82"/>
      <c r="AE327" s="89"/>
      <c r="AI327" s="130"/>
      <c r="AJ327" s="131"/>
      <c r="AK327" s="130"/>
      <c r="AL327" s="131"/>
      <c r="AM327" s="130"/>
      <c r="AN327" s="131"/>
      <c r="AO327" s="130"/>
      <c r="AP327" s="132"/>
      <c r="AY327" s="133"/>
      <c r="BC327" s="97"/>
      <c r="BD327" s="97"/>
      <c r="BE327" s="97"/>
      <c r="BF327" s="97"/>
      <c r="BG327" s="97"/>
    </row>
    <row r="328" spans="9:59" ht="23.1" customHeight="1">
      <c r="I328" s="80"/>
      <c r="J328" s="81"/>
      <c r="K328" s="82"/>
      <c r="L328" s="83"/>
      <c r="M328" s="84"/>
      <c r="N328" s="85"/>
      <c r="O328" s="82"/>
      <c r="P328" s="86"/>
      <c r="S328" s="88"/>
      <c r="T328" s="82"/>
      <c r="U328" s="88"/>
      <c r="V328" s="82"/>
      <c r="W328" s="88"/>
      <c r="X328" s="82"/>
      <c r="Y328" s="88"/>
      <c r="Z328" s="82"/>
      <c r="AA328" s="88"/>
      <c r="AB328" s="82"/>
      <c r="AC328" s="88"/>
      <c r="AD328" s="82"/>
      <c r="AE328" s="89"/>
      <c r="AI328" s="130"/>
      <c r="AJ328" s="131"/>
      <c r="AK328" s="130"/>
      <c r="AL328" s="131"/>
      <c r="AM328" s="130"/>
      <c r="AN328" s="131"/>
      <c r="AO328" s="130"/>
      <c r="AP328" s="132"/>
      <c r="AY328" s="133"/>
      <c r="BC328" s="97"/>
      <c r="BD328" s="97"/>
      <c r="BE328" s="97"/>
      <c r="BF328" s="97"/>
      <c r="BG328" s="97"/>
    </row>
    <row r="329" spans="9:59" ht="23.1" customHeight="1">
      <c r="I329" s="80"/>
      <c r="J329" s="81"/>
      <c r="K329" s="82"/>
      <c r="L329" s="83"/>
      <c r="M329" s="84"/>
      <c r="N329" s="85"/>
      <c r="O329" s="82"/>
      <c r="P329" s="86"/>
      <c r="S329" s="88"/>
      <c r="T329" s="82"/>
      <c r="U329" s="88"/>
      <c r="V329" s="82"/>
      <c r="W329" s="88"/>
      <c r="X329" s="82"/>
      <c r="Y329" s="88"/>
      <c r="Z329" s="82"/>
      <c r="AA329" s="88"/>
      <c r="AB329" s="82"/>
      <c r="AC329" s="88"/>
      <c r="AD329" s="82"/>
      <c r="AE329" s="89"/>
      <c r="AI329" s="130"/>
      <c r="AJ329" s="131"/>
      <c r="AK329" s="130"/>
      <c r="AL329" s="131"/>
      <c r="AM329" s="130"/>
      <c r="AN329" s="131"/>
      <c r="AO329" s="130"/>
      <c r="AP329" s="132"/>
      <c r="AY329" s="133"/>
      <c r="BC329" s="97"/>
      <c r="BD329" s="97"/>
      <c r="BE329" s="97"/>
      <c r="BF329" s="97"/>
      <c r="BG329" s="97"/>
    </row>
    <row r="330" spans="9:59" ht="23.1" customHeight="1">
      <c r="I330" s="80"/>
      <c r="J330" s="81"/>
      <c r="K330" s="82"/>
      <c r="L330" s="83"/>
      <c r="M330" s="84"/>
      <c r="N330" s="85"/>
      <c r="O330" s="82"/>
      <c r="P330" s="86"/>
      <c r="S330" s="88"/>
      <c r="T330" s="82"/>
      <c r="U330" s="88"/>
      <c r="V330" s="82"/>
      <c r="W330" s="88"/>
      <c r="X330" s="82"/>
      <c r="Y330" s="88"/>
      <c r="Z330" s="82"/>
      <c r="AA330" s="88"/>
      <c r="AB330" s="82"/>
      <c r="AC330" s="88"/>
      <c r="AD330" s="82"/>
      <c r="AE330" s="89"/>
      <c r="AI330" s="130"/>
      <c r="AJ330" s="131"/>
      <c r="AK330" s="130"/>
      <c r="AL330" s="131"/>
      <c r="AM330" s="130"/>
      <c r="AN330" s="131"/>
      <c r="AO330" s="130"/>
      <c r="AP330" s="132"/>
      <c r="AY330" s="133"/>
      <c r="BC330" s="97"/>
      <c r="BD330" s="97"/>
      <c r="BE330" s="97"/>
      <c r="BF330" s="97"/>
      <c r="BG330" s="97"/>
    </row>
    <row r="331" spans="9:59" ht="23.1" customHeight="1">
      <c r="I331" s="80"/>
      <c r="J331" s="81"/>
      <c r="K331" s="82"/>
      <c r="L331" s="83"/>
      <c r="M331" s="84"/>
      <c r="N331" s="85"/>
      <c r="O331" s="82"/>
      <c r="P331" s="86"/>
      <c r="S331" s="88"/>
      <c r="T331" s="82"/>
      <c r="U331" s="88"/>
      <c r="V331" s="82"/>
      <c r="W331" s="88"/>
      <c r="X331" s="82"/>
      <c r="Y331" s="88"/>
      <c r="Z331" s="82"/>
      <c r="AA331" s="88"/>
      <c r="AB331" s="82"/>
      <c r="AC331" s="88"/>
      <c r="AD331" s="82"/>
      <c r="AE331" s="89"/>
      <c r="AI331" s="130"/>
      <c r="AJ331" s="131"/>
      <c r="AK331" s="130"/>
      <c r="AL331" s="131"/>
      <c r="AM331" s="130"/>
      <c r="AN331" s="131"/>
      <c r="AO331" s="130"/>
      <c r="AP331" s="132"/>
      <c r="AY331" s="133"/>
      <c r="BC331" s="97"/>
      <c r="BD331" s="97"/>
      <c r="BE331" s="97"/>
      <c r="BF331" s="97"/>
      <c r="BG331" s="97"/>
    </row>
    <row r="332" spans="9:59" ht="23.1" customHeight="1">
      <c r="I332" s="80"/>
      <c r="J332" s="81"/>
      <c r="K332" s="82"/>
      <c r="L332" s="83"/>
      <c r="M332" s="84"/>
      <c r="N332" s="85"/>
      <c r="O332" s="82"/>
      <c r="P332" s="86"/>
      <c r="S332" s="88"/>
      <c r="T332" s="82"/>
      <c r="U332" s="88"/>
      <c r="V332" s="82"/>
      <c r="W332" s="88"/>
      <c r="X332" s="82"/>
      <c r="Y332" s="88"/>
      <c r="Z332" s="82"/>
      <c r="AA332" s="88"/>
      <c r="AB332" s="82"/>
      <c r="AC332" s="88"/>
      <c r="AD332" s="82"/>
      <c r="AE332" s="89"/>
      <c r="AI332" s="130"/>
      <c r="AJ332" s="131"/>
      <c r="AK332" s="130"/>
      <c r="AL332" s="131"/>
      <c r="AM332" s="130"/>
      <c r="AN332" s="131"/>
      <c r="AO332" s="130"/>
      <c r="AP332" s="132"/>
      <c r="AY332" s="133"/>
      <c r="BC332" s="97"/>
      <c r="BD332" s="97"/>
      <c r="BE332" s="97"/>
      <c r="BF332" s="97"/>
      <c r="BG332" s="97"/>
    </row>
    <row r="333" spans="9:59" ht="23.1" customHeight="1">
      <c r="I333" s="80"/>
      <c r="J333" s="81"/>
      <c r="K333" s="82"/>
      <c r="L333" s="83"/>
      <c r="M333" s="84"/>
      <c r="N333" s="85"/>
      <c r="O333" s="82"/>
      <c r="P333" s="86"/>
      <c r="S333" s="88"/>
      <c r="T333" s="82"/>
      <c r="U333" s="88"/>
      <c r="V333" s="82"/>
      <c r="W333" s="88"/>
      <c r="X333" s="82"/>
      <c r="Y333" s="88"/>
      <c r="Z333" s="82"/>
      <c r="AA333" s="88"/>
      <c r="AB333" s="82"/>
      <c r="AC333" s="88"/>
      <c r="AD333" s="82"/>
      <c r="AE333" s="89"/>
      <c r="AI333" s="130"/>
      <c r="AJ333" s="131"/>
      <c r="AK333" s="130"/>
      <c r="AL333" s="131"/>
      <c r="AM333" s="130"/>
      <c r="AN333" s="131"/>
      <c r="AO333" s="130"/>
      <c r="AP333" s="132"/>
      <c r="AY333" s="133"/>
      <c r="BC333" s="97"/>
      <c r="BD333" s="97"/>
      <c r="BE333" s="97"/>
      <c r="BF333" s="97"/>
      <c r="BG333" s="97"/>
    </row>
    <row r="334" spans="9:59" ht="23.1" customHeight="1">
      <c r="I334" s="80"/>
      <c r="J334" s="81"/>
      <c r="K334" s="82"/>
      <c r="L334" s="83"/>
      <c r="M334" s="84"/>
      <c r="N334" s="85"/>
      <c r="O334" s="82"/>
      <c r="P334" s="86"/>
      <c r="S334" s="88"/>
      <c r="T334" s="82"/>
      <c r="U334" s="88"/>
      <c r="V334" s="82"/>
      <c r="W334" s="88"/>
      <c r="X334" s="82"/>
      <c r="Y334" s="88"/>
      <c r="Z334" s="82"/>
      <c r="AA334" s="88"/>
      <c r="AB334" s="82"/>
      <c r="AC334" s="88"/>
      <c r="AD334" s="82"/>
      <c r="AE334" s="89"/>
      <c r="AI334" s="130"/>
      <c r="AJ334" s="131"/>
      <c r="AK334" s="130"/>
      <c r="AL334" s="131"/>
      <c r="AM334" s="130"/>
      <c r="AN334" s="131"/>
      <c r="AO334" s="130"/>
      <c r="AP334" s="132"/>
      <c r="AY334" s="133"/>
      <c r="BC334" s="97"/>
      <c r="BD334" s="97"/>
      <c r="BE334" s="97"/>
      <c r="BF334" s="97"/>
      <c r="BG334" s="97"/>
    </row>
    <row r="335" spans="9:59" ht="23.1" customHeight="1">
      <c r="I335" s="80"/>
      <c r="J335" s="81"/>
      <c r="K335" s="82"/>
      <c r="L335" s="83"/>
      <c r="M335" s="84"/>
      <c r="N335" s="85"/>
      <c r="O335" s="82"/>
      <c r="P335" s="86"/>
      <c r="S335" s="88"/>
      <c r="T335" s="82"/>
      <c r="U335" s="88"/>
      <c r="V335" s="82"/>
      <c r="W335" s="88"/>
      <c r="X335" s="82"/>
      <c r="Y335" s="88"/>
      <c r="Z335" s="82"/>
      <c r="AA335" s="88"/>
      <c r="AB335" s="82"/>
      <c r="AC335" s="88"/>
      <c r="AD335" s="82"/>
      <c r="AE335" s="89"/>
      <c r="AI335" s="130"/>
      <c r="AJ335" s="131"/>
      <c r="AK335" s="130"/>
      <c r="AL335" s="131"/>
      <c r="AM335" s="130"/>
      <c r="AN335" s="131"/>
      <c r="AO335" s="130"/>
      <c r="AP335" s="132"/>
      <c r="AY335" s="133"/>
      <c r="BC335" s="97"/>
      <c r="BD335" s="97"/>
      <c r="BE335" s="97"/>
      <c r="BF335" s="97"/>
      <c r="BG335" s="97"/>
    </row>
    <row r="336" spans="9:59" ht="23.1" customHeight="1">
      <c r="I336" s="80"/>
      <c r="J336" s="81"/>
      <c r="K336" s="82"/>
      <c r="L336" s="83"/>
      <c r="M336" s="84"/>
      <c r="N336" s="85"/>
      <c r="O336" s="82"/>
      <c r="P336" s="86"/>
      <c r="S336" s="88"/>
      <c r="T336" s="82"/>
      <c r="U336" s="88"/>
      <c r="V336" s="82"/>
      <c r="W336" s="88"/>
      <c r="X336" s="82"/>
      <c r="Y336" s="88"/>
      <c r="Z336" s="82"/>
      <c r="AA336" s="88"/>
      <c r="AB336" s="82"/>
      <c r="AC336" s="88"/>
      <c r="AD336" s="82"/>
      <c r="AE336" s="89"/>
      <c r="AI336" s="130"/>
      <c r="AJ336" s="131"/>
      <c r="AK336" s="130"/>
      <c r="AL336" s="131"/>
      <c r="AM336" s="130"/>
      <c r="AN336" s="131"/>
      <c r="AO336" s="130"/>
      <c r="AP336" s="132"/>
      <c r="AY336" s="133"/>
      <c r="BC336" s="97"/>
      <c r="BD336" s="97"/>
      <c r="BE336" s="97"/>
      <c r="BF336" s="97"/>
      <c r="BG336" s="97"/>
    </row>
    <row r="337" spans="9:59" ht="23.1" customHeight="1">
      <c r="I337" s="80"/>
      <c r="J337" s="81"/>
      <c r="K337" s="82"/>
      <c r="L337" s="83"/>
      <c r="M337" s="84"/>
      <c r="N337" s="85"/>
      <c r="O337" s="82"/>
      <c r="P337" s="86"/>
      <c r="S337" s="88"/>
      <c r="T337" s="82"/>
      <c r="U337" s="88"/>
      <c r="V337" s="82"/>
      <c r="W337" s="88"/>
      <c r="X337" s="82"/>
      <c r="Y337" s="88"/>
      <c r="Z337" s="82"/>
      <c r="AA337" s="88"/>
      <c r="AB337" s="82"/>
      <c r="AC337" s="88"/>
      <c r="AD337" s="82"/>
      <c r="AE337" s="89"/>
      <c r="AI337" s="130"/>
      <c r="AJ337" s="131"/>
      <c r="AK337" s="130"/>
      <c r="AL337" s="131"/>
      <c r="AM337" s="130"/>
      <c r="AN337" s="131"/>
      <c r="AO337" s="130"/>
      <c r="AP337" s="132"/>
      <c r="AY337" s="133"/>
      <c r="BC337" s="97"/>
      <c r="BD337" s="97"/>
      <c r="BE337" s="97"/>
      <c r="BF337" s="97"/>
      <c r="BG337" s="97"/>
    </row>
    <row r="338" spans="9:59" ht="23.1" customHeight="1">
      <c r="I338" s="80"/>
      <c r="J338" s="81"/>
      <c r="K338" s="82"/>
      <c r="L338" s="83"/>
      <c r="M338" s="84"/>
      <c r="N338" s="85"/>
      <c r="O338" s="82"/>
      <c r="P338" s="86"/>
      <c r="S338" s="88"/>
      <c r="T338" s="82"/>
      <c r="U338" s="88"/>
      <c r="V338" s="82"/>
      <c r="W338" s="88"/>
      <c r="X338" s="82"/>
      <c r="Y338" s="88"/>
      <c r="Z338" s="82"/>
      <c r="AA338" s="88"/>
      <c r="AB338" s="82"/>
      <c r="AC338" s="88"/>
      <c r="AD338" s="82"/>
      <c r="AE338" s="89"/>
      <c r="AI338" s="130"/>
      <c r="AJ338" s="131"/>
      <c r="AK338" s="130"/>
      <c r="AL338" s="131"/>
      <c r="AM338" s="130"/>
      <c r="AN338" s="131"/>
      <c r="AO338" s="130"/>
      <c r="AP338" s="132"/>
      <c r="AY338" s="133"/>
      <c r="BC338" s="97"/>
      <c r="BD338" s="97"/>
      <c r="BE338" s="97"/>
      <c r="BF338" s="97"/>
      <c r="BG338" s="97"/>
    </row>
    <row r="339" spans="9:59" ht="23.1" customHeight="1">
      <c r="I339" s="80"/>
      <c r="J339" s="81"/>
      <c r="K339" s="82"/>
      <c r="L339" s="83"/>
      <c r="M339" s="84"/>
      <c r="N339" s="85"/>
      <c r="O339" s="82"/>
      <c r="P339" s="86"/>
      <c r="S339" s="88"/>
      <c r="T339" s="82"/>
      <c r="U339" s="88"/>
      <c r="V339" s="82"/>
      <c r="W339" s="88"/>
      <c r="X339" s="82"/>
      <c r="Y339" s="88"/>
      <c r="Z339" s="82"/>
      <c r="AA339" s="88"/>
      <c r="AB339" s="82"/>
      <c r="AC339" s="88"/>
      <c r="AD339" s="82"/>
      <c r="AE339" s="89"/>
      <c r="AI339" s="130"/>
      <c r="AJ339" s="131"/>
      <c r="AK339" s="130"/>
      <c r="AL339" s="131"/>
      <c r="AM339" s="130"/>
      <c r="AN339" s="131"/>
      <c r="AO339" s="130"/>
      <c r="AP339" s="132"/>
      <c r="AY339" s="133"/>
      <c r="BC339" s="97"/>
      <c r="BD339" s="97"/>
      <c r="BE339" s="97"/>
      <c r="BF339" s="97"/>
      <c r="BG339" s="97"/>
    </row>
    <row r="340" spans="9:59" ht="23.1" customHeight="1">
      <c r="I340" s="80"/>
      <c r="J340" s="81"/>
      <c r="K340" s="82"/>
      <c r="L340" s="83"/>
      <c r="M340" s="84"/>
      <c r="N340" s="85"/>
      <c r="O340" s="82"/>
      <c r="P340" s="86"/>
      <c r="S340" s="88"/>
      <c r="T340" s="82"/>
      <c r="U340" s="88"/>
      <c r="V340" s="82"/>
      <c r="W340" s="88"/>
      <c r="X340" s="82"/>
      <c r="Y340" s="88"/>
      <c r="Z340" s="82"/>
      <c r="AA340" s="88"/>
      <c r="AB340" s="82"/>
      <c r="AC340" s="88"/>
      <c r="AD340" s="82"/>
      <c r="AE340" s="89"/>
      <c r="AI340" s="130"/>
      <c r="AJ340" s="131"/>
      <c r="AK340" s="130"/>
      <c r="AL340" s="131"/>
      <c r="AM340" s="130"/>
      <c r="AN340" s="131"/>
      <c r="AO340" s="130"/>
      <c r="AP340" s="132"/>
      <c r="AY340" s="133"/>
      <c r="BC340" s="97"/>
      <c r="BD340" s="97"/>
      <c r="BE340" s="97"/>
      <c r="BF340" s="97"/>
      <c r="BG340" s="97"/>
    </row>
    <row r="341" spans="9:59" ht="23.1" customHeight="1">
      <c r="I341" s="80"/>
      <c r="J341" s="81"/>
      <c r="K341" s="82"/>
      <c r="L341" s="83"/>
      <c r="M341" s="84"/>
      <c r="N341" s="85"/>
      <c r="O341" s="82"/>
      <c r="P341" s="86"/>
      <c r="S341" s="88"/>
      <c r="T341" s="82"/>
      <c r="U341" s="88"/>
      <c r="V341" s="82"/>
      <c r="W341" s="88"/>
      <c r="X341" s="82"/>
      <c r="Y341" s="88"/>
      <c r="Z341" s="82"/>
      <c r="AA341" s="88"/>
      <c r="AB341" s="82"/>
      <c r="AC341" s="88"/>
      <c r="AD341" s="82"/>
      <c r="AE341" s="89"/>
      <c r="AI341" s="130"/>
      <c r="AJ341" s="131"/>
      <c r="AK341" s="130"/>
      <c r="AL341" s="131"/>
      <c r="AM341" s="130"/>
      <c r="AN341" s="131"/>
      <c r="AO341" s="130"/>
      <c r="AP341" s="132"/>
      <c r="AY341" s="133"/>
      <c r="BC341" s="97"/>
      <c r="BD341" s="97"/>
      <c r="BE341" s="97"/>
      <c r="BF341" s="97"/>
      <c r="BG341" s="97"/>
    </row>
    <row r="342" spans="9:59" ht="23.1" customHeight="1">
      <c r="I342" s="80"/>
      <c r="J342" s="81"/>
      <c r="K342" s="82"/>
      <c r="L342" s="83"/>
      <c r="M342" s="84"/>
      <c r="N342" s="85"/>
      <c r="O342" s="82"/>
      <c r="P342" s="86"/>
      <c r="S342" s="88"/>
      <c r="T342" s="82"/>
      <c r="U342" s="88"/>
      <c r="V342" s="82"/>
      <c r="W342" s="88"/>
      <c r="X342" s="82"/>
      <c r="Y342" s="88"/>
      <c r="Z342" s="82"/>
      <c r="AA342" s="88"/>
      <c r="AB342" s="82"/>
      <c r="AC342" s="88"/>
      <c r="AD342" s="82"/>
      <c r="AE342" s="89"/>
      <c r="AI342" s="130"/>
      <c r="AJ342" s="131"/>
      <c r="AK342" s="130"/>
      <c r="AL342" s="131"/>
      <c r="AM342" s="130"/>
      <c r="AN342" s="131"/>
      <c r="AO342" s="130"/>
      <c r="AP342" s="132"/>
      <c r="AY342" s="133"/>
      <c r="BC342" s="97"/>
      <c r="BD342" s="97"/>
      <c r="BE342" s="97"/>
      <c r="BF342" s="97"/>
      <c r="BG342" s="97"/>
    </row>
    <row r="343" spans="9:59" ht="23.1" customHeight="1">
      <c r="I343" s="80"/>
      <c r="J343" s="81"/>
      <c r="K343" s="82"/>
      <c r="L343" s="83"/>
      <c r="M343" s="84"/>
      <c r="N343" s="85"/>
      <c r="O343" s="82"/>
      <c r="P343" s="86"/>
      <c r="S343" s="88"/>
      <c r="T343" s="82"/>
      <c r="U343" s="88"/>
      <c r="V343" s="82"/>
      <c r="W343" s="88"/>
      <c r="X343" s="82"/>
      <c r="Y343" s="88"/>
      <c r="Z343" s="82"/>
      <c r="AA343" s="88"/>
      <c r="AB343" s="82"/>
      <c r="AC343" s="88"/>
      <c r="AD343" s="82"/>
      <c r="AE343" s="89"/>
      <c r="AI343" s="130"/>
      <c r="AJ343" s="131"/>
      <c r="AK343" s="130"/>
      <c r="AL343" s="131"/>
      <c r="AM343" s="130"/>
      <c r="AN343" s="131"/>
      <c r="AO343" s="130"/>
      <c r="AP343" s="132"/>
      <c r="AY343" s="133"/>
      <c r="BC343" s="97"/>
      <c r="BD343" s="97"/>
      <c r="BE343" s="97"/>
      <c r="BF343" s="97"/>
      <c r="BG343" s="97"/>
    </row>
    <row r="344" spans="9:59" ht="23.1" customHeight="1">
      <c r="I344" s="80"/>
      <c r="J344" s="81"/>
      <c r="K344" s="82"/>
      <c r="L344" s="83"/>
      <c r="M344" s="84"/>
      <c r="N344" s="85"/>
      <c r="O344" s="82"/>
      <c r="P344" s="86"/>
      <c r="S344" s="88"/>
      <c r="T344" s="82"/>
      <c r="U344" s="88"/>
      <c r="V344" s="82"/>
      <c r="W344" s="88"/>
      <c r="X344" s="82"/>
      <c r="Y344" s="88"/>
      <c r="Z344" s="82"/>
      <c r="AA344" s="88"/>
      <c r="AB344" s="82"/>
      <c r="AC344" s="88"/>
      <c r="AD344" s="82"/>
      <c r="AE344" s="89"/>
      <c r="AI344" s="130"/>
      <c r="AJ344" s="131"/>
      <c r="AK344" s="130"/>
      <c r="AL344" s="131"/>
      <c r="AM344" s="130"/>
      <c r="AN344" s="131"/>
      <c r="AO344" s="130"/>
      <c r="AP344" s="132"/>
      <c r="AY344" s="133"/>
      <c r="BC344" s="97"/>
      <c r="BD344" s="97"/>
      <c r="BE344" s="97"/>
      <c r="BF344" s="97"/>
      <c r="BG344" s="97"/>
    </row>
    <row r="345" spans="9:59" ht="23.1" customHeight="1">
      <c r="I345" s="80"/>
      <c r="J345" s="81"/>
      <c r="K345" s="82"/>
      <c r="L345" s="83"/>
      <c r="M345" s="84"/>
      <c r="N345" s="85"/>
      <c r="O345" s="82"/>
      <c r="P345" s="86"/>
      <c r="S345" s="88"/>
      <c r="T345" s="82"/>
      <c r="U345" s="88"/>
      <c r="V345" s="82"/>
      <c r="W345" s="88"/>
      <c r="X345" s="82"/>
      <c r="Y345" s="88"/>
      <c r="Z345" s="82"/>
      <c r="AA345" s="88"/>
      <c r="AB345" s="82"/>
      <c r="AC345" s="88"/>
      <c r="AD345" s="82"/>
      <c r="AE345" s="89"/>
      <c r="AI345" s="130"/>
      <c r="AJ345" s="131"/>
      <c r="AK345" s="130"/>
      <c r="AL345" s="131"/>
      <c r="AM345" s="130"/>
      <c r="AN345" s="131"/>
      <c r="AO345" s="130"/>
      <c r="AP345" s="132"/>
      <c r="AY345" s="133"/>
      <c r="BC345" s="97"/>
      <c r="BD345" s="97"/>
      <c r="BE345" s="97"/>
      <c r="BF345" s="97"/>
      <c r="BG345" s="97"/>
    </row>
    <row r="346" spans="9:59" ht="23.1" customHeight="1">
      <c r="I346" s="80"/>
      <c r="J346" s="81"/>
      <c r="K346" s="82"/>
      <c r="L346" s="83"/>
      <c r="M346" s="84"/>
      <c r="N346" s="85"/>
      <c r="O346" s="82"/>
      <c r="P346" s="86"/>
      <c r="S346" s="88"/>
      <c r="T346" s="82"/>
      <c r="U346" s="88"/>
      <c r="V346" s="82"/>
      <c r="W346" s="88"/>
      <c r="X346" s="82"/>
      <c r="Y346" s="88"/>
      <c r="Z346" s="82"/>
      <c r="AA346" s="88"/>
      <c r="AB346" s="82"/>
      <c r="AC346" s="88"/>
      <c r="AD346" s="82"/>
      <c r="AE346" s="89"/>
      <c r="AI346" s="130"/>
      <c r="AJ346" s="131"/>
      <c r="AK346" s="130"/>
      <c r="AL346" s="131"/>
      <c r="AM346" s="130"/>
      <c r="AN346" s="131"/>
      <c r="AO346" s="130"/>
      <c r="AP346" s="132"/>
      <c r="AY346" s="133"/>
      <c r="BC346" s="97"/>
      <c r="BD346" s="97"/>
      <c r="BE346" s="97"/>
      <c r="BF346" s="97"/>
      <c r="BG346" s="97"/>
    </row>
    <row r="347" spans="9:59" ht="23.1" customHeight="1">
      <c r="I347" s="80"/>
      <c r="J347" s="81"/>
      <c r="K347" s="82"/>
      <c r="L347" s="83"/>
      <c r="M347" s="84"/>
      <c r="N347" s="85"/>
      <c r="O347" s="82"/>
      <c r="P347" s="86"/>
      <c r="S347" s="88"/>
      <c r="T347" s="82"/>
      <c r="U347" s="88"/>
      <c r="V347" s="82"/>
      <c r="W347" s="88"/>
      <c r="X347" s="82"/>
      <c r="Y347" s="88"/>
      <c r="Z347" s="82"/>
      <c r="AA347" s="88"/>
      <c r="AB347" s="82"/>
      <c r="AC347" s="88"/>
      <c r="AD347" s="82"/>
      <c r="AE347" s="89"/>
      <c r="AI347" s="130"/>
      <c r="AJ347" s="131"/>
      <c r="AK347" s="130"/>
      <c r="AL347" s="131"/>
      <c r="AM347" s="130"/>
      <c r="AN347" s="131"/>
      <c r="AO347" s="130"/>
      <c r="AP347" s="132"/>
      <c r="AY347" s="133"/>
      <c r="BC347" s="97"/>
      <c r="BD347" s="97"/>
      <c r="BE347" s="97"/>
      <c r="BF347" s="97"/>
      <c r="BG347" s="97"/>
    </row>
    <row r="348" spans="9:59" ht="23.1" customHeight="1">
      <c r="I348" s="80"/>
      <c r="J348" s="81"/>
      <c r="K348" s="82"/>
      <c r="L348" s="83"/>
      <c r="M348" s="84"/>
      <c r="N348" s="85"/>
      <c r="O348" s="82"/>
      <c r="P348" s="86"/>
      <c r="S348" s="88"/>
      <c r="T348" s="82"/>
      <c r="U348" s="88"/>
      <c r="V348" s="82"/>
      <c r="W348" s="88"/>
      <c r="X348" s="82"/>
      <c r="Y348" s="88"/>
      <c r="Z348" s="82"/>
      <c r="AA348" s="88"/>
      <c r="AB348" s="82"/>
      <c r="AC348" s="88"/>
      <c r="AD348" s="82"/>
      <c r="AE348" s="89"/>
      <c r="AI348" s="130"/>
      <c r="AJ348" s="131"/>
      <c r="AK348" s="130"/>
      <c r="AL348" s="131"/>
      <c r="AM348" s="130"/>
      <c r="AN348" s="131"/>
      <c r="AO348" s="130"/>
      <c r="AP348" s="132"/>
      <c r="AY348" s="133"/>
      <c r="BC348" s="97"/>
      <c r="BD348" s="97"/>
      <c r="BE348" s="97"/>
      <c r="BF348" s="97"/>
      <c r="BG348" s="97"/>
    </row>
    <row r="349" spans="9:59" ht="23.1" customHeight="1">
      <c r="I349" s="80"/>
      <c r="J349" s="81"/>
      <c r="K349" s="82"/>
      <c r="L349" s="83"/>
      <c r="M349" s="84"/>
      <c r="N349" s="85"/>
      <c r="O349" s="82"/>
      <c r="P349" s="86"/>
      <c r="S349" s="88"/>
      <c r="T349" s="82"/>
      <c r="U349" s="88"/>
      <c r="V349" s="82"/>
      <c r="W349" s="88"/>
      <c r="X349" s="82"/>
      <c r="Y349" s="88"/>
      <c r="Z349" s="82"/>
      <c r="AA349" s="88"/>
      <c r="AB349" s="82"/>
      <c r="AC349" s="88"/>
      <c r="AD349" s="82"/>
      <c r="AE349" s="89"/>
      <c r="AI349" s="130"/>
      <c r="AJ349" s="131"/>
      <c r="AK349" s="130"/>
      <c r="AL349" s="131"/>
      <c r="AM349" s="130"/>
      <c r="AN349" s="131"/>
      <c r="AO349" s="130"/>
      <c r="AP349" s="132"/>
      <c r="AY349" s="133"/>
      <c r="BC349" s="97"/>
      <c r="BD349" s="97"/>
      <c r="BE349" s="97"/>
      <c r="BF349" s="97"/>
      <c r="BG349" s="97"/>
    </row>
    <row r="350" spans="9:59" ht="23.1" customHeight="1">
      <c r="I350" s="80"/>
      <c r="J350" s="81"/>
      <c r="K350" s="82"/>
      <c r="L350" s="83"/>
      <c r="M350" s="84"/>
      <c r="N350" s="85"/>
      <c r="O350" s="82"/>
      <c r="P350" s="86"/>
      <c r="S350" s="88"/>
      <c r="T350" s="82"/>
      <c r="U350" s="88"/>
      <c r="V350" s="82"/>
      <c r="W350" s="88"/>
      <c r="X350" s="82"/>
      <c r="Y350" s="88"/>
      <c r="Z350" s="82"/>
      <c r="AA350" s="88"/>
      <c r="AB350" s="82"/>
      <c r="AC350" s="88"/>
      <c r="AD350" s="82"/>
      <c r="AE350" s="89"/>
      <c r="AI350" s="130"/>
      <c r="AJ350" s="131"/>
      <c r="AK350" s="130"/>
      <c r="AL350" s="131"/>
      <c r="AM350" s="130"/>
      <c r="AN350" s="131"/>
      <c r="AO350" s="130"/>
      <c r="AP350" s="132"/>
      <c r="AY350" s="133"/>
      <c r="BC350" s="97"/>
      <c r="BD350" s="97"/>
      <c r="BE350" s="97"/>
      <c r="BF350" s="97"/>
      <c r="BG350" s="97"/>
    </row>
    <row r="351" spans="9:59" ht="23.1" customHeight="1">
      <c r="I351" s="80"/>
      <c r="J351" s="81"/>
      <c r="K351" s="82"/>
      <c r="L351" s="83"/>
      <c r="M351" s="84"/>
      <c r="N351" s="85"/>
      <c r="O351" s="82"/>
      <c r="P351" s="86"/>
      <c r="S351" s="88"/>
      <c r="T351" s="82"/>
      <c r="U351" s="88"/>
      <c r="V351" s="82"/>
      <c r="W351" s="88"/>
      <c r="X351" s="82"/>
      <c r="Y351" s="88"/>
      <c r="Z351" s="82"/>
      <c r="AA351" s="88"/>
      <c r="AB351" s="82"/>
      <c r="AC351" s="88"/>
      <c r="AD351" s="82"/>
      <c r="AE351" s="89"/>
      <c r="AI351" s="130"/>
      <c r="AJ351" s="131"/>
      <c r="AK351" s="130"/>
      <c r="AL351" s="131"/>
      <c r="AM351" s="130"/>
      <c r="AN351" s="131"/>
      <c r="AO351" s="130"/>
      <c r="AP351" s="132"/>
      <c r="AY351" s="133"/>
      <c r="BC351" s="97"/>
      <c r="BD351" s="97"/>
      <c r="BE351" s="97"/>
      <c r="BF351" s="97"/>
      <c r="BG351" s="97"/>
    </row>
    <row r="352" spans="9:59" ht="23.1" customHeight="1">
      <c r="I352" s="80"/>
      <c r="J352" s="81"/>
      <c r="K352" s="82"/>
      <c r="L352" s="83"/>
      <c r="M352" s="84"/>
      <c r="N352" s="85"/>
      <c r="O352" s="82"/>
      <c r="P352" s="86"/>
      <c r="S352" s="88"/>
      <c r="T352" s="82"/>
      <c r="U352" s="88"/>
      <c r="V352" s="82"/>
      <c r="W352" s="88"/>
      <c r="X352" s="82"/>
      <c r="Y352" s="88"/>
      <c r="Z352" s="82"/>
      <c r="AA352" s="88"/>
      <c r="AB352" s="82"/>
      <c r="AC352" s="88"/>
      <c r="AD352" s="82"/>
      <c r="AE352" s="89"/>
      <c r="AI352" s="130"/>
      <c r="AJ352" s="131"/>
      <c r="AK352" s="130"/>
      <c r="AL352" s="131"/>
      <c r="AM352" s="130"/>
      <c r="AN352" s="131"/>
      <c r="AO352" s="130"/>
      <c r="AP352" s="132"/>
      <c r="AY352" s="133"/>
      <c r="BC352" s="97"/>
      <c r="BD352" s="97"/>
      <c r="BE352" s="97"/>
      <c r="BF352" s="97"/>
      <c r="BG352" s="97"/>
    </row>
    <row r="353" spans="9:59" ht="23.1" customHeight="1">
      <c r="I353" s="80"/>
      <c r="J353" s="81"/>
      <c r="K353" s="82"/>
      <c r="L353" s="83"/>
      <c r="M353" s="84"/>
      <c r="N353" s="85"/>
      <c r="O353" s="82"/>
      <c r="P353" s="86"/>
      <c r="S353" s="88"/>
      <c r="T353" s="82"/>
      <c r="U353" s="88"/>
      <c r="V353" s="82"/>
      <c r="W353" s="88"/>
      <c r="X353" s="82"/>
      <c r="Y353" s="88"/>
      <c r="Z353" s="82"/>
      <c r="AA353" s="88"/>
      <c r="AB353" s="82"/>
      <c r="AC353" s="88"/>
      <c r="AD353" s="82"/>
      <c r="AE353" s="89"/>
      <c r="AI353" s="130"/>
      <c r="AJ353" s="131"/>
      <c r="AK353" s="130"/>
      <c r="AL353" s="131"/>
      <c r="AM353" s="130"/>
      <c r="AN353" s="131"/>
      <c r="AO353" s="130"/>
      <c r="AP353" s="132"/>
      <c r="AY353" s="133"/>
      <c r="BC353" s="97"/>
      <c r="BD353" s="97"/>
      <c r="BE353" s="97"/>
      <c r="BF353" s="97"/>
      <c r="BG353" s="97"/>
    </row>
    <row r="354" spans="9:59" ht="23.1" customHeight="1">
      <c r="I354" s="80"/>
      <c r="J354" s="81"/>
      <c r="K354" s="82"/>
      <c r="L354" s="83"/>
      <c r="M354" s="84"/>
      <c r="N354" s="85"/>
      <c r="O354" s="82"/>
      <c r="P354" s="86"/>
      <c r="S354" s="88"/>
      <c r="T354" s="82"/>
      <c r="U354" s="88"/>
      <c r="V354" s="82"/>
      <c r="W354" s="88"/>
      <c r="X354" s="82"/>
      <c r="Y354" s="88"/>
      <c r="Z354" s="82"/>
      <c r="AA354" s="88"/>
      <c r="AB354" s="82"/>
      <c r="AC354" s="88"/>
      <c r="AD354" s="82"/>
      <c r="AE354" s="89"/>
      <c r="AI354" s="130"/>
      <c r="AJ354" s="131"/>
      <c r="AK354" s="130"/>
      <c r="AL354" s="131"/>
      <c r="AM354" s="130"/>
      <c r="AN354" s="131"/>
      <c r="AO354" s="130"/>
      <c r="AP354" s="132"/>
      <c r="AY354" s="133"/>
      <c r="BC354" s="97"/>
      <c r="BD354" s="97"/>
      <c r="BE354" s="97"/>
      <c r="BF354" s="97"/>
      <c r="BG354" s="97"/>
    </row>
    <row r="355" spans="9:59" ht="23.1" customHeight="1">
      <c r="I355" s="80"/>
      <c r="J355" s="81"/>
      <c r="K355" s="82"/>
      <c r="L355" s="83"/>
      <c r="M355" s="84"/>
      <c r="N355" s="85"/>
      <c r="O355" s="82"/>
      <c r="P355" s="86"/>
      <c r="S355" s="88"/>
      <c r="T355" s="82"/>
      <c r="U355" s="88"/>
      <c r="V355" s="82"/>
      <c r="W355" s="88"/>
      <c r="X355" s="82"/>
      <c r="Y355" s="88"/>
      <c r="Z355" s="82"/>
      <c r="AA355" s="88"/>
      <c r="AB355" s="82"/>
      <c r="AC355" s="88"/>
      <c r="AD355" s="82"/>
      <c r="AE355" s="89"/>
      <c r="AI355" s="130"/>
      <c r="AJ355" s="131"/>
      <c r="AK355" s="130"/>
      <c r="AL355" s="131"/>
      <c r="AM355" s="130"/>
      <c r="AN355" s="131"/>
      <c r="AO355" s="130"/>
      <c r="AP355" s="132"/>
      <c r="AY355" s="133"/>
      <c r="BC355" s="97"/>
      <c r="BD355" s="97"/>
      <c r="BE355" s="97"/>
      <c r="BF355" s="97"/>
      <c r="BG355" s="97"/>
    </row>
    <row r="356" spans="9:59" ht="23.1" customHeight="1">
      <c r="I356" s="80"/>
      <c r="J356" s="81"/>
      <c r="K356" s="82"/>
      <c r="L356" s="83"/>
      <c r="M356" s="84"/>
      <c r="N356" s="85"/>
      <c r="O356" s="82"/>
      <c r="P356" s="86"/>
      <c r="S356" s="88"/>
      <c r="T356" s="82"/>
      <c r="U356" s="88"/>
      <c r="V356" s="82"/>
      <c r="W356" s="88"/>
      <c r="X356" s="82"/>
      <c r="Y356" s="88"/>
      <c r="Z356" s="82"/>
      <c r="AA356" s="88"/>
      <c r="AB356" s="82"/>
      <c r="AC356" s="88"/>
      <c r="AD356" s="82"/>
      <c r="AE356" s="89"/>
      <c r="AI356" s="130"/>
      <c r="AJ356" s="131"/>
      <c r="AK356" s="130"/>
      <c r="AL356" s="131"/>
      <c r="AM356" s="130"/>
      <c r="AN356" s="131"/>
      <c r="AO356" s="130"/>
      <c r="AP356" s="132"/>
      <c r="AY356" s="133"/>
      <c r="BC356" s="97"/>
      <c r="BD356" s="97"/>
      <c r="BE356" s="97"/>
      <c r="BF356" s="97"/>
      <c r="BG356" s="97"/>
    </row>
    <row r="357" spans="9:59" ht="23.1" customHeight="1">
      <c r="I357" s="80"/>
      <c r="J357" s="81"/>
      <c r="K357" s="82"/>
      <c r="L357" s="83"/>
      <c r="M357" s="84"/>
      <c r="N357" s="85"/>
      <c r="O357" s="82"/>
      <c r="P357" s="86"/>
      <c r="S357" s="88"/>
      <c r="T357" s="82"/>
      <c r="U357" s="88"/>
      <c r="V357" s="82"/>
      <c r="W357" s="88"/>
      <c r="X357" s="82"/>
      <c r="Y357" s="88"/>
      <c r="Z357" s="82"/>
      <c r="AA357" s="88"/>
      <c r="AB357" s="82"/>
      <c r="AC357" s="88"/>
      <c r="AD357" s="82"/>
      <c r="AE357" s="89"/>
      <c r="AI357" s="130"/>
      <c r="AJ357" s="131"/>
      <c r="AK357" s="130"/>
      <c r="AL357" s="131"/>
      <c r="AM357" s="130"/>
      <c r="AN357" s="131"/>
      <c r="AO357" s="130"/>
      <c r="AP357" s="132"/>
      <c r="AY357" s="133"/>
      <c r="BC357" s="97"/>
      <c r="BD357" s="97"/>
      <c r="BE357" s="97"/>
      <c r="BF357" s="97"/>
      <c r="BG357" s="97"/>
    </row>
    <row r="358" spans="9:59" ht="23.1" customHeight="1">
      <c r="I358" s="80"/>
      <c r="J358" s="81"/>
      <c r="K358" s="82"/>
      <c r="L358" s="83"/>
      <c r="M358" s="84"/>
      <c r="N358" s="85"/>
      <c r="O358" s="82"/>
      <c r="P358" s="86"/>
      <c r="S358" s="88"/>
      <c r="T358" s="82"/>
      <c r="U358" s="88"/>
      <c r="V358" s="82"/>
      <c r="W358" s="88"/>
      <c r="X358" s="82"/>
      <c r="Y358" s="88"/>
      <c r="Z358" s="82"/>
      <c r="AA358" s="88"/>
      <c r="AB358" s="82"/>
      <c r="AC358" s="88"/>
      <c r="AD358" s="82"/>
      <c r="AE358" s="89"/>
      <c r="AI358" s="130"/>
      <c r="AJ358" s="131"/>
      <c r="AK358" s="130"/>
      <c r="AL358" s="131"/>
      <c r="AM358" s="130"/>
      <c r="AN358" s="131"/>
      <c r="AO358" s="130"/>
      <c r="AP358" s="132"/>
      <c r="AY358" s="133"/>
      <c r="BC358" s="97"/>
      <c r="BD358" s="97"/>
      <c r="BE358" s="97"/>
      <c r="BF358" s="97"/>
      <c r="BG358" s="97"/>
    </row>
    <row r="359" spans="9:59" ht="23.1" customHeight="1">
      <c r="I359" s="80"/>
      <c r="J359" s="81"/>
      <c r="K359" s="82"/>
      <c r="L359" s="83"/>
      <c r="M359" s="84"/>
      <c r="N359" s="85"/>
      <c r="O359" s="82"/>
      <c r="P359" s="86"/>
      <c r="S359" s="88"/>
      <c r="T359" s="82"/>
      <c r="U359" s="88"/>
      <c r="V359" s="82"/>
      <c r="W359" s="88"/>
      <c r="X359" s="82"/>
      <c r="Y359" s="88"/>
      <c r="Z359" s="82"/>
      <c r="AA359" s="88"/>
      <c r="AB359" s="82"/>
      <c r="AC359" s="88"/>
      <c r="AD359" s="82"/>
      <c r="AE359" s="89"/>
      <c r="AI359" s="130"/>
      <c r="AJ359" s="131"/>
      <c r="AK359" s="130"/>
      <c r="AL359" s="131"/>
      <c r="AM359" s="130"/>
      <c r="AN359" s="131"/>
      <c r="AO359" s="130"/>
      <c r="AP359" s="132"/>
      <c r="AY359" s="133"/>
      <c r="BC359" s="97"/>
      <c r="BD359" s="97"/>
      <c r="BE359" s="97"/>
      <c r="BF359" s="97"/>
      <c r="BG359" s="97"/>
    </row>
    <row r="360" spans="9:59" ht="23.1" customHeight="1">
      <c r="I360" s="80"/>
      <c r="J360" s="81"/>
      <c r="K360" s="82"/>
      <c r="L360" s="83"/>
      <c r="M360" s="84"/>
      <c r="N360" s="85"/>
      <c r="O360" s="82"/>
      <c r="P360" s="86"/>
      <c r="S360" s="88"/>
      <c r="T360" s="82"/>
      <c r="U360" s="88"/>
      <c r="V360" s="82"/>
      <c r="W360" s="88"/>
      <c r="X360" s="82"/>
      <c r="Y360" s="88"/>
      <c r="Z360" s="82"/>
      <c r="AA360" s="88"/>
      <c r="AB360" s="82"/>
      <c r="AC360" s="88"/>
      <c r="AD360" s="82"/>
      <c r="AE360" s="89"/>
      <c r="AI360" s="130"/>
      <c r="AJ360" s="131"/>
      <c r="AK360" s="130"/>
      <c r="AL360" s="131"/>
      <c r="AM360" s="130"/>
      <c r="AN360" s="131"/>
      <c r="AO360" s="130"/>
      <c r="AP360" s="132"/>
      <c r="AY360" s="133"/>
      <c r="BC360" s="97"/>
      <c r="BD360" s="97"/>
      <c r="BE360" s="97"/>
      <c r="BF360" s="97"/>
      <c r="BG360" s="97"/>
    </row>
    <row r="361" spans="9:59" ht="23.1" customHeight="1">
      <c r="I361" s="80"/>
      <c r="J361" s="81"/>
      <c r="K361" s="82"/>
      <c r="L361" s="83"/>
      <c r="M361" s="84"/>
      <c r="N361" s="85"/>
      <c r="O361" s="82"/>
      <c r="P361" s="86"/>
      <c r="S361" s="88"/>
      <c r="T361" s="82"/>
      <c r="U361" s="88"/>
      <c r="V361" s="82"/>
      <c r="W361" s="88"/>
      <c r="X361" s="82"/>
      <c r="Y361" s="88"/>
      <c r="Z361" s="82"/>
      <c r="AA361" s="88"/>
      <c r="AB361" s="82"/>
      <c r="AC361" s="88"/>
      <c r="AD361" s="82"/>
      <c r="AE361" s="89"/>
      <c r="AI361" s="130"/>
      <c r="AJ361" s="131"/>
      <c r="AK361" s="130"/>
      <c r="AL361" s="131"/>
      <c r="AM361" s="130"/>
      <c r="AN361" s="131"/>
      <c r="AO361" s="130"/>
      <c r="AP361" s="132"/>
      <c r="AY361" s="133"/>
      <c r="BC361" s="97"/>
      <c r="BD361" s="97"/>
      <c r="BE361" s="97"/>
      <c r="BF361" s="97"/>
      <c r="BG361" s="97"/>
    </row>
    <row r="362" spans="9:59" ht="23.1" customHeight="1">
      <c r="I362" s="80"/>
      <c r="J362" s="81"/>
      <c r="K362" s="82"/>
      <c r="L362" s="83"/>
      <c r="M362" s="84"/>
      <c r="N362" s="85"/>
      <c r="O362" s="82"/>
      <c r="P362" s="86"/>
      <c r="S362" s="88"/>
      <c r="T362" s="82"/>
      <c r="U362" s="88"/>
      <c r="V362" s="82"/>
      <c r="W362" s="88"/>
      <c r="X362" s="82"/>
      <c r="Y362" s="88"/>
      <c r="Z362" s="82"/>
      <c r="AA362" s="88"/>
      <c r="AB362" s="82"/>
      <c r="AC362" s="88"/>
      <c r="AD362" s="82"/>
      <c r="AE362" s="89"/>
      <c r="AI362" s="130"/>
      <c r="AJ362" s="131"/>
      <c r="AK362" s="130"/>
      <c r="AL362" s="131"/>
      <c r="AM362" s="130"/>
      <c r="AN362" s="131"/>
      <c r="AO362" s="130"/>
      <c r="AP362" s="132"/>
      <c r="AY362" s="133"/>
      <c r="BC362" s="97"/>
      <c r="BD362" s="97"/>
      <c r="BE362" s="97"/>
      <c r="BF362" s="97"/>
      <c r="BG362" s="97"/>
    </row>
    <row r="363" spans="9:59" ht="23.1" customHeight="1">
      <c r="I363" s="80"/>
      <c r="J363" s="81"/>
      <c r="K363" s="82"/>
      <c r="L363" s="83"/>
      <c r="M363" s="84"/>
      <c r="N363" s="85"/>
      <c r="O363" s="82"/>
      <c r="P363" s="86"/>
      <c r="S363" s="88"/>
      <c r="T363" s="82"/>
      <c r="U363" s="88"/>
      <c r="V363" s="82"/>
      <c r="W363" s="88"/>
      <c r="X363" s="82"/>
      <c r="Y363" s="88"/>
      <c r="Z363" s="82"/>
      <c r="AA363" s="88"/>
      <c r="AB363" s="82"/>
      <c r="AC363" s="88"/>
      <c r="AD363" s="82"/>
      <c r="AE363" s="89"/>
      <c r="AI363" s="130"/>
      <c r="AJ363" s="131"/>
      <c r="AK363" s="130"/>
      <c r="AL363" s="131"/>
      <c r="AM363" s="130"/>
      <c r="AN363" s="131"/>
      <c r="AO363" s="130"/>
      <c r="AP363" s="132"/>
      <c r="AY363" s="133"/>
      <c r="BC363" s="97"/>
      <c r="BD363" s="97"/>
      <c r="BE363" s="97"/>
      <c r="BF363" s="97"/>
      <c r="BG363" s="97"/>
    </row>
    <row r="364" spans="9:59" ht="23.1" customHeight="1">
      <c r="I364" s="80"/>
      <c r="J364" s="81"/>
      <c r="K364" s="82"/>
      <c r="L364" s="83"/>
      <c r="M364" s="84"/>
      <c r="N364" s="85"/>
      <c r="O364" s="82"/>
      <c r="P364" s="86"/>
      <c r="S364" s="88"/>
      <c r="T364" s="82"/>
      <c r="U364" s="88"/>
      <c r="V364" s="82"/>
      <c r="W364" s="88"/>
      <c r="X364" s="82"/>
      <c r="Y364" s="88"/>
      <c r="Z364" s="82"/>
      <c r="AA364" s="88"/>
      <c r="AB364" s="82"/>
      <c r="AC364" s="88"/>
      <c r="AD364" s="82"/>
      <c r="AE364" s="89"/>
      <c r="AI364" s="130"/>
      <c r="AJ364" s="131"/>
      <c r="AK364" s="130"/>
      <c r="AL364" s="131"/>
      <c r="AM364" s="130"/>
      <c r="AN364" s="131"/>
      <c r="AO364" s="130"/>
      <c r="AP364" s="132"/>
      <c r="AY364" s="133"/>
      <c r="BC364" s="97"/>
      <c r="BD364" s="97"/>
      <c r="BE364" s="97"/>
      <c r="BF364" s="97"/>
      <c r="BG364" s="97"/>
    </row>
    <row r="365" spans="9:59" ht="23.1" customHeight="1">
      <c r="I365" s="80"/>
      <c r="J365" s="81"/>
      <c r="K365" s="82"/>
      <c r="L365" s="83"/>
      <c r="M365" s="84"/>
      <c r="N365" s="85"/>
      <c r="O365" s="82"/>
      <c r="P365" s="86"/>
      <c r="S365" s="88"/>
      <c r="T365" s="82"/>
      <c r="U365" s="88"/>
      <c r="V365" s="82"/>
      <c r="W365" s="88"/>
      <c r="X365" s="82"/>
      <c r="Y365" s="88"/>
      <c r="Z365" s="82"/>
      <c r="AA365" s="88"/>
      <c r="AB365" s="82"/>
      <c r="AC365" s="88"/>
      <c r="AD365" s="82"/>
      <c r="AE365" s="89"/>
      <c r="AI365" s="130"/>
      <c r="AJ365" s="131"/>
      <c r="AK365" s="130"/>
      <c r="AL365" s="131"/>
      <c r="AM365" s="130"/>
      <c r="AN365" s="131"/>
      <c r="AO365" s="130"/>
      <c r="AP365" s="132"/>
      <c r="AY365" s="133"/>
      <c r="BC365" s="97"/>
      <c r="BD365" s="97"/>
      <c r="BE365" s="97"/>
      <c r="BF365" s="97"/>
      <c r="BG365" s="97"/>
    </row>
    <row r="366" spans="9:59" ht="23.1" customHeight="1">
      <c r="I366" s="80"/>
      <c r="J366" s="81"/>
      <c r="K366" s="82"/>
      <c r="L366" s="83"/>
      <c r="M366" s="84"/>
      <c r="N366" s="85"/>
      <c r="O366" s="82"/>
      <c r="P366" s="86"/>
      <c r="S366" s="88"/>
      <c r="T366" s="82"/>
      <c r="U366" s="88"/>
      <c r="V366" s="82"/>
      <c r="W366" s="88"/>
      <c r="X366" s="82"/>
      <c r="Y366" s="88"/>
      <c r="Z366" s="82"/>
      <c r="AA366" s="88"/>
      <c r="AB366" s="82"/>
      <c r="AC366" s="88"/>
      <c r="AD366" s="82"/>
      <c r="AE366" s="89"/>
      <c r="AI366" s="130"/>
      <c r="AJ366" s="131"/>
      <c r="AK366" s="130"/>
      <c r="AL366" s="131"/>
      <c r="AM366" s="130"/>
      <c r="AN366" s="131"/>
      <c r="AO366" s="130"/>
      <c r="AP366" s="132"/>
      <c r="AY366" s="133"/>
      <c r="BC366" s="97"/>
      <c r="BD366" s="97"/>
      <c r="BE366" s="97"/>
      <c r="BF366" s="97"/>
      <c r="BG366" s="97"/>
    </row>
    <row r="367" spans="9:59" ht="23.1" customHeight="1">
      <c r="I367" s="80"/>
      <c r="J367" s="81"/>
      <c r="K367" s="82"/>
      <c r="L367" s="83"/>
      <c r="M367" s="84"/>
      <c r="N367" s="85"/>
      <c r="O367" s="82"/>
      <c r="P367" s="86"/>
      <c r="S367" s="88"/>
      <c r="T367" s="82"/>
      <c r="U367" s="88"/>
      <c r="V367" s="82"/>
      <c r="W367" s="88"/>
      <c r="X367" s="82"/>
      <c r="Y367" s="88"/>
      <c r="Z367" s="82"/>
      <c r="AA367" s="88"/>
      <c r="AB367" s="82"/>
      <c r="AC367" s="88"/>
      <c r="AD367" s="82"/>
      <c r="AE367" s="89"/>
      <c r="AI367" s="130"/>
      <c r="AJ367" s="131"/>
      <c r="AK367" s="130"/>
      <c r="AL367" s="131"/>
      <c r="AM367" s="130"/>
      <c r="AN367" s="131"/>
      <c r="AO367" s="130"/>
      <c r="AP367" s="132"/>
      <c r="AY367" s="133"/>
      <c r="BC367" s="97"/>
      <c r="BD367" s="97"/>
      <c r="BE367" s="97"/>
      <c r="BF367" s="97"/>
      <c r="BG367" s="97"/>
    </row>
    <row r="368" spans="9:59" ht="23.1" customHeight="1">
      <c r="I368" s="80"/>
      <c r="J368" s="81"/>
      <c r="K368" s="82"/>
      <c r="L368" s="83"/>
      <c r="M368" s="84"/>
      <c r="N368" s="85"/>
      <c r="O368" s="82"/>
      <c r="P368" s="86"/>
      <c r="S368" s="88"/>
      <c r="T368" s="82"/>
      <c r="U368" s="88"/>
      <c r="V368" s="82"/>
      <c r="W368" s="88"/>
      <c r="X368" s="82"/>
      <c r="Y368" s="88"/>
      <c r="Z368" s="82"/>
      <c r="AA368" s="88"/>
      <c r="AB368" s="82"/>
      <c r="AC368" s="88"/>
      <c r="AD368" s="82"/>
      <c r="AE368" s="89"/>
      <c r="AI368" s="130"/>
      <c r="AJ368" s="131"/>
      <c r="AK368" s="130"/>
      <c r="AL368" s="131"/>
      <c r="AM368" s="130"/>
      <c r="AN368" s="131"/>
      <c r="AO368" s="130"/>
      <c r="AP368" s="132"/>
      <c r="AY368" s="133"/>
      <c r="BC368" s="97"/>
      <c r="BD368" s="97"/>
      <c r="BE368" s="97"/>
      <c r="BF368" s="97"/>
      <c r="BG368" s="97"/>
    </row>
    <row r="369" spans="9:59" ht="23.1" customHeight="1">
      <c r="I369" s="80"/>
      <c r="J369" s="81"/>
      <c r="K369" s="82"/>
      <c r="L369" s="83"/>
      <c r="M369" s="84"/>
      <c r="N369" s="85"/>
      <c r="O369" s="82"/>
      <c r="P369" s="86"/>
      <c r="S369" s="88"/>
      <c r="T369" s="82"/>
      <c r="U369" s="88"/>
      <c r="V369" s="82"/>
      <c r="W369" s="88"/>
      <c r="X369" s="82"/>
      <c r="Y369" s="88"/>
      <c r="Z369" s="82"/>
      <c r="AA369" s="88"/>
      <c r="AB369" s="82"/>
      <c r="AC369" s="88"/>
      <c r="AD369" s="82"/>
      <c r="AE369" s="89"/>
      <c r="AI369" s="130"/>
      <c r="AJ369" s="131"/>
      <c r="AK369" s="130"/>
      <c r="AL369" s="131"/>
      <c r="AM369" s="130"/>
      <c r="AN369" s="131"/>
      <c r="AO369" s="130"/>
      <c r="AP369" s="132"/>
      <c r="AY369" s="133"/>
      <c r="BC369" s="97"/>
      <c r="BD369" s="97"/>
      <c r="BE369" s="97"/>
      <c r="BF369" s="97"/>
      <c r="BG369" s="97"/>
    </row>
    <row r="370" spans="9:59" ht="23.1" customHeight="1">
      <c r="I370" s="80"/>
      <c r="J370" s="81"/>
      <c r="K370" s="82"/>
      <c r="L370" s="83"/>
      <c r="M370" s="84"/>
      <c r="N370" s="85"/>
      <c r="O370" s="82"/>
      <c r="P370" s="86"/>
      <c r="S370" s="88"/>
      <c r="T370" s="82"/>
      <c r="U370" s="88"/>
      <c r="V370" s="82"/>
      <c r="W370" s="88"/>
      <c r="X370" s="82"/>
      <c r="Y370" s="88"/>
      <c r="Z370" s="82"/>
      <c r="AA370" s="88"/>
      <c r="AB370" s="82"/>
      <c r="AC370" s="88"/>
      <c r="AD370" s="82"/>
      <c r="AE370" s="89"/>
      <c r="AI370" s="130"/>
      <c r="AJ370" s="131"/>
      <c r="AK370" s="130"/>
      <c r="AL370" s="131"/>
      <c r="AM370" s="130"/>
      <c r="AN370" s="131"/>
      <c r="AO370" s="130"/>
      <c r="AP370" s="132"/>
      <c r="AY370" s="133"/>
      <c r="BC370" s="97"/>
      <c r="BD370" s="97"/>
      <c r="BE370" s="97"/>
      <c r="BF370" s="97"/>
      <c r="BG370" s="97"/>
    </row>
    <row r="371" spans="9:59" ht="23.1" customHeight="1">
      <c r="I371" s="80"/>
      <c r="J371" s="81"/>
      <c r="K371" s="82"/>
      <c r="L371" s="83"/>
      <c r="M371" s="84"/>
      <c r="N371" s="85"/>
      <c r="O371" s="82"/>
      <c r="P371" s="86"/>
      <c r="S371" s="88"/>
      <c r="T371" s="82"/>
      <c r="U371" s="88"/>
      <c r="V371" s="82"/>
      <c r="W371" s="88"/>
      <c r="X371" s="82"/>
      <c r="Y371" s="88"/>
      <c r="Z371" s="82"/>
      <c r="AA371" s="88"/>
      <c r="AB371" s="82"/>
      <c r="AC371" s="88"/>
      <c r="AD371" s="82"/>
      <c r="AE371" s="89"/>
      <c r="AI371" s="130"/>
      <c r="AJ371" s="131"/>
      <c r="AK371" s="130"/>
      <c r="AL371" s="131"/>
      <c r="AM371" s="130"/>
      <c r="AN371" s="131"/>
      <c r="AO371" s="130"/>
      <c r="AP371" s="132"/>
      <c r="AY371" s="133"/>
      <c r="BC371" s="97"/>
      <c r="BD371" s="97"/>
      <c r="BE371" s="97"/>
      <c r="BF371" s="97"/>
      <c r="BG371" s="97"/>
    </row>
    <row r="372" spans="9:59" ht="23.1" customHeight="1">
      <c r="I372" s="80"/>
      <c r="J372" s="81"/>
      <c r="K372" s="82"/>
      <c r="L372" s="83"/>
      <c r="M372" s="84"/>
      <c r="N372" s="85"/>
      <c r="O372" s="82"/>
      <c r="P372" s="86"/>
      <c r="S372" s="88"/>
      <c r="T372" s="82"/>
      <c r="U372" s="88"/>
      <c r="V372" s="82"/>
      <c r="W372" s="88"/>
      <c r="X372" s="82"/>
      <c r="Y372" s="88"/>
      <c r="Z372" s="82"/>
      <c r="AA372" s="88"/>
      <c r="AB372" s="82"/>
      <c r="AC372" s="88"/>
      <c r="AD372" s="82"/>
      <c r="AE372" s="89"/>
      <c r="AI372" s="130"/>
      <c r="AJ372" s="131"/>
      <c r="AK372" s="130"/>
      <c r="AL372" s="131"/>
      <c r="AM372" s="130"/>
      <c r="AN372" s="131"/>
      <c r="AO372" s="130"/>
      <c r="AP372" s="132"/>
      <c r="AY372" s="133"/>
      <c r="BC372" s="97"/>
      <c r="BD372" s="97"/>
      <c r="BE372" s="97"/>
      <c r="BF372" s="97"/>
      <c r="BG372" s="97"/>
    </row>
    <row r="373" spans="9:59" ht="23.1" customHeight="1">
      <c r="I373" s="80"/>
      <c r="J373" s="81"/>
      <c r="K373" s="82"/>
      <c r="L373" s="83"/>
      <c r="M373" s="84"/>
      <c r="N373" s="85"/>
      <c r="O373" s="82"/>
      <c r="P373" s="86"/>
      <c r="S373" s="88"/>
      <c r="T373" s="82"/>
      <c r="U373" s="88"/>
      <c r="V373" s="82"/>
      <c r="W373" s="88"/>
      <c r="X373" s="82"/>
      <c r="Y373" s="88"/>
      <c r="Z373" s="82"/>
      <c r="AA373" s="88"/>
      <c r="AB373" s="82"/>
      <c r="AC373" s="88"/>
      <c r="AD373" s="82"/>
      <c r="AE373" s="89"/>
      <c r="AI373" s="130"/>
      <c r="AJ373" s="131"/>
      <c r="AK373" s="130"/>
      <c r="AL373" s="131"/>
      <c r="AM373" s="130"/>
      <c r="AN373" s="131"/>
      <c r="AO373" s="130"/>
      <c r="AP373" s="132"/>
      <c r="AY373" s="133"/>
      <c r="BC373" s="97"/>
      <c r="BD373" s="97"/>
      <c r="BE373" s="97"/>
      <c r="BF373" s="97"/>
      <c r="BG373" s="97"/>
    </row>
    <row r="374" spans="9:59" ht="23.1" customHeight="1">
      <c r="I374" s="80"/>
      <c r="J374" s="81"/>
      <c r="K374" s="82"/>
      <c r="L374" s="83"/>
      <c r="M374" s="84"/>
      <c r="N374" s="85"/>
      <c r="O374" s="82"/>
      <c r="P374" s="86"/>
      <c r="S374" s="88"/>
      <c r="T374" s="82"/>
      <c r="U374" s="88"/>
      <c r="V374" s="82"/>
      <c r="W374" s="88"/>
      <c r="X374" s="82"/>
      <c r="Y374" s="88"/>
      <c r="Z374" s="82"/>
      <c r="AA374" s="88"/>
      <c r="AB374" s="82"/>
      <c r="AC374" s="88"/>
      <c r="AD374" s="82"/>
      <c r="AE374" s="89"/>
      <c r="AI374" s="130"/>
      <c r="AJ374" s="131"/>
      <c r="AK374" s="130"/>
      <c r="AL374" s="131"/>
      <c r="AM374" s="130"/>
      <c r="AN374" s="131"/>
      <c r="AO374" s="130"/>
      <c r="AP374" s="132"/>
      <c r="AY374" s="133"/>
      <c r="BC374" s="97"/>
      <c r="BD374" s="97"/>
      <c r="BE374" s="97"/>
      <c r="BF374" s="97"/>
      <c r="BG374" s="97"/>
    </row>
    <row r="375" spans="9:59" ht="23.1" customHeight="1">
      <c r="I375" s="80"/>
      <c r="J375" s="81"/>
      <c r="K375" s="82"/>
      <c r="L375" s="83"/>
      <c r="M375" s="84"/>
      <c r="N375" s="85"/>
      <c r="O375" s="82"/>
      <c r="P375" s="86"/>
      <c r="S375" s="88"/>
      <c r="T375" s="82"/>
      <c r="U375" s="88"/>
      <c r="V375" s="82"/>
      <c r="W375" s="88"/>
      <c r="X375" s="82"/>
      <c r="Y375" s="88"/>
      <c r="Z375" s="82"/>
      <c r="AA375" s="88"/>
      <c r="AB375" s="82"/>
      <c r="AC375" s="88"/>
      <c r="AD375" s="82"/>
      <c r="AE375" s="89"/>
      <c r="AI375" s="130"/>
      <c r="AJ375" s="131"/>
      <c r="AK375" s="130"/>
      <c r="AL375" s="131"/>
      <c r="AM375" s="130"/>
      <c r="AN375" s="131"/>
      <c r="AO375" s="130"/>
      <c r="AP375" s="132"/>
      <c r="AY375" s="133"/>
      <c r="BC375" s="97"/>
      <c r="BD375" s="97"/>
      <c r="BE375" s="97"/>
      <c r="BF375" s="97"/>
      <c r="BG375" s="97"/>
    </row>
    <row r="376" spans="9:59" ht="23.1" customHeight="1">
      <c r="I376" s="80"/>
      <c r="J376" s="81"/>
      <c r="K376" s="82"/>
      <c r="L376" s="83"/>
      <c r="M376" s="84"/>
      <c r="N376" s="85"/>
      <c r="O376" s="82"/>
      <c r="P376" s="86"/>
      <c r="S376" s="88"/>
      <c r="T376" s="82"/>
      <c r="U376" s="88"/>
      <c r="V376" s="82"/>
      <c r="W376" s="88"/>
      <c r="X376" s="82"/>
      <c r="Y376" s="88"/>
      <c r="Z376" s="82"/>
      <c r="AA376" s="88"/>
      <c r="AB376" s="82"/>
      <c r="AC376" s="88"/>
      <c r="AD376" s="82"/>
      <c r="AE376" s="89"/>
      <c r="AI376" s="130"/>
      <c r="AJ376" s="131"/>
      <c r="AK376" s="130"/>
      <c r="AL376" s="131"/>
      <c r="AM376" s="130"/>
      <c r="AN376" s="131"/>
      <c r="AO376" s="130"/>
      <c r="AP376" s="132"/>
      <c r="AY376" s="133"/>
      <c r="BC376" s="97"/>
      <c r="BD376" s="97"/>
      <c r="BE376" s="97"/>
      <c r="BF376" s="97"/>
      <c r="BG376" s="97"/>
    </row>
    <row r="377" spans="9:59" ht="23.1" customHeight="1">
      <c r="I377" s="80"/>
      <c r="J377" s="81"/>
      <c r="K377" s="82"/>
      <c r="L377" s="83"/>
      <c r="M377" s="84"/>
      <c r="N377" s="85"/>
      <c r="O377" s="82"/>
      <c r="P377" s="86"/>
      <c r="S377" s="88"/>
      <c r="T377" s="82"/>
      <c r="U377" s="88"/>
      <c r="V377" s="82"/>
      <c r="W377" s="88"/>
      <c r="X377" s="82"/>
      <c r="Y377" s="88"/>
      <c r="Z377" s="82"/>
      <c r="AA377" s="88"/>
      <c r="AB377" s="82"/>
      <c r="AC377" s="88"/>
      <c r="AD377" s="82"/>
      <c r="AE377" s="89"/>
      <c r="AI377" s="130"/>
      <c r="AJ377" s="131"/>
      <c r="AK377" s="130"/>
      <c r="AL377" s="131"/>
      <c r="AM377" s="130"/>
      <c r="AN377" s="131"/>
      <c r="AO377" s="130"/>
      <c r="AP377" s="132"/>
      <c r="AY377" s="133"/>
      <c r="BC377" s="97"/>
      <c r="BD377" s="97"/>
      <c r="BE377" s="97"/>
      <c r="BF377" s="97"/>
      <c r="BG377" s="97"/>
    </row>
    <row r="378" spans="9:59" ht="23.1" customHeight="1">
      <c r="I378" s="80"/>
      <c r="J378" s="81"/>
      <c r="K378" s="82"/>
      <c r="L378" s="83"/>
      <c r="M378" s="84"/>
      <c r="N378" s="85"/>
      <c r="O378" s="82"/>
      <c r="P378" s="86"/>
      <c r="S378" s="88"/>
      <c r="T378" s="82"/>
      <c r="U378" s="88"/>
      <c r="V378" s="82"/>
      <c r="W378" s="88"/>
      <c r="X378" s="82"/>
      <c r="Y378" s="88"/>
      <c r="Z378" s="82"/>
      <c r="AA378" s="88"/>
      <c r="AB378" s="82"/>
      <c r="AC378" s="88"/>
      <c r="AD378" s="82"/>
      <c r="AE378" s="89"/>
      <c r="AI378" s="130"/>
      <c r="AJ378" s="131"/>
      <c r="AK378" s="130"/>
      <c r="AL378" s="131"/>
      <c r="AM378" s="130"/>
      <c r="AN378" s="131"/>
      <c r="AO378" s="130"/>
      <c r="AP378" s="132"/>
      <c r="AY378" s="133"/>
      <c r="BC378" s="97"/>
      <c r="BD378" s="97"/>
      <c r="BE378" s="97"/>
      <c r="BF378" s="97"/>
      <c r="BG378" s="97"/>
    </row>
    <row r="379" spans="9:59" ht="23.1" customHeight="1">
      <c r="I379" s="80"/>
      <c r="J379" s="81"/>
      <c r="K379" s="82"/>
      <c r="L379" s="83"/>
      <c r="M379" s="84"/>
      <c r="N379" s="85"/>
      <c r="O379" s="82"/>
      <c r="P379" s="86"/>
      <c r="S379" s="88"/>
      <c r="T379" s="82"/>
      <c r="U379" s="88"/>
      <c r="V379" s="82"/>
      <c r="W379" s="88"/>
      <c r="X379" s="82"/>
      <c r="Y379" s="88"/>
      <c r="Z379" s="82"/>
      <c r="AA379" s="88"/>
      <c r="AB379" s="82"/>
      <c r="AC379" s="88"/>
      <c r="AD379" s="82"/>
      <c r="AE379" s="89"/>
      <c r="AI379" s="130"/>
      <c r="AJ379" s="131"/>
      <c r="AK379" s="130"/>
      <c r="AL379" s="131"/>
      <c r="AM379" s="130"/>
      <c r="AN379" s="131"/>
      <c r="AO379" s="130"/>
      <c r="AP379" s="132"/>
      <c r="AY379" s="133"/>
      <c r="BC379" s="97"/>
      <c r="BD379" s="97"/>
      <c r="BE379" s="97"/>
      <c r="BF379" s="97"/>
      <c r="BG379" s="97"/>
    </row>
    <row r="380" spans="9:59" ht="23.1" customHeight="1">
      <c r="I380" s="80"/>
      <c r="J380" s="81"/>
      <c r="K380" s="82"/>
      <c r="L380" s="83"/>
      <c r="M380" s="84"/>
      <c r="N380" s="85"/>
      <c r="O380" s="82"/>
      <c r="P380" s="86"/>
      <c r="S380" s="88"/>
      <c r="T380" s="82"/>
      <c r="U380" s="88"/>
      <c r="V380" s="82"/>
      <c r="W380" s="88"/>
      <c r="X380" s="82"/>
      <c r="Y380" s="88"/>
      <c r="Z380" s="82"/>
      <c r="AA380" s="88"/>
      <c r="AB380" s="82"/>
      <c r="AC380" s="88"/>
      <c r="AD380" s="82"/>
      <c r="AE380" s="89"/>
      <c r="AI380" s="130"/>
      <c r="AJ380" s="131"/>
      <c r="AK380" s="130"/>
      <c r="AL380" s="131"/>
      <c r="AM380" s="130"/>
      <c r="AN380" s="131"/>
      <c r="AO380" s="130"/>
      <c r="AP380" s="132"/>
      <c r="AY380" s="133"/>
      <c r="BC380" s="97"/>
      <c r="BD380" s="97"/>
      <c r="BE380" s="97"/>
      <c r="BF380" s="97"/>
      <c r="BG380" s="97"/>
    </row>
    <row r="381" spans="9:59" ht="23.1" customHeight="1">
      <c r="I381" s="80"/>
      <c r="J381" s="81"/>
      <c r="K381" s="82"/>
      <c r="L381" s="83"/>
      <c r="M381" s="84"/>
      <c r="N381" s="85"/>
      <c r="O381" s="82"/>
      <c r="P381" s="86"/>
      <c r="S381" s="88"/>
      <c r="T381" s="82"/>
      <c r="U381" s="88"/>
      <c r="V381" s="82"/>
      <c r="W381" s="88"/>
      <c r="X381" s="82"/>
      <c r="Y381" s="88"/>
      <c r="Z381" s="82"/>
      <c r="AA381" s="88"/>
      <c r="AB381" s="82"/>
      <c r="AC381" s="88"/>
      <c r="AD381" s="82"/>
      <c r="AE381" s="89"/>
      <c r="AI381" s="130"/>
      <c r="AJ381" s="131"/>
      <c r="AK381" s="130"/>
      <c r="AL381" s="131"/>
      <c r="AM381" s="130"/>
      <c r="AN381" s="131"/>
      <c r="AO381" s="130"/>
      <c r="AP381" s="132"/>
      <c r="AY381" s="133"/>
      <c r="BC381" s="97"/>
      <c r="BD381" s="97"/>
      <c r="BE381" s="97"/>
      <c r="BF381" s="97"/>
      <c r="BG381" s="97"/>
    </row>
    <row r="382" spans="9:59" ht="23.1" customHeight="1">
      <c r="I382" s="80"/>
      <c r="J382" s="81"/>
      <c r="K382" s="82"/>
      <c r="L382" s="83"/>
      <c r="M382" s="84"/>
      <c r="N382" s="85"/>
      <c r="O382" s="82"/>
      <c r="P382" s="86"/>
      <c r="S382" s="88"/>
      <c r="T382" s="82"/>
      <c r="U382" s="88"/>
      <c r="V382" s="82"/>
      <c r="W382" s="88"/>
      <c r="X382" s="82"/>
      <c r="Y382" s="88"/>
      <c r="Z382" s="82"/>
      <c r="AA382" s="88"/>
      <c r="AB382" s="82"/>
      <c r="AC382" s="88"/>
      <c r="AD382" s="82"/>
      <c r="AE382" s="89"/>
      <c r="AI382" s="130"/>
      <c r="AJ382" s="131"/>
      <c r="AK382" s="130"/>
      <c r="AL382" s="131"/>
      <c r="AM382" s="130"/>
      <c r="AN382" s="131"/>
      <c r="AO382" s="130"/>
      <c r="AP382" s="132"/>
      <c r="AY382" s="133"/>
      <c r="BC382" s="97"/>
      <c r="BD382" s="97"/>
      <c r="BE382" s="97"/>
      <c r="BF382" s="97"/>
      <c r="BG382" s="97"/>
    </row>
    <row r="383" spans="9:59" ht="23.1" customHeight="1">
      <c r="I383" s="80"/>
      <c r="J383" s="81"/>
      <c r="K383" s="82"/>
      <c r="L383" s="83"/>
      <c r="M383" s="84"/>
      <c r="N383" s="85"/>
      <c r="O383" s="82"/>
      <c r="P383" s="86"/>
      <c r="S383" s="88"/>
      <c r="T383" s="82"/>
      <c r="U383" s="88"/>
      <c r="V383" s="82"/>
      <c r="W383" s="88"/>
      <c r="X383" s="82"/>
      <c r="Y383" s="88"/>
      <c r="Z383" s="82"/>
      <c r="AA383" s="88"/>
      <c r="AB383" s="82"/>
      <c r="AC383" s="88"/>
      <c r="AD383" s="82"/>
      <c r="AE383" s="89"/>
      <c r="AI383" s="130"/>
      <c r="AJ383" s="131"/>
      <c r="AK383" s="130"/>
      <c r="AL383" s="131"/>
      <c r="AM383" s="130"/>
      <c r="AN383" s="131"/>
      <c r="AO383" s="130"/>
      <c r="AP383" s="132"/>
      <c r="AY383" s="133"/>
      <c r="BC383" s="97"/>
      <c r="BD383" s="97"/>
      <c r="BE383" s="97"/>
      <c r="BF383" s="97"/>
      <c r="BG383" s="97"/>
    </row>
    <row r="384" spans="9:59" ht="23.1" customHeight="1">
      <c r="I384" s="80"/>
      <c r="J384" s="81"/>
      <c r="K384" s="82"/>
      <c r="L384" s="83"/>
      <c r="M384" s="84"/>
      <c r="N384" s="85"/>
      <c r="O384" s="82"/>
      <c r="P384" s="86"/>
      <c r="S384" s="88"/>
      <c r="T384" s="82"/>
      <c r="U384" s="88"/>
      <c r="V384" s="82"/>
      <c r="W384" s="88"/>
      <c r="X384" s="82"/>
      <c r="Y384" s="88"/>
      <c r="Z384" s="82"/>
      <c r="AA384" s="88"/>
      <c r="AB384" s="82"/>
      <c r="AC384" s="88"/>
      <c r="AD384" s="82"/>
      <c r="AE384" s="89"/>
      <c r="AI384" s="130"/>
      <c r="AJ384" s="131"/>
      <c r="AK384" s="130"/>
      <c r="AL384" s="131"/>
      <c r="AM384" s="130"/>
      <c r="AN384" s="131"/>
      <c r="AO384" s="130"/>
      <c r="AP384" s="132"/>
      <c r="AY384" s="133"/>
      <c r="BC384" s="97"/>
      <c r="BD384" s="97"/>
      <c r="BE384" s="97"/>
      <c r="BF384" s="97"/>
      <c r="BG384" s="97"/>
    </row>
    <row r="385" spans="9:59" ht="23.1" customHeight="1">
      <c r="I385" s="80"/>
      <c r="J385" s="81"/>
      <c r="K385" s="82"/>
      <c r="L385" s="83"/>
      <c r="M385" s="84"/>
      <c r="N385" s="85"/>
      <c r="O385" s="82"/>
      <c r="P385" s="86"/>
      <c r="S385" s="88"/>
      <c r="T385" s="82"/>
      <c r="U385" s="88"/>
      <c r="V385" s="82"/>
      <c r="W385" s="88"/>
      <c r="X385" s="82"/>
      <c r="Y385" s="88"/>
      <c r="Z385" s="82"/>
      <c r="AA385" s="88"/>
      <c r="AB385" s="82"/>
      <c r="AC385" s="88"/>
      <c r="AD385" s="82"/>
      <c r="AE385" s="89"/>
      <c r="AI385" s="130"/>
      <c r="AJ385" s="131"/>
      <c r="AK385" s="130"/>
      <c r="AL385" s="131"/>
      <c r="AM385" s="130"/>
      <c r="AN385" s="131"/>
      <c r="AO385" s="130"/>
      <c r="AP385" s="132"/>
      <c r="AY385" s="133"/>
      <c r="BC385" s="97"/>
      <c r="BD385" s="97"/>
      <c r="BE385" s="97"/>
      <c r="BF385" s="97"/>
      <c r="BG385" s="97"/>
    </row>
    <row r="386" spans="9:59" ht="23.1" customHeight="1">
      <c r="I386" s="80"/>
      <c r="J386" s="81"/>
      <c r="K386" s="82"/>
      <c r="L386" s="83"/>
      <c r="M386" s="84"/>
      <c r="N386" s="85"/>
      <c r="O386" s="82"/>
      <c r="P386" s="86"/>
      <c r="S386" s="88"/>
      <c r="T386" s="82"/>
      <c r="U386" s="88"/>
      <c r="V386" s="82"/>
      <c r="W386" s="88"/>
      <c r="X386" s="82"/>
      <c r="Y386" s="88"/>
      <c r="Z386" s="82"/>
      <c r="AA386" s="88"/>
      <c r="AB386" s="82"/>
      <c r="AC386" s="88"/>
      <c r="AD386" s="82"/>
      <c r="AE386" s="89"/>
      <c r="AI386" s="130"/>
      <c r="AJ386" s="131"/>
      <c r="AK386" s="130"/>
      <c r="AL386" s="131"/>
      <c r="AM386" s="130"/>
      <c r="AN386" s="131"/>
      <c r="AO386" s="130"/>
      <c r="AP386" s="132"/>
      <c r="AY386" s="133"/>
      <c r="BC386" s="97"/>
      <c r="BD386" s="97"/>
      <c r="BE386" s="97"/>
      <c r="BF386" s="97"/>
      <c r="BG386" s="97"/>
    </row>
    <row r="387" spans="9:59" ht="23.1" customHeight="1">
      <c r="I387" s="80"/>
      <c r="J387" s="81"/>
      <c r="K387" s="82"/>
      <c r="L387" s="83"/>
      <c r="M387" s="84"/>
      <c r="N387" s="85"/>
      <c r="O387" s="82"/>
      <c r="P387" s="86"/>
      <c r="S387" s="88"/>
      <c r="T387" s="82"/>
      <c r="U387" s="88"/>
      <c r="V387" s="82"/>
      <c r="W387" s="88"/>
      <c r="X387" s="82"/>
      <c r="Y387" s="88"/>
      <c r="Z387" s="82"/>
      <c r="AA387" s="88"/>
      <c r="AB387" s="82"/>
      <c r="AC387" s="88"/>
      <c r="AD387" s="82"/>
      <c r="AE387" s="89"/>
      <c r="AI387" s="130"/>
      <c r="AJ387" s="131"/>
      <c r="AK387" s="130"/>
      <c r="AL387" s="131"/>
      <c r="AM387" s="130"/>
      <c r="AN387" s="131"/>
      <c r="AO387" s="130"/>
      <c r="AP387" s="132"/>
      <c r="AY387" s="133"/>
      <c r="BC387" s="97"/>
      <c r="BD387" s="97"/>
      <c r="BE387" s="97"/>
      <c r="BF387" s="97"/>
      <c r="BG387" s="97"/>
    </row>
    <row r="388" spans="9:59" ht="23.1" customHeight="1">
      <c r="I388" s="80"/>
      <c r="J388" s="81"/>
      <c r="K388" s="82"/>
      <c r="L388" s="83"/>
      <c r="M388" s="84"/>
      <c r="N388" s="85"/>
      <c r="O388" s="82"/>
      <c r="P388" s="86"/>
      <c r="S388" s="88"/>
      <c r="T388" s="82"/>
      <c r="U388" s="88"/>
      <c r="V388" s="82"/>
      <c r="W388" s="88"/>
      <c r="X388" s="82"/>
      <c r="Y388" s="88"/>
      <c r="Z388" s="82"/>
      <c r="AA388" s="88"/>
      <c r="AB388" s="82"/>
      <c r="AC388" s="88"/>
      <c r="AD388" s="82"/>
      <c r="AE388" s="89"/>
      <c r="AI388" s="130"/>
      <c r="AJ388" s="131"/>
      <c r="AK388" s="130"/>
      <c r="AL388" s="131"/>
      <c r="AM388" s="130"/>
      <c r="AN388" s="131"/>
      <c r="AO388" s="130"/>
      <c r="AP388" s="132"/>
      <c r="AY388" s="133"/>
      <c r="BC388" s="97"/>
      <c r="BD388" s="97"/>
      <c r="BE388" s="97"/>
      <c r="BF388" s="97"/>
      <c r="BG388" s="97"/>
    </row>
    <row r="389" spans="9:59" ht="23.1" customHeight="1">
      <c r="I389" s="80"/>
      <c r="J389" s="81"/>
      <c r="K389" s="82"/>
      <c r="L389" s="83"/>
      <c r="M389" s="84"/>
      <c r="N389" s="85"/>
      <c r="O389" s="82"/>
      <c r="P389" s="86"/>
      <c r="S389" s="88"/>
      <c r="T389" s="82"/>
      <c r="U389" s="88"/>
      <c r="V389" s="82"/>
      <c r="W389" s="88"/>
      <c r="X389" s="82"/>
      <c r="Y389" s="88"/>
      <c r="Z389" s="82"/>
      <c r="AA389" s="88"/>
      <c r="AB389" s="82"/>
      <c r="AC389" s="88"/>
      <c r="AD389" s="82"/>
      <c r="AE389" s="89"/>
      <c r="AI389" s="130"/>
      <c r="AJ389" s="131"/>
      <c r="AK389" s="130"/>
      <c r="AL389" s="131"/>
      <c r="AM389" s="130"/>
      <c r="AN389" s="131"/>
      <c r="AO389" s="130"/>
      <c r="AP389" s="132"/>
      <c r="AY389" s="133"/>
      <c r="BC389" s="97"/>
      <c r="BD389" s="97"/>
      <c r="BE389" s="97"/>
      <c r="BF389" s="97"/>
      <c r="BG389" s="97"/>
    </row>
    <row r="390" spans="9:59" ht="23.1" customHeight="1">
      <c r="I390" s="80"/>
      <c r="J390" s="81"/>
      <c r="K390" s="82"/>
      <c r="L390" s="83"/>
      <c r="M390" s="84"/>
      <c r="N390" s="85"/>
      <c r="O390" s="82"/>
      <c r="P390" s="86"/>
      <c r="S390" s="88"/>
      <c r="T390" s="82"/>
      <c r="U390" s="88"/>
      <c r="V390" s="82"/>
      <c r="W390" s="88"/>
      <c r="X390" s="82"/>
      <c r="Y390" s="88"/>
      <c r="Z390" s="82"/>
      <c r="AA390" s="88"/>
      <c r="AB390" s="82"/>
      <c r="AC390" s="88"/>
      <c r="AD390" s="82"/>
      <c r="AE390" s="89"/>
      <c r="AI390" s="130"/>
      <c r="AJ390" s="131"/>
      <c r="AK390" s="130"/>
      <c r="AL390" s="131"/>
      <c r="AM390" s="130"/>
      <c r="AN390" s="131"/>
      <c r="AO390" s="130"/>
      <c r="AP390" s="132"/>
      <c r="AY390" s="133"/>
      <c r="BC390" s="97"/>
      <c r="BD390" s="97"/>
      <c r="BE390" s="97"/>
      <c r="BF390" s="97"/>
      <c r="BG390" s="97"/>
    </row>
    <row r="391" spans="9:59" ht="23.1" customHeight="1">
      <c r="I391" s="80"/>
      <c r="J391" s="81"/>
      <c r="K391" s="82"/>
      <c r="L391" s="83"/>
      <c r="M391" s="84"/>
      <c r="N391" s="85"/>
      <c r="O391" s="82"/>
      <c r="P391" s="86"/>
      <c r="S391" s="88"/>
      <c r="T391" s="82"/>
      <c r="U391" s="88"/>
      <c r="V391" s="82"/>
      <c r="W391" s="88"/>
      <c r="X391" s="82"/>
      <c r="Y391" s="88"/>
      <c r="Z391" s="82"/>
      <c r="AA391" s="88"/>
      <c r="AB391" s="82"/>
      <c r="AC391" s="88"/>
      <c r="AD391" s="82"/>
      <c r="AE391" s="89"/>
      <c r="AI391" s="130"/>
      <c r="AJ391" s="131"/>
      <c r="AK391" s="130"/>
      <c r="AL391" s="131"/>
      <c r="AM391" s="130"/>
      <c r="AN391" s="131"/>
      <c r="AO391" s="130"/>
      <c r="AP391" s="132"/>
      <c r="AY391" s="133"/>
      <c r="BC391" s="97"/>
      <c r="BD391" s="97"/>
      <c r="BE391" s="97"/>
      <c r="BF391" s="97"/>
      <c r="BG391" s="97"/>
    </row>
    <row r="392" spans="9:59" ht="23.1" customHeight="1">
      <c r="I392" s="80"/>
      <c r="J392" s="81"/>
      <c r="K392" s="82"/>
      <c r="L392" s="83"/>
      <c r="M392" s="84"/>
      <c r="N392" s="85"/>
      <c r="O392" s="82"/>
      <c r="P392" s="86"/>
      <c r="S392" s="88"/>
      <c r="T392" s="82"/>
      <c r="U392" s="88"/>
      <c r="V392" s="82"/>
      <c r="W392" s="88"/>
      <c r="X392" s="82"/>
      <c r="Y392" s="88"/>
      <c r="Z392" s="82"/>
      <c r="AA392" s="88"/>
      <c r="AB392" s="82"/>
      <c r="AC392" s="88"/>
      <c r="AD392" s="82"/>
      <c r="AE392" s="89"/>
      <c r="AI392" s="130"/>
      <c r="AJ392" s="131"/>
      <c r="AK392" s="130"/>
      <c r="AL392" s="131"/>
      <c r="AM392" s="130"/>
      <c r="AN392" s="131"/>
      <c r="AO392" s="130"/>
      <c r="AP392" s="132"/>
      <c r="AY392" s="133"/>
      <c r="BC392" s="97"/>
      <c r="BD392" s="97"/>
      <c r="BE392" s="97"/>
      <c r="BF392" s="97"/>
      <c r="BG392" s="97"/>
    </row>
    <row r="393" spans="9:59" ht="23.1" customHeight="1">
      <c r="I393" s="80"/>
      <c r="J393" s="81"/>
      <c r="K393" s="82"/>
      <c r="L393" s="83"/>
      <c r="M393" s="84"/>
      <c r="N393" s="85"/>
      <c r="O393" s="82"/>
      <c r="P393" s="86"/>
      <c r="S393" s="88"/>
      <c r="T393" s="82"/>
      <c r="U393" s="88"/>
      <c r="V393" s="82"/>
      <c r="W393" s="88"/>
      <c r="X393" s="82"/>
      <c r="Y393" s="88"/>
      <c r="Z393" s="82"/>
      <c r="AA393" s="88"/>
      <c r="AB393" s="82"/>
      <c r="AC393" s="88"/>
      <c r="AD393" s="82"/>
      <c r="AE393" s="89"/>
      <c r="AI393" s="130"/>
      <c r="AJ393" s="131"/>
      <c r="AK393" s="130"/>
      <c r="AL393" s="131"/>
      <c r="AM393" s="130"/>
      <c r="AN393" s="131"/>
      <c r="AO393" s="130"/>
      <c r="AP393" s="132"/>
      <c r="AY393" s="133"/>
      <c r="BC393" s="97"/>
      <c r="BD393" s="97"/>
      <c r="BE393" s="97"/>
      <c r="BF393" s="97"/>
      <c r="BG393" s="97"/>
    </row>
    <row r="394" spans="9:59" ht="23.1" customHeight="1">
      <c r="I394" s="80"/>
      <c r="J394" s="81"/>
      <c r="K394" s="82"/>
      <c r="L394" s="83"/>
      <c r="M394" s="84"/>
      <c r="N394" s="85"/>
      <c r="O394" s="82"/>
      <c r="P394" s="86"/>
      <c r="S394" s="88"/>
      <c r="T394" s="82"/>
      <c r="U394" s="88"/>
      <c r="V394" s="82"/>
      <c r="W394" s="88"/>
      <c r="X394" s="82"/>
      <c r="Y394" s="88"/>
      <c r="Z394" s="82"/>
      <c r="AA394" s="88"/>
      <c r="AB394" s="82"/>
      <c r="AC394" s="88"/>
      <c r="AD394" s="82"/>
      <c r="AE394" s="89"/>
      <c r="AI394" s="130"/>
      <c r="AJ394" s="131"/>
      <c r="AK394" s="130"/>
      <c r="AL394" s="131"/>
      <c r="AM394" s="130"/>
      <c r="AN394" s="131"/>
      <c r="AO394" s="130"/>
      <c r="AP394" s="132"/>
      <c r="AY394" s="133"/>
      <c r="BC394" s="97"/>
      <c r="BD394" s="97"/>
      <c r="BE394" s="97"/>
      <c r="BF394" s="97"/>
      <c r="BG394" s="97"/>
    </row>
    <row r="395" spans="9:59" ht="23.1" customHeight="1">
      <c r="I395" s="80"/>
      <c r="J395" s="81"/>
      <c r="K395" s="82"/>
      <c r="L395" s="83"/>
      <c r="M395" s="84"/>
      <c r="N395" s="85"/>
      <c r="O395" s="82"/>
      <c r="P395" s="86"/>
      <c r="S395" s="88"/>
      <c r="T395" s="82"/>
      <c r="U395" s="88"/>
      <c r="V395" s="82"/>
      <c r="W395" s="88"/>
      <c r="X395" s="82"/>
      <c r="Y395" s="88"/>
      <c r="Z395" s="82"/>
      <c r="AA395" s="88"/>
      <c r="AB395" s="82"/>
      <c r="AC395" s="88"/>
      <c r="AD395" s="82"/>
      <c r="AE395" s="89"/>
      <c r="AI395" s="130"/>
      <c r="AJ395" s="131"/>
      <c r="AK395" s="130"/>
      <c r="AL395" s="131"/>
      <c r="AM395" s="130"/>
      <c r="AN395" s="131"/>
      <c r="AO395" s="130"/>
      <c r="AP395" s="132"/>
      <c r="AY395" s="133"/>
      <c r="BC395" s="97"/>
      <c r="BD395" s="97"/>
      <c r="BE395" s="97"/>
      <c r="BF395" s="97"/>
      <c r="BG395" s="97"/>
    </row>
    <row r="396" spans="9:59" ht="23.1" customHeight="1">
      <c r="I396" s="80"/>
      <c r="J396" s="81"/>
      <c r="K396" s="82"/>
      <c r="L396" s="83"/>
      <c r="M396" s="84"/>
      <c r="N396" s="85"/>
      <c r="O396" s="82"/>
      <c r="P396" s="86"/>
      <c r="S396" s="88"/>
      <c r="T396" s="82"/>
      <c r="U396" s="88"/>
      <c r="V396" s="82"/>
      <c r="W396" s="88"/>
      <c r="X396" s="82"/>
      <c r="Y396" s="88"/>
      <c r="Z396" s="82"/>
      <c r="AA396" s="88"/>
      <c r="AB396" s="82"/>
      <c r="AC396" s="88"/>
      <c r="AD396" s="82"/>
      <c r="AE396" s="89"/>
      <c r="AI396" s="130"/>
      <c r="AJ396" s="131"/>
      <c r="AK396" s="130"/>
      <c r="AL396" s="131"/>
      <c r="AM396" s="130"/>
      <c r="AN396" s="131"/>
      <c r="AO396" s="130"/>
      <c r="AP396" s="132"/>
      <c r="AY396" s="133"/>
      <c r="BC396" s="97"/>
      <c r="BD396" s="97"/>
      <c r="BE396" s="97"/>
      <c r="BF396" s="97"/>
      <c r="BG396" s="97"/>
    </row>
    <row r="397" spans="9:59" ht="23.1" customHeight="1">
      <c r="I397" s="80"/>
      <c r="J397" s="81"/>
      <c r="K397" s="82"/>
      <c r="L397" s="83"/>
      <c r="M397" s="84"/>
      <c r="N397" s="85"/>
      <c r="O397" s="82"/>
      <c r="P397" s="86"/>
      <c r="S397" s="88"/>
      <c r="T397" s="82"/>
      <c r="U397" s="88"/>
      <c r="V397" s="82"/>
      <c r="W397" s="88"/>
      <c r="X397" s="82"/>
      <c r="Y397" s="88"/>
      <c r="Z397" s="82"/>
      <c r="AA397" s="88"/>
      <c r="AB397" s="82"/>
      <c r="AC397" s="88"/>
      <c r="AD397" s="82"/>
      <c r="AE397" s="89"/>
      <c r="AI397" s="130"/>
      <c r="AJ397" s="131"/>
      <c r="AK397" s="130"/>
      <c r="AL397" s="131"/>
      <c r="AM397" s="130"/>
      <c r="AN397" s="131"/>
      <c r="AO397" s="130"/>
      <c r="AP397" s="132"/>
      <c r="AY397" s="133"/>
      <c r="BC397" s="97"/>
      <c r="BD397" s="97"/>
      <c r="BE397" s="97"/>
      <c r="BF397" s="97"/>
      <c r="BG397" s="97"/>
    </row>
    <row r="398" spans="9:59" ht="23.1" customHeight="1">
      <c r="I398" s="80"/>
      <c r="J398" s="81"/>
      <c r="K398" s="82"/>
      <c r="L398" s="83"/>
      <c r="M398" s="84"/>
      <c r="N398" s="85"/>
      <c r="O398" s="82"/>
      <c r="P398" s="86"/>
      <c r="S398" s="88"/>
      <c r="T398" s="82"/>
      <c r="U398" s="88"/>
      <c r="V398" s="82"/>
      <c r="W398" s="88"/>
      <c r="X398" s="82"/>
      <c r="Y398" s="88"/>
      <c r="Z398" s="82"/>
      <c r="AA398" s="88"/>
      <c r="AB398" s="82"/>
      <c r="AC398" s="88"/>
      <c r="AD398" s="82"/>
      <c r="AE398" s="89"/>
      <c r="AI398" s="130"/>
      <c r="AJ398" s="131"/>
      <c r="AK398" s="130"/>
      <c r="AL398" s="131"/>
      <c r="AM398" s="130"/>
      <c r="AN398" s="131"/>
      <c r="AO398" s="130"/>
      <c r="AP398" s="132"/>
      <c r="AY398" s="133"/>
      <c r="BC398" s="97"/>
      <c r="BD398" s="97"/>
      <c r="BE398" s="97"/>
      <c r="BF398" s="97"/>
      <c r="BG398" s="97"/>
    </row>
    <row r="399" spans="9:59" ht="23.1" customHeight="1">
      <c r="I399" s="80"/>
      <c r="J399" s="81"/>
      <c r="K399" s="82"/>
      <c r="L399" s="83"/>
      <c r="M399" s="84"/>
      <c r="N399" s="85"/>
      <c r="O399" s="82"/>
      <c r="P399" s="86"/>
      <c r="S399" s="88"/>
      <c r="T399" s="82"/>
      <c r="U399" s="88"/>
      <c r="V399" s="82"/>
      <c r="W399" s="88"/>
      <c r="X399" s="82"/>
      <c r="Y399" s="88"/>
      <c r="Z399" s="82"/>
      <c r="AA399" s="88"/>
      <c r="AB399" s="82"/>
      <c r="AC399" s="88"/>
      <c r="AD399" s="82"/>
      <c r="AE399" s="89"/>
      <c r="AI399" s="130"/>
      <c r="AJ399" s="131"/>
      <c r="AK399" s="130"/>
      <c r="AL399" s="131"/>
      <c r="AM399" s="130"/>
      <c r="AN399" s="131"/>
      <c r="AO399" s="130"/>
      <c r="AP399" s="132"/>
      <c r="AY399" s="133"/>
      <c r="BC399" s="97"/>
      <c r="BD399" s="97"/>
      <c r="BE399" s="97"/>
      <c r="BF399" s="97"/>
      <c r="BG399" s="97"/>
    </row>
    <row r="400" spans="9:59" ht="23.1" customHeight="1">
      <c r="I400" s="80"/>
      <c r="J400" s="81"/>
      <c r="K400" s="82"/>
      <c r="L400" s="83"/>
      <c r="M400" s="84"/>
      <c r="N400" s="85"/>
      <c r="O400" s="82"/>
      <c r="P400" s="86"/>
      <c r="S400" s="88"/>
      <c r="T400" s="82"/>
      <c r="U400" s="88"/>
      <c r="V400" s="82"/>
      <c r="W400" s="88"/>
      <c r="X400" s="82"/>
      <c r="Y400" s="88"/>
      <c r="Z400" s="82"/>
      <c r="AA400" s="88"/>
      <c r="AB400" s="82"/>
      <c r="AC400" s="88"/>
      <c r="AD400" s="82"/>
      <c r="AE400" s="89"/>
      <c r="AI400" s="130"/>
      <c r="AJ400" s="131"/>
      <c r="AK400" s="130"/>
      <c r="AL400" s="131"/>
      <c r="AM400" s="130"/>
      <c r="AN400" s="131"/>
      <c r="AO400" s="130"/>
      <c r="AP400" s="132"/>
      <c r="AY400" s="133"/>
      <c r="BC400" s="97"/>
      <c r="BD400" s="97"/>
      <c r="BE400" s="97"/>
      <c r="BF400" s="97"/>
      <c r="BG400" s="97"/>
    </row>
    <row r="401" spans="9:59" ht="23.1" customHeight="1">
      <c r="I401" s="80"/>
      <c r="J401" s="81"/>
      <c r="K401" s="82"/>
      <c r="L401" s="83"/>
      <c r="M401" s="84"/>
      <c r="N401" s="85"/>
      <c r="O401" s="82"/>
      <c r="P401" s="86"/>
      <c r="S401" s="88"/>
      <c r="T401" s="82"/>
      <c r="U401" s="88"/>
      <c r="V401" s="82"/>
      <c r="W401" s="88"/>
      <c r="X401" s="82"/>
      <c r="Y401" s="88"/>
      <c r="Z401" s="82"/>
      <c r="AA401" s="88"/>
      <c r="AB401" s="82"/>
      <c r="AC401" s="88"/>
      <c r="AD401" s="82"/>
      <c r="AE401" s="89"/>
      <c r="AI401" s="130"/>
      <c r="AJ401" s="131"/>
      <c r="AK401" s="130"/>
      <c r="AL401" s="131"/>
      <c r="AM401" s="130"/>
      <c r="AN401" s="131"/>
      <c r="AO401" s="130"/>
      <c r="AP401" s="132"/>
      <c r="AY401" s="133"/>
      <c r="BC401" s="97"/>
      <c r="BD401" s="97"/>
      <c r="BE401" s="97"/>
      <c r="BF401" s="97"/>
      <c r="BG401" s="97"/>
    </row>
    <row r="402" spans="9:59" ht="23.1" customHeight="1">
      <c r="I402" s="80"/>
      <c r="J402" s="81"/>
      <c r="K402" s="82"/>
      <c r="L402" s="83"/>
      <c r="M402" s="84"/>
      <c r="N402" s="85"/>
      <c r="O402" s="82"/>
      <c r="P402" s="86"/>
      <c r="S402" s="88"/>
      <c r="T402" s="82"/>
      <c r="U402" s="88"/>
      <c r="V402" s="82"/>
      <c r="W402" s="88"/>
      <c r="X402" s="82"/>
      <c r="Y402" s="88"/>
      <c r="Z402" s="82"/>
      <c r="AA402" s="88"/>
      <c r="AB402" s="82"/>
      <c r="AC402" s="88"/>
      <c r="AD402" s="82"/>
      <c r="AE402" s="89"/>
      <c r="AI402" s="130"/>
      <c r="AJ402" s="131"/>
      <c r="AK402" s="130"/>
      <c r="AL402" s="131"/>
      <c r="AM402" s="130"/>
      <c r="AN402" s="131"/>
      <c r="AO402" s="130"/>
      <c r="AP402" s="132"/>
      <c r="AY402" s="133"/>
      <c r="BC402" s="97"/>
      <c r="BD402" s="97"/>
      <c r="BE402" s="97"/>
      <c r="BF402" s="97"/>
      <c r="BG402" s="97"/>
    </row>
    <row r="403" spans="9:59" ht="23.1" customHeight="1">
      <c r="I403" s="80"/>
      <c r="J403" s="81"/>
      <c r="K403" s="82"/>
      <c r="L403" s="83"/>
      <c r="M403" s="84"/>
      <c r="N403" s="85"/>
      <c r="O403" s="82"/>
      <c r="P403" s="86"/>
      <c r="S403" s="88"/>
      <c r="T403" s="82"/>
      <c r="U403" s="88"/>
      <c r="V403" s="82"/>
      <c r="W403" s="88"/>
      <c r="X403" s="82"/>
      <c r="Y403" s="88"/>
      <c r="Z403" s="82"/>
      <c r="AA403" s="88"/>
      <c r="AB403" s="82"/>
      <c r="AC403" s="88"/>
      <c r="AD403" s="82"/>
      <c r="AE403" s="89"/>
      <c r="AI403" s="130"/>
      <c r="AJ403" s="131"/>
      <c r="AK403" s="130"/>
      <c r="AL403" s="131"/>
      <c r="AM403" s="130"/>
      <c r="AN403" s="131"/>
      <c r="AO403" s="130"/>
      <c r="AP403" s="132"/>
      <c r="AY403" s="133"/>
      <c r="BC403" s="97"/>
      <c r="BD403" s="97"/>
      <c r="BE403" s="97"/>
      <c r="BF403" s="97"/>
      <c r="BG403" s="97"/>
    </row>
    <row r="404" spans="9:59" ht="23.1" customHeight="1">
      <c r="I404" s="80"/>
      <c r="J404" s="81"/>
      <c r="K404" s="82"/>
      <c r="L404" s="83"/>
      <c r="M404" s="84"/>
      <c r="N404" s="85"/>
      <c r="O404" s="82"/>
      <c r="P404" s="86"/>
      <c r="S404" s="88"/>
      <c r="T404" s="82"/>
      <c r="U404" s="88"/>
      <c r="V404" s="82"/>
      <c r="W404" s="88"/>
      <c r="X404" s="82"/>
      <c r="Y404" s="88"/>
      <c r="Z404" s="82"/>
      <c r="AA404" s="88"/>
      <c r="AB404" s="82"/>
      <c r="AC404" s="88"/>
      <c r="AD404" s="82"/>
      <c r="AE404" s="89"/>
      <c r="AI404" s="130"/>
      <c r="AJ404" s="131"/>
      <c r="AK404" s="130"/>
      <c r="AL404" s="131"/>
      <c r="AM404" s="130"/>
      <c r="AN404" s="131"/>
      <c r="AO404" s="130"/>
      <c r="AP404" s="132"/>
      <c r="AY404" s="133"/>
      <c r="BC404" s="97"/>
      <c r="BD404" s="97"/>
      <c r="BE404" s="97"/>
      <c r="BF404" s="97"/>
      <c r="BG404" s="97"/>
    </row>
    <row r="405" spans="9:59" ht="23.1" customHeight="1">
      <c r="I405" s="80"/>
      <c r="J405" s="81"/>
      <c r="K405" s="82"/>
      <c r="L405" s="83"/>
      <c r="M405" s="84"/>
      <c r="N405" s="85"/>
      <c r="O405" s="82"/>
      <c r="P405" s="86"/>
      <c r="S405" s="88"/>
      <c r="T405" s="82"/>
      <c r="U405" s="88"/>
      <c r="V405" s="82"/>
      <c r="W405" s="88"/>
      <c r="X405" s="82"/>
      <c r="Y405" s="88"/>
      <c r="Z405" s="82"/>
      <c r="AA405" s="88"/>
      <c r="AB405" s="82"/>
      <c r="AC405" s="88"/>
      <c r="AD405" s="82"/>
      <c r="AE405" s="89"/>
      <c r="AI405" s="130"/>
      <c r="AJ405" s="131"/>
      <c r="AK405" s="130"/>
      <c r="AL405" s="131"/>
      <c r="AM405" s="130"/>
      <c r="AN405" s="131"/>
      <c r="AO405" s="130"/>
      <c r="AP405" s="132"/>
      <c r="AY405" s="133"/>
      <c r="BC405" s="97"/>
      <c r="BD405" s="97"/>
      <c r="BE405" s="97"/>
      <c r="BF405" s="97"/>
      <c r="BG405" s="97"/>
    </row>
    <row r="406" spans="9:59" ht="23.1" customHeight="1">
      <c r="I406" s="80"/>
      <c r="J406" s="81"/>
      <c r="K406" s="82"/>
      <c r="L406" s="83"/>
      <c r="M406" s="84"/>
      <c r="N406" s="85"/>
      <c r="O406" s="82"/>
      <c r="P406" s="86"/>
      <c r="S406" s="88"/>
      <c r="T406" s="82"/>
      <c r="U406" s="88"/>
      <c r="V406" s="82"/>
      <c r="W406" s="88"/>
      <c r="X406" s="82"/>
      <c r="Y406" s="88"/>
      <c r="Z406" s="82"/>
      <c r="AA406" s="88"/>
      <c r="AB406" s="82"/>
      <c r="AC406" s="88"/>
      <c r="AD406" s="82"/>
      <c r="AE406" s="89"/>
      <c r="AI406" s="130"/>
      <c r="AJ406" s="131"/>
      <c r="AK406" s="130"/>
      <c r="AL406" s="131"/>
      <c r="AM406" s="130"/>
      <c r="AN406" s="131"/>
      <c r="AO406" s="130"/>
      <c r="AP406" s="132"/>
      <c r="AY406" s="133"/>
      <c r="BC406" s="97"/>
      <c r="BD406" s="97"/>
      <c r="BE406" s="97"/>
      <c r="BF406" s="97"/>
      <c r="BG406" s="97"/>
    </row>
    <row r="407" spans="9:59" ht="23.1" customHeight="1">
      <c r="I407" s="80"/>
      <c r="J407" s="81"/>
      <c r="K407" s="82"/>
      <c r="L407" s="83"/>
      <c r="M407" s="84"/>
      <c r="N407" s="85"/>
      <c r="O407" s="82"/>
      <c r="P407" s="86"/>
      <c r="S407" s="88"/>
      <c r="T407" s="82"/>
      <c r="U407" s="88"/>
      <c r="V407" s="82"/>
      <c r="W407" s="88"/>
      <c r="X407" s="82"/>
      <c r="Y407" s="88"/>
      <c r="Z407" s="82"/>
      <c r="AA407" s="88"/>
      <c r="AB407" s="82"/>
      <c r="AC407" s="88"/>
      <c r="AD407" s="82"/>
      <c r="AE407" s="89"/>
      <c r="AI407" s="130"/>
      <c r="AJ407" s="131"/>
      <c r="AK407" s="130"/>
      <c r="AL407" s="131"/>
      <c r="AM407" s="130"/>
      <c r="AN407" s="131"/>
      <c r="AO407" s="130"/>
      <c r="AP407" s="132"/>
      <c r="AY407" s="133"/>
      <c r="BC407" s="97"/>
      <c r="BD407" s="97"/>
      <c r="BE407" s="97"/>
      <c r="BF407" s="97"/>
      <c r="BG407" s="97"/>
    </row>
    <row r="408" spans="9:59" ht="23.1" customHeight="1">
      <c r="I408" s="80"/>
      <c r="J408" s="81"/>
      <c r="K408" s="82"/>
      <c r="L408" s="83"/>
      <c r="M408" s="84"/>
      <c r="N408" s="85"/>
      <c r="O408" s="82"/>
      <c r="P408" s="86"/>
      <c r="S408" s="88"/>
      <c r="T408" s="82"/>
      <c r="U408" s="88"/>
      <c r="V408" s="82"/>
      <c r="W408" s="88"/>
      <c r="X408" s="82"/>
      <c r="Y408" s="88"/>
      <c r="Z408" s="82"/>
      <c r="AA408" s="88"/>
      <c r="AB408" s="82"/>
      <c r="AC408" s="88"/>
      <c r="AD408" s="82"/>
      <c r="AE408" s="89"/>
      <c r="AI408" s="130"/>
      <c r="AJ408" s="131"/>
      <c r="AK408" s="130"/>
      <c r="AL408" s="131"/>
      <c r="AM408" s="130"/>
      <c r="AN408" s="131"/>
      <c r="AO408" s="130"/>
      <c r="AP408" s="132"/>
      <c r="AY408" s="133"/>
      <c r="BC408" s="97"/>
      <c r="BD408" s="97"/>
      <c r="BE408" s="97"/>
      <c r="BF408" s="97"/>
      <c r="BG408" s="97"/>
    </row>
    <row r="409" spans="9:59" ht="23.1" customHeight="1">
      <c r="I409" s="80"/>
      <c r="J409" s="81"/>
      <c r="K409" s="82"/>
      <c r="L409" s="83"/>
      <c r="M409" s="84"/>
      <c r="N409" s="85"/>
      <c r="O409" s="82"/>
      <c r="P409" s="86"/>
      <c r="S409" s="88"/>
      <c r="T409" s="82"/>
      <c r="U409" s="88"/>
      <c r="V409" s="82"/>
      <c r="W409" s="88"/>
      <c r="X409" s="82"/>
      <c r="Y409" s="88"/>
      <c r="Z409" s="82"/>
      <c r="AA409" s="88"/>
      <c r="AB409" s="82"/>
      <c r="AC409" s="88"/>
      <c r="AD409" s="82"/>
      <c r="AE409" s="89"/>
      <c r="AI409" s="130"/>
      <c r="AJ409" s="131"/>
      <c r="AK409" s="130"/>
      <c r="AL409" s="131"/>
      <c r="AM409" s="130"/>
      <c r="AN409" s="131"/>
      <c r="AO409" s="130"/>
      <c r="AP409" s="132"/>
      <c r="AY409" s="133"/>
      <c r="BC409" s="97"/>
      <c r="BD409" s="97"/>
      <c r="BE409" s="97"/>
      <c r="BF409" s="97"/>
      <c r="BG409" s="97"/>
    </row>
    <row r="410" spans="9:59" ht="23.1" customHeight="1">
      <c r="I410" s="80"/>
      <c r="J410" s="81"/>
      <c r="K410" s="82"/>
      <c r="L410" s="83"/>
      <c r="M410" s="84"/>
      <c r="N410" s="85"/>
      <c r="O410" s="82"/>
      <c r="P410" s="86"/>
      <c r="S410" s="88"/>
      <c r="T410" s="82"/>
      <c r="U410" s="88"/>
      <c r="V410" s="82"/>
      <c r="W410" s="88"/>
      <c r="X410" s="82"/>
      <c r="Y410" s="88"/>
      <c r="Z410" s="82"/>
      <c r="AA410" s="88"/>
      <c r="AB410" s="82"/>
      <c r="AC410" s="88"/>
      <c r="AD410" s="82"/>
      <c r="AE410" s="89"/>
      <c r="AI410" s="130"/>
      <c r="AJ410" s="131"/>
      <c r="AK410" s="130"/>
      <c r="AL410" s="131"/>
      <c r="AM410" s="130"/>
      <c r="AN410" s="131"/>
      <c r="AO410" s="130"/>
      <c r="AP410" s="132"/>
      <c r="AY410" s="133"/>
      <c r="BC410" s="97"/>
      <c r="BD410" s="97"/>
      <c r="BE410" s="97"/>
      <c r="BF410" s="97"/>
      <c r="BG410" s="97"/>
    </row>
    <row r="411" spans="9:59" ht="23.1" customHeight="1">
      <c r="I411" s="80"/>
      <c r="J411" s="81"/>
      <c r="K411" s="82"/>
      <c r="L411" s="83"/>
      <c r="M411" s="84"/>
      <c r="N411" s="85"/>
      <c r="O411" s="82"/>
      <c r="P411" s="86"/>
      <c r="S411" s="88"/>
      <c r="T411" s="82"/>
      <c r="U411" s="88"/>
      <c r="V411" s="82"/>
      <c r="W411" s="88"/>
      <c r="X411" s="82"/>
      <c r="Y411" s="88"/>
      <c r="Z411" s="82"/>
      <c r="AA411" s="88"/>
      <c r="AB411" s="82"/>
      <c r="AC411" s="88"/>
      <c r="AD411" s="82"/>
      <c r="AE411" s="89"/>
      <c r="AI411" s="130"/>
      <c r="AJ411" s="131"/>
      <c r="AK411" s="130"/>
      <c r="AL411" s="131"/>
      <c r="AM411" s="130"/>
      <c r="AN411" s="131"/>
      <c r="AO411" s="130"/>
      <c r="AP411" s="132"/>
      <c r="AY411" s="133"/>
      <c r="BC411" s="97"/>
      <c r="BD411" s="97"/>
      <c r="BE411" s="97"/>
      <c r="BF411" s="97"/>
      <c r="BG411" s="97"/>
    </row>
    <row r="412" spans="9:59" ht="23.1" customHeight="1">
      <c r="I412" s="80"/>
      <c r="J412" s="81"/>
      <c r="K412" s="82"/>
      <c r="L412" s="83"/>
      <c r="M412" s="84"/>
      <c r="N412" s="85"/>
      <c r="O412" s="82"/>
      <c r="P412" s="86"/>
      <c r="S412" s="88"/>
      <c r="T412" s="82"/>
      <c r="U412" s="88"/>
      <c r="V412" s="82"/>
      <c r="W412" s="88"/>
      <c r="X412" s="82"/>
      <c r="Y412" s="88"/>
      <c r="Z412" s="82"/>
      <c r="AA412" s="88"/>
      <c r="AB412" s="82"/>
      <c r="AC412" s="88"/>
      <c r="AD412" s="82"/>
      <c r="AE412" s="89"/>
      <c r="AI412" s="130"/>
      <c r="AJ412" s="131"/>
      <c r="AK412" s="130"/>
      <c r="AL412" s="131"/>
      <c r="AM412" s="130"/>
      <c r="AN412" s="131"/>
      <c r="AO412" s="130"/>
      <c r="AP412" s="132"/>
      <c r="AY412" s="133"/>
      <c r="BC412" s="97"/>
      <c r="BD412" s="97"/>
      <c r="BE412" s="97"/>
      <c r="BF412" s="97"/>
      <c r="BG412" s="97"/>
    </row>
    <row r="413" spans="9:59" ht="23.1" customHeight="1">
      <c r="I413" s="80"/>
      <c r="J413" s="81"/>
      <c r="K413" s="82"/>
      <c r="L413" s="83"/>
      <c r="M413" s="84"/>
      <c r="N413" s="85"/>
      <c r="O413" s="82"/>
      <c r="P413" s="86"/>
      <c r="S413" s="88"/>
      <c r="T413" s="82"/>
      <c r="U413" s="88"/>
      <c r="V413" s="82"/>
      <c r="W413" s="88"/>
      <c r="X413" s="82"/>
      <c r="Y413" s="88"/>
      <c r="Z413" s="82"/>
      <c r="AA413" s="88"/>
      <c r="AB413" s="82"/>
      <c r="AC413" s="88"/>
      <c r="AD413" s="82"/>
      <c r="AE413" s="89"/>
      <c r="AI413" s="130"/>
      <c r="AJ413" s="131"/>
      <c r="AK413" s="130"/>
      <c r="AL413" s="131"/>
      <c r="AM413" s="130"/>
      <c r="AN413" s="131"/>
      <c r="AO413" s="130"/>
      <c r="AP413" s="132"/>
      <c r="AY413" s="133"/>
      <c r="BC413" s="97"/>
      <c r="BD413" s="97"/>
      <c r="BE413" s="97"/>
      <c r="BF413" s="97"/>
      <c r="BG413" s="97"/>
    </row>
    <row r="414" spans="9:59" ht="23.1" customHeight="1">
      <c r="I414" s="80"/>
      <c r="J414" s="81"/>
      <c r="K414" s="82"/>
      <c r="L414" s="83"/>
      <c r="M414" s="84"/>
      <c r="N414" s="85"/>
      <c r="O414" s="82"/>
      <c r="P414" s="86"/>
      <c r="S414" s="88"/>
      <c r="T414" s="82"/>
      <c r="U414" s="88"/>
      <c r="V414" s="82"/>
      <c r="W414" s="88"/>
      <c r="X414" s="82"/>
      <c r="Y414" s="88"/>
      <c r="Z414" s="82"/>
      <c r="AA414" s="88"/>
      <c r="AB414" s="82"/>
      <c r="AC414" s="88"/>
      <c r="AD414" s="82"/>
      <c r="AE414" s="89"/>
      <c r="AI414" s="130"/>
      <c r="AJ414" s="131"/>
      <c r="AK414" s="130"/>
      <c r="AL414" s="131"/>
      <c r="AM414" s="130"/>
      <c r="AN414" s="131"/>
      <c r="AO414" s="130"/>
      <c r="AP414" s="132"/>
      <c r="AY414" s="133"/>
      <c r="BC414" s="97"/>
      <c r="BD414" s="97"/>
      <c r="BE414" s="97"/>
      <c r="BF414" s="97"/>
      <c r="BG414" s="97"/>
    </row>
    <row r="415" spans="9:59" ht="23.1" customHeight="1">
      <c r="I415" s="80"/>
      <c r="J415" s="81"/>
      <c r="K415" s="82"/>
      <c r="L415" s="83"/>
      <c r="M415" s="84"/>
      <c r="N415" s="85"/>
      <c r="O415" s="82"/>
      <c r="P415" s="86"/>
      <c r="S415" s="88"/>
      <c r="T415" s="82"/>
      <c r="U415" s="88"/>
      <c r="V415" s="82"/>
      <c r="W415" s="88"/>
      <c r="X415" s="82"/>
      <c r="Y415" s="88"/>
      <c r="Z415" s="82"/>
      <c r="AA415" s="88"/>
      <c r="AB415" s="82"/>
      <c r="AC415" s="88"/>
      <c r="AD415" s="82"/>
      <c r="AE415" s="89"/>
      <c r="AI415" s="130"/>
      <c r="AJ415" s="131"/>
      <c r="AK415" s="130"/>
      <c r="AL415" s="131"/>
      <c r="AM415" s="130"/>
      <c r="AN415" s="131"/>
      <c r="AO415" s="130"/>
      <c r="AP415" s="132"/>
      <c r="AY415" s="133"/>
      <c r="BC415" s="97"/>
      <c r="BD415" s="97"/>
      <c r="BE415" s="97"/>
      <c r="BF415" s="97"/>
      <c r="BG415" s="97"/>
    </row>
    <row r="416" spans="9:59" ht="23.1" customHeight="1">
      <c r="I416" s="80"/>
      <c r="J416" s="81"/>
      <c r="K416" s="82"/>
      <c r="L416" s="83"/>
      <c r="M416" s="84"/>
      <c r="N416" s="85"/>
      <c r="O416" s="82"/>
      <c r="P416" s="86"/>
      <c r="S416" s="88"/>
      <c r="T416" s="82"/>
      <c r="U416" s="88"/>
      <c r="V416" s="82"/>
      <c r="W416" s="88"/>
      <c r="X416" s="82"/>
      <c r="Y416" s="88"/>
      <c r="Z416" s="82"/>
      <c r="AA416" s="88"/>
      <c r="AB416" s="82"/>
      <c r="AC416" s="88"/>
      <c r="AD416" s="82"/>
      <c r="AE416" s="89"/>
      <c r="AI416" s="130"/>
      <c r="AJ416" s="131"/>
      <c r="AK416" s="130"/>
      <c r="AL416" s="131"/>
      <c r="AM416" s="130"/>
      <c r="AN416" s="131"/>
      <c r="AO416" s="130"/>
      <c r="AP416" s="132"/>
      <c r="AY416" s="133"/>
      <c r="BC416" s="97"/>
      <c r="BD416" s="97"/>
      <c r="BE416" s="97"/>
      <c r="BF416" s="97"/>
      <c r="BG416" s="97"/>
    </row>
    <row r="417" spans="9:59" ht="23.1" customHeight="1">
      <c r="I417" s="80"/>
      <c r="J417" s="81"/>
      <c r="K417" s="82"/>
      <c r="L417" s="83"/>
      <c r="M417" s="84"/>
      <c r="N417" s="85"/>
      <c r="O417" s="82"/>
      <c r="P417" s="86"/>
      <c r="S417" s="88"/>
      <c r="T417" s="82"/>
      <c r="U417" s="88"/>
      <c r="V417" s="82"/>
      <c r="W417" s="88"/>
      <c r="X417" s="82"/>
      <c r="Y417" s="88"/>
      <c r="Z417" s="82"/>
      <c r="AA417" s="88"/>
      <c r="AB417" s="82"/>
      <c r="AC417" s="88"/>
      <c r="AD417" s="82"/>
      <c r="AE417" s="89"/>
      <c r="AI417" s="130"/>
      <c r="AJ417" s="131"/>
      <c r="AK417" s="130"/>
      <c r="AL417" s="131"/>
      <c r="AM417" s="130"/>
      <c r="AN417" s="131"/>
      <c r="AO417" s="130"/>
      <c r="AP417" s="132"/>
      <c r="AY417" s="133"/>
      <c r="BC417" s="97"/>
      <c r="BD417" s="97"/>
      <c r="BE417" s="97"/>
      <c r="BF417" s="97"/>
      <c r="BG417" s="97"/>
    </row>
    <row r="418" spans="9:59" ht="23.1" customHeight="1">
      <c r="I418" s="80"/>
      <c r="J418" s="81"/>
      <c r="K418" s="82"/>
      <c r="L418" s="83"/>
      <c r="M418" s="84"/>
      <c r="N418" s="85"/>
      <c r="O418" s="82"/>
      <c r="P418" s="86"/>
      <c r="S418" s="88"/>
      <c r="T418" s="82"/>
      <c r="U418" s="88"/>
      <c r="V418" s="82"/>
      <c r="W418" s="88"/>
      <c r="X418" s="82"/>
      <c r="Y418" s="88"/>
      <c r="Z418" s="82"/>
      <c r="AA418" s="88"/>
      <c r="AB418" s="82"/>
      <c r="AC418" s="88"/>
      <c r="AD418" s="82"/>
      <c r="AE418" s="89"/>
      <c r="AI418" s="130"/>
      <c r="AJ418" s="131"/>
      <c r="AK418" s="130"/>
      <c r="AL418" s="131"/>
      <c r="AM418" s="130"/>
      <c r="AN418" s="131"/>
      <c r="AO418" s="130"/>
      <c r="AP418" s="132"/>
      <c r="AY418" s="133"/>
      <c r="BC418" s="97"/>
      <c r="BD418" s="97"/>
      <c r="BE418" s="97"/>
      <c r="BF418" s="97"/>
      <c r="BG418" s="97"/>
    </row>
    <row r="419" spans="9:59" ht="23.1" customHeight="1">
      <c r="I419" s="80"/>
      <c r="J419" s="81"/>
      <c r="K419" s="82"/>
      <c r="L419" s="83"/>
      <c r="M419" s="84"/>
      <c r="N419" s="85"/>
      <c r="O419" s="82"/>
      <c r="P419" s="86"/>
      <c r="S419" s="88"/>
      <c r="T419" s="82"/>
      <c r="U419" s="88"/>
      <c r="V419" s="82"/>
      <c r="W419" s="88"/>
      <c r="X419" s="82"/>
      <c r="Y419" s="88"/>
      <c r="Z419" s="82"/>
      <c r="AA419" s="88"/>
      <c r="AB419" s="82"/>
      <c r="AC419" s="88"/>
      <c r="AD419" s="82"/>
      <c r="AE419" s="89"/>
      <c r="AI419" s="130"/>
      <c r="AJ419" s="131"/>
      <c r="AK419" s="130"/>
      <c r="AL419" s="131"/>
      <c r="AM419" s="130"/>
      <c r="AN419" s="131"/>
      <c r="AO419" s="130"/>
      <c r="AP419" s="132"/>
      <c r="AY419" s="133"/>
      <c r="BC419" s="97"/>
      <c r="BD419" s="97"/>
      <c r="BE419" s="97"/>
      <c r="BF419" s="97"/>
      <c r="BG419" s="97"/>
    </row>
    <row r="420" spans="9:59" ht="23.1" customHeight="1">
      <c r="I420" s="80"/>
      <c r="J420" s="81"/>
      <c r="K420" s="82"/>
      <c r="L420" s="83"/>
      <c r="M420" s="84"/>
      <c r="N420" s="85"/>
      <c r="O420" s="82"/>
      <c r="P420" s="86"/>
      <c r="S420" s="88"/>
      <c r="T420" s="82"/>
      <c r="U420" s="88"/>
      <c r="V420" s="82"/>
      <c r="W420" s="88"/>
      <c r="X420" s="82"/>
      <c r="Y420" s="88"/>
      <c r="Z420" s="82"/>
      <c r="AA420" s="88"/>
      <c r="AB420" s="82"/>
      <c r="AC420" s="88"/>
      <c r="AD420" s="82"/>
      <c r="AE420" s="89"/>
      <c r="AI420" s="130"/>
      <c r="AJ420" s="131"/>
      <c r="AK420" s="130"/>
      <c r="AL420" s="131"/>
      <c r="AM420" s="130"/>
      <c r="AN420" s="131"/>
      <c r="AO420" s="130"/>
      <c r="AP420" s="132"/>
      <c r="AY420" s="133"/>
      <c r="BC420" s="97"/>
      <c r="BD420" s="97"/>
      <c r="BE420" s="97"/>
      <c r="BF420" s="97"/>
      <c r="BG420" s="97"/>
    </row>
    <row r="421" spans="9:59" ht="23.1" customHeight="1">
      <c r="I421" s="80"/>
      <c r="J421" s="81"/>
      <c r="K421" s="82"/>
      <c r="L421" s="83"/>
      <c r="M421" s="84"/>
      <c r="N421" s="85"/>
      <c r="O421" s="82"/>
      <c r="P421" s="86"/>
      <c r="S421" s="88"/>
      <c r="T421" s="82"/>
      <c r="U421" s="88"/>
      <c r="V421" s="82"/>
      <c r="W421" s="88"/>
      <c r="X421" s="82"/>
      <c r="Y421" s="88"/>
      <c r="Z421" s="82"/>
      <c r="AA421" s="88"/>
      <c r="AB421" s="82"/>
      <c r="AC421" s="88"/>
      <c r="AD421" s="82"/>
      <c r="AE421" s="89"/>
      <c r="AI421" s="130"/>
      <c r="AJ421" s="131"/>
      <c r="AK421" s="130"/>
      <c r="AL421" s="131"/>
      <c r="AM421" s="130"/>
      <c r="AN421" s="131"/>
      <c r="AO421" s="130"/>
      <c r="AP421" s="132"/>
      <c r="AY421" s="133"/>
      <c r="BC421" s="97"/>
      <c r="BD421" s="97"/>
      <c r="BE421" s="97"/>
      <c r="BF421" s="97"/>
      <c r="BG421" s="97"/>
    </row>
    <row r="422" spans="9:59" ht="23.1" customHeight="1">
      <c r="I422" s="80"/>
      <c r="J422" s="81"/>
      <c r="K422" s="82"/>
      <c r="L422" s="83"/>
      <c r="M422" s="84"/>
      <c r="N422" s="85"/>
      <c r="O422" s="82"/>
      <c r="P422" s="86"/>
      <c r="S422" s="88"/>
      <c r="T422" s="82"/>
      <c r="U422" s="88"/>
      <c r="V422" s="82"/>
      <c r="W422" s="88"/>
      <c r="X422" s="82"/>
      <c r="Y422" s="88"/>
      <c r="Z422" s="82"/>
      <c r="AA422" s="88"/>
      <c r="AB422" s="82"/>
      <c r="AC422" s="88"/>
      <c r="AD422" s="82"/>
      <c r="AE422" s="89"/>
      <c r="AI422" s="130"/>
      <c r="AJ422" s="131"/>
      <c r="AK422" s="130"/>
      <c r="AL422" s="131"/>
      <c r="AM422" s="130"/>
      <c r="AN422" s="131"/>
      <c r="AO422" s="130"/>
      <c r="AP422" s="132"/>
      <c r="AY422" s="133"/>
      <c r="BC422" s="97"/>
      <c r="BD422" s="97"/>
      <c r="BE422" s="97"/>
      <c r="BF422" s="97"/>
      <c r="BG422" s="97"/>
    </row>
    <row r="423" spans="9:59" ht="23.1" customHeight="1">
      <c r="I423" s="80"/>
      <c r="J423" s="81"/>
      <c r="K423" s="82"/>
      <c r="L423" s="83"/>
      <c r="M423" s="84"/>
      <c r="N423" s="85"/>
      <c r="O423" s="82"/>
      <c r="P423" s="86"/>
      <c r="S423" s="88"/>
      <c r="T423" s="82"/>
      <c r="U423" s="88"/>
      <c r="V423" s="82"/>
      <c r="W423" s="88"/>
      <c r="X423" s="82"/>
      <c r="Y423" s="88"/>
      <c r="Z423" s="82"/>
      <c r="AA423" s="88"/>
      <c r="AB423" s="82"/>
      <c r="AC423" s="88"/>
      <c r="AD423" s="82"/>
      <c r="AE423" s="89"/>
      <c r="AI423" s="130"/>
      <c r="AJ423" s="131"/>
      <c r="AK423" s="130"/>
      <c r="AL423" s="131"/>
      <c r="AM423" s="130"/>
      <c r="AN423" s="131"/>
      <c r="AO423" s="130"/>
      <c r="AP423" s="132"/>
      <c r="AY423" s="133"/>
      <c r="BC423" s="97"/>
      <c r="BD423" s="97"/>
      <c r="BE423" s="97"/>
      <c r="BF423" s="97"/>
      <c r="BG423" s="97"/>
    </row>
    <row r="424" spans="9:59" ht="23.1" customHeight="1">
      <c r="I424" s="80"/>
      <c r="J424" s="81"/>
      <c r="K424" s="82"/>
      <c r="L424" s="83"/>
      <c r="M424" s="84"/>
      <c r="N424" s="85"/>
      <c r="O424" s="82"/>
      <c r="P424" s="86"/>
      <c r="S424" s="88"/>
      <c r="T424" s="82"/>
      <c r="U424" s="88"/>
      <c r="V424" s="82"/>
      <c r="W424" s="88"/>
      <c r="X424" s="82"/>
      <c r="Y424" s="88"/>
      <c r="Z424" s="82"/>
      <c r="AA424" s="88"/>
      <c r="AB424" s="82"/>
      <c r="AC424" s="88"/>
      <c r="AD424" s="82"/>
      <c r="AE424" s="89"/>
      <c r="AI424" s="130"/>
      <c r="AJ424" s="131"/>
      <c r="AK424" s="130"/>
      <c r="AL424" s="131"/>
      <c r="AM424" s="130"/>
      <c r="AN424" s="131"/>
      <c r="AO424" s="130"/>
      <c r="AP424" s="132"/>
      <c r="AY424" s="133"/>
      <c r="BC424" s="97"/>
      <c r="BD424" s="97"/>
      <c r="BE424" s="97"/>
      <c r="BF424" s="97"/>
      <c r="BG424" s="97"/>
    </row>
    <row r="425" spans="9:59" ht="23.1" customHeight="1">
      <c r="I425" s="80"/>
      <c r="J425" s="81"/>
      <c r="K425" s="82"/>
      <c r="L425" s="83"/>
      <c r="M425" s="84"/>
      <c r="N425" s="85"/>
      <c r="O425" s="82"/>
      <c r="P425" s="86"/>
      <c r="S425" s="88"/>
      <c r="T425" s="82"/>
      <c r="U425" s="88"/>
      <c r="V425" s="82"/>
      <c r="W425" s="88"/>
      <c r="X425" s="82"/>
      <c r="Y425" s="88"/>
      <c r="Z425" s="82"/>
      <c r="AA425" s="88"/>
      <c r="AB425" s="82"/>
      <c r="AC425" s="88"/>
      <c r="AD425" s="82"/>
      <c r="AE425" s="89"/>
      <c r="AI425" s="130"/>
      <c r="AJ425" s="131"/>
      <c r="AK425" s="130"/>
      <c r="AL425" s="131"/>
      <c r="AM425" s="130"/>
      <c r="AN425" s="131"/>
      <c r="AO425" s="130"/>
      <c r="AP425" s="132"/>
      <c r="AY425" s="133"/>
      <c r="BC425" s="97"/>
      <c r="BD425" s="97"/>
      <c r="BE425" s="97"/>
      <c r="BF425" s="97"/>
      <c r="BG425" s="97"/>
    </row>
    <row r="426" spans="9:59" ht="23.1" customHeight="1">
      <c r="I426" s="80"/>
      <c r="J426" s="81"/>
      <c r="K426" s="82"/>
      <c r="L426" s="83"/>
      <c r="M426" s="84"/>
      <c r="N426" s="85"/>
      <c r="O426" s="82"/>
      <c r="P426" s="86"/>
      <c r="S426" s="88"/>
      <c r="T426" s="82"/>
      <c r="U426" s="88"/>
      <c r="V426" s="82"/>
      <c r="W426" s="88"/>
      <c r="X426" s="82"/>
      <c r="Y426" s="88"/>
      <c r="Z426" s="82"/>
      <c r="AA426" s="88"/>
      <c r="AB426" s="82"/>
      <c r="AC426" s="88"/>
      <c r="AD426" s="82"/>
      <c r="AE426" s="89"/>
      <c r="AI426" s="130"/>
      <c r="AJ426" s="131"/>
      <c r="AK426" s="130"/>
      <c r="AL426" s="131"/>
      <c r="AM426" s="130"/>
      <c r="AN426" s="131"/>
      <c r="AO426" s="130"/>
      <c r="AP426" s="132"/>
      <c r="AY426" s="133"/>
      <c r="BC426" s="97"/>
      <c r="BD426" s="97"/>
      <c r="BE426" s="97"/>
      <c r="BF426" s="97"/>
      <c r="BG426" s="97"/>
    </row>
    <row r="427" spans="9:59" ht="23.1" customHeight="1">
      <c r="I427" s="80"/>
      <c r="J427" s="81"/>
      <c r="K427" s="82"/>
      <c r="L427" s="83"/>
      <c r="M427" s="84"/>
      <c r="N427" s="85"/>
      <c r="O427" s="82"/>
      <c r="P427" s="86"/>
      <c r="S427" s="88"/>
      <c r="T427" s="82"/>
      <c r="U427" s="88"/>
      <c r="V427" s="82"/>
      <c r="W427" s="88"/>
      <c r="X427" s="82"/>
      <c r="Y427" s="88"/>
      <c r="Z427" s="82"/>
      <c r="AA427" s="88"/>
      <c r="AB427" s="82"/>
      <c r="AC427" s="88"/>
      <c r="AD427" s="82"/>
      <c r="AE427" s="89"/>
      <c r="AI427" s="130"/>
      <c r="AJ427" s="131"/>
      <c r="AK427" s="130"/>
      <c r="AL427" s="131"/>
      <c r="AM427" s="130"/>
      <c r="AN427" s="131"/>
      <c r="AO427" s="130"/>
      <c r="AP427" s="132"/>
      <c r="AY427" s="133"/>
      <c r="BC427" s="97"/>
      <c r="BD427" s="97"/>
      <c r="BE427" s="97"/>
      <c r="BF427" s="97"/>
      <c r="BG427" s="97"/>
    </row>
    <row r="428" spans="9:59" ht="23.1" customHeight="1">
      <c r="I428" s="80"/>
      <c r="J428" s="81"/>
      <c r="K428" s="82"/>
      <c r="L428" s="83"/>
      <c r="M428" s="84"/>
      <c r="N428" s="85"/>
      <c r="O428" s="82"/>
      <c r="P428" s="86"/>
      <c r="S428" s="88"/>
      <c r="T428" s="82"/>
      <c r="U428" s="88"/>
      <c r="V428" s="82"/>
      <c r="W428" s="88"/>
      <c r="X428" s="82"/>
      <c r="Y428" s="88"/>
      <c r="Z428" s="82"/>
      <c r="AA428" s="88"/>
      <c r="AB428" s="82"/>
      <c r="AC428" s="88"/>
      <c r="AD428" s="82"/>
      <c r="AE428" s="89"/>
      <c r="AI428" s="130"/>
      <c r="AJ428" s="131"/>
      <c r="AK428" s="130"/>
      <c r="AL428" s="131"/>
      <c r="AM428" s="130"/>
      <c r="AN428" s="131"/>
      <c r="AO428" s="130"/>
      <c r="AP428" s="132"/>
      <c r="AY428" s="133"/>
      <c r="BC428" s="97"/>
      <c r="BD428" s="97"/>
      <c r="BE428" s="97"/>
      <c r="BF428" s="97"/>
      <c r="BG428" s="97"/>
    </row>
    <row r="429" spans="9:59" ht="23.1" customHeight="1">
      <c r="I429" s="80"/>
      <c r="J429" s="81"/>
      <c r="K429" s="82"/>
      <c r="L429" s="83"/>
      <c r="M429" s="84"/>
      <c r="N429" s="85"/>
      <c r="O429" s="82"/>
      <c r="P429" s="86"/>
      <c r="S429" s="88"/>
      <c r="T429" s="82"/>
      <c r="U429" s="88"/>
      <c r="V429" s="82"/>
      <c r="W429" s="88"/>
      <c r="X429" s="82"/>
      <c r="Y429" s="88"/>
      <c r="Z429" s="82"/>
      <c r="AA429" s="88"/>
      <c r="AB429" s="82"/>
      <c r="AC429" s="88"/>
      <c r="AD429" s="82"/>
      <c r="AE429" s="89"/>
      <c r="AI429" s="130"/>
      <c r="AJ429" s="131"/>
      <c r="AK429" s="130"/>
      <c r="AL429" s="131"/>
      <c r="AM429" s="130"/>
      <c r="AN429" s="131"/>
      <c r="AO429" s="130"/>
      <c r="AP429" s="132"/>
      <c r="AY429" s="133"/>
      <c r="BC429" s="97"/>
      <c r="BD429" s="97"/>
      <c r="BE429" s="97"/>
      <c r="BF429" s="97"/>
      <c r="BG429" s="97"/>
    </row>
    <row r="430" spans="9:59" ht="23.1" customHeight="1">
      <c r="I430" s="80"/>
      <c r="J430" s="81"/>
      <c r="K430" s="82"/>
      <c r="L430" s="83"/>
      <c r="M430" s="84"/>
      <c r="N430" s="85"/>
      <c r="O430" s="82"/>
      <c r="P430" s="86"/>
      <c r="S430" s="88"/>
      <c r="T430" s="82"/>
      <c r="U430" s="88"/>
      <c r="V430" s="82"/>
      <c r="W430" s="88"/>
      <c r="X430" s="82"/>
      <c r="Y430" s="88"/>
      <c r="Z430" s="82"/>
      <c r="AA430" s="88"/>
      <c r="AB430" s="82"/>
      <c r="AC430" s="88"/>
      <c r="AD430" s="82"/>
      <c r="AE430" s="89"/>
      <c r="AI430" s="130"/>
      <c r="AJ430" s="131"/>
      <c r="AK430" s="130"/>
      <c r="AL430" s="131"/>
      <c r="AM430" s="130"/>
      <c r="AN430" s="131"/>
      <c r="AO430" s="130"/>
      <c r="AP430" s="132"/>
      <c r="AY430" s="133"/>
      <c r="BC430" s="97"/>
      <c r="BD430" s="97"/>
      <c r="BE430" s="97"/>
      <c r="BF430" s="97"/>
      <c r="BG430" s="97"/>
    </row>
    <row r="431" spans="9:59" ht="23.1" customHeight="1">
      <c r="I431" s="80"/>
      <c r="J431" s="81"/>
      <c r="K431" s="82"/>
      <c r="L431" s="83"/>
      <c r="M431" s="84"/>
      <c r="N431" s="85"/>
      <c r="O431" s="82"/>
      <c r="P431" s="86"/>
      <c r="S431" s="88"/>
      <c r="T431" s="82"/>
      <c r="U431" s="88"/>
      <c r="V431" s="82"/>
      <c r="W431" s="88"/>
      <c r="X431" s="82"/>
      <c r="Y431" s="88"/>
      <c r="Z431" s="82"/>
      <c r="AA431" s="88"/>
      <c r="AB431" s="82"/>
      <c r="AC431" s="88"/>
      <c r="AD431" s="82"/>
      <c r="AE431" s="89"/>
      <c r="AI431" s="130"/>
      <c r="AJ431" s="131"/>
      <c r="AK431" s="130"/>
      <c r="AL431" s="131"/>
      <c r="AM431" s="130"/>
      <c r="AN431" s="131"/>
      <c r="AO431" s="130"/>
      <c r="AP431" s="132"/>
      <c r="AY431" s="133"/>
      <c r="BC431" s="97"/>
      <c r="BD431" s="97"/>
      <c r="BE431" s="97"/>
      <c r="BF431" s="97"/>
      <c r="BG431" s="97"/>
    </row>
    <row r="432" spans="9:59" ht="23.1" customHeight="1">
      <c r="I432" s="80"/>
      <c r="J432" s="81"/>
      <c r="K432" s="82"/>
      <c r="L432" s="83"/>
      <c r="M432" s="84"/>
      <c r="N432" s="85"/>
      <c r="O432" s="82"/>
      <c r="P432" s="86"/>
      <c r="S432" s="88"/>
      <c r="T432" s="82"/>
      <c r="U432" s="88"/>
      <c r="V432" s="82"/>
      <c r="W432" s="88"/>
      <c r="X432" s="82"/>
      <c r="Y432" s="88"/>
      <c r="Z432" s="82"/>
      <c r="AA432" s="88"/>
      <c r="AB432" s="82"/>
      <c r="AC432" s="88"/>
      <c r="AD432" s="82"/>
      <c r="AE432" s="89"/>
      <c r="AI432" s="130"/>
      <c r="AJ432" s="131"/>
      <c r="AK432" s="130"/>
      <c r="AL432" s="131"/>
      <c r="AM432" s="130"/>
      <c r="AN432" s="131"/>
      <c r="AO432" s="130"/>
      <c r="AP432" s="132"/>
      <c r="AY432" s="133"/>
      <c r="BC432" s="97"/>
      <c r="BD432" s="97"/>
      <c r="BE432" s="97"/>
      <c r="BF432" s="97"/>
      <c r="BG432" s="97"/>
    </row>
    <row r="433" spans="9:59" ht="23.1" customHeight="1">
      <c r="I433" s="80"/>
      <c r="J433" s="81"/>
      <c r="K433" s="82"/>
      <c r="L433" s="83"/>
      <c r="M433" s="84"/>
      <c r="N433" s="85"/>
      <c r="O433" s="82"/>
      <c r="P433" s="86"/>
      <c r="S433" s="88"/>
      <c r="T433" s="82"/>
      <c r="U433" s="88"/>
      <c r="V433" s="82"/>
      <c r="W433" s="88"/>
      <c r="X433" s="82"/>
      <c r="Y433" s="88"/>
      <c r="Z433" s="82"/>
      <c r="AA433" s="88"/>
      <c r="AB433" s="82"/>
      <c r="AC433" s="88"/>
      <c r="AD433" s="82"/>
      <c r="AE433" s="89"/>
      <c r="AI433" s="130"/>
      <c r="AJ433" s="131"/>
      <c r="AK433" s="130"/>
      <c r="AL433" s="131"/>
      <c r="AM433" s="130"/>
      <c r="AN433" s="131"/>
      <c r="AO433" s="130"/>
      <c r="AP433" s="132"/>
      <c r="AY433" s="133"/>
      <c r="BC433" s="97"/>
      <c r="BD433" s="97"/>
      <c r="BE433" s="97"/>
      <c r="BF433" s="97"/>
      <c r="BG433" s="97"/>
    </row>
    <row r="434" spans="9:59" ht="23.1" customHeight="1">
      <c r="I434" s="80"/>
      <c r="J434" s="81"/>
      <c r="K434" s="82"/>
      <c r="L434" s="83"/>
      <c r="M434" s="84"/>
      <c r="N434" s="85"/>
      <c r="O434" s="82"/>
      <c r="P434" s="86"/>
      <c r="S434" s="88"/>
      <c r="T434" s="82"/>
      <c r="U434" s="88"/>
      <c r="V434" s="82"/>
      <c r="W434" s="88"/>
      <c r="X434" s="82"/>
      <c r="Y434" s="88"/>
      <c r="Z434" s="82"/>
      <c r="AA434" s="88"/>
      <c r="AB434" s="82"/>
      <c r="AC434" s="88"/>
      <c r="AD434" s="82"/>
      <c r="AE434" s="89"/>
      <c r="AI434" s="130"/>
      <c r="AJ434" s="131"/>
      <c r="AK434" s="130"/>
      <c r="AL434" s="131"/>
      <c r="AM434" s="130"/>
      <c r="AN434" s="131"/>
      <c r="AO434" s="130"/>
      <c r="AP434" s="132"/>
      <c r="AY434" s="133"/>
      <c r="BC434" s="97"/>
      <c r="BD434" s="97"/>
      <c r="BE434" s="97"/>
      <c r="BF434" s="97"/>
      <c r="BG434" s="97"/>
    </row>
    <row r="435" spans="9:59" ht="23.1" customHeight="1">
      <c r="I435" s="80"/>
      <c r="J435" s="81"/>
      <c r="K435" s="82"/>
      <c r="L435" s="83"/>
      <c r="M435" s="84"/>
      <c r="N435" s="85"/>
      <c r="O435" s="82"/>
      <c r="P435" s="86"/>
      <c r="S435" s="88"/>
      <c r="T435" s="82"/>
      <c r="U435" s="88"/>
      <c r="V435" s="82"/>
      <c r="W435" s="88"/>
      <c r="X435" s="82"/>
      <c r="Y435" s="88"/>
      <c r="Z435" s="82"/>
      <c r="AA435" s="88"/>
      <c r="AB435" s="82"/>
      <c r="AC435" s="88"/>
      <c r="AD435" s="82"/>
      <c r="AE435" s="89"/>
      <c r="AI435" s="130"/>
      <c r="AJ435" s="131"/>
      <c r="AK435" s="130"/>
      <c r="AL435" s="131"/>
      <c r="AM435" s="130"/>
      <c r="AN435" s="131"/>
      <c r="AO435" s="130"/>
      <c r="AP435" s="132"/>
      <c r="AY435" s="133"/>
      <c r="BC435" s="97"/>
      <c r="BD435" s="97"/>
      <c r="BE435" s="97"/>
      <c r="BF435" s="97"/>
      <c r="BG435" s="97"/>
    </row>
    <row r="436" spans="9:59" ht="23.1" customHeight="1">
      <c r="I436" s="80"/>
      <c r="J436" s="81"/>
      <c r="K436" s="82"/>
      <c r="L436" s="83"/>
      <c r="M436" s="84"/>
      <c r="N436" s="85"/>
      <c r="O436" s="82"/>
      <c r="P436" s="86"/>
      <c r="S436" s="88"/>
      <c r="T436" s="82"/>
      <c r="U436" s="88"/>
      <c r="V436" s="82"/>
      <c r="W436" s="88"/>
      <c r="X436" s="82"/>
      <c r="Y436" s="88"/>
      <c r="Z436" s="82"/>
      <c r="AA436" s="88"/>
      <c r="AB436" s="82"/>
      <c r="AC436" s="88"/>
      <c r="AD436" s="82"/>
      <c r="AE436" s="89"/>
      <c r="AI436" s="130"/>
      <c r="AJ436" s="131"/>
      <c r="AK436" s="130"/>
      <c r="AL436" s="131"/>
      <c r="AM436" s="130"/>
      <c r="AN436" s="131"/>
      <c r="AO436" s="130"/>
      <c r="AP436" s="132"/>
      <c r="AY436" s="133"/>
      <c r="BC436" s="97"/>
      <c r="BD436" s="97"/>
      <c r="BE436" s="97"/>
      <c r="BF436" s="97"/>
      <c r="BG436" s="97"/>
    </row>
    <row r="437" spans="9:59" ht="23.1" customHeight="1">
      <c r="I437" s="80"/>
      <c r="J437" s="81"/>
      <c r="K437" s="82"/>
      <c r="L437" s="83"/>
      <c r="M437" s="84"/>
      <c r="N437" s="85"/>
      <c r="O437" s="82"/>
      <c r="P437" s="86"/>
      <c r="S437" s="88"/>
      <c r="T437" s="82"/>
      <c r="U437" s="88"/>
      <c r="V437" s="82"/>
      <c r="W437" s="88"/>
      <c r="X437" s="82"/>
      <c r="Y437" s="88"/>
      <c r="Z437" s="82"/>
      <c r="AA437" s="88"/>
      <c r="AB437" s="82"/>
      <c r="AC437" s="88"/>
      <c r="AD437" s="82"/>
      <c r="AE437" s="89"/>
      <c r="AI437" s="130"/>
      <c r="AJ437" s="131"/>
      <c r="AK437" s="130"/>
      <c r="AL437" s="131"/>
      <c r="AM437" s="130"/>
      <c r="AN437" s="131"/>
      <c r="AO437" s="130"/>
      <c r="AP437" s="132"/>
      <c r="AY437" s="133"/>
      <c r="BC437" s="97"/>
      <c r="BD437" s="97"/>
      <c r="BE437" s="97"/>
      <c r="BF437" s="97"/>
      <c r="BG437" s="97"/>
    </row>
    <row r="438" spans="9:59" ht="23.1" customHeight="1">
      <c r="I438" s="80"/>
      <c r="J438" s="81"/>
      <c r="K438" s="82"/>
      <c r="L438" s="83"/>
      <c r="M438" s="84"/>
      <c r="N438" s="85"/>
      <c r="O438" s="82"/>
      <c r="P438" s="86"/>
      <c r="S438" s="88"/>
      <c r="T438" s="82"/>
      <c r="U438" s="88"/>
      <c r="V438" s="82"/>
      <c r="W438" s="88"/>
      <c r="X438" s="82"/>
      <c r="Y438" s="88"/>
      <c r="Z438" s="82"/>
      <c r="AA438" s="88"/>
      <c r="AB438" s="82"/>
      <c r="AC438" s="88"/>
      <c r="AD438" s="82"/>
      <c r="AE438" s="89"/>
      <c r="AI438" s="130"/>
      <c r="AJ438" s="131"/>
      <c r="AK438" s="130"/>
      <c r="AL438" s="131"/>
      <c r="AM438" s="130"/>
      <c r="AN438" s="131"/>
      <c r="AO438" s="130"/>
      <c r="AP438" s="132"/>
      <c r="AY438" s="133"/>
      <c r="BC438" s="97"/>
      <c r="BD438" s="97"/>
      <c r="BE438" s="97"/>
      <c r="BF438" s="97"/>
      <c r="BG438" s="97"/>
    </row>
    <row r="439" spans="9:59" ht="23.1" customHeight="1">
      <c r="I439" s="80"/>
      <c r="J439" s="81"/>
      <c r="K439" s="82"/>
      <c r="L439" s="83"/>
      <c r="M439" s="84"/>
      <c r="N439" s="85"/>
      <c r="O439" s="82"/>
      <c r="P439" s="86"/>
      <c r="S439" s="88"/>
      <c r="T439" s="82"/>
      <c r="U439" s="88"/>
      <c r="V439" s="82"/>
      <c r="W439" s="88"/>
      <c r="X439" s="82"/>
      <c r="Y439" s="88"/>
      <c r="Z439" s="82"/>
      <c r="AA439" s="88"/>
      <c r="AB439" s="82"/>
      <c r="AC439" s="88"/>
      <c r="AD439" s="82"/>
      <c r="AE439" s="89"/>
      <c r="AI439" s="130"/>
      <c r="AJ439" s="131"/>
      <c r="AK439" s="130"/>
      <c r="AL439" s="131"/>
      <c r="AM439" s="130"/>
      <c r="AN439" s="131"/>
      <c r="AO439" s="130"/>
      <c r="AP439" s="132"/>
      <c r="AY439" s="133"/>
      <c r="BC439" s="97"/>
      <c r="BD439" s="97"/>
      <c r="BE439" s="97"/>
      <c r="BF439" s="97"/>
      <c r="BG439" s="97"/>
    </row>
    <row r="440" spans="9:59" ht="23.1" customHeight="1">
      <c r="I440" s="80"/>
      <c r="J440" s="81"/>
      <c r="K440" s="82"/>
      <c r="L440" s="83"/>
      <c r="M440" s="84"/>
      <c r="N440" s="85"/>
      <c r="O440" s="82"/>
      <c r="P440" s="86"/>
      <c r="S440" s="88"/>
      <c r="T440" s="82"/>
      <c r="U440" s="88"/>
      <c r="V440" s="82"/>
      <c r="W440" s="88"/>
      <c r="X440" s="82"/>
      <c r="Y440" s="88"/>
      <c r="Z440" s="82"/>
      <c r="AA440" s="88"/>
      <c r="AB440" s="82"/>
      <c r="AC440" s="88"/>
      <c r="AD440" s="82"/>
      <c r="AE440" s="89"/>
      <c r="AI440" s="130"/>
      <c r="AJ440" s="131"/>
      <c r="AK440" s="130"/>
      <c r="AL440" s="131"/>
      <c r="AM440" s="130"/>
      <c r="AN440" s="131"/>
      <c r="AO440" s="130"/>
      <c r="AP440" s="132"/>
      <c r="AY440" s="133"/>
      <c r="BC440" s="97"/>
      <c r="BD440" s="97"/>
      <c r="BE440" s="97"/>
      <c r="BF440" s="97"/>
      <c r="BG440" s="97"/>
    </row>
    <row r="441" spans="9:59" ht="23.1" customHeight="1">
      <c r="I441" s="80"/>
      <c r="J441" s="81"/>
      <c r="K441" s="82"/>
      <c r="L441" s="83"/>
      <c r="M441" s="84"/>
      <c r="N441" s="85"/>
      <c r="O441" s="82"/>
      <c r="P441" s="86"/>
      <c r="S441" s="88"/>
      <c r="T441" s="82"/>
      <c r="U441" s="88"/>
      <c r="V441" s="82"/>
      <c r="W441" s="88"/>
      <c r="X441" s="82"/>
      <c r="Y441" s="88"/>
      <c r="Z441" s="82"/>
      <c r="AA441" s="88"/>
      <c r="AB441" s="82"/>
      <c r="AC441" s="88"/>
      <c r="AD441" s="82"/>
      <c r="AE441" s="89"/>
      <c r="AI441" s="130"/>
      <c r="AJ441" s="131"/>
      <c r="AK441" s="130"/>
      <c r="AL441" s="131"/>
      <c r="AM441" s="130"/>
      <c r="AN441" s="131"/>
      <c r="AO441" s="130"/>
      <c r="AP441" s="132"/>
      <c r="AY441" s="133"/>
      <c r="BC441" s="97"/>
      <c r="BD441" s="97"/>
      <c r="BE441" s="97"/>
      <c r="BF441" s="97"/>
      <c r="BG441" s="97"/>
    </row>
    <row r="442" spans="9:59" ht="23.1" customHeight="1">
      <c r="I442" s="80"/>
      <c r="J442" s="81"/>
      <c r="K442" s="82"/>
      <c r="L442" s="83"/>
      <c r="M442" s="84"/>
      <c r="N442" s="85"/>
      <c r="O442" s="82"/>
      <c r="P442" s="86"/>
      <c r="S442" s="88"/>
      <c r="T442" s="82"/>
      <c r="U442" s="88"/>
      <c r="V442" s="82"/>
      <c r="W442" s="88"/>
      <c r="X442" s="82"/>
      <c r="Y442" s="88"/>
      <c r="Z442" s="82"/>
      <c r="AA442" s="88"/>
      <c r="AB442" s="82"/>
      <c r="AC442" s="88"/>
      <c r="AD442" s="82"/>
      <c r="AE442" s="89"/>
      <c r="AI442" s="130"/>
      <c r="AJ442" s="131"/>
      <c r="AK442" s="130"/>
      <c r="AL442" s="131"/>
      <c r="AM442" s="130"/>
      <c r="AN442" s="131"/>
      <c r="AO442" s="130"/>
      <c r="AP442" s="132"/>
      <c r="AY442" s="133"/>
      <c r="BC442" s="97"/>
      <c r="BD442" s="97"/>
      <c r="BE442" s="97"/>
      <c r="BF442" s="97"/>
      <c r="BG442" s="97"/>
    </row>
    <row r="443" spans="9:59" ht="23.1" customHeight="1">
      <c r="I443" s="80"/>
      <c r="J443" s="81"/>
      <c r="K443" s="82"/>
      <c r="L443" s="83"/>
      <c r="M443" s="84"/>
      <c r="N443" s="85"/>
      <c r="O443" s="82"/>
      <c r="P443" s="86"/>
      <c r="S443" s="88"/>
      <c r="T443" s="82"/>
      <c r="U443" s="88"/>
      <c r="V443" s="82"/>
      <c r="W443" s="88"/>
      <c r="X443" s="82"/>
      <c r="Y443" s="88"/>
      <c r="Z443" s="82"/>
      <c r="AA443" s="88"/>
      <c r="AB443" s="82"/>
      <c r="AC443" s="88"/>
      <c r="AD443" s="82"/>
      <c r="AE443" s="89"/>
      <c r="AI443" s="130"/>
      <c r="AJ443" s="131"/>
      <c r="AK443" s="130"/>
      <c r="AL443" s="131"/>
      <c r="AM443" s="130"/>
      <c r="AN443" s="131"/>
      <c r="AO443" s="130"/>
      <c r="AP443" s="132"/>
      <c r="AY443" s="133"/>
      <c r="BC443" s="97"/>
      <c r="BD443" s="97"/>
      <c r="BE443" s="97"/>
      <c r="BF443" s="97"/>
      <c r="BG443" s="97"/>
    </row>
    <row r="444" spans="9:59" ht="23.1" customHeight="1">
      <c r="I444" s="80"/>
      <c r="J444" s="81"/>
      <c r="K444" s="82"/>
      <c r="L444" s="83"/>
      <c r="M444" s="84"/>
      <c r="N444" s="85"/>
      <c r="O444" s="82"/>
      <c r="P444" s="86"/>
      <c r="S444" s="88"/>
      <c r="T444" s="82"/>
      <c r="U444" s="88"/>
      <c r="V444" s="82"/>
      <c r="W444" s="88"/>
      <c r="X444" s="82"/>
      <c r="Y444" s="88"/>
      <c r="Z444" s="82"/>
      <c r="AA444" s="88"/>
      <c r="AB444" s="82"/>
      <c r="AC444" s="88"/>
      <c r="AD444" s="82"/>
      <c r="AE444" s="89"/>
      <c r="AI444" s="130"/>
      <c r="AJ444" s="131"/>
      <c r="AK444" s="130"/>
      <c r="AL444" s="131"/>
      <c r="AM444" s="130"/>
      <c r="AN444" s="131"/>
      <c r="AO444" s="130"/>
      <c r="AP444" s="132"/>
      <c r="AY444" s="133"/>
      <c r="BC444" s="97"/>
      <c r="BD444" s="97"/>
      <c r="BE444" s="97"/>
      <c r="BF444" s="97"/>
      <c r="BG444" s="97"/>
    </row>
    <row r="445" spans="9:59" ht="23.1" customHeight="1">
      <c r="I445" s="80"/>
      <c r="J445" s="81"/>
      <c r="K445" s="82"/>
      <c r="L445" s="83"/>
      <c r="M445" s="84"/>
      <c r="N445" s="85"/>
      <c r="O445" s="82"/>
      <c r="P445" s="86"/>
      <c r="S445" s="88"/>
      <c r="T445" s="82"/>
      <c r="U445" s="88"/>
      <c r="V445" s="82"/>
      <c r="W445" s="88"/>
      <c r="X445" s="82"/>
      <c r="Y445" s="88"/>
      <c r="Z445" s="82"/>
      <c r="AA445" s="88"/>
      <c r="AB445" s="82"/>
      <c r="AC445" s="88"/>
      <c r="AD445" s="82"/>
      <c r="AE445" s="89"/>
      <c r="AI445" s="130"/>
      <c r="AJ445" s="131"/>
      <c r="AK445" s="130"/>
      <c r="AL445" s="131"/>
      <c r="AM445" s="130"/>
      <c r="AN445" s="131"/>
      <c r="AO445" s="130"/>
      <c r="AP445" s="132"/>
      <c r="AY445" s="133"/>
      <c r="BC445" s="97"/>
      <c r="BD445" s="97"/>
      <c r="BE445" s="97"/>
      <c r="BF445" s="97"/>
      <c r="BG445" s="97"/>
    </row>
    <row r="446" spans="9:59" ht="23.1" customHeight="1">
      <c r="I446" s="80"/>
      <c r="J446" s="81"/>
      <c r="K446" s="82"/>
      <c r="L446" s="83"/>
      <c r="M446" s="84"/>
      <c r="N446" s="85"/>
      <c r="O446" s="82"/>
      <c r="P446" s="86"/>
      <c r="S446" s="88"/>
      <c r="T446" s="82"/>
      <c r="U446" s="88"/>
      <c r="V446" s="82"/>
      <c r="W446" s="88"/>
      <c r="X446" s="82"/>
      <c r="Y446" s="88"/>
      <c r="Z446" s="82"/>
      <c r="AA446" s="88"/>
      <c r="AB446" s="82"/>
      <c r="AC446" s="88"/>
      <c r="AD446" s="82"/>
      <c r="AE446" s="89"/>
      <c r="AI446" s="130"/>
      <c r="AJ446" s="131"/>
      <c r="AK446" s="130"/>
      <c r="AL446" s="131"/>
      <c r="AM446" s="130"/>
      <c r="AN446" s="131"/>
      <c r="AO446" s="130"/>
      <c r="AP446" s="132"/>
      <c r="AY446" s="133"/>
      <c r="BC446" s="97"/>
      <c r="BD446" s="97"/>
      <c r="BE446" s="97"/>
      <c r="BF446" s="97"/>
      <c r="BG446" s="97"/>
    </row>
    <row r="447" spans="9:59" ht="23.1" customHeight="1">
      <c r="I447" s="80"/>
      <c r="J447" s="81"/>
      <c r="K447" s="82"/>
      <c r="L447" s="83"/>
      <c r="M447" s="84"/>
      <c r="N447" s="85"/>
      <c r="O447" s="82"/>
      <c r="P447" s="86"/>
      <c r="S447" s="88"/>
      <c r="T447" s="82"/>
      <c r="U447" s="88"/>
      <c r="V447" s="82"/>
      <c r="W447" s="88"/>
      <c r="X447" s="82"/>
      <c r="Y447" s="88"/>
      <c r="Z447" s="82"/>
      <c r="AA447" s="88"/>
      <c r="AB447" s="82"/>
      <c r="AC447" s="88"/>
      <c r="AD447" s="82"/>
      <c r="AE447" s="89"/>
      <c r="AI447" s="130"/>
      <c r="AJ447" s="131"/>
      <c r="AK447" s="130"/>
      <c r="AL447" s="131"/>
      <c r="AM447" s="130"/>
      <c r="AN447" s="131"/>
      <c r="AO447" s="130"/>
      <c r="AP447" s="132"/>
      <c r="AY447" s="133"/>
      <c r="BC447" s="97"/>
      <c r="BD447" s="97"/>
      <c r="BE447" s="97"/>
      <c r="BF447" s="97"/>
      <c r="BG447" s="97"/>
    </row>
    <row r="448" spans="9:59" ht="23.1" customHeight="1">
      <c r="I448" s="80"/>
      <c r="J448" s="81"/>
      <c r="K448" s="82"/>
      <c r="L448" s="83"/>
      <c r="M448" s="84"/>
      <c r="N448" s="85"/>
      <c r="O448" s="82"/>
      <c r="P448" s="86"/>
      <c r="S448" s="88"/>
      <c r="T448" s="82"/>
      <c r="U448" s="88"/>
      <c r="V448" s="82"/>
      <c r="W448" s="88"/>
      <c r="X448" s="82"/>
      <c r="Y448" s="88"/>
      <c r="Z448" s="82"/>
      <c r="AA448" s="88"/>
      <c r="AB448" s="82"/>
      <c r="AC448" s="88"/>
      <c r="AD448" s="82"/>
      <c r="AE448" s="89"/>
      <c r="AI448" s="130"/>
      <c r="AJ448" s="131"/>
      <c r="AK448" s="130"/>
      <c r="AL448" s="131"/>
      <c r="AM448" s="130"/>
      <c r="AN448" s="131"/>
      <c r="AO448" s="130"/>
      <c r="AP448" s="132"/>
      <c r="AY448" s="133"/>
      <c r="BC448" s="97"/>
      <c r="BD448" s="97"/>
      <c r="BE448" s="97"/>
      <c r="BF448" s="97"/>
      <c r="BG448" s="97"/>
    </row>
    <row r="449" spans="9:59" ht="23.1" customHeight="1">
      <c r="I449" s="80"/>
      <c r="J449" s="81"/>
      <c r="K449" s="82"/>
      <c r="L449" s="83"/>
      <c r="M449" s="84"/>
      <c r="N449" s="85"/>
      <c r="O449" s="82"/>
      <c r="P449" s="86"/>
      <c r="S449" s="88"/>
      <c r="T449" s="82"/>
      <c r="U449" s="88"/>
      <c r="V449" s="82"/>
      <c r="W449" s="88"/>
      <c r="X449" s="82"/>
      <c r="Y449" s="88"/>
      <c r="Z449" s="82"/>
      <c r="AA449" s="88"/>
      <c r="AB449" s="82"/>
      <c r="AC449" s="88"/>
      <c r="AD449" s="82"/>
      <c r="AE449" s="89"/>
      <c r="AI449" s="130"/>
      <c r="AJ449" s="131"/>
      <c r="AK449" s="130"/>
      <c r="AL449" s="131"/>
      <c r="AM449" s="130"/>
      <c r="AN449" s="131"/>
      <c r="AO449" s="130"/>
      <c r="AP449" s="132"/>
      <c r="AY449" s="133"/>
      <c r="BC449" s="97"/>
      <c r="BD449" s="97"/>
      <c r="BE449" s="97"/>
      <c r="BF449" s="97"/>
      <c r="BG449" s="97"/>
    </row>
    <row r="450" spans="9:59" ht="23.1" customHeight="1">
      <c r="I450" s="80"/>
      <c r="J450" s="81"/>
      <c r="K450" s="82"/>
      <c r="L450" s="83"/>
      <c r="M450" s="84"/>
      <c r="N450" s="85"/>
      <c r="O450" s="82"/>
      <c r="P450" s="86"/>
      <c r="S450" s="88"/>
      <c r="T450" s="82"/>
      <c r="U450" s="88"/>
      <c r="V450" s="82"/>
      <c r="W450" s="88"/>
      <c r="X450" s="82"/>
      <c r="Y450" s="88"/>
      <c r="Z450" s="82"/>
      <c r="AA450" s="88"/>
      <c r="AB450" s="82"/>
      <c r="AC450" s="88"/>
      <c r="AD450" s="82"/>
      <c r="AE450" s="89"/>
      <c r="AI450" s="130"/>
      <c r="AJ450" s="131"/>
      <c r="AK450" s="130"/>
      <c r="AL450" s="131"/>
      <c r="AM450" s="130"/>
      <c r="AN450" s="131"/>
      <c r="AO450" s="130"/>
      <c r="AP450" s="132"/>
      <c r="AY450" s="133"/>
      <c r="BC450" s="97"/>
      <c r="BD450" s="97"/>
      <c r="BE450" s="97"/>
      <c r="BF450" s="97"/>
      <c r="BG450" s="97"/>
    </row>
    <row r="451" spans="9:59" ht="23.1" customHeight="1">
      <c r="I451" s="80"/>
      <c r="J451" s="81"/>
      <c r="K451" s="82"/>
      <c r="L451" s="83"/>
      <c r="M451" s="84"/>
      <c r="N451" s="85"/>
      <c r="O451" s="82"/>
      <c r="P451" s="86"/>
      <c r="S451" s="88"/>
      <c r="T451" s="82"/>
      <c r="U451" s="88"/>
      <c r="V451" s="82"/>
      <c r="W451" s="88"/>
      <c r="X451" s="82"/>
      <c r="Y451" s="88"/>
      <c r="Z451" s="82"/>
      <c r="AA451" s="88"/>
      <c r="AB451" s="82"/>
      <c r="AC451" s="88"/>
      <c r="AD451" s="82"/>
      <c r="AE451" s="89"/>
      <c r="AI451" s="130"/>
      <c r="AJ451" s="131"/>
      <c r="AK451" s="130"/>
      <c r="AL451" s="131"/>
      <c r="AM451" s="130"/>
      <c r="AN451" s="131"/>
      <c r="AO451" s="130"/>
      <c r="AP451" s="132"/>
      <c r="AY451" s="133"/>
      <c r="BC451" s="97"/>
      <c r="BD451" s="97"/>
      <c r="BE451" s="97"/>
      <c r="BF451" s="97"/>
      <c r="BG451" s="97"/>
    </row>
    <row r="452" spans="9:59" ht="23.1" customHeight="1">
      <c r="I452" s="80"/>
      <c r="J452" s="81"/>
      <c r="K452" s="82"/>
      <c r="L452" s="83"/>
      <c r="M452" s="84"/>
      <c r="N452" s="85"/>
      <c r="O452" s="82"/>
      <c r="P452" s="86"/>
      <c r="S452" s="88"/>
      <c r="T452" s="82"/>
      <c r="U452" s="88"/>
      <c r="V452" s="82"/>
      <c r="W452" s="88"/>
      <c r="X452" s="82"/>
      <c r="Y452" s="88"/>
      <c r="Z452" s="82"/>
      <c r="AA452" s="88"/>
      <c r="AB452" s="82"/>
      <c r="AC452" s="88"/>
      <c r="AD452" s="82"/>
      <c r="AE452" s="89"/>
      <c r="AI452" s="130"/>
      <c r="AJ452" s="131"/>
      <c r="AK452" s="130"/>
      <c r="AL452" s="131"/>
      <c r="AM452" s="130"/>
      <c r="AN452" s="131"/>
      <c r="AO452" s="130"/>
      <c r="AP452" s="132"/>
      <c r="AY452" s="133"/>
      <c r="BC452" s="97"/>
      <c r="BD452" s="97"/>
      <c r="BE452" s="97"/>
      <c r="BF452" s="97"/>
      <c r="BG452" s="97"/>
    </row>
    <row r="453" spans="9:59" ht="23.1" customHeight="1">
      <c r="I453" s="80"/>
      <c r="J453" s="81"/>
      <c r="K453" s="82"/>
      <c r="L453" s="83"/>
      <c r="M453" s="84"/>
      <c r="N453" s="85"/>
      <c r="O453" s="82"/>
      <c r="P453" s="86"/>
      <c r="S453" s="88"/>
      <c r="T453" s="82"/>
      <c r="U453" s="88"/>
      <c r="V453" s="82"/>
      <c r="W453" s="88"/>
      <c r="X453" s="82"/>
      <c r="Y453" s="88"/>
      <c r="Z453" s="82"/>
      <c r="AA453" s="88"/>
      <c r="AB453" s="82"/>
      <c r="AC453" s="88"/>
      <c r="AD453" s="82"/>
      <c r="AE453" s="89"/>
      <c r="AI453" s="130"/>
      <c r="AJ453" s="131"/>
      <c r="AK453" s="130"/>
      <c r="AL453" s="131"/>
      <c r="AM453" s="130"/>
      <c r="AN453" s="131"/>
      <c r="AO453" s="130"/>
      <c r="AP453" s="132"/>
      <c r="AY453" s="133"/>
      <c r="BC453" s="97"/>
      <c r="BD453" s="97"/>
      <c r="BE453" s="97"/>
      <c r="BF453" s="97"/>
      <c r="BG453" s="97"/>
    </row>
    <row r="454" spans="9:59" ht="23.1" customHeight="1">
      <c r="I454" s="80"/>
      <c r="J454" s="81"/>
      <c r="K454" s="82"/>
      <c r="L454" s="83"/>
      <c r="M454" s="84"/>
      <c r="N454" s="85"/>
      <c r="O454" s="82"/>
      <c r="P454" s="86"/>
      <c r="S454" s="88"/>
      <c r="T454" s="82"/>
      <c r="U454" s="88"/>
      <c r="V454" s="82"/>
      <c r="W454" s="88"/>
      <c r="X454" s="82"/>
      <c r="Y454" s="88"/>
      <c r="Z454" s="82"/>
      <c r="AA454" s="88"/>
      <c r="AB454" s="82"/>
      <c r="AC454" s="88"/>
      <c r="AD454" s="82"/>
      <c r="AE454" s="89"/>
      <c r="AI454" s="130"/>
      <c r="AJ454" s="131"/>
      <c r="AK454" s="130"/>
      <c r="AL454" s="131"/>
      <c r="AM454" s="130"/>
      <c r="AN454" s="131"/>
      <c r="AO454" s="130"/>
      <c r="AP454" s="132"/>
      <c r="AY454" s="133"/>
      <c r="BC454" s="97"/>
      <c r="BD454" s="97"/>
      <c r="BE454" s="97"/>
      <c r="BF454" s="97"/>
      <c r="BG454" s="97"/>
    </row>
    <row r="455" spans="9:59" ht="23.1" customHeight="1">
      <c r="I455" s="80"/>
      <c r="J455" s="81"/>
      <c r="K455" s="82"/>
      <c r="L455" s="83"/>
      <c r="M455" s="84"/>
      <c r="N455" s="85"/>
      <c r="O455" s="82"/>
      <c r="P455" s="86"/>
      <c r="S455" s="88"/>
      <c r="T455" s="82"/>
      <c r="U455" s="88"/>
      <c r="V455" s="82"/>
      <c r="W455" s="88"/>
      <c r="X455" s="82"/>
      <c r="Y455" s="88"/>
      <c r="Z455" s="82"/>
      <c r="AA455" s="88"/>
      <c r="AB455" s="82"/>
      <c r="AC455" s="88"/>
      <c r="AD455" s="82"/>
      <c r="AE455" s="89"/>
      <c r="AI455" s="130"/>
      <c r="AJ455" s="131"/>
      <c r="AK455" s="130"/>
      <c r="AL455" s="131"/>
      <c r="AM455" s="130"/>
      <c r="AN455" s="131"/>
      <c r="AO455" s="130"/>
      <c r="AP455" s="132"/>
      <c r="AY455" s="133"/>
      <c r="BC455" s="97"/>
      <c r="BD455" s="97"/>
      <c r="BE455" s="97"/>
      <c r="BF455" s="97"/>
      <c r="BG455" s="97"/>
    </row>
    <row r="456" spans="9:59" ht="23.1" customHeight="1">
      <c r="I456" s="80"/>
      <c r="J456" s="81"/>
      <c r="K456" s="82"/>
      <c r="L456" s="83"/>
      <c r="M456" s="84"/>
      <c r="N456" s="85"/>
      <c r="O456" s="82"/>
      <c r="P456" s="86"/>
      <c r="S456" s="88"/>
      <c r="T456" s="82"/>
      <c r="U456" s="88"/>
      <c r="V456" s="82"/>
      <c r="W456" s="88"/>
      <c r="X456" s="82"/>
      <c r="Y456" s="88"/>
      <c r="Z456" s="82"/>
      <c r="AA456" s="88"/>
      <c r="AB456" s="82"/>
      <c r="AC456" s="88"/>
      <c r="AD456" s="82"/>
      <c r="AE456" s="89"/>
      <c r="AI456" s="130"/>
      <c r="AJ456" s="131"/>
      <c r="AK456" s="130"/>
      <c r="AL456" s="131"/>
      <c r="AM456" s="130"/>
      <c r="AN456" s="131"/>
      <c r="AO456" s="130"/>
      <c r="AP456" s="132"/>
      <c r="AY456" s="133"/>
      <c r="BC456" s="97"/>
      <c r="BD456" s="97"/>
      <c r="BE456" s="97"/>
      <c r="BF456" s="97"/>
      <c r="BG456" s="97"/>
    </row>
    <row r="457" spans="9:59" ht="23.1" customHeight="1">
      <c r="I457" s="80"/>
      <c r="J457" s="81"/>
      <c r="K457" s="82"/>
      <c r="L457" s="83"/>
      <c r="M457" s="84"/>
      <c r="N457" s="85"/>
      <c r="O457" s="82"/>
      <c r="P457" s="86"/>
      <c r="S457" s="88"/>
      <c r="T457" s="82"/>
      <c r="U457" s="88"/>
      <c r="V457" s="82"/>
      <c r="W457" s="88"/>
      <c r="X457" s="82"/>
      <c r="Y457" s="88"/>
      <c r="Z457" s="82"/>
      <c r="AA457" s="88"/>
      <c r="AB457" s="82"/>
      <c r="AC457" s="88"/>
      <c r="AD457" s="82"/>
      <c r="AE457" s="89"/>
      <c r="AI457" s="130"/>
      <c r="AJ457" s="131"/>
      <c r="AK457" s="130"/>
      <c r="AL457" s="131"/>
      <c r="AM457" s="130"/>
      <c r="AN457" s="131"/>
      <c r="AO457" s="130"/>
      <c r="AP457" s="132"/>
      <c r="AY457" s="133"/>
      <c r="BC457" s="97"/>
      <c r="BD457" s="97"/>
      <c r="BE457" s="97"/>
      <c r="BF457" s="97"/>
      <c r="BG457" s="97"/>
    </row>
    <row r="458" spans="9:59" ht="23.1" customHeight="1">
      <c r="I458" s="80"/>
      <c r="J458" s="81"/>
      <c r="K458" s="82"/>
      <c r="L458" s="83"/>
      <c r="M458" s="84"/>
      <c r="N458" s="85"/>
      <c r="O458" s="82"/>
      <c r="P458" s="86"/>
      <c r="S458" s="88"/>
      <c r="T458" s="82"/>
      <c r="U458" s="88"/>
      <c r="V458" s="82"/>
      <c r="W458" s="88"/>
      <c r="X458" s="82"/>
      <c r="Y458" s="88"/>
      <c r="Z458" s="82"/>
      <c r="AA458" s="88"/>
      <c r="AB458" s="82"/>
      <c r="AC458" s="88"/>
      <c r="AD458" s="82"/>
      <c r="AE458" s="89"/>
      <c r="AI458" s="130"/>
      <c r="AJ458" s="131"/>
      <c r="AK458" s="130"/>
      <c r="AL458" s="131"/>
      <c r="AM458" s="130"/>
      <c r="AN458" s="131"/>
      <c r="AO458" s="130"/>
      <c r="AP458" s="132"/>
      <c r="AY458" s="133"/>
      <c r="BC458" s="97"/>
      <c r="BD458" s="97"/>
      <c r="BE458" s="97"/>
      <c r="BF458" s="97"/>
      <c r="BG458" s="97"/>
    </row>
    <row r="459" spans="9:59" ht="23.1" customHeight="1">
      <c r="I459" s="80"/>
      <c r="J459" s="81"/>
      <c r="K459" s="82"/>
      <c r="L459" s="83"/>
      <c r="M459" s="84"/>
      <c r="N459" s="85"/>
      <c r="O459" s="82"/>
      <c r="P459" s="86"/>
      <c r="S459" s="88"/>
      <c r="T459" s="82"/>
      <c r="U459" s="88"/>
      <c r="V459" s="82"/>
      <c r="W459" s="88"/>
      <c r="X459" s="82"/>
      <c r="Y459" s="88"/>
      <c r="Z459" s="82"/>
      <c r="AA459" s="88"/>
      <c r="AB459" s="82"/>
      <c r="AC459" s="88"/>
      <c r="AD459" s="82"/>
      <c r="AE459" s="89"/>
      <c r="AI459" s="130"/>
      <c r="AJ459" s="131"/>
      <c r="AK459" s="130"/>
      <c r="AL459" s="131"/>
      <c r="AM459" s="130"/>
      <c r="AN459" s="131"/>
      <c r="AO459" s="130"/>
      <c r="AP459" s="132"/>
      <c r="AY459" s="133"/>
      <c r="BC459" s="97"/>
      <c r="BD459" s="97"/>
      <c r="BE459" s="97"/>
      <c r="BF459" s="97"/>
      <c r="BG459" s="97"/>
    </row>
    <row r="460" spans="9:59" ht="23.1" customHeight="1">
      <c r="I460" s="80"/>
      <c r="J460" s="81"/>
      <c r="K460" s="82"/>
      <c r="L460" s="83"/>
      <c r="M460" s="84"/>
      <c r="N460" s="85"/>
      <c r="O460" s="82"/>
      <c r="P460" s="86"/>
      <c r="S460" s="88"/>
      <c r="T460" s="82"/>
      <c r="U460" s="88"/>
      <c r="V460" s="82"/>
      <c r="W460" s="88"/>
      <c r="X460" s="82"/>
      <c r="Y460" s="88"/>
      <c r="Z460" s="82"/>
      <c r="AA460" s="88"/>
      <c r="AB460" s="82"/>
      <c r="AC460" s="88"/>
      <c r="AD460" s="82"/>
      <c r="AE460" s="89"/>
      <c r="AI460" s="130"/>
      <c r="AJ460" s="131"/>
      <c r="AK460" s="130"/>
      <c r="AL460" s="131"/>
      <c r="AM460" s="130"/>
      <c r="AN460" s="131"/>
      <c r="AO460" s="130"/>
      <c r="AP460" s="132"/>
      <c r="AY460" s="133"/>
      <c r="BC460" s="97"/>
      <c r="BD460" s="97"/>
      <c r="BE460" s="97"/>
      <c r="BF460" s="97"/>
      <c r="BG460" s="97"/>
    </row>
    <row r="461" spans="9:59" ht="23.1" customHeight="1">
      <c r="I461" s="80"/>
      <c r="J461" s="81"/>
      <c r="K461" s="82"/>
      <c r="L461" s="83"/>
      <c r="M461" s="84"/>
      <c r="N461" s="85"/>
      <c r="O461" s="82"/>
      <c r="P461" s="86"/>
      <c r="S461" s="88"/>
      <c r="T461" s="82"/>
      <c r="U461" s="88"/>
      <c r="V461" s="82"/>
      <c r="W461" s="88"/>
      <c r="X461" s="82"/>
      <c r="Y461" s="88"/>
      <c r="Z461" s="82"/>
      <c r="AA461" s="88"/>
      <c r="AB461" s="82"/>
      <c r="AC461" s="88"/>
      <c r="AD461" s="82"/>
      <c r="AE461" s="89"/>
      <c r="AI461" s="130"/>
      <c r="AJ461" s="131"/>
      <c r="AK461" s="130"/>
      <c r="AL461" s="131"/>
      <c r="AM461" s="130"/>
      <c r="AN461" s="131"/>
      <c r="AO461" s="130"/>
      <c r="AP461" s="132"/>
      <c r="AY461" s="133"/>
      <c r="BC461" s="97"/>
      <c r="BD461" s="97"/>
      <c r="BE461" s="97"/>
      <c r="BF461" s="97"/>
      <c r="BG461" s="97"/>
    </row>
    <row r="462" spans="9:59" ht="23.1" customHeight="1">
      <c r="I462" s="80"/>
      <c r="J462" s="81"/>
      <c r="K462" s="82"/>
      <c r="L462" s="83"/>
      <c r="M462" s="84"/>
      <c r="N462" s="85"/>
      <c r="O462" s="82"/>
      <c r="P462" s="86"/>
      <c r="S462" s="88"/>
      <c r="T462" s="82"/>
      <c r="U462" s="88"/>
      <c r="V462" s="82"/>
      <c r="W462" s="88"/>
      <c r="X462" s="82"/>
      <c r="Y462" s="88"/>
      <c r="Z462" s="82"/>
      <c r="AA462" s="88"/>
      <c r="AB462" s="82"/>
      <c r="AC462" s="88"/>
      <c r="AD462" s="82"/>
      <c r="AE462" s="89"/>
      <c r="AI462" s="130"/>
      <c r="AJ462" s="131"/>
      <c r="AK462" s="130"/>
      <c r="AL462" s="131"/>
      <c r="AM462" s="130"/>
      <c r="AN462" s="131"/>
      <c r="AO462" s="130"/>
      <c r="AP462" s="132"/>
      <c r="AY462" s="133"/>
      <c r="BC462" s="97"/>
      <c r="BD462" s="97"/>
      <c r="BE462" s="97"/>
      <c r="BF462" s="97"/>
      <c r="BG462" s="97"/>
    </row>
    <row r="463" spans="9:59" ht="23.1" customHeight="1">
      <c r="I463" s="80"/>
      <c r="J463" s="81"/>
      <c r="K463" s="82"/>
      <c r="L463" s="83"/>
      <c r="M463" s="84"/>
      <c r="N463" s="85"/>
      <c r="O463" s="82"/>
      <c r="P463" s="86"/>
      <c r="S463" s="88"/>
      <c r="T463" s="82"/>
      <c r="U463" s="88"/>
      <c r="V463" s="82"/>
      <c r="W463" s="88"/>
      <c r="X463" s="82"/>
      <c r="Y463" s="88"/>
      <c r="Z463" s="82"/>
      <c r="AA463" s="88"/>
      <c r="AB463" s="82"/>
      <c r="AC463" s="88"/>
      <c r="AD463" s="82"/>
      <c r="AE463" s="89"/>
      <c r="AI463" s="130"/>
      <c r="AJ463" s="131"/>
      <c r="AK463" s="130"/>
      <c r="AL463" s="131"/>
      <c r="AM463" s="130"/>
      <c r="AN463" s="131"/>
      <c r="AO463" s="130"/>
      <c r="AP463" s="132"/>
      <c r="AY463" s="133"/>
      <c r="BC463" s="97"/>
      <c r="BD463" s="97"/>
      <c r="BE463" s="97"/>
      <c r="BF463" s="97"/>
      <c r="BG463" s="97"/>
    </row>
    <row r="464" spans="9:59" ht="23.1" customHeight="1">
      <c r="I464" s="80"/>
      <c r="J464" s="81"/>
      <c r="K464" s="82"/>
      <c r="L464" s="83"/>
      <c r="M464" s="84"/>
      <c r="N464" s="85"/>
      <c r="O464" s="82"/>
      <c r="P464" s="86"/>
      <c r="S464" s="88"/>
      <c r="T464" s="82"/>
      <c r="U464" s="88"/>
      <c r="V464" s="82"/>
      <c r="W464" s="88"/>
      <c r="X464" s="82"/>
      <c r="Y464" s="88"/>
      <c r="Z464" s="82"/>
      <c r="AA464" s="88"/>
      <c r="AB464" s="82"/>
      <c r="AC464" s="88"/>
      <c r="AD464" s="82"/>
      <c r="AE464" s="89"/>
      <c r="AI464" s="130"/>
      <c r="AJ464" s="131"/>
      <c r="AK464" s="130"/>
      <c r="AL464" s="131"/>
      <c r="AM464" s="130"/>
      <c r="AN464" s="131"/>
      <c r="AO464" s="130"/>
      <c r="AP464" s="132"/>
      <c r="AY464" s="133"/>
      <c r="BC464" s="97"/>
      <c r="BD464" s="97"/>
      <c r="BE464" s="97"/>
      <c r="BF464" s="97"/>
      <c r="BG464" s="97"/>
    </row>
    <row r="465" spans="9:59" ht="23.1" customHeight="1">
      <c r="I465" s="80"/>
      <c r="J465" s="81"/>
      <c r="K465" s="82"/>
      <c r="L465" s="83"/>
      <c r="M465" s="84"/>
      <c r="N465" s="85"/>
      <c r="O465" s="82"/>
      <c r="P465" s="86"/>
      <c r="S465" s="88"/>
      <c r="T465" s="82"/>
      <c r="U465" s="88"/>
      <c r="V465" s="82"/>
      <c r="W465" s="88"/>
      <c r="X465" s="82"/>
      <c r="Y465" s="88"/>
      <c r="Z465" s="82"/>
      <c r="AA465" s="88"/>
      <c r="AB465" s="82"/>
      <c r="AC465" s="88"/>
      <c r="AD465" s="82"/>
      <c r="AE465" s="89"/>
      <c r="AI465" s="130"/>
      <c r="AJ465" s="131"/>
      <c r="AK465" s="130"/>
      <c r="AL465" s="131"/>
      <c r="AM465" s="130"/>
      <c r="AN465" s="131"/>
      <c r="AO465" s="130"/>
      <c r="AP465" s="132"/>
      <c r="AY465" s="133"/>
      <c r="BC465" s="97"/>
      <c r="BD465" s="97"/>
      <c r="BE465" s="97"/>
      <c r="BF465" s="97"/>
      <c r="BG465" s="97"/>
    </row>
    <row r="466" spans="9:59" ht="23.1" customHeight="1">
      <c r="I466" s="80"/>
      <c r="J466" s="81"/>
      <c r="K466" s="82"/>
      <c r="L466" s="83"/>
      <c r="M466" s="84"/>
      <c r="N466" s="85"/>
      <c r="O466" s="82"/>
      <c r="P466" s="86"/>
      <c r="S466" s="88"/>
      <c r="T466" s="82"/>
      <c r="U466" s="88"/>
      <c r="V466" s="82"/>
      <c r="W466" s="88"/>
      <c r="X466" s="82"/>
      <c r="Y466" s="88"/>
      <c r="Z466" s="82"/>
      <c r="AA466" s="88"/>
      <c r="AB466" s="82"/>
      <c r="AC466" s="88"/>
      <c r="AD466" s="82"/>
      <c r="AE466" s="89"/>
      <c r="AI466" s="130"/>
      <c r="AJ466" s="131"/>
      <c r="AK466" s="130"/>
      <c r="AL466" s="131"/>
      <c r="AM466" s="130"/>
      <c r="AN466" s="131"/>
      <c r="AO466" s="130"/>
      <c r="AP466" s="132"/>
      <c r="AY466" s="133"/>
      <c r="BC466" s="97"/>
      <c r="BD466" s="97"/>
      <c r="BE466" s="97"/>
      <c r="BF466" s="97"/>
      <c r="BG466" s="97"/>
    </row>
    <row r="467" spans="9:59" ht="23.1" customHeight="1">
      <c r="I467" s="80"/>
      <c r="J467" s="81"/>
      <c r="K467" s="82"/>
      <c r="L467" s="83"/>
      <c r="M467" s="84"/>
      <c r="N467" s="85"/>
      <c r="O467" s="82"/>
      <c r="P467" s="86"/>
      <c r="S467" s="88"/>
      <c r="T467" s="82"/>
      <c r="U467" s="88"/>
      <c r="V467" s="82"/>
      <c r="W467" s="88"/>
      <c r="X467" s="82"/>
      <c r="Y467" s="88"/>
      <c r="Z467" s="82"/>
      <c r="AA467" s="88"/>
      <c r="AB467" s="82"/>
      <c r="AC467" s="88"/>
      <c r="AD467" s="82"/>
      <c r="AE467" s="89"/>
      <c r="AI467" s="130"/>
      <c r="AJ467" s="131"/>
      <c r="AK467" s="130"/>
      <c r="AL467" s="131"/>
      <c r="AM467" s="130"/>
      <c r="AN467" s="131"/>
      <c r="AO467" s="130"/>
      <c r="AP467" s="132"/>
      <c r="AY467" s="133"/>
      <c r="BC467" s="97"/>
      <c r="BD467" s="97"/>
      <c r="BE467" s="97"/>
      <c r="BF467" s="97"/>
      <c r="BG467" s="97"/>
    </row>
    <row r="468" spans="9:59" ht="23.1" customHeight="1">
      <c r="I468" s="80"/>
      <c r="J468" s="81"/>
      <c r="K468" s="82"/>
      <c r="L468" s="83"/>
      <c r="M468" s="84"/>
      <c r="N468" s="85"/>
      <c r="O468" s="82"/>
      <c r="P468" s="86"/>
      <c r="S468" s="88"/>
      <c r="T468" s="82"/>
      <c r="U468" s="88"/>
      <c r="V468" s="82"/>
      <c r="W468" s="88"/>
      <c r="X468" s="82"/>
      <c r="Y468" s="88"/>
      <c r="Z468" s="82"/>
      <c r="AA468" s="88"/>
      <c r="AB468" s="82"/>
      <c r="AC468" s="88"/>
      <c r="AD468" s="82"/>
      <c r="AE468" s="89"/>
      <c r="AI468" s="130"/>
      <c r="AJ468" s="131"/>
      <c r="AK468" s="130"/>
      <c r="AL468" s="131"/>
      <c r="AM468" s="130"/>
      <c r="AN468" s="131"/>
      <c r="AO468" s="130"/>
      <c r="AP468" s="132"/>
      <c r="AY468" s="133"/>
      <c r="BC468" s="97"/>
      <c r="BD468" s="97"/>
      <c r="BE468" s="97"/>
      <c r="BF468" s="97"/>
      <c r="BG468" s="97"/>
    </row>
    <row r="469" spans="9:59" ht="23.1" customHeight="1">
      <c r="I469" s="80"/>
      <c r="J469" s="81"/>
      <c r="K469" s="82"/>
      <c r="L469" s="83"/>
      <c r="M469" s="84"/>
      <c r="N469" s="85"/>
      <c r="O469" s="82"/>
      <c r="P469" s="86"/>
      <c r="S469" s="88"/>
      <c r="T469" s="82"/>
      <c r="U469" s="88"/>
      <c r="V469" s="82"/>
      <c r="W469" s="88"/>
      <c r="X469" s="82"/>
      <c r="Y469" s="88"/>
      <c r="Z469" s="82"/>
      <c r="AA469" s="88"/>
      <c r="AB469" s="82"/>
      <c r="AC469" s="88"/>
      <c r="AD469" s="82"/>
      <c r="AE469" s="89"/>
      <c r="AI469" s="130"/>
      <c r="AJ469" s="131"/>
      <c r="AK469" s="130"/>
      <c r="AL469" s="131"/>
      <c r="AM469" s="130"/>
      <c r="AN469" s="131"/>
      <c r="AO469" s="130"/>
      <c r="AP469" s="132"/>
      <c r="AY469" s="133"/>
      <c r="BC469" s="97"/>
      <c r="BD469" s="97"/>
      <c r="BE469" s="97"/>
      <c r="BF469" s="97"/>
      <c r="BG469" s="97"/>
    </row>
    <row r="470" spans="9:59" ht="23.1" customHeight="1">
      <c r="I470" s="80"/>
      <c r="J470" s="81"/>
      <c r="K470" s="82"/>
      <c r="L470" s="83"/>
      <c r="M470" s="84"/>
      <c r="N470" s="85"/>
      <c r="O470" s="82"/>
      <c r="P470" s="86"/>
      <c r="S470" s="88"/>
      <c r="T470" s="82"/>
      <c r="U470" s="88"/>
      <c r="V470" s="82"/>
      <c r="W470" s="88"/>
      <c r="X470" s="82"/>
      <c r="Y470" s="88"/>
      <c r="Z470" s="82"/>
      <c r="AA470" s="88"/>
      <c r="AB470" s="82"/>
      <c r="AC470" s="88"/>
      <c r="AD470" s="82"/>
      <c r="AE470" s="89"/>
      <c r="AI470" s="130"/>
      <c r="AJ470" s="131"/>
      <c r="AK470" s="130"/>
      <c r="AL470" s="131"/>
      <c r="AM470" s="130"/>
      <c r="AN470" s="131"/>
      <c r="AO470" s="130"/>
      <c r="AP470" s="132"/>
      <c r="AY470" s="133"/>
      <c r="BC470" s="97"/>
      <c r="BD470" s="97"/>
      <c r="BE470" s="97"/>
      <c r="BF470" s="97"/>
      <c r="BG470" s="97"/>
    </row>
    <row r="471" spans="9:59" ht="23.1" customHeight="1">
      <c r="I471" s="80"/>
      <c r="J471" s="81"/>
      <c r="K471" s="82"/>
      <c r="L471" s="83"/>
      <c r="M471" s="84"/>
      <c r="N471" s="85"/>
      <c r="O471" s="82"/>
      <c r="P471" s="86"/>
      <c r="S471" s="88"/>
      <c r="T471" s="82"/>
      <c r="U471" s="88"/>
      <c r="V471" s="82"/>
      <c r="W471" s="88"/>
      <c r="X471" s="82"/>
      <c r="Y471" s="88"/>
      <c r="Z471" s="82"/>
      <c r="AA471" s="88"/>
      <c r="AB471" s="82"/>
      <c r="AC471" s="88"/>
      <c r="AD471" s="82"/>
      <c r="AE471" s="89"/>
      <c r="AI471" s="130"/>
      <c r="AJ471" s="131"/>
      <c r="AK471" s="130"/>
      <c r="AL471" s="131"/>
      <c r="AM471" s="130"/>
      <c r="AN471" s="131"/>
      <c r="AO471" s="130"/>
      <c r="AP471" s="132"/>
      <c r="AY471" s="133"/>
      <c r="BC471" s="97"/>
      <c r="BD471" s="97"/>
      <c r="BE471" s="97"/>
      <c r="BF471" s="97"/>
      <c r="BG471" s="97"/>
    </row>
    <row r="472" spans="9:59" ht="23.1" customHeight="1">
      <c r="I472" s="80"/>
      <c r="J472" s="81"/>
      <c r="K472" s="82"/>
      <c r="L472" s="83"/>
      <c r="M472" s="84"/>
      <c r="N472" s="85"/>
      <c r="O472" s="82"/>
      <c r="P472" s="86"/>
      <c r="S472" s="88"/>
      <c r="T472" s="82"/>
      <c r="U472" s="88"/>
      <c r="V472" s="82"/>
      <c r="W472" s="88"/>
      <c r="X472" s="82"/>
      <c r="Y472" s="88"/>
      <c r="Z472" s="82"/>
      <c r="AA472" s="88"/>
      <c r="AB472" s="82"/>
      <c r="AC472" s="88"/>
      <c r="AD472" s="82"/>
      <c r="AE472" s="89"/>
      <c r="AI472" s="130"/>
      <c r="AJ472" s="131"/>
      <c r="AK472" s="130"/>
      <c r="AL472" s="131"/>
      <c r="AM472" s="130"/>
      <c r="AN472" s="131"/>
      <c r="AO472" s="130"/>
      <c r="AP472" s="132"/>
      <c r="AY472" s="133"/>
      <c r="BC472" s="97"/>
      <c r="BD472" s="97"/>
      <c r="BE472" s="97"/>
      <c r="BF472" s="97"/>
      <c r="BG472" s="97"/>
    </row>
    <row r="473" spans="9:59" ht="23.1" customHeight="1">
      <c r="I473" s="80"/>
      <c r="J473" s="81"/>
      <c r="K473" s="82"/>
      <c r="L473" s="83"/>
      <c r="M473" s="84"/>
      <c r="N473" s="85"/>
      <c r="O473" s="82"/>
      <c r="P473" s="86"/>
      <c r="S473" s="88"/>
      <c r="T473" s="82"/>
      <c r="U473" s="88"/>
      <c r="V473" s="82"/>
      <c r="W473" s="88"/>
      <c r="X473" s="82"/>
      <c r="Y473" s="88"/>
      <c r="Z473" s="82"/>
      <c r="AA473" s="88"/>
      <c r="AB473" s="82"/>
      <c r="AC473" s="88"/>
      <c r="AD473" s="82"/>
      <c r="AE473" s="89"/>
      <c r="AI473" s="130"/>
      <c r="AJ473" s="131"/>
      <c r="AK473" s="130"/>
      <c r="AL473" s="131"/>
      <c r="AM473" s="130"/>
      <c r="AN473" s="131"/>
      <c r="AO473" s="130"/>
      <c r="AP473" s="132"/>
      <c r="AY473" s="133"/>
      <c r="BC473" s="97"/>
      <c r="BD473" s="97"/>
      <c r="BE473" s="97"/>
      <c r="BF473" s="97"/>
      <c r="BG473" s="97"/>
    </row>
    <row r="474" spans="9:59" ht="23.1" customHeight="1">
      <c r="I474" s="80"/>
      <c r="J474" s="81"/>
      <c r="K474" s="82"/>
      <c r="L474" s="83"/>
      <c r="M474" s="84"/>
      <c r="N474" s="85"/>
      <c r="O474" s="82"/>
      <c r="P474" s="86"/>
      <c r="S474" s="88"/>
      <c r="T474" s="82"/>
      <c r="U474" s="88"/>
      <c r="V474" s="82"/>
      <c r="W474" s="88"/>
      <c r="X474" s="82"/>
      <c r="Y474" s="88"/>
      <c r="Z474" s="82"/>
      <c r="AA474" s="88"/>
      <c r="AB474" s="82"/>
      <c r="AC474" s="88"/>
      <c r="AD474" s="82"/>
      <c r="AE474" s="89"/>
      <c r="AI474" s="130"/>
      <c r="AJ474" s="131"/>
      <c r="AK474" s="130"/>
      <c r="AL474" s="131"/>
      <c r="AM474" s="130"/>
      <c r="AN474" s="131"/>
      <c r="AO474" s="130"/>
      <c r="AP474" s="132"/>
      <c r="AY474" s="133"/>
      <c r="BC474" s="97"/>
      <c r="BD474" s="97"/>
      <c r="BE474" s="97"/>
      <c r="BF474" s="97"/>
      <c r="BG474" s="97"/>
    </row>
    <row r="475" spans="9:59" ht="23.1" customHeight="1">
      <c r="I475" s="80"/>
      <c r="J475" s="81"/>
      <c r="K475" s="82"/>
      <c r="L475" s="83"/>
      <c r="M475" s="84"/>
      <c r="N475" s="85"/>
      <c r="O475" s="82"/>
      <c r="P475" s="86"/>
      <c r="S475" s="88"/>
      <c r="T475" s="82"/>
      <c r="U475" s="88"/>
      <c r="V475" s="82"/>
      <c r="W475" s="88"/>
      <c r="X475" s="82"/>
      <c r="Y475" s="88"/>
      <c r="Z475" s="82"/>
      <c r="AA475" s="88"/>
      <c r="AB475" s="82"/>
      <c r="AC475" s="88"/>
      <c r="AD475" s="82"/>
      <c r="AE475" s="89"/>
      <c r="AI475" s="130"/>
      <c r="AJ475" s="131"/>
      <c r="AK475" s="130"/>
      <c r="AL475" s="131"/>
      <c r="AM475" s="130"/>
      <c r="AN475" s="131"/>
      <c r="AO475" s="130"/>
      <c r="AP475" s="132"/>
      <c r="AY475" s="133"/>
      <c r="BC475" s="97"/>
      <c r="BD475" s="97"/>
      <c r="BE475" s="97"/>
      <c r="BF475" s="97"/>
      <c r="BG475" s="97"/>
    </row>
    <row r="476" spans="9:59" ht="23.1" customHeight="1">
      <c r="I476" s="80"/>
      <c r="J476" s="81"/>
      <c r="K476" s="82"/>
      <c r="L476" s="83"/>
      <c r="M476" s="84"/>
      <c r="N476" s="85"/>
      <c r="O476" s="82"/>
      <c r="P476" s="86"/>
      <c r="S476" s="88"/>
      <c r="T476" s="82"/>
      <c r="U476" s="88"/>
      <c r="V476" s="82"/>
      <c r="W476" s="88"/>
      <c r="X476" s="82"/>
      <c r="Y476" s="88"/>
      <c r="Z476" s="82"/>
      <c r="AA476" s="88"/>
      <c r="AB476" s="82"/>
      <c r="AC476" s="88"/>
      <c r="AD476" s="82"/>
      <c r="AE476" s="89"/>
      <c r="AI476" s="130"/>
      <c r="AJ476" s="131"/>
      <c r="AK476" s="130"/>
      <c r="AL476" s="131"/>
      <c r="AM476" s="130"/>
      <c r="AN476" s="131"/>
      <c r="AO476" s="130"/>
      <c r="AP476" s="132"/>
      <c r="AY476" s="133"/>
      <c r="BC476" s="97"/>
      <c r="BD476" s="97"/>
      <c r="BE476" s="97"/>
      <c r="BF476" s="97"/>
      <c r="BG476" s="97"/>
    </row>
    <row r="477" spans="9:59" ht="23.1" customHeight="1">
      <c r="I477" s="80"/>
      <c r="J477" s="81"/>
      <c r="K477" s="82"/>
      <c r="L477" s="83"/>
      <c r="M477" s="84"/>
      <c r="N477" s="85"/>
      <c r="O477" s="82"/>
      <c r="P477" s="86"/>
      <c r="S477" s="88"/>
      <c r="T477" s="82"/>
      <c r="U477" s="88"/>
      <c r="V477" s="82"/>
      <c r="W477" s="88"/>
      <c r="X477" s="82"/>
      <c r="Y477" s="88"/>
      <c r="Z477" s="82"/>
      <c r="AA477" s="88"/>
      <c r="AB477" s="82"/>
      <c r="AC477" s="88"/>
      <c r="AD477" s="82"/>
      <c r="AE477" s="89"/>
      <c r="AI477" s="130"/>
      <c r="AJ477" s="131"/>
      <c r="AK477" s="130"/>
      <c r="AL477" s="131"/>
      <c r="AM477" s="130"/>
      <c r="AN477" s="131"/>
      <c r="AO477" s="130"/>
      <c r="AP477" s="132"/>
      <c r="AY477" s="133"/>
      <c r="BC477" s="97"/>
      <c r="BD477" s="97"/>
      <c r="BE477" s="97"/>
      <c r="BF477" s="97"/>
      <c r="BG477" s="97"/>
    </row>
    <row r="478" spans="9:59" ht="23.1" customHeight="1">
      <c r="I478" s="80"/>
      <c r="J478" s="81"/>
      <c r="K478" s="82"/>
      <c r="L478" s="83"/>
      <c r="M478" s="84"/>
      <c r="N478" s="85"/>
      <c r="O478" s="82"/>
      <c r="P478" s="86"/>
      <c r="S478" s="88"/>
      <c r="T478" s="82"/>
      <c r="U478" s="88"/>
      <c r="V478" s="82"/>
      <c r="W478" s="88"/>
      <c r="X478" s="82"/>
      <c r="Y478" s="88"/>
      <c r="Z478" s="82"/>
      <c r="AA478" s="88"/>
      <c r="AB478" s="82"/>
      <c r="AC478" s="88"/>
      <c r="AD478" s="82"/>
      <c r="AE478" s="89"/>
      <c r="AI478" s="130"/>
      <c r="AJ478" s="131"/>
      <c r="AK478" s="130"/>
      <c r="AL478" s="131"/>
      <c r="AM478" s="130"/>
      <c r="AN478" s="131"/>
      <c r="AO478" s="130"/>
      <c r="AP478" s="132"/>
      <c r="AY478" s="133"/>
      <c r="BC478" s="97"/>
      <c r="BD478" s="97"/>
      <c r="BE478" s="97"/>
      <c r="BF478" s="97"/>
      <c r="BG478" s="97"/>
    </row>
    <row r="479" spans="9:59" ht="23.1" customHeight="1">
      <c r="I479" s="80"/>
      <c r="J479" s="81"/>
      <c r="K479" s="82"/>
      <c r="L479" s="83"/>
      <c r="M479" s="84"/>
      <c r="N479" s="85"/>
      <c r="O479" s="82"/>
      <c r="P479" s="86"/>
      <c r="S479" s="88"/>
      <c r="T479" s="82"/>
      <c r="U479" s="88"/>
      <c r="V479" s="82"/>
      <c r="W479" s="88"/>
      <c r="X479" s="82"/>
      <c r="Y479" s="88"/>
      <c r="Z479" s="82"/>
      <c r="AA479" s="88"/>
      <c r="AB479" s="82"/>
      <c r="AC479" s="88"/>
      <c r="AD479" s="82"/>
      <c r="AE479" s="89"/>
      <c r="AI479" s="130"/>
      <c r="AJ479" s="131"/>
      <c r="AK479" s="130"/>
      <c r="AL479" s="131"/>
      <c r="AM479" s="130"/>
      <c r="AN479" s="131"/>
      <c r="AO479" s="130"/>
      <c r="AP479" s="132"/>
      <c r="AY479" s="133"/>
      <c r="BC479" s="97"/>
      <c r="BD479" s="97"/>
      <c r="BE479" s="97"/>
      <c r="BF479" s="97"/>
      <c r="BG479" s="97"/>
    </row>
    <row r="480" spans="9:59" ht="23.1" customHeight="1">
      <c r="I480" s="80"/>
      <c r="J480" s="81"/>
      <c r="K480" s="82"/>
      <c r="L480" s="83"/>
      <c r="M480" s="84"/>
      <c r="N480" s="85"/>
      <c r="O480" s="82"/>
      <c r="P480" s="86"/>
      <c r="S480" s="88"/>
      <c r="T480" s="82"/>
      <c r="U480" s="88"/>
      <c r="V480" s="82"/>
      <c r="W480" s="88"/>
      <c r="X480" s="82"/>
      <c r="Y480" s="88"/>
      <c r="Z480" s="82"/>
      <c r="AA480" s="88"/>
      <c r="AB480" s="82"/>
      <c r="AC480" s="88"/>
      <c r="AD480" s="82"/>
      <c r="AE480" s="89"/>
      <c r="AI480" s="130"/>
      <c r="AJ480" s="131"/>
      <c r="AK480" s="130"/>
      <c r="AL480" s="131"/>
      <c r="AM480" s="130"/>
      <c r="AN480" s="131"/>
      <c r="AO480" s="130"/>
      <c r="AP480" s="132"/>
      <c r="AY480" s="133"/>
      <c r="BC480" s="97"/>
      <c r="BD480" s="97"/>
      <c r="BE480" s="97"/>
      <c r="BF480" s="97"/>
      <c r="BG480" s="97"/>
    </row>
    <row r="481" spans="9:59" ht="23.1" customHeight="1">
      <c r="I481" s="80"/>
      <c r="J481" s="81"/>
      <c r="K481" s="82"/>
      <c r="L481" s="83"/>
      <c r="M481" s="84"/>
      <c r="N481" s="85"/>
      <c r="O481" s="82"/>
      <c r="P481" s="86"/>
      <c r="S481" s="88"/>
      <c r="T481" s="82"/>
      <c r="U481" s="88"/>
      <c r="V481" s="82"/>
      <c r="W481" s="88"/>
      <c r="X481" s="82"/>
      <c r="Y481" s="88"/>
      <c r="Z481" s="82"/>
      <c r="AA481" s="88"/>
      <c r="AB481" s="82"/>
      <c r="AC481" s="88"/>
      <c r="AD481" s="82"/>
      <c r="AE481" s="89"/>
      <c r="AI481" s="130"/>
      <c r="AJ481" s="131"/>
      <c r="AK481" s="130"/>
      <c r="AL481" s="131"/>
      <c r="AM481" s="130"/>
      <c r="AN481" s="131"/>
      <c r="AO481" s="130"/>
      <c r="AP481" s="132"/>
      <c r="AY481" s="133"/>
      <c r="BC481" s="97"/>
      <c r="BD481" s="97"/>
      <c r="BE481" s="97"/>
      <c r="BF481" s="97"/>
      <c r="BG481" s="97"/>
    </row>
    <row r="482" spans="9:59" ht="23.1" customHeight="1">
      <c r="I482" s="80"/>
      <c r="J482" s="81"/>
      <c r="K482" s="82"/>
      <c r="L482" s="83"/>
      <c r="M482" s="84"/>
      <c r="N482" s="85"/>
      <c r="O482" s="82"/>
      <c r="P482" s="86"/>
      <c r="S482" s="88"/>
      <c r="T482" s="82"/>
      <c r="U482" s="88"/>
      <c r="V482" s="82"/>
      <c r="W482" s="88"/>
      <c r="X482" s="82"/>
      <c r="Y482" s="88"/>
      <c r="Z482" s="82"/>
      <c r="AA482" s="88"/>
      <c r="AB482" s="82"/>
      <c r="AC482" s="88"/>
      <c r="AD482" s="82"/>
      <c r="AE482" s="89"/>
      <c r="AI482" s="130"/>
      <c r="AJ482" s="131"/>
      <c r="AK482" s="130"/>
      <c r="AL482" s="131"/>
      <c r="AM482" s="130"/>
      <c r="AN482" s="131"/>
      <c r="AO482" s="130"/>
      <c r="AP482" s="132"/>
      <c r="AY482" s="133"/>
      <c r="BC482" s="97"/>
      <c r="BD482" s="97"/>
      <c r="BE482" s="97"/>
      <c r="BF482" s="97"/>
      <c r="BG482" s="97"/>
    </row>
    <row r="483" spans="9:59" ht="23.1" customHeight="1">
      <c r="I483" s="80"/>
      <c r="J483" s="81"/>
      <c r="K483" s="82"/>
      <c r="L483" s="83"/>
      <c r="M483" s="84"/>
      <c r="N483" s="85"/>
      <c r="O483" s="82"/>
      <c r="P483" s="86"/>
      <c r="S483" s="88"/>
      <c r="T483" s="82"/>
      <c r="U483" s="88"/>
      <c r="V483" s="82"/>
      <c r="W483" s="88"/>
      <c r="X483" s="82"/>
      <c r="Y483" s="88"/>
      <c r="Z483" s="82"/>
      <c r="AA483" s="88"/>
      <c r="AB483" s="82"/>
      <c r="AC483" s="88"/>
      <c r="AD483" s="82"/>
      <c r="AE483" s="89"/>
      <c r="AI483" s="130"/>
      <c r="AJ483" s="131"/>
      <c r="AK483" s="130"/>
      <c r="AL483" s="131"/>
      <c r="AM483" s="130"/>
      <c r="AN483" s="131"/>
      <c r="AO483" s="130"/>
      <c r="AP483" s="132"/>
      <c r="AY483" s="133"/>
      <c r="BC483" s="97"/>
      <c r="BD483" s="97"/>
      <c r="BE483" s="97"/>
      <c r="BF483" s="97"/>
      <c r="BG483" s="97"/>
    </row>
    <row r="484" spans="9:59" ht="23.1" customHeight="1">
      <c r="I484" s="80"/>
      <c r="J484" s="81"/>
      <c r="K484" s="82"/>
      <c r="L484" s="83"/>
      <c r="M484" s="84"/>
      <c r="N484" s="85"/>
      <c r="O484" s="82"/>
      <c r="P484" s="86"/>
      <c r="S484" s="88"/>
      <c r="T484" s="82"/>
      <c r="U484" s="88"/>
      <c r="V484" s="82"/>
      <c r="W484" s="88"/>
      <c r="X484" s="82"/>
      <c r="Y484" s="88"/>
      <c r="Z484" s="82"/>
      <c r="AA484" s="88"/>
      <c r="AB484" s="82"/>
      <c r="AC484" s="88"/>
      <c r="AD484" s="82"/>
      <c r="AE484" s="89"/>
      <c r="AI484" s="130"/>
      <c r="AJ484" s="131"/>
      <c r="AK484" s="130"/>
      <c r="AL484" s="131"/>
      <c r="AM484" s="130"/>
      <c r="AN484" s="131"/>
      <c r="AO484" s="130"/>
      <c r="AP484" s="132"/>
      <c r="AY484" s="133"/>
      <c r="BC484" s="97"/>
      <c r="BD484" s="97"/>
      <c r="BE484" s="97"/>
      <c r="BF484" s="97"/>
      <c r="BG484" s="97"/>
    </row>
    <row r="485" spans="9:59" ht="23.1" customHeight="1">
      <c r="I485" s="80"/>
      <c r="J485" s="81"/>
      <c r="K485" s="82"/>
      <c r="L485" s="83"/>
      <c r="M485" s="84"/>
      <c r="N485" s="85"/>
      <c r="O485" s="82"/>
      <c r="P485" s="86"/>
      <c r="S485" s="88"/>
      <c r="T485" s="82"/>
      <c r="U485" s="88"/>
      <c r="V485" s="82"/>
      <c r="W485" s="88"/>
      <c r="X485" s="82"/>
      <c r="Y485" s="88"/>
      <c r="Z485" s="82"/>
      <c r="AA485" s="88"/>
      <c r="AB485" s="82"/>
      <c r="AC485" s="88"/>
      <c r="AD485" s="82"/>
      <c r="AE485" s="89"/>
      <c r="AI485" s="130"/>
      <c r="AJ485" s="131"/>
      <c r="AK485" s="130"/>
      <c r="AL485" s="131"/>
      <c r="AM485" s="130"/>
      <c r="AN485" s="131"/>
      <c r="AO485" s="130"/>
      <c r="AP485" s="132"/>
      <c r="AY485" s="133"/>
      <c r="BC485" s="97"/>
      <c r="BD485" s="97"/>
      <c r="BE485" s="97"/>
      <c r="BF485" s="97"/>
      <c r="BG485" s="97"/>
    </row>
    <row r="486" spans="9:59" ht="23.1" customHeight="1">
      <c r="I486" s="80"/>
      <c r="J486" s="81"/>
      <c r="K486" s="82"/>
      <c r="L486" s="83"/>
      <c r="M486" s="84"/>
      <c r="N486" s="85"/>
      <c r="O486" s="82"/>
      <c r="P486" s="86"/>
      <c r="S486" s="88"/>
      <c r="T486" s="82"/>
      <c r="U486" s="88"/>
      <c r="V486" s="82"/>
      <c r="W486" s="88"/>
      <c r="X486" s="82"/>
      <c r="Y486" s="88"/>
      <c r="Z486" s="82"/>
      <c r="AA486" s="88"/>
      <c r="AB486" s="82"/>
      <c r="AC486" s="88"/>
      <c r="AD486" s="82"/>
      <c r="AE486" s="89"/>
      <c r="AI486" s="130"/>
      <c r="AJ486" s="131"/>
      <c r="AK486" s="130"/>
      <c r="AL486" s="131"/>
      <c r="AM486" s="130"/>
      <c r="AN486" s="131"/>
      <c r="AO486" s="130"/>
      <c r="AP486" s="132"/>
      <c r="AY486" s="133"/>
      <c r="BC486" s="97"/>
      <c r="BD486" s="97"/>
      <c r="BE486" s="97"/>
      <c r="BF486" s="97"/>
      <c r="BG486" s="97"/>
    </row>
    <row r="487" spans="9:59" ht="23.1" customHeight="1">
      <c r="I487" s="80"/>
      <c r="J487" s="81"/>
      <c r="K487" s="82"/>
      <c r="L487" s="83"/>
      <c r="M487" s="84"/>
      <c r="N487" s="85"/>
      <c r="O487" s="82"/>
      <c r="P487" s="86"/>
      <c r="S487" s="88"/>
      <c r="T487" s="82"/>
      <c r="U487" s="88"/>
      <c r="V487" s="82"/>
      <c r="W487" s="88"/>
      <c r="X487" s="82"/>
      <c r="Y487" s="88"/>
      <c r="Z487" s="82"/>
      <c r="AA487" s="88"/>
      <c r="AB487" s="82"/>
      <c r="AC487" s="88"/>
      <c r="AD487" s="82"/>
      <c r="AE487" s="89"/>
      <c r="AI487" s="130"/>
      <c r="AJ487" s="131"/>
      <c r="AK487" s="130"/>
      <c r="AL487" s="131"/>
      <c r="AM487" s="130"/>
      <c r="AN487" s="131"/>
      <c r="AO487" s="130"/>
      <c r="AP487" s="132"/>
      <c r="AY487" s="133"/>
      <c r="BC487" s="97"/>
      <c r="BD487" s="97"/>
      <c r="BE487" s="97"/>
      <c r="BF487" s="97"/>
      <c r="BG487" s="97"/>
    </row>
    <row r="488" spans="9:59" ht="23.1" customHeight="1">
      <c r="I488" s="80"/>
      <c r="J488" s="81"/>
      <c r="K488" s="82"/>
      <c r="L488" s="83"/>
      <c r="M488" s="84"/>
      <c r="N488" s="85"/>
      <c r="O488" s="82"/>
      <c r="P488" s="86"/>
      <c r="S488" s="88"/>
      <c r="T488" s="82"/>
      <c r="U488" s="88"/>
      <c r="V488" s="82"/>
      <c r="W488" s="88"/>
      <c r="X488" s="82"/>
      <c r="Y488" s="88"/>
      <c r="Z488" s="82"/>
      <c r="AA488" s="88"/>
      <c r="AB488" s="82"/>
      <c r="AC488" s="88"/>
      <c r="AD488" s="82"/>
      <c r="AE488" s="89"/>
      <c r="AI488" s="130"/>
      <c r="AJ488" s="131"/>
      <c r="AK488" s="130"/>
      <c r="AL488" s="131"/>
      <c r="AM488" s="130"/>
      <c r="AN488" s="131"/>
      <c r="AO488" s="130"/>
      <c r="AP488" s="132"/>
      <c r="AY488" s="133"/>
      <c r="BC488" s="97"/>
      <c r="BD488" s="97"/>
      <c r="BE488" s="97"/>
      <c r="BF488" s="97"/>
      <c r="BG488" s="97"/>
    </row>
    <row r="489" spans="9:59" ht="23.1" customHeight="1">
      <c r="I489" s="80"/>
      <c r="J489" s="81"/>
      <c r="K489" s="82"/>
      <c r="L489" s="83"/>
      <c r="M489" s="84"/>
      <c r="N489" s="85"/>
      <c r="O489" s="82"/>
      <c r="P489" s="86"/>
      <c r="S489" s="88"/>
      <c r="T489" s="82"/>
      <c r="U489" s="88"/>
      <c r="V489" s="82"/>
      <c r="W489" s="88"/>
      <c r="X489" s="82"/>
      <c r="Y489" s="88"/>
      <c r="Z489" s="82"/>
      <c r="AA489" s="88"/>
      <c r="AB489" s="82"/>
      <c r="AC489" s="88"/>
      <c r="AD489" s="82"/>
      <c r="AE489" s="89"/>
      <c r="AI489" s="130"/>
      <c r="AJ489" s="131"/>
      <c r="AK489" s="130"/>
      <c r="AL489" s="131"/>
      <c r="AM489" s="130"/>
      <c r="AN489" s="131"/>
      <c r="AO489" s="130"/>
      <c r="AP489" s="132"/>
      <c r="AY489" s="133"/>
      <c r="BC489" s="97"/>
      <c r="BD489" s="97"/>
      <c r="BE489" s="97"/>
      <c r="BF489" s="97"/>
      <c r="BG489" s="97"/>
    </row>
    <row r="490" spans="9:59" ht="23.1" customHeight="1">
      <c r="I490" s="80"/>
      <c r="J490" s="81"/>
      <c r="K490" s="82"/>
      <c r="L490" s="83"/>
      <c r="M490" s="84"/>
      <c r="N490" s="85"/>
      <c r="O490" s="82"/>
      <c r="P490" s="86"/>
      <c r="S490" s="88"/>
      <c r="T490" s="82"/>
      <c r="U490" s="88"/>
      <c r="V490" s="82"/>
      <c r="W490" s="88"/>
      <c r="X490" s="82"/>
      <c r="Y490" s="88"/>
      <c r="Z490" s="82"/>
      <c r="AA490" s="88"/>
      <c r="AB490" s="82"/>
      <c r="AC490" s="88"/>
      <c r="AD490" s="82"/>
      <c r="AE490" s="89"/>
      <c r="AI490" s="130"/>
      <c r="AJ490" s="131"/>
      <c r="AK490" s="130"/>
      <c r="AL490" s="131"/>
      <c r="AM490" s="130"/>
      <c r="AN490" s="131"/>
      <c r="AO490" s="130"/>
      <c r="AP490" s="132"/>
      <c r="AY490" s="133"/>
      <c r="BC490" s="97"/>
      <c r="BD490" s="97"/>
      <c r="BE490" s="97"/>
      <c r="BF490" s="97"/>
      <c r="BG490" s="97"/>
    </row>
    <row r="491" spans="9:59" ht="23.1" customHeight="1">
      <c r="I491" s="80"/>
      <c r="J491" s="81"/>
      <c r="K491" s="82"/>
      <c r="L491" s="83"/>
      <c r="M491" s="84"/>
      <c r="N491" s="85"/>
      <c r="O491" s="82"/>
      <c r="P491" s="86"/>
      <c r="S491" s="88"/>
      <c r="T491" s="82"/>
      <c r="U491" s="88"/>
      <c r="V491" s="82"/>
      <c r="W491" s="88"/>
      <c r="X491" s="82"/>
      <c r="Y491" s="88"/>
      <c r="Z491" s="82"/>
      <c r="AA491" s="88"/>
      <c r="AB491" s="82"/>
      <c r="AC491" s="88"/>
      <c r="AD491" s="82"/>
      <c r="AE491" s="89"/>
      <c r="AI491" s="130"/>
      <c r="AJ491" s="131"/>
      <c r="AK491" s="130"/>
      <c r="AL491" s="131"/>
      <c r="AM491" s="130"/>
      <c r="AN491" s="131"/>
      <c r="AO491" s="130"/>
      <c r="AP491" s="132"/>
      <c r="AY491" s="133"/>
      <c r="BC491" s="97"/>
      <c r="BD491" s="97"/>
      <c r="BE491" s="97"/>
      <c r="BF491" s="97"/>
      <c r="BG491" s="97"/>
    </row>
    <row r="492" spans="9:59" ht="23.1" customHeight="1">
      <c r="I492" s="80"/>
      <c r="J492" s="81"/>
      <c r="K492" s="82"/>
      <c r="L492" s="83"/>
      <c r="M492" s="84"/>
      <c r="N492" s="85"/>
      <c r="O492" s="82"/>
      <c r="P492" s="86"/>
      <c r="S492" s="88"/>
      <c r="T492" s="82"/>
      <c r="U492" s="88"/>
      <c r="V492" s="82"/>
      <c r="W492" s="88"/>
      <c r="X492" s="82"/>
      <c r="Y492" s="88"/>
      <c r="Z492" s="82"/>
      <c r="AA492" s="88"/>
      <c r="AB492" s="82"/>
      <c r="AC492" s="88"/>
      <c r="AD492" s="82"/>
      <c r="AE492" s="89"/>
      <c r="AI492" s="130"/>
      <c r="AJ492" s="131"/>
      <c r="AK492" s="130"/>
      <c r="AL492" s="131"/>
      <c r="AM492" s="130"/>
      <c r="AN492" s="131"/>
      <c r="AO492" s="130"/>
      <c r="AP492" s="132"/>
      <c r="AY492" s="133"/>
      <c r="BC492" s="97"/>
      <c r="BD492" s="97"/>
      <c r="BE492" s="97"/>
      <c r="BF492" s="97"/>
      <c r="BG492" s="97"/>
    </row>
    <row r="493" spans="9:59" ht="23.1" customHeight="1">
      <c r="I493" s="80"/>
      <c r="J493" s="81"/>
      <c r="K493" s="82"/>
      <c r="L493" s="83"/>
      <c r="M493" s="84"/>
      <c r="N493" s="85"/>
      <c r="O493" s="82"/>
      <c r="P493" s="86"/>
      <c r="S493" s="88"/>
      <c r="T493" s="82"/>
      <c r="U493" s="88"/>
      <c r="V493" s="82"/>
      <c r="W493" s="88"/>
      <c r="X493" s="82"/>
      <c r="Y493" s="88"/>
      <c r="Z493" s="82"/>
      <c r="AA493" s="88"/>
      <c r="AB493" s="82"/>
      <c r="AC493" s="88"/>
      <c r="AD493" s="82"/>
      <c r="AE493" s="89"/>
      <c r="AI493" s="130"/>
      <c r="AJ493" s="131"/>
      <c r="AK493" s="130"/>
      <c r="AL493" s="131"/>
      <c r="AM493" s="130"/>
      <c r="AN493" s="131"/>
      <c r="AO493" s="130"/>
      <c r="AP493" s="132"/>
      <c r="AY493" s="133"/>
      <c r="BC493" s="97"/>
      <c r="BD493" s="97"/>
      <c r="BE493" s="97"/>
      <c r="BF493" s="97"/>
      <c r="BG493" s="97"/>
    </row>
    <row r="494" spans="9:59" ht="23.1" customHeight="1">
      <c r="I494" s="80"/>
      <c r="J494" s="81"/>
      <c r="K494" s="82"/>
      <c r="L494" s="83"/>
      <c r="M494" s="84"/>
      <c r="N494" s="85"/>
      <c r="O494" s="82"/>
      <c r="P494" s="86"/>
      <c r="S494" s="88"/>
      <c r="T494" s="82"/>
      <c r="U494" s="88"/>
      <c r="V494" s="82"/>
      <c r="W494" s="88"/>
      <c r="X494" s="82"/>
      <c r="Y494" s="88"/>
      <c r="Z494" s="82"/>
      <c r="AA494" s="88"/>
      <c r="AB494" s="82"/>
      <c r="AC494" s="88"/>
      <c r="AD494" s="82"/>
      <c r="AE494" s="89"/>
      <c r="AI494" s="130"/>
      <c r="AJ494" s="131"/>
      <c r="AK494" s="130"/>
      <c r="AL494" s="131"/>
      <c r="AM494" s="130"/>
      <c r="AN494" s="131"/>
      <c r="AO494" s="130"/>
      <c r="AP494" s="132"/>
      <c r="AY494" s="133"/>
      <c r="BC494" s="97"/>
      <c r="BD494" s="97"/>
      <c r="BE494" s="97"/>
      <c r="BF494" s="97"/>
      <c r="BG494" s="97"/>
    </row>
    <row r="495" spans="9:59" ht="23.1" customHeight="1">
      <c r="I495" s="80"/>
      <c r="J495" s="81"/>
      <c r="K495" s="82"/>
      <c r="L495" s="83"/>
      <c r="M495" s="84"/>
      <c r="N495" s="85"/>
      <c r="O495" s="82"/>
      <c r="P495" s="86"/>
      <c r="S495" s="88"/>
      <c r="T495" s="82"/>
      <c r="U495" s="88"/>
      <c r="V495" s="82"/>
      <c r="W495" s="88"/>
      <c r="X495" s="82"/>
      <c r="Y495" s="88"/>
      <c r="Z495" s="82"/>
      <c r="AA495" s="88"/>
      <c r="AB495" s="82"/>
      <c r="AC495" s="88"/>
      <c r="AD495" s="82"/>
      <c r="AE495" s="89"/>
      <c r="AI495" s="130"/>
      <c r="AJ495" s="131"/>
      <c r="AK495" s="130"/>
      <c r="AL495" s="131"/>
      <c r="AM495" s="130"/>
      <c r="AN495" s="131"/>
      <c r="AO495" s="130"/>
      <c r="AP495" s="132"/>
      <c r="AY495" s="133"/>
      <c r="BC495" s="97"/>
      <c r="BD495" s="97"/>
      <c r="BE495" s="97"/>
      <c r="BF495" s="97"/>
      <c r="BG495" s="97"/>
    </row>
    <row r="496" spans="9:59" ht="23.1" customHeight="1">
      <c r="I496" s="80"/>
      <c r="J496" s="81"/>
      <c r="K496" s="82"/>
      <c r="L496" s="83"/>
      <c r="M496" s="84"/>
      <c r="N496" s="85"/>
      <c r="O496" s="82"/>
      <c r="P496" s="86"/>
      <c r="S496" s="88"/>
      <c r="T496" s="82"/>
      <c r="U496" s="88"/>
      <c r="V496" s="82"/>
      <c r="W496" s="88"/>
      <c r="X496" s="82"/>
      <c r="Y496" s="88"/>
      <c r="Z496" s="82"/>
      <c r="AA496" s="88"/>
      <c r="AB496" s="82"/>
      <c r="AC496" s="88"/>
      <c r="AD496" s="82"/>
      <c r="AE496" s="89"/>
      <c r="AI496" s="130"/>
      <c r="AJ496" s="131"/>
      <c r="AK496" s="130"/>
      <c r="AL496" s="131"/>
      <c r="AM496" s="130"/>
      <c r="AN496" s="131"/>
      <c r="AO496" s="130"/>
      <c r="AP496" s="132"/>
      <c r="AY496" s="133"/>
      <c r="BC496" s="97"/>
      <c r="BD496" s="97"/>
      <c r="BE496" s="97"/>
      <c r="BF496" s="97"/>
      <c r="BG496" s="97"/>
    </row>
    <row r="497" spans="9:59" ht="23.1" customHeight="1">
      <c r="I497" s="80"/>
      <c r="J497" s="81"/>
      <c r="K497" s="82"/>
      <c r="L497" s="83"/>
      <c r="M497" s="84"/>
      <c r="N497" s="85"/>
      <c r="O497" s="82"/>
      <c r="P497" s="86"/>
      <c r="S497" s="88"/>
      <c r="T497" s="82"/>
      <c r="U497" s="88"/>
      <c r="V497" s="82"/>
      <c r="W497" s="88"/>
      <c r="X497" s="82"/>
      <c r="Y497" s="88"/>
      <c r="Z497" s="82"/>
      <c r="AA497" s="88"/>
      <c r="AB497" s="82"/>
      <c r="AC497" s="88"/>
      <c r="AD497" s="82"/>
      <c r="AE497" s="89"/>
      <c r="AI497" s="130"/>
      <c r="AJ497" s="131"/>
      <c r="AK497" s="130"/>
      <c r="AL497" s="131"/>
      <c r="AM497" s="130"/>
      <c r="AN497" s="131"/>
      <c r="AO497" s="130"/>
      <c r="AP497" s="132"/>
      <c r="AY497" s="133"/>
      <c r="BC497" s="97"/>
      <c r="BD497" s="97"/>
      <c r="BE497" s="97"/>
      <c r="BF497" s="97"/>
      <c r="BG497" s="97"/>
    </row>
    <row r="498" spans="9:59" ht="23.1" customHeight="1">
      <c r="I498" s="80"/>
      <c r="J498" s="81"/>
      <c r="K498" s="82"/>
      <c r="L498" s="83"/>
      <c r="M498" s="84"/>
      <c r="N498" s="85"/>
      <c r="O498" s="82"/>
      <c r="P498" s="86"/>
      <c r="S498" s="88"/>
      <c r="T498" s="82"/>
      <c r="U498" s="88"/>
      <c r="V498" s="82"/>
      <c r="W498" s="88"/>
      <c r="X498" s="82"/>
      <c r="Y498" s="88"/>
      <c r="Z498" s="82"/>
      <c r="AA498" s="88"/>
      <c r="AB498" s="82"/>
      <c r="AC498" s="88"/>
      <c r="AD498" s="82"/>
      <c r="AE498" s="89"/>
      <c r="AI498" s="130"/>
      <c r="AJ498" s="131"/>
      <c r="AK498" s="130"/>
      <c r="AL498" s="131"/>
      <c r="AM498" s="130"/>
      <c r="AN498" s="131"/>
      <c r="AO498" s="130"/>
      <c r="AP498" s="132"/>
      <c r="AY498" s="133"/>
      <c r="BC498" s="97"/>
      <c r="BD498" s="97"/>
      <c r="BE498" s="97"/>
      <c r="BF498" s="97"/>
      <c r="BG498" s="97"/>
    </row>
    <row r="499" spans="9:59" ht="23.1" customHeight="1">
      <c r="I499" s="80"/>
      <c r="J499" s="81"/>
      <c r="K499" s="82"/>
      <c r="L499" s="83"/>
      <c r="M499" s="84"/>
      <c r="N499" s="85"/>
      <c r="O499" s="82"/>
      <c r="P499" s="86"/>
      <c r="S499" s="88"/>
      <c r="T499" s="82"/>
      <c r="U499" s="88"/>
      <c r="V499" s="82"/>
      <c r="W499" s="88"/>
      <c r="X499" s="82"/>
      <c r="Y499" s="88"/>
      <c r="Z499" s="82"/>
      <c r="AA499" s="88"/>
      <c r="AB499" s="82"/>
      <c r="AC499" s="88"/>
      <c r="AD499" s="82"/>
      <c r="AE499" s="89"/>
      <c r="AI499" s="130"/>
      <c r="AJ499" s="131"/>
      <c r="AK499" s="130"/>
      <c r="AL499" s="131"/>
      <c r="AM499" s="130"/>
      <c r="AN499" s="131"/>
      <c r="AO499" s="130"/>
      <c r="AP499" s="132"/>
      <c r="AY499" s="133"/>
      <c r="BC499" s="97"/>
      <c r="BD499" s="97"/>
      <c r="BE499" s="97"/>
      <c r="BF499" s="97"/>
      <c r="BG499" s="97"/>
    </row>
    <row r="500" spans="9:59" ht="23.1" customHeight="1">
      <c r="I500" s="80"/>
      <c r="J500" s="81"/>
      <c r="K500" s="82"/>
      <c r="L500" s="83"/>
      <c r="M500" s="84"/>
      <c r="N500" s="85"/>
      <c r="O500" s="82"/>
      <c r="P500" s="86"/>
      <c r="S500" s="88"/>
      <c r="T500" s="82"/>
      <c r="U500" s="88"/>
      <c r="V500" s="82"/>
      <c r="W500" s="88"/>
      <c r="X500" s="82"/>
      <c r="Y500" s="88"/>
      <c r="Z500" s="82"/>
      <c r="AA500" s="88"/>
      <c r="AB500" s="82"/>
      <c r="AC500" s="88"/>
      <c r="AD500" s="82"/>
      <c r="AE500" s="89"/>
      <c r="AI500" s="130"/>
      <c r="AJ500" s="131"/>
      <c r="AK500" s="130"/>
      <c r="AL500" s="131"/>
      <c r="AM500" s="130"/>
      <c r="AN500" s="131"/>
      <c r="AO500" s="130"/>
      <c r="AP500" s="132"/>
      <c r="AY500" s="133"/>
      <c r="BC500" s="97"/>
      <c r="BD500" s="97"/>
      <c r="BE500" s="97"/>
      <c r="BF500" s="97"/>
      <c r="BG500" s="97"/>
    </row>
    <row r="501" spans="9:59">
      <c r="I501" s="80"/>
      <c r="J501" s="81"/>
      <c r="K501" s="82"/>
      <c r="L501" s="83"/>
      <c r="M501" s="84"/>
      <c r="N501" s="85"/>
      <c r="O501" s="82"/>
      <c r="P501" s="86"/>
      <c r="S501" s="88"/>
      <c r="T501" s="82"/>
      <c r="U501" s="88"/>
      <c r="V501" s="82"/>
      <c r="W501" s="88"/>
      <c r="X501" s="82"/>
      <c r="Y501" s="88"/>
      <c r="Z501" s="82"/>
      <c r="AA501" s="88"/>
      <c r="AB501" s="82"/>
      <c r="AC501" s="88"/>
      <c r="AD501" s="82"/>
      <c r="AE501" s="89"/>
      <c r="AI501" s="130"/>
      <c r="AJ501" s="131"/>
      <c r="AK501" s="130"/>
      <c r="AL501" s="131"/>
      <c r="AM501" s="130"/>
      <c r="AN501" s="131"/>
      <c r="AO501" s="130"/>
      <c r="AP501" s="132"/>
      <c r="AY501" s="133"/>
      <c r="BC501" s="97"/>
      <c r="BD501" s="97"/>
      <c r="BE501" s="97"/>
      <c r="BF501" s="97"/>
      <c r="BG501" s="97"/>
    </row>
    <row r="502" spans="9:59">
      <c r="I502" s="80"/>
      <c r="J502" s="81"/>
      <c r="K502" s="82"/>
      <c r="L502" s="83"/>
      <c r="M502" s="84"/>
      <c r="N502" s="85"/>
      <c r="O502" s="82"/>
      <c r="P502" s="86"/>
      <c r="S502" s="88"/>
      <c r="T502" s="82"/>
      <c r="U502" s="88"/>
      <c r="V502" s="82"/>
      <c r="W502" s="88"/>
      <c r="X502" s="82"/>
      <c r="Y502" s="88"/>
      <c r="Z502" s="82"/>
      <c r="AA502" s="88"/>
      <c r="AB502" s="82"/>
      <c r="AC502" s="88"/>
      <c r="AD502" s="82"/>
      <c r="AE502" s="89"/>
      <c r="AI502" s="130"/>
      <c r="AJ502" s="131"/>
      <c r="AK502" s="130"/>
      <c r="AL502" s="131"/>
      <c r="AM502" s="130"/>
      <c r="AN502" s="131"/>
      <c r="AO502" s="130"/>
      <c r="AP502" s="132"/>
      <c r="AY502" s="133"/>
      <c r="BC502" s="97"/>
      <c r="BD502" s="97"/>
      <c r="BE502" s="97"/>
      <c r="BF502" s="97"/>
      <c r="BG502" s="97"/>
    </row>
    <row r="503" spans="9:59">
      <c r="I503" s="80"/>
      <c r="J503" s="81"/>
      <c r="K503" s="82"/>
      <c r="L503" s="83"/>
      <c r="M503" s="84"/>
      <c r="N503" s="85"/>
      <c r="O503" s="82"/>
      <c r="P503" s="86"/>
      <c r="S503" s="88"/>
      <c r="T503" s="82"/>
      <c r="U503" s="88"/>
      <c r="V503" s="82"/>
      <c r="W503" s="88"/>
      <c r="X503" s="82"/>
      <c r="Y503" s="88"/>
      <c r="Z503" s="82"/>
      <c r="AA503" s="88"/>
      <c r="AB503" s="82"/>
      <c r="AC503" s="88"/>
      <c r="AD503" s="82"/>
      <c r="AE503" s="89"/>
      <c r="AI503" s="130"/>
      <c r="AJ503" s="131"/>
      <c r="AK503" s="130"/>
      <c r="AL503" s="131"/>
      <c r="AM503" s="130"/>
      <c r="AN503" s="131"/>
      <c r="AO503" s="130"/>
      <c r="AP503" s="132"/>
      <c r="AY503" s="133"/>
      <c r="BC503" s="97"/>
      <c r="BD503" s="97"/>
      <c r="BE503" s="97"/>
      <c r="BF503" s="97"/>
      <c r="BG503" s="97"/>
    </row>
    <row r="504" spans="9:59">
      <c r="I504" s="80"/>
      <c r="J504" s="81"/>
      <c r="K504" s="82"/>
      <c r="L504" s="83"/>
      <c r="M504" s="84"/>
      <c r="N504" s="85"/>
      <c r="O504" s="82"/>
      <c r="P504" s="86"/>
      <c r="S504" s="88"/>
      <c r="T504" s="82"/>
      <c r="U504" s="88"/>
      <c r="V504" s="82"/>
      <c r="W504" s="88"/>
      <c r="X504" s="82"/>
      <c r="Y504" s="88"/>
      <c r="Z504" s="82"/>
      <c r="AA504" s="88"/>
      <c r="AB504" s="82"/>
      <c r="AC504" s="88"/>
      <c r="AD504" s="82"/>
      <c r="AE504" s="89"/>
      <c r="AI504" s="130"/>
      <c r="AJ504" s="131"/>
      <c r="AK504" s="130"/>
      <c r="AL504" s="131"/>
      <c r="AM504" s="130"/>
      <c r="AN504" s="131"/>
      <c r="AO504" s="130"/>
      <c r="AP504" s="132"/>
      <c r="AY504" s="133"/>
      <c r="BC504" s="97"/>
      <c r="BD504" s="97"/>
      <c r="BE504" s="97"/>
      <c r="BF504" s="97"/>
      <c r="BG504" s="97"/>
    </row>
    <row r="505" spans="9:59">
      <c r="I505" s="80"/>
      <c r="J505" s="81"/>
      <c r="K505" s="82"/>
      <c r="L505" s="83"/>
      <c r="M505" s="84"/>
      <c r="N505" s="85"/>
      <c r="O505" s="82"/>
      <c r="P505" s="86"/>
      <c r="S505" s="88"/>
      <c r="T505" s="82"/>
      <c r="U505" s="88"/>
      <c r="V505" s="82"/>
      <c r="W505" s="88"/>
      <c r="X505" s="82"/>
      <c r="Y505" s="88"/>
      <c r="Z505" s="82"/>
      <c r="AA505" s="88"/>
      <c r="AB505" s="82"/>
      <c r="AC505" s="88"/>
      <c r="AD505" s="82"/>
      <c r="AE505" s="89"/>
      <c r="AI505" s="130"/>
      <c r="AJ505" s="131"/>
      <c r="AK505" s="130"/>
      <c r="AL505" s="131"/>
      <c r="AM505" s="130"/>
      <c r="AN505" s="131"/>
      <c r="AO505" s="130"/>
      <c r="AP505" s="132"/>
      <c r="AY505" s="133"/>
      <c r="BC505" s="97"/>
      <c r="BD505" s="97"/>
      <c r="BE505" s="97"/>
      <c r="BF505" s="97"/>
      <c r="BG505" s="97"/>
    </row>
    <row r="506" spans="9:59">
      <c r="I506" s="80"/>
      <c r="J506" s="81"/>
      <c r="K506" s="82"/>
      <c r="L506" s="83"/>
      <c r="M506" s="84"/>
      <c r="N506" s="85"/>
      <c r="O506" s="82"/>
      <c r="P506" s="86"/>
      <c r="S506" s="88"/>
      <c r="T506" s="82"/>
      <c r="U506" s="88"/>
      <c r="V506" s="82"/>
      <c r="W506" s="88"/>
      <c r="X506" s="82"/>
      <c r="Y506" s="88"/>
      <c r="Z506" s="82"/>
      <c r="AA506" s="88"/>
      <c r="AB506" s="82"/>
      <c r="AC506" s="88"/>
      <c r="AD506" s="82"/>
      <c r="AE506" s="89"/>
      <c r="AI506" s="130"/>
      <c r="AJ506" s="131"/>
      <c r="AK506" s="130"/>
      <c r="AL506" s="131"/>
      <c r="AM506" s="130"/>
      <c r="AN506" s="131"/>
      <c r="AO506" s="130"/>
      <c r="AP506" s="132"/>
      <c r="AY506" s="133"/>
      <c r="BC506" s="97"/>
      <c r="BD506" s="97"/>
      <c r="BE506" s="97"/>
      <c r="BF506" s="97"/>
      <c r="BG506" s="97"/>
    </row>
    <row r="507" spans="9:59">
      <c r="I507" s="80"/>
      <c r="J507" s="81"/>
      <c r="K507" s="82"/>
      <c r="L507" s="83"/>
      <c r="M507" s="84"/>
      <c r="N507" s="85"/>
      <c r="O507" s="82"/>
      <c r="P507" s="86"/>
      <c r="S507" s="88"/>
      <c r="T507" s="82"/>
      <c r="U507" s="88"/>
      <c r="V507" s="82"/>
      <c r="W507" s="88"/>
      <c r="X507" s="82"/>
      <c r="Y507" s="88"/>
      <c r="Z507" s="82"/>
      <c r="AA507" s="88"/>
      <c r="AB507" s="82"/>
      <c r="AC507" s="88"/>
      <c r="AD507" s="82"/>
      <c r="AE507" s="89"/>
      <c r="AI507" s="130"/>
      <c r="AJ507" s="131"/>
      <c r="AK507" s="130"/>
      <c r="AL507" s="131"/>
      <c r="AM507" s="130"/>
      <c r="AN507" s="131"/>
      <c r="AO507" s="130"/>
      <c r="AP507" s="132"/>
      <c r="AY507" s="133"/>
      <c r="BC507" s="97"/>
      <c r="BD507" s="97"/>
      <c r="BE507" s="97"/>
      <c r="BF507" s="97"/>
      <c r="BG507" s="97"/>
    </row>
    <row r="508" spans="9:59">
      <c r="I508" s="80"/>
      <c r="J508" s="81"/>
      <c r="K508" s="82"/>
      <c r="L508" s="83"/>
      <c r="M508" s="84"/>
      <c r="N508" s="85"/>
      <c r="O508" s="82"/>
      <c r="P508" s="86"/>
      <c r="S508" s="88"/>
      <c r="T508" s="82"/>
      <c r="U508" s="88"/>
      <c r="V508" s="82"/>
      <c r="W508" s="88"/>
      <c r="X508" s="82"/>
      <c r="Y508" s="88"/>
      <c r="Z508" s="82"/>
      <c r="AA508" s="88"/>
      <c r="AB508" s="82"/>
      <c r="AC508" s="88"/>
      <c r="AD508" s="82"/>
      <c r="AE508" s="89"/>
      <c r="AI508" s="130"/>
      <c r="AJ508" s="131"/>
      <c r="AK508" s="130"/>
      <c r="AL508" s="131"/>
      <c r="AM508" s="130"/>
      <c r="AN508" s="131"/>
      <c r="AO508" s="130"/>
      <c r="AP508" s="132"/>
      <c r="AY508" s="133"/>
      <c r="BC508" s="97"/>
      <c r="BD508" s="97"/>
      <c r="BE508" s="97"/>
      <c r="BF508" s="97"/>
      <c r="BG508" s="97"/>
    </row>
    <row r="509" spans="9:59">
      <c r="I509" s="80"/>
      <c r="J509" s="81"/>
      <c r="K509" s="82"/>
      <c r="L509" s="83"/>
      <c r="M509" s="84"/>
      <c r="N509" s="85"/>
      <c r="O509" s="82"/>
      <c r="P509" s="86"/>
      <c r="S509" s="88"/>
      <c r="T509" s="82"/>
      <c r="U509" s="88"/>
      <c r="V509" s="82"/>
      <c r="W509" s="88"/>
      <c r="X509" s="82"/>
      <c r="Y509" s="88"/>
      <c r="Z509" s="82"/>
      <c r="AA509" s="88"/>
      <c r="AB509" s="82"/>
      <c r="AC509" s="88"/>
      <c r="AD509" s="82"/>
      <c r="AE509" s="89"/>
      <c r="AI509" s="130"/>
      <c r="AJ509" s="131"/>
      <c r="AK509" s="130"/>
      <c r="AL509" s="131"/>
      <c r="AM509" s="130"/>
      <c r="AN509" s="131"/>
      <c r="AO509" s="130"/>
      <c r="AP509" s="132"/>
      <c r="AY509" s="133"/>
      <c r="BC509" s="97"/>
      <c r="BD509" s="97"/>
      <c r="BE509" s="97"/>
      <c r="BF509" s="97"/>
      <c r="BG509" s="97"/>
    </row>
    <row r="510" spans="9:59">
      <c r="I510" s="80"/>
      <c r="J510" s="81"/>
      <c r="K510" s="82"/>
      <c r="L510" s="83"/>
      <c r="M510" s="84"/>
      <c r="N510" s="85"/>
      <c r="O510" s="82"/>
      <c r="P510" s="86"/>
      <c r="S510" s="88"/>
      <c r="T510" s="82"/>
      <c r="U510" s="88"/>
      <c r="V510" s="82"/>
      <c r="W510" s="88"/>
      <c r="X510" s="82"/>
      <c r="Y510" s="88"/>
      <c r="Z510" s="82"/>
      <c r="AA510" s="88"/>
      <c r="AB510" s="82"/>
      <c r="AC510" s="88"/>
      <c r="AD510" s="82"/>
      <c r="AE510" s="89"/>
      <c r="AI510" s="130"/>
      <c r="AJ510" s="131"/>
      <c r="AK510" s="130"/>
      <c r="AL510" s="131"/>
      <c r="AM510" s="130"/>
      <c r="AN510" s="131"/>
      <c r="AO510" s="130"/>
      <c r="AP510" s="132"/>
      <c r="AY510" s="133"/>
      <c r="BC510" s="97"/>
      <c r="BD510" s="97"/>
      <c r="BE510" s="97"/>
      <c r="BF510" s="97"/>
      <c r="BG510" s="97"/>
    </row>
    <row r="511" spans="9:59">
      <c r="I511" s="80"/>
      <c r="J511" s="81"/>
      <c r="K511" s="82"/>
      <c r="L511" s="83"/>
      <c r="M511" s="84"/>
      <c r="N511" s="85"/>
      <c r="O511" s="82"/>
      <c r="P511" s="86"/>
      <c r="S511" s="88"/>
      <c r="T511" s="82"/>
      <c r="U511" s="88"/>
      <c r="V511" s="82"/>
      <c r="W511" s="88"/>
      <c r="X511" s="82"/>
      <c r="Y511" s="88"/>
      <c r="Z511" s="82"/>
      <c r="AA511" s="88"/>
      <c r="AB511" s="82"/>
      <c r="AC511" s="88"/>
      <c r="AD511" s="82"/>
      <c r="AE511" s="89"/>
      <c r="AI511" s="130"/>
      <c r="AJ511" s="131"/>
      <c r="AK511" s="130"/>
      <c r="AL511" s="131"/>
      <c r="AM511" s="130"/>
      <c r="AN511" s="131"/>
      <c r="AO511" s="130"/>
      <c r="AP511" s="132"/>
      <c r="AY511" s="133"/>
      <c r="BC511" s="97"/>
      <c r="BD511" s="97"/>
      <c r="BE511" s="97"/>
      <c r="BF511" s="97"/>
      <c r="BG511" s="97"/>
    </row>
    <row r="512" spans="9:59">
      <c r="I512" s="80"/>
      <c r="J512" s="81"/>
      <c r="K512" s="82"/>
      <c r="L512" s="83"/>
      <c r="M512" s="84"/>
      <c r="N512" s="85"/>
      <c r="O512" s="82"/>
      <c r="P512" s="86"/>
      <c r="S512" s="88"/>
      <c r="T512" s="82"/>
      <c r="U512" s="88"/>
      <c r="V512" s="82"/>
      <c r="W512" s="88"/>
      <c r="X512" s="82"/>
      <c r="Y512" s="88"/>
      <c r="Z512" s="82"/>
      <c r="AA512" s="88"/>
      <c r="AB512" s="82"/>
      <c r="AC512" s="88"/>
      <c r="AD512" s="82"/>
      <c r="AE512" s="89"/>
      <c r="AI512" s="130"/>
      <c r="AJ512" s="131"/>
      <c r="AK512" s="130"/>
      <c r="AL512" s="131"/>
      <c r="AM512" s="130"/>
      <c r="AN512" s="131"/>
      <c r="AO512" s="130"/>
      <c r="AP512" s="132"/>
      <c r="AY512" s="133"/>
      <c r="BC512" s="97"/>
      <c r="BD512" s="97"/>
      <c r="BE512" s="97"/>
      <c r="BF512" s="97"/>
      <c r="BG512" s="97"/>
    </row>
    <row r="513" spans="9:59">
      <c r="I513" s="80"/>
      <c r="J513" s="81"/>
      <c r="K513" s="82"/>
      <c r="L513" s="83"/>
      <c r="M513" s="84"/>
      <c r="N513" s="85"/>
      <c r="O513" s="82"/>
      <c r="P513" s="86"/>
      <c r="S513" s="88"/>
      <c r="T513" s="82"/>
      <c r="U513" s="88"/>
      <c r="V513" s="82"/>
      <c r="W513" s="88"/>
      <c r="X513" s="82"/>
      <c r="Y513" s="88"/>
      <c r="Z513" s="82"/>
      <c r="AA513" s="88"/>
      <c r="AB513" s="82"/>
      <c r="AC513" s="88"/>
      <c r="AD513" s="82"/>
      <c r="AE513" s="89"/>
      <c r="AI513" s="130"/>
      <c r="AJ513" s="131"/>
      <c r="AK513" s="130"/>
      <c r="AL513" s="131"/>
      <c r="AM513" s="130"/>
      <c r="AN513" s="131"/>
      <c r="AO513" s="130"/>
      <c r="AP513" s="132"/>
      <c r="AY513" s="133"/>
      <c r="BC513" s="97"/>
      <c r="BD513" s="97"/>
      <c r="BE513" s="97"/>
      <c r="BF513" s="97"/>
      <c r="BG513" s="97"/>
    </row>
    <row r="514" spans="9:59">
      <c r="I514" s="80"/>
      <c r="J514" s="81"/>
      <c r="K514" s="82"/>
      <c r="L514" s="83"/>
      <c r="M514" s="84"/>
      <c r="N514" s="85"/>
      <c r="O514" s="82"/>
      <c r="P514" s="86"/>
      <c r="S514" s="88"/>
      <c r="T514" s="82"/>
      <c r="U514" s="88"/>
      <c r="V514" s="82"/>
      <c r="W514" s="88"/>
      <c r="X514" s="82"/>
      <c r="Y514" s="88"/>
      <c r="Z514" s="82"/>
      <c r="AA514" s="88"/>
      <c r="AB514" s="82"/>
      <c r="AC514" s="88"/>
      <c r="AD514" s="82"/>
      <c r="AE514" s="89"/>
      <c r="AI514" s="130"/>
      <c r="AJ514" s="131"/>
      <c r="AK514" s="130"/>
      <c r="AL514" s="131"/>
      <c r="AM514" s="130"/>
      <c r="AN514" s="131"/>
      <c r="AO514" s="130"/>
      <c r="AP514" s="132"/>
      <c r="AY514" s="133"/>
      <c r="BC514" s="97"/>
      <c r="BD514" s="97"/>
      <c r="BE514" s="97"/>
      <c r="BF514" s="97"/>
      <c r="BG514" s="97"/>
    </row>
    <row r="515" spans="9:59">
      <c r="I515" s="80"/>
      <c r="J515" s="81"/>
      <c r="K515" s="82"/>
      <c r="L515" s="83"/>
      <c r="M515" s="84"/>
      <c r="N515" s="85"/>
      <c r="O515" s="82"/>
      <c r="P515" s="86"/>
      <c r="S515" s="88"/>
      <c r="T515" s="82"/>
      <c r="U515" s="88"/>
      <c r="V515" s="82"/>
      <c r="W515" s="88"/>
      <c r="X515" s="82"/>
      <c r="Y515" s="88"/>
      <c r="Z515" s="82"/>
      <c r="AA515" s="88"/>
      <c r="AB515" s="82"/>
      <c r="AC515" s="88"/>
      <c r="AD515" s="82"/>
      <c r="AE515" s="89"/>
      <c r="AI515" s="130"/>
      <c r="AJ515" s="131"/>
      <c r="AK515" s="130"/>
      <c r="AL515" s="131"/>
      <c r="AM515" s="130"/>
      <c r="AN515" s="131"/>
      <c r="AO515" s="130"/>
      <c r="AP515" s="132"/>
      <c r="AY515" s="133"/>
      <c r="BC515" s="97"/>
      <c r="BD515" s="97"/>
      <c r="BE515" s="97"/>
      <c r="BF515" s="97"/>
      <c r="BG515" s="97"/>
    </row>
    <row r="516" spans="9:59">
      <c r="I516" s="80"/>
      <c r="J516" s="81"/>
      <c r="K516" s="82"/>
      <c r="L516" s="83"/>
      <c r="M516" s="84"/>
      <c r="N516" s="85"/>
      <c r="O516" s="82"/>
      <c r="P516" s="86"/>
      <c r="S516" s="88"/>
      <c r="T516" s="82"/>
      <c r="U516" s="88"/>
      <c r="V516" s="82"/>
      <c r="W516" s="88"/>
      <c r="X516" s="82"/>
      <c r="Y516" s="88"/>
      <c r="Z516" s="82"/>
      <c r="AA516" s="88"/>
      <c r="AB516" s="82"/>
      <c r="AC516" s="88"/>
      <c r="AD516" s="82"/>
      <c r="AE516" s="89"/>
      <c r="AI516" s="130"/>
      <c r="AJ516" s="131"/>
      <c r="AK516" s="130"/>
      <c r="AL516" s="131"/>
      <c r="AM516" s="130"/>
      <c r="AN516" s="131"/>
      <c r="AO516" s="130"/>
      <c r="AP516" s="132"/>
      <c r="AY516" s="133"/>
      <c r="BC516" s="97"/>
      <c r="BD516" s="97"/>
      <c r="BE516" s="97"/>
      <c r="BF516" s="97"/>
      <c r="BG516" s="97"/>
    </row>
    <row r="517" spans="9:59">
      <c r="I517" s="80"/>
      <c r="J517" s="81"/>
      <c r="K517" s="82"/>
      <c r="L517" s="83"/>
      <c r="M517" s="84"/>
      <c r="N517" s="85"/>
      <c r="O517" s="82"/>
      <c r="P517" s="86"/>
      <c r="S517" s="88"/>
      <c r="T517" s="82"/>
      <c r="U517" s="88"/>
      <c r="V517" s="82"/>
      <c r="W517" s="88"/>
      <c r="X517" s="82"/>
      <c r="Y517" s="88"/>
      <c r="Z517" s="82"/>
      <c r="AA517" s="88"/>
      <c r="AB517" s="82"/>
      <c r="AC517" s="88"/>
      <c r="AD517" s="82"/>
      <c r="AE517" s="89"/>
      <c r="AI517" s="130"/>
      <c r="AJ517" s="131"/>
      <c r="AK517" s="130"/>
      <c r="AL517" s="131"/>
      <c r="AM517" s="130"/>
      <c r="AN517" s="131"/>
      <c r="AO517" s="130"/>
      <c r="AP517" s="132"/>
      <c r="AY517" s="133"/>
      <c r="BC517" s="97"/>
      <c r="BD517" s="97"/>
      <c r="BE517" s="97"/>
      <c r="BF517" s="97"/>
      <c r="BG517" s="97"/>
    </row>
    <row r="518" spans="9:59">
      <c r="I518" s="80"/>
      <c r="J518" s="81"/>
      <c r="K518" s="82"/>
      <c r="L518" s="83"/>
      <c r="M518" s="84"/>
      <c r="N518" s="85"/>
      <c r="O518" s="82"/>
      <c r="P518" s="86"/>
      <c r="S518" s="88"/>
      <c r="T518" s="82"/>
      <c r="U518" s="88"/>
      <c r="V518" s="82"/>
      <c r="W518" s="88"/>
      <c r="X518" s="82"/>
      <c r="Y518" s="88"/>
      <c r="Z518" s="82"/>
      <c r="AA518" s="88"/>
      <c r="AB518" s="82"/>
      <c r="AC518" s="88"/>
      <c r="AD518" s="82"/>
      <c r="AE518" s="89"/>
      <c r="AI518" s="130"/>
      <c r="AJ518" s="131"/>
      <c r="AK518" s="130"/>
      <c r="AL518" s="131"/>
      <c r="AM518" s="130"/>
      <c r="AN518" s="131"/>
      <c r="AO518" s="130"/>
      <c r="AP518" s="132"/>
      <c r="AY518" s="133"/>
      <c r="BC518" s="97"/>
      <c r="BD518" s="97"/>
      <c r="BE518" s="97"/>
      <c r="BF518" s="97"/>
      <c r="BG518" s="97"/>
    </row>
    <row r="519" spans="9:59">
      <c r="I519" s="80"/>
      <c r="J519" s="81"/>
      <c r="K519" s="82"/>
      <c r="L519" s="83"/>
      <c r="M519" s="84"/>
      <c r="N519" s="85"/>
      <c r="O519" s="82"/>
      <c r="P519" s="86"/>
      <c r="S519" s="88"/>
      <c r="T519" s="82"/>
      <c r="U519" s="88"/>
      <c r="V519" s="82"/>
      <c r="W519" s="88"/>
      <c r="X519" s="82"/>
      <c r="Y519" s="88"/>
      <c r="Z519" s="82"/>
      <c r="AA519" s="88"/>
      <c r="AB519" s="82"/>
      <c r="AC519" s="88"/>
      <c r="AD519" s="82"/>
      <c r="AE519" s="89"/>
      <c r="AI519" s="130"/>
      <c r="AJ519" s="131"/>
      <c r="AK519" s="130"/>
      <c r="AL519" s="131"/>
      <c r="AM519" s="130"/>
      <c r="AN519" s="131"/>
      <c r="AO519" s="130"/>
      <c r="AP519" s="132"/>
      <c r="AY519" s="133"/>
      <c r="BC519" s="97"/>
      <c r="BD519" s="97"/>
      <c r="BE519" s="97"/>
      <c r="BF519" s="97"/>
      <c r="BG519" s="97"/>
    </row>
    <row r="520" spans="9:59">
      <c r="I520" s="80"/>
      <c r="J520" s="81"/>
      <c r="K520" s="82"/>
      <c r="L520" s="83"/>
      <c r="M520" s="84"/>
      <c r="N520" s="85"/>
      <c r="O520" s="82"/>
      <c r="P520" s="86"/>
      <c r="S520" s="88"/>
      <c r="T520" s="82"/>
      <c r="U520" s="88"/>
      <c r="V520" s="82"/>
      <c r="W520" s="88"/>
      <c r="X520" s="82"/>
      <c r="Y520" s="88"/>
      <c r="Z520" s="82"/>
      <c r="AA520" s="88"/>
      <c r="AB520" s="82"/>
      <c r="AC520" s="88"/>
      <c r="AD520" s="82"/>
      <c r="AE520" s="89"/>
      <c r="AI520" s="130"/>
      <c r="AJ520" s="131"/>
      <c r="AK520" s="130"/>
      <c r="AL520" s="131"/>
      <c r="AM520" s="130"/>
      <c r="AN520" s="131"/>
      <c r="AO520" s="130"/>
      <c r="AP520" s="132"/>
      <c r="AY520" s="133"/>
      <c r="BC520" s="97"/>
      <c r="BD520" s="97"/>
      <c r="BE520" s="97"/>
      <c r="BF520" s="97"/>
      <c r="BG520" s="97"/>
    </row>
    <row r="521" spans="9:59">
      <c r="I521" s="80"/>
      <c r="J521" s="81"/>
      <c r="K521" s="82"/>
      <c r="L521" s="83"/>
      <c r="M521" s="84"/>
      <c r="N521" s="85"/>
      <c r="O521" s="82"/>
      <c r="P521" s="86"/>
      <c r="S521" s="88"/>
      <c r="T521" s="82"/>
      <c r="U521" s="88"/>
      <c r="V521" s="82"/>
      <c r="W521" s="88"/>
      <c r="X521" s="82"/>
      <c r="Y521" s="88"/>
      <c r="Z521" s="82"/>
      <c r="AA521" s="88"/>
      <c r="AB521" s="82"/>
      <c r="AC521" s="88"/>
      <c r="AD521" s="82"/>
      <c r="AE521" s="89"/>
      <c r="AI521" s="130"/>
      <c r="AJ521" s="131"/>
      <c r="AK521" s="130"/>
      <c r="AL521" s="131"/>
      <c r="AM521" s="130"/>
      <c r="AN521" s="131"/>
      <c r="AO521" s="130"/>
      <c r="AP521" s="132"/>
      <c r="AY521" s="133"/>
      <c r="BC521" s="97"/>
      <c r="BD521" s="97"/>
      <c r="BE521" s="97"/>
      <c r="BF521" s="97"/>
      <c r="BG521" s="97"/>
    </row>
    <row r="522" spans="9:59">
      <c r="I522" s="80"/>
      <c r="J522" s="81"/>
      <c r="K522" s="82"/>
      <c r="L522" s="83"/>
      <c r="M522" s="84"/>
      <c r="N522" s="85"/>
      <c r="O522" s="82"/>
      <c r="P522" s="86"/>
      <c r="S522" s="88"/>
      <c r="T522" s="82"/>
      <c r="U522" s="88"/>
      <c r="V522" s="82"/>
      <c r="W522" s="88"/>
      <c r="X522" s="82"/>
      <c r="Y522" s="88"/>
      <c r="Z522" s="82"/>
      <c r="AA522" s="88"/>
      <c r="AB522" s="82"/>
      <c r="AC522" s="88"/>
      <c r="AD522" s="82"/>
      <c r="AE522" s="89"/>
      <c r="AI522" s="130"/>
      <c r="AJ522" s="131"/>
      <c r="AK522" s="130"/>
      <c r="AL522" s="131"/>
      <c r="AM522" s="130"/>
      <c r="AN522" s="131"/>
      <c r="AO522" s="130"/>
      <c r="AP522" s="132"/>
      <c r="AY522" s="133"/>
      <c r="BC522" s="97"/>
      <c r="BD522" s="97"/>
      <c r="BE522" s="97"/>
      <c r="BF522" s="97"/>
      <c r="BG522" s="97"/>
    </row>
    <row r="523" spans="9:59">
      <c r="I523" s="80"/>
      <c r="J523" s="81"/>
      <c r="K523" s="82"/>
      <c r="L523" s="83"/>
      <c r="M523" s="84"/>
      <c r="N523" s="85"/>
      <c r="O523" s="82"/>
      <c r="P523" s="86"/>
      <c r="S523" s="88"/>
      <c r="T523" s="82"/>
      <c r="U523" s="88"/>
      <c r="V523" s="82"/>
      <c r="W523" s="88"/>
      <c r="X523" s="82"/>
      <c r="Y523" s="88"/>
      <c r="Z523" s="82"/>
      <c r="AA523" s="88"/>
      <c r="AB523" s="82"/>
      <c r="AC523" s="88"/>
      <c r="AD523" s="82"/>
      <c r="AE523" s="89"/>
      <c r="AI523" s="130"/>
      <c r="AJ523" s="131"/>
      <c r="AK523" s="130"/>
      <c r="AL523" s="131"/>
      <c r="AM523" s="130"/>
      <c r="AN523" s="131"/>
      <c r="AO523" s="130"/>
      <c r="AP523" s="132"/>
      <c r="AY523" s="133"/>
      <c r="BC523" s="97"/>
      <c r="BD523" s="97"/>
      <c r="BE523" s="97"/>
      <c r="BF523" s="97"/>
      <c r="BG523" s="97"/>
    </row>
    <row r="524" spans="9:59">
      <c r="I524" s="80"/>
      <c r="J524" s="81"/>
      <c r="K524" s="82"/>
      <c r="L524" s="83"/>
      <c r="M524" s="84"/>
      <c r="N524" s="85"/>
      <c r="O524" s="82"/>
      <c r="P524" s="86"/>
      <c r="S524" s="88"/>
      <c r="T524" s="82"/>
      <c r="U524" s="88"/>
      <c r="V524" s="82"/>
      <c r="W524" s="88"/>
      <c r="X524" s="82"/>
      <c r="Y524" s="88"/>
      <c r="Z524" s="82"/>
      <c r="AA524" s="88"/>
      <c r="AB524" s="82"/>
      <c r="AC524" s="88"/>
      <c r="AD524" s="82"/>
      <c r="AE524" s="89"/>
      <c r="AI524" s="130"/>
      <c r="AJ524" s="131"/>
      <c r="AK524" s="130"/>
      <c r="AL524" s="131"/>
      <c r="AM524" s="130"/>
      <c r="AN524" s="131"/>
      <c r="AO524" s="130"/>
      <c r="AP524" s="132"/>
      <c r="AY524" s="133"/>
      <c r="BC524" s="97"/>
      <c r="BD524" s="97"/>
      <c r="BE524" s="97"/>
      <c r="BF524" s="97"/>
      <c r="BG524" s="97"/>
    </row>
    <row r="525" spans="9:59">
      <c r="I525" s="80"/>
      <c r="J525" s="81"/>
      <c r="K525" s="82"/>
      <c r="L525" s="83"/>
      <c r="M525" s="84"/>
      <c r="N525" s="85"/>
      <c r="O525" s="82"/>
      <c r="P525" s="86"/>
      <c r="S525" s="88"/>
      <c r="T525" s="82"/>
      <c r="U525" s="88"/>
      <c r="V525" s="82"/>
      <c r="W525" s="88"/>
      <c r="X525" s="82"/>
      <c r="Y525" s="88"/>
      <c r="Z525" s="82"/>
      <c r="AA525" s="88"/>
      <c r="AB525" s="82"/>
      <c r="AC525" s="88"/>
      <c r="AD525" s="82"/>
      <c r="AE525" s="89"/>
      <c r="AI525" s="130"/>
      <c r="AJ525" s="131"/>
      <c r="AK525" s="130"/>
      <c r="AL525" s="131"/>
      <c r="AM525" s="130"/>
      <c r="AN525" s="131"/>
      <c r="AO525" s="130"/>
      <c r="AP525" s="132"/>
      <c r="AY525" s="133"/>
      <c r="BC525" s="97"/>
      <c r="BD525" s="97"/>
      <c r="BE525" s="97"/>
      <c r="BF525" s="97"/>
      <c r="BG525" s="97"/>
    </row>
    <row r="526" spans="9:59">
      <c r="I526" s="80"/>
      <c r="J526" s="81"/>
      <c r="K526" s="82"/>
      <c r="L526" s="83"/>
      <c r="M526" s="84"/>
      <c r="N526" s="85"/>
      <c r="O526" s="82"/>
      <c r="P526" s="86"/>
      <c r="S526" s="88"/>
      <c r="T526" s="82"/>
      <c r="U526" s="88"/>
      <c r="V526" s="82"/>
      <c r="W526" s="88"/>
      <c r="X526" s="82"/>
      <c r="Y526" s="88"/>
      <c r="Z526" s="82"/>
      <c r="AA526" s="88"/>
      <c r="AB526" s="82"/>
      <c r="AC526" s="88"/>
      <c r="AD526" s="82"/>
      <c r="AE526" s="89"/>
      <c r="AI526" s="130"/>
      <c r="AJ526" s="131"/>
      <c r="AK526" s="130"/>
      <c r="AL526" s="131"/>
      <c r="AM526" s="130"/>
      <c r="AN526" s="131"/>
      <c r="AO526" s="130"/>
      <c r="AP526" s="132"/>
      <c r="AY526" s="133"/>
      <c r="BC526" s="97"/>
      <c r="BD526" s="97"/>
      <c r="BE526" s="97"/>
      <c r="BF526" s="97"/>
      <c r="BG526" s="97"/>
    </row>
    <row r="527" spans="9:59">
      <c r="I527" s="80"/>
      <c r="J527" s="81"/>
      <c r="K527" s="82"/>
      <c r="L527" s="83"/>
      <c r="M527" s="84"/>
      <c r="N527" s="85"/>
      <c r="O527" s="82"/>
      <c r="P527" s="86"/>
      <c r="S527" s="88"/>
      <c r="T527" s="82"/>
      <c r="U527" s="88"/>
      <c r="V527" s="82"/>
      <c r="W527" s="88"/>
      <c r="X527" s="82"/>
      <c r="Y527" s="88"/>
      <c r="Z527" s="82"/>
      <c r="AA527" s="88"/>
      <c r="AB527" s="82"/>
      <c r="AC527" s="88"/>
      <c r="AD527" s="82"/>
      <c r="AE527" s="89"/>
      <c r="AI527" s="130"/>
      <c r="AJ527" s="131"/>
      <c r="AK527" s="130"/>
      <c r="AL527" s="131"/>
      <c r="AM527" s="130"/>
      <c r="AN527" s="131"/>
      <c r="AO527" s="130"/>
      <c r="AP527" s="132"/>
      <c r="AY527" s="133"/>
      <c r="BC527" s="97"/>
      <c r="BD527" s="97"/>
      <c r="BE527" s="97"/>
      <c r="BF527" s="97"/>
      <c r="BG527" s="97"/>
    </row>
    <row r="528" spans="9:59">
      <c r="I528" s="80"/>
      <c r="J528" s="81"/>
      <c r="K528" s="82"/>
      <c r="L528" s="83"/>
      <c r="M528" s="84"/>
      <c r="N528" s="85"/>
      <c r="O528" s="82"/>
      <c r="P528" s="86"/>
      <c r="S528" s="88"/>
      <c r="T528" s="82"/>
      <c r="U528" s="88"/>
      <c r="V528" s="82"/>
      <c r="W528" s="88"/>
      <c r="X528" s="82"/>
      <c r="Y528" s="88"/>
      <c r="Z528" s="82"/>
      <c r="AA528" s="88"/>
      <c r="AB528" s="82"/>
      <c r="AC528" s="88"/>
      <c r="AD528" s="82"/>
      <c r="AE528" s="89"/>
      <c r="AI528" s="130"/>
      <c r="AJ528" s="131"/>
      <c r="AK528" s="130"/>
      <c r="AL528" s="131"/>
      <c r="AM528" s="130"/>
      <c r="AN528" s="131"/>
      <c r="AO528" s="130"/>
      <c r="AP528" s="132"/>
      <c r="AY528" s="133"/>
      <c r="BC528" s="97"/>
      <c r="BD528" s="97"/>
      <c r="BE528" s="97"/>
      <c r="BF528" s="97"/>
      <c r="BG528" s="97"/>
    </row>
    <row r="529" spans="9:59">
      <c r="I529" s="80"/>
      <c r="J529" s="81"/>
      <c r="K529" s="82"/>
      <c r="L529" s="83"/>
      <c r="M529" s="84"/>
      <c r="N529" s="85"/>
      <c r="O529" s="82"/>
      <c r="P529" s="86"/>
      <c r="S529" s="88"/>
      <c r="T529" s="82"/>
      <c r="U529" s="88"/>
      <c r="V529" s="82"/>
      <c r="W529" s="88"/>
      <c r="X529" s="82"/>
      <c r="Y529" s="88"/>
      <c r="Z529" s="82"/>
      <c r="AA529" s="88"/>
      <c r="AB529" s="82"/>
      <c r="AC529" s="88"/>
      <c r="AD529" s="82"/>
      <c r="AE529" s="89"/>
      <c r="AI529" s="130"/>
      <c r="AJ529" s="131"/>
      <c r="AK529" s="130"/>
      <c r="AL529" s="131"/>
      <c r="AM529" s="130"/>
      <c r="AN529" s="131"/>
      <c r="AO529" s="130"/>
      <c r="AP529" s="132"/>
      <c r="AY529" s="133"/>
      <c r="BC529" s="97"/>
      <c r="BD529" s="97"/>
      <c r="BE529" s="97"/>
      <c r="BF529" s="97"/>
      <c r="BG529" s="97"/>
    </row>
    <row r="530" spans="9:59">
      <c r="I530" s="80"/>
      <c r="J530" s="81"/>
      <c r="K530" s="82"/>
      <c r="L530" s="83"/>
      <c r="M530" s="84"/>
      <c r="N530" s="85"/>
      <c r="O530" s="82"/>
      <c r="P530" s="86"/>
      <c r="S530" s="88"/>
      <c r="T530" s="82"/>
      <c r="U530" s="88"/>
      <c r="V530" s="82"/>
      <c r="W530" s="88"/>
      <c r="X530" s="82"/>
      <c r="Y530" s="88"/>
      <c r="Z530" s="82"/>
      <c r="AA530" s="88"/>
      <c r="AB530" s="82"/>
      <c r="AC530" s="88"/>
      <c r="AD530" s="82"/>
      <c r="AE530" s="89"/>
      <c r="AI530" s="130"/>
      <c r="AJ530" s="131"/>
      <c r="AK530" s="130"/>
      <c r="AL530" s="131"/>
      <c r="AM530" s="130"/>
      <c r="AN530" s="131"/>
      <c r="AO530" s="130"/>
      <c r="AP530" s="132"/>
      <c r="AY530" s="133"/>
      <c r="BC530" s="97"/>
      <c r="BD530" s="97"/>
      <c r="BE530" s="97"/>
      <c r="BF530" s="97"/>
      <c r="BG530" s="97"/>
    </row>
    <row r="531" spans="9:59">
      <c r="I531" s="80"/>
      <c r="J531" s="81"/>
      <c r="K531" s="82"/>
      <c r="L531" s="83"/>
      <c r="M531" s="84"/>
      <c r="N531" s="85"/>
      <c r="O531" s="82"/>
      <c r="P531" s="86"/>
      <c r="S531" s="88"/>
      <c r="T531" s="82"/>
      <c r="U531" s="88"/>
      <c r="V531" s="82"/>
      <c r="W531" s="88"/>
      <c r="X531" s="82"/>
      <c r="Y531" s="88"/>
      <c r="Z531" s="82"/>
      <c r="AA531" s="88"/>
      <c r="AB531" s="82"/>
      <c r="AC531" s="88"/>
      <c r="AD531" s="82"/>
      <c r="AE531" s="89"/>
      <c r="AI531" s="130"/>
      <c r="AJ531" s="131"/>
      <c r="AK531" s="130"/>
      <c r="AL531" s="131"/>
      <c r="AM531" s="130"/>
      <c r="AN531" s="131"/>
      <c r="AO531" s="130"/>
      <c r="AP531" s="132"/>
      <c r="AY531" s="133"/>
      <c r="BC531" s="97"/>
      <c r="BD531" s="97"/>
      <c r="BE531" s="97"/>
      <c r="BF531" s="97"/>
      <c r="BG531" s="97"/>
    </row>
    <row r="532" spans="9:59">
      <c r="I532" s="80"/>
      <c r="J532" s="81"/>
      <c r="K532" s="82"/>
      <c r="L532" s="83"/>
      <c r="M532" s="84"/>
      <c r="N532" s="85"/>
      <c r="O532" s="82"/>
      <c r="P532" s="86"/>
      <c r="S532" s="88"/>
      <c r="T532" s="82"/>
      <c r="U532" s="88"/>
      <c r="V532" s="82"/>
      <c r="W532" s="88"/>
      <c r="X532" s="82"/>
      <c r="Y532" s="88"/>
      <c r="Z532" s="82"/>
      <c r="AA532" s="88"/>
      <c r="AB532" s="82"/>
      <c r="AC532" s="88"/>
      <c r="AD532" s="82"/>
      <c r="AE532" s="89"/>
      <c r="AI532" s="130"/>
      <c r="AJ532" s="131"/>
      <c r="AK532" s="130"/>
      <c r="AL532" s="131"/>
      <c r="AM532" s="130"/>
      <c r="AN532" s="131"/>
      <c r="AO532" s="130"/>
      <c r="AP532" s="132"/>
      <c r="AY532" s="133"/>
      <c r="BC532" s="97"/>
      <c r="BD532" s="97"/>
      <c r="BE532" s="97"/>
      <c r="BF532" s="97"/>
      <c r="BG532" s="97"/>
    </row>
    <row r="533" spans="9:59">
      <c r="I533" s="80"/>
      <c r="J533" s="81"/>
      <c r="K533" s="82"/>
      <c r="L533" s="83"/>
      <c r="M533" s="84"/>
      <c r="N533" s="85"/>
      <c r="O533" s="82"/>
      <c r="P533" s="86"/>
      <c r="S533" s="88"/>
      <c r="T533" s="82"/>
      <c r="U533" s="88"/>
      <c r="V533" s="82"/>
      <c r="W533" s="88"/>
      <c r="X533" s="82"/>
      <c r="Y533" s="88"/>
      <c r="Z533" s="82"/>
      <c r="AA533" s="88"/>
      <c r="AB533" s="82"/>
      <c r="AC533" s="88"/>
      <c r="AD533" s="82"/>
      <c r="AE533" s="89"/>
      <c r="AI533" s="130"/>
      <c r="AJ533" s="131"/>
      <c r="AK533" s="130"/>
      <c r="AL533" s="131"/>
      <c r="AM533" s="130"/>
      <c r="AN533" s="131"/>
      <c r="AO533" s="130"/>
      <c r="AP533" s="132"/>
      <c r="AY533" s="133"/>
      <c r="BC533" s="97"/>
      <c r="BD533" s="97"/>
      <c r="BE533" s="97"/>
      <c r="BF533" s="97"/>
      <c r="BG533" s="97"/>
    </row>
    <row r="534" spans="9:59">
      <c r="I534" s="80"/>
      <c r="J534" s="81"/>
      <c r="K534" s="82"/>
      <c r="L534" s="83"/>
      <c r="M534" s="84"/>
      <c r="N534" s="85"/>
      <c r="O534" s="82"/>
      <c r="P534" s="86"/>
      <c r="S534" s="88"/>
      <c r="T534" s="82"/>
      <c r="U534" s="88"/>
      <c r="V534" s="82"/>
      <c r="W534" s="88"/>
      <c r="X534" s="82"/>
      <c r="Y534" s="88"/>
      <c r="Z534" s="82"/>
      <c r="AA534" s="88"/>
      <c r="AB534" s="82"/>
      <c r="AC534" s="88"/>
      <c r="AD534" s="82"/>
      <c r="AE534" s="89"/>
      <c r="AI534" s="130"/>
      <c r="AJ534" s="131"/>
      <c r="AK534" s="130"/>
      <c r="AL534" s="131"/>
      <c r="AM534" s="130"/>
      <c r="AN534" s="131"/>
      <c r="AO534" s="130"/>
      <c r="AP534" s="132"/>
      <c r="AY534" s="133"/>
      <c r="BC534" s="97"/>
      <c r="BD534" s="97"/>
      <c r="BE534" s="97"/>
      <c r="BF534" s="97"/>
      <c r="BG534" s="97"/>
    </row>
    <row r="535" spans="9:59">
      <c r="I535" s="80"/>
      <c r="J535" s="81"/>
      <c r="K535" s="82"/>
      <c r="L535" s="83"/>
      <c r="M535" s="84"/>
      <c r="N535" s="85"/>
      <c r="O535" s="82"/>
      <c r="P535" s="86"/>
      <c r="S535" s="88"/>
      <c r="T535" s="82"/>
      <c r="U535" s="88"/>
      <c r="V535" s="82"/>
      <c r="W535" s="88"/>
      <c r="X535" s="82"/>
      <c r="Y535" s="88"/>
      <c r="Z535" s="82"/>
      <c r="AA535" s="88"/>
      <c r="AB535" s="82"/>
      <c r="AC535" s="88"/>
      <c r="AD535" s="82"/>
      <c r="AE535" s="89"/>
      <c r="AI535" s="130"/>
      <c r="AJ535" s="131"/>
      <c r="AK535" s="130"/>
      <c r="AL535" s="131"/>
      <c r="AM535" s="130"/>
      <c r="AN535" s="131"/>
      <c r="AO535" s="130"/>
      <c r="AP535" s="132"/>
      <c r="AY535" s="133"/>
      <c r="BC535" s="97"/>
      <c r="BD535" s="97"/>
      <c r="BE535" s="97"/>
      <c r="BF535" s="97"/>
      <c r="BG535" s="97"/>
    </row>
    <row r="536" spans="9:59">
      <c r="I536" s="80"/>
      <c r="J536" s="81"/>
      <c r="K536" s="82"/>
      <c r="L536" s="83"/>
      <c r="M536" s="84"/>
      <c r="N536" s="85"/>
      <c r="O536" s="82"/>
      <c r="P536" s="86"/>
      <c r="S536" s="88"/>
      <c r="T536" s="82"/>
      <c r="U536" s="88"/>
      <c r="V536" s="82"/>
      <c r="W536" s="88"/>
      <c r="X536" s="82"/>
      <c r="Y536" s="88"/>
      <c r="Z536" s="82"/>
      <c r="AA536" s="88"/>
      <c r="AB536" s="82"/>
      <c r="AC536" s="88"/>
      <c r="AD536" s="82"/>
      <c r="AE536" s="89"/>
      <c r="AI536" s="130"/>
      <c r="AJ536" s="131"/>
      <c r="AK536" s="130"/>
      <c r="AL536" s="131"/>
      <c r="AM536" s="130"/>
      <c r="AN536" s="131"/>
      <c r="AO536" s="130"/>
      <c r="AP536" s="132"/>
      <c r="AY536" s="133"/>
      <c r="BC536" s="97"/>
      <c r="BD536" s="97"/>
      <c r="BE536" s="97"/>
      <c r="BF536" s="97"/>
      <c r="BG536" s="97"/>
    </row>
    <row r="537" spans="9:59">
      <c r="I537" s="80"/>
      <c r="J537" s="81"/>
      <c r="K537" s="82"/>
      <c r="L537" s="83"/>
      <c r="M537" s="84"/>
      <c r="N537" s="85"/>
      <c r="O537" s="82"/>
      <c r="P537" s="86"/>
      <c r="S537" s="88"/>
      <c r="T537" s="82"/>
      <c r="U537" s="88"/>
      <c r="V537" s="82"/>
      <c r="W537" s="88"/>
      <c r="X537" s="82"/>
      <c r="Y537" s="88"/>
      <c r="Z537" s="82"/>
      <c r="AA537" s="88"/>
      <c r="AB537" s="82"/>
      <c r="AC537" s="88"/>
      <c r="AD537" s="82"/>
      <c r="AE537" s="89"/>
      <c r="AI537" s="130"/>
      <c r="AJ537" s="131"/>
      <c r="AK537" s="130"/>
      <c r="AL537" s="131"/>
      <c r="AM537" s="130"/>
      <c r="AN537" s="131"/>
      <c r="AO537" s="130"/>
      <c r="AP537" s="132"/>
      <c r="AY537" s="133"/>
      <c r="BC537" s="97"/>
      <c r="BD537" s="97"/>
      <c r="BE537" s="97"/>
      <c r="BF537" s="97"/>
      <c r="BG537" s="97"/>
    </row>
    <row r="538" spans="9:59">
      <c r="I538" s="80"/>
      <c r="J538" s="81"/>
      <c r="K538" s="82"/>
      <c r="L538" s="83"/>
      <c r="M538" s="84"/>
      <c r="N538" s="85"/>
      <c r="O538" s="82"/>
      <c r="P538" s="86"/>
      <c r="S538" s="88"/>
      <c r="T538" s="82"/>
      <c r="U538" s="88"/>
      <c r="V538" s="82"/>
      <c r="W538" s="88"/>
      <c r="X538" s="82"/>
      <c r="Y538" s="88"/>
      <c r="Z538" s="82"/>
      <c r="AA538" s="88"/>
      <c r="AB538" s="82"/>
      <c r="AC538" s="88"/>
      <c r="AD538" s="82"/>
      <c r="AE538" s="89"/>
      <c r="AI538" s="130"/>
      <c r="AJ538" s="131"/>
      <c r="AK538" s="130"/>
      <c r="AL538" s="131"/>
      <c r="AM538" s="130"/>
      <c r="AN538" s="131"/>
      <c r="AO538" s="130"/>
      <c r="AP538" s="132"/>
      <c r="AY538" s="133"/>
      <c r="BC538" s="97"/>
      <c r="BD538" s="97"/>
      <c r="BE538" s="97"/>
      <c r="BF538" s="97"/>
      <c r="BG538" s="97"/>
    </row>
    <row r="539" spans="9:59">
      <c r="I539" s="80"/>
      <c r="J539" s="81"/>
      <c r="K539" s="82"/>
      <c r="L539" s="83"/>
      <c r="M539" s="84"/>
      <c r="N539" s="85"/>
      <c r="O539" s="82"/>
      <c r="P539" s="86"/>
      <c r="S539" s="88"/>
      <c r="T539" s="82"/>
      <c r="U539" s="88"/>
      <c r="V539" s="82"/>
      <c r="W539" s="88"/>
      <c r="X539" s="82"/>
      <c r="Y539" s="88"/>
      <c r="Z539" s="82"/>
      <c r="AA539" s="88"/>
      <c r="AB539" s="82"/>
      <c r="AC539" s="88"/>
      <c r="AD539" s="82"/>
      <c r="AE539" s="89"/>
      <c r="AI539" s="130"/>
      <c r="AJ539" s="131"/>
      <c r="AK539" s="130"/>
      <c r="AL539" s="131"/>
      <c r="AM539" s="130"/>
      <c r="AN539" s="131"/>
      <c r="AO539" s="130"/>
      <c r="AP539" s="132"/>
      <c r="AY539" s="133"/>
      <c r="BC539" s="97"/>
      <c r="BD539" s="97"/>
      <c r="BE539" s="97"/>
      <c r="BF539" s="97"/>
      <c r="BG539" s="97"/>
    </row>
    <row r="540" spans="9:59">
      <c r="I540" s="80"/>
      <c r="J540" s="81"/>
      <c r="K540" s="82"/>
      <c r="L540" s="83"/>
      <c r="M540" s="84"/>
      <c r="N540" s="85"/>
      <c r="O540" s="82"/>
      <c r="P540" s="86"/>
      <c r="S540" s="88"/>
      <c r="T540" s="82"/>
      <c r="U540" s="88"/>
      <c r="V540" s="82"/>
      <c r="W540" s="88"/>
      <c r="X540" s="82"/>
      <c r="Y540" s="88"/>
      <c r="Z540" s="82"/>
      <c r="AA540" s="88"/>
      <c r="AB540" s="82"/>
      <c r="AC540" s="88"/>
      <c r="AD540" s="82"/>
      <c r="AE540" s="89"/>
      <c r="AI540" s="130"/>
      <c r="AJ540" s="131"/>
      <c r="AK540" s="130"/>
      <c r="AL540" s="131"/>
      <c r="AM540" s="130"/>
      <c r="AN540" s="131"/>
      <c r="AO540" s="130"/>
      <c r="AP540" s="132"/>
      <c r="AY540" s="133"/>
      <c r="BC540" s="97"/>
      <c r="BD540" s="97"/>
      <c r="BE540" s="97"/>
      <c r="BF540" s="97"/>
      <c r="BG540" s="97"/>
    </row>
    <row r="541" spans="9:59">
      <c r="I541" s="80"/>
      <c r="J541" s="81"/>
      <c r="K541" s="82"/>
      <c r="L541" s="83"/>
      <c r="M541" s="84"/>
      <c r="N541" s="85"/>
      <c r="O541" s="82"/>
      <c r="P541" s="86"/>
      <c r="S541" s="88"/>
      <c r="T541" s="82"/>
      <c r="U541" s="88"/>
      <c r="V541" s="82"/>
      <c r="W541" s="88"/>
      <c r="X541" s="82"/>
      <c r="Y541" s="88"/>
      <c r="Z541" s="82"/>
      <c r="AA541" s="88"/>
      <c r="AB541" s="82"/>
      <c r="AC541" s="88"/>
      <c r="AD541" s="82"/>
      <c r="AE541" s="89"/>
      <c r="AI541" s="130"/>
      <c r="AJ541" s="131"/>
      <c r="AK541" s="130"/>
      <c r="AL541" s="131"/>
      <c r="AM541" s="130"/>
      <c r="AN541" s="131"/>
      <c r="AO541" s="130"/>
      <c r="AP541" s="132"/>
      <c r="AY541" s="133"/>
      <c r="BC541" s="97"/>
      <c r="BD541" s="97"/>
      <c r="BE541" s="97"/>
      <c r="BF541" s="97"/>
      <c r="BG541" s="97"/>
    </row>
    <row r="542" spans="9:59">
      <c r="I542" s="80"/>
      <c r="J542" s="81"/>
      <c r="K542" s="82"/>
      <c r="L542" s="83"/>
      <c r="M542" s="84"/>
      <c r="N542" s="85"/>
      <c r="O542" s="82"/>
      <c r="P542" s="86"/>
      <c r="S542" s="88"/>
      <c r="T542" s="82"/>
      <c r="U542" s="88"/>
      <c r="V542" s="82"/>
      <c r="W542" s="88"/>
      <c r="X542" s="82"/>
      <c r="Y542" s="88"/>
      <c r="Z542" s="82"/>
      <c r="AA542" s="88"/>
      <c r="AB542" s="82"/>
      <c r="AC542" s="88"/>
      <c r="AD542" s="82"/>
      <c r="AE542" s="89"/>
      <c r="AI542" s="130"/>
      <c r="AJ542" s="131"/>
      <c r="AK542" s="130"/>
      <c r="AL542" s="131"/>
      <c r="AM542" s="130"/>
      <c r="AN542" s="131"/>
      <c r="AO542" s="130"/>
      <c r="AP542" s="132"/>
      <c r="AY542" s="133"/>
      <c r="BC542" s="97"/>
      <c r="BD542" s="97"/>
      <c r="BE542" s="97"/>
      <c r="BF542" s="97"/>
      <c r="BG542" s="97"/>
    </row>
    <row r="543" spans="9:59">
      <c r="I543" s="80"/>
      <c r="J543" s="81"/>
      <c r="K543" s="82"/>
      <c r="L543" s="83"/>
      <c r="M543" s="84"/>
      <c r="N543" s="85"/>
      <c r="O543" s="82"/>
      <c r="P543" s="86"/>
      <c r="S543" s="88"/>
      <c r="T543" s="82"/>
      <c r="U543" s="88"/>
      <c r="V543" s="82"/>
      <c r="W543" s="88"/>
      <c r="X543" s="82"/>
      <c r="Y543" s="88"/>
      <c r="Z543" s="82"/>
      <c r="AA543" s="88"/>
      <c r="AB543" s="82"/>
      <c r="AC543" s="88"/>
      <c r="AD543" s="82"/>
      <c r="AE543" s="89"/>
      <c r="AI543" s="130"/>
      <c r="AJ543" s="131"/>
      <c r="AK543" s="130"/>
      <c r="AL543" s="131"/>
      <c r="AM543" s="130"/>
      <c r="AN543" s="131"/>
      <c r="AO543" s="130"/>
      <c r="AP543" s="132"/>
      <c r="AY543" s="133"/>
      <c r="BC543" s="97"/>
      <c r="BD543" s="97"/>
      <c r="BE543" s="97"/>
      <c r="BF543" s="97"/>
      <c r="BG543" s="97"/>
    </row>
    <row r="544" spans="9:59">
      <c r="I544" s="80"/>
      <c r="J544" s="81"/>
      <c r="K544" s="82"/>
      <c r="L544" s="83"/>
      <c r="M544" s="84"/>
      <c r="N544" s="85"/>
      <c r="O544" s="82"/>
      <c r="P544" s="86"/>
      <c r="S544" s="88"/>
      <c r="T544" s="82"/>
      <c r="U544" s="88"/>
      <c r="V544" s="82"/>
      <c r="W544" s="88"/>
      <c r="X544" s="82"/>
      <c r="Y544" s="88"/>
      <c r="Z544" s="82"/>
      <c r="AA544" s="88"/>
      <c r="AB544" s="82"/>
      <c r="AC544" s="88"/>
      <c r="AD544" s="82"/>
      <c r="AE544" s="89"/>
      <c r="AI544" s="130"/>
      <c r="AJ544" s="131"/>
      <c r="AK544" s="130"/>
      <c r="AL544" s="131"/>
      <c r="AM544" s="130"/>
      <c r="AN544" s="131"/>
      <c r="AO544" s="130"/>
      <c r="AP544" s="132"/>
      <c r="AY544" s="133"/>
      <c r="BC544" s="97"/>
      <c r="BD544" s="97"/>
      <c r="BE544" s="97"/>
      <c r="BF544" s="97"/>
      <c r="BG544" s="97"/>
    </row>
    <row r="545" spans="9:59">
      <c r="I545" s="80"/>
      <c r="J545" s="81"/>
      <c r="K545" s="82"/>
      <c r="L545" s="83"/>
      <c r="M545" s="84"/>
      <c r="N545" s="85"/>
      <c r="O545" s="82"/>
      <c r="P545" s="86"/>
      <c r="S545" s="88"/>
      <c r="T545" s="82"/>
      <c r="U545" s="88"/>
      <c r="V545" s="82"/>
      <c r="W545" s="88"/>
      <c r="X545" s="82"/>
      <c r="Y545" s="88"/>
      <c r="Z545" s="82"/>
      <c r="AA545" s="88"/>
      <c r="AB545" s="82"/>
      <c r="AC545" s="88"/>
      <c r="AD545" s="82"/>
      <c r="AE545" s="89"/>
      <c r="AI545" s="130"/>
      <c r="AJ545" s="131"/>
      <c r="AK545" s="130"/>
      <c r="AL545" s="131"/>
      <c r="AM545" s="130"/>
      <c r="AN545" s="131"/>
      <c r="AO545" s="130"/>
      <c r="AP545" s="132"/>
      <c r="AY545" s="133"/>
      <c r="BC545" s="97"/>
      <c r="BD545" s="97"/>
      <c r="BE545" s="97"/>
      <c r="BF545" s="97"/>
      <c r="BG545" s="97"/>
    </row>
    <row r="546" spans="9:59">
      <c r="I546" s="80"/>
      <c r="J546" s="81"/>
      <c r="K546" s="82"/>
      <c r="L546" s="83"/>
      <c r="M546" s="84"/>
      <c r="N546" s="85"/>
      <c r="O546" s="82"/>
      <c r="P546" s="86"/>
      <c r="S546" s="88"/>
      <c r="T546" s="82"/>
      <c r="U546" s="88"/>
      <c r="V546" s="82"/>
      <c r="W546" s="88"/>
      <c r="X546" s="82"/>
      <c r="Y546" s="88"/>
      <c r="Z546" s="82"/>
      <c r="AA546" s="88"/>
      <c r="AB546" s="82"/>
      <c r="AC546" s="88"/>
      <c r="AD546" s="82"/>
      <c r="AE546" s="89"/>
      <c r="AI546" s="130"/>
      <c r="AJ546" s="131"/>
      <c r="AK546" s="130"/>
      <c r="AL546" s="131"/>
      <c r="AM546" s="130"/>
      <c r="AN546" s="131"/>
      <c r="AO546" s="130"/>
      <c r="AP546" s="132"/>
      <c r="AY546" s="133"/>
      <c r="BC546" s="97"/>
      <c r="BD546" s="97"/>
      <c r="BE546" s="97"/>
      <c r="BF546" s="97"/>
      <c r="BG546" s="97"/>
    </row>
    <row r="547" spans="9:59">
      <c r="I547" s="80"/>
      <c r="J547" s="81"/>
      <c r="K547" s="82"/>
      <c r="L547" s="83"/>
      <c r="M547" s="84"/>
      <c r="N547" s="85"/>
      <c r="O547" s="82"/>
      <c r="P547" s="86"/>
      <c r="S547" s="88"/>
      <c r="T547" s="82"/>
      <c r="U547" s="88"/>
      <c r="V547" s="82"/>
      <c r="W547" s="88"/>
      <c r="X547" s="82"/>
      <c r="Y547" s="88"/>
      <c r="Z547" s="82"/>
      <c r="AA547" s="88"/>
      <c r="AB547" s="82"/>
      <c r="AC547" s="88"/>
      <c r="AD547" s="82"/>
      <c r="AE547" s="89"/>
      <c r="AI547" s="130"/>
      <c r="AJ547" s="131"/>
      <c r="AK547" s="130"/>
      <c r="AL547" s="131"/>
      <c r="AM547" s="130"/>
      <c r="AN547" s="131"/>
      <c r="AO547" s="130"/>
      <c r="AP547" s="132"/>
      <c r="AY547" s="133"/>
      <c r="BC547" s="97"/>
      <c r="BD547" s="97"/>
      <c r="BE547" s="97"/>
      <c r="BF547" s="97"/>
      <c r="BG547" s="97"/>
    </row>
    <row r="548" spans="9:59">
      <c r="I548" s="80"/>
      <c r="J548" s="81"/>
      <c r="K548" s="82"/>
      <c r="L548" s="83"/>
      <c r="M548" s="84"/>
      <c r="N548" s="85"/>
      <c r="O548" s="82"/>
      <c r="P548" s="86"/>
      <c r="S548" s="88"/>
      <c r="T548" s="82"/>
      <c r="U548" s="88"/>
      <c r="V548" s="82"/>
      <c r="W548" s="88"/>
      <c r="X548" s="82"/>
      <c r="Y548" s="88"/>
      <c r="Z548" s="82"/>
      <c r="AA548" s="88"/>
      <c r="AB548" s="82"/>
      <c r="AC548" s="88"/>
      <c r="AD548" s="82"/>
      <c r="AE548" s="89"/>
      <c r="AI548" s="130"/>
      <c r="AJ548" s="131"/>
      <c r="AK548" s="130"/>
      <c r="AL548" s="131"/>
      <c r="AM548" s="130"/>
      <c r="AN548" s="131"/>
      <c r="AO548" s="130"/>
      <c r="AP548" s="132"/>
      <c r="AY548" s="133"/>
      <c r="BC548" s="97"/>
      <c r="BD548" s="97"/>
      <c r="BE548" s="97"/>
      <c r="BF548" s="97"/>
      <c r="BG548" s="97"/>
    </row>
    <row r="549" spans="9:59">
      <c r="I549" s="80"/>
      <c r="J549" s="81"/>
      <c r="K549" s="82"/>
      <c r="L549" s="83"/>
      <c r="M549" s="84"/>
      <c r="N549" s="85"/>
      <c r="O549" s="82"/>
      <c r="P549" s="86"/>
      <c r="S549" s="88"/>
      <c r="T549" s="82"/>
      <c r="U549" s="88"/>
      <c r="V549" s="82"/>
      <c r="W549" s="88"/>
      <c r="X549" s="82"/>
      <c r="Y549" s="88"/>
      <c r="Z549" s="82"/>
      <c r="AA549" s="88"/>
      <c r="AB549" s="82"/>
      <c r="AC549" s="88"/>
      <c r="AD549" s="82"/>
      <c r="AE549" s="89"/>
      <c r="AI549" s="130"/>
      <c r="AJ549" s="131"/>
      <c r="AK549" s="130"/>
      <c r="AL549" s="131"/>
      <c r="AM549" s="130"/>
      <c r="AN549" s="131"/>
      <c r="AO549" s="130"/>
      <c r="AP549" s="132"/>
      <c r="AY549" s="133"/>
      <c r="BC549" s="97"/>
      <c r="BD549" s="97"/>
      <c r="BE549" s="97"/>
      <c r="BF549" s="97"/>
      <c r="BG549" s="97"/>
    </row>
    <row r="550" spans="9:59">
      <c r="I550" s="80"/>
      <c r="J550" s="81"/>
      <c r="K550" s="82"/>
      <c r="L550" s="83"/>
      <c r="M550" s="84"/>
      <c r="N550" s="85"/>
      <c r="O550" s="82"/>
      <c r="P550" s="86"/>
      <c r="S550" s="88"/>
      <c r="T550" s="82"/>
      <c r="U550" s="88"/>
      <c r="V550" s="82"/>
      <c r="W550" s="88"/>
      <c r="X550" s="82"/>
      <c r="Y550" s="88"/>
      <c r="Z550" s="82"/>
      <c r="AA550" s="88"/>
      <c r="AB550" s="82"/>
      <c r="AC550" s="88"/>
      <c r="AD550" s="82"/>
      <c r="AE550" s="89"/>
      <c r="AI550" s="130"/>
      <c r="AJ550" s="131"/>
      <c r="AK550" s="130"/>
      <c r="AL550" s="131"/>
      <c r="AM550" s="130"/>
      <c r="AN550" s="131"/>
      <c r="AO550" s="130"/>
      <c r="AP550" s="132"/>
      <c r="AY550" s="133"/>
      <c r="BC550" s="97"/>
      <c r="BD550" s="97"/>
      <c r="BE550" s="97"/>
      <c r="BF550" s="97"/>
      <c r="BG550" s="97"/>
    </row>
    <row r="551" spans="9:59">
      <c r="I551" s="80"/>
      <c r="J551" s="81"/>
      <c r="K551" s="82"/>
      <c r="L551" s="83"/>
      <c r="M551" s="84"/>
      <c r="N551" s="85"/>
      <c r="O551" s="82"/>
      <c r="P551" s="86"/>
      <c r="S551" s="88"/>
      <c r="T551" s="82"/>
      <c r="U551" s="88"/>
      <c r="V551" s="82"/>
      <c r="W551" s="88"/>
      <c r="X551" s="82"/>
      <c r="Y551" s="88"/>
      <c r="Z551" s="82"/>
      <c r="AA551" s="88"/>
      <c r="AB551" s="82"/>
      <c r="AC551" s="88"/>
      <c r="AD551" s="82"/>
      <c r="AE551" s="89"/>
      <c r="AI551" s="130"/>
      <c r="AJ551" s="131"/>
      <c r="AK551" s="130"/>
      <c r="AL551" s="131"/>
      <c r="AM551" s="130"/>
      <c r="AN551" s="131"/>
      <c r="AO551" s="130"/>
      <c r="AP551" s="132"/>
      <c r="AY551" s="133"/>
      <c r="BC551" s="97"/>
      <c r="BD551" s="97"/>
      <c r="BE551" s="97"/>
      <c r="BF551" s="97"/>
      <c r="BG551" s="97"/>
    </row>
    <row r="552" spans="9:59">
      <c r="I552" s="80"/>
      <c r="J552" s="81"/>
      <c r="K552" s="82"/>
      <c r="L552" s="83"/>
      <c r="M552" s="84"/>
      <c r="N552" s="85"/>
      <c r="O552" s="82"/>
      <c r="P552" s="86"/>
      <c r="S552" s="88"/>
      <c r="T552" s="82"/>
      <c r="U552" s="88"/>
      <c r="V552" s="82"/>
      <c r="W552" s="88"/>
      <c r="X552" s="82"/>
      <c r="Y552" s="88"/>
      <c r="Z552" s="82"/>
      <c r="AA552" s="88"/>
      <c r="AB552" s="82"/>
      <c r="AC552" s="88"/>
      <c r="AD552" s="82"/>
      <c r="AE552" s="89"/>
      <c r="AI552" s="130"/>
      <c r="AJ552" s="131"/>
      <c r="AK552" s="130"/>
      <c r="AL552" s="131"/>
      <c r="AM552" s="130"/>
      <c r="AN552" s="131"/>
      <c r="AO552" s="130"/>
      <c r="AP552" s="132"/>
      <c r="AY552" s="133"/>
      <c r="BC552" s="97"/>
      <c r="BD552" s="97"/>
      <c r="BE552" s="97"/>
      <c r="BF552" s="97"/>
      <c r="BG552" s="97"/>
    </row>
    <row r="553" spans="9:59">
      <c r="I553" s="80"/>
      <c r="J553" s="81"/>
      <c r="K553" s="82"/>
      <c r="L553" s="83"/>
      <c r="M553" s="84"/>
      <c r="N553" s="85"/>
      <c r="O553" s="82"/>
      <c r="P553" s="86"/>
      <c r="S553" s="88"/>
      <c r="T553" s="82"/>
      <c r="U553" s="88"/>
      <c r="V553" s="82"/>
      <c r="W553" s="88"/>
      <c r="X553" s="82"/>
      <c r="Y553" s="88"/>
      <c r="Z553" s="82"/>
      <c r="AA553" s="88"/>
      <c r="AB553" s="82"/>
      <c r="AC553" s="88"/>
      <c r="AD553" s="82"/>
      <c r="AE553" s="89"/>
      <c r="AI553" s="130"/>
      <c r="AJ553" s="131"/>
      <c r="AK553" s="130"/>
      <c r="AL553" s="131"/>
      <c r="AM553" s="130"/>
      <c r="AN553" s="131"/>
      <c r="AO553" s="130"/>
      <c r="AP553" s="132"/>
      <c r="AY553" s="133"/>
      <c r="BC553" s="97"/>
      <c r="BD553" s="97"/>
      <c r="BE553" s="97"/>
      <c r="BF553" s="97"/>
      <c r="BG553" s="97"/>
    </row>
    <row r="554" spans="9:59">
      <c r="I554" s="80"/>
      <c r="J554" s="81"/>
      <c r="K554" s="82"/>
      <c r="L554" s="83"/>
      <c r="M554" s="84"/>
      <c r="N554" s="85"/>
      <c r="O554" s="82"/>
      <c r="P554" s="86"/>
      <c r="S554" s="88"/>
      <c r="T554" s="82"/>
      <c r="U554" s="88"/>
      <c r="V554" s="82"/>
      <c r="W554" s="88"/>
      <c r="X554" s="82"/>
      <c r="Y554" s="88"/>
      <c r="Z554" s="82"/>
      <c r="AA554" s="88"/>
      <c r="AB554" s="82"/>
      <c r="AC554" s="88"/>
      <c r="AD554" s="82"/>
      <c r="AE554" s="89"/>
      <c r="AI554" s="130"/>
      <c r="AJ554" s="131"/>
      <c r="AK554" s="130"/>
      <c r="AL554" s="131"/>
      <c r="AM554" s="130"/>
      <c r="AN554" s="131"/>
      <c r="AO554" s="130"/>
      <c r="AP554" s="132"/>
      <c r="AY554" s="133"/>
      <c r="BC554" s="97"/>
      <c r="BD554" s="97"/>
      <c r="BE554" s="97"/>
      <c r="BF554" s="97"/>
      <c r="BG554" s="97"/>
    </row>
    <row r="555" spans="9:59">
      <c r="I555" s="80"/>
      <c r="J555" s="81"/>
      <c r="K555" s="82"/>
      <c r="L555" s="83"/>
      <c r="M555" s="84"/>
      <c r="N555" s="85"/>
      <c r="O555" s="82"/>
      <c r="P555" s="86"/>
      <c r="S555" s="88"/>
      <c r="T555" s="82"/>
      <c r="U555" s="88"/>
      <c r="V555" s="82"/>
      <c r="W555" s="88"/>
      <c r="X555" s="82"/>
      <c r="Y555" s="88"/>
      <c r="Z555" s="82"/>
      <c r="AA555" s="88"/>
      <c r="AB555" s="82"/>
      <c r="AC555" s="88"/>
      <c r="AD555" s="82"/>
      <c r="AE555" s="89"/>
      <c r="AI555" s="130"/>
      <c r="AJ555" s="131"/>
      <c r="AK555" s="130"/>
      <c r="AL555" s="131"/>
      <c r="AM555" s="130"/>
      <c r="AN555" s="131"/>
      <c r="AO555" s="130"/>
      <c r="AP555" s="132"/>
      <c r="AY555" s="133"/>
      <c r="BC555" s="97"/>
      <c r="BD555" s="97"/>
      <c r="BE555" s="97"/>
      <c r="BF555" s="97"/>
      <c r="BG555" s="97"/>
    </row>
    <row r="556" spans="9:59">
      <c r="I556" s="80"/>
      <c r="J556" s="81"/>
      <c r="K556" s="82"/>
      <c r="L556" s="83"/>
      <c r="M556" s="84"/>
      <c r="N556" s="85"/>
      <c r="O556" s="82"/>
      <c r="P556" s="86"/>
      <c r="S556" s="88"/>
      <c r="T556" s="82"/>
      <c r="U556" s="88"/>
      <c r="V556" s="82"/>
      <c r="W556" s="88"/>
      <c r="X556" s="82"/>
      <c r="Y556" s="88"/>
      <c r="Z556" s="82"/>
      <c r="AA556" s="88"/>
      <c r="AB556" s="82"/>
      <c r="AC556" s="88"/>
      <c r="AD556" s="82"/>
      <c r="AE556" s="89"/>
      <c r="AI556" s="130"/>
      <c r="AJ556" s="131"/>
      <c r="AK556" s="130"/>
      <c r="AL556" s="131"/>
      <c r="AM556" s="130"/>
      <c r="AN556" s="131"/>
      <c r="AO556" s="130"/>
      <c r="AP556" s="132"/>
      <c r="AY556" s="133"/>
      <c r="BC556" s="97"/>
      <c r="BD556" s="97"/>
      <c r="BE556" s="97"/>
      <c r="BF556" s="97"/>
      <c r="BG556" s="97"/>
    </row>
    <row r="557" spans="9:59">
      <c r="I557" s="80"/>
      <c r="J557" s="81"/>
      <c r="K557" s="82"/>
      <c r="L557" s="83"/>
      <c r="M557" s="84"/>
      <c r="N557" s="85"/>
      <c r="O557" s="82"/>
      <c r="P557" s="86"/>
      <c r="S557" s="88"/>
      <c r="T557" s="82"/>
      <c r="U557" s="88"/>
      <c r="V557" s="82"/>
      <c r="W557" s="88"/>
      <c r="X557" s="82"/>
      <c r="Y557" s="88"/>
      <c r="Z557" s="82"/>
      <c r="AA557" s="88"/>
      <c r="AB557" s="82"/>
      <c r="AC557" s="88"/>
      <c r="AD557" s="82"/>
      <c r="AE557" s="89"/>
      <c r="AI557" s="130"/>
      <c r="AJ557" s="131"/>
      <c r="AK557" s="130"/>
      <c r="AL557" s="131"/>
      <c r="AM557" s="130"/>
      <c r="AN557" s="131"/>
      <c r="AO557" s="130"/>
      <c r="AP557" s="132"/>
      <c r="AY557" s="133"/>
      <c r="BC557" s="97"/>
      <c r="BD557" s="97"/>
      <c r="BE557" s="97"/>
      <c r="BF557" s="97"/>
      <c r="BG557" s="97"/>
    </row>
    <row r="558" spans="9:59">
      <c r="I558" s="80"/>
      <c r="J558" s="81"/>
      <c r="K558" s="82"/>
      <c r="L558" s="83"/>
      <c r="M558" s="84"/>
      <c r="N558" s="85"/>
      <c r="O558" s="82"/>
      <c r="P558" s="86"/>
      <c r="S558" s="88"/>
      <c r="T558" s="82"/>
      <c r="U558" s="88"/>
      <c r="V558" s="82"/>
      <c r="W558" s="88"/>
      <c r="X558" s="82"/>
      <c r="Y558" s="88"/>
      <c r="Z558" s="82"/>
      <c r="AA558" s="88"/>
      <c r="AB558" s="82"/>
      <c r="AC558" s="88"/>
      <c r="AD558" s="82"/>
      <c r="AE558" s="89"/>
      <c r="AI558" s="130"/>
      <c r="AJ558" s="131"/>
      <c r="AK558" s="130"/>
      <c r="AL558" s="131"/>
      <c r="AM558" s="130"/>
      <c r="AN558" s="131"/>
      <c r="AO558" s="130"/>
      <c r="AP558" s="132"/>
      <c r="AY558" s="133"/>
      <c r="BC558" s="97"/>
      <c r="BD558" s="97"/>
      <c r="BE558" s="97"/>
      <c r="BF558" s="97"/>
      <c r="BG558" s="97"/>
    </row>
    <row r="559" spans="9:59">
      <c r="I559" s="80"/>
      <c r="J559" s="81"/>
      <c r="K559" s="82"/>
      <c r="L559" s="83"/>
      <c r="M559" s="84"/>
      <c r="N559" s="85"/>
      <c r="O559" s="82"/>
      <c r="P559" s="86"/>
      <c r="S559" s="88"/>
      <c r="T559" s="82"/>
      <c r="U559" s="88"/>
      <c r="V559" s="82"/>
      <c r="W559" s="88"/>
      <c r="X559" s="82"/>
      <c r="Y559" s="88"/>
      <c r="Z559" s="82"/>
      <c r="AA559" s="88"/>
      <c r="AB559" s="82"/>
      <c r="AC559" s="88"/>
      <c r="AD559" s="82"/>
      <c r="AE559" s="89"/>
      <c r="AI559" s="130"/>
      <c r="AJ559" s="131"/>
      <c r="AK559" s="130"/>
      <c r="AL559" s="131"/>
      <c r="AM559" s="130"/>
      <c r="AN559" s="131"/>
      <c r="AO559" s="130"/>
      <c r="AP559" s="132"/>
      <c r="AY559" s="133"/>
      <c r="BC559" s="97"/>
      <c r="BD559" s="97"/>
      <c r="BE559" s="97"/>
      <c r="BF559" s="97"/>
      <c r="BG559" s="97"/>
    </row>
    <row r="560" spans="9:59">
      <c r="I560" s="80"/>
      <c r="J560" s="81"/>
      <c r="K560" s="82"/>
      <c r="L560" s="83"/>
      <c r="M560" s="84"/>
      <c r="N560" s="85"/>
      <c r="O560" s="82"/>
      <c r="P560" s="86"/>
      <c r="S560" s="88"/>
      <c r="T560" s="82"/>
      <c r="U560" s="88"/>
      <c r="V560" s="82"/>
      <c r="W560" s="88"/>
      <c r="X560" s="82"/>
      <c r="Y560" s="88"/>
      <c r="Z560" s="82"/>
      <c r="AA560" s="88"/>
      <c r="AB560" s="82"/>
      <c r="AC560" s="88"/>
      <c r="AD560" s="82"/>
      <c r="AE560" s="89"/>
      <c r="AI560" s="130"/>
      <c r="AJ560" s="131"/>
      <c r="AK560" s="130"/>
      <c r="AL560" s="131"/>
      <c r="AM560" s="130"/>
      <c r="AN560" s="131"/>
      <c r="AO560" s="130"/>
      <c r="AP560" s="132"/>
      <c r="AY560" s="133"/>
      <c r="BC560" s="97"/>
      <c r="BD560" s="97"/>
      <c r="BE560" s="97"/>
      <c r="BF560" s="97"/>
      <c r="BG560" s="97"/>
    </row>
    <row r="561" spans="9:59">
      <c r="I561" s="80"/>
      <c r="J561" s="81"/>
      <c r="K561" s="82"/>
      <c r="L561" s="83"/>
      <c r="M561" s="84"/>
      <c r="N561" s="85"/>
      <c r="O561" s="82"/>
      <c r="P561" s="86"/>
      <c r="S561" s="88"/>
      <c r="T561" s="82"/>
      <c r="U561" s="88"/>
      <c r="V561" s="82"/>
      <c r="W561" s="88"/>
      <c r="X561" s="82"/>
      <c r="Y561" s="88"/>
      <c r="Z561" s="82"/>
      <c r="AA561" s="88"/>
      <c r="AB561" s="82"/>
      <c r="AC561" s="88"/>
      <c r="AD561" s="82"/>
      <c r="AE561" s="89"/>
      <c r="AI561" s="130"/>
      <c r="AJ561" s="131"/>
      <c r="AK561" s="130"/>
      <c r="AL561" s="131"/>
      <c r="AM561" s="130"/>
      <c r="AN561" s="131"/>
      <c r="AO561" s="130"/>
      <c r="AP561" s="132"/>
      <c r="AY561" s="133"/>
      <c r="BC561" s="97"/>
      <c r="BD561" s="97"/>
      <c r="BE561" s="97"/>
      <c r="BF561" s="97"/>
      <c r="BG561" s="97"/>
    </row>
    <row r="562" spans="9:59">
      <c r="I562" s="80"/>
      <c r="J562" s="81"/>
      <c r="K562" s="82"/>
      <c r="L562" s="83"/>
      <c r="M562" s="84"/>
      <c r="N562" s="85"/>
      <c r="O562" s="82"/>
      <c r="P562" s="86"/>
      <c r="S562" s="88"/>
      <c r="T562" s="82"/>
      <c r="U562" s="88"/>
      <c r="V562" s="82"/>
      <c r="W562" s="88"/>
      <c r="X562" s="82"/>
      <c r="Y562" s="88"/>
      <c r="Z562" s="82"/>
      <c r="AA562" s="88"/>
      <c r="AB562" s="82"/>
      <c r="AC562" s="88"/>
      <c r="AD562" s="82"/>
      <c r="AE562" s="89"/>
      <c r="AI562" s="130"/>
      <c r="AJ562" s="131"/>
      <c r="AK562" s="130"/>
      <c r="AL562" s="131"/>
      <c r="AM562" s="130"/>
      <c r="AN562" s="131"/>
      <c r="AO562" s="130"/>
      <c r="AP562" s="132"/>
      <c r="AY562" s="133"/>
      <c r="BC562" s="97"/>
      <c r="BD562" s="97"/>
      <c r="BE562" s="97"/>
      <c r="BF562" s="97"/>
      <c r="BG562" s="97"/>
    </row>
    <row r="563" spans="9:59">
      <c r="I563" s="80"/>
      <c r="J563" s="81"/>
      <c r="K563" s="82"/>
      <c r="L563" s="83"/>
      <c r="M563" s="84"/>
      <c r="N563" s="85"/>
      <c r="O563" s="82"/>
      <c r="P563" s="86"/>
      <c r="S563" s="88"/>
      <c r="T563" s="82"/>
      <c r="U563" s="88"/>
      <c r="V563" s="82"/>
      <c r="W563" s="88"/>
      <c r="X563" s="82"/>
      <c r="Y563" s="88"/>
      <c r="Z563" s="82"/>
      <c r="AA563" s="88"/>
      <c r="AB563" s="82"/>
      <c r="AC563" s="88"/>
      <c r="AD563" s="82"/>
      <c r="AE563" s="89"/>
      <c r="AI563" s="130"/>
      <c r="AJ563" s="131"/>
      <c r="AK563" s="130"/>
      <c r="AL563" s="131"/>
      <c r="AM563" s="130"/>
      <c r="AN563" s="131"/>
      <c r="AO563" s="130"/>
      <c r="AP563" s="132"/>
      <c r="AY563" s="133"/>
      <c r="BC563" s="97"/>
      <c r="BD563" s="97"/>
      <c r="BE563" s="97"/>
      <c r="BF563" s="97"/>
      <c r="BG563" s="97"/>
    </row>
    <row r="564" spans="9:59">
      <c r="I564" s="80"/>
      <c r="J564" s="81"/>
      <c r="K564" s="82"/>
      <c r="L564" s="83"/>
      <c r="M564" s="84"/>
      <c r="N564" s="85"/>
      <c r="O564" s="82"/>
      <c r="P564" s="86"/>
      <c r="S564" s="88"/>
      <c r="T564" s="82"/>
      <c r="U564" s="88"/>
      <c r="V564" s="82"/>
      <c r="W564" s="88"/>
      <c r="X564" s="82"/>
      <c r="Y564" s="88"/>
      <c r="Z564" s="82"/>
      <c r="AA564" s="88"/>
      <c r="AB564" s="82"/>
      <c r="AC564" s="88"/>
      <c r="AD564" s="82"/>
      <c r="AE564" s="89"/>
      <c r="AI564" s="130"/>
      <c r="AJ564" s="131"/>
      <c r="AK564" s="130"/>
      <c r="AL564" s="131"/>
      <c r="AM564" s="130"/>
      <c r="AN564" s="131"/>
      <c r="AO564" s="130"/>
      <c r="AP564" s="132"/>
      <c r="AY564" s="133"/>
      <c r="BC564" s="97"/>
      <c r="BD564" s="97"/>
      <c r="BE564" s="97"/>
      <c r="BF564" s="97"/>
      <c r="BG564" s="97"/>
    </row>
    <row r="565" spans="9:59">
      <c r="I565" s="80"/>
      <c r="J565" s="81"/>
      <c r="K565" s="82"/>
      <c r="L565" s="83"/>
      <c r="M565" s="84"/>
      <c r="N565" s="85"/>
      <c r="O565" s="82"/>
      <c r="P565" s="86"/>
      <c r="S565" s="88"/>
      <c r="T565" s="82"/>
      <c r="U565" s="88"/>
      <c r="V565" s="82"/>
      <c r="W565" s="88"/>
      <c r="X565" s="82"/>
      <c r="Y565" s="88"/>
      <c r="Z565" s="82"/>
      <c r="AA565" s="88"/>
      <c r="AB565" s="82"/>
      <c r="AC565" s="88"/>
      <c r="AD565" s="82"/>
      <c r="AE565" s="89"/>
      <c r="AI565" s="130"/>
      <c r="AJ565" s="131"/>
      <c r="AK565" s="130"/>
      <c r="AL565" s="131"/>
      <c r="AM565" s="130"/>
      <c r="AN565" s="131"/>
      <c r="AO565" s="130"/>
      <c r="AP565" s="132"/>
      <c r="AY565" s="133"/>
      <c r="BC565" s="97"/>
      <c r="BD565" s="97"/>
      <c r="BE565" s="97"/>
      <c r="BF565" s="97"/>
      <c r="BG565" s="97"/>
    </row>
    <row r="566" spans="9:59">
      <c r="I566" s="80"/>
      <c r="J566" s="81"/>
      <c r="K566" s="82"/>
      <c r="L566" s="83"/>
      <c r="M566" s="84"/>
      <c r="N566" s="85"/>
      <c r="O566" s="82"/>
      <c r="P566" s="86"/>
      <c r="S566" s="88"/>
      <c r="T566" s="82"/>
      <c r="U566" s="88"/>
      <c r="V566" s="82"/>
      <c r="W566" s="88"/>
      <c r="X566" s="82"/>
      <c r="Y566" s="88"/>
      <c r="Z566" s="82"/>
      <c r="AA566" s="88"/>
      <c r="AB566" s="82"/>
      <c r="AC566" s="88"/>
      <c r="AD566" s="82"/>
      <c r="AE566" s="89"/>
      <c r="AI566" s="130"/>
      <c r="AJ566" s="131"/>
      <c r="AK566" s="130"/>
      <c r="AL566" s="131"/>
      <c r="AM566" s="130"/>
      <c r="AN566" s="131"/>
      <c r="AO566" s="130"/>
      <c r="AP566" s="132"/>
      <c r="AY566" s="133"/>
      <c r="BC566" s="97"/>
      <c r="BD566" s="97"/>
      <c r="BE566" s="97"/>
      <c r="BF566" s="97"/>
      <c r="BG566" s="97"/>
    </row>
    <row r="567" spans="9:59">
      <c r="I567" s="80"/>
      <c r="J567" s="81"/>
      <c r="K567" s="82"/>
      <c r="L567" s="83"/>
      <c r="M567" s="84"/>
      <c r="N567" s="85"/>
      <c r="O567" s="82"/>
      <c r="P567" s="86"/>
      <c r="S567" s="88"/>
      <c r="T567" s="82"/>
      <c r="U567" s="88"/>
      <c r="V567" s="82"/>
      <c r="W567" s="88"/>
      <c r="X567" s="82"/>
      <c r="Y567" s="88"/>
      <c r="Z567" s="82"/>
      <c r="AA567" s="88"/>
      <c r="AB567" s="82"/>
      <c r="AC567" s="88"/>
      <c r="AD567" s="82"/>
      <c r="AE567" s="89"/>
      <c r="AI567" s="130"/>
      <c r="AJ567" s="131"/>
      <c r="AK567" s="130"/>
      <c r="AL567" s="131"/>
      <c r="AM567" s="130"/>
      <c r="AN567" s="131"/>
      <c r="AO567" s="130"/>
      <c r="AP567" s="132"/>
      <c r="AY567" s="133"/>
      <c r="BC567" s="97"/>
      <c r="BD567" s="97"/>
      <c r="BE567" s="97"/>
      <c r="BF567" s="97"/>
      <c r="BG567" s="97"/>
    </row>
    <row r="568" spans="9:59">
      <c r="I568" s="80"/>
      <c r="J568" s="81"/>
      <c r="K568" s="82"/>
      <c r="L568" s="83"/>
      <c r="M568" s="84"/>
      <c r="N568" s="85"/>
      <c r="O568" s="82"/>
      <c r="P568" s="86"/>
      <c r="S568" s="88"/>
      <c r="T568" s="82"/>
      <c r="U568" s="88"/>
      <c r="V568" s="82"/>
      <c r="W568" s="88"/>
      <c r="X568" s="82"/>
      <c r="Y568" s="88"/>
      <c r="Z568" s="82"/>
      <c r="AA568" s="88"/>
      <c r="AB568" s="82"/>
      <c r="AC568" s="88"/>
      <c r="AD568" s="82"/>
      <c r="AE568" s="89"/>
      <c r="AI568" s="130"/>
      <c r="AJ568" s="131"/>
      <c r="AK568" s="130"/>
      <c r="AL568" s="131"/>
      <c r="AM568" s="130"/>
      <c r="AN568" s="131"/>
      <c r="AO568" s="130"/>
      <c r="AP568" s="132"/>
      <c r="AY568" s="133"/>
      <c r="BC568" s="97"/>
      <c r="BD568" s="97"/>
      <c r="BE568" s="97"/>
      <c r="BF568" s="97"/>
      <c r="BG568" s="97"/>
    </row>
    <row r="569" spans="9:59">
      <c r="I569" s="80"/>
      <c r="J569" s="81"/>
      <c r="K569" s="82"/>
      <c r="L569" s="83"/>
      <c r="M569" s="84"/>
      <c r="N569" s="85"/>
      <c r="O569" s="82"/>
      <c r="P569" s="86"/>
      <c r="S569" s="88"/>
      <c r="T569" s="82"/>
      <c r="U569" s="88"/>
      <c r="V569" s="82"/>
      <c r="W569" s="88"/>
      <c r="X569" s="82"/>
      <c r="Y569" s="88"/>
      <c r="Z569" s="82"/>
      <c r="AA569" s="88"/>
      <c r="AB569" s="82"/>
      <c r="AC569" s="88"/>
      <c r="AD569" s="82"/>
      <c r="AE569" s="89"/>
      <c r="AI569" s="130"/>
      <c r="AJ569" s="131"/>
      <c r="AK569" s="130"/>
      <c r="AL569" s="131"/>
      <c r="AM569" s="130"/>
      <c r="AN569" s="131"/>
      <c r="AO569" s="130"/>
      <c r="AP569" s="132"/>
      <c r="AY569" s="133"/>
      <c r="BC569" s="97"/>
      <c r="BD569" s="97"/>
      <c r="BE569" s="97"/>
      <c r="BF569" s="97"/>
      <c r="BG569" s="97"/>
    </row>
    <row r="570" spans="9:59">
      <c r="I570" s="80"/>
      <c r="J570" s="81"/>
      <c r="K570" s="82"/>
      <c r="L570" s="83"/>
      <c r="M570" s="84"/>
      <c r="N570" s="85"/>
      <c r="O570" s="82"/>
      <c r="P570" s="86"/>
      <c r="S570" s="88"/>
      <c r="T570" s="82"/>
      <c r="U570" s="88"/>
      <c r="V570" s="82"/>
      <c r="W570" s="88"/>
      <c r="X570" s="82"/>
      <c r="Y570" s="88"/>
      <c r="Z570" s="82"/>
      <c r="AA570" s="88"/>
      <c r="AB570" s="82"/>
      <c r="AC570" s="88"/>
      <c r="AD570" s="82"/>
      <c r="AE570" s="89"/>
      <c r="AI570" s="130"/>
      <c r="AJ570" s="131"/>
      <c r="AK570" s="130"/>
      <c r="AL570" s="131"/>
      <c r="AM570" s="130"/>
      <c r="AN570" s="131"/>
      <c r="AO570" s="130"/>
      <c r="AP570" s="132"/>
      <c r="AY570" s="133"/>
      <c r="BC570" s="97"/>
      <c r="BD570" s="97"/>
      <c r="BE570" s="97"/>
      <c r="BF570" s="97"/>
      <c r="BG570" s="97"/>
    </row>
    <row r="571" spans="9:59">
      <c r="I571" s="80"/>
      <c r="J571" s="81"/>
      <c r="K571" s="82"/>
      <c r="L571" s="83"/>
      <c r="M571" s="84"/>
      <c r="N571" s="85"/>
      <c r="O571" s="82"/>
      <c r="P571" s="86"/>
      <c r="S571" s="88"/>
      <c r="T571" s="82"/>
      <c r="U571" s="88"/>
      <c r="V571" s="82"/>
      <c r="W571" s="88"/>
      <c r="X571" s="82"/>
      <c r="Y571" s="88"/>
      <c r="Z571" s="82"/>
      <c r="AA571" s="88"/>
      <c r="AB571" s="82"/>
      <c r="AC571" s="88"/>
      <c r="AD571" s="82"/>
      <c r="AE571" s="89"/>
      <c r="AI571" s="130"/>
      <c r="AJ571" s="131"/>
      <c r="AK571" s="130"/>
      <c r="AL571" s="131"/>
      <c r="AM571" s="130"/>
      <c r="AN571" s="131"/>
      <c r="AO571" s="130"/>
      <c r="AP571" s="132"/>
      <c r="AY571" s="133"/>
      <c r="BC571" s="97"/>
      <c r="BD571" s="97"/>
      <c r="BE571" s="97"/>
      <c r="BF571" s="97"/>
      <c r="BG571" s="97"/>
    </row>
    <row r="572" spans="9:59">
      <c r="I572" s="80"/>
      <c r="J572" s="81"/>
      <c r="K572" s="82"/>
      <c r="L572" s="83"/>
      <c r="M572" s="84"/>
      <c r="N572" s="85"/>
      <c r="O572" s="82"/>
      <c r="P572" s="86"/>
      <c r="S572" s="88"/>
      <c r="T572" s="82"/>
      <c r="U572" s="88"/>
      <c r="V572" s="82"/>
      <c r="W572" s="88"/>
      <c r="X572" s="82"/>
      <c r="Y572" s="88"/>
      <c r="Z572" s="82"/>
      <c r="AA572" s="88"/>
      <c r="AB572" s="82"/>
      <c r="AC572" s="88"/>
      <c r="AD572" s="82"/>
      <c r="AE572" s="89"/>
      <c r="AI572" s="130"/>
      <c r="AJ572" s="131"/>
      <c r="AK572" s="130"/>
      <c r="AL572" s="131"/>
      <c r="AM572" s="130"/>
      <c r="AN572" s="131"/>
      <c r="AO572" s="130"/>
      <c r="AP572" s="132"/>
      <c r="AY572" s="133"/>
      <c r="BC572" s="97"/>
      <c r="BD572" s="97"/>
      <c r="BE572" s="97"/>
      <c r="BF572" s="97"/>
      <c r="BG572" s="97"/>
    </row>
    <row r="573" spans="9:59">
      <c r="I573" s="80"/>
      <c r="J573" s="81"/>
      <c r="K573" s="82"/>
      <c r="L573" s="83"/>
      <c r="M573" s="84"/>
      <c r="N573" s="85"/>
      <c r="O573" s="82"/>
      <c r="P573" s="86"/>
      <c r="S573" s="88"/>
      <c r="T573" s="82"/>
      <c r="U573" s="88"/>
      <c r="V573" s="82"/>
      <c r="W573" s="88"/>
      <c r="X573" s="82"/>
      <c r="Y573" s="88"/>
      <c r="Z573" s="82"/>
      <c r="AA573" s="88"/>
      <c r="AB573" s="82"/>
      <c r="AC573" s="88"/>
      <c r="AD573" s="82"/>
      <c r="AE573" s="89"/>
      <c r="AI573" s="130"/>
      <c r="AJ573" s="131"/>
      <c r="AK573" s="130"/>
      <c r="AL573" s="131"/>
      <c r="AM573" s="130"/>
      <c r="AN573" s="131"/>
      <c r="AO573" s="130"/>
      <c r="AP573" s="132"/>
      <c r="AY573" s="133"/>
      <c r="BC573" s="97"/>
      <c r="BD573" s="97"/>
      <c r="BE573" s="97"/>
      <c r="BF573" s="97"/>
      <c r="BG573" s="97"/>
    </row>
    <row r="574" spans="9:59">
      <c r="I574" s="80"/>
      <c r="J574" s="81"/>
      <c r="K574" s="82"/>
      <c r="L574" s="83"/>
      <c r="M574" s="84"/>
      <c r="N574" s="85"/>
      <c r="O574" s="82"/>
      <c r="P574" s="86"/>
      <c r="S574" s="88"/>
      <c r="T574" s="82"/>
      <c r="U574" s="88"/>
      <c r="V574" s="82"/>
      <c r="W574" s="88"/>
      <c r="X574" s="82"/>
      <c r="Y574" s="88"/>
      <c r="Z574" s="82"/>
      <c r="AA574" s="88"/>
      <c r="AB574" s="82"/>
      <c r="AC574" s="88"/>
      <c r="AD574" s="82"/>
      <c r="AE574" s="89"/>
      <c r="AI574" s="130"/>
      <c r="AJ574" s="131"/>
      <c r="AK574" s="130"/>
      <c r="AL574" s="131"/>
      <c r="AM574" s="130"/>
      <c r="AN574" s="131"/>
      <c r="AO574" s="130"/>
      <c r="AP574" s="132"/>
      <c r="AY574" s="133"/>
      <c r="BC574" s="97"/>
      <c r="BD574" s="97"/>
      <c r="BE574" s="97"/>
      <c r="BF574" s="97"/>
      <c r="BG574" s="97"/>
    </row>
    <row r="575" spans="9:59">
      <c r="I575" s="80"/>
      <c r="J575" s="81"/>
      <c r="K575" s="82"/>
      <c r="L575" s="83"/>
      <c r="M575" s="84"/>
      <c r="N575" s="85"/>
      <c r="O575" s="82"/>
      <c r="P575" s="86"/>
      <c r="S575" s="88"/>
      <c r="T575" s="82"/>
      <c r="U575" s="88"/>
      <c r="V575" s="82"/>
      <c r="W575" s="88"/>
      <c r="X575" s="82"/>
      <c r="Y575" s="88"/>
      <c r="Z575" s="82"/>
      <c r="AA575" s="88"/>
      <c r="AB575" s="82"/>
      <c r="AC575" s="88"/>
      <c r="AD575" s="82"/>
      <c r="AE575" s="89"/>
      <c r="AI575" s="130"/>
      <c r="AJ575" s="131"/>
      <c r="AK575" s="130"/>
      <c r="AL575" s="131"/>
      <c r="AM575" s="130"/>
      <c r="AN575" s="131"/>
      <c r="AO575" s="130"/>
      <c r="AP575" s="132"/>
      <c r="AY575" s="133"/>
      <c r="BC575" s="97"/>
      <c r="BD575" s="97"/>
      <c r="BE575" s="97"/>
      <c r="BF575" s="97"/>
      <c r="BG575" s="97"/>
    </row>
    <row r="576" spans="9:59">
      <c r="I576" s="80"/>
      <c r="J576" s="81"/>
      <c r="K576" s="82"/>
      <c r="L576" s="83"/>
      <c r="M576" s="84"/>
      <c r="N576" s="85"/>
      <c r="O576" s="82"/>
      <c r="P576" s="86"/>
      <c r="S576" s="88"/>
      <c r="T576" s="82"/>
      <c r="U576" s="88"/>
      <c r="V576" s="82"/>
      <c r="W576" s="88"/>
      <c r="X576" s="82"/>
      <c r="Y576" s="88"/>
      <c r="Z576" s="82"/>
      <c r="AA576" s="88"/>
      <c r="AB576" s="82"/>
      <c r="AC576" s="88"/>
      <c r="AD576" s="82"/>
      <c r="AE576" s="89"/>
      <c r="AI576" s="130"/>
      <c r="AJ576" s="131"/>
      <c r="AK576" s="130"/>
      <c r="AL576" s="131"/>
      <c r="AM576" s="130"/>
      <c r="AN576" s="131"/>
      <c r="AO576" s="130"/>
      <c r="AP576" s="132"/>
      <c r="AY576" s="133"/>
      <c r="BC576" s="97"/>
      <c r="BD576" s="97"/>
      <c r="BE576" s="97"/>
      <c r="BF576" s="97"/>
      <c r="BG576" s="97"/>
    </row>
    <row r="577" spans="9:59">
      <c r="I577" s="80"/>
      <c r="J577" s="81"/>
      <c r="K577" s="82"/>
      <c r="L577" s="83"/>
      <c r="M577" s="84"/>
      <c r="N577" s="85"/>
      <c r="O577" s="82"/>
      <c r="P577" s="86"/>
      <c r="S577" s="88"/>
      <c r="T577" s="82"/>
      <c r="U577" s="88"/>
      <c r="V577" s="82"/>
      <c r="W577" s="88"/>
      <c r="X577" s="82"/>
      <c r="Y577" s="88"/>
      <c r="Z577" s="82"/>
      <c r="AA577" s="88"/>
      <c r="AB577" s="82"/>
      <c r="AC577" s="88"/>
      <c r="AD577" s="82"/>
      <c r="AE577" s="89"/>
      <c r="AI577" s="130"/>
      <c r="AJ577" s="131"/>
      <c r="AK577" s="130"/>
      <c r="AL577" s="131"/>
      <c r="AM577" s="130"/>
      <c r="AN577" s="131"/>
      <c r="AO577" s="130"/>
      <c r="AP577" s="132"/>
      <c r="AY577" s="133"/>
      <c r="BC577" s="97"/>
      <c r="BD577" s="97"/>
      <c r="BE577" s="97"/>
      <c r="BF577" s="97"/>
      <c r="BG577" s="97"/>
    </row>
    <row r="578" spans="9:59">
      <c r="I578" s="80"/>
      <c r="J578" s="81"/>
      <c r="K578" s="82"/>
      <c r="L578" s="83"/>
      <c r="M578" s="84"/>
      <c r="N578" s="85"/>
      <c r="O578" s="82"/>
      <c r="P578" s="86"/>
      <c r="S578" s="88"/>
      <c r="T578" s="82"/>
      <c r="U578" s="88"/>
      <c r="V578" s="82"/>
      <c r="W578" s="88"/>
      <c r="X578" s="82"/>
      <c r="Y578" s="88"/>
      <c r="Z578" s="82"/>
      <c r="AA578" s="88"/>
      <c r="AB578" s="82"/>
      <c r="AC578" s="88"/>
      <c r="AD578" s="82"/>
      <c r="AE578" s="89"/>
      <c r="AI578" s="130"/>
      <c r="AJ578" s="131"/>
      <c r="AK578" s="130"/>
      <c r="AL578" s="131"/>
      <c r="AM578" s="130"/>
      <c r="AN578" s="131"/>
      <c r="AO578" s="130"/>
      <c r="AP578" s="132"/>
      <c r="AY578" s="133"/>
      <c r="BC578" s="97"/>
      <c r="BD578" s="97"/>
      <c r="BE578" s="97"/>
      <c r="BF578" s="97"/>
      <c r="BG578" s="97"/>
    </row>
    <row r="579" spans="9:59">
      <c r="I579" s="80"/>
      <c r="J579" s="81"/>
      <c r="K579" s="82"/>
      <c r="L579" s="83"/>
      <c r="M579" s="84"/>
      <c r="N579" s="85"/>
      <c r="O579" s="82"/>
      <c r="P579" s="86"/>
      <c r="S579" s="88"/>
      <c r="T579" s="82"/>
      <c r="U579" s="88"/>
      <c r="V579" s="82"/>
      <c r="W579" s="88"/>
      <c r="X579" s="82"/>
      <c r="Y579" s="88"/>
      <c r="Z579" s="82"/>
      <c r="AA579" s="88"/>
      <c r="AB579" s="82"/>
      <c r="AC579" s="88"/>
      <c r="AD579" s="82"/>
      <c r="AE579" s="89"/>
      <c r="AI579" s="130"/>
      <c r="AJ579" s="131"/>
      <c r="AK579" s="130"/>
      <c r="AL579" s="131"/>
      <c r="AM579" s="130"/>
      <c r="AN579" s="131"/>
      <c r="AO579" s="130"/>
      <c r="AP579" s="132"/>
      <c r="AY579" s="133"/>
      <c r="BC579" s="97"/>
      <c r="BD579" s="97"/>
      <c r="BE579" s="97"/>
      <c r="BF579" s="97"/>
      <c r="BG579" s="97"/>
    </row>
    <row r="580" spans="9:59">
      <c r="I580" s="80"/>
      <c r="J580" s="81"/>
      <c r="K580" s="82"/>
      <c r="L580" s="83"/>
      <c r="M580" s="84"/>
      <c r="N580" s="85"/>
      <c r="O580" s="82"/>
      <c r="P580" s="86"/>
      <c r="S580" s="88"/>
      <c r="T580" s="82"/>
      <c r="U580" s="88"/>
      <c r="V580" s="82"/>
      <c r="W580" s="88"/>
      <c r="X580" s="82"/>
      <c r="Y580" s="88"/>
      <c r="Z580" s="82"/>
      <c r="AA580" s="88"/>
      <c r="AB580" s="82"/>
      <c r="AC580" s="88"/>
      <c r="AD580" s="82"/>
      <c r="AE580" s="89"/>
      <c r="AI580" s="130"/>
      <c r="AJ580" s="131"/>
      <c r="AK580" s="130"/>
      <c r="AL580" s="131"/>
      <c r="AM580" s="130"/>
      <c r="AN580" s="131"/>
      <c r="AO580" s="130"/>
      <c r="AP580" s="132"/>
      <c r="AY580" s="133"/>
      <c r="BC580" s="97"/>
      <c r="BD580" s="97"/>
      <c r="BE580" s="97"/>
      <c r="BF580" s="97"/>
      <c r="BG580" s="97"/>
    </row>
    <row r="581" spans="9:59">
      <c r="I581" s="80"/>
      <c r="J581" s="81"/>
      <c r="K581" s="82"/>
      <c r="L581" s="83"/>
      <c r="M581" s="84"/>
      <c r="N581" s="85"/>
      <c r="O581" s="82"/>
      <c r="P581" s="86"/>
      <c r="S581" s="88"/>
      <c r="T581" s="82"/>
      <c r="U581" s="88"/>
      <c r="V581" s="82"/>
      <c r="W581" s="88"/>
      <c r="X581" s="82"/>
      <c r="Y581" s="88"/>
      <c r="Z581" s="82"/>
      <c r="AA581" s="88"/>
      <c r="AB581" s="82"/>
      <c r="AC581" s="88"/>
      <c r="AD581" s="82"/>
      <c r="AE581" s="89"/>
      <c r="AI581" s="130"/>
      <c r="AJ581" s="131"/>
      <c r="AK581" s="130"/>
      <c r="AL581" s="131"/>
      <c r="AM581" s="130"/>
      <c r="AN581" s="131"/>
      <c r="AO581" s="130"/>
      <c r="AP581" s="132"/>
      <c r="AY581" s="133"/>
      <c r="BC581" s="97"/>
      <c r="BD581" s="97"/>
      <c r="BE581" s="97"/>
      <c r="BF581" s="97"/>
      <c r="BG581" s="97"/>
    </row>
    <row r="582" spans="9:59">
      <c r="I582" s="80"/>
      <c r="J582" s="81"/>
      <c r="K582" s="82"/>
      <c r="L582" s="83"/>
      <c r="M582" s="84"/>
      <c r="N582" s="85"/>
      <c r="O582" s="82"/>
      <c r="P582" s="86"/>
      <c r="S582" s="88"/>
      <c r="T582" s="82"/>
      <c r="U582" s="88"/>
      <c r="V582" s="82"/>
      <c r="W582" s="88"/>
      <c r="X582" s="82"/>
      <c r="Y582" s="88"/>
      <c r="Z582" s="82"/>
      <c r="AA582" s="88"/>
      <c r="AB582" s="82"/>
      <c r="AC582" s="88"/>
      <c r="AD582" s="82"/>
      <c r="AE582" s="89"/>
      <c r="AI582" s="130"/>
      <c r="AJ582" s="131"/>
      <c r="AK582" s="130"/>
      <c r="AL582" s="131"/>
      <c r="AM582" s="130"/>
      <c r="AN582" s="131"/>
      <c r="AO582" s="130"/>
      <c r="AP582" s="132"/>
      <c r="AY582" s="133"/>
      <c r="BC582" s="97"/>
      <c r="BD582" s="97"/>
      <c r="BE582" s="97"/>
      <c r="BF582" s="97"/>
      <c r="BG582" s="97"/>
    </row>
    <row r="583" spans="9:59">
      <c r="I583" s="80"/>
      <c r="J583" s="81"/>
      <c r="K583" s="82"/>
      <c r="L583" s="83"/>
      <c r="M583" s="84"/>
      <c r="N583" s="85"/>
      <c r="O583" s="82"/>
      <c r="P583" s="86"/>
      <c r="S583" s="88"/>
      <c r="T583" s="82"/>
      <c r="U583" s="88"/>
      <c r="V583" s="82"/>
      <c r="W583" s="88"/>
      <c r="X583" s="82"/>
      <c r="Y583" s="88"/>
      <c r="Z583" s="82"/>
      <c r="AA583" s="88"/>
      <c r="AB583" s="82"/>
      <c r="AC583" s="88"/>
      <c r="AD583" s="82"/>
      <c r="AE583" s="89"/>
      <c r="AI583" s="130"/>
      <c r="AJ583" s="131"/>
      <c r="AK583" s="130"/>
      <c r="AL583" s="131"/>
      <c r="AM583" s="130"/>
      <c r="AN583" s="131"/>
      <c r="AO583" s="130"/>
      <c r="AP583" s="132"/>
      <c r="AY583" s="133"/>
      <c r="BC583" s="97"/>
      <c r="BD583" s="97"/>
      <c r="BE583" s="97"/>
      <c r="BF583" s="97"/>
      <c r="BG583" s="97"/>
    </row>
    <row r="584" spans="9:59">
      <c r="I584" s="80"/>
      <c r="J584" s="81"/>
      <c r="K584" s="82"/>
      <c r="L584" s="83"/>
      <c r="M584" s="84"/>
      <c r="N584" s="85"/>
      <c r="O584" s="82"/>
      <c r="P584" s="86"/>
      <c r="S584" s="88"/>
      <c r="T584" s="82"/>
      <c r="U584" s="88"/>
      <c r="V584" s="82"/>
      <c r="W584" s="88"/>
      <c r="X584" s="82"/>
      <c r="Y584" s="88"/>
      <c r="Z584" s="82"/>
      <c r="AA584" s="88"/>
      <c r="AB584" s="82"/>
      <c r="AC584" s="88"/>
      <c r="AD584" s="82"/>
      <c r="AE584" s="89"/>
      <c r="AI584" s="130"/>
      <c r="AJ584" s="131"/>
      <c r="AK584" s="130"/>
      <c r="AL584" s="131"/>
      <c r="AM584" s="130"/>
      <c r="AN584" s="131"/>
      <c r="AO584" s="130"/>
      <c r="AP584" s="132"/>
      <c r="AY584" s="133"/>
      <c r="BC584" s="97"/>
      <c r="BD584" s="97"/>
      <c r="BE584" s="97"/>
      <c r="BF584" s="97"/>
      <c r="BG584" s="97"/>
    </row>
    <row r="585" spans="9:59">
      <c r="I585" s="80"/>
      <c r="J585" s="81"/>
      <c r="K585" s="82"/>
      <c r="L585" s="83"/>
      <c r="M585" s="84"/>
      <c r="N585" s="85"/>
      <c r="O585" s="82"/>
      <c r="P585" s="86"/>
      <c r="S585" s="88"/>
      <c r="T585" s="82"/>
      <c r="U585" s="88"/>
      <c r="V585" s="82"/>
      <c r="W585" s="88"/>
      <c r="X585" s="82"/>
      <c r="Y585" s="88"/>
      <c r="Z585" s="82"/>
      <c r="AA585" s="88"/>
      <c r="AB585" s="82"/>
      <c r="AC585" s="88"/>
      <c r="AD585" s="82"/>
      <c r="AE585" s="89"/>
      <c r="AI585" s="130"/>
      <c r="AJ585" s="131"/>
      <c r="AK585" s="130"/>
      <c r="AL585" s="131"/>
      <c r="AM585" s="130"/>
      <c r="AN585" s="131"/>
      <c r="AO585" s="130"/>
      <c r="AP585" s="132"/>
      <c r="AY585" s="133"/>
      <c r="BC585" s="97"/>
      <c r="BD585" s="97"/>
      <c r="BE585" s="97"/>
      <c r="BF585" s="97"/>
      <c r="BG585" s="97"/>
    </row>
    <row r="586" spans="9:59">
      <c r="I586" s="80"/>
      <c r="J586" s="81"/>
      <c r="K586" s="82"/>
      <c r="L586" s="83"/>
      <c r="M586" s="84"/>
      <c r="N586" s="85"/>
      <c r="O586" s="82"/>
      <c r="P586" s="86"/>
      <c r="S586" s="88"/>
      <c r="T586" s="82"/>
      <c r="U586" s="88"/>
      <c r="V586" s="82"/>
      <c r="W586" s="88"/>
      <c r="X586" s="82"/>
      <c r="Y586" s="88"/>
      <c r="Z586" s="82"/>
      <c r="AA586" s="88"/>
      <c r="AB586" s="82"/>
      <c r="AC586" s="88"/>
      <c r="AD586" s="82"/>
      <c r="AE586" s="89"/>
      <c r="AI586" s="130"/>
      <c r="AJ586" s="131"/>
      <c r="AK586" s="130"/>
      <c r="AL586" s="131"/>
      <c r="AM586" s="130"/>
      <c r="AN586" s="131"/>
      <c r="AO586" s="130"/>
      <c r="AP586" s="132"/>
      <c r="AY586" s="133"/>
      <c r="BC586" s="97"/>
      <c r="BD586" s="97"/>
      <c r="BE586" s="97"/>
      <c r="BF586" s="97"/>
      <c r="BG586" s="97"/>
    </row>
    <row r="587" spans="9:59">
      <c r="I587" s="80"/>
      <c r="J587" s="81"/>
      <c r="K587" s="82"/>
      <c r="L587" s="83"/>
      <c r="M587" s="84"/>
      <c r="N587" s="85"/>
      <c r="O587" s="82"/>
      <c r="P587" s="86"/>
      <c r="S587" s="88"/>
      <c r="T587" s="82"/>
      <c r="U587" s="88"/>
      <c r="V587" s="82"/>
      <c r="W587" s="88"/>
      <c r="X587" s="82"/>
      <c r="Y587" s="88"/>
      <c r="Z587" s="82"/>
      <c r="AA587" s="88"/>
      <c r="AB587" s="82"/>
      <c r="AC587" s="88"/>
      <c r="AD587" s="82"/>
      <c r="AE587" s="89"/>
      <c r="AI587" s="130"/>
      <c r="AJ587" s="131"/>
      <c r="AK587" s="130"/>
      <c r="AL587" s="131"/>
      <c r="AM587" s="130"/>
      <c r="AN587" s="131"/>
      <c r="AO587" s="130"/>
      <c r="AP587" s="132"/>
      <c r="AY587" s="133"/>
      <c r="BC587" s="97"/>
      <c r="BD587" s="97"/>
      <c r="BE587" s="97"/>
      <c r="BF587" s="97"/>
      <c r="BG587" s="97"/>
    </row>
    <row r="588" spans="9:59">
      <c r="I588" s="80"/>
      <c r="J588" s="81"/>
      <c r="K588" s="82"/>
      <c r="L588" s="83"/>
      <c r="M588" s="84"/>
      <c r="N588" s="85"/>
      <c r="O588" s="82"/>
      <c r="P588" s="86"/>
      <c r="S588" s="88"/>
      <c r="T588" s="82"/>
      <c r="U588" s="88"/>
      <c r="V588" s="82"/>
      <c r="W588" s="88"/>
      <c r="X588" s="82"/>
      <c r="Y588" s="88"/>
      <c r="Z588" s="82"/>
      <c r="AA588" s="88"/>
      <c r="AB588" s="82"/>
      <c r="AC588" s="88"/>
      <c r="AD588" s="82"/>
      <c r="AE588" s="89"/>
      <c r="AI588" s="130"/>
      <c r="AJ588" s="131"/>
      <c r="AK588" s="130"/>
      <c r="AL588" s="131"/>
      <c r="AM588" s="130"/>
      <c r="AN588" s="131"/>
      <c r="AO588" s="130"/>
      <c r="AP588" s="132"/>
      <c r="AY588" s="133"/>
      <c r="BC588" s="97"/>
      <c r="BD588" s="97"/>
      <c r="BE588" s="97"/>
      <c r="BF588" s="97"/>
      <c r="BG588" s="97"/>
    </row>
    <row r="589" spans="9:59">
      <c r="I589" s="80"/>
      <c r="J589" s="81"/>
      <c r="K589" s="82"/>
      <c r="L589" s="83"/>
      <c r="M589" s="84"/>
      <c r="N589" s="85"/>
      <c r="O589" s="82"/>
      <c r="P589" s="86"/>
      <c r="S589" s="88"/>
      <c r="T589" s="82"/>
      <c r="U589" s="88"/>
      <c r="V589" s="82"/>
      <c r="W589" s="88"/>
      <c r="X589" s="82"/>
      <c r="Y589" s="88"/>
      <c r="Z589" s="82"/>
      <c r="AA589" s="88"/>
      <c r="AB589" s="82"/>
      <c r="AC589" s="88"/>
      <c r="AD589" s="82"/>
      <c r="AE589" s="89"/>
      <c r="AI589" s="130"/>
      <c r="AJ589" s="131"/>
      <c r="AK589" s="130"/>
      <c r="AL589" s="131"/>
      <c r="AM589" s="130"/>
      <c r="AN589" s="131"/>
      <c r="AO589" s="130"/>
      <c r="AP589" s="132"/>
      <c r="AY589" s="133"/>
      <c r="BC589" s="97"/>
      <c r="BD589" s="97"/>
      <c r="BE589" s="97"/>
      <c r="BF589" s="97"/>
      <c r="BG589" s="97"/>
    </row>
    <row r="590" spans="9:59">
      <c r="I590" s="80"/>
      <c r="J590" s="81"/>
      <c r="K590" s="82"/>
      <c r="L590" s="83"/>
      <c r="M590" s="84"/>
      <c r="N590" s="85"/>
      <c r="O590" s="82"/>
      <c r="P590" s="86"/>
      <c r="S590" s="88"/>
      <c r="T590" s="82"/>
      <c r="U590" s="88"/>
      <c r="V590" s="82"/>
      <c r="W590" s="88"/>
      <c r="X590" s="82"/>
      <c r="Y590" s="88"/>
      <c r="Z590" s="82"/>
      <c r="AA590" s="88"/>
      <c r="AB590" s="82"/>
      <c r="AC590" s="88"/>
      <c r="AD590" s="82"/>
      <c r="AE590" s="89"/>
      <c r="AI590" s="130"/>
      <c r="AJ590" s="131"/>
      <c r="AK590" s="130"/>
      <c r="AL590" s="131"/>
      <c r="AM590" s="130"/>
      <c r="AN590" s="131"/>
      <c r="AO590" s="130"/>
      <c r="AP590" s="132"/>
      <c r="AY590" s="133"/>
      <c r="BC590" s="97"/>
      <c r="BD590" s="97"/>
      <c r="BE590" s="97"/>
      <c r="BF590" s="97"/>
      <c r="BG590" s="97"/>
    </row>
    <row r="591" spans="9:59">
      <c r="I591" s="80"/>
      <c r="J591" s="81"/>
      <c r="K591" s="82"/>
      <c r="L591" s="83"/>
      <c r="M591" s="84"/>
      <c r="N591" s="85"/>
      <c r="O591" s="82"/>
      <c r="P591" s="86"/>
      <c r="S591" s="88"/>
      <c r="T591" s="82"/>
      <c r="U591" s="88"/>
      <c r="V591" s="82"/>
      <c r="W591" s="88"/>
      <c r="X591" s="82"/>
      <c r="Y591" s="88"/>
      <c r="Z591" s="82"/>
      <c r="AA591" s="88"/>
      <c r="AB591" s="82"/>
      <c r="AC591" s="88"/>
      <c r="AD591" s="82"/>
      <c r="AE591" s="89"/>
      <c r="AI591" s="130"/>
      <c r="AJ591" s="131"/>
      <c r="AK591" s="130"/>
      <c r="AL591" s="131"/>
      <c r="AM591" s="130"/>
      <c r="AN591" s="131"/>
      <c r="AO591" s="130"/>
      <c r="AP591" s="132"/>
      <c r="AY591" s="133"/>
      <c r="BC591" s="97"/>
      <c r="BD591" s="97"/>
      <c r="BE591" s="97"/>
      <c r="BF591" s="97"/>
      <c r="BG591" s="97"/>
    </row>
    <row r="592" spans="9:59">
      <c r="I592" s="80"/>
      <c r="J592" s="81"/>
      <c r="K592" s="82"/>
      <c r="L592" s="83"/>
      <c r="M592" s="84"/>
      <c r="N592" s="85"/>
      <c r="O592" s="82"/>
      <c r="P592" s="86"/>
      <c r="S592" s="88"/>
      <c r="T592" s="82"/>
      <c r="U592" s="88"/>
      <c r="V592" s="82"/>
      <c r="W592" s="88"/>
      <c r="X592" s="82"/>
      <c r="Y592" s="88"/>
      <c r="Z592" s="82"/>
      <c r="AA592" s="88"/>
      <c r="AB592" s="82"/>
      <c r="AC592" s="88"/>
      <c r="AD592" s="82"/>
      <c r="AE592" s="89"/>
      <c r="AI592" s="130"/>
      <c r="AJ592" s="131"/>
      <c r="AK592" s="130"/>
      <c r="AL592" s="131"/>
      <c r="AM592" s="130"/>
      <c r="AN592" s="131"/>
      <c r="AO592" s="130"/>
      <c r="AP592" s="132"/>
      <c r="AY592" s="133"/>
      <c r="BC592" s="97"/>
      <c r="BD592" s="97"/>
      <c r="BE592" s="97"/>
      <c r="BF592" s="97"/>
      <c r="BG592" s="97"/>
    </row>
    <row r="593" spans="9:59">
      <c r="I593" s="80"/>
      <c r="J593" s="81"/>
      <c r="K593" s="82"/>
      <c r="L593" s="83"/>
      <c r="M593" s="84"/>
      <c r="N593" s="85"/>
      <c r="O593" s="82"/>
      <c r="P593" s="86"/>
      <c r="S593" s="88"/>
      <c r="T593" s="82"/>
      <c r="U593" s="88"/>
      <c r="V593" s="82"/>
      <c r="W593" s="88"/>
      <c r="X593" s="82"/>
      <c r="Y593" s="88"/>
      <c r="Z593" s="82"/>
      <c r="AA593" s="88"/>
      <c r="AB593" s="82"/>
      <c r="AC593" s="88"/>
      <c r="AD593" s="82"/>
      <c r="AE593" s="89"/>
      <c r="AI593" s="130"/>
      <c r="AJ593" s="131"/>
      <c r="AK593" s="130"/>
      <c r="AL593" s="131"/>
      <c r="AM593" s="130"/>
      <c r="AN593" s="131"/>
      <c r="AO593" s="130"/>
      <c r="AP593" s="132"/>
      <c r="AY593" s="133"/>
      <c r="BC593" s="97"/>
      <c r="BD593" s="97"/>
      <c r="BE593" s="97"/>
      <c r="BF593" s="97"/>
      <c r="BG593" s="97"/>
    </row>
    <row r="594" spans="9:59">
      <c r="I594" s="80"/>
      <c r="J594" s="81"/>
      <c r="K594" s="82"/>
      <c r="L594" s="83"/>
      <c r="M594" s="84"/>
      <c r="N594" s="85"/>
      <c r="O594" s="82"/>
      <c r="P594" s="86"/>
      <c r="S594" s="88"/>
      <c r="T594" s="82"/>
      <c r="U594" s="88"/>
      <c r="V594" s="82"/>
      <c r="W594" s="88"/>
      <c r="X594" s="82"/>
      <c r="Y594" s="88"/>
      <c r="Z594" s="82"/>
      <c r="AA594" s="88"/>
      <c r="AB594" s="82"/>
      <c r="AC594" s="88"/>
      <c r="AD594" s="82"/>
      <c r="AE594" s="89"/>
      <c r="AI594" s="130"/>
      <c r="AJ594" s="131"/>
      <c r="AK594" s="130"/>
      <c r="AL594" s="131"/>
      <c r="AM594" s="130"/>
      <c r="AN594" s="131"/>
      <c r="AO594" s="130"/>
      <c r="AP594" s="132"/>
      <c r="AY594" s="133"/>
      <c r="BC594" s="97"/>
      <c r="BD594" s="97"/>
      <c r="BE594" s="97"/>
      <c r="BF594" s="97"/>
      <c r="BG594" s="97"/>
    </row>
    <row r="595" spans="9:59">
      <c r="I595" s="80"/>
      <c r="J595" s="81"/>
      <c r="K595" s="82"/>
      <c r="L595" s="83"/>
      <c r="M595" s="84"/>
      <c r="N595" s="85"/>
      <c r="O595" s="82"/>
      <c r="P595" s="86"/>
      <c r="S595" s="88"/>
      <c r="T595" s="82"/>
      <c r="U595" s="88"/>
      <c r="V595" s="82"/>
      <c r="W595" s="88"/>
      <c r="X595" s="82"/>
      <c r="Y595" s="88"/>
      <c r="Z595" s="82"/>
      <c r="AA595" s="88"/>
      <c r="AB595" s="82"/>
      <c r="AC595" s="88"/>
      <c r="AD595" s="82"/>
      <c r="AE595" s="89"/>
      <c r="AI595" s="130"/>
      <c r="AJ595" s="131"/>
      <c r="AK595" s="130"/>
      <c r="AL595" s="131"/>
      <c r="AM595" s="130"/>
      <c r="AN595" s="131"/>
      <c r="AO595" s="130"/>
      <c r="AP595" s="132"/>
      <c r="AY595" s="133"/>
      <c r="BC595" s="97"/>
      <c r="BD595" s="97"/>
      <c r="BE595" s="97"/>
      <c r="BF595" s="97"/>
      <c r="BG595" s="97"/>
    </row>
    <row r="596" spans="9:59">
      <c r="I596" s="80"/>
      <c r="J596" s="81"/>
      <c r="K596" s="82"/>
      <c r="L596" s="83"/>
      <c r="M596" s="84"/>
      <c r="N596" s="85"/>
      <c r="O596" s="82"/>
      <c r="P596" s="86"/>
      <c r="S596" s="88"/>
      <c r="T596" s="82"/>
      <c r="U596" s="88"/>
      <c r="V596" s="82"/>
      <c r="W596" s="88"/>
      <c r="X596" s="82"/>
      <c r="Y596" s="88"/>
      <c r="Z596" s="82"/>
      <c r="AA596" s="88"/>
      <c r="AB596" s="82"/>
      <c r="AC596" s="88"/>
      <c r="AD596" s="82"/>
      <c r="AE596" s="89"/>
      <c r="AI596" s="130"/>
      <c r="AJ596" s="131"/>
      <c r="AK596" s="130"/>
      <c r="AL596" s="131"/>
      <c r="AM596" s="130"/>
      <c r="AN596" s="131"/>
      <c r="AO596" s="130"/>
      <c r="AP596" s="132"/>
      <c r="AY596" s="133"/>
      <c r="BC596" s="97"/>
      <c r="BD596" s="97"/>
      <c r="BE596" s="97"/>
      <c r="BF596" s="97"/>
      <c r="BG596" s="97"/>
    </row>
    <row r="597" spans="9:59">
      <c r="I597" s="80"/>
      <c r="J597" s="81"/>
      <c r="K597" s="82"/>
      <c r="L597" s="83"/>
      <c r="M597" s="84"/>
      <c r="N597" s="85"/>
      <c r="O597" s="82"/>
      <c r="P597" s="86"/>
      <c r="S597" s="88"/>
      <c r="T597" s="82"/>
      <c r="U597" s="88"/>
      <c r="V597" s="82"/>
      <c r="W597" s="88"/>
      <c r="X597" s="82"/>
      <c r="Y597" s="88"/>
      <c r="Z597" s="82"/>
      <c r="AA597" s="88"/>
      <c r="AB597" s="82"/>
      <c r="AC597" s="88"/>
      <c r="AD597" s="82"/>
      <c r="AE597" s="89"/>
      <c r="AI597" s="130"/>
      <c r="AJ597" s="131"/>
      <c r="AK597" s="130"/>
      <c r="AL597" s="131"/>
      <c r="AM597" s="130"/>
      <c r="AN597" s="131"/>
      <c r="AO597" s="130"/>
      <c r="AP597" s="132"/>
      <c r="AY597" s="133"/>
      <c r="BC597" s="97"/>
      <c r="BD597" s="97"/>
      <c r="BE597" s="97"/>
      <c r="BF597" s="97"/>
      <c r="BG597" s="97"/>
    </row>
    <row r="598" spans="9:59">
      <c r="I598" s="80"/>
      <c r="J598" s="81"/>
      <c r="K598" s="82"/>
      <c r="L598" s="83"/>
      <c r="M598" s="84"/>
      <c r="N598" s="85"/>
      <c r="O598" s="82"/>
      <c r="P598" s="86"/>
      <c r="S598" s="88"/>
      <c r="T598" s="82"/>
      <c r="U598" s="88"/>
      <c r="V598" s="82"/>
      <c r="W598" s="88"/>
      <c r="X598" s="82"/>
      <c r="Y598" s="88"/>
      <c r="Z598" s="82"/>
      <c r="AA598" s="88"/>
      <c r="AB598" s="82"/>
      <c r="AC598" s="88"/>
      <c r="AD598" s="82"/>
      <c r="AE598" s="89"/>
      <c r="AI598" s="130"/>
      <c r="AJ598" s="131"/>
      <c r="AK598" s="130"/>
      <c r="AL598" s="131"/>
      <c r="AM598" s="130"/>
      <c r="AN598" s="131"/>
      <c r="AO598" s="130"/>
      <c r="AP598" s="132"/>
      <c r="AY598" s="133"/>
      <c r="BC598" s="97"/>
      <c r="BD598" s="97"/>
      <c r="BE598" s="97"/>
      <c r="BF598" s="97"/>
      <c r="BG598" s="97"/>
    </row>
    <row r="599" spans="9:59">
      <c r="I599" s="80"/>
      <c r="J599" s="81"/>
      <c r="K599" s="82"/>
      <c r="L599" s="83"/>
      <c r="M599" s="84"/>
      <c r="N599" s="85"/>
      <c r="O599" s="82"/>
      <c r="P599" s="86"/>
      <c r="S599" s="88"/>
      <c r="T599" s="82"/>
      <c r="U599" s="88"/>
      <c r="V599" s="82"/>
      <c r="W599" s="88"/>
      <c r="X599" s="82"/>
      <c r="Y599" s="88"/>
      <c r="Z599" s="82"/>
      <c r="AA599" s="88"/>
      <c r="AB599" s="82"/>
      <c r="AC599" s="88"/>
      <c r="AD599" s="82"/>
      <c r="AE599" s="89"/>
      <c r="AI599" s="130"/>
      <c r="AJ599" s="131"/>
      <c r="AK599" s="130"/>
      <c r="AL599" s="131"/>
      <c r="AM599" s="130"/>
      <c r="AN599" s="131"/>
      <c r="AO599" s="130"/>
      <c r="AP599" s="132"/>
      <c r="AY599" s="133"/>
      <c r="BC599" s="97"/>
      <c r="BD599" s="97"/>
      <c r="BE599" s="97"/>
      <c r="BF599" s="97"/>
      <c r="BG599" s="97"/>
    </row>
    <row r="600" spans="9:59">
      <c r="I600" s="80"/>
      <c r="J600" s="81"/>
      <c r="K600" s="82"/>
      <c r="L600" s="83"/>
      <c r="M600" s="84"/>
      <c r="N600" s="85"/>
      <c r="O600" s="82"/>
      <c r="P600" s="86"/>
      <c r="S600" s="88"/>
      <c r="T600" s="82"/>
      <c r="U600" s="88"/>
      <c r="V600" s="82"/>
      <c r="W600" s="88"/>
      <c r="X600" s="82"/>
      <c r="Y600" s="88"/>
      <c r="Z600" s="82"/>
      <c r="AA600" s="88"/>
      <c r="AB600" s="82"/>
      <c r="AC600" s="88"/>
      <c r="AD600" s="82"/>
      <c r="AE600" s="89"/>
      <c r="AI600" s="130"/>
      <c r="AJ600" s="131"/>
      <c r="AK600" s="130"/>
      <c r="AL600" s="131"/>
      <c r="AM600" s="130"/>
      <c r="AN600" s="131"/>
      <c r="AO600" s="130"/>
      <c r="AP600" s="132"/>
      <c r="AY600" s="133"/>
      <c r="BC600" s="97"/>
      <c r="BD600" s="97"/>
      <c r="BE600" s="97"/>
      <c r="BF600" s="97"/>
      <c r="BG600" s="97"/>
    </row>
    <row r="601" spans="9:59">
      <c r="I601" s="80"/>
      <c r="J601" s="81"/>
      <c r="K601" s="82"/>
      <c r="L601" s="83"/>
      <c r="M601" s="84"/>
      <c r="N601" s="85"/>
      <c r="O601" s="82"/>
      <c r="P601" s="86"/>
      <c r="S601" s="88"/>
      <c r="T601" s="82"/>
      <c r="U601" s="88"/>
      <c r="V601" s="82"/>
      <c r="W601" s="88"/>
      <c r="X601" s="82"/>
      <c r="Y601" s="88"/>
      <c r="Z601" s="82"/>
      <c r="AA601" s="88"/>
      <c r="AB601" s="82"/>
      <c r="AC601" s="88"/>
      <c r="AD601" s="82"/>
      <c r="AE601" s="89"/>
      <c r="AI601" s="130"/>
      <c r="AJ601" s="131"/>
      <c r="AK601" s="130"/>
      <c r="AL601" s="131"/>
      <c r="AM601" s="130"/>
      <c r="AN601" s="131"/>
      <c r="AO601" s="130"/>
      <c r="AP601" s="132"/>
      <c r="AY601" s="133"/>
      <c r="BC601" s="97"/>
      <c r="BD601" s="97"/>
      <c r="BE601" s="97"/>
      <c r="BF601" s="97"/>
      <c r="BG601" s="97"/>
    </row>
    <row r="602" spans="9:59">
      <c r="I602" s="80"/>
      <c r="J602" s="81"/>
      <c r="K602" s="82"/>
      <c r="L602" s="83"/>
      <c r="M602" s="84"/>
      <c r="N602" s="85"/>
      <c r="O602" s="82"/>
      <c r="P602" s="86"/>
      <c r="S602" s="88"/>
      <c r="T602" s="82"/>
      <c r="U602" s="88"/>
      <c r="V602" s="82"/>
      <c r="W602" s="88"/>
      <c r="X602" s="82"/>
      <c r="Y602" s="88"/>
      <c r="Z602" s="82"/>
      <c r="AA602" s="88"/>
      <c r="AB602" s="82"/>
      <c r="AC602" s="88"/>
      <c r="AD602" s="82"/>
      <c r="AE602" s="89"/>
      <c r="AI602" s="130"/>
      <c r="AJ602" s="131"/>
      <c r="AK602" s="130"/>
      <c r="AL602" s="131"/>
      <c r="AM602" s="130"/>
      <c r="AN602" s="131"/>
      <c r="AO602" s="130"/>
      <c r="AP602" s="132"/>
      <c r="AY602" s="133"/>
      <c r="BC602" s="97"/>
      <c r="BD602" s="97"/>
      <c r="BE602" s="97"/>
      <c r="BF602" s="97"/>
      <c r="BG602" s="97"/>
    </row>
    <row r="603" spans="9:59">
      <c r="I603" s="80"/>
      <c r="J603" s="81"/>
      <c r="K603" s="82"/>
      <c r="L603" s="83"/>
      <c r="M603" s="84"/>
      <c r="N603" s="85"/>
      <c r="O603" s="82"/>
      <c r="P603" s="86"/>
      <c r="S603" s="88"/>
      <c r="T603" s="82"/>
      <c r="U603" s="88"/>
      <c r="V603" s="82"/>
      <c r="W603" s="88"/>
      <c r="X603" s="82"/>
      <c r="Y603" s="88"/>
      <c r="Z603" s="82"/>
      <c r="AA603" s="88"/>
      <c r="AB603" s="82"/>
      <c r="AC603" s="88"/>
      <c r="AD603" s="82"/>
      <c r="AE603" s="89"/>
      <c r="AI603" s="130"/>
      <c r="AJ603" s="131"/>
      <c r="AK603" s="130"/>
      <c r="AL603" s="131"/>
      <c r="AM603" s="130"/>
      <c r="AN603" s="131"/>
      <c r="AO603" s="130"/>
      <c r="AP603" s="132"/>
      <c r="AY603" s="133"/>
      <c r="BC603" s="97"/>
      <c r="BD603" s="97"/>
      <c r="BE603" s="97"/>
      <c r="BF603" s="97"/>
      <c r="BG603" s="97"/>
    </row>
    <row r="604" spans="9:59">
      <c r="I604" s="80"/>
      <c r="J604" s="81"/>
      <c r="K604" s="82"/>
      <c r="L604" s="83"/>
      <c r="M604" s="84"/>
      <c r="N604" s="85"/>
      <c r="O604" s="82"/>
      <c r="P604" s="86"/>
      <c r="S604" s="88"/>
      <c r="T604" s="82"/>
      <c r="U604" s="88"/>
      <c r="V604" s="82"/>
      <c r="W604" s="88"/>
      <c r="X604" s="82"/>
      <c r="Y604" s="88"/>
      <c r="Z604" s="82"/>
      <c r="AA604" s="88"/>
      <c r="AB604" s="82"/>
      <c r="AC604" s="88"/>
      <c r="AD604" s="82"/>
      <c r="AE604" s="89"/>
      <c r="AI604" s="130"/>
      <c r="AJ604" s="131"/>
      <c r="AK604" s="130"/>
      <c r="AL604" s="131"/>
      <c r="AM604" s="130"/>
      <c r="AN604" s="131"/>
      <c r="AO604" s="130"/>
      <c r="AP604" s="132"/>
      <c r="AY604" s="133"/>
      <c r="BC604" s="97"/>
      <c r="BD604" s="97"/>
      <c r="BE604" s="97"/>
      <c r="BF604" s="97"/>
      <c r="BG604" s="97"/>
    </row>
    <row r="605" spans="9:59">
      <c r="I605" s="80"/>
      <c r="J605" s="81"/>
      <c r="K605" s="82"/>
      <c r="L605" s="83"/>
      <c r="M605" s="84"/>
      <c r="N605" s="85"/>
      <c r="O605" s="82"/>
      <c r="P605" s="86"/>
      <c r="S605" s="88"/>
      <c r="T605" s="82"/>
      <c r="U605" s="88"/>
      <c r="V605" s="82"/>
      <c r="W605" s="88"/>
      <c r="X605" s="82"/>
      <c r="Y605" s="88"/>
      <c r="Z605" s="82"/>
      <c r="AA605" s="88"/>
      <c r="AB605" s="82"/>
      <c r="AC605" s="88"/>
      <c r="AD605" s="82"/>
      <c r="AE605" s="89"/>
      <c r="AI605" s="130"/>
      <c r="AJ605" s="131"/>
      <c r="AK605" s="130"/>
      <c r="AL605" s="131"/>
      <c r="AM605" s="130"/>
      <c r="AN605" s="131"/>
      <c r="AO605" s="130"/>
      <c r="AP605" s="132"/>
      <c r="AY605" s="133"/>
      <c r="BC605" s="97"/>
      <c r="BD605" s="97"/>
      <c r="BE605" s="97"/>
      <c r="BF605" s="97"/>
      <c r="BG605" s="97"/>
    </row>
    <row r="606" spans="9:59">
      <c r="I606" s="80"/>
      <c r="J606" s="81"/>
      <c r="K606" s="82"/>
      <c r="L606" s="83"/>
      <c r="M606" s="84"/>
      <c r="N606" s="85"/>
      <c r="O606" s="82"/>
      <c r="P606" s="86"/>
      <c r="S606" s="88"/>
      <c r="T606" s="82"/>
      <c r="U606" s="88"/>
      <c r="V606" s="82"/>
      <c r="W606" s="88"/>
      <c r="X606" s="82"/>
      <c r="Y606" s="88"/>
      <c r="Z606" s="82"/>
      <c r="AA606" s="88"/>
      <c r="AB606" s="82"/>
      <c r="AC606" s="88"/>
      <c r="AD606" s="82"/>
      <c r="AE606" s="89"/>
      <c r="AI606" s="130"/>
      <c r="AJ606" s="131"/>
      <c r="AK606" s="130"/>
      <c r="AL606" s="131"/>
      <c r="AM606" s="130"/>
      <c r="AN606" s="131"/>
      <c r="AO606" s="130"/>
      <c r="AP606" s="132"/>
      <c r="AY606" s="133"/>
      <c r="BC606" s="97"/>
      <c r="BD606" s="97"/>
      <c r="BE606" s="97"/>
      <c r="BF606" s="97"/>
      <c r="BG606" s="97"/>
    </row>
    <row r="607" spans="9:59">
      <c r="I607" s="80"/>
      <c r="J607" s="81"/>
      <c r="K607" s="82"/>
      <c r="L607" s="83"/>
      <c r="M607" s="84"/>
      <c r="N607" s="85"/>
      <c r="O607" s="82"/>
      <c r="P607" s="86"/>
      <c r="S607" s="88"/>
      <c r="T607" s="82"/>
      <c r="U607" s="88"/>
      <c r="V607" s="82"/>
      <c r="W607" s="88"/>
      <c r="X607" s="82"/>
      <c r="Y607" s="88"/>
      <c r="Z607" s="82"/>
      <c r="AA607" s="88"/>
      <c r="AB607" s="82"/>
      <c r="AC607" s="88"/>
      <c r="AD607" s="82"/>
      <c r="AE607" s="89"/>
      <c r="AI607" s="130"/>
      <c r="AJ607" s="131"/>
      <c r="AK607" s="130"/>
      <c r="AL607" s="131"/>
      <c r="AM607" s="130"/>
      <c r="AN607" s="131"/>
      <c r="AO607" s="130"/>
      <c r="AP607" s="132"/>
      <c r="AY607" s="133"/>
      <c r="BC607" s="97"/>
      <c r="BD607" s="97"/>
      <c r="BE607" s="97"/>
      <c r="BF607" s="97"/>
      <c r="BG607" s="97"/>
    </row>
    <row r="608" spans="9:59">
      <c r="I608" s="80"/>
      <c r="J608" s="81"/>
      <c r="K608" s="82"/>
      <c r="L608" s="83"/>
      <c r="M608" s="84"/>
      <c r="N608" s="85"/>
      <c r="O608" s="82"/>
      <c r="P608" s="86"/>
      <c r="S608" s="88"/>
      <c r="T608" s="82"/>
      <c r="U608" s="88"/>
      <c r="V608" s="82"/>
      <c r="W608" s="88"/>
      <c r="X608" s="82"/>
      <c r="Y608" s="88"/>
      <c r="Z608" s="82"/>
      <c r="AA608" s="88"/>
      <c r="AB608" s="82"/>
      <c r="AC608" s="88"/>
      <c r="AD608" s="82"/>
      <c r="AE608" s="89"/>
      <c r="AI608" s="130"/>
      <c r="AJ608" s="131"/>
      <c r="AK608" s="130"/>
      <c r="AL608" s="131"/>
      <c r="AM608" s="130"/>
      <c r="AN608" s="131"/>
      <c r="AO608" s="130"/>
      <c r="AP608" s="132"/>
      <c r="AY608" s="133"/>
      <c r="BC608" s="97"/>
      <c r="BD608" s="97"/>
      <c r="BE608" s="97"/>
      <c r="BF608" s="97"/>
      <c r="BG608" s="97"/>
    </row>
    <row r="609" spans="9:59">
      <c r="I609" s="80"/>
      <c r="J609" s="81"/>
      <c r="K609" s="82"/>
      <c r="L609" s="83"/>
      <c r="M609" s="84"/>
      <c r="N609" s="85"/>
      <c r="O609" s="82"/>
      <c r="P609" s="86"/>
      <c r="S609" s="88"/>
      <c r="T609" s="82"/>
      <c r="U609" s="88"/>
      <c r="V609" s="82"/>
      <c r="W609" s="88"/>
      <c r="X609" s="82"/>
      <c r="Y609" s="88"/>
      <c r="Z609" s="82"/>
      <c r="AA609" s="88"/>
      <c r="AB609" s="82"/>
      <c r="AC609" s="88"/>
      <c r="AD609" s="82"/>
      <c r="AE609" s="89"/>
      <c r="AI609" s="130"/>
      <c r="AJ609" s="131"/>
      <c r="AK609" s="130"/>
      <c r="AL609" s="131"/>
      <c r="AM609" s="130"/>
      <c r="AN609" s="131"/>
      <c r="AO609" s="130"/>
      <c r="AP609" s="132"/>
      <c r="AY609" s="133"/>
      <c r="BC609" s="97"/>
      <c r="BD609" s="97"/>
      <c r="BE609" s="97"/>
      <c r="BF609" s="97"/>
      <c r="BG609" s="97"/>
    </row>
    <row r="610" spans="9:59">
      <c r="I610" s="80"/>
      <c r="J610" s="81"/>
      <c r="K610" s="82"/>
      <c r="L610" s="83"/>
      <c r="M610" s="84"/>
      <c r="N610" s="85"/>
      <c r="O610" s="82"/>
      <c r="P610" s="86"/>
      <c r="S610" s="88"/>
      <c r="T610" s="82"/>
      <c r="U610" s="88"/>
      <c r="V610" s="82"/>
      <c r="W610" s="88"/>
      <c r="X610" s="82"/>
      <c r="Y610" s="88"/>
      <c r="Z610" s="82"/>
      <c r="AA610" s="88"/>
      <c r="AB610" s="82"/>
      <c r="AC610" s="88"/>
      <c r="AD610" s="82"/>
      <c r="AE610" s="89"/>
      <c r="AI610" s="130"/>
      <c r="AJ610" s="131"/>
      <c r="AK610" s="130"/>
      <c r="AL610" s="131"/>
      <c r="AM610" s="130"/>
      <c r="AN610" s="131"/>
      <c r="AO610" s="130"/>
      <c r="AP610" s="132"/>
      <c r="AY610" s="133"/>
      <c r="BC610" s="97"/>
      <c r="BD610" s="97"/>
      <c r="BE610" s="97"/>
      <c r="BF610" s="97"/>
      <c r="BG610" s="97"/>
    </row>
    <row r="611" spans="9:59">
      <c r="I611" s="80"/>
      <c r="J611" s="81"/>
      <c r="K611" s="82"/>
      <c r="L611" s="83"/>
      <c r="M611" s="84"/>
      <c r="N611" s="85"/>
      <c r="O611" s="82"/>
      <c r="P611" s="86"/>
      <c r="S611" s="88"/>
      <c r="T611" s="82"/>
      <c r="U611" s="88"/>
      <c r="V611" s="82"/>
      <c r="W611" s="88"/>
      <c r="X611" s="82"/>
      <c r="Y611" s="88"/>
      <c r="Z611" s="82"/>
      <c r="AA611" s="88"/>
      <c r="AB611" s="82"/>
      <c r="AC611" s="88"/>
      <c r="AD611" s="82"/>
      <c r="AE611" s="89"/>
      <c r="AI611" s="130"/>
      <c r="AJ611" s="131"/>
      <c r="AK611" s="130"/>
      <c r="AL611" s="131"/>
      <c r="AM611" s="130"/>
      <c r="AN611" s="131"/>
      <c r="AO611" s="130"/>
      <c r="AP611" s="132"/>
      <c r="AY611" s="133"/>
      <c r="BC611" s="97"/>
      <c r="BD611" s="97"/>
      <c r="BE611" s="97"/>
      <c r="BF611" s="97"/>
      <c r="BG611" s="97"/>
    </row>
    <row r="612" spans="9:59">
      <c r="I612" s="80"/>
      <c r="J612" s="81"/>
      <c r="K612" s="82"/>
      <c r="L612" s="83"/>
      <c r="M612" s="84"/>
      <c r="N612" s="85"/>
      <c r="O612" s="82"/>
      <c r="P612" s="86"/>
      <c r="S612" s="88"/>
      <c r="T612" s="82"/>
      <c r="U612" s="88"/>
      <c r="V612" s="82"/>
      <c r="W612" s="88"/>
      <c r="X612" s="82"/>
      <c r="Y612" s="88"/>
      <c r="Z612" s="82"/>
      <c r="AA612" s="88"/>
      <c r="AB612" s="82"/>
      <c r="AC612" s="88"/>
      <c r="AD612" s="82"/>
      <c r="AE612" s="89"/>
      <c r="AI612" s="130"/>
      <c r="AJ612" s="131"/>
      <c r="AK612" s="130"/>
      <c r="AL612" s="131"/>
      <c r="AM612" s="130"/>
      <c r="AN612" s="131"/>
      <c r="AO612" s="130"/>
      <c r="AP612" s="132"/>
      <c r="AY612" s="133"/>
      <c r="BC612" s="97"/>
      <c r="BD612" s="97"/>
      <c r="BE612" s="97"/>
      <c r="BF612" s="97"/>
      <c r="BG612" s="97"/>
    </row>
    <row r="613" spans="9:59">
      <c r="I613" s="80"/>
      <c r="J613" s="81"/>
      <c r="K613" s="82"/>
      <c r="L613" s="83"/>
      <c r="M613" s="84"/>
      <c r="N613" s="85"/>
      <c r="O613" s="82"/>
      <c r="P613" s="86"/>
      <c r="S613" s="88"/>
      <c r="T613" s="82"/>
      <c r="U613" s="88"/>
      <c r="V613" s="82"/>
      <c r="W613" s="88"/>
      <c r="X613" s="82"/>
      <c r="Y613" s="88"/>
      <c r="Z613" s="82"/>
      <c r="AA613" s="88"/>
      <c r="AB613" s="82"/>
      <c r="AC613" s="88"/>
      <c r="AD613" s="82"/>
      <c r="AE613" s="89"/>
      <c r="AI613" s="130"/>
      <c r="AJ613" s="131"/>
      <c r="AK613" s="130"/>
      <c r="AL613" s="131"/>
      <c r="AM613" s="130"/>
      <c r="AN613" s="131"/>
      <c r="AO613" s="130"/>
      <c r="AP613" s="132"/>
      <c r="AY613" s="133"/>
      <c r="BC613" s="97"/>
      <c r="BD613" s="97"/>
      <c r="BE613" s="97"/>
      <c r="BF613" s="97"/>
      <c r="BG613" s="97"/>
    </row>
    <row r="614" spans="9:59">
      <c r="I614" s="80"/>
      <c r="J614" s="81"/>
      <c r="K614" s="82"/>
      <c r="L614" s="83"/>
      <c r="M614" s="84"/>
      <c r="N614" s="85"/>
      <c r="O614" s="82"/>
      <c r="P614" s="86"/>
      <c r="S614" s="88"/>
      <c r="T614" s="82"/>
      <c r="U614" s="88"/>
      <c r="V614" s="82"/>
      <c r="W614" s="88"/>
      <c r="X614" s="82"/>
      <c r="Y614" s="88"/>
      <c r="Z614" s="82"/>
      <c r="AA614" s="88"/>
      <c r="AB614" s="82"/>
      <c r="AC614" s="88"/>
      <c r="AD614" s="82"/>
      <c r="AE614" s="89"/>
      <c r="AI614" s="130"/>
      <c r="AJ614" s="131"/>
      <c r="AK614" s="130"/>
      <c r="AL614" s="131"/>
      <c r="AM614" s="130"/>
      <c r="AN614" s="131"/>
      <c r="AO614" s="130"/>
      <c r="AP614" s="132"/>
      <c r="AY614" s="133"/>
      <c r="BC614" s="97"/>
      <c r="BD614" s="97"/>
      <c r="BE614" s="97"/>
      <c r="BF614" s="97"/>
      <c r="BG614" s="97"/>
    </row>
    <row r="615" spans="9:59">
      <c r="I615" s="80"/>
      <c r="J615" s="81"/>
      <c r="K615" s="82"/>
      <c r="L615" s="83"/>
      <c r="M615" s="84"/>
      <c r="N615" s="85"/>
      <c r="O615" s="82"/>
      <c r="P615" s="86"/>
      <c r="S615" s="88"/>
      <c r="T615" s="82"/>
      <c r="U615" s="88"/>
      <c r="V615" s="82"/>
      <c r="W615" s="88"/>
      <c r="X615" s="82"/>
      <c r="Y615" s="88"/>
      <c r="Z615" s="82"/>
      <c r="AA615" s="88"/>
      <c r="AB615" s="82"/>
      <c r="AC615" s="88"/>
      <c r="AD615" s="82"/>
      <c r="AE615" s="89"/>
      <c r="AI615" s="130"/>
      <c r="AJ615" s="131"/>
      <c r="AK615" s="130"/>
      <c r="AL615" s="131"/>
      <c r="AM615" s="130"/>
      <c r="AN615" s="131"/>
      <c r="AO615" s="130"/>
      <c r="AP615" s="132"/>
      <c r="AY615" s="133"/>
      <c r="BC615" s="97"/>
      <c r="BD615" s="97"/>
      <c r="BE615" s="97"/>
      <c r="BF615" s="97"/>
      <c r="BG615" s="97"/>
    </row>
    <row r="616" spans="9:59">
      <c r="I616" s="80"/>
      <c r="J616" s="81"/>
      <c r="K616" s="82"/>
      <c r="L616" s="83"/>
      <c r="M616" s="84"/>
      <c r="N616" s="85"/>
      <c r="O616" s="82"/>
      <c r="P616" s="86"/>
      <c r="S616" s="88"/>
      <c r="T616" s="82"/>
      <c r="U616" s="88"/>
      <c r="V616" s="82"/>
      <c r="W616" s="88"/>
      <c r="X616" s="82"/>
      <c r="Y616" s="88"/>
      <c r="Z616" s="82"/>
      <c r="AA616" s="88"/>
      <c r="AB616" s="82"/>
      <c r="AC616" s="88"/>
      <c r="AD616" s="82"/>
      <c r="AE616" s="89"/>
      <c r="AI616" s="130"/>
      <c r="AJ616" s="131"/>
      <c r="AK616" s="130"/>
      <c r="AL616" s="131"/>
      <c r="AM616" s="130"/>
      <c r="AN616" s="131"/>
      <c r="AO616" s="130"/>
      <c r="AP616" s="132"/>
      <c r="AY616" s="133"/>
      <c r="BC616" s="97"/>
      <c r="BD616" s="97"/>
      <c r="BE616" s="97"/>
      <c r="BF616" s="97"/>
      <c r="BG616" s="97"/>
    </row>
    <row r="617" spans="9:59">
      <c r="I617" s="80"/>
      <c r="J617" s="81"/>
      <c r="K617" s="82"/>
      <c r="L617" s="83"/>
      <c r="M617" s="84"/>
      <c r="N617" s="85"/>
      <c r="O617" s="82"/>
      <c r="P617" s="86"/>
      <c r="S617" s="88"/>
      <c r="T617" s="82"/>
      <c r="U617" s="88"/>
      <c r="V617" s="82"/>
      <c r="W617" s="88"/>
      <c r="X617" s="82"/>
      <c r="Y617" s="88"/>
      <c r="Z617" s="82"/>
      <c r="AA617" s="88"/>
      <c r="AB617" s="82"/>
      <c r="AC617" s="88"/>
      <c r="AD617" s="82"/>
      <c r="AE617" s="89"/>
      <c r="AI617" s="130"/>
      <c r="AJ617" s="131"/>
      <c r="AK617" s="130"/>
      <c r="AL617" s="131"/>
      <c r="AM617" s="130"/>
      <c r="AN617" s="131"/>
      <c r="AO617" s="130"/>
      <c r="AP617" s="132"/>
      <c r="AY617" s="133"/>
      <c r="BC617" s="97"/>
      <c r="BD617" s="97"/>
      <c r="BE617" s="97"/>
      <c r="BF617" s="97"/>
      <c r="BG617" s="97"/>
    </row>
    <row r="618" spans="9:59">
      <c r="I618" s="80"/>
      <c r="J618" s="81"/>
      <c r="K618" s="82"/>
      <c r="L618" s="83"/>
      <c r="M618" s="84"/>
      <c r="N618" s="85"/>
      <c r="O618" s="82"/>
      <c r="P618" s="86"/>
      <c r="S618" s="88"/>
      <c r="T618" s="82"/>
      <c r="U618" s="88"/>
      <c r="V618" s="82"/>
      <c r="W618" s="88"/>
      <c r="X618" s="82"/>
      <c r="Y618" s="88"/>
      <c r="Z618" s="82"/>
      <c r="AA618" s="88"/>
      <c r="AB618" s="82"/>
      <c r="AC618" s="88"/>
      <c r="AD618" s="82"/>
      <c r="AE618" s="89"/>
      <c r="AI618" s="130"/>
      <c r="AJ618" s="131"/>
      <c r="AK618" s="130"/>
      <c r="AL618" s="131"/>
      <c r="AM618" s="130"/>
      <c r="AN618" s="131"/>
      <c r="AO618" s="130"/>
      <c r="AP618" s="132"/>
      <c r="AY618" s="133"/>
      <c r="BC618" s="97"/>
      <c r="BD618" s="97"/>
      <c r="BE618" s="97"/>
      <c r="BF618" s="97"/>
      <c r="BG618" s="97"/>
    </row>
    <row r="619" spans="9:59">
      <c r="I619" s="80"/>
      <c r="J619" s="81"/>
      <c r="K619" s="82"/>
      <c r="L619" s="83"/>
      <c r="M619" s="84"/>
      <c r="N619" s="85"/>
      <c r="O619" s="82"/>
      <c r="P619" s="86"/>
      <c r="S619" s="88"/>
      <c r="T619" s="82"/>
      <c r="U619" s="88"/>
      <c r="V619" s="82"/>
      <c r="W619" s="88"/>
      <c r="X619" s="82"/>
      <c r="Y619" s="88"/>
      <c r="Z619" s="82"/>
      <c r="AA619" s="88"/>
      <c r="AB619" s="82"/>
      <c r="AC619" s="88"/>
      <c r="AD619" s="82"/>
      <c r="AE619" s="89"/>
      <c r="AI619" s="130"/>
      <c r="AJ619" s="131"/>
      <c r="AK619" s="130"/>
      <c r="AL619" s="131"/>
      <c r="AM619" s="130"/>
      <c r="AN619" s="131"/>
      <c r="AO619" s="130"/>
      <c r="AP619" s="132"/>
      <c r="AY619" s="133"/>
      <c r="BC619" s="97"/>
      <c r="BD619" s="97"/>
      <c r="BE619" s="97"/>
      <c r="BF619" s="97"/>
      <c r="BG619" s="97"/>
    </row>
    <row r="620" spans="9:59">
      <c r="I620" s="80"/>
      <c r="J620" s="81"/>
      <c r="K620" s="82"/>
      <c r="L620" s="83"/>
      <c r="M620" s="84"/>
      <c r="N620" s="85"/>
      <c r="O620" s="82"/>
      <c r="P620" s="86"/>
      <c r="S620" s="88"/>
      <c r="T620" s="82"/>
      <c r="U620" s="88"/>
      <c r="V620" s="82"/>
      <c r="W620" s="88"/>
      <c r="X620" s="82"/>
      <c r="Y620" s="88"/>
      <c r="Z620" s="82"/>
      <c r="AA620" s="88"/>
      <c r="AB620" s="82"/>
      <c r="AC620" s="88"/>
      <c r="AD620" s="82"/>
      <c r="AE620" s="89"/>
      <c r="AI620" s="130"/>
      <c r="AJ620" s="131"/>
      <c r="AK620" s="130"/>
      <c r="AL620" s="131"/>
      <c r="AM620" s="130"/>
      <c r="AN620" s="131"/>
      <c r="AO620" s="130"/>
      <c r="AP620" s="132"/>
      <c r="AY620" s="133"/>
      <c r="BC620" s="97"/>
      <c r="BD620" s="97"/>
      <c r="BE620" s="97"/>
      <c r="BF620" s="97"/>
      <c r="BG620" s="97"/>
    </row>
    <row r="621" spans="9:59">
      <c r="I621" s="80"/>
      <c r="J621" s="81"/>
      <c r="K621" s="82"/>
      <c r="L621" s="83"/>
      <c r="M621" s="84"/>
      <c r="N621" s="85"/>
      <c r="O621" s="82"/>
      <c r="P621" s="86"/>
      <c r="S621" s="88"/>
      <c r="T621" s="82"/>
      <c r="U621" s="88"/>
      <c r="V621" s="82"/>
      <c r="W621" s="88"/>
      <c r="X621" s="82"/>
      <c r="Y621" s="88"/>
      <c r="Z621" s="82"/>
      <c r="AA621" s="88"/>
      <c r="AB621" s="82"/>
      <c r="AC621" s="88"/>
      <c r="AD621" s="82"/>
      <c r="AE621" s="89"/>
      <c r="AI621" s="130"/>
      <c r="AJ621" s="131"/>
      <c r="AK621" s="130"/>
      <c r="AL621" s="131"/>
      <c r="AM621" s="130"/>
      <c r="AN621" s="131"/>
      <c r="AO621" s="130"/>
      <c r="AP621" s="132"/>
      <c r="AY621" s="133"/>
      <c r="BC621" s="97"/>
      <c r="BD621" s="97"/>
      <c r="BE621" s="97"/>
      <c r="BF621" s="97"/>
      <c r="BG621" s="97"/>
    </row>
    <row r="622" spans="9:59">
      <c r="I622" s="80"/>
      <c r="J622" s="81"/>
      <c r="K622" s="82"/>
      <c r="L622" s="83"/>
      <c r="M622" s="84"/>
      <c r="N622" s="85"/>
      <c r="O622" s="82"/>
      <c r="P622" s="86"/>
      <c r="S622" s="88"/>
      <c r="T622" s="82"/>
      <c r="U622" s="88"/>
      <c r="V622" s="82"/>
      <c r="W622" s="88"/>
      <c r="X622" s="82"/>
      <c r="Y622" s="88"/>
      <c r="Z622" s="82"/>
      <c r="AA622" s="88"/>
      <c r="AB622" s="82"/>
      <c r="AC622" s="88"/>
      <c r="AD622" s="82"/>
      <c r="AE622" s="89"/>
      <c r="AI622" s="130"/>
      <c r="AJ622" s="131"/>
      <c r="AK622" s="130"/>
      <c r="AL622" s="131"/>
      <c r="AM622" s="130"/>
      <c r="AN622" s="131"/>
      <c r="AO622" s="130"/>
      <c r="AP622" s="132"/>
      <c r="AY622" s="133"/>
      <c r="BC622" s="97"/>
      <c r="BD622" s="97"/>
      <c r="BE622" s="97"/>
      <c r="BF622" s="97"/>
      <c r="BG622" s="97"/>
    </row>
    <row r="623" spans="9:59">
      <c r="I623" s="80"/>
      <c r="J623" s="81"/>
      <c r="K623" s="82"/>
      <c r="L623" s="83"/>
      <c r="M623" s="84"/>
      <c r="N623" s="85"/>
      <c r="O623" s="82"/>
      <c r="P623" s="86"/>
      <c r="S623" s="88"/>
      <c r="T623" s="82"/>
      <c r="U623" s="88"/>
      <c r="V623" s="82"/>
      <c r="W623" s="88"/>
      <c r="X623" s="82"/>
      <c r="Y623" s="88"/>
      <c r="Z623" s="82"/>
      <c r="AA623" s="88"/>
      <c r="AB623" s="82"/>
      <c r="AC623" s="88"/>
      <c r="AD623" s="82"/>
      <c r="AE623" s="89"/>
      <c r="AI623" s="130"/>
      <c r="AJ623" s="131"/>
      <c r="AK623" s="130"/>
      <c r="AL623" s="131"/>
      <c r="AM623" s="130"/>
      <c r="AN623" s="131"/>
      <c r="AO623" s="130"/>
      <c r="AP623" s="132"/>
      <c r="AY623" s="133"/>
      <c r="BC623" s="97"/>
      <c r="BD623" s="97"/>
      <c r="BE623" s="97"/>
      <c r="BF623" s="97"/>
      <c r="BG623" s="97"/>
    </row>
    <row r="624" spans="9:59">
      <c r="I624" s="80"/>
      <c r="J624" s="81"/>
      <c r="K624" s="82"/>
      <c r="L624" s="83"/>
      <c r="M624" s="84"/>
      <c r="N624" s="85"/>
      <c r="O624" s="82"/>
      <c r="P624" s="86"/>
      <c r="S624" s="88"/>
      <c r="T624" s="82"/>
      <c r="U624" s="88"/>
      <c r="V624" s="82"/>
      <c r="W624" s="88"/>
      <c r="X624" s="82"/>
      <c r="Y624" s="88"/>
      <c r="Z624" s="82"/>
      <c r="AA624" s="88"/>
      <c r="AB624" s="82"/>
      <c r="AC624" s="88"/>
      <c r="AD624" s="82"/>
      <c r="AE624" s="89"/>
      <c r="AI624" s="130"/>
      <c r="AJ624" s="131"/>
      <c r="AK624" s="130"/>
      <c r="AL624" s="131"/>
      <c r="AM624" s="130"/>
      <c r="AN624" s="131"/>
      <c r="AO624" s="130"/>
      <c r="AP624" s="132"/>
      <c r="AY624" s="133"/>
      <c r="BC624" s="97"/>
      <c r="BD624" s="97"/>
      <c r="BE624" s="97"/>
      <c r="BF624" s="97"/>
      <c r="BG624" s="97"/>
    </row>
    <row r="625" spans="9:59">
      <c r="I625" s="80"/>
      <c r="J625" s="81"/>
      <c r="K625" s="82"/>
      <c r="L625" s="83"/>
      <c r="M625" s="84"/>
      <c r="N625" s="85"/>
      <c r="O625" s="82"/>
      <c r="P625" s="86"/>
      <c r="S625" s="88"/>
      <c r="T625" s="82"/>
      <c r="U625" s="88"/>
      <c r="V625" s="82"/>
      <c r="W625" s="88"/>
      <c r="X625" s="82"/>
      <c r="Y625" s="88"/>
      <c r="Z625" s="82"/>
      <c r="AA625" s="88"/>
      <c r="AB625" s="82"/>
      <c r="AC625" s="88"/>
      <c r="AD625" s="82"/>
      <c r="AE625" s="89"/>
      <c r="AI625" s="130"/>
      <c r="AJ625" s="131"/>
      <c r="AK625" s="130"/>
      <c r="AL625" s="131"/>
      <c r="AM625" s="130"/>
      <c r="AN625" s="131"/>
      <c r="AO625" s="130"/>
      <c r="AP625" s="132"/>
      <c r="AY625" s="133"/>
      <c r="BC625" s="97"/>
      <c r="BD625" s="97"/>
      <c r="BE625" s="97"/>
      <c r="BF625" s="97"/>
      <c r="BG625" s="97"/>
    </row>
    <row r="626" spans="9:59">
      <c r="I626" s="80"/>
      <c r="J626" s="81"/>
      <c r="K626" s="82"/>
      <c r="L626" s="83"/>
      <c r="M626" s="84"/>
      <c r="N626" s="85"/>
      <c r="O626" s="82"/>
      <c r="P626" s="86"/>
      <c r="S626" s="88"/>
      <c r="T626" s="82"/>
      <c r="U626" s="88"/>
      <c r="V626" s="82"/>
      <c r="W626" s="88"/>
      <c r="X626" s="82"/>
      <c r="Y626" s="88"/>
      <c r="Z626" s="82"/>
      <c r="AA626" s="88"/>
      <c r="AB626" s="82"/>
      <c r="AC626" s="88"/>
      <c r="AD626" s="82"/>
      <c r="AE626" s="89"/>
      <c r="AI626" s="130"/>
      <c r="AJ626" s="131"/>
      <c r="AK626" s="130"/>
      <c r="AL626" s="131"/>
      <c r="AM626" s="130"/>
      <c r="AN626" s="131"/>
      <c r="AO626" s="130"/>
      <c r="AP626" s="132"/>
      <c r="AY626" s="133"/>
      <c r="BC626" s="97"/>
      <c r="BD626" s="97"/>
      <c r="BE626" s="97"/>
      <c r="BF626" s="97"/>
      <c r="BG626" s="97"/>
    </row>
    <row r="627" spans="9:59">
      <c r="I627" s="80"/>
      <c r="J627" s="81"/>
      <c r="K627" s="82"/>
      <c r="L627" s="83"/>
      <c r="M627" s="84"/>
      <c r="N627" s="85"/>
      <c r="O627" s="82"/>
      <c r="P627" s="86"/>
      <c r="S627" s="88"/>
      <c r="T627" s="82"/>
      <c r="U627" s="88"/>
      <c r="V627" s="82"/>
      <c r="W627" s="88"/>
      <c r="X627" s="82"/>
      <c r="Y627" s="88"/>
      <c r="Z627" s="82"/>
      <c r="AA627" s="88"/>
      <c r="AB627" s="82"/>
      <c r="AC627" s="88"/>
      <c r="AD627" s="82"/>
      <c r="AE627" s="89"/>
      <c r="AI627" s="130"/>
      <c r="AJ627" s="131"/>
      <c r="AK627" s="130"/>
      <c r="AL627" s="131"/>
      <c r="AM627" s="130"/>
      <c r="AN627" s="131"/>
      <c r="AO627" s="130"/>
      <c r="AP627" s="132"/>
      <c r="AY627" s="133"/>
      <c r="BC627" s="97"/>
      <c r="BD627" s="97"/>
      <c r="BE627" s="97"/>
      <c r="BF627" s="97"/>
      <c r="BG627" s="97"/>
    </row>
    <row r="628" spans="9:59">
      <c r="I628" s="80"/>
      <c r="J628" s="81"/>
      <c r="K628" s="82"/>
      <c r="L628" s="83"/>
      <c r="M628" s="84"/>
      <c r="N628" s="85"/>
      <c r="O628" s="82"/>
      <c r="P628" s="86"/>
      <c r="S628" s="88"/>
      <c r="T628" s="82"/>
      <c r="U628" s="88"/>
      <c r="V628" s="82"/>
      <c r="W628" s="88"/>
      <c r="X628" s="82"/>
      <c r="Y628" s="88"/>
      <c r="Z628" s="82"/>
      <c r="AA628" s="88"/>
      <c r="AB628" s="82"/>
      <c r="AC628" s="88"/>
      <c r="AD628" s="82"/>
      <c r="AE628" s="89"/>
      <c r="AI628" s="130"/>
      <c r="AJ628" s="131"/>
      <c r="AK628" s="130"/>
      <c r="AL628" s="131"/>
      <c r="AM628" s="130"/>
      <c r="AN628" s="131"/>
      <c r="AO628" s="130"/>
      <c r="AP628" s="132"/>
      <c r="AY628" s="133"/>
      <c r="BC628" s="97"/>
      <c r="BD628" s="97"/>
      <c r="BE628" s="97"/>
      <c r="BF628" s="97"/>
      <c r="BG628" s="97"/>
    </row>
    <row r="629" spans="9:59">
      <c r="I629" s="80"/>
      <c r="J629" s="81"/>
      <c r="K629" s="82"/>
      <c r="L629" s="83"/>
      <c r="M629" s="84"/>
      <c r="N629" s="85"/>
      <c r="O629" s="82"/>
      <c r="P629" s="86"/>
      <c r="S629" s="88"/>
      <c r="T629" s="82"/>
      <c r="U629" s="88"/>
      <c r="V629" s="82"/>
      <c r="W629" s="88"/>
      <c r="X629" s="82"/>
      <c r="Y629" s="88"/>
      <c r="Z629" s="82"/>
      <c r="AA629" s="88"/>
      <c r="AB629" s="82"/>
      <c r="AC629" s="88"/>
      <c r="AD629" s="82"/>
      <c r="AE629" s="89"/>
      <c r="AI629" s="130"/>
      <c r="AJ629" s="131"/>
      <c r="AK629" s="130"/>
      <c r="AL629" s="131"/>
      <c r="AM629" s="130"/>
      <c r="AN629" s="131"/>
      <c r="AO629" s="130"/>
      <c r="AP629" s="132"/>
      <c r="AY629" s="133"/>
      <c r="BC629" s="97"/>
      <c r="BD629" s="97"/>
      <c r="BE629" s="97"/>
      <c r="BF629" s="97"/>
      <c r="BG629" s="97"/>
    </row>
    <row r="630" spans="9:59">
      <c r="I630" s="80"/>
      <c r="J630" s="81"/>
      <c r="K630" s="82"/>
      <c r="L630" s="83"/>
      <c r="M630" s="84"/>
      <c r="N630" s="85"/>
      <c r="O630" s="82"/>
      <c r="P630" s="86"/>
      <c r="S630" s="88"/>
      <c r="T630" s="82"/>
      <c r="U630" s="88"/>
      <c r="V630" s="82"/>
      <c r="W630" s="88"/>
      <c r="X630" s="82"/>
      <c r="Y630" s="88"/>
      <c r="Z630" s="82"/>
      <c r="AA630" s="88"/>
      <c r="AB630" s="82"/>
      <c r="AC630" s="88"/>
      <c r="AD630" s="82"/>
      <c r="AE630" s="89"/>
      <c r="AI630" s="130"/>
      <c r="AJ630" s="131"/>
      <c r="AK630" s="130"/>
      <c r="AL630" s="131"/>
      <c r="AM630" s="130"/>
      <c r="AN630" s="131"/>
      <c r="AO630" s="130"/>
      <c r="AP630" s="132"/>
      <c r="AY630" s="133"/>
      <c r="BC630" s="97"/>
      <c r="BD630" s="97"/>
      <c r="BE630" s="97"/>
      <c r="BF630" s="97"/>
      <c r="BG630" s="97"/>
    </row>
    <row r="631" spans="9:59">
      <c r="I631" s="80"/>
      <c r="J631" s="81"/>
      <c r="K631" s="82"/>
      <c r="L631" s="83"/>
      <c r="M631" s="84"/>
      <c r="N631" s="85"/>
      <c r="O631" s="82"/>
      <c r="P631" s="86"/>
      <c r="S631" s="88"/>
      <c r="T631" s="82"/>
      <c r="U631" s="88"/>
      <c r="V631" s="82"/>
      <c r="W631" s="88"/>
      <c r="X631" s="82"/>
      <c r="Y631" s="88"/>
      <c r="Z631" s="82"/>
      <c r="AA631" s="88"/>
      <c r="AB631" s="82"/>
      <c r="AC631" s="88"/>
      <c r="AD631" s="82"/>
      <c r="AE631" s="89"/>
      <c r="AI631" s="130"/>
      <c r="AJ631" s="131"/>
      <c r="AK631" s="130"/>
      <c r="AL631" s="131"/>
      <c r="AM631" s="130"/>
      <c r="AN631" s="131"/>
      <c r="AO631" s="130"/>
      <c r="AP631" s="132"/>
      <c r="AY631" s="133"/>
      <c r="BC631" s="97"/>
      <c r="BD631" s="97"/>
      <c r="BE631" s="97"/>
      <c r="BF631" s="97"/>
      <c r="BG631" s="97"/>
    </row>
    <row r="632" spans="9:59">
      <c r="I632" s="80"/>
      <c r="J632" s="81"/>
      <c r="K632" s="82"/>
      <c r="L632" s="83"/>
      <c r="M632" s="84"/>
      <c r="N632" s="85"/>
      <c r="O632" s="82"/>
      <c r="P632" s="86"/>
      <c r="S632" s="88"/>
      <c r="T632" s="82"/>
      <c r="U632" s="88"/>
      <c r="V632" s="82"/>
      <c r="W632" s="88"/>
      <c r="X632" s="82"/>
      <c r="Y632" s="88"/>
      <c r="Z632" s="82"/>
      <c r="AA632" s="88"/>
      <c r="AB632" s="82"/>
      <c r="AC632" s="88"/>
      <c r="AD632" s="82"/>
      <c r="AE632" s="89"/>
      <c r="AI632" s="130"/>
      <c r="AJ632" s="131"/>
      <c r="AK632" s="130"/>
      <c r="AL632" s="131"/>
      <c r="AM632" s="130"/>
      <c r="AN632" s="131"/>
      <c r="AO632" s="130"/>
      <c r="AP632" s="132"/>
      <c r="AY632" s="133"/>
      <c r="BC632" s="97"/>
      <c r="BD632" s="97"/>
      <c r="BE632" s="97"/>
      <c r="BF632" s="97"/>
      <c r="BG632" s="97"/>
    </row>
    <row r="633" spans="9:59">
      <c r="I633" s="80"/>
      <c r="J633" s="81"/>
      <c r="K633" s="82"/>
      <c r="L633" s="83"/>
      <c r="M633" s="84"/>
      <c r="N633" s="85"/>
      <c r="O633" s="82"/>
      <c r="P633" s="86"/>
      <c r="S633" s="88"/>
      <c r="T633" s="82"/>
      <c r="U633" s="88"/>
      <c r="V633" s="82"/>
      <c r="W633" s="88"/>
      <c r="X633" s="82"/>
      <c r="Y633" s="88"/>
      <c r="Z633" s="82"/>
      <c r="AA633" s="88"/>
      <c r="AB633" s="82"/>
      <c r="AC633" s="88"/>
      <c r="AD633" s="82"/>
      <c r="AE633" s="89"/>
      <c r="AI633" s="130"/>
      <c r="AJ633" s="131"/>
      <c r="AK633" s="130"/>
      <c r="AL633" s="131"/>
      <c r="AM633" s="130"/>
      <c r="AN633" s="131"/>
      <c r="AO633" s="130"/>
      <c r="AP633" s="132"/>
      <c r="AY633" s="133"/>
      <c r="BC633" s="97"/>
      <c r="BD633" s="97"/>
      <c r="BE633" s="97"/>
      <c r="BF633" s="97"/>
      <c r="BG633" s="97"/>
    </row>
    <row r="634" spans="9:59">
      <c r="I634" s="80"/>
      <c r="J634" s="81"/>
      <c r="K634" s="82"/>
      <c r="L634" s="83"/>
      <c r="M634" s="84"/>
      <c r="N634" s="85"/>
      <c r="O634" s="82"/>
      <c r="P634" s="86"/>
      <c r="S634" s="88"/>
      <c r="T634" s="82"/>
      <c r="U634" s="88"/>
      <c r="V634" s="82"/>
      <c r="W634" s="88"/>
      <c r="X634" s="82"/>
      <c r="Y634" s="88"/>
      <c r="Z634" s="82"/>
      <c r="AA634" s="88"/>
      <c r="AB634" s="82"/>
      <c r="AC634" s="88"/>
      <c r="AD634" s="82"/>
      <c r="AE634" s="89"/>
      <c r="AI634" s="130"/>
      <c r="AJ634" s="131"/>
      <c r="AK634" s="130"/>
      <c r="AL634" s="131"/>
      <c r="AM634" s="130"/>
      <c r="AN634" s="131"/>
      <c r="AO634" s="130"/>
      <c r="AP634" s="132"/>
      <c r="AY634" s="133"/>
      <c r="BC634" s="97"/>
      <c r="BD634" s="97"/>
      <c r="BE634" s="97"/>
      <c r="BF634" s="97"/>
      <c r="BG634" s="97"/>
    </row>
    <row r="635" spans="9:59">
      <c r="I635" s="80"/>
      <c r="J635" s="81"/>
      <c r="K635" s="82"/>
      <c r="L635" s="83"/>
      <c r="M635" s="84"/>
      <c r="N635" s="85"/>
      <c r="O635" s="82"/>
      <c r="P635" s="86"/>
      <c r="S635" s="88"/>
      <c r="T635" s="82"/>
      <c r="U635" s="88"/>
      <c r="V635" s="82"/>
      <c r="W635" s="88"/>
      <c r="X635" s="82"/>
      <c r="Y635" s="88"/>
      <c r="Z635" s="82"/>
      <c r="AA635" s="88"/>
      <c r="AB635" s="82"/>
      <c r="AC635" s="88"/>
      <c r="AD635" s="82"/>
      <c r="AE635" s="89"/>
      <c r="AI635" s="130"/>
      <c r="AJ635" s="131"/>
      <c r="AK635" s="130"/>
      <c r="AL635" s="131"/>
      <c r="AM635" s="130"/>
      <c r="AN635" s="131"/>
      <c r="AO635" s="130"/>
      <c r="AP635" s="132"/>
      <c r="AY635" s="133"/>
      <c r="BC635" s="97"/>
      <c r="BD635" s="97"/>
      <c r="BE635" s="97"/>
      <c r="BF635" s="97"/>
      <c r="BG635" s="97"/>
    </row>
    <row r="636" spans="9:59">
      <c r="I636" s="80"/>
      <c r="J636" s="81"/>
      <c r="K636" s="82"/>
      <c r="L636" s="83"/>
      <c r="M636" s="84"/>
      <c r="N636" s="85"/>
      <c r="O636" s="82"/>
      <c r="P636" s="86"/>
      <c r="S636" s="88"/>
      <c r="T636" s="82"/>
      <c r="U636" s="88"/>
      <c r="V636" s="82"/>
      <c r="W636" s="88"/>
      <c r="X636" s="82"/>
      <c r="Y636" s="88"/>
      <c r="Z636" s="82"/>
      <c r="AA636" s="88"/>
      <c r="AB636" s="82"/>
      <c r="AC636" s="88"/>
      <c r="AD636" s="82"/>
      <c r="AE636" s="89"/>
      <c r="AI636" s="130"/>
      <c r="AJ636" s="131"/>
      <c r="AK636" s="130"/>
      <c r="AL636" s="131"/>
      <c r="AM636" s="130"/>
      <c r="AN636" s="131"/>
      <c r="AO636" s="130"/>
      <c r="AP636" s="132"/>
      <c r="AY636" s="133"/>
      <c r="BC636" s="97"/>
      <c r="BD636" s="97"/>
      <c r="BE636" s="97"/>
      <c r="BF636" s="97"/>
      <c r="BG636" s="97"/>
    </row>
    <row r="637" spans="9:59">
      <c r="I637" s="80"/>
      <c r="J637" s="81"/>
      <c r="K637" s="82"/>
      <c r="L637" s="83"/>
      <c r="M637" s="84"/>
      <c r="N637" s="85"/>
      <c r="O637" s="82"/>
      <c r="P637" s="86"/>
      <c r="S637" s="88"/>
      <c r="T637" s="82"/>
      <c r="U637" s="88"/>
      <c r="V637" s="82"/>
      <c r="W637" s="88"/>
      <c r="X637" s="82"/>
      <c r="Y637" s="88"/>
      <c r="Z637" s="82"/>
      <c r="AA637" s="88"/>
      <c r="AB637" s="82"/>
      <c r="AC637" s="88"/>
      <c r="AD637" s="82"/>
      <c r="AE637" s="89"/>
      <c r="AI637" s="130"/>
      <c r="AJ637" s="131"/>
      <c r="AK637" s="130"/>
      <c r="AL637" s="131"/>
      <c r="AM637" s="130"/>
      <c r="AN637" s="131"/>
      <c r="AO637" s="130"/>
      <c r="AP637" s="132"/>
      <c r="AY637" s="133"/>
      <c r="BC637" s="97"/>
      <c r="BD637" s="97"/>
      <c r="BE637" s="97"/>
      <c r="BF637" s="97"/>
      <c r="BG637" s="97"/>
    </row>
    <row r="638" spans="9:59">
      <c r="I638" s="80"/>
      <c r="J638" s="81"/>
      <c r="K638" s="82"/>
      <c r="L638" s="83"/>
      <c r="M638" s="84"/>
      <c r="N638" s="85"/>
      <c r="O638" s="82"/>
      <c r="P638" s="86"/>
      <c r="S638" s="88"/>
      <c r="T638" s="82"/>
      <c r="U638" s="88"/>
      <c r="V638" s="82"/>
      <c r="W638" s="88"/>
      <c r="X638" s="82"/>
      <c r="Y638" s="88"/>
      <c r="Z638" s="82"/>
      <c r="AA638" s="88"/>
      <c r="AB638" s="82"/>
      <c r="AC638" s="88"/>
      <c r="AD638" s="82"/>
      <c r="AE638" s="89"/>
      <c r="AI638" s="130"/>
      <c r="AJ638" s="131"/>
      <c r="AK638" s="130"/>
      <c r="AL638" s="131"/>
      <c r="AM638" s="130"/>
      <c r="AN638" s="131"/>
      <c r="AO638" s="130"/>
      <c r="AP638" s="132"/>
      <c r="AY638" s="133"/>
      <c r="BC638" s="97"/>
      <c r="BD638" s="97"/>
      <c r="BE638" s="97"/>
      <c r="BF638" s="97"/>
      <c r="BG638" s="97"/>
    </row>
    <row r="639" spans="9:59">
      <c r="I639" s="80"/>
      <c r="J639" s="81"/>
      <c r="K639" s="82"/>
      <c r="L639" s="83"/>
      <c r="M639" s="84"/>
      <c r="N639" s="85"/>
      <c r="O639" s="82"/>
      <c r="P639" s="86"/>
      <c r="S639" s="88"/>
      <c r="T639" s="82"/>
      <c r="U639" s="88"/>
      <c r="V639" s="82"/>
      <c r="W639" s="88"/>
      <c r="X639" s="82"/>
      <c r="Y639" s="88"/>
      <c r="Z639" s="82"/>
      <c r="AA639" s="88"/>
      <c r="AB639" s="82"/>
      <c r="AC639" s="88"/>
      <c r="AD639" s="82"/>
      <c r="AE639" s="89"/>
      <c r="AI639" s="130"/>
      <c r="AJ639" s="131"/>
      <c r="AK639" s="130"/>
      <c r="AL639" s="131"/>
      <c r="AM639" s="130"/>
      <c r="AN639" s="131"/>
      <c r="AO639" s="130"/>
      <c r="AP639" s="132"/>
      <c r="AY639" s="133"/>
      <c r="BC639" s="97"/>
      <c r="BD639" s="97"/>
      <c r="BE639" s="97"/>
      <c r="BF639" s="97"/>
      <c r="BG639" s="97"/>
    </row>
    <row r="640" spans="9:59">
      <c r="I640" s="80"/>
      <c r="J640" s="81"/>
      <c r="K640" s="82"/>
      <c r="L640" s="83"/>
      <c r="M640" s="84"/>
      <c r="N640" s="85"/>
      <c r="O640" s="82"/>
      <c r="P640" s="86"/>
      <c r="S640" s="88"/>
      <c r="T640" s="82"/>
      <c r="U640" s="88"/>
      <c r="V640" s="82"/>
      <c r="W640" s="88"/>
      <c r="X640" s="82"/>
      <c r="Y640" s="88"/>
      <c r="Z640" s="82"/>
      <c r="AA640" s="88"/>
      <c r="AB640" s="82"/>
      <c r="AC640" s="88"/>
      <c r="AD640" s="82"/>
      <c r="AE640" s="89"/>
      <c r="AI640" s="130"/>
      <c r="AJ640" s="131"/>
      <c r="AK640" s="130"/>
      <c r="AL640" s="131"/>
      <c r="AM640" s="130"/>
      <c r="AN640" s="131"/>
      <c r="AO640" s="130"/>
      <c r="AP640" s="132"/>
      <c r="AY640" s="133"/>
      <c r="BC640" s="97"/>
      <c r="BD640" s="97"/>
      <c r="BE640" s="97"/>
      <c r="BF640" s="97"/>
      <c r="BG640" s="97"/>
    </row>
    <row r="641" spans="9:59">
      <c r="I641" s="80"/>
      <c r="J641" s="81"/>
      <c r="K641" s="82"/>
      <c r="L641" s="83"/>
      <c r="M641" s="84"/>
      <c r="N641" s="85"/>
      <c r="O641" s="82"/>
      <c r="P641" s="86"/>
      <c r="S641" s="88"/>
      <c r="T641" s="82"/>
      <c r="U641" s="88"/>
      <c r="V641" s="82"/>
      <c r="W641" s="88"/>
      <c r="X641" s="82"/>
      <c r="Y641" s="88"/>
      <c r="Z641" s="82"/>
      <c r="AA641" s="88"/>
      <c r="AB641" s="82"/>
      <c r="AC641" s="88"/>
      <c r="AD641" s="82"/>
      <c r="AE641" s="89"/>
      <c r="AI641" s="130"/>
      <c r="AJ641" s="131"/>
      <c r="AK641" s="130"/>
      <c r="AL641" s="131"/>
      <c r="AM641" s="130"/>
      <c r="AN641" s="131"/>
      <c r="AO641" s="130"/>
      <c r="AP641" s="132"/>
      <c r="AY641" s="133"/>
      <c r="BC641" s="97"/>
      <c r="BD641" s="97"/>
      <c r="BE641" s="97"/>
      <c r="BF641" s="97"/>
      <c r="BG641" s="97"/>
    </row>
    <row r="642" spans="9:59">
      <c r="I642" s="80"/>
      <c r="J642" s="81"/>
      <c r="K642" s="82"/>
      <c r="L642" s="83"/>
      <c r="M642" s="84"/>
      <c r="N642" s="85"/>
      <c r="O642" s="82"/>
      <c r="P642" s="86"/>
      <c r="S642" s="88"/>
      <c r="T642" s="82"/>
      <c r="U642" s="88"/>
      <c r="V642" s="82"/>
      <c r="W642" s="88"/>
      <c r="X642" s="82"/>
      <c r="Y642" s="88"/>
      <c r="Z642" s="82"/>
      <c r="AA642" s="88"/>
      <c r="AB642" s="82"/>
      <c r="AC642" s="88"/>
      <c r="AD642" s="82"/>
      <c r="AE642" s="89"/>
      <c r="AI642" s="130"/>
      <c r="AJ642" s="131"/>
      <c r="AK642" s="130"/>
      <c r="AL642" s="131"/>
      <c r="AM642" s="130"/>
      <c r="AN642" s="131"/>
      <c r="AO642" s="130"/>
      <c r="AP642" s="132"/>
      <c r="AY642" s="133"/>
      <c r="BC642" s="97"/>
      <c r="BD642" s="97"/>
      <c r="BE642" s="97"/>
      <c r="BF642" s="97"/>
      <c r="BG642" s="97"/>
    </row>
    <row r="643" spans="9:59">
      <c r="I643" s="80"/>
      <c r="J643" s="81"/>
      <c r="K643" s="82"/>
      <c r="L643" s="83"/>
      <c r="M643" s="84"/>
      <c r="N643" s="85"/>
      <c r="O643" s="82"/>
      <c r="P643" s="86"/>
      <c r="S643" s="88"/>
      <c r="T643" s="82"/>
      <c r="U643" s="88"/>
      <c r="V643" s="82"/>
      <c r="W643" s="88"/>
      <c r="X643" s="82"/>
      <c r="Y643" s="88"/>
      <c r="Z643" s="82"/>
      <c r="AA643" s="88"/>
      <c r="AB643" s="82"/>
      <c r="AC643" s="88"/>
      <c r="AD643" s="82"/>
      <c r="AE643" s="89"/>
      <c r="AI643" s="130"/>
      <c r="AJ643" s="131"/>
      <c r="AK643" s="130"/>
      <c r="AL643" s="131"/>
      <c r="AM643" s="130"/>
      <c r="AN643" s="131"/>
      <c r="AO643" s="130"/>
      <c r="AP643" s="132"/>
      <c r="AY643" s="133"/>
      <c r="BC643" s="97"/>
      <c r="BD643" s="97"/>
      <c r="BE643" s="97"/>
      <c r="BF643" s="97"/>
      <c r="BG643" s="97"/>
    </row>
    <row r="644" spans="9:59">
      <c r="I644" s="80"/>
      <c r="J644" s="81"/>
      <c r="K644" s="82"/>
      <c r="L644" s="83"/>
      <c r="M644" s="84"/>
      <c r="N644" s="85"/>
      <c r="O644" s="82"/>
      <c r="P644" s="86"/>
      <c r="S644" s="88"/>
      <c r="T644" s="82"/>
      <c r="U644" s="88"/>
      <c r="V644" s="82"/>
      <c r="W644" s="88"/>
      <c r="X644" s="82"/>
      <c r="Y644" s="88"/>
      <c r="Z644" s="82"/>
      <c r="AA644" s="88"/>
      <c r="AB644" s="82"/>
      <c r="AC644" s="88"/>
      <c r="AD644" s="82"/>
      <c r="AE644" s="89"/>
      <c r="AI644" s="130"/>
      <c r="AJ644" s="131"/>
      <c r="AK644" s="130"/>
      <c r="AL644" s="131"/>
      <c r="AM644" s="130"/>
      <c r="AN644" s="131"/>
      <c r="AO644" s="130"/>
      <c r="AP644" s="132"/>
      <c r="AY644" s="133"/>
      <c r="BC644" s="97"/>
      <c r="BD644" s="97"/>
      <c r="BE644" s="97"/>
      <c r="BF644" s="97"/>
      <c r="BG644" s="97"/>
    </row>
    <row r="645" spans="9:59">
      <c r="I645" s="80"/>
      <c r="J645" s="81"/>
      <c r="K645" s="82"/>
      <c r="L645" s="83"/>
      <c r="M645" s="84"/>
      <c r="N645" s="85"/>
      <c r="O645" s="82"/>
      <c r="P645" s="86"/>
      <c r="S645" s="88"/>
      <c r="T645" s="82"/>
      <c r="U645" s="88"/>
      <c r="V645" s="82"/>
      <c r="W645" s="88"/>
      <c r="X645" s="82"/>
      <c r="Y645" s="88"/>
      <c r="Z645" s="82"/>
      <c r="AA645" s="88"/>
      <c r="AB645" s="82"/>
      <c r="AC645" s="88"/>
      <c r="AD645" s="82"/>
      <c r="AE645" s="89"/>
      <c r="AI645" s="130"/>
      <c r="AJ645" s="131"/>
      <c r="AK645" s="130"/>
      <c r="AL645" s="131"/>
      <c r="AM645" s="130"/>
      <c r="AN645" s="131"/>
      <c r="AO645" s="130"/>
      <c r="AP645" s="132"/>
      <c r="AY645" s="133"/>
      <c r="BC645" s="97"/>
      <c r="BD645" s="97"/>
      <c r="BE645" s="97"/>
      <c r="BF645" s="97"/>
      <c r="BG645" s="97"/>
    </row>
    <row r="646" spans="9:59">
      <c r="I646" s="80"/>
      <c r="J646" s="81"/>
      <c r="K646" s="82"/>
      <c r="L646" s="83"/>
      <c r="M646" s="84"/>
      <c r="N646" s="85"/>
      <c r="O646" s="82"/>
      <c r="P646" s="86"/>
      <c r="S646" s="88"/>
      <c r="T646" s="82"/>
      <c r="U646" s="88"/>
      <c r="V646" s="82"/>
      <c r="W646" s="88"/>
      <c r="X646" s="82"/>
      <c r="Y646" s="88"/>
      <c r="Z646" s="82"/>
      <c r="AA646" s="88"/>
      <c r="AB646" s="82"/>
      <c r="AC646" s="88"/>
      <c r="AD646" s="82"/>
      <c r="AE646" s="89"/>
      <c r="AI646" s="130"/>
      <c r="AJ646" s="131"/>
      <c r="AK646" s="130"/>
      <c r="AL646" s="131"/>
      <c r="AM646" s="130"/>
      <c r="AN646" s="131"/>
      <c r="AO646" s="130"/>
      <c r="AP646" s="132"/>
      <c r="AY646" s="133"/>
      <c r="BC646" s="97"/>
      <c r="BD646" s="97"/>
      <c r="BE646" s="97"/>
      <c r="BF646" s="97"/>
      <c r="BG646" s="97"/>
    </row>
    <row r="647" spans="9:59">
      <c r="I647" s="80"/>
      <c r="J647" s="81"/>
      <c r="K647" s="82"/>
      <c r="L647" s="83"/>
      <c r="M647" s="84"/>
      <c r="N647" s="85"/>
      <c r="O647" s="82"/>
      <c r="P647" s="86"/>
      <c r="S647" s="88"/>
      <c r="T647" s="82"/>
      <c r="U647" s="88"/>
      <c r="V647" s="82"/>
      <c r="W647" s="88"/>
      <c r="X647" s="82"/>
      <c r="Y647" s="88"/>
      <c r="Z647" s="82"/>
      <c r="AA647" s="88"/>
      <c r="AB647" s="82"/>
      <c r="AC647" s="88"/>
      <c r="AD647" s="82"/>
      <c r="AE647" s="89"/>
      <c r="AI647" s="130"/>
      <c r="AJ647" s="131"/>
      <c r="AK647" s="130"/>
      <c r="AL647" s="131"/>
      <c r="AM647" s="130"/>
      <c r="AN647" s="131"/>
      <c r="AO647" s="130"/>
      <c r="AP647" s="132"/>
      <c r="AY647" s="133"/>
      <c r="BC647" s="97"/>
      <c r="BD647" s="97"/>
      <c r="BE647" s="97"/>
      <c r="BF647" s="97"/>
      <c r="BG647" s="97"/>
    </row>
    <row r="648" spans="9:59">
      <c r="I648" s="80"/>
      <c r="J648" s="81"/>
      <c r="K648" s="82"/>
      <c r="L648" s="83"/>
      <c r="M648" s="84"/>
      <c r="N648" s="85"/>
      <c r="O648" s="82"/>
      <c r="P648" s="86"/>
      <c r="S648" s="88"/>
      <c r="T648" s="82"/>
      <c r="U648" s="88"/>
      <c r="V648" s="82"/>
      <c r="W648" s="88"/>
      <c r="X648" s="82"/>
      <c r="Y648" s="88"/>
      <c r="Z648" s="82"/>
      <c r="AA648" s="88"/>
      <c r="AB648" s="82"/>
      <c r="AC648" s="88"/>
      <c r="AD648" s="82"/>
      <c r="AE648" s="89"/>
      <c r="AI648" s="130"/>
      <c r="AJ648" s="131"/>
      <c r="AK648" s="130"/>
      <c r="AL648" s="131"/>
      <c r="AM648" s="130"/>
      <c r="AN648" s="131"/>
      <c r="AO648" s="130"/>
      <c r="AP648" s="132"/>
      <c r="AY648" s="133"/>
      <c r="BC648" s="97"/>
      <c r="BD648" s="97"/>
      <c r="BE648" s="97"/>
      <c r="BF648" s="97"/>
      <c r="BG648" s="97"/>
    </row>
    <row r="649" spans="9:59">
      <c r="I649" s="80"/>
      <c r="J649" s="81"/>
      <c r="K649" s="82"/>
      <c r="L649" s="83"/>
      <c r="M649" s="84"/>
      <c r="N649" s="85"/>
      <c r="O649" s="82"/>
      <c r="P649" s="86"/>
      <c r="S649" s="88"/>
      <c r="T649" s="82"/>
      <c r="U649" s="88"/>
      <c r="V649" s="82"/>
      <c r="W649" s="88"/>
      <c r="X649" s="82"/>
      <c r="Y649" s="88"/>
      <c r="Z649" s="82"/>
      <c r="AA649" s="88"/>
      <c r="AB649" s="82"/>
      <c r="AC649" s="88"/>
      <c r="AD649" s="82"/>
      <c r="AE649" s="89"/>
      <c r="AI649" s="130"/>
      <c r="AJ649" s="131"/>
      <c r="AK649" s="130"/>
      <c r="AL649" s="131"/>
      <c r="AM649" s="130"/>
      <c r="AN649" s="131"/>
      <c r="AO649" s="130"/>
      <c r="AP649" s="132"/>
      <c r="AY649" s="133"/>
      <c r="BC649" s="97"/>
      <c r="BD649" s="97"/>
      <c r="BE649" s="97"/>
      <c r="BF649" s="97"/>
      <c r="BG649" s="97"/>
    </row>
    <row r="650" spans="9:59">
      <c r="I650" s="80"/>
      <c r="J650" s="81"/>
      <c r="K650" s="82"/>
      <c r="L650" s="83"/>
      <c r="M650" s="84"/>
      <c r="N650" s="85"/>
      <c r="O650" s="82"/>
      <c r="P650" s="86"/>
      <c r="S650" s="88"/>
      <c r="T650" s="82"/>
      <c r="U650" s="88"/>
      <c r="V650" s="82"/>
      <c r="W650" s="88"/>
      <c r="X650" s="82"/>
      <c r="Y650" s="88"/>
      <c r="Z650" s="82"/>
      <c r="AA650" s="88"/>
      <c r="AB650" s="82"/>
      <c r="AC650" s="88"/>
      <c r="AD650" s="82"/>
      <c r="AE650" s="89"/>
      <c r="AI650" s="130"/>
      <c r="AJ650" s="131"/>
      <c r="AK650" s="130"/>
      <c r="AL650" s="131"/>
      <c r="AM650" s="130"/>
      <c r="AN650" s="131"/>
      <c r="AO650" s="130"/>
      <c r="AP650" s="132"/>
      <c r="AY650" s="133"/>
      <c r="BC650" s="97"/>
      <c r="BD650" s="97"/>
      <c r="BE650" s="97"/>
      <c r="BF650" s="97"/>
      <c r="BG650" s="97"/>
    </row>
    <row r="651" spans="9:59">
      <c r="I651" s="80"/>
      <c r="J651" s="81"/>
      <c r="K651" s="82"/>
      <c r="L651" s="83"/>
      <c r="M651" s="84"/>
      <c r="N651" s="85"/>
      <c r="O651" s="82"/>
      <c r="P651" s="86"/>
      <c r="S651" s="88"/>
      <c r="T651" s="82"/>
      <c r="U651" s="88"/>
      <c r="V651" s="82"/>
      <c r="W651" s="88"/>
      <c r="X651" s="82"/>
      <c r="Y651" s="88"/>
      <c r="Z651" s="82"/>
      <c r="AA651" s="88"/>
      <c r="AB651" s="82"/>
      <c r="AC651" s="88"/>
      <c r="AD651" s="82"/>
      <c r="AE651" s="89"/>
      <c r="AI651" s="130"/>
      <c r="AJ651" s="131"/>
      <c r="AK651" s="130"/>
      <c r="AL651" s="131"/>
      <c r="AM651" s="130"/>
      <c r="AN651" s="131"/>
      <c r="AO651" s="130"/>
      <c r="AP651" s="132"/>
      <c r="AY651" s="133"/>
      <c r="BC651" s="97"/>
      <c r="BD651" s="97"/>
      <c r="BE651" s="97"/>
      <c r="BF651" s="97"/>
      <c r="BG651" s="97"/>
    </row>
    <row r="652" spans="9:59">
      <c r="I652" s="80"/>
      <c r="J652" s="81"/>
      <c r="K652" s="82"/>
      <c r="L652" s="83"/>
      <c r="M652" s="84"/>
      <c r="N652" s="85"/>
      <c r="O652" s="82"/>
      <c r="P652" s="86"/>
      <c r="S652" s="88"/>
      <c r="T652" s="82"/>
      <c r="U652" s="88"/>
      <c r="V652" s="82"/>
      <c r="W652" s="88"/>
      <c r="X652" s="82"/>
      <c r="Y652" s="88"/>
      <c r="Z652" s="82"/>
      <c r="AA652" s="88"/>
      <c r="AB652" s="82"/>
      <c r="AC652" s="88"/>
      <c r="AD652" s="82"/>
      <c r="AE652" s="89"/>
      <c r="AI652" s="130"/>
      <c r="AJ652" s="131"/>
      <c r="AK652" s="130"/>
      <c r="AL652" s="131"/>
      <c r="AM652" s="130"/>
      <c r="AN652" s="131"/>
      <c r="AO652" s="130"/>
      <c r="AP652" s="132"/>
      <c r="AY652" s="133"/>
      <c r="BC652" s="97"/>
      <c r="BD652" s="97"/>
      <c r="BE652" s="97"/>
      <c r="BF652" s="97"/>
      <c r="BG652" s="97"/>
    </row>
    <row r="653" spans="9:59">
      <c r="I653" s="80"/>
      <c r="J653" s="81"/>
      <c r="K653" s="82"/>
      <c r="L653" s="83"/>
      <c r="M653" s="84"/>
      <c r="N653" s="85"/>
      <c r="O653" s="82"/>
      <c r="P653" s="86"/>
      <c r="S653" s="88"/>
      <c r="T653" s="82"/>
      <c r="U653" s="88"/>
      <c r="V653" s="82"/>
      <c r="W653" s="88"/>
      <c r="X653" s="82"/>
      <c r="Y653" s="88"/>
      <c r="Z653" s="82"/>
      <c r="AA653" s="88"/>
      <c r="AB653" s="82"/>
      <c r="AC653" s="88"/>
      <c r="AD653" s="82"/>
      <c r="AE653" s="89"/>
      <c r="AI653" s="130"/>
      <c r="AJ653" s="131"/>
      <c r="AK653" s="130"/>
      <c r="AL653" s="131"/>
      <c r="AM653" s="130"/>
      <c r="AN653" s="131"/>
      <c r="AO653" s="130"/>
      <c r="AP653" s="132"/>
      <c r="AY653" s="133"/>
      <c r="BC653" s="97"/>
      <c r="BD653" s="97"/>
      <c r="BE653" s="97"/>
      <c r="BF653" s="97"/>
      <c r="BG653" s="97"/>
    </row>
    <row r="654" spans="9:59">
      <c r="I654" s="80"/>
      <c r="J654" s="81"/>
      <c r="K654" s="82"/>
      <c r="L654" s="83"/>
      <c r="M654" s="84"/>
      <c r="N654" s="85"/>
      <c r="O654" s="82"/>
      <c r="P654" s="86"/>
      <c r="S654" s="88"/>
      <c r="T654" s="82"/>
      <c r="U654" s="88"/>
      <c r="V654" s="82"/>
      <c r="W654" s="88"/>
      <c r="X654" s="82"/>
      <c r="Y654" s="88"/>
      <c r="Z654" s="82"/>
      <c r="AA654" s="88"/>
      <c r="AB654" s="82"/>
      <c r="AC654" s="88"/>
      <c r="AD654" s="82"/>
      <c r="AE654" s="89"/>
      <c r="AI654" s="130"/>
      <c r="AJ654" s="131"/>
      <c r="AK654" s="130"/>
      <c r="AL654" s="131"/>
      <c r="AM654" s="130"/>
      <c r="AN654" s="131"/>
      <c r="AO654" s="130"/>
      <c r="AP654" s="132"/>
      <c r="AY654" s="133"/>
      <c r="BC654" s="97"/>
      <c r="BD654" s="97"/>
      <c r="BE654" s="97"/>
      <c r="BF654" s="97"/>
      <c r="BG654" s="97"/>
    </row>
    <row r="655" spans="9:59">
      <c r="I655" s="80"/>
      <c r="J655" s="81"/>
      <c r="K655" s="82"/>
      <c r="L655" s="83"/>
      <c r="M655" s="84"/>
      <c r="N655" s="85"/>
      <c r="O655" s="82"/>
      <c r="P655" s="86"/>
      <c r="S655" s="88"/>
      <c r="T655" s="82"/>
      <c r="U655" s="88"/>
      <c r="V655" s="82"/>
      <c r="W655" s="88"/>
      <c r="X655" s="82"/>
      <c r="Y655" s="88"/>
      <c r="Z655" s="82"/>
      <c r="AA655" s="88"/>
      <c r="AB655" s="82"/>
      <c r="AC655" s="88"/>
      <c r="AD655" s="82"/>
      <c r="AE655" s="89"/>
      <c r="AI655" s="130"/>
      <c r="AJ655" s="131"/>
      <c r="AK655" s="130"/>
      <c r="AL655" s="131"/>
      <c r="AM655" s="130"/>
      <c r="AN655" s="131"/>
      <c r="AO655" s="130"/>
      <c r="AP655" s="132"/>
      <c r="AY655" s="133"/>
      <c r="BC655" s="97"/>
      <c r="BD655" s="97"/>
      <c r="BE655" s="97"/>
      <c r="BF655" s="97"/>
      <c r="BG655" s="97"/>
    </row>
    <row r="656" spans="9:59">
      <c r="I656" s="80"/>
      <c r="J656" s="81"/>
      <c r="K656" s="82"/>
      <c r="L656" s="83"/>
      <c r="M656" s="84"/>
      <c r="N656" s="85"/>
      <c r="O656" s="82"/>
      <c r="P656" s="86"/>
      <c r="S656" s="88"/>
      <c r="T656" s="82"/>
      <c r="U656" s="88"/>
      <c r="V656" s="82"/>
      <c r="W656" s="88"/>
      <c r="X656" s="82"/>
      <c r="Y656" s="88"/>
      <c r="Z656" s="82"/>
      <c r="AA656" s="88"/>
      <c r="AB656" s="82"/>
      <c r="AC656" s="88"/>
      <c r="AD656" s="82"/>
      <c r="AE656" s="89"/>
      <c r="AI656" s="130"/>
      <c r="AJ656" s="131"/>
      <c r="AK656" s="130"/>
      <c r="AL656" s="131"/>
      <c r="AM656" s="130"/>
      <c r="AN656" s="131"/>
      <c r="AO656" s="130"/>
      <c r="AP656" s="132"/>
      <c r="AY656" s="133"/>
      <c r="BC656" s="97"/>
      <c r="BD656" s="97"/>
      <c r="BE656" s="97"/>
      <c r="BF656" s="97"/>
      <c r="BG656" s="97"/>
    </row>
    <row r="657" spans="9:59">
      <c r="I657" s="80"/>
      <c r="J657" s="81"/>
      <c r="K657" s="82"/>
      <c r="L657" s="83"/>
      <c r="M657" s="84"/>
      <c r="N657" s="85"/>
      <c r="O657" s="82"/>
      <c r="P657" s="86"/>
      <c r="S657" s="88"/>
      <c r="T657" s="82"/>
      <c r="U657" s="88"/>
      <c r="V657" s="82"/>
      <c r="W657" s="88"/>
      <c r="X657" s="82"/>
      <c r="Y657" s="88"/>
      <c r="Z657" s="82"/>
      <c r="AA657" s="88"/>
      <c r="AB657" s="82"/>
      <c r="AC657" s="88"/>
      <c r="AD657" s="82"/>
      <c r="AE657" s="89"/>
      <c r="AI657" s="130"/>
      <c r="AJ657" s="131"/>
      <c r="AK657" s="130"/>
      <c r="AL657" s="131"/>
      <c r="AM657" s="130"/>
      <c r="AN657" s="131"/>
      <c r="AO657" s="130"/>
      <c r="AP657" s="132"/>
      <c r="AY657" s="133"/>
      <c r="BC657" s="97"/>
      <c r="BD657" s="97"/>
      <c r="BE657" s="97"/>
      <c r="BF657" s="97"/>
      <c r="BG657" s="97"/>
    </row>
    <row r="658" spans="9:59">
      <c r="I658" s="80"/>
      <c r="J658" s="81"/>
      <c r="K658" s="82"/>
      <c r="L658" s="83"/>
      <c r="M658" s="84"/>
      <c r="N658" s="85"/>
      <c r="O658" s="82"/>
      <c r="P658" s="86"/>
      <c r="S658" s="88"/>
      <c r="T658" s="82"/>
      <c r="U658" s="88"/>
      <c r="V658" s="82"/>
      <c r="W658" s="88"/>
      <c r="X658" s="82"/>
      <c r="Y658" s="88"/>
      <c r="Z658" s="82"/>
      <c r="AA658" s="88"/>
      <c r="AB658" s="82"/>
      <c r="AC658" s="88"/>
      <c r="AD658" s="82"/>
      <c r="AE658" s="89"/>
      <c r="AI658" s="130"/>
      <c r="AJ658" s="131"/>
      <c r="AK658" s="130"/>
      <c r="AL658" s="131"/>
      <c r="AM658" s="130"/>
      <c r="AN658" s="131"/>
      <c r="AO658" s="130"/>
      <c r="AP658" s="132"/>
      <c r="AY658" s="133"/>
      <c r="BC658" s="97"/>
      <c r="BD658" s="97"/>
      <c r="BE658" s="97"/>
      <c r="BF658" s="97"/>
      <c r="BG658" s="97"/>
    </row>
    <row r="659" spans="9:59">
      <c r="I659" s="80"/>
      <c r="J659" s="81"/>
      <c r="K659" s="82"/>
      <c r="L659" s="83"/>
      <c r="M659" s="84"/>
      <c r="N659" s="85"/>
      <c r="O659" s="82"/>
      <c r="P659" s="86"/>
      <c r="S659" s="88"/>
      <c r="T659" s="82"/>
      <c r="U659" s="88"/>
      <c r="V659" s="82"/>
      <c r="W659" s="88"/>
      <c r="X659" s="82"/>
      <c r="Y659" s="88"/>
      <c r="Z659" s="82"/>
      <c r="AA659" s="88"/>
      <c r="AB659" s="82"/>
      <c r="AC659" s="88"/>
      <c r="AD659" s="82"/>
      <c r="AE659" s="89"/>
      <c r="AI659" s="130"/>
      <c r="AJ659" s="131"/>
      <c r="AK659" s="130"/>
      <c r="AL659" s="131"/>
      <c r="AM659" s="130"/>
      <c r="AN659" s="131"/>
      <c r="AO659" s="130"/>
      <c r="AP659" s="132"/>
      <c r="AY659" s="133"/>
      <c r="BC659" s="97"/>
      <c r="BD659" s="97"/>
      <c r="BE659" s="97"/>
      <c r="BF659" s="97"/>
      <c r="BG659" s="97"/>
    </row>
    <row r="660" spans="9:59">
      <c r="I660" s="80"/>
      <c r="J660" s="81"/>
      <c r="K660" s="82"/>
      <c r="L660" s="83"/>
      <c r="M660" s="84"/>
      <c r="N660" s="85"/>
      <c r="O660" s="82"/>
      <c r="P660" s="86"/>
      <c r="S660" s="88"/>
      <c r="T660" s="82"/>
      <c r="U660" s="88"/>
      <c r="V660" s="82"/>
      <c r="W660" s="88"/>
      <c r="X660" s="82"/>
      <c r="Y660" s="88"/>
      <c r="Z660" s="82"/>
      <c r="AA660" s="88"/>
      <c r="AB660" s="82"/>
      <c r="AC660" s="88"/>
      <c r="AD660" s="82"/>
      <c r="AE660" s="89"/>
      <c r="AI660" s="130"/>
      <c r="AJ660" s="131"/>
      <c r="AK660" s="130"/>
      <c r="AL660" s="131"/>
      <c r="AM660" s="130"/>
      <c r="AN660" s="131"/>
      <c r="AO660" s="130"/>
      <c r="AP660" s="132"/>
      <c r="AY660" s="133"/>
      <c r="BC660" s="97"/>
      <c r="BD660" s="97"/>
      <c r="BE660" s="97"/>
      <c r="BF660" s="97"/>
      <c r="BG660" s="97"/>
    </row>
    <row r="661" spans="9:59">
      <c r="I661" s="80"/>
      <c r="J661" s="81"/>
      <c r="K661" s="82"/>
      <c r="L661" s="83"/>
      <c r="M661" s="84"/>
      <c r="N661" s="85"/>
      <c r="O661" s="82"/>
      <c r="P661" s="86"/>
      <c r="S661" s="88"/>
      <c r="T661" s="82"/>
      <c r="U661" s="88"/>
      <c r="V661" s="82"/>
      <c r="W661" s="88"/>
      <c r="X661" s="82"/>
      <c r="Y661" s="88"/>
      <c r="Z661" s="82"/>
      <c r="AA661" s="88"/>
      <c r="AB661" s="82"/>
      <c r="AC661" s="88"/>
      <c r="AD661" s="82"/>
      <c r="AE661" s="89"/>
      <c r="AI661" s="130"/>
      <c r="AJ661" s="131"/>
      <c r="AK661" s="130"/>
      <c r="AL661" s="131"/>
      <c r="AM661" s="130"/>
      <c r="AN661" s="131"/>
      <c r="AO661" s="130"/>
      <c r="AP661" s="132"/>
      <c r="AY661" s="133"/>
      <c r="BC661" s="97"/>
      <c r="BD661" s="97"/>
      <c r="BE661" s="97"/>
      <c r="BF661" s="97"/>
      <c r="BG661" s="97"/>
    </row>
    <row r="662" spans="9:59">
      <c r="I662" s="80"/>
      <c r="J662" s="81"/>
      <c r="K662" s="82"/>
      <c r="L662" s="83"/>
      <c r="M662" s="84"/>
      <c r="N662" s="85"/>
      <c r="O662" s="82"/>
      <c r="P662" s="86"/>
      <c r="S662" s="88"/>
      <c r="T662" s="82"/>
      <c r="U662" s="88"/>
      <c r="V662" s="82"/>
      <c r="W662" s="88"/>
      <c r="X662" s="82"/>
      <c r="Y662" s="88"/>
      <c r="Z662" s="82"/>
      <c r="AA662" s="88"/>
      <c r="AB662" s="82"/>
      <c r="AC662" s="88"/>
      <c r="AD662" s="82"/>
      <c r="AE662" s="89"/>
      <c r="AI662" s="130"/>
      <c r="AJ662" s="131"/>
      <c r="AK662" s="130"/>
      <c r="AL662" s="131"/>
      <c r="AM662" s="130"/>
      <c r="AN662" s="131"/>
      <c r="AO662" s="130"/>
      <c r="AP662" s="132"/>
      <c r="AY662" s="133"/>
      <c r="BC662" s="97"/>
      <c r="BD662" s="97"/>
      <c r="BE662" s="97"/>
      <c r="BF662" s="97"/>
      <c r="BG662" s="97"/>
    </row>
    <row r="663" spans="9:59">
      <c r="I663" s="80"/>
      <c r="J663" s="81"/>
      <c r="K663" s="82"/>
      <c r="L663" s="83"/>
      <c r="M663" s="84"/>
      <c r="N663" s="85"/>
      <c r="O663" s="82"/>
      <c r="P663" s="86"/>
      <c r="S663" s="88"/>
      <c r="T663" s="82"/>
      <c r="U663" s="88"/>
      <c r="V663" s="82"/>
      <c r="W663" s="88"/>
      <c r="X663" s="82"/>
      <c r="Y663" s="88"/>
      <c r="Z663" s="82"/>
      <c r="AA663" s="88"/>
      <c r="AB663" s="82"/>
      <c r="AC663" s="88"/>
      <c r="AD663" s="82"/>
      <c r="AE663" s="89"/>
      <c r="AI663" s="130"/>
      <c r="AJ663" s="131"/>
      <c r="AK663" s="130"/>
      <c r="AL663" s="131"/>
      <c r="AM663" s="130"/>
      <c r="AN663" s="131"/>
      <c r="AO663" s="130"/>
      <c r="AP663" s="132"/>
      <c r="AY663" s="133"/>
      <c r="BC663" s="97"/>
      <c r="BD663" s="97"/>
      <c r="BE663" s="97"/>
      <c r="BF663" s="97"/>
      <c r="BG663" s="97"/>
    </row>
    <row r="664" spans="9:59">
      <c r="I664" s="80"/>
      <c r="J664" s="81"/>
      <c r="K664" s="82"/>
      <c r="L664" s="83"/>
      <c r="M664" s="84"/>
      <c r="N664" s="85"/>
      <c r="O664" s="82"/>
      <c r="P664" s="86"/>
      <c r="S664" s="88"/>
      <c r="T664" s="82"/>
      <c r="U664" s="88"/>
      <c r="V664" s="82"/>
      <c r="W664" s="88"/>
      <c r="X664" s="82"/>
      <c r="Y664" s="88"/>
      <c r="Z664" s="82"/>
      <c r="AA664" s="88"/>
      <c r="AB664" s="82"/>
      <c r="AC664" s="88"/>
      <c r="AD664" s="82"/>
      <c r="AE664" s="89"/>
      <c r="AI664" s="130"/>
      <c r="AJ664" s="131"/>
      <c r="AK664" s="130"/>
      <c r="AL664" s="131"/>
      <c r="AM664" s="130"/>
      <c r="AN664" s="131"/>
      <c r="AO664" s="130"/>
      <c r="AP664" s="132"/>
      <c r="AY664" s="133"/>
      <c r="BC664" s="97"/>
      <c r="BD664" s="97"/>
      <c r="BE664" s="97"/>
      <c r="BF664" s="97"/>
      <c r="BG664" s="97"/>
    </row>
    <row r="665" spans="9:59">
      <c r="I665" s="80"/>
      <c r="J665" s="81"/>
      <c r="K665" s="82"/>
      <c r="L665" s="83"/>
      <c r="M665" s="84"/>
      <c r="N665" s="85"/>
      <c r="O665" s="82"/>
      <c r="P665" s="86"/>
      <c r="S665" s="88"/>
      <c r="T665" s="82"/>
      <c r="U665" s="88"/>
      <c r="V665" s="82"/>
      <c r="W665" s="88"/>
      <c r="X665" s="82"/>
      <c r="Y665" s="88"/>
      <c r="Z665" s="82"/>
      <c r="AA665" s="88"/>
      <c r="AB665" s="82"/>
      <c r="AC665" s="88"/>
      <c r="AD665" s="82"/>
      <c r="AE665" s="89"/>
      <c r="AI665" s="130"/>
      <c r="AJ665" s="131"/>
      <c r="AK665" s="130"/>
      <c r="AL665" s="131"/>
      <c r="AM665" s="130"/>
      <c r="AN665" s="131"/>
      <c r="AO665" s="130"/>
      <c r="AP665" s="132"/>
      <c r="AY665" s="133"/>
      <c r="BC665" s="97"/>
      <c r="BD665" s="97"/>
      <c r="BE665" s="97"/>
      <c r="BF665" s="97"/>
      <c r="BG665" s="97"/>
    </row>
    <row r="666" spans="9:59">
      <c r="I666" s="80"/>
      <c r="J666" s="81"/>
      <c r="K666" s="82"/>
      <c r="L666" s="83"/>
      <c r="M666" s="84"/>
      <c r="N666" s="85"/>
      <c r="O666" s="82"/>
      <c r="P666" s="86"/>
      <c r="S666" s="88"/>
      <c r="T666" s="82"/>
      <c r="U666" s="88"/>
      <c r="V666" s="82"/>
      <c r="W666" s="88"/>
      <c r="X666" s="82"/>
      <c r="Y666" s="88"/>
      <c r="Z666" s="82"/>
      <c r="AA666" s="88"/>
      <c r="AB666" s="82"/>
      <c r="AC666" s="88"/>
      <c r="AD666" s="82"/>
      <c r="AE666" s="89"/>
      <c r="AI666" s="130"/>
      <c r="AJ666" s="131"/>
      <c r="AK666" s="130"/>
      <c r="AL666" s="131"/>
      <c r="AM666" s="130"/>
      <c r="AN666" s="131"/>
      <c r="AO666" s="130"/>
      <c r="AP666" s="132"/>
      <c r="AY666" s="133"/>
      <c r="BC666" s="97"/>
      <c r="BD666" s="97"/>
      <c r="BE666" s="97"/>
      <c r="BF666" s="97"/>
      <c r="BG666" s="97"/>
    </row>
    <row r="667" spans="9:59">
      <c r="I667" s="80"/>
      <c r="J667" s="81"/>
      <c r="K667" s="82"/>
      <c r="L667" s="83"/>
      <c r="M667" s="84"/>
      <c r="N667" s="85"/>
      <c r="O667" s="82"/>
      <c r="P667" s="86"/>
      <c r="S667" s="88"/>
      <c r="T667" s="82"/>
      <c r="U667" s="88"/>
      <c r="V667" s="82"/>
      <c r="W667" s="88"/>
      <c r="X667" s="82"/>
      <c r="Y667" s="88"/>
      <c r="Z667" s="82"/>
      <c r="AA667" s="88"/>
      <c r="AB667" s="82"/>
      <c r="AC667" s="88"/>
      <c r="AD667" s="82"/>
      <c r="AE667" s="89"/>
      <c r="AI667" s="130"/>
      <c r="AJ667" s="131"/>
      <c r="AK667" s="130"/>
      <c r="AL667" s="131"/>
      <c r="AM667" s="130"/>
      <c r="AN667" s="131"/>
      <c r="AO667" s="130"/>
      <c r="AP667" s="132"/>
      <c r="AY667" s="133"/>
      <c r="BC667" s="97"/>
      <c r="BD667" s="97"/>
      <c r="BE667" s="97"/>
      <c r="BF667" s="97"/>
      <c r="BG667" s="97"/>
    </row>
    <row r="668" spans="9:59">
      <c r="I668" s="80"/>
      <c r="J668" s="81"/>
      <c r="K668" s="82"/>
      <c r="L668" s="83"/>
      <c r="M668" s="84"/>
      <c r="N668" s="85"/>
      <c r="O668" s="82"/>
      <c r="P668" s="86"/>
      <c r="S668" s="88"/>
      <c r="T668" s="82"/>
      <c r="U668" s="88"/>
      <c r="V668" s="82"/>
      <c r="W668" s="88"/>
      <c r="X668" s="82"/>
      <c r="Y668" s="88"/>
      <c r="Z668" s="82"/>
      <c r="AA668" s="88"/>
      <c r="AB668" s="82"/>
      <c r="AC668" s="88"/>
      <c r="AD668" s="82"/>
      <c r="AE668" s="89"/>
      <c r="AI668" s="130"/>
      <c r="AJ668" s="131"/>
      <c r="AK668" s="130"/>
      <c r="AL668" s="131"/>
      <c r="AM668" s="130"/>
      <c r="AN668" s="131"/>
      <c r="AO668" s="130"/>
      <c r="AP668" s="132"/>
      <c r="AY668" s="133"/>
      <c r="BC668" s="97"/>
      <c r="BD668" s="97"/>
      <c r="BE668" s="97"/>
      <c r="BF668" s="97"/>
      <c r="BG668" s="97"/>
    </row>
    <row r="669" spans="9:59">
      <c r="I669" s="80"/>
      <c r="J669" s="81"/>
      <c r="K669" s="82"/>
      <c r="L669" s="83"/>
      <c r="M669" s="84"/>
      <c r="N669" s="85"/>
      <c r="O669" s="82"/>
      <c r="P669" s="86"/>
      <c r="S669" s="88"/>
      <c r="T669" s="82"/>
      <c r="U669" s="88"/>
      <c r="V669" s="82"/>
      <c r="W669" s="88"/>
      <c r="X669" s="82"/>
      <c r="Y669" s="88"/>
      <c r="Z669" s="82"/>
      <c r="AA669" s="88"/>
      <c r="AB669" s="82"/>
      <c r="AC669" s="88"/>
      <c r="AD669" s="82"/>
      <c r="AE669" s="89"/>
      <c r="AI669" s="130"/>
      <c r="AJ669" s="131"/>
      <c r="AK669" s="130"/>
      <c r="AL669" s="131"/>
      <c r="AM669" s="130"/>
      <c r="AN669" s="131"/>
      <c r="AO669" s="130"/>
      <c r="AP669" s="132"/>
      <c r="AY669" s="133"/>
      <c r="BC669" s="97"/>
      <c r="BD669" s="97"/>
      <c r="BE669" s="97"/>
      <c r="BF669" s="97"/>
      <c r="BG669" s="97"/>
    </row>
    <row r="670" spans="9:59">
      <c r="I670" s="80"/>
      <c r="J670" s="81"/>
      <c r="K670" s="82"/>
      <c r="L670" s="83"/>
      <c r="M670" s="84"/>
      <c r="N670" s="85"/>
      <c r="O670" s="82"/>
      <c r="P670" s="86"/>
      <c r="S670" s="88"/>
      <c r="T670" s="82"/>
      <c r="U670" s="88"/>
      <c r="V670" s="82"/>
      <c r="W670" s="88"/>
      <c r="X670" s="82"/>
      <c r="Y670" s="88"/>
      <c r="Z670" s="82"/>
      <c r="AA670" s="88"/>
      <c r="AB670" s="82"/>
      <c r="AC670" s="88"/>
      <c r="AD670" s="82"/>
      <c r="AE670" s="89"/>
      <c r="AI670" s="130"/>
      <c r="AJ670" s="131"/>
      <c r="AK670" s="130"/>
      <c r="AL670" s="131"/>
      <c r="AM670" s="130"/>
      <c r="AN670" s="131"/>
      <c r="AO670" s="130"/>
      <c r="AP670" s="132"/>
      <c r="AY670" s="133"/>
      <c r="BC670" s="97"/>
      <c r="BD670" s="97"/>
      <c r="BE670" s="97"/>
      <c r="BF670" s="97"/>
      <c r="BG670" s="97"/>
    </row>
    <row r="671" spans="9:59">
      <c r="I671" s="80"/>
      <c r="J671" s="81"/>
      <c r="K671" s="82"/>
      <c r="L671" s="83"/>
      <c r="M671" s="84"/>
      <c r="N671" s="85"/>
      <c r="O671" s="82"/>
      <c r="P671" s="86"/>
      <c r="S671" s="88"/>
      <c r="T671" s="82"/>
      <c r="U671" s="88"/>
      <c r="V671" s="82"/>
      <c r="W671" s="88"/>
      <c r="X671" s="82"/>
      <c r="Y671" s="88"/>
      <c r="Z671" s="82"/>
      <c r="AA671" s="88"/>
      <c r="AB671" s="82"/>
      <c r="AC671" s="88"/>
      <c r="AD671" s="82"/>
      <c r="AE671" s="89"/>
      <c r="AI671" s="130"/>
      <c r="AJ671" s="131"/>
      <c r="AK671" s="130"/>
      <c r="AL671" s="131"/>
      <c r="AM671" s="130"/>
      <c r="AN671" s="131"/>
      <c r="AO671" s="130"/>
      <c r="AP671" s="132"/>
      <c r="AY671" s="133"/>
      <c r="BC671" s="97"/>
      <c r="BD671" s="97"/>
      <c r="BE671" s="97"/>
      <c r="BF671" s="97"/>
      <c r="BG671" s="97"/>
    </row>
    <row r="672" spans="9:59">
      <c r="I672" s="80"/>
      <c r="J672" s="81"/>
      <c r="K672" s="82"/>
      <c r="L672" s="83"/>
      <c r="M672" s="84"/>
      <c r="N672" s="85"/>
      <c r="O672" s="82"/>
      <c r="P672" s="86"/>
      <c r="S672" s="88"/>
      <c r="T672" s="82"/>
      <c r="U672" s="88"/>
      <c r="V672" s="82"/>
      <c r="W672" s="88"/>
      <c r="X672" s="82"/>
      <c r="Y672" s="88"/>
      <c r="Z672" s="82"/>
      <c r="AA672" s="88"/>
      <c r="AB672" s="82"/>
      <c r="AC672" s="88"/>
      <c r="AD672" s="82"/>
      <c r="AE672" s="89"/>
      <c r="AI672" s="130"/>
      <c r="AJ672" s="131"/>
      <c r="AK672" s="130"/>
      <c r="AL672" s="131"/>
      <c r="AM672" s="130"/>
      <c r="AN672" s="131"/>
      <c r="AO672" s="130"/>
      <c r="AP672" s="132"/>
      <c r="AY672" s="133"/>
      <c r="BC672" s="97"/>
      <c r="BD672" s="97"/>
      <c r="BE672" s="97"/>
      <c r="BF672" s="97"/>
      <c r="BG672" s="97"/>
    </row>
    <row r="673" spans="9:59">
      <c r="I673" s="80"/>
      <c r="J673" s="81"/>
      <c r="K673" s="82"/>
      <c r="L673" s="83"/>
      <c r="M673" s="84"/>
      <c r="N673" s="85"/>
      <c r="O673" s="82"/>
      <c r="P673" s="86"/>
      <c r="S673" s="88"/>
      <c r="T673" s="82"/>
      <c r="U673" s="88"/>
      <c r="V673" s="82"/>
      <c r="W673" s="88"/>
      <c r="X673" s="82"/>
      <c r="Y673" s="88"/>
      <c r="Z673" s="82"/>
      <c r="AA673" s="88"/>
      <c r="AB673" s="82"/>
      <c r="AC673" s="88"/>
      <c r="AD673" s="82"/>
      <c r="AE673" s="89"/>
      <c r="AI673" s="130"/>
      <c r="AJ673" s="131"/>
      <c r="AK673" s="130"/>
      <c r="AL673" s="131"/>
      <c r="AM673" s="130"/>
      <c r="AN673" s="131"/>
      <c r="AO673" s="130"/>
      <c r="AP673" s="132"/>
      <c r="AY673" s="133"/>
      <c r="BC673" s="97"/>
      <c r="BD673" s="97"/>
      <c r="BE673" s="97"/>
      <c r="BF673" s="97"/>
      <c r="BG673" s="97"/>
    </row>
    <row r="674" spans="9:59">
      <c r="I674" s="80"/>
      <c r="J674" s="81"/>
      <c r="K674" s="82"/>
      <c r="L674" s="83"/>
      <c r="M674" s="84"/>
      <c r="N674" s="85"/>
      <c r="O674" s="82"/>
      <c r="P674" s="86"/>
      <c r="S674" s="88"/>
      <c r="T674" s="82"/>
      <c r="U674" s="88"/>
      <c r="V674" s="82"/>
      <c r="W674" s="88"/>
      <c r="X674" s="82"/>
      <c r="Y674" s="88"/>
      <c r="Z674" s="82"/>
      <c r="AA674" s="88"/>
      <c r="AB674" s="82"/>
      <c r="AC674" s="88"/>
      <c r="AD674" s="82"/>
      <c r="AE674" s="89"/>
      <c r="AI674" s="130"/>
      <c r="AJ674" s="131"/>
      <c r="AK674" s="130"/>
      <c r="AL674" s="131"/>
      <c r="AM674" s="130"/>
      <c r="AN674" s="131"/>
      <c r="AO674" s="130"/>
      <c r="AP674" s="132"/>
      <c r="AY674" s="133"/>
      <c r="BC674" s="97"/>
      <c r="BD674" s="97"/>
      <c r="BE674" s="97"/>
      <c r="BF674" s="97"/>
      <c r="BG674" s="97"/>
    </row>
    <row r="675" spans="9:59">
      <c r="I675" s="80"/>
      <c r="J675" s="81"/>
      <c r="K675" s="82"/>
      <c r="L675" s="83"/>
      <c r="M675" s="84"/>
      <c r="N675" s="85"/>
      <c r="O675" s="82"/>
      <c r="P675" s="86"/>
      <c r="S675" s="88"/>
      <c r="T675" s="82"/>
      <c r="U675" s="88"/>
      <c r="V675" s="82"/>
      <c r="W675" s="88"/>
      <c r="X675" s="82"/>
      <c r="Y675" s="88"/>
      <c r="Z675" s="82"/>
      <c r="AA675" s="88"/>
      <c r="AB675" s="82"/>
      <c r="AC675" s="88"/>
      <c r="AD675" s="82"/>
      <c r="AE675" s="89"/>
      <c r="AI675" s="130"/>
      <c r="AJ675" s="131"/>
      <c r="AK675" s="130"/>
      <c r="AL675" s="131"/>
      <c r="AM675" s="130"/>
      <c r="AN675" s="131"/>
      <c r="AO675" s="130"/>
      <c r="AP675" s="132"/>
      <c r="AY675" s="133"/>
      <c r="BC675" s="97"/>
      <c r="BD675" s="97"/>
      <c r="BE675" s="97"/>
      <c r="BF675" s="97"/>
      <c r="BG675" s="97"/>
    </row>
    <row r="676" spans="9:59">
      <c r="I676" s="80"/>
      <c r="J676" s="81"/>
      <c r="K676" s="82"/>
      <c r="L676" s="83"/>
      <c r="M676" s="84"/>
      <c r="N676" s="85"/>
      <c r="O676" s="82"/>
      <c r="P676" s="86"/>
      <c r="S676" s="88"/>
      <c r="T676" s="82"/>
      <c r="U676" s="88"/>
      <c r="V676" s="82"/>
      <c r="W676" s="88"/>
      <c r="X676" s="82"/>
      <c r="Y676" s="88"/>
      <c r="Z676" s="82"/>
      <c r="AA676" s="88"/>
      <c r="AB676" s="82"/>
      <c r="AC676" s="88"/>
      <c r="AD676" s="82"/>
      <c r="AE676" s="89"/>
      <c r="AI676" s="130"/>
      <c r="AJ676" s="131"/>
      <c r="AK676" s="130"/>
      <c r="AL676" s="131"/>
      <c r="AM676" s="130"/>
      <c r="AN676" s="131"/>
      <c r="AO676" s="130"/>
      <c r="AP676" s="132"/>
      <c r="AY676" s="133"/>
      <c r="BC676" s="97"/>
      <c r="BD676" s="97"/>
      <c r="BE676" s="97"/>
      <c r="BF676" s="97"/>
      <c r="BG676" s="97"/>
    </row>
    <row r="677" spans="9:59">
      <c r="I677" s="80"/>
      <c r="J677" s="81"/>
      <c r="K677" s="82"/>
      <c r="L677" s="83"/>
      <c r="M677" s="84"/>
      <c r="N677" s="85"/>
      <c r="O677" s="82"/>
      <c r="P677" s="86"/>
      <c r="S677" s="88"/>
      <c r="T677" s="82"/>
      <c r="U677" s="88"/>
      <c r="V677" s="82"/>
      <c r="W677" s="88"/>
      <c r="X677" s="82"/>
      <c r="Y677" s="88"/>
      <c r="Z677" s="82"/>
      <c r="AA677" s="88"/>
      <c r="AB677" s="82"/>
      <c r="AC677" s="88"/>
      <c r="AD677" s="82"/>
      <c r="AE677" s="89"/>
      <c r="AI677" s="130"/>
      <c r="AJ677" s="131"/>
      <c r="AK677" s="130"/>
      <c r="AL677" s="131"/>
      <c r="AM677" s="130"/>
      <c r="AN677" s="131"/>
      <c r="AO677" s="130"/>
      <c r="AP677" s="132"/>
      <c r="AY677" s="133"/>
      <c r="BC677" s="97"/>
      <c r="BD677" s="97"/>
      <c r="BE677" s="97"/>
      <c r="BF677" s="97"/>
      <c r="BG677" s="97"/>
    </row>
    <row r="678" spans="9:59">
      <c r="I678" s="80"/>
      <c r="J678" s="81"/>
      <c r="K678" s="82"/>
      <c r="L678" s="83"/>
      <c r="M678" s="84"/>
      <c r="N678" s="85"/>
      <c r="O678" s="82"/>
      <c r="P678" s="86"/>
      <c r="S678" s="88"/>
      <c r="T678" s="82"/>
      <c r="U678" s="88"/>
      <c r="V678" s="82"/>
      <c r="W678" s="88"/>
      <c r="X678" s="82"/>
      <c r="Y678" s="88"/>
      <c r="Z678" s="82"/>
      <c r="AA678" s="88"/>
      <c r="AB678" s="82"/>
      <c r="AC678" s="88"/>
      <c r="AD678" s="82"/>
      <c r="AE678" s="89"/>
      <c r="AI678" s="130"/>
      <c r="AJ678" s="131"/>
      <c r="AK678" s="130"/>
      <c r="AL678" s="131"/>
      <c r="AM678" s="130"/>
      <c r="AN678" s="131"/>
      <c r="AO678" s="130"/>
      <c r="AP678" s="132"/>
      <c r="AY678" s="133"/>
      <c r="BC678" s="97"/>
      <c r="BD678" s="97"/>
      <c r="BE678" s="97"/>
      <c r="BF678" s="97"/>
      <c r="BG678" s="97"/>
    </row>
    <row r="679" spans="9:59">
      <c r="I679" s="80"/>
      <c r="J679" s="81"/>
      <c r="K679" s="82"/>
      <c r="L679" s="83"/>
      <c r="M679" s="84"/>
      <c r="N679" s="85"/>
      <c r="O679" s="82"/>
      <c r="P679" s="86"/>
      <c r="S679" s="88"/>
      <c r="T679" s="82"/>
      <c r="U679" s="88"/>
      <c r="V679" s="82"/>
      <c r="W679" s="88"/>
      <c r="X679" s="82"/>
      <c r="Y679" s="88"/>
      <c r="Z679" s="82"/>
      <c r="AA679" s="88"/>
      <c r="AB679" s="82"/>
      <c r="AC679" s="88"/>
      <c r="AD679" s="82"/>
      <c r="AE679" s="89"/>
      <c r="AI679" s="130"/>
      <c r="AJ679" s="131"/>
      <c r="AK679" s="130"/>
      <c r="AL679" s="131"/>
      <c r="AM679" s="130"/>
      <c r="AN679" s="131"/>
      <c r="AO679" s="130"/>
      <c r="AP679" s="132"/>
      <c r="AY679" s="133"/>
      <c r="BC679" s="97"/>
      <c r="BD679" s="97"/>
      <c r="BE679" s="97"/>
      <c r="BF679" s="97"/>
      <c r="BG679" s="97"/>
    </row>
    <row r="680" spans="9:59">
      <c r="I680" s="80"/>
      <c r="J680" s="81"/>
      <c r="K680" s="82"/>
      <c r="L680" s="83"/>
      <c r="M680" s="84"/>
      <c r="N680" s="85"/>
      <c r="O680" s="82"/>
      <c r="P680" s="86"/>
      <c r="S680" s="88"/>
      <c r="T680" s="82"/>
      <c r="U680" s="88"/>
      <c r="V680" s="82"/>
      <c r="W680" s="88"/>
      <c r="X680" s="82"/>
      <c r="Y680" s="88"/>
      <c r="Z680" s="82"/>
      <c r="AA680" s="88"/>
      <c r="AB680" s="82"/>
      <c r="AC680" s="88"/>
      <c r="AD680" s="82"/>
      <c r="AE680" s="89"/>
      <c r="AI680" s="130"/>
      <c r="AJ680" s="131"/>
      <c r="AK680" s="130"/>
      <c r="AL680" s="131"/>
      <c r="AM680" s="130"/>
      <c r="AN680" s="131"/>
      <c r="AO680" s="130"/>
      <c r="AP680" s="132"/>
      <c r="AY680" s="133"/>
      <c r="BC680" s="97"/>
      <c r="BD680" s="97"/>
      <c r="BE680" s="97"/>
      <c r="BF680" s="97"/>
      <c r="BG680" s="97"/>
    </row>
    <row r="681" spans="9:59">
      <c r="I681" s="80"/>
      <c r="J681" s="81"/>
      <c r="K681" s="82"/>
      <c r="L681" s="83"/>
      <c r="M681" s="84"/>
      <c r="N681" s="85"/>
      <c r="O681" s="82"/>
      <c r="P681" s="86"/>
      <c r="S681" s="88"/>
      <c r="T681" s="82"/>
      <c r="U681" s="88"/>
      <c r="V681" s="82"/>
      <c r="W681" s="88"/>
      <c r="X681" s="82"/>
      <c r="Y681" s="88"/>
      <c r="Z681" s="82"/>
      <c r="AA681" s="88"/>
      <c r="AB681" s="82"/>
      <c r="AC681" s="88"/>
      <c r="AD681" s="82"/>
      <c r="AE681" s="89"/>
      <c r="AI681" s="130"/>
      <c r="AJ681" s="131"/>
      <c r="AK681" s="130"/>
      <c r="AL681" s="131"/>
      <c r="AM681" s="130"/>
      <c r="AN681" s="131"/>
      <c r="AO681" s="130"/>
      <c r="AP681" s="132"/>
      <c r="AY681" s="133"/>
      <c r="BC681" s="97"/>
      <c r="BD681" s="97"/>
      <c r="BE681" s="97"/>
      <c r="BF681" s="97"/>
      <c r="BG681" s="97"/>
    </row>
    <row r="682" spans="9:59">
      <c r="I682" s="80"/>
      <c r="J682" s="81"/>
      <c r="K682" s="82"/>
      <c r="L682" s="83"/>
      <c r="M682" s="84"/>
      <c r="N682" s="85"/>
      <c r="O682" s="82"/>
      <c r="P682" s="86"/>
      <c r="S682" s="88"/>
      <c r="T682" s="82"/>
      <c r="U682" s="88"/>
      <c r="V682" s="82"/>
      <c r="W682" s="88"/>
      <c r="X682" s="82"/>
      <c r="Y682" s="88"/>
      <c r="Z682" s="82"/>
      <c r="AA682" s="88"/>
      <c r="AB682" s="82"/>
      <c r="AC682" s="88"/>
      <c r="AD682" s="82"/>
      <c r="AE682" s="89"/>
      <c r="AI682" s="130"/>
      <c r="AJ682" s="131"/>
      <c r="AK682" s="130"/>
      <c r="AL682" s="131"/>
      <c r="AM682" s="130"/>
      <c r="AN682" s="131"/>
      <c r="AO682" s="130"/>
      <c r="AP682" s="132"/>
      <c r="AY682" s="133"/>
      <c r="BC682" s="97"/>
      <c r="BD682" s="97"/>
      <c r="BE682" s="97"/>
      <c r="BF682" s="97"/>
      <c r="BG682" s="97"/>
    </row>
    <row r="683" spans="9:59">
      <c r="I683" s="80"/>
      <c r="J683" s="81"/>
      <c r="K683" s="82"/>
      <c r="L683" s="83"/>
      <c r="M683" s="84"/>
      <c r="N683" s="85"/>
      <c r="O683" s="82"/>
      <c r="P683" s="86"/>
      <c r="S683" s="88"/>
      <c r="T683" s="82"/>
      <c r="U683" s="88"/>
      <c r="V683" s="82"/>
      <c r="W683" s="88"/>
      <c r="X683" s="82"/>
      <c r="Y683" s="88"/>
      <c r="Z683" s="82"/>
      <c r="AA683" s="88"/>
      <c r="AB683" s="82"/>
      <c r="AC683" s="88"/>
      <c r="AD683" s="82"/>
      <c r="AE683" s="89"/>
      <c r="AI683" s="130"/>
      <c r="AJ683" s="131"/>
      <c r="AK683" s="130"/>
      <c r="AL683" s="131"/>
      <c r="AM683" s="130"/>
      <c r="AN683" s="131"/>
      <c r="AO683" s="130"/>
      <c r="AP683" s="132"/>
      <c r="AY683" s="133"/>
      <c r="BC683" s="97"/>
      <c r="BD683" s="97"/>
      <c r="BE683" s="97"/>
      <c r="BF683" s="97"/>
      <c r="BG683" s="97"/>
    </row>
    <row r="684" spans="9:59">
      <c r="I684" s="80"/>
      <c r="J684" s="81"/>
      <c r="K684" s="82"/>
      <c r="L684" s="83"/>
      <c r="M684" s="84"/>
      <c r="N684" s="85"/>
      <c r="O684" s="82"/>
      <c r="P684" s="86"/>
      <c r="S684" s="88"/>
      <c r="T684" s="82"/>
      <c r="U684" s="88"/>
      <c r="V684" s="82"/>
      <c r="W684" s="88"/>
      <c r="X684" s="82"/>
      <c r="Y684" s="88"/>
      <c r="Z684" s="82"/>
      <c r="AA684" s="88"/>
      <c r="AB684" s="82"/>
      <c r="AC684" s="88"/>
      <c r="AD684" s="82"/>
      <c r="AE684" s="89"/>
      <c r="AI684" s="130"/>
      <c r="AJ684" s="131"/>
      <c r="AK684" s="130"/>
      <c r="AL684" s="131"/>
      <c r="AM684" s="130"/>
      <c r="AN684" s="131"/>
      <c r="AO684" s="130"/>
      <c r="AP684" s="132"/>
      <c r="AY684" s="133"/>
      <c r="BC684" s="97"/>
      <c r="BD684" s="97"/>
      <c r="BE684" s="97"/>
      <c r="BF684" s="97"/>
      <c r="BG684" s="97"/>
    </row>
    <row r="685" spans="9:59">
      <c r="I685" s="80"/>
      <c r="J685" s="81"/>
      <c r="K685" s="82"/>
      <c r="L685" s="83"/>
      <c r="M685" s="84"/>
      <c r="N685" s="85"/>
      <c r="O685" s="82"/>
      <c r="P685" s="86"/>
      <c r="S685" s="88"/>
      <c r="T685" s="82"/>
      <c r="U685" s="88"/>
      <c r="V685" s="82"/>
      <c r="W685" s="88"/>
      <c r="X685" s="82"/>
      <c r="Y685" s="88"/>
      <c r="Z685" s="82"/>
      <c r="AA685" s="88"/>
      <c r="AB685" s="82"/>
      <c r="AC685" s="88"/>
      <c r="AD685" s="82"/>
      <c r="AE685" s="89"/>
      <c r="AI685" s="130"/>
      <c r="AJ685" s="131"/>
      <c r="AK685" s="130"/>
      <c r="AL685" s="131"/>
      <c r="AM685" s="130"/>
      <c r="AN685" s="131"/>
      <c r="AO685" s="130"/>
      <c r="AP685" s="132"/>
      <c r="AY685" s="133"/>
      <c r="BC685" s="97"/>
      <c r="BD685" s="97"/>
      <c r="BE685" s="97"/>
      <c r="BF685" s="97"/>
      <c r="BG685" s="97"/>
    </row>
    <row r="686" spans="9:59">
      <c r="I686" s="80"/>
      <c r="J686" s="81"/>
      <c r="K686" s="82"/>
      <c r="L686" s="83"/>
      <c r="M686" s="84"/>
      <c r="N686" s="85"/>
      <c r="O686" s="82"/>
      <c r="P686" s="86"/>
      <c r="S686" s="88"/>
      <c r="T686" s="82"/>
      <c r="U686" s="88"/>
      <c r="V686" s="82"/>
      <c r="W686" s="88"/>
      <c r="X686" s="82"/>
      <c r="Y686" s="88"/>
      <c r="Z686" s="82"/>
      <c r="AA686" s="88"/>
      <c r="AB686" s="82"/>
      <c r="AC686" s="88"/>
      <c r="AD686" s="82"/>
      <c r="AE686" s="89"/>
      <c r="AI686" s="130"/>
      <c r="AJ686" s="131"/>
      <c r="AK686" s="130"/>
      <c r="AL686" s="131"/>
      <c r="AM686" s="130"/>
      <c r="AN686" s="131"/>
      <c r="AO686" s="130"/>
      <c r="AP686" s="132"/>
      <c r="AY686" s="133"/>
      <c r="BC686" s="97"/>
      <c r="BD686" s="97"/>
      <c r="BE686" s="97"/>
      <c r="BF686" s="97"/>
      <c r="BG686" s="97"/>
    </row>
    <row r="687" spans="9:59">
      <c r="I687" s="80"/>
      <c r="J687" s="81"/>
      <c r="K687" s="82"/>
      <c r="L687" s="83"/>
      <c r="M687" s="84"/>
      <c r="N687" s="85"/>
      <c r="O687" s="82"/>
      <c r="P687" s="86"/>
      <c r="S687" s="88"/>
      <c r="T687" s="82"/>
      <c r="U687" s="88"/>
      <c r="V687" s="82"/>
      <c r="W687" s="88"/>
      <c r="X687" s="82"/>
      <c r="Y687" s="88"/>
      <c r="Z687" s="82"/>
      <c r="AA687" s="88"/>
      <c r="AB687" s="82"/>
      <c r="AC687" s="88"/>
      <c r="AD687" s="82"/>
      <c r="AE687" s="89"/>
      <c r="AI687" s="130"/>
      <c r="AJ687" s="131"/>
      <c r="AK687" s="130"/>
      <c r="AL687" s="131"/>
      <c r="AM687" s="130"/>
      <c r="AN687" s="131"/>
      <c r="AO687" s="130"/>
      <c r="AP687" s="132"/>
      <c r="AY687" s="133"/>
      <c r="BC687" s="97"/>
      <c r="BD687" s="97"/>
      <c r="BE687" s="97"/>
      <c r="BF687" s="97"/>
      <c r="BG687" s="97"/>
    </row>
    <row r="688" spans="9:59">
      <c r="I688" s="80"/>
      <c r="J688" s="81"/>
      <c r="K688" s="82"/>
      <c r="L688" s="83"/>
      <c r="M688" s="84"/>
      <c r="N688" s="85"/>
      <c r="O688" s="82"/>
      <c r="P688" s="86"/>
      <c r="S688" s="88"/>
      <c r="T688" s="82"/>
      <c r="U688" s="88"/>
      <c r="V688" s="82"/>
      <c r="W688" s="88"/>
      <c r="X688" s="82"/>
      <c r="Y688" s="88"/>
      <c r="Z688" s="82"/>
      <c r="AA688" s="88"/>
      <c r="AB688" s="82"/>
      <c r="AC688" s="88"/>
      <c r="AD688" s="82"/>
      <c r="AE688" s="89"/>
      <c r="AI688" s="130"/>
      <c r="AJ688" s="131"/>
      <c r="AK688" s="130"/>
      <c r="AL688" s="131"/>
      <c r="AM688" s="130"/>
      <c r="AN688" s="131"/>
      <c r="AO688" s="130"/>
      <c r="AP688" s="132"/>
      <c r="AY688" s="133"/>
      <c r="BC688" s="97"/>
      <c r="BD688" s="97"/>
      <c r="BE688" s="97"/>
      <c r="BF688" s="97"/>
      <c r="BG688" s="97"/>
    </row>
    <row r="689" spans="9:59">
      <c r="I689" s="80"/>
      <c r="J689" s="81"/>
      <c r="K689" s="82"/>
      <c r="L689" s="83"/>
      <c r="M689" s="84"/>
      <c r="N689" s="85"/>
      <c r="O689" s="82"/>
      <c r="P689" s="86"/>
      <c r="S689" s="88"/>
      <c r="T689" s="82"/>
      <c r="U689" s="88"/>
      <c r="V689" s="82"/>
      <c r="W689" s="88"/>
      <c r="X689" s="82"/>
      <c r="Y689" s="88"/>
      <c r="Z689" s="82"/>
      <c r="AA689" s="88"/>
      <c r="AB689" s="82"/>
      <c r="AC689" s="88"/>
      <c r="AD689" s="82"/>
      <c r="AE689" s="89"/>
      <c r="AI689" s="130"/>
      <c r="AJ689" s="131"/>
      <c r="AK689" s="130"/>
      <c r="AL689" s="131"/>
      <c r="AM689" s="130"/>
      <c r="AN689" s="131"/>
      <c r="AO689" s="130"/>
      <c r="AP689" s="132"/>
      <c r="AY689" s="133"/>
      <c r="BC689" s="97"/>
      <c r="BD689" s="97"/>
      <c r="BE689" s="97"/>
      <c r="BF689" s="97"/>
      <c r="BG689" s="97"/>
    </row>
    <row r="690" spans="9:59">
      <c r="I690" s="80"/>
      <c r="J690" s="81"/>
      <c r="K690" s="82"/>
      <c r="L690" s="83"/>
      <c r="M690" s="84"/>
      <c r="N690" s="85"/>
      <c r="O690" s="82"/>
      <c r="P690" s="86"/>
      <c r="S690" s="88"/>
      <c r="T690" s="82"/>
      <c r="U690" s="88"/>
      <c r="V690" s="82"/>
      <c r="W690" s="88"/>
      <c r="X690" s="82"/>
      <c r="Y690" s="88"/>
      <c r="Z690" s="82"/>
      <c r="AA690" s="88"/>
      <c r="AB690" s="82"/>
      <c r="AC690" s="88"/>
      <c r="AD690" s="82"/>
      <c r="AE690" s="89"/>
      <c r="AI690" s="130"/>
      <c r="AJ690" s="131"/>
      <c r="AK690" s="130"/>
      <c r="AL690" s="131"/>
      <c r="AM690" s="130"/>
      <c r="AN690" s="131"/>
      <c r="AO690" s="130"/>
      <c r="AP690" s="132"/>
      <c r="AY690" s="133"/>
      <c r="BC690" s="97"/>
      <c r="BD690" s="97"/>
      <c r="BE690" s="97"/>
      <c r="BF690" s="97"/>
      <c r="BG690" s="97"/>
    </row>
    <row r="691" spans="9:59">
      <c r="I691" s="80"/>
      <c r="J691" s="81"/>
      <c r="K691" s="82"/>
      <c r="L691" s="83"/>
      <c r="M691" s="84"/>
      <c r="N691" s="85"/>
      <c r="O691" s="82"/>
      <c r="P691" s="86"/>
      <c r="S691" s="88"/>
      <c r="T691" s="82"/>
      <c r="U691" s="88"/>
      <c r="V691" s="82"/>
      <c r="W691" s="88"/>
      <c r="X691" s="82"/>
      <c r="Y691" s="88"/>
      <c r="Z691" s="82"/>
      <c r="AA691" s="88"/>
      <c r="AB691" s="82"/>
      <c r="AC691" s="88"/>
      <c r="AD691" s="82"/>
      <c r="AE691" s="89"/>
      <c r="AI691" s="130"/>
      <c r="AJ691" s="131"/>
      <c r="AK691" s="130"/>
      <c r="AL691" s="131"/>
      <c r="AM691" s="130"/>
      <c r="AN691" s="131"/>
      <c r="AO691" s="130"/>
      <c r="AP691" s="132"/>
      <c r="AY691" s="133"/>
      <c r="BC691" s="97"/>
      <c r="BD691" s="97"/>
      <c r="BE691" s="97"/>
      <c r="BF691" s="97"/>
      <c r="BG691" s="97"/>
    </row>
    <row r="692" spans="9:59">
      <c r="I692" s="80"/>
      <c r="J692" s="81"/>
      <c r="K692" s="82"/>
      <c r="L692" s="83"/>
      <c r="M692" s="84"/>
      <c r="N692" s="85"/>
      <c r="O692" s="82"/>
      <c r="P692" s="86"/>
      <c r="S692" s="88"/>
      <c r="T692" s="82"/>
      <c r="U692" s="88"/>
      <c r="V692" s="82"/>
      <c r="W692" s="88"/>
      <c r="X692" s="82"/>
      <c r="Y692" s="88"/>
      <c r="Z692" s="82"/>
      <c r="AA692" s="88"/>
      <c r="AB692" s="82"/>
      <c r="AC692" s="88"/>
      <c r="AD692" s="82"/>
      <c r="AE692" s="89"/>
      <c r="AI692" s="130"/>
      <c r="AJ692" s="131"/>
      <c r="AK692" s="130"/>
      <c r="AL692" s="131"/>
      <c r="AM692" s="130"/>
      <c r="AN692" s="131"/>
      <c r="AO692" s="130"/>
      <c r="AP692" s="132"/>
      <c r="AY692" s="133"/>
      <c r="BC692" s="97"/>
      <c r="BD692" s="97"/>
      <c r="BE692" s="97"/>
      <c r="BF692" s="97"/>
      <c r="BG692" s="97"/>
    </row>
    <row r="693" spans="9:59">
      <c r="I693" s="80"/>
      <c r="J693" s="81"/>
      <c r="K693" s="82"/>
      <c r="L693" s="83"/>
      <c r="M693" s="84"/>
      <c r="N693" s="85"/>
      <c r="O693" s="82"/>
      <c r="P693" s="86"/>
      <c r="S693" s="88"/>
      <c r="T693" s="82"/>
      <c r="U693" s="88"/>
      <c r="V693" s="82"/>
      <c r="W693" s="88"/>
      <c r="X693" s="82"/>
      <c r="Y693" s="88"/>
      <c r="Z693" s="82"/>
      <c r="AA693" s="88"/>
      <c r="AB693" s="82"/>
      <c r="AC693" s="88"/>
      <c r="AD693" s="82"/>
      <c r="AE693" s="89"/>
      <c r="AI693" s="130"/>
      <c r="AJ693" s="131"/>
      <c r="AK693" s="130"/>
      <c r="AL693" s="131"/>
      <c r="AM693" s="130"/>
      <c r="AN693" s="131"/>
      <c r="AO693" s="130"/>
      <c r="AP693" s="132"/>
      <c r="AY693" s="133"/>
      <c r="BC693" s="97"/>
      <c r="BD693" s="97"/>
      <c r="BE693" s="97"/>
      <c r="BF693" s="97"/>
      <c r="BG693" s="97"/>
    </row>
    <row r="694" spans="9:59">
      <c r="I694" s="80"/>
      <c r="J694" s="81"/>
      <c r="K694" s="82"/>
      <c r="L694" s="83"/>
      <c r="M694" s="84"/>
      <c r="N694" s="85"/>
      <c r="O694" s="82"/>
      <c r="P694" s="86"/>
      <c r="S694" s="88"/>
      <c r="T694" s="82"/>
      <c r="U694" s="88"/>
      <c r="V694" s="82"/>
      <c r="W694" s="88"/>
      <c r="X694" s="82"/>
      <c r="Y694" s="88"/>
      <c r="Z694" s="82"/>
      <c r="AA694" s="88"/>
      <c r="AB694" s="82"/>
      <c r="AC694" s="88"/>
      <c r="AD694" s="82"/>
      <c r="AE694" s="89"/>
      <c r="AI694" s="130"/>
      <c r="AJ694" s="131"/>
      <c r="AK694" s="130"/>
      <c r="AL694" s="131"/>
      <c r="AM694" s="130"/>
      <c r="AN694" s="131"/>
      <c r="AO694" s="130"/>
      <c r="AP694" s="132"/>
      <c r="AY694" s="133"/>
      <c r="BC694" s="97"/>
      <c r="BD694" s="97"/>
      <c r="BE694" s="97"/>
      <c r="BF694" s="97"/>
      <c r="BG694" s="97"/>
    </row>
    <row r="695" spans="9:59">
      <c r="I695" s="80"/>
      <c r="J695" s="81"/>
      <c r="K695" s="82"/>
      <c r="L695" s="83"/>
      <c r="M695" s="84"/>
      <c r="N695" s="85"/>
      <c r="O695" s="82"/>
      <c r="P695" s="86"/>
      <c r="S695" s="88"/>
      <c r="T695" s="82"/>
      <c r="U695" s="88"/>
      <c r="V695" s="82"/>
      <c r="W695" s="88"/>
      <c r="X695" s="82"/>
      <c r="Y695" s="88"/>
      <c r="Z695" s="82"/>
      <c r="AA695" s="88"/>
      <c r="AB695" s="82"/>
      <c r="AC695" s="88"/>
      <c r="AD695" s="82"/>
      <c r="AE695" s="89"/>
      <c r="AI695" s="130"/>
      <c r="AJ695" s="131"/>
      <c r="AK695" s="130"/>
      <c r="AL695" s="131"/>
      <c r="AM695" s="130"/>
      <c r="AN695" s="131"/>
      <c r="AO695" s="130"/>
      <c r="AP695" s="132"/>
      <c r="AY695" s="133"/>
      <c r="BC695" s="97"/>
      <c r="BD695" s="97"/>
      <c r="BE695" s="97"/>
      <c r="BF695" s="97"/>
      <c r="BG695" s="97"/>
    </row>
    <row r="696" spans="9:59">
      <c r="I696" s="80"/>
      <c r="J696" s="81"/>
      <c r="K696" s="82"/>
      <c r="L696" s="83"/>
      <c r="M696" s="84"/>
      <c r="N696" s="85"/>
      <c r="O696" s="82"/>
      <c r="P696" s="86"/>
      <c r="S696" s="88"/>
      <c r="T696" s="82"/>
      <c r="U696" s="88"/>
      <c r="V696" s="82"/>
      <c r="W696" s="88"/>
      <c r="X696" s="82"/>
      <c r="Y696" s="88"/>
      <c r="Z696" s="82"/>
      <c r="AA696" s="88"/>
      <c r="AB696" s="82"/>
      <c r="AC696" s="88"/>
      <c r="AD696" s="82"/>
      <c r="AE696" s="89"/>
      <c r="AI696" s="130"/>
      <c r="AJ696" s="131"/>
      <c r="AK696" s="130"/>
      <c r="AL696" s="131"/>
      <c r="AM696" s="130"/>
      <c r="AN696" s="131"/>
      <c r="AO696" s="130"/>
      <c r="AP696" s="132"/>
      <c r="AY696" s="133"/>
      <c r="BC696" s="97"/>
      <c r="BD696" s="97"/>
      <c r="BE696" s="97"/>
      <c r="BF696" s="97"/>
      <c r="BG696" s="97"/>
    </row>
    <row r="697" spans="9:59">
      <c r="I697" s="80"/>
      <c r="J697" s="81"/>
      <c r="K697" s="82"/>
      <c r="L697" s="83"/>
      <c r="M697" s="84"/>
      <c r="N697" s="85"/>
      <c r="O697" s="82"/>
      <c r="P697" s="86"/>
      <c r="S697" s="88"/>
      <c r="T697" s="82"/>
      <c r="U697" s="88"/>
      <c r="V697" s="82"/>
      <c r="W697" s="88"/>
      <c r="X697" s="82"/>
      <c r="Y697" s="88"/>
      <c r="Z697" s="82"/>
      <c r="AA697" s="88"/>
      <c r="AB697" s="82"/>
      <c r="AC697" s="88"/>
      <c r="AD697" s="82"/>
      <c r="AE697" s="89"/>
      <c r="AI697" s="130"/>
      <c r="AJ697" s="131"/>
      <c r="AK697" s="130"/>
      <c r="AL697" s="131"/>
      <c r="AM697" s="130"/>
      <c r="AN697" s="131"/>
      <c r="AO697" s="130"/>
      <c r="AP697" s="132"/>
      <c r="AY697" s="133"/>
      <c r="BC697" s="97"/>
      <c r="BD697" s="97"/>
      <c r="BE697" s="97"/>
      <c r="BF697" s="97"/>
      <c r="BG697" s="97"/>
    </row>
    <row r="698" spans="9:59">
      <c r="I698" s="80"/>
      <c r="J698" s="81"/>
      <c r="K698" s="82"/>
      <c r="L698" s="83"/>
      <c r="M698" s="84"/>
      <c r="N698" s="85"/>
      <c r="O698" s="82"/>
      <c r="P698" s="86"/>
      <c r="S698" s="88"/>
      <c r="T698" s="82"/>
      <c r="U698" s="88"/>
      <c r="V698" s="82"/>
      <c r="W698" s="88"/>
      <c r="X698" s="82"/>
      <c r="Y698" s="88"/>
      <c r="Z698" s="82"/>
      <c r="AA698" s="88"/>
      <c r="AB698" s="82"/>
      <c r="AC698" s="88"/>
      <c r="AD698" s="82"/>
      <c r="AE698" s="89"/>
      <c r="AI698" s="130"/>
      <c r="AJ698" s="131"/>
      <c r="AK698" s="130"/>
      <c r="AL698" s="131"/>
      <c r="AM698" s="130"/>
      <c r="AN698" s="131"/>
      <c r="AO698" s="130"/>
      <c r="AP698" s="132"/>
      <c r="AY698" s="133"/>
      <c r="BC698" s="97"/>
      <c r="BD698" s="97"/>
      <c r="BE698" s="97"/>
      <c r="BF698" s="97"/>
      <c r="BG698" s="97"/>
    </row>
    <row r="699" spans="9:59">
      <c r="I699" s="80"/>
      <c r="J699" s="81"/>
      <c r="K699" s="82"/>
      <c r="L699" s="83"/>
      <c r="M699" s="84"/>
      <c r="N699" s="85"/>
      <c r="O699" s="82"/>
      <c r="P699" s="86"/>
      <c r="S699" s="88"/>
      <c r="T699" s="82"/>
      <c r="U699" s="88"/>
      <c r="V699" s="82"/>
      <c r="W699" s="88"/>
      <c r="X699" s="82"/>
      <c r="Y699" s="88"/>
      <c r="Z699" s="82"/>
      <c r="AA699" s="88"/>
      <c r="AB699" s="82"/>
      <c r="AC699" s="88"/>
      <c r="AD699" s="82"/>
      <c r="AE699" s="89"/>
      <c r="AI699" s="130"/>
      <c r="AJ699" s="131"/>
      <c r="AK699" s="130"/>
      <c r="AL699" s="131"/>
      <c r="AM699" s="130"/>
      <c r="AN699" s="131"/>
      <c r="AO699" s="130"/>
      <c r="AP699" s="132"/>
      <c r="AY699" s="133"/>
      <c r="BC699" s="97"/>
      <c r="BD699" s="97"/>
      <c r="BE699" s="97"/>
      <c r="BF699" s="97"/>
      <c r="BG699" s="97"/>
    </row>
    <row r="700" spans="9:59">
      <c r="I700" s="80"/>
      <c r="J700" s="81"/>
      <c r="K700" s="82"/>
      <c r="L700" s="83"/>
      <c r="M700" s="84"/>
      <c r="N700" s="85"/>
      <c r="O700" s="82"/>
      <c r="P700" s="86"/>
      <c r="S700" s="88"/>
      <c r="T700" s="82"/>
      <c r="U700" s="88"/>
      <c r="V700" s="82"/>
      <c r="W700" s="88"/>
      <c r="X700" s="82"/>
      <c r="Y700" s="88"/>
      <c r="Z700" s="82"/>
      <c r="AA700" s="88"/>
      <c r="AB700" s="82"/>
      <c r="AC700" s="88"/>
      <c r="AD700" s="82"/>
      <c r="AE700" s="89"/>
      <c r="AI700" s="130"/>
      <c r="AJ700" s="131"/>
      <c r="AK700" s="130"/>
      <c r="AL700" s="131"/>
      <c r="AM700" s="130"/>
      <c r="AN700" s="131"/>
      <c r="AO700" s="130"/>
      <c r="AP700" s="132"/>
      <c r="AY700" s="133"/>
      <c r="BC700" s="97"/>
      <c r="BD700" s="97"/>
      <c r="BE700" s="97"/>
      <c r="BF700" s="97"/>
      <c r="BG700" s="97"/>
    </row>
    <row r="701" spans="9:59">
      <c r="I701" s="80"/>
      <c r="J701" s="81"/>
      <c r="K701" s="82"/>
      <c r="L701" s="83"/>
      <c r="M701" s="84"/>
      <c r="N701" s="85"/>
      <c r="O701" s="82"/>
      <c r="P701" s="86"/>
      <c r="S701" s="88"/>
      <c r="T701" s="82"/>
      <c r="U701" s="88"/>
      <c r="V701" s="82"/>
      <c r="W701" s="88"/>
      <c r="X701" s="82"/>
      <c r="Y701" s="88"/>
      <c r="Z701" s="82"/>
      <c r="AA701" s="88"/>
      <c r="AB701" s="82"/>
      <c r="AC701" s="88"/>
      <c r="AD701" s="82"/>
      <c r="AE701" s="89"/>
      <c r="AI701" s="130"/>
      <c r="AJ701" s="131"/>
      <c r="AK701" s="130"/>
      <c r="AL701" s="131"/>
      <c r="AM701" s="130"/>
      <c r="AN701" s="131"/>
      <c r="AO701" s="130"/>
      <c r="AP701" s="132"/>
      <c r="AY701" s="133"/>
      <c r="BC701" s="97"/>
      <c r="BD701" s="97"/>
      <c r="BE701" s="97"/>
      <c r="BF701" s="97"/>
      <c r="BG701" s="97"/>
    </row>
    <row r="702" spans="9:59">
      <c r="I702" s="80"/>
      <c r="J702" s="81"/>
      <c r="K702" s="82"/>
      <c r="L702" s="83"/>
      <c r="M702" s="84"/>
      <c r="N702" s="85"/>
      <c r="O702" s="82"/>
      <c r="P702" s="86"/>
      <c r="S702" s="88"/>
      <c r="T702" s="82"/>
      <c r="U702" s="88"/>
      <c r="V702" s="82"/>
      <c r="W702" s="88"/>
      <c r="X702" s="82"/>
      <c r="Y702" s="88"/>
      <c r="Z702" s="82"/>
      <c r="AA702" s="88"/>
      <c r="AB702" s="82"/>
      <c r="AC702" s="88"/>
      <c r="AD702" s="82"/>
      <c r="AE702" s="89"/>
      <c r="AI702" s="130"/>
      <c r="AJ702" s="131"/>
      <c r="AK702" s="130"/>
      <c r="AL702" s="131"/>
      <c r="AM702" s="130"/>
      <c r="AN702" s="131"/>
      <c r="AO702" s="130"/>
      <c r="AP702" s="132"/>
      <c r="AY702" s="133"/>
      <c r="BC702" s="97"/>
      <c r="BD702" s="97"/>
      <c r="BE702" s="97"/>
      <c r="BF702" s="97"/>
      <c r="BG702" s="97"/>
    </row>
    <row r="703" spans="9:59">
      <c r="I703" s="80"/>
      <c r="J703" s="81"/>
      <c r="K703" s="82"/>
      <c r="L703" s="83"/>
      <c r="M703" s="84"/>
      <c r="N703" s="85"/>
      <c r="O703" s="82"/>
      <c r="P703" s="86"/>
      <c r="S703" s="88"/>
      <c r="T703" s="82"/>
      <c r="U703" s="88"/>
      <c r="V703" s="82"/>
      <c r="W703" s="88"/>
      <c r="X703" s="82"/>
      <c r="Y703" s="88"/>
      <c r="Z703" s="82"/>
      <c r="AA703" s="88"/>
      <c r="AB703" s="82"/>
      <c r="AC703" s="88"/>
      <c r="AD703" s="82"/>
      <c r="AE703" s="89"/>
      <c r="AI703" s="130"/>
      <c r="AJ703" s="131"/>
      <c r="AK703" s="130"/>
      <c r="AL703" s="131"/>
      <c r="AM703" s="130"/>
      <c r="AN703" s="131"/>
      <c r="AO703" s="130"/>
      <c r="AP703" s="132"/>
      <c r="AY703" s="133"/>
      <c r="BC703" s="97"/>
      <c r="BD703" s="97"/>
      <c r="BE703" s="97"/>
      <c r="BF703" s="97"/>
      <c r="BG703" s="97"/>
    </row>
    <row r="704" spans="9:59">
      <c r="I704" s="80"/>
      <c r="J704" s="81"/>
      <c r="K704" s="82"/>
      <c r="L704" s="83"/>
      <c r="M704" s="84"/>
      <c r="N704" s="85"/>
      <c r="O704" s="82"/>
      <c r="P704" s="86"/>
      <c r="S704" s="88"/>
      <c r="T704" s="82"/>
      <c r="U704" s="88"/>
      <c r="V704" s="82"/>
      <c r="W704" s="88"/>
      <c r="X704" s="82"/>
      <c r="Y704" s="88"/>
      <c r="Z704" s="82"/>
      <c r="AA704" s="88"/>
      <c r="AB704" s="82"/>
      <c r="AC704" s="88"/>
      <c r="AD704" s="82"/>
      <c r="AE704" s="89"/>
      <c r="AI704" s="130"/>
      <c r="AJ704" s="131"/>
      <c r="AK704" s="130"/>
      <c r="AL704" s="131"/>
      <c r="AM704" s="130"/>
      <c r="AN704" s="131"/>
      <c r="AO704" s="130"/>
      <c r="AP704" s="132"/>
      <c r="AY704" s="133"/>
      <c r="BC704" s="97"/>
      <c r="BD704" s="97"/>
      <c r="BE704" s="97"/>
      <c r="BF704" s="97"/>
      <c r="BG704" s="97"/>
    </row>
    <row r="705" spans="9:59">
      <c r="I705" s="80"/>
      <c r="J705" s="81"/>
      <c r="K705" s="82"/>
      <c r="L705" s="83"/>
      <c r="M705" s="84"/>
      <c r="N705" s="85"/>
      <c r="O705" s="82"/>
      <c r="P705" s="86"/>
      <c r="S705" s="88"/>
      <c r="T705" s="82"/>
      <c r="U705" s="88"/>
      <c r="V705" s="82"/>
      <c r="W705" s="88"/>
      <c r="X705" s="82"/>
      <c r="Y705" s="88"/>
      <c r="Z705" s="82"/>
      <c r="AA705" s="88"/>
      <c r="AB705" s="82"/>
      <c r="AC705" s="88"/>
      <c r="AD705" s="82"/>
      <c r="AE705" s="89"/>
      <c r="AI705" s="130"/>
      <c r="AJ705" s="131"/>
      <c r="AK705" s="130"/>
      <c r="AL705" s="131"/>
      <c r="AM705" s="130"/>
      <c r="AN705" s="131"/>
      <c r="AO705" s="130"/>
      <c r="AP705" s="132"/>
      <c r="AY705" s="133"/>
      <c r="BC705" s="97"/>
      <c r="BD705" s="97"/>
      <c r="BE705" s="97"/>
      <c r="BF705" s="97"/>
      <c r="BG705" s="97"/>
    </row>
    <row r="706" spans="9:59">
      <c r="I706" s="80"/>
      <c r="J706" s="81"/>
      <c r="K706" s="82"/>
      <c r="L706" s="83"/>
      <c r="M706" s="84"/>
      <c r="N706" s="85"/>
      <c r="O706" s="82"/>
      <c r="P706" s="86"/>
      <c r="S706" s="88"/>
      <c r="T706" s="82"/>
      <c r="U706" s="88"/>
      <c r="V706" s="82"/>
      <c r="W706" s="88"/>
      <c r="X706" s="82"/>
      <c r="Y706" s="88"/>
      <c r="Z706" s="82"/>
      <c r="AA706" s="88"/>
      <c r="AB706" s="82"/>
      <c r="AC706" s="88"/>
      <c r="AD706" s="82"/>
      <c r="AE706" s="89"/>
      <c r="AI706" s="130"/>
      <c r="AJ706" s="131"/>
      <c r="AK706" s="130"/>
      <c r="AL706" s="131"/>
      <c r="AM706" s="130"/>
      <c r="AN706" s="131"/>
      <c r="AO706" s="130"/>
      <c r="AP706" s="132"/>
      <c r="AY706" s="133"/>
      <c r="BC706" s="97"/>
      <c r="BD706" s="97"/>
      <c r="BE706" s="97"/>
      <c r="BF706" s="97"/>
      <c r="BG706" s="97"/>
    </row>
    <row r="707" spans="9:59">
      <c r="I707" s="80"/>
      <c r="J707" s="81"/>
      <c r="K707" s="82"/>
      <c r="L707" s="83"/>
      <c r="M707" s="84"/>
      <c r="N707" s="85"/>
      <c r="O707" s="82"/>
      <c r="P707" s="86"/>
      <c r="S707" s="88"/>
      <c r="T707" s="82"/>
      <c r="U707" s="88"/>
      <c r="V707" s="82"/>
      <c r="W707" s="88"/>
      <c r="X707" s="82"/>
      <c r="Y707" s="88"/>
      <c r="Z707" s="82"/>
      <c r="AA707" s="88"/>
      <c r="AB707" s="82"/>
      <c r="AC707" s="88"/>
      <c r="AD707" s="82"/>
      <c r="AE707" s="89"/>
      <c r="AI707" s="130"/>
      <c r="AJ707" s="131"/>
      <c r="AK707" s="130"/>
      <c r="AL707" s="131"/>
      <c r="AM707" s="130"/>
      <c r="AN707" s="131"/>
      <c r="AO707" s="130"/>
      <c r="AP707" s="132"/>
      <c r="AY707" s="133"/>
      <c r="BC707" s="97"/>
      <c r="BD707" s="97"/>
      <c r="BE707" s="97"/>
      <c r="BF707" s="97"/>
      <c r="BG707" s="97"/>
    </row>
    <row r="708" spans="9:59">
      <c r="I708" s="80"/>
      <c r="J708" s="81"/>
      <c r="K708" s="82"/>
      <c r="L708" s="83"/>
      <c r="M708" s="84"/>
      <c r="N708" s="85"/>
      <c r="O708" s="82"/>
      <c r="P708" s="86"/>
      <c r="S708" s="88"/>
      <c r="T708" s="82"/>
      <c r="U708" s="88"/>
      <c r="V708" s="82"/>
      <c r="W708" s="88"/>
      <c r="X708" s="82"/>
      <c r="Y708" s="88"/>
      <c r="Z708" s="82"/>
      <c r="AA708" s="88"/>
      <c r="AB708" s="82"/>
      <c r="AC708" s="88"/>
      <c r="AD708" s="82"/>
      <c r="AE708" s="89"/>
      <c r="AI708" s="130"/>
      <c r="AJ708" s="131"/>
      <c r="AK708" s="130"/>
      <c r="AL708" s="131"/>
      <c r="AM708" s="130"/>
      <c r="AN708" s="131"/>
      <c r="AO708" s="130"/>
      <c r="AP708" s="132"/>
      <c r="AY708" s="133"/>
      <c r="BC708" s="97"/>
      <c r="BD708" s="97"/>
      <c r="BE708" s="97"/>
      <c r="BF708" s="97"/>
      <c r="BG708" s="97"/>
    </row>
    <row r="709" spans="9:59">
      <c r="I709" s="80"/>
      <c r="J709" s="81"/>
      <c r="K709" s="82"/>
      <c r="L709" s="83"/>
      <c r="M709" s="84"/>
      <c r="N709" s="85"/>
      <c r="O709" s="82"/>
      <c r="P709" s="86"/>
      <c r="S709" s="88"/>
      <c r="T709" s="82"/>
      <c r="U709" s="88"/>
      <c r="V709" s="82"/>
      <c r="W709" s="88"/>
      <c r="X709" s="82"/>
      <c r="Y709" s="88"/>
      <c r="Z709" s="82"/>
      <c r="AA709" s="88"/>
      <c r="AB709" s="82"/>
      <c r="AC709" s="88"/>
      <c r="AD709" s="82"/>
      <c r="AE709" s="89"/>
      <c r="AI709" s="130"/>
      <c r="AJ709" s="131"/>
      <c r="AK709" s="130"/>
      <c r="AL709" s="131"/>
      <c r="AM709" s="130"/>
      <c r="AN709" s="131"/>
      <c r="AO709" s="130"/>
      <c r="AP709" s="132"/>
      <c r="AY709" s="133"/>
      <c r="BC709" s="97"/>
      <c r="BD709" s="97"/>
      <c r="BE709" s="97"/>
      <c r="BF709" s="97"/>
      <c r="BG709" s="97"/>
    </row>
    <row r="710" spans="9:59">
      <c r="I710" s="80"/>
      <c r="J710" s="81"/>
      <c r="K710" s="82"/>
      <c r="L710" s="83"/>
      <c r="M710" s="84"/>
      <c r="N710" s="85"/>
      <c r="O710" s="82"/>
      <c r="P710" s="86"/>
      <c r="S710" s="88"/>
      <c r="T710" s="82"/>
      <c r="U710" s="88"/>
      <c r="V710" s="82"/>
      <c r="W710" s="88"/>
      <c r="X710" s="82"/>
      <c r="Y710" s="88"/>
      <c r="Z710" s="82"/>
      <c r="AA710" s="88"/>
      <c r="AB710" s="82"/>
      <c r="AC710" s="88"/>
      <c r="AD710" s="82"/>
      <c r="AE710" s="89"/>
      <c r="AI710" s="130"/>
      <c r="AJ710" s="131"/>
      <c r="AK710" s="130"/>
      <c r="AL710" s="131"/>
      <c r="AM710" s="130"/>
      <c r="AN710" s="131"/>
      <c r="AO710" s="130"/>
      <c r="AP710" s="132"/>
      <c r="AY710" s="133"/>
      <c r="BC710" s="97"/>
      <c r="BD710" s="97"/>
      <c r="BE710" s="97"/>
      <c r="BF710" s="97"/>
      <c r="BG710" s="97"/>
    </row>
    <row r="711" spans="9:59">
      <c r="I711" s="80"/>
      <c r="J711" s="81"/>
      <c r="K711" s="82"/>
      <c r="L711" s="83"/>
      <c r="M711" s="84"/>
      <c r="N711" s="85"/>
      <c r="O711" s="82"/>
      <c r="P711" s="86"/>
      <c r="S711" s="88"/>
      <c r="T711" s="82"/>
      <c r="U711" s="88"/>
      <c r="V711" s="82"/>
      <c r="W711" s="88"/>
      <c r="X711" s="82"/>
      <c r="Y711" s="88"/>
      <c r="Z711" s="82"/>
      <c r="AA711" s="88"/>
      <c r="AB711" s="82"/>
      <c r="AC711" s="88"/>
      <c r="AD711" s="82"/>
      <c r="AE711" s="89"/>
      <c r="AI711" s="130"/>
      <c r="AJ711" s="131"/>
      <c r="AK711" s="130"/>
      <c r="AL711" s="131"/>
      <c r="AM711" s="130"/>
      <c r="AN711" s="131"/>
      <c r="AO711" s="130"/>
      <c r="AP711" s="132"/>
      <c r="AY711" s="133"/>
      <c r="BC711" s="97"/>
      <c r="BD711" s="97"/>
      <c r="BE711" s="97"/>
      <c r="BF711" s="97"/>
      <c r="BG711" s="97"/>
    </row>
    <row r="712" spans="9:59">
      <c r="I712" s="80"/>
      <c r="J712" s="81"/>
      <c r="K712" s="82"/>
      <c r="L712" s="83"/>
      <c r="M712" s="84"/>
      <c r="N712" s="85"/>
      <c r="O712" s="82"/>
      <c r="P712" s="86"/>
      <c r="S712" s="88"/>
      <c r="T712" s="82"/>
      <c r="U712" s="88"/>
      <c r="V712" s="82"/>
      <c r="W712" s="88"/>
      <c r="X712" s="82"/>
      <c r="Y712" s="88"/>
      <c r="Z712" s="82"/>
      <c r="AA712" s="88"/>
      <c r="AB712" s="82"/>
      <c r="AC712" s="88"/>
      <c r="AD712" s="82"/>
      <c r="AE712" s="89"/>
      <c r="AI712" s="130"/>
      <c r="AJ712" s="131"/>
      <c r="AK712" s="130"/>
      <c r="AL712" s="131"/>
      <c r="AM712" s="130"/>
      <c r="AN712" s="131"/>
      <c r="AO712" s="130"/>
      <c r="AP712" s="132"/>
      <c r="AY712" s="133"/>
      <c r="BC712" s="97"/>
      <c r="BD712" s="97"/>
      <c r="BE712" s="97"/>
      <c r="BF712" s="97"/>
      <c r="BG712" s="97"/>
    </row>
    <row r="713" spans="9:59">
      <c r="I713" s="80"/>
      <c r="J713" s="81"/>
      <c r="K713" s="82"/>
      <c r="L713" s="83"/>
      <c r="M713" s="84"/>
      <c r="N713" s="85"/>
      <c r="O713" s="82"/>
      <c r="P713" s="86"/>
      <c r="S713" s="88"/>
      <c r="T713" s="82"/>
      <c r="U713" s="88"/>
      <c r="V713" s="82"/>
      <c r="W713" s="88"/>
      <c r="X713" s="82"/>
      <c r="Y713" s="88"/>
      <c r="Z713" s="82"/>
      <c r="AA713" s="88"/>
      <c r="AB713" s="82"/>
      <c r="AC713" s="88"/>
      <c r="AD713" s="82"/>
      <c r="AE713" s="89"/>
      <c r="AI713" s="130"/>
      <c r="AJ713" s="131"/>
      <c r="AK713" s="130"/>
      <c r="AL713" s="131"/>
      <c r="AM713" s="130"/>
      <c r="AN713" s="131"/>
      <c r="AO713" s="130"/>
      <c r="AP713" s="132"/>
      <c r="AY713" s="133"/>
      <c r="BC713" s="97"/>
      <c r="BD713" s="97"/>
      <c r="BE713" s="97"/>
      <c r="BF713" s="97"/>
      <c r="BG713" s="97"/>
    </row>
    <row r="714" spans="9:59">
      <c r="I714" s="80"/>
      <c r="J714" s="81"/>
      <c r="K714" s="82"/>
      <c r="L714" s="83"/>
      <c r="M714" s="84"/>
      <c r="N714" s="85"/>
      <c r="O714" s="82"/>
      <c r="P714" s="86"/>
      <c r="S714" s="88"/>
      <c r="T714" s="82"/>
      <c r="U714" s="88"/>
      <c r="V714" s="82"/>
      <c r="W714" s="88"/>
      <c r="X714" s="82"/>
      <c r="Y714" s="88"/>
      <c r="Z714" s="82"/>
      <c r="AA714" s="88"/>
      <c r="AB714" s="82"/>
      <c r="AC714" s="88"/>
      <c r="AD714" s="82"/>
      <c r="AE714" s="89"/>
      <c r="AI714" s="130"/>
      <c r="AJ714" s="131"/>
      <c r="AK714" s="130"/>
      <c r="AL714" s="131"/>
      <c r="AM714" s="130"/>
      <c r="AN714" s="131"/>
      <c r="AO714" s="130"/>
      <c r="AP714" s="132"/>
      <c r="AY714" s="133"/>
      <c r="BC714" s="97"/>
      <c r="BD714" s="97"/>
      <c r="BE714" s="97"/>
      <c r="BF714" s="97"/>
      <c r="BG714" s="97"/>
    </row>
    <row r="715" spans="9:59">
      <c r="I715" s="80"/>
      <c r="J715" s="81"/>
      <c r="K715" s="82"/>
      <c r="L715" s="83"/>
      <c r="M715" s="84"/>
      <c r="N715" s="85"/>
      <c r="O715" s="82"/>
      <c r="P715" s="86"/>
      <c r="S715" s="88"/>
      <c r="T715" s="82"/>
      <c r="U715" s="88"/>
      <c r="V715" s="82"/>
      <c r="W715" s="88"/>
      <c r="X715" s="82"/>
      <c r="Y715" s="88"/>
      <c r="Z715" s="82"/>
      <c r="AA715" s="88"/>
      <c r="AB715" s="82"/>
      <c r="AC715" s="88"/>
      <c r="AD715" s="82"/>
      <c r="AE715" s="89"/>
      <c r="AI715" s="130"/>
      <c r="AJ715" s="131"/>
      <c r="AK715" s="130"/>
      <c r="AL715" s="131"/>
      <c r="AM715" s="130"/>
      <c r="AN715" s="131"/>
      <c r="AO715" s="130"/>
      <c r="AP715" s="132"/>
      <c r="AY715" s="133"/>
      <c r="BC715" s="97"/>
      <c r="BD715" s="97"/>
      <c r="BE715" s="97"/>
      <c r="BF715" s="97"/>
      <c r="BG715" s="97"/>
    </row>
    <row r="716" spans="9:59">
      <c r="I716" s="80"/>
      <c r="J716" s="81"/>
      <c r="K716" s="82"/>
      <c r="L716" s="83"/>
      <c r="M716" s="84"/>
      <c r="N716" s="85"/>
      <c r="O716" s="82"/>
      <c r="P716" s="86"/>
      <c r="S716" s="88"/>
      <c r="T716" s="82"/>
      <c r="U716" s="88"/>
      <c r="V716" s="82"/>
      <c r="W716" s="88"/>
      <c r="X716" s="82"/>
      <c r="Y716" s="88"/>
      <c r="Z716" s="82"/>
      <c r="AA716" s="88"/>
      <c r="AB716" s="82"/>
      <c r="AC716" s="88"/>
      <c r="AD716" s="82"/>
      <c r="AE716" s="89"/>
      <c r="AI716" s="130"/>
      <c r="AJ716" s="131"/>
      <c r="AK716" s="130"/>
      <c r="AL716" s="131"/>
      <c r="AM716" s="130"/>
      <c r="AN716" s="131"/>
      <c r="AO716" s="130"/>
      <c r="AP716" s="132"/>
      <c r="AY716" s="133"/>
      <c r="BC716" s="97"/>
      <c r="BD716" s="97"/>
      <c r="BE716" s="97"/>
      <c r="BF716" s="97"/>
      <c r="BG716" s="97"/>
    </row>
    <row r="717" spans="9:59">
      <c r="I717" s="80"/>
      <c r="J717" s="81"/>
      <c r="K717" s="82"/>
      <c r="L717" s="83"/>
      <c r="M717" s="84"/>
      <c r="N717" s="85"/>
      <c r="O717" s="82"/>
      <c r="P717" s="86"/>
      <c r="S717" s="88"/>
      <c r="T717" s="82"/>
      <c r="U717" s="88"/>
      <c r="V717" s="82"/>
      <c r="W717" s="88"/>
      <c r="X717" s="82"/>
      <c r="Y717" s="88"/>
      <c r="Z717" s="82"/>
      <c r="AA717" s="88"/>
      <c r="AB717" s="82"/>
      <c r="AC717" s="88"/>
      <c r="AD717" s="82"/>
      <c r="AE717" s="89"/>
      <c r="AI717" s="130"/>
      <c r="AJ717" s="131"/>
      <c r="AK717" s="130"/>
      <c r="AL717" s="131"/>
      <c r="AM717" s="130"/>
      <c r="AN717" s="131"/>
      <c r="AO717" s="130"/>
      <c r="AP717" s="132"/>
      <c r="AY717" s="133"/>
      <c r="BC717" s="97"/>
      <c r="BD717" s="97"/>
      <c r="BE717" s="97"/>
      <c r="BF717" s="97"/>
      <c r="BG717" s="97"/>
    </row>
    <row r="718" spans="9:59">
      <c r="I718" s="80"/>
      <c r="J718" s="81"/>
      <c r="K718" s="82"/>
      <c r="L718" s="83"/>
      <c r="M718" s="84"/>
      <c r="N718" s="85"/>
      <c r="O718" s="82"/>
      <c r="P718" s="86"/>
      <c r="S718" s="88"/>
      <c r="T718" s="82"/>
      <c r="U718" s="88"/>
      <c r="V718" s="82"/>
      <c r="W718" s="88"/>
      <c r="X718" s="82"/>
      <c r="Y718" s="88"/>
      <c r="Z718" s="82"/>
      <c r="AA718" s="88"/>
      <c r="AB718" s="82"/>
      <c r="AC718" s="88"/>
      <c r="AD718" s="82"/>
      <c r="AE718" s="89"/>
      <c r="AI718" s="130"/>
      <c r="AJ718" s="131"/>
      <c r="AK718" s="130"/>
      <c r="AL718" s="131"/>
      <c r="AM718" s="130"/>
      <c r="AN718" s="131"/>
      <c r="AO718" s="130"/>
      <c r="AP718" s="132"/>
      <c r="AY718" s="133"/>
      <c r="BC718" s="97"/>
      <c r="BD718" s="97"/>
      <c r="BE718" s="97"/>
      <c r="BF718" s="97"/>
      <c r="BG718" s="97"/>
    </row>
    <row r="719" spans="9:59">
      <c r="I719" s="80"/>
      <c r="J719" s="81"/>
      <c r="K719" s="82"/>
      <c r="L719" s="83"/>
      <c r="M719" s="84"/>
      <c r="N719" s="85"/>
      <c r="O719" s="82"/>
      <c r="P719" s="86"/>
      <c r="S719" s="88"/>
      <c r="T719" s="82"/>
      <c r="U719" s="88"/>
      <c r="V719" s="82"/>
      <c r="W719" s="88"/>
      <c r="X719" s="82"/>
      <c r="Y719" s="88"/>
      <c r="Z719" s="82"/>
      <c r="AA719" s="88"/>
      <c r="AB719" s="82"/>
      <c r="AC719" s="88"/>
      <c r="AD719" s="82"/>
      <c r="AE719" s="89"/>
      <c r="AI719" s="130"/>
      <c r="AJ719" s="131"/>
      <c r="AK719" s="130"/>
      <c r="AL719" s="131"/>
      <c r="AM719" s="130"/>
      <c r="AN719" s="131"/>
      <c r="AO719" s="130"/>
      <c r="AP719" s="132"/>
      <c r="AY719" s="133"/>
      <c r="BC719" s="97"/>
      <c r="BD719" s="97"/>
      <c r="BE719" s="97"/>
      <c r="BF719" s="97"/>
      <c r="BG719" s="97"/>
    </row>
    <row r="720" spans="9:59">
      <c r="I720" s="80"/>
      <c r="J720" s="81"/>
      <c r="K720" s="82"/>
      <c r="L720" s="83"/>
      <c r="M720" s="84"/>
      <c r="N720" s="85"/>
      <c r="O720" s="82"/>
      <c r="P720" s="86"/>
      <c r="S720" s="88"/>
      <c r="T720" s="82"/>
      <c r="U720" s="88"/>
      <c r="V720" s="82"/>
      <c r="W720" s="88"/>
      <c r="X720" s="82"/>
      <c r="Y720" s="88"/>
      <c r="Z720" s="82"/>
      <c r="AA720" s="88"/>
      <c r="AB720" s="82"/>
      <c r="AC720" s="88"/>
      <c r="AD720" s="82"/>
      <c r="AE720" s="89"/>
      <c r="AI720" s="130"/>
      <c r="AJ720" s="131"/>
      <c r="AK720" s="130"/>
      <c r="AL720" s="131"/>
      <c r="AM720" s="130"/>
      <c r="AN720" s="131"/>
      <c r="AO720" s="130"/>
      <c r="AP720" s="132"/>
      <c r="AY720" s="133"/>
      <c r="BC720" s="97"/>
      <c r="BD720" s="97"/>
      <c r="BE720" s="97"/>
      <c r="BF720" s="97"/>
      <c r="BG720" s="97"/>
    </row>
    <row r="721" spans="9:59">
      <c r="I721" s="80"/>
      <c r="J721" s="81"/>
      <c r="K721" s="82"/>
      <c r="L721" s="83"/>
      <c r="M721" s="84"/>
      <c r="N721" s="85"/>
      <c r="O721" s="82"/>
      <c r="P721" s="86"/>
      <c r="S721" s="88"/>
      <c r="T721" s="82"/>
      <c r="U721" s="88"/>
      <c r="V721" s="82"/>
      <c r="W721" s="88"/>
      <c r="X721" s="82"/>
      <c r="Y721" s="88"/>
      <c r="Z721" s="82"/>
      <c r="AA721" s="88"/>
      <c r="AB721" s="82"/>
      <c r="AC721" s="88"/>
      <c r="AD721" s="82"/>
      <c r="AE721" s="89"/>
      <c r="AI721" s="130"/>
      <c r="AJ721" s="131"/>
      <c r="AK721" s="130"/>
      <c r="AL721" s="131"/>
      <c r="AM721" s="130"/>
      <c r="AN721" s="131"/>
      <c r="AO721" s="130"/>
      <c r="AP721" s="132"/>
      <c r="AY721" s="133"/>
      <c r="BC721" s="97"/>
      <c r="BD721" s="97"/>
      <c r="BE721" s="97"/>
      <c r="BF721" s="97"/>
      <c r="BG721" s="97"/>
    </row>
    <row r="722" spans="9:59">
      <c r="I722" s="80"/>
      <c r="J722" s="81"/>
      <c r="K722" s="82"/>
      <c r="L722" s="83"/>
      <c r="M722" s="84"/>
      <c r="N722" s="85"/>
      <c r="O722" s="82"/>
      <c r="P722" s="86"/>
      <c r="S722" s="88"/>
      <c r="T722" s="82"/>
      <c r="U722" s="88"/>
      <c r="V722" s="82"/>
      <c r="W722" s="88"/>
      <c r="X722" s="82"/>
      <c r="Y722" s="88"/>
      <c r="Z722" s="82"/>
      <c r="AA722" s="88"/>
      <c r="AB722" s="82"/>
      <c r="AC722" s="88"/>
      <c r="AD722" s="82"/>
      <c r="AE722" s="89"/>
      <c r="AI722" s="130"/>
      <c r="AJ722" s="131"/>
      <c r="AK722" s="130"/>
      <c r="AL722" s="131"/>
      <c r="AM722" s="130"/>
      <c r="AN722" s="131"/>
      <c r="AO722" s="130"/>
      <c r="AP722" s="132"/>
      <c r="AY722" s="133"/>
      <c r="BC722" s="97"/>
      <c r="BD722" s="97"/>
      <c r="BE722" s="97"/>
      <c r="BF722" s="97"/>
      <c r="BG722" s="97"/>
    </row>
    <row r="723" spans="9:59">
      <c r="I723" s="80"/>
      <c r="J723" s="81"/>
      <c r="K723" s="82"/>
      <c r="L723" s="83"/>
      <c r="M723" s="84"/>
      <c r="N723" s="85"/>
      <c r="O723" s="82"/>
      <c r="P723" s="86"/>
      <c r="S723" s="88"/>
      <c r="T723" s="82"/>
      <c r="U723" s="88"/>
      <c r="V723" s="82"/>
      <c r="W723" s="88"/>
      <c r="X723" s="82"/>
      <c r="Y723" s="88"/>
      <c r="Z723" s="82"/>
      <c r="AA723" s="88"/>
      <c r="AB723" s="82"/>
      <c r="AC723" s="88"/>
      <c r="AD723" s="82"/>
      <c r="AE723" s="89"/>
      <c r="AI723" s="130"/>
      <c r="AJ723" s="131"/>
      <c r="AK723" s="130"/>
      <c r="AL723" s="131"/>
      <c r="AM723" s="130"/>
      <c r="AN723" s="131"/>
      <c r="AO723" s="130"/>
      <c r="AP723" s="132"/>
      <c r="AY723" s="133"/>
      <c r="BC723" s="97"/>
      <c r="BD723" s="97"/>
      <c r="BE723" s="97"/>
      <c r="BF723" s="97"/>
      <c r="BG723" s="97"/>
    </row>
    <row r="724" spans="9:59">
      <c r="I724" s="80"/>
      <c r="J724" s="81"/>
      <c r="K724" s="82"/>
      <c r="L724" s="83"/>
      <c r="M724" s="84"/>
      <c r="N724" s="85"/>
      <c r="O724" s="82"/>
      <c r="P724" s="86"/>
      <c r="S724" s="88"/>
      <c r="T724" s="82"/>
      <c r="U724" s="88"/>
      <c r="V724" s="82"/>
      <c r="W724" s="88"/>
      <c r="X724" s="82"/>
      <c r="Y724" s="88"/>
      <c r="Z724" s="82"/>
      <c r="AA724" s="88"/>
      <c r="AB724" s="82"/>
      <c r="AC724" s="88"/>
      <c r="AD724" s="82"/>
      <c r="AE724" s="89"/>
      <c r="AI724" s="130"/>
      <c r="AJ724" s="131"/>
      <c r="AK724" s="130"/>
      <c r="AL724" s="131"/>
      <c r="AM724" s="130"/>
      <c r="AN724" s="131"/>
      <c r="AO724" s="130"/>
      <c r="AP724" s="132"/>
      <c r="AY724" s="133"/>
      <c r="BC724" s="97"/>
      <c r="BD724" s="97"/>
      <c r="BE724" s="97"/>
      <c r="BF724" s="97"/>
      <c r="BG724" s="97"/>
    </row>
    <row r="725" spans="9:59">
      <c r="I725" s="80"/>
      <c r="J725" s="81"/>
      <c r="K725" s="82"/>
      <c r="L725" s="83"/>
      <c r="M725" s="84"/>
      <c r="N725" s="85"/>
      <c r="O725" s="82"/>
      <c r="P725" s="86"/>
      <c r="S725" s="88"/>
      <c r="T725" s="82"/>
      <c r="U725" s="88"/>
      <c r="V725" s="82"/>
      <c r="W725" s="88"/>
      <c r="X725" s="82"/>
      <c r="Y725" s="88"/>
      <c r="Z725" s="82"/>
      <c r="AA725" s="88"/>
      <c r="AB725" s="82"/>
      <c r="AC725" s="88"/>
      <c r="AD725" s="82"/>
      <c r="AE725" s="89"/>
      <c r="AI725" s="130"/>
      <c r="AJ725" s="131"/>
      <c r="AK725" s="130"/>
      <c r="AL725" s="131"/>
      <c r="AM725" s="130"/>
      <c r="AN725" s="131"/>
      <c r="AO725" s="130"/>
      <c r="AP725" s="132"/>
      <c r="AY725" s="133"/>
      <c r="BC725" s="97"/>
      <c r="BD725" s="97"/>
      <c r="BE725" s="97"/>
      <c r="BF725" s="97"/>
      <c r="BG725" s="97"/>
    </row>
    <row r="726" spans="9:59">
      <c r="I726" s="80"/>
      <c r="J726" s="81"/>
      <c r="K726" s="82"/>
      <c r="L726" s="83"/>
      <c r="M726" s="84"/>
      <c r="N726" s="85"/>
      <c r="O726" s="82"/>
      <c r="P726" s="86"/>
      <c r="S726" s="88"/>
      <c r="T726" s="82"/>
      <c r="U726" s="88"/>
      <c r="V726" s="82"/>
      <c r="W726" s="88"/>
      <c r="X726" s="82"/>
      <c r="Y726" s="88"/>
      <c r="Z726" s="82"/>
      <c r="AA726" s="88"/>
      <c r="AB726" s="82"/>
      <c r="AC726" s="88"/>
      <c r="AD726" s="82"/>
      <c r="AE726" s="89"/>
      <c r="AI726" s="130"/>
      <c r="AJ726" s="131"/>
      <c r="AK726" s="130"/>
      <c r="AL726" s="131"/>
      <c r="AM726" s="130"/>
      <c r="AN726" s="131"/>
      <c r="AO726" s="130"/>
      <c r="AP726" s="132"/>
      <c r="AY726" s="133"/>
      <c r="BC726" s="97"/>
      <c r="BD726" s="97"/>
      <c r="BE726" s="97"/>
      <c r="BF726" s="97"/>
      <c r="BG726" s="97"/>
    </row>
    <row r="727" spans="9:59">
      <c r="I727" s="80"/>
      <c r="J727" s="81"/>
      <c r="K727" s="82"/>
      <c r="L727" s="83"/>
      <c r="M727" s="84"/>
      <c r="N727" s="85"/>
      <c r="O727" s="82"/>
      <c r="P727" s="86"/>
      <c r="S727" s="88"/>
      <c r="T727" s="82"/>
      <c r="U727" s="88"/>
      <c r="V727" s="82"/>
      <c r="W727" s="88"/>
      <c r="X727" s="82"/>
      <c r="Y727" s="88"/>
      <c r="Z727" s="82"/>
      <c r="AA727" s="88"/>
      <c r="AB727" s="82"/>
      <c r="AC727" s="88"/>
      <c r="AD727" s="82"/>
      <c r="AE727" s="89"/>
      <c r="AI727" s="130"/>
      <c r="AJ727" s="131"/>
      <c r="AK727" s="130"/>
      <c r="AL727" s="131"/>
      <c r="AM727" s="130"/>
      <c r="AN727" s="131"/>
      <c r="AO727" s="130"/>
      <c r="AP727" s="132"/>
      <c r="AY727" s="133"/>
      <c r="BC727" s="97"/>
      <c r="BD727" s="97"/>
      <c r="BE727" s="97"/>
      <c r="BF727" s="97"/>
      <c r="BG727" s="97"/>
    </row>
    <row r="728" spans="9:59">
      <c r="I728" s="80"/>
      <c r="J728" s="81"/>
      <c r="K728" s="82"/>
      <c r="L728" s="83"/>
      <c r="M728" s="84"/>
      <c r="N728" s="85"/>
      <c r="O728" s="82"/>
      <c r="P728" s="86"/>
      <c r="S728" s="88"/>
      <c r="T728" s="82"/>
      <c r="U728" s="88"/>
      <c r="V728" s="82"/>
      <c r="W728" s="88"/>
      <c r="X728" s="82"/>
      <c r="Y728" s="88"/>
      <c r="Z728" s="82"/>
      <c r="AA728" s="88"/>
      <c r="AB728" s="82"/>
      <c r="AC728" s="88"/>
      <c r="AD728" s="82"/>
      <c r="AE728" s="89"/>
      <c r="AI728" s="130"/>
      <c r="AJ728" s="131"/>
      <c r="AK728" s="130"/>
      <c r="AL728" s="131"/>
      <c r="AM728" s="130"/>
      <c r="AN728" s="131"/>
      <c r="AO728" s="130"/>
      <c r="AP728" s="132"/>
      <c r="AY728" s="133"/>
      <c r="BC728" s="97"/>
      <c r="BD728" s="97"/>
      <c r="BE728" s="97"/>
      <c r="BF728" s="97"/>
      <c r="BG728" s="97"/>
    </row>
    <row r="729" spans="9:59">
      <c r="I729" s="80"/>
      <c r="J729" s="81"/>
      <c r="K729" s="82"/>
      <c r="L729" s="83"/>
      <c r="M729" s="84"/>
      <c r="N729" s="85"/>
      <c r="O729" s="82"/>
      <c r="P729" s="86"/>
      <c r="S729" s="88"/>
      <c r="T729" s="82"/>
      <c r="U729" s="88"/>
      <c r="V729" s="82"/>
      <c r="W729" s="88"/>
      <c r="X729" s="82"/>
      <c r="Y729" s="88"/>
      <c r="Z729" s="82"/>
      <c r="AA729" s="88"/>
      <c r="AB729" s="82"/>
      <c r="AC729" s="88"/>
      <c r="AD729" s="82"/>
      <c r="AE729" s="89"/>
      <c r="AI729" s="130"/>
      <c r="AJ729" s="131"/>
      <c r="AK729" s="130"/>
      <c r="AL729" s="131"/>
      <c r="AM729" s="130"/>
      <c r="AN729" s="131"/>
      <c r="AO729" s="130"/>
      <c r="AP729" s="132"/>
      <c r="AY729" s="133"/>
      <c r="BC729" s="97"/>
      <c r="BD729" s="97"/>
      <c r="BE729" s="97"/>
      <c r="BF729" s="97"/>
      <c r="BG729" s="97"/>
    </row>
    <row r="730" spans="9:59">
      <c r="I730" s="80"/>
      <c r="J730" s="81"/>
      <c r="K730" s="82"/>
      <c r="L730" s="83"/>
      <c r="M730" s="84"/>
      <c r="N730" s="85"/>
      <c r="O730" s="82"/>
      <c r="P730" s="86"/>
      <c r="S730" s="88"/>
      <c r="T730" s="82"/>
      <c r="U730" s="88"/>
      <c r="V730" s="82"/>
      <c r="W730" s="88"/>
      <c r="X730" s="82"/>
      <c r="Y730" s="88"/>
      <c r="Z730" s="82"/>
      <c r="AA730" s="88"/>
      <c r="AB730" s="82"/>
      <c r="AC730" s="88"/>
      <c r="AD730" s="82"/>
      <c r="AE730" s="89"/>
      <c r="AI730" s="130"/>
      <c r="AJ730" s="131"/>
      <c r="AK730" s="130"/>
      <c r="AL730" s="131"/>
      <c r="AM730" s="130"/>
      <c r="AN730" s="131"/>
      <c r="AO730" s="130"/>
      <c r="AP730" s="132"/>
      <c r="AY730" s="133"/>
      <c r="BC730" s="97"/>
      <c r="BD730" s="97"/>
      <c r="BE730" s="97"/>
      <c r="BF730" s="97"/>
      <c r="BG730" s="97"/>
    </row>
    <row r="731" spans="9:59">
      <c r="I731" s="80"/>
      <c r="J731" s="81"/>
      <c r="K731" s="82"/>
      <c r="L731" s="83"/>
      <c r="M731" s="84"/>
      <c r="N731" s="85"/>
      <c r="O731" s="82"/>
      <c r="P731" s="86"/>
      <c r="S731" s="88"/>
      <c r="T731" s="82"/>
      <c r="U731" s="88"/>
      <c r="V731" s="82"/>
      <c r="W731" s="88"/>
      <c r="X731" s="82"/>
      <c r="Y731" s="88"/>
      <c r="Z731" s="82"/>
      <c r="AA731" s="88"/>
      <c r="AB731" s="82"/>
      <c r="AC731" s="88"/>
      <c r="AD731" s="82"/>
      <c r="AE731" s="89"/>
      <c r="AI731" s="130"/>
      <c r="AJ731" s="131"/>
      <c r="AK731" s="130"/>
      <c r="AL731" s="131"/>
      <c r="AM731" s="130"/>
      <c r="AN731" s="131"/>
      <c r="AO731" s="130"/>
      <c r="AP731" s="132"/>
      <c r="AY731" s="133"/>
      <c r="BC731" s="97"/>
      <c r="BD731" s="97"/>
      <c r="BE731" s="97"/>
      <c r="BF731" s="97"/>
      <c r="BG731" s="97"/>
    </row>
    <row r="732" spans="9:59">
      <c r="I732" s="80"/>
      <c r="J732" s="81"/>
      <c r="K732" s="82"/>
      <c r="L732" s="83"/>
      <c r="M732" s="84"/>
      <c r="N732" s="85"/>
      <c r="O732" s="82"/>
      <c r="P732" s="86"/>
      <c r="S732" s="88"/>
      <c r="T732" s="82"/>
      <c r="U732" s="88"/>
      <c r="V732" s="82"/>
      <c r="W732" s="88"/>
      <c r="X732" s="82"/>
      <c r="Y732" s="88"/>
      <c r="Z732" s="82"/>
      <c r="AA732" s="88"/>
      <c r="AB732" s="82"/>
      <c r="AC732" s="88"/>
      <c r="AD732" s="82"/>
      <c r="AE732" s="89"/>
      <c r="AI732" s="130"/>
      <c r="AJ732" s="131"/>
      <c r="AK732" s="130"/>
      <c r="AL732" s="131"/>
      <c r="AM732" s="130"/>
      <c r="AN732" s="131"/>
      <c r="AO732" s="130"/>
      <c r="AP732" s="132"/>
      <c r="AY732" s="133"/>
      <c r="BC732" s="97"/>
      <c r="BD732" s="97"/>
      <c r="BE732" s="97"/>
      <c r="BF732" s="97"/>
      <c r="BG732" s="97"/>
    </row>
    <row r="733" spans="9:59">
      <c r="I733" s="80"/>
      <c r="J733" s="81"/>
      <c r="K733" s="82"/>
      <c r="L733" s="83"/>
      <c r="M733" s="84"/>
      <c r="N733" s="85"/>
      <c r="O733" s="82"/>
      <c r="P733" s="86"/>
      <c r="S733" s="88"/>
      <c r="T733" s="82"/>
      <c r="U733" s="88"/>
      <c r="V733" s="82"/>
      <c r="W733" s="88"/>
      <c r="X733" s="82"/>
      <c r="Y733" s="88"/>
      <c r="Z733" s="82"/>
      <c r="AA733" s="88"/>
      <c r="AB733" s="82"/>
      <c r="AC733" s="88"/>
      <c r="AD733" s="82"/>
      <c r="AE733" s="89"/>
      <c r="AI733" s="130"/>
      <c r="AJ733" s="131"/>
      <c r="AK733" s="130"/>
      <c r="AL733" s="131"/>
      <c r="AM733" s="130"/>
      <c r="AN733" s="131"/>
      <c r="AO733" s="130"/>
      <c r="AP733" s="132"/>
      <c r="AY733" s="133"/>
      <c r="BC733" s="97"/>
      <c r="BD733" s="97"/>
      <c r="BE733" s="97"/>
      <c r="BF733" s="97"/>
      <c r="BG733" s="97"/>
    </row>
    <row r="734" spans="9:59">
      <c r="I734" s="80"/>
      <c r="J734" s="81"/>
      <c r="K734" s="82"/>
      <c r="L734" s="83"/>
      <c r="M734" s="84"/>
      <c r="N734" s="85"/>
      <c r="O734" s="82"/>
      <c r="P734" s="86"/>
      <c r="S734" s="88"/>
      <c r="T734" s="82"/>
      <c r="U734" s="88"/>
      <c r="V734" s="82"/>
      <c r="W734" s="88"/>
      <c r="X734" s="82"/>
      <c r="Y734" s="88"/>
      <c r="Z734" s="82"/>
      <c r="AA734" s="88"/>
      <c r="AB734" s="82"/>
      <c r="AC734" s="88"/>
      <c r="AD734" s="82"/>
      <c r="AE734" s="89"/>
      <c r="AI734" s="130"/>
      <c r="AJ734" s="131"/>
      <c r="AK734" s="130"/>
      <c r="AL734" s="131"/>
      <c r="AM734" s="130"/>
      <c r="AN734" s="131"/>
      <c r="AO734" s="130"/>
      <c r="AP734" s="132"/>
      <c r="AY734" s="133"/>
      <c r="BC734" s="97"/>
      <c r="BD734" s="97"/>
      <c r="BE734" s="97"/>
      <c r="BF734" s="97"/>
      <c r="BG734" s="97"/>
    </row>
    <row r="735" spans="9:59">
      <c r="I735" s="80"/>
      <c r="J735" s="81"/>
      <c r="K735" s="82"/>
      <c r="L735" s="83"/>
      <c r="M735" s="84"/>
      <c r="N735" s="85"/>
      <c r="O735" s="82"/>
      <c r="P735" s="86"/>
      <c r="S735" s="88"/>
      <c r="T735" s="82"/>
      <c r="U735" s="88"/>
      <c r="V735" s="82"/>
      <c r="W735" s="88"/>
      <c r="X735" s="82"/>
      <c r="Y735" s="88"/>
      <c r="Z735" s="82"/>
      <c r="AA735" s="88"/>
      <c r="AB735" s="82"/>
      <c r="AC735" s="88"/>
      <c r="AD735" s="82"/>
      <c r="AE735" s="89"/>
      <c r="AI735" s="130"/>
      <c r="AJ735" s="131"/>
      <c r="AK735" s="130"/>
      <c r="AL735" s="131"/>
      <c r="AM735" s="130"/>
      <c r="AN735" s="131"/>
      <c r="AO735" s="130"/>
      <c r="AP735" s="132"/>
      <c r="AY735" s="133"/>
      <c r="BC735" s="97"/>
      <c r="BD735" s="97"/>
      <c r="BE735" s="97"/>
      <c r="BF735" s="97"/>
      <c r="BG735" s="97"/>
    </row>
    <row r="736" spans="9:59">
      <c r="I736" s="80"/>
      <c r="J736" s="81"/>
      <c r="K736" s="82"/>
      <c r="L736" s="83"/>
      <c r="M736" s="84"/>
      <c r="N736" s="85"/>
      <c r="O736" s="82"/>
      <c r="P736" s="86"/>
      <c r="S736" s="88"/>
      <c r="T736" s="82"/>
      <c r="U736" s="88"/>
      <c r="V736" s="82"/>
      <c r="W736" s="88"/>
      <c r="X736" s="82"/>
      <c r="Y736" s="88"/>
      <c r="Z736" s="82"/>
      <c r="AA736" s="88"/>
      <c r="AB736" s="82"/>
      <c r="AC736" s="88"/>
      <c r="AD736" s="82"/>
      <c r="AE736" s="89"/>
      <c r="AI736" s="130"/>
      <c r="AJ736" s="131"/>
      <c r="AK736" s="130"/>
      <c r="AL736" s="131"/>
      <c r="AM736" s="130"/>
      <c r="AN736" s="131"/>
      <c r="AO736" s="130"/>
      <c r="AP736" s="132"/>
      <c r="AY736" s="133"/>
      <c r="BC736" s="97"/>
      <c r="BD736" s="97"/>
      <c r="BE736" s="97"/>
      <c r="BF736" s="97"/>
      <c r="BG736" s="97"/>
    </row>
    <row r="737" spans="9:59">
      <c r="I737" s="80"/>
      <c r="J737" s="81"/>
      <c r="K737" s="82"/>
      <c r="L737" s="83"/>
      <c r="M737" s="84"/>
      <c r="N737" s="85"/>
      <c r="O737" s="82"/>
      <c r="P737" s="86"/>
      <c r="S737" s="88"/>
      <c r="T737" s="82"/>
      <c r="U737" s="88"/>
      <c r="V737" s="82"/>
      <c r="W737" s="88"/>
      <c r="X737" s="82"/>
      <c r="Y737" s="88"/>
      <c r="Z737" s="82"/>
      <c r="AA737" s="88"/>
      <c r="AB737" s="82"/>
      <c r="AC737" s="88"/>
      <c r="AD737" s="82"/>
      <c r="AE737" s="89"/>
      <c r="AI737" s="130"/>
      <c r="AJ737" s="131"/>
      <c r="AK737" s="130"/>
      <c r="AL737" s="131"/>
      <c r="AM737" s="130"/>
      <c r="AN737" s="131"/>
      <c r="AO737" s="130"/>
      <c r="AP737" s="132"/>
      <c r="AY737" s="133"/>
      <c r="BC737" s="97"/>
      <c r="BD737" s="97"/>
      <c r="BE737" s="97"/>
      <c r="BF737" s="97"/>
      <c r="BG737" s="97"/>
    </row>
    <row r="738" spans="9:59">
      <c r="I738" s="80"/>
      <c r="J738" s="81"/>
      <c r="K738" s="82"/>
      <c r="L738" s="83"/>
      <c r="M738" s="84"/>
      <c r="N738" s="85"/>
      <c r="O738" s="82"/>
      <c r="P738" s="86"/>
      <c r="S738" s="88"/>
      <c r="T738" s="82"/>
      <c r="U738" s="88"/>
      <c r="V738" s="82"/>
      <c r="W738" s="88"/>
      <c r="X738" s="82"/>
      <c r="Y738" s="88"/>
      <c r="Z738" s="82"/>
      <c r="AA738" s="88"/>
      <c r="AB738" s="82"/>
      <c r="AC738" s="88"/>
      <c r="AD738" s="82"/>
      <c r="AE738" s="89"/>
      <c r="AI738" s="130"/>
      <c r="AJ738" s="131"/>
      <c r="AK738" s="130"/>
      <c r="AL738" s="131"/>
      <c r="AM738" s="130"/>
      <c r="AN738" s="131"/>
      <c r="AO738" s="130"/>
      <c r="AP738" s="132"/>
      <c r="AY738" s="133"/>
      <c r="BC738" s="97"/>
      <c r="BD738" s="97"/>
      <c r="BE738" s="97"/>
      <c r="BF738" s="97"/>
      <c r="BG738" s="97"/>
    </row>
    <row r="739" spans="9:59">
      <c r="I739" s="80"/>
      <c r="J739" s="81"/>
      <c r="K739" s="82"/>
      <c r="L739" s="83"/>
      <c r="M739" s="84"/>
      <c r="N739" s="85"/>
      <c r="O739" s="82"/>
      <c r="P739" s="86"/>
      <c r="S739" s="88"/>
      <c r="T739" s="82"/>
      <c r="U739" s="88"/>
      <c r="V739" s="82"/>
      <c r="W739" s="88"/>
      <c r="X739" s="82"/>
      <c r="Y739" s="88"/>
      <c r="Z739" s="82"/>
      <c r="AA739" s="88"/>
      <c r="AB739" s="82"/>
      <c r="AC739" s="88"/>
      <c r="AD739" s="82"/>
      <c r="AE739" s="89"/>
      <c r="AI739" s="130"/>
      <c r="AJ739" s="131"/>
      <c r="AK739" s="130"/>
      <c r="AL739" s="131"/>
      <c r="AM739" s="130"/>
      <c r="AN739" s="131"/>
      <c r="AO739" s="130"/>
      <c r="AP739" s="132"/>
      <c r="AY739" s="133"/>
      <c r="BC739" s="97"/>
      <c r="BD739" s="97"/>
      <c r="BE739" s="97"/>
      <c r="BF739" s="97"/>
      <c r="BG739" s="97"/>
    </row>
    <row r="740" spans="9:59">
      <c r="I740" s="80"/>
      <c r="J740" s="81"/>
      <c r="K740" s="82"/>
      <c r="L740" s="83"/>
      <c r="M740" s="84"/>
      <c r="N740" s="85"/>
      <c r="O740" s="82"/>
      <c r="P740" s="86"/>
      <c r="S740" s="88"/>
      <c r="T740" s="82"/>
      <c r="U740" s="88"/>
      <c r="V740" s="82"/>
      <c r="W740" s="88"/>
      <c r="X740" s="82"/>
      <c r="Y740" s="88"/>
      <c r="Z740" s="82"/>
      <c r="AA740" s="88"/>
      <c r="AB740" s="82"/>
      <c r="AC740" s="88"/>
      <c r="AD740" s="82"/>
      <c r="AE740" s="89"/>
      <c r="AI740" s="130"/>
      <c r="AJ740" s="131"/>
      <c r="AK740" s="130"/>
      <c r="AL740" s="131"/>
      <c r="AM740" s="130"/>
      <c r="AN740" s="131"/>
      <c r="AO740" s="130"/>
      <c r="AP740" s="132"/>
      <c r="AY740" s="133"/>
      <c r="BC740" s="97"/>
      <c r="BD740" s="97"/>
      <c r="BE740" s="97"/>
      <c r="BF740" s="97"/>
      <c r="BG740" s="97"/>
    </row>
    <row r="741" spans="9:59">
      <c r="I741" s="80"/>
      <c r="J741" s="81"/>
      <c r="K741" s="82"/>
      <c r="L741" s="83"/>
      <c r="M741" s="84"/>
      <c r="N741" s="85"/>
      <c r="O741" s="82"/>
      <c r="P741" s="86"/>
      <c r="S741" s="88"/>
      <c r="T741" s="82"/>
      <c r="U741" s="88"/>
      <c r="V741" s="82"/>
      <c r="W741" s="88"/>
      <c r="X741" s="82"/>
      <c r="Y741" s="88"/>
      <c r="Z741" s="82"/>
      <c r="AA741" s="88"/>
      <c r="AB741" s="82"/>
      <c r="AC741" s="88"/>
      <c r="AD741" s="82"/>
      <c r="AE741" s="89"/>
      <c r="AI741" s="130"/>
      <c r="AJ741" s="131"/>
      <c r="AK741" s="130"/>
      <c r="AL741" s="131"/>
      <c r="AM741" s="130"/>
      <c r="AN741" s="131"/>
      <c r="AO741" s="130"/>
      <c r="AP741" s="132"/>
      <c r="AY741" s="133"/>
      <c r="BC741" s="97"/>
      <c r="BD741" s="97"/>
      <c r="BE741" s="97"/>
      <c r="BF741" s="97"/>
      <c r="BG741" s="97"/>
    </row>
    <row r="742" spans="9:59">
      <c r="I742" s="80"/>
      <c r="J742" s="81"/>
      <c r="K742" s="82"/>
      <c r="L742" s="83"/>
      <c r="M742" s="84"/>
      <c r="N742" s="85"/>
      <c r="O742" s="82"/>
      <c r="P742" s="86"/>
      <c r="S742" s="88"/>
      <c r="T742" s="82"/>
      <c r="U742" s="88"/>
      <c r="V742" s="82"/>
      <c r="W742" s="88"/>
      <c r="X742" s="82"/>
      <c r="Y742" s="88"/>
      <c r="Z742" s="82"/>
      <c r="AA742" s="88"/>
      <c r="AB742" s="82"/>
      <c r="AC742" s="88"/>
      <c r="AD742" s="82"/>
      <c r="AE742" s="89"/>
      <c r="AI742" s="130"/>
      <c r="AJ742" s="131"/>
      <c r="AK742" s="130"/>
      <c r="AL742" s="131"/>
      <c r="AM742" s="130"/>
      <c r="AN742" s="131"/>
      <c r="AO742" s="130"/>
      <c r="AP742" s="132"/>
      <c r="AY742" s="133"/>
      <c r="BC742" s="97"/>
      <c r="BD742" s="97"/>
      <c r="BE742" s="97"/>
      <c r="BF742" s="97"/>
      <c r="BG742" s="97"/>
    </row>
    <row r="743" spans="9:59">
      <c r="I743" s="80"/>
      <c r="J743" s="81"/>
      <c r="K743" s="82"/>
      <c r="L743" s="83"/>
      <c r="M743" s="84"/>
      <c r="N743" s="85"/>
      <c r="O743" s="82"/>
      <c r="P743" s="86"/>
      <c r="S743" s="88"/>
      <c r="T743" s="82"/>
      <c r="U743" s="88"/>
      <c r="V743" s="82"/>
      <c r="W743" s="88"/>
      <c r="X743" s="82"/>
      <c r="Y743" s="88"/>
      <c r="Z743" s="82"/>
      <c r="AA743" s="88"/>
      <c r="AB743" s="82"/>
      <c r="AC743" s="88"/>
      <c r="AD743" s="82"/>
      <c r="AE743" s="89"/>
      <c r="AI743" s="130"/>
      <c r="AJ743" s="131"/>
      <c r="AK743" s="130"/>
      <c r="AL743" s="131"/>
      <c r="AM743" s="130"/>
      <c r="AN743" s="131"/>
      <c r="AO743" s="130"/>
      <c r="AP743" s="132"/>
      <c r="AY743" s="133"/>
      <c r="BC743" s="97"/>
      <c r="BD743" s="97"/>
      <c r="BE743" s="97"/>
      <c r="BF743" s="97"/>
      <c r="BG743" s="97"/>
    </row>
    <row r="744" spans="9:59">
      <c r="I744" s="80"/>
      <c r="J744" s="81"/>
      <c r="K744" s="82"/>
      <c r="L744" s="83"/>
      <c r="M744" s="84"/>
      <c r="N744" s="85"/>
      <c r="O744" s="82"/>
      <c r="P744" s="86"/>
      <c r="S744" s="88"/>
      <c r="T744" s="82"/>
      <c r="U744" s="88"/>
      <c r="V744" s="82"/>
      <c r="W744" s="88"/>
      <c r="X744" s="82"/>
      <c r="Y744" s="88"/>
      <c r="Z744" s="82"/>
      <c r="AA744" s="88"/>
      <c r="AB744" s="82"/>
      <c r="AC744" s="88"/>
      <c r="AD744" s="82"/>
      <c r="AE744" s="89"/>
      <c r="AI744" s="130"/>
      <c r="AJ744" s="131"/>
      <c r="AK744" s="130"/>
      <c r="AL744" s="131"/>
      <c r="AM744" s="130"/>
      <c r="AN744" s="131"/>
      <c r="AO744" s="130"/>
      <c r="AP744" s="132"/>
      <c r="AY744" s="133"/>
      <c r="BC744" s="97"/>
      <c r="BD744" s="97"/>
      <c r="BE744" s="97"/>
      <c r="BF744" s="97"/>
      <c r="BG744" s="97"/>
    </row>
    <row r="745" spans="9:59">
      <c r="I745" s="80"/>
      <c r="J745" s="81"/>
      <c r="K745" s="82"/>
      <c r="L745" s="83"/>
      <c r="M745" s="84"/>
      <c r="N745" s="85"/>
      <c r="O745" s="82"/>
      <c r="P745" s="86"/>
      <c r="S745" s="88"/>
      <c r="T745" s="82"/>
      <c r="U745" s="88"/>
      <c r="V745" s="82"/>
      <c r="W745" s="88"/>
      <c r="X745" s="82"/>
      <c r="Y745" s="88"/>
      <c r="Z745" s="82"/>
      <c r="AA745" s="88"/>
      <c r="AB745" s="82"/>
      <c r="AC745" s="88"/>
      <c r="AD745" s="82"/>
      <c r="AE745" s="89"/>
      <c r="AI745" s="130"/>
      <c r="AJ745" s="131"/>
      <c r="AK745" s="130"/>
      <c r="AL745" s="131"/>
      <c r="AM745" s="130"/>
      <c r="AN745" s="131"/>
      <c r="AO745" s="130"/>
      <c r="AP745" s="132"/>
      <c r="AY745" s="133"/>
      <c r="BC745" s="97"/>
      <c r="BD745" s="97"/>
      <c r="BE745" s="97"/>
      <c r="BF745" s="97"/>
      <c r="BG745" s="97"/>
    </row>
    <row r="746" spans="9:59">
      <c r="I746" s="80"/>
      <c r="J746" s="81"/>
      <c r="K746" s="82"/>
      <c r="L746" s="83"/>
      <c r="M746" s="84"/>
      <c r="N746" s="85"/>
      <c r="O746" s="82"/>
      <c r="P746" s="86"/>
      <c r="S746" s="88"/>
      <c r="T746" s="82"/>
      <c r="U746" s="88"/>
      <c r="V746" s="82"/>
      <c r="W746" s="88"/>
      <c r="X746" s="82"/>
      <c r="Y746" s="88"/>
      <c r="Z746" s="82"/>
      <c r="AA746" s="88"/>
      <c r="AB746" s="82"/>
      <c r="AC746" s="88"/>
      <c r="AD746" s="82"/>
      <c r="AE746" s="89"/>
      <c r="AI746" s="130"/>
      <c r="AJ746" s="131"/>
      <c r="AK746" s="130"/>
      <c r="AL746" s="131"/>
      <c r="AM746" s="130"/>
      <c r="AN746" s="131"/>
      <c r="AO746" s="130"/>
      <c r="AP746" s="132"/>
      <c r="AY746" s="133"/>
      <c r="BC746" s="97"/>
      <c r="BD746" s="97"/>
      <c r="BE746" s="97"/>
      <c r="BF746" s="97"/>
      <c r="BG746" s="97"/>
    </row>
    <row r="747" spans="9:59">
      <c r="I747" s="80"/>
      <c r="J747" s="81"/>
      <c r="K747" s="82"/>
      <c r="L747" s="83"/>
      <c r="M747" s="84"/>
      <c r="N747" s="85"/>
      <c r="O747" s="82"/>
      <c r="P747" s="86"/>
      <c r="S747" s="88"/>
      <c r="T747" s="82"/>
      <c r="U747" s="88"/>
      <c r="V747" s="82"/>
      <c r="W747" s="88"/>
      <c r="X747" s="82"/>
      <c r="Y747" s="88"/>
      <c r="Z747" s="82"/>
      <c r="AA747" s="88"/>
      <c r="AB747" s="82"/>
      <c r="AC747" s="88"/>
      <c r="AD747" s="82"/>
      <c r="AE747" s="89"/>
      <c r="AI747" s="130"/>
      <c r="AJ747" s="131"/>
      <c r="AK747" s="130"/>
      <c r="AL747" s="131"/>
      <c r="AM747" s="130"/>
      <c r="AN747" s="131"/>
      <c r="AO747" s="130"/>
      <c r="AP747" s="132"/>
      <c r="AY747" s="133"/>
      <c r="BC747" s="97"/>
      <c r="BD747" s="97"/>
      <c r="BE747" s="97"/>
      <c r="BF747" s="97"/>
      <c r="BG747" s="97"/>
    </row>
    <row r="748" spans="9:59">
      <c r="I748" s="80"/>
      <c r="J748" s="81"/>
      <c r="K748" s="82"/>
      <c r="L748" s="83"/>
      <c r="M748" s="84"/>
      <c r="N748" s="85"/>
      <c r="O748" s="82"/>
      <c r="P748" s="86"/>
      <c r="S748" s="88"/>
      <c r="T748" s="82"/>
      <c r="U748" s="88"/>
      <c r="V748" s="82"/>
      <c r="W748" s="88"/>
      <c r="X748" s="82"/>
      <c r="Y748" s="88"/>
      <c r="Z748" s="82"/>
      <c r="AA748" s="88"/>
      <c r="AB748" s="82"/>
      <c r="AC748" s="88"/>
      <c r="AD748" s="82"/>
      <c r="AE748" s="89"/>
      <c r="AI748" s="130"/>
      <c r="AJ748" s="131"/>
      <c r="AK748" s="130"/>
      <c r="AL748" s="131"/>
      <c r="AM748" s="130"/>
      <c r="AN748" s="131"/>
      <c r="AO748" s="130"/>
      <c r="AP748" s="132"/>
      <c r="AY748" s="133"/>
      <c r="BC748" s="97"/>
      <c r="BD748" s="97"/>
      <c r="BE748" s="97"/>
      <c r="BF748" s="97"/>
      <c r="BG748" s="97"/>
    </row>
    <row r="749" spans="9:59">
      <c r="I749" s="80"/>
      <c r="J749" s="81"/>
      <c r="K749" s="82"/>
      <c r="L749" s="83"/>
      <c r="M749" s="84"/>
      <c r="N749" s="85"/>
      <c r="O749" s="82"/>
      <c r="P749" s="86"/>
      <c r="S749" s="88"/>
      <c r="T749" s="82"/>
      <c r="U749" s="88"/>
      <c r="V749" s="82"/>
      <c r="W749" s="88"/>
      <c r="X749" s="82"/>
      <c r="Y749" s="88"/>
      <c r="Z749" s="82"/>
      <c r="AA749" s="88"/>
      <c r="AB749" s="82"/>
      <c r="AC749" s="88"/>
      <c r="AD749" s="82"/>
      <c r="AE749" s="89"/>
      <c r="AI749" s="130"/>
      <c r="AJ749" s="131"/>
      <c r="AK749" s="130"/>
      <c r="AL749" s="131"/>
      <c r="AM749" s="130"/>
      <c r="AN749" s="131"/>
      <c r="AO749" s="130"/>
      <c r="AP749" s="132"/>
      <c r="AY749" s="133"/>
      <c r="BC749" s="97"/>
      <c r="BD749" s="97"/>
      <c r="BE749" s="97"/>
      <c r="BF749" s="97"/>
      <c r="BG749" s="97"/>
    </row>
    <row r="750" spans="9:59">
      <c r="I750" s="80"/>
      <c r="J750" s="81"/>
      <c r="K750" s="82"/>
      <c r="L750" s="83"/>
      <c r="M750" s="84"/>
      <c r="N750" s="85"/>
      <c r="O750" s="82"/>
      <c r="P750" s="86"/>
      <c r="S750" s="88"/>
      <c r="T750" s="82"/>
      <c r="U750" s="88"/>
      <c r="V750" s="82"/>
      <c r="W750" s="88"/>
      <c r="X750" s="82"/>
      <c r="Y750" s="88"/>
      <c r="Z750" s="82"/>
      <c r="AA750" s="88"/>
      <c r="AB750" s="82"/>
      <c r="AC750" s="88"/>
      <c r="AD750" s="82"/>
      <c r="AE750" s="89"/>
      <c r="AI750" s="130"/>
      <c r="AJ750" s="131"/>
      <c r="AK750" s="130"/>
      <c r="AL750" s="131"/>
      <c r="AM750" s="130"/>
      <c r="AN750" s="131"/>
      <c r="AO750" s="130"/>
      <c r="AP750" s="132"/>
      <c r="AY750" s="133"/>
      <c r="BC750" s="97"/>
      <c r="BD750" s="97"/>
      <c r="BE750" s="97"/>
      <c r="BF750" s="97"/>
      <c r="BG750" s="97"/>
    </row>
    <row r="751" spans="9:59">
      <c r="I751" s="80"/>
      <c r="J751" s="81"/>
      <c r="K751" s="82"/>
      <c r="L751" s="83"/>
      <c r="M751" s="84"/>
      <c r="N751" s="85"/>
      <c r="O751" s="82"/>
      <c r="P751" s="86"/>
      <c r="S751" s="88"/>
      <c r="T751" s="82"/>
      <c r="U751" s="88"/>
      <c r="V751" s="82"/>
      <c r="W751" s="88"/>
      <c r="X751" s="82"/>
      <c r="Y751" s="88"/>
      <c r="Z751" s="82"/>
      <c r="AA751" s="88"/>
      <c r="AB751" s="82"/>
      <c r="AC751" s="88"/>
      <c r="AD751" s="82"/>
      <c r="AE751" s="89"/>
      <c r="AI751" s="130"/>
      <c r="AJ751" s="131"/>
      <c r="AK751" s="130"/>
      <c r="AL751" s="131"/>
      <c r="AM751" s="130"/>
      <c r="AN751" s="131"/>
      <c r="AO751" s="130"/>
      <c r="AP751" s="132"/>
      <c r="AY751" s="133"/>
      <c r="BC751" s="97"/>
      <c r="BD751" s="97"/>
      <c r="BE751" s="97"/>
      <c r="BF751" s="97"/>
      <c r="BG751" s="97"/>
    </row>
    <row r="752" spans="9:59">
      <c r="I752" s="80"/>
      <c r="J752" s="81"/>
      <c r="K752" s="82"/>
      <c r="L752" s="83"/>
      <c r="M752" s="84"/>
      <c r="N752" s="85"/>
      <c r="O752" s="82"/>
      <c r="P752" s="86"/>
      <c r="S752" s="88"/>
      <c r="T752" s="82"/>
      <c r="U752" s="88"/>
      <c r="V752" s="82"/>
      <c r="W752" s="88"/>
      <c r="X752" s="82"/>
      <c r="Y752" s="88"/>
      <c r="Z752" s="82"/>
      <c r="AA752" s="88"/>
      <c r="AB752" s="82"/>
      <c r="AC752" s="88"/>
      <c r="AD752" s="82"/>
      <c r="AE752" s="89"/>
      <c r="AI752" s="130"/>
      <c r="AJ752" s="131"/>
      <c r="AK752" s="130"/>
      <c r="AL752" s="131"/>
      <c r="AM752" s="130"/>
      <c r="AN752" s="131"/>
      <c r="AO752" s="130"/>
      <c r="AP752" s="132"/>
      <c r="AY752" s="133"/>
      <c r="BC752" s="97"/>
      <c r="BD752" s="97"/>
      <c r="BE752" s="97"/>
      <c r="BF752" s="97"/>
      <c r="BG752" s="97"/>
    </row>
    <row r="753" spans="9:59">
      <c r="I753" s="80"/>
      <c r="J753" s="81"/>
      <c r="K753" s="82"/>
      <c r="L753" s="83"/>
      <c r="M753" s="84"/>
      <c r="N753" s="85"/>
      <c r="O753" s="82"/>
      <c r="P753" s="86"/>
      <c r="S753" s="88"/>
      <c r="T753" s="82"/>
      <c r="U753" s="88"/>
      <c r="V753" s="82"/>
      <c r="W753" s="88"/>
      <c r="X753" s="82"/>
      <c r="Y753" s="88"/>
      <c r="Z753" s="82"/>
      <c r="AA753" s="88"/>
      <c r="AB753" s="82"/>
      <c r="AC753" s="88"/>
      <c r="AD753" s="82"/>
      <c r="AE753" s="89"/>
      <c r="AI753" s="130"/>
      <c r="AJ753" s="131"/>
      <c r="AK753" s="130"/>
      <c r="AL753" s="131"/>
      <c r="AM753" s="130"/>
      <c r="AN753" s="131"/>
      <c r="AO753" s="130"/>
      <c r="AP753" s="132"/>
      <c r="AY753" s="133"/>
      <c r="BC753" s="97"/>
      <c r="BD753" s="97"/>
      <c r="BE753" s="97"/>
      <c r="BF753" s="97"/>
      <c r="BG753" s="97"/>
    </row>
    <row r="754" spans="9:59">
      <c r="I754" s="80"/>
      <c r="J754" s="81"/>
      <c r="K754" s="82"/>
      <c r="L754" s="83"/>
      <c r="M754" s="84"/>
      <c r="N754" s="85"/>
      <c r="O754" s="82"/>
      <c r="P754" s="86"/>
      <c r="S754" s="88"/>
      <c r="T754" s="82"/>
      <c r="U754" s="88"/>
      <c r="V754" s="82"/>
      <c r="W754" s="88"/>
      <c r="X754" s="82"/>
      <c r="Y754" s="88"/>
      <c r="Z754" s="82"/>
      <c r="AA754" s="88"/>
      <c r="AB754" s="82"/>
      <c r="AC754" s="88"/>
      <c r="AD754" s="82"/>
      <c r="AE754" s="89"/>
      <c r="AI754" s="130"/>
      <c r="AJ754" s="131"/>
      <c r="AK754" s="130"/>
      <c r="AL754" s="131"/>
      <c r="AM754" s="130"/>
      <c r="AN754" s="131"/>
      <c r="AO754" s="130"/>
      <c r="AP754" s="132"/>
      <c r="AY754" s="133"/>
      <c r="BC754" s="97"/>
      <c r="BD754" s="97"/>
      <c r="BE754" s="97"/>
      <c r="BF754" s="97"/>
      <c r="BG754" s="97"/>
    </row>
    <row r="755" spans="9:59">
      <c r="I755" s="80"/>
      <c r="J755" s="81"/>
      <c r="K755" s="82"/>
      <c r="L755" s="83"/>
      <c r="M755" s="84"/>
      <c r="N755" s="85"/>
      <c r="O755" s="82"/>
      <c r="P755" s="86"/>
      <c r="S755" s="88"/>
      <c r="T755" s="82"/>
      <c r="U755" s="88"/>
      <c r="V755" s="82"/>
      <c r="W755" s="88"/>
      <c r="X755" s="82"/>
      <c r="Y755" s="88"/>
      <c r="Z755" s="82"/>
      <c r="AA755" s="88"/>
      <c r="AB755" s="82"/>
      <c r="AC755" s="88"/>
      <c r="AD755" s="82"/>
      <c r="AE755" s="89"/>
      <c r="AI755" s="130"/>
      <c r="AJ755" s="131"/>
      <c r="AK755" s="130"/>
      <c r="AL755" s="131"/>
      <c r="AM755" s="130"/>
      <c r="AN755" s="131"/>
      <c r="AO755" s="130"/>
      <c r="AP755" s="132"/>
      <c r="AY755" s="133"/>
      <c r="BC755" s="97"/>
      <c r="BD755" s="97"/>
      <c r="BE755" s="97"/>
      <c r="BF755" s="97"/>
      <c r="BG755" s="97"/>
    </row>
    <row r="756" spans="9:59">
      <c r="I756" s="80"/>
      <c r="J756" s="81"/>
      <c r="K756" s="82"/>
      <c r="L756" s="83"/>
      <c r="M756" s="84"/>
      <c r="N756" s="85"/>
      <c r="O756" s="82"/>
      <c r="P756" s="86"/>
      <c r="S756" s="88"/>
      <c r="T756" s="82"/>
      <c r="U756" s="88"/>
      <c r="V756" s="82"/>
      <c r="W756" s="88"/>
      <c r="X756" s="82"/>
      <c r="Y756" s="88"/>
      <c r="Z756" s="82"/>
      <c r="AA756" s="88"/>
      <c r="AB756" s="82"/>
      <c r="AC756" s="88"/>
      <c r="AD756" s="82"/>
      <c r="AE756" s="89"/>
      <c r="AI756" s="130"/>
      <c r="AJ756" s="131"/>
      <c r="AK756" s="130"/>
      <c r="AL756" s="131"/>
      <c r="AM756" s="130"/>
      <c r="AN756" s="131"/>
      <c r="AO756" s="130"/>
      <c r="AP756" s="132"/>
      <c r="AY756" s="133"/>
      <c r="BC756" s="97"/>
      <c r="BD756" s="97"/>
      <c r="BE756" s="97"/>
      <c r="BF756" s="97"/>
      <c r="BG756" s="97"/>
    </row>
    <row r="757" spans="9:59">
      <c r="I757" s="80"/>
      <c r="J757" s="81"/>
      <c r="K757" s="82"/>
      <c r="L757" s="83"/>
      <c r="M757" s="84"/>
      <c r="N757" s="85"/>
      <c r="O757" s="82"/>
      <c r="P757" s="86"/>
      <c r="S757" s="88"/>
      <c r="T757" s="82"/>
      <c r="U757" s="88"/>
      <c r="V757" s="82"/>
      <c r="W757" s="88"/>
      <c r="X757" s="82"/>
      <c r="Y757" s="88"/>
      <c r="Z757" s="82"/>
      <c r="AA757" s="88"/>
      <c r="AB757" s="82"/>
      <c r="AC757" s="88"/>
      <c r="AD757" s="82"/>
      <c r="AE757" s="89"/>
      <c r="AI757" s="130"/>
      <c r="AJ757" s="131"/>
      <c r="AK757" s="130"/>
      <c r="AL757" s="131"/>
      <c r="AM757" s="130"/>
      <c r="AN757" s="131"/>
      <c r="AO757" s="130"/>
      <c r="AP757" s="132"/>
      <c r="AY757" s="133"/>
      <c r="BC757" s="97"/>
      <c r="BD757" s="97"/>
      <c r="BE757" s="97"/>
      <c r="BF757" s="97"/>
      <c r="BG757" s="97"/>
    </row>
    <row r="758" spans="9:59">
      <c r="I758" s="80"/>
      <c r="J758" s="81"/>
      <c r="K758" s="82"/>
      <c r="L758" s="83"/>
      <c r="M758" s="84"/>
      <c r="N758" s="85"/>
      <c r="O758" s="82"/>
      <c r="P758" s="86"/>
      <c r="S758" s="88"/>
      <c r="T758" s="82"/>
      <c r="U758" s="88"/>
      <c r="V758" s="82"/>
      <c r="W758" s="88"/>
      <c r="X758" s="82"/>
      <c r="Y758" s="88"/>
      <c r="Z758" s="82"/>
      <c r="AA758" s="88"/>
      <c r="AB758" s="82"/>
      <c r="AC758" s="88"/>
      <c r="AD758" s="82"/>
      <c r="AE758" s="89"/>
      <c r="AI758" s="130"/>
      <c r="AJ758" s="131"/>
      <c r="AK758" s="130"/>
      <c r="AL758" s="131"/>
      <c r="AM758" s="130"/>
      <c r="AN758" s="131"/>
      <c r="AO758" s="130"/>
      <c r="AP758" s="132"/>
      <c r="AY758" s="133"/>
      <c r="BC758" s="97"/>
      <c r="BD758" s="97"/>
      <c r="BE758" s="97"/>
      <c r="BF758" s="97"/>
      <c r="BG758" s="97"/>
    </row>
    <row r="759" spans="9:59">
      <c r="I759" s="80"/>
      <c r="J759" s="81"/>
      <c r="K759" s="82"/>
      <c r="L759" s="83"/>
      <c r="M759" s="84"/>
      <c r="N759" s="85"/>
      <c r="O759" s="82"/>
      <c r="P759" s="86"/>
      <c r="S759" s="88"/>
      <c r="T759" s="82"/>
      <c r="U759" s="88"/>
      <c r="V759" s="82"/>
      <c r="W759" s="88"/>
      <c r="X759" s="82"/>
      <c r="Y759" s="88"/>
      <c r="Z759" s="82"/>
      <c r="AA759" s="88"/>
      <c r="AB759" s="82"/>
      <c r="AC759" s="88"/>
      <c r="AD759" s="82"/>
      <c r="AE759" s="89"/>
      <c r="AI759" s="130"/>
      <c r="AJ759" s="131"/>
      <c r="AK759" s="130"/>
      <c r="AL759" s="131"/>
      <c r="AM759" s="130"/>
      <c r="AN759" s="131"/>
      <c r="AO759" s="130"/>
      <c r="AP759" s="132"/>
      <c r="AY759" s="133"/>
      <c r="BC759" s="97"/>
      <c r="BD759" s="97"/>
      <c r="BE759" s="97"/>
      <c r="BF759" s="97"/>
      <c r="BG759" s="97"/>
    </row>
    <row r="760" spans="9:59">
      <c r="I760" s="80"/>
      <c r="J760" s="81"/>
      <c r="K760" s="82"/>
      <c r="L760" s="83"/>
      <c r="M760" s="84"/>
      <c r="N760" s="85"/>
      <c r="O760" s="82"/>
      <c r="P760" s="86"/>
      <c r="S760" s="88"/>
      <c r="T760" s="82"/>
      <c r="U760" s="88"/>
      <c r="V760" s="82"/>
      <c r="W760" s="88"/>
      <c r="X760" s="82"/>
      <c r="Y760" s="88"/>
      <c r="Z760" s="82"/>
      <c r="AA760" s="88"/>
      <c r="AB760" s="82"/>
      <c r="AC760" s="88"/>
      <c r="AD760" s="82"/>
      <c r="AE760" s="89"/>
      <c r="AI760" s="130"/>
      <c r="AJ760" s="131"/>
      <c r="AK760" s="130"/>
      <c r="AL760" s="131"/>
      <c r="AM760" s="130"/>
      <c r="AN760" s="131"/>
      <c r="AO760" s="130"/>
      <c r="AP760" s="132"/>
      <c r="AY760" s="133"/>
      <c r="BC760" s="97"/>
      <c r="BD760" s="97"/>
      <c r="BE760" s="97"/>
      <c r="BF760" s="97"/>
      <c r="BG760" s="97"/>
    </row>
    <row r="761" spans="9:59">
      <c r="I761" s="80"/>
      <c r="J761" s="81"/>
      <c r="K761" s="82"/>
      <c r="L761" s="83"/>
      <c r="M761" s="84"/>
      <c r="N761" s="85"/>
      <c r="O761" s="82"/>
      <c r="P761" s="86"/>
      <c r="S761" s="88"/>
      <c r="T761" s="82"/>
      <c r="U761" s="88"/>
      <c r="V761" s="82"/>
      <c r="W761" s="88"/>
      <c r="X761" s="82"/>
      <c r="Y761" s="88"/>
      <c r="Z761" s="82"/>
      <c r="AA761" s="88"/>
      <c r="AB761" s="82"/>
      <c r="AC761" s="88"/>
      <c r="AD761" s="82"/>
      <c r="AE761" s="89"/>
      <c r="AI761" s="130"/>
      <c r="AJ761" s="131"/>
      <c r="AK761" s="130"/>
      <c r="AL761" s="131"/>
      <c r="AM761" s="130"/>
      <c r="AN761" s="131"/>
      <c r="AO761" s="130"/>
      <c r="AP761" s="132"/>
      <c r="AY761" s="133"/>
      <c r="BC761" s="97"/>
      <c r="BD761" s="97"/>
      <c r="BE761" s="97"/>
      <c r="BF761" s="97"/>
      <c r="BG761" s="97"/>
    </row>
    <row r="762" spans="9:59">
      <c r="I762" s="80"/>
      <c r="J762" s="81"/>
      <c r="K762" s="82"/>
      <c r="L762" s="83"/>
      <c r="M762" s="84"/>
      <c r="N762" s="85"/>
      <c r="O762" s="82"/>
      <c r="P762" s="86"/>
      <c r="S762" s="88"/>
      <c r="T762" s="82"/>
      <c r="U762" s="88"/>
      <c r="V762" s="82"/>
      <c r="W762" s="88"/>
      <c r="X762" s="82"/>
      <c r="Y762" s="88"/>
      <c r="Z762" s="82"/>
      <c r="AA762" s="88"/>
      <c r="AB762" s="82"/>
      <c r="AC762" s="88"/>
      <c r="AD762" s="82"/>
      <c r="AE762" s="89"/>
      <c r="AI762" s="130"/>
      <c r="AJ762" s="131"/>
      <c r="AK762" s="130"/>
      <c r="AL762" s="131"/>
      <c r="AM762" s="130"/>
      <c r="AN762" s="131"/>
      <c r="AO762" s="130"/>
      <c r="AP762" s="132"/>
      <c r="AY762" s="133"/>
      <c r="BC762" s="97"/>
      <c r="BD762" s="97"/>
      <c r="BE762" s="97"/>
      <c r="BF762" s="97"/>
      <c r="BG762" s="97"/>
    </row>
    <row r="763" spans="9:59">
      <c r="I763" s="80"/>
      <c r="J763" s="81"/>
      <c r="K763" s="82"/>
      <c r="L763" s="83"/>
      <c r="M763" s="84"/>
      <c r="N763" s="85"/>
      <c r="O763" s="82"/>
      <c r="P763" s="86"/>
      <c r="S763" s="88"/>
      <c r="T763" s="82"/>
      <c r="U763" s="88"/>
      <c r="V763" s="82"/>
      <c r="W763" s="88"/>
      <c r="X763" s="82"/>
      <c r="Y763" s="88"/>
      <c r="Z763" s="82"/>
      <c r="AA763" s="88"/>
      <c r="AB763" s="82"/>
      <c r="AC763" s="88"/>
      <c r="AD763" s="82"/>
      <c r="AE763" s="89"/>
      <c r="AI763" s="130"/>
      <c r="AJ763" s="131"/>
      <c r="AK763" s="130"/>
      <c r="AL763" s="131"/>
      <c r="AM763" s="130"/>
      <c r="AN763" s="131"/>
      <c r="AO763" s="130"/>
      <c r="AP763" s="132"/>
      <c r="AY763" s="133"/>
      <c r="BC763" s="97"/>
      <c r="BD763" s="97"/>
      <c r="BE763" s="97"/>
      <c r="BF763" s="97"/>
      <c r="BG763" s="97"/>
    </row>
    <row r="764" spans="9:59">
      <c r="I764" s="80"/>
      <c r="J764" s="81"/>
      <c r="K764" s="82"/>
      <c r="L764" s="83"/>
      <c r="M764" s="84"/>
      <c r="N764" s="85"/>
      <c r="O764" s="82"/>
      <c r="P764" s="86"/>
      <c r="S764" s="88"/>
      <c r="T764" s="82"/>
      <c r="U764" s="88"/>
      <c r="V764" s="82"/>
      <c r="W764" s="88"/>
      <c r="X764" s="82"/>
      <c r="Y764" s="88"/>
      <c r="Z764" s="82"/>
      <c r="AA764" s="88"/>
      <c r="AB764" s="82"/>
      <c r="AC764" s="88"/>
      <c r="AD764" s="82"/>
      <c r="AE764" s="89"/>
      <c r="AI764" s="130"/>
      <c r="AJ764" s="131"/>
      <c r="AK764" s="130"/>
      <c r="AL764" s="131"/>
      <c r="AM764" s="130"/>
      <c r="AN764" s="131"/>
      <c r="AO764" s="130"/>
      <c r="AP764" s="132"/>
      <c r="AY764" s="133"/>
      <c r="BC764" s="97"/>
      <c r="BD764" s="97"/>
      <c r="BE764" s="97"/>
      <c r="BF764" s="97"/>
      <c r="BG764" s="97"/>
    </row>
    <row r="765" spans="9:59">
      <c r="I765" s="80"/>
      <c r="J765" s="81"/>
      <c r="K765" s="82"/>
      <c r="L765" s="83"/>
      <c r="M765" s="84"/>
      <c r="N765" s="85"/>
      <c r="O765" s="82"/>
      <c r="P765" s="86"/>
      <c r="S765" s="88"/>
      <c r="T765" s="82"/>
      <c r="U765" s="88"/>
      <c r="V765" s="82"/>
      <c r="W765" s="88"/>
      <c r="X765" s="82"/>
      <c r="Y765" s="88"/>
      <c r="Z765" s="82"/>
      <c r="AA765" s="88"/>
      <c r="AB765" s="82"/>
      <c r="AC765" s="88"/>
      <c r="AD765" s="82"/>
      <c r="AE765" s="89"/>
      <c r="AI765" s="130"/>
      <c r="AJ765" s="131"/>
      <c r="AK765" s="130"/>
      <c r="AL765" s="131"/>
      <c r="AM765" s="130"/>
      <c r="AN765" s="131"/>
      <c r="AO765" s="130"/>
      <c r="AP765" s="132"/>
      <c r="AY765" s="133"/>
      <c r="BC765" s="97"/>
      <c r="BD765" s="97"/>
      <c r="BE765" s="97"/>
      <c r="BF765" s="97"/>
      <c r="BG765" s="97"/>
    </row>
    <row r="766" spans="9:59">
      <c r="I766" s="80"/>
      <c r="J766" s="81"/>
      <c r="K766" s="82"/>
      <c r="L766" s="83"/>
      <c r="M766" s="84"/>
      <c r="N766" s="85"/>
      <c r="O766" s="82"/>
      <c r="P766" s="86"/>
      <c r="S766" s="88"/>
      <c r="T766" s="82"/>
      <c r="U766" s="88"/>
      <c r="V766" s="82"/>
      <c r="W766" s="88"/>
      <c r="X766" s="82"/>
      <c r="Y766" s="88"/>
      <c r="Z766" s="82"/>
      <c r="AA766" s="88"/>
      <c r="AB766" s="82"/>
      <c r="AC766" s="88"/>
      <c r="AD766" s="82"/>
      <c r="AE766" s="89"/>
      <c r="AI766" s="130"/>
      <c r="AJ766" s="131"/>
      <c r="AK766" s="130"/>
      <c r="AL766" s="131"/>
      <c r="AM766" s="130"/>
      <c r="AN766" s="131"/>
      <c r="AO766" s="130"/>
      <c r="AP766" s="132"/>
      <c r="AY766" s="133"/>
      <c r="BC766" s="97"/>
      <c r="BD766" s="97"/>
      <c r="BE766" s="97"/>
      <c r="BF766" s="97"/>
      <c r="BG766" s="97"/>
    </row>
    <row r="767" spans="9:59">
      <c r="I767" s="80"/>
      <c r="J767" s="81"/>
      <c r="K767" s="82"/>
      <c r="L767" s="83"/>
      <c r="M767" s="84"/>
      <c r="N767" s="85"/>
      <c r="O767" s="82"/>
      <c r="P767" s="86"/>
      <c r="S767" s="88"/>
      <c r="T767" s="82"/>
      <c r="U767" s="88"/>
      <c r="V767" s="82"/>
      <c r="W767" s="88"/>
      <c r="X767" s="82"/>
      <c r="Y767" s="88"/>
      <c r="Z767" s="82"/>
      <c r="AA767" s="88"/>
      <c r="AB767" s="82"/>
      <c r="AC767" s="88"/>
      <c r="AD767" s="82"/>
      <c r="AE767" s="89"/>
      <c r="AI767" s="130"/>
      <c r="AJ767" s="131"/>
      <c r="AK767" s="130"/>
      <c r="AL767" s="131"/>
      <c r="AM767" s="130"/>
      <c r="AN767" s="131"/>
      <c r="AO767" s="130"/>
      <c r="AP767" s="132"/>
      <c r="AY767" s="133"/>
      <c r="BC767" s="97"/>
      <c r="BD767" s="97"/>
      <c r="BE767" s="97"/>
      <c r="BF767" s="97"/>
      <c r="BG767" s="97"/>
    </row>
    <row r="768" spans="9:59">
      <c r="I768" s="80"/>
      <c r="J768" s="81"/>
      <c r="K768" s="82"/>
      <c r="L768" s="83"/>
      <c r="M768" s="84"/>
      <c r="N768" s="85"/>
      <c r="O768" s="82"/>
      <c r="P768" s="86"/>
      <c r="S768" s="88"/>
      <c r="T768" s="82"/>
      <c r="U768" s="88"/>
      <c r="V768" s="82"/>
      <c r="W768" s="88"/>
      <c r="X768" s="82"/>
      <c r="Y768" s="88"/>
      <c r="Z768" s="82"/>
      <c r="AA768" s="88"/>
      <c r="AB768" s="82"/>
      <c r="AC768" s="88"/>
      <c r="AD768" s="82"/>
      <c r="AE768" s="89"/>
      <c r="AI768" s="130"/>
      <c r="AJ768" s="131"/>
      <c r="AK768" s="130"/>
      <c r="AL768" s="131"/>
      <c r="AM768" s="130"/>
      <c r="AN768" s="131"/>
      <c r="AO768" s="130"/>
      <c r="AP768" s="132"/>
      <c r="AY768" s="133"/>
      <c r="BC768" s="97"/>
      <c r="BD768" s="97"/>
      <c r="BE768" s="97"/>
      <c r="BF768" s="97"/>
      <c r="BG768" s="97"/>
    </row>
    <row r="769" spans="9:59">
      <c r="I769" s="80"/>
      <c r="J769" s="81"/>
      <c r="K769" s="82"/>
      <c r="L769" s="83"/>
      <c r="M769" s="84"/>
      <c r="N769" s="85"/>
      <c r="O769" s="82"/>
      <c r="P769" s="86"/>
      <c r="S769" s="88"/>
      <c r="T769" s="82"/>
      <c r="U769" s="88"/>
      <c r="V769" s="82"/>
      <c r="W769" s="88"/>
      <c r="X769" s="82"/>
      <c r="Y769" s="88"/>
      <c r="Z769" s="82"/>
      <c r="AA769" s="88"/>
      <c r="AB769" s="82"/>
      <c r="AC769" s="88"/>
      <c r="AD769" s="82"/>
      <c r="AE769" s="89"/>
      <c r="AI769" s="130"/>
      <c r="AJ769" s="131"/>
      <c r="AK769" s="130"/>
      <c r="AL769" s="131"/>
      <c r="AM769" s="130"/>
      <c r="AN769" s="131"/>
      <c r="AO769" s="130"/>
      <c r="AP769" s="132"/>
      <c r="AY769" s="133"/>
      <c r="BC769" s="97"/>
      <c r="BD769" s="97"/>
      <c r="BE769" s="97"/>
      <c r="BF769" s="97"/>
      <c r="BG769" s="97"/>
    </row>
    <row r="770" spans="9:59">
      <c r="I770" s="80"/>
      <c r="J770" s="81"/>
      <c r="K770" s="82"/>
      <c r="L770" s="83"/>
      <c r="M770" s="84"/>
      <c r="N770" s="85"/>
      <c r="O770" s="82"/>
      <c r="P770" s="86"/>
      <c r="S770" s="88"/>
      <c r="T770" s="82"/>
      <c r="U770" s="88"/>
      <c r="V770" s="82"/>
      <c r="W770" s="88"/>
      <c r="X770" s="82"/>
      <c r="Y770" s="88"/>
      <c r="Z770" s="82"/>
      <c r="AA770" s="88"/>
      <c r="AB770" s="82"/>
      <c r="AC770" s="88"/>
      <c r="AD770" s="82"/>
      <c r="AE770" s="89"/>
      <c r="AI770" s="130"/>
      <c r="AJ770" s="131"/>
      <c r="AK770" s="130"/>
      <c r="AL770" s="131"/>
      <c r="AM770" s="130"/>
      <c r="AN770" s="131"/>
      <c r="AO770" s="130"/>
      <c r="AP770" s="132"/>
      <c r="AY770" s="133"/>
      <c r="BC770" s="97"/>
      <c r="BD770" s="97"/>
      <c r="BE770" s="97"/>
      <c r="BF770" s="97"/>
      <c r="BG770" s="97"/>
    </row>
    <row r="771" spans="9:59">
      <c r="I771" s="80"/>
      <c r="J771" s="81"/>
      <c r="K771" s="82"/>
      <c r="L771" s="83"/>
      <c r="M771" s="84"/>
      <c r="N771" s="85"/>
      <c r="O771" s="82"/>
      <c r="P771" s="86"/>
      <c r="S771" s="88"/>
      <c r="T771" s="82"/>
      <c r="U771" s="88"/>
      <c r="V771" s="82"/>
      <c r="W771" s="88"/>
      <c r="X771" s="82"/>
      <c r="Y771" s="88"/>
      <c r="Z771" s="82"/>
      <c r="AA771" s="88"/>
      <c r="AB771" s="82"/>
      <c r="AC771" s="88"/>
      <c r="AD771" s="82"/>
      <c r="AE771" s="89"/>
      <c r="AI771" s="130"/>
      <c r="AJ771" s="131"/>
      <c r="AK771" s="130"/>
      <c r="AL771" s="131"/>
      <c r="AM771" s="130"/>
      <c r="AN771" s="131"/>
      <c r="AO771" s="130"/>
      <c r="AP771" s="132"/>
      <c r="AY771" s="133"/>
      <c r="BC771" s="97"/>
      <c r="BD771" s="97"/>
      <c r="BE771" s="97"/>
      <c r="BF771" s="97"/>
      <c r="BG771" s="97"/>
    </row>
    <row r="772" spans="9:59">
      <c r="I772" s="80"/>
      <c r="J772" s="81"/>
      <c r="K772" s="82"/>
      <c r="L772" s="83"/>
      <c r="M772" s="84"/>
      <c r="N772" s="85"/>
      <c r="O772" s="82"/>
      <c r="P772" s="86"/>
      <c r="S772" s="88"/>
      <c r="T772" s="82"/>
      <c r="U772" s="88"/>
      <c r="V772" s="82"/>
      <c r="W772" s="88"/>
      <c r="X772" s="82"/>
      <c r="Y772" s="88"/>
      <c r="Z772" s="82"/>
      <c r="AA772" s="88"/>
      <c r="AB772" s="82"/>
      <c r="AC772" s="88"/>
      <c r="AD772" s="82"/>
      <c r="AE772" s="89"/>
      <c r="AI772" s="130"/>
      <c r="AJ772" s="131"/>
      <c r="AK772" s="130"/>
      <c r="AL772" s="131"/>
      <c r="AM772" s="130"/>
      <c r="AN772" s="131"/>
      <c r="AO772" s="130"/>
      <c r="AP772" s="132"/>
      <c r="AY772" s="133"/>
      <c r="BC772" s="97"/>
      <c r="BD772" s="97"/>
      <c r="BE772" s="97"/>
      <c r="BF772" s="97"/>
      <c r="BG772" s="97"/>
    </row>
    <row r="773" spans="9:59">
      <c r="I773" s="80"/>
      <c r="J773" s="81"/>
      <c r="K773" s="82"/>
      <c r="L773" s="83"/>
      <c r="M773" s="84"/>
      <c r="N773" s="85"/>
      <c r="O773" s="82"/>
      <c r="P773" s="86"/>
      <c r="S773" s="88"/>
      <c r="T773" s="82"/>
      <c r="U773" s="88"/>
      <c r="V773" s="82"/>
      <c r="W773" s="88"/>
      <c r="X773" s="82"/>
      <c r="Y773" s="88"/>
      <c r="Z773" s="82"/>
      <c r="AA773" s="88"/>
      <c r="AB773" s="82"/>
      <c r="AC773" s="88"/>
      <c r="AD773" s="82"/>
      <c r="AE773" s="89"/>
      <c r="AI773" s="130"/>
      <c r="AJ773" s="131"/>
      <c r="AK773" s="130"/>
      <c r="AL773" s="131"/>
      <c r="AM773" s="130"/>
      <c r="AN773" s="131"/>
      <c r="AO773" s="130"/>
      <c r="AP773" s="132"/>
      <c r="AY773" s="133"/>
      <c r="BC773" s="97"/>
      <c r="BD773" s="97"/>
      <c r="BE773" s="97"/>
      <c r="BF773" s="97"/>
      <c r="BG773" s="97"/>
    </row>
    <row r="774" spans="9:59">
      <c r="I774" s="80"/>
      <c r="J774" s="81"/>
      <c r="K774" s="82"/>
      <c r="L774" s="83"/>
      <c r="M774" s="84"/>
      <c r="N774" s="85"/>
      <c r="O774" s="82"/>
      <c r="P774" s="86"/>
      <c r="S774" s="88"/>
      <c r="T774" s="82"/>
      <c r="U774" s="88"/>
      <c r="V774" s="82"/>
      <c r="W774" s="88"/>
      <c r="X774" s="82"/>
      <c r="Y774" s="88"/>
      <c r="Z774" s="82"/>
      <c r="AA774" s="88"/>
      <c r="AB774" s="82"/>
      <c r="AC774" s="88"/>
      <c r="AD774" s="82"/>
      <c r="AE774" s="89"/>
      <c r="AI774" s="130"/>
      <c r="AJ774" s="131"/>
      <c r="AK774" s="130"/>
      <c r="AL774" s="131"/>
      <c r="AM774" s="130"/>
      <c r="AN774" s="131"/>
      <c r="AO774" s="130"/>
      <c r="AP774" s="132"/>
      <c r="AY774" s="133"/>
      <c r="BC774" s="97"/>
      <c r="BD774" s="97"/>
      <c r="BE774" s="97"/>
      <c r="BF774" s="97"/>
      <c r="BG774" s="97"/>
    </row>
    <row r="775" spans="9:59">
      <c r="I775" s="80"/>
      <c r="J775" s="81"/>
      <c r="K775" s="82"/>
      <c r="L775" s="83"/>
      <c r="M775" s="84"/>
      <c r="N775" s="85"/>
      <c r="O775" s="82"/>
      <c r="P775" s="86"/>
      <c r="S775" s="88"/>
      <c r="T775" s="82"/>
      <c r="U775" s="88"/>
      <c r="V775" s="82"/>
      <c r="W775" s="88"/>
      <c r="X775" s="82"/>
      <c r="Y775" s="88"/>
      <c r="Z775" s="82"/>
      <c r="AA775" s="88"/>
      <c r="AB775" s="82"/>
      <c r="AC775" s="88"/>
      <c r="AD775" s="82"/>
      <c r="AE775" s="89"/>
      <c r="AI775" s="130"/>
      <c r="AJ775" s="131"/>
      <c r="AK775" s="130"/>
      <c r="AL775" s="131"/>
      <c r="AM775" s="130"/>
      <c r="AN775" s="131"/>
      <c r="AO775" s="130"/>
      <c r="AP775" s="132"/>
      <c r="AY775" s="133"/>
      <c r="BC775" s="97"/>
      <c r="BD775" s="97"/>
      <c r="BE775" s="97"/>
      <c r="BF775" s="97"/>
      <c r="BG775" s="97"/>
    </row>
    <row r="776" spans="9:59">
      <c r="I776" s="80"/>
      <c r="J776" s="81"/>
      <c r="K776" s="82"/>
      <c r="L776" s="83"/>
      <c r="M776" s="84"/>
      <c r="N776" s="85"/>
      <c r="O776" s="82"/>
      <c r="P776" s="86"/>
      <c r="S776" s="88"/>
      <c r="T776" s="82"/>
      <c r="U776" s="88"/>
      <c r="V776" s="82"/>
      <c r="W776" s="88"/>
      <c r="X776" s="82"/>
      <c r="Y776" s="88"/>
      <c r="Z776" s="82"/>
      <c r="AA776" s="88"/>
      <c r="AB776" s="82"/>
      <c r="AC776" s="88"/>
      <c r="AD776" s="82"/>
      <c r="AE776" s="89"/>
      <c r="AI776" s="130"/>
      <c r="AJ776" s="131"/>
      <c r="AK776" s="130"/>
      <c r="AL776" s="131"/>
      <c r="AM776" s="130"/>
      <c r="AN776" s="131"/>
      <c r="AO776" s="130"/>
      <c r="AP776" s="132"/>
      <c r="AY776" s="133"/>
      <c r="BC776" s="97"/>
      <c r="BD776" s="97"/>
      <c r="BE776" s="97"/>
      <c r="BF776" s="97"/>
      <c r="BG776" s="97"/>
    </row>
    <row r="777" spans="9:59">
      <c r="I777" s="80"/>
      <c r="J777" s="81"/>
      <c r="K777" s="82"/>
      <c r="L777" s="83"/>
      <c r="M777" s="84"/>
      <c r="N777" s="85"/>
      <c r="O777" s="82"/>
      <c r="P777" s="86"/>
      <c r="S777" s="88"/>
      <c r="T777" s="82"/>
      <c r="U777" s="88"/>
      <c r="V777" s="82"/>
      <c r="W777" s="88"/>
      <c r="X777" s="82"/>
      <c r="Y777" s="88"/>
      <c r="Z777" s="82"/>
      <c r="AA777" s="88"/>
      <c r="AB777" s="82"/>
      <c r="AC777" s="88"/>
      <c r="AD777" s="82"/>
      <c r="AE777" s="89"/>
      <c r="AI777" s="130"/>
      <c r="AJ777" s="131"/>
      <c r="AK777" s="130"/>
      <c r="AL777" s="131"/>
      <c r="AM777" s="130"/>
      <c r="AN777" s="131"/>
      <c r="AO777" s="130"/>
      <c r="AP777" s="132"/>
      <c r="AY777" s="133"/>
      <c r="BC777" s="97"/>
      <c r="BD777" s="97"/>
      <c r="BE777" s="97"/>
      <c r="BF777" s="97"/>
      <c r="BG777" s="97"/>
    </row>
    <row r="778" spans="9:59">
      <c r="I778" s="80"/>
      <c r="J778" s="81"/>
      <c r="K778" s="82"/>
      <c r="L778" s="83"/>
      <c r="M778" s="84"/>
      <c r="N778" s="85"/>
      <c r="O778" s="82"/>
      <c r="P778" s="86"/>
      <c r="S778" s="88"/>
      <c r="T778" s="82"/>
      <c r="U778" s="88"/>
      <c r="V778" s="82"/>
      <c r="W778" s="88"/>
      <c r="X778" s="82"/>
      <c r="Y778" s="88"/>
      <c r="Z778" s="82"/>
      <c r="AA778" s="88"/>
      <c r="AB778" s="82"/>
      <c r="AC778" s="88"/>
      <c r="AD778" s="82"/>
      <c r="AE778" s="89"/>
      <c r="AI778" s="130"/>
      <c r="AJ778" s="131"/>
      <c r="AK778" s="130"/>
      <c r="AL778" s="131"/>
      <c r="AM778" s="130"/>
      <c r="AN778" s="131"/>
      <c r="AO778" s="130"/>
      <c r="AP778" s="132"/>
      <c r="AY778" s="133"/>
      <c r="BC778" s="97"/>
      <c r="BD778" s="97"/>
      <c r="BE778" s="97"/>
      <c r="BF778" s="97"/>
      <c r="BG778" s="97"/>
    </row>
    <row r="779" spans="9:59">
      <c r="I779" s="80"/>
      <c r="J779" s="81"/>
      <c r="K779" s="82"/>
      <c r="L779" s="83"/>
      <c r="M779" s="84"/>
      <c r="N779" s="85"/>
      <c r="O779" s="82"/>
      <c r="P779" s="86"/>
      <c r="S779" s="88"/>
      <c r="T779" s="82"/>
      <c r="U779" s="88"/>
      <c r="V779" s="82"/>
      <c r="W779" s="88"/>
      <c r="X779" s="82"/>
      <c r="Y779" s="88"/>
      <c r="Z779" s="82"/>
      <c r="AA779" s="88"/>
      <c r="AB779" s="82"/>
      <c r="AC779" s="88"/>
      <c r="AD779" s="82"/>
      <c r="AE779" s="89"/>
      <c r="AI779" s="130"/>
      <c r="AJ779" s="131"/>
      <c r="AK779" s="130"/>
      <c r="AL779" s="131"/>
      <c r="AM779" s="130"/>
      <c r="AN779" s="131"/>
      <c r="AO779" s="130"/>
      <c r="AP779" s="132"/>
      <c r="AY779" s="133"/>
      <c r="BC779" s="97"/>
      <c r="BD779" s="97"/>
      <c r="BE779" s="97"/>
      <c r="BF779" s="97"/>
      <c r="BG779" s="97"/>
    </row>
    <row r="780" spans="9:59">
      <c r="I780" s="80"/>
      <c r="J780" s="81"/>
      <c r="K780" s="82"/>
      <c r="L780" s="83"/>
      <c r="M780" s="84"/>
      <c r="N780" s="85"/>
      <c r="O780" s="82"/>
      <c r="P780" s="86"/>
      <c r="S780" s="88"/>
      <c r="T780" s="82"/>
      <c r="U780" s="88"/>
      <c r="V780" s="82"/>
      <c r="W780" s="88"/>
      <c r="X780" s="82"/>
      <c r="Y780" s="88"/>
      <c r="Z780" s="82"/>
      <c r="AA780" s="88"/>
      <c r="AB780" s="82"/>
      <c r="AC780" s="88"/>
      <c r="AD780" s="82"/>
      <c r="AE780" s="89"/>
      <c r="AI780" s="130"/>
      <c r="AJ780" s="131"/>
      <c r="AK780" s="130"/>
      <c r="AL780" s="131"/>
      <c r="AM780" s="130"/>
      <c r="AN780" s="131"/>
      <c r="AO780" s="130"/>
      <c r="AP780" s="132"/>
      <c r="AY780" s="133"/>
      <c r="BC780" s="97"/>
      <c r="BD780" s="97"/>
      <c r="BE780" s="97"/>
      <c r="BF780" s="97"/>
      <c r="BG780" s="97"/>
    </row>
    <row r="781" spans="9:59">
      <c r="I781" s="80"/>
      <c r="J781" s="81"/>
      <c r="K781" s="82"/>
      <c r="L781" s="83"/>
      <c r="M781" s="84"/>
      <c r="N781" s="85"/>
      <c r="O781" s="82"/>
      <c r="P781" s="86"/>
      <c r="S781" s="88"/>
      <c r="T781" s="82"/>
      <c r="U781" s="88"/>
      <c r="V781" s="82"/>
      <c r="W781" s="88"/>
      <c r="X781" s="82"/>
      <c r="Y781" s="88"/>
      <c r="Z781" s="82"/>
      <c r="AA781" s="88"/>
      <c r="AB781" s="82"/>
      <c r="AC781" s="88"/>
      <c r="AD781" s="82"/>
      <c r="AE781" s="89"/>
      <c r="AI781" s="130"/>
      <c r="AJ781" s="131"/>
      <c r="AK781" s="130"/>
      <c r="AL781" s="131"/>
      <c r="AM781" s="130"/>
      <c r="AN781" s="131"/>
      <c r="AO781" s="130"/>
      <c r="AP781" s="132"/>
      <c r="AY781" s="133"/>
      <c r="BC781" s="97"/>
      <c r="BD781" s="97"/>
      <c r="BE781" s="97"/>
      <c r="BF781" s="97"/>
      <c r="BG781" s="97"/>
    </row>
    <row r="782" spans="9:59">
      <c r="I782" s="80"/>
      <c r="J782" s="81"/>
      <c r="K782" s="82"/>
      <c r="L782" s="83"/>
      <c r="M782" s="84"/>
      <c r="N782" s="85"/>
      <c r="O782" s="82"/>
      <c r="P782" s="86"/>
      <c r="S782" s="88"/>
      <c r="T782" s="82"/>
      <c r="U782" s="88"/>
      <c r="V782" s="82"/>
      <c r="W782" s="88"/>
      <c r="X782" s="82"/>
      <c r="Y782" s="88"/>
      <c r="Z782" s="82"/>
      <c r="AA782" s="88"/>
      <c r="AB782" s="82"/>
      <c r="AC782" s="88"/>
      <c r="AD782" s="82"/>
      <c r="AE782" s="89"/>
      <c r="AI782" s="130"/>
      <c r="AJ782" s="131"/>
      <c r="AK782" s="130"/>
      <c r="AL782" s="131"/>
      <c r="AM782" s="130"/>
      <c r="AN782" s="131"/>
      <c r="AO782" s="130"/>
      <c r="AP782" s="132"/>
      <c r="AY782" s="133"/>
      <c r="BC782" s="97"/>
      <c r="BD782" s="97"/>
      <c r="BE782" s="97"/>
      <c r="BF782" s="97"/>
      <c r="BG782" s="97"/>
    </row>
    <row r="783" spans="9:59">
      <c r="I783" s="80"/>
      <c r="J783" s="81"/>
      <c r="K783" s="82"/>
      <c r="L783" s="83"/>
      <c r="M783" s="84"/>
      <c r="N783" s="85"/>
      <c r="O783" s="82"/>
      <c r="P783" s="86"/>
      <c r="S783" s="88"/>
      <c r="T783" s="82"/>
      <c r="U783" s="88"/>
      <c r="V783" s="82"/>
      <c r="W783" s="88"/>
      <c r="X783" s="82"/>
      <c r="Y783" s="88"/>
      <c r="Z783" s="82"/>
      <c r="AA783" s="88"/>
      <c r="AB783" s="82"/>
      <c r="AC783" s="88"/>
      <c r="AD783" s="82"/>
      <c r="AE783" s="89"/>
      <c r="AI783" s="130"/>
      <c r="AJ783" s="131"/>
      <c r="AK783" s="130"/>
      <c r="AL783" s="131"/>
      <c r="AM783" s="130"/>
      <c r="AN783" s="131"/>
      <c r="AO783" s="130"/>
      <c r="AP783" s="132"/>
      <c r="AY783" s="133"/>
      <c r="BC783" s="97"/>
      <c r="BD783" s="97"/>
      <c r="BE783" s="97"/>
      <c r="BF783" s="97"/>
      <c r="BG783" s="97"/>
    </row>
    <row r="784" spans="9:59">
      <c r="I784" s="80"/>
      <c r="J784" s="81"/>
      <c r="K784" s="82"/>
      <c r="L784" s="83"/>
      <c r="M784" s="84"/>
      <c r="N784" s="85"/>
      <c r="O784" s="82"/>
      <c r="P784" s="86"/>
      <c r="S784" s="88"/>
      <c r="T784" s="82"/>
      <c r="U784" s="88"/>
      <c r="V784" s="82"/>
      <c r="W784" s="88"/>
      <c r="X784" s="82"/>
      <c r="Y784" s="88"/>
      <c r="Z784" s="82"/>
      <c r="AA784" s="88"/>
      <c r="AB784" s="82"/>
      <c r="AC784" s="88"/>
      <c r="AD784" s="82"/>
      <c r="AE784" s="89"/>
      <c r="AI784" s="130"/>
      <c r="AJ784" s="131"/>
      <c r="AK784" s="130"/>
      <c r="AL784" s="131"/>
      <c r="AM784" s="130"/>
      <c r="AN784" s="131"/>
      <c r="AO784" s="130"/>
      <c r="AP784" s="132"/>
      <c r="AY784" s="133"/>
      <c r="BC784" s="97"/>
      <c r="BD784" s="97"/>
      <c r="BE784" s="97"/>
      <c r="BF784" s="97"/>
      <c r="BG784" s="97"/>
    </row>
    <row r="785" spans="9:59">
      <c r="I785" s="80"/>
      <c r="J785" s="81"/>
      <c r="K785" s="82"/>
      <c r="L785" s="83"/>
      <c r="M785" s="84"/>
      <c r="N785" s="85"/>
      <c r="O785" s="82"/>
      <c r="P785" s="86"/>
      <c r="S785" s="88"/>
      <c r="T785" s="82"/>
      <c r="U785" s="88"/>
      <c r="V785" s="82"/>
      <c r="W785" s="88"/>
      <c r="X785" s="82"/>
      <c r="Y785" s="88"/>
      <c r="Z785" s="82"/>
      <c r="AA785" s="88"/>
      <c r="AB785" s="82"/>
      <c r="AC785" s="88"/>
      <c r="AD785" s="82"/>
      <c r="AE785" s="89"/>
      <c r="AI785" s="130"/>
      <c r="AJ785" s="131"/>
      <c r="AK785" s="130"/>
      <c r="AL785" s="131"/>
      <c r="AM785" s="130"/>
      <c r="AN785" s="131"/>
      <c r="AO785" s="130"/>
      <c r="AP785" s="132"/>
      <c r="AY785" s="133"/>
      <c r="BC785" s="97"/>
      <c r="BD785" s="97"/>
      <c r="BE785" s="97"/>
      <c r="BF785" s="97"/>
      <c r="BG785" s="97"/>
    </row>
    <row r="786" spans="9:59">
      <c r="I786" s="80"/>
      <c r="J786" s="81"/>
      <c r="K786" s="82"/>
      <c r="L786" s="83"/>
      <c r="M786" s="84"/>
      <c r="N786" s="85"/>
      <c r="O786" s="82"/>
      <c r="P786" s="86"/>
      <c r="S786" s="88"/>
      <c r="T786" s="82"/>
      <c r="U786" s="88"/>
      <c r="V786" s="82"/>
      <c r="W786" s="88"/>
      <c r="X786" s="82"/>
      <c r="Y786" s="88"/>
      <c r="Z786" s="82"/>
      <c r="AA786" s="88"/>
      <c r="AB786" s="82"/>
      <c r="AC786" s="88"/>
      <c r="AD786" s="82"/>
      <c r="AE786" s="89"/>
      <c r="AI786" s="130"/>
      <c r="AJ786" s="131"/>
      <c r="AK786" s="130"/>
      <c r="AL786" s="131"/>
      <c r="AM786" s="130"/>
      <c r="AN786" s="131"/>
      <c r="AO786" s="130"/>
      <c r="AP786" s="132"/>
      <c r="AY786" s="133"/>
      <c r="BC786" s="97"/>
      <c r="BD786" s="97"/>
      <c r="BE786" s="97"/>
      <c r="BF786" s="97"/>
      <c r="BG786" s="97"/>
    </row>
    <row r="787" spans="9:59">
      <c r="I787" s="80"/>
      <c r="J787" s="81"/>
      <c r="K787" s="82"/>
      <c r="L787" s="83"/>
      <c r="M787" s="84"/>
      <c r="N787" s="85"/>
      <c r="O787" s="82"/>
      <c r="P787" s="86"/>
      <c r="S787" s="88"/>
      <c r="T787" s="82"/>
      <c r="U787" s="88"/>
      <c r="V787" s="82"/>
      <c r="W787" s="88"/>
      <c r="X787" s="82"/>
      <c r="Y787" s="88"/>
      <c r="Z787" s="82"/>
      <c r="AA787" s="88"/>
      <c r="AB787" s="82"/>
      <c r="AC787" s="88"/>
      <c r="AD787" s="82"/>
      <c r="AE787" s="89"/>
      <c r="AI787" s="130"/>
      <c r="AJ787" s="131"/>
      <c r="AK787" s="130"/>
      <c r="AL787" s="131"/>
      <c r="AM787" s="130"/>
      <c r="AN787" s="131"/>
      <c r="AO787" s="130"/>
      <c r="AP787" s="132"/>
      <c r="AY787" s="133"/>
      <c r="BC787" s="97"/>
      <c r="BD787" s="97"/>
      <c r="BE787" s="97"/>
      <c r="BF787" s="97"/>
      <c r="BG787" s="97"/>
    </row>
    <row r="788" spans="9:59">
      <c r="I788" s="80"/>
      <c r="J788" s="81"/>
      <c r="K788" s="82"/>
      <c r="L788" s="83"/>
      <c r="M788" s="84"/>
      <c r="N788" s="85"/>
      <c r="O788" s="82"/>
      <c r="P788" s="86"/>
      <c r="S788" s="88"/>
      <c r="T788" s="82"/>
      <c r="U788" s="88"/>
      <c r="V788" s="82"/>
      <c r="W788" s="88"/>
      <c r="X788" s="82"/>
      <c r="Y788" s="88"/>
      <c r="Z788" s="82"/>
      <c r="AA788" s="88"/>
      <c r="AB788" s="82"/>
      <c r="AC788" s="88"/>
      <c r="AD788" s="82"/>
      <c r="AE788" s="89"/>
      <c r="AI788" s="130"/>
      <c r="AJ788" s="131"/>
      <c r="AK788" s="130"/>
      <c r="AL788" s="131"/>
      <c r="AM788" s="130"/>
      <c r="AN788" s="131"/>
      <c r="AO788" s="130"/>
      <c r="AP788" s="132"/>
      <c r="AY788" s="133"/>
      <c r="BC788" s="97"/>
      <c r="BD788" s="97"/>
      <c r="BE788" s="97"/>
      <c r="BF788" s="97"/>
      <c r="BG788" s="97"/>
    </row>
    <row r="789" spans="9:59">
      <c r="I789" s="80"/>
      <c r="J789" s="81"/>
      <c r="K789" s="82"/>
      <c r="L789" s="83"/>
      <c r="M789" s="84"/>
      <c r="N789" s="85"/>
      <c r="O789" s="82"/>
      <c r="P789" s="86"/>
      <c r="S789" s="88"/>
      <c r="T789" s="82"/>
      <c r="U789" s="88"/>
      <c r="V789" s="82"/>
      <c r="W789" s="88"/>
      <c r="X789" s="82"/>
      <c r="Y789" s="88"/>
      <c r="Z789" s="82"/>
      <c r="AA789" s="88"/>
      <c r="AB789" s="82"/>
      <c r="AC789" s="88"/>
      <c r="AD789" s="82"/>
      <c r="AE789" s="89"/>
      <c r="AI789" s="130"/>
      <c r="AJ789" s="131"/>
      <c r="AK789" s="130"/>
      <c r="AL789" s="131"/>
      <c r="AM789" s="130"/>
      <c r="AN789" s="131"/>
      <c r="AO789" s="130"/>
      <c r="AP789" s="132"/>
      <c r="AY789" s="133"/>
      <c r="BC789" s="97"/>
      <c r="BD789" s="97"/>
      <c r="BE789" s="97"/>
      <c r="BF789" s="97"/>
      <c r="BG789" s="97"/>
    </row>
    <row r="790" spans="9:59">
      <c r="I790" s="80"/>
      <c r="J790" s="81"/>
      <c r="K790" s="82"/>
      <c r="L790" s="83"/>
      <c r="M790" s="84"/>
      <c r="N790" s="85"/>
      <c r="O790" s="82"/>
      <c r="P790" s="86"/>
      <c r="S790" s="88"/>
      <c r="T790" s="82"/>
      <c r="U790" s="88"/>
      <c r="V790" s="82"/>
      <c r="W790" s="88"/>
      <c r="X790" s="82"/>
      <c r="Y790" s="88"/>
      <c r="Z790" s="82"/>
      <c r="AA790" s="88"/>
      <c r="AB790" s="82"/>
      <c r="AC790" s="88"/>
      <c r="AD790" s="82"/>
      <c r="AE790" s="89"/>
      <c r="AI790" s="130"/>
      <c r="AJ790" s="131"/>
      <c r="AK790" s="130"/>
      <c r="AL790" s="131"/>
      <c r="AM790" s="130"/>
      <c r="AN790" s="131"/>
      <c r="AO790" s="130"/>
      <c r="AP790" s="132"/>
      <c r="AY790" s="133"/>
      <c r="BC790" s="97"/>
      <c r="BD790" s="97"/>
      <c r="BE790" s="97"/>
      <c r="BF790" s="97"/>
      <c r="BG790" s="97"/>
    </row>
    <row r="791" spans="9:59">
      <c r="I791" s="80"/>
      <c r="J791" s="81"/>
      <c r="K791" s="82"/>
      <c r="L791" s="83"/>
      <c r="M791" s="84"/>
      <c r="N791" s="85"/>
      <c r="O791" s="82"/>
      <c r="P791" s="86"/>
      <c r="S791" s="88"/>
      <c r="T791" s="82"/>
      <c r="U791" s="88"/>
      <c r="V791" s="82"/>
      <c r="W791" s="88"/>
      <c r="X791" s="82"/>
      <c r="Y791" s="88"/>
      <c r="Z791" s="82"/>
      <c r="AA791" s="88"/>
      <c r="AB791" s="82"/>
      <c r="AC791" s="88"/>
      <c r="AD791" s="82"/>
      <c r="AE791" s="89"/>
      <c r="AI791" s="130"/>
      <c r="AJ791" s="131"/>
      <c r="AK791" s="130"/>
      <c r="AL791" s="131"/>
      <c r="AM791" s="130"/>
      <c r="AN791" s="131"/>
      <c r="AO791" s="130"/>
      <c r="AP791" s="132"/>
      <c r="AY791" s="133"/>
      <c r="BC791" s="97"/>
      <c r="BD791" s="97"/>
      <c r="BE791" s="97"/>
      <c r="BF791" s="97"/>
      <c r="BG791" s="97"/>
    </row>
    <row r="792" spans="9:59">
      <c r="I792" s="80"/>
      <c r="J792" s="81"/>
      <c r="K792" s="82"/>
      <c r="L792" s="83"/>
      <c r="M792" s="84"/>
      <c r="N792" s="85"/>
      <c r="O792" s="82"/>
      <c r="P792" s="86"/>
      <c r="S792" s="88"/>
      <c r="T792" s="82"/>
      <c r="U792" s="88"/>
      <c r="V792" s="82"/>
      <c r="W792" s="88"/>
      <c r="X792" s="82"/>
      <c r="Y792" s="88"/>
      <c r="Z792" s="82"/>
      <c r="AA792" s="88"/>
      <c r="AB792" s="82"/>
      <c r="AC792" s="88"/>
      <c r="AD792" s="82"/>
      <c r="AE792" s="89"/>
      <c r="AI792" s="130"/>
      <c r="AJ792" s="131"/>
      <c r="AK792" s="130"/>
      <c r="AL792" s="131"/>
      <c r="AM792" s="130"/>
      <c r="AN792" s="131"/>
      <c r="AO792" s="130"/>
      <c r="AP792" s="132"/>
      <c r="AY792" s="133"/>
      <c r="BC792" s="97"/>
      <c r="BD792" s="97"/>
      <c r="BE792" s="97"/>
      <c r="BF792" s="97"/>
      <c r="BG792" s="97"/>
    </row>
    <row r="793" spans="9:59">
      <c r="I793" s="80"/>
      <c r="J793" s="81"/>
      <c r="K793" s="82"/>
      <c r="L793" s="83"/>
      <c r="M793" s="84"/>
      <c r="N793" s="85"/>
      <c r="O793" s="82"/>
      <c r="P793" s="86"/>
      <c r="S793" s="88"/>
      <c r="T793" s="82"/>
      <c r="U793" s="88"/>
      <c r="V793" s="82"/>
      <c r="W793" s="88"/>
      <c r="X793" s="82"/>
      <c r="Y793" s="88"/>
      <c r="Z793" s="82"/>
      <c r="AA793" s="88"/>
      <c r="AB793" s="82"/>
      <c r="AC793" s="88"/>
      <c r="AD793" s="82"/>
      <c r="AE793" s="89"/>
      <c r="AI793" s="130"/>
      <c r="AJ793" s="131"/>
      <c r="AK793" s="130"/>
      <c r="AL793" s="131"/>
      <c r="AM793" s="130"/>
      <c r="AN793" s="131"/>
      <c r="AO793" s="130"/>
      <c r="AP793" s="132"/>
      <c r="AY793" s="133"/>
      <c r="BC793" s="97"/>
      <c r="BD793" s="97"/>
      <c r="BE793" s="97"/>
      <c r="BF793" s="97"/>
      <c r="BG793" s="97"/>
    </row>
    <row r="794" spans="9:59">
      <c r="I794" s="80"/>
      <c r="J794" s="81"/>
      <c r="K794" s="82"/>
      <c r="L794" s="83"/>
      <c r="M794" s="84"/>
      <c r="N794" s="85"/>
      <c r="O794" s="82"/>
      <c r="P794" s="86"/>
      <c r="S794" s="88"/>
      <c r="T794" s="82"/>
      <c r="U794" s="88"/>
      <c r="V794" s="82"/>
      <c r="W794" s="88"/>
      <c r="X794" s="82"/>
      <c r="Y794" s="88"/>
      <c r="Z794" s="82"/>
      <c r="AA794" s="88"/>
      <c r="AB794" s="82"/>
      <c r="AC794" s="88"/>
      <c r="AD794" s="82"/>
      <c r="AE794" s="89"/>
      <c r="AI794" s="130"/>
      <c r="AJ794" s="131"/>
      <c r="AK794" s="130"/>
      <c r="AL794" s="131"/>
      <c r="AM794" s="130"/>
      <c r="AN794" s="131"/>
      <c r="AO794" s="130"/>
      <c r="AP794" s="132"/>
      <c r="AY794" s="133"/>
      <c r="BC794" s="97"/>
      <c r="BD794" s="97"/>
      <c r="BE794" s="97"/>
      <c r="BF794" s="97"/>
      <c r="BG794" s="97"/>
    </row>
    <row r="795" spans="9:59">
      <c r="I795" s="80"/>
      <c r="J795" s="81"/>
      <c r="K795" s="82"/>
      <c r="L795" s="83"/>
      <c r="M795" s="84"/>
      <c r="N795" s="85"/>
      <c r="O795" s="82"/>
      <c r="P795" s="86"/>
      <c r="S795" s="88"/>
      <c r="T795" s="82"/>
      <c r="U795" s="88"/>
      <c r="V795" s="82"/>
      <c r="W795" s="88"/>
      <c r="X795" s="82"/>
      <c r="Y795" s="88"/>
      <c r="Z795" s="82"/>
      <c r="AA795" s="88"/>
      <c r="AB795" s="82"/>
      <c r="AC795" s="88"/>
      <c r="AD795" s="82"/>
      <c r="AE795" s="89"/>
      <c r="AI795" s="130"/>
      <c r="AJ795" s="131"/>
      <c r="AK795" s="130"/>
      <c r="AL795" s="131"/>
      <c r="AM795" s="130"/>
      <c r="AN795" s="131"/>
      <c r="AO795" s="130"/>
      <c r="AP795" s="132"/>
      <c r="AY795" s="133"/>
      <c r="BC795" s="97"/>
      <c r="BD795" s="97"/>
      <c r="BE795" s="97"/>
      <c r="BF795" s="97"/>
      <c r="BG795" s="97"/>
    </row>
    <row r="796" spans="9:59">
      <c r="I796" s="80"/>
      <c r="J796" s="81"/>
      <c r="K796" s="82"/>
      <c r="L796" s="83"/>
      <c r="M796" s="84"/>
      <c r="N796" s="85"/>
      <c r="O796" s="82"/>
      <c r="P796" s="86"/>
      <c r="S796" s="88"/>
      <c r="T796" s="82"/>
      <c r="U796" s="88"/>
      <c r="V796" s="82"/>
      <c r="W796" s="88"/>
      <c r="X796" s="82"/>
      <c r="Y796" s="88"/>
      <c r="Z796" s="82"/>
      <c r="AA796" s="88"/>
      <c r="AB796" s="82"/>
      <c r="AC796" s="88"/>
      <c r="AD796" s="82"/>
      <c r="AE796" s="89"/>
      <c r="AI796" s="130"/>
      <c r="AJ796" s="131"/>
      <c r="AK796" s="130"/>
      <c r="AL796" s="131"/>
      <c r="AM796" s="130"/>
      <c r="AN796" s="131"/>
      <c r="AO796" s="130"/>
      <c r="AP796" s="132"/>
      <c r="AY796" s="133"/>
      <c r="BC796" s="97"/>
      <c r="BD796" s="97"/>
      <c r="BE796" s="97"/>
      <c r="BF796" s="97"/>
      <c r="BG796" s="97"/>
    </row>
    <row r="797" spans="9:59">
      <c r="I797" s="80"/>
      <c r="J797" s="81"/>
      <c r="K797" s="82"/>
      <c r="L797" s="83"/>
      <c r="M797" s="84"/>
      <c r="N797" s="85"/>
      <c r="O797" s="82"/>
      <c r="P797" s="86"/>
      <c r="S797" s="88"/>
      <c r="T797" s="82"/>
      <c r="U797" s="88"/>
      <c r="V797" s="82"/>
      <c r="W797" s="88"/>
      <c r="X797" s="82"/>
      <c r="Y797" s="88"/>
      <c r="Z797" s="82"/>
      <c r="AA797" s="88"/>
      <c r="AB797" s="82"/>
      <c r="AC797" s="88"/>
      <c r="AD797" s="82"/>
      <c r="AE797" s="89"/>
      <c r="AI797" s="130"/>
      <c r="AJ797" s="131"/>
      <c r="AK797" s="130"/>
      <c r="AL797" s="131"/>
      <c r="AM797" s="130"/>
      <c r="AN797" s="131"/>
      <c r="AO797" s="130"/>
      <c r="AP797" s="132"/>
      <c r="AY797" s="133"/>
      <c r="BC797" s="97"/>
      <c r="BD797" s="97"/>
      <c r="BE797" s="97"/>
      <c r="BF797" s="97"/>
      <c r="BG797" s="97"/>
    </row>
    <row r="798" spans="9:59">
      <c r="I798" s="80"/>
      <c r="J798" s="81"/>
      <c r="K798" s="82"/>
      <c r="L798" s="83"/>
      <c r="M798" s="84"/>
      <c r="N798" s="85"/>
      <c r="O798" s="82"/>
      <c r="P798" s="86"/>
      <c r="S798" s="88"/>
      <c r="T798" s="82"/>
      <c r="U798" s="88"/>
      <c r="V798" s="82"/>
      <c r="W798" s="88"/>
      <c r="X798" s="82"/>
      <c r="Y798" s="88"/>
      <c r="Z798" s="82"/>
      <c r="AA798" s="88"/>
      <c r="AB798" s="82"/>
      <c r="AC798" s="88"/>
      <c r="AD798" s="82"/>
      <c r="AE798" s="89"/>
      <c r="AI798" s="130"/>
      <c r="AJ798" s="131"/>
      <c r="AK798" s="130"/>
      <c r="AL798" s="131"/>
      <c r="AM798" s="130"/>
      <c r="AN798" s="131"/>
      <c r="AO798" s="130"/>
      <c r="AP798" s="132"/>
      <c r="AY798" s="133"/>
      <c r="BC798" s="97"/>
      <c r="BD798" s="97"/>
      <c r="BE798" s="97"/>
      <c r="BF798" s="97"/>
      <c r="BG798" s="97"/>
    </row>
    <row r="799" spans="9:59">
      <c r="I799" s="80"/>
      <c r="J799" s="81"/>
      <c r="K799" s="82"/>
      <c r="L799" s="83"/>
      <c r="M799" s="84"/>
      <c r="N799" s="85"/>
      <c r="O799" s="82"/>
      <c r="P799" s="86"/>
      <c r="S799" s="88"/>
      <c r="T799" s="82"/>
      <c r="U799" s="88"/>
      <c r="V799" s="82"/>
      <c r="W799" s="88"/>
      <c r="X799" s="82"/>
      <c r="Y799" s="88"/>
      <c r="Z799" s="82"/>
      <c r="AA799" s="88"/>
      <c r="AB799" s="82"/>
      <c r="AC799" s="88"/>
      <c r="AD799" s="82"/>
      <c r="AE799" s="89"/>
      <c r="AI799" s="130"/>
      <c r="AJ799" s="131"/>
      <c r="AK799" s="130"/>
      <c r="AL799" s="131"/>
      <c r="AM799" s="130"/>
      <c r="AN799" s="131"/>
      <c r="AO799" s="130"/>
      <c r="AP799" s="132"/>
      <c r="AY799" s="133"/>
      <c r="BC799" s="97"/>
      <c r="BD799" s="97"/>
      <c r="BE799" s="97"/>
      <c r="BF799" s="97"/>
      <c r="BG799" s="97"/>
    </row>
    <row r="800" spans="9:59">
      <c r="I800" s="80"/>
      <c r="J800" s="81"/>
      <c r="K800" s="82"/>
      <c r="L800" s="83"/>
      <c r="M800" s="84"/>
      <c r="N800" s="85"/>
      <c r="O800" s="82"/>
      <c r="P800" s="86"/>
      <c r="S800" s="88"/>
      <c r="T800" s="82"/>
      <c r="U800" s="88"/>
      <c r="V800" s="82"/>
      <c r="W800" s="88"/>
      <c r="X800" s="82"/>
      <c r="Y800" s="88"/>
      <c r="Z800" s="82"/>
      <c r="AA800" s="88"/>
      <c r="AB800" s="82"/>
      <c r="AC800" s="88"/>
      <c r="AD800" s="82"/>
      <c r="AE800" s="89"/>
      <c r="AI800" s="130"/>
      <c r="AJ800" s="131"/>
      <c r="AK800" s="130"/>
      <c r="AL800" s="131"/>
      <c r="AM800" s="130"/>
      <c r="AN800" s="131"/>
      <c r="AO800" s="130"/>
      <c r="AP800" s="132"/>
      <c r="AY800" s="133"/>
      <c r="BC800" s="97"/>
      <c r="BD800" s="97"/>
      <c r="BE800" s="97"/>
      <c r="BF800" s="97"/>
      <c r="BG800" s="97"/>
    </row>
    <row r="801" spans="9:59">
      <c r="I801" s="80"/>
      <c r="J801" s="81"/>
      <c r="K801" s="82"/>
      <c r="L801" s="83"/>
      <c r="M801" s="84"/>
      <c r="N801" s="85"/>
      <c r="O801" s="82"/>
      <c r="P801" s="86"/>
      <c r="S801" s="88"/>
      <c r="T801" s="82"/>
      <c r="U801" s="88"/>
      <c r="V801" s="82"/>
      <c r="W801" s="88"/>
      <c r="X801" s="82"/>
      <c r="Y801" s="88"/>
      <c r="Z801" s="82"/>
      <c r="AA801" s="88"/>
      <c r="AB801" s="82"/>
      <c r="AC801" s="88"/>
      <c r="AD801" s="82"/>
      <c r="AE801" s="89"/>
      <c r="AI801" s="130"/>
      <c r="AJ801" s="131"/>
      <c r="AK801" s="130"/>
      <c r="AL801" s="131"/>
      <c r="AM801" s="130"/>
      <c r="AN801" s="131"/>
      <c r="AO801" s="130"/>
      <c r="AP801" s="132"/>
      <c r="AY801" s="133"/>
      <c r="BC801" s="97"/>
      <c r="BD801" s="97"/>
      <c r="BE801" s="97"/>
      <c r="BF801" s="97"/>
      <c r="BG801" s="97"/>
    </row>
    <row r="802" spans="9:59">
      <c r="I802" s="80"/>
      <c r="J802" s="81"/>
      <c r="K802" s="82"/>
      <c r="L802" s="83"/>
      <c r="M802" s="84"/>
      <c r="N802" s="85"/>
      <c r="O802" s="82"/>
      <c r="P802" s="86"/>
      <c r="S802" s="88"/>
      <c r="T802" s="82"/>
      <c r="U802" s="88"/>
      <c r="V802" s="82"/>
      <c r="W802" s="88"/>
      <c r="X802" s="82"/>
      <c r="Y802" s="88"/>
      <c r="Z802" s="82"/>
      <c r="AA802" s="88"/>
      <c r="AB802" s="82"/>
      <c r="AC802" s="88"/>
      <c r="AD802" s="82"/>
      <c r="AE802" s="89"/>
      <c r="AI802" s="130"/>
      <c r="AJ802" s="131"/>
      <c r="AK802" s="130"/>
      <c r="AL802" s="131"/>
      <c r="AM802" s="130"/>
      <c r="AN802" s="131"/>
      <c r="AO802" s="130"/>
      <c r="AP802" s="132"/>
      <c r="AY802" s="133"/>
      <c r="BC802" s="97"/>
      <c r="BD802" s="97"/>
      <c r="BE802" s="97"/>
      <c r="BF802" s="97"/>
      <c r="BG802" s="97"/>
    </row>
    <row r="803" spans="9:59">
      <c r="I803" s="80"/>
      <c r="J803" s="81"/>
      <c r="K803" s="82"/>
      <c r="L803" s="83"/>
      <c r="M803" s="84"/>
      <c r="N803" s="85"/>
      <c r="O803" s="82"/>
      <c r="P803" s="86"/>
      <c r="S803" s="88"/>
      <c r="T803" s="82"/>
      <c r="U803" s="88"/>
      <c r="V803" s="82"/>
      <c r="W803" s="88"/>
      <c r="X803" s="82"/>
      <c r="Y803" s="88"/>
      <c r="Z803" s="82"/>
      <c r="AA803" s="88"/>
      <c r="AB803" s="82"/>
      <c r="AC803" s="88"/>
      <c r="AD803" s="82"/>
      <c r="AE803" s="89"/>
      <c r="AI803" s="130"/>
      <c r="AJ803" s="131"/>
      <c r="AK803" s="130"/>
      <c r="AL803" s="131"/>
      <c r="AM803" s="130"/>
      <c r="AN803" s="131"/>
      <c r="AO803" s="130"/>
      <c r="AP803" s="132"/>
      <c r="AY803" s="133"/>
      <c r="BC803" s="97"/>
      <c r="BD803" s="97"/>
      <c r="BE803" s="97"/>
      <c r="BF803" s="97"/>
      <c r="BG803" s="97"/>
    </row>
    <row r="804" spans="9:59">
      <c r="I804" s="80"/>
      <c r="J804" s="81"/>
      <c r="K804" s="82"/>
      <c r="L804" s="83"/>
      <c r="M804" s="84"/>
      <c r="N804" s="85"/>
      <c r="O804" s="82"/>
      <c r="P804" s="86"/>
      <c r="S804" s="88"/>
      <c r="T804" s="82"/>
      <c r="U804" s="88"/>
      <c r="V804" s="82"/>
      <c r="W804" s="88"/>
      <c r="X804" s="82"/>
      <c r="Y804" s="88"/>
      <c r="Z804" s="82"/>
      <c r="AA804" s="88"/>
      <c r="AB804" s="82"/>
      <c r="AC804" s="88"/>
      <c r="AD804" s="82"/>
      <c r="AE804" s="89"/>
      <c r="AI804" s="130"/>
      <c r="AJ804" s="131"/>
      <c r="AK804" s="130"/>
      <c r="AL804" s="131"/>
      <c r="AM804" s="130"/>
      <c r="AN804" s="131"/>
      <c r="AO804" s="130"/>
      <c r="AP804" s="132"/>
      <c r="AY804" s="133"/>
      <c r="BC804" s="97"/>
      <c r="BD804" s="97"/>
      <c r="BE804" s="97"/>
      <c r="BF804" s="97"/>
      <c r="BG804" s="97"/>
    </row>
    <row r="805" spans="9:59">
      <c r="I805" s="80"/>
      <c r="J805" s="81"/>
      <c r="K805" s="82"/>
      <c r="L805" s="83"/>
      <c r="M805" s="84"/>
      <c r="N805" s="85"/>
      <c r="O805" s="82"/>
      <c r="P805" s="86"/>
      <c r="S805" s="88"/>
      <c r="T805" s="82"/>
      <c r="U805" s="88"/>
      <c r="V805" s="82"/>
      <c r="W805" s="88"/>
      <c r="X805" s="82"/>
      <c r="Y805" s="88"/>
      <c r="Z805" s="82"/>
      <c r="AA805" s="88"/>
      <c r="AB805" s="82"/>
      <c r="AC805" s="88"/>
      <c r="AD805" s="82"/>
      <c r="AE805" s="89"/>
      <c r="AI805" s="130"/>
      <c r="AJ805" s="131"/>
      <c r="AK805" s="130"/>
      <c r="AL805" s="131"/>
      <c r="AM805" s="130"/>
      <c r="AN805" s="131"/>
      <c r="AO805" s="130"/>
      <c r="AP805" s="132"/>
      <c r="AY805" s="133"/>
      <c r="BC805" s="97"/>
      <c r="BD805" s="97"/>
      <c r="BE805" s="97"/>
      <c r="BF805" s="97"/>
      <c r="BG805" s="97"/>
    </row>
    <row r="806" spans="9:59">
      <c r="I806" s="80"/>
      <c r="J806" s="81"/>
      <c r="K806" s="82"/>
      <c r="L806" s="83"/>
      <c r="M806" s="84"/>
      <c r="N806" s="85"/>
      <c r="O806" s="82"/>
      <c r="P806" s="86"/>
      <c r="S806" s="88"/>
      <c r="T806" s="82"/>
      <c r="U806" s="88"/>
      <c r="V806" s="82"/>
      <c r="W806" s="88"/>
      <c r="X806" s="82"/>
      <c r="Y806" s="88"/>
      <c r="Z806" s="82"/>
      <c r="AA806" s="88"/>
      <c r="AB806" s="82"/>
      <c r="AC806" s="88"/>
      <c r="AD806" s="82"/>
      <c r="AE806" s="89"/>
      <c r="AI806" s="130"/>
      <c r="AJ806" s="131"/>
      <c r="AK806" s="130"/>
      <c r="AL806" s="131"/>
      <c r="AM806" s="130"/>
      <c r="AN806" s="131"/>
      <c r="AO806" s="130"/>
      <c r="AP806" s="132"/>
      <c r="AY806" s="133"/>
      <c r="BC806" s="97"/>
      <c r="BD806" s="97"/>
      <c r="BE806" s="97"/>
      <c r="BF806" s="97"/>
      <c r="BG806" s="97"/>
    </row>
    <row r="807" spans="9:59">
      <c r="I807" s="80"/>
      <c r="J807" s="81"/>
      <c r="K807" s="82"/>
      <c r="L807" s="83"/>
      <c r="M807" s="84"/>
      <c r="N807" s="85"/>
      <c r="O807" s="82"/>
      <c r="P807" s="86"/>
      <c r="S807" s="88"/>
      <c r="T807" s="82"/>
      <c r="U807" s="88"/>
      <c r="V807" s="82"/>
      <c r="W807" s="88"/>
      <c r="X807" s="82"/>
      <c r="Y807" s="88"/>
      <c r="Z807" s="82"/>
      <c r="AA807" s="88"/>
      <c r="AB807" s="82"/>
      <c r="AC807" s="88"/>
      <c r="AD807" s="82"/>
      <c r="AE807" s="89"/>
      <c r="AI807" s="130"/>
      <c r="AJ807" s="131"/>
      <c r="AK807" s="130"/>
      <c r="AL807" s="131"/>
      <c r="AM807" s="130"/>
      <c r="AN807" s="131"/>
      <c r="AO807" s="130"/>
      <c r="AP807" s="132"/>
      <c r="AY807" s="133"/>
      <c r="BC807" s="97"/>
      <c r="BD807" s="97"/>
      <c r="BE807" s="97"/>
      <c r="BF807" s="97"/>
      <c r="BG807" s="97"/>
    </row>
    <row r="808" spans="9:59">
      <c r="I808" s="80"/>
      <c r="J808" s="81"/>
      <c r="K808" s="82"/>
      <c r="L808" s="83"/>
      <c r="M808" s="84"/>
      <c r="N808" s="85"/>
      <c r="O808" s="82"/>
      <c r="P808" s="86"/>
      <c r="S808" s="88"/>
      <c r="T808" s="82"/>
      <c r="U808" s="88"/>
      <c r="V808" s="82"/>
      <c r="W808" s="88"/>
      <c r="X808" s="82"/>
      <c r="Y808" s="88"/>
      <c r="Z808" s="82"/>
      <c r="AA808" s="88"/>
      <c r="AB808" s="82"/>
      <c r="AC808" s="88"/>
      <c r="AD808" s="82"/>
      <c r="AE808" s="89"/>
      <c r="AI808" s="130"/>
      <c r="AJ808" s="131"/>
      <c r="AK808" s="130"/>
      <c r="AL808" s="131"/>
      <c r="AM808" s="130"/>
      <c r="AN808" s="131"/>
      <c r="AO808" s="130"/>
      <c r="AP808" s="132"/>
      <c r="AY808" s="133"/>
      <c r="BC808" s="97"/>
      <c r="BD808" s="97"/>
      <c r="BE808" s="97"/>
      <c r="BF808" s="97"/>
      <c r="BG808" s="97"/>
    </row>
    <row r="809" spans="9:59">
      <c r="I809" s="80"/>
      <c r="J809" s="81"/>
      <c r="K809" s="82"/>
      <c r="L809" s="83"/>
      <c r="M809" s="84"/>
      <c r="N809" s="85"/>
      <c r="O809" s="82"/>
      <c r="P809" s="86"/>
      <c r="S809" s="88"/>
      <c r="T809" s="82"/>
      <c r="U809" s="88"/>
      <c r="V809" s="82"/>
      <c r="W809" s="88"/>
      <c r="X809" s="82"/>
      <c r="Y809" s="88"/>
      <c r="Z809" s="82"/>
      <c r="AA809" s="88"/>
      <c r="AB809" s="82"/>
      <c r="AC809" s="88"/>
      <c r="AD809" s="82"/>
      <c r="AE809" s="89"/>
      <c r="AI809" s="130"/>
      <c r="AJ809" s="131"/>
      <c r="AK809" s="130"/>
      <c r="AL809" s="131"/>
      <c r="AM809" s="130"/>
      <c r="AN809" s="131"/>
      <c r="AO809" s="130"/>
      <c r="AP809" s="132"/>
      <c r="AY809" s="133"/>
      <c r="BC809" s="97"/>
      <c r="BD809" s="97"/>
      <c r="BE809" s="97"/>
      <c r="BF809" s="97"/>
      <c r="BG809" s="97"/>
    </row>
    <row r="810" spans="9:59">
      <c r="I810" s="80"/>
      <c r="J810" s="81"/>
      <c r="K810" s="82"/>
      <c r="L810" s="83"/>
      <c r="M810" s="84"/>
      <c r="N810" s="85"/>
      <c r="O810" s="82"/>
      <c r="P810" s="86"/>
      <c r="S810" s="88"/>
      <c r="T810" s="82"/>
      <c r="U810" s="88"/>
      <c r="V810" s="82"/>
      <c r="W810" s="88"/>
      <c r="X810" s="82"/>
      <c r="Y810" s="88"/>
      <c r="Z810" s="82"/>
      <c r="AA810" s="88"/>
      <c r="AB810" s="82"/>
      <c r="AC810" s="88"/>
      <c r="AD810" s="82"/>
      <c r="AE810" s="89"/>
      <c r="AI810" s="130"/>
      <c r="AJ810" s="131"/>
      <c r="AK810" s="130"/>
      <c r="AL810" s="131"/>
      <c r="AM810" s="130"/>
      <c r="AN810" s="131"/>
      <c r="AO810" s="130"/>
      <c r="AP810" s="132"/>
      <c r="AY810" s="133"/>
      <c r="BC810" s="97"/>
      <c r="BD810" s="97"/>
      <c r="BE810" s="97"/>
      <c r="BF810" s="97"/>
      <c r="BG810" s="97"/>
    </row>
    <row r="811" spans="9:59">
      <c r="I811" s="80"/>
      <c r="J811" s="81"/>
      <c r="K811" s="82"/>
      <c r="L811" s="83"/>
      <c r="M811" s="84"/>
      <c r="N811" s="85"/>
      <c r="O811" s="82"/>
      <c r="P811" s="86"/>
      <c r="S811" s="88"/>
      <c r="T811" s="82"/>
      <c r="U811" s="88"/>
      <c r="V811" s="82"/>
      <c r="W811" s="88"/>
      <c r="X811" s="82"/>
      <c r="Y811" s="88"/>
      <c r="Z811" s="82"/>
      <c r="AA811" s="88"/>
      <c r="AB811" s="82"/>
      <c r="AC811" s="88"/>
      <c r="AD811" s="82"/>
      <c r="AE811" s="89"/>
      <c r="AI811" s="130"/>
      <c r="AJ811" s="131"/>
      <c r="AK811" s="130"/>
      <c r="AL811" s="131"/>
      <c r="AM811" s="130"/>
      <c r="AN811" s="131"/>
      <c r="AO811" s="130"/>
      <c r="AP811" s="132"/>
      <c r="AY811" s="133"/>
      <c r="BC811" s="97"/>
      <c r="BD811" s="97"/>
      <c r="BE811" s="97"/>
      <c r="BF811" s="97"/>
      <c r="BG811" s="97"/>
    </row>
    <row r="812" spans="9:59">
      <c r="I812" s="80"/>
      <c r="J812" s="81"/>
      <c r="K812" s="82"/>
      <c r="L812" s="83"/>
      <c r="M812" s="84"/>
      <c r="N812" s="85"/>
      <c r="O812" s="82"/>
      <c r="P812" s="86"/>
      <c r="S812" s="88"/>
      <c r="T812" s="82"/>
      <c r="U812" s="88"/>
      <c r="V812" s="82"/>
      <c r="W812" s="88"/>
      <c r="X812" s="82"/>
      <c r="Y812" s="88"/>
      <c r="Z812" s="82"/>
      <c r="AA812" s="88"/>
      <c r="AB812" s="82"/>
      <c r="AC812" s="88"/>
      <c r="AD812" s="82"/>
      <c r="AE812" s="89"/>
      <c r="AI812" s="130"/>
      <c r="AJ812" s="131"/>
      <c r="AK812" s="130"/>
      <c r="AL812" s="131"/>
      <c r="AM812" s="130"/>
      <c r="AN812" s="131"/>
      <c r="AO812" s="130"/>
      <c r="AP812" s="132"/>
      <c r="AY812" s="133"/>
      <c r="BC812" s="97"/>
      <c r="BD812" s="97"/>
      <c r="BE812" s="97"/>
      <c r="BF812" s="97"/>
      <c r="BG812" s="97"/>
    </row>
    <row r="813" spans="9:59">
      <c r="I813" s="80"/>
      <c r="J813" s="81"/>
      <c r="K813" s="82"/>
      <c r="L813" s="83"/>
      <c r="M813" s="84"/>
      <c r="N813" s="85"/>
      <c r="O813" s="82"/>
      <c r="P813" s="86"/>
      <c r="S813" s="88"/>
      <c r="T813" s="82"/>
      <c r="U813" s="88"/>
      <c r="V813" s="82"/>
      <c r="W813" s="88"/>
      <c r="X813" s="82"/>
      <c r="Y813" s="88"/>
      <c r="Z813" s="82"/>
      <c r="AA813" s="88"/>
      <c r="AB813" s="82"/>
      <c r="AC813" s="88"/>
      <c r="AD813" s="82"/>
      <c r="AE813" s="89"/>
      <c r="AI813" s="130"/>
      <c r="AJ813" s="131"/>
      <c r="AK813" s="130"/>
      <c r="AL813" s="131"/>
      <c r="AM813" s="130"/>
      <c r="AN813" s="131"/>
      <c r="AO813" s="130"/>
      <c r="AP813" s="132"/>
      <c r="AY813" s="133"/>
      <c r="BC813" s="97"/>
      <c r="BD813" s="97"/>
      <c r="BE813" s="97"/>
      <c r="BF813" s="97"/>
      <c r="BG813" s="97"/>
    </row>
    <row r="814" spans="9:59">
      <c r="I814" s="80"/>
      <c r="J814" s="81"/>
      <c r="K814" s="82"/>
      <c r="L814" s="83"/>
      <c r="M814" s="84"/>
      <c r="N814" s="85"/>
      <c r="O814" s="82"/>
      <c r="P814" s="86"/>
      <c r="S814" s="88"/>
      <c r="T814" s="82"/>
      <c r="U814" s="88"/>
      <c r="V814" s="82"/>
      <c r="W814" s="88"/>
      <c r="X814" s="82"/>
      <c r="Y814" s="88"/>
      <c r="Z814" s="82"/>
      <c r="AA814" s="88"/>
      <c r="AB814" s="82"/>
      <c r="AC814" s="88"/>
      <c r="AD814" s="82"/>
      <c r="AE814" s="89"/>
      <c r="AI814" s="130"/>
      <c r="AJ814" s="131"/>
      <c r="AK814" s="130"/>
      <c r="AL814" s="131"/>
      <c r="AM814" s="130"/>
      <c r="AN814" s="131"/>
      <c r="AO814" s="130"/>
      <c r="AP814" s="132"/>
      <c r="AY814" s="133"/>
      <c r="BC814" s="97"/>
      <c r="BD814" s="97"/>
      <c r="BE814" s="97"/>
      <c r="BF814" s="97"/>
      <c r="BG814" s="97"/>
    </row>
    <row r="815" spans="9:59">
      <c r="I815" s="80"/>
      <c r="J815" s="81"/>
      <c r="K815" s="82"/>
      <c r="L815" s="83"/>
      <c r="M815" s="84"/>
      <c r="N815" s="85"/>
      <c r="O815" s="82"/>
      <c r="P815" s="86"/>
      <c r="S815" s="88"/>
      <c r="T815" s="82"/>
      <c r="U815" s="88"/>
      <c r="V815" s="82"/>
      <c r="W815" s="88"/>
      <c r="X815" s="82"/>
      <c r="Y815" s="88"/>
      <c r="Z815" s="82"/>
      <c r="AA815" s="88"/>
      <c r="AB815" s="82"/>
      <c r="AC815" s="88"/>
      <c r="AD815" s="82"/>
      <c r="AE815" s="89"/>
      <c r="AI815" s="130"/>
      <c r="AJ815" s="131"/>
      <c r="AK815" s="130"/>
      <c r="AL815" s="131"/>
      <c r="AM815" s="130"/>
      <c r="AN815" s="131"/>
      <c r="AO815" s="130"/>
      <c r="AP815" s="132"/>
      <c r="AY815" s="133"/>
      <c r="BC815" s="97"/>
      <c r="BD815" s="97"/>
      <c r="BE815" s="97"/>
      <c r="BF815" s="97"/>
      <c r="BG815" s="97"/>
    </row>
    <row r="816" spans="9:59">
      <c r="I816" s="80"/>
      <c r="J816" s="81"/>
      <c r="K816" s="82"/>
      <c r="L816" s="83"/>
      <c r="M816" s="84"/>
      <c r="N816" s="85"/>
      <c r="O816" s="82"/>
      <c r="P816" s="86"/>
      <c r="S816" s="88"/>
      <c r="T816" s="82"/>
      <c r="U816" s="88"/>
      <c r="V816" s="82"/>
      <c r="W816" s="88"/>
      <c r="X816" s="82"/>
      <c r="Y816" s="88"/>
      <c r="Z816" s="82"/>
      <c r="AA816" s="88"/>
      <c r="AB816" s="82"/>
      <c r="AC816" s="88"/>
      <c r="AD816" s="82"/>
      <c r="AE816" s="89"/>
      <c r="AI816" s="130"/>
      <c r="AJ816" s="131"/>
      <c r="AK816" s="130"/>
      <c r="AL816" s="131"/>
      <c r="AM816" s="130"/>
      <c r="AN816" s="131"/>
      <c r="AO816" s="130"/>
      <c r="AP816" s="132"/>
      <c r="AY816" s="133"/>
      <c r="BC816" s="97"/>
      <c r="BD816" s="97"/>
      <c r="BE816" s="97"/>
      <c r="BF816" s="97"/>
      <c r="BG816" s="97"/>
    </row>
    <row r="817" spans="9:59">
      <c r="I817" s="80"/>
      <c r="J817" s="81"/>
      <c r="K817" s="82"/>
      <c r="L817" s="83"/>
      <c r="M817" s="84"/>
      <c r="N817" s="85"/>
      <c r="O817" s="82"/>
      <c r="P817" s="86"/>
      <c r="S817" s="88"/>
      <c r="T817" s="82"/>
      <c r="U817" s="88"/>
      <c r="V817" s="82"/>
      <c r="W817" s="88"/>
      <c r="X817" s="82"/>
      <c r="Y817" s="88"/>
      <c r="Z817" s="82"/>
      <c r="AA817" s="88"/>
      <c r="AB817" s="82"/>
      <c r="AC817" s="88"/>
      <c r="AD817" s="82"/>
      <c r="AE817" s="89"/>
      <c r="AI817" s="130"/>
      <c r="AJ817" s="131"/>
      <c r="AK817" s="130"/>
      <c r="AL817" s="131"/>
      <c r="AM817" s="130"/>
      <c r="AN817" s="131"/>
      <c r="AO817" s="130"/>
      <c r="AP817" s="132"/>
      <c r="AY817" s="133"/>
      <c r="BC817" s="97"/>
      <c r="BD817" s="97"/>
      <c r="BE817" s="97"/>
      <c r="BF817" s="97"/>
      <c r="BG817" s="97"/>
    </row>
    <row r="818" spans="9:59">
      <c r="I818" s="80"/>
      <c r="J818" s="81"/>
      <c r="K818" s="82"/>
      <c r="L818" s="83"/>
      <c r="M818" s="84"/>
      <c r="N818" s="85"/>
      <c r="O818" s="82"/>
      <c r="P818" s="86"/>
      <c r="S818" s="88"/>
      <c r="T818" s="82"/>
      <c r="U818" s="88"/>
      <c r="V818" s="82"/>
      <c r="W818" s="88"/>
      <c r="X818" s="82"/>
      <c r="Y818" s="88"/>
      <c r="Z818" s="82"/>
      <c r="AA818" s="88"/>
      <c r="AB818" s="82"/>
      <c r="AC818" s="88"/>
      <c r="AD818" s="82"/>
      <c r="AE818" s="89"/>
      <c r="AI818" s="130"/>
      <c r="AJ818" s="131"/>
      <c r="AK818" s="130"/>
      <c r="AL818" s="131"/>
      <c r="AM818" s="130"/>
      <c r="AN818" s="131"/>
      <c r="AO818" s="130"/>
      <c r="AP818" s="132"/>
      <c r="AY818" s="133"/>
      <c r="BC818" s="97"/>
      <c r="BD818" s="97"/>
      <c r="BE818" s="97"/>
      <c r="BF818" s="97"/>
      <c r="BG818" s="97"/>
    </row>
    <row r="819" spans="9:59">
      <c r="I819" s="80"/>
      <c r="J819" s="81"/>
      <c r="K819" s="82"/>
      <c r="L819" s="83"/>
      <c r="M819" s="84"/>
      <c r="N819" s="85"/>
      <c r="O819" s="82"/>
      <c r="P819" s="86"/>
      <c r="S819" s="88"/>
      <c r="T819" s="82"/>
      <c r="U819" s="88"/>
      <c r="V819" s="82"/>
      <c r="W819" s="88"/>
      <c r="X819" s="82"/>
      <c r="Y819" s="88"/>
      <c r="Z819" s="82"/>
      <c r="AA819" s="88"/>
      <c r="AB819" s="82"/>
      <c r="AC819" s="88"/>
      <c r="AD819" s="82"/>
      <c r="AE819" s="89"/>
      <c r="AI819" s="130"/>
      <c r="AJ819" s="131"/>
      <c r="AK819" s="130"/>
      <c r="AL819" s="131"/>
      <c r="AM819" s="130"/>
      <c r="AN819" s="131"/>
      <c r="AO819" s="130"/>
      <c r="AP819" s="132"/>
      <c r="AY819" s="133"/>
      <c r="BC819" s="97"/>
      <c r="BD819" s="97"/>
      <c r="BE819" s="97"/>
      <c r="BF819" s="97"/>
      <c r="BG819" s="97"/>
    </row>
    <row r="820" spans="9:59">
      <c r="I820" s="80"/>
      <c r="J820" s="81"/>
      <c r="K820" s="82"/>
      <c r="L820" s="83"/>
      <c r="M820" s="84"/>
      <c r="N820" s="85"/>
      <c r="O820" s="82"/>
      <c r="P820" s="86"/>
      <c r="S820" s="88"/>
      <c r="T820" s="82"/>
      <c r="U820" s="88"/>
      <c r="V820" s="82"/>
      <c r="W820" s="88"/>
      <c r="X820" s="82"/>
      <c r="Y820" s="88"/>
      <c r="Z820" s="82"/>
      <c r="AA820" s="88"/>
      <c r="AB820" s="82"/>
      <c r="AC820" s="88"/>
      <c r="AD820" s="82"/>
      <c r="AE820" s="89"/>
      <c r="AI820" s="130"/>
      <c r="AJ820" s="131"/>
      <c r="AK820" s="130"/>
      <c r="AL820" s="131"/>
      <c r="AM820" s="130"/>
      <c r="AN820" s="131"/>
      <c r="AO820" s="130"/>
      <c r="AP820" s="132"/>
      <c r="AY820" s="133"/>
      <c r="BC820" s="97"/>
      <c r="BD820" s="97"/>
      <c r="BE820" s="97"/>
      <c r="BF820" s="97"/>
      <c r="BG820" s="97"/>
    </row>
    <row r="821" spans="9:59">
      <c r="I821" s="80"/>
      <c r="J821" s="81"/>
      <c r="K821" s="82"/>
      <c r="L821" s="83"/>
      <c r="M821" s="84"/>
      <c r="N821" s="85"/>
      <c r="O821" s="82"/>
      <c r="P821" s="86"/>
      <c r="S821" s="88"/>
      <c r="T821" s="82"/>
      <c r="U821" s="88"/>
      <c r="V821" s="82"/>
      <c r="W821" s="88"/>
      <c r="X821" s="82"/>
      <c r="Y821" s="88"/>
      <c r="Z821" s="82"/>
      <c r="AA821" s="88"/>
      <c r="AB821" s="82"/>
      <c r="AC821" s="88"/>
      <c r="AD821" s="82"/>
      <c r="AE821" s="89"/>
      <c r="AI821" s="130"/>
      <c r="AJ821" s="131"/>
      <c r="AK821" s="130"/>
      <c r="AL821" s="131"/>
      <c r="AM821" s="130"/>
      <c r="AN821" s="131"/>
      <c r="AO821" s="130"/>
      <c r="AP821" s="132"/>
      <c r="AY821" s="133"/>
      <c r="BC821" s="97"/>
      <c r="BD821" s="97"/>
      <c r="BE821" s="97"/>
      <c r="BF821" s="97"/>
      <c r="BG821" s="97"/>
    </row>
    <row r="822" spans="9:59">
      <c r="I822" s="80"/>
      <c r="J822" s="81"/>
      <c r="K822" s="82"/>
      <c r="L822" s="83"/>
      <c r="M822" s="84"/>
      <c r="N822" s="85"/>
      <c r="O822" s="82"/>
      <c r="P822" s="86"/>
      <c r="S822" s="88"/>
      <c r="T822" s="82"/>
      <c r="U822" s="88"/>
      <c r="V822" s="82"/>
      <c r="W822" s="88"/>
      <c r="X822" s="82"/>
      <c r="Y822" s="88"/>
      <c r="Z822" s="82"/>
      <c r="AA822" s="88"/>
      <c r="AB822" s="82"/>
      <c r="AC822" s="88"/>
      <c r="AD822" s="82"/>
      <c r="AE822" s="89"/>
      <c r="AI822" s="130"/>
      <c r="AJ822" s="131"/>
      <c r="AK822" s="130"/>
      <c r="AL822" s="131"/>
      <c r="AM822" s="130"/>
      <c r="AN822" s="131"/>
      <c r="AO822" s="130"/>
      <c r="AP822" s="132"/>
      <c r="AY822" s="133"/>
      <c r="BC822" s="97"/>
      <c r="BD822" s="97"/>
      <c r="BE822" s="97"/>
      <c r="BF822" s="97"/>
      <c r="BG822" s="97"/>
    </row>
    <row r="823" spans="9:59">
      <c r="I823" s="80"/>
      <c r="J823" s="81"/>
      <c r="K823" s="82"/>
      <c r="L823" s="83"/>
      <c r="M823" s="84"/>
      <c r="N823" s="85"/>
      <c r="O823" s="82"/>
      <c r="P823" s="86"/>
      <c r="S823" s="88"/>
      <c r="T823" s="82"/>
      <c r="U823" s="88"/>
      <c r="V823" s="82"/>
      <c r="W823" s="88"/>
      <c r="X823" s="82"/>
      <c r="Y823" s="88"/>
      <c r="Z823" s="82"/>
      <c r="AA823" s="88"/>
      <c r="AB823" s="82"/>
      <c r="AC823" s="88"/>
      <c r="AD823" s="82"/>
      <c r="AE823" s="89"/>
      <c r="AI823" s="130"/>
      <c r="AJ823" s="131"/>
      <c r="AK823" s="130"/>
      <c r="AL823" s="131"/>
      <c r="AM823" s="130"/>
      <c r="AN823" s="131"/>
      <c r="AO823" s="130"/>
      <c r="AP823" s="132"/>
      <c r="AY823" s="133"/>
      <c r="BC823" s="97"/>
      <c r="BD823" s="97"/>
      <c r="BE823" s="97"/>
      <c r="BF823" s="97"/>
      <c r="BG823" s="97"/>
    </row>
    <row r="824" spans="9:59">
      <c r="I824" s="80"/>
      <c r="J824" s="81"/>
      <c r="K824" s="82"/>
      <c r="L824" s="83"/>
      <c r="M824" s="84"/>
      <c r="N824" s="85"/>
      <c r="O824" s="82"/>
      <c r="P824" s="86"/>
      <c r="S824" s="88"/>
      <c r="T824" s="82"/>
      <c r="U824" s="88"/>
      <c r="V824" s="82"/>
      <c r="W824" s="88"/>
      <c r="X824" s="82"/>
      <c r="Y824" s="88"/>
      <c r="Z824" s="82"/>
      <c r="AA824" s="88"/>
      <c r="AB824" s="82"/>
      <c r="AC824" s="88"/>
      <c r="AD824" s="82"/>
      <c r="AE824" s="89"/>
      <c r="AI824" s="130"/>
      <c r="AJ824" s="131"/>
      <c r="AK824" s="130"/>
      <c r="AL824" s="131"/>
      <c r="AM824" s="130"/>
      <c r="AN824" s="131"/>
      <c r="AO824" s="130"/>
      <c r="AP824" s="132"/>
      <c r="AY824" s="133"/>
      <c r="BC824" s="97"/>
      <c r="BD824" s="97"/>
      <c r="BE824" s="97"/>
      <c r="BF824" s="97"/>
      <c r="BG824" s="97"/>
    </row>
    <row r="825" spans="9:59">
      <c r="I825" s="80"/>
      <c r="J825" s="81"/>
      <c r="K825" s="82"/>
      <c r="L825" s="83"/>
      <c r="M825" s="84"/>
      <c r="N825" s="85"/>
      <c r="O825" s="82"/>
      <c r="P825" s="86"/>
      <c r="S825" s="88"/>
      <c r="T825" s="82"/>
      <c r="U825" s="88"/>
      <c r="V825" s="82"/>
      <c r="W825" s="88"/>
      <c r="X825" s="82"/>
      <c r="Y825" s="88"/>
      <c r="Z825" s="82"/>
      <c r="AA825" s="88"/>
      <c r="AB825" s="82"/>
      <c r="AC825" s="88"/>
      <c r="AD825" s="82"/>
      <c r="AE825" s="89"/>
      <c r="AI825" s="130"/>
      <c r="AJ825" s="131"/>
      <c r="AK825" s="130"/>
      <c r="AL825" s="131"/>
      <c r="AM825" s="130"/>
      <c r="AN825" s="131"/>
      <c r="AO825" s="130"/>
      <c r="AP825" s="132"/>
      <c r="AY825" s="133"/>
      <c r="BC825" s="97"/>
      <c r="BD825" s="97"/>
      <c r="BE825" s="97"/>
      <c r="BF825" s="97"/>
      <c r="BG825" s="97"/>
    </row>
    <row r="826" spans="9:59">
      <c r="I826" s="80"/>
      <c r="J826" s="81"/>
      <c r="K826" s="82"/>
      <c r="L826" s="83"/>
      <c r="M826" s="84"/>
      <c r="N826" s="85"/>
      <c r="O826" s="82"/>
      <c r="P826" s="86"/>
      <c r="S826" s="88"/>
      <c r="T826" s="82"/>
      <c r="U826" s="88"/>
      <c r="V826" s="82"/>
      <c r="W826" s="88"/>
      <c r="X826" s="82"/>
      <c r="Y826" s="88"/>
      <c r="Z826" s="82"/>
      <c r="AA826" s="88"/>
      <c r="AB826" s="82"/>
      <c r="AC826" s="88"/>
      <c r="AD826" s="82"/>
      <c r="AE826" s="89"/>
      <c r="AI826" s="130"/>
      <c r="AJ826" s="131"/>
      <c r="AK826" s="130"/>
      <c r="AL826" s="131"/>
      <c r="AM826" s="130"/>
      <c r="AN826" s="131"/>
      <c r="AO826" s="130"/>
      <c r="AP826" s="132"/>
      <c r="AY826" s="133"/>
      <c r="BC826" s="97"/>
      <c r="BD826" s="97"/>
      <c r="BE826" s="97"/>
      <c r="BF826" s="97"/>
      <c r="BG826" s="97"/>
    </row>
    <row r="827" spans="9:59">
      <c r="I827" s="80"/>
      <c r="J827" s="81"/>
      <c r="K827" s="82"/>
      <c r="L827" s="83"/>
      <c r="M827" s="84"/>
      <c r="N827" s="85"/>
      <c r="O827" s="82"/>
      <c r="P827" s="86"/>
      <c r="S827" s="88"/>
      <c r="T827" s="82"/>
      <c r="U827" s="88"/>
      <c r="V827" s="82"/>
      <c r="W827" s="88"/>
      <c r="X827" s="82"/>
      <c r="Y827" s="88"/>
      <c r="Z827" s="82"/>
      <c r="AA827" s="88"/>
      <c r="AB827" s="82"/>
      <c r="AC827" s="88"/>
      <c r="AD827" s="82"/>
      <c r="AE827" s="89"/>
      <c r="AI827" s="130"/>
      <c r="AJ827" s="131"/>
      <c r="AK827" s="130"/>
      <c r="AL827" s="131"/>
      <c r="AM827" s="130"/>
      <c r="AN827" s="131"/>
      <c r="AO827" s="130"/>
      <c r="AP827" s="132"/>
      <c r="AY827" s="133"/>
      <c r="BC827" s="97"/>
      <c r="BD827" s="97"/>
      <c r="BE827" s="97"/>
      <c r="BF827" s="97"/>
      <c r="BG827" s="97"/>
    </row>
    <row r="828" spans="9:59">
      <c r="I828" s="80"/>
      <c r="J828" s="81"/>
      <c r="K828" s="82"/>
      <c r="L828" s="83"/>
      <c r="M828" s="84"/>
      <c r="N828" s="85"/>
      <c r="O828" s="82"/>
      <c r="P828" s="86"/>
      <c r="S828" s="88"/>
      <c r="T828" s="82"/>
      <c r="U828" s="88"/>
      <c r="V828" s="82"/>
      <c r="W828" s="88"/>
      <c r="X828" s="82"/>
      <c r="Y828" s="88"/>
      <c r="Z828" s="82"/>
      <c r="AA828" s="88"/>
      <c r="AB828" s="82"/>
      <c r="AC828" s="88"/>
      <c r="AD828" s="82"/>
      <c r="AE828" s="89"/>
      <c r="AI828" s="130"/>
      <c r="AJ828" s="131"/>
      <c r="AK828" s="130"/>
      <c r="AL828" s="131"/>
      <c r="AM828" s="130"/>
      <c r="AN828" s="131"/>
      <c r="AO828" s="130"/>
      <c r="AP828" s="132"/>
      <c r="AY828" s="133"/>
      <c r="BC828" s="97"/>
      <c r="BD828" s="97"/>
      <c r="BE828" s="97"/>
      <c r="BF828" s="97"/>
      <c r="BG828" s="97"/>
    </row>
    <row r="829" spans="9:59">
      <c r="I829" s="80"/>
      <c r="J829" s="81"/>
      <c r="K829" s="82"/>
      <c r="L829" s="83"/>
      <c r="M829" s="84"/>
      <c r="N829" s="85"/>
      <c r="O829" s="82"/>
      <c r="P829" s="86"/>
      <c r="S829" s="88"/>
      <c r="T829" s="82"/>
      <c r="U829" s="88"/>
      <c r="V829" s="82"/>
      <c r="W829" s="88"/>
      <c r="X829" s="82"/>
      <c r="Y829" s="88"/>
      <c r="Z829" s="82"/>
      <c r="AA829" s="88"/>
      <c r="AB829" s="82"/>
      <c r="AC829" s="88"/>
      <c r="AD829" s="82"/>
      <c r="AE829" s="89"/>
      <c r="AI829" s="130"/>
      <c r="AJ829" s="131"/>
      <c r="AK829" s="130"/>
      <c r="AL829" s="131"/>
      <c r="AM829" s="130"/>
      <c r="AN829" s="131"/>
      <c r="AO829" s="130"/>
      <c r="AP829" s="132"/>
      <c r="AY829" s="133"/>
      <c r="BC829" s="97"/>
      <c r="BD829" s="97"/>
      <c r="BE829" s="97"/>
      <c r="BF829" s="97"/>
      <c r="BG829" s="97"/>
    </row>
    <row r="830" spans="9:59">
      <c r="I830" s="80"/>
      <c r="J830" s="81"/>
      <c r="K830" s="82"/>
      <c r="L830" s="83"/>
      <c r="M830" s="84"/>
      <c r="N830" s="85"/>
      <c r="O830" s="82"/>
      <c r="P830" s="86"/>
      <c r="S830" s="88"/>
      <c r="T830" s="82"/>
      <c r="U830" s="88"/>
      <c r="V830" s="82"/>
      <c r="W830" s="88"/>
      <c r="X830" s="82"/>
      <c r="Y830" s="88"/>
      <c r="Z830" s="82"/>
      <c r="AA830" s="88"/>
      <c r="AB830" s="82"/>
      <c r="AC830" s="88"/>
      <c r="AD830" s="82"/>
      <c r="AE830" s="89"/>
      <c r="AI830" s="130"/>
      <c r="AJ830" s="131"/>
      <c r="AK830" s="130"/>
      <c r="AL830" s="131"/>
      <c r="AM830" s="130"/>
      <c r="AN830" s="131"/>
      <c r="AO830" s="130"/>
      <c r="AP830" s="132"/>
      <c r="AY830" s="133"/>
      <c r="BC830" s="97"/>
      <c r="BD830" s="97"/>
      <c r="BE830" s="97"/>
      <c r="BF830" s="97"/>
      <c r="BG830" s="97"/>
    </row>
    <row r="831" spans="9:59">
      <c r="I831" s="80"/>
      <c r="J831" s="81"/>
      <c r="K831" s="82"/>
      <c r="L831" s="83"/>
      <c r="M831" s="84"/>
      <c r="N831" s="85"/>
      <c r="O831" s="82"/>
      <c r="P831" s="86"/>
      <c r="S831" s="88"/>
      <c r="T831" s="82"/>
      <c r="U831" s="88"/>
      <c r="V831" s="82"/>
      <c r="W831" s="88"/>
      <c r="X831" s="82"/>
      <c r="Y831" s="88"/>
      <c r="Z831" s="82"/>
      <c r="AA831" s="88"/>
      <c r="AB831" s="82"/>
      <c r="AC831" s="88"/>
      <c r="AD831" s="82"/>
      <c r="AE831" s="89"/>
      <c r="AI831" s="130"/>
      <c r="AJ831" s="131"/>
      <c r="AK831" s="130"/>
      <c r="AL831" s="131"/>
      <c r="AM831" s="130"/>
      <c r="AN831" s="131"/>
      <c r="AO831" s="130"/>
      <c r="AP831" s="132"/>
      <c r="AY831" s="133"/>
      <c r="BC831" s="97"/>
      <c r="BD831" s="97"/>
      <c r="BE831" s="97"/>
      <c r="BF831" s="97"/>
      <c r="BG831" s="97"/>
    </row>
    <row r="832" spans="9:59">
      <c r="I832" s="80"/>
      <c r="J832" s="81"/>
      <c r="K832" s="82"/>
      <c r="L832" s="83"/>
      <c r="M832" s="84"/>
      <c r="N832" s="85"/>
      <c r="O832" s="82"/>
      <c r="P832" s="86"/>
      <c r="S832" s="88"/>
      <c r="T832" s="82"/>
      <c r="U832" s="88"/>
      <c r="V832" s="82"/>
      <c r="W832" s="88"/>
      <c r="X832" s="82"/>
      <c r="Y832" s="88"/>
      <c r="Z832" s="82"/>
      <c r="AA832" s="88"/>
      <c r="AB832" s="82"/>
      <c r="AC832" s="88"/>
      <c r="AD832" s="82"/>
      <c r="AE832" s="89"/>
      <c r="AI832" s="130"/>
      <c r="AJ832" s="131"/>
      <c r="AK832" s="130"/>
      <c r="AL832" s="131"/>
      <c r="AM832" s="130"/>
      <c r="AN832" s="131"/>
      <c r="AO832" s="130"/>
      <c r="AP832" s="132"/>
      <c r="AY832" s="133"/>
      <c r="BC832" s="97"/>
      <c r="BD832" s="97"/>
      <c r="BE832" s="97"/>
      <c r="BF832" s="97"/>
      <c r="BG832" s="97"/>
    </row>
    <row r="833" spans="9:59">
      <c r="I833" s="80"/>
      <c r="J833" s="81"/>
      <c r="K833" s="82"/>
      <c r="L833" s="83"/>
      <c r="M833" s="84"/>
      <c r="N833" s="85"/>
      <c r="O833" s="82"/>
      <c r="P833" s="86"/>
      <c r="S833" s="88"/>
      <c r="T833" s="82"/>
      <c r="U833" s="88"/>
      <c r="V833" s="82"/>
      <c r="W833" s="88"/>
      <c r="X833" s="82"/>
      <c r="Y833" s="88"/>
      <c r="Z833" s="82"/>
      <c r="AA833" s="88"/>
      <c r="AB833" s="82"/>
      <c r="AC833" s="88"/>
      <c r="AD833" s="82"/>
      <c r="AE833" s="89"/>
      <c r="AI833" s="130"/>
      <c r="AJ833" s="131"/>
      <c r="AK833" s="130"/>
      <c r="AL833" s="131"/>
      <c r="AM833" s="130"/>
      <c r="AN833" s="131"/>
      <c r="AO833" s="130"/>
      <c r="AP833" s="132"/>
      <c r="AY833" s="133"/>
      <c r="BC833" s="97"/>
      <c r="BD833" s="97"/>
      <c r="BE833" s="97"/>
      <c r="BF833" s="97"/>
      <c r="BG833" s="97"/>
    </row>
    <row r="834" spans="9:59">
      <c r="I834" s="80"/>
      <c r="J834" s="81"/>
      <c r="K834" s="82"/>
      <c r="L834" s="83"/>
      <c r="M834" s="84"/>
      <c r="N834" s="85"/>
      <c r="O834" s="82"/>
      <c r="P834" s="86"/>
      <c r="S834" s="88"/>
      <c r="T834" s="82"/>
      <c r="U834" s="88"/>
      <c r="V834" s="82"/>
      <c r="W834" s="88"/>
      <c r="X834" s="82"/>
      <c r="Y834" s="88"/>
      <c r="Z834" s="82"/>
      <c r="AA834" s="88"/>
      <c r="AB834" s="82"/>
      <c r="AC834" s="88"/>
      <c r="AD834" s="82"/>
      <c r="AE834" s="89"/>
      <c r="AI834" s="130"/>
      <c r="AJ834" s="131"/>
      <c r="AK834" s="130"/>
      <c r="AL834" s="131"/>
      <c r="AM834" s="130"/>
      <c r="AN834" s="131"/>
      <c r="AO834" s="130"/>
      <c r="AP834" s="132"/>
      <c r="AY834" s="133"/>
      <c r="BC834" s="97"/>
      <c r="BD834" s="97"/>
      <c r="BE834" s="97"/>
      <c r="BF834" s="97"/>
      <c r="BG834" s="97"/>
    </row>
    <row r="835" spans="9:59">
      <c r="I835" s="80"/>
      <c r="J835" s="81"/>
      <c r="K835" s="82"/>
      <c r="L835" s="83"/>
      <c r="M835" s="84"/>
      <c r="N835" s="85"/>
      <c r="O835" s="82"/>
      <c r="P835" s="86"/>
      <c r="S835" s="88"/>
      <c r="T835" s="82"/>
      <c r="U835" s="88"/>
      <c r="V835" s="82"/>
      <c r="W835" s="88"/>
      <c r="X835" s="82"/>
      <c r="Y835" s="88"/>
      <c r="Z835" s="82"/>
      <c r="AA835" s="88"/>
      <c r="AB835" s="82"/>
      <c r="AC835" s="88"/>
      <c r="AD835" s="82"/>
      <c r="AE835" s="89"/>
      <c r="AI835" s="130"/>
      <c r="AJ835" s="131"/>
      <c r="AK835" s="130"/>
      <c r="AL835" s="131"/>
      <c r="AM835" s="130"/>
      <c r="AN835" s="131"/>
      <c r="AO835" s="130"/>
      <c r="AP835" s="132"/>
      <c r="AY835" s="133"/>
      <c r="BC835" s="97"/>
      <c r="BD835" s="97"/>
      <c r="BE835" s="97"/>
      <c r="BF835" s="97"/>
      <c r="BG835" s="97"/>
    </row>
    <row r="836" spans="9:59">
      <c r="I836" s="80"/>
      <c r="J836" s="81"/>
      <c r="K836" s="82"/>
      <c r="L836" s="83"/>
      <c r="M836" s="84"/>
      <c r="N836" s="85"/>
      <c r="O836" s="82"/>
      <c r="P836" s="86"/>
      <c r="S836" s="88"/>
      <c r="T836" s="82"/>
      <c r="U836" s="88"/>
      <c r="V836" s="82"/>
      <c r="W836" s="88"/>
      <c r="X836" s="82"/>
      <c r="Y836" s="88"/>
      <c r="Z836" s="82"/>
      <c r="AA836" s="88"/>
      <c r="AB836" s="82"/>
      <c r="AC836" s="88"/>
      <c r="AD836" s="82"/>
      <c r="AE836" s="89"/>
      <c r="AI836" s="130"/>
      <c r="AJ836" s="131"/>
      <c r="AK836" s="130"/>
      <c r="AL836" s="131"/>
      <c r="AM836" s="130"/>
      <c r="AN836" s="131"/>
      <c r="AO836" s="130"/>
      <c r="AP836" s="132"/>
      <c r="AY836" s="133"/>
      <c r="BC836" s="97"/>
      <c r="BD836" s="97"/>
      <c r="BE836" s="97"/>
      <c r="BF836" s="97"/>
      <c r="BG836" s="97"/>
    </row>
    <row r="837" spans="9:59">
      <c r="I837" s="80"/>
      <c r="J837" s="81"/>
      <c r="K837" s="82"/>
      <c r="L837" s="83"/>
      <c r="M837" s="84"/>
      <c r="N837" s="85"/>
      <c r="O837" s="82"/>
      <c r="P837" s="86"/>
      <c r="S837" s="88"/>
      <c r="T837" s="82"/>
      <c r="U837" s="88"/>
      <c r="V837" s="82"/>
      <c r="W837" s="88"/>
      <c r="X837" s="82"/>
      <c r="Y837" s="88"/>
      <c r="Z837" s="82"/>
      <c r="AA837" s="88"/>
      <c r="AB837" s="82"/>
      <c r="AC837" s="88"/>
      <c r="AD837" s="82"/>
      <c r="AE837" s="89"/>
      <c r="AI837" s="130"/>
      <c r="AJ837" s="131"/>
      <c r="AK837" s="130"/>
      <c r="AL837" s="131"/>
      <c r="AM837" s="130"/>
      <c r="AN837" s="131"/>
      <c r="AO837" s="130"/>
      <c r="AP837" s="132"/>
      <c r="AY837" s="133"/>
      <c r="BC837" s="97"/>
      <c r="BD837" s="97"/>
      <c r="BE837" s="97"/>
      <c r="BF837" s="97"/>
      <c r="BG837" s="97"/>
    </row>
    <row r="838" spans="9:59">
      <c r="I838" s="80"/>
      <c r="J838" s="81"/>
      <c r="K838" s="82"/>
      <c r="L838" s="83"/>
      <c r="M838" s="84"/>
      <c r="N838" s="85"/>
      <c r="O838" s="82"/>
      <c r="P838" s="86"/>
      <c r="S838" s="88"/>
      <c r="T838" s="82"/>
      <c r="U838" s="88"/>
      <c r="V838" s="82"/>
      <c r="W838" s="88"/>
      <c r="X838" s="82"/>
      <c r="Y838" s="88"/>
      <c r="Z838" s="82"/>
      <c r="AA838" s="88"/>
      <c r="AB838" s="82"/>
      <c r="AC838" s="88"/>
      <c r="AD838" s="82"/>
      <c r="AE838" s="89"/>
      <c r="AI838" s="130"/>
      <c r="AJ838" s="131"/>
      <c r="AK838" s="130"/>
      <c r="AL838" s="131"/>
      <c r="AM838" s="130"/>
      <c r="AN838" s="131"/>
      <c r="AO838" s="130"/>
      <c r="AP838" s="132"/>
      <c r="AY838" s="133"/>
      <c r="BC838" s="97"/>
      <c r="BD838" s="97"/>
      <c r="BE838" s="97"/>
      <c r="BF838" s="97"/>
      <c r="BG838" s="97"/>
    </row>
    <row r="839" spans="9:59">
      <c r="I839" s="80"/>
      <c r="J839" s="81"/>
      <c r="K839" s="82"/>
      <c r="L839" s="83"/>
      <c r="M839" s="84"/>
      <c r="N839" s="85"/>
      <c r="O839" s="82"/>
      <c r="P839" s="86"/>
      <c r="S839" s="88"/>
      <c r="T839" s="82"/>
      <c r="U839" s="88"/>
      <c r="V839" s="82"/>
      <c r="W839" s="88"/>
      <c r="X839" s="82"/>
      <c r="Y839" s="88"/>
      <c r="Z839" s="82"/>
      <c r="AA839" s="88"/>
      <c r="AB839" s="82"/>
      <c r="AC839" s="88"/>
      <c r="AD839" s="82"/>
      <c r="AE839" s="89"/>
      <c r="AI839" s="130"/>
      <c r="AJ839" s="131"/>
      <c r="AK839" s="130"/>
      <c r="AL839" s="131"/>
      <c r="AM839" s="130"/>
      <c r="AN839" s="131"/>
      <c r="AO839" s="130"/>
      <c r="AP839" s="132"/>
      <c r="AY839" s="133"/>
      <c r="BC839" s="97"/>
      <c r="BD839" s="97"/>
      <c r="BE839" s="97"/>
      <c r="BF839" s="97"/>
      <c r="BG839" s="97"/>
    </row>
    <row r="840" spans="9:59">
      <c r="I840" s="80"/>
      <c r="J840" s="81"/>
      <c r="K840" s="82"/>
      <c r="L840" s="83"/>
      <c r="M840" s="84"/>
      <c r="N840" s="85"/>
      <c r="O840" s="82"/>
      <c r="P840" s="86"/>
      <c r="S840" s="88"/>
      <c r="T840" s="82"/>
      <c r="U840" s="88"/>
      <c r="V840" s="82"/>
      <c r="W840" s="88"/>
      <c r="X840" s="82"/>
      <c r="Y840" s="88"/>
      <c r="Z840" s="82"/>
      <c r="AA840" s="88"/>
      <c r="AB840" s="82"/>
      <c r="AC840" s="88"/>
      <c r="AD840" s="82"/>
      <c r="AE840" s="89"/>
      <c r="AI840" s="130"/>
      <c r="AJ840" s="131"/>
      <c r="AK840" s="130"/>
      <c r="AL840" s="131"/>
      <c r="AM840" s="130"/>
      <c r="AN840" s="131"/>
      <c r="AO840" s="130"/>
      <c r="AP840" s="132"/>
      <c r="AY840" s="133"/>
      <c r="BC840" s="97"/>
      <c r="BD840" s="97"/>
      <c r="BE840" s="97"/>
      <c r="BF840" s="97"/>
      <c r="BG840" s="97"/>
    </row>
    <row r="841" spans="9:59">
      <c r="I841" s="80"/>
      <c r="J841" s="81"/>
      <c r="K841" s="82"/>
      <c r="L841" s="83"/>
      <c r="M841" s="84"/>
      <c r="N841" s="85"/>
      <c r="O841" s="82"/>
      <c r="P841" s="86"/>
      <c r="S841" s="88"/>
      <c r="T841" s="82"/>
      <c r="U841" s="88"/>
      <c r="V841" s="82"/>
      <c r="W841" s="88"/>
      <c r="X841" s="82"/>
      <c r="Y841" s="88"/>
      <c r="Z841" s="82"/>
      <c r="AA841" s="88"/>
      <c r="AB841" s="82"/>
      <c r="AC841" s="88"/>
      <c r="AD841" s="82"/>
      <c r="AE841" s="89"/>
      <c r="AI841" s="130"/>
      <c r="AJ841" s="131"/>
      <c r="AK841" s="130"/>
      <c r="AL841" s="131"/>
      <c r="AM841" s="130"/>
      <c r="AN841" s="131"/>
      <c r="AO841" s="130"/>
      <c r="AP841" s="132"/>
      <c r="AY841" s="133"/>
      <c r="BC841" s="97"/>
      <c r="BD841" s="97"/>
      <c r="BE841" s="97"/>
      <c r="BF841" s="97"/>
      <c r="BG841" s="97"/>
    </row>
    <row r="842" spans="9:59">
      <c r="I842" s="80"/>
      <c r="J842" s="81"/>
      <c r="K842" s="82"/>
      <c r="L842" s="83"/>
      <c r="M842" s="84"/>
      <c r="N842" s="85"/>
      <c r="O842" s="82"/>
      <c r="P842" s="86"/>
      <c r="S842" s="88"/>
      <c r="T842" s="82"/>
      <c r="U842" s="88"/>
      <c r="V842" s="82"/>
      <c r="W842" s="88"/>
      <c r="X842" s="82"/>
      <c r="Y842" s="88"/>
      <c r="Z842" s="82"/>
      <c r="AA842" s="88"/>
      <c r="AB842" s="82"/>
      <c r="AC842" s="88"/>
      <c r="AD842" s="82"/>
      <c r="AE842" s="89"/>
      <c r="AI842" s="130"/>
      <c r="AJ842" s="131"/>
      <c r="AK842" s="130"/>
      <c r="AL842" s="131"/>
      <c r="AM842" s="130"/>
      <c r="AN842" s="131"/>
      <c r="AO842" s="130"/>
      <c r="AP842" s="132"/>
      <c r="AY842" s="133"/>
      <c r="BC842" s="97"/>
      <c r="BD842" s="97"/>
      <c r="BE842" s="97"/>
      <c r="BF842" s="97"/>
      <c r="BG842" s="97"/>
    </row>
    <row r="843" spans="9:59">
      <c r="I843" s="80"/>
      <c r="J843" s="81"/>
      <c r="K843" s="82"/>
      <c r="L843" s="83"/>
      <c r="M843" s="84"/>
      <c r="N843" s="85"/>
      <c r="O843" s="82"/>
      <c r="P843" s="86"/>
      <c r="S843" s="88"/>
      <c r="T843" s="82"/>
      <c r="U843" s="88"/>
      <c r="V843" s="82"/>
      <c r="W843" s="88"/>
      <c r="X843" s="82"/>
      <c r="Y843" s="88"/>
      <c r="Z843" s="82"/>
      <c r="AA843" s="88"/>
      <c r="AB843" s="82"/>
      <c r="AC843" s="88"/>
      <c r="AD843" s="82"/>
      <c r="AE843" s="89"/>
      <c r="AI843" s="130"/>
      <c r="AJ843" s="131"/>
      <c r="AK843" s="130"/>
      <c r="AL843" s="131"/>
      <c r="AM843" s="130"/>
      <c r="AN843" s="131"/>
      <c r="AO843" s="130"/>
      <c r="AP843" s="132"/>
      <c r="AY843" s="133"/>
      <c r="BC843" s="97"/>
      <c r="BD843" s="97"/>
      <c r="BE843" s="97"/>
      <c r="BF843" s="97"/>
      <c r="BG843" s="97"/>
    </row>
    <row r="844" spans="9:59">
      <c r="I844" s="80"/>
      <c r="J844" s="81"/>
      <c r="K844" s="82"/>
      <c r="L844" s="83"/>
      <c r="M844" s="84"/>
      <c r="N844" s="85"/>
      <c r="O844" s="82"/>
      <c r="P844" s="86"/>
      <c r="S844" s="88"/>
      <c r="T844" s="82"/>
      <c r="U844" s="88"/>
      <c r="V844" s="82"/>
      <c r="W844" s="88"/>
      <c r="X844" s="82"/>
      <c r="Y844" s="88"/>
      <c r="Z844" s="82"/>
      <c r="AA844" s="88"/>
      <c r="AB844" s="82"/>
      <c r="AC844" s="88"/>
      <c r="AD844" s="82"/>
      <c r="AE844" s="89"/>
      <c r="AI844" s="130"/>
      <c r="AJ844" s="131"/>
      <c r="AK844" s="130"/>
      <c r="AL844" s="131"/>
      <c r="AM844" s="130"/>
      <c r="AN844" s="131"/>
      <c r="AO844" s="130"/>
      <c r="AP844" s="132"/>
      <c r="AY844" s="133"/>
      <c r="BC844" s="97"/>
      <c r="BD844" s="97"/>
      <c r="BE844" s="97"/>
      <c r="BF844" s="97"/>
      <c r="BG844" s="97"/>
    </row>
    <row r="845" spans="9:59">
      <c r="I845" s="80"/>
      <c r="J845" s="81"/>
      <c r="K845" s="82"/>
      <c r="L845" s="83"/>
      <c r="M845" s="84"/>
      <c r="N845" s="85"/>
      <c r="O845" s="82"/>
      <c r="P845" s="86"/>
      <c r="S845" s="88"/>
      <c r="T845" s="82"/>
      <c r="U845" s="88"/>
      <c r="V845" s="82"/>
      <c r="W845" s="88"/>
      <c r="X845" s="82"/>
      <c r="Y845" s="88"/>
      <c r="Z845" s="82"/>
      <c r="AA845" s="88"/>
      <c r="AB845" s="82"/>
      <c r="AC845" s="88"/>
      <c r="AD845" s="82"/>
      <c r="AE845" s="89"/>
      <c r="AI845" s="130"/>
      <c r="AJ845" s="131"/>
      <c r="AK845" s="130"/>
      <c r="AL845" s="131"/>
      <c r="AM845" s="130"/>
      <c r="AN845" s="131"/>
      <c r="AO845" s="130"/>
      <c r="AP845" s="132"/>
      <c r="AY845" s="133"/>
      <c r="BC845" s="97"/>
      <c r="BD845" s="97"/>
      <c r="BE845" s="97"/>
      <c r="BF845" s="97"/>
      <c r="BG845" s="97"/>
    </row>
    <row r="846" spans="9:59">
      <c r="I846" s="80"/>
      <c r="J846" s="81"/>
      <c r="K846" s="82"/>
      <c r="L846" s="83"/>
      <c r="M846" s="84"/>
      <c r="N846" s="85"/>
      <c r="O846" s="82"/>
      <c r="P846" s="86"/>
      <c r="S846" s="88"/>
      <c r="T846" s="82"/>
      <c r="U846" s="88"/>
      <c r="V846" s="82"/>
      <c r="W846" s="88"/>
      <c r="X846" s="82"/>
      <c r="Y846" s="88"/>
      <c r="Z846" s="82"/>
      <c r="AA846" s="88"/>
      <c r="AB846" s="82"/>
      <c r="AC846" s="88"/>
      <c r="AD846" s="82"/>
      <c r="AE846" s="89"/>
      <c r="AI846" s="130"/>
      <c r="AJ846" s="131"/>
      <c r="AK846" s="130"/>
      <c r="AL846" s="131"/>
      <c r="AM846" s="130"/>
      <c r="AN846" s="131"/>
      <c r="AO846" s="130"/>
      <c r="AP846" s="132"/>
      <c r="AY846" s="133"/>
      <c r="BC846" s="97"/>
      <c r="BD846" s="97"/>
      <c r="BE846" s="97"/>
      <c r="BF846" s="97"/>
      <c r="BG846" s="97"/>
    </row>
    <row r="847" spans="9:59">
      <c r="I847" s="80"/>
      <c r="J847" s="81"/>
      <c r="K847" s="82"/>
      <c r="L847" s="83"/>
      <c r="M847" s="84"/>
      <c r="N847" s="85"/>
      <c r="O847" s="82"/>
      <c r="P847" s="86"/>
      <c r="S847" s="88"/>
      <c r="T847" s="82"/>
      <c r="U847" s="88"/>
      <c r="V847" s="82"/>
      <c r="W847" s="88"/>
      <c r="X847" s="82"/>
      <c r="Y847" s="88"/>
      <c r="Z847" s="82"/>
      <c r="AA847" s="88"/>
      <c r="AB847" s="82"/>
      <c r="AC847" s="88"/>
      <c r="AD847" s="82"/>
      <c r="AE847" s="89"/>
      <c r="AI847" s="130"/>
      <c r="AJ847" s="131"/>
      <c r="AK847" s="130"/>
      <c r="AL847" s="131"/>
      <c r="AM847" s="130"/>
      <c r="AN847" s="131"/>
      <c r="AO847" s="130"/>
      <c r="AP847" s="132"/>
      <c r="AY847" s="133"/>
      <c r="BC847" s="97"/>
      <c r="BD847" s="97"/>
      <c r="BE847" s="97"/>
      <c r="BF847" s="97"/>
      <c r="BG847" s="97"/>
    </row>
    <row r="848" spans="9:59">
      <c r="I848" s="80"/>
      <c r="J848" s="81"/>
      <c r="K848" s="82"/>
      <c r="L848" s="83"/>
      <c r="M848" s="84"/>
      <c r="N848" s="85"/>
      <c r="O848" s="82"/>
      <c r="P848" s="86"/>
      <c r="S848" s="88"/>
      <c r="T848" s="82"/>
      <c r="U848" s="88"/>
      <c r="V848" s="82"/>
      <c r="W848" s="88"/>
      <c r="X848" s="82"/>
      <c r="Y848" s="88"/>
      <c r="Z848" s="82"/>
      <c r="AA848" s="88"/>
      <c r="AB848" s="82"/>
      <c r="AC848" s="88"/>
      <c r="AD848" s="82"/>
      <c r="AE848" s="89"/>
      <c r="AI848" s="130"/>
      <c r="AJ848" s="131"/>
      <c r="AK848" s="130"/>
      <c r="AL848" s="131"/>
      <c r="AM848" s="130"/>
      <c r="AN848" s="131"/>
      <c r="AO848" s="130"/>
      <c r="AP848" s="132"/>
      <c r="AY848" s="133"/>
      <c r="BC848" s="97"/>
      <c r="BD848" s="97"/>
      <c r="BE848" s="97"/>
      <c r="BF848" s="97"/>
      <c r="BG848" s="97"/>
    </row>
    <row r="849" spans="9:59">
      <c r="I849" s="80"/>
      <c r="J849" s="81"/>
      <c r="K849" s="82"/>
      <c r="L849" s="83"/>
      <c r="M849" s="84"/>
      <c r="N849" s="85"/>
      <c r="O849" s="82"/>
      <c r="P849" s="86"/>
      <c r="S849" s="88"/>
      <c r="T849" s="82"/>
      <c r="U849" s="88"/>
      <c r="V849" s="82"/>
      <c r="W849" s="88"/>
      <c r="X849" s="82"/>
      <c r="Y849" s="88"/>
      <c r="Z849" s="82"/>
      <c r="AA849" s="88"/>
      <c r="AB849" s="82"/>
      <c r="AC849" s="88"/>
      <c r="AD849" s="82"/>
      <c r="AE849" s="89"/>
      <c r="AI849" s="130"/>
      <c r="AJ849" s="131"/>
      <c r="AK849" s="130"/>
      <c r="AL849" s="131"/>
      <c r="AM849" s="130"/>
      <c r="AN849" s="131"/>
      <c r="AO849" s="130"/>
      <c r="AP849" s="132"/>
      <c r="AY849" s="133"/>
      <c r="BC849" s="97"/>
      <c r="BD849" s="97"/>
      <c r="BE849" s="97"/>
      <c r="BF849" s="97"/>
      <c r="BG849" s="97"/>
    </row>
    <row r="850" spans="9:59">
      <c r="I850" s="80"/>
      <c r="J850" s="81"/>
      <c r="K850" s="82"/>
      <c r="L850" s="83"/>
      <c r="M850" s="84"/>
      <c r="N850" s="85"/>
      <c r="O850" s="82"/>
      <c r="P850" s="86"/>
      <c r="S850" s="88"/>
      <c r="T850" s="82"/>
      <c r="U850" s="88"/>
      <c r="V850" s="82"/>
      <c r="W850" s="88"/>
      <c r="X850" s="82"/>
      <c r="Y850" s="88"/>
      <c r="Z850" s="82"/>
      <c r="AA850" s="88"/>
      <c r="AB850" s="82"/>
      <c r="AC850" s="88"/>
      <c r="AD850" s="82"/>
      <c r="AE850" s="89"/>
      <c r="AI850" s="130"/>
      <c r="AJ850" s="131"/>
      <c r="AK850" s="130"/>
      <c r="AL850" s="131"/>
      <c r="AM850" s="130"/>
      <c r="AN850" s="131"/>
      <c r="AO850" s="130"/>
      <c r="AP850" s="132"/>
      <c r="AY850" s="133"/>
      <c r="BC850" s="97"/>
      <c r="BD850" s="97"/>
      <c r="BE850" s="97"/>
      <c r="BF850" s="97"/>
      <c r="BG850" s="97"/>
    </row>
    <row r="851" spans="9:59">
      <c r="I851" s="80"/>
      <c r="J851" s="81"/>
      <c r="K851" s="82"/>
      <c r="L851" s="83"/>
      <c r="M851" s="84"/>
      <c r="N851" s="85"/>
      <c r="O851" s="82"/>
      <c r="P851" s="86"/>
      <c r="S851" s="88"/>
      <c r="T851" s="82"/>
      <c r="U851" s="88"/>
      <c r="V851" s="82"/>
      <c r="W851" s="88"/>
      <c r="X851" s="82"/>
      <c r="Y851" s="88"/>
      <c r="Z851" s="82"/>
      <c r="AA851" s="88"/>
      <c r="AB851" s="82"/>
      <c r="AC851" s="88"/>
      <c r="AD851" s="82"/>
      <c r="AE851" s="89"/>
      <c r="AI851" s="130"/>
      <c r="AJ851" s="131"/>
      <c r="AK851" s="130"/>
      <c r="AL851" s="131"/>
      <c r="AM851" s="130"/>
      <c r="AN851" s="131"/>
      <c r="AO851" s="130"/>
      <c r="AP851" s="132"/>
      <c r="AY851" s="133"/>
      <c r="BC851" s="97"/>
      <c r="BD851" s="97"/>
      <c r="BE851" s="97"/>
      <c r="BF851" s="97"/>
      <c r="BG851" s="97"/>
    </row>
    <row r="852" spans="9:59">
      <c r="I852" s="80"/>
      <c r="J852" s="81"/>
      <c r="K852" s="82"/>
      <c r="L852" s="83"/>
      <c r="M852" s="84"/>
      <c r="N852" s="85"/>
      <c r="O852" s="82"/>
      <c r="P852" s="86"/>
      <c r="S852" s="88"/>
      <c r="T852" s="82"/>
      <c r="U852" s="88"/>
      <c r="V852" s="82"/>
      <c r="W852" s="88"/>
      <c r="X852" s="82"/>
      <c r="Y852" s="88"/>
      <c r="Z852" s="82"/>
      <c r="AA852" s="88"/>
      <c r="AB852" s="82"/>
      <c r="AC852" s="88"/>
      <c r="AD852" s="82"/>
      <c r="AE852" s="89"/>
      <c r="AI852" s="130"/>
      <c r="AJ852" s="131"/>
      <c r="AK852" s="130"/>
      <c r="AL852" s="131"/>
      <c r="AM852" s="130"/>
      <c r="AN852" s="131"/>
      <c r="AO852" s="130"/>
      <c r="AP852" s="132"/>
      <c r="AY852" s="133"/>
      <c r="BC852" s="97"/>
      <c r="BD852" s="97"/>
      <c r="BE852" s="97"/>
      <c r="BF852" s="97"/>
      <c r="BG852" s="97"/>
    </row>
    <row r="853" spans="9:59">
      <c r="I853" s="80"/>
      <c r="J853" s="81"/>
      <c r="K853" s="82"/>
      <c r="L853" s="83"/>
      <c r="M853" s="84"/>
      <c r="N853" s="85"/>
      <c r="O853" s="82"/>
      <c r="P853" s="86"/>
      <c r="S853" s="88"/>
      <c r="T853" s="82"/>
      <c r="U853" s="88"/>
      <c r="V853" s="82"/>
      <c r="W853" s="88"/>
      <c r="X853" s="82"/>
      <c r="Y853" s="88"/>
      <c r="Z853" s="82"/>
      <c r="AA853" s="88"/>
      <c r="AB853" s="82"/>
      <c r="AC853" s="88"/>
      <c r="AD853" s="82"/>
      <c r="AE853" s="89"/>
      <c r="AI853" s="130"/>
      <c r="AJ853" s="131"/>
      <c r="AK853" s="130"/>
      <c r="AL853" s="131"/>
      <c r="AM853" s="130"/>
      <c r="AN853" s="131"/>
      <c r="AO853" s="130"/>
      <c r="AP853" s="132"/>
      <c r="AY853" s="133"/>
      <c r="BC853" s="97"/>
      <c r="BD853" s="97"/>
      <c r="BE853" s="97"/>
      <c r="BF853" s="97"/>
      <c r="BG853" s="97"/>
    </row>
    <row r="854" spans="9:59">
      <c r="I854" s="80"/>
      <c r="J854" s="81"/>
      <c r="K854" s="82"/>
      <c r="L854" s="83"/>
      <c r="M854" s="84"/>
      <c r="N854" s="85"/>
      <c r="O854" s="82"/>
      <c r="P854" s="86"/>
      <c r="S854" s="88"/>
      <c r="T854" s="82"/>
      <c r="U854" s="88"/>
      <c r="V854" s="82"/>
      <c r="W854" s="88"/>
      <c r="X854" s="82"/>
      <c r="Y854" s="88"/>
      <c r="Z854" s="82"/>
      <c r="AA854" s="88"/>
      <c r="AB854" s="82"/>
      <c r="AC854" s="88"/>
      <c r="AD854" s="82"/>
      <c r="AE854" s="89"/>
      <c r="AI854" s="130"/>
      <c r="AJ854" s="131"/>
      <c r="AK854" s="130"/>
      <c r="AL854" s="131"/>
      <c r="AM854" s="130"/>
      <c r="AN854" s="131"/>
      <c r="AO854" s="130"/>
      <c r="AP854" s="132"/>
      <c r="AY854" s="133"/>
      <c r="BC854" s="97"/>
      <c r="BD854" s="97"/>
      <c r="BE854" s="97"/>
      <c r="BF854" s="97"/>
      <c r="BG854" s="97"/>
    </row>
    <row r="855" spans="9:59">
      <c r="I855" s="80"/>
      <c r="J855" s="81"/>
      <c r="K855" s="82"/>
      <c r="L855" s="83"/>
      <c r="M855" s="84"/>
      <c r="N855" s="85"/>
      <c r="O855" s="82"/>
      <c r="P855" s="86"/>
      <c r="S855" s="88"/>
      <c r="T855" s="82"/>
      <c r="U855" s="88"/>
      <c r="V855" s="82"/>
      <c r="W855" s="88"/>
      <c r="X855" s="82"/>
      <c r="Y855" s="88"/>
      <c r="Z855" s="82"/>
      <c r="AA855" s="88"/>
      <c r="AB855" s="82"/>
      <c r="AC855" s="88"/>
      <c r="AD855" s="82"/>
      <c r="AE855" s="89"/>
      <c r="AI855" s="130"/>
      <c r="AJ855" s="131"/>
      <c r="AK855" s="130"/>
      <c r="AL855" s="131"/>
      <c r="AM855" s="130"/>
      <c r="AN855" s="131"/>
      <c r="AO855" s="130"/>
      <c r="AP855" s="132"/>
      <c r="AY855" s="133"/>
      <c r="BC855" s="97"/>
      <c r="BD855" s="97"/>
      <c r="BE855" s="97"/>
      <c r="BF855" s="97"/>
      <c r="BG855" s="97"/>
    </row>
    <row r="856" spans="9:59">
      <c r="I856" s="80"/>
      <c r="J856" s="81"/>
      <c r="K856" s="82"/>
      <c r="L856" s="83"/>
      <c r="M856" s="84"/>
      <c r="N856" s="85"/>
      <c r="O856" s="82"/>
      <c r="P856" s="86"/>
      <c r="S856" s="88"/>
      <c r="T856" s="82"/>
      <c r="U856" s="88"/>
      <c r="V856" s="82"/>
      <c r="W856" s="88"/>
      <c r="X856" s="82"/>
      <c r="Y856" s="88"/>
      <c r="Z856" s="82"/>
      <c r="AA856" s="88"/>
      <c r="AB856" s="82"/>
      <c r="AC856" s="88"/>
      <c r="AD856" s="82"/>
      <c r="AE856" s="89"/>
      <c r="AI856" s="130"/>
      <c r="AJ856" s="131"/>
      <c r="AK856" s="130"/>
      <c r="AL856" s="131"/>
      <c r="AM856" s="130"/>
      <c r="AN856" s="131"/>
      <c r="AO856" s="130"/>
      <c r="AP856" s="132"/>
      <c r="AY856" s="133"/>
      <c r="BC856" s="97"/>
      <c r="BD856" s="97"/>
      <c r="BE856" s="97"/>
      <c r="BF856" s="97"/>
      <c r="BG856" s="97"/>
    </row>
    <row r="857" spans="9:59">
      <c r="I857" s="80"/>
      <c r="J857" s="81"/>
      <c r="K857" s="82"/>
      <c r="L857" s="83"/>
      <c r="M857" s="84"/>
      <c r="N857" s="85"/>
      <c r="O857" s="82"/>
      <c r="P857" s="86"/>
      <c r="S857" s="88"/>
      <c r="T857" s="82"/>
      <c r="U857" s="88"/>
      <c r="V857" s="82"/>
      <c r="W857" s="88"/>
      <c r="X857" s="82"/>
      <c r="Y857" s="88"/>
      <c r="Z857" s="82"/>
      <c r="AA857" s="88"/>
      <c r="AB857" s="82"/>
      <c r="AC857" s="88"/>
      <c r="AD857" s="82"/>
      <c r="AE857" s="89"/>
      <c r="AI857" s="130"/>
      <c r="AJ857" s="131"/>
      <c r="AK857" s="130"/>
      <c r="AL857" s="131"/>
      <c r="AM857" s="130"/>
      <c r="AN857" s="131"/>
      <c r="AO857" s="130"/>
      <c r="AP857" s="132"/>
      <c r="AY857" s="133"/>
      <c r="BC857" s="97"/>
      <c r="BD857" s="97"/>
      <c r="BE857" s="97"/>
      <c r="BF857" s="97"/>
      <c r="BG857" s="97"/>
    </row>
    <row r="858" spans="9:59">
      <c r="I858" s="80"/>
      <c r="J858" s="81"/>
      <c r="K858" s="82"/>
      <c r="L858" s="83"/>
      <c r="M858" s="84"/>
      <c r="N858" s="85"/>
      <c r="O858" s="82"/>
      <c r="P858" s="86"/>
      <c r="S858" s="88"/>
      <c r="T858" s="82"/>
      <c r="U858" s="88"/>
      <c r="V858" s="82"/>
      <c r="W858" s="88"/>
      <c r="X858" s="82"/>
      <c r="Y858" s="88"/>
      <c r="Z858" s="82"/>
      <c r="AA858" s="88"/>
      <c r="AB858" s="82"/>
      <c r="AC858" s="88"/>
      <c r="AD858" s="82"/>
      <c r="AE858" s="89"/>
      <c r="AI858" s="130"/>
      <c r="AJ858" s="131"/>
      <c r="AK858" s="130"/>
      <c r="AL858" s="131"/>
      <c r="AM858" s="130"/>
      <c r="AN858" s="131"/>
      <c r="AO858" s="130"/>
      <c r="AP858" s="132"/>
      <c r="AY858" s="133"/>
      <c r="BC858" s="97"/>
      <c r="BD858" s="97"/>
      <c r="BE858" s="97"/>
      <c r="BF858" s="97"/>
      <c r="BG858" s="97"/>
    </row>
    <row r="859" spans="9:59">
      <c r="I859" s="80"/>
      <c r="J859" s="81"/>
      <c r="K859" s="82"/>
      <c r="L859" s="83"/>
      <c r="M859" s="84"/>
      <c r="N859" s="85"/>
      <c r="O859" s="82"/>
      <c r="P859" s="86"/>
      <c r="S859" s="88"/>
      <c r="T859" s="82"/>
      <c r="U859" s="88"/>
      <c r="V859" s="82"/>
      <c r="W859" s="88"/>
      <c r="X859" s="82"/>
      <c r="Y859" s="88"/>
      <c r="Z859" s="82"/>
      <c r="AA859" s="88"/>
      <c r="AB859" s="82"/>
      <c r="AC859" s="88"/>
      <c r="AD859" s="82"/>
      <c r="AE859" s="89"/>
      <c r="AI859" s="130"/>
      <c r="AJ859" s="131"/>
      <c r="AK859" s="130"/>
      <c r="AL859" s="131"/>
      <c r="AM859" s="130"/>
      <c r="AN859" s="131"/>
      <c r="AO859" s="130"/>
      <c r="AP859" s="132"/>
      <c r="AY859" s="133"/>
      <c r="BC859" s="97"/>
      <c r="BD859" s="97"/>
      <c r="BE859" s="97"/>
      <c r="BF859" s="97"/>
      <c r="BG859" s="97"/>
    </row>
    <row r="860" spans="9:59">
      <c r="I860" s="80"/>
      <c r="J860" s="81"/>
      <c r="K860" s="82"/>
      <c r="L860" s="83"/>
      <c r="M860" s="84"/>
      <c r="N860" s="85"/>
      <c r="O860" s="82"/>
      <c r="P860" s="86"/>
      <c r="S860" s="88"/>
      <c r="T860" s="82"/>
      <c r="U860" s="88"/>
      <c r="V860" s="82"/>
      <c r="W860" s="88"/>
      <c r="X860" s="82"/>
      <c r="Y860" s="88"/>
      <c r="Z860" s="82"/>
      <c r="AA860" s="88"/>
      <c r="AB860" s="82"/>
      <c r="AC860" s="88"/>
      <c r="AD860" s="82"/>
      <c r="AE860" s="89"/>
      <c r="AI860" s="130"/>
      <c r="AJ860" s="131"/>
      <c r="AK860" s="130"/>
      <c r="AL860" s="131"/>
      <c r="AM860" s="130"/>
      <c r="AN860" s="131"/>
      <c r="AO860" s="130"/>
      <c r="AP860" s="132"/>
      <c r="AY860" s="133"/>
      <c r="BC860" s="97"/>
      <c r="BD860" s="97"/>
      <c r="BE860" s="97"/>
      <c r="BF860" s="97"/>
      <c r="BG860" s="97"/>
    </row>
    <row r="861" spans="9:59">
      <c r="I861" s="80"/>
      <c r="J861" s="81"/>
      <c r="K861" s="82"/>
      <c r="L861" s="83"/>
      <c r="M861" s="84"/>
      <c r="N861" s="85"/>
      <c r="O861" s="82"/>
      <c r="P861" s="86"/>
      <c r="S861" s="88"/>
      <c r="T861" s="82"/>
      <c r="U861" s="88"/>
      <c r="V861" s="82"/>
      <c r="W861" s="88"/>
      <c r="X861" s="82"/>
      <c r="Y861" s="88"/>
      <c r="Z861" s="82"/>
      <c r="AA861" s="88"/>
      <c r="AB861" s="82"/>
      <c r="AC861" s="88"/>
      <c r="AD861" s="82"/>
      <c r="AE861" s="89"/>
      <c r="AI861" s="130"/>
      <c r="AJ861" s="131"/>
      <c r="AK861" s="130"/>
      <c r="AL861" s="131"/>
      <c r="AM861" s="130"/>
      <c r="AN861" s="131"/>
      <c r="AO861" s="130"/>
      <c r="AP861" s="132"/>
      <c r="AY861" s="133"/>
      <c r="BC861" s="97"/>
      <c r="BD861" s="97"/>
      <c r="BE861" s="97"/>
      <c r="BF861" s="97"/>
      <c r="BG861" s="97"/>
    </row>
    <row r="862" spans="9:59">
      <c r="I862" s="80"/>
      <c r="J862" s="81"/>
      <c r="K862" s="82"/>
      <c r="L862" s="83"/>
      <c r="M862" s="84"/>
      <c r="N862" s="85"/>
      <c r="O862" s="82"/>
      <c r="P862" s="86"/>
      <c r="S862" s="88"/>
      <c r="T862" s="82"/>
      <c r="U862" s="88"/>
      <c r="V862" s="82"/>
      <c r="W862" s="88"/>
      <c r="X862" s="82"/>
      <c r="Y862" s="88"/>
      <c r="Z862" s="82"/>
      <c r="AA862" s="88"/>
      <c r="AB862" s="82"/>
      <c r="AC862" s="88"/>
      <c r="AD862" s="82"/>
      <c r="AE862" s="89"/>
      <c r="AI862" s="130"/>
      <c r="AJ862" s="131"/>
      <c r="AK862" s="130"/>
      <c r="AL862" s="131"/>
      <c r="AM862" s="130"/>
      <c r="AN862" s="131"/>
      <c r="AO862" s="130"/>
      <c r="AP862" s="132"/>
      <c r="AY862" s="133"/>
      <c r="BC862" s="97"/>
      <c r="BD862" s="97"/>
      <c r="BE862" s="97"/>
      <c r="BF862" s="97"/>
      <c r="BG862" s="97"/>
    </row>
    <row r="863" spans="9:59">
      <c r="I863" s="80"/>
      <c r="J863" s="81"/>
      <c r="K863" s="82"/>
      <c r="L863" s="83"/>
      <c r="M863" s="84"/>
      <c r="N863" s="85"/>
      <c r="O863" s="82"/>
      <c r="P863" s="86"/>
      <c r="S863" s="88"/>
      <c r="T863" s="82"/>
      <c r="U863" s="88"/>
      <c r="V863" s="82"/>
      <c r="W863" s="88"/>
      <c r="X863" s="82"/>
      <c r="Y863" s="88"/>
      <c r="Z863" s="82"/>
      <c r="AA863" s="88"/>
      <c r="AB863" s="82"/>
      <c r="AC863" s="88"/>
      <c r="AD863" s="82"/>
      <c r="AE863" s="89"/>
      <c r="AI863" s="130"/>
      <c r="AJ863" s="131"/>
      <c r="AK863" s="130"/>
      <c r="AL863" s="131"/>
      <c r="AM863" s="130"/>
      <c r="AN863" s="131"/>
      <c r="AO863" s="130"/>
      <c r="AP863" s="132"/>
      <c r="AY863" s="133"/>
      <c r="BC863" s="97"/>
      <c r="BD863" s="97"/>
      <c r="BE863" s="97"/>
      <c r="BF863" s="97"/>
      <c r="BG863" s="97"/>
    </row>
    <row r="864" spans="9:59">
      <c r="I864" s="80"/>
      <c r="J864" s="81"/>
      <c r="K864" s="82"/>
      <c r="L864" s="83"/>
      <c r="M864" s="84"/>
      <c r="N864" s="85"/>
      <c r="O864" s="82"/>
      <c r="P864" s="86"/>
      <c r="S864" s="88"/>
      <c r="T864" s="82"/>
      <c r="U864" s="88"/>
      <c r="V864" s="82"/>
      <c r="W864" s="88"/>
      <c r="X864" s="82"/>
      <c r="Y864" s="88"/>
      <c r="Z864" s="82"/>
      <c r="AA864" s="88"/>
      <c r="AB864" s="82"/>
      <c r="AC864" s="88"/>
      <c r="AD864" s="82"/>
      <c r="AE864" s="89"/>
      <c r="AI864" s="130"/>
      <c r="AJ864" s="131"/>
      <c r="AK864" s="130"/>
      <c r="AL864" s="131"/>
      <c r="AM864" s="130"/>
      <c r="AN864" s="131"/>
      <c r="AO864" s="130"/>
      <c r="AP864" s="132"/>
      <c r="AY864" s="133"/>
      <c r="BC864" s="97"/>
      <c r="BD864" s="97"/>
      <c r="BE864" s="97"/>
      <c r="BF864" s="97"/>
      <c r="BG864" s="97"/>
    </row>
    <row r="865" spans="9:59">
      <c r="I865" s="80"/>
      <c r="J865" s="81"/>
      <c r="K865" s="82"/>
      <c r="L865" s="83"/>
      <c r="M865" s="84"/>
      <c r="N865" s="85"/>
      <c r="O865" s="82"/>
      <c r="P865" s="86"/>
      <c r="S865" s="88"/>
      <c r="T865" s="82"/>
      <c r="U865" s="88"/>
      <c r="V865" s="82"/>
      <c r="W865" s="88"/>
      <c r="X865" s="82"/>
      <c r="Y865" s="88"/>
      <c r="Z865" s="82"/>
      <c r="AA865" s="88"/>
      <c r="AB865" s="82"/>
      <c r="AC865" s="88"/>
      <c r="AD865" s="82"/>
      <c r="AE865" s="89"/>
      <c r="AI865" s="130"/>
      <c r="AJ865" s="131"/>
      <c r="AK865" s="130"/>
      <c r="AL865" s="131"/>
      <c r="AM865" s="130"/>
      <c r="AN865" s="131"/>
      <c r="AO865" s="130"/>
      <c r="AP865" s="132"/>
      <c r="AY865" s="133"/>
      <c r="BC865" s="97"/>
      <c r="BD865" s="97"/>
      <c r="BE865" s="97"/>
      <c r="BF865" s="97"/>
      <c r="BG865" s="97"/>
    </row>
    <row r="866" spans="9:59">
      <c r="I866" s="80"/>
      <c r="J866" s="81"/>
      <c r="K866" s="82"/>
      <c r="L866" s="83"/>
      <c r="M866" s="84"/>
      <c r="N866" s="85"/>
      <c r="O866" s="82"/>
      <c r="P866" s="86"/>
      <c r="S866" s="88"/>
      <c r="T866" s="82"/>
      <c r="U866" s="88"/>
      <c r="V866" s="82"/>
      <c r="W866" s="88"/>
      <c r="X866" s="82"/>
      <c r="Y866" s="88"/>
      <c r="Z866" s="82"/>
      <c r="AA866" s="88"/>
      <c r="AB866" s="82"/>
      <c r="AC866" s="88"/>
      <c r="AD866" s="82"/>
      <c r="AE866" s="89"/>
      <c r="AI866" s="130"/>
      <c r="AJ866" s="131"/>
      <c r="AK866" s="130"/>
      <c r="AL866" s="131"/>
      <c r="AM866" s="130"/>
      <c r="AN866" s="131"/>
      <c r="AO866" s="130"/>
      <c r="AP866" s="132"/>
      <c r="AY866" s="133"/>
      <c r="BC866" s="97"/>
      <c r="BD866" s="97"/>
      <c r="BE866" s="97"/>
      <c r="BF866" s="97"/>
      <c r="BG866" s="97"/>
    </row>
    <row r="867" spans="9:59">
      <c r="I867" s="80"/>
      <c r="J867" s="81"/>
      <c r="K867" s="82"/>
      <c r="L867" s="83"/>
      <c r="M867" s="84"/>
      <c r="N867" s="85"/>
      <c r="O867" s="82"/>
      <c r="P867" s="86"/>
      <c r="S867" s="88"/>
      <c r="T867" s="82"/>
      <c r="U867" s="88"/>
      <c r="V867" s="82"/>
      <c r="W867" s="88"/>
      <c r="X867" s="82"/>
      <c r="Y867" s="88"/>
      <c r="Z867" s="82"/>
      <c r="AA867" s="88"/>
      <c r="AB867" s="82"/>
      <c r="AC867" s="88"/>
      <c r="AD867" s="82"/>
      <c r="AE867" s="89"/>
      <c r="AI867" s="130"/>
      <c r="AJ867" s="131"/>
      <c r="AK867" s="130"/>
      <c r="AL867" s="131"/>
      <c r="AM867" s="130"/>
      <c r="AN867" s="131"/>
      <c r="AO867" s="130"/>
      <c r="AP867" s="132"/>
      <c r="AY867" s="133"/>
      <c r="BC867" s="97"/>
      <c r="BD867" s="97"/>
      <c r="BE867" s="97"/>
      <c r="BF867" s="97"/>
      <c r="BG867" s="97"/>
    </row>
    <row r="868" spans="9:59">
      <c r="I868" s="80"/>
      <c r="J868" s="81"/>
      <c r="K868" s="82"/>
      <c r="L868" s="83"/>
      <c r="M868" s="84"/>
      <c r="N868" s="85"/>
      <c r="O868" s="82"/>
      <c r="P868" s="86"/>
      <c r="S868" s="88"/>
      <c r="T868" s="82"/>
      <c r="U868" s="88"/>
      <c r="V868" s="82"/>
      <c r="W868" s="88"/>
      <c r="X868" s="82"/>
      <c r="Y868" s="88"/>
      <c r="Z868" s="82"/>
      <c r="AA868" s="88"/>
      <c r="AB868" s="82"/>
      <c r="AC868" s="88"/>
      <c r="AD868" s="82"/>
      <c r="AE868" s="89"/>
      <c r="AI868" s="130"/>
      <c r="AJ868" s="131"/>
      <c r="AK868" s="130"/>
      <c r="AL868" s="131"/>
      <c r="AM868" s="130"/>
      <c r="AN868" s="131"/>
      <c r="AO868" s="130"/>
      <c r="AP868" s="132"/>
      <c r="AY868" s="133"/>
      <c r="BC868" s="97"/>
      <c r="BD868" s="97"/>
      <c r="BE868" s="97"/>
      <c r="BF868" s="97"/>
      <c r="BG868" s="97"/>
    </row>
    <row r="869" spans="9:59">
      <c r="I869" s="80"/>
      <c r="J869" s="81"/>
      <c r="K869" s="82"/>
      <c r="L869" s="83"/>
      <c r="M869" s="84"/>
      <c r="N869" s="85"/>
      <c r="O869" s="82"/>
      <c r="P869" s="86"/>
      <c r="S869" s="88"/>
      <c r="T869" s="82"/>
      <c r="U869" s="88"/>
      <c r="V869" s="82"/>
      <c r="W869" s="88"/>
      <c r="X869" s="82"/>
      <c r="Y869" s="88"/>
      <c r="Z869" s="82"/>
      <c r="AA869" s="88"/>
      <c r="AB869" s="82"/>
      <c r="AC869" s="88"/>
      <c r="AD869" s="82"/>
      <c r="AE869" s="89"/>
      <c r="AI869" s="130"/>
      <c r="AJ869" s="131"/>
      <c r="AK869" s="130"/>
      <c r="AL869" s="131"/>
      <c r="AM869" s="130"/>
      <c r="AN869" s="131"/>
      <c r="AO869" s="130"/>
      <c r="AP869" s="132"/>
      <c r="AY869" s="133"/>
      <c r="BC869" s="97"/>
      <c r="BD869" s="97"/>
      <c r="BE869" s="97"/>
      <c r="BF869" s="97"/>
      <c r="BG869" s="97"/>
    </row>
    <row r="870" spans="9:59">
      <c r="I870" s="80"/>
      <c r="J870" s="81"/>
      <c r="K870" s="82"/>
      <c r="L870" s="83"/>
      <c r="M870" s="84"/>
      <c r="N870" s="85"/>
      <c r="O870" s="82"/>
      <c r="P870" s="86"/>
      <c r="S870" s="88"/>
      <c r="T870" s="82"/>
      <c r="U870" s="88"/>
      <c r="V870" s="82"/>
      <c r="W870" s="88"/>
      <c r="X870" s="82"/>
      <c r="Y870" s="88"/>
      <c r="Z870" s="82"/>
      <c r="AA870" s="88"/>
      <c r="AB870" s="82"/>
      <c r="AC870" s="88"/>
      <c r="AD870" s="82"/>
      <c r="AE870" s="89"/>
      <c r="AI870" s="130"/>
      <c r="AJ870" s="131"/>
      <c r="AK870" s="130"/>
      <c r="AL870" s="131"/>
      <c r="AM870" s="130"/>
      <c r="AN870" s="131"/>
      <c r="AO870" s="130"/>
      <c r="AP870" s="132"/>
      <c r="AY870" s="133"/>
      <c r="BC870" s="97"/>
      <c r="BD870" s="97"/>
      <c r="BE870" s="97"/>
      <c r="BF870" s="97"/>
      <c r="BG870" s="97"/>
    </row>
    <row r="871" spans="9:59">
      <c r="I871" s="80"/>
      <c r="J871" s="81"/>
      <c r="K871" s="82"/>
      <c r="L871" s="83"/>
      <c r="M871" s="84"/>
      <c r="N871" s="85"/>
      <c r="O871" s="82"/>
      <c r="P871" s="86"/>
      <c r="S871" s="88"/>
      <c r="T871" s="82"/>
      <c r="U871" s="88"/>
      <c r="V871" s="82"/>
      <c r="W871" s="88"/>
      <c r="X871" s="82"/>
      <c r="Y871" s="88"/>
      <c r="Z871" s="82"/>
      <c r="AA871" s="88"/>
      <c r="AB871" s="82"/>
      <c r="AC871" s="88"/>
      <c r="AD871" s="82"/>
      <c r="AE871" s="89"/>
      <c r="AI871" s="130"/>
      <c r="AJ871" s="131"/>
      <c r="AK871" s="130"/>
      <c r="AL871" s="131"/>
      <c r="AM871" s="130"/>
      <c r="AN871" s="131"/>
      <c r="AO871" s="130"/>
      <c r="AP871" s="132"/>
      <c r="AY871" s="133"/>
      <c r="BC871" s="97"/>
      <c r="BD871" s="97"/>
      <c r="BE871" s="97"/>
      <c r="BF871" s="97"/>
      <c r="BG871" s="97"/>
    </row>
    <row r="872" spans="9:59">
      <c r="I872" s="80"/>
      <c r="J872" s="81"/>
      <c r="K872" s="82"/>
      <c r="L872" s="83"/>
      <c r="M872" s="84"/>
      <c r="N872" s="85"/>
      <c r="O872" s="82"/>
      <c r="P872" s="86"/>
      <c r="S872" s="88"/>
      <c r="T872" s="82"/>
      <c r="U872" s="88"/>
      <c r="V872" s="82"/>
      <c r="W872" s="88"/>
      <c r="X872" s="82"/>
      <c r="Y872" s="88"/>
      <c r="Z872" s="82"/>
      <c r="AA872" s="88"/>
      <c r="AB872" s="82"/>
      <c r="AC872" s="88"/>
      <c r="AD872" s="82"/>
      <c r="AE872" s="89"/>
      <c r="AI872" s="130"/>
      <c r="AJ872" s="131"/>
      <c r="AK872" s="130"/>
      <c r="AL872" s="131"/>
      <c r="AM872" s="130"/>
      <c r="AN872" s="131"/>
      <c r="AO872" s="130"/>
      <c r="AP872" s="132"/>
      <c r="AY872" s="133"/>
      <c r="BC872" s="97"/>
      <c r="BD872" s="97"/>
      <c r="BE872" s="97"/>
      <c r="BF872" s="97"/>
      <c r="BG872" s="97"/>
    </row>
    <row r="873" spans="9:59">
      <c r="I873" s="80"/>
      <c r="J873" s="81"/>
      <c r="K873" s="82"/>
      <c r="L873" s="83"/>
      <c r="M873" s="84"/>
      <c r="N873" s="85"/>
      <c r="O873" s="82"/>
      <c r="P873" s="86"/>
      <c r="S873" s="88"/>
      <c r="T873" s="82"/>
      <c r="U873" s="88"/>
      <c r="V873" s="82"/>
      <c r="W873" s="88"/>
      <c r="X873" s="82"/>
      <c r="Y873" s="88"/>
      <c r="Z873" s="82"/>
      <c r="AA873" s="88"/>
      <c r="AB873" s="82"/>
      <c r="AC873" s="88"/>
      <c r="AD873" s="82"/>
      <c r="AE873" s="89"/>
      <c r="AI873" s="130"/>
      <c r="AJ873" s="131"/>
      <c r="AK873" s="130"/>
      <c r="AL873" s="131"/>
      <c r="AM873" s="130"/>
      <c r="AN873" s="131"/>
      <c r="AO873" s="130"/>
      <c r="AP873" s="132"/>
      <c r="AY873" s="133"/>
      <c r="BC873" s="97"/>
      <c r="BD873" s="97"/>
      <c r="BE873" s="97"/>
      <c r="BF873" s="97"/>
      <c r="BG873" s="97"/>
    </row>
    <row r="874" spans="9:59">
      <c r="I874" s="80"/>
      <c r="J874" s="81"/>
      <c r="K874" s="82"/>
      <c r="L874" s="83"/>
      <c r="M874" s="84"/>
      <c r="N874" s="85"/>
      <c r="O874" s="82"/>
      <c r="P874" s="86"/>
      <c r="S874" s="88"/>
      <c r="T874" s="82"/>
      <c r="U874" s="88"/>
      <c r="V874" s="82"/>
      <c r="W874" s="88"/>
      <c r="X874" s="82"/>
      <c r="Y874" s="88"/>
      <c r="Z874" s="82"/>
      <c r="AA874" s="88"/>
      <c r="AB874" s="82"/>
      <c r="AC874" s="88"/>
      <c r="AD874" s="82"/>
      <c r="AE874" s="89"/>
      <c r="AI874" s="130"/>
      <c r="AJ874" s="131"/>
      <c r="AK874" s="130"/>
      <c r="AL874" s="131"/>
      <c r="AM874" s="130"/>
      <c r="AN874" s="131"/>
      <c r="AO874" s="130"/>
      <c r="AP874" s="132"/>
      <c r="AY874" s="133"/>
      <c r="BC874" s="97"/>
      <c r="BD874" s="97"/>
      <c r="BE874" s="97"/>
      <c r="BF874" s="97"/>
      <c r="BG874" s="97"/>
    </row>
    <row r="875" spans="9:59">
      <c r="I875" s="80"/>
      <c r="J875" s="81"/>
      <c r="K875" s="82"/>
      <c r="L875" s="83"/>
      <c r="M875" s="84"/>
      <c r="N875" s="85"/>
      <c r="O875" s="82"/>
      <c r="P875" s="86"/>
      <c r="S875" s="88"/>
      <c r="T875" s="82"/>
      <c r="U875" s="88"/>
      <c r="V875" s="82"/>
      <c r="W875" s="88"/>
      <c r="X875" s="82"/>
      <c r="Y875" s="88"/>
      <c r="Z875" s="82"/>
      <c r="AA875" s="88"/>
      <c r="AB875" s="82"/>
      <c r="AC875" s="88"/>
      <c r="AD875" s="82"/>
      <c r="AE875" s="89"/>
      <c r="AI875" s="130"/>
      <c r="AJ875" s="131"/>
      <c r="AK875" s="130"/>
      <c r="AL875" s="131"/>
      <c r="AM875" s="130"/>
      <c r="AN875" s="131"/>
      <c r="AO875" s="130"/>
      <c r="AP875" s="132"/>
      <c r="AY875" s="133"/>
      <c r="BC875" s="97"/>
      <c r="BD875" s="97"/>
      <c r="BE875" s="97"/>
      <c r="BF875" s="97"/>
      <c r="BG875" s="97"/>
    </row>
    <row r="876" spans="9:59">
      <c r="I876" s="80"/>
      <c r="J876" s="81"/>
      <c r="K876" s="82"/>
      <c r="L876" s="83"/>
      <c r="M876" s="84"/>
      <c r="N876" s="85"/>
      <c r="O876" s="82"/>
      <c r="P876" s="86"/>
      <c r="S876" s="88"/>
      <c r="T876" s="82"/>
      <c r="U876" s="88"/>
      <c r="V876" s="82"/>
      <c r="W876" s="88"/>
      <c r="X876" s="82"/>
      <c r="Y876" s="88"/>
      <c r="Z876" s="82"/>
      <c r="AA876" s="88"/>
      <c r="AB876" s="82"/>
      <c r="AC876" s="88"/>
      <c r="AD876" s="82"/>
      <c r="AE876" s="89"/>
      <c r="AI876" s="130"/>
      <c r="AJ876" s="131"/>
      <c r="AK876" s="130"/>
      <c r="AL876" s="131"/>
      <c r="AM876" s="130"/>
      <c r="AN876" s="131"/>
      <c r="AO876" s="130"/>
      <c r="AP876" s="132"/>
      <c r="AY876" s="133"/>
      <c r="BC876" s="97"/>
      <c r="BD876" s="97"/>
      <c r="BE876" s="97"/>
      <c r="BF876" s="97"/>
      <c r="BG876" s="97"/>
    </row>
    <row r="877" spans="9:59">
      <c r="I877" s="80"/>
      <c r="J877" s="81"/>
      <c r="K877" s="82"/>
      <c r="L877" s="83"/>
      <c r="M877" s="84"/>
      <c r="N877" s="85"/>
      <c r="O877" s="82"/>
      <c r="P877" s="86"/>
      <c r="S877" s="88"/>
      <c r="T877" s="82"/>
      <c r="U877" s="88"/>
      <c r="V877" s="82"/>
      <c r="W877" s="88"/>
      <c r="X877" s="82"/>
      <c r="Y877" s="88"/>
      <c r="Z877" s="82"/>
      <c r="AA877" s="88"/>
      <c r="AB877" s="82"/>
      <c r="AC877" s="88"/>
      <c r="AD877" s="82"/>
      <c r="AE877" s="89"/>
      <c r="AI877" s="130"/>
      <c r="AJ877" s="131"/>
      <c r="AK877" s="130"/>
      <c r="AL877" s="131"/>
      <c r="AM877" s="130"/>
      <c r="AN877" s="131"/>
      <c r="AO877" s="130"/>
      <c r="AP877" s="132"/>
      <c r="AY877" s="133"/>
      <c r="BC877" s="97"/>
      <c r="BD877" s="97"/>
      <c r="BE877" s="97"/>
      <c r="BF877" s="97"/>
      <c r="BG877" s="97"/>
    </row>
    <row r="878" spans="9:59">
      <c r="I878" s="80"/>
      <c r="J878" s="81"/>
      <c r="K878" s="82"/>
      <c r="L878" s="83"/>
      <c r="M878" s="84"/>
      <c r="N878" s="85"/>
      <c r="O878" s="82"/>
      <c r="P878" s="86"/>
      <c r="S878" s="88"/>
      <c r="T878" s="82"/>
      <c r="U878" s="88"/>
      <c r="V878" s="82"/>
      <c r="W878" s="88"/>
      <c r="X878" s="82"/>
      <c r="Y878" s="88"/>
      <c r="Z878" s="82"/>
      <c r="AA878" s="88"/>
      <c r="AB878" s="82"/>
      <c r="AC878" s="88"/>
      <c r="AD878" s="82"/>
      <c r="AE878" s="89"/>
      <c r="AI878" s="130"/>
      <c r="AJ878" s="131"/>
      <c r="AK878" s="130"/>
      <c r="AL878" s="131"/>
      <c r="AM878" s="130"/>
      <c r="AN878" s="131"/>
      <c r="AO878" s="130"/>
      <c r="AP878" s="132"/>
      <c r="AY878" s="133"/>
      <c r="BC878" s="97"/>
      <c r="BD878" s="97"/>
      <c r="BE878" s="97"/>
      <c r="BF878" s="97"/>
      <c r="BG878" s="97"/>
    </row>
    <row r="879" spans="9:59">
      <c r="I879" s="80"/>
      <c r="J879" s="81"/>
      <c r="K879" s="82"/>
      <c r="L879" s="83"/>
      <c r="M879" s="84"/>
      <c r="N879" s="85"/>
      <c r="O879" s="82"/>
      <c r="P879" s="86"/>
      <c r="S879" s="88"/>
      <c r="T879" s="82"/>
      <c r="U879" s="88"/>
      <c r="V879" s="82"/>
      <c r="W879" s="88"/>
      <c r="X879" s="82"/>
      <c r="Y879" s="88"/>
      <c r="Z879" s="82"/>
      <c r="AA879" s="88"/>
      <c r="AB879" s="82"/>
      <c r="AC879" s="88"/>
      <c r="AD879" s="82"/>
      <c r="AE879" s="89"/>
      <c r="AI879" s="130"/>
      <c r="AJ879" s="131"/>
      <c r="AK879" s="130"/>
      <c r="AL879" s="131"/>
      <c r="AM879" s="130"/>
      <c r="AN879" s="131"/>
      <c r="AO879" s="130"/>
      <c r="AP879" s="132"/>
      <c r="AY879" s="133"/>
      <c r="BC879" s="97"/>
      <c r="BD879" s="97"/>
      <c r="BE879" s="97"/>
      <c r="BF879" s="97"/>
      <c r="BG879" s="97"/>
    </row>
    <row r="880" spans="9:59">
      <c r="I880" s="80"/>
      <c r="J880" s="81"/>
      <c r="K880" s="82"/>
      <c r="L880" s="83"/>
      <c r="M880" s="84"/>
      <c r="N880" s="85"/>
      <c r="O880" s="82"/>
      <c r="P880" s="86"/>
      <c r="S880" s="88"/>
      <c r="T880" s="82"/>
      <c r="U880" s="88"/>
      <c r="V880" s="82"/>
      <c r="W880" s="88"/>
      <c r="X880" s="82"/>
      <c r="Y880" s="88"/>
      <c r="Z880" s="82"/>
      <c r="AA880" s="88"/>
      <c r="AB880" s="82"/>
      <c r="AC880" s="88"/>
      <c r="AD880" s="82"/>
      <c r="AE880" s="89"/>
      <c r="AI880" s="130"/>
      <c r="AJ880" s="131"/>
      <c r="AK880" s="130"/>
      <c r="AL880" s="131"/>
      <c r="AM880" s="130"/>
      <c r="AN880" s="131"/>
      <c r="AO880" s="130"/>
      <c r="AP880" s="132"/>
      <c r="AY880" s="133"/>
      <c r="BC880" s="97"/>
      <c r="BD880" s="97"/>
      <c r="BE880" s="97"/>
      <c r="BF880" s="97"/>
      <c r="BG880" s="97"/>
    </row>
    <row r="881" spans="9:59">
      <c r="I881" s="80"/>
      <c r="J881" s="81"/>
      <c r="K881" s="82"/>
      <c r="L881" s="83"/>
      <c r="M881" s="84"/>
      <c r="N881" s="85"/>
      <c r="O881" s="82"/>
      <c r="P881" s="86"/>
      <c r="S881" s="88"/>
      <c r="T881" s="82"/>
      <c r="U881" s="88"/>
      <c r="V881" s="82"/>
      <c r="W881" s="88"/>
      <c r="X881" s="82"/>
      <c r="Y881" s="88"/>
      <c r="Z881" s="82"/>
      <c r="AA881" s="88"/>
      <c r="AB881" s="82"/>
      <c r="AC881" s="88"/>
      <c r="AD881" s="82"/>
      <c r="AE881" s="89"/>
      <c r="AI881" s="130"/>
      <c r="AJ881" s="131"/>
      <c r="AK881" s="130"/>
      <c r="AL881" s="131"/>
      <c r="AM881" s="130"/>
      <c r="AN881" s="131"/>
      <c r="AO881" s="130"/>
      <c r="AP881" s="132"/>
      <c r="AY881" s="133"/>
      <c r="BC881" s="97"/>
      <c r="BD881" s="97"/>
      <c r="BE881" s="97"/>
      <c r="BF881" s="97"/>
      <c r="BG881" s="97"/>
    </row>
    <row r="882" spans="9:59">
      <c r="I882" s="80"/>
      <c r="J882" s="81"/>
      <c r="K882" s="82"/>
      <c r="L882" s="83"/>
      <c r="M882" s="84"/>
      <c r="N882" s="85"/>
      <c r="O882" s="82"/>
      <c r="P882" s="86"/>
      <c r="S882" s="88"/>
      <c r="T882" s="82"/>
      <c r="U882" s="88"/>
      <c r="V882" s="82"/>
      <c r="W882" s="88"/>
      <c r="X882" s="82"/>
      <c r="Y882" s="88"/>
      <c r="Z882" s="82"/>
      <c r="AA882" s="88"/>
      <c r="AB882" s="82"/>
      <c r="AC882" s="88"/>
      <c r="AD882" s="82"/>
      <c r="AE882" s="89"/>
      <c r="AI882" s="130"/>
      <c r="AJ882" s="131"/>
      <c r="AK882" s="130"/>
      <c r="AL882" s="131"/>
      <c r="AM882" s="130"/>
      <c r="AN882" s="131"/>
      <c r="AO882" s="130"/>
      <c r="AP882" s="132"/>
      <c r="AY882" s="133"/>
      <c r="BC882" s="97"/>
      <c r="BD882" s="97"/>
      <c r="BE882" s="97"/>
      <c r="BF882" s="97"/>
      <c r="BG882" s="97"/>
    </row>
    <row r="883" spans="9:59">
      <c r="I883" s="80"/>
      <c r="J883" s="81"/>
      <c r="K883" s="82"/>
      <c r="L883" s="83"/>
      <c r="M883" s="84"/>
      <c r="N883" s="85"/>
      <c r="O883" s="82"/>
      <c r="P883" s="86"/>
      <c r="S883" s="88"/>
      <c r="T883" s="82"/>
      <c r="U883" s="88"/>
      <c r="V883" s="82"/>
      <c r="W883" s="88"/>
      <c r="X883" s="82"/>
      <c r="Y883" s="88"/>
      <c r="Z883" s="82"/>
      <c r="AA883" s="88"/>
      <c r="AB883" s="82"/>
      <c r="AC883" s="88"/>
      <c r="AD883" s="82"/>
      <c r="AE883" s="89"/>
      <c r="AI883" s="130"/>
      <c r="AJ883" s="131"/>
      <c r="AK883" s="130"/>
      <c r="AL883" s="131"/>
      <c r="AM883" s="130"/>
      <c r="AN883" s="131"/>
      <c r="AO883" s="130"/>
      <c r="AP883" s="132"/>
      <c r="AY883" s="133"/>
      <c r="BC883" s="97"/>
      <c r="BD883" s="97"/>
      <c r="BE883" s="97"/>
      <c r="BF883" s="97"/>
      <c r="BG883" s="97"/>
    </row>
    <row r="884" spans="9:59">
      <c r="I884" s="80"/>
      <c r="J884" s="81"/>
      <c r="K884" s="82"/>
      <c r="L884" s="83"/>
      <c r="M884" s="84"/>
      <c r="N884" s="85"/>
      <c r="O884" s="82"/>
      <c r="P884" s="86"/>
      <c r="S884" s="88"/>
      <c r="T884" s="82"/>
      <c r="U884" s="88"/>
      <c r="V884" s="82"/>
      <c r="W884" s="88"/>
      <c r="X884" s="82"/>
      <c r="Y884" s="88"/>
      <c r="Z884" s="82"/>
      <c r="AA884" s="88"/>
      <c r="AB884" s="82"/>
      <c r="AC884" s="88"/>
      <c r="AD884" s="82"/>
      <c r="AE884" s="89"/>
      <c r="AI884" s="130"/>
      <c r="AJ884" s="131"/>
      <c r="AK884" s="130"/>
      <c r="AL884" s="131"/>
      <c r="AM884" s="130"/>
      <c r="AN884" s="131"/>
      <c r="AO884" s="130"/>
      <c r="AP884" s="132"/>
      <c r="AY884" s="133"/>
      <c r="BC884" s="97"/>
      <c r="BD884" s="97"/>
      <c r="BE884" s="97"/>
      <c r="BF884" s="97"/>
      <c r="BG884" s="97"/>
    </row>
    <row r="885" spans="9:59">
      <c r="I885" s="80"/>
      <c r="J885" s="81"/>
      <c r="K885" s="82"/>
      <c r="L885" s="83"/>
      <c r="M885" s="84"/>
      <c r="N885" s="85"/>
      <c r="O885" s="82"/>
      <c r="P885" s="86"/>
      <c r="S885" s="88"/>
      <c r="T885" s="82"/>
      <c r="U885" s="88"/>
      <c r="V885" s="82"/>
      <c r="W885" s="88"/>
      <c r="X885" s="82"/>
      <c r="Y885" s="88"/>
      <c r="Z885" s="82"/>
      <c r="AA885" s="88"/>
      <c r="AB885" s="82"/>
      <c r="AC885" s="88"/>
      <c r="AD885" s="82"/>
      <c r="AE885" s="89"/>
      <c r="AI885" s="130"/>
      <c r="AJ885" s="131"/>
      <c r="AK885" s="130"/>
      <c r="AL885" s="131"/>
      <c r="AM885" s="130"/>
      <c r="AN885" s="131"/>
      <c r="AO885" s="130"/>
      <c r="AP885" s="132"/>
      <c r="AY885" s="133"/>
      <c r="BC885" s="97"/>
      <c r="BD885" s="97"/>
      <c r="BE885" s="97"/>
      <c r="BF885" s="97"/>
      <c r="BG885" s="97"/>
    </row>
    <row r="886" spans="9:59">
      <c r="I886" s="80"/>
      <c r="J886" s="81"/>
      <c r="K886" s="82"/>
      <c r="L886" s="83"/>
      <c r="M886" s="84"/>
      <c r="N886" s="85"/>
      <c r="O886" s="82"/>
      <c r="P886" s="86"/>
      <c r="S886" s="88"/>
      <c r="T886" s="82"/>
      <c r="U886" s="88"/>
      <c r="V886" s="82"/>
      <c r="W886" s="88"/>
      <c r="X886" s="82"/>
      <c r="Y886" s="88"/>
      <c r="Z886" s="82"/>
      <c r="AA886" s="88"/>
      <c r="AB886" s="82"/>
      <c r="AC886" s="88"/>
      <c r="AD886" s="82"/>
      <c r="AE886" s="89"/>
      <c r="AI886" s="130"/>
      <c r="AJ886" s="131"/>
      <c r="AK886" s="130"/>
      <c r="AL886" s="131"/>
      <c r="AM886" s="130"/>
      <c r="AN886" s="131"/>
      <c r="AO886" s="130"/>
      <c r="AP886" s="132"/>
      <c r="AY886" s="133"/>
      <c r="BC886" s="97"/>
      <c r="BD886" s="97"/>
      <c r="BE886" s="97"/>
      <c r="BF886" s="97"/>
      <c r="BG886" s="97"/>
    </row>
    <row r="887" spans="9:59">
      <c r="I887" s="80"/>
      <c r="J887" s="81"/>
      <c r="K887" s="82"/>
      <c r="L887" s="83"/>
      <c r="M887" s="84"/>
      <c r="N887" s="85"/>
      <c r="O887" s="82"/>
      <c r="P887" s="86"/>
      <c r="S887" s="88"/>
      <c r="T887" s="82"/>
      <c r="U887" s="88"/>
      <c r="V887" s="82"/>
      <c r="W887" s="88"/>
      <c r="X887" s="82"/>
      <c r="Y887" s="88"/>
      <c r="Z887" s="82"/>
      <c r="AA887" s="88"/>
      <c r="AB887" s="82"/>
      <c r="AC887" s="88"/>
      <c r="AD887" s="82"/>
      <c r="AE887" s="89"/>
      <c r="AI887" s="130"/>
      <c r="AJ887" s="131"/>
      <c r="AK887" s="130"/>
      <c r="AL887" s="131"/>
      <c r="AM887" s="130"/>
      <c r="AN887" s="131"/>
      <c r="AO887" s="130"/>
      <c r="AP887" s="132"/>
      <c r="AY887" s="133"/>
      <c r="BC887" s="97"/>
      <c r="BD887" s="97"/>
      <c r="BE887" s="97"/>
      <c r="BF887" s="97"/>
      <c r="BG887" s="97"/>
    </row>
    <row r="888" spans="9:59">
      <c r="I888" s="80"/>
      <c r="J888" s="81"/>
      <c r="K888" s="82"/>
      <c r="L888" s="83"/>
      <c r="M888" s="84"/>
      <c r="N888" s="85"/>
      <c r="O888" s="82"/>
      <c r="P888" s="86"/>
      <c r="S888" s="88"/>
      <c r="T888" s="82"/>
      <c r="U888" s="88"/>
      <c r="V888" s="82"/>
      <c r="W888" s="88"/>
      <c r="X888" s="82"/>
      <c r="Y888" s="88"/>
      <c r="Z888" s="82"/>
      <c r="AA888" s="88"/>
      <c r="AB888" s="82"/>
      <c r="AC888" s="88"/>
      <c r="AD888" s="82"/>
      <c r="AE888" s="89"/>
      <c r="AI888" s="130"/>
      <c r="AJ888" s="131"/>
      <c r="AK888" s="130"/>
      <c r="AL888" s="131"/>
      <c r="AM888" s="130"/>
      <c r="AN888" s="131"/>
      <c r="AO888" s="130"/>
      <c r="AP888" s="132"/>
      <c r="AY888" s="133"/>
      <c r="BC888" s="97"/>
      <c r="BD888" s="97"/>
      <c r="BE888" s="97"/>
      <c r="BF888" s="97"/>
      <c r="BG888" s="97"/>
    </row>
    <row r="889" spans="9:59">
      <c r="I889" s="80"/>
      <c r="J889" s="81"/>
      <c r="K889" s="82"/>
      <c r="L889" s="83"/>
      <c r="M889" s="84"/>
      <c r="N889" s="85"/>
      <c r="O889" s="82"/>
      <c r="P889" s="86"/>
      <c r="S889" s="88"/>
      <c r="T889" s="82"/>
      <c r="U889" s="88"/>
      <c r="V889" s="82"/>
      <c r="W889" s="88"/>
      <c r="X889" s="82"/>
      <c r="Y889" s="88"/>
      <c r="Z889" s="82"/>
      <c r="AA889" s="88"/>
      <c r="AB889" s="82"/>
      <c r="AC889" s="88"/>
      <c r="AD889" s="82"/>
      <c r="AE889" s="89"/>
      <c r="AI889" s="130"/>
      <c r="AJ889" s="131"/>
      <c r="AK889" s="130"/>
      <c r="AL889" s="131"/>
      <c r="AM889" s="130"/>
      <c r="AN889" s="131"/>
      <c r="AO889" s="130"/>
      <c r="AP889" s="132"/>
      <c r="AY889" s="133"/>
      <c r="BC889" s="97"/>
      <c r="BD889" s="97"/>
      <c r="BE889" s="97"/>
      <c r="BF889" s="97"/>
      <c r="BG889" s="97"/>
    </row>
    <row r="890" spans="9:59">
      <c r="I890" s="80"/>
      <c r="J890" s="81"/>
      <c r="K890" s="82"/>
      <c r="L890" s="83"/>
      <c r="M890" s="84"/>
      <c r="N890" s="85"/>
      <c r="O890" s="82"/>
      <c r="P890" s="86"/>
      <c r="S890" s="88"/>
      <c r="T890" s="82"/>
      <c r="U890" s="88"/>
      <c r="V890" s="82"/>
      <c r="W890" s="88"/>
      <c r="X890" s="82"/>
      <c r="Y890" s="88"/>
      <c r="Z890" s="82"/>
      <c r="AA890" s="88"/>
      <c r="AB890" s="82"/>
      <c r="AC890" s="88"/>
      <c r="AD890" s="82"/>
      <c r="AE890" s="89"/>
      <c r="AI890" s="130"/>
      <c r="AJ890" s="131"/>
      <c r="AK890" s="130"/>
      <c r="AL890" s="131"/>
      <c r="AM890" s="130"/>
      <c r="AN890" s="131"/>
      <c r="AO890" s="130"/>
      <c r="AP890" s="132"/>
      <c r="AY890" s="133"/>
      <c r="BC890" s="97"/>
      <c r="BD890" s="97"/>
      <c r="BE890" s="97"/>
      <c r="BF890" s="97"/>
      <c r="BG890" s="97"/>
    </row>
    <row r="891" spans="9:59">
      <c r="I891" s="80"/>
      <c r="J891" s="81"/>
      <c r="K891" s="82"/>
      <c r="L891" s="83"/>
      <c r="M891" s="84"/>
      <c r="N891" s="85"/>
      <c r="O891" s="82"/>
      <c r="P891" s="86"/>
      <c r="S891" s="88"/>
      <c r="T891" s="82"/>
      <c r="U891" s="88"/>
      <c r="V891" s="82"/>
      <c r="W891" s="88"/>
      <c r="X891" s="82"/>
      <c r="Y891" s="88"/>
      <c r="Z891" s="82"/>
      <c r="AA891" s="88"/>
      <c r="AB891" s="82"/>
      <c r="AC891" s="88"/>
      <c r="AD891" s="82"/>
      <c r="AE891" s="89"/>
      <c r="AI891" s="130"/>
      <c r="AJ891" s="131"/>
      <c r="AK891" s="130"/>
      <c r="AL891" s="131"/>
      <c r="AM891" s="130"/>
      <c r="AN891" s="131"/>
      <c r="AO891" s="130"/>
      <c r="AP891" s="132"/>
      <c r="AY891" s="133"/>
      <c r="BC891" s="97"/>
      <c r="BD891" s="97"/>
      <c r="BE891" s="97"/>
      <c r="BF891" s="97"/>
      <c r="BG891" s="97"/>
    </row>
    <row r="892" spans="9:59">
      <c r="I892" s="80"/>
      <c r="J892" s="81"/>
      <c r="K892" s="82"/>
      <c r="L892" s="83"/>
      <c r="M892" s="84"/>
      <c r="N892" s="85"/>
      <c r="O892" s="82"/>
      <c r="P892" s="86"/>
      <c r="S892" s="88"/>
      <c r="T892" s="82"/>
      <c r="U892" s="88"/>
      <c r="V892" s="82"/>
      <c r="W892" s="88"/>
      <c r="X892" s="82"/>
      <c r="Y892" s="88"/>
      <c r="Z892" s="82"/>
      <c r="AA892" s="88"/>
      <c r="AB892" s="82"/>
      <c r="AC892" s="88"/>
      <c r="AD892" s="82"/>
      <c r="AE892" s="89"/>
      <c r="AI892" s="130"/>
      <c r="AJ892" s="131"/>
      <c r="AK892" s="130"/>
      <c r="AL892" s="131"/>
      <c r="AM892" s="130"/>
      <c r="AN892" s="131"/>
      <c r="AO892" s="130"/>
      <c r="AP892" s="132"/>
      <c r="AY892" s="133"/>
      <c r="BC892" s="97"/>
      <c r="BD892" s="97"/>
      <c r="BE892" s="97"/>
      <c r="BF892" s="97"/>
      <c r="BG892" s="97"/>
    </row>
    <row r="893" spans="9:59">
      <c r="I893" s="80"/>
      <c r="J893" s="81"/>
      <c r="K893" s="82"/>
      <c r="L893" s="83"/>
      <c r="M893" s="84"/>
      <c r="N893" s="85"/>
      <c r="O893" s="82"/>
      <c r="P893" s="86"/>
      <c r="S893" s="88"/>
      <c r="T893" s="82"/>
      <c r="U893" s="88"/>
      <c r="V893" s="82"/>
      <c r="W893" s="88"/>
      <c r="X893" s="82"/>
      <c r="Y893" s="88"/>
      <c r="Z893" s="82"/>
      <c r="AA893" s="88"/>
      <c r="AB893" s="82"/>
      <c r="AC893" s="88"/>
      <c r="AD893" s="82"/>
      <c r="AE893" s="89"/>
      <c r="AI893" s="130"/>
      <c r="AJ893" s="131"/>
      <c r="AK893" s="130"/>
      <c r="AL893" s="131"/>
      <c r="AM893" s="130"/>
      <c r="AN893" s="131"/>
      <c r="AO893" s="130"/>
      <c r="AP893" s="132"/>
      <c r="AY893" s="133"/>
      <c r="BC893" s="97"/>
      <c r="BD893" s="97"/>
      <c r="BE893" s="97"/>
      <c r="BF893" s="97"/>
      <c r="BG893" s="97"/>
    </row>
    <row r="894" spans="9:59">
      <c r="I894" s="80"/>
      <c r="J894" s="81"/>
      <c r="K894" s="82"/>
      <c r="L894" s="83"/>
      <c r="M894" s="84"/>
      <c r="N894" s="85"/>
      <c r="O894" s="82"/>
      <c r="P894" s="86"/>
      <c r="S894" s="88"/>
      <c r="T894" s="82"/>
      <c r="U894" s="88"/>
      <c r="V894" s="82"/>
      <c r="W894" s="88"/>
      <c r="X894" s="82"/>
      <c r="Y894" s="88"/>
      <c r="Z894" s="82"/>
      <c r="AA894" s="88"/>
      <c r="AB894" s="82"/>
      <c r="AC894" s="88"/>
      <c r="AD894" s="82"/>
      <c r="AE894" s="89"/>
      <c r="AI894" s="130"/>
      <c r="AJ894" s="131"/>
      <c r="AK894" s="130"/>
      <c r="AL894" s="131"/>
      <c r="AM894" s="130"/>
      <c r="AN894" s="131"/>
      <c r="AO894" s="130"/>
      <c r="AP894" s="132"/>
      <c r="AY894" s="133"/>
      <c r="BC894" s="97"/>
      <c r="BD894" s="97"/>
      <c r="BE894" s="97"/>
      <c r="BF894" s="97"/>
      <c r="BG894" s="97"/>
    </row>
    <row r="895" spans="9:59">
      <c r="I895" s="80"/>
      <c r="J895" s="81"/>
      <c r="K895" s="82"/>
      <c r="L895" s="83"/>
      <c r="M895" s="84"/>
      <c r="N895" s="85"/>
      <c r="O895" s="82"/>
      <c r="P895" s="86"/>
      <c r="S895" s="88"/>
      <c r="T895" s="82"/>
      <c r="U895" s="88"/>
      <c r="V895" s="82"/>
      <c r="W895" s="88"/>
      <c r="X895" s="82"/>
      <c r="Y895" s="88"/>
      <c r="Z895" s="82"/>
      <c r="AA895" s="88"/>
      <c r="AB895" s="82"/>
      <c r="AC895" s="88"/>
      <c r="AD895" s="82"/>
      <c r="AE895" s="89"/>
      <c r="AI895" s="130"/>
      <c r="AJ895" s="131"/>
      <c r="AK895" s="130"/>
      <c r="AL895" s="131"/>
      <c r="AM895" s="130"/>
      <c r="AN895" s="131"/>
      <c r="AO895" s="130"/>
      <c r="AP895" s="132"/>
      <c r="AY895" s="133"/>
      <c r="BC895" s="97"/>
      <c r="BD895" s="97"/>
      <c r="BE895" s="97"/>
      <c r="BF895" s="97"/>
      <c r="BG895" s="97"/>
    </row>
    <row r="896" spans="9:59">
      <c r="I896" s="80"/>
      <c r="J896" s="81"/>
      <c r="K896" s="82"/>
      <c r="L896" s="83"/>
      <c r="M896" s="84"/>
      <c r="N896" s="85"/>
      <c r="O896" s="82"/>
      <c r="P896" s="86"/>
      <c r="S896" s="88"/>
      <c r="T896" s="82"/>
      <c r="U896" s="88"/>
      <c r="V896" s="82"/>
      <c r="W896" s="88"/>
      <c r="X896" s="82"/>
      <c r="Y896" s="88"/>
      <c r="Z896" s="82"/>
      <c r="AA896" s="88"/>
      <c r="AB896" s="82"/>
      <c r="AC896" s="88"/>
      <c r="AD896" s="82"/>
      <c r="AE896" s="89"/>
      <c r="AI896" s="130"/>
      <c r="AJ896" s="131"/>
      <c r="AK896" s="130"/>
      <c r="AL896" s="131"/>
      <c r="AM896" s="130"/>
      <c r="AN896" s="131"/>
      <c r="AO896" s="130"/>
      <c r="AP896" s="132"/>
      <c r="AY896" s="133"/>
      <c r="BC896" s="97"/>
      <c r="BD896" s="97"/>
      <c r="BE896" s="97"/>
      <c r="BF896" s="97"/>
      <c r="BG896" s="97"/>
    </row>
    <row r="897" spans="9:59">
      <c r="I897" s="80"/>
      <c r="J897" s="81"/>
      <c r="K897" s="82"/>
      <c r="L897" s="83"/>
      <c r="M897" s="84"/>
      <c r="N897" s="85"/>
      <c r="O897" s="82"/>
      <c r="P897" s="86"/>
      <c r="S897" s="88"/>
      <c r="T897" s="82"/>
      <c r="U897" s="88"/>
      <c r="V897" s="82"/>
      <c r="W897" s="88"/>
      <c r="X897" s="82"/>
      <c r="Y897" s="88"/>
      <c r="Z897" s="82"/>
      <c r="AA897" s="88"/>
      <c r="AB897" s="82"/>
      <c r="AC897" s="88"/>
      <c r="AD897" s="82"/>
      <c r="AE897" s="89"/>
      <c r="AI897" s="130"/>
      <c r="AJ897" s="131"/>
      <c r="AK897" s="130"/>
      <c r="AL897" s="131"/>
      <c r="AM897" s="130"/>
      <c r="AN897" s="131"/>
      <c r="AO897" s="130"/>
      <c r="AP897" s="132"/>
      <c r="AY897" s="133"/>
      <c r="BC897" s="97"/>
      <c r="BD897" s="97"/>
      <c r="BE897" s="97"/>
      <c r="BF897" s="97"/>
      <c r="BG897" s="97"/>
    </row>
    <row r="898" spans="9:59">
      <c r="I898" s="80"/>
      <c r="J898" s="81"/>
      <c r="K898" s="82"/>
      <c r="L898" s="83"/>
      <c r="M898" s="84"/>
      <c r="N898" s="85"/>
      <c r="O898" s="82"/>
      <c r="P898" s="86"/>
      <c r="S898" s="88"/>
      <c r="T898" s="82"/>
      <c r="U898" s="88"/>
      <c r="V898" s="82"/>
      <c r="W898" s="88"/>
      <c r="X898" s="82"/>
      <c r="Y898" s="88"/>
      <c r="Z898" s="82"/>
      <c r="AA898" s="88"/>
      <c r="AB898" s="82"/>
      <c r="AC898" s="88"/>
      <c r="AD898" s="82"/>
      <c r="AE898" s="89"/>
      <c r="AI898" s="130"/>
      <c r="AJ898" s="131"/>
      <c r="AK898" s="130"/>
      <c r="AL898" s="131"/>
      <c r="AM898" s="130"/>
      <c r="AN898" s="131"/>
      <c r="AO898" s="130"/>
      <c r="AP898" s="132"/>
      <c r="AY898" s="133"/>
      <c r="BC898" s="97"/>
      <c r="BD898" s="97"/>
      <c r="BE898" s="97"/>
      <c r="BF898" s="97"/>
      <c r="BG898" s="97"/>
    </row>
    <row r="899" spans="9:59">
      <c r="I899" s="80"/>
      <c r="J899" s="81"/>
      <c r="K899" s="82"/>
      <c r="L899" s="83"/>
      <c r="M899" s="84"/>
      <c r="N899" s="85"/>
      <c r="O899" s="82"/>
      <c r="P899" s="86"/>
      <c r="S899" s="88"/>
      <c r="T899" s="82"/>
      <c r="U899" s="88"/>
      <c r="V899" s="82"/>
      <c r="W899" s="88"/>
      <c r="X899" s="82"/>
      <c r="Y899" s="88"/>
      <c r="Z899" s="82"/>
      <c r="AA899" s="88"/>
      <c r="AB899" s="82"/>
      <c r="AC899" s="88"/>
      <c r="AD899" s="82"/>
      <c r="AE899" s="89"/>
      <c r="AI899" s="130"/>
      <c r="AJ899" s="131"/>
      <c r="AK899" s="130"/>
      <c r="AL899" s="131"/>
      <c r="AM899" s="130"/>
      <c r="AN899" s="131"/>
      <c r="AO899" s="130"/>
      <c r="AP899" s="132"/>
      <c r="AY899" s="133"/>
      <c r="BC899" s="97"/>
      <c r="BD899" s="97"/>
      <c r="BE899" s="97"/>
      <c r="BF899" s="97"/>
      <c r="BG899" s="97"/>
    </row>
    <row r="900" spans="9:59">
      <c r="I900" s="80"/>
      <c r="J900" s="81"/>
      <c r="K900" s="82"/>
      <c r="L900" s="83"/>
      <c r="M900" s="84"/>
      <c r="N900" s="85"/>
      <c r="O900" s="82"/>
      <c r="P900" s="86"/>
      <c r="S900" s="88"/>
      <c r="T900" s="82"/>
      <c r="U900" s="88"/>
      <c r="V900" s="82"/>
      <c r="W900" s="88"/>
      <c r="X900" s="82"/>
      <c r="Y900" s="88"/>
      <c r="Z900" s="82"/>
      <c r="AA900" s="88"/>
      <c r="AB900" s="82"/>
      <c r="AC900" s="88"/>
      <c r="AD900" s="82"/>
      <c r="AE900" s="89"/>
      <c r="AI900" s="130"/>
      <c r="AJ900" s="131"/>
      <c r="AK900" s="130"/>
      <c r="AL900" s="131"/>
      <c r="AM900" s="130"/>
      <c r="AN900" s="131"/>
      <c r="AO900" s="130"/>
      <c r="AP900" s="132"/>
      <c r="AY900" s="133"/>
      <c r="BC900" s="97"/>
      <c r="BD900" s="97"/>
      <c r="BE900" s="97"/>
      <c r="BF900" s="97"/>
      <c r="BG900" s="97"/>
    </row>
    <row r="901" spans="9:59">
      <c r="I901" s="80"/>
      <c r="J901" s="81"/>
      <c r="K901" s="82"/>
      <c r="L901" s="83"/>
      <c r="M901" s="84"/>
      <c r="N901" s="85"/>
      <c r="O901" s="82"/>
      <c r="P901" s="86"/>
      <c r="S901" s="88"/>
      <c r="T901" s="82"/>
      <c r="U901" s="88"/>
      <c r="V901" s="82"/>
      <c r="W901" s="88"/>
      <c r="X901" s="82"/>
      <c r="Y901" s="88"/>
      <c r="Z901" s="82"/>
      <c r="AA901" s="88"/>
      <c r="AB901" s="82"/>
      <c r="AC901" s="88"/>
      <c r="AD901" s="82"/>
      <c r="AE901" s="89"/>
      <c r="AI901" s="130"/>
      <c r="AJ901" s="131"/>
      <c r="AK901" s="130"/>
      <c r="AL901" s="131"/>
      <c r="AM901" s="130"/>
      <c r="AN901" s="131"/>
      <c r="AO901" s="130"/>
      <c r="AP901" s="132"/>
      <c r="AY901" s="133"/>
      <c r="BC901" s="97"/>
      <c r="BD901" s="97"/>
      <c r="BE901" s="97"/>
      <c r="BF901" s="97"/>
      <c r="BG901" s="97"/>
    </row>
    <row r="902" spans="9:59">
      <c r="I902" s="80"/>
      <c r="J902" s="81"/>
      <c r="K902" s="82"/>
      <c r="L902" s="83"/>
      <c r="M902" s="84"/>
      <c r="N902" s="85"/>
      <c r="O902" s="82"/>
      <c r="P902" s="86"/>
      <c r="S902" s="88"/>
      <c r="T902" s="82"/>
      <c r="U902" s="88"/>
      <c r="V902" s="82"/>
      <c r="W902" s="88"/>
      <c r="X902" s="82"/>
      <c r="Y902" s="88"/>
      <c r="Z902" s="82"/>
      <c r="AA902" s="88"/>
      <c r="AB902" s="82"/>
      <c r="AC902" s="88"/>
      <c r="AD902" s="82"/>
      <c r="AE902" s="89"/>
      <c r="AI902" s="130"/>
      <c r="AJ902" s="131"/>
      <c r="AK902" s="130"/>
      <c r="AL902" s="131"/>
      <c r="AM902" s="130"/>
      <c r="AN902" s="131"/>
      <c r="AO902" s="130"/>
      <c r="AP902" s="132"/>
      <c r="AY902" s="133"/>
      <c r="BC902" s="97"/>
      <c r="BD902" s="97"/>
      <c r="BE902" s="97"/>
      <c r="BF902" s="97"/>
      <c r="BG902" s="97"/>
    </row>
    <row r="903" spans="9:59">
      <c r="I903" s="80"/>
      <c r="J903" s="81"/>
      <c r="K903" s="82"/>
      <c r="L903" s="83"/>
      <c r="M903" s="84"/>
      <c r="N903" s="85"/>
      <c r="O903" s="82"/>
      <c r="P903" s="86"/>
      <c r="S903" s="88"/>
      <c r="T903" s="82"/>
      <c r="U903" s="88"/>
      <c r="V903" s="82"/>
      <c r="W903" s="88"/>
      <c r="X903" s="82"/>
      <c r="Y903" s="88"/>
      <c r="Z903" s="82"/>
      <c r="AA903" s="88"/>
      <c r="AB903" s="82"/>
      <c r="AC903" s="88"/>
      <c r="AD903" s="82"/>
      <c r="AE903" s="89"/>
      <c r="AI903" s="130"/>
      <c r="AJ903" s="131"/>
      <c r="AK903" s="130"/>
      <c r="AL903" s="131"/>
      <c r="AM903" s="130"/>
      <c r="AN903" s="131"/>
      <c r="AO903" s="130"/>
      <c r="AP903" s="132"/>
      <c r="AY903" s="133"/>
      <c r="BC903" s="97"/>
      <c r="BD903" s="97"/>
      <c r="BE903" s="97"/>
      <c r="BF903" s="97"/>
      <c r="BG903" s="97"/>
    </row>
    <row r="904" spans="9:59">
      <c r="I904" s="80"/>
      <c r="J904" s="81"/>
      <c r="K904" s="82"/>
      <c r="L904" s="83"/>
      <c r="M904" s="84"/>
      <c r="N904" s="85"/>
      <c r="O904" s="82"/>
      <c r="P904" s="86"/>
      <c r="S904" s="88"/>
      <c r="T904" s="82"/>
      <c r="U904" s="88"/>
      <c r="V904" s="82"/>
      <c r="W904" s="88"/>
      <c r="X904" s="82"/>
      <c r="Y904" s="88"/>
      <c r="Z904" s="82"/>
      <c r="AA904" s="88"/>
      <c r="AB904" s="82"/>
      <c r="AC904" s="88"/>
      <c r="AD904" s="82"/>
      <c r="AE904" s="89"/>
      <c r="AI904" s="130"/>
      <c r="AJ904" s="131"/>
      <c r="AK904" s="130"/>
      <c r="AL904" s="131"/>
      <c r="AM904" s="130"/>
      <c r="AN904" s="131"/>
      <c r="AO904" s="130"/>
      <c r="AP904" s="132"/>
      <c r="AY904" s="133"/>
      <c r="BC904" s="97"/>
      <c r="BD904" s="97"/>
      <c r="BE904" s="97"/>
      <c r="BF904" s="97"/>
      <c r="BG904" s="97"/>
    </row>
    <row r="905" spans="9:59">
      <c r="I905" s="80"/>
      <c r="J905" s="81"/>
      <c r="K905" s="82"/>
      <c r="L905" s="83"/>
      <c r="M905" s="84"/>
      <c r="N905" s="85"/>
      <c r="O905" s="82"/>
      <c r="P905" s="86"/>
      <c r="S905" s="88"/>
      <c r="T905" s="82"/>
      <c r="U905" s="88"/>
      <c r="V905" s="82"/>
      <c r="W905" s="88"/>
      <c r="X905" s="82"/>
      <c r="Y905" s="88"/>
      <c r="Z905" s="82"/>
      <c r="AA905" s="88"/>
      <c r="AB905" s="82"/>
      <c r="AC905" s="88"/>
      <c r="AD905" s="82"/>
      <c r="AE905" s="89"/>
      <c r="AI905" s="130"/>
      <c r="AJ905" s="131"/>
      <c r="AK905" s="130"/>
      <c r="AL905" s="131"/>
      <c r="AM905" s="130"/>
      <c r="AN905" s="131"/>
      <c r="AO905" s="130"/>
      <c r="AP905" s="132"/>
      <c r="AY905" s="133"/>
      <c r="BC905" s="97"/>
      <c r="BD905" s="97"/>
      <c r="BE905" s="97"/>
      <c r="BF905" s="97"/>
      <c r="BG905" s="97"/>
    </row>
    <row r="906" spans="9:59">
      <c r="I906" s="80"/>
      <c r="J906" s="81"/>
      <c r="K906" s="82"/>
      <c r="L906" s="83"/>
      <c r="M906" s="84"/>
      <c r="N906" s="85"/>
      <c r="O906" s="82"/>
      <c r="P906" s="86"/>
      <c r="S906" s="88"/>
      <c r="T906" s="82"/>
      <c r="U906" s="88"/>
      <c r="V906" s="82"/>
      <c r="W906" s="88"/>
      <c r="X906" s="82"/>
      <c r="Y906" s="88"/>
      <c r="Z906" s="82"/>
      <c r="AA906" s="88"/>
      <c r="AB906" s="82"/>
      <c r="AC906" s="88"/>
      <c r="AD906" s="82"/>
      <c r="AE906" s="89"/>
      <c r="AI906" s="130"/>
      <c r="AJ906" s="131"/>
      <c r="AK906" s="130"/>
      <c r="AL906" s="131"/>
      <c r="AM906" s="130"/>
      <c r="AN906" s="131"/>
      <c r="AO906" s="130"/>
      <c r="AP906" s="132"/>
      <c r="AY906" s="133"/>
      <c r="BC906" s="97"/>
      <c r="BD906" s="97"/>
      <c r="BE906" s="97"/>
      <c r="BF906" s="97"/>
      <c r="BG906" s="97"/>
    </row>
    <row r="907" spans="9:59">
      <c r="I907" s="80"/>
      <c r="J907" s="81"/>
      <c r="K907" s="82"/>
      <c r="L907" s="83"/>
      <c r="M907" s="84"/>
      <c r="N907" s="85"/>
      <c r="O907" s="82"/>
      <c r="P907" s="86"/>
      <c r="S907" s="88"/>
      <c r="T907" s="82"/>
      <c r="U907" s="88"/>
      <c r="V907" s="82"/>
      <c r="W907" s="88"/>
      <c r="X907" s="82"/>
      <c r="Y907" s="88"/>
      <c r="Z907" s="82"/>
      <c r="AA907" s="88"/>
      <c r="AB907" s="82"/>
      <c r="AC907" s="88"/>
      <c r="AD907" s="82"/>
      <c r="AE907" s="89"/>
      <c r="AI907" s="130"/>
      <c r="AJ907" s="131"/>
      <c r="AK907" s="130"/>
      <c r="AL907" s="131"/>
      <c r="AM907" s="130"/>
      <c r="AN907" s="131"/>
      <c r="AO907" s="130"/>
      <c r="AP907" s="132"/>
      <c r="AY907" s="133"/>
      <c r="BC907" s="97"/>
      <c r="BD907" s="97"/>
      <c r="BE907" s="97"/>
      <c r="BF907" s="97"/>
      <c r="BG907" s="97"/>
    </row>
    <row r="908" spans="9:59">
      <c r="I908" s="80"/>
      <c r="J908" s="81"/>
      <c r="K908" s="82"/>
      <c r="L908" s="83"/>
      <c r="M908" s="84"/>
      <c r="N908" s="85"/>
      <c r="O908" s="82"/>
      <c r="P908" s="86"/>
      <c r="S908" s="88"/>
      <c r="T908" s="82"/>
      <c r="U908" s="88"/>
      <c r="V908" s="82"/>
      <c r="W908" s="88"/>
      <c r="X908" s="82"/>
      <c r="Y908" s="88"/>
      <c r="Z908" s="82"/>
      <c r="AA908" s="88"/>
      <c r="AB908" s="82"/>
      <c r="AC908" s="88"/>
      <c r="AD908" s="82"/>
      <c r="AE908" s="89"/>
      <c r="AI908" s="130"/>
      <c r="AJ908" s="131"/>
      <c r="AK908" s="130"/>
      <c r="AL908" s="131"/>
      <c r="AM908" s="130"/>
      <c r="AN908" s="131"/>
      <c r="AO908" s="130"/>
      <c r="AP908" s="132"/>
      <c r="AY908" s="133"/>
      <c r="BC908" s="97"/>
      <c r="BD908" s="97"/>
      <c r="BE908" s="97"/>
      <c r="BF908" s="97"/>
      <c r="BG908" s="97"/>
    </row>
    <row r="909" spans="9:59">
      <c r="I909" s="80"/>
      <c r="J909" s="81"/>
      <c r="K909" s="82"/>
      <c r="L909" s="83"/>
      <c r="M909" s="84"/>
      <c r="N909" s="85"/>
      <c r="O909" s="82"/>
      <c r="P909" s="86"/>
      <c r="S909" s="88"/>
      <c r="T909" s="82"/>
      <c r="U909" s="88"/>
      <c r="V909" s="82"/>
      <c r="W909" s="88"/>
      <c r="X909" s="82"/>
      <c r="Y909" s="88"/>
      <c r="Z909" s="82"/>
      <c r="AA909" s="88"/>
      <c r="AB909" s="82"/>
      <c r="AC909" s="88"/>
      <c r="AD909" s="82"/>
      <c r="AE909" s="89"/>
      <c r="AI909" s="130"/>
      <c r="AJ909" s="131"/>
      <c r="AK909" s="130"/>
      <c r="AL909" s="131"/>
      <c r="AM909" s="130"/>
      <c r="AN909" s="131"/>
      <c r="AO909" s="130"/>
      <c r="AP909" s="132"/>
      <c r="AY909" s="133"/>
      <c r="BC909" s="97"/>
      <c r="BD909" s="97"/>
      <c r="BE909" s="97"/>
      <c r="BF909" s="97"/>
      <c r="BG909" s="97"/>
    </row>
    <row r="910" spans="9:59">
      <c r="I910" s="80"/>
      <c r="J910" s="81"/>
      <c r="K910" s="82"/>
      <c r="L910" s="83"/>
      <c r="M910" s="84"/>
      <c r="N910" s="85"/>
      <c r="O910" s="82"/>
      <c r="P910" s="86"/>
      <c r="S910" s="88"/>
      <c r="T910" s="82"/>
      <c r="U910" s="88"/>
      <c r="V910" s="82"/>
      <c r="W910" s="88"/>
      <c r="X910" s="82"/>
      <c r="Y910" s="88"/>
      <c r="Z910" s="82"/>
      <c r="AA910" s="88"/>
      <c r="AB910" s="82"/>
      <c r="AC910" s="88"/>
      <c r="AD910" s="82"/>
      <c r="AE910" s="89"/>
      <c r="AI910" s="130"/>
      <c r="AJ910" s="131"/>
      <c r="AK910" s="130"/>
      <c r="AL910" s="131"/>
      <c r="AM910" s="130"/>
      <c r="AN910" s="131"/>
      <c r="AO910" s="130"/>
      <c r="AP910" s="132"/>
      <c r="AY910" s="133"/>
      <c r="BC910" s="97"/>
      <c r="BD910" s="97"/>
      <c r="BE910" s="97"/>
      <c r="BF910" s="97"/>
      <c r="BG910" s="97"/>
    </row>
    <row r="911" spans="9:59">
      <c r="I911" s="80"/>
      <c r="J911" s="81"/>
      <c r="K911" s="82"/>
      <c r="L911" s="83"/>
      <c r="M911" s="84"/>
      <c r="N911" s="85"/>
      <c r="O911" s="82"/>
      <c r="P911" s="86"/>
      <c r="S911" s="88"/>
      <c r="T911" s="82"/>
      <c r="U911" s="88"/>
      <c r="V911" s="82"/>
      <c r="W911" s="88"/>
      <c r="X911" s="82"/>
      <c r="Y911" s="88"/>
      <c r="Z911" s="82"/>
      <c r="AA911" s="88"/>
      <c r="AB911" s="82"/>
      <c r="AC911" s="88"/>
      <c r="AD911" s="82"/>
      <c r="AE911" s="89"/>
      <c r="AI911" s="130"/>
      <c r="AJ911" s="131"/>
      <c r="AK911" s="130"/>
      <c r="AL911" s="131"/>
      <c r="AM911" s="130"/>
      <c r="AN911" s="131"/>
      <c r="AO911" s="130"/>
      <c r="AP911" s="132"/>
      <c r="AY911" s="133"/>
      <c r="BC911" s="97"/>
      <c r="BD911" s="97"/>
      <c r="BE911" s="97"/>
      <c r="BF911" s="97"/>
      <c r="BG911" s="97"/>
    </row>
    <row r="912" spans="9:59">
      <c r="I912" s="80"/>
      <c r="J912" s="81"/>
      <c r="K912" s="82"/>
      <c r="L912" s="83"/>
      <c r="M912" s="84"/>
      <c r="N912" s="85"/>
      <c r="O912" s="82"/>
      <c r="P912" s="86"/>
      <c r="S912" s="88"/>
      <c r="T912" s="82"/>
      <c r="U912" s="88"/>
      <c r="V912" s="82"/>
      <c r="W912" s="88"/>
      <c r="X912" s="82"/>
      <c r="Y912" s="88"/>
      <c r="Z912" s="82"/>
      <c r="AA912" s="88"/>
      <c r="AB912" s="82"/>
      <c r="AC912" s="88"/>
      <c r="AD912" s="82"/>
      <c r="AE912" s="89"/>
      <c r="AI912" s="130"/>
      <c r="AJ912" s="131"/>
      <c r="AK912" s="130"/>
      <c r="AL912" s="131"/>
      <c r="AM912" s="130"/>
      <c r="AN912" s="131"/>
      <c r="AO912" s="130"/>
      <c r="AP912" s="132"/>
      <c r="AY912" s="133"/>
      <c r="BC912" s="97"/>
      <c r="BD912" s="97"/>
      <c r="BE912" s="97"/>
      <c r="BF912" s="97"/>
      <c r="BG912" s="97"/>
    </row>
    <row r="913" spans="9:59">
      <c r="I913" s="80"/>
      <c r="J913" s="81"/>
      <c r="K913" s="82"/>
      <c r="L913" s="83"/>
      <c r="M913" s="84"/>
      <c r="N913" s="85"/>
      <c r="O913" s="82"/>
      <c r="P913" s="86"/>
      <c r="S913" s="88"/>
      <c r="T913" s="82"/>
      <c r="U913" s="88"/>
      <c r="V913" s="82"/>
      <c r="W913" s="88"/>
      <c r="X913" s="82"/>
      <c r="Y913" s="88"/>
      <c r="Z913" s="82"/>
      <c r="AA913" s="88"/>
      <c r="AB913" s="82"/>
      <c r="AC913" s="88"/>
      <c r="AD913" s="82"/>
      <c r="AE913" s="89"/>
      <c r="AI913" s="130"/>
      <c r="AJ913" s="131"/>
      <c r="AK913" s="130"/>
      <c r="AL913" s="131"/>
      <c r="AM913" s="130"/>
      <c r="AN913" s="131"/>
      <c r="AO913" s="130"/>
      <c r="AP913" s="132"/>
      <c r="AY913" s="133"/>
      <c r="BC913" s="97"/>
      <c r="BD913" s="97"/>
      <c r="BE913" s="97"/>
      <c r="BF913" s="97"/>
      <c r="BG913" s="97"/>
    </row>
    <row r="914" spans="9:59">
      <c r="I914" s="80"/>
      <c r="J914" s="81"/>
      <c r="K914" s="82"/>
      <c r="L914" s="83"/>
      <c r="M914" s="84"/>
      <c r="N914" s="85"/>
      <c r="O914" s="82"/>
      <c r="P914" s="86"/>
      <c r="S914" s="88"/>
      <c r="T914" s="82"/>
      <c r="U914" s="88"/>
      <c r="V914" s="82"/>
      <c r="W914" s="88"/>
      <c r="X914" s="82"/>
      <c r="Y914" s="88"/>
      <c r="Z914" s="82"/>
      <c r="AA914" s="88"/>
      <c r="AB914" s="82"/>
      <c r="AC914" s="88"/>
      <c r="AD914" s="82"/>
      <c r="AE914" s="89"/>
      <c r="AI914" s="130"/>
      <c r="AJ914" s="131"/>
      <c r="AK914" s="130"/>
      <c r="AL914" s="131"/>
      <c r="AM914" s="130"/>
      <c r="AN914" s="131"/>
      <c r="AO914" s="130"/>
      <c r="AP914" s="132"/>
      <c r="AY914" s="133"/>
      <c r="BC914" s="97"/>
      <c r="BD914" s="97"/>
      <c r="BE914" s="97"/>
      <c r="BF914" s="97"/>
      <c r="BG914" s="97"/>
    </row>
    <row r="915" spans="9:59">
      <c r="I915" s="80"/>
      <c r="J915" s="81"/>
      <c r="K915" s="82"/>
      <c r="L915" s="83"/>
      <c r="M915" s="84"/>
      <c r="N915" s="85"/>
      <c r="O915" s="82"/>
      <c r="P915" s="86"/>
      <c r="S915" s="88"/>
      <c r="T915" s="82"/>
      <c r="U915" s="88"/>
      <c r="V915" s="82"/>
      <c r="W915" s="88"/>
      <c r="X915" s="82"/>
      <c r="Y915" s="88"/>
      <c r="Z915" s="82"/>
      <c r="AA915" s="88"/>
      <c r="AB915" s="82"/>
      <c r="AC915" s="88"/>
      <c r="AD915" s="82"/>
      <c r="AE915" s="89"/>
      <c r="AI915" s="130"/>
      <c r="AJ915" s="131"/>
      <c r="AK915" s="130"/>
      <c r="AL915" s="131"/>
      <c r="AM915" s="130"/>
      <c r="AN915" s="131"/>
      <c r="AO915" s="130"/>
      <c r="AP915" s="132"/>
      <c r="AY915" s="133"/>
      <c r="BC915" s="97"/>
      <c r="BD915" s="97"/>
      <c r="BE915" s="97"/>
      <c r="BF915" s="97"/>
      <c r="BG915" s="97"/>
    </row>
    <row r="916" spans="9:59">
      <c r="I916" s="80"/>
      <c r="J916" s="81"/>
      <c r="K916" s="82"/>
      <c r="L916" s="83"/>
      <c r="M916" s="84"/>
      <c r="N916" s="85"/>
      <c r="O916" s="82"/>
      <c r="P916" s="86"/>
      <c r="S916" s="88"/>
      <c r="T916" s="82"/>
      <c r="U916" s="88"/>
      <c r="V916" s="82"/>
      <c r="W916" s="88"/>
      <c r="X916" s="82"/>
      <c r="Y916" s="88"/>
      <c r="Z916" s="82"/>
      <c r="AA916" s="88"/>
      <c r="AB916" s="82"/>
      <c r="AC916" s="88"/>
      <c r="AD916" s="82"/>
      <c r="AE916" s="89"/>
      <c r="AI916" s="130"/>
      <c r="AJ916" s="131"/>
      <c r="AK916" s="130"/>
      <c r="AL916" s="131"/>
      <c r="AM916" s="130"/>
      <c r="AN916" s="131"/>
      <c r="AO916" s="130"/>
      <c r="AP916" s="132"/>
      <c r="AY916" s="133"/>
      <c r="BC916" s="97"/>
      <c r="BD916" s="97"/>
      <c r="BE916" s="97"/>
      <c r="BF916" s="97"/>
      <c r="BG916" s="97"/>
    </row>
    <row r="917" spans="9:59">
      <c r="I917" s="80"/>
      <c r="J917" s="81"/>
      <c r="K917" s="82"/>
      <c r="L917" s="83"/>
      <c r="M917" s="84"/>
      <c r="N917" s="85"/>
      <c r="O917" s="82"/>
      <c r="P917" s="86"/>
      <c r="S917" s="88"/>
      <c r="T917" s="82"/>
      <c r="U917" s="88"/>
      <c r="V917" s="82"/>
      <c r="W917" s="88"/>
      <c r="X917" s="82"/>
      <c r="Y917" s="88"/>
      <c r="Z917" s="82"/>
      <c r="AA917" s="88"/>
      <c r="AB917" s="82"/>
      <c r="AC917" s="88"/>
      <c r="AD917" s="82"/>
      <c r="AE917" s="89"/>
      <c r="AI917" s="130"/>
      <c r="AJ917" s="131"/>
      <c r="AK917" s="130"/>
      <c r="AL917" s="131"/>
      <c r="AM917" s="130"/>
      <c r="AN917" s="131"/>
      <c r="AO917" s="130"/>
      <c r="AP917" s="132"/>
      <c r="AY917" s="133"/>
      <c r="BC917" s="97"/>
      <c r="BD917" s="97"/>
      <c r="BE917" s="97"/>
      <c r="BF917" s="97"/>
      <c r="BG917" s="97"/>
    </row>
    <row r="918" spans="9:59">
      <c r="I918" s="80"/>
      <c r="J918" s="81"/>
      <c r="K918" s="82"/>
      <c r="L918" s="83"/>
      <c r="M918" s="84"/>
      <c r="N918" s="85"/>
      <c r="O918" s="82"/>
      <c r="P918" s="86"/>
      <c r="S918" s="88"/>
      <c r="T918" s="82"/>
      <c r="U918" s="88"/>
      <c r="V918" s="82"/>
      <c r="W918" s="88"/>
      <c r="X918" s="82"/>
      <c r="Y918" s="88"/>
      <c r="Z918" s="82"/>
      <c r="AA918" s="88"/>
      <c r="AB918" s="82"/>
      <c r="AC918" s="88"/>
      <c r="AD918" s="82"/>
      <c r="AE918" s="89"/>
      <c r="AI918" s="130"/>
      <c r="AJ918" s="131"/>
      <c r="AK918" s="130"/>
      <c r="AL918" s="131"/>
      <c r="AM918" s="130"/>
      <c r="AN918" s="131"/>
      <c r="AO918" s="130"/>
      <c r="AP918" s="132"/>
      <c r="AY918" s="133"/>
      <c r="BC918" s="97"/>
      <c r="BD918" s="97"/>
      <c r="BE918" s="97"/>
      <c r="BF918" s="97"/>
      <c r="BG918" s="97"/>
    </row>
    <row r="919" spans="9:59">
      <c r="I919" s="80"/>
      <c r="J919" s="81"/>
      <c r="K919" s="82"/>
      <c r="L919" s="83"/>
      <c r="M919" s="84"/>
      <c r="N919" s="85"/>
      <c r="O919" s="82"/>
      <c r="P919" s="86"/>
      <c r="S919" s="88"/>
      <c r="T919" s="82"/>
      <c r="U919" s="88"/>
      <c r="V919" s="82"/>
      <c r="W919" s="88"/>
      <c r="X919" s="82"/>
      <c r="Y919" s="88"/>
      <c r="Z919" s="82"/>
      <c r="AA919" s="88"/>
      <c r="AB919" s="82"/>
      <c r="AC919" s="88"/>
      <c r="AD919" s="82"/>
      <c r="AE919" s="89"/>
      <c r="AI919" s="130"/>
      <c r="AJ919" s="131"/>
      <c r="AK919" s="130"/>
      <c r="AL919" s="131"/>
      <c r="AM919" s="130"/>
      <c r="AN919" s="131"/>
      <c r="AO919" s="130"/>
      <c r="AP919" s="132"/>
      <c r="AY919" s="133"/>
      <c r="BC919" s="97"/>
      <c r="BD919" s="97"/>
      <c r="BE919" s="97"/>
      <c r="BF919" s="97"/>
      <c r="BG919" s="97"/>
    </row>
    <row r="920" spans="9:59">
      <c r="I920" s="80"/>
      <c r="J920" s="81"/>
      <c r="K920" s="82"/>
      <c r="L920" s="83"/>
      <c r="M920" s="84"/>
      <c r="N920" s="85"/>
      <c r="O920" s="82"/>
      <c r="P920" s="86"/>
      <c r="S920" s="88"/>
      <c r="T920" s="82"/>
      <c r="U920" s="88"/>
      <c r="V920" s="82"/>
      <c r="W920" s="88"/>
      <c r="X920" s="82"/>
      <c r="Y920" s="88"/>
      <c r="Z920" s="82"/>
      <c r="AA920" s="88"/>
      <c r="AB920" s="82"/>
      <c r="AC920" s="88"/>
      <c r="AD920" s="82"/>
      <c r="AE920" s="89"/>
      <c r="AI920" s="130"/>
      <c r="AJ920" s="131"/>
      <c r="AK920" s="130"/>
      <c r="AL920" s="131"/>
      <c r="AM920" s="130"/>
      <c r="AN920" s="131"/>
      <c r="AO920" s="130"/>
      <c r="AP920" s="132"/>
      <c r="AY920" s="133"/>
      <c r="BC920" s="97"/>
      <c r="BD920" s="97"/>
      <c r="BE920" s="97"/>
      <c r="BF920" s="97"/>
      <c r="BG920" s="97"/>
    </row>
    <row r="921" spans="9:59">
      <c r="I921" s="80"/>
      <c r="J921" s="81"/>
      <c r="K921" s="82"/>
      <c r="L921" s="83"/>
      <c r="M921" s="84"/>
      <c r="N921" s="85"/>
      <c r="O921" s="82"/>
      <c r="P921" s="86"/>
      <c r="S921" s="88"/>
      <c r="T921" s="82"/>
      <c r="U921" s="88"/>
      <c r="V921" s="82"/>
      <c r="W921" s="88"/>
      <c r="X921" s="82"/>
      <c r="Y921" s="88"/>
      <c r="Z921" s="82"/>
      <c r="AA921" s="88"/>
      <c r="AB921" s="82"/>
      <c r="AC921" s="88"/>
      <c r="AD921" s="82"/>
      <c r="AE921" s="89"/>
      <c r="AI921" s="130"/>
      <c r="AJ921" s="131"/>
      <c r="AK921" s="130"/>
      <c r="AL921" s="131"/>
      <c r="AM921" s="130"/>
      <c r="AN921" s="131"/>
      <c r="AO921" s="130"/>
      <c r="AP921" s="132"/>
      <c r="AY921" s="133"/>
      <c r="BC921" s="97"/>
      <c r="BD921" s="97"/>
      <c r="BE921" s="97"/>
      <c r="BF921" s="97"/>
      <c r="BG921" s="97"/>
    </row>
    <row r="922" spans="9:59">
      <c r="I922" s="80"/>
      <c r="J922" s="81"/>
      <c r="K922" s="82"/>
      <c r="L922" s="83"/>
      <c r="M922" s="84"/>
      <c r="N922" s="85"/>
      <c r="O922" s="82"/>
      <c r="P922" s="86"/>
      <c r="S922" s="88"/>
      <c r="T922" s="82"/>
      <c r="U922" s="88"/>
      <c r="V922" s="82"/>
      <c r="W922" s="88"/>
      <c r="X922" s="82"/>
      <c r="Y922" s="88"/>
      <c r="Z922" s="82"/>
      <c r="AA922" s="88"/>
      <c r="AB922" s="82"/>
      <c r="AC922" s="88"/>
      <c r="AD922" s="82"/>
      <c r="AE922" s="89"/>
      <c r="AI922" s="130"/>
      <c r="AJ922" s="131"/>
      <c r="AK922" s="130"/>
      <c r="AL922" s="131"/>
      <c r="AM922" s="130"/>
      <c r="AN922" s="131"/>
      <c r="AO922" s="130"/>
      <c r="AP922" s="132"/>
      <c r="AY922" s="133"/>
      <c r="BC922" s="97"/>
      <c r="BD922" s="97"/>
      <c r="BE922" s="97"/>
      <c r="BF922" s="97"/>
      <c r="BG922" s="97"/>
    </row>
    <row r="923" spans="9:59">
      <c r="I923" s="80"/>
      <c r="J923" s="81"/>
      <c r="K923" s="82"/>
      <c r="L923" s="83"/>
      <c r="M923" s="84"/>
      <c r="N923" s="85"/>
      <c r="O923" s="82"/>
      <c r="P923" s="86"/>
      <c r="S923" s="88"/>
      <c r="T923" s="82"/>
      <c r="U923" s="88"/>
      <c r="V923" s="82"/>
      <c r="W923" s="88"/>
      <c r="X923" s="82"/>
      <c r="Y923" s="88"/>
      <c r="Z923" s="82"/>
      <c r="AA923" s="88"/>
      <c r="AB923" s="82"/>
      <c r="AC923" s="88"/>
      <c r="AD923" s="82"/>
      <c r="AE923" s="89"/>
      <c r="AI923" s="130"/>
      <c r="AJ923" s="131"/>
      <c r="AK923" s="130"/>
      <c r="AL923" s="131"/>
      <c r="AM923" s="130"/>
      <c r="AN923" s="131"/>
      <c r="AO923" s="130"/>
      <c r="AP923" s="132"/>
      <c r="AY923" s="133"/>
      <c r="BC923" s="97"/>
      <c r="BD923" s="97"/>
      <c r="BE923" s="97"/>
      <c r="BF923" s="97"/>
      <c r="BG923" s="97"/>
    </row>
    <row r="924" spans="9:59">
      <c r="I924" s="80"/>
      <c r="J924" s="81"/>
      <c r="K924" s="82"/>
      <c r="L924" s="83"/>
      <c r="M924" s="84"/>
      <c r="N924" s="85"/>
      <c r="O924" s="82"/>
      <c r="P924" s="86"/>
      <c r="S924" s="88"/>
      <c r="T924" s="82"/>
      <c r="U924" s="88"/>
      <c r="V924" s="82"/>
      <c r="W924" s="88"/>
      <c r="X924" s="82"/>
      <c r="Y924" s="88"/>
      <c r="Z924" s="82"/>
      <c r="AA924" s="88"/>
      <c r="AB924" s="82"/>
      <c r="AC924" s="88"/>
      <c r="AD924" s="82"/>
      <c r="AE924" s="89"/>
      <c r="AI924" s="130"/>
      <c r="AJ924" s="131"/>
      <c r="AK924" s="130"/>
      <c r="AL924" s="131"/>
      <c r="AM924" s="130"/>
      <c r="AN924" s="131"/>
      <c r="AO924" s="130"/>
      <c r="AP924" s="132"/>
      <c r="AY924" s="133"/>
      <c r="BC924" s="97"/>
      <c r="BD924" s="97"/>
      <c r="BE924" s="97"/>
      <c r="BF924" s="97"/>
      <c r="BG924" s="97"/>
    </row>
    <row r="925" spans="9:59">
      <c r="I925" s="80"/>
      <c r="J925" s="81"/>
      <c r="K925" s="82"/>
      <c r="L925" s="83"/>
      <c r="M925" s="84"/>
      <c r="N925" s="85"/>
      <c r="O925" s="82"/>
      <c r="P925" s="86"/>
      <c r="S925" s="88"/>
      <c r="T925" s="82"/>
      <c r="U925" s="88"/>
      <c r="V925" s="82"/>
      <c r="W925" s="88"/>
      <c r="X925" s="82"/>
      <c r="Y925" s="88"/>
      <c r="Z925" s="82"/>
      <c r="AA925" s="88"/>
      <c r="AB925" s="82"/>
      <c r="AC925" s="88"/>
      <c r="AD925" s="82"/>
      <c r="AE925" s="89"/>
      <c r="AI925" s="130"/>
      <c r="AJ925" s="131"/>
      <c r="AK925" s="130"/>
      <c r="AL925" s="131"/>
      <c r="AM925" s="130"/>
      <c r="AN925" s="131"/>
      <c r="AO925" s="130"/>
      <c r="AP925" s="132"/>
      <c r="AY925" s="133"/>
      <c r="BC925" s="97"/>
      <c r="BD925" s="97"/>
      <c r="BE925" s="97"/>
      <c r="BF925" s="97"/>
      <c r="BG925" s="97"/>
    </row>
    <row r="926" spans="9:59">
      <c r="I926" s="80"/>
      <c r="J926" s="81"/>
      <c r="K926" s="82"/>
      <c r="L926" s="83"/>
      <c r="M926" s="84"/>
      <c r="N926" s="85"/>
      <c r="O926" s="82"/>
      <c r="P926" s="86"/>
      <c r="S926" s="88"/>
      <c r="T926" s="82"/>
      <c r="U926" s="88"/>
      <c r="V926" s="82"/>
      <c r="W926" s="88"/>
      <c r="X926" s="82"/>
      <c r="Y926" s="88"/>
      <c r="Z926" s="82"/>
      <c r="AA926" s="88"/>
      <c r="AB926" s="82"/>
      <c r="AC926" s="88"/>
      <c r="AD926" s="82"/>
      <c r="AE926" s="89"/>
      <c r="AI926" s="130"/>
      <c r="AJ926" s="131"/>
      <c r="AK926" s="130"/>
      <c r="AL926" s="131"/>
      <c r="AM926" s="130"/>
      <c r="AN926" s="131"/>
      <c r="AO926" s="130"/>
      <c r="AP926" s="132"/>
      <c r="AY926" s="133"/>
      <c r="BC926" s="97"/>
      <c r="BD926" s="97"/>
      <c r="BE926" s="97"/>
      <c r="BF926" s="97"/>
      <c r="BG926" s="97"/>
    </row>
    <row r="927" spans="9:59">
      <c r="I927" s="80"/>
      <c r="J927" s="81"/>
      <c r="K927" s="82"/>
      <c r="L927" s="83"/>
      <c r="M927" s="84"/>
      <c r="N927" s="85"/>
      <c r="O927" s="82"/>
      <c r="P927" s="86"/>
      <c r="S927" s="88"/>
      <c r="T927" s="82"/>
      <c r="U927" s="88"/>
      <c r="V927" s="82"/>
      <c r="W927" s="88"/>
      <c r="X927" s="82"/>
      <c r="Y927" s="88"/>
      <c r="Z927" s="82"/>
      <c r="AA927" s="88"/>
      <c r="AB927" s="82"/>
      <c r="AC927" s="88"/>
      <c r="AD927" s="82"/>
      <c r="AE927" s="89"/>
      <c r="AI927" s="130"/>
      <c r="AJ927" s="131"/>
      <c r="AK927" s="130"/>
      <c r="AL927" s="131"/>
      <c r="AM927" s="130"/>
      <c r="AN927" s="131"/>
      <c r="AO927" s="130"/>
      <c r="AP927" s="132"/>
      <c r="AY927" s="133"/>
      <c r="BC927" s="97"/>
      <c r="BD927" s="97"/>
      <c r="BE927" s="97"/>
      <c r="BF927" s="97"/>
      <c r="BG927" s="97"/>
    </row>
    <row r="928" spans="9:59">
      <c r="I928" s="80"/>
      <c r="J928" s="81"/>
      <c r="K928" s="82"/>
      <c r="L928" s="83"/>
      <c r="M928" s="84"/>
      <c r="N928" s="85"/>
      <c r="O928" s="82"/>
      <c r="P928" s="86"/>
      <c r="S928" s="88"/>
      <c r="T928" s="82"/>
      <c r="U928" s="88"/>
      <c r="V928" s="82"/>
      <c r="W928" s="88"/>
      <c r="X928" s="82"/>
      <c r="Y928" s="88"/>
      <c r="Z928" s="82"/>
      <c r="AA928" s="88"/>
      <c r="AB928" s="82"/>
      <c r="AC928" s="88"/>
      <c r="AD928" s="82"/>
      <c r="AE928" s="89"/>
      <c r="AI928" s="130"/>
      <c r="AJ928" s="131"/>
      <c r="AK928" s="130"/>
      <c r="AL928" s="131"/>
      <c r="AM928" s="130"/>
      <c r="AN928" s="131"/>
      <c r="AO928" s="130"/>
      <c r="AP928" s="132"/>
      <c r="AY928" s="133"/>
      <c r="BC928" s="97"/>
      <c r="BD928" s="97"/>
      <c r="BE928" s="97"/>
      <c r="BF928" s="97"/>
      <c r="BG928" s="97"/>
    </row>
    <row r="929" spans="9:59">
      <c r="I929" s="80"/>
      <c r="J929" s="81"/>
      <c r="K929" s="82"/>
      <c r="L929" s="83"/>
      <c r="M929" s="84"/>
      <c r="N929" s="85"/>
      <c r="O929" s="82"/>
      <c r="P929" s="86"/>
      <c r="S929" s="88"/>
      <c r="T929" s="82"/>
      <c r="U929" s="88"/>
      <c r="V929" s="82"/>
      <c r="W929" s="88"/>
      <c r="X929" s="82"/>
      <c r="Y929" s="88"/>
      <c r="Z929" s="82"/>
      <c r="AA929" s="88"/>
      <c r="AB929" s="82"/>
      <c r="AC929" s="88"/>
      <c r="AD929" s="82"/>
      <c r="AE929" s="89"/>
      <c r="AI929" s="130"/>
      <c r="AJ929" s="131"/>
      <c r="AK929" s="130"/>
      <c r="AL929" s="131"/>
      <c r="AM929" s="130"/>
      <c r="AN929" s="131"/>
      <c r="AO929" s="130"/>
      <c r="AP929" s="132"/>
      <c r="AY929" s="133"/>
      <c r="BC929" s="97"/>
      <c r="BD929" s="97"/>
      <c r="BE929" s="97"/>
      <c r="BF929" s="97"/>
      <c r="BG929" s="97"/>
    </row>
    <row r="930" spans="9:59">
      <c r="I930" s="80"/>
      <c r="J930" s="81"/>
      <c r="K930" s="82"/>
      <c r="L930" s="83"/>
      <c r="M930" s="84"/>
      <c r="N930" s="85"/>
      <c r="O930" s="82"/>
      <c r="P930" s="86"/>
      <c r="S930" s="88"/>
      <c r="T930" s="82"/>
      <c r="U930" s="88"/>
      <c r="V930" s="82"/>
      <c r="W930" s="88"/>
      <c r="X930" s="82"/>
      <c r="Y930" s="88"/>
      <c r="Z930" s="82"/>
      <c r="AA930" s="88"/>
      <c r="AB930" s="82"/>
      <c r="AC930" s="88"/>
      <c r="AD930" s="82"/>
      <c r="AE930" s="89"/>
      <c r="AI930" s="130"/>
      <c r="AJ930" s="131"/>
      <c r="AK930" s="130"/>
      <c r="AL930" s="131"/>
      <c r="AM930" s="130"/>
      <c r="AN930" s="131"/>
      <c r="AO930" s="130"/>
      <c r="AP930" s="132"/>
      <c r="AY930" s="133"/>
      <c r="BC930" s="97"/>
      <c r="BD930" s="97"/>
      <c r="BE930" s="97"/>
      <c r="BF930" s="97"/>
      <c r="BG930" s="97"/>
    </row>
    <row r="931" spans="9:59">
      <c r="I931" s="80"/>
      <c r="J931" s="81"/>
      <c r="K931" s="82"/>
      <c r="L931" s="83"/>
      <c r="M931" s="84"/>
      <c r="N931" s="85"/>
      <c r="O931" s="82"/>
      <c r="P931" s="86"/>
      <c r="S931" s="88"/>
      <c r="T931" s="82"/>
      <c r="U931" s="88"/>
      <c r="V931" s="82"/>
      <c r="W931" s="88"/>
      <c r="X931" s="82"/>
      <c r="Y931" s="88"/>
      <c r="Z931" s="82"/>
      <c r="AA931" s="88"/>
      <c r="AB931" s="82"/>
      <c r="AC931" s="88"/>
      <c r="AD931" s="82"/>
      <c r="AE931" s="89"/>
      <c r="AI931" s="130"/>
      <c r="AJ931" s="131"/>
      <c r="AK931" s="130"/>
      <c r="AL931" s="131"/>
      <c r="AM931" s="130"/>
      <c r="AN931" s="131"/>
      <c r="AO931" s="130"/>
      <c r="AP931" s="132"/>
      <c r="AY931" s="133"/>
      <c r="BC931" s="97"/>
      <c r="BD931" s="97"/>
      <c r="BE931" s="97"/>
      <c r="BF931" s="97"/>
      <c r="BG931" s="97"/>
    </row>
    <row r="932" spans="9:59">
      <c r="I932" s="80"/>
      <c r="J932" s="81"/>
      <c r="K932" s="82"/>
      <c r="L932" s="83"/>
      <c r="M932" s="84"/>
      <c r="N932" s="85"/>
      <c r="O932" s="82"/>
      <c r="P932" s="86"/>
      <c r="S932" s="88"/>
      <c r="T932" s="82"/>
      <c r="U932" s="88"/>
      <c r="V932" s="82"/>
      <c r="W932" s="88"/>
      <c r="X932" s="82"/>
      <c r="Y932" s="88"/>
      <c r="Z932" s="82"/>
      <c r="AA932" s="88"/>
      <c r="AB932" s="82"/>
      <c r="AC932" s="88"/>
      <c r="AD932" s="82"/>
      <c r="AE932" s="89"/>
      <c r="AI932" s="130"/>
      <c r="AJ932" s="131"/>
      <c r="AK932" s="130"/>
      <c r="AL932" s="131"/>
      <c r="AM932" s="130"/>
      <c r="AN932" s="131"/>
      <c r="AO932" s="130"/>
      <c r="AP932" s="132"/>
      <c r="AY932" s="133"/>
      <c r="BC932" s="97"/>
      <c r="BD932" s="97"/>
      <c r="BE932" s="97"/>
      <c r="BF932" s="97"/>
      <c r="BG932" s="97"/>
    </row>
    <row r="933" spans="9:59">
      <c r="I933" s="80"/>
      <c r="J933" s="81"/>
      <c r="K933" s="82"/>
      <c r="L933" s="83"/>
      <c r="M933" s="84"/>
      <c r="N933" s="85"/>
      <c r="O933" s="82"/>
      <c r="P933" s="86"/>
      <c r="S933" s="88"/>
      <c r="T933" s="82"/>
      <c r="U933" s="88"/>
      <c r="V933" s="82"/>
      <c r="W933" s="88"/>
      <c r="X933" s="82"/>
      <c r="Y933" s="88"/>
      <c r="Z933" s="82"/>
      <c r="AA933" s="88"/>
      <c r="AB933" s="82"/>
      <c r="AC933" s="88"/>
      <c r="AD933" s="82"/>
      <c r="AE933" s="89"/>
      <c r="AI933" s="130"/>
      <c r="AJ933" s="131"/>
      <c r="AK933" s="130"/>
      <c r="AL933" s="131"/>
      <c r="AM933" s="130"/>
      <c r="AN933" s="131"/>
      <c r="AO933" s="130"/>
      <c r="AP933" s="132"/>
      <c r="AY933" s="133"/>
      <c r="BC933" s="97"/>
      <c r="BD933" s="97"/>
      <c r="BE933" s="97"/>
      <c r="BF933" s="97"/>
      <c r="BG933" s="97"/>
    </row>
    <row r="934" spans="9:59">
      <c r="I934" s="80"/>
      <c r="J934" s="81"/>
      <c r="K934" s="82"/>
      <c r="L934" s="83"/>
      <c r="M934" s="84"/>
      <c r="N934" s="85"/>
      <c r="O934" s="82"/>
      <c r="P934" s="86"/>
      <c r="S934" s="88"/>
      <c r="T934" s="82"/>
      <c r="U934" s="88"/>
      <c r="V934" s="82"/>
      <c r="W934" s="88"/>
      <c r="X934" s="82"/>
      <c r="Y934" s="88"/>
      <c r="Z934" s="82"/>
      <c r="AA934" s="88"/>
      <c r="AB934" s="82"/>
      <c r="AC934" s="88"/>
      <c r="AD934" s="82"/>
      <c r="AE934" s="89"/>
      <c r="AI934" s="130"/>
      <c r="AJ934" s="131"/>
      <c r="AK934" s="130"/>
      <c r="AL934" s="131"/>
      <c r="AM934" s="130"/>
      <c r="AN934" s="131"/>
      <c r="AO934" s="130"/>
      <c r="AP934" s="132"/>
      <c r="AY934" s="133"/>
      <c r="BC934" s="97"/>
      <c r="BD934" s="97"/>
      <c r="BE934" s="97"/>
      <c r="BF934" s="97"/>
      <c r="BG934" s="97"/>
    </row>
    <row r="935" spans="9:59">
      <c r="I935" s="80"/>
      <c r="J935" s="81"/>
      <c r="K935" s="82"/>
      <c r="L935" s="83"/>
      <c r="M935" s="84"/>
      <c r="N935" s="85"/>
      <c r="O935" s="82"/>
      <c r="P935" s="86"/>
      <c r="S935" s="88"/>
      <c r="T935" s="82"/>
      <c r="U935" s="88"/>
      <c r="V935" s="82"/>
      <c r="W935" s="88"/>
      <c r="X935" s="82"/>
      <c r="Y935" s="88"/>
      <c r="Z935" s="82"/>
      <c r="AA935" s="88"/>
      <c r="AB935" s="82"/>
      <c r="AC935" s="88"/>
      <c r="AD935" s="82"/>
      <c r="AE935" s="89"/>
      <c r="AI935" s="130"/>
      <c r="AJ935" s="131"/>
      <c r="AK935" s="130"/>
      <c r="AL935" s="131"/>
      <c r="AM935" s="130"/>
      <c r="AN935" s="131"/>
      <c r="AO935" s="130"/>
      <c r="AP935" s="132"/>
      <c r="AY935" s="133"/>
      <c r="BC935" s="97"/>
      <c r="BD935" s="97"/>
      <c r="BE935" s="97"/>
      <c r="BF935" s="97"/>
      <c r="BG935" s="97"/>
    </row>
    <row r="936" spans="9:59">
      <c r="I936" s="80"/>
      <c r="J936" s="81"/>
      <c r="K936" s="82"/>
      <c r="L936" s="83"/>
      <c r="M936" s="84"/>
      <c r="N936" s="85"/>
      <c r="O936" s="82"/>
      <c r="P936" s="86"/>
      <c r="S936" s="88"/>
      <c r="T936" s="82"/>
      <c r="U936" s="88"/>
      <c r="V936" s="82"/>
      <c r="W936" s="88"/>
      <c r="X936" s="82"/>
      <c r="Y936" s="88"/>
      <c r="Z936" s="82"/>
      <c r="AA936" s="88"/>
      <c r="AB936" s="82"/>
      <c r="AC936" s="88"/>
      <c r="AD936" s="82"/>
      <c r="AE936" s="89"/>
      <c r="AI936" s="130"/>
      <c r="AJ936" s="131"/>
      <c r="AK936" s="130"/>
      <c r="AL936" s="131"/>
      <c r="AM936" s="130"/>
      <c r="AN936" s="131"/>
      <c r="AO936" s="130"/>
      <c r="AP936" s="132"/>
      <c r="AY936" s="133"/>
      <c r="BC936" s="97"/>
      <c r="BD936" s="97"/>
      <c r="BE936" s="97"/>
      <c r="BF936" s="97"/>
      <c r="BG936" s="97"/>
    </row>
    <row r="937" spans="9:59">
      <c r="I937" s="80"/>
      <c r="J937" s="81"/>
      <c r="K937" s="82"/>
      <c r="L937" s="83"/>
      <c r="M937" s="84"/>
      <c r="N937" s="85"/>
      <c r="O937" s="82"/>
      <c r="P937" s="86"/>
      <c r="S937" s="88"/>
      <c r="T937" s="82"/>
      <c r="U937" s="88"/>
      <c r="V937" s="82"/>
      <c r="W937" s="88"/>
      <c r="X937" s="82"/>
      <c r="Y937" s="88"/>
      <c r="Z937" s="82"/>
      <c r="AA937" s="88"/>
      <c r="AB937" s="82"/>
      <c r="AC937" s="88"/>
      <c r="AD937" s="82"/>
      <c r="AE937" s="89"/>
      <c r="AI937" s="130"/>
      <c r="AJ937" s="131"/>
      <c r="AK937" s="130"/>
      <c r="AL937" s="131"/>
      <c r="AM937" s="130"/>
      <c r="AN937" s="131"/>
      <c r="AO937" s="130"/>
      <c r="AP937" s="132"/>
      <c r="AY937" s="133"/>
      <c r="BC937" s="97"/>
      <c r="BD937" s="97"/>
      <c r="BE937" s="97"/>
      <c r="BF937" s="97"/>
      <c r="BG937" s="97"/>
    </row>
    <row r="938" spans="9:59">
      <c r="I938" s="80"/>
      <c r="J938" s="81"/>
      <c r="K938" s="82"/>
      <c r="L938" s="83"/>
      <c r="M938" s="84"/>
      <c r="N938" s="85"/>
      <c r="O938" s="82"/>
      <c r="P938" s="86"/>
      <c r="S938" s="88"/>
      <c r="T938" s="82"/>
      <c r="U938" s="88"/>
      <c r="V938" s="82"/>
      <c r="W938" s="88"/>
      <c r="X938" s="82"/>
      <c r="Y938" s="88"/>
      <c r="Z938" s="82"/>
      <c r="AA938" s="88"/>
      <c r="AB938" s="82"/>
      <c r="AC938" s="88"/>
      <c r="AD938" s="82"/>
      <c r="AE938" s="89"/>
      <c r="AI938" s="130"/>
      <c r="AJ938" s="131"/>
      <c r="AK938" s="130"/>
      <c r="AL938" s="131"/>
      <c r="AM938" s="130"/>
      <c r="AN938" s="131"/>
      <c r="AO938" s="130"/>
      <c r="AP938" s="132"/>
      <c r="AY938" s="133"/>
      <c r="BC938" s="97"/>
      <c r="BD938" s="97"/>
      <c r="BE938" s="97"/>
      <c r="BF938" s="97"/>
      <c r="BG938" s="97"/>
    </row>
    <row r="939" spans="9:59">
      <c r="I939" s="80"/>
      <c r="J939" s="81"/>
      <c r="K939" s="82"/>
      <c r="L939" s="83"/>
      <c r="M939" s="84"/>
      <c r="N939" s="85"/>
      <c r="O939" s="82"/>
      <c r="P939" s="86"/>
      <c r="S939" s="88"/>
      <c r="T939" s="82"/>
      <c r="U939" s="88"/>
      <c r="V939" s="82"/>
      <c r="W939" s="88"/>
      <c r="X939" s="82"/>
      <c r="Y939" s="88"/>
      <c r="Z939" s="82"/>
      <c r="AA939" s="88"/>
      <c r="AB939" s="82"/>
      <c r="AC939" s="88"/>
      <c r="AD939" s="82"/>
      <c r="AE939" s="89"/>
      <c r="AI939" s="130"/>
      <c r="AJ939" s="131"/>
      <c r="AK939" s="130"/>
      <c r="AL939" s="131"/>
      <c r="AM939" s="130"/>
      <c r="AN939" s="131"/>
      <c r="AO939" s="130"/>
      <c r="AP939" s="132"/>
      <c r="AY939" s="133"/>
      <c r="BC939" s="97"/>
      <c r="BD939" s="97"/>
      <c r="BE939" s="97"/>
      <c r="BF939" s="97"/>
      <c r="BG939" s="97"/>
    </row>
    <row r="940" spans="9:59">
      <c r="I940" s="80"/>
      <c r="J940" s="81"/>
      <c r="K940" s="82"/>
      <c r="L940" s="83"/>
      <c r="M940" s="84"/>
      <c r="N940" s="85"/>
      <c r="O940" s="82"/>
      <c r="P940" s="86"/>
      <c r="S940" s="88"/>
      <c r="T940" s="82"/>
      <c r="U940" s="88"/>
      <c r="V940" s="82"/>
      <c r="W940" s="88"/>
      <c r="X940" s="82"/>
      <c r="Y940" s="88"/>
      <c r="Z940" s="82"/>
      <c r="AA940" s="88"/>
      <c r="AB940" s="82"/>
      <c r="AC940" s="88"/>
      <c r="AD940" s="82"/>
      <c r="AE940" s="89"/>
      <c r="AI940" s="130"/>
      <c r="AJ940" s="131"/>
      <c r="AK940" s="130"/>
      <c r="AL940" s="131"/>
      <c r="AM940" s="130"/>
      <c r="AN940" s="131"/>
      <c r="AO940" s="130"/>
      <c r="AP940" s="132"/>
      <c r="AY940" s="133"/>
      <c r="BC940" s="97"/>
      <c r="BD940" s="97"/>
      <c r="BE940" s="97"/>
      <c r="BF940" s="97"/>
      <c r="BG940" s="97"/>
    </row>
    <row r="941" spans="9:59">
      <c r="I941" s="80"/>
      <c r="J941" s="81"/>
      <c r="K941" s="82"/>
      <c r="L941" s="83"/>
      <c r="M941" s="84"/>
      <c r="N941" s="85"/>
      <c r="O941" s="82"/>
      <c r="P941" s="86"/>
      <c r="S941" s="88"/>
      <c r="T941" s="82"/>
      <c r="U941" s="88"/>
      <c r="V941" s="82"/>
      <c r="W941" s="88"/>
      <c r="X941" s="82"/>
      <c r="Y941" s="88"/>
      <c r="Z941" s="82"/>
      <c r="AA941" s="88"/>
      <c r="AB941" s="82"/>
      <c r="AC941" s="88"/>
      <c r="AD941" s="82"/>
      <c r="AE941" s="89"/>
      <c r="AI941" s="130"/>
      <c r="AJ941" s="131"/>
      <c r="AK941" s="130"/>
      <c r="AL941" s="131"/>
      <c r="AM941" s="130"/>
      <c r="AN941" s="131"/>
      <c r="AO941" s="130"/>
      <c r="AP941" s="132"/>
      <c r="AY941" s="133"/>
      <c r="BC941" s="97"/>
      <c r="BD941" s="97"/>
      <c r="BE941" s="97"/>
      <c r="BF941" s="97"/>
      <c r="BG941" s="97"/>
    </row>
    <row r="942" spans="9:59">
      <c r="I942" s="80"/>
      <c r="J942" s="81"/>
      <c r="K942" s="82"/>
      <c r="L942" s="83"/>
      <c r="M942" s="84"/>
      <c r="N942" s="85"/>
      <c r="O942" s="82"/>
      <c r="P942" s="86"/>
      <c r="S942" s="88"/>
      <c r="T942" s="82"/>
      <c r="U942" s="88"/>
      <c r="V942" s="82"/>
      <c r="W942" s="88"/>
      <c r="X942" s="82"/>
      <c r="Y942" s="88"/>
      <c r="Z942" s="82"/>
      <c r="AA942" s="88"/>
      <c r="AB942" s="82"/>
      <c r="AC942" s="88"/>
      <c r="AD942" s="82"/>
      <c r="AE942" s="89"/>
      <c r="AI942" s="130"/>
      <c r="AJ942" s="131"/>
      <c r="AK942" s="130"/>
      <c r="AL942" s="131"/>
      <c r="AM942" s="130"/>
      <c r="AN942" s="131"/>
      <c r="AO942" s="130"/>
      <c r="AP942" s="132"/>
      <c r="AY942" s="133"/>
      <c r="BC942" s="97"/>
      <c r="BD942" s="97"/>
      <c r="BE942" s="97"/>
      <c r="BF942" s="97"/>
      <c r="BG942" s="97"/>
    </row>
    <row r="943" spans="9:59">
      <c r="I943" s="80"/>
      <c r="J943" s="81"/>
      <c r="K943" s="82"/>
      <c r="L943" s="83"/>
      <c r="M943" s="84"/>
      <c r="N943" s="85"/>
      <c r="O943" s="82"/>
      <c r="P943" s="86"/>
      <c r="S943" s="88"/>
      <c r="T943" s="82"/>
      <c r="U943" s="88"/>
      <c r="V943" s="82"/>
      <c r="W943" s="88"/>
      <c r="X943" s="82"/>
      <c r="Y943" s="88"/>
      <c r="Z943" s="82"/>
      <c r="AA943" s="88"/>
      <c r="AB943" s="82"/>
      <c r="AC943" s="88"/>
      <c r="AD943" s="82"/>
      <c r="AE943" s="89"/>
      <c r="AI943" s="130"/>
      <c r="AJ943" s="131"/>
      <c r="AK943" s="130"/>
      <c r="AL943" s="131"/>
      <c r="AM943" s="130"/>
      <c r="AN943" s="131"/>
      <c r="AO943" s="130"/>
      <c r="AP943" s="132"/>
      <c r="AY943" s="133"/>
      <c r="BC943" s="97"/>
      <c r="BD943" s="97"/>
      <c r="BE943" s="97"/>
      <c r="BF943" s="97"/>
      <c r="BG943" s="97"/>
    </row>
    <row r="944" spans="9:59">
      <c r="I944" s="80"/>
      <c r="J944" s="81"/>
      <c r="K944" s="82"/>
      <c r="L944" s="83"/>
      <c r="M944" s="84"/>
      <c r="N944" s="85"/>
      <c r="O944" s="82"/>
      <c r="P944" s="86"/>
      <c r="S944" s="88"/>
      <c r="T944" s="82"/>
      <c r="U944" s="88"/>
      <c r="V944" s="82"/>
      <c r="W944" s="88"/>
      <c r="X944" s="82"/>
      <c r="Y944" s="88"/>
      <c r="Z944" s="82"/>
      <c r="AA944" s="88"/>
      <c r="AB944" s="82"/>
      <c r="AC944" s="88"/>
      <c r="AD944" s="82"/>
      <c r="AE944" s="89"/>
      <c r="AI944" s="130"/>
      <c r="AJ944" s="131"/>
      <c r="AK944" s="130"/>
      <c r="AL944" s="131"/>
      <c r="AM944" s="130"/>
      <c r="AN944" s="131"/>
      <c r="AO944" s="130"/>
      <c r="AP944" s="132"/>
      <c r="AY944" s="133"/>
      <c r="BC944" s="97"/>
      <c r="BD944" s="97"/>
      <c r="BE944" s="97"/>
      <c r="BF944" s="97"/>
      <c r="BG944" s="97"/>
    </row>
    <row r="945" spans="9:59">
      <c r="I945" s="80"/>
      <c r="J945" s="81"/>
      <c r="K945" s="82"/>
      <c r="L945" s="83"/>
      <c r="M945" s="84"/>
      <c r="N945" s="85"/>
      <c r="O945" s="82"/>
      <c r="P945" s="86"/>
      <c r="S945" s="88"/>
      <c r="T945" s="82"/>
      <c r="U945" s="88"/>
      <c r="V945" s="82"/>
      <c r="W945" s="88"/>
      <c r="X945" s="82"/>
      <c r="Y945" s="88"/>
      <c r="Z945" s="82"/>
      <c r="AA945" s="88"/>
      <c r="AB945" s="82"/>
      <c r="AC945" s="88"/>
      <c r="AD945" s="82"/>
      <c r="AE945" s="89"/>
      <c r="AI945" s="130"/>
      <c r="AJ945" s="131"/>
      <c r="AK945" s="130"/>
      <c r="AL945" s="131"/>
      <c r="AM945" s="130"/>
      <c r="AN945" s="131"/>
      <c r="AO945" s="130"/>
      <c r="AP945" s="132"/>
      <c r="AY945" s="133"/>
      <c r="BC945" s="97"/>
      <c r="BD945" s="97"/>
      <c r="BE945" s="97"/>
      <c r="BF945" s="97"/>
      <c r="BG945" s="97"/>
    </row>
    <row r="946" spans="9:59">
      <c r="I946" s="80"/>
      <c r="J946" s="81"/>
      <c r="K946" s="82"/>
      <c r="L946" s="83"/>
      <c r="M946" s="84"/>
      <c r="N946" s="85"/>
      <c r="O946" s="82"/>
      <c r="P946" s="86"/>
      <c r="S946" s="88"/>
      <c r="T946" s="82"/>
      <c r="U946" s="88"/>
      <c r="V946" s="82"/>
      <c r="W946" s="88"/>
      <c r="X946" s="82"/>
      <c r="Y946" s="88"/>
      <c r="Z946" s="82"/>
      <c r="AA946" s="88"/>
      <c r="AB946" s="82"/>
      <c r="AC946" s="88"/>
      <c r="AD946" s="82"/>
      <c r="AE946" s="89"/>
      <c r="AI946" s="130"/>
      <c r="AJ946" s="131"/>
      <c r="AK946" s="130"/>
      <c r="AL946" s="131"/>
      <c r="AM946" s="130"/>
      <c r="AN946" s="131"/>
      <c r="AO946" s="130"/>
      <c r="AP946" s="132"/>
      <c r="AY946" s="133"/>
      <c r="BC946" s="97"/>
      <c r="BD946" s="97"/>
      <c r="BE946" s="97"/>
      <c r="BF946" s="97"/>
      <c r="BG946" s="97"/>
    </row>
    <row r="947" spans="9:59">
      <c r="I947" s="80"/>
      <c r="J947" s="81"/>
      <c r="K947" s="82"/>
      <c r="L947" s="83"/>
      <c r="M947" s="84"/>
      <c r="N947" s="85"/>
      <c r="O947" s="82"/>
      <c r="P947" s="86"/>
      <c r="S947" s="88"/>
      <c r="T947" s="82"/>
      <c r="U947" s="88"/>
      <c r="V947" s="82"/>
      <c r="W947" s="88"/>
      <c r="X947" s="82"/>
      <c r="Y947" s="88"/>
      <c r="Z947" s="82"/>
      <c r="AA947" s="88"/>
      <c r="AB947" s="82"/>
      <c r="AC947" s="88"/>
      <c r="AD947" s="82"/>
      <c r="AE947" s="89"/>
      <c r="AI947" s="130"/>
      <c r="AJ947" s="131"/>
      <c r="AK947" s="130"/>
      <c r="AL947" s="131"/>
      <c r="AM947" s="130"/>
      <c r="AN947" s="131"/>
      <c r="AO947" s="130"/>
      <c r="AP947" s="132"/>
      <c r="AY947" s="133"/>
      <c r="BC947" s="97"/>
      <c r="BD947" s="97"/>
      <c r="BE947" s="97"/>
      <c r="BF947" s="97"/>
      <c r="BG947" s="97"/>
    </row>
    <row r="948" spans="9:59">
      <c r="I948" s="80"/>
      <c r="J948" s="81"/>
      <c r="K948" s="82"/>
      <c r="L948" s="83"/>
      <c r="M948" s="84"/>
      <c r="N948" s="85"/>
      <c r="O948" s="82"/>
      <c r="P948" s="86"/>
      <c r="S948" s="88"/>
      <c r="T948" s="82"/>
      <c r="U948" s="88"/>
      <c r="V948" s="82"/>
      <c r="W948" s="88"/>
      <c r="X948" s="82"/>
      <c r="Y948" s="88"/>
      <c r="Z948" s="82"/>
      <c r="AA948" s="88"/>
      <c r="AB948" s="82"/>
      <c r="AC948" s="88"/>
      <c r="AD948" s="82"/>
      <c r="AE948" s="89"/>
      <c r="AI948" s="130"/>
      <c r="AJ948" s="131"/>
      <c r="AK948" s="130"/>
      <c r="AL948" s="131"/>
      <c r="AM948" s="130"/>
      <c r="AN948" s="131"/>
      <c r="AO948" s="130"/>
      <c r="AP948" s="132"/>
      <c r="AY948" s="133"/>
      <c r="BC948" s="97"/>
      <c r="BD948" s="97"/>
      <c r="BE948" s="97"/>
      <c r="BF948" s="97"/>
      <c r="BG948" s="97"/>
    </row>
    <row r="949" spans="9:59">
      <c r="I949" s="80"/>
      <c r="J949" s="81"/>
      <c r="K949" s="82"/>
      <c r="L949" s="83"/>
      <c r="M949" s="84"/>
      <c r="N949" s="85"/>
      <c r="O949" s="82"/>
      <c r="P949" s="86"/>
      <c r="S949" s="88"/>
      <c r="T949" s="82"/>
      <c r="U949" s="88"/>
      <c r="V949" s="82"/>
      <c r="W949" s="88"/>
      <c r="X949" s="82"/>
      <c r="Y949" s="88"/>
      <c r="Z949" s="82"/>
      <c r="AA949" s="88"/>
      <c r="AB949" s="82"/>
      <c r="AC949" s="88"/>
      <c r="AD949" s="82"/>
      <c r="AE949" s="89"/>
      <c r="AI949" s="130"/>
      <c r="AJ949" s="131"/>
      <c r="AK949" s="130"/>
      <c r="AL949" s="131"/>
      <c r="AM949" s="130"/>
      <c r="AN949" s="131"/>
      <c r="AO949" s="130"/>
      <c r="AP949" s="132"/>
      <c r="AY949" s="133"/>
      <c r="BC949" s="97"/>
      <c r="BD949" s="97"/>
      <c r="BE949" s="97"/>
      <c r="BF949" s="97"/>
      <c r="BG949" s="97"/>
    </row>
    <row r="950" spans="9:59">
      <c r="I950" s="80"/>
      <c r="J950" s="81"/>
      <c r="K950" s="82"/>
      <c r="L950" s="83"/>
      <c r="M950" s="84"/>
      <c r="N950" s="85"/>
      <c r="O950" s="82"/>
      <c r="P950" s="86"/>
      <c r="S950" s="88"/>
      <c r="T950" s="82"/>
      <c r="U950" s="88"/>
      <c r="V950" s="82"/>
      <c r="W950" s="88"/>
      <c r="X950" s="82"/>
      <c r="Y950" s="88"/>
      <c r="Z950" s="82"/>
      <c r="AA950" s="88"/>
      <c r="AB950" s="82"/>
      <c r="AC950" s="88"/>
      <c r="AD950" s="82"/>
      <c r="AE950" s="89"/>
      <c r="AI950" s="130"/>
      <c r="AJ950" s="131"/>
      <c r="AK950" s="130"/>
      <c r="AL950" s="131"/>
      <c r="AM950" s="130"/>
      <c r="AN950" s="131"/>
      <c r="AO950" s="130"/>
      <c r="AP950" s="132"/>
      <c r="AY950" s="133"/>
      <c r="BC950" s="97"/>
      <c r="BD950" s="97"/>
      <c r="BE950" s="97"/>
      <c r="BF950" s="97"/>
      <c r="BG950" s="97"/>
    </row>
    <row r="951" spans="9:59">
      <c r="I951" s="80"/>
      <c r="J951" s="81"/>
      <c r="K951" s="82"/>
      <c r="L951" s="83"/>
      <c r="M951" s="84"/>
      <c r="N951" s="85"/>
      <c r="O951" s="82"/>
      <c r="P951" s="86"/>
      <c r="S951" s="88"/>
      <c r="T951" s="82"/>
      <c r="U951" s="88"/>
      <c r="V951" s="82"/>
      <c r="W951" s="88"/>
      <c r="X951" s="82"/>
      <c r="Y951" s="88"/>
      <c r="Z951" s="82"/>
      <c r="AA951" s="88"/>
      <c r="AB951" s="82"/>
      <c r="AC951" s="88"/>
      <c r="AD951" s="82"/>
      <c r="AE951" s="89"/>
      <c r="AI951" s="130"/>
      <c r="AJ951" s="131"/>
      <c r="AK951" s="130"/>
      <c r="AL951" s="131"/>
      <c r="AM951" s="130"/>
      <c r="AN951" s="131"/>
      <c r="AO951" s="130"/>
      <c r="AP951" s="132"/>
      <c r="AY951" s="133"/>
      <c r="BC951" s="97"/>
      <c r="BD951" s="97"/>
      <c r="BE951" s="97"/>
      <c r="BF951" s="97"/>
      <c r="BG951" s="97"/>
    </row>
    <row r="952" spans="9:59">
      <c r="I952" s="80"/>
      <c r="J952" s="81"/>
      <c r="K952" s="82"/>
      <c r="L952" s="83"/>
      <c r="M952" s="84"/>
      <c r="N952" s="85"/>
      <c r="O952" s="82"/>
      <c r="P952" s="86"/>
      <c r="S952" s="88"/>
      <c r="T952" s="82"/>
      <c r="U952" s="88"/>
      <c r="V952" s="82"/>
      <c r="W952" s="88"/>
      <c r="X952" s="82"/>
      <c r="Y952" s="88"/>
      <c r="Z952" s="82"/>
      <c r="AA952" s="88"/>
      <c r="AB952" s="82"/>
      <c r="AC952" s="88"/>
      <c r="AD952" s="82"/>
      <c r="AE952" s="89"/>
      <c r="AI952" s="130"/>
      <c r="AJ952" s="131"/>
      <c r="AK952" s="130"/>
      <c r="AL952" s="131"/>
      <c r="AM952" s="130"/>
      <c r="AN952" s="131"/>
      <c r="AO952" s="130"/>
      <c r="AP952" s="132"/>
      <c r="AY952" s="133"/>
      <c r="BC952" s="97"/>
      <c r="BD952" s="97"/>
      <c r="BE952" s="97"/>
      <c r="BF952" s="97"/>
      <c r="BG952" s="97"/>
    </row>
    <row r="953" spans="9:59">
      <c r="I953" s="80"/>
      <c r="J953" s="81"/>
      <c r="K953" s="82"/>
      <c r="L953" s="83"/>
      <c r="M953" s="84"/>
      <c r="N953" s="85"/>
      <c r="O953" s="82"/>
      <c r="P953" s="86"/>
      <c r="S953" s="88"/>
      <c r="T953" s="82"/>
      <c r="U953" s="88"/>
      <c r="V953" s="82"/>
      <c r="W953" s="88"/>
      <c r="X953" s="82"/>
      <c r="Y953" s="88"/>
      <c r="Z953" s="82"/>
      <c r="AA953" s="88"/>
      <c r="AB953" s="82"/>
      <c r="AC953" s="88"/>
      <c r="AD953" s="82"/>
      <c r="AE953" s="89"/>
      <c r="AI953" s="130"/>
      <c r="AJ953" s="131"/>
      <c r="AK953" s="130"/>
      <c r="AL953" s="131"/>
      <c r="AM953" s="130"/>
      <c r="AN953" s="131"/>
      <c r="AO953" s="130"/>
      <c r="AP953" s="132"/>
      <c r="AY953" s="133"/>
      <c r="BC953" s="97"/>
      <c r="BD953" s="97"/>
      <c r="BE953" s="97"/>
      <c r="BF953" s="97"/>
      <c r="BG953" s="97"/>
    </row>
    <row r="954" spans="9:59">
      <c r="I954" s="80"/>
      <c r="J954" s="81"/>
      <c r="K954" s="82"/>
      <c r="L954" s="83"/>
      <c r="M954" s="84"/>
      <c r="N954" s="85"/>
      <c r="O954" s="82"/>
      <c r="P954" s="86"/>
      <c r="S954" s="88"/>
      <c r="T954" s="82"/>
      <c r="U954" s="88"/>
      <c r="V954" s="82"/>
      <c r="W954" s="88"/>
      <c r="X954" s="82"/>
      <c r="Y954" s="88"/>
      <c r="Z954" s="82"/>
      <c r="AA954" s="88"/>
      <c r="AB954" s="82"/>
      <c r="AC954" s="88"/>
      <c r="AD954" s="82"/>
      <c r="AE954" s="89"/>
      <c r="AI954" s="130"/>
      <c r="AJ954" s="131"/>
      <c r="AK954" s="130"/>
      <c r="AL954" s="131"/>
      <c r="AM954" s="130"/>
      <c r="AN954" s="131"/>
      <c r="AO954" s="130"/>
      <c r="AP954" s="132"/>
      <c r="AY954" s="133"/>
      <c r="BC954" s="97"/>
      <c r="BD954" s="97"/>
      <c r="BE954" s="97"/>
      <c r="BF954" s="97"/>
      <c r="BG954" s="97"/>
    </row>
    <row r="955" spans="9:59">
      <c r="I955" s="80"/>
      <c r="J955" s="81"/>
      <c r="K955" s="82"/>
      <c r="L955" s="83"/>
      <c r="M955" s="84"/>
      <c r="N955" s="85"/>
      <c r="O955" s="82"/>
      <c r="P955" s="86"/>
      <c r="S955" s="88"/>
      <c r="T955" s="82"/>
      <c r="U955" s="88"/>
      <c r="V955" s="82"/>
      <c r="W955" s="88"/>
      <c r="X955" s="82"/>
      <c r="Y955" s="88"/>
      <c r="Z955" s="82"/>
      <c r="AA955" s="88"/>
      <c r="AB955" s="82"/>
      <c r="AC955" s="88"/>
      <c r="AD955" s="82"/>
      <c r="AE955" s="89"/>
      <c r="AI955" s="130"/>
      <c r="AJ955" s="131"/>
      <c r="AK955" s="130"/>
      <c r="AL955" s="131"/>
      <c r="AM955" s="130"/>
      <c r="AN955" s="131"/>
      <c r="AO955" s="130"/>
      <c r="AP955" s="132"/>
      <c r="AY955" s="133"/>
      <c r="BC955" s="97"/>
      <c r="BD955" s="97"/>
      <c r="BE955" s="97"/>
      <c r="BF955" s="97"/>
      <c r="BG955" s="97"/>
    </row>
    <row r="956" spans="9:59">
      <c r="I956" s="80"/>
      <c r="J956" s="81"/>
      <c r="K956" s="82"/>
      <c r="L956" s="83"/>
      <c r="M956" s="84"/>
      <c r="N956" s="85"/>
      <c r="O956" s="82"/>
      <c r="P956" s="86"/>
      <c r="S956" s="88"/>
      <c r="T956" s="82"/>
      <c r="U956" s="88"/>
      <c r="V956" s="82"/>
      <c r="W956" s="88"/>
      <c r="X956" s="82"/>
      <c r="Y956" s="88"/>
      <c r="Z956" s="82"/>
      <c r="AA956" s="88"/>
      <c r="AB956" s="82"/>
      <c r="AC956" s="88"/>
      <c r="AD956" s="82"/>
      <c r="AE956" s="89"/>
      <c r="AI956" s="130"/>
      <c r="AJ956" s="131"/>
      <c r="AK956" s="130"/>
      <c r="AL956" s="131"/>
      <c r="AM956" s="130"/>
      <c r="AN956" s="131"/>
      <c r="AO956" s="130"/>
      <c r="AP956" s="132"/>
      <c r="AY956" s="133"/>
      <c r="BC956" s="97"/>
      <c r="BD956" s="97"/>
      <c r="BE956" s="97"/>
      <c r="BF956" s="97"/>
      <c r="BG956" s="97"/>
    </row>
    <row r="957" spans="9:59">
      <c r="I957" s="80"/>
      <c r="J957" s="81"/>
      <c r="K957" s="82"/>
      <c r="L957" s="83"/>
      <c r="M957" s="84"/>
      <c r="N957" s="85"/>
      <c r="O957" s="82"/>
      <c r="P957" s="86"/>
      <c r="S957" s="88"/>
      <c r="T957" s="82"/>
      <c r="U957" s="88"/>
      <c r="V957" s="82"/>
      <c r="W957" s="88"/>
      <c r="X957" s="82"/>
      <c r="Y957" s="88"/>
      <c r="Z957" s="82"/>
      <c r="AA957" s="88"/>
      <c r="AB957" s="82"/>
      <c r="AC957" s="88"/>
      <c r="AD957" s="82"/>
      <c r="AE957" s="89"/>
      <c r="AI957" s="130"/>
      <c r="AJ957" s="131"/>
      <c r="AK957" s="130"/>
      <c r="AL957" s="131"/>
      <c r="AM957" s="130"/>
      <c r="AN957" s="131"/>
      <c r="AO957" s="130"/>
      <c r="AP957" s="132"/>
      <c r="AY957" s="133"/>
      <c r="BC957" s="97"/>
      <c r="BD957" s="97"/>
      <c r="BE957" s="97"/>
      <c r="BF957" s="97"/>
      <c r="BG957" s="97"/>
    </row>
    <row r="958" spans="9:59">
      <c r="I958" s="80"/>
      <c r="J958" s="81"/>
      <c r="K958" s="82"/>
      <c r="L958" s="83"/>
      <c r="M958" s="84"/>
      <c r="N958" s="85"/>
      <c r="O958" s="82"/>
      <c r="P958" s="86"/>
      <c r="S958" s="88"/>
      <c r="T958" s="82"/>
      <c r="U958" s="88"/>
      <c r="V958" s="82"/>
      <c r="W958" s="88"/>
      <c r="X958" s="82"/>
      <c r="Y958" s="88"/>
      <c r="Z958" s="82"/>
      <c r="AA958" s="88"/>
      <c r="AB958" s="82"/>
      <c r="AC958" s="88"/>
      <c r="AD958" s="82"/>
      <c r="AE958" s="89"/>
      <c r="AI958" s="130"/>
      <c r="AJ958" s="131"/>
      <c r="AK958" s="130"/>
      <c r="AL958" s="131"/>
      <c r="AM958" s="130"/>
      <c r="AN958" s="131"/>
      <c r="AO958" s="130"/>
      <c r="AP958" s="132"/>
      <c r="AY958" s="133"/>
      <c r="BC958" s="97"/>
      <c r="BD958" s="97"/>
      <c r="BE958" s="97"/>
      <c r="BF958" s="97"/>
      <c r="BG958" s="97"/>
    </row>
    <row r="959" spans="9:59">
      <c r="I959" s="80"/>
      <c r="J959" s="81"/>
      <c r="K959" s="82"/>
      <c r="L959" s="83"/>
      <c r="M959" s="84"/>
      <c r="N959" s="85"/>
      <c r="O959" s="82"/>
      <c r="P959" s="86"/>
      <c r="S959" s="88"/>
      <c r="T959" s="82"/>
      <c r="U959" s="88"/>
      <c r="V959" s="82"/>
      <c r="W959" s="88"/>
      <c r="X959" s="82"/>
      <c r="Y959" s="88"/>
      <c r="Z959" s="82"/>
      <c r="AA959" s="88"/>
      <c r="AB959" s="82"/>
      <c r="AC959" s="88"/>
      <c r="AD959" s="82"/>
      <c r="AE959" s="89"/>
      <c r="AI959" s="130"/>
      <c r="AJ959" s="131"/>
      <c r="AK959" s="130"/>
      <c r="AL959" s="131"/>
      <c r="AM959" s="130"/>
      <c r="AN959" s="131"/>
      <c r="AO959" s="130"/>
      <c r="AP959" s="132"/>
      <c r="AY959" s="133"/>
      <c r="BC959" s="97"/>
      <c r="BD959" s="97"/>
      <c r="BE959" s="97"/>
      <c r="BF959" s="97"/>
      <c r="BG959" s="97"/>
    </row>
    <row r="960" spans="9:59">
      <c r="I960" s="80"/>
      <c r="J960" s="81"/>
      <c r="K960" s="82"/>
      <c r="L960" s="83"/>
      <c r="M960" s="84"/>
      <c r="N960" s="85"/>
      <c r="O960" s="82"/>
      <c r="P960" s="86"/>
      <c r="S960" s="88"/>
      <c r="T960" s="82"/>
      <c r="U960" s="88"/>
      <c r="V960" s="82"/>
      <c r="W960" s="88"/>
      <c r="X960" s="82"/>
      <c r="Y960" s="88"/>
      <c r="Z960" s="82"/>
      <c r="AA960" s="88"/>
      <c r="AB960" s="82"/>
      <c r="AC960" s="88"/>
      <c r="AD960" s="82"/>
      <c r="AE960" s="89"/>
      <c r="AI960" s="130"/>
      <c r="AJ960" s="131"/>
      <c r="AK960" s="130"/>
      <c r="AL960" s="131"/>
      <c r="AM960" s="130"/>
      <c r="AN960" s="131"/>
      <c r="AO960" s="130"/>
      <c r="AP960" s="132"/>
      <c r="AY960" s="133"/>
      <c r="BC960" s="97"/>
      <c r="BD960" s="97"/>
      <c r="BE960" s="97"/>
      <c r="BF960" s="97"/>
      <c r="BG960" s="97"/>
    </row>
    <row r="961" spans="9:59">
      <c r="I961" s="80"/>
      <c r="J961" s="81"/>
      <c r="K961" s="82"/>
      <c r="L961" s="83"/>
      <c r="M961" s="84"/>
      <c r="N961" s="85"/>
      <c r="O961" s="82"/>
      <c r="P961" s="86"/>
      <c r="S961" s="88"/>
      <c r="T961" s="82"/>
      <c r="U961" s="88"/>
      <c r="V961" s="82"/>
      <c r="W961" s="88"/>
      <c r="X961" s="82"/>
      <c r="Y961" s="88"/>
      <c r="Z961" s="82"/>
      <c r="AA961" s="88"/>
      <c r="AB961" s="82"/>
      <c r="AC961" s="88"/>
      <c r="AD961" s="82"/>
      <c r="AE961" s="89"/>
      <c r="AI961" s="130"/>
      <c r="AJ961" s="131"/>
      <c r="AK961" s="130"/>
      <c r="AL961" s="131"/>
      <c r="AM961" s="130"/>
      <c r="AN961" s="131"/>
      <c r="AO961" s="130"/>
      <c r="AP961" s="132"/>
      <c r="AY961" s="133"/>
      <c r="BC961" s="97"/>
      <c r="BD961" s="97"/>
      <c r="BE961" s="97"/>
      <c r="BF961" s="97"/>
      <c r="BG961" s="97"/>
    </row>
    <row r="962" spans="9:59">
      <c r="I962" s="80"/>
      <c r="J962" s="81"/>
      <c r="K962" s="82"/>
      <c r="L962" s="83"/>
      <c r="M962" s="84"/>
      <c r="N962" s="85"/>
      <c r="O962" s="82"/>
      <c r="P962" s="86"/>
      <c r="S962" s="88"/>
      <c r="T962" s="82"/>
      <c r="U962" s="88"/>
      <c r="V962" s="82"/>
      <c r="W962" s="88"/>
      <c r="X962" s="82"/>
      <c r="Y962" s="88"/>
      <c r="Z962" s="82"/>
      <c r="AA962" s="88"/>
      <c r="AB962" s="82"/>
      <c r="AC962" s="88"/>
      <c r="AD962" s="82"/>
      <c r="AE962" s="89"/>
      <c r="AI962" s="130"/>
      <c r="AJ962" s="131"/>
      <c r="AK962" s="130"/>
      <c r="AL962" s="131"/>
      <c r="AM962" s="130"/>
      <c r="AN962" s="131"/>
      <c r="AO962" s="130"/>
      <c r="AP962" s="132"/>
      <c r="AY962" s="133"/>
      <c r="BC962" s="97"/>
      <c r="BD962" s="97"/>
      <c r="BE962" s="97"/>
      <c r="BF962" s="97"/>
      <c r="BG962" s="97"/>
    </row>
    <row r="963" spans="9:59">
      <c r="I963" s="80"/>
      <c r="J963" s="81"/>
      <c r="K963" s="82"/>
      <c r="L963" s="83"/>
      <c r="M963" s="84"/>
      <c r="N963" s="85"/>
      <c r="O963" s="82"/>
      <c r="P963" s="86"/>
      <c r="S963" s="88"/>
      <c r="T963" s="82"/>
      <c r="U963" s="88"/>
      <c r="V963" s="82"/>
      <c r="W963" s="88"/>
      <c r="X963" s="82"/>
      <c r="Y963" s="88"/>
      <c r="Z963" s="82"/>
      <c r="AA963" s="88"/>
      <c r="AB963" s="82"/>
      <c r="AC963" s="88"/>
      <c r="AD963" s="82"/>
      <c r="AE963" s="89"/>
      <c r="AI963" s="130"/>
      <c r="AJ963" s="131"/>
      <c r="AK963" s="130"/>
      <c r="AL963" s="131"/>
      <c r="AM963" s="130"/>
      <c r="AN963" s="131"/>
      <c r="AO963" s="130"/>
      <c r="AP963" s="132"/>
      <c r="AY963" s="133"/>
      <c r="BC963" s="97"/>
      <c r="BD963" s="97"/>
      <c r="BE963" s="97"/>
      <c r="BF963" s="97"/>
      <c r="BG963" s="97"/>
    </row>
    <row r="964" spans="9:59">
      <c r="I964" s="80"/>
      <c r="J964" s="81"/>
      <c r="K964" s="82"/>
      <c r="L964" s="83"/>
      <c r="M964" s="84"/>
      <c r="N964" s="85"/>
      <c r="O964" s="82"/>
      <c r="P964" s="86"/>
      <c r="S964" s="88"/>
      <c r="T964" s="82"/>
      <c r="U964" s="88"/>
      <c r="V964" s="82"/>
      <c r="W964" s="88"/>
      <c r="X964" s="82"/>
      <c r="Y964" s="88"/>
      <c r="Z964" s="82"/>
      <c r="AA964" s="88"/>
      <c r="AB964" s="82"/>
      <c r="AC964" s="88"/>
      <c r="AD964" s="82"/>
      <c r="AE964" s="89"/>
      <c r="AI964" s="130"/>
      <c r="AJ964" s="131"/>
      <c r="AK964" s="130"/>
      <c r="AL964" s="131"/>
      <c r="AM964" s="130"/>
      <c r="AN964" s="131"/>
      <c r="AO964" s="130"/>
      <c r="AP964" s="132"/>
      <c r="AY964" s="133"/>
      <c r="BC964" s="97"/>
      <c r="BD964" s="97"/>
      <c r="BE964" s="97"/>
      <c r="BF964" s="97"/>
      <c r="BG964" s="97"/>
    </row>
    <row r="965" spans="9:59">
      <c r="I965" s="80"/>
      <c r="J965" s="81"/>
      <c r="K965" s="82"/>
      <c r="L965" s="83"/>
      <c r="M965" s="84"/>
      <c r="N965" s="85"/>
      <c r="O965" s="82"/>
      <c r="P965" s="86"/>
      <c r="S965" s="88"/>
      <c r="T965" s="82"/>
      <c r="U965" s="88"/>
      <c r="V965" s="82"/>
      <c r="W965" s="88"/>
      <c r="X965" s="82"/>
      <c r="Y965" s="88"/>
      <c r="Z965" s="82"/>
      <c r="AA965" s="88"/>
      <c r="AB965" s="82"/>
      <c r="AC965" s="88"/>
      <c r="AD965" s="82"/>
      <c r="AE965" s="89"/>
      <c r="AI965" s="130"/>
      <c r="AJ965" s="131"/>
      <c r="AK965" s="130"/>
      <c r="AL965" s="131"/>
      <c r="AM965" s="130"/>
      <c r="AN965" s="131"/>
      <c r="AO965" s="130"/>
      <c r="AP965" s="132"/>
      <c r="AY965" s="133"/>
      <c r="BC965" s="97"/>
      <c r="BD965" s="97"/>
      <c r="BE965" s="97"/>
      <c r="BF965" s="97"/>
      <c r="BG965" s="97"/>
    </row>
    <row r="966" spans="9:59">
      <c r="I966" s="80"/>
      <c r="J966" s="81"/>
      <c r="K966" s="82"/>
      <c r="L966" s="83"/>
      <c r="M966" s="84"/>
      <c r="N966" s="85"/>
      <c r="O966" s="82"/>
      <c r="P966" s="86"/>
      <c r="S966" s="88"/>
      <c r="T966" s="82"/>
      <c r="U966" s="88"/>
      <c r="V966" s="82"/>
      <c r="W966" s="88"/>
      <c r="X966" s="82"/>
      <c r="Y966" s="88"/>
      <c r="Z966" s="82"/>
      <c r="AA966" s="88"/>
      <c r="AB966" s="82"/>
      <c r="AC966" s="88"/>
      <c r="AD966" s="82"/>
      <c r="AE966" s="89"/>
      <c r="AI966" s="130"/>
      <c r="AJ966" s="131"/>
      <c r="AK966" s="130"/>
      <c r="AL966" s="131"/>
      <c r="AM966" s="130"/>
      <c r="AN966" s="131"/>
      <c r="AO966" s="130"/>
      <c r="AP966" s="132"/>
      <c r="AY966" s="133"/>
      <c r="BC966" s="97"/>
      <c r="BD966" s="97"/>
      <c r="BE966" s="97"/>
      <c r="BF966" s="97"/>
      <c r="BG966" s="97"/>
    </row>
    <row r="967" spans="9:59">
      <c r="I967" s="80"/>
      <c r="J967" s="81"/>
      <c r="K967" s="82"/>
      <c r="L967" s="83"/>
      <c r="M967" s="84"/>
      <c r="N967" s="85"/>
      <c r="O967" s="82"/>
      <c r="P967" s="86"/>
      <c r="S967" s="88"/>
      <c r="T967" s="82"/>
      <c r="U967" s="88"/>
      <c r="V967" s="82"/>
      <c r="W967" s="88"/>
      <c r="X967" s="82"/>
      <c r="Y967" s="88"/>
      <c r="Z967" s="82"/>
      <c r="AA967" s="88"/>
      <c r="AB967" s="82"/>
      <c r="AC967" s="88"/>
      <c r="AD967" s="82"/>
      <c r="AE967" s="89"/>
      <c r="AI967" s="130"/>
      <c r="AJ967" s="131"/>
      <c r="AK967" s="130"/>
      <c r="AL967" s="131"/>
      <c r="AM967" s="130"/>
      <c r="AN967" s="131"/>
      <c r="AO967" s="130"/>
      <c r="AP967" s="132"/>
      <c r="AY967" s="133"/>
      <c r="BC967" s="97"/>
      <c r="BD967" s="97"/>
      <c r="BE967" s="97"/>
      <c r="BF967" s="97"/>
      <c r="BG967" s="97"/>
    </row>
    <row r="968" spans="9:59">
      <c r="I968" s="80"/>
      <c r="J968" s="81"/>
      <c r="K968" s="82"/>
      <c r="L968" s="83"/>
      <c r="M968" s="84"/>
      <c r="N968" s="85"/>
      <c r="O968" s="82"/>
      <c r="P968" s="86"/>
      <c r="S968" s="88"/>
      <c r="T968" s="82"/>
      <c r="U968" s="88"/>
      <c r="V968" s="82"/>
      <c r="W968" s="88"/>
      <c r="X968" s="82"/>
      <c r="Y968" s="88"/>
      <c r="Z968" s="82"/>
      <c r="AA968" s="88"/>
      <c r="AB968" s="82"/>
      <c r="AC968" s="88"/>
      <c r="AD968" s="82"/>
      <c r="AE968" s="89"/>
      <c r="AI968" s="130"/>
      <c r="AJ968" s="131"/>
      <c r="AK968" s="130"/>
      <c r="AL968" s="131"/>
      <c r="AM968" s="130"/>
      <c r="AN968" s="131"/>
      <c r="AO968" s="130"/>
      <c r="AP968" s="132"/>
      <c r="AY968" s="133"/>
      <c r="BC968" s="97"/>
      <c r="BD968" s="97"/>
      <c r="BE968" s="97"/>
      <c r="BF968" s="97"/>
      <c r="BG968" s="97"/>
    </row>
    <row r="969" spans="9:59">
      <c r="I969" s="80"/>
      <c r="J969" s="81"/>
      <c r="K969" s="82"/>
      <c r="L969" s="83"/>
      <c r="M969" s="84"/>
      <c r="N969" s="85"/>
      <c r="O969" s="82"/>
      <c r="P969" s="86"/>
      <c r="S969" s="88"/>
      <c r="T969" s="82"/>
      <c r="U969" s="88"/>
      <c r="V969" s="82"/>
      <c r="W969" s="88"/>
      <c r="X969" s="82"/>
      <c r="Y969" s="88"/>
      <c r="Z969" s="82"/>
      <c r="AA969" s="88"/>
      <c r="AB969" s="82"/>
      <c r="AC969" s="88"/>
      <c r="AD969" s="82"/>
      <c r="AE969" s="89"/>
      <c r="AI969" s="130"/>
      <c r="AJ969" s="131"/>
      <c r="AK969" s="130"/>
      <c r="AL969" s="131"/>
      <c r="AM969" s="130"/>
      <c r="AN969" s="131"/>
      <c r="AO969" s="130"/>
      <c r="AP969" s="132"/>
      <c r="AY969" s="133"/>
      <c r="BC969" s="97"/>
      <c r="BD969" s="97"/>
      <c r="BE969" s="97"/>
      <c r="BF969" s="97"/>
      <c r="BG969" s="97"/>
    </row>
    <row r="970" spans="9:59">
      <c r="I970" s="80"/>
      <c r="J970" s="81"/>
      <c r="K970" s="82"/>
      <c r="L970" s="83"/>
      <c r="M970" s="84"/>
      <c r="N970" s="85"/>
      <c r="O970" s="82"/>
      <c r="P970" s="86"/>
      <c r="S970" s="88"/>
      <c r="T970" s="82"/>
      <c r="U970" s="88"/>
      <c r="V970" s="82"/>
      <c r="W970" s="88"/>
      <c r="X970" s="82"/>
      <c r="Y970" s="88"/>
      <c r="Z970" s="82"/>
      <c r="AA970" s="88"/>
      <c r="AB970" s="82"/>
      <c r="AC970" s="88"/>
      <c r="AD970" s="82"/>
      <c r="AE970" s="89"/>
      <c r="AI970" s="130"/>
      <c r="AJ970" s="131"/>
      <c r="AK970" s="130"/>
      <c r="AL970" s="131"/>
      <c r="AM970" s="130"/>
      <c r="AN970" s="131"/>
      <c r="AO970" s="130"/>
      <c r="AP970" s="132"/>
      <c r="AY970" s="133"/>
      <c r="BC970" s="97"/>
      <c r="BD970" s="97"/>
      <c r="BE970" s="97"/>
      <c r="BF970" s="97"/>
      <c r="BG970" s="97"/>
    </row>
    <row r="971" spans="9:59">
      <c r="I971" s="80"/>
      <c r="J971" s="81"/>
      <c r="K971" s="82"/>
      <c r="L971" s="83"/>
      <c r="M971" s="84"/>
      <c r="N971" s="85"/>
      <c r="O971" s="82"/>
      <c r="P971" s="86"/>
      <c r="S971" s="88"/>
      <c r="T971" s="82"/>
      <c r="U971" s="88"/>
      <c r="V971" s="82"/>
      <c r="W971" s="88"/>
      <c r="X971" s="82"/>
      <c r="Y971" s="88"/>
      <c r="Z971" s="82"/>
      <c r="AA971" s="88"/>
      <c r="AB971" s="82"/>
      <c r="AC971" s="88"/>
      <c r="AD971" s="82"/>
      <c r="AE971" s="89"/>
      <c r="AI971" s="130"/>
      <c r="AJ971" s="131"/>
      <c r="AK971" s="130"/>
      <c r="AL971" s="131"/>
      <c r="AM971" s="130"/>
      <c r="AN971" s="131"/>
      <c r="AO971" s="130"/>
      <c r="AP971" s="132"/>
      <c r="AY971" s="133"/>
      <c r="BC971" s="97"/>
      <c r="BD971" s="97"/>
      <c r="BE971" s="97"/>
      <c r="BF971" s="97"/>
      <c r="BG971" s="97"/>
    </row>
    <row r="972" spans="9:59">
      <c r="I972" s="80"/>
      <c r="J972" s="81"/>
      <c r="K972" s="82"/>
      <c r="L972" s="83"/>
      <c r="M972" s="84"/>
      <c r="N972" s="85"/>
      <c r="O972" s="82"/>
      <c r="P972" s="86"/>
      <c r="S972" s="88"/>
      <c r="T972" s="82"/>
      <c r="U972" s="88"/>
      <c r="V972" s="82"/>
      <c r="W972" s="88"/>
      <c r="X972" s="82"/>
      <c r="Y972" s="88"/>
      <c r="Z972" s="82"/>
      <c r="AA972" s="88"/>
      <c r="AB972" s="82"/>
      <c r="AC972" s="88"/>
      <c r="AD972" s="82"/>
      <c r="AE972" s="89"/>
      <c r="AI972" s="130"/>
      <c r="AJ972" s="131"/>
      <c r="AK972" s="130"/>
      <c r="AL972" s="131"/>
      <c r="AM972" s="130"/>
      <c r="AN972" s="131"/>
      <c r="AO972" s="130"/>
      <c r="AP972" s="132"/>
      <c r="AY972" s="133"/>
      <c r="BC972" s="97"/>
      <c r="BD972" s="97"/>
      <c r="BE972" s="97"/>
      <c r="BF972" s="97"/>
      <c r="BG972" s="97"/>
    </row>
    <row r="973" spans="9:59">
      <c r="I973" s="80"/>
      <c r="J973" s="81"/>
      <c r="K973" s="82"/>
      <c r="L973" s="83"/>
      <c r="M973" s="84"/>
      <c r="N973" s="85"/>
      <c r="O973" s="82"/>
      <c r="P973" s="86"/>
      <c r="S973" s="88"/>
      <c r="T973" s="82"/>
      <c r="U973" s="88"/>
      <c r="V973" s="82"/>
      <c r="W973" s="88"/>
      <c r="X973" s="82"/>
      <c r="Y973" s="88"/>
      <c r="Z973" s="82"/>
      <c r="AA973" s="88"/>
      <c r="AB973" s="82"/>
      <c r="AC973" s="88"/>
      <c r="AD973" s="82"/>
      <c r="AE973" s="89"/>
      <c r="AI973" s="130"/>
      <c r="AJ973" s="131"/>
      <c r="AK973" s="130"/>
      <c r="AL973" s="131"/>
      <c r="AM973" s="130"/>
      <c r="AN973" s="131"/>
      <c r="AO973" s="130"/>
      <c r="AP973" s="132"/>
      <c r="AY973" s="133"/>
      <c r="BC973" s="97"/>
      <c r="BD973" s="97"/>
      <c r="BE973" s="97"/>
      <c r="BF973" s="97"/>
      <c r="BG973" s="97"/>
    </row>
    <row r="974" spans="9:59">
      <c r="I974" s="80"/>
      <c r="J974" s="81"/>
      <c r="K974" s="82"/>
      <c r="L974" s="83"/>
      <c r="M974" s="84"/>
      <c r="N974" s="85"/>
      <c r="O974" s="82"/>
      <c r="P974" s="86"/>
      <c r="S974" s="88"/>
      <c r="T974" s="82"/>
      <c r="U974" s="88"/>
      <c r="V974" s="82"/>
      <c r="W974" s="88"/>
      <c r="X974" s="82"/>
      <c r="Y974" s="88"/>
      <c r="Z974" s="82"/>
      <c r="AA974" s="88"/>
      <c r="AB974" s="82"/>
      <c r="AC974" s="88"/>
      <c r="AD974" s="82"/>
      <c r="AE974" s="89"/>
      <c r="AI974" s="130"/>
      <c r="AJ974" s="131"/>
      <c r="AK974" s="130"/>
      <c r="AL974" s="131"/>
      <c r="AM974" s="130"/>
      <c r="AN974" s="131"/>
      <c r="AO974" s="130"/>
      <c r="AP974" s="132"/>
      <c r="AY974" s="133"/>
      <c r="BC974" s="97"/>
      <c r="BD974" s="97"/>
      <c r="BE974" s="97"/>
      <c r="BF974" s="97"/>
      <c r="BG974" s="97"/>
    </row>
    <row r="975" spans="9:59">
      <c r="I975" s="80"/>
      <c r="J975" s="81"/>
      <c r="K975" s="82"/>
      <c r="L975" s="83"/>
      <c r="M975" s="84"/>
      <c r="N975" s="85"/>
      <c r="O975" s="82"/>
      <c r="P975" s="86"/>
      <c r="S975" s="88"/>
      <c r="T975" s="82"/>
      <c r="U975" s="88"/>
      <c r="V975" s="82"/>
      <c r="W975" s="88"/>
      <c r="X975" s="82"/>
      <c r="Y975" s="88"/>
      <c r="Z975" s="82"/>
      <c r="AA975" s="88"/>
      <c r="AB975" s="82"/>
      <c r="AC975" s="88"/>
      <c r="AD975" s="82"/>
      <c r="AE975" s="89"/>
      <c r="AI975" s="130"/>
      <c r="AJ975" s="131"/>
      <c r="AK975" s="130"/>
      <c r="AL975" s="131"/>
      <c r="AM975" s="130"/>
      <c r="AN975" s="131"/>
      <c r="AO975" s="130"/>
      <c r="AP975" s="132"/>
      <c r="AY975" s="133"/>
      <c r="BC975" s="97"/>
      <c r="BD975" s="97"/>
      <c r="BE975" s="97"/>
      <c r="BF975" s="97"/>
      <c r="BG975" s="97"/>
    </row>
    <row r="976" spans="9:59">
      <c r="I976" s="80"/>
      <c r="J976" s="81"/>
      <c r="K976" s="82"/>
      <c r="L976" s="83"/>
      <c r="M976" s="84"/>
      <c r="N976" s="85"/>
      <c r="O976" s="82"/>
      <c r="P976" s="86"/>
      <c r="S976" s="88"/>
      <c r="T976" s="82"/>
      <c r="U976" s="88"/>
      <c r="V976" s="82"/>
      <c r="W976" s="88"/>
      <c r="X976" s="82"/>
      <c r="Y976" s="88"/>
      <c r="Z976" s="82"/>
      <c r="AA976" s="88"/>
      <c r="AB976" s="82"/>
      <c r="AC976" s="88"/>
      <c r="AD976" s="82"/>
      <c r="AE976" s="89"/>
      <c r="AI976" s="130"/>
      <c r="AJ976" s="131"/>
      <c r="AK976" s="130"/>
      <c r="AL976" s="131"/>
      <c r="AM976" s="130"/>
      <c r="AN976" s="131"/>
      <c r="AO976" s="130"/>
      <c r="AP976" s="132"/>
      <c r="AY976" s="133"/>
      <c r="BC976" s="97"/>
      <c r="BD976" s="97"/>
      <c r="BE976" s="97"/>
      <c r="BF976" s="97"/>
      <c r="BG976" s="97"/>
    </row>
    <row r="977" spans="9:59">
      <c r="I977" s="80"/>
      <c r="J977" s="81"/>
      <c r="K977" s="82"/>
      <c r="L977" s="83"/>
      <c r="M977" s="84"/>
      <c r="N977" s="85"/>
      <c r="O977" s="82"/>
      <c r="P977" s="86"/>
      <c r="S977" s="88"/>
      <c r="T977" s="82"/>
      <c r="U977" s="88"/>
      <c r="V977" s="82"/>
      <c r="W977" s="88"/>
      <c r="X977" s="82"/>
      <c r="Y977" s="88"/>
      <c r="Z977" s="82"/>
      <c r="AA977" s="88"/>
      <c r="AB977" s="82"/>
      <c r="AC977" s="88"/>
      <c r="AD977" s="82"/>
      <c r="AE977" s="89"/>
      <c r="AI977" s="130"/>
      <c r="AJ977" s="131"/>
      <c r="AK977" s="130"/>
      <c r="AL977" s="131"/>
      <c r="AM977" s="130"/>
      <c r="AN977" s="131"/>
      <c r="AO977" s="130"/>
      <c r="AP977" s="132"/>
      <c r="AY977" s="133"/>
      <c r="BC977" s="97"/>
      <c r="BD977" s="97"/>
      <c r="BE977" s="97"/>
      <c r="BF977" s="97"/>
      <c r="BG977" s="97"/>
    </row>
    <row r="978" spans="9:59">
      <c r="I978" s="80"/>
      <c r="J978" s="81"/>
      <c r="K978" s="82"/>
      <c r="L978" s="83"/>
      <c r="M978" s="84"/>
      <c r="N978" s="85"/>
      <c r="O978" s="82"/>
      <c r="P978" s="86"/>
      <c r="S978" s="88"/>
      <c r="T978" s="82"/>
      <c r="U978" s="88"/>
      <c r="V978" s="82"/>
      <c r="W978" s="88"/>
      <c r="X978" s="82"/>
      <c r="Y978" s="88"/>
      <c r="Z978" s="82"/>
      <c r="AA978" s="88"/>
      <c r="AB978" s="82"/>
      <c r="AC978" s="88"/>
      <c r="AD978" s="82"/>
      <c r="AE978" s="89"/>
      <c r="AI978" s="130"/>
      <c r="AJ978" s="131"/>
      <c r="AK978" s="130"/>
      <c r="AL978" s="131"/>
      <c r="AM978" s="130"/>
      <c r="AN978" s="131"/>
      <c r="AO978" s="130"/>
      <c r="AP978" s="132"/>
      <c r="AY978" s="133"/>
      <c r="BC978" s="97"/>
      <c r="BD978" s="97"/>
      <c r="BE978" s="97"/>
      <c r="BF978" s="97"/>
      <c r="BG978" s="97"/>
    </row>
    <row r="979" spans="9:59">
      <c r="I979" s="80"/>
      <c r="J979" s="81"/>
      <c r="K979" s="82"/>
      <c r="L979" s="83"/>
      <c r="M979" s="84"/>
      <c r="N979" s="85"/>
      <c r="O979" s="82"/>
      <c r="P979" s="86"/>
      <c r="S979" s="88"/>
      <c r="T979" s="82"/>
      <c r="U979" s="88"/>
      <c r="V979" s="82"/>
      <c r="W979" s="88"/>
      <c r="X979" s="82"/>
      <c r="Y979" s="88"/>
      <c r="Z979" s="82"/>
      <c r="AA979" s="88"/>
      <c r="AB979" s="82"/>
      <c r="AC979" s="88"/>
      <c r="AD979" s="82"/>
      <c r="AE979" s="89"/>
      <c r="AI979" s="130"/>
      <c r="AJ979" s="131"/>
      <c r="AK979" s="130"/>
      <c r="AL979" s="131"/>
      <c r="AM979" s="130"/>
      <c r="AN979" s="131"/>
      <c r="AO979" s="130"/>
      <c r="AP979" s="132"/>
      <c r="AY979" s="133"/>
      <c r="BC979" s="97"/>
      <c r="BD979" s="97"/>
      <c r="BE979" s="97"/>
      <c r="BF979" s="97"/>
      <c r="BG979" s="97"/>
    </row>
    <row r="980" spans="9:59">
      <c r="I980" s="80"/>
      <c r="J980" s="81"/>
      <c r="K980" s="82"/>
      <c r="L980" s="83"/>
      <c r="M980" s="84"/>
      <c r="N980" s="85"/>
      <c r="O980" s="82"/>
      <c r="P980" s="86"/>
      <c r="S980" s="88"/>
      <c r="T980" s="82"/>
      <c r="U980" s="88"/>
      <c r="V980" s="82"/>
      <c r="W980" s="88"/>
      <c r="X980" s="82"/>
      <c r="Y980" s="88"/>
      <c r="Z980" s="82"/>
      <c r="AA980" s="88"/>
      <c r="AB980" s="82"/>
      <c r="AC980" s="88"/>
      <c r="AD980" s="82"/>
      <c r="AE980" s="89"/>
      <c r="AI980" s="130"/>
      <c r="AJ980" s="131"/>
      <c r="AK980" s="130"/>
      <c r="AL980" s="131"/>
      <c r="AM980" s="130"/>
      <c r="AN980" s="131"/>
      <c r="AO980" s="130"/>
      <c r="AP980" s="132"/>
      <c r="AY980" s="133"/>
      <c r="BC980" s="97"/>
      <c r="BD980" s="97"/>
      <c r="BE980" s="97"/>
      <c r="BF980" s="97"/>
      <c r="BG980" s="97"/>
    </row>
    <row r="981" spans="9:59">
      <c r="I981" s="80"/>
      <c r="J981" s="81"/>
      <c r="K981" s="82"/>
      <c r="L981" s="83"/>
      <c r="M981" s="84"/>
      <c r="N981" s="85"/>
      <c r="O981" s="82"/>
      <c r="P981" s="86"/>
      <c r="S981" s="88"/>
      <c r="T981" s="82"/>
      <c r="U981" s="88"/>
      <c r="V981" s="82"/>
      <c r="W981" s="88"/>
      <c r="X981" s="82"/>
      <c r="Y981" s="88"/>
      <c r="Z981" s="82"/>
      <c r="AA981" s="88"/>
      <c r="AB981" s="82"/>
      <c r="AC981" s="88"/>
      <c r="AD981" s="82"/>
      <c r="AE981" s="89"/>
      <c r="AI981" s="130"/>
      <c r="AJ981" s="131"/>
      <c r="AK981" s="130"/>
      <c r="AL981" s="131"/>
      <c r="AM981" s="130"/>
      <c r="AN981" s="131"/>
      <c r="AO981" s="130"/>
      <c r="AP981" s="132"/>
      <c r="AY981" s="133"/>
      <c r="BC981" s="97"/>
      <c r="BD981" s="97"/>
      <c r="BE981" s="97"/>
      <c r="BF981" s="97"/>
      <c r="BG981" s="97"/>
    </row>
    <row r="982" spans="9:59">
      <c r="I982" s="80"/>
      <c r="J982" s="81"/>
      <c r="K982" s="82"/>
      <c r="L982" s="83"/>
      <c r="M982" s="84"/>
      <c r="N982" s="85"/>
      <c r="O982" s="82"/>
      <c r="P982" s="86"/>
      <c r="S982" s="88"/>
      <c r="T982" s="82"/>
      <c r="U982" s="88"/>
      <c r="V982" s="82"/>
      <c r="W982" s="88"/>
      <c r="X982" s="82"/>
      <c r="Y982" s="88"/>
      <c r="Z982" s="82"/>
      <c r="AA982" s="88"/>
      <c r="AB982" s="82"/>
      <c r="AC982" s="88"/>
      <c r="AD982" s="82"/>
      <c r="AE982" s="89"/>
      <c r="AI982" s="130"/>
      <c r="AJ982" s="131"/>
      <c r="AK982" s="130"/>
      <c r="AL982" s="131"/>
      <c r="AM982" s="130"/>
      <c r="AN982" s="131"/>
      <c r="AO982" s="130"/>
      <c r="AP982" s="132"/>
      <c r="AY982" s="133"/>
      <c r="BC982" s="97"/>
      <c r="BD982" s="97"/>
      <c r="BE982" s="97"/>
      <c r="BF982" s="97"/>
      <c r="BG982" s="97"/>
    </row>
    <row r="983" spans="9:59">
      <c r="I983" s="80"/>
      <c r="J983" s="81"/>
      <c r="K983" s="82"/>
      <c r="L983" s="83"/>
      <c r="M983" s="84"/>
      <c r="N983" s="85"/>
      <c r="O983" s="82"/>
      <c r="P983" s="86"/>
      <c r="S983" s="88"/>
      <c r="T983" s="82"/>
      <c r="U983" s="88"/>
      <c r="V983" s="82"/>
      <c r="W983" s="88"/>
      <c r="X983" s="82"/>
      <c r="Y983" s="88"/>
      <c r="Z983" s="82"/>
      <c r="AA983" s="88"/>
      <c r="AB983" s="82"/>
      <c r="AC983" s="88"/>
      <c r="AD983" s="82"/>
      <c r="AE983" s="89"/>
      <c r="AI983" s="130"/>
      <c r="AJ983" s="131"/>
      <c r="AK983" s="130"/>
      <c r="AL983" s="131"/>
      <c r="AM983" s="130"/>
      <c r="AN983" s="131"/>
      <c r="AO983" s="130"/>
      <c r="AP983" s="132"/>
      <c r="AY983" s="133"/>
      <c r="BC983" s="97"/>
      <c r="BD983" s="97"/>
      <c r="BE983" s="97"/>
      <c r="BF983" s="97"/>
      <c r="BG983" s="97"/>
    </row>
    <row r="984" spans="9:59">
      <c r="I984" s="80"/>
      <c r="J984" s="81"/>
      <c r="K984" s="82"/>
      <c r="L984" s="83"/>
      <c r="M984" s="84"/>
      <c r="N984" s="85"/>
      <c r="O984" s="82"/>
      <c r="P984" s="86"/>
      <c r="S984" s="88"/>
      <c r="T984" s="82"/>
      <c r="U984" s="88"/>
      <c r="V984" s="82"/>
      <c r="W984" s="88"/>
      <c r="X984" s="82"/>
      <c r="Y984" s="88"/>
      <c r="Z984" s="82"/>
      <c r="AA984" s="88"/>
      <c r="AB984" s="82"/>
      <c r="AC984" s="88"/>
      <c r="AD984" s="82"/>
      <c r="AE984" s="89"/>
      <c r="AI984" s="130"/>
      <c r="AJ984" s="131"/>
      <c r="AK984" s="130"/>
      <c r="AL984" s="131"/>
      <c r="AM984" s="130"/>
      <c r="AN984" s="131"/>
      <c r="AO984" s="130"/>
      <c r="AP984" s="132"/>
      <c r="AY984" s="133"/>
      <c r="BC984" s="97"/>
      <c r="BD984" s="97"/>
      <c r="BE984" s="97"/>
      <c r="BF984" s="97"/>
      <c r="BG984" s="97"/>
    </row>
    <row r="985" spans="9:59">
      <c r="I985" s="80"/>
      <c r="J985" s="81"/>
      <c r="K985" s="82"/>
      <c r="L985" s="83"/>
      <c r="M985" s="84"/>
      <c r="N985" s="85"/>
      <c r="O985" s="82"/>
      <c r="P985" s="86"/>
      <c r="S985" s="88"/>
      <c r="T985" s="82"/>
      <c r="U985" s="88"/>
      <c r="V985" s="82"/>
      <c r="W985" s="88"/>
      <c r="X985" s="82"/>
      <c r="Y985" s="88"/>
      <c r="Z985" s="82"/>
      <c r="AA985" s="88"/>
      <c r="AB985" s="82"/>
      <c r="AC985" s="88"/>
      <c r="AD985" s="82"/>
      <c r="AE985" s="89"/>
      <c r="AI985" s="130"/>
      <c r="AJ985" s="131"/>
      <c r="AK985" s="130"/>
      <c r="AL985" s="131"/>
      <c r="AM985" s="130"/>
      <c r="AN985" s="131"/>
      <c r="AO985" s="130"/>
      <c r="AP985" s="132"/>
      <c r="AY985" s="133"/>
      <c r="BC985" s="97"/>
      <c r="BD985" s="97"/>
      <c r="BE985" s="97"/>
      <c r="BF985" s="97"/>
      <c r="BG985" s="97"/>
    </row>
    <row r="986" spans="9:59">
      <c r="I986" s="80"/>
      <c r="J986" s="81"/>
      <c r="K986" s="82"/>
      <c r="L986" s="83"/>
      <c r="M986" s="84"/>
      <c r="N986" s="85"/>
      <c r="O986" s="82"/>
      <c r="P986" s="86"/>
      <c r="S986" s="88"/>
      <c r="T986" s="82"/>
      <c r="U986" s="88"/>
      <c r="V986" s="82"/>
      <c r="W986" s="88"/>
      <c r="X986" s="82"/>
      <c r="Y986" s="88"/>
      <c r="Z986" s="82"/>
      <c r="AA986" s="88"/>
      <c r="AB986" s="82"/>
      <c r="AC986" s="88"/>
      <c r="AD986" s="82"/>
      <c r="AE986" s="89"/>
      <c r="AI986" s="130"/>
      <c r="AJ986" s="131"/>
      <c r="AK986" s="130"/>
      <c r="AL986" s="131"/>
      <c r="AM986" s="130"/>
      <c r="AN986" s="131"/>
      <c r="AO986" s="130"/>
      <c r="AP986" s="132"/>
      <c r="AY986" s="133"/>
      <c r="BC986" s="97"/>
      <c r="BD986" s="97"/>
      <c r="BE986" s="97"/>
      <c r="BF986" s="97"/>
      <c r="BG986" s="97"/>
    </row>
    <row r="987" spans="9:59">
      <c r="I987" s="80"/>
      <c r="J987" s="81"/>
      <c r="K987" s="82"/>
      <c r="L987" s="83"/>
      <c r="M987" s="84"/>
      <c r="N987" s="85"/>
      <c r="O987" s="82"/>
      <c r="P987" s="86"/>
      <c r="S987" s="88"/>
      <c r="T987" s="82"/>
      <c r="U987" s="88"/>
      <c r="V987" s="82"/>
      <c r="W987" s="88"/>
      <c r="X987" s="82"/>
      <c r="Y987" s="88"/>
      <c r="Z987" s="82"/>
      <c r="AA987" s="88"/>
      <c r="AB987" s="82"/>
      <c r="AC987" s="88"/>
      <c r="AD987" s="82"/>
      <c r="AE987" s="89"/>
      <c r="AI987" s="130"/>
      <c r="AJ987" s="131"/>
      <c r="AK987" s="130"/>
      <c r="AL987" s="131"/>
      <c r="AM987" s="130"/>
      <c r="AN987" s="131"/>
      <c r="AO987" s="130"/>
      <c r="AP987" s="132"/>
      <c r="AY987" s="133"/>
      <c r="BC987" s="97"/>
      <c r="BD987" s="97"/>
      <c r="BE987" s="97"/>
      <c r="BF987" s="97"/>
      <c r="BG987" s="97"/>
    </row>
    <row r="988" spans="9:59">
      <c r="I988" s="80"/>
      <c r="J988" s="81"/>
      <c r="K988" s="82"/>
      <c r="L988" s="83"/>
      <c r="M988" s="84"/>
      <c r="N988" s="85"/>
      <c r="O988" s="82"/>
      <c r="P988" s="86"/>
      <c r="S988" s="88"/>
      <c r="T988" s="82"/>
      <c r="U988" s="88"/>
      <c r="V988" s="82"/>
      <c r="W988" s="88"/>
      <c r="X988" s="82"/>
      <c r="Y988" s="88"/>
      <c r="Z988" s="82"/>
      <c r="AA988" s="88"/>
      <c r="AB988" s="82"/>
      <c r="AC988" s="88"/>
      <c r="AD988" s="82"/>
      <c r="AE988" s="89"/>
      <c r="AI988" s="130"/>
      <c r="AJ988" s="131"/>
      <c r="AK988" s="130"/>
      <c r="AL988" s="131"/>
      <c r="AM988" s="130"/>
      <c r="AN988" s="131"/>
      <c r="AO988" s="130"/>
      <c r="AP988" s="132"/>
      <c r="AY988" s="133"/>
      <c r="BC988" s="97"/>
      <c r="BD988" s="97"/>
      <c r="BE988" s="97"/>
      <c r="BF988" s="97"/>
      <c r="BG988" s="97"/>
    </row>
    <row r="989" spans="9:59">
      <c r="I989" s="80"/>
      <c r="J989" s="81"/>
      <c r="K989" s="82"/>
      <c r="L989" s="83"/>
      <c r="M989" s="84"/>
      <c r="N989" s="85"/>
      <c r="O989" s="82"/>
      <c r="P989" s="86"/>
      <c r="S989" s="88"/>
      <c r="T989" s="82"/>
      <c r="U989" s="88"/>
      <c r="V989" s="82"/>
      <c r="W989" s="88"/>
      <c r="X989" s="82"/>
      <c r="Y989" s="88"/>
      <c r="Z989" s="82"/>
      <c r="AA989" s="88"/>
      <c r="AB989" s="82"/>
      <c r="AC989" s="88"/>
      <c r="AD989" s="82"/>
      <c r="AE989" s="89"/>
      <c r="AI989" s="130"/>
      <c r="AJ989" s="131"/>
      <c r="AK989" s="130"/>
      <c r="AL989" s="131"/>
      <c r="AM989" s="130"/>
      <c r="AN989" s="131"/>
      <c r="AO989" s="130"/>
      <c r="AP989" s="132"/>
      <c r="AY989" s="133"/>
      <c r="BC989" s="97"/>
      <c r="BD989" s="97"/>
      <c r="BE989" s="97"/>
      <c r="BF989" s="97"/>
      <c r="BG989" s="97"/>
    </row>
    <row r="990" spans="9:59">
      <c r="I990" s="80"/>
      <c r="J990" s="81"/>
      <c r="K990" s="82"/>
      <c r="L990" s="83"/>
      <c r="M990" s="84"/>
      <c r="N990" s="85"/>
      <c r="O990" s="82"/>
      <c r="P990" s="86"/>
      <c r="S990" s="88"/>
      <c r="T990" s="82"/>
      <c r="U990" s="88"/>
      <c r="V990" s="82"/>
      <c r="W990" s="88"/>
      <c r="X990" s="82"/>
      <c r="Y990" s="88"/>
      <c r="Z990" s="82"/>
      <c r="AA990" s="88"/>
      <c r="AB990" s="82"/>
      <c r="AC990" s="88"/>
      <c r="AD990" s="82"/>
      <c r="AE990" s="89"/>
      <c r="AI990" s="130"/>
      <c r="AJ990" s="131"/>
      <c r="AK990" s="130"/>
      <c r="AL990" s="131"/>
      <c r="AM990" s="130"/>
      <c r="AN990" s="131"/>
      <c r="AO990" s="130"/>
      <c r="AP990" s="132"/>
      <c r="AY990" s="133"/>
      <c r="BC990" s="97"/>
      <c r="BD990" s="97"/>
      <c r="BE990" s="97"/>
      <c r="BF990" s="97"/>
      <c r="BG990" s="97"/>
    </row>
    <row r="991" spans="9:59">
      <c r="I991" s="80"/>
      <c r="J991" s="81"/>
      <c r="K991" s="82"/>
      <c r="L991" s="83"/>
      <c r="M991" s="84"/>
      <c r="N991" s="85"/>
      <c r="O991" s="82"/>
      <c r="P991" s="86"/>
      <c r="S991" s="88"/>
      <c r="T991" s="82"/>
      <c r="U991" s="88"/>
      <c r="V991" s="82"/>
      <c r="W991" s="88"/>
      <c r="X991" s="82"/>
      <c r="Y991" s="88"/>
      <c r="Z991" s="82"/>
      <c r="AA991" s="88"/>
      <c r="AB991" s="82"/>
      <c r="AC991" s="88"/>
      <c r="AD991" s="82"/>
      <c r="AE991" s="89"/>
      <c r="AI991" s="130"/>
      <c r="AJ991" s="131"/>
      <c r="AK991" s="130"/>
      <c r="AL991" s="131"/>
      <c r="AM991" s="130"/>
      <c r="AN991" s="131"/>
      <c r="AO991" s="130"/>
      <c r="AP991" s="132"/>
      <c r="AY991" s="133"/>
      <c r="BC991" s="97"/>
      <c r="BD991" s="97"/>
      <c r="BE991" s="97"/>
      <c r="BF991" s="97"/>
      <c r="BG991" s="97"/>
    </row>
    <row r="992" spans="9:59">
      <c r="I992" s="80"/>
      <c r="J992" s="81"/>
      <c r="K992" s="82"/>
      <c r="L992" s="83"/>
      <c r="M992" s="84"/>
      <c r="N992" s="85"/>
      <c r="O992" s="82"/>
      <c r="P992" s="86"/>
      <c r="S992" s="88"/>
      <c r="T992" s="82"/>
      <c r="U992" s="88"/>
      <c r="V992" s="82"/>
      <c r="W992" s="88"/>
      <c r="X992" s="82"/>
      <c r="Y992" s="88"/>
      <c r="Z992" s="82"/>
      <c r="AA992" s="88"/>
      <c r="AB992" s="82"/>
      <c r="AC992" s="88"/>
      <c r="AD992" s="82"/>
      <c r="AE992" s="89"/>
      <c r="AI992" s="130"/>
      <c r="AJ992" s="131"/>
      <c r="AK992" s="130"/>
      <c r="AL992" s="131"/>
      <c r="AM992" s="130"/>
      <c r="AN992" s="131"/>
      <c r="AO992" s="130"/>
      <c r="AP992" s="132"/>
      <c r="AY992" s="133"/>
      <c r="BC992" s="97"/>
      <c r="BD992" s="97"/>
      <c r="BE992" s="97"/>
      <c r="BF992" s="97"/>
      <c r="BG992" s="97"/>
    </row>
    <row r="993" spans="9:59">
      <c r="I993" s="80"/>
      <c r="J993" s="81"/>
      <c r="K993" s="82"/>
      <c r="L993" s="83"/>
      <c r="M993" s="84"/>
      <c r="N993" s="85"/>
      <c r="O993" s="82"/>
      <c r="P993" s="86"/>
      <c r="S993" s="88"/>
      <c r="T993" s="82"/>
      <c r="U993" s="88"/>
      <c r="V993" s="82"/>
      <c r="W993" s="88"/>
      <c r="X993" s="82"/>
      <c r="Y993" s="88"/>
      <c r="Z993" s="82"/>
      <c r="AA993" s="88"/>
      <c r="AB993" s="82"/>
      <c r="AC993" s="88"/>
      <c r="AD993" s="82"/>
      <c r="AE993" s="89"/>
      <c r="AI993" s="130"/>
      <c r="AJ993" s="131"/>
      <c r="AK993" s="130"/>
      <c r="AL993" s="131"/>
      <c r="AM993" s="130"/>
      <c r="AN993" s="131"/>
      <c r="AO993" s="130"/>
      <c r="AP993" s="132"/>
      <c r="AY993" s="133"/>
      <c r="BC993" s="97"/>
      <c r="BD993" s="97"/>
      <c r="BE993" s="97"/>
      <c r="BF993" s="97"/>
      <c r="BG993" s="97"/>
    </row>
    <row r="994" spans="9:59">
      <c r="I994" s="80"/>
      <c r="J994" s="81"/>
      <c r="K994" s="82"/>
      <c r="L994" s="83"/>
      <c r="M994" s="84"/>
      <c r="N994" s="85"/>
      <c r="O994" s="82"/>
      <c r="P994" s="86"/>
      <c r="S994" s="88"/>
      <c r="T994" s="82"/>
      <c r="U994" s="88"/>
      <c r="V994" s="82"/>
      <c r="W994" s="88"/>
      <c r="X994" s="82"/>
      <c r="Y994" s="88"/>
      <c r="Z994" s="82"/>
      <c r="AA994" s="88"/>
      <c r="AB994" s="82"/>
      <c r="AC994" s="88"/>
      <c r="AD994" s="82"/>
      <c r="AE994" s="89"/>
      <c r="AI994" s="130"/>
      <c r="AJ994" s="131"/>
      <c r="AK994" s="130"/>
      <c r="AL994" s="131"/>
      <c r="AM994" s="130"/>
      <c r="AN994" s="131"/>
      <c r="AO994" s="130"/>
      <c r="AP994" s="132"/>
      <c r="AY994" s="133"/>
      <c r="BC994" s="97"/>
      <c r="BD994" s="97"/>
      <c r="BE994" s="97"/>
      <c r="BF994" s="97"/>
      <c r="BG994" s="97"/>
    </row>
    <row r="995" spans="9:59">
      <c r="I995" s="80"/>
      <c r="J995" s="81"/>
      <c r="K995" s="82"/>
      <c r="L995" s="83"/>
      <c r="M995" s="84"/>
      <c r="N995" s="85"/>
      <c r="O995" s="82"/>
      <c r="P995" s="86"/>
      <c r="S995" s="88"/>
      <c r="T995" s="82"/>
      <c r="U995" s="88"/>
      <c r="V995" s="82"/>
      <c r="W995" s="88"/>
      <c r="X995" s="82"/>
      <c r="Y995" s="88"/>
      <c r="Z995" s="82"/>
      <c r="AA995" s="88"/>
      <c r="AB995" s="82"/>
      <c r="AC995" s="88"/>
      <c r="AD995" s="82"/>
      <c r="AE995" s="89"/>
      <c r="AI995" s="130"/>
      <c r="AJ995" s="131"/>
      <c r="AK995" s="130"/>
      <c r="AL995" s="131"/>
      <c r="AM995" s="130"/>
      <c r="AN995" s="131"/>
      <c r="AO995" s="130"/>
      <c r="AP995" s="132"/>
      <c r="AY995" s="133"/>
      <c r="BC995" s="97"/>
      <c r="BD995" s="97"/>
      <c r="BE995" s="97"/>
      <c r="BF995" s="97"/>
      <c r="BG995" s="97"/>
    </row>
    <row r="996" spans="9:59">
      <c r="I996" s="80"/>
      <c r="J996" s="81"/>
      <c r="K996" s="82"/>
      <c r="L996" s="83"/>
      <c r="M996" s="84"/>
      <c r="N996" s="85"/>
      <c r="O996" s="82"/>
      <c r="P996" s="86"/>
      <c r="S996" s="88"/>
      <c r="T996" s="82"/>
      <c r="U996" s="88"/>
      <c r="V996" s="82"/>
      <c r="W996" s="88"/>
      <c r="X996" s="82"/>
      <c r="Y996" s="88"/>
      <c r="Z996" s="82"/>
      <c r="AA996" s="88"/>
      <c r="AB996" s="82"/>
      <c r="AC996" s="88"/>
      <c r="AD996" s="82"/>
      <c r="AE996" s="89"/>
      <c r="AI996" s="130"/>
      <c r="AJ996" s="131"/>
      <c r="AK996" s="130"/>
      <c r="AL996" s="131"/>
      <c r="AM996" s="130"/>
      <c r="AN996" s="131"/>
      <c r="AO996" s="130"/>
      <c r="AP996" s="132"/>
      <c r="AY996" s="133"/>
      <c r="BC996" s="97"/>
      <c r="BD996" s="97"/>
      <c r="BE996" s="97"/>
      <c r="BF996" s="97"/>
      <c r="BG996" s="97"/>
    </row>
    <row r="997" spans="9:59">
      <c r="I997" s="80"/>
      <c r="J997" s="81"/>
      <c r="K997" s="82"/>
      <c r="L997" s="83"/>
      <c r="M997" s="84"/>
      <c r="N997" s="85"/>
      <c r="O997" s="82"/>
      <c r="P997" s="86"/>
      <c r="S997" s="88"/>
      <c r="T997" s="82"/>
      <c r="U997" s="88"/>
      <c r="V997" s="82"/>
      <c r="W997" s="88"/>
      <c r="X997" s="82"/>
      <c r="Y997" s="88"/>
      <c r="Z997" s="82"/>
      <c r="AA997" s="88"/>
      <c r="AB997" s="82"/>
      <c r="AC997" s="88"/>
      <c r="AD997" s="82"/>
      <c r="AE997" s="89"/>
      <c r="AI997" s="130"/>
      <c r="AJ997" s="131"/>
      <c r="AK997" s="130"/>
      <c r="AL997" s="131"/>
      <c r="AM997" s="130"/>
      <c r="AN997" s="131"/>
      <c r="AO997" s="130"/>
      <c r="AP997" s="132"/>
      <c r="AY997" s="133"/>
      <c r="BC997" s="97"/>
      <c r="BD997" s="97"/>
      <c r="BE997" s="97"/>
      <c r="BF997" s="97"/>
      <c r="BG997" s="97"/>
    </row>
    <row r="998" spans="9:59">
      <c r="I998" s="80"/>
      <c r="J998" s="81"/>
      <c r="K998" s="82"/>
      <c r="L998" s="83"/>
      <c r="M998" s="84"/>
      <c r="N998" s="85"/>
      <c r="O998" s="82"/>
      <c r="P998" s="86"/>
      <c r="S998" s="88"/>
      <c r="T998" s="82"/>
      <c r="U998" s="88"/>
      <c r="V998" s="82"/>
      <c r="W998" s="88"/>
      <c r="X998" s="82"/>
      <c r="Y998" s="88"/>
      <c r="Z998" s="82"/>
      <c r="AA998" s="88"/>
      <c r="AB998" s="82"/>
      <c r="AC998" s="88"/>
      <c r="AD998" s="82"/>
      <c r="AE998" s="89"/>
      <c r="AI998" s="130"/>
      <c r="AJ998" s="131"/>
      <c r="AK998" s="130"/>
      <c r="AL998" s="131"/>
      <c r="AM998" s="130"/>
      <c r="AN998" s="131"/>
      <c r="AO998" s="130"/>
      <c r="AP998" s="132"/>
      <c r="AY998" s="133"/>
      <c r="BC998" s="97"/>
      <c r="BD998" s="97"/>
      <c r="BE998" s="97"/>
      <c r="BF998" s="97"/>
      <c r="BG998" s="97"/>
    </row>
    <row r="999" spans="9:59">
      <c r="I999" s="80"/>
      <c r="J999" s="81"/>
      <c r="K999" s="82"/>
      <c r="L999" s="83"/>
      <c r="M999" s="84"/>
      <c r="N999" s="85"/>
      <c r="O999" s="82"/>
      <c r="P999" s="86"/>
      <c r="S999" s="88"/>
      <c r="T999" s="82"/>
      <c r="U999" s="88"/>
      <c r="V999" s="82"/>
      <c r="W999" s="88"/>
      <c r="X999" s="82"/>
      <c r="Y999" s="88"/>
      <c r="Z999" s="82"/>
      <c r="AA999" s="88"/>
      <c r="AB999" s="82"/>
      <c r="AC999" s="88"/>
      <c r="AD999" s="82"/>
      <c r="AE999" s="89"/>
      <c r="AI999" s="130"/>
      <c r="AJ999" s="131"/>
      <c r="AK999" s="130"/>
      <c r="AL999" s="131"/>
      <c r="AM999" s="130"/>
      <c r="AN999" s="131"/>
      <c r="AO999" s="130"/>
      <c r="AP999" s="132"/>
      <c r="AY999" s="133"/>
      <c r="BC999" s="97"/>
      <c r="BD999" s="97"/>
      <c r="BE999" s="97"/>
      <c r="BF999" s="97"/>
      <c r="BG999" s="97"/>
    </row>
    <row r="1000" spans="9:59">
      <c r="I1000" s="80"/>
      <c r="J1000" s="81"/>
      <c r="K1000" s="82"/>
      <c r="L1000" s="83"/>
      <c r="M1000" s="84"/>
      <c r="N1000" s="85"/>
      <c r="O1000" s="82"/>
      <c r="P1000" s="86"/>
      <c r="S1000" s="88"/>
      <c r="T1000" s="82"/>
      <c r="U1000" s="88"/>
      <c r="V1000" s="82"/>
      <c r="W1000" s="88"/>
      <c r="X1000" s="82"/>
      <c r="Y1000" s="88"/>
      <c r="Z1000" s="82"/>
      <c r="AA1000" s="88"/>
      <c r="AB1000" s="82"/>
      <c r="AC1000" s="88"/>
      <c r="AD1000" s="82"/>
      <c r="AE1000" s="89"/>
      <c r="AI1000" s="130"/>
      <c r="AJ1000" s="131"/>
      <c r="AK1000" s="130"/>
      <c r="AL1000" s="131"/>
      <c r="AM1000" s="130"/>
      <c r="AN1000" s="131"/>
      <c r="AO1000" s="130"/>
      <c r="AP1000" s="132"/>
      <c r="AY1000" s="133"/>
      <c r="BC1000" s="97"/>
      <c r="BD1000" s="97"/>
      <c r="BE1000" s="97"/>
      <c r="BF1000" s="97"/>
      <c r="BG1000" s="97"/>
    </row>
    <row r="1001" spans="9:59">
      <c r="I1001" s="80"/>
      <c r="J1001" s="81"/>
      <c r="K1001" s="82"/>
      <c r="L1001" s="83"/>
      <c r="M1001" s="84"/>
      <c r="N1001" s="85"/>
      <c r="O1001" s="82"/>
      <c r="P1001" s="86"/>
      <c r="S1001" s="88"/>
      <c r="T1001" s="82"/>
      <c r="U1001" s="88"/>
      <c r="V1001" s="82"/>
      <c r="W1001" s="88"/>
      <c r="X1001" s="82"/>
      <c r="Y1001" s="88"/>
      <c r="Z1001" s="82"/>
      <c r="AA1001" s="88"/>
      <c r="AB1001" s="82"/>
      <c r="AC1001" s="88"/>
      <c r="AD1001" s="82"/>
      <c r="AE1001" s="89"/>
      <c r="AI1001" s="130"/>
      <c r="AJ1001" s="131"/>
      <c r="AK1001" s="130"/>
      <c r="AL1001" s="131"/>
      <c r="AM1001" s="130"/>
      <c r="AN1001" s="131"/>
      <c r="AO1001" s="130"/>
      <c r="AP1001" s="132"/>
      <c r="AY1001" s="133"/>
      <c r="BC1001" s="97"/>
      <c r="BD1001" s="97"/>
      <c r="BE1001" s="97"/>
      <c r="BF1001" s="97"/>
      <c r="BG1001" s="97"/>
    </row>
    <row r="1002" spans="9:59">
      <c r="I1002" s="80"/>
      <c r="J1002" s="81"/>
      <c r="K1002" s="82"/>
      <c r="L1002" s="83"/>
      <c r="M1002" s="84"/>
      <c r="N1002" s="85"/>
      <c r="O1002" s="82"/>
      <c r="P1002" s="86"/>
      <c r="S1002" s="88"/>
      <c r="T1002" s="82"/>
      <c r="U1002" s="88"/>
      <c r="V1002" s="82"/>
      <c r="W1002" s="88"/>
      <c r="X1002" s="82"/>
      <c r="Y1002" s="88"/>
      <c r="Z1002" s="82"/>
      <c r="AA1002" s="88"/>
      <c r="AB1002" s="82"/>
      <c r="AC1002" s="88"/>
      <c r="AD1002" s="82"/>
      <c r="AE1002" s="89"/>
      <c r="AI1002" s="130"/>
      <c r="AJ1002" s="131"/>
      <c r="AK1002" s="130"/>
      <c r="AL1002" s="131"/>
      <c r="AM1002" s="130"/>
      <c r="AN1002" s="131"/>
      <c r="AO1002" s="130"/>
      <c r="AP1002" s="132"/>
      <c r="AY1002" s="133"/>
      <c r="BC1002" s="97"/>
      <c r="BD1002" s="97"/>
      <c r="BE1002" s="97"/>
      <c r="BF1002" s="97"/>
      <c r="BG1002" s="97"/>
    </row>
    <row r="1003" spans="9:59">
      <c r="I1003" s="80"/>
      <c r="J1003" s="81"/>
      <c r="K1003" s="82"/>
      <c r="L1003" s="83"/>
      <c r="M1003" s="84"/>
      <c r="N1003" s="85"/>
      <c r="O1003" s="82"/>
      <c r="P1003" s="86"/>
      <c r="S1003" s="88"/>
      <c r="T1003" s="82"/>
      <c r="U1003" s="88"/>
      <c r="V1003" s="82"/>
      <c r="W1003" s="88"/>
      <c r="X1003" s="82"/>
      <c r="Y1003" s="88"/>
      <c r="Z1003" s="82"/>
      <c r="AA1003" s="88"/>
      <c r="AB1003" s="82"/>
      <c r="AC1003" s="88"/>
      <c r="AD1003" s="82"/>
      <c r="AE1003" s="89"/>
      <c r="AI1003" s="130"/>
      <c r="AJ1003" s="131"/>
      <c r="AK1003" s="130"/>
      <c r="AL1003" s="131"/>
      <c r="AM1003" s="130"/>
      <c r="AN1003" s="131"/>
      <c r="AO1003" s="130"/>
      <c r="AP1003" s="132"/>
      <c r="AY1003" s="133"/>
      <c r="BC1003" s="97"/>
      <c r="BD1003" s="97"/>
      <c r="BE1003" s="97"/>
      <c r="BF1003" s="97"/>
      <c r="BG1003" s="97"/>
    </row>
    <row r="1004" spans="9:59">
      <c r="I1004" s="80"/>
      <c r="J1004" s="81"/>
      <c r="K1004" s="82"/>
      <c r="L1004" s="83"/>
      <c r="M1004" s="84"/>
      <c r="N1004" s="85"/>
      <c r="O1004" s="82"/>
      <c r="P1004" s="86"/>
      <c r="S1004" s="88"/>
      <c r="T1004" s="82"/>
      <c r="U1004" s="88"/>
      <c r="V1004" s="82"/>
      <c r="W1004" s="88"/>
      <c r="X1004" s="82"/>
      <c r="Y1004" s="88"/>
      <c r="Z1004" s="82"/>
      <c r="AA1004" s="88"/>
      <c r="AB1004" s="82"/>
      <c r="AC1004" s="88"/>
      <c r="AD1004" s="82"/>
      <c r="AE1004" s="89"/>
      <c r="AI1004" s="130"/>
      <c r="AJ1004" s="131"/>
      <c r="AK1004" s="130"/>
      <c r="AL1004" s="131"/>
      <c r="AM1004" s="130"/>
      <c r="AN1004" s="131"/>
      <c r="AO1004" s="130"/>
      <c r="AP1004" s="132"/>
      <c r="AY1004" s="133"/>
      <c r="BC1004" s="97"/>
      <c r="BD1004" s="97"/>
      <c r="BE1004" s="97"/>
      <c r="BF1004" s="97"/>
      <c r="BG1004" s="97"/>
    </row>
    <row r="1005" spans="9:59">
      <c r="I1005" s="80"/>
      <c r="J1005" s="81"/>
      <c r="K1005" s="82"/>
      <c r="L1005" s="83"/>
      <c r="M1005" s="84"/>
      <c r="N1005" s="85"/>
      <c r="O1005" s="82"/>
      <c r="P1005" s="86"/>
      <c r="S1005" s="88"/>
      <c r="T1005" s="82"/>
      <c r="U1005" s="88"/>
      <c r="V1005" s="82"/>
      <c r="W1005" s="88"/>
      <c r="X1005" s="82"/>
      <c r="Y1005" s="88"/>
      <c r="Z1005" s="82"/>
      <c r="AA1005" s="88"/>
      <c r="AB1005" s="82"/>
      <c r="AC1005" s="88"/>
      <c r="AD1005" s="82"/>
      <c r="AE1005" s="89"/>
      <c r="AI1005" s="130"/>
      <c r="AJ1005" s="131"/>
      <c r="AK1005" s="130"/>
      <c r="AL1005" s="131"/>
      <c r="AM1005" s="130"/>
      <c r="AN1005" s="131"/>
      <c r="AO1005" s="130"/>
      <c r="AP1005" s="132"/>
      <c r="AY1005" s="133"/>
      <c r="BC1005" s="97"/>
      <c r="BD1005" s="97"/>
      <c r="BE1005" s="97"/>
      <c r="BF1005" s="97"/>
      <c r="BG1005" s="97"/>
    </row>
    <row r="1006" spans="9:59">
      <c r="I1006" s="80"/>
      <c r="J1006" s="81"/>
      <c r="K1006" s="82"/>
      <c r="L1006" s="83"/>
      <c r="M1006" s="84"/>
      <c r="N1006" s="85"/>
      <c r="O1006" s="82"/>
      <c r="P1006" s="86"/>
      <c r="S1006" s="88"/>
      <c r="T1006" s="82"/>
      <c r="U1006" s="88"/>
      <c r="V1006" s="82"/>
      <c r="W1006" s="88"/>
      <c r="X1006" s="82"/>
      <c r="Y1006" s="88"/>
      <c r="Z1006" s="82"/>
      <c r="AA1006" s="88"/>
      <c r="AB1006" s="82"/>
      <c r="AC1006" s="88"/>
      <c r="AD1006" s="82"/>
      <c r="AE1006" s="89"/>
      <c r="AI1006" s="130"/>
      <c r="AJ1006" s="131"/>
      <c r="AK1006" s="130"/>
      <c r="AL1006" s="131"/>
      <c r="AM1006" s="130"/>
      <c r="AN1006" s="131"/>
      <c r="AO1006" s="130"/>
      <c r="AP1006" s="132"/>
      <c r="AY1006" s="133"/>
      <c r="BC1006" s="97"/>
      <c r="BD1006" s="97"/>
      <c r="BE1006" s="97"/>
      <c r="BF1006" s="97"/>
      <c r="BG1006" s="97"/>
    </row>
    <row r="1007" spans="9:59">
      <c r="I1007" s="80"/>
      <c r="J1007" s="81"/>
      <c r="K1007" s="82"/>
      <c r="L1007" s="83"/>
      <c r="M1007" s="84"/>
      <c r="N1007" s="85"/>
      <c r="O1007" s="82"/>
      <c r="P1007" s="86"/>
      <c r="S1007" s="88"/>
      <c r="T1007" s="82"/>
      <c r="U1007" s="88"/>
      <c r="V1007" s="82"/>
      <c r="W1007" s="88"/>
      <c r="X1007" s="82"/>
      <c r="Y1007" s="88"/>
      <c r="Z1007" s="82"/>
      <c r="AA1007" s="88"/>
      <c r="AB1007" s="82"/>
      <c r="AC1007" s="88"/>
      <c r="AD1007" s="82"/>
      <c r="AE1007" s="89"/>
      <c r="AI1007" s="130"/>
      <c r="AJ1007" s="131"/>
      <c r="AK1007" s="130"/>
      <c r="AL1007" s="131"/>
      <c r="AM1007" s="130"/>
      <c r="AN1007" s="131"/>
      <c r="AO1007" s="130"/>
      <c r="AP1007" s="132"/>
      <c r="AY1007" s="133"/>
      <c r="BC1007" s="97"/>
      <c r="BD1007" s="97"/>
      <c r="BE1007" s="97"/>
      <c r="BF1007" s="97"/>
      <c r="BG1007" s="97"/>
    </row>
    <row r="1008" spans="9:59">
      <c r="I1008" s="80"/>
      <c r="J1008" s="81"/>
      <c r="K1008" s="82"/>
      <c r="L1008" s="83"/>
      <c r="M1008" s="84"/>
      <c r="N1008" s="85"/>
      <c r="O1008" s="82"/>
      <c r="P1008" s="86"/>
      <c r="S1008" s="88"/>
      <c r="T1008" s="82"/>
      <c r="U1008" s="88"/>
      <c r="V1008" s="82"/>
      <c r="W1008" s="88"/>
      <c r="X1008" s="82"/>
      <c r="Y1008" s="88"/>
      <c r="Z1008" s="82"/>
      <c r="AA1008" s="88"/>
      <c r="AB1008" s="82"/>
      <c r="AC1008" s="88"/>
      <c r="AD1008" s="82"/>
      <c r="AE1008" s="89"/>
      <c r="AI1008" s="130"/>
      <c r="AJ1008" s="131"/>
      <c r="AK1008" s="130"/>
      <c r="AL1008" s="131"/>
      <c r="AM1008" s="130"/>
      <c r="AN1008" s="131"/>
      <c r="AO1008" s="130"/>
      <c r="AP1008" s="132"/>
      <c r="AY1008" s="133"/>
      <c r="BC1008" s="97"/>
      <c r="BD1008" s="97"/>
      <c r="BE1008" s="97"/>
      <c r="BF1008" s="97"/>
      <c r="BG1008" s="97"/>
    </row>
    <row r="1009" spans="9:59">
      <c r="I1009" s="80"/>
      <c r="J1009" s="81"/>
      <c r="K1009" s="82"/>
      <c r="L1009" s="83"/>
      <c r="M1009" s="84"/>
      <c r="N1009" s="85"/>
      <c r="O1009" s="82"/>
      <c r="P1009" s="86"/>
      <c r="S1009" s="88"/>
      <c r="T1009" s="82"/>
      <c r="U1009" s="88"/>
      <c r="V1009" s="82"/>
      <c r="W1009" s="88"/>
      <c r="X1009" s="82"/>
      <c r="Y1009" s="88"/>
      <c r="Z1009" s="82"/>
      <c r="AA1009" s="88"/>
      <c r="AB1009" s="82"/>
      <c r="AC1009" s="88"/>
      <c r="AD1009" s="82"/>
      <c r="AE1009" s="89"/>
      <c r="AI1009" s="130"/>
      <c r="AJ1009" s="131"/>
      <c r="AK1009" s="130"/>
      <c r="AL1009" s="131"/>
      <c r="AM1009" s="130"/>
      <c r="AN1009" s="131"/>
      <c r="AO1009" s="130"/>
      <c r="AP1009" s="132"/>
      <c r="AY1009" s="133"/>
      <c r="BC1009" s="97"/>
      <c r="BD1009" s="97"/>
      <c r="BE1009" s="97"/>
      <c r="BF1009" s="97"/>
      <c r="BG1009" s="97"/>
    </row>
    <row r="1010" spans="9:59">
      <c r="I1010" s="80"/>
      <c r="J1010" s="81"/>
      <c r="K1010" s="82"/>
      <c r="L1010" s="83"/>
      <c r="M1010" s="84"/>
      <c r="N1010" s="85"/>
      <c r="O1010" s="82"/>
      <c r="P1010" s="86"/>
      <c r="S1010" s="88"/>
      <c r="T1010" s="82"/>
      <c r="U1010" s="88"/>
      <c r="V1010" s="82"/>
      <c r="W1010" s="88"/>
      <c r="X1010" s="82"/>
      <c r="Y1010" s="88"/>
      <c r="Z1010" s="82"/>
      <c r="AA1010" s="88"/>
      <c r="AB1010" s="82"/>
      <c r="AC1010" s="88"/>
      <c r="AD1010" s="82"/>
      <c r="AE1010" s="89"/>
      <c r="AI1010" s="130"/>
      <c r="AJ1010" s="131"/>
      <c r="AK1010" s="130"/>
      <c r="AL1010" s="131"/>
      <c r="AM1010" s="130"/>
      <c r="AN1010" s="131"/>
      <c r="AO1010" s="130"/>
      <c r="AP1010" s="132"/>
      <c r="AY1010" s="133"/>
      <c r="BC1010" s="97"/>
      <c r="BD1010" s="97"/>
      <c r="BE1010" s="97"/>
      <c r="BF1010" s="97"/>
      <c r="BG1010" s="97"/>
    </row>
    <row r="1011" spans="9:59">
      <c r="I1011" s="80"/>
      <c r="J1011" s="81"/>
      <c r="K1011" s="82"/>
      <c r="L1011" s="83"/>
      <c r="M1011" s="84"/>
      <c r="N1011" s="85"/>
      <c r="O1011" s="82"/>
      <c r="P1011" s="86"/>
      <c r="S1011" s="88"/>
      <c r="T1011" s="82"/>
      <c r="U1011" s="88"/>
      <c r="V1011" s="82"/>
      <c r="W1011" s="88"/>
      <c r="X1011" s="82"/>
      <c r="Y1011" s="88"/>
      <c r="Z1011" s="82"/>
      <c r="AA1011" s="88"/>
      <c r="AB1011" s="82"/>
      <c r="AC1011" s="88"/>
      <c r="AD1011" s="82"/>
      <c r="AE1011" s="89"/>
      <c r="AI1011" s="130"/>
      <c r="AJ1011" s="131"/>
      <c r="AK1011" s="130"/>
      <c r="AL1011" s="131"/>
      <c r="AM1011" s="130"/>
      <c r="AN1011" s="131"/>
      <c r="AO1011" s="130"/>
      <c r="AP1011" s="132"/>
      <c r="AY1011" s="133"/>
      <c r="BC1011" s="97"/>
      <c r="BD1011" s="97"/>
      <c r="BE1011" s="97"/>
      <c r="BF1011" s="97"/>
      <c r="BG1011" s="97"/>
    </row>
    <row r="1012" spans="9:59">
      <c r="I1012" s="80"/>
      <c r="J1012" s="81"/>
      <c r="K1012" s="82"/>
      <c r="L1012" s="83"/>
      <c r="M1012" s="84"/>
      <c r="N1012" s="85"/>
      <c r="O1012" s="82"/>
      <c r="P1012" s="86"/>
      <c r="S1012" s="88"/>
      <c r="T1012" s="82"/>
      <c r="U1012" s="88"/>
      <c r="V1012" s="82"/>
      <c r="W1012" s="88"/>
      <c r="X1012" s="82"/>
      <c r="Y1012" s="88"/>
      <c r="Z1012" s="82"/>
      <c r="AA1012" s="88"/>
      <c r="AB1012" s="82"/>
      <c r="AC1012" s="88"/>
      <c r="AD1012" s="82"/>
      <c r="AE1012" s="89"/>
      <c r="AI1012" s="130"/>
      <c r="AJ1012" s="131"/>
      <c r="AK1012" s="130"/>
      <c r="AL1012" s="131"/>
      <c r="AM1012" s="130"/>
      <c r="AN1012" s="131"/>
      <c r="AO1012" s="130"/>
      <c r="AP1012" s="132"/>
      <c r="AY1012" s="133"/>
      <c r="BC1012" s="97"/>
      <c r="BD1012" s="97"/>
      <c r="BE1012" s="97"/>
      <c r="BF1012" s="97"/>
      <c r="BG1012" s="97"/>
    </row>
    <row r="1013" spans="9:59">
      <c r="I1013" s="80"/>
      <c r="J1013" s="81"/>
      <c r="K1013" s="82"/>
      <c r="L1013" s="83"/>
      <c r="M1013" s="84"/>
      <c r="N1013" s="85"/>
      <c r="O1013" s="82"/>
      <c r="P1013" s="86"/>
      <c r="S1013" s="88"/>
      <c r="T1013" s="82"/>
      <c r="U1013" s="88"/>
      <c r="V1013" s="82"/>
      <c r="W1013" s="88"/>
      <c r="X1013" s="82"/>
      <c r="Y1013" s="88"/>
      <c r="Z1013" s="82"/>
      <c r="AA1013" s="88"/>
      <c r="AB1013" s="82"/>
      <c r="AC1013" s="88"/>
      <c r="AD1013" s="82"/>
      <c r="AE1013" s="89"/>
      <c r="AI1013" s="130"/>
      <c r="AJ1013" s="131"/>
      <c r="AK1013" s="130"/>
      <c r="AL1013" s="131"/>
      <c r="AM1013" s="130"/>
      <c r="AN1013" s="131"/>
      <c r="AO1013" s="130"/>
      <c r="AP1013" s="132"/>
      <c r="AY1013" s="133"/>
      <c r="BC1013" s="97"/>
      <c r="BD1013" s="97"/>
      <c r="BE1013" s="97"/>
      <c r="BF1013" s="97"/>
      <c r="BG1013" s="97"/>
    </row>
    <row r="1014" spans="9:59">
      <c r="I1014" s="80"/>
      <c r="J1014" s="81"/>
      <c r="K1014" s="82"/>
      <c r="L1014" s="83"/>
      <c r="M1014" s="84"/>
      <c r="N1014" s="85"/>
      <c r="O1014" s="82"/>
      <c r="P1014" s="86"/>
      <c r="S1014" s="88"/>
      <c r="T1014" s="82"/>
      <c r="U1014" s="88"/>
      <c r="V1014" s="82"/>
      <c r="W1014" s="88"/>
      <c r="X1014" s="82"/>
      <c r="Y1014" s="88"/>
      <c r="Z1014" s="82"/>
      <c r="AA1014" s="88"/>
      <c r="AB1014" s="82"/>
      <c r="AC1014" s="88"/>
      <c r="AD1014" s="82"/>
      <c r="AE1014" s="89"/>
      <c r="AI1014" s="130"/>
      <c r="AJ1014" s="131"/>
      <c r="AK1014" s="130"/>
      <c r="AL1014" s="131"/>
      <c r="AM1014" s="130"/>
      <c r="AN1014" s="131"/>
      <c r="AO1014" s="130"/>
      <c r="AP1014" s="132"/>
      <c r="AY1014" s="133"/>
      <c r="BC1014" s="97"/>
      <c r="BD1014" s="97"/>
      <c r="BE1014" s="97"/>
      <c r="BF1014" s="97"/>
      <c r="BG1014" s="97"/>
    </row>
    <row r="1015" spans="9:59">
      <c r="I1015" s="80"/>
      <c r="J1015" s="81"/>
      <c r="K1015" s="82"/>
      <c r="L1015" s="83"/>
      <c r="M1015" s="84"/>
      <c r="N1015" s="85"/>
      <c r="O1015" s="82"/>
      <c r="P1015" s="86"/>
      <c r="S1015" s="88"/>
      <c r="T1015" s="82"/>
      <c r="U1015" s="88"/>
      <c r="V1015" s="82"/>
      <c r="W1015" s="88"/>
      <c r="X1015" s="82"/>
      <c r="Y1015" s="88"/>
      <c r="Z1015" s="82"/>
      <c r="AA1015" s="88"/>
      <c r="AB1015" s="82"/>
      <c r="AC1015" s="88"/>
      <c r="AD1015" s="82"/>
      <c r="AE1015" s="89"/>
      <c r="AI1015" s="130"/>
      <c r="AJ1015" s="131"/>
      <c r="AK1015" s="130"/>
      <c r="AL1015" s="131"/>
      <c r="AM1015" s="130"/>
      <c r="AN1015" s="131"/>
      <c r="AO1015" s="130"/>
      <c r="AP1015" s="132"/>
      <c r="AY1015" s="133"/>
      <c r="BC1015" s="97"/>
      <c r="BD1015" s="97"/>
      <c r="BE1015" s="97"/>
      <c r="BF1015" s="97"/>
      <c r="BG1015" s="97"/>
    </row>
    <row r="1016" spans="9:59">
      <c r="I1016" s="80"/>
      <c r="J1016" s="81"/>
      <c r="K1016" s="82"/>
      <c r="L1016" s="83"/>
      <c r="M1016" s="84"/>
      <c r="N1016" s="85"/>
      <c r="O1016" s="82"/>
      <c r="P1016" s="86"/>
      <c r="S1016" s="88"/>
      <c r="T1016" s="82"/>
      <c r="U1016" s="88"/>
      <c r="V1016" s="82"/>
      <c r="W1016" s="88"/>
      <c r="X1016" s="82"/>
      <c r="Y1016" s="88"/>
      <c r="Z1016" s="82"/>
      <c r="AA1016" s="88"/>
      <c r="AB1016" s="82"/>
      <c r="AC1016" s="88"/>
      <c r="AD1016" s="82"/>
      <c r="AE1016" s="89"/>
      <c r="AI1016" s="130"/>
      <c r="AJ1016" s="131"/>
      <c r="AK1016" s="130"/>
      <c r="AL1016" s="131"/>
      <c r="AM1016" s="130"/>
      <c r="AN1016" s="131"/>
      <c r="AO1016" s="130"/>
      <c r="AP1016" s="132"/>
      <c r="AY1016" s="133"/>
      <c r="BC1016" s="97"/>
      <c r="BD1016" s="97"/>
      <c r="BE1016" s="97"/>
      <c r="BF1016" s="97"/>
      <c r="BG1016" s="97"/>
    </row>
    <row r="1017" spans="9:59">
      <c r="I1017" s="80"/>
      <c r="J1017" s="81"/>
      <c r="K1017" s="82"/>
      <c r="L1017" s="83"/>
      <c r="M1017" s="84"/>
      <c r="N1017" s="85"/>
      <c r="O1017" s="82"/>
      <c r="P1017" s="86"/>
      <c r="S1017" s="88"/>
      <c r="T1017" s="82"/>
      <c r="U1017" s="88"/>
      <c r="V1017" s="82"/>
      <c r="W1017" s="88"/>
      <c r="X1017" s="82"/>
      <c r="Y1017" s="88"/>
      <c r="Z1017" s="82"/>
      <c r="AA1017" s="88"/>
      <c r="AB1017" s="82"/>
      <c r="AC1017" s="88"/>
      <c r="AD1017" s="82"/>
      <c r="AE1017" s="89"/>
      <c r="AI1017" s="130"/>
      <c r="AJ1017" s="131"/>
      <c r="AK1017" s="130"/>
      <c r="AL1017" s="131"/>
      <c r="AM1017" s="130"/>
      <c r="AN1017" s="131"/>
      <c r="AO1017" s="130"/>
      <c r="AP1017" s="132"/>
      <c r="AY1017" s="133"/>
      <c r="BC1017" s="97"/>
      <c r="BD1017" s="97"/>
      <c r="BE1017" s="97"/>
      <c r="BF1017" s="97"/>
      <c r="BG1017" s="97"/>
    </row>
    <row r="1018" spans="9:59">
      <c r="I1018" s="80"/>
      <c r="J1018" s="81"/>
      <c r="K1018" s="82"/>
      <c r="L1018" s="83"/>
      <c r="M1018" s="84"/>
      <c r="N1018" s="85"/>
      <c r="O1018" s="82"/>
      <c r="P1018" s="86"/>
      <c r="S1018" s="88"/>
      <c r="T1018" s="82"/>
      <c r="U1018" s="88"/>
      <c r="V1018" s="82"/>
      <c r="W1018" s="88"/>
      <c r="X1018" s="82"/>
      <c r="Y1018" s="88"/>
      <c r="Z1018" s="82"/>
      <c r="AA1018" s="88"/>
      <c r="AB1018" s="82"/>
      <c r="AC1018" s="88"/>
      <c r="AD1018" s="82"/>
      <c r="AE1018" s="89"/>
      <c r="AI1018" s="130"/>
      <c r="AJ1018" s="131"/>
      <c r="AK1018" s="130"/>
      <c r="AL1018" s="131"/>
      <c r="AM1018" s="130"/>
      <c r="AN1018" s="131"/>
      <c r="AO1018" s="130"/>
      <c r="AP1018" s="132"/>
      <c r="AY1018" s="133"/>
      <c r="BC1018" s="97"/>
      <c r="BD1018" s="97"/>
      <c r="BE1018" s="97"/>
      <c r="BF1018" s="97"/>
      <c r="BG1018" s="97"/>
    </row>
    <row r="1019" spans="9:59">
      <c r="I1019" s="80"/>
      <c r="J1019" s="81"/>
      <c r="K1019" s="82"/>
      <c r="L1019" s="83"/>
      <c r="M1019" s="84"/>
      <c r="N1019" s="85"/>
      <c r="O1019" s="82"/>
      <c r="P1019" s="86"/>
      <c r="S1019" s="88"/>
      <c r="T1019" s="82"/>
      <c r="U1019" s="88"/>
      <c r="V1019" s="82"/>
      <c r="W1019" s="88"/>
      <c r="X1019" s="82"/>
      <c r="Y1019" s="88"/>
      <c r="Z1019" s="82"/>
      <c r="AA1019" s="88"/>
      <c r="AB1019" s="82"/>
      <c r="AC1019" s="88"/>
      <c r="AD1019" s="82"/>
      <c r="AE1019" s="89"/>
      <c r="AI1019" s="130"/>
      <c r="AJ1019" s="131"/>
      <c r="AK1019" s="130"/>
      <c r="AL1019" s="131"/>
      <c r="AM1019" s="130"/>
      <c r="AN1019" s="131"/>
      <c r="AO1019" s="130"/>
      <c r="AP1019" s="132"/>
      <c r="AY1019" s="133"/>
      <c r="BC1019" s="97"/>
      <c r="BD1019" s="97"/>
      <c r="BE1019" s="97"/>
      <c r="BF1019" s="97"/>
      <c r="BG1019" s="97"/>
    </row>
    <row r="1020" spans="9:59">
      <c r="I1020" s="80"/>
      <c r="J1020" s="81"/>
      <c r="K1020" s="82"/>
      <c r="L1020" s="83"/>
      <c r="M1020" s="84"/>
      <c r="N1020" s="85"/>
      <c r="O1020" s="82"/>
      <c r="P1020" s="86"/>
      <c r="S1020" s="88"/>
      <c r="T1020" s="82"/>
      <c r="U1020" s="88"/>
      <c r="V1020" s="82"/>
      <c r="W1020" s="88"/>
      <c r="X1020" s="82"/>
      <c r="Y1020" s="88"/>
      <c r="Z1020" s="82"/>
      <c r="AA1020" s="88"/>
      <c r="AB1020" s="82"/>
      <c r="AC1020" s="88"/>
      <c r="AD1020" s="82"/>
      <c r="AE1020" s="89"/>
      <c r="AI1020" s="130"/>
      <c r="AJ1020" s="131"/>
      <c r="AK1020" s="130"/>
      <c r="AL1020" s="131"/>
      <c r="AM1020" s="130"/>
      <c r="AN1020" s="131"/>
      <c r="AO1020" s="130"/>
      <c r="AP1020" s="132"/>
      <c r="AY1020" s="133"/>
      <c r="BC1020" s="97"/>
      <c r="BD1020" s="97"/>
      <c r="BE1020" s="97"/>
      <c r="BF1020" s="97"/>
      <c r="BG1020" s="97"/>
    </row>
    <row r="1021" spans="9:59">
      <c r="I1021" s="80"/>
      <c r="J1021" s="81"/>
      <c r="K1021" s="82"/>
      <c r="L1021" s="83"/>
      <c r="M1021" s="84"/>
      <c r="N1021" s="85"/>
      <c r="O1021" s="82"/>
      <c r="P1021" s="86"/>
      <c r="S1021" s="88"/>
      <c r="T1021" s="82"/>
      <c r="U1021" s="88"/>
      <c r="V1021" s="82"/>
      <c r="W1021" s="88"/>
      <c r="X1021" s="82"/>
      <c r="Y1021" s="88"/>
      <c r="Z1021" s="82"/>
      <c r="AA1021" s="88"/>
      <c r="AB1021" s="82"/>
      <c r="AC1021" s="88"/>
      <c r="AD1021" s="82"/>
      <c r="AE1021" s="89"/>
      <c r="AI1021" s="130"/>
      <c r="AJ1021" s="131"/>
      <c r="AK1021" s="130"/>
      <c r="AL1021" s="131"/>
      <c r="AM1021" s="130"/>
      <c r="AN1021" s="131"/>
      <c r="AO1021" s="130"/>
      <c r="AP1021" s="132"/>
      <c r="AY1021" s="133"/>
      <c r="BC1021" s="97"/>
      <c r="BD1021" s="97"/>
      <c r="BE1021" s="97"/>
      <c r="BF1021" s="97"/>
      <c r="BG1021" s="97"/>
    </row>
    <row r="1022" spans="9:59">
      <c r="I1022" s="80"/>
      <c r="J1022" s="81"/>
      <c r="K1022" s="82"/>
      <c r="L1022" s="83"/>
      <c r="M1022" s="84"/>
      <c r="N1022" s="85"/>
      <c r="O1022" s="82"/>
      <c r="P1022" s="86"/>
      <c r="S1022" s="88"/>
      <c r="T1022" s="82"/>
      <c r="U1022" s="88"/>
      <c r="V1022" s="82"/>
      <c r="W1022" s="88"/>
      <c r="X1022" s="82"/>
      <c r="Y1022" s="88"/>
      <c r="Z1022" s="82"/>
      <c r="AA1022" s="88"/>
      <c r="AB1022" s="82"/>
      <c r="AC1022" s="88"/>
      <c r="AD1022" s="82"/>
      <c r="AE1022" s="89"/>
      <c r="AI1022" s="130"/>
      <c r="AJ1022" s="131"/>
      <c r="AK1022" s="130"/>
      <c r="AL1022" s="131"/>
      <c r="AM1022" s="130"/>
      <c r="AN1022" s="131"/>
      <c r="AO1022" s="130"/>
      <c r="AP1022" s="132"/>
      <c r="AY1022" s="133"/>
      <c r="BC1022" s="97"/>
      <c r="BD1022" s="97"/>
      <c r="BE1022" s="97"/>
      <c r="BF1022" s="97"/>
      <c r="BG1022" s="97"/>
    </row>
    <row r="1023" spans="9:59">
      <c r="I1023" s="80"/>
      <c r="J1023" s="81"/>
      <c r="K1023" s="82"/>
      <c r="L1023" s="83"/>
      <c r="M1023" s="84"/>
      <c r="N1023" s="85"/>
      <c r="O1023" s="82"/>
      <c r="P1023" s="86"/>
      <c r="S1023" s="88"/>
      <c r="T1023" s="82"/>
      <c r="U1023" s="88"/>
      <c r="V1023" s="82"/>
      <c r="W1023" s="88"/>
      <c r="X1023" s="82"/>
      <c r="Y1023" s="88"/>
      <c r="Z1023" s="82"/>
      <c r="AA1023" s="88"/>
      <c r="AB1023" s="82"/>
      <c r="AC1023" s="88"/>
      <c r="AD1023" s="82"/>
      <c r="AE1023" s="89"/>
      <c r="AI1023" s="130"/>
      <c r="AJ1023" s="131"/>
      <c r="AK1023" s="130"/>
      <c r="AL1023" s="131"/>
      <c r="AM1023" s="130"/>
      <c r="AN1023" s="131"/>
      <c r="AO1023" s="130"/>
      <c r="AP1023" s="132"/>
      <c r="AY1023" s="133"/>
      <c r="BC1023" s="97"/>
      <c r="BD1023" s="97"/>
      <c r="BE1023" s="97"/>
      <c r="BF1023" s="97"/>
      <c r="BG1023" s="97"/>
    </row>
    <row r="1024" spans="9:59">
      <c r="I1024" s="80"/>
      <c r="J1024" s="81"/>
      <c r="K1024" s="82"/>
      <c r="L1024" s="83"/>
      <c r="M1024" s="84"/>
      <c r="N1024" s="85"/>
      <c r="O1024" s="82"/>
      <c r="P1024" s="86"/>
      <c r="S1024" s="88"/>
      <c r="T1024" s="82"/>
      <c r="U1024" s="88"/>
      <c r="V1024" s="82"/>
      <c r="W1024" s="88"/>
      <c r="X1024" s="82"/>
      <c r="Y1024" s="88"/>
      <c r="Z1024" s="82"/>
      <c r="AA1024" s="88"/>
      <c r="AB1024" s="82"/>
      <c r="AC1024" s="88"/>
      <c r="AD1024" s="82"/>
      <c r="AE1024" s="89"/>
      <c r="AI1024" s="130"/>
      <c r="AJ1024" s="131"/>
      <c r="AK1024" s="130"/>
      <c r="AL1024" s="131"/>
      <c r="AM1024" s="130"/>
      <c r="AN1024" s="131"/>
      <c r="AO1024" s="130"/>
      <c r="AP1024" s="132"/>
      <c r="AY1024" s="133"/>
      <c r="BC1024" s="97"/>
      <c r="BD1024" s="97"/>
      <c r="BE1024" s="97"/>
      <c r="BF1024" s="97"/>
      <c r="BG1024" s="97"/>
    </row>
    <row r="1025" spans="9:59">
      <c r="I1025" s="80"/>
      <c r="J1025" s="81"/>
      <c r="K1025" s="82"/>
      <c r="L1025" s="83"/>
      <c r="M1025" s="84"/>
      <c r="N1025" s="85"/>
      <c r="O1025" s="82"/>
      <c r="P1025" s="86"/>
      <c r="S1025" s="88"/>
      <c r="T1025" s="82"/>
      <c r="U1025" s="88"/>
      <c r="V1025" s="82"/>
      <c r="W1025" s="88"/>
      <c r="X1025" s="82"/>
      <c r="Y1025" s="88"/>
      <c r="Z1025" s="82"/>
      <c r="AA1025" s="88"/>
      <c r="AB1025" s="82"/>
      <c r="AC1025" s="88"/>
      <c r="AD1025" s="82"/>
      <c r="AE1025" s="89"/>
      <c r="AI1025" s="130"/>
      <c r="AJ1025" s="131"/>
      <c r="AK1025" s="130"/>
      <c r="AL1025" s="131"/>
      <c r="AM1025" s="130"/>
      <c r="AN1025" s="131"/>
      <c r="AO1025" s="130"/>
      <c r="AP1025" s="132"/>
      <c r="AY1025" s="133"/>
      <c r="BC1025" s="97"/>
      <c r="BD1025" s="97"/>
      <c r="BE1025" s="97"/>
      <c r="BF1025" s="97"/>
      <c r="BG1025" s="97"/>
    </row>
    <row r="1026" spans="9:59">
      <c r="I1026" s="80"/>
      <c r="J1026" s="81"/>
      <c r="K1026" s="82"/>
      <c r="L1026" s="83"/>
      <c r="M1026" s="84"/>
      <c r="N1026" s="85"/>
      <c r="O1026" s="82"/>
      <c r="P1026" s="86"/>
      <c r="S1026" s="88"/>
      <c r="T1026" s="82"/>
      <c r="U1026" s="88"/>
      <c r="V1026" s="82"/>
      <c r="W1026" s="88"/>
      <c r="X1026" s="82"/>
      <c r="Y1026" s="88"/>
      <c r="Z1026" s="82"/>
      <c r="AA1026" s="88"/>
      <c r="AB1026" s="82"/>
      <c r="AC1026" s="88"/>
      <c r="AD1026" s="82"/>
      <c r="AE1026" s="89"/>
      <c r="AI1026" s="130"/>
      <c r="AJ1026" s="131"/>
      <c r="AK1026" s="130"/>
      <c r="AL1026" s="131"/>
      <c r="AM1026" s="130"/>
      <c r="AN1026" s="131"/>
      <c r="AO1026" s="130"/>
      <c r="AP1026" s="132"/>
      <c r="AY1026" s="133"/>
      <c r="BC1026" s="97"/>
      <c r="BD1026" s="97"/>
      <c r="BE1026" s="97"/>
      <c r="BF1026" s="97"/>
      <c r="BG1026" s="97"/>
    </row>
    <row r="1027" spans="9:59">
      <c r="I1027" s="80"/>
      <c r="J1027" s="81"/>
      <c r="K1027" s="82"/>
      <c r="L1027" s="83"/>
      <c r="M1027" s="84"/>
      <c r="N1027" s="85"/>
      <c r="O1027" s="82"/>
      <c r="P1027" s="86"/>
      <c r="S1027" s="88"/>
      <c r="T1027" s="82"/>
      <c r="U1027" s="88"/>
      <c r="V1027" s="82"/>
      <c r="W1027" s="88"/>
      <c r="X1027" s="82"/>
      <c r="Y1027" s="88"/>
      <c r="Z1027" s="82"/>
      <c r="AA1027" s="88"/>
      <c r="AB1027" s="82"/>
      <c r="AC1027" s="88"/>
      <c r="AD1027" s="82"/>
      <c r="AE1027" s="89"/>
      <c r="AI1027" s="130"/>
      <c r="AJ1027" s="131"/>
      <c r="AK1027" s="130"/>
      <c r="AL1027" s="131"/>
      <c r="AM1027" s="130"/>
      <c r="AN1027" s="131"/>
      <c r="AO1027" s="130"/>
      <c r="AP1027" s="132"/>
      <c r="AY1027" s="133"/>
      <c r="BC1027" s="97"/>
      <c r="BD1027" s="97"/>
      <c r="BE1027" s="97"/>
      <c r="BF1027" s="97"/>
      <c r="BG1027" s="97"/>
    </row>
    <row r="1028" spans="9:59">
      <c r="I1028" s="80"/>
      <c r="J1028" s="81"/>
      <c r="K1028" s="82"/>
      <c r="L1028" s="83"/>
      <c r="M1028" s="84"/>
      <c r="N1028" s="85"/>
      <c r="O1028" s="82"/>
      <c r="P1028" s="86"/>
      <c r="S1028" s="88"/>
      <c r="T1028" s="82"/>
      <c r="U1028" s="88"/>
      <c r="V1028" s="82"/>
      <c r="W1028" s="88"/>
      <c r="X1028" s="82"/>
      <c r="Y1028" s="88"/>
      <c r="Z1028" s="82"/>
      <c r="AA1028" s="88"/>
      <c r="AB1028" s="82"/>
      <c r="AC1028" s="88"/>
      <c r="AD1028" s="82"/>
      <c r="AE1028" s="89"/>
      <c r="AI1028" s="130"/>
      <c r="AJ1028" s="131"/>
      <c r="AK1028" s="130"/>
      <c r="AL1028" s="131"/>
      <c r="AM1028" s="130"/>
      <c r="AN1028" s="131"/>
      <c r="AO1028" s="130"/>
      <c r="AP1028" s="132"/>
      <c r="AY1028" s="133"/>
      <c r="BC1028" s="97"/>
      <c r="BD1028" s="97"/>
      <c r="BE1028" s="97"/>
      <c r="BF1028" s="97"/>
      <c r="BG1028" s="97"/>
    </row>
    <row r="1029" spans="9:59">
      <c r="I1029" s="80"/>
      <c r="J1029" s="81"/>
      <c r="K1029" s="82"/>
      <c r="L1029" s="83"/>
      <c r="M1029" s="84"/>
      <c r="N1029" s="85"/>
      <c r="O1029" s="82"/>
      <c r="P1029" s="86"/>
      <c r="S1029" s="88"/>
      <c r="T1029" s="82"/>
      <c r="U1029" s="88"/>
      <c r="V1029" s="82"/>
      <c r="W1029" s="88"/>
      <c r="X1029" s="82"/>
      <c r="Y1029" s="88"/>
      <c r="Z1029" s="82"/>
      <c r="AA1029" s="88"/>
      <c r="AB1029" s="82"/>
      <c r="AC1029" s="88"/>
      <c r="AD1029" s="82"/>
      <c r="AE1029" s="89"/>
      <c r="AI1029" s="130"/>
      <c r="AJ1029" s="131"/>
      <c r="AK1029" s="130"/>
      <c r="AL1029" s="131"/>
      <c r="AM1029" s="130"/>
      <c r="AN1029" s="131"/>
      <c r="AO1029" s="130"/>
      <c r="AP1029" s="132"/>
      <c r="AY1029" s="133"/>
      <c r="BC1029" s="97"/>
      <c r="BD1029" s="97"/>
      <c r="BE1029" s="97"/>
      <c r="BF1029" s="97"/>
      <c r="BG1029" s="97"/>
    </row>
    <row r="1030" spans="9:59">
      <c r="I1030" s="80"/>
      <c r="J1030" s="81"/>
      <c r="K1030" s="82"/>
      <c r="L1030" s="83"/>
      <c r="M1030" s="84"/>
      <c r="N1030" s="85"/>
      <c r="O1030" s="82"/>
      <c r="P1030" s="86"/>
      <c r="S1030" s="88"/>
      <c r="T1030" s="82"/>
      <c r="U1030" s="88"/>
      <c r="V1030" s="82"/>
      <c r="W1030" s="88"/>
      <c r="X1030" s="82"/>
      <c r="Y1030" s="88"/>
      <c r="Z1030" s="82"/>
      <c r="AA1030" s="88"/>
      <c r="AB1030" s="82"/>
      <c r="AC1030" s="88"/>
      <c r="AD1030" s="82"/>
      <c r="AE1030" s="89"/>
      <c r="AI1030" s="130"/>
      <c r="AJ1030" s="131"/>
      <c r="AK1030" s="130"/>
      <c r="AL1030" s="131"/>
      <c r="AM1030" s="130"/>
      <c r="AN1030" s="131"/>
      <c r="AO1030" s="130"/>
      <c r="AP1030" s="132"/>
      <c r="AY1030" s="133"/>
      <c r="BC1030" s="97"/>
      <c r="BD1030" s="97"/>
      <c r="BE1030" s="97"/>
      <c r="BF1030" s="97"/>
      <c r="BG1030" s="97"/>
    </row>
    <row r="1031" spans="9:59">
      <c r="I1031" s="80"/>
      <c r="J1031" s="81"/>
      <c r="K1031" s="82"/>
      <c r="L1031" s="83"/>
      <c r="M1031" s="84"/>
      <c r="N1031" s="85"/>
      <c r="O1031" s="82"/>
      <c r="P1031" s="86"/>
      <c r="S1031" s="88"/>
      <c r="T1031" s="82"/>
      <c r="U1031" s="88"/>
      <c r="V1031" s="82"/>
      <c r="W1031" s="88"/>
      <c r="X1031" s="82"/>
      <c r="Y1031" s="88"/>
      <c r="Z1031" s="82"/>
      <c r="AA1031" s="88"/>
      <c r="AB1031" s="82"/>
      <c r="AC1031" s="88"/>
      <c r="AD1031" s="82"/>
      <c r="AE1031" s="89"/>
      <c r="AI1031" s="130"/>
      <c r="AJ1031" s="131"/>
      <c r="AK1031" s="130"/>
      <c r="AL1031" s="131"/>
      <c r="AM1031" s="130"/>
      <c r="AN1031" s="131"/>
      <c r="AO1031" s="130"/>
      <c r="AP1031" s="132"/>
      <c r="AY1031" s="133"/>
      <c r="BC1031" s="97"/>
      <c r="BD1031" s="97"/>
      <c r="BE1031" s="97"/>
      <c r="BF1031" s="97"/>
      <c r="BG1031" s="97"/>
    </row>
    <row r="1032" spans="9:59">
      <c r="I1032" s="80"/>
      <c r="J1032" s="81"/>
      <c r="K1032" s="82"/>
      <c r="L1032" s="83"/>
      <c r="M1032" s="84"/>
      <c r="N1032" s="85"/>
      <c r="O1032" s="82"/>
      <c r="P1032" s="86"/>
      <c r="S1032" s="88"/>
      <c r="T1032" s="82"/>
      <c r="U1032" s="88"/>
      <c r="V1032" s="82"/>
      <c r="W1032" s="88"/>
      <c r="X1032" s="82"/>
      <c r="Y1032" s="88"/>
      <c r="Z1032" s="82"/>
      <c r="AA1032" s="88"/>
      <c r="AB1032" s="82"/>
      <c r="AC1032" s="88"/>
      <c r="AD1032" s="82"/>
      <c r="AE1032" s="89"/>
      <c r="AI1032" s="130"/>
      <c r="AJ1032" s="131"/>
      <c r="AK1032" s="130"/>
      <c r="AL1032" s="131"/>
      <c r="AM1032" s="130"/>
      <c r="AN1032" s="131"/>
      <c r="AO1032" s="130"/>
      <c r="AP1032" s="132"/>
      <c r="AY1032" s="133"/>
      <c r="BC1032" s="97"/>
      <c r="BD1032" s="97"/>
      <c r="BE1032" s="97"/>
      <c r="BF1032" s="97"/>
      <c r="BG1032" s="97"/>
    </row>
    <row r="1033" spans="9:59">
      <c r="I1033" s="80"/>
      <c r="J1033" s="81"/>
      <c r="K1033" s="82"/>
      <c r="L1033" s="83"/>
      <c r="M1033" s="84"/>
      <c r="N1033" s="85"/>
      <c r="O1033" s="82"/>
      <c r="P1033" s="86"/>
      <c r="S1033" s="88"/>
      <c r="T1033" s="82"/>
      <c r="U1033" s="88"/>
      <c r="V1033" s="82"/>
      <c r="W1033" s="88"/>
      <c r="X1033" s="82"/>
      <c r="Y1033" s="88"/>
      <c r="Z1033" s="82"/>
      <c r="AA1033" s="88"/>
      <c r="AB1033" s="82"/>
      <c r="AC1033" s="88"/>
      <c r="AD1033" s="82"/>
      <c r="AE1033" s="89"/>
      <c r="AI1033" s="130"/>
      <c r="AJ1033" s="131"/>
      <c r="AK1033" s="130"/>
      <c r="AL1033" s="131"/>
      <c r="AM1033" s="130"/>
      <c r="AN1033" s="131"/>
      <c r="AO1033" s="130"/>
      <c r="AP1033" s="132"/>
      <c r="AY1033" s="133"/>
      <c r="BC1033" s="97"/>
      <c r="BD1033" s="97"/>
      <c r="BE1033" s="97"/>
      <c r="BF1033" s="97"/>
      <c r="BG1033" s="97"/>
    </row>
    <row r="1034" spans="9:59">
      <c r="I1034" s="80"/>
      <c r="J1034" s="81"/>
      <c r="K1034" s="82"/>
      <c r="L1034" s="83"/>
      <c r="M1034" s="84"/>
      <c r="N1034" s="85"/>
      <c r="O1034" s="82"/>
      <c r="P1034" s="86"/>
      <c r="S1034" s="88"/>
      <c r="T1034" s="82"/>
      <c r="U1034" s="88"/>
      <c r="V1034" s="82"/>
      <c r="W1034" s="88"/>
      <c r="X1034" s="82"/>
      <c r="Y1034" s="88"/>
      <c r="Z1034" s="82"/>
      <c r="AA1034" s="88"/>
      <c r="AB1034" s="82"/>
      <c r="AC1034" s="88"/>
      <c r="AD1034" s="82"/>
      <c r="AE1034" s="89"/>
      <c r="AI1034" s="130"/>
      <c r="AJ1034" s="131"/>
      <c r="AK1034" s="130"/>
      <c r="AL1034" s="131"/>
      <c r="AM1034" s="130"/>
      <c r="AN1034" s="131"/>
      <c r="AO1034" s="130"/>
      <c r="AP1034" s="132"/>
      <c r="AY1034" s="133"/>
      <c r="BC1034" s="97"/>
      <c r="BD1034" s="97"/>
      <c r="BE1034" s="97"/>
      <c r="BF1034" s="97"/>
      <c r="BG1034" s="97"/>
    </row>
    <row r="1035" spans="9:59">
      <c r="I1035" s="80"/>
      <c r="J1035" s="81"/>
      <c r="K1035" s="82"/>
      <c r="L1035" s="83"/>
      <c r="M1035" s="84"/>
      <c r="N1035" s="85"/>
      <c r="O1035" s="82"/>
      <c r="P1035" s="86"/>
      <c r="S1035" s="88"/>
      <c r="T1035" s="82"/>
      <c r="U1035" s="88"/>
      <c r="V1035" s="82"/>
      <c r="W1035" s="88"/>
      <c r="X1035" s="82"/>
      <c r="Y1035" s="88"/>
      <c r="Z1035" s="82"/>
      <c r="AA1035" s="88"/>
      <c r="AB1035" s="82"/>
      <c r="AC1035" s="88"/>
      <c r="AD1035" s="82"/>
      <c r="AE1035" s="89"/>
      <c r="AI1035" s="130"/>
      <c r="AJ1035" s="131"/>
      <c r="AK1035" s="130"/>
      <c r="AL1035" s="131"/>
      <c r="AM1035" s="130"/>
      <c r="AN1035" s="131"/>
      <c r="AO1035" s="130"/>
      <c r="AP1035" s="132"/>
      <c r="AY1035" s="133"/>
      <c r="BC1035" s="97"/>
      <c r="BD1035" s="97"/>
      <c r="BE1035" s="97"/>
      <c r="BF1035" s="97"/>
      <c r="BG1035" s="97"/>
    </row>
    <row r="1036" spans="9:59">
      <c r="I1036" s="80"/>
      <c r="J1036" s="81"/>
      <c r="K1036" s="82"/>
      <c r="L1036" s="83"/>
      <c r="M1036" s="84"/>
      <c r="N1036" s="85"/>
      <c r="O1036" s="82"/>
      <c r="P1036" s="86"/>
      <c r="S1036" s="88"/>
      <c r="T1036" s="82"/>
      <c r="U1036" s="88"/>
      <c r="V1036" s="82"/>
      <c r="W1036" s="88"/>
      <c r="X1036" s="82"/>
      <c r="Y1036" s="88"/>
      <c r="Z1036" s="82"/>
      <c r="AA1036" s="88"/>
      <c r="AB1036" s="82"/>
      <c r="AC1036" s="88"/>
      <c r="AD1036" s="82"/>
      <c r="AE1036" s="89"/>
      <c r="AI1036" s="130"/>
      <c r="AJ1036" s="131"/>
      <c r="AK1036" s="130"/>
      <c r="AL1036" s="131"/>
      <c r="AM1036" s="130"/>
      <c r="AN1036" s="131"/>
      <c r="AO1036" s="130"/>
      <c r="AP1036" s="132"/>
      <c r="AY1036" s="133"/>
      <c r="BC1036" s="97"/>
      <c r="BD1036" s="97"/>
      <c r="BE1036" s="97"/>
      <c r="BF1036" s="97"/>
      <c r="BG1036" s="97"/>
    </row>
    <row r="1037" spans="9:59">
      <c r="I1037" s="80"/>
      <c r="J1037" s="81"/>
      <c r="K1037" s="82"/>
      <c r="L1037" s="83"/>
      <c r="M1037" s="84"/>
      <c r="N1037" s="85"/>
      <c r="O1037" s="82"/>
      <c r="P1037" s="86"/>
      <c r="S1037" s="88"/>
      <c r="T1037" s="82"/>
      <c r="U1037" s="88"/>
      <c r="V1037" s="82"/>
      <c r="W1037" s="88"/>
      <c r="X1037" s="82"/>
      <c r="Y1037" s="88"/>
      <c r="Z1037" s="82"/>
      <c r="AA1037" s="88"/>
      <c r="AB1037" s="82"/>
      <c r="AC1037" s="88"/>
      <c r="AD1037" s="82"/>
      <c r="AE1037" s="89"/>
      <c r="AI1037" s="130"/>
      <c r="AJ1037" s="131"/>
      <c r="AK1037" s="130"/>
      <c r="AL1037" s="131"/>
      <c r="AM1037" s="130"/>
      <c r="AN1037" s="131"/>
      <c r="AO1037" s="130"/>
      <c r="AP1037" s="132"/>
      <c r="AY1037" s="133"/>
      <c r="BC1037" s="97"/>
      <c r="BD1037" s="97"/>
      <c r="BE1037" s="97"/>
      <c r="BF1037" s="97"/>
      <c r="BG1037" s="97"/>
    </row>
    <row r="1038" spans="9:59">
      <c r="I1038" s="80"/>
      <c r="J1038" s="81"/>
      <c r="K1038" s="82"/>
      <c r="L1038" s="83"/>
      <c r="M1038" s="84"/>
      <c r="N1038" s="85"/>
      <c r="O1038" s="82"/>
      <c r="P1038" s="86"/>
      <c r="S1038" s="88"/>
      <c r="T1038" s="82"/>
      <c r="U1038" s="88"/>
      <c r="V1038" s="82"/>
      <c r="W1038" s="88"/>
      <c r="X1038" s="82"/>
      <c r="Y1038" s="88"/>
      <c r="Z1038" s="82"/>
      <c r="AA1038" s="88"/>
      <c r="AB1038" s="82"/>
      <c r="AC1038" s="88"/>
      <c r="AD1038" s="82"/>
      <c r="AE1038" s="89"/>
      <c r="AI1038" s="130"/>
      <c r="AJ1038" s="131"/>
      <c r="AK1038" s="130"/>
      <c r="AL1038" s="131"/>
      <c r="AM1038" s="130"/>
      <c r="AN1038" s="131"/>
      <c r="AO1038" s="130"/>
      <c r="AP1038" s="132"/>
      <c r="AY1038" s="133"/>
      <c r="BC1038" s="97"/>
      <c r="BD1038" s="97"/>
      <c r="BE1038" s="97"/>
      <c r="BF1038" s="97"/>
      <c r="BG1038" s="97"/>
    </row>
    <row r="1039" spans="9:59">
      <c r="I1039" s="80"/>
      <c r="J1039" s="81"/>
      <c r="K1039" s="82"/>
      <c r="L1039" s="83"/>
      <c r="M1039" s="84"/>
      <c r="N1039" s="85"/>
      <c r="O1039" s="82"/>
      <c r="P1039" s="86"/>
      <c r="S1039" s="88"/>
      <c r="T1039" s="82"/>
      <c r="U1039" s="88"/>
      <c r="V1039" s="82"/>
      <c r="W1039" s="88"/>
      <c r="X1039" s="82"/>
      <c r="Y1039" s="88"/>
      <c r="Z1039" s="82"/>
      <c r="AA1039" s="88"/>
      <c r="AB1039" s="82"/>
      <c r="AC1039" s="88"/>
      <c r="AD1039" s="82"/>
      <c r="AE1039" s="89"/>
      <c r="AI1039" s="130"/>
      <c r="AJ1039" s="131"/>
      <c r="AK1039" s="130"/>
      <c r="AL1039" s="131"/>
      <c r="AM1039" s="130"/>
      <c r="AN1039" s="131"/>
      <c r="AO1039" s="130"/>
      <c r="AP1039" s="132"/>
      <c r="AY1039" s="133"/>
      <c r="BC1039" s="97"/>
      <c r="BD1039" s="97"/>
      <c r="BE1039" s="97"/>
      <c r="BF1039" s="97"/>
      <c r="BG1039" s="97"/>
    </row>
    <row r="1040" spans="9:59">
      <c r="I1040" s="80"/>
      <c r="J1040" s="81"/>
      <c r="K1040" s="82"/>
      <c r="L1040" s="83"/>
      <c r="M1040" s="84"/>
      <c r="N1040" s="85"/>
      <c r="O1040" s="82"/>
      <c r="P1040" s="86"/>
      <c r="S1040" s="88"/>
      <c r="T1040" s="82"/>
      <c r="U1040" s="88"/>
      <c r="V1040" s="82"/>
      <c r="W1040" s="88"/>
      <c r="X1040" s="82"/>
      <c r="Y1040" s="88"/>
      <c r="Z1040" s="82"/>
      <c r="AA1040" s="88"/>
      <c r="AB1040" s="82"/>
      <c r="AC1040" s="88"/>
      <c r="AD1040" s="82"/>
      <c r="AE1040" s="89"/>
      <c r="AI1040" s="130"/>
      <c r="AJ1040" s="131"/>
      <c r="AK1040" s="130"/>
      <c r="AL1040" s="131"/>
      <c r="AM1040" s="130"/>
      <c r="AN1040" s="131"/>
      <c r="AO1040" s="130"/>
      <c r="AP1040" s="132"/>
      <c r="AY1040" s="133"/>
      <c r="BC1040" s="97"/>
      <c r="BD1040" s="97"/>
      <c r="BE1040" s="97"/>
      <c r="BF1040" s="97"/>
      <c r="BG1040" s="97"/>
    </row>
    <row r="1041" spans="9:59">
      <c r="I1041" s="80"/>
      <c r="J1041" s="81"/>
      <c r="K1041" s="82"/>
      <c r="L1041" s="83"/>
      <c r="M1041" s="84"/>
      <c r="N1041" s="85"/>
      <c r="O1041" s="82"/>
      <c r="P1041" s="86"/>
      <c r="S1041" s="88"/>
      <c r="T1041" s="82"/>
      <c r="U1041" s="88"/>
      <c r="V1041" s="82"/>
      <c r="W1041" s="88"/>
      <c r="X1041" s="82"/>
      <c r="Y1041" s="88"/>
      <c r="Z1041" s="82"/>
      <c r="AA1041" s="88"/>
      <c r="AB1041" s="82"/>
      <c r="AC1041" s="88"/>
      <c r="AD1041" s="82"/>
      <c r="AE1041" s="89"/>
      <c r="AI1041" s="130"/>
      <c r="AJ1041" s="131"/>
      <c r="AK1041" s="130"/>
      <c r="AL1041" s="131"/>
      <c r="AM1041" s="130"/>
      <c r="AN1041" s="131"/>
      <c r="AO1041" s="130"/>
      <c r="AP1041" s="132"/>
      <c r="AY1041" s="133"/>
      <c r="BC1041" s="97"/>
      <c r="BD1041" s="97"/>
      <c r="BE1041" s="97"/>
      <c r="BF1041" s="97"/>
      <c r="BG1041" s="97"/>
    </row>
    <row r="1042" spans="9:59">
      <c r="I1042" s="80"/>
      <c r="J1042" s="81"/>
      <c r="K1042" s="82"/>
      <c r="L1042" s="83"/>
      <c r="M1042" s="84"/>
      <c r="N1042" s="85"/>
      <c r="O1042" s="82"/>
      <c r="P1042" s="86"/>
      <c r="S1042" s="88"/>
      <c r="T1042" s="82"/>
      <c r="U1042" s="88"/>
      <c r="V1042" s="82"/>
      <c r="W1042" s="88"/>
      <c r="X1042" s="82"/>
      <c r="Y1042" s="88"/>
      <c r="Z1042" s="82"/>
      <c r="AA1042" s="88"/>
      <c r="AB1042" s="82"/>
      <c r="AC1042" s="88"/>
      <c r="AD1042" s="82"/>
      <c r="AE1042" s="89"/>
      <c r="AI1042" s="130"/>
      <c r="AJ1042" s="131"/>
      <c r="AK1042" s="130"/>
      <c r="AL1042" s="131"/>
      <c r="AM1042" s="130"/>
      <c r="AN1042" s="131"/>
      <c r="AO1042" s="130"/>
      <c r="AP1042" s="132"/>
      <c r="AY1042" s="133"/>
      <c r="BC1042" s="97"/>
      <c r="BD1042" s="97"/>
      <c r="BE1042" s="97"/>
      <c r="BF1042" s="97"/>
      <c r="BG1042" s="97"/>
    </row>
    <row r="1043" spans="9:59">
      <c r="I1043" s="80"/>
      <c r="J1043" s="81"/>
      <c r="K1043" s="82"/>
      <c r="L1043" s="83"/>
      <c r="M1043" s="84"/>
      <c r="N1043" s="85"/>
      <c r="O1043" s="82"/>
      <c r="P1043" s="86"/>
      <c r="S1043" s="88"/>
      <c r="T1043" s="82"/>
      <c r="U1043" s="88"/>
      <c r="V1043" s="82"/>
      <c r="W1043" s="88"/>
      <c r="X1043" s="82"/>
      <c r="Y1043" s="88"/>
      <c r="Z1043" s="82"/>
      <c r="AA1043" s="88"/>
      <c r="AB1043" s="82"/>
      <c r="AC1043" s="88"/>
      <c r="AD1043" s="82"/>
      <c r="AE1043" s="89"/>
      <c r="AI1043" s="130"/>
      <c r="AJ1043" s="131"/>
      <c r="AK1043" s="130"/>
      <c r="AL1043" s="131"/>
      <c r="AM1043" s="130"/>
      <c r="AN1043" s="131"/>
      <c r="AO1043" s="130"/>
      <c r="AP1043" s="132"/>
      <c r="AY1043" s="133"/>
      <c r="BC1043" s="97"/>
      <c r="BD1043" s="97"/>
      <c r="BE1043" s="97"/>
      <c r="BF1043" s="97"/>
      <c r="BG1043" s="97"/>
    </row>
    <row r="1044" spans="9:59">
      <c r="I1044" s="80"/>
      <c r="J1044" s="81"/>
      <c r="K1044" s="82"/>
      <c r="L1044" s="83"/>
      <c r="M1044" s="84"/>
      <c r="N1044" s="85"/>
      <c r="O1044" s="82"/>
      <c r="P1044" s="86"/>
      <c r="S1044" s="88"/>
      <c r="T1044" s="82"/>
      <c r="U1044" s="88"/>
      <c r="V1044" s="82"/>
      <c r="W1044" s="88"/>
      <c r="X1044" s="82"/>
      <c r="Y1044" s="88"/>
      <c r="Z1044" s="82"/>
      <c r="AA1044" s="88"/>
      <c r="AB1044" s="82"/>
      <c r="AC1044" s="88"/>
      <c r="AD1044" s="82"/>
      <c r="AE1044" s="89"/>
      <c r="AI1044" s="130"/>
      <c r="AJ1044" s="131"/>
      <c r="AK1044" s="130"/>
      <c r="AL1044" s="131"/>
      <c r="AM1044" s="130"/>
      <c r="AN1044" s="131"/>
      <c r="AO1044" s="130"/>
      <c r="AP1044" s="132"/>
      <c r="AY1044" s="133"/>
      <c r="BC1044" s="97"/>
      <c r="BD1044" s="97"/>
      <c r="BE1044" s="97"/>
      <c r="BF1044" s="97"/>
      <c r="BG1044" s="97"/>
    </row>
    <row r="1045" spans="9:59">
      <c r="I1045" s="80"/>
      <c r="J1045" s="81"/>
      <c r="K1045" s="82"/>
      <c r="L1045" s="83"/>
      <c r="M1045" s="84"/>
      <c r="N1045" s="85"/>
      <c r="O1045" s="82"/>
      <c r="P1045" s="86"/>
      <c r="S1045" s="88"/>
      <c r="T1045" s="82"/>
      <c r="U1045" s="88"/>
      <c r="V1045" s="82"/>
      <c r="W1045" s="88"/>
      <c r="X1045" s="82"/>
      <c r="Y1045" s="88"/>
      <c r="Z1045" s="82"/>
      <c r="AA1045" s="88"/>
      <c r="AB1045" s="82"/>
      <c r="AC1045" s="88"/>
      <c r="AD1045" s="82"/>
      <c r="AE1045" s="89"/>
      <c r="AI1045" s="130"/>
      <c r="AJ1045" s="131"/>
      <c r="AK1045" s="130"/>
      <c r="AL1045" s="131"/>
      <c r="AM1045" s="130"/>
      <c r="AN1045" s="131"/>
      <c r="AO1045" s="130"/>
      <c r="AP1045" s="132"/>
      <c r="AY1045" s="133"/>
      <c r="BC1045" s="97"/>
      <c r="BD1045" s="97"/>
      <c r="BE1045" s="97"/>
      <c r="BF1045" s="97"/>
      <c r="BG1045" s="97"/>
    </row>
    <row r="1046" spans="9:59">
      <c r="I1046" s="80"/>
      <c r="J1046" s="81"/>
      <c r="K1046" s="82"/>
      <c r="L1046" s="83"/>
      <c r="M1046" s="84"/>
      <c r="N1046" s="85"/>
      <c r="O1046" s="82"/>
      <c r="P1046" s="86"/>
      <c r="S1046" s="88"/>
      <c r="T1046" s="82"/>
      <c r="U1046" s="88"/>
      <c r="V1046" s="82"/>
      <c r="W1046" s="88"/>
      <c r="X1046" s="82"/>
      <c r="Y1046" s="88"/>
      <c r="Z1046" s="82"/>
      <c r="AA1046" s="88"/>
      <c r="AB1046" s="82"/>
      <c r="AC1046" s="88"/>
      <c r="AD1046" s="82"/>
      <c r="AE1046" s="89"/>
      <c r="AI1046" s="130"/>
      <c r="AJ1046" s="131"/>
      <c r="AK1046" s="130"/>
      <c r="AL1046" s="131"/>
      <c r="AM1046" s="130"/>
      <c r="AN1046" s="131"/>
      <c r="AO1046" s="130"/>
      <c r="AP1046" s="132"/>
      <c r="AY1046" s="133"/>
      <c r="BC1046" s="97"/>
      <c r="BD1046" s="97"/>
      <c r="BE1046" s="97"/>
      <c r="BF1046" s="97"/>
      <c r="BG1046" s="97"/>
    </row>
    <row r="1047" spans="9:59">
      <c r="I1047" s="80"/>
      <c r="J1047" s="81"/>
      <c r="K1047" s="82"/>
      <c r="L1047" s="83"/>
      <c r="M1047" s="84"/>
      <c r="N1047" s="85"/>
      <c r="O1047" s="82"/>
      <c r="P1047" s="86"/>
      <c r="S1047" s="88"/>
      <c r="T1047" s="82"/>
      <c r="U1047" s="88"/>
      <c r="V1047" s="82"/>
      <c r="W1047" s="88"/>
      <c r="X1047" s="82"/>
      <c r="Y1047" s="88"/>
      <c r="Z1047" s="82"/>
      <c r="AA1047" s="88"/>
      <c r="AB1047" s="82"/>
      <c r="AC1047" s="88"/>
      <c r="AD1047" s="82"/>
      <c r="AE1047" s="89"/>
      <c r="AI1047" s="130"/>
      <c r="AJ1047" s="131"/>
      <c r="AK1047" s="130"/>
      <c r="AL1047" s="131"/>
      <c r="AM1047" s="130"/>
      <c r="AN1047" s="131"/>
      <c r="AO1047" s="130"/>
      <c r="AP1047" s="132"/>
      <c r="AY1047" s="133"/>
      <c r="BC1047" s="97"/>
      <c r="BD1047" s="97"/>
      <c r="BE1047" s="97"/>
      <c r="BF1047" s="97"/>
      <c r="BG1047" s="97"/>
    </row>
    <row r="1048" spans="9:59">
      <c r="I1048" s="80"/>
      <c r="J1048" s="81"/>
      <c r="K1048" s="82"/>
      <c r="L1048" s="83"/>
      <c r="M1048" s="84"/>
      <c r="N1048" s="85"/>
      <c r="O1048" s="82"/>
      <c r="P1048" s="86"/>
      <c r="S1048" s="88"/>
      <c r="T1048" s="82"/>
      <c r="U1048" s="88"/>
      <c r="V1048" s="82"/>
      <c r="W1048" s="88"/>
      <c r="X1048" s="82"/>
      <c r="Y1048" s="88"/>
      <c r="Z1048" s="82"/>
      <c r="AA1048" s="88"/>
      <c r="AB1048" s="82"/>
      <c r="AC1048" s="88"/>
      <c r="AD1048" s="82"/>
      <c r="AE1048" s="89"/>
      <c r="AI1048" s="130"/>
      <c r="AJ1048" s="131"/>
      <c r="AK1048" s="130"/>
      <c r="AL1048" s="131"/>
      <c r="AM1048" s="130"/>
      <c r="AN1048" s="131"/>
      <c r="AO1048" s="130"/>
      <c r="AP1048" s="132"/>
      <c r="AY1048" s="133"/>
      <c r="BC1048" s="97"/>
      <c r="BD1048" s="97"/>
      <c r="BE1048" s="97"/>
      <c r="BF1048" s="97"/>
      <c r="BG1048" s="97"/>
    </row>
    <row r="1049" spans="9:59">
      <c r="I1049" s="80"/>
      <c r="J1049" s="81"/>
      <c r="K1049" s="82"/>
      <c r="L1049" s="83"/>
      <c r="M1049" s="84"/>
      <c r="N1049" s="85"/>
      <c r="O1049" s="82"/>
      <c r="P1049" s="86"/>
      <c r="S1049" s="88"/>
      <c r="T1049" s="82"/>
      <c r="U1049" s="88"/>
      <c r="V1049" s="82"/>
      <c r="W1049" s="88"/>
      <c r="X1049" s="82"/>
      <c r="Y1049" s="88"/>
      <c r="Z1049" s="82"/>
      <c r="AA1049" s="88"/>
      <c r="AB1049" s="82"/>
      <c r="AC1049" s="88"/>
      <c r="AD1049" s="82"/>
      <c r="AE1049" s="89"/>
      <c r="AI1049" s="130"/>
      <c r="AJ1049" s="131"/>
      <c r="AK1049" s="130"/>
      <c r="AL1049" s="131"/>
      <c r="AM1049" s="130"/>
      <c r="AN1049" s="131"/>
      <c r="AO1049" s="130"/>
      <c r="AP1049" s="132"/>
      <c r="AY1049" s="133"/>
      <c r="BC1049" s="97"/>
      <c r="BD1049" s="97"/>
      <c r="BE1049" s="97"/>
      <c r="BF1049" s="97"/>
      <c r="BG1049" s="97"/>
    </row>
    <row r="1050" spans="9:59">
      <c r="I1050" s="80"/>
      <c r="J1050" s="81"/>
      <c r="K1050" s="82"/>
      <c r="L1050" s="83"/>
      <c r="M1050" s="84"/>
      <c r="N1050" s="85"/>
      <c r="O1050" s="82"/>
      <c r="P1050" s="86"/>
      <c r="S1050" s="88"/>
      <c r="T1050" s="82"/>
      <c r="U1050" s="88"/>
      <c r="V1050" s="82"/>
      <c r="W1050" s="88"/>
      <c r="X1050" s="82"/>
      <c r="Y1050" s="88"/>
      <c r="Z1050" s="82"/>
      <c r="AA1050" s="88"/>
      <c r="AB1050" s="82"/>
      <c r="AC1050" s="88"/>
      <c r="AD1050" s="82"/>
      <c r="AE1050" s="89"/>
      <c r="AI1050" s="130"/>
      <c r="AJ1050" s="131"/>
      <c r="AK1050" s="130"/>
      <c r="AL1050" s="131"/>
      <c r="AM1050" s="130"/>
      <c r="AN1050" s="131"/>
      <c r="AO1050" s="130"/>
      <c r="AP1050" s="132"/>
      <c r="AY1050" s="133"/>
      <c r="BC1050" s="97"/>
      <c r="BD1050" s="97"/>
      <c r="BE1050" s="97"/>
      <c r="BF1050" s="97"/>
      <c r="BG1050" s="97"/>
    </row>
    <row r="1051" spans="9:59">
      <c r="I1051" s="80"/>
      <c r="J1051" s="81"/>
      <c r="K1051" s="82"/>
      <c r="L1051" s="83"/>
      <c r="M1051" s="84"/>
      <c r="N1051" s="85"/>
      <c r="O1051" s="82"/>
      <c r="P1051" s="86"/>
      <c r="S1051" s="88"/>
      <c r="T1051" s="82"/>
      <c r="U1051" s="88"/>
      <c r="V1051" s="82"/>
      <c r="W1051" s="88"/>
      <c r="X1051" s="82"/>
      <c r="Y1051" s="88"/>
      <c r="Z1051" s="82"/>
      <c r="AA1051" s="88"/>
      <c r="AB1051" s="82"/>
      <c r="AC1051" s="88"/>
      <c r="AD1051" s="82"/>
      <c r="AE1051" s="89"/>
      <c r="AI1051" s="130"/>
      <c r="AJ1051" s="131"/>
      <c r="AK1051" s="130"/>
      <c r="AL1051" s="131"/>
      <c r="AM1051" s="130"/>
      <c r="AN1051" s="131"/>
      <c r="AO1051" s="130"/>
      <c r="AP1051" s="132"/>
      <c r="AY1051" s="133"/>
      <c r="BC1051" s="97"/>
      <c r="BD1051" s="97"/>
      <c r="BE1051" s="97"/>
      <c r="BF1051" s="97"/>
      <c r="BG1051" s="97"/>
    </row>
    <row r="1052" spans="9:59">
      <c r="I1052" s="80"/>
      <c r="J1052" s="81"/>
      <c r="K1052" s="82"/>
      <c r="L1052" s="83"/>
      <c r="M1052" s="84"/>
      <c r="N1052" s="85"/>
      <c r="O1052" s="82"/>
      <c r="P1052" s="86"/>
      <c r="S1052" s="88"/>
      <c r="T1052" s="82"/>
      <c r="U1052" s="88"/>
      <c r="V1052" s="82"/>
      <c r="W1052" s="88"/>
      <c r="X1052" s="82"/>
      <c r="Y1052" s="88"/>
      <c r="Z1052" s="82"/>
      <c r="AA1052" s="88"/>
      <c r="AB1052" s="82"/>
      <c r="AC1052" s="88"/>
      <c r="AD1052" s="82"/>
      <c r="AE1052" s="89"/>
      <c r="AI1052" s="130"/>
      <c r="AJ1052" s="131"/>
      <c r="AK1052" s="130"/>
      <c r="AL1052" s="131"/>
      <c r="AM1052" s="130"/>
      <c r="AN1052" s="131"/>
      <c r="AO1052" s="130"/>
      <c r="AP1052" s="132"/>
      <c r="AY1052" s="133"/>
      <c r="BC1052" s="97"/>
      <c r="BD1052" s="97"/>
      <c r="BE1052" s="97"/>
      <c r="BF1052" s="97"/>
      <c r="BG1052" s="97"/>
    </row>
    <row r="1053" spans="9:59">
      <c r="I1053" s="80"/>
      <c r="J1053" s="81"/>
      <c r="K1053" s="82"/>
      <c r="L1053" s="83"/>
      <c r="M1053" s="84"/>
      <c r="N1053" s="85"/>
      <c r="O1053" s="82"/>
      <c r="P1053" s="86"/>
      <c r="S1053" s="88"/>
      <c r="T1053" s="82"/>
      <c r="U1053" s="88"/>
      <c r="V1053" s="82"/>
      <c r="W1053" s="88"/>
      <c r="X1053" s="82"/>
      <c r="Y1053" s="88"/>
      <c r="Z1053" s="82"/>
      <c r="AA1053" s="88"/>
      <c r="AB1053" s="82"/>
      <c r="AC1053" s="88"/>
      <c r="AD1053" s="82"/>
      <c r="AE1053" s="89"/>
      <c r="AI1053" s="130"/>
      <c r="AJ1053" s="131"/>
      <c r="AK1053" s="130"/>
      <c r="AL1053" s="131"/>
      <c r="AM1053" s="130"/>
      <c r="AN1053" s="131"/>
      <c r="AO1053" s="130"/>
      <c r="AP1053" s="132"/>
      <c r="AY1053" s="133"/>
      <c r="BC1053" s="97"/>
      <c r="BD1053" s="97"/>
      <c r="BE1053" s="97"/>
      <c r="BF1053" s="97"/>
      <c r="BG1053" s="97"/>
    </row>
    <row r="1054" spans="9:59">
      <c r="I1054" s="80"/>
      <c r="J1054" s="81"/>
      <c r="K1054" s="82"/>
      <c r="L1054" s="83"/>
      <c r="M1054" s="84"/>
      <c r="N1054" s="85"/>
      <c r="O1054" s="82"/>
      <c r="P1054" s="86"/>
      <c r="S1054" s="88"/>
      <c r="T1054" s="82"/>
      <c r="U1054" s="88"/>
      <c r="V1054" s="82"/>
      <c r="W1054" s="88"/>
      <c r="X1054" s="82"/>
      <c r="Y1054" s="88"/>
      <c r="Z1054" s="82"/>
      <c r="AA1054" s="88"/>
      <c r="AB1054" s="82"/>
      <c r="AC1054" s="88"/>
      <c r="AD1054" s="82"/>
      <c r="AE1054" s="89"/>
      <c r="AI1054" s="130"/>
      <c r="AJ1054" s="131"/>
      <c r="AK1054" s="130"/>
      <c r="AL1054" s="131"/>
      <c r="AM1054" s="130"/>
      <c r="AN1054" s="131"/>
      <c r="AO1054" s="130"/>
      <c r="AP1054" s="132"/>
      <c r="AY1054" s="133"/>
      <c r="BC1054" s="97"/>
      <c r="BD1054" s="97"/>
      <c r="BE1054" s="97"/>
      <c r="BF1054" s="97"/>
      <c r="BG1054" s="97"/>
    </row>
    <row r="1055" spans="9:59">
      <c r="I1055" s="80"/>
      <c r="J1055" s="81"/>
      <c r="K1055" s="82"/>
      <c r="L1055" s="83"/>
      <c r="M1055" s="84"/>
      <c r="N1055" s="85"/>
      <c r="O1055" s="82"/>
      <c r="P1055" s="86"/>
      <c r="S1055" s="88"/>
      <c r="T1055" s="82"/>
      <c r="U1055" s="88"/>
      <c r="V1055" s="82"/>
      <c r="W1055" s="88"/>
      <c r="X1055" s="82"/>
      <c r="Y1055" s="88"/>
      <c r="Z1055" s="82"/>
      <c r="AA1055" s="88"/>
      <c r="AB1055" s="82"/>
      <c r="AC1055" s="88"/>
      <c r="AD1055" s="82"/>
      <c r="AE1055" s="89"/>
      <c r="AI1055" s="130"/>
      <c r="AJ1055" s="131"/>
      <c r="AK1055" s="130"/>
      <c r="AL1055" s="131"/>
      <c r="AM1055" s="130"/>
      <c r="AN1055" s="131"/>
      <c r="AO1055" s="130"/>
      <c r="AP1055" s="132"/>
      <c r="AY1055" s="133"/>
      <c r="BC1055" s="97"/>
      <c r="BD1055" s="97"/>
      <c r="BE1055" s="97"/>
      <c r="BF1055" s="97"/>
      <c r="BG1055" s="97"/>
    </row>
    <row r="1056" spans="9:59">
      <c r="I1056" s="80"/>
      <c r="J1056" s="81"/>
      <c r="K1056" s="82"/>
      <c r="L1056" s="83"/>
      <c r="M1056" s="84"/>
      <c r="N1056" s="85"/>
      <c r="O1056" s="82"/>
      <c r="P1056" s="86"/>
      <c r="S1056" s="88"/>
      <c r="T1056" s="82"/>
      <c r="U1056" s="88"/>
      <c r="V1056" s="82"/>
      <c r="W1056" s="88"/>
      <c r="X1056" s="82"/>
      <c r="Y1056" s="88"/>
      <c r="Z1056" s="82"/>
      <c r="AA1056" s="88"/>
      <c r="AB1056" s="82"/>
      <c r="AC1056" s="88"/>
      <c r="AD1056" s="82"/>
      <c r="AE1056" s="89"/>
      <c r="AI1056" s="130"/>
      <c r="AJ1056" s="131"/>
      <c r="AK1056" s="130"/>
      <c r="AL1056" s="131"/>
      <c r="AM1056" s="130"/>
      <c r="AN1056" s="131"/>
      <c r="AO1056" s="130"/>
      <c r="AP1056" s="132"/>
      <c r="AY1056" s="133"/>
      <c r="BC1056" s="97"/>
      <c r="BD1056" s="97"/>
      <c r="BE1056" s="97"/>
      <c r="BF1056" s="97"/>
      <c r="BG1056" s="97"/>
    </row>
    <row r="1057" spans="9:59">
      <c r="I1057" s="80"/>
      <c r="J1057" s="81"/>
      <c r="K1057" s="82"/>
      <c r="L1057" s="83"/>
      <c r="M1057" s="84"/>
      <c r="N1057" s="85"/>
      <c r="O1057" s="82"/>
      <c r="P1057" s="86"/>
      <c r="S1057" s="88"/>
      <c r="T1057" s="82"/>
      <c r="U1057" s="88"/>
      <c r="V1057" s="82"/>
      <c r="W1057" s="88"/>
      <c r="X1057" s="82"/>
      <c r="Y1057" s="88"/>
      <c r="Z1057" s="82"/>
      <c r="AA1057" s="88"/>
      <c r="AB1057" s="82"/>
      <c r="AC1057" s="88"/>
      <c r="AD1057" s="82"/>
      <c r="AE1057" s="89"/>
      <c r="AI1057" s="130"/>
      <c r="AJ1057" s="131"/>
      <c r="AK1057" s="130"/>
      <c r="AL1057" s="131"/>
      <c r="AM1057" s="130"/>
      <c r="AN1057" s="131"/>
      <c r="AO1057" s="130"/>
      <c r="AP1057" s="132"/>
      <c r="AY1057" s="133"/>
      <c r="BC1057" s="97"/>
      <c r="BD1057" s="97"/>
      <c r="BE1057" s="97"/>
      <c r="BF1057" s="97"/>
      <c r="BG1057" s="97"/>
    </row>
    <row r="1058" spans="9:59">
      <c r="I1058" s="80"/>
      <c r="J1058" s="81"/>
      <c r="K1058" s="82"/>
      <c r="L1058" s="83"/>
      <c r="M1058" s="84"/>
      <c r="N1058" s="85"/>
      <c r="O1058" s="82"/>
      <c r="P1058" s="86"/>
      <c r="S1058" s="88"/>
      <c r="T1058" s="82"/>
      <c r="U1058" s="88"/>
      <c r="V1058" s="82"/>
      <c r="W1058" s="88"/>
      <c r="X1058" s="82"/>
      <c r="Y1058" s="88"/>
      <c r="Z1058" s="82"/>
      <c r="AA1058" s="88"/>
      <c r="AB1058" s="82"/>
      <c r="AC1058" s="88"/>
      <c r="AD1058" s="82"/>
      <c r="AE1058" s="89"/>
      <c r="AI1058" s="130"/>
      <c r="AJ1058" s="131"/>
      <c r="AK1058" s="130"/>
      <c r="AL1058" s="131"/>
      <c r="AM1058" s="130"/>
      <c r="AN1058" s="131"/>
      <c r="AO1058" s="130"/>
      <c r="AP1058" s="132"/>
      <c r="AY1058" s="133"/>
      <c r="BC1058" s="97"/>
      <c r="BD1058" s="97"/>
      <c r="BE1058" s="97"/>
      <c r="BF1058" s="97"/>
      <c r="BG1058" s="97"/>
    </row>
    <row r="1059" spans="9:59">
      <c r="I1059" s="80"/>
      <c r="J1059" s="81"/>
      <c r="K1059" s="82"/>
      <c r="L1059" s="83"/>
      <c r="M1059" s="84"/>
      <c r="N1059" s="85"/>
      <c r="O1059" s="82"/>
      <c r="P1059" s="86"/>
      <c r="S1059" s="88"/>
      <c r="T1059" s="82"/>
      <c r="U1059" s="88"/>
      <c r="V1059" s="82"/>
      <c r="W1059" s="88"/>
      <c r="X1059" s="82"/>
      <c r="Y1059" s="88"/>
      <c r="Z1059" s="82"/>
      <c r="AA1059" s="88"/>
      <c r="AB1059" s="82"/>
      <c r="AC1059" s="88"/>
      <c r="AD1059" s="82"/>
      <c r="AE1059" s="89"/>
      <c r="AI1059" s="130"/>
      <c r="AJ1059" s="131"/>
      <c r="AK1059" s="130"/>
      <c r="AL1059" s="131"/>
      <c r="AM1059" s="130"/>
      <c r="AN1059" s="131"/>
      <c r="AO1059" s="130"/>
      <c r="AP1059" s="132"/>
      <c r="AY1059" s="133"/>
      <c r="BC1059" s="97"/>
      <c r="BD1059" s="97"/>
      <c r="BE1059" s="97"/>
      <c r="BF1059" s="97"/>
      <c r="BG1059" s="97"/>
    </row>
    <row r="1060" spans="9:59">
      <c r="I1060" s="80"/>
      <c r="J1060" s="81"/>
      <c r="K1060" s="82"/>
      <c r="L1060" s="83"/>
      <c r="M1060" s="84"/>
      <c r="N1060" s="85"/>
      <c r="O1060" s="82"/>
      <c r="P1060" s="86"/>
      <c r="S1060" s="88"/>
      <c r="T1060" s="82"/>
      <c r="U1060" s="88"/>
      <c r="V1060" s="82"/>
      <c r="W1060" s="88"/>
      <c r="X1060" s="82"/>
      <c r="Y1060" s="88"/>
      <c r="Z1060" s="82"/>
      <c r="AA1060" s="88"/>
      <c r="AB1060" s="82"/>
      <c r="AC1060" s="88"/>
      <c r="AD1060" s="82"/>
      <c r="AE1060" s="89"/>
      <c r="AI1060" s="130"/>
      <c r="AJ1060" s="131"/>
      <c r="AK1060" s="130"/>
      <c r="AL1060" s="131"/>
      <c r="AM1060" s="130"/>
      <c r="AN1060" s="131"/>
      <c r="AO1060" s="130"/>
      <c r="AP1060" s="132"/>
      <c r="AY1060" s="133"/>
      <c r="BC1060" s="97"/>
      <c r="BD1060" s="97"/>
      <c r="BE1060" s="97"/>
      <c r="BF1060" s="97"/>
      <c r="BG1060" s="97"/>
    </row>
    <row r="1061" spans="9:59">
      <c r="I1061" s="80"/>
      <c r="J1061" s="81"/>
      <c r="K1061" s="82"/>
      <c r="L1061" s="83"/>
      <c r="M1061" s="84"/>
      <c r="N1061" s="85"/>
      <c r="O1061" s="82"/>
      <c r="P1061" s="86"/>
      <c r="S1061" s="88"/>
      <c r="T1061" s="82"/>
      <c r="U1061" s="88"/>
      <c r="V1061" s="82"/>
      <c r="W1061" s="88"/>
      <c r="X1061" s="82"/>
      <c r="Y1061" s="88"/>
      <c r="Z1061" s="82"/>
      <c r="AA1061" s="88"/>
      <c r="AB1061" s="82"/>
      <c r="AC1061" s="88"/>
      <c r="AD1061" s="82"/>
      <c r="AE1061" s="89"/>
      <c r="AI1061" s="130"/>
      <c r="AJ1061" s="131"/>
      <c r="AK1061" s="130"/>
      <c r="AL1061" s="131"/>
      <c r="AM1061" s="130"/>
      <c r="AN1061" s="131"/>
      <c r="AO1061" s="130"/>
      <c r="AP1061" s="132"/>
      <c r="AY1061" s="133"/>
      <c r="BC1061" s="97"/>
      <c r="BD1061" s="97"/>
      <c r="BE1061" s="97"/>
      <c r="BF1061" s="97"/>
      <c r="BG1061" s="97"/>
    </row>
    <row r="1062" spans="9:59">
      <c r="I1062" s="80"/>
      <c r="J1062" s="81"/>
      <c r="K1062" s="82"/>
      <c r="L1062" s="83"/>
      <c r="M1062" s="84"/>
      <c r="N1062" s="85"/>
      <c r="O1062" s="82"/>
      <c r="P1062" s="86"/>
      <c r="S1062" s="88"/>
      <c r="T1062" s="82"/>
      <c r="U1062" s="88"/>
      <c r="V1062" s="82"/>
      <c r="W1062" s="88"/>
      <c r="X1062" s="82"/>
      <c r="Y1062" s="88"/>
      <c r="Z1062" s="82"/>
      <c r="AA1062" s="88"/>
      <c r="AB1062" s="82"/>
      <c r="AC1062" s="88"/>
      <c r="AD1062" s="82"/>
      <c r="AE1062" s="89"/>
      <c r="AI1062" s="130"/>
      <c r="AJ1062" s="131"/>
      <c r="AK1062" s="130"/>
      <c r="AL1062" s="131"/>
      <c r="AM1062" s="130"/>
      <c r="AN1062" s="131"/>
      <c r="AO1062" s="130"/>
      <c r="AP1062" s="132"/>
      <c r="AY1062" s="133"/>
      <c r="BC1062" s="97"/>
      <c r="BD1062" s="97"/>
      <c r="BE1062" s="97"/>
      <c r="BF1062" s="97"/>
      <c r="BG1062" s="97"/>
    </row>
    <row r="1063" spans="9:59">
      <c r="I1063" s="80"/>
      <c r="J1063" s="81"/>
      <c r="K1063" s="82"/>
      <c r="L1063" s="83"/>
      <c r="M1063" s="84"/>
      <c r="N1063" s="85"/>
      <c r="O1063" s="82"/>
      <c r="P1063" s="86"/>
      <c r="S1063" s="88"/>
      <c r="T1063" s="82"/>
      <c r="U1063" s="88"/>
      <c r="V1063" s="82"/>
      <c r="W1063" s="88"/>
      <c r="X1063" s="82"/>
      <c r="Y1063" s="88"/>
      <c r="Z1063" s="82"/>
      <c r="AA1063" s="88"/>
      <c r="AB1063" s="82"/>
      <c r="AC1063" s="88"/>
      <c r="AD1063" s="82"/>
      <c r="AE1063" s="89"/>
      <c r="AI1063" s="130"/>
      <c r="AJ1063" s="131"/>
      <c r="AK1063" s="130"/>
      <c r="AL1063" s="131"/>
      <c r="AM1063" s="130"/>
      <c r="AN1063" s="131"/>
      <c r="AO1063" s="130"/>
      <c r="AP1063" s="132"/>
      <c r="AY1063" s="133"/>
      <c r="BC1063" s="97"/>
      <c r="BD1063" s="97"/>
      <c r="BE1063" s="97"/>
      <c r="BF1063" s="97"/>
      <c r="BG1063" s="97"/>
    </row>
    <row r="1064" spans="9:59">
      <c r="I1064" s="80"/>
      <c r="J1064" s="81"/>
      <c r="K1064" s="82"/>
      <c r="L1064" s="83"/>
      <c r="M1064" s="84"/>
      <c r="N1064" s="85"/>
      <c r="O1064" s="82"/>
      <c r="P1064" s="86"/>
      <c r="S1064" s="88"/>
      <c r="T1064" s="82"/>
      <c r="U1064" s="88"/>
      <c r="V1064" s="82"/>
      <c r="W1064" s="88"/>
      <c r="X1064" s="82"/>
      <c r="Y1064" s="88"/>
      <c r="Z1064" s="82"/>
      <c r="AA1064" s="88"/>
      <c r="AB1064" s="82"/>
      <c r="AC1064" s="88"/>
      <c r="AD1064" s="82"/>
      <c r="AE1064" s="89"/>
      <c r="AI1064" s="130"/>
      <c r="AJ1064" s="131"/>
      <c r="AK1064" s="130"/>
      <c r="AL1064" s="131"/>
      <c r="AM1064" s="130"/>
      <c r="AN1064" s="131"/>
      <c r="AO1064" s="130"/>
      <c r="AP1064" s="132"/>
      <c r="AY1064" s="133"/>
      <c r="BC1064" s="97"/>
      <c r="BD1064" s="97"/>
      <c r="BE1064" s="97"/>
      <c r="BF1064" s="97"/>
      <c r="BG1064" s="97"/>
    </row>
    <row r="1065" spans="9:59">
      <c r="I1065" s="80"/>
      <c r="J1065" s="81"/>
      <c r="K1065" s="82"/>
      <c r="L1065" s="83"/>
      <c r="M1065" s="84"/>
      <c r="N1065" s="85"/>
      <c r="O1065" s="82"/>
      <c r="P1065" s="86"/>
      <c r="S1065" s="88"/>
      <c r="T1065" s="82"/>
      <c r="U1065" s="88"/>
      <c r="V1065" s="82"/>
      <c r="W1065" s="88"/>
      <c r="X1065" s="82"/>
      <c r="Y1065" s="88"/>
      <c r="Z1065" s="82"/>
      <c r="AA1065" s="88"/>
      <c r="AB1065" s="82"/>
      <c r="AC1065" s="88"/>
      <c r="AD1065" s="82"/>
      <c r="AE1065" s="89"/>
      <c r="AI1065" s="130"/>
      <c r="AJ1065" s="131"/>
      <c r="AK1065" s="130"/>
      <c r="AL1065" s="131"/>
      <c r="AM1065" s="130"/>
      <c r="AN1065" s="131"/>
      <c r="AO1065" s="130"/>
      <c r="AP1065" s="132"/>
      <c r="AY1065" s="133"/>
      <c r="BC1065" s="97"/>
      <c r="BD1065" s="97"/>
      <c r="BE1065" s="97"/>
      <c r="BF1065" s="97"/>
      <c r="BG1065" s="97"/>
    </row>
    <row r="1066" spans="9:59">
      <c r="I1066" s="80"/>
      <c r="J1066" s="81"/>
      <c r="K1066" s="82"/>
      <c r="L1066" s="83"/>
      <c r="M1066" s="84"/>
      <c r="N1066" s="85"/>
      <c r="O1066" s="82"/>
      <c r="P1066" s="86"/>
      <c r="S1066" s="88"/>
      <c r="T1066" s="82"/>
      <c r="U1066" s="88"/>
      <c r="V1066" s="82"/>
      <c r="W1066" s="88"/>
      <c r="X1066" s="82"/>
      <c r="Y1066" s="88"/>
      <c r="Z1066" s="82"/>
      <c r="AA1066" s="88"/>
      <c r="AB1066" s="82"/>
      <c r="AC1066" s="88"/>
      <c r="AD1066" s="82"/>
      <c r="AE1066" s="89"/>
      <c r="AI1066" s="130"/>
      <c r="AJ1066" s="131"/>
      <c r="AK1066" s="130"/>
      <c r="AL1066" s="131"/>
      <c r="AM1066" s="130"/>
      <c r="AN1066" s="131"/>
      <c r="AO1066" s="130"/>
      <c r="AP1066" s="132"/>
      <c r="AY1066" s="133"/>
      <c r="BC1066" s="97"/>
      <c r="BD1066" s="97"/>
      <c r="BE1066" s="97"/>
      <c r="BF1066" s="97"/>
      <c r="BG1066" s="97"/>
    </row>
    <row r="1067" spans="9:59">
      <c r="I1067" s="80"/>
      <c r="J1067" s="81"/>
      <c r="K1067" s="82"/>
      <c r="L1067" s="83"/>
      <c r="M1067" s="84"/>
      <c r="N1067" s="85"/>
      <c r="O1067" s="82"/>
      <c r="P1067" s="86"/>
      <c r="S1067" s="88"/>
      <c r="T1067" s="82"/>
      <c r="U1067" s="88"/>
      <c r="V1067" s="82"/>
      <c r="W1067" s="88"/>
      <c r="X1067" s="82"/>
      <c r="Y1067" s="88"/>
      <c r="Z1067" s="82"/>
      <c r="AA1067" s="88"/>
      <c r="AB1067" s="82"/>
      <c r="AC1067" s="88"/>
      <c r="AD1067" s="82"/>
      <c r="AE1067" s="89"/>
      <c r="AI1067" s="130"/>
      <c r="AJ1067" s="131"/>
      <c r="AK1067" s="130"/>
      <c r="AL1067" s="131"/>
      <c r="AM1067" s="130"/>
      <c r="AN1067" s="131"/>
      <c r="AO1067" s="130"/>
      <c r="AP1067" s="132"/>
      <c r="AY1067" s="133"/>
      <c r="BC1067" s="97"/>
      <c r="BD1067" s="97"/>
      <c r="BE1067" s="97"/>
      <c r="BF1067" s="97"/>
      <c r="BG1067" s="97"/>
    </row>
    <row r="1068" spans="9:59">
      <c r="I1068" s="80"/>
      <c r="J1068" s="81"/>
      <c r="K1068" s="82"/>
      <c r="L1068" s="83"/>
      <c r="M1068" s="84"/>
      <c r="N1068" s="85"/>
      <c r="O1068" s="82"/>
      <c r="P1068" s="86"/>
      <c r="S1068" s="88"/>
      <c r="T1068" s="82"/>
      <c r="U1068" s="88"/>
      <c r="V1068" s="82"/>
      <c r="W1068" s="88"/>
      <c r="X1068" s="82"/>
      <c r="Y1068" s="88"/>
      <c r="Z1068" s="82"/>
      <c r="AA1068" s="88"/>
      <c r="AB1068" s="82"/>
      <c r="AC1068" s="88"/>
      <c r="AD1068" s="82"/>
      <c r="AE1068" s="89"/>
      <c r="AI1068" s="130"/>
      <c r="AJ1068" s="131"/>
      <c r="AK1068" s="130"/>
      <c r="AL1068" s="131"/>
      <c r="AM1068" s="130"/>
      <c r="AN1068" s="131"/>
      <c r="AO1068" s="130"/>
      <c r="AP1068" s="132"/>
      <c r="AY1068" s="133"/>
      <c r="BC1068" s="97"/>
      <c r="BD1068" s="97"/>
      <c r="BE1068" s="97"/>
      <c r="BF1068" s="97"/>
      <c r="BG1068" s="97"/>
    </row>
    <row r="1069" spans="9:59">
      <c r="I1069" s="80"/>
      <c r="J1069" s="81"/>
      <c r="K1069" s="82"/>
      <c r="L1069" s="83"/>
      <c r="M1069" s="84"/>
      <c r="N1069" s="85"/>
      <c r="O1069" s="82"/>
      <c r="P1069" s="86"/>
      <c r="S1069" s="88"/>
      <c r="T1069" s="82"/>
      <c r="U1069" s="88"/>
      <c r="V1069" s="82"/>
      <c r="W1069" s="88"/>
      <c r="X1069" s="82"/>
      <c r="Y1069" s="88"/>
      <c r="Z1069" s="82"/>
      <c r="AA1069" s="88"/>
      <c r="AB1069" s="82"/>
      <c r="AC1069" s="88"/>
      <c r="AD1069" s="82"/>
      <c r="AE1069" s="89"/>
      <c r="AI1069" s="130"/>
      <c r="AJ1069" s="131"/>
      <c r="AK1069" s="130"/>
      <c r="AL1069" s="131"/>
      <c r="AM1069" s="130"/>
      <c r="AN1069" s="131"/>
      <c r="AO1069" s="130"/>
      <c r="AP1069" s="132"/>
      <c r="AY1069" s="133"/>
      <c r="BC1069" s="97"/>
      <c r="BD1069" s="97"/>
      <c r="BE1069" s="97"/>
      <c r="BF1069" s="97"/>
      <c r="BG1069" s="97"/>
    </row>
    <row r="1070" spans="9:59">
      <c r="I1070" s="80"/>
      <c r="J1070" s="81"/>
      <c r="K1070" s="82"/>
      <c r="L1070" s="83"/>
      <c r="M1070" s="84"/>
      <c r="N1070" s="85"/>
      <c r="O1070" s="82"/>
      <c r="P1070" s="86"/>
      <c r="S1070" s="88"/>
      <c r="T1070" s="82"/>
      <c r="U1070" s="88"/>
      <c r="V1070" s="82"/>
      <c r="W1070" s="88"/>
      <c r="X1070" s="82"/>
      <c r="Y1070" s="88"/>
      <c r="Z1070" s="82"/>
      <c r="AA1070" s="88"/>
      <c r="AB1070" s="82"/>
      <c r="AC1070" s="88"/>
      <c r="AD1070" s="82"/>
      <c r="AE1070" s="89"/>
      <c r="AI1070" s="130"/>
      <c r="AJ1070" s="131"/>
      <c r="AK1070" s="130"/>
      <c r="AL1070" s="131"/>
      <c r="AM1070" s="130"/>
      <c r="AN1070" s="131"/>
      <c r="AO1070" s="130"/>
      <c r="AP1070" s="132"/>
      <c r="AY1070" s="133"/>
      <c r="BC1070" s="97"/>
      <c r="BD1070" s="97"/>
      <c r="BE1070" s="97"/>
      <c r="BF1070" s="97"/>
      <c r="BG1070" s="97"/>
    </row>
    <row r="1071" spans="9:59">
      <c r="I1071" s="80"/>
      <c r="J1071" s="81"/>
      <c r="K1071" s="82"/>
      <c r="L1071" s="83"/>
      <c r="M1071" s="84"/>
      <c r="N1071" s="85"/>
      <c r="O1071" s="82"/>
      <c r="P1071" s="86"/>
      <c r="S1071" s="88"/>
      <c r="T1071" s="82"/>
      <c r="U1071" s="88"/>
      <c r="V1071" s="82"/>
      <c r="W1071" s="88"/>
      <c r="X1071" s="82"/>
      <c r="Y1071" s="88"/>
      <c r="Z1071" s="82"/>
      <c r="AA1071" s="88"/>
      <c r="AB1071" s="82"/>
      <c r="AC1071" s="88"/>
      <c r="AD1071" s="82"/>
      <c r="AE1071" s="89"/>
      <c r="AI1071" s="130"/>
      <c r="AJ1071" s="131"/>
      <c r="AK1071" s="130"/>
      <c r="AL1071" s="131"/>
      <c r="AM1071" s="130"/>
      <c r="AN1071" s="131"/>
      <c r="AO1071" s="130"/>
      <c r="AP1071" s="132"/>
      <c r="AY1071" s="133"/>
      <c r="BC1071" s="97"/>
      <c r="BD1071" s="97"/>
      <c r="BE1071" s="97"/>
      <c r="BF1071" s="97"/>
      <c r="BG1071" s="97"/>
    </row>
    <row r="1072" spans="9:59">
      <c r="I1072" s="80"/>
      <c r="J1072" s="81"/>
      <c r="K1072" s="82"/>
      <c r="L1072" s="83"/>
      <c r="M1072" s="84"/>
      <c r="N1072" s="85"/>
      <c r="O1072" s="82"/>
      <c r="P1072" s="86"/>
      <c r="S1072" s="88"/>
      <c r="T1072" s="82"/>
      <c r="U1072" s="88"/>
      <c r="V1072" s="82"/>
      <c r="W1072" s="88"/>
      <c r="X1072" s="82"/>
      <c r="Y1072" s="88"/>
      <c r="Z1072" s="82"/>
      <c r="AA1072" s="88"/>
      <c r="AB1072" s="82"/>
      <c r="AC1072" s="88"/>
      <c r="AD1072" s="82"/>
      <c r="AE1072" s="89"/>
      <c r="AI1072" s="130"/>
      <c r="AJ1072" s="131"/>
      <c r="AK1072" s="130"/>
      <c r="AL1072" s="131"/>
      <c r="AM1072" s="130"/>
      <c r="AN1072" s="131"/>
      <c r="AO1072" s="130"/>
      <c r="AP1072" s="132"/>
      <c r="AY1072" s="133"/>
      <c r="BC1072" s="97"/>
      <c r="BD1072" s="97"/>
      <c r="BE1072" s="97"/>
      <c r="BF1072" s="97"/>
      <c r="BG1072" s="97"/>
    </row>
    <row r="1073" spans="9:59">
      <c r="I1073" s="80"/>
      <c r="J1073" s="81"/>
      <c r="K1073" s="82"/>
      <c r="L1073" s="83"/>
      <c r="M1073" s="84"/>
      <c r="N1073" s="85"/>
      <c r="O1073" s="82"/>
      <c r="P1073" s="86"/>
      <c r="S1073" s="88"/>
      <c r="T1073" s="82"/>
      <c r="U1073" s="88"/>
      <c r="V1073" s="82"/>
      <c r="W1073" s="88"/>
      <c r="X1073" s="82"/>
      <c r="Y1073" s="88"/>
      <c r="Z1073" s="82"/>
      <c r="AA1073" s="88"/>
      <c r="AB1073" s="82"/>
      <c r="AC1073" s="88"/>
      <c r="AD1073" s="82"/>
      <c r="AE1073" s="89"/>
      <c r="AI1073" s="130"/>
      <c r="AJ1073" s="131"/>
      <c r="AK1073" s="130"/>
      <c r="AL1073" s="131"/>
      <c r="AM1073" s="130"/>
      <c r="AN1073" s="131"/>
      <c r="AO1073" s="130"/>
      <c r="AP1073" s="132"/>
      <c r="AY1073" s="133"/>
      <c r="BC1073" s="97"/>
      <c r="BD1073" s="97"/>
      <c r="BE1073" s="97"/>
      <c r="BF1073" s="97"/>
      <c r="BG1073" s="97"/>
    </row>
    <row r="1074" spans="9:59">
      <c r="I1074" s="80"/>
      <c r="J1074" s="81"/>
      <c r="K1074" s="82"/>
      <c r="L1074" s="83"/>
      <c r="M1074" s="84"/>
      <c r="N1074" s="85"/>
      <c r="O1074" s="82"/>
      <c r="P1074" s="86"/>
      <c r="S1074" s="88"/>
      <c r="T1074" s="82"/>
      <c r="U1074" s="88"/>
      <c r="V1074" s="82"/>
      <c r="W1074" s="88"/>
      <c r="X1074" s="82"/>
      <c r="Y1074" s="88"/>
      <c r="Z1074" s="82"/>
      <c r="AA1074" s="88"/>
      <c r="AB1074" s="82"/>
      <c r="AC1074" s="88"/>
      <c r="AD1074" s="82"/>
      <c r="AE1074" s="89"/>
      <c r="AI1074" s="130"/>
      <c r="AJ1074" s="131"/>
      <c r="AK1074" s="130"/>
      <c r="AL1074" s="131"/>
      <c r="AM1074" s="130"/>
      <c r="AN1074" s="131"/>
      <c r="AO1074" s="130"/>
      <c r="AP1074" s="132"/>
      <c r="AY1074" s="133"/>
      <c r="BC1074" s="97"/>
      <c r="BD1074" s="97"/>
      <c r="BE1074" s="97"/>
      <c r="BF1074" s="97"/>
      <c r="BG1074" s="97"/>
    </row>
    <row r="1075" spans="9:59">
      <c r="I1075" s="80"/>
      <c r="J1075" s="81"/>
      <c r="K1075" s="82"/>
      <c r="L1075" s="83"/>
      <c r="M1075" s="84"/>
      <c r="N1075" s="85"/>
      <c r="O1075" s="82"/>
      <c r="P1075" s="86"/>
      <c r="S1075" s="88"/>
      <c r="T1075" s="82"/>
      <c r="U1075" s="88"/>
      <c r="V1075" s="82"/>
      <c r="W1075" s="88"/>
      <c r="X1075" s="82"/>
      <c r="Y1075" s="88"/>
      <c r="Z1075" s="82"/>
      <c r="AA1075" s="88"/>
      <c r="AB1075" s="82"/>
      <c r="AC1075" s="88"/>
      <c r="AD1075" s="82"/>
      <c r="AE1075" s="89"/>
      <c r="AI1075" s="130"/>
      <c r="AJ1075" s="131"/>
      <c r="AK1075" s="130"/>
      <c r="AL1075" s="131"/>
      <c r="AM1075" s="130"/>
      <c r="AN1075" s="131"/>
      <c r="AO1075" s="130"/>
      <c r="AP1075" s="132"/>
      <c r="AY1075" s="133"/>
      <c r="BC1075" s="97"/>
      <c r="BD1075" s="97"/>
      <c r="BE1075" s="97"/>
      <c r="BF1075" s="97"/>
      <c r="BG1075" s="97"/>
    </row>
    <row r="1076" spans="9:59">
      <c r="I1076" s="80"/>
      <c r="J1076" s="81"/>
      <c r="K1076" s="82"/>
      <c r="L1076" s="83"/>
      <c r="M1076" s="84"/>
      <c r="N1076" s="85"/>
      <c r="O1076" s="82"/>
      <c r="P1076" s="86"/>
      <c r="S1076" s="88"/>
      <c r="T1076" s="82"/>
      <c r="U1076" s="88"/>
      <c r="V1076" s="82"/>
      <c r="W1076" s="88"/>
      <c r="X1076" s="82"/>
      <c r="Y1076" s="88"/>
      <c r="Z1076" s="82"/>
      <c r="AA1076" s="88"/>
      <c r="AB1076" s="82"/>
      <c r="AC1076" s="88"/>
      <c r="AD1076" s="82"/>
      <c r="AE1076" s="89"/>
      <c r="AI1076" s="130"/>
      <c r="AJ1076" s="131"/>
      <c r="AK1076" s="130"/>
      <c r="AL1076" s="131"/>
      <c r="AM1076" s="130"/>
      <c r="AN1076" s="131"/>
      <c r="AO1076" s="130"/>
      <c r="AP1076" s="132"/>
      <c r="AY1076" s="133"/>
      <c r="BC1076" s="97"/>
      <c r="BD1076" s="97"/>
      <c r="BE1076" s="97"/>
      <c r="BF1076" s="97"/>
      <c r="BG1076" s="97"/>
    </row>
    <row r="1077" spans="9:59">
      <c r="I1077" s="80"/>
      <c r="J1077" s="81"/>
      <c r="K1077" s="82"/>
      <c r="L1077" s="83"/>
      <c r="M1077" s="84"/>
      <c r="N1077" s="85"/>
      <c r="O1077" s="82"/>
      <c r="P1077" s="86"/>
      <c r="S1077" s="88"/>
      <c r="T1077" s="82"/>
      <c r="U1077" s="88"/>
      <c r="V1077" s="82"/>
      <c r="W1077" s="88"/>
      <c r="X1077" s="82"/>
      <c r="Y1077" s="88"/>
      <c r="Z1077" s="82"/>
      <c r="AA1077" s="88"/>
      <c r="AB1077" s="82"/>
      <c r="AC1077" s="88"/>
      <c r="AD1077" s="82"/>
      <c r="AE1077" s="89"/>
      <c r="AI1077" s="130"/>
      <c r="AJ1077" s="131"/>
      <c r="AK1077" s="130"/>
      <c r="AL1077" s="131"/>
      <c r="AM1077" s="130"/>
      <c r="AN1077" s="131"/>
      <c r="AO1077" s="130"/>
      <c r="AP1077" s="132"/>
      <c r="AY1077" s="133"/>
      <c r="BC1077" s="97"/>
      <c r="BD1077" s="97"/>
      <c r="BE1077" s="97"/>
      <c r="BF1077" s="97"/>
      <c r="BG1077" s="97"/>
    </row>
    <row r="1078" spans="9:59">
      <c r="I1078" s="80"/>
      <c r="J1078" s="81"/>
      <c r="K1078" s="82"/>
      <c r="L1078" s="83"/>
      <c r="M1078" s="84"/>
      <c r="N1078" s="85"/>
      <c r="O1078" s="82"/>
      <c r="P1078" s="86"/>
      <c r="S1078" s="88"/>
      <c r="T1078" s="82"/>
      <c r="U1078" s="88"/>
      <c r="V1078" s="82"/>
      <c r="W1078" s="88"/>
      <c r="X1078" s="82"/>
      <c r="Y1078" s="88"/>
      <c r="Z1078" s="82"/>
      <c r="AA1078" s="88"/>
      <c r="AB1078" s="82"/>
      <c r="AC1078" s="88"/>
      <c r="AD1078" s="82"/>
      <c r="AE1078" s="89"/>
      <c r="AI1078" s="130"/>
      <c r="AJ1078" s="131"/>
      <c r="AK1078" s="130"/>
      <c r="AL1078" s="131"/>
      <c r="AM1078" s="130"/>
      <c r="AN1078" s="131"/>
      <c r="AO1078" s="130"/>
      <c r="AP1078" s="132"/>
      <c r="AY1078" s="133"/>
      <c r="BC1078" s="97"/>
      <c r="BD1078" s="97"/>
      <c r="BE1078" s="97"/>
      <c r="BF1078" s="97"/>
      <c r="BG1078" s="97"/>
    </row>
    <row r="1079" spans="9:59">
      <c r="I1079" s="80"/>
      <c r="J1079" s="81"/>
      <c r="K1079" s="82"/>
      <c r="L1079" s="83"/>
      <c r="M1079" s="84"/>
      <c r="N1079" s="85"/>
      <c r="O1079" s="82"/>
      <c r="P1079" s="86"/>
      <c r="S1079" s="88"/>
      <c r="T1079" s="82"/>
      <c r="U1079" s="88"/>
      <c r="V1079" s="82"/>
      <c r="W1079" s="88"/>
      <c r="X1079" s="82"/>
      <c r="Y1079" s="88"/>
      <c r="Z1079" s="82"/>
      <c r="AA1079" s="88"/>
      <c r="AB1079" s="82"/>
      <c r="AC1079" s="88"/>
      <c r="AD1079" s="82"/>
      <c r="AE1079" s="89"/>
      <c r="AI1079" s="130"/>
      <c r="AJ1079" s="131"/>
      <c r="AK1079" s="130"/>
      <c r="AL1079" s="131"/>
      <c r="AM1079" s="130"/>
      <c r="AN1079" s="131"/>
      <c r="AO1079" s="130"/>
      <c r="AP1079" s="132"/>
      <c r="AY1079" s="133"/>
      <c r="BC1079" s="97"/>
      <c r="BD1079" s="97"/>
      <c r="BE1079" s="97"/>
      <c r="BF1079" s="97"/>
      <c r="BG1079" s="97"/>
    </row>
    <row r="1080" spans="9:59">
      <c r="I1080" s="80"/>
      <c r="J1080" s="81"/>
      <c r="K1080" s="82"/>
      <c r="L1080" s="83"/>
      <c r="M1080" s="84"/>
      <c r="N1080" s="85"/>
      <c r="O1080" s="82"/>
      <c r="P1080" s="86"/>
      <c r="S1080" s="88"/>
      <c r="T1080" s="82"/>
      <c r="U1080" s="88"/>
      <c r="V1080" s="82"/>
      <c r="W1080" s="88"/>
      <c r="X1080" s="82"/>
      <c r="Y1080" s="88"/>
      <c r="Z1080" s="82"/>
      <c r="AA1080" s="88"/>
      <c r="AB1080" s="82"/>
      <c r="AC1080" s="88"/>
      <c r="AD1080" s="82"/>
      <c r="AE1080" s="89"/>
      <c r="AI1080" s="130"/>
      <c r="AJ1080" s="131"/>
      <c r="AK1080" s="130"/>
      <c r="AL1080" s="131"/>
      <c r="AM1080" s="130"/>
      <c r="AN1080" s="131"/>
      <c r="AO1080" s="130"/>
      <c r="AP1080" s="132"/>
      <c r="AY1080" s="133"/>
      <c r="BC1080" s="97"/>
      <c r="BD1080" s="97"/>
      <c r="BE1080" s="97"/>
      <c r="BF1080" s="97"/>
      <c r="BG1080" s="97"/>
    </row>
    <row r="1081" spans="9:59">
      <c r="I1081" s="80"/>
      <c r="J1081" s="81"/>
      <c r="K1081" s="82"/>
      <c r="L1081" s="83"/>
      <c r="M1081" s="84"/>
      <c r="N1081" s="85"/>
      <c r="O1081" s="82"/>
      <c r="P1081" s="86"/>
      <c r="S1081" s="88"/>
      <c r="T1081" s="82"/>
      <c r="U1081" s="88"/>
      <c r="V1081" s="82"/>
      <c r="W1081" s="88"/>
      <c r="X1081" s="82"/>
      <c r="Y1081" s="88"/>
      <c r="Z1081" s="82"/>
      <c r="AA1081" s="88"/>
      <c r="AB1081" s="82"/>
      <c r="AC1081" s="88"/>
      <c r="AD1081" s="82"/>
      <c r="AE1081" s="89"/>
      <c r="AI1081" s="130"/>
      <c r="AJ1081" s="131"/>
      <c r="AK1081" s="130"/>
      <c r="AL1081" s="131"/>
      <c r="AM1081" s="130"/>
      <c r="AN1081" s="131"/>
      <c r="AO1081" s="130"/>
      <c r="AP1081" s="132"/>
      <c r="AY1081" s="133"/>
      <c r="BC1081" s="97"/>
      <c r="BD1081" s="97"/>
      <c r="BE1081" s="97"/>
      <c r="BF1081" s="97"/>
      <c r="BG1081" s="97"/>
    </row>
    <row r="1082" spans="9:59">
      <c r="I1082" s="80"/>
      <c r="J1082" s="81"/>
      <c r="K1082" s="82"/>
      <c r="L1082" s="83"/>
      <c r="M1082" s="84"/>
      <c r="N1082" s="85"/>
      <c r="O1082" s="82"/>
      <c r="P1082" s="86"/>
      <c r="S1082" s="88"/>
      <c r="T1082" s="82"/>
      <c r="U1082" s="88"/>
      <c r="V1082" s="82"/>
      <c r="W1082" s="88"/>
      <c r="X1082" s="82"/>
      <c r="Y1082" s="88"/>
      <c r="Z1082" s="82"/>
      <c r="AA1082" s="88"/>
      <c r="AB1082" s="82"/>
      <c r="AC1082" s="88"/>
      <c r="AD1082" s="82"/>
      <c r="AE1082" s="89"/>
      <c r="AI1082" s="130"/>
      <c r="AJ1082" s="131"/>
      <c r="AK1082" s="130"/>
      <c r="AL1082" s="131"/>
      <c r="AM1082" s="130"/>
      <c r="AN1082" s="131"/>
      <c r="AO1082" s="130"/>
      <c r="AP1082" s="132"/>
      <c r="AY1082" s="133"/>
      <c r="BC1082" s="97"/>
      <c r="BD1082" s="97"/>
      <c r="BE1082" s="97"/>
      <c r="BF1082" s="97"/>
      <c r="BG1082" s="97"/>
    </row>
    <row r="1083" spans="9:59">
      <c r="I1083" s="80"/>
      <c r="J1083" s="81"/>
      <c r="K1083" s="82"/>
      <c r="L1083" s="83"/>
      <c r="M1083" s="84"/>
      <c r="N1083" s="85"/>
      <c r="O1083" s="82"/>
      <c r="P1083" s="86"/>
      <c r="S1083" s="88"/>
      <c r="T1083" s="82"/>
      <c r="U1083" s="88"/>
      <c r="V1083" s="82"/>
      <c r="W1083" s="88"/>
      <c r="X1083" s="82"/>
      <c r="Y1083" s="88"/>
      <c r="Z1083" s="82"/>
      <c r="AA1083" s="88"/>
      <c r="AB1083" s="82"/>
      <c r="AC1083" s="88"/>
      <c r="AD1083" s="82"/>
      <c r="AE1083" s="89"/>
      <c r="AI1083" s="130"/>
      <c r="AJ1083" s="131"/>
      <c r="AK1083" s="130"/>
      <c r="AL1083" s="131"/>
      <c r="AM1083" s="130"/>
      <c r="AN1083" s="131"/>
      <c r="AO1083" s="130"/>
      <c r="AP1083" s="132"/>
      <c r="AY1083" s="133"/>
      <c r="BC1083" s="97"/>
      <c r="BD1083" s="97"/>
      <c r="BE1083" s="97"/>
      <c r="BF1083" s="97"/>
      <c r="BG1083" s="97"/>
    </row>
    <row r="1084" spans="9:59">
      <c r="I1084" s="80"/>
      <c r="J1084" s="81"/>
      <c r="K1084" s="82"/>
      <c r="L1084" s="83"/>
      <c r="M1084" s="84"/>
      <c r="N1084" s="85"/>
      <c r="O1084" s="82"/>
      <c r="P1084" s="86"/>
      <c r="S1084" s="88"/>
      <c r="T1084" s="82"/>
      <c r="U1084" s="88"/>
      <c r="V1084" s="82"/>
      <c r="W1084" s="88"/>
      <c r="X1084" s="82"/>
      <c r="Y1084" s="88"/>
      <c r="Z1084" s="82"/>
      <c r="AA1084" s="88"/>
      <c r="AB1084" s="82"/>
      <c r="AC1084" s="88"/>
      <c r="AD1084" s="82"/>
      <c r="AE1084" s="89"/>
      <c r="AI1084" s="130"/>
      <c r="AJ1084" s="131"/>
      <c r="AK1084" s="130"/>
      <c r="AL1084" s="131"/>
      <c r="AM1084" s="130"/>
      <c r="AN1084" s="131"/>
      <c r="AO1084" s="130"/>
      <c r="AP1084" s="132"/>
      <c r="AY1084" s="133"/>
      <c r="BC1084" s="97"/>
      <c r="BD1084" s="97"/>
      <c r="BE1084" s="97"/>
      <c r="BF1084" s="97"/>
      <c r="BG1084" s="97"/>
    </row>
    <row r="1085" spans="9:59">
      <c r="I1085" s="80"/>
      <c r="J1085" s="81"/>
      <c r="K1085" s="82"/>
      <c r="L1085" s="83"/>
      <c r="M1085" s="84"/>
      <c r="N1085" s="85"/>
      <c r="O1085" s="82"/>
      <c r="P1085" s="86"/>
      <c r="S1085" s="88"/>
      <c r="T1085" s="82"/>
      <c r="U1085" s="88"/>
      <c r="V1085" s="82"/>
      <c r="W1085" s="88"/>
      <c r="X1085" s="82"/>
      <c r="Y1085" s="88"/>
      <c r="Z1085" s="82"/>
      <c r="AA1085" s="88"/>
      <c r="AB1085" s="82"/>
      <c r="AC1085" s="88"/>
      <c r="AD1085" s="82"/>
      <c r="AE1085" s="89"/>
      <c r="AI1085" s="130"/>
      <c r="AJ1085" s="131"/>
      <c r="AK1085" s="130"/>
      <c r="AL1085" s="131"/>
      <c r="AM1085" s="130"/>
      <c r="AN1085" s="131"/>
      <c r="AO1085" s="130"/>
      <c r="AP1085" s="132"/>
      <c r="AY1085" s="133"/>
      <c r="BC1085" s="97"/>
      <c r="BD1085" s="97"/>
      <c r="BE1085" s="97"/>
      <c r="BF1085" s="97"/>
      <c r="BG1085" s="97"/>
    </row>
    <row r="1086" spans="9:59">
      <c r="I1086" s="80"/>
      <c r="J1086" s="81"/>
      <c r="K1086" s="82"/>
      <c r="L1086" s="83"/>
      <c r="M1086" s="84"/>
      <c r="N1086" s="85"/>
      <c r="O1086" s="82"/>
      <c r="P1086" s="86"/>
      <c r="S1086" s="88"/>
      <c r="T1086" s="82"/>
      <c r="U1086" s="88"/>
      <c r="V1086" s="82"/>
      <c r="W1086" s="88"/>
      <c r="X1086" s="82"/>
      <c r="Y1086" s="88"/>
      <c r="Z1086" s="82"/>
      <c r="AA1086" s="88"/>
      <c r="AB1086" s="82"/>
      <c r="AC1086" s="88"/>
      <c r="AD1086" s="82"/>
      <c r="AE1086" s="89"/>
      <c r="AI1086" s="130"/>
      <c r="AJ1086" s="131"/>
      <c r="AK1086" s="130"/>
      <c r="AL1086" s="131"/>
      <c r="AM1086" s="130"/>
      <c r="AN1086" s="131"/>
      <c r="AO1086" s="130"/>
      <c r="AP1086" s="132"/>
      <c r="AY1086" s="133"/>
      <c r="BC1086" s="97"/>
      <c r="BD1086" s="97"/>
      <c r="BE1086" s="97"/>
      <c r="BF1086" s="97"/>
      <c r="BG1086" s="97"/>
    </row>
    <row r="1087" spans="9:59">
      <c r="I1087" s="80"/>
      <c r="J1087" s="81"/>
      <c r="K1087" s="82"/>
      <c r="L1087" s="83"/>
      <c r="M1087" s="84"/>
      <c r="N1087" s="85"/>
      <c r="O1087" s="82"/>
      <c r="P1087" s="86"/>
      <c r="S1087" s="88"/>
      <c r="T1087" s="82"/>
      <c r="U1087" s="88"/>
      <c r="V1087" s="82"/>
      <c r="W1087" s="88"/>
      <c r="X1087" s="82"/>
      <c r="Y1087" s="88"/>
      <c r="Z1087" s="82"/>
      <c r="AA1087" s="88"/>
      <c r="AB1087" s="82"/>
      <c r="AC1087" s="88"/>
      <c r="AD1087" s="82"/>
      <c r="AE1087" s="89"/>
      <c r="AI1087" s="130"/>
      <c r="AJ1087" s="131"/>
      <c r="AK1087" s="130"/>
      <c r="AL1087" s="131"/>
      <c r="AM1087" s="130"/>
      <c r="AN1087" s="131"/>
      <c r="AO1087" s="130"/>
      <c r="AP1087" s="132"/>
      <c r="AY1087" s="133"/>
      <c r="BC1087" s="97"/>
      <c r="BD1087" s="97"/>
      <c r="BE1087" s="97"/>
      <c r="BF1087" s="97"/>
      <c r="BG1087" s="97"/>
    </row>
    <row r="1088" spans="9:59">
      <c r="I1088" s="80"/>
      <c r="J1088" s="81"/>
      <c r="K1088" s="82"/>
      <c r="L1088" s="83"/>
      <c r="M1088" s="84"/>
      <c r="N1088" s="85"/>
      <c r="O1088" s="82"/>
      <c r="P1088" s="86"/>
      <c r="S1088" s="88"/>
      <c r="T1088" s="82"/>
      <c r="U1088" s="88"/>
      <c r="V1088" s="82"/>
      <c r="W1088" s="88"/>
      <c r="X1088" s="82"/>
      <c r="Y1088" s="88"/>
      <c r="Z1088" s="82"/>
      <c r="AA1088" s="88"/>
      <c r="AB1088" s="82"/>
      <c r="AC1088" s="88"/>
      <c r="AD1088" s="82"/>
      <c r="AE1088" s="89"/>
      <c r="AI1088" s="130"/>
      <c r="AJ1088" s="131"/>
      <c r="AK1088" s="130"/>
      <c r="AL1088" s="131"/>
      <c r="AM1088" s="130"/>
      <c r="AN1088" s="131"/>
      <c r="AO1088" s="130"/>
      <c r="AP1088" s="132"/>
      <c r="AY1088" s="133"/>
      <c r="BC1088" s="97"/>
      <c r="BD1088" s="97"/>
      <c r="BE1088" s="97"/>
      <c r="BF1088" s="97"/>
      <c r="BG1088" s="97"/>
    </row>
    <row r="1089" spans="9:59">
      <c r="I1089" s="80"/>
      <c r="J1089" s="81"/>
      <c r="K1089" s="82"/>
      <c r="L1089" s="83"/>
      <c r="M1089" s="84"/>
      <c r="N1089" s="85"/>
      <c r="O1089" s="82"/>
      <c r="P1089" s="86"/>
      <c r="S1089" s="88"/>
      <c r="T1089" s="82"/>
      <c r="U1089" s="88"/>
      <c r="V1089" s="82"/>
      <c r="W1089" s="88"/>
      <c r="X1089" s="82"/>
      <c r="Y1089" s="88"/>
      <c r="Z1089" s="82"/>
      <c r="AA1089" s="88"/>
      <c r="AB1089" s="82"/>
      <c r="AC1089" s="88"/>
      <c r="AD1089" s="82"/>
      <c r="AE1089" s="89"/>
      <c r="AI1089" s="130"/>
      <c r="AJ1089" s="131"/>
      <c r="AK1089" s="130"/>
      <c r="AL1089" s="131"/>
      <c r="AM1089" s="130"/>
      <c r="AN1089" s="131"/>
      <c r="AO1089" s="130"/>
      <c r="AP1089" s="132"/>
      <c r="AY1089" s="133"/>
      <c r="BC1089" s="97"/>
      <c r="BD1089" s="97"/>
      <c r="BE1089" s="97"/>
      <c r="BF1089" s="97"/>
      <c r="BG1089" s="97"/>
    </row>
    <row r="1090" spans="9:59">
      <c r="I1090" s="80"/>
      <c r="J1090" s="81"/>
      <c r="K1090" s="82"/>
      <c r="L1090" s="83"/>
      <c r="M1090" s="84"/>
      <c r="N1090" s="85"/>
      <c r="O1090" s="82"/>
      <c r="P1090" s="86"/>
      <c r="S1090" s="88"/>
      <c r="T1090" s="82"/>
      <c r="U1090" s="88"/>
      <c r="V1090" s="82"/>
      <c r="W1090" s="88"/>
      <c r="X1090" s="82"/>
      <c r="Y1090" s="88"/>
      <c r="Z1090" s="82"/>
      <c r="AA1090" s="88"/>
      <c r="AB1090" s="82"/>
      <c r="AC1090" s="88"/>
      <c r="AD1090" s="82"/>
      <c r="AE1090" s="89"/>
      <c r="AI1090" s="130"/>
      <c r="AJ1090" s="131"/>
      <c r="AK1090" s="130"/>
      <c r="AL1090" s="131"/>
      <c r="AM1090" s="130"/>
      <c r="AN1090" s="131"/>
      <c r="AO1090" s="130"/>
      <c r="AP1090" s="132"/>
      <c r="AY1090" s="133"/>
      <c r="BC1090" s="97"/>
      <c r="BD1090" s="97"/>
      <c r="BE1090" s="97"/>
      <c r="BF1090" s="97"/>
      <c r="BG1090" s="97"/>
    </row>
    <row r="1091" spans="9:59">
      <c r="I1091" s="80"/>
      <c r="J1091" s="81"/>
      <c r="K1091" s="82"/>
      <c r="L1091" s="83"/>
      <c r="M1091" s="84"/>
      <c r="N1091" s="85"/>
      <c r="O1091" s="82"/>
      <c r="P1091" s="86"/>
      <c r="S1091" s="88"/>
      <c r="T1091" s="82"/>
      <c r="U1091" s="88"/>
      <c r="V1091" s="82"/>
      <c r="W1091" s="88"/>
      <c r="X1091" s="82"/>
      <c r="Y1091" s="88"/>
      <c r="Z1091" s="82"/>
      <c r="AA1091" s="88"/>
      <c r="AB1091" s="82"/>
      <c r="AC1091" s="88"/>
      <c r="AD1091" s="82"/>
      <c r="AE1091" s="89"/>
      <c r="AI1091" s="130"/>
      <c r="AJ1091" s="131"/>
      <c r="AK1091" s="130"/>
      <c r="AL1091" s="131"/>
      <c r="AM1091" s="130"/>
      <c r="AN1091" s="131"/>
      <c r="AO1091" s="130"/>
      <c r="AP1091" s="132"/>
      <c r="AY1091" s="133"/>
      <c r="BC1091" s="97"/>
      <c r="BD1091" s="97"/>
      <c r="BE1091" s="97"/>
      <c r="BF1091" s="97"/>
      <c r="BG1091" s="97"/>
    </row>
    <row r="1092" spans="9:59">
      <c r="I1092" s="80"/>
      <c r="J1092" s="81"/>
      <c r="K1092" s="82"/>
      <c r="L1092" s="83"/>
      <c r="M1092" s="84"/>
      <c r="N1092" s="85"/>
      <c r="O1092" s="82"/>
      <c r="P1092" s="86"/>
      <c r="S1092" s="88"/>
      <c r="T1092" s="82"/>
      <c r="U1092" s="88"/>
      <c r="V1092" s="82"/>
      <c r="W1092" s="88"/>
      <c r="X1092" s="82"/>
      <c r="Y1092" s="88"/>
      <c r="Z1092" s="82"/>
      <c r="AA1092" s="88"/>
      <c r="AB1092" s="82"/>
      <c r="AC1092" s="88"/>
      <c r="AD1092" s="82"/>
      <c r="AE1092" s="89"/>
      <c r="AI1092" s="130"/>
      <c r="AJ1092" s="131"/>
      <c r="AK1092" s="130"/>
      <c r="AL1092" s="131"/>
      <c r="AM1092" s="130"/>
      <c r="AN1092" s="131"/>
      <c r="AO1092" s="130"/>
      <c r="AP1092" s="132"/>
      <c r="AY1092" s="133"/>
      <c r="BC1092" s="97"/>
      <c r="BD1092" s="97"/>
      <c r="BE1092" s="97"/>
      <c r="BF1092" s="97"/>
      <c r="BG1092" s="97"/>
    </row>
    <row r="1093" spans="9:59">
      <c r="I1093" s="80"/>
      <c r="J1093" s="81"/>
      <c r="K1093" s="82"/>
      <c r="L1093" s="83"/>
      <c r="M1093" s="84"/>
      <c r="N1093" s="85"/>
      <c r="O1093" s="82"/>
      <c r="P1093" s="86"/>
      <c r="S1093" s="88"/>
      <c r="T1093" s="82"/>
      <c r="U1093" s="88"/>
      <c r="V1093" s="82"/>
      <c r="W1093" s="88"/>
      <c r="X1093" s="82"/>
      <c r="Y1093" s="88"/>
      <c r="Z1093" s="82"/>
      <c r="AA1093" s="88"/>
      <c r="AB1093" s="82"/>
      <c r="AC1093" s="88"/>
      <c r="AD1093" s="82"/>
      <c r="AE1093" s="89"/>
      <c r="AI1093" s="130"/>
      <c r="AJ1093" s="131"/>
      <c r="AK1093" s="130"/>
      <c r="AL1093" s="131"/>
      <c r="AM1093" s="130"/>
      <c r="AN1093" s="131"/>
      <c r="AO1093" s="130"/>
      <c r="AP1093" s="132"/>
      <c r="AY1093" s="133"/>
      <c r="BC1093" s="97"/>
      <c r="BD1093" s="97"/>
      <c r="BE1093" s="97"/>
      <c r="BF1093" s="97"/>
      <c r="BG1093" s="97"/>
    </row>
    <row r="1094" spans="9:59">
      <c r="I1094" s="80"/>
      <c r="J1094" s="81"/>
      <c r="K1094" s="82"/>
      <c r="L1094" s="83"/>
      <c r="M1094" s="84"/>
      <c r="N1094" s="85"/>
      <c r="O1094" s="82"/>
      <c r="P1094" s="86"/>
      <c r="S1094" s="88"/>
      <c r="T1094" s="82"/>
      <c r="U1094" s="88"/>
      <c r="V1094" s="82"/>
      <c r="W1094" s="88"/>
      <c r="X1094" s="82"/>
      <c r="Y1094" s="88"/>
      <c r="Z1094" s="82"/>
      <c r="AA1094" s="88"/>
      <c r="AB1094" s="82"/>
      <c r="AC1094" s="88"/>
      <c r="AD1094" s="82"/>
      <c r="AE1094" s="89"/>
      <c r="AI1094" s="130"/>
      <c r="AJ1094" s="131"/>
      <c r="AK1094" s="130"/>
      <c r="AL1094" s="131"/>
      <c r="AM1094" s="130"/>
      <c r="AN1094" s="131"/>
      <c r="AO1094" s="130"/>
      <c r="AP1094" s="132"/>
      <c r="AY1094" s="133"/>
      <c r="BC1094" s="97"/>
      <c r="BD1094" s="97"/>
      <c r="BE1094" s="97"/>
      <c r="BF1094" s="97"/>
      <c r="BG1094" s="97"/>
    </row>
    <row r="1095" spans="9:59">
      <c r="I1095" s="80"/>
      <c r="J1095" s="81"/>
      <c r="K1095" s="82"/>
      <c r="L1095" s="83"/>
      <c r="M1095" s="84"/>
      <c r="N1095" s="85"/>
      <c r="O1095" s="82"/>
      <c r="P1095" s="86"/>
      <c r="S1095" s="88"/>
      <c r="T1095" s="82"/>
      <c r="U1095" s="88"/>
      <c r="V1095" s="82"/>
      <c r="W1095" s="88"/>
      <c r="X1095" s="82"/>
      <c r="Y1095" s="88"/>
      <c r="Z1095" s="82"/>
      <c r="AA1095" s="88"/>
      <c r="AB1095" s="82"/>
      <c r="AC1095" s="88"/>
      <c r="AD1095" s="82"/>
      <c r="AE1095" s="89"/>
      <c r="AI1095" s="130"/>
      <c r="AJ1095" s="131"/>
      <c r="AK1095" s="130"/>
      <c r="AL1095" s="131"/>
      <c r="AM1095" s="130"/>
      <c r="AN1095" s="131"/>
      <c r="AO1095" s="130"/>
      <c r="AP1095" s="132"/>
      <c r="AY1095" s="133"/>
      <c r="BC1095" s="97"/>
      <c r="BD1095" s="97"/>
      <c r="BE1095" s="97"/>
      <c r="BF1095" s="97"/>
      <c r="BG1095" s="97"/>
    </row>
    <row r="1096" spans="9:59">
      <c r="I1096" s="80"/>
      <c r="J1096" s="81"/>
      <c r="K1096" s="82"/>
      <c r="L1096" s="83"/>
      <c r="M1096" s="84"/>
      <c r="N1096" s="85"/>
      <c r="O1096" s="82"/>
      <c r="P1096" s="86"/>
      <c r="S1096" s="88"/>
      <c r="T1096" s="82"/>
      <c r="U1096" s="88"/>
      <c r="V1096" s="82"/>
      <c r="W1096" s="88"/>
      <c r="X1096" s="82"/>
      <c r="Y1096" s="88"/>
      <c r="Z1096" s="82"/>
      <c r="AA1096" s="88"/>
      <c r="AB1096" s="82"/>
      <c r="AC1096" s="88"/>
      <c r="AD1096" s="82"/>
      <c r="AE1096" s="89"/>
      <c r="AI1096" s="130"/>
      <c r="AJ1096" s="131"/>
      <c r="AK1096" s="130"/>
      <c r="AL1096" s="131"/>
      <c r="AM1096" s="130"/>
      <c r="AN1096" s="131"/>
      <c r="AO1096" s="130"/>
      <c r="AP1096" s="132"/>
      <c r="AY1096" s="133"/>
      <c r="BC1096" s="97"/>
      <c r="BD1096" s="97"/>
      <c r="BE1096" s="97"/>
      <c r="BF1096" s="97"/>
      <c r="BG1096" s="97"/>
    </row>
    <row r="1097" spans="9:59">
      <c r="I1097" s="80"/>
      <c r="J1097" s="81"/>
      <c r="K1097" s="82"/>
      <c r="L1097" s="83"/>
      <c r="M1097" s="84"/>
      <c r="N1097" s="85"/>
      <c r="O1097" s="82"/>
      <c r="P1097" s="86"/>
      <c r="S1097" s="88"/>
      <c r="T1097" s="82"/>
      <c r="U1097" s="88"/>
      <c r="V1097" s="82"/>
      <c r="W1097" s="88"/>
      <c r="X1097" s="82"/>
      <c r="Y1097" s="88"/>
      <c r="Z1097" s="82"/>
      <c r="AA1097" s="88"/>
      <c r="AB1097" s="82"/>
      <c r="AC1097" s="88"/>
      <c r="AD1097" s="82"/>
      <c r="AE1097" s="89"/>
      <c r="AI1097" s="130"/>
      <c r="AJ1097" s="131"/>
      <c r="AK1097" s="130"/>
      <c r="AL1097" s="131"/>
      <c r="AM1097" s="130"/>
      <c r="AN1097" s="131"/>
      <c r="AO1097" s="130"/>
      <c r="AP1097" s="132"/>
      <c r="AY1097" s="133"/>
      <c r="BC1097" s="97"/>
      <c r="BD1097" s="97"/>
      <c r="BE1097" s="97"/>
      <c r="BF1097" s="97"/>
      <c r="BG1097" s="97"/>
    </row>
    <row r="1098" spans="9:59">
      <c r="I1098" s="80"/>
      <c r="J1098" s="81"/>
      <c r="K1098" s="82"/>
      <c r="L1098" s="83"/>
      <c r="M1098" s="84"/>
      <c r="N1098" s="85"/>
      <c r="O1098" s="82"/>
      <c r="P1098" s="86"/>
      <c r="S1098" s="88"/>
      <c r="T1098" s="82"/>
      <c r="U1098" s="88"/>
      <c r="V1098" s="82"/>
      <c r="W1098" s="88"/>
      <c r="X1098" s="82"/>
      <c r="Y1098" s="88"/>
      <c r="Z1098" s="82"/>
      <c r="AA1098" s="88"/>
      <c r="AB1098" s="82"/>
      <c r="AC1098" s="88"/>
      <c r="AD1098" s="82"/>
      <c r="AE1098" s="89"/>
      <c r="AI1098" s="130"/>
      <c r="AJ1098" s="131"/>
      <c r="AK1098" s="130"/>
      <c r="AL1098" s="131"/>
      <c r="AM1098" s="130"/>
      <c r="AN1098" s="131"/>
      <c r="AO1098" s="130"/>
      <c r="AP1098" s="132"/>
      <c r="AY1098" s="133"/>
      <c r="BC1098" s="97"/>
      <c r="BD1098" s="97"/>
      <c r="BE1098" s="97"/>
      <c r="BF1098" s="97"/>
      <c r="BG1098" s="97"/>
    </row>
    <row r="1099" spans="9:59">
      <c r="I1099" s="80"/>
      <c r="J1099" s="81"/>
      <c r="K1099" s="82"/>
      <c r="L1099" s="83"/>
      <c r="M1099" s="84"/>
      <c r="N1099" s="85"/>
      <c r="O1099" s="82"/>
      <c r="P1099" s="86"/>
      <c r="S1099" s="88"/>
      <c r="T1099" s="82"/>
      <c r="U1099" s="88"/>
      <c r="V1099" s="82"/>
      <c r="W1099" s="88"/>
      <c r="X1099" s="82"/>
      <c r="Y1099" s="88"/>
      <c r="Z1099" s="82"/>
      <c r="AA1099" s="88"/>
      <c r="AB1099" s="82"/>
      <c r="AC1099" s="88"/>
      <c r="AD1099" s="82"/>
      <c r="AE1099" s="89"/>
      <c r="AI1099" s="130"/>
      <c r="AJ1099" s="131"/>
      <c r="AK1099" s="130"/>
      <c r="AL1099" s="131"/>
      <c r="AM1099" s="130"/>
      <c r="AN1099" s="131"/>
      <c r="AO1099" s="130"/>
      <c r="AP1099" s="132"/>
      <c r="AY1099" s="133"/>
      <c r="BC1099" s="97"/>
      <c r="BD1099" s="97"/>
      <c r="BE1099" s="97"/>
      <c r="BF1099" s="97"/>
      <c r="BG1099" s="97"/>
    </row>
    <row r="1100" spans="9:59">
      <c r="I1100" s="80"/>
      <c r="J1100" s="81"/>
      <c r="K1100" s="82"/>
      <c r="L1100" s="83"/>
      <c r="M1100" s="84"/>
      <c r="N1100" s="85"/>
      <c r="O1100" s="82"/>
      <c r="P1100" s="86"/>
      <c r="S1100" s="88"/>
      <c r="T1100" s="82"/>
      <c r="U1100" s="88"/>
      <c r="V1100" s="82"/>
      <c r="W1100" s="88"/>
      <c r="X1100" s="82"/>
      <c r="Y1100" s="88"/>
      <c r="Z1100" s="82"/>
      <c r="AA1100" s="88"/>
      <c r="AB1100" s="82"/>
      <c r="AC1100" s="88"/>
      <c r="AD1100" s="82"/>
      <c r="AE1100" s="89"/>
      <c r="AI1100" s="130"/>
      <c r="AJ1100" s="131"/>
      <c r="AK1100" s="130"/>
      <c r="AL1100" s="131"/>
      <c r="AM1100" s="130"/>
      <c r="AN1100" s="131"/>
      <c r="AO1100" s="130"/>
      <c r="AP1100" s="132"/>
      <c r="AY1100" s="133"/>
      <c r="BC1100" s="97"/>
      <c r="BD1100" s="97"/>
      <c r="BE1100" s="97"/>
      <c r="BF1100" s="97"/>
      <c r="BG1100" s="97"/>
    </row>
    <row r="1101" spans="9:59">
      <c r="I1101" s="80"/>
      <c r="J1101" s="81"/>
      <c r="K1101" s="82"/>
      <c r="L1101" s="83"/>
      <c r="M1101" s="84"/>
      <c r="N1101" s="85"/>
      <c r="O1101" s="82"/>
      <c r="P1101" s="86"/>
      <c r="S1101" s="88"/>
      <c r="T1101" s="82"/>
      <c r="U1101" s="88"/>
      <c r="V1101" s="82"/>
      <c r="W1101" s="88"/>
      <c r="X1101" s="82"/>
      <c r="Y1101" s="88"/>
      <c r="Z1101" s="82"/>
      <c r="AA1101" s="88"/>
      <c r="AB1101" s="82"/>
      <c r="AC1101" s="88"/>
      <c r="AD1101" s="82"/>
      <c r="AE1101" s="89"/>
      <c r="AI1101" s="130"/>
      <c r="AJ1101" s="131"/>
      <c r="AK1101" s="130"/>
      <c r="AL1101" s="131"/>
      <c r="AM1101" s="130"/>
      <c r="AN1101" s="131"/>
      <c r="AO1101" s="130"/>
      <c r="AP1101" s="132"/>
      <c r="AY1101" s="133"/>
      <c r="BC1101" s="97"/>
      <c r="BD1101" s="97"/>
      <c r="BE1101" s="97"/>
      <c r="BF1101" s="97"/>
      <c r="BG1101" s="97"/>
    </row>
    <row r="1102" spans="9:59">
      <c r="I1102" s="80"/>
      <c r="J1102" s="81"/>
      <c r="K1102" s="82"/>
      <c r="L1102" s="83"/>
      <c r="M1102" s="84"/>
      <c r="N1102" s="85"/>
      <c r="O1102" s="82"/>
      <c r="P1102" s="86"/>
      <c r="S1102" s="88"/>
      <c r="T1102" s="82"/>
      <c r="U1102" s="88"/>
      <c r="V1102" s="82"/>
      <c r="W1102" s="88"/>
      <c r="X1102" s="82"/>
      <c r="Y1102" s="88"/>
      <c r="Z1102" s="82"/>
      <c r="AA1102" s="88"/>
      <c r="AB1102" s="82"/>
      <c r="AC1102" s="88"/>
      <c r="AD1102" s="82"/>
      <c r="AE1102" s="89"/>
      <c r="AI1102" s="130"/>
      <c r="AJ1102" s="131"/>
      <c r="AK1102" s="130"/>
      <c r="AL1102" s="131"/>
      <c r="AM1102" s="130"/>
      <c r="AN1102" s="131"/>
      <c r="AO1102" s="130"/>
      <c r="AP1102" s="132"/>
      <c r="AY1102" s="133"/>
      <c r="BC1102" s="97"/>
      <c r="BD1102" s="97"/>
      <c r="BE1102" s="97"/>
      <c r="BF1102" s="97"/>
      <c r="BG1102" s="97"/>
    </row>
    <row r="1103" spans="9:59">
      <c r="I1103" s="80"/>
      <c r="J1103" s="81"/>
      <c r="K1103" s="82"/>
      <c r="L1103" s="83"/>
      <c r="M1103" s="84"/>
      <c r="N1103" s="85"/>
      <c r="O1103" s="82"/>
      <c r="P1103" s="86"/>
      <c r="S1103" s="88"/>
      <c r="T1103" s="82"/>
      <c r="U1103" s="88"/>
      <c r="V1103" s="82"/>
      <c r="W1103" s="88"/>
      <c r="X1103" s="82"/>
      <c r="Y1103" s="88"/>
      <c r="Z1103" s="82"/>
      <c r="AA1103" s="88"/>
      <c r="AB1103" s="82"/>
      <c r="AC1103" s="88"/>
      <c r="AD1103" s="82"/>
      <c r="AE1103" s="89"/>
      <c r="AI1103" s="130"/>
      <c r="AJ1103" s="131"/>
      <c r="AK1103" s="130"/>
      <c r="AL1103" s="131"/>
      <c r="AM1103" s="130"/>
      <c r="AN1103" s="131"/>
      <c r="AO1103" s="130"/>
      <c r="AP1103" s="132"/>
      <c r="AY1103" s="133"/>
      <c r="BC1103" s="97"/>
      <c r="BD1103" s="97"/>
      <c r="BE1103" s="97"/>
      <c r="BF1103" s="97"/>
      <c r="BG1103" s="97"/>
    </row>
    <row r="1104" spans="9:59">
      <c r="I1104" s="80"/>
      <c r="J1104" s="81"/>
      <c r="K1104" s="82"/>
      <c r="L1104" s="83"/>
      <c r="M1104" s="84"/>
      <c r="N1104" s="85"/>
      <c r="O1104" s="82"/>
      <c r="P1104" s="86"/>
      <c r="S1104" s="88"/>
      <c r="T1104" s="82"/>
      <c r="U1104" s="88"/>
      <c r="V1104" s="82"/>
      <c r="W1104" s="88"/>
      <c r="X1104" s="82"/>
      <c r="Y1104" s="88"/>
      <c r="Z1104" s="82"/>
      <c r="AA1104" s="88"/>
      <c r="AB1104" s="82"/>
      <c r="AC1104" s="88"/>
      <c r="AD1104" s="82"/>
      <c r="AE1104" s="89"/>
      <c r="AI1104" s="130"/>
      <c r="AJ1104" s="131"/>
      <c r="AK1104" s="130"/>
      <c r="AL1104" s="131"/>
      <c r="AM1104" s="130"/>
      <c r="AN1104" s="131"/>
      <c r="AO1104" s="130"/>
      <c r="AP1104" s="132"/>
      <c r="AY1104" s="133"/>
      <c r="BC1104" s="97"/>
      <c r="BD1104" s="97"/>
      <c r="BE1104" s="97"/>
      <c r="BF1104" s="97"/>
      <c r="BG1104" s="97"/>
    </row>
    <row r="1105" spans="9:59">
      <c r="I1105" s="80"/>
      <c r="J1105" s="81"/>
      <c r="K1105" s="82"/>
      <c r="L1105" s="83"/>
      <c r="M1105" s="84"/>
      <c r="N1105" s="85"/>
      <c r="O1105" s="82"/>
      <c r="P1105" s="86"/>
      <c r="S1105" s="88"/>
      <c r="T1105" s="82"/>
      <c r="U1105" s="88"/>
      <c r="V1105" s="82"/>
      <c r="W1105" s="88"/>
      <c r="X1105" s="82"/>
      <c r="Y1105" s="88"/>
      <c r="Z1105" s="82"/>
      <c r="AA1105" s="88"/>
      <c r="AB1105" s="82"/>
      <c r="AC1105" s="88"/>
      <c r="AD1105" s="82"/>
      <c r="AE1105" s="89"/>
      <c r="AI1105" s="130"/>
      <c r="AJ1105" s="131"/>
      <c r="AK1105" s="130"/>
      <c r="AL1105" s="131"/>
      <c r="AM1105" s="130"/>
      <c r="AN1105" s="131"/>
      <c r="AO1105" s="130"/>
      <c r="AP1105" s="132"/>
      <c r="AY1105" s="133"/>
      <c r="BC1105" s="97"/>
      <c r="BD1105" s="97"/>
      <c r="BE1105" s="97"/>
      <c r="BF1105" s="97"/>
      <c r="BG1105" s="97"/>
    </row>
    <row r="1106" spans="9:59">
      <c r="I1106" s="80"/>
      <c r="J1106" s="81"/>
      <c r="K1106" s="82"/>
      <c r="L1106" s="83"/>
      <c r="M1106" s="84"/>
      <c r="N1106" s="85"/>
      <c r="O1106" s="82"/>
      <c r="P1106" s="86"/>
      <c r="S1106" s="88"/>
      <c r="T1106" s="82"/>
      <c r="U1106" s="88"/>
      <c r="V1106" s="82"/>
      <c r="W1106" s="88"/>
      <c r="X1106" s="82"/>
      <c r="Y1106" s="88"/>
      <c r="Z1106" s="82"/>
      <c r="AA1106" s="88"/>
      <c r="AB1106" s="82"/>
      <c r="AC1106" s="88"/>
      <c r="AD1106" s="82"/>
      <c r="AE1106" s="89"/>
      <c r="AI1106" s="130"/>
      <c r="AJ1106" s="131"/>
      <c r="AK1106" s="130"/>
      <c r="AL1106" s="131"/>
      <c r="AM1106" s="130"/>
      <c r="AN1106" s="131"/>
      <c r="AO1106" s="130"/>
      <c r="AP1106" s="132"/>
      <c r="AY1106" s="133"/>
      <c r="BC1106" s="97"/>
      <c r="BD1106" s="97"/>
      <c r="BE1106" s="97"/>
      <c r="BF1106" s="97"/>
      <c r="BG1106" s="97"/>
    </row>
    <row r="1107" spans="9:59">
      <c r="I1107" s="80"/>
      <c r="J1107" s="81"/>
      <c r="K1107" s="82"/>
      <c r="L1107" s="83"/>
      <c r="M1107" s="84"/>
      <c r="N1107" s="85"/>
      <c r="O1107" s="82"/>
      <c r="P1107" s="86"/>
      <c r="S1107" s="88"/>
      <c r="T1107" s="82"/>
      <c r="U1107" s="88"/>
      <c r="V1107" s="82"/>
      <c r="W1107" s="88"/>
      <c r="X1107" s="82"/>
      <c r="Y1107" s="88"/>
      <c r="Z1107" s="82"/>
      <c r="AA1107" s="88"/>
      <c r="AB1107" s="82"/>
      <c r="AC1107" s="88"/>
      <c r="AD1107" s="82"/>
      <c r="AE1107" s="89"/>
      <c r="AI1107" s="130"/>
      <c r="AJ1107" s="131"/>
      <c r="AK1107" s="130"/>
      <c r="AL1107" s="131"/>
      <c r="AM1107" s="130"/>
      <c r="AN1107" s="131"/>
      <c r="AO1107" s="130"/>
      <c r="AP1107" s="132"/>
      <c r="AY1107" s="133"/>
      <c r="BC1107" s="97"/>
      <c r="BD1107" s="97"/>
      <c r="BE1107" s="97"/>
      <c r="BF1107" s="97"/>
      <c r="BG1107" s="97"/>
    </row>
    <row r="1108" spans="9:59">
      <c r="I1108" s="80"/>
      <c r="J1108" s="81"/>
      <c r="K1108" s="82"/>
      <c r="L1108" s="83"/>
      <c r="M1108" s="84"/>
      <c r="N1108" s="85"/>
      <c r="O1108" s="82"/>
      <c r="P1108" s="86"/>
      <c r="S1108" s="88"/>
      <c r="T1108" s="82"/>
      <c r="U1108" s="88"/>
      <c r="V1108" s="82"/>
      <c r="W1108" s="88"/>
      <c r="X1108" s="82"/>
      <c r="Y1108" s="88"/>
      <c r="Z1108" s="82"/>
      <c r="AA1108" s="88"/>
      <c r="AB1108" s="82"/>
      <c r="AC1108" s="88"/>
      <c r="AD1108" s="82"/>
      <c r="AE1108" s="89"/>
      <c r="AI1108" s="130"/>
      <c r="AJ1108" s="131"/>
      <c r="AK1108" s="130"/>
      <c r="AL1108" s="131"/>
      <c r="AM1108" s="130"/>
      <c r="AN1108" s="131"/>
      <c r="AO1108" s="130"/>
      <c r="AP1108" s="132"/>
      <c r="AY1108" s="133"/>
      <c r="BC1108" s="97"/>
      <c r="BD1108" s="97"/>
      <c r="BE1108" s="97"/>
      <c r="BF1108" s="97"/>
      <c r="BG1108" s="97"/>
    </row>
    <row r="1109" spans="9:59">
      <c r="I1109" s="80"/>
      <c r="J1109" s="81"/>
      <c r="K1109" s="82"/>
      <c r="L1109" s="83"/>
      <c r="M1109" s="84"/>
      <c r="N1109" s="85"/>
      <c r="O1109" s="82"/>
      <c r="P1109" s="86"/>
      <c r="S1109" s="88"/>
      <c r="T1109" s="82"/>
      <c r="U1109" s="88"/>
      <c r="V1109" s="82"/>
      <c r="W1109" s="88"/>
      <c r="X1109" s="82"/>
      <c r="Y1109" s="88"/>
      <c r="Z1109" s="82"/>
      <c r="AA1109" s="88"/>
      <c r="AB1109" s="82"/>
      <c r="AC1109" s="88"/>
      <c r="AD1109" s="82"/>
      <c r="AE1109" s="89"/>
      <c r="AI1109" s="130"/>
      <c r="AJ1109" s="131"/>
      <c r="AK1109" s="130"/>
      <c r="AL1109" s="131"/>
      <c r="AM1109" s="130"/>
      <c r="AN1109" s="131"/>
      <c r="AO1109" s="130"/>
      <c r="AP1109" s="132"/>
      <c r="AY1109" s="133"/>
      <c r="BC1109" s="97"/>
      <c r="BD1109" s="97"/>
      <c r="BE1109" s="97"/>
      <c r="BF1109" s="97"/>
      <c r="BG1109" s="97"/>
    </row>
    <row r="1110" spans="9:59">
      <c r="I1110" s="80"/>
      <c r="J1110" s="81"/>
      <c r="K1110" s="82"/>
      <c r="L1110" s="83"/>
      <c r="M1110" s="84"/>
      <c r="N1110" s="85"/>
      <c r="O1110" s="82"/>
      <c r="P1110" s="86"/>
      <c r="S1110" s="88"/>
      <c r="T1110" s="82"/>
      <c r="U1110" s="88"/>
      <c r="V1110" s="82"/>
      <c r="W1110" s="88"/>
      <c r="X1110" s="82"/>
      <c r="Y1110" s="88"/>
      <c r="Z1110" s="82"/>
      <c r="AA1110" s="88"/>
      <c r="AB1110" s="82"/>
      <c r="AC1110" s="88"/>
      <c r="AD1110" s="82"/>
      <c r="AE1110" s="89"/>
      <c r="AI1110" s="130"/>
      <c r="AJ1110" s="131"/>
      <c r="AK1110" s="130"/>
      <c r="AL1110" s="131"/>
      <c r="AM1110" s="130"/>
      <c r="AN1110" s="131"/>
      <c r="AO1110" s="130"/>
      <c r="AP1110" s="132"/>
      <c r="AY1110" s="133"/>
      <c r="BC1110" s="97"/>
      <c r="BD1110" s="97"/>
      <c r="BE1110" s="97"/>
      <c r="BF1110" s="97"/>
      <c r="BG1110" s="97"/>
    </row>
    <row r="1111" spans="9:59">
      <c r="I1111" s="80"/>
      <c r="J1111" s="81"/>
      <c r="K1111" s="82"/>
      <c r="L1111" s="83"/>
      <c r="M1111" s="84"/>
      <c r="N1111" s="85"/>
      <c r="O1111" s="82"/>
      <c r="P1111" s="86"/>
      <c r="S1111" s="88"/>
      <c r="T1111" s="82"/>
      <c r="U1111" s="88"/>
      <c r="V1111" s="82"/>
      <c r="W1111" s="88"/>
      <c r="X1111" s="82"/>
      <c r="Y1111" s="88"/>
      <c r="Z1111" s="82"/>
      <c r="AA1111" s="88"/>
      <c r="AB1111" s="82"/>
      <c r="AC1111" s="88"/>
      <c r="AD1111" s="82"/>
      <c r="AE1111" s="89"/>
      <c r="AI1111" s="130"/>
      <c r="AJ1111" s="131"/>
      <c r="AK1111" s="130"/>
      <c r="AL1111" s="131"/>
      <c r="AM1111" s="130"/>
      <c r="AN1111" s="131"/>
      <c r="AO1111" s="130"/>
      <c r="AP1111" s="132"/>
      <c r="AY1111" s="133"/>
      <c r="BC1111" s="97"/>
      <c r="BD1111" s="97"/>
      <c r="BE1111" s="97"/>
      <c r="BF1111" s="97"/>
      <c r="BG1111" s="97"/>
    </row>
    <row r="1112" spans="9:59">
      <c r="I1112" s="80"/>
      <c r="J1112" s="81"/>
      <c r="K1112" s="82"/>
      <c r="L1112" s="83"/>
      <c r="M1112" s="84"/>
      <c r="N1112" s="85"/>
      <c r="O1112" s="82"/>
      <c r="P1112" s="86"/>
      <c r="S1112" s="88"/>
      <c r="T1112" s="82"/>
      <c r="U1112" s="88"/>
      <c r="V1112" s="82"/>
      <c r="W1112" s="88"/>
      <c r="X1112" s="82"/>
      <c r="Y1112" s="88"/>
      <c r="Z1112" s="82"/>
      <c r="AA1112" s="88"/>
      <c r="AB1112" s="82"/>
      <c r="AC1112" s="88"/>
      <c r="AD1112" s="82"/>
      <c r="AE1112" s="89"/>
      <c r="AI1112" s="130"/>
      <c r="AJ1112" s="131"/>
      <c r="AK1112" s="130"/>
      <c r="AL1112" s="131"/>
      <c r="AM1112" s="130"/>
      <c r="AN1112" s="131"/>
      <c r="AO1112" s="130"/>
      <c r="AP1112" s="132"/>
      <c r="AY1112" s="133"/>
      <c r="BC1112" s="97"/>
      <c r="BD1112" s="97"/>
      <c r="BE1112" s="97"/>
      <c r="BF1112" s="97"/>
      <c r="BG1112" s="97"/>
    </row>
    <row r="1113" spans="9:59">
      <c r="I1113" s="80"/>
      <c r="J1113" s="81"/>
      <c r="K1113" s="82"/>
      <c r="L1113" s="83"/>
      <c r="M1113" s="84"/>
      <c r="N1113" s="85"/>
      <c r="O1113" s="82"/>
      <c r="P1113" s="86"/>
      <c r="S1113" s="88"/>
      <c r="T1113" s="82"/>
      <c r="U1113" s="88"/>
      <c r="V1113" s="82"/>
      <c r="W1113" s="88"/>
      <c r="X1113" s="82"/>
      <c r="Y1113" s="88"/>
      <c r="Z1113" s="82"/>
      <c r="AA1113" s="88"/>
      <c r="AB1113" s="82"/>
      <c r="AC1113" s="88"/>
      <c r="AD1113" s="82"/>
      <c r="AE1113" s="89"/>
      <c r="AI1113" s="130"/>
      <c r="AJ1113" s="131"/>
      <c r="AK1113" s="130"/>
      <c r="AL1113" s="131"/>
      <c r="AM1113" s="130"/>
      <c r="AN1113" s="131"/>
      <c r="AO1113" s="130"/>
      <c r="AP1113" s="132"/>
      <c r="AY1113" s="133"/>
      <c r="BC1113" s="97"/>
      <c r="BD1113" s="97"/>
      <c r="BE1113" s="97"/>
      <c r="BF1113" s="97"/>
      <c r="BG1113" s="97"/>
    </row>
    <row r="1114" spans="9:59">
      <c r="I1114" s="80"/>
      <c r="J1114" s="81"/>
      <c r="K1114" s="82"/>
      <c r="L1114" s="83"/>
      <c r="M1114" s="84"/>
      <c r="N1114" s="85"/>
      <c r="O1114" s="82"/>
      <c r="P1114" s="86"/>
      <c r="S1114" s="88"/>
      <c r="T1114" s="82"/>
      <c r="U1114" s="88"/>
      <c r="V1114" s="82"/>
      <c r="W1114" s="88"/>
      <c r="X1114" s="82"/>
      <c r="Y1114" s="88"/>
      <c r="Z1114" s="82"/>
      <c r="AA1114" s="88"/>
      <c r="AB1114" s="82"/>
      <c r="AC1114" s="88"/>
      <c r="AD1114" s="82"/>
      <c r="AE1114" s="89"/>
      <c r="AI1114" s="130"/>
      <c r="AJ1114" s="131"/>
      <c r="AK1114" s="130"/>
      <c r="AL1114" s="131"/>
      <c r="AM1114" s="130"/>
      <c r="AN1114" s="131"/>
      <c r="AO1114" s="130"/>
      <c r="AP1114" s="132"/>
      <c r="AY1114" s="133"/>
      <c r="BC1114" s="97"/>
      <c r="BD1114" s="97"/>
      <c r="BE1114" s="97"/>
      <c r="BF1114" s="97"/>
      <c r="BG1114" s="97"/>
    </row>
    <row r="1115" spans="9:59">
      <c r="I1115" s="80"/>
      <c r="J1115" s="81"/>
      <c r="K1115" s="82"/>
      <c r="L1115" s="83"/>
      <c r="M1115" s="84"/>
      <c r="N1115" s="85"/>
      <c r="O1115" s="82"/>
      <c r="P1115" s="86"/>
      <c r="S1115" s="88"/>
      <c r="T1115" s="82"/>
      <c r="U1115" s="88"/>
      <c r="V1115" s="82"/>
      <c r="W1115" s="88"/>
      <c r="X1115" s="82"/>
      <c r="Y1115" s="88"/>
      <c r="Z1115" s="82"/>
      <c r="AA1115" s="88"/>
      <c r="AB1115" s="82"/>
      <c r="AC1115" s="88"/>
      <c r="AD1115" s="82"/>
      <c r="AE1115" s="89"/>
      <c r="AI1115" s="130"/>
      <c r="AJ1115" s="131"/>
      <c r="AK1115" s="130"/>
      <c r="AL1115" s="131"/>
      <c r="AM1115" s="130"/>
      <c r="AN1115" s="131"/>
      <c r="AO1115" s="130"/>
      <c r="AP1115" s="132"/>
      <c r="AY1115" s="133"/>
      <c r="BC1115" s="97"/>
      <c r="BD1115" s="97"/>
      <c r="BE1115" s="97"/>
      <c r="BF1115" s="97"/>
      <c r="BG1115" s="97"/>
    </row>
    <row r="1116" spans="9:59">
      <c r="I1116" s="80"/>
      <c r="J1116" s="81"/>
      <c r="K1116" s="82"/>
      <c r="L1116" s="83"/>
      <c r="M1116" s="84"/>
      <c r="N1116" s="85"/>
      <c r="O1116" s="82"/>
      <c r="P1116" s="86"/>
      <c r="S1116" s="88"/>
      <c r="T1116" s="82"/>
      <c r="U1116" s="88"/>
      <c r="V1116" s="82"/>
      <c r="W1116" s="88"/>
      <c r="X1116" s="82"/>
      <c r="Y1116" s="88"/>
      <c r="Z1116" s="82"/>
      <c r="AA1116" s="88"/>
      <c r="AB1116" s="82"/>
      <c r="AC1116" s="88"/>
      <c r="AD1116" s="82"/>
      <c r="AE1116" s="89"/>
      <c r="AI1116" s="130"/>
      <c r="AJ1116" s="131"/>
      <c r="AK1116" s="130"/>
      <c r="AL1116" s="131"/>
      <c r="AM1116" s="130"/>
      <c r="AN1116" s="131"/>
      <c r="AO1116" s="130"/>
      <c r="AP1116" s="132"/>
      <c r="AY1116" s="133"/>
      <c r="BC1116" s="97"/>
      <c r="BD1116" s="97"/>
      <c r="BE1116" s="97"/>
      <c r="BF1116" s="97"/>
      <c r="BG1116" s="97"/>
    </row>
    <row r="1117" spans="9:59">
      <c r="I1117" s="80"/>
      <c r="J1117" s="81"/>
      <c r="K1117" s="82"/>
      <c r="L1117" s="83"/>
      <c r="M1117" s="84"/>
      <c r="N1117" s="85"/>
      <c r="O1117" s="82"/>
      <c r="P1117" s="86"/>
      <c r="S1117" s="88"/>
      <c r="T1117" s="82"/>
      <c r="U1117" s="88"/>
      <c r="V1117" s="82"/>
      <c r="W1117" s="88"/>
      <c r="X1117" s="82"/>
      <c r="Y1117" s="88"/>
      <c r="Z1117" s="82"/>
      <c r="AA1117" s="88"/>
      <c r="AB1117" s="82"/>
      <c r="AC1117" s="88"/>
      <c r="AD1117" s="82"/>
      <c r="AE1117" s="89"/>
      <c r="AI1117" s="130"/>
      <c r="AJ1117" s="131"/>
      <c r="AK1117" s="130"/>
      <c r="AL1117" s="131"/>
      <c r="AM1117" s="130"/>
      <c r="AN1117" s="131"/>
      <c r="AO1117" s="130"/>
      <c r="AP1117" s="132"/>
      <c r="AY1117" s="133"/>
      <c r="BC1117" s="97"/>
      <c r="BD1117" s="97"/>
      <c r="BE1117" s="97"/>
      <c r="BF1117" s="97"/>
      <c r="BG1117" s="97"/>
    </row>
    <row r="1118" spans="9:59">
      <c r="I1118" s="80"/>
      <c r="J1118" s="81"/>
      <c r="K1118" s="82"/>
      <c r="L1118" s="83"/>
      <c r="M1118" s="84"/>
      <c r="N1118" s="85"/>
      <c r="O1118" s="82"/>
      <c r="P1118" s="86"/>
      <c r="S1118" s="88"/>
      <c r="T1118" s="82"/>
      <c r="U1118" s="88"/>
      <c r="V1118" s="82"/>
      <c r="W1118" s="88"/>
      <c r="X1118" s="82"/>
      <c r="Y1118" s="88"/>
      <c r="Z1118" s="82"/>
      <c r="AA1118" s="88"/>
      <c r="AB1118" s="82"/>
      <c r="AC1118" s="88"/>
      <c r="AD1118" s="82"/>
      <c r="AE1118" s="89"/>
      <c r="AI1118" s="130"/>
      <c r="AJ1118" s="131"/>
      <c r="AK1118" s="130"/>
      <c r="AL1118" s="131"/>
      <c r="AM1118" s="130"/>
      <c r="AN1118" s="131"/>
      <c r="AO1118" s="130"/>
      <c r="AP1118" s="132"/>
      <c r="AY1118" s="133"/>
      <c r="BC1118" s="97"/>
      <c r="BD1118" s="97"/>
      <c r="BE1118" s="97"/>
      <c r="BF1118" s="97"/>
      <c r="BG1118" s="97"/>
    </row>
    <row r="1119" spans="9:59">
      <c r="I1119" s="80"/>
      <c r="J1119" s="81"/>
      <c r="K1119" s="82"/>
      <c r="L1119" s="83"/>
      <c r="M1119" s="84"/>
      <c r="N1119" s="85"/>
      <c r="O1119" s="82"/>
      <c r="P1119" s="86"/>
      <c r="S1119" s="88"/>
      <c r="T1119" s="82"/>
      <c r="U1119" s="88"/>
      <c r="V1119" s="82"/>
      <c r="W1119" s="88"/>
      <c r="X1119" s="82"/>
      <c r="Y1119" s="88"/>
      <c r="Z1119" s="82"/>
      <c r="AA1119" s="88"/>
      <c r="AB1119" s="82"/>
      <c r="AC1119" s="88"/>
      <c r="AD1119" s="82"/>
      <c r="AE1119" s="89"/>
      <c r="AI1119" s="130"/>
      <c r="AJ1119" s="131"/>
      <c r="AK1119" s="130"/>
      <c r="AL1119" s="131"/>
      <c r="AM1119" s="130"/>
      <c r="AN1119" s="131"/>
      <c r="AO1119" s="130"/>
      <c r="AP1119" s="132"/>
      <c r="AY1119" s="133"/>
      <c r="BC1119" s="97"/>
      <c r="BD1119" s="97"/>
      <c r="BE1119" s="97"/>
      <c r="BF1119" s="97"/>
      <c r="BG1119" s="97"/>
    </row>
    <row r="1120" spans="9:59">
      <c r="I1120" s="80"/>
      <c r="J1120" s="81"/>
      <c r="K1120" s="82"/>
      <c r="L1120" s="83"/>
      <c r="M1120" s="84"/>
      <c r="N1120" s="85"/>
      <c r="O1120" s="82"/>
      <c r="P1120" s="86"/>
      <c r="S1120" s="88"/>
      <c r="T1120" s="82"/>
      <c r="U1120" s="88"/>
      <c r="V1120" s="82"/>
      <c r="W1120" s="88"/>
      <c r="X1120" s="82"/>
      <c r="Y1120" s="88"/>
      <c r="Z1120" s="82"/>
      <c r="AA1120" s="88"/>
      <c r="AB1120" s="82"/>
      <c r="AC1120" s="88"/>
      <c r="AD1120" s="82"/>
      <c r="AE1120" s="89"/>
      <c r="AI1120" s="130"/>
      <c r="AJ1120" s="131"/>
      <c r="AK1120" s="130"/>
      <c r="AL1120" s="131"/>
      <c r="AM1120" s="130"/>
      <c r="AN1120" s="131"/>
      <c r="AO1120" s="130"/>
      <c r="AP1120" s="132"/>
      <c r="AY1120" s="133"/>
      <c r="BC1120" s="97"/>
      <c r="BD1120" s="97"/>
      <c r="BE1120" s="97"/>
      <c r="BF1120" s="97"/>
      <c r="BG1120" s="97"/>
    </row>
    <row r="1121" spans="9:59">
      <c r="I1121" s="80"/>
      <c r="J1121" s="81"/>
      <c r="K1121" s="82"/>
      <c r="L1121" s="83"/>
      <c r="M1121" s="84"/>
      <c r="N1121" s="85"/>
      <c r="O1121" s="82"/>
      <c r="P1121" s="86"/>
      <c r="S1121" s="88"/>
      <c r="T1121" s="82"/>
      <c r="U1121" s="88"/>
      <c r="V1121" s="82"/>
      <c r="W1121" s="88"/>
      <c r="X1121" s="82"/>
      <c r="Y1121" s="88"/>
      <c r="Z1121" s="82"/>
      <c r="AA1121" s="88"/>
      <c r="AB1121" s="82"/>
      <c r="AC1121" s="88"/>
      <c r="AD1121" s="82"/>
      <c r="AE1121" s="89"/>
      <c r="AI1121" s="130"/>
      <c r="AJ1121" s="131"/>
      <c r="AK1121" s="130"/>
      <c r="AL1121" s="131"/>
      <c r="AM1121" s="130"/>
      <c r="AN1121" s="131"/>
      <c r="AO1121" s="130"/>
      <c r="AP1121" s="132"/>
      <c r="AY1121" s="133"/>
      <c r="BC1121" s="97"/>
      <c r="BD1121" s="97"/>
      <c r="BE1121" s="97"/>
      <c r="BF1121" s="97"/>
      <c r="BG1121" s="97"/>
    </row>
    <row r="1122" spans="9:59">
      <c r="I1122" s="80"/>
      <c r="J1122" s="81"/>
      <c r="K1122" s="82"/>
      <c r="L1122" s="83"/>
      <c r="M1122" s="84"/>
      <c r="N1122" s="85"/>
      <c r="O1122" s="82"/>
      <c r="P1122" s="86"/>
      <c r="S1122" s="88"/>
      <c r="T1122" s="82"/>
      <c r="U1122" s="88"/>
      <c r="V1122" s="82"/>
      <c r="W1122" s="88"/>
      <c r="X1122" s="82"/>
      <c r="Y1122" s="88"/>
      <c r="Z1122" s="82"/>
      <c r="AA1122" s="88"/>
      <c r="AB1122" s="82"/>
      <c r="AC1122" s="88"/>
      <c r="AD1122" s="82"/>
      <c r="AE1122" s="89"/>
      <c r="AI1122" s="130"/>
      <c r="AJ1122" s="131"/>
      <c r="AK1122" s="130"/>
      <c r="AL1122" s="131"/>
      <c r="AM1122" s="130"/>
      <c r="AN1122" s="131"/>
      <c r="AO1122" s="130"/>
      <c r="AP1122" s="132"/>
      <c r="AY1122" s="133"/>
      <c r="BC1122" s="97"/>
      <c r="BD1122" s="97"/>
      <c r="BE1122" s="97"/>
      <c r="BF1122" s="97"/>
      <c r="BG1122" s="97"/>
    </row>
    <row r="1123" spans="9:59">
      <c r="I1123" s="80"/>
      <c r="J1123" s="81"/>
      <c r="K1123" s="82"/>
      <c r="L1123" s="83"/>
      <c r="M1123" s="84"/>
      <c r="N1123" s="85"/>
      <c r="O1123" s="82"/>
      <c r="P1123" s="86"/>
      <c r="S1123" s="88"/>
      <c r="T1123" s="82"/>
      <c r="U1123" s="88"/>
      <c r="V1123" s="82"/>
      <c r="W1123" s="88"/>
      <c r="X1123" s="82"/>
      <c r="Y1123" s="88"/>
      <c r="Z1123" s="82"/>
      <c r="AA1123" s="88"/>
      <c r="AB1123" s="82"/>
      <c r="AC1123" s="88"/>
      <c r="AD1123" s="82"/>
      <c r="AE1123" s="89"/>
      <c r="AI1123" s="130"/>
      <c r="AJ1123" s="131"/>
      <c r="AK1123" s="130"/>
      <c r="AL1123" s="131"/>
      <c r="AM1123" s="130"/>
      <c r="AN1123" s="131"/>
      <c r="AO1123" s="130"/>
      <c r="AP1123" s="132"/>
      <c r="AY1123" s="133"/>
      <c r="BC1123" s="97"/>
      <c r="BD1123" s="97"/>
      <c r="BE1123" s="97"/>
      <c r="BF1123" s="97"/>
      <c r="BG1123" s="97"/>
    </row>
    <row r="1124" spans="9:59">
      <c r="I1124" s="80"/>
      <c r="J1124" s="81"/>
      <c r="K1124" s="82"/>
      <c r="L1124" s="83"/>
      <c r="M1124" s="84"/>
      <c r="N1124" s="85"/>
      <c r="O1124" s="82"/>
      <c r="P1124" s="86"/>
      <c r="S1124" s="88"/>
      <c r="T1124" s="82"/>
      <c r="U1124" s="88"/>
      <c r="V1124" s="82"/>
      <c r="W1124" s="88"/>
      <c r="X1124" s="82"/>
      <c r="Y1124" s="88"/>
      <c r="Z1124" s="82"/>
      <c r="AA1124" s="88"/>
      <c r="AB1124" s="82"/>
      <c r="AC1124" s="88"/>
      <c r="AD1124" s="82"/>
      <c r="AE1124" s="89"/>
      <c r="AI1124" s="130"/>
      <c r="AJ1124" s="131"/>
      <c r="AK1124" s="130"/>
      <c r="AL1124" s="131"/>
      <c r="AM1124" s="130"/>
      <c r="AN1124" s="131"/>
      <c r="AO1124" s="130"/>
      <c r="AP1124" s="132"/>
      <c r="AY1124" s="133"/>
      <c r="BC1124" s="97"/>
      <c r="BD1124" s="97"/>
      <c r="BE1124" s="97"/>
      <c r="BF1124" s="97"/>
      <c r="BG1124" s="97"/>
    </row>
    <row r="1125" spans="9:59">
      <c r="I1125" s="80"/>
      <c r="J1125" s="81"/>
      <c r="K1125" s="82"/>
      <c r="L1125" s="83"/>
      <c r="M1125" s="84"/>
      <c r="N1125" s="85"/>
      <c r="O1125" s="82"/>
      <c r="P1125" s="86"/>
      <c r="S1125" s="88"/>
      <c r="T1125" s="82"/>
      <c r="U1125" s="88"/>
      <c r="V1125" s="82"/>
      <c r="W1125" s="88"/>
      <c r="X1125" s="82"/>
      <c r="Y1125" s="88"/>
      <c r="Z1125" s="82"/>
      <c r="AA1125" s="88"/>
      <c r="AB1125" s="82"/>
      <c r="AC1125" s="88"/>
      <c r="AD1125" s="82"/>
      <c r="AE1125" s="89"/>
      <c r="AI1125" s="130"/>
      <c r="AJ1125" s="131"/>
      <c r="AK1125" s="130"/>
      <c r="AL1125" s="131"/>
      <c r="AM1125" s="130"/>
      <c r="AN1125" s="131"/>
      <c r="AO1125" s="130"/>
      <c r="AP1125" s="132"/>
      <c r="AY1125" s="133"/>
      <c r="BC1125" s="97"/>
      <c r="BD1125" s="97"/>
      <c r="BE1125" s="97"/>
      <c r="BF1125" s="97"/>
      <c r="BG1125" s="97"/>
    </row>
    <row r="1126" spans="9:59">
      <c r="I1126" s="80"/>
      <c r="J1126" s="81"/>
      <c r="K1126" s="82"/>
      <c r="L1126" s="83"/>
      <c r="M1126" s="84"/>
      <c r="N1126" s="85"/>
      <c r="O1126" s="82"/>
      <c r="P1126" s="86"/>
      <c r="S1126" s="88"/>
      <c r="T1126" s="82"/>
      <c r="U1126" s="88"/>
      <c r="V1126" s="82"/>
      <c r="W1126" s="88"/>
      <c r="X1126" s="82"/>
      <c r="Y1126" s="88"/>
      <c r="Z1126" s="82"/>
      <c r="AA1126" s="88"/>
      <c r="AB1126" s="82"/>
      <c r="AC1126" s="88"/>
      <c r="AD1126" s="82"/>
      <c r="AE1126" s="89"/>
      <c r="AI1126" s="130"/>
      <c r="AJ1126" s="131"/>
      <c r="AK1126" s="130"/>
      <c r="AL1126" s="131"/>
      <c r="AM1126" s="130"/>
      <c r="AN1126" s="131"/>
      <c r="AO1126" s="130"/>
      <c r="AP1126" s="132"/>
      <c r="AY1126" s="133"/>
      <c r="BC1126" s="97"/>
      <c r="BD1126" s="97"/>
      <c r="BE1126" s="97"/>
      <c r="BF1126" s="97"/>
      <c r="BG1126" s="97"/>
    </row>
    <row r="1127" spans="9:59">
      <c r="I1127" s="80"/>
      <c r="J1127" s="81"/>
      <c r="K1127" s="82"/>
      <c r="L1127" s="83"/>
      <c r="M1127" s="84"/>
      <c r="N1127" s="85"/>
      <c r="O1127" s="82"/>
      <c r="P1127" s="86"/>
      <c r="S1127" s="88"/>
      <c r="T1127" s="82"/>
      <c r="U1127" s="88"/>
      <c r="V1127" s="82"/>
      <c r="W1127" s="88"/>
      <c r="X1127" s="82"/>
      <c r="Y1127" s="88"/>
      <c r="Z1127" s="82"/>
      <c r="AA1127" s="88"/>
      <c r="AB1127" s="82"/>
      <c r="AC1127" s="88"/>
      <c r="AD1127" s="82"/>
      <c r="AE1127" s="89"/>
      <c r="AI1127" s="130"/>
      <c r="AJ1127" s="131"/>
      <c r="AK1127" s="130"/>
      <c r="AL1127" s="131"/>
      <c r="AM1127" s="130"/>
      <c r="AN1127" s="131"/>
      <c r="AO1127" s="130"/>
      <c r="AP1127" s="132"/>
      <c r="AY1127" s="133"/>
      <c r="BC1127" s="97"/>
      <c r="BD1127" s="97"/>
      <c r="BE1127" s="97"/>
      <c r="BF1127" s="97"/>
      <c r="BG1127" s="97"/>
    </row>
    <row r="1128" spans="9:59">
      <c r="I1128" s="80"/>
      <c r="J1128" s="81"/>
      <c r="K1128" s="82"/>
      <c r="L1128" s="83"/>
      <c r="M1128" s="84"/>
      <c r="N1128" s="85"/>
      <c r="O1128" s="82"/>
      <c r="P1128" s="86"/>
      <c r="S1128" s="88"/>
      <c r="T1128" s="82"/>
      <c r="U1128" s="88"/>
      <c r="V1128" s="82"/>
      <c r="W1128" s="88"/>
      <c r="X1128" s="82"/>
      <c r="Y1128" s="88"/>
      <c r="Z1128" s="82"/>
      <c r="AA1128" s="88"/>
      <c r="AB1128" s="82"/>
      <c r="AC1128" s="88"/>
      <c r="AD1128" s="82"/>
      <c r="AE1128" s="89"/>
      <c r="AI1128" s="130"/>
      <c r="AJ1128" s="131"/>
      <c r="AK1128" s="130"/>
      <c r="AL1128" s="131"/>
      <c r="AM1128" s="130"/>
      <c r="AN1128" s="131"/>
      <c r="AO1128" s="130"/>
      <c r="AP1128" s="132"/>
      <c r="AY1128" s="133"/>
      <c r="BC1128" s="97"/>
      <c r="BD1128" s="97"/>
      <c r="BE1128" s="97"/>
      <c r="BF1128" s="97"/>
      <c r="BG1128" s="97"/>
    </row>
    <row r="1129" spans="9:59">
      <c r="I1129" s="80"/>
      <c r="J1129" s="81"/>
      <c r="K1129" s="82"/>
      <c r="L1129" s="83"/>
      <c r="M1129" s="84"/>
      <c r="N1129" s="85"/>
      <c r="O1129" s="82"/>
      <c r="P1129" s="86"/>
      <c r="S1129" s="88"/>
      <c r="T1129" s="82"/>
      <c r="U1129" s="88"/>
      <c r="V1129" s="82"/>
      <c r="W1129" s="88"/>
      <c r="X1129" s="82"/>
      <c r="Y1129" s="88"/>
      <c r="Z1129" s="82"/>
      <c r="AA1129" s="88"/>
      <c r="AB1129" s="82"/>
      <c r="AC1129" s="88"/>
      <c r="AD1129" s="82"/>
      <c r="AE1129" s="89"/>
      <c r="AI1129" s="130"/>
      <c r="AJ1129" s="131"/>
      <c r="AK1129" s="130"/>
      <c r="AL1129" s="131"/>
      <c r="AM1129" s="130"/>
      <c r="AN1129" s="131"/>
      <c r="AO1129" s="130"/>
      <c r="AP1129" s="132"/>
      <c r="AY1129" s="133"/>
      <c r="BC1129" s="97"/>
      <c r="BD1129" s="97"/>
      <c r="BE1129" s="97"/>
      <c r="BF1129" s="97"/>
      <c r="BG1129" s="97"/>
    </row>
    <row r="1130" spans="9:59">
      <c r="I1130" s="80"/>
      <c r="J1130" s="81"/>
      <c r="K1130" s="82"/>
      <c r="L1130" s="83"/>
      <c r="M1130" s="84"/>
      <c r="N1130" s="85"/>
      <c r="O1130" s="82"/>
      <c r="P1130" s="86"/>
      <c r="S1130" s="88"/>
      <c r="T1130" s="82"/>
      <c r="U1130" s="88"/>
      <c r="V1130" s="82"/>
      <c r="W1130" s="88"/>
      <c r="X1130" s="82"/>
      <c r="Y1130" s="88"/>
      <c r="Z1130" s="82"/>
      <c r="AA1130" s="88"/>
      <c r="AB1130" s="82"/>
      <c r="AC1130" s="88"/>
      <c r="AD1130" s="82"/>
      <c r="AE1130" s="89"/>
      <c r="AI1130" s="130"/>
      <c r="AJ1130" s="131"/>
      <c r="AK1130" s="130"/>
      <c r="AL1130" s="131"/>
      <c r="AM1130" s="130"/>
      <c r="AN1130" s="131"/>
      <c r="AO1130" s="130"/>
      <c r="AP1130" s="132"/>
      <c r="AY1130" s="133"/>
      <c r="BC1130" s="97"/>
      <c r="BD1130" s="97"/>
      <c r="BE1130" s="97"/>
      <c r="BF1130" s="97"/>
      <c r="BG1130" s="97"/>
    </row>
    <row r="1131" spans="9:59">
      <c r="I1131" s="80"/>
      <c r="J1131" s="81"/>
      <c r="K1131" s="82"/>
      <c r="L1131" s="83"/>
      <c r="M1131" s="84"/>
      <c r="N1131" s="85"/>
      <c r="O1131" s="82"/>
      <c r="P1131" s="86"/>
      <c r="S1131" s="88"/>
      <c r="T1131" s="82"/>
      <c r="U1131" s="88"/>
      <c r="V1131" s="82"/>
      <c r="W1131" s="88"/>
      <c r="X1131" s="82"/>
      <c r="Y1131" s="88"/>
      <c r="Z1131" s="82"/>
      <c r="AA1131" s="88"/>
      <c r="AB1131" s="82"/>
      <c r="AC1131" s="88"/>
      <c r="AD1131" s="82"/>
      <c r="AE1131" s="89"/>
      <c r="AI1131" s="130"/>
      <c r="AJ1131" s="131"/>
      <c r="AK1131" s="130"/>
      <c r="AL1131" s="131"/>
      <c r="AM1131" s="130"/>
      <c r="AN1131" s="131"/>
      <c r="AO1131" s="130"/>
      <c r="AP1131" s="132"/>
      <c r="AY1131" s="133"/>
      <c r="BC1131" s="97"/>
      <c r="BD1131" s="97"/>
      <c r="BE1131" s="97"/>
      <c r="BF1131" s="97"/>
      <c r="BG1131" s="97"/>
    </row>
    <row r="1132" spans="9:59">
      <c r="I1132" s="80"/>
      <c r="J1132" s="81"/>
      <c r="K1132" s="82"/>
      <c r="L1132" s="83"/>
      <c r="M1132" s="84"/>
      <c r="N1132" s="85"/>
      <c r="O1132" s="82"/>
      <c r="P1132" s="86"/>
      <c r="S1132" s="88"/>
      <c r="T1132" s="82"/>
      <c r="U1132" s="88"/>
      <c r="V1132" s="82"/>
      <c r="W1132" s="88"/>
      <c r="X1132" s="82"/>
      <c r="Y1132" s="88"/>
      <c r="Z1132" s="82"/>
      <c r="AA1132" s="88"/>
      <c r="AB1132" s="82"/>
      <c r="AC1132" s="88"/>
      <c r="AD1132" s="82"/>
      <c r="AE1132" s="89"/>
      <c r="AI1132" s="130"/>
      <c r="AJ1132" s="131"/>
      <c r="AK1132" s="130"/>
      <c r="AL1132" s="131"/>
      <c r="AM1132" s="130"/>
      <c r="AN1132" s="131"/>
      <c r="AO1132" s="130"/>
      <c r="AP1132" s="132"/>
      <c r="AY1132" s="133"/>
      <c r="BC1132" s="97"/>
      <c r="BD1132" s="97"/>
      <c r="BE1132" s="97"/>
      <c r="BF1132" s="97"/>
      <c r="BG1132" s="97"/>
    </row>
    <row r="1133" spans="9:59">
      <c r="I1133" s="80"/>
      <c r="J1133" s="81"/>
      <c r="K1133" s="82"/>
      <c r="L1133" s="83"/>
      <c r="M1133" s="84"/>
      <c r="N1133" s="85"/>
      <c r="O1133" s="82"/>
      <c r="P1133" s="86"/>
      <c r="S1133" s="88"/>
      <c r="T1133" s="82"/>
      <c r="U1133" s="88"/>
      <c r="V1133" s="82"/>
      <c r="W1133" s="88"/>
      <c r="X1133" s="82"/>
      <c r="Y1133" s="88"/>
      <c r="Z1133" s="82"/>
      <c r="AA1133" s="88"/>
      <c r="AB1133" s="82"/>
      <c r="AC1133" s="88"/>
      <c r="AD1133" s="82"/>
      <c r="AE1133" s="89"/>
      <c r="AI1133" s="130"/>
      <c r="AJ1133" s="131"/>
      <c r="AK1133" s="130"/>
      <c r="AL1133" s="131"/>
      <c r="AM1133" s="130"/>
      <c r="AN1133" s="131"/>
      <c r="AO1133" s="130"/>
      <c r="AP1133" s="132"/>
      <c r="AY1133" s="133"/>
      <c r="BC1133" s="97"/>
      <c r="BD1133" s="97"/>
      <c r="BE1133" s="97"/>
      <c r="BF1133" s="97"/>
      <c r="BG1133" s="97"/>
    </row>
    <row r="1134" spans="9:59">
      <c r="I1134" s="80"/>
      <c r="J1134" s="81"/>
      <c r="K1134" s="82"/>
      <c r="L1134" s="83"/>
      <c r="M1134" s="84"/>
      <c r="N1134" s="85"/>
      <c r="O1134" s="82"/>
      <c r="P1134" s="86"/>
      <c r="S1134" s="88"/>
      <c r="T1134" s="82"/>
      <c r="U1134" s="88"/>
      <c r="V1134" s="82"/>
      <c r="W1134" s="88"/>
      <c r="X1134" s="82"/>
      <c r="Y1134" s="88"/>
      <c r="Z1134" s="82"/>
      <c r="AA1134" s="88"/>
      <c r="AB1134" s="82"/>
      <c r="AC1134" s="88"/>
      <c r="AD1134" s="82"/>
      <c r="AE1134" s="89"/>
      <c r="AI1134" s="130"/>
      <c r="AJ1134" s="131"/>
      <c r="AK1134" s="130"/>
      <c r="AL1134" s="131"/>
      <c r="AM1134" s="130"/>
      <c r="AN1134" s="131"/>
      <c r="AO1134" s="130"/>
      <c r="AP1134" s="132"/>
      <c r="AY1134" s="133"/>
      <c r="BC1134" s="97"/>
      <c r="BD1134" s="97"/>
      <c r="BE1134" s="97"/>
      <c r="BF1134" s="97"/>
      <c r="BG1134" s="97"/>
    </row>
    <row r="1135" spans="9:59">
      <c r="I1135" s="80"/>
      <c r="J1135" s="81"/>
      <c r="K1135" s="82"/>
      <c r="L1135" s="83"/>
      <c r="M1135" s="84"/>
      <c r="N1135" s="85"/>
      <c r="O1135" s="82"/>
      <c r="P1135" s="86"/>
      <c r="S1135" s="88"/>
      <c r="T1135" s="82"/>
      <c r="U1135" s="88"/>
      <c r="V1135" s="82"/>
      <c r="W1135" s="88"/>
      <c r="X1135" s="82"/>
      <c r="Y1135" s="88"/>
      <c r="Z1135" s="82"/>
      <c r="AA1135" s="88"/>
      <c r="AB1135" s="82"/>
      <c r="AC1135" s="88"/>
      <c r="AD1135" s="82"/>
      <c r="AE1135" s="89"/>
      <c r="AI1135" s="130"/>
      <c r="AJ1135" s="131"/>
      <c r="AK1135" s="130"/>
      <c r="AL1135" s="131"/>
      <c r="AM1135" s="130"/>
      <c r="AN1135" s="131"/>
      <c r="AO1135" s="130"/>
      <c r="AP1135" s="132"/>
      <c r="AY1135" s="133"/>
      <c r="BC1135" s="97"/>
      <c r="BD1135" s="97"/>
      <c r="BE1135" s="97"/>
      <c r="BF1135" s="97"/>
      <c r="BG1135" s="97"/>
    </row>
    <row r="1136" spans="9:59">
      <c r="I1136" s="80"/>
      <c r="J1136" s="81"/>
      <c r="K1136" s="82"/>
      <c r="L1136" s="83"/>
      <c r="M1136" s="84"/>
      <c r="N1136" s="85"/>
      <c r="O1136" s="82"/>
      <c r="P1136" s="86"/>
      <c r="S1136" s="88"/>
      <c r="T1136" s="82"/>
      <c r="U1136" s="88"/>
      <c r="V1136" s="82"/>
      <c r="W1136" s="88"/>
      <c r="X1136" s="82"/>
      <c r="Y1136" s="88"/>
      <c r="Z1136" s="82"/>
      <c r="AA1136" s="88"/>
      <c r="AB1136" s="82"/>
      <c r="AC1136" s="88"/>
      <c r="AD1136" s="82"/>
      <c r="AE1136" s="89"/>
      <c r="AI1136" s="130"/>
      <c r="AJ1136" s="131"/>
      <c r="AK1136" s="130"/>
      <c r="AL1136" s="131"/>
      <c r="AM1136" s="130"/>
      <c r="AN1136" s="131"/>
      <c r="AO1136" s="130"/>
      <c r="AP1136" s="132"/>
      <c r="AY1136" s="133"/>
      <c r="BC1136" s="97"/>
      <c r="BD1136" s="97"/>
      <c r="BE1136" s="97"/>
      <c r="BF1136" s="97"/>
      <c r="BG1136" s="97"/>
    </row>
    <row r="1137" spans="9:59">
      <c r="I1137" s="80"/>
      <c r="J1137" s="81"/>
      <c r="K1137" s="82"/>
      <c r="L1137" s="83"/>
      <c r="M1137" s="84"/>
      <c r="N1137" s="85"/>
      <c r="O1137" s="82"/>
      <c r="P1137" s="86"/>
      <c r="S1137" s="88"/>
      <c r="T1137" s="82"/>
      <c r="U1137" s="88"/>
      <c r="V1137" s="82"/>
      <c r="W1137" s="88"/>
      <c r="X1137" s="82"/>
      <c r="Y1137" s="88"/>
      <c r="Z1137" s="82"/>
      <c r="AA1137" s="88"/>
      <c r="AB1137" s="82"/>
      <c r="AC1137" s="88"/>
      <c r="AD1137" s="82"/>
      <c r="AE1137" s="89"/>
      <c r="AI1137" s="130"/>
      <c r="AJ1137" s="131"/>
      <c r="AK1137" s="130"/>
      <c r="AL1137" s="131"/>
      <c r="AM1137" s="130"/>
      <c r="AN1137" s="131"/>
      <c r="AO1137" s="130"/>
      <c r="AP1137" s="132"/>
      <c r="AY1137" s="133"/>
      <c r="BC1137" s="97"/>
      <c r="BD1137" s="97"/>
      <c r="BE1137" s="97"/>
      <c r="BF1137" s="97"/>
      <c r="BG1137" s="97"/>
    </row>
    <row r="1138" spans="9:59">
      <c r="I1138" s="80"/>
      <c r="J1138" s="81"/>
      <c r="K1138" s="82"/>
      <c r="L1138" s="83"/>
      <c r="M1138" s="84"/>
      <c r="N1138" s="85"/>
      <c r="O1138" s="82"/>
      <c r="P1138" s="86"/>
      <c r="S1138" s="88"/>
      <c r="T1138" s="82"/>
      <c r="U1138" s="88"/>
      <c r="V1138" s="82"/>
      <c r="W1138" s="88"/>
      <c r="X1138" s="82"/>
      <c r="Y1138" s="88"/>
      <c r="Z1138" s="82"/>
      <c r="AA1138" s="88"/>
      <c r="AB1138" s="82"/>
      <c r="AC1138" s="88"/>
      <c r="AD1138" s="82"/>
      <c r="AE1138" s="89"/>
      <c r="AI1138" s="130"/>
      <c r="AJ1138" s="131"/>
      <c r="AK1138" s="130"/>
      <c r="AL1138" s="131"/>
      <c r="AM1138" s="130"/>
      <c r="AN1138" s="131"/>
      <c r="AO1138" s="130"/>
      <c r="AP1138" s="132"/>
      <c r="AY1138" s="133"/>
      <c r="BC1138" s="97"/>
      <c r="BD1138" s="97"/>
      <c r="BE1138" s="97"/>
      <c r="BF1138" s="97"/>
      <c r="BG1138" s="97"/>
    </row>
    <row r="1139" spans="9:59">
      <c r="I1139" s="80"/>
      <c r="J1139" s="81"/>
      <c r="K1139" s="82"/>
      <c r="L1139" s="83"/>
      <c r="M1139" s="84"/>
      <c r="N1139" s="85"/>
      <c r="O1139" s="82"/>
      <c r="P1139" s="86"/>
      <c r="S1139" s="88"/>
      <c r="T1139" s="82"/>
      <c r="U1139" s="88"/>
      <c r="V1139" s="82"/>
      <c r="W1139" s="88"/>
      <c r="X1139" s="82"/>
      <c r="Y1139" s="88"/>
      <c r="Z1139" s="82"/>
      <c r="AA1139" s="88"/>
      <c r="AB1139" s="82"/>
      <c r="AC1139" s="88"/>
      <c r="AD1139" s="82"/>
      <c r="AE1139" s="89"/>
      <c r="AI1139" s="130"/>
      <c r="AJ1139" s="131"/>
      <c r="AK1139" s="130"/>
      <c r="AL1139" s="131"/>
      <c r="AM1139" s="130"/>
      <c r="AN1139" s="131"/>
      <c r="AO1139" s="130"/>
      <c r="AP1139" s="132"/>
      <c r="AY1139" s="133"/>
      <c r="BC1139" s="97"/>
      <c r="BD1139" s="97"/>
      <c r="BE1139" s="97"/>
      <c r="BF1139" s="97"/>
      <c r="BG1139" s="97"/>
    </row>
    <row r="1140" spans="9:59">
      <c r="I1140" s="80"/>
      <c r="J1140" s="81"/>
      <c r="K1140" s="82"/>
      <c r="L1140" s="83"/>
      <c r="M1140" s="84"/>
      <c r="N1140" s="85"/>
      <c r="O1140" s="82"/>
      <c r="P1140" s="86"/>
      <c r="S1140" s="88"/>
      <c r="T1140" s="82"/>
      <c r="U1140" s="88"/>
      <c r="V1140" s="82"/>
      <c r="W1140" s="88"/>
      <c r="X1140" s="82"/>
      <c r="Y1140" s="88"/>
      <c r="Z1140" s="82"/>
      <c r="AA1140" s="88"/>
      <c r="AB1140" s="82"/>
      <c r="AC1140" s="88"/>
      <c r="AD1140" s="82"/>
      <c r="AE1140" s="89"/>
      <c r="AI1140" s="130"/>
      <c r="AJ1140" s="131"/>
      <c r="AK1140" s="130"/>
      <c r="AL1140" s="131"/>
      <c r="AM1140" s="130"/>
      <c r="AN1140" s="131"/>
      <c r="AO1140" s="130"/>
      <c r="AP1140" s="132"/>
      <c r="AY1140" s="133"/>
      <c r="BC1140" s="97"/>
      <c r="BD1140" s="97"/>
      <c r="BE1140" s="97"/>
      <c r="BF1140" s="97"/>
      <c r="BG1140" s="97"/>
    </row>
    <row r="1141" spans="9:59">
      <c r="I1141" s="80"/>
      <c r="J1141" s="81"/>
      <c r="K1141" s="82"/>
      <c r="L1141" s="83"/>
      <c r="M1141" s="84"/>
      <c r="N1141" s="85"/>
      <c r="O1141" s="82"/>
      <c r="P1141" s="86"/>
      <c r="S1141" s="88"/>
      <c r="T1141" s="82"/>
      <c r="U1141" s="88"/>
      <c r="V1141" s="82"/>
      <c r="W1141" s="88"/>
      <c r="X1141" s="82"/>
      <c r="Y1141" s="88"/>
      <c r="Z1141" s="82"/>
      <c r="AA1141" s="88"/>
      <c r="AB1141" s="82"/>
      <c r="AC1141" s="88"/>
      <c r="AD1141" s="82"/>
      <c r="AE1141" s="89"/>
      <c r="AI1141" s="130"/>
      <c r="AJ1141" s="131"/>
      <c r="AK1141" s="130"/>
      <c r="AL1141" s="131"/>
      <c r="AM1141" s="130"/>
      <c r="AN1141" s="131"/>
      <c r="AO1141" s="130"/>
      <c r="AP1141" s="132"/>
      <c r="AY1141" s="133"/>
      <c r="BC1141" s="97"/>
      <c r="BD1141" s="97"/>
      <c r="BE1141" s="97"/>
      <c r="BF1141" s="97"/>
      <c r="BG1141" s="97"/>
    </row>
    <row r="1142" spans="9:59">
      <c r="I1142" s="80"/>
      <c r="J1142" s="81"/>
      <c r="K1142" s="82"/>
      <c r="L1142" s="83"/>
      <c r="M1142" s="84"/>
      <c r="N1142" s="85"/>
      <c r="O1142" s="82"/>
      <c r="P1142" s="86"/>
      <c r="S1142" s="88"/>
      <c r="T1142" s="82"/>
      <c r="U1142" s="88"/>
      <c r="V1142" s="82"/>
      <c r="W1142" s="88"/>
      <c r="X1142" s="82"/>
      <c r="Y1142" s="88"/>
      <c r="Z1142" s="82"/>
      <c r="AA1142" s="88"/>
      <c r="AB1142" s="82"/>
      <c r="AC1142" s="88"/>
      <c r="AD1142" s="82"/>
      <c r="AE1142" s="89"/>
      <c r="AI1142" s="130"/>
      <c r="AJ1142" s="131"/>
      <c r="AK1142" s="130"/>
      <c r="AL1142" s="131"/>
      <c r="AM1142" s="130"/>
      <c r="AN1142" s="131"/>
      <c r="AO1142" s="130"/>
      <c r="AP1142" s="132"/>
      <c r="AY1142" s="133"/>
      <c r="BC1142" s="97"/>
      <c r="BD1142" s="97"/>
      <c r="BE1142" s="97"/>
      <c r="BF1142" s="97"/>
      <c r="BG1142" s="97"/>
    </row>
    <row r="1143" spans="9:59">
      <c r="I1143" s="80"/>
      <c r="J1143" s="81"/>
      <c r="K1143" s="82"/>
      <c r="L1143" s="83"/>
      <c r="M1143" s="84"/>
      <c r="N1143" s="85"/>
      <c r="O1143" s="82"/>
      <c r="P1143" s="86"/>
      <c r="S1143" s="88"/>
      <c r="T1143" s="82"/>
      <c r="U1143" s="88"/>
      <c r="V1143" s="82"/>
      <c r="W1143" s="88"/>
      <c r="X1143" s="82"/>
      <c r="Y1143" s="88"/>
      <c r="Z1143" s="82"/>
      <c r="AA1143" s="88"/>
      <c r="AB1143" s="82"/>
      <c r="AC1143" s="88"/>
      <c r="AD1143" s="82"/>
      <c r="AE1143" s="89"/>
      <c r="AI1143" s="130"/>
      <c r="AJ1143" s="131"/>
      <c r="AK1143" s="130"/>
      <c r="AL1143" s="131"/>
      <c r="AM1143" s="130"/>
      <c r="AN1143" s="131"/>
      <c r="AO1143" s="130"/>
      <c r="AP1143" s="132"/>
      <c r="AY1143" s="133"/>
      <c r="BC1143" s="97"/>
      <c r="BD1143" s="97"/>
      <c r="BE1143" s="97"/>
      <c r="BF1143" s="97"/>
      <c r="BG1143" s="97"/>
    </row>
    <row r="1144" spans="9:59">
      <c r="I1144" s="80"/>
      <c r="J1144" s="81"/>
      <c r="K1144" s="82"/>
      <c r="L1144" s="83"/>
      <c r="M1144" s="84"/>
      <c r="N1144" s="85"/>
      <c r="O1144" s="82"/>
      <c r="P1144" s="86"/>
      <c r="S1144" s="88"/>
      <c r="T1144" s="82"/>
      <c r="U1144" s="88"/>
      <c r="V1144" s="82"/>
      <c r="W1144" s="88"/>
      <c r="X1144" s="82"/>
      <c r="Y1144" s="88"/>
      <c r="Z1144" s="82"/>
      <c r="AA1144" s="88"/>
      <c r="AB1144" s="82"/>
      <c r="AC1144" s="88"/>
      <c r="AD1144" s="82"/>
      <c r="AE1144" s="89"/>
      <c r="AI1144" s="130"/>
      <c r="AJ1144" s="131"/>
      <c r="AK1144" s="130"/>
      <c r="AL1144" s="131"/>
      <c r="AM1144" s="130"/>
      <c r="AN1144" s="131"/>
      <c r="AO1144" s="130"/>
      <c r="AP1144" s="132"/>
      <c r="AY1144" s="133"/>
      <c r="BC1144" s="97"/>
      <c r="BD1144" s="97"/>
      <c r="BE1144" s="97"/>
      <c r="BF1144" s="97"/>
      <c r="BG1144" s="97"/>
    </row>
    <row r="1145" spans="9:59">
      <c r="I1145" s="80"/>
      <c r="J1145" s="81"/>
      <c r="K1145" s="82"/>
      <c r="L1145" s="83"/>
      <c r="M1145" s="84"/>
      <c r="N1145" s="85"/>
      <c r="O1145" s="82"/>
      <c r="P1145" s="86"/>
      <c r="S1145" s="88"/>
      <c r="T1145" s="82"/>
      <c r="U1145" s="88"/>
      <c r="V1145" s="82"/>
      <c r="W1145" s="88"/>
      <c r="X1145" s="82"/>
      <c r="Y1145" s="88"/>
      <c r="Z1145" s="82"/>
      <c r="AA1145" s="88"/>
      <c r="AB1145" s="82"/>
      <c r="AC1145" s="88"/>
      <c r="AD1145" s="82"/>
      <c r="AE1145" s="89"/>
      <c r="AI1145" s="130"/>
      <c r="AJ1145" s="131"/>
      <c r="AK1145" s="130"/>
      <c r="AL1145" s="131"/>
      <c r="AM1145" s="130"/>
      <c r="AN1145" s="131"/>
      <c r="AO1145" s="130"/>
      <c r="AP1145" s="132"/>
      <c r="AY1145" s="133"/>
      <c r="BC1145" s="97"/>
      <c r="BD1145" s="97"/>
      <c r="BE1145" s="97"/>
      <c r="BF1145" s="97"/>
      <c r="BG1145" s="97"/>
    </row>
    <row r="1146" spans="9:59">
      <c r="I1146" s="80"/>
      <c r="J1146" s="81"/>
      <c r="K1146" s="82"/>
      <c r="L1146" s="83"/>
      <c r="M1146" s="84"/>
      <c r="N1146" s="85"/>
      <c r="O1146" s="82"/>
      <c r="P1146" s="86"/>
      <c r="S1146" s="88"/>
      <c r="T1146" s="82"/>
      <c r="U1146" s="88"/>
      <c r="V1146" s="82"/>
      <c r="W1146" s="88"/>
      <c r="X1146" s="82"/>
      <c r="Y1146" s="88"/>
      <c r="Z1146" s="82"/>
      <c r="AA1146" s="88"/>
      <c r="AB1146" s="82"/>
      <c r="AC1146" s="88"/>
      <c r="AD1146" s="82"/>
      <c r="AE1146" s="89"/>
      <c r="AI1146" s="130"/>
      <c r="AJ1146" s="131"/>
      <c r="AK1146" s="130"/>
      <c r="AL1146" s="131"/>
      <c r="AM1146" s="130"/>
      <c r="AN1146" s="131"/>
      <c r="AO1146" s="130"/>
      <c r="AP1146" s="132"/>
      <c r="AY1146" s="133"/>
      <c r="BC1146" s="97"/>
      <c r="BD1146" s="97"/>
      <c r="BE1146" s="97"/>
      <c r="BF1146" s="97"/>
      <c r="BG1146" s="97"/>
    </row>
    <row r="1147" spans="9:59">
      <c r="I1147" s="80"/>
      <c r="J1147" s="81"/>
      <c r="K1147" s="82"/>
      <c r="L1147" s="83"/>
      <c r="M1147" s="84"/>
      <c r="N1147" s="85"/>
      <c r="O1147" s="82"/>
      <c r="P1147" s="86"/>
      <c r="S1147" s="88"/>
      <c r="T1147" s="82"/>
      <c r="U1147" s="88"/>
      <c r="V1147" s="82"/>
      <c r="W1147" s="88"/>
      <c r="X1147" s="82"/>
      <c r="Y1147" s="88"/>
      <c r="Z1147" s="82"/>
      <c r="AA1147" s="88"/>
      <c r="AB1147" s="82"/>
      <c r="AC1147" s="88"/>
      <c r="AD1147" s="82"/>
      <c r="AE1147" s="89"/>
      <c r="AI1147" s="130"/>
      <c r="AJ1147" s="131"/>
      <c r="AK1147" s="130"/>
      <c r="AL1147" s="131"/>
      <c r="AM1147" s="130"/>
      <c r="AN1147" s="131"/>
      <c r="AO1147" s="130"/>
      <c r="AP1147" s="132"/>
      <c r="AY1147" s="133"/>
      <c r="BC1147" s="97"/>
      <c r="BD1147" s="97"/>
      <c r="BE1147" s="97"/>
      <c r="BF1147" s="97"/>
      <c r="BG1147" s="97"/>
    </row>
    <row r="1148" spans="9:59">
      <c r="I1148" s="80"/>
      <c r="J1148" s="81"/>
      <c r="K1148" s="82"/>
      <c r="L1148" s="83"/>
      <c r="M1148" s="84"/>
      <c r="N1148" s="85"/>
      <c r="O1148" s="82"/>
      <c r="P1148" s="86"/>
      <c r="S1148" s="88"/>
      <c r="T1148" s="82"/>
      <c r="U1148" s="88"/>
      <c r="V1148" s="82"/>
      <c r="W1148" s="88"/>
      <c r="X1148" s="82"/>
      <c r="Y1148" s="88"/>
      <c r="Z1148" s="82"/>
      <c r="AA1148" s="88"/>
      <c r="AB1148" s="82"/>
      <c r="AC1148" s="88"/>
      <c r="AD1148" s="82"/>
      <c r="AE1148" s="89"/>
      <c r="AI1148" s="130"/>
      <c r="AJ1148" s="131"/>
      <c r="AK1148" s="130"/>
      <c r="AL1148" s="131"/>
      <c r="AM1148" s="130"/>
      <c r="AN1148" s="131"/>
      <c r="AO1148" s="130"/>
      <c r="AP1148" s="132"/>
      <c r="AY1148" s="133"/>
      <c r="BC1148" s="97"/>
      <c r="BD1148" s="97"/>
      <c r="BE1148" s="97"/>
      <c r="BF1148" s="97"/>
      <c r="BG1148" s="97"/>
    </row>
    <row r="1149" spans="9:59">
      <c r="I1149" s="80"/>
      <c r="J1149" s="81"/>
      <c r="K1149" s="82"/>
      <c r="L1149" s="83"/>
      <c r="M1149" s="84"/>
      <c r="N1149" s="85"/>
      <c r="O1149" s="82"/>
      <c r="P1149" s="86"/>
      <c r="S1149" s="88"/>
      <c r="T1149" s="82"/>
      <c r="U1149" s="88"/>
      <c r="V1149" s="82"/>
      <c r="W1149" s="88"/>
      <c r="X1149" s="82"/>
      <c r="Y1149" s="88"/>
      <c r="Z1149" s="82"/>
      <c r="AA1149" s="88"/>
      <c r="AB1149" s="82"/>
      <c r="AC1149" s="88"/>
      <c r="AD1149" s="82"/>
      <c r="AE1149" s="89"/>
      <c r="AI1149" s="130"/>
      <c r="AJ1149" s="131"/>
      <c r="AK1149" s="130"/>
      <c r="AL1149" s="131"/>
      <c r="AM1149" s="130"/>
      <c r="AN1149" s="131"/>
      <c r="AO1149" s="130"/>
      <c r="AP1149" s="132"/>
      <c r="AY1149" s="133"/>
      <c r="BC1149" s="97"/>
      <c r="BD1149" s="97"/>
      <c r="BE1149" s="97"/>
      <c r="BF1149" s="97"/>
      <c r="BG1149" s="97"/>
    </row>
    <row r="1150" spans="9:59">
      <c r="I1150" s="80"/>
      <c r="J1150" s="81"/>
      <c r="K1150" s="82"/>
      <c r="L1150" s="83"/>
      <c r="M1150" s="84"/>
      <c r="N1150" s="85"/>
      <c r="O1150" s="82"/>
      <c r="P1150" s="86"/>
      <c r="S1150" s="88"/>
      <c r="T1150" s="82"/>
      <c r="U1150" s="88"/>
      <c r="V1150" s="82"/>
      <c r="W1150" s="88"/>
      <c r="X1150" s="82"/>
      <c r="Y1150" s="88"/>
      <c r="Z1150" s="82"/>
      <c r="AA1150" s="88"/>
      <c r="AB1150" s="82"/>
      <c r="AC1150" s="88"/>
      <c r="AD1150" s="82"/>
      <c r="AE1150" s="89"/>
      <c r="AI1150" s="130"/>
      <c r="AJ1150" s="131"/>
      <c r="AK1150" s="130"/>
      <c r="AL1150" s="131"/>
      <c r="AM1150" s="130"/>
      <c r="AN1150" s="131"/>
      <c r="AO1150" s="130"/>
      <c r="AP1150" s="132"/>
      <c r="AY1150" s="133"/>
      <c r="BC1150" s="97"/>
      <c r="BD1150" s="97"/>
      <c r="BE1150" s="97"/>
      <c r="BF1150" s="97"/>
      <c r="BG1150" s="97"/>
    </row>
    <row r="1151" spans="9:59">
      <c r="I1151" s="80"/>
      <c r="J1151" s="81"/>
      <c r="K1151" s="82"/>
      <c r="L1151" s="83"/>
      <c r="M1151" s="84"/>
      <c r="N1151" s="85"/>
      <c r="O1151" s="82"/>
      <c r="P1151" s="86"/>
      <c r="S1151" s="88"/>
      <c r="T1151" s="82"/>
      <c r="U1151" s="88"/>
      <c r="V1151" s="82"/>
      <c r="W1151" s="88"/>
      <c r="X1151" s="82"/>
      <c r="Y1151" s="88"/>
      <c r="Z1151" s="82"/>
      <c r="AA1151" s="88"/>
      <c r="AB1151" s="82"/>
      <c r="AC1151" s="88"/>
      <c r="AD1151" s="82"/>
      <c r="AE1151" s="89"/>
      <c r="AI1151" s="130"/>
      <c r="AJ1151" s="131"/>
      <c r="AK1151" s="130"/>
      <c r="AL1151" s="131"/>
      <c r="AM1151" s="130"/>
      <c r="AN1151" s="131"/>
      <c r="AO1151" s="130"/>
      <c r="AP1151" s="132"/>
      <c r="AY1151" s="133"/>
      <c r="BC1151" s="97"/>
      <c r="BD1151" s="97"/>
      <c r="BE1151" s="97"/>
      <c r="BF1151" s="97"/>
      <c r="BG1151" s="97"/>
    </row>
    <row r="1152" spans="9:59">
      <c r="I1152" s="80"/>
      <c r="J1152" s="81"/>
      <c r="K1152" s="82"/>
      <c r="L1152" s="83"/>
      <c r="M1152" s="84"/>
      <c r="N1152" s="85"/>
      <c r="O1152" s="82"/>
      <c r="P1152" s="86"/>
      <c r="S1152" s="88"/>
      <c r="T1152" s="82"/>
      <c r="U1152" s="88"/>
      <c r="V1152" s="82"/>
      <c r="W1152" s="88"/>
      <c r="X1152" s="82"/>
      <c r="Y1152" s="88"/>
      <c r="Z1152" s="82"/>
      <c r="AA1152" s="88"/>
      <c r="AB1152" s="82"/>
      <c r="AC1152" s="88"/>
      <c r="AD1152" s="82"/>
      <c r="AE1152" s="89"/>
      <c r="AI1152" s="130"/>
      <c r="AJ1152" s="131"/>
      <c r="AK1152" s="130"/>
      <c r="AL1152" s="131"/>
      <c r="AM1152" s="130"/>
      <c r="AN1152" s="131"/>
      <c r="AO1152" s="130"/>
      <c r="AP1152" s="132"/>
      <c r="AY1152" s="133"/>
      <c r="BC1152" s="97"/>
      <c r="BD1152" s="97"/>
      <c r="BE1152" s="97"/>
      <c r="BF1152" s="97"/>
      <c r="BG1152" s="97"/>
    </row>
    <row r="1153" spans="9:59">
      <c r="I1153" s="80"/>
      <c r="J1153" s="81"/>
      <c r="K1153" s="82"/>
      <c r="L1153" s="83"/>
      <c r="M1153" s="84"/>
      <c r="N1153" s="85"/>
      <c r="O1153" s="82"/>
      <c r="P1153" s="86"/>
      <c r="S1153" s="88"/>
      <c r="T1153" s="82"/>
      <c r="U1153" s="88"/>
      <c r="V1153" s="82"/>
      <c r="W1153" s="88"/>
      <c r="X1153" s="82"/>
      <c r="Y1153" s="88"/>
      <c r="Z1153" s="82"/>
      <c r="AA1153" s="88"/>
      <c r="AB1153" s="82"/>
      <c r="AC1153" s="88"/>
      <c r="AD1153" s="82"/>
      <c r="AE1153" s="89"/>
      <c r="AI1153" s="130"/>
      <c r="AJ1153" s="131"/>
      <c r="AK1153" s="130"/>
      <c r="AL1153" s="131"/>
      <c r="AM1153" s="130"/>
      <c r="AN1153" s="131"/>
      <c r="AO1153" s="130"/>
      <c r="AP1153" s="132"/>
      <c r="AY1153" s="133"/>
      <c r="BC1153" s="97"/>
      <c r="BD1153" s="97"/>
      <c r="BE1153" s="97"/>
      <c r="BF1153" s="97"/>
      <c r="BG1153" s="97"/>
    </row>
    <row r="1154" spans="9:59">
      <c r="I1154" s="80"/>
      <c r="J1154" s="81"/>
      <c r="K1154" s="82"/>
      <c r="L1154" s="83"/>
      <c r="M1154" s="84"/>
      <c r="N1154" s="85"/>
      <c r="O1154" s="82"/>
      <c r="P1154" s="86"/>
      <c r="S1154" s="88"/>
      <c r="T1154" s="82"/>
      <c r="U1154" s="88"/>
      <c r="V1154" s="82"/>
      <c r="W1154" s="88"/>
      <c r="X1154" s="82"/>
      <c r="Y1154" s="88"/>
      <c r="Z1154" s="82"/>
      <c r="AA1154" s="88"/>
      <c r="AB1154" s="82"/>
      <c r="AC1154" s="88"/>
      <c r="AD1154" s="82"/>
      <c r="AE1154" s="89"/>
      <c r="AI1154" s="130"/>
      <c r="AJ1154" s="131"/>
      <c r="AK1154" s="130"/>
      <c r="AL1154" s="131"/>
      <c r="AM1154" s="130"/>
      <c r="AN1154" s="131"/>
      <c r="AO1154" s="130"/>
      <c r="AP1154" s="132"/>
      <c r="AY1154" s="133"/>
      <c r="BC1154" s="97"/>
      <c r="BD1154" s="97"/>
      <c r="BE1154" s="97"/>
      <c r="BF1154" s="97"/>
      <c r="BG1154" s="97"/>
    </row>
    <row r="1155" spans="9:59">
      <c r="I1155" s="80"/>
      <c r="J1155" s="81"/>
      <c r="K1155" s="82"/>
      <c r="L1155" s="83"/>
      <c r="M1155" s="84"/>
      <c r="N1155" s="85"/>
      <c r="O1155" s="82"/>
      <c r="P1155" s="86"/>
      <c r="S1155" s="88"/>
      <c r="T1155" s="82"/>
      <c r="U1155" s="88"/>
      <c r="V1155" s="82"/>
      <c r="W1155" s="88"/>
      <c r="X1155" s="82"/>
      <c r="Y1155" s="88"/>
      <c r="Z1155" s="82"/>
      <c r="AA1155" s="88"/>
      <c r="AB1155" s="82"/>
      <c r="AC1155" s="88"/>
      <c r="AD1155" s="82"/>
      <c r="AE1155" s="89"/>
      <c r="AI1155" s="130"/>
      <c r="AJ1155" s="131"/>
      <c r="AK1155" s="130"/>
      <c r="AL1155" s="131"/>
      <c r="AM1155" s="130"/>
      <c r="AN1155" s="131"/>
      <c r="AO1155" s="130"/>
      <c r="AP1155" s="132"/>
      <c r="AY1155" s="133"/>
      <c r="BC1155" s="97"/>
      <c r="BD1155" s="97"/>
      <c r="BE1155" s="97"/>
      <c r="BF1155" s="97"/>
      <c r="BG1155" s="97"/>
    </row>
    <row r="1156" spans="9:59">
      <c r="I1156" s="80"/>
      <c r="J1156" s="81"/>
      <c r="K1156" s="82"/>
      <c r="L1156" s="83"/>
      <c r="M1156" s="84"/>
      <c r="N1156" s="85"/>
      <c r="O1156" s="82"/>
      <c r="P1156" s="86"/>
      <c r="S1156" s="88"/>
      <c r="T1156" s="82"/>
      <c r="U1156" s="88"/>
      <c r="V1156" s="82"/>
      <c r="W1156" s="88"/>
      <c r="X1156" s="82"/>
      <c r="Y1156" s="88"/>
      <c r="Z1156" s="82"/>
      <c r="AA1156" s="88"/>
      <c r="AB1156" s="82"/>
      <c r="AC1156" s="88"/>
      <c r="AD1156" s="82"/>
      <c r="AE1156" s="89"/>
      <c r="AI1156" s="130"/>
      <c r="AJ1156" s="131"/>
      <c r="AK1156" s="130"/>
      <c r="AL1156" s="131"/>
      <c r="AM1156" s="130"/>
      <c r="AN1156" s="131"/>
      <c r="AO1156" s="130"/>
      <c r="AP1156" s="132"/>
      <c r="AY1156" s="133"/>
      <c r="BC1156" s="97"/>
      <c r="BD1156" s="97"/>
      <c r="BE1156" s="97"/>
      <c r="BF1156" s="97"/>
      <c r="BG1156" s="97"/>
    </row>
    <row r="1157" spans="9:59">
      <c r="I1157" s="80"/>
      <c r="J1157" s="81"/>
      <c r="K1157" s="82"/>
      <c r="L1157" s="83"/>
      <c r="M1157" s="84"/>
      <c r="N1157" s="85"/>
      <c r="O1157" s="82"/>
      <c r="P1157" s="86"/>
      <c r="S1157" s="88"/>
      <c r="T1157" s="82"/>
      <c r="U1157" s="88"/>
      <c r="V1157" s="82"/>
      <c r="W1157" s="88"/>
      <c r="X1157" s="82"/>
      <c r="Y1157" s="88"/>
      <c r="Z1157" s="82"/>
      <c r="AA1157" s="88"/>
      <c r="AB1157" s="82"/>
      <c r="AC1157" s="88"/>
      <c r="AD1157" s="82"/>
      <c r="AE1157" s="89"/>
      <c r="AI1157" s="130"/>
      <c r="AJ1157" s="131"/>
      <c r="AK1157" s="130"/>
      <c r="AL1157" s="131"/>
      <c r="AM1157" s="130"/>
      <c r="AN1157" s="131"/>
      <c r="AO1157" s="130"/>
      <c r="AP1157" s="132"/>
      <c r="AY1157" s="133"/>
      <c r="BC1157" s="97"/>
      <c r="BD1157" s="97"/>
      <c r="BE1157" s="97"/>
      <c r="BF1157" s="97"/>
      <c r="BG1157" s="97"/>
    </row>
    <row r="1158" spans="9:59">
      <c r="I1158" s="80"/>
      <c r="J1158" s="81"/>
      <c r="K1158" s="82"/>
      <c r="L1158" s="83"/>
      <c r="M1158" s="84"/>
      <c r="N1158" s="85"/>
      <c r="O1158" s="82"/>
      <c r="P1158" s="86"/>
      <c r="S1158" s="88"/>
      <c r="T1158" s="82"/>
      <c r="U1158" s="88"/>
      <c r="V1158" s="82"/>
      <c r="W1158" s="88"/>
      <c r="X1158" s="82"/>
      <c r="Y1158" s="88"/>
      <c r="Z1158" s="82"/>
      <c r="AA1158" s="88"/>
      <c r="AB1158" s="82"/>
      <c r="AC1158" s="88"/>
      <c r="AD1158" s="82"/>
      <c r="AE1158" s="89"/>
      <c r="AI1158" s="130"/>
      <c r="AJ1158" s="131"/>
      <c r="AK1158" s="130"/>
      <c r="AL1158" s="131"/>
      <c r="AM1158" s="130"/>
      <c r="AN1158" s="131"/>
      <c r="AO1158" s="130"/>
      <c r="AP1158" s="132"/>
      <c r="AY1158" s="133"/>
      <c r="BC1158" s="97"/>
      <c r="BD1158" s="97"/>
      <c r="BE1158" s="97"/>
      <c r="BF1158" s="97"/>
      <c r="BG1158" s="97"/>
    </row>
    <row r="1159" spans="9:59">
      <c r="I1159" s="80"/>
      <c r="J1159" s="81"/>
      <c r="K1159" s="82"/>
      <c r="L1159" s="83"/>
      <c r="M1159" s="84"/>
      <c r="N1159" s="85"/>
      <c r="O1159" s="82"/>
      <c r="P1159" s="86"/>
      <c r="S1159" s="88"/>
      <c r="T1159" s="82"/>
      <c r="U1159" s="88"/>
      <c r="V1159" s="82"/>
      <c r="W1159" s="88"/>
      <c r="X1159" s="82"/>
      <c r="Y1159" s="88"/>
      <c r="Z1159" s="82"/>
      <c r="AA1159" s="88"/>
      <c r="AB1159" s="82"/>
      <c r="AC1159" s="88"/>
      <c r="AD1159" s="82"/>
      <c r="AE1159" s="89"/>
      <c r="AI1159" s="130"/>
      <c r="AJ1159" s="131"/>
      <c r="AK1159" s="130"/>
      <c r="AL1159" s="131"/>
      <c r="AM1159" s="130"/>
      <c r="AN1159" s="131"/>
      <c r="AO1159" s="130"/>
      <c r="AP1159" s="132"/>
      <c r="AY1159" s="133"/>
      <c r="BC1159" s="97"/>
      <c r="BD1159" s="97"/>
      <c r="BE1159" s="97"/>
      <c r="BF1159" s="97"/>
      <c r="BG1159" s="97"/>
    </row>
    <row r="1160" spans="9:59">
      <c r="I1160" s="80"/>
      <c r="J1160" s="81"/>
      <c r="K1160" s="82"/>
      <c r="L1160" s="83"/>
      <c r="M1160" s="84"/>
      <c r="N1160" s="85"/>
      <c r="O1160" s="82"/>
      <c r="P1160" s="86"/>
      <c r="S1160" s="88"/>
      <c r="T1160" s="82"/>
      <c r="U1160" s="88"/>
      <c r="V1160" s="82"/>
      <c r="W1160" s="88"/>
      <c r="X1160" s="82"/>
      <c r="Y1160" s="88"/>
      <c r="Z1160" s="82"/>
      <c r="AA1160" s="88"/>
      <c r="AB1160" s="82"/>
      <c r="AC1160" s="88"/>
      <c r="AD1160" s="82"/>
      <c r="AE1160" s="89"/>
      <c r="AI1160" s="130"/>
      <c r="AJ1160" s="131"/>
      <c r="AK1160" s="130"/>
      <c r="AL1160" s="131"/>
      <c r="AM1160" s="130"/>
      <c r="AN1160" s="131"/>
      <c r="AO1160" s="130"/>
      <c r="AP1160" s="132"/>
      <c r="AY1160" s="133"/>
      <c r="BC1160" s="97"/>
      <c r="BD1160" s="97"/>
      <c r="BE1160" s="97"/>
      <c r="BF1160" s="97"/>
      <c r="BG1160" s="97"/>
    </row>
    <row r="1161" spans="9:59">
      <c r="I1161" s="80"/>
      <c r="J1161" s="81"/>
      <c r="K1161" s="82"/>
      <c r="L1161" s="83"/>
      <c r="M1161" s="84"/>
      <c r="N1161" s="85"/>
      <c r="O1161" s="82"/>
      <c r="P1161" s="86"/>
      <c r="S1161" s="88"/>
      <c r="T1161" s="82"/>
      <c r="U1161" s="88"/>
      <c r="V1161" s="82"/>
      <c r="W1161" s="88"/>
      <c r="X1161" s="82"/>
      <c r="Y1161" s="88"/>
      <c r="Z1161" s="82"/>
      <c r="AA1161" s="88"/>
      <c r="AB1161" s="82"/>
      <c r="AC1161" s="88"/>
      <c r="AD1161" s="82"/>
      <c r="AE1161" s="89"/>
      <c r="AI1161" s="130"/>
      <c r="AJ1161" s="131"/>
      <c r="AK1161" s="130"/>
      <c r="AL1161" s="131"/>
      <c r="AM1161" s="130"/>
      <c r="AN1161" s="131"/>
      <c r="AO1161" s="130"/>
      <c r="AP1161" s="132"/>
      <c r="AY1161" s="133"/>
      <c r="BC1161" s="97"/>
      <c r="BD1161" s="97"/>
      <c r="BE1161" s="97"/>
      <c r="BF1161" s="97"/>
      <c r="BG1161" s="97"/>
    </row>
    <row r="1162" spans="9:59">
      <c r="I1162" s="80"/>
      <c r="J1162" s="81"/>
      <c r="K1162" s="82"/>
      <c r="L1162" s="83"/>
      <c r="M1162" s="84"/>
      <c r="N1162" s="85"/>
      <c r="O1162" s="82"/>
      <c r="P1162" s="86"/>
      <c r="S1162" s="88"/>
      <c r="T1162" s="82"/>
      <c r="U1162" s="88"/>
      <c r="V1162" s="82"/>
      <c r="W1162" s="88"/>
      <c r="X1162" s="82"/>
      <c r="Y1162" s="88"/>
      <c r="Z1162" s="82"/>
      <c r="AA1162" s="88"/>
      <c r="AB1162" s="82"/>
      <c r="AC1162" s="88"/>
      <c r="AD1162" s="82"/>
      <c r="AE1162" s="89"/>
      <c r="AI1162" s="130"/>
      <c r="AJ1162" s="131"/>
      <c r="AK1162" s="130"/>
      <c r="AL1162" s="131"/>
      <c r="AM1162" s="130"/>
      <c r="AN1162" s="131"/>
      <c r="AO1162" s="130"/>
      <c r="AP1162" s="132"/>
      <c r="AY1162" s="133"/>
      <c r="BC1162" s="97"/>
      <c r="BD1162" s="97"/>
      <c r="BE1162" s="97"/>
      <c r="BF1162" s="97"/>
      <c r="BG1162" s="97"/>
    </row>
    <row r="1163" spans="9:59">
      <c r="I1163" s="80"/>
      <c r="J1163" s="81"/>
      <c r="K1163" s="82"/>
      <c r="L1163" s="83"/>
      <c r="M1163" s="84"/>
      <c r="N1163" s="85"/>
      <c r="O1163" s="82"/>
      <c r="P1163" s="86"/>
      <c r="S1163" s="88"/>
      <c r="T1163" s="82"/>
      <c r="U1163" s="88"/>
      <c r="V1163" s="82"/>
      <c r="W1163" s="88"/>
      <c r="X1163" s="82"/>
      <c r="Y1163" s="88"/>
      <c r="Z1163" s="82"/>
      <c r="AA1163" s="88"/>
      <c r="AB1163" s="82"/>
      <c r="AC1163" s="88"/>
      <c r="AD1163" s="82"/>
      <c r="AE1163" s="89"/>
      <c r="AI1163" s="130"/>
      <c r="AJ1163" s="131"/>
      <c r="AK1163" s="130"/>
      <c r="AL1163" s="131"/>
      <c r="AM1163" s="130"/>
      <c r="AN1163" s="131"/>
      <c r="AO1163" s="130"/>
      <c r="AP1163" s="132"/>
      <c r="AY1163" s="133"/>
      <c r="BC1163" s="97"/>
      <c r="BD1163" s="97"/>
      <c r="BE1163" s="97"/>
      <c r="BF1163" s="97"/>
      <c r="BG1163" s="97"/>
    </row>
    <row r="1164" spans="9:59">
      <c r="I1164" s="80"/>
      <c r="J1164" s="81"/>
      <c r="K1164" s="82"/>
      <c r="L1164" s="83"/>
      <c r="M1164" s="84"/>
      <c r="N1164" s="85"/>
      <c r="O1164" s="82"/>
      <c r="P1164" s="86"/>
      <c r="S1164" s="88"/>
      <c r="T1164" s="82"/>
      <c r="U1164" s="88"/>
      <c r="V1164" s="82"/>
      <c r="W1164" s="88"/>
      <c r="X1164" s="82"/>
      <c r="Y1164" s="88"/>
      <c r="Z1164" s="82"/>
      <c r="AA1164" s="88"/>
      <c r="AB1164" s="82"/>
      <c r="AC1164" s="88"/>
      <c r="AD1164" s="82"/>
      <c r="AE1164" s="89"/>
      <c r="AI1164" s="130"/>
      <c r="AJ1164" s="131"/>
      <c r="AK1164" s="130"/>
      <c r="AL1164" s="131"/>
      <c r="AM1164" s="130"/>
      <c r="AN1164" s="131"/>
      <c r="AO1164" s="130"/>
      <c r="AP1164" s="132"/>
      <c r="AY1164" s="133"/>
      <c r="BC1164" s="97"/>
      <c r="BD1164" s="97"/>
      <c r="BE1164" s="97"/>
      <c r="BF1164" s="97"/>
      <c r="BG1164" s="97"/>
    </row>
    <row r="1165" spans="9:59">
      <c r="I1165" s="80"/>
      <c r="J1165" s="81"/>
      <c r="K1165" s="82"/>
      <c r="L1165" s="83"/>
      <c r="M1165" s="84"/>
      <c r="N1165" s="85"/>
      <c r="O1165" s="82"/>
      <c r="P1165" s="86"/>
      <c r="S1165" s="88"/>
      <c r="T1165" s="82"/>
      <c r="U1165" s="88"/>
      <c r="V1165" s="82"/>
      <c r="W1165" s="88"/>
      <c r="X1165" s="82"/>
      <c r="Y1165" s="88"/>
      <c r="Z1165" s="82"/>
      <c r="AA1165" s="88"/>
      <c r="AB1165" s="82"/>
      <c r="AC1165" s="88"/>
      <c r="AD1165" s="82"/>
      <c r="AE1165" s="89"/>
      <c r="AI1165" s="130"/>
      <c r="AJ1165" s="131"/>
      <c r="AK1165" s="130"/>
      <c r="AL1165" s="131"/>
      <c r="AM1165" s="130"/>
      <c r="AN1165" s="131"/>
      <c r="AO1165" s="130"/>
      <c r="AP1165" s="132"/>
      <c r="AY1165" s="133"/>
      <c r="BC1165" s="97"/>
      <c r="BD1165" s="97"/>
      <c r="BE1165" s="97"/>
      <c r="BF1165" s="97"/>
      <c r="BG1165" s="97"/>
    </row>
    <row r="1166" spans="9:59">
      <c r="I1166" s="80"/>
      <c r="J1166" s="81"/>
      <c r="K1166" s="82"/>
      <c r="L1166" s="83"/>
      <c r="M1166" s="84"/>
      <c r="N1166" s="85"/>
      <c r="O1166" s="82"/>
      <c r="P1166" s="86"/>
      <c r="S1166" s="88"/>
      <c r="T1166" s="82"/>
      <c r="U1166" s="88"/>
      <c r="V1166" s="82"/>
      <c r="W1166" s="88"/>
      <c r="X1166" s="82"/>
      <c r="Y1166" s="88"/>
      <c r="Z1166" s="82"/>
      <c r="AA1166" s="88"/>
      <c r="AB1166" s="82"/>
      <c r="AC1166" s="88"/>
      <c r="AD1166" s="82"/>
      <c r="AE1166" s="89"/>
      <c r="AI1166" s="130"/>
      <c r="AJ1166" s="131"/>
      <c r="AK1166" s="130"/>
      <c r="AL1166" s="131"/>
      <c r="AM1166" s="130"/>
      <c r="AN1166" s="131"/>
      <c r="AO1166" s="130"/>
      <c r="AP1166" s="132"/>
      <c r="AY1166" s="133"/>
      <c r="BC1166" s="97"/>
      <c r="BD1166" s="97"/>
      <c r="BE1166" s="97"/>
      <c r="BF1166" s="97"/>
      <c r="BG1166" s="97"/>
    </row>
    <row r="1167" spans="9:59">
      <c r="I1167" s="80"/>
      <c r="J1167" s="81"/>
      <c r="K1167" s="82"/>
      <c r="L1167" s="83"/>
      <c r="M1167" s="84"/>
      <c r="N1167" s="85"/>
      <c r="O1167" s="82"/>
      <c r="P1167" s="86"/>
      <c r="S1167" s="88"/>
      <c r="T1167" s="82"/>
      <c r="U1167" s="88"/>
      <c r="V1167" s="82"/>
      <c r="W1167" s="88"/>
      <c r="X1167" s="82"/>
      <c r="Y1167" s="88"/>
      <c r="Z1167" s="82"/>
      <c r="AA1167" s="88"/>
      <c r="AB1167" s="82"/>
      <c r="AC1167" s="88"/>
      <c r="AD1167" s="82"/>
      <c r="AE1167" s="89"/>
      <c r="AI1167" s="130"/>
      <c r="AJ1167" s="131"/>
      <c r="AK1167" s="130"/>
      <c r="AL1167" s="131"/>
      <c r="AM1167" s="130"/>
      <c r="AN1167" s="131"/>
      <c r="AO1167" s="130"/>
      <c r="AP1167" s="132"/>
      <c r="AY1167" s="133"/>
      <c r="BC1167" s="97"/>
      <c r="BD1167" s="97"/>
      <c r="BE1167" s="97"/>
      <c r="BF1167" s="97"/>
      <c r="BG1167" s="97"/>
    </row>
    <row r="1168" spans="9:59">
      <c r="I1168" s="80"/>
      <c r="J1168" s="81"/>
      <c r="K1168" s="82"/>
      <c r="L1168" s="83"/>
      <c r="M1168" s="84"/>
      <c r="N1168" s="85"/>
      <c r="O1168" s="82"/>
      <c r="P1168" s="86"/>
      <c r="S1168" s="88"/>
      <c r="T1168" s="82"/>
      <c r="U1168" s="88"/>
      <c r="V1168" s="82"/>
      <c r="W1168" s="88"/>
      <c r="X1168" s="82"/>
      <c r="Y1168" s="88"/>
      <c r="Z1168" s="82"/>
      <c r="AA1168" s="88"/>
      <c r="AB1168" s="82"/>
      <c r="AC1168" s="88"/>
      <c r="AD1168" s="82"/>
      <c r="AE1168" s="89"/>
      <c r="AI1168" s="130"/>
      <c r="AJ1168" s="131"/>
      <c r="AK1168" s="130"/>
      <c r="AL1168" s="131"/>
      <c r="AM1168" s="130"/>
      <c r="AN1168" s="131"/>
      <c r="AO1168" s="130"/>
      <c r="AP1168" s="132"/>
      <c r="AY1168" s="133"/>
      <c r="BC1168" s="97"/>
      <c r="BD1168" s="97"/>
      <c r="BE1168" s="97"/>
      <c r="BF1168" s="97"/>
      <c r="BG1168" s="97"/>
    </row>
    <row r="1169" spans="9:59">
      <c r="I1169" s="80"/>
      <c r="J1169" s="81"/>
      <c r="K1169" s="82"/>
      <c r="L1169" s="83"/>
      <c r="M1169" s="84"/>
      <c r="N1169" s="85"/>
      <c r="O1169" s="82"/>
      <c r="P1169" s="86"/>
      <c r="S1169" s="88"/>
      <c r="T1169" s="82"/>
      <c r="U1169" s="88"/>
      <c r="V1169" s="82"/>
      <c r="W1169" s="88"/>
      <c r="X1169" s="82"/>
      <c r="Y1169" s="88"/>
      <c r="Z1169" s="82"/>
      <c r="AA1169" s="88"/>
      <c r="AB1169" s="82"/>
      <c r="AC1169" s="88"/>
      <c r="AD1169" s="82"/>
      <c r="AE1169" s="89"/>
      <c r="AI1169" s="130"/>
      <c r="AJ1169" s="131"/>
      <c r="AK1169" s="130"/>
      <c r="AL1169" s="131"/>
      <c r="AM1169" s="130"/>
      <c r="AN1169" s="131"/>
      <c r="AO1169" s="130"/>
      <c r="AP1169" s="132"/>
      <c r="AY1169" s="133"/>
      <c r="BC1169" s="97"/>
      <c r="BD1169" s="97"/>
      <c r="BE1169" s="97"/>
      <c r="BF1169" s="97"/>
      <c r="BG1169" s="97"/>
    </row>
    <row r="1170" spans="9:59">
      <c r="I1170" s="80"/>
      <c r="J1170" s="81"/>
      <c r="K1170" s="82"/>
      <c r="L1170" s="83"/>
      <c r="M1170" s="84"/>
      <c r="N1170" s="85"/>
      <c r="O1170" s="82"/>
      <c r="P1170" s="86"/>
      <c r="S1170" s="88"/>
      <c r="T1170" s="82"/>
      <c r="U1170" s="88"/>
      <c r="V1170" s="82"/>
      <c r="W1170" s="88"/>
      <c r="X1170" s="82"/>
      <c r="Y1170" s="88"/>
      <c r="Z1170" s="82"/>
      <c r="AA1170" s="88"/>
      <c r="AB1170" s="82"/>
      <c r="AC1170" s="88"/>
      <c r="AD1170" s="82"/>
      <c r="AE1170" s="89"/>
      <c r="AI1170" s="130"/>
      <c r="AJ1170" s="131"/>
      <c r="AK1170" s="130"/>
      <c r="AL1170" s="131"/>
      <c r="AM1170" s="130"/>
      <c r="AN1170" s="131"/>
      <c r="AO1170" s="130"/>
      <c r="AP1170" s="132"/>
      <c r="AY1170" s="133"/>
      <c r="BC1170" s="97"/>
      <c r="BD1170" s="97"/>
      <c r="BE1170" s="97"/>
      <c r="BF1170" s="97"/>
      <c r="BG1170" s="97"/>
    </row>
    <row r="1171" spans="9:59">
      <c r="I1171" s="80"/>
      <c r="J1171" s="81"/>
      <c r="K1171" s="82"/>
      <c r="L1171" s="83"/>
      <c r="M1171" s="84"/>
      <c r="N1171" s="85"/>
      <c r="O1171" s="82"/>
      <c r="P1171" s="86"/>
      <c r="S1171" s="88"/>
      <c r="T1171" s="82"/>
      <c r="U1171" s="88"/>
      <c r="V1171" s="82"/>
      <c r="W1171" s="88"/>
      <c r="X1171" s="82"/>
      <c r="Y1171" s="88"/>
      <c r="Z1171" s="82"/>
      <c r="AA1171" s="88"/>
      <c r="AB1171" s="82"/>
      <c r="AC1171" s="88"/>
      <c r="AD1171" s="82"/>
      <c r="AE1171" s="89"/>
      <c r="AI1171" s="130"/>
      <c r="AJ1171" s="131"/>
      <c r="AK1171" s="130"/>
      <c r="AL1171" s="131"/>
      <c r="AM1171" s="130"/>
      <c r="AN1171" s="131"/>
      <c r="AO1171" s="130"/>
      <c r="AP1171" s="132"/>
      <c r="AY1171" s="133"/>
      <c r="BC1171" s="97"/>
      <c r="BD1171" s="97"/>
      <c r="BE1171" s="97"/>
      <c r="BF1171" s="97"/>
      <c r="BG1171" s="97"/>
    </row>
    <row r="1172" spans="9:59">
      <c r="I1172" s="80"/>
      <c r="J1172" s="81"/>
      <c r="K1172" s="82"/>
      <c r="L1172" s="83"/>
      <c r="M1172" s="84"/>
      <c r="N1172" s="85"/>
      <c r="O1172" s="82"/>
      <c r="P1172" s="86"/>
      <c r="S1172" s="88"/>
      <c r="T1172" s="82"/>
      <c r="U1172" s="88"/>
      <c r="V1172" s="82"/>
      <c r="W1172" s="88"/>
      <c r="X1172" s="82"/>
      <c r="Y1172" s="88"/>
      <c r="Z1172" s="82"/>
      <c r="AA1172" s="88"/>
      <c r="AB1172" s="82"/>
      <c r="AC1172" s="88"/>
      <c r="AD1172" s="82"/>
      <c r="AE1172" s="89"/>
      <c r="AI1172" s="130"/>
      <c r="AJ1172" s="131"/>
      <c r="AK1172" s="130"/>
      <c r="AL1172" s="131"/>
      <c r="AM1172" s="130"/>
      <c r="AN1172" s="131"/>
      <c r="AO1172" s="130"/>
      <c r="AP1172" s="132"/>
      <c r="AY1172" s="133"/>
      <c r="BC1172" s="97"/>
      <c r="BD1172" s="97"/>
      <c r="BE1172" s="97"/>
      <c r="BF1172" s="97"/>
      <c r="BG1172" s="97"/>
    </row>
    <row r="1173" spans="9:59">
      <c r="I1173" s="80"/>
      <c r="J1173" s="81"/>
      <c r="K1173" s="82"/>
      <c r="L1173" s="83"/>
      <c r="M1173" s="84"/>
      <c r="N1173" s="85"/>
      <c r="O1173" s="82"/>
      <c r="P1173" s="86"/>
      <c r="S1173" s="88"/>
      <c r="T1173" s="82"/>
      <c r="U1173" s="88"/>
      <c r="V1173" s="82"/>
      <c r="W1173" s="88"/>
      <c r="X1173" s="82"/>
      <c r="Y1173" s="88"/>
      <c r="Z1173" s="82"/>
      <c r="AA1173" s="88"/>
      <c r="AB1173" s="82"/>
      <c r="AC1173" s="88"/>
      <c r="AD1173" s="82"/>
      <c r="AE1173" s="89"/>
      <c r="AI1173" s="130"/>
      <c r="AJ1173" s="131"/>
      <c r="AK1173" s="130"/>
      <c r="AL1173" s="131"/>
      <c r="AM1173" s="130"/>
      <c r="AN1173" s="131"/>
      <c r="AO1173" s="130"/>
      <c r="AP1173" s="132"/>
      <c r="AY1173" s="133"/>
      <c r="BC1173" s="97"/>
      <c r="BD1173" s="97"/>
      <c r="BE1173" s="97"/>
      <c r="BF1173" s="97"/>
      <c r="BG1173" s="97"/>
    </row>
    <row r="1174" spans="9:59">
      <c r="I1174" s="80"/>
      <c r="J1174" s="81"/>
      <c r="K1174" s="82"/>
      <c r="L1174" s="83"/>
      <c r="M1174" s="84"/>
      <c r="N1174" s="85"/>
      <c r="O1174" s="82"/>
      <c r="P1174" s="86"/>
      <c r="S1174" s="88"/>
      <c r="T1174" s="82"/>
      <c r="U1174" s="88"/>
      <c r="V1174" s="82"/>
      <c r="W1174" s="88"/>
      <c r="X1174" s="82"/>
      <c r="Y1174" s="88"/>
      <c r="Z1174" s="82"/>
      <c r="AA1174" s="88"/>
      <c r="AB1174" s="82"/>
      <c r="AC1174" s="88"/>
      <c r="AD1174" s="82"/>
      <c r="AE1174" s="89"/>
      <c r="AI1174" s="130"/>
      <c r="AJ1174" s="131"/>
      <c r="AK1174" s="130"/>
      <c r="AL1174" s="131"/>
      <c r="AM1174" s="130"/>
      <c r="AN1174" s="131"/>
      <c r="AO1174" s="130"/>
      <c r="AP1174" s="132"/>
      <c r="AY1174" s="133"/>
      <c r="BC1174" s="97"/>
      <c r="BD1174" s="97"/>
      <c r="BE1174" s="97"/>
      <c r="BF1174" s="97"/>
      <c r="BG1174" s="97"/>
    </row>
    <row r="1175" spans="9:59">
      <c r="I1175" s="80"/>
      <c r="J1175" s="81"/>
      <c r="K1175" s="82"/>
      <c r="L1175" s="83"/>
      <c r="M1175" s="84"/>
      <c r="N1175" s="85"/>
      <c r="O1175" s="82"/>
      <c r="P1175" s="86"/>
      <c r="S1175" s="88"/>
      <c r="T1175" s="82"/>
      <c r="U1175" s="88"/>
      <c r="V1175" s="82"/>
      <c r="W1175" s="88"/>
      <c r="X1175" s="82"/>
      <c r="Y1175" s="88"/>
      <c r="Z1175" s="82"/>
      <c r="AA1175" s="88"/>
      <c r="AB1175" s="82"/>
      <c r="AC1175" s="88"/>
      <c r="AD1175" s="82"/>
      <c r="AE1175" s="89"/>
      <c r="AI1175" s="130"/>
      <c r="AJ1175" s="131"/>
      <c r="AK1175" s="130"/>
      <c r="AL1175" s="131"/>
      <c r="AM1175" s="130"/>
      <c r="AN1175" s="131"/>
      <c r="AO1175" s="130"/>
      <c r="AP1175" s="132"/>
      <c r="AY1175" s="133"/>
      <c r="BC1175" s="97"/>
      <c r="BD1175" s="97"/>
      <c r="BE1175" s="97"/>
      <c r="BF1175" s="97"/>
      <c r="BG1175" s="97"/>
    </row>
    <row r="1176" spans="9:59">
      <c r="I1176" s="80"/>
      <c r="J1176" s="81"/>
      <c r="K1176" s="82"/>
      <c r="L1176" s="83"/>
      <c r="M1176" s="84"/>
      <c r="N1176" s="85"/>
      <c r="O1176" s="82"/>
      <c r="P1176" s="86"/>
      <c r="S1176" s="88"/>
      <c r="T1176" s="82"/>
      <c r="U1176" s="88"/>
      <c r="V1176" s="82"/>
      <c r="W1176" s="88"/>
      <c r="X1176" s="82"/>
      <c r="Y1176" s="88"/>
      <c r="Z1176" s="82"/>
      <c r="AA1176" s="88"/>
      <c r="AB1176" s="82"/>
      <c r="AC1176" s="88"/>
      <c r="AD1176" s="82"/>
      <c r="AE1176" s="89"/>
      <c r="AI1176" s="130"/>
      <c r="AJ1176" s="131"/>
      <c r="AK1176" s="130"/>
      <c r="AL1176" s="131"/>
      <c r="AM1176" s="130"/>
      <c r="AN1176" s="131"/>
      <c r="AO1176" s="130"/>
      <c r="AP1176" s="132"/>
      <c r="AY1176" s="133"/>
      <c r="BC1176" s="97"/>
      <c r="BD1176" s="97"/>
      <c r="BE1176" s="97"/>
      <c r="BF1176" s="97"/>
      <c r="BG1176" s="97"/>
    </row>
    <row r="1177" spans="9:59">
      <c r="I1177" s="80"/>
      <c r="J1177" s="81"/>
      <c r="K1177" s="82"/>
      <c r="L1177" s="83"/>
      <c r="M1177" s="84"/>
      <c r="N1177" s="85"/>
      <c r="O1177" s="82"/>
      <c r="P1177" s="86"/>
      <c r="S1177" s="88"/>
      <c r="T1177" s="82"/>
      <c r="U1177" s="88"/>
      <c r="V1177" s="82"/>
      <c r="W1177" s="88"/>
      <c r="X1177" s="82"/>
      <c r="Y1177" s="88"/>
      <c r="Z1177" s="82"/>
      <c r="AA1177" s="88"/>
      <c r="AB1177" s="82"/>
      <c r="AC1177" s="88"/>
      <c r="AD1177" s="82"/>
      <c r="AE1177" s="89"/>
      <c r="AI1177" s="130"/>
      <c r="AJ1177" s="131"/>
      <c r="AK1177" s="130"/>
      <c r="AL1177" s="131"/>
      <c r="AM1177" s="130"/>
      <c r="AN1177" s="131"/>
      <c r="AO1177" s="130"/>
      <c r="AP1177" s="132"/>
      <c r="AY1177" s="133"/>
      <c r="BC1177" s="97"/>
      <c r="BD1177" s="97"/>
      <c r="BE1177" s="97"/>
      <c r="BF1177" s="97"/>
      <c r="BG1177" s="97"/>
    </row>
    <row r="1178" spans="9:59">
      <c r="I1178" s="80"/>
      <c r="J1178" s="81"/>
      <c r="K1178" s="82"/>
      <c r="L1178" s="83"/>
      <c r="M1178" s="84"/>
      <c r="N1178" s="85"/>
      <c r="O1178" s="82"/>
      <c r="P1178" s="86"/>
      <c r="S1178" s="88"/>
      <c r="T1178" s="82"/>
      <c r="U1178" s="88"/>
      <c r="V1178" s="82"/>
      <c r="W1178" s="88"/>
      <c r="X1178" s="82"/>
      <c r="Y1178" s="88"/>
      <c r="Z1178" s="82"/>
      <c r="AA1178" s="88"/>
      <c r="AB1178" s="82"/>
      <c r="AC1178" s="88"/>
      <c r="AD1178" s="82"/>
      <c r="AE1178" s="89"/>
      <c r="AI1178" s="130"/>
      <c r="AJ1178" s="131"/>
      <c r="AK1178" s="130"/>
      <c r="AL1178" s="131"/>
      <c r="AM1178" s="130"/>
      <c r="AN1178" s="131"/>
      <c r="AO1178" s="130"/>
      <c r="AP1178" s="132"/>
      <c r="AY1178" s="133"/>
      <c r="BC1178" s="97"/>
      <c r="BD1178" s="97"/>
      <c r="BE1178" s="97"/>
      <c r="BF1178" s="97"/>
      <c r="BG1178" s="97"/>
    </row>
    <row r="1179" spans="9:59">
      <c r="I1179" s="80"/>
      <c r="J1179" s="81"/>
      <c r="K1179" s="82"/>
      <c r="L1179" s="83"/>
      <c r="M1179" s="84"/>
      <c r="N1179" s="85"/>
      <c r="O1179" s="82"/>
      <c r="P1179" s="86"/>
      <c r="S1179" s="88"/>
      <c r="T1179" s="82"/>
      <c r="U1179" s="88"/>
      <c r="V1179" s="82"/>
      <c r="W1179" s="88"/>
      <c r="X1179" s="82"/>
      <c r="Y1179" s="88"/>
      <c r="Z1179" s="82"/>
      <c r="AA1179" s="88"/>
      <c r="AB1179" s="82"/>
      <c r="AC1179" s="88"/>
      <c r="AD1179" s="82"/>
      <c r="AE1179" s="89"/>
      <c r="AI1179" s="130"/>
      <c r="AJ1179" s="131"/>
      <c r="AK1179" s="130"/>
      <c r="AL1179" s="131"/>
      <c r="AM1179" s="130"/>
      <c r="AN1179" s="131"/>
      <c r="AO1179" s="130"/>
      <c r="AP1179" s="132"/>
      <c r="AY1179" s="133"/>
      <c r="BC1179" s="97"/>
      <c r="BD1179" s="97"/>
      <c r="BE1179" s="97"/>
      <c r="BF1179" s="97"/>
      <c r="BG1179" s="97"/>
    </row>
    <row r="1180" spans="9:59">
      <c r="I1180" s="80"/>
      <c r="J1180" s="81"/>
      <c r="K1180" s="82"/>
      <c r="L1180" s="83"/>
      <c r="M1180" s="84"/>
      <c r="N1180" s="85"/>
      <c r="O1180" s="82"/>
      <c r="P1180" s="86"/>
      <c r="S1180" s="88"/>
      <c r="T1180" s="82"/>
      <c r="U1180" s="88"/>
      <c r="V1180" s="82"/>
      <c r="W1180" s="88"/>
      <c r="X1180" s="82"/>
      <c r="Y1180" s="88"/>
      <c r="Z1180" s="82"/>
      <c r="AA1180" s="88"/>
      <c r="AB1180" s="82"/>
      <c r="AC1180" s="88"/>
      <c r="AD1180" s="82"/>
      <c r="AE1180" s="89"/>
      <c r="AI1180" s="130"/>
      <c r="AJ1180" s="131"/>
      <c r="AK1180" s="130"/>
      <c r="AL1180" s="131"/>
      <c r="AM1180" s="130"/>
      <c r="AN1180" s="131"/>
      <c r="AO1180" s="130"/>
      <c r="AP1180" s="132"/>
      <c r="AY1180" s="133"/>
      <c r="BC1180" s="97"/>
      <c r="BD1180" s="97"/>
      <c r="BE1180" s="97"/>
      <c r="BF1180" s="97"/>
      <c r="BG1180" s="97"/>
    </row>
    <row r="1181" spans="9:59">
      <c r="I1181" s="80"/>
      <c r="J1181" s="81"/>
      <c r="K1181" s="82"/>
      <c r="L1181" s="83"/>
      <c r="M1181" s="84"/>
      <c r="N1181" s="85"/>
      <c r="O1181" s="82"/>
      <c r="P1181" s="86"/>
      <c r="S1181" s="88"/>
      <c r="T1181" s="82"/>
      <c r="U1181" s="88"/>
      <c r="V1181" s="82"/>
      <c r="W1181" s="88"/>
      <c r="X1181" s="82"/>
      <c r="Y1181" s="88"/>
      <c r="Z1181" s="82"/>
      <c r="AA1181" s="88"/>
      <c r="AB1181" s="82"/>
      <c r="AC1181" s="88"/>
      <c r="AD1181" s="82"/>
      <c r="AE1181" s="89"/>
      <c r="AI1181" s="130"/>
      <c r="AJ1181" s="131"/>
      <c r="AK1181" s="130"/>
      <c r="AL1181" s="131"/>
      <c r="AM1181" s="130"/>
      <c r="AN1181" s="131"/>
      <c r="AO1181" s="130"/>
      <c r="AP1181" s="132"/>
      <c r="AY1181" s="133"/>
      <c r="BC1181" s="97"/>
      <c r="BD1181" s="97"/>
      <c r="BE1181" s="97"/>
      <c r="BF1181" s="97"/>
      <c r="BG1181" s="97"/>
    </row>
    <row r="1182" spans="9:59">
      <c r="I1182" s="80"/>
      <c r="J1182" s="81"/>
      <c r="K1182" s="82"/>
      <c r="L1182" s="83"/>
      <c r="M1182" s="84"/>
      <c r="N1182" s="85"/>
      <c r="O1182" s="82"/>
      <c r="P1182" s="86"/>
      <c r="S1182" s="88"/>
      <c r="T1182" s="82"/>
      <c r="U1182" s="88"/>
      <c r="V1182" s="82"/>
      <c r="W1182" s="88"/>
      <c r="X1182" s="82"/>
      <c r="Y1182" s="88"/>
      <c r="Z1182" s="82"/>
      <c r="AA1182" s="88"/>
      <c r="AB1182" s="82"/>
      <c r="AC1182" s="88"/>
      <c r="AD1182" s="82"/>
      <c r="AE1182" s="89"/>
      <c r="AI1182" s="130"/>
      <c r="AJ1182" s="131"/>
      <c r="AK1182" s="130"/>
      <c r="AL1182" s="131"/>
      <c r="AM1182" s="130"/>
      <c r="AN1182" s="131"/>
      <c r="AO1182" s="130"/>
      <c r="AP1182" s="132"/>
      <c r="AY1182" s="133"/>
      <c r="BC1182" s="97"/>
      <c r="BD1182" s="97"/>
      <c r="BE1182" s="97"/>
      <c r="BF1182" s="97"/>
      <c r="BG1182" s="97"/>
    </row>
    <row r="1183" spans="9:59">
      <c r="I1183" s="80"/>
      <c r="J1183" s="81"/>
      <c r="K1183" s="82"/>
      <c r="L1183" s="83"/>
      <c r="M1183" s="84"/>
      <c r="N1183" s="85"/>
      <c r="O1183" s="82"/>
      <c r="P1183" s="86"/>
      <c r="S1183" s="88"/>
      <c r="T1183" s="82"/>
      <c r="U1183" s="88"/>
      <c r="V1183" s="82"/>
      <c r="W1183" s="88"/>
      <c r="X1183" s="82"/>
      <c r="Y1183" s="88"/>
      <c r="Z1183" s="82"/>
      <c r="AA1183" s="88"/>
      <c r="AB1183" s="82"/>
      <c r="AC1183" s="88"/>
      <c r="AD1183" s="82"/>
      <c r="AE1183" s="89"/>
      <c r="AI1183" s="130"/>
      <c r="AJ1183" s="131"/>
      <c r="AK1183" s="130"/>
      <c r="AL1183" s="131"/>
      <c r="AM1183" s="130"/>
      <c r="AN1183" s="131"/>
      <c r="AO1183" s="130"/>
      <c r="AP1183" s="132"/>
      <c r="AY1183" s="133"/>
      <c r="BC1183" s="97"/>
      <c r="BD1183" s="97"/>
      <c r="BE1183" s="97"/>
      <c r="BF1183" s="97"/>
      <c r="BG1183" s="97"/>
    </row>
    <row r="1184" spans="9:59">
      <c r="I1184" s="80"/>
      <c r="J1184" s="81"/>
      <c r="K1184" s="82"/>
      <c r="L1184" s="83"/>
      <c r="M1184" s="84"/>
      <c r="N1184" s="85"/>
      <c r="O1184" s="82"/>
      <c r="P1184" s="86"/>
      <c r="S1184" s="88"/>
      <c r="T1184" s="82"/>
      <c r="U1184" s="88"/>
      <c r="V1184" s="82"/>
      <c r="W1184" s="88"/>
      <c r="X1184" s="82"/>
      <c r="Y1184" s="88"/>
      <c r="Z1184" s="82"/>
      <c r="AA1184" s="88"/>
      <c r="AB1184" s="82"/>
      <c r="AC1184" s="88"/>
      <c r="AD1184" s="82"/>
      <c r="AE1184" s="89"/>
      <c r="AI1184" s="130"/>
      <c r="AJ1184" s="131"/>
      <c r="AK1184" s="130"/>
      <c r="AL1184" s="131"/>
      <c r="AM1184" s="130"/>
      <c r="AN1184" s="131"/>
      <c r="AO1184" s="130"/>
      <c r="AP1184" s="132"/>
      <c r="AY1184" s="133"/>
      <c r="BC1184" s="97"/>
      <c r="BD1184" s="97"/>
      <c r="BE1184" s="97"/>
      <c r="BF1184" s="97"/>
      <c r="BG1184" s="97"/>
    </row>
    <row r="1185" spans="9:59">
      <c r="I1185" s="80"/>
      <c r="J1185" s="81"/>
      <c r="K1185" s="82"/>
      <c r="L1185" s="83"/>
      <c r="M1185" s="84"/>
      <c r="N1185" s="85"/>
      <c r="O1185" s="82"/>
      <c r="P1185" s="86"/>
      <c r="S1185" s="88"/>
      <c r="T1185" s="82"/>
      <c r="U1185" s="88"/>
      <c r="V1185" s="82"/>
      <c r="W1185" s="88"/>
      <c r="X1185" s="82"/>
      <c r="Y1185" s="88"/>
      <c r="Z1185" s="82"/>
      <c r="AA1185" s="88"/>
      <c r="AB1185" s="82"/>
      <c r="AC1185" s="88"/>
      <c r="AD1185" s="82"/>
      <c r="AE1185" s="89"/>
      <c r="AI1185" s="130"/>
      <c r="AJ1185" s="131"/>
      <c r="AK1185" s="130"/>
      <c r="AL1185" s="131"/>
      <c r="AM1185" s="130"/>
      <c r="AN1185" s="131"/>
      <c r="AO1185" s="130"/>
      <c r="AP1185" s="132"/>
      <c r="AY1185" s="133"/>
      <c r="BC1185" s="97"/>
      <c r="BD1185" s="97"/>
      <c r="BE1185" s="97"/>
      <c r="BF1185" s="97"/>
      <c r="BG1185" s="97"/>
    </row>
    <row r="1186" spans="9:59">
      <c r="I1186" s="80"/>
      <c r="J1186" s="81"/>
      <c r="K1186" s="82"/>
      <c r="L1186" s="83"/>
      <c r="M1186" s="84"/>
      <c r="N1186" s="85"/>
      <c r="O1186" s="82"/>
      <c r="P1186" s="86"/>
      <c r="S1186" s="88"/>
      <c r="T1186" s="82"/>
      <c r="U1186" s="88"/>
      <c r="V1186" s="82"/>
      <c r="W1186" s="88"/>
      <c r="X1186" s="82"/>
      <c r="Y1186" s="88"/>
      <c r="Z1186" s="82"/>
      <c r="AA1186" s="88"/>
      <c r="AB1186" s="82"/>
      <c r="AC1186" s="88"/>
      <c r="AD1186" s="82"/>
      <c r="AE1186" s="89"/>
      <c r="AI1186" s="130"/>
      <c r="AJ1186" s="131"/>
      <c r="AK1186" s="130"/>
      <c r="AL1186" s="131"/>
      <c r="AM1186" s="130"/>
      <c r="AN1186" s="131"/>
      <c r="AO1186" s="130"/>
      <c r="AP1186" s="132"/>
      <c r="AY1186" s="133"/>
      <c r="BC1186" s="97"/>
      <c r="BD1186" s="97"/>
      <c r="BE1186" s="97"/>
      <c r="BF1186" s="97"/>
      <c r="BG1186" s="97"/>
    </row>
    <row r="1187" spans="9:59">
      <c r="I1187" s="80"/>
      <c r="J1187" s="81"/>
      <c r="K1187" s="82"/>
      <c r="L1187" s="83"/>
      <c r="M1187" s="84"/>
      <c r="N1187" s="85"/>
      <c r="O1187" s="82"/>
      <c r="P1187" s="86"/>
      <c r="S1187" s="88"/>
      <c r="T1187" s="82"/>
      <c r="U1187" s="88"/>
      <c r="V1187" s="82"/>
      <c r="W1187" s="88"/>
      <c r="X1187" s="82"/>
      <c r="Y1187" s="88"/>
      <c r="Z1187" s="82"/>
      <c r="AA1187" s="88"/>
      <c r="AB1187" s="82"/>
      <c r="AC1187" s="88"/>
      <c r="AD1187" s="82"/>
      <c r="AE1187" s="89"/>
      <c r="AI1187" s="130"/>
      <c r="AJ1187" s="131"/>
      <c r="AK1187" s="130"/>
      <c r="AL1187" s="131"/>
      <c r="AM1187" s="130"/>
      <c r="AN1187" s="131"/>
      <c r="AO1187" s="130"/>
      <c r="AP1187" s="132"/>
      <c r="AY1187" s="133"/>
      <c r="BC1187" s="97"/>
      <c r="BD1187" s="97"/>
      <c r="BE1187" s="97"/>
      <c r="BF1187" s="97"/>
      <c r="BG1187" s="97"/>
    </row>
    <row r="1188" spans="9:59">
      <c r="I1188" s="80"/>
      <c r="J1188" s="81"/>
      <c r="K1188" s="82"/>
      <c r="L1188" s="83"/>
      <c r="M1188" s="84"/>
      <c r="N1188" s="85"/>
      <c r="O1188" s="82"/>
      <c r="P1188" s="86"/>
      <c r="S1188" s="88"/>
      <c r="T1188" s="82"/>
      <c r="U1188" s="88"/>
      <c r="V1188" s="82"/>
      <c r="W1188" s="88"/>
      <c r="X1188" s="82"/>
      <c r="Y1188" s="88"/>
      <c r="Z1188" s="82"/>
      <c r="AA1188" s="88"/>
      <c r="AB1188" s="82"/>
      <c r="AC1188" s="88"/>
      <c r="AD1188" s="82"/>
      <c r="AE1188" s="89"/>
      <c r="AI1188" s="130"/>
      <c r="AJ1188" s="131"/>
      <c r="AK1188" s="130"/>
      <c r="AL1188" s="131"/>
      <c r="AM1188" s="130"/>
      <c r="AN1188" s="131"/>
      <c r="AO1188" s="130"/>
      <c r="AP1188" s="132"/>
      <c r="AY1188" s="133"/>
      <c r="BC1188" s="97"/>
      <c r="BD1188" s="97"/>
      <c r="BE1188" s="97"/>
      <c r="BF1188" s="97"/>
      <c r="BG1188" s="97"/>
    </row>
    <row r="1189" spans="9:59">
      <c r="I1189" s="80"/>
      <c r="J1189" s="81"/>
      <c r="K1189" s="82"/>
      <c r="L1189" s="83"/>
      <c r="M1189" s="84"/>
      <c r="N1189" s="85"/>
      <c r="O1189" s="82"/>
      <c r="P1189" s="86"/>
      <c r="S1189" s="88"/>
      <c r="T1189" s="82"/>
      <c r="U1189" s="88"/>
      <c r="V1189" s="82"/>
      <c r="W1189" s="88"/>
      <c r="X1189" s="82"/>
      <c r="Y1189" s="88"/>
      <c r="Z1189" s="82"/>
      <c r="AA1189" s="88"/>
      <c r="AB1189" s="82"/>
      <c r="AC1189" s="88"/>
      <c r="AD1189" s="82"/>
      <c r="AE1189" s="89"/>
      <c r="AI1189" s="130"/>
      <c r="AJ1189" s="131"/>
      <c r="AK1189" s="130"/>
      <c r="AL1189" s="131"/>
      <c r="AM1189" s="130"/>
      <c r="AN1189" s="131"/>
      <c r="AO1189" s="130"/>
      <c r="AP1189" s="132"/>
      <c r="AY1189" s="133"/>
      <c r="BC1189" s="97"/>
      <c r="BD1189" s="97"/>
      <c r="BE1189" s="97"/>
      <c r="BF1189" s="97"/>
      <c r="BG1189" s="97"/>
    </row>
    <row r="1190" spans="9:59">
      <c r="I1190" s="80"/>
      <c r="J1190" s="81"/>
      <c r="K1190" s="82"/>
      <c r="L1190" s="83"/>
      <c r="M1190" s="84"/>
      <c r="N1190" s="85"/>
      <c r="O1190" s="82"/>
      <c r="P1190" s="86"/>
      <c r="S1190" s="88"/>
      <c r="T1190" s="82"/>
      <c r="U1190" s="88"/>
      <c r="V1190" s="82"/>
      <c r="W1190" s="88"/>
      <c r="X1190" s="82"/>
      <c r="Y1190" s="88"/>
      <c r="Z1190" s="82"/>
      <c r="AA1190" s="88"/>
      <c r="AB1190" s="82"/>
      <c r="AC1190" s="88"/>
      <c r="AD1190" s="82"/>
      <c r="AE1190" s="89"/>
      <c r="AI1190" s="130"/>
      <c r="AJ1190" s="131"/>
      <c r="AK1190" s="130"/>
      <c r="AL1190" s="131"/>
      <c r="AM1190" s="130"/>
      <c r="AN1190" s="131"/>
      <c r="AO1190" s="130"/>
      <c r="AP1190" s="132"/>
      <c r="AY1190" s="133"/>
      <c r="BC1190" s="97"/>
      <c r="BD1190" s="97"/>
      <c r="BE1190" s="97"/>
      <c r="BF1190" s="97"/>
      <c r="BG1190" s="97"/>
    </row>
    <row r="1191" spans="9:59">
      <c r="I1191" s="80"/>
      <c r="J1191" s="81"/>
      <c r="K1191" s="82"/>
      <c r="L1191" s="83"/>
      <c r="M1191" s="84"/>
      <c r="N1191" s="85"/>
      <c r="O1191" s="82"/>
      <c r="P1191" s="86"/>
      <c r="S1191" s="88"/>
      <c r="T1191" s="82"/>
      <c r="U1191" s="88"/>
      <c r="V1191" s="82"/>
      <c r="W1191" s="88"/>
      <c r="X1191" s="82"/>
      <c r="Y1191" s="88"/>
      <c r="Z1191" s="82"/>
      <c r="AA1191" s="88"/>
      <c r="AB1191" s="82"/>
      <c r="AC1191" s="88"/>
      <c r="AD1191" s="82"/>
      <c r="AE1191" s="89"/>
      <c r="AI1191" s="130"/>
      <c r="AJ1191" s="131"/>
      <c r="AK1191" s="130"/>
      <c r="AL1191" s="131"/>
      <c r="AM1191" s="130"/>
      <c r="AN1191" s="131"/>
      <c r="AO1191" s="130"/>
      <c r="AP1191" s="132"/>
      <c r="AY1191" s="133"/>
      <c r="BC1191" s="97"/>
      <c r="BD1191" s="97"/>
      <c r="BE1191" s="97"/>
      <c r="BF1191" s="97"/>
      <c r="BG1191" s="97"/>
    </row>
    <row r="1192" spans="9:59">
      <c r="I1192" s="80"/>
      <c r="J1192" s="81"/>
      <c r="K1192" s="82"/>
      <c r="L1192" s="83"/>
      <c r="M1192" s="84"/>
      <c r="N1192" s="85"/>
      <c r="O1192" s="82"/>
      <c r="P1192" s="86"/>
      <c r="S1192" s="88"/>
      <c r="T1192" s="82"/>
      <c r="U1192" s="88"/>
      <c r="V1192" s="82"/>
      <c r="W1192" s="88"/>
      <c r="X1192" s="82"/>
      <c r="Y1192" s="88"/>
      <c r="Z1192" s="82"/>
      <c r="AA1192" s="88"/>
      <c r="AB1192" s="82"/>
      <c r="AC1192" s="88"/>
      <c r="AD1192" s="82"/>
      <c r="AE1192" s="89"/>
      <c r="AI1192" s="130"/>
      <c r="AJ1192" s="131"/>
      <c r="AK1192" s="130"/>
      <c r="AL1192" s="131"/>
      <c r="AM1192" s="130"/>
      <c r="AN1192" s="131"/>
      <c r="AO1192" s="130"/>
      <c r="AP1192" s="132"/>
      <c r="AY1192" s="133"/>
      <c r="BC1192" s="97"/>
      <c r="BD1192" s="97"/>
      <c r="BE1192" s="97"/>
      <c r="BF1192" s="97"/>
      <c r="BG1192" s="97"/>
    </row>
    <row r="1193" spans="9:59">
      <c r="I1193" s="80"/>
      <c r="J1193" s="81"/>
      <c r="K1193" s="82"/>
      <c r="L1193" s="83"/>
      <c r="M1193" s="84"/>
      <c r="N1193" s="85"/>
      <c r="O1193" s="82"/>
      <c r="P1193" s="86"/>
      <c r="S1193" s="88"/>
      <c r="T1193" s="82"/>
      <c r="U1193" s="88"/>
      <c r="V1193" s="82"/>
      <c r="W1193" s="88"/>
      <c r="X1193" s="82"/>
      <c r="Y1193" s="88"/>
      <c r="Z1193" s="82"/>
      <c r="AA1193" s="88"/>
      <c r="AB1193" s="82"/>
      <c r="AC1193" s="88"/>
      <c r="AD1193" s="82"/>
      <c r="AE1193" s="89"/>
      <c r="AI1193" s="130"/>
      <c r="AJ1193" s="131"/>
      <c r="AK1193" s="130"/>
      <c r="AL1193" s="131"/>
      <c r="AM1193" s="130"/>
      <c r="AN1193" s="131"/>
      <c r="AO1193" s="130"/>
      <c r="AP1193" s="132"/>
      <c r="AY1193" s="133"/>
      <c r="BC1193" s="97"/>
      <c r="BD1193" s="97"/>
      <c r="BE1193" s="97"/>
      <c r="BF1193" s="97"/>
      <c r="BG1193" s="97"/>
    </row>
    <row r="1194" spans="9:59">
      <c r="I1194" s="80"/>
      <c r="J1194" s="81"/>
      <c r="K1194" s="82"/>
      <c r="L1194" s="83"/>
      <c r="M1194" s="84"/>
      <c r="N1194" s="85"/>
      <c r="O1194" s="82"/>
      <c r="P1194" s="86"/>
      <c r="S1194" s="88"/>
      <c r="T1194" s="82"/>
      <c r="U1194" s="88"/>
      <c r="V1194" s="82"/>
      <c r="W1194" s="88"/>
      <c r="X1194" s="82"/>
      <c r="Y1194" s="88"/>
      <c r="Z1194" s="82"/>
      <c r="AA1194" s="88"/>
      <c r="AB1194" s="82"/>
      <c r="AC1194" s="88"/>
      <c r="AD1194" s="82"/>
      <c r="AE1194" s="89"/>
      <c r="AI1194" s="130"/>
      <c r="AJ1194" s="131"/>
      <c r="AK1194" s="130"/>
      <c r="AL1194" s="131"/>
      <c r="AM1194" s="130"/>
      <c r="AN1194" s="131"/>
      <c r="AO1194" s="130"/>
      <c r="AP1194" s="132"/>
      <c r="AY1194" s="133"/>
      <c r="BC1194" s="97"/>
      <c r="BD1194" s="97"/>
      <c r="BE1194" s="97"/>
      <c r="BF1194" s="97"/>
      <c r="BG1194" s="97"/>
    </row>
    <row r="1195" spans="9:59">
      <c r="I1195" s="80"/>
      <c r="J1195" s="81"/>
      <c r="K1195" s="82"/>
      <c r="L1195" s="83"/>
      <c r="M1195" s="84"/>
      <c r="N1195" s="85"/>
      <c r="O1195" s="82"/>
      <c r="P1195" s="86"/>
      <c r="S1195" s="88"/>
      <c r="T1195" s="82"/>
      <c r="U1195" s="88"/>
      <c r="V1195" s="82"/>
      <c r="W1195" s="88"/>
      <c r="X1195" s="82"/>
      <c r="Y1195" s="88"/>
      <c r="Z1195" s="82"/>
      <c r="AA1195" s="88"/>
      <c r="AB1195" s="82"/>
      <c r="AC1195" s="88"/>
      <c r="AD1195" s="82"/>
      <c r="AE1195" s="89"/>
      <c r="AI1195" s="130"/>
      <c r="AJ1195" s="131"/>
      <c r="AK1195" s="130"/>
      <c r="AL1195" s="131"/>
      <c r="AM1195" s="130"/>
      <c r="AN1195" s="131"/>
      <c r="AO1195" s="130"/>
      <c r="AP1195" s="132"/>
      <c r="AY1195" s="133"/>
      <c r="BC1195" s="97"/>
      <c r="BD1195" s="97"/>
      <c r="BE1195" s="97"/>
      <c r="BF1195" s="97"/>
      <c r="BG1195" s="97"/>
    </row>
    <row r="1196" spans="9:59">
      <c r="I1196" s="80"/>
      <c r="J1196" s="81"/>
      <c r="K1196" s="82"/>
      <c r="L1196" s="83"/>
      <c r="M1196" s="84"/>
      <c r="N1196" s="85"/>
      <c r="O1196" s="82"/>
      <c r="P1196" s="86"/>
      <c r="S1196" s="88"/>
      <c r="T1196" s="82"/>
      <c r="U1196" s="88"/>
      <c r="V1196" s="82"/>
      <c r="W1196" s="88"/>
      <c r="X1196" s="82"/>
      <c r="Y1196" s="88"/>
      <c r="Z1196" s="82"/>
      <c r="AA1196" s="88"/>
      <c r="AB1196" s="82"/>
      <c r="AC1196" s="88"/>
      <c r="AD1196" s="82"/>
      <c r="AE1196" s="89"/>
      <c r="AI1196" s="130"/>
      <c r="AJ1196" s="131"/>
      <c r="AK1196" s="130"/>
      <c r="AL1196" s="131"/>
      <c r="AM1196" s="130"/>
      <c r="AN1196" s="131"/>
      <c r="AO1196" s="130"/>
      <c r="AP1196" s="132"/>
      <c r="AY1196" s="133"/>
      <c r="BC1196" s="97"/>
      <c r="BD1196" s="97"/>
      <c r="BE1196" s="97"/>
      <c r="BF1196" s="97"/>
      <c r="BG1196" s="97"/>
    </row>
    <row r="1197" spans="9:59">
      <c r="I1197" s="80"/>
      <c r="J1197" s="81"/>
      <c r="K1197" s="82"/>
      <c r="L1197" s="83"/>
      <c r="M1197" s="84"/>
      <c r="N1197" s="85"/>
      <c r="O1197" s="82"/>
      <c r="P1197" s="86"/>
      <c r="S1197" s="88"/>
      <c r="T1197" s="82"/>
      <c r="U1197" s="88"/>
      <c r="V1197" s="82"/>
      <c r="W1197" s="88"/>
      <c r="X1197" s="82"/>
      <c r="Y1197" s="88"/>
      <c r="Z1197" s="82"/>
      <c r="AA1197" s="88"/>
      <c r="AB1197" s="82"/>
      <c r="AC1197" s="88"/>
      <c r="AD1197" s="82"/>
      <c r="AE1197" s="89"/>
      <c r="AI1197" s="130"/>
      <c r="AJ1197" s="131"/>
      <c r="AK1197" s="130"/>
      <c r="AL1197" s="131"/>
      <c r="AM1197" s="130"/>
      <c r="AN1197" s="131"/>
      <c r="AO1197" s="130"/>
      <c r="AP1197" s="132"/>
      <c r="AY1197" s="133"/>
      <c r="BC1197" s="97"/>
      <c r="BD1197" s="97"/>
      <c r="BE1197" s="97"/>
      <c r="BF1197" s="97"/>
      <c r="BG1197" s="97"/>
    </row>
    <row r="1198" spans="9:59">
      <c r="I1198" s="80"/>
      <c r="J1198" s="81"/>
      <c r="K1198" s="82"/>
      <c r="L1198" s="83"/>
      <c r="M1198" s="84"/>
      <c r="N1198" s="85"/>
      <c r="O1198" s="82"/>
      <c r="P1198" s="86"/>
      <c r="S1198" s="88"/>
      <c r="T1198" s="82"/>
      <c r="U1198" s="88"/>
      <c r="V1198" s="82"/>
      <c r="W1198" s="88"/>
      <c r="X1198" s="82"/>
      <c r="Y1198" s="88"/>
      <c r="Z1198" s="82"/>
      <c r="AA1198" s="88"/>
      <c r="AB1198" s="82"/>
      <c r="AC1198" s="88"/>
      <c r="AD1198" s="82"/>
      <c r="AE1198" s="89"/>
      <c r="AI1198" s="130"/>
      <c r="AJ1198" s="131"/>
      <c r="AK1198" s="130"/>
      <c r="AL1198" s="131"/>
      <c r="AM1198" s="130"/>
      <c r="AN1198" s="131"/>
      <c r="AO1198" s="130"/>
      <c r="AP1198" s="132"/>
      <c r="AY1198" s="133"/>
      <c r="BC1198" s="97"/>
      <c r="BD1198" s="97"/>
      <c r="BE1198" s="97"/>
      <c r="BF1198" s="97"/>
      <c r="BG1198" s="97"/>
    </row>
    <row r="1199" spans="9:59">
      <c r="I1199" s="80"/>
      <c r="J1199" s="81"/>
      <c r="K1199" s="82"/>
      <c r="L1199" s="83"/>
      <c r="M1199" s="84"/>
      <c r="N1199" s="85"/>
      <c r="O1199" s="82"/>
      <c r="P1199" s="86"/>
      <c r="S1199" s="88"/>
      <c r="T1199" s="82"/>
      <c r="U1199" s="88"/>
      <c r="V1199" s="82"/>
      <c r="W1199" s="88"/>
      <c r="X1199" s="82"/>
      <c r="Y1199" s="88"/>
      <c r="Z1199" s="82"/>
      <c r="AA1199" s="88"/>
      <c r="AB1199" s="82"/>
      <c r="AC1199" s="88"/>
      <c r="AD1199" s="82"/>
      <c r="AE1199" s="89"/>
      <c r="AI1199" s="130"/>
      <c r="AJ1199" s="131"/>
      <c r="AK1199" s="130"/>
      <c r="AL1199" s="131"/>
      <c r="AM1199" s="130"/>
      <c r="AN1199" s="131"/>
      <c r="AO1199" s="130"/>
      <c r="AP1199" s="132"/>
      <c r="AY1199" s="133"/>
      <c r="BC1199" s="97"/>
      <c r="BD1199" s="97"/>
      <c r="BE1199" s="97"/>
      <c r="BF1199" s="97"/>
      <c r="BG1199" s="97"/>
    </row>
    <row r="1200" spans="9:59">
      <c r="I1200" s="80"/>
      <c r="J1200" s="81"/>
      <c r="K1200" s="82"/>
      <c r="L1200" s="83"/>
      <c r="M1200" s="84"/>
      <c r="N1200" s="85"/>
      <c r="O1200" s="82"/>
      <c r="P1200" s="86"/>
      <c r="S1200" s="88"/>
      <c r="T1200" s="82"/>
      <c r="U1200" s="88"/>
      <c r="V1200" s="82"/>
      <c r="W1200" s="88"/>
      <c r="X1200" s="82"/>
      <c r="Y1200" s="88"/>
      <c r="Z1200" s="82"/>
      <c r="AA1200" s="88"/>
      <c r="AB1200" s="82"/>
      <c r="AC1200" s="88"/>
      <c r="AD1200" s="82"/>
      <c r="AE1200" s="89"/>
      <c r="AI1200" s="130"/>
      <c r="AJ1200" s="131"/>
      <c r="AK1200" s="130"/>
      <c r="AL1200" s="131"/>
      <c r="AM1200" s="130"/>
      <c r="AN1200" s="131"/>
      <c r="AO1200" s="130"/>
      <c r="AP1200" s="132"/>
      <c r="AY1200" s="133"/>
      <c r="BC1200" s="97"/>
      <c r="BD1200" s="97"/>
      <c r="BE1200" s="97"/>
      <c r="BF1200" s="97"/>
      <c r="BG1200" s="97"/>
    </row>
    <row r="1201" spans="9:59">
      <c r="I1201" s="80"/>
      <c r="J1201" s="81"/>
      <c r="K1201" s="82"/>
      <c r="L1201" s="83"/>
      <c r="M1201" s="84"/>
      <c r="N1201" s="85"/>
      <c r="O1201" s="82"/>
      <c r="P1201" s="86"/>
      <c r="S1201" s="88"/>
      <c r="T1201" s="82"/>
      <c r="U1201" s="88"/>
      <c r="V1201" s="82"/>
      <c r="W1201" s="88"/>
      <c r="X1201" s="82"/>
      <c r="Y1201" s="88"/>
      <c r="Z1201" s="82"/>
      <c r="AA1201" s="88"/>
      <c r="AB1201" s="82"/>
      <c r="AC1201" s="88"/>
      <c r="AD1201" s="82"/>
      <c r="AE1201" s="89"/>
      <c r="AI1201" s="130"/>
      <c r="AJ1201" s="131"/>
      <c r="AK1201" s="130"/>
      <c r="AL1201" s="131"/>
      <c r="AM1201" s="130"/>
      <c r="AN1201" s="131"/>
      <c r="AO1201" s="130"/>
      <c r="AP1201" s="132"/>
      <c r="AY1201" s="133"/>
      <c r="BC1201" s="97"/>
      <c r="BD1201" s="97"/>
      <c r="BE1201" s="97"/>
      <c r="BF1201" s="97"/>
      <c r="BG1201" s="97"/>
    </row>
    <row r="1202" spans="9:59">
      <c r="I1202" s="80"/>
      <c r="J1202" s="81"/>
      <c r="K1202" s="82"/>
      <c r="L1202" s="83"/>
      <c r="M1202" s="84"/>
      <c r="N1202" s="85"/>
      <c r="O1202" s="82"/>
      <c r="P1202" s="86"/>
      <c r="S1202" s="88"/>
      <c r="T1202" s="82"/>
      <c r="U1202" s="88"/>
      <c r="V1202" s="82"/>
      <c r="W1202" s="88"/>
      <c r="X1202" s="82"/>
      <c r="Y1202" s="88"/>
      <c r="Z1202" s="82"/>
      <c r="AA1202" s="88"/>
      <c r="AB1202" s="82"/>
      <c r="AC1202" s="88"/>
      <c r="AD1202" s="82"/>
      <c r="AE1202" s="89"/>
      <c r="AI1202" s="130"/>
      <c r="AJ1202" s="131"/>
      <c r="AK1202" s="130"/>
      <c r="AL1202" s="131"/>
      <c r="AM1202" s="130"/>
      <c r="AN1202" s="131"/>
      <c r="AO1202" s="130"/>
      <c r="AP1202" s="132"/>
      <c r="AY1202" s="133"/>
      <c r="BC1202" s="97"/>
      <c r="BD1202" s="97"/>
      <c r="BE1202" s="97"/>
      <c r="BF1202" s="97"/>
      <c r="BG1202" s="97"/>
    </row>
    <row r="1203" spans="9:59">
      <c r="I1203" s="80"/>
      <c r="J1203" s="81"/>
      <c r="K1203" s="82"/>
      <c r="L1203" s="83"/>
      <c r="M1203" s="84"/>
      <c r="N1203" s="85"/>
      <c r="O1203" s="82"/>
      <c r="P1203" s="86"/>
      <c r="S1203" s="88"/>
      <c r="T1203" s="82"/>
      <c r="U1203" s="88"/>
      <c r="V1203" s="82"/>
      <c r="W1203" s="88"/>
      <c r="X1203" s="82"/>
      <c r="Y1203" s="88"/>
      <c r="Z1203" s="82"/>
      <c r="AA1203" s="88"/>
      <c r="AB1203" s="82"/>
      <c r="AC1203" s="88"/>
      <c r="AD1203" s="82"/>
      <c r="AE1203" s="89"/>
      <c r="AI1203" s="130"/>
      <c r="AJ1203" s="131"/>
      <c r="AK1203" s="130"/>
      <c r="AL1203" s="131"/>
      <c r="AM1203" s="130"/>
      <c r="AN1203" s="131"/>
      <c r="AO1203" s="130"/>
      <c r="AP1203" s="132"/>
      <c r="AY1203" s="133"/>
      <c r="BC1203" s="97"/>
      <c r="BD1203" s="97"/>
      <c r="BE1203" s="97"/>
      <c r="BF1203" s="97"/>
      <c r="BG1203" s="97"/>
    </row>
    <row r="1204" spans="9:59">
      <c r="I1204" s="80"/>
      <c r="J1204" s="81"/>
      <c r="K1204" s="82"/>
      <c r="L1204" s="83"/>
      <c r="M1204" s="84"/>
      <c r="N1204" s="85"/>
      <c r="O1204" s="82"/>
      <c r="P1204" s="86"/>
      <c r="S1204" s="88"/>
      <c r="T1204" s="82"/>
      <c r="U1204" s="88"/>
      <c r="V1204" s="82"/>
      <c r="W1204" s="88"/>
      <c r="X1204" s="82"/>
      <c r="Y1204" s="88"/>
      <c r="Z1204" s="82"/>
      <c r="AA1204" s="88"/>
      <c r="AB1204" s="82"/>
      <c r="AC1204" s="88"/>
      <c r="AD1204" s="82"/>
      <c r="AE1204" s="89"/>
      <c r="AI1204" s="130"/>
      <c r="AJ1204" s="131"/>
      <c r="AK1204" s="130"/>
      <c r="AL1204" s="131"/>
      <c r="AM1204" s="130"/>
      <c r="AN1204" s="131"/>
      <c r="AO1204" s="130"/>
      <c r="AP1204" s="132"/>
      <c r="AY1204" s="133"/>
      <c r="BC1204" s="97"/>
      <c r="BD1204" s="97"/>
      <c r="BE1204" s="97"/>
      <c r="BF1204" s="97"/>
      <c r="BG1204" s="97"/>
    </row>
    <row r="1205" spans="9:59">
      <c r="I1205" s="80"/>
      <c r="J1205" s="81"/>
      <c r="K1205" s="82"/>
      <c r="L1205" s="83"/>
      <c r="M1205" s="84"/>
      <c r="N1205" s="85"/>
      <c r="O1205" s="82"/>
      <c r="P1205" s="86"/>
      <c r="S1205" s="88"/>
      <c r="T1205" s="82"/>
      <c r="U1205" s="88"/>
      <c r="V1205" s="82"/>
      <c r="W1205" s="88"/>
      <c r="X1205" s="82"/>
      <c r="Y1205" s="88"/>
      <c r="Z1205" s="82"/>
      <c r="AA1205" s="88"/>
      <c r="AB1205" s="82"/>
      <c r="AC1205" s="88"/>
      <c r="AD1205" s="82"/>
      <c r="AE1205" s="89"/>
      <c r="AI1205" s="130"/>
      <c r="AJ1205" s="131"/>
      <c r="AK1205" s="130"/>
      <c r="AL1205" s="131"/>
      <c r="AM1205" s="130"/>
      <c r="AN1205" s="131"/>
      <c r="AO1205" s="130"/>
      <c r="AP1205" s="132"/>
      <c r="AY1205" s="133"/>
      <c r="BC1205" s="97"/>
      <c r="BD1205" s="97"/>
      <c r="BE1205" s="97"/>
      <c r="BF1205" s="97"/>
      <c r="BG1205" s="97"/>
    </row>
    <row r="1206" spans="9:59">
      <c r="I1206" s="80"/>
      <c r="J1206" s="81"/>
      <c r="K1206" s="82"/>
      <c r="L1206" s="83"/>
      <c r="M1206" s="84"/>
      <c r="N1206" s="85"/>
      <c r="O1206" s="82"/>
      <c r="P1206" s="86"/>
      <c r="S1206" s="88"/>
      <c r="T1206" s="82"/>
      <c r="U1206" s="88"/>
      <c r="V1206" s="82"/>
      <c r="W1206" s="88"/>
      <c r="X1206" s="82"/>
      <c r="Y1206" s="88"/>
      <c r="Z1206" s="82"/>
      <c r="AA1206" s="88"/>
      <c r="AB1206" s="82"/>
      <c r="AC1206" s="88"/>
      <c r="AD1206" s="82"/>
      <c r="AE1206" s="89"/>
      <c r="AI1206" s="130"/>
      <c r="AJ1206" s="131"/>
      <c r="AK1206" s="130"/>
      <c r="AL1206" s="131"/>
      <c r="AM1206" s="130"/>
      <c r="AN1206" s="131"/>
      <c r="AO1206" s="130"/>
      <c r="AP1206" s="132"/>
      <c r="AY1206" s="133"/>
      <c r="BC1206" s="97"/>
      <c r="BD1206" s="97"/>
      <c r="BE1206" s="97"/>
      <c r="BF1206" s="97"/>
      <c r="BG1206" s="97"/>
    </row>
    <row r="1207" spans="9:59">
      <c r="I1207" s="80"/>
      <c r="J1207" s="81"/>
      <c r="K1207" s="82"/>
      <c r="L1207" s="83"/>
      <c r="M1207" s="84"/>
      <c r="N1207" s="85"/>
      <c r="O1207" s="82"/>
      <c r="P1207" s="86"/>
      <c r="S1207" s="88"/>
      <c r="T1207" s="82"/>
      <c r="U1207" s="88"/>
      <c r="V1207" s="82"/>
      <c r="W1207" s="88"/>
      <c r="X1207" s="82"/>
      <c r="Y1207" s="88"/>
      <c r="Z1207" s="82"/>
      <c r="AA1207" s="88"/>
      <c r="AB1207" s="82"/>
      <c r="AC1207" s="88"/>
      <c r="AD1207" s="82"/>
      <c r="AE1207" s="89"/>
      <c r="AI1207" s="130"/>
      <c r="AJ1207" s="131"/>
      <c r="AK1207" s="130"/>
      <c r="AL1207" s="131"/>
      <c r="AM1207" s="130"/>
      <c r="AN1207" s="131"/>
      <c r="AO1207" s="130"/>
      <c r="AP1207" s="132"/>
      <c r="AY1207" s="133"/>
      <c r="BC1207" s="97"/>
      <c r="BD1207" s="97"/>
      <c r="BE1207" s="97"/>
      <c r="BF1207" s="97"/>
      <c r="BG1207" s="97"/>
    </row>
    <row r="1208" spans="9:59">
      <c r="I1208" s="80"/>
      <c r="J1208" s="81"/>
      <c r="K1208" s="82"/>
      <c r="L1208" s="83"/>
      <c r="M1208" s="84"/>
      <c r="N1208" s="85"/>
      <c r="O1208" s="82"/>
      <c r="P1208" s="86"/>
      <c r="S1208" s="88"/>
      <c r="T1208" s="82"/>
      <c r="U1208" s="88"/>
      <c r="V1208" s="82"/>
      <c r="W1208" s="88"/>
      <c r="X1208" s="82"/>
      <c r="Y1208" s="88"/>
      <c r="Z1208" s="82"/>
      <c r="AA1208" s="88"/>
      <c r="AB1208" s="82"/>
      <c r="AC1208" s="88"/>
      <c r="AD1208" s="82"/>
      <c r="AE1208" s="89"/>
      <c r="AI1208" s="130"/>
      <c r="AJ1208" s="131"/>
      <c r="AK1208" s="130"/>
      <c r="AL1208" s="131"/>
      <c r="AM1208" s="130"/>
      <c r="AN1208" s="131"/>
      <c r="AO1208" s="130"/>
      <c r="AP1208" s="132"/>
      <c r="AY1208" s="133"/>
      <c r="BC1208" s="97"/>
      <c r="BD1208" s="97"/>
      <c r="BE1208" s="97"/>
      <c r="BF1208" s="97"/>
      <c r="BG1208" s="97"/>
    </row>
    <row r="1209" spans="9:59">
      <c r="I1209" s="80"/>
      <c r="J1209" s="81"/>
      <c r="K1209" s="82"/>
      <c r="L1209" s="83"/>
      <c r="M1209" s="84"/>
      <c r="N1209" s="85"/>
      <c r="O1209" s="82"/>
      <c r="P1209" s="86"/>
      <c r="S1209" s="88"/>
      <c r="T1209" s="82"/>
      <c r="U1209" s="88"/>
      <c r="V1209" s="82"/>
      <c r="W1209" s="88"/>
      <c r="X1209" s="82"/>
      <c r="Y1209" s="88"/>
      <c r="Z1209" s="82"/>
      <c r="AA1209" s="88"/>
      <c r="AB1209" s="82"/>
      <c r="AC1209" s="88"/>
      <c r="AD1209" s="82"/>
      <c r="AE1209" s="89"/>
      <c r="AI1209" s="130"/>
      <c r="AJ1209" s="131"/>
      <c r="AK1209" s="130"/>
      <c r="AL1209" s="131"/>
      <c r="AM1209" s="130"/>
      <c r="AN1209" s="131"/>
      <c r="AO1209" s="130"/>
      <c r="AP1209" s="132"/>
      <c r="AY1209" s="133"/>
      <c r="BC1209" s="97"/>
      <c r="BD1209" s="97"/>
      <c r="BE1209" s="97"/>
      <c r="BF1209" s="97"/>
      <c r="BG1209" s="97"/>
    </row>
    <row r="1210" spans="9:59">
      <c r="I1210" s="80"/>
      <c r="J1210" s="81"/>
      <c r="K1210" s="82"/>
      <c r="L1210" s="83"/>
      <c r="M1210" s="84"/>
      <c r="N1210" s="85"/>
      <c r="O1210" s="82"/>
      <c r="P1210" s="86"/>
      <c r="S1210" s="88"/>
      <c r="T1210" s="82"/>
      <c r="U1210" s="88"/>
      <c r="V1210" s="82"/>
      <c r="W1210" s="88"/>
      <c r="X1210" s="82"/>
      <c r="Y1210" s="88"/>
      <c r="Z1210" s="82"/>
      <c r="AA1210" s="88"/>
      <c r="AB1210" s="82"/>
      <c r="AC1210" s="88"/>
      <c r="AD1210" s="82"/>
      <c r="AE1210" s="89"/>
      <c r="AI1210" s="130"/>
      <c r="AJ1210" s="131"/>
      <c r="AK1210" s="130"/>
      <c r="AL1210" s="131"/>
      <c r="AM1210" s="130"/>
      <c r="AN1210" s="131"/>
      <c r="AO1210" s="130"/>
      <c r="AP1210" s="132"/>
      <c r="AY1210" s="133"/>
      <c r="BC1210" s="97"/>
      <c r="BD1210" s="97"/>
      <c r="BE1210" s="97"/>
      <c r="BF1210" s="97"/>
      <c r="BG1210" s="97"/>
    </row>
    <row r="1211" spans="9:59">
      <c r="I1211" s="80"/>
      <c r="J1211" s="81"/>
      <c r="K1211" s="82"/>
      <c r="L1211" s="83"/>
      <c r="M1211" s="84"/>
      <c r="N1211" s="85"/>
      <c r="O1211" s="82"/>
      <c r="P1211" s="86"/>
      <c r="S1211" s="88"/>
      <c r="T1211" s="82"/>
      <c r="U1211" s="88"/>
      <c r="V1211" s="82"/>
      <c r="W1211" s="88"/>
      <c r="X1211" s="82"/>
      <c r="Y1211" s="88"/>
      <c r="Z1211" s="82"/>
      <c r="AA1211" s="88"/>
      <c r="AB1211" s="82"/>
      <c r="AC1211" s="88"/>
      <c r="AD1211" s="82"/>
      <c r="AE1211" s="89"/>
      <c r="AI1211" s="130"/>
      <c r="AJ1211" s="131"/>
      <c r="AK1211" s="130"/>
      <c r="AL1211" s="131"/>
      <c r="AM1211" s="130"/>
      <c r="AN1211" s="131"/>
      <c r="AO1211" s="130"/>
      <c r="AP1211" s="132"/>
      <c r="AY1211" s="133"/>
      <c r="BC1211" s="97"/>
      <c r="BD1211" s="97"/>
      <c r="BE1211" s="97"/>
      <c r="BF1211" s="97"/>
      <c r="BG1211" s="97"/>
    </row>
    <row r="1212" spans="9:59">
      <c r="I1212" s="80"/>
      <c r="J1212" s="81"/>
      <c r="K1212" s="82"/>
      <c r="L1212" s="83"/>
      <c r="M1212" s="84"/>
      <c r="N1212" s="85"/>
      <c r="O1212" s="82"/>
      <c r="P1212" s="86"/>
      <c r="S1212" s="88"/>
      <c r="T1212" s="82"/>
      <c r="U1212" s="88"/>
      <c r="V1212" s="82"/>
      <c r="W1212" s="88"/>
      <c r="X1212" s="82"/>
      <c r="Y1212" s="88"/>
      <c r="Z1212" s="82"/>
      <c r="AA1212" s="88"/>
      <c r="AB1212" s="82"/>
      <c r="AC1212" s="88"/>
      <c r="AD1212" s="82"/>
      <c r="AE1212" s="89"/>
      <c r="AI1212" s="130"/>
      <c r="AJ1212" s="131"/>
      <c r="AK1212" s="130"/>
      <c r="AL1212" s="131"/>
      <c r="AM1212" s="130"/>
      <c r="AN1212" s="131"/>
      <c r="AO1212" s="130"/>
      <c r="AP1212" s="132"/>
      <c r="AY1212" s="133"/>
      <c r="BC1212" s="97"/>
      <c r="BD1212" s="97"/>
      <c r="BE1212" s="97"/>
      <c r="BF1212" s="97"/>
      <c r="BG1212" s="97"/>
    </row>
    <row r="1213" spans="9:59">
      <c r="I1213" s="80"/>
      <c r="J1213" s="81"/>
      <c r="K1213" s="82"/>
      <c r="L1213" s="83"/>
      <c r="M1213" s="84"/>
      <c r="N1213" s="85"/>
      <c r="O1213" s="82"/>
      <c r="P1213" s="86"/>
      <c r="S1213" s="88"/>
      <c r="T1213" s="82"/>
      <c r="U1213" s="88"/>
      <c r="V1213" s="82"/>
      <c r="W1213" s="88"/>
      <c r="X1213" s="82"/>
      <c r="Y1213" s="88"/>
      <c r="Z1213" s="82"/>
      <c r="AA1213" s="88"/>
      <c r="AB1213" s="82"/>
      <c r="AC1213" s="88"/>
      <c r="AD1213" s="82"/>
      <c r="AE1213" s="89"/>
      <c r="AI1213" s="130"/>
      <c r="AJ1213" s="131"/>
      <c r="AK1213" s="130"/>
      <c r="AL1213" s="131"/>
      <c r="AM1213" s="130"/>
      <c r="AN1213" s="131"/>
      <c r="AO1213" s="130"/>
      <c r="AP1213" s="132"/>
      <c r="AY1213" s="133"/>
      <c r="BC1213" s="97"/>
      <c r="BD1213" s="97"/>
      <c r="BE1213" s="97"/>
      <c r="BF1213" s="97"/>
      <c r="BG1213" s="97"/>
    </row>
    <row r="1214" spans="9:59">
      <c r="I1214" s="80"/>
      <c r="J1214" s="81"/>
      <c r="K1214" s="82"/>
      <c r="L1214" s="83"/>
      <c r="M1214" s="84"/>
      <c r="N1214" s="85"/>
      <c r="O1214" s="82"/>
      <c r="P1214" s="86"/>
      <c r="S1214" s="88"/>
      <c r="T1214" s="82"/>
      <c r="U1214" s="88"/>
      <c r="V1214" s="82"/>
      <c r="W1214" s="88"/>
      <c r="X1214" s="82"/>
      <c r="Y1214" s="88"/>
      <c r="Z1214" s="82"/>
      <c r="AA1214" s="88"/>
      <c r="AB1214" s="82"/>
      <c r="AC1214" s="88"/>
      <c r="AD1214" s="82"/>
      <c r="AE1214" s="89"/>
      <c r="AI1214" s="130"/>
      <c r="AJ1214" s="131"/>
      <c r="AK1214" s="130"/>
      <c r="AL1214" s="131"/>
      <c r="AM1214" s="130"/>
      <c r="AN1214" s="131"/>
      <c r="AO1214" s="130"/>
      <c r="AP1214" s="132"/>
      <c r="AY1214" s="133"/>
      <c r="BC1214" s="97"/>
      <c r="BD1214" s="97"/>
      <c r="BE1214" s="97"/>
      <c r="BF1214" s="97"/>
      <c r="BG1214" s="97"/>
    </row>
    <row r="1215" spans="9:59">
      <c r="I1215" s="80"/>
      <c r="J1215" s="81"/>
      <c r="K1215" s="82"/>
      <c r="L1215" s="83"/>
      <c r="M1215" s="84"/>
      <c r="N1215" s="85"/>
      <c r="O1215" s="82"/>
      <c r="P1215" s="86"/>
      <c r="S1215" s="88"/>
      <c r="T1215" s="82"/>
      <c r="U1215" s="88"/>
      <c r="V1215" s="82"/>
      <c r="W1215" s="88"/>
      <c r="X1215" s="82"/>
      <c r="Y1215" s="88"/>
      <c r="Z1215" s="82"/>
      <c r="AA1215" s="88"/>
      <c r="AB1215" s="82"/>
      <c r="AC1215" s="88"/>
      <c r="AD1215" s="82"/>
      <c r="AE1215" s="89"/>
      <c r="AI1215" s="130"/>
      <c r="AJ1215" s="131"/>
      <c r="AK1215" s="130"/>
      <c r="AL1215" s="131"/>
      <c r="AM1215" s="130"/>
      <c r="AN1215" s="131"/>
      <c r="AO1215" s="130"/>
      <c r="AP1215" s="132"/>
      <c r="AY1215" s="133"/>
      <c r="BC1215" s="97"/>
      <c r="BD1215" s="97"/>
      <c r="BE1215" s="97"/>
      <c r="BF1215" s="97"/>
      <c r="BG1215" s="97"/>
    </row>
    <row r="1216" spans="9:59">
      <c r="I1216" s="80"/>
      <c r="J1216" s="81"/>
      <c r="K1216" s="82"/>
      <c r="L1216" s="83"/>
      <c r="M1216" s="84"/>
      <c r="N1216" s="85"/>
      <c r="O1216" s="82"/>
      <c r="P1216" s="86"/>
      <c r="S1216" s="88"/>
      <c r="T1216" s="82"/>
      <c r="U1216" s="88"/>
      <c r="V1216" s="82"/>
      <c r="W1216" s="88"/>
      <c r="X1216" s="82"/>
      <c r="Y1216" s="88"/>
      <c r="Z1216" s="82"/>
      <c r="AA1216" s="88"/>
      <c r="AB1216" s="82"/>
      <c r="AC1216" s="88"/>
      <c r="AD1216" s="82"/>
      <c r="AE1216" s="89"/>
      <c r="AI1216" s="130"/>
      <c r="AJ1216" s="131"/>
      <c r="AK1216" s="130"/>
      <c r="AL1216" s="131"/>
      <c r="AM1216" s="130"/>
      <c r="AN1216" s="131"/>
      <c r="AO1216" s="130"/>
      <c r="AP1216" s="132"/>
      <c r="AY1216" s="133"/>
      <c r="BC1216" s="97"/>
      <c r="BD1216" s="97"/>
      <c r="BE1216" s="97"/>
      <c r="BF1216" s="97"/>
      <c r="BG1216" s="97"/>
    </row>
    <row r="1217" spans="9:59">
      <c r="I1217" s="80"/>
      <c r="J1217" s="81"/>
      <c r="K1217" s="82"/>
      <c r="L1217" s="83"/>
      <c r="M1217" s="84"/>
      <c r="N1217" s="85"/>
      <c r="O1217" s="82"/>
      <c r="P1217" s="86"/>
      <c r="S1217" s="88"/>
      <c r="T1217" s="82"/>
      <c r="U1217" s="88"/>
      <c r="V1217" s="82"/>
      <c r="W1217" s="88"/>
      <c r="X1217" s="82"/>
      <c r="Y1217" s="88"/>
      <c r="Z1217" s="82"/>
      <c r="AA1217" s="88"/>
      <c r="AB1217" s="82"/>
      <c r="AC1217" s="88"/>
      <c r="AD1217" s="82"/>
      <c r="AE1217" s="89"/>
      <c r="AI1217" s="130"/>
      <c r="AJ1217" s="131"/>
      <c r="AK1217" s="130"/>
      <c r="AL1217" s="131"/>
      <c r="AM1217" s="130"/>
      <c r="AN1217" s="131"/>
      <c r="AO1217" s="130"/>
      <c r="AP1217" s="132"/>
      <c r="AY1217" s="133"/>
      <c r="BC1217" s="97"/>
      <c r="BD1217" s="97"/>
      <c r="BE1217" s="97"/>
      <c r="BF1217" s="97"/>
      <c r="BG1217" s="97"/>
    </row>
    <row r="1218" spans="9:59">
      <c r="I1218" s="80"/>
      <c r="J1218" s="81"/>
      <c r="K1218" s="82"/>
      <c r="L1218" s="83"/>
      <c r="M1218" s="84"/>
      <c r="N1218" s="85"/>
      <c r="O1218" s="82"/>
      <c r="P1218" s="86"/>
      <c r="S1218" s="88"/>
      <c r="T1218" s="82"/>
      <c r="U1218" s="88"/>
      <c r="V1218" s="82"/>
      <c r="W1218" s="88"/>
      <c r="X1218" s="82"/>
      <c r="Y1218" s="88"/>
      <c r="Z1218" s="82"/>
      <c r="AA1218" s="88"/>
      <c r="AB1218" s="82"/>
      <c r="AC1218" s="88"/>
      <c r="AD1218" s="82"/>
      <c r="AE1218" s="89"/>
      <c r="AI1218" s="130"/>
      <c r="AJ1218" s="131"/>
      <c r="AK1218" s="130"/>
      <c r="AL1218" s="131"/>
      <c r="AM1218" s="130"/>
      <c r="AN1218" s="131"/>
      <c r="AO1218" s="130"/>
      <c r="AP1218" s="132"/>
      <c r="AY1218" s="133"/>
      <c r="BC1218" s="97"/>
      <c r="BD1218" s="97"/>
      <c r="BE1218" s="97"/>
      <c r="BF1218" s="97"/>
      <c r="BG1218" s="97"/>
    </row>
    <row r="1219" spans="9:59">
      <c r="I1219" s="80"/>
      <c r="J1219" s="81"/>
      <c r="K1219" s="82"/>
      <c r="L1219" s="83"/>
      <c r="M1219" s="84"/>
      <c r="N1219" s="85"/>
      <c r="O1219" s="82"/>
      <c r="P1219" s="86"/>
      <c r="S1219" s="88"/>
      <c r="T1219" s="82"/>
      <c r="U1219" s="88"/>
      <c r="V1219" s="82"/>
      <c r="W1219" s="88"/>
      <c r="X1219" s="82"/>
      <c r="Y1219" s="88"/>
      <c r="Z1219" s="82"/>
      <c r="AA1219" s="88"/>
      <c r="AB1219" s="82"/>
      <c r="AC1219" s="88"/>
      <c r="AD1219" s="82"/>
      <c r="AE1219" s="89"/>
      <c r="AI1219" s="130"/>
      <c r="AJ1219" s="131"/>
      <c r="AK1219" s="130"/>
      <c r="AL1219" s="131"/>
      <c r="AM1219" s="130"/>
      <c r="AN1219" s="131"/>
      <c r="AO1219" s="130"/>
      <c r="AP1219" s="132"/>
      <c r="AY1219" s="133"/>
      <c r="BC1219" s="97"/>
      <c r="BD1219" s="97"/>
      <c r="BE1219" s="97"/>
      <c r="BF1219" s="97"/>
      <c r="BG1219" s="97"/>
    </row>
    <row r="1220" spans="9:59">
      <c r="I1220" s="80"/>
      <c r="J1220" s="81"/>
      <c r="K1220" s="82"/>
      <c r="L1220" s="83"/>
      <c r="M1220" s="84"/>
      <c r="N1220" s="85"/>
      <c r="O1220" s="82"/>
      <c r="P1220" s="86"/>
      <c r="S1220" s="88"/>
      <c r="T1220" s="82"/>
      <c r="U1220" s="88"/>
      <c r="V1220" s="82"/>
      <c r="W1220" s="88"/>
      <c r="X1220" s="82"/>
      <c r="Y1220" s="88"/>
      <c r="Z1220" s="82"/>
      <c r="AA1220" s="88"/>
      <c r="AB1220" s="82"/>
      <c r="AC1220" s="88"/>
      <c r="AD1220" s="82"/>
      <c r="AE1220" s="89"/>
      <c r="AI1220" s="130"/>
      <c r="AJ1220" s="131"/>
      <c r="AK1220" s="130"/>
      <c r="AL1220" s="131"/>
      <c r="AM1220" s="130"/>
      <c r="AN1220" s="131"/>
      <c r="AO1220" s="130"/>
      <c r="AP1220" s="132"/>
      <c r="AY1220" s="133"/>
      <c r="BC1220" s="97"/>
      <c r="BD1220" s="97"/>
      <c r="BE1220" s="97"/>
      <c r="BF1220" s="97"/>
      <c r="BG1220" s="97"/>
    </row>
    <row r="1221" spans="9:59">
      <c r="I1221" s="80"/>
      <c r="J1221" s="81"/>
      <c r="K1221" s="82"/>
      <c r="L1221" s="83"/>
      <c r="M1221" s="84"/>
      <c r="N1221" s="85"/>
      <c r="O1221" s="82"/>
      <c r="P1221" s="86"/>
      <c r="S1221" s="88"/>
      <c r="T1221" s="82"/>
      <c r="U1221" s="88"/>
      <c r="V1221" s="82"/>
      <c r="W1221" s="88"/>
      <c r="X1221" s="82"/>
      <c r="Y1221" s="88"/>
      <c r="Z1221" s="82"/>
      <c r="AA1221" s="88"/>
      <c r="AB1221" s="82"/>
      <c r="AC1221" s="88"/>
      <c r="AD1221" s="82"/>
      <c r="AE1221" s="89"/>
      <c r="AI1221" s="130"/>
      <c r="AJ1221" s="131"/>
      <c r="AK1221" s="130"/>
      <c r="AL1221" s="131"/>
      <c r="AM1221" s="130"/>
      <c r="AN1221" s="131"/>
      <c r="AO1221" s="130"/>
      <c r="AP1221" s="132"/>
      <c r="AY1221" s="133"/>
      <c r="BC1221" s="97"/>
      <c r="BD1221" s="97"/>
      <c r="BE1221" s="97"/>
      <c r="BF1221" s="97"/>
      <c r="BG1221" s="97"/>
    </row>
    <row r="1222" spans="9:59">
      <c r="I1222" s="80"/>
      <c r="J1222" s="81"/>
      <c r="K1222" s="82"/>
      <c r="L1222" s="83"/>
      <c r="M1222" s="84"/>
      <c r="N1222" s="85"/>
      <c r="O1222" s="82"/>
      <c r="P1222" s="86"/>
      <c r="S1222" s="88"/>
      <c r="T1222" s="82"/>
      <c r="U1222" s="88"/>
      <c r="V1222" s="82"/>
      <c r="W1222" s="88"/>
      <c r="X1222" s="82"/>
      <c r="Y1222" s="88"/>
      <c r="Z1222" s="82"/>
      <c r="AA1222" s="88"/>
      <c r="AB1222" s="82"/>
      <c r="AC1222" s="88"/>
      <c r="AD1222" s="82"/>
      <c r="AE1222" s="89"/>
      <c r="AI1222" s="130"/>
      <c r="AJ1222" s="131"/>
      <c r="AK1222" s="130"/>
      <c r="AL1222" s="131"/>
      <c r="AM1222" s="130"/>
      <c r="AN1222" s="131"/>
      <c r="AO1222" s="130"/>
      <c r="AP1222" s="132"/>
      <c r="AY1222" s="133"/>
      <c r="BC1222" s="97"/>
      <c r="BD1222" s="97"/>
      <c r="BE1222" s="97"/>
      <c r="BF1222" s="97"/>
      <c r="BG1222" s="97"/>
    </row>
    <row r="1223" spans="9:59">
      <c r="I1223" s="80"/>
      <c r="J1223" s="81"/>
      <c r="K1223" s="82"/>
      <c r="L1223" s="83"/>
      <c r="M1223" s="84"/>
      <c r="N1223" s="85"/>
      <c r="O1223" s="82"/>
      <c r="P1223" s="86"/>
      <c r="S1223" s="88"/>
      <c r="T1223" s="82"/>
      <c r="U1223" s="88"/>
      <c r="V1223" s="82"/>
      <c r="W1223" s="88"/>
      <c r="X1223" s="82"/>
      <c r="Y1223" s="88"/>
      <c r="Z1223" s="82"/>
      <c r="AA1223" s="88"/>
      <c r="AB1223" s="82"/>
      <c r="AC1223" s="88"/>
      <c r="AD1223" s="82"/>
      <c r="AE1223" s="89"/>
      <c r="AI1223" s="130"/>
      <c r="AJ1223" s="131"/>
      <c r="AK1223" s="130"/>
      <c r="AL1223" s="131"/>
      <c r="AM1223" s="130"/>
      <c r="AN1223" s="131"/>
      <c r="AO1223" s="130"/>
      <c r="AP1223" s="132"/>
      <c r="AY1223" s="133"/>
      <c r="BC1223" s="97"/>
      <c r="BD1223" s="97"/>
      <c r="BE1223" s="97"/>
      <c r="BF1223" s="97"/>
      <c r="BG1223" s="97"/>
    </row>
    <row r="1224" spans="9:59">
      <c r="I1224" s="80"/>
      <c r="J1224" s="81"/>
      <c r="K1224" s="82"/>
      <c r="L1224" s="83"/>
      <c r="M1224" s="84"/>
      <c r="N1224" s="85"/>
      <c r="O1224" s="82"/>
      <c r="P1224" s="86"/>
      <c r="S1224" s="88"/>
      <c r="T1224" s="82"/>
      <c r="U1224" s="88"/>
      <c r="V1224" s="82"/>
      <c r="W1224" s="88"/>
      <c r="X1224" s="82"/>
      <c r="Y1224" s="88"/>
      <c r="Z1224" s="82"/>
      <c r="AA1224" s="88"/>
      <c r="AB1224" s="82"/>
      <c r="AC1224" s="88"/>
      <c r="AD1224" s="82"/>
      <c r="AE1224" s="89"/>
      <c r="AI1224" s="130"/>
      <c r="AJ1224" s="131"/>
      <c r="AK1224" s="130"/>
      <c r="AL1224" s="131"/>
      <c r="AM1224" s="130"/>
      <c r="AN1224" s="131"/>
      <c r="AO1224" s="130"/>
      <c r="AP1224" s="132"/>
      <c r="AY1224" s="133"/>
      <c r="BC1224" s="97"/>
      <c r="BD1224" s="97"/>
      <c r="BE1224" s="97"/>
      <c r="BF1224" s="97"/>
      <c r="BG1224" s="97"/>
    </row>
    <row r="1225" spans="9:59">
      <c r="I1225" s="80"/>
      <c r="J1225" s="81"/>
      <c r="K1225" s="82"/>
      <c r="L1225" s="83"/>
      <c r="M1225" s="84"/>
      <c r="N1225" s="85"/>
      <c r="O1225" s="82"/>
      <c r="P1225" s="86"/>
      <c r="S1225" s="88"/>
      <c r="T1225" s="82"/>
      <c r="U1225" s="88"/>
      <c r="V1225" s="82"/>
      <c r="W1225" s="88"/>
      <c r="X1225" s="82"/>
      <c r="Y1225" s="88"/>
      <c r="Z1225" s="82"/>
      <c r="AA1225" s="88"/>
      <c r="AB1225" s="82"/>
      <c r="AC1225" s="88"/>
      <c r="AD1225" s="82"/>
      <c r="AE1225" s="89"/>
      <c r="AI1225" s="130"/>
      <c r="AJ1225" s="131"/>
      <c r="AK1225" s="130"/>
      <c r="AL1225" s="131"/>
      <c r="AM1225" s="130"/>
      <c r="AN1225" s="131"/>
      <c r="AO1225" s="130"/>
      <c r="AP1225" s="132"/>
      <c r="AY1225" s="133"/>
      <c r="BC1225" s="97"/>
      <c r="BD1225" s="97"/>
      <c r="BE1225" s="97"/>
      <c r="BF1225" s="97"/>
      <c r="BG1225" s="97"/>
    </row>
    <row r="1226" spans="9:59">
      <c r="I1226" s="80"/>
      <c r="J1226" s="81"/>
      <c r="K1226" s="82"/>
      <c r="L1226" s="83"/>
      <c r="M1226" s="84"/>
      <c r="N1226" s="85"/>
      <c r="O1226" s="82"/>
      <c r="P1226" s="86"/>
      <c r="S1226" s="88"/>
      <c r="T1226" s="82"/>
      <c r="U1226" s="88"/>
      <c r="V1226" s="82"/>
      <c r="W1226" s="88"/>
      <c r="X1226" s="82"/>
      <c r="Y1226" s="88"/>
      <c r="Z1226" s="82"/>
      <c r="AA1226" s="88"/>
      <c r="AB1226" s="82"/>
      <c r="AC1226" s="88"/>
      <c r="AD1226" s="82"/>
      <c r="AE1226" s="89"/>
      <c r="AI1226" s="130"/>
      <c r="AJ1226" s="131"/>
      <c r="AK1226" s="130"/>
      <c r="AL1226" s="131"/>
      <c r="AM1226" s="130"/>
      <c r="AN1226" s="131"/>
      <c r="AO1226" s="130"/>
      <c r="AP1226" s="132"/>
      <c r="AY1226" s="133"/>
      <c r="BC1226" s="97"/>
      <c r="BD1226" s="97"/>
      <c r="BE1226" s="97"/>
      <c r="BF1226" s="97"/>
      <c r="BG1226" s="97"/>
    </row>
    <row r="1227" spans="9:59">
      <c r="I1227" s="80"/>
      <c r="J1227" s="81"/>
      <c r="K1227" s="82"/>
      <c r="L1227" s="83"/>
      <c r="M1227" s="84"/>
      <c r="N1227" s="85"/>
      <c r="O1227" s="82"/>
      <c r="P1227" s="86"/>
      <c r="S1227" s="88"/>
      <c r="T1227" s="82"/>
      <c r="U1227" s="88"/>
      <c r="V1227" s="82"/>
      <c r="W1227" s="88"/>
      <c r="X1227" s="82"/>
      <c r="Y1227" s="88"/>
      <c r="Z1227" s="82"/>
      <c r="AA1227" s="88"/>
      <c r="AB1227" s="82"/>
      <c r="AC1227" s="88"/>
      <c r="AD1227" s="82"/>
      <c r="AE1227" s="89"/>
      <c r="AI1227" s="130"/>
      <c r="AJ1227" s="131"/>
      <c r="AK1227" s="130"/>
      <c r="AL1227" s="131"/>
      <c r="AM1227" s="130"/>
      <c r="AN1227" s="131"/>
      <c r="AO1227" s="130"/>
      <c r="AP1227" s="132"/>
      <c r="AY1227" s="133"/>
      <c r="BC1227" s="97"/>
      <c r="BD1227" s="97"/>
      <c r="BE1227" s="97"/>
      <c r="BF1227" s="97"/>
      <c r="BG1227" s="97"/>
    </row>
    <row r="1228" spans="9:59">
      <c r="I1228" s="80"/>
      <c r="J1228" s="81"/>
      <c r="K1228" s="82"/>
      <c r="L1228" s="83"/>
      <c r="M1228" s="84"/>
      <c r="N1228" s="85"/>
      <c r="O1228" s="82"/>
      <c r="P1228" s="86"/>
      <c r="S1228" s="88"/>
      <c r="T1228" s="82"/>
      <c r="U1228" s="88"/>
      <c r="V1228" s="82"/>
      <c r="W1228" s="88"/>
      <c r="X1228" s="82"/>
      <c r="Y1228" s="88"/>
      <c r="Z1228" s="82"/>
      <c r="AA1228" s="88"/>
      <c r="AB1228" s="82"/>
      <c r="AC1228" s="88"/>
      <c r="AD1228" s="82"/>
      <c r="AE1228" s="89"/>
      <c r="AI1228" s="130"/>
      <c r="AJ1228" s="131"/>
      <c r="AK1228" s="130"/>
      <c r="AL1228" s="131"/>
      <c r="AM1228" s="130"/>
      <c r="AN1228" s="131"/>
      <c r="AO1228" s="130"/>
      <c r="AP1228" s="132"/>
      <c r="AY1228" s="133"/>
      <c r="BC1228" s="97"/>
      <c r="BD1228" s="97"/>
      <c r="BE1228" s="97"/>
      <c r="BF1228" s="97"/>
      <c r="BG1228" s="97"/>
    </row>
    <row r="1229" spans="9:59">
      <c r="I1229" s="80"/>
      <c r="J1229" s="81"/>
      <c r="K1229" s="82"/>
      <c r="L1229" s="83"/>
      <c r="M1229" s="84"/>
      <c r="N1229" s="85"/>
      <c r="O1229" s="82"/>
      <c r="P1229" s="86"/>
      <c r="S1229" s="88"/>
      <c r="T1229" s="82"/>
      <c r="U1229" s="88"/>
      <c r="V1229" s="82"/>
      <c r="W1229" s="88"/>
      <c r="X1229" s="82"/>
      <c r="Y1229" s="88"/>
      <c r="Z1229" s="82"/>
      <c r="AA1229" s="88"/>
      <c r="AB1229" s="82"/>
      <c r="AC1229" s="88"/>
      <c r="AD1229" s="82"/>
      <c r="AE1229" s="89"/>
      <c r="AI1229" s="130"/>
      <c r="AJ1229" s="131"/>
      <c r="AK1229" s="130"/>
      <c r="AL1229" s="131"/>
      <c r="AM1229" s="130"/>
      <c r="AN1229" s="131"/>
      <c r="AO1229" s="130"/>
      <c r="AP1229" s="132"/>
      <c r="AY1229" s="133"/>
      <c r="BC1229" s="97"/>
      <c r="BD1229" s="97"/>
      <c r="BE1229" s="97"/>
      <c r="BF1229" s="97"/>
      <c r="BG1229" s="97"/>
    </row>
    <row r="1230" spans="9:59">
      <c r="I1230" s="80"/>
      <c r="J1230" s="81"/>
      <c r="K1230" s="82"/>
      <c r="L1230" s="83"/>
      <c r="M1230" s="84"/>
      <c r="N1230" s="85"/>
      <c r="O1230" s="82"/>
      <c r="P1230" s="86"/>
      <c r="S1230" s="88"/>
      <c r="T1230" s="82"/>
      <c r="U1230" s="88"/>
      <c r="V1230" s="82"/>
      <c r="W1230" s="88"/>
      <c r="X1230" s="82"/>
      <c r="Y1230" s="88"/>
      <c r="Z1230" s="82"/>
      <c r="AA1230" s="88"/>
      <c r="AB1230" s="82"/>
      <c r="AC1230" s="88"/>
      <c r="AD1230" s="82"/>
      <c r="AE1230" s="89"/>
      <c r="AI1230" s="130"/>
      <c r="AJ1230" s="131"/>
      <c r="AK1230" s="130"/>
      <c r="AL1230" s="131"/>
      <c r="AM1230" s="130"/>
      <c r="AN1230" s="131"/>
      <c r="AO1230" s="130"/>
      <c r="AP1230" s="132"/>
      <c r="AY1230" s="133"/>
      <c r="BC1230" s="97"/>
      <c r="BD1230" s="97"/>
      <c r="BE1230" s="97"/>
      <c r="BF1230" s="97"/>
      <c r="BG1230" s="97"/>
    </row>
    <row r="1231" spans="9:59">
      <c r="I1231" s="80"/>
      <c r="J1231" s="81"/>
      <c r="K1231" s="82"/>
      <c r="L1231" s="83"/>
      <c r="M1231" s="84"/>
      <c r="N1231" s="85"/>
      <c r="O1231" s="82"/>
      <c r="P1231" s="86"/>
      <c r="S1231" s="88"/>
      <c r="T1231" s="82"/>
      <c r="U1231" s="88"/>
      <c r="V1231" s="82"/>
      <c r="W1231" s="88"/>
      <c r="X1231" s="82"/>
      <c r="Y1231" s="88"/>
      <c r="Z1231" s="82"/>
      <c r="AA1231" s="88"/>
      <c r="AB1231" s="82"/>
      <c r="AC1231" s="88"/>
      <c r="AD1231" s="82"/>
      <c r="AE1231" s="89"/>
      <c r="AI1231" s="130"/>
      <c r="AJ1231" s="131"/>
      <c r="AK1231" s="130"/>
      <c r="AL1231" s="131"/>
      <c r="AM1231" s="130"/>
      <c r="AN1231" s="131"/>
      <c r="AO1231" s="130"/>
      <c r="AP1231" s="132"/>
      <c r="AY1231" s="133"/>
      <c r="BC1231" s="97"/>
      <c r="BD1231" s="97"/>
      <c r="BE1231" s="97"/>
      <c r="BF1231" s="97"/>
      <c r="BG1231" s="97"/>
    </row>
    <row r="1232" spans="9:59">
      <c r="I1232" s="80"/>
      <c r="J1232" s="81"/>
      <c r="K1232" s="82"/>
      <c r="L1232" s="83"/>
      <c r="M1232" s="84"/>
      <c r="N1232" s="85"/>
      <c r="O1232" s="82"/>
      <c r="P1232" s="86"/>
      <c r="S1232" s="88"/>
      <c r="T1232" s="82"/>
      <c r="U1232" s="88"/>
      <c r="V1232" s="82"/>
      <c r="W1232" s="88"/>
      <c r="X1232" s="82"/>
      <c r="Y1232" s="88"/>
      <c r="Z1232" s="82"/>
      <c r="AA1232" s="88"/>
      <c r="AB1232" s="82"/>
      <c r="AC1232" s="88"/>
      <c r="AD1232" s="82"/>
      <c r="AE1232" s="89"/>
      <c r="AI1232" s="130"/>
      <c r="AJ1232" s="131"/>
      <c r="AK1232" s="130"/>
      <c r="AL1232" s="131"/>
      <c r="AM1232" s="130"/>
      <c r="AN1232" s="131"/>
      <c r="AO1232" s="130"/>
      <c r="AP1232" s="132"/>
      <c r="AY1232" s="133"/>
      <c r="BC1232" s="97"/>
      <c r="BD1232" s="97"/>
      <c r="BE1232" s="97"/>
      <c r="BF1232" s="97"/>
      <c r="BG1232" s="97"/>
    </row>
    <row r="1233" spans="9:59">
      <c r="I1233" s="80"/>
      <c r="J1233" s="81"/>
      <c r="K1233" s="82"/>
      <c r="L1233" s="83"/>
      <c r="M1233" s="84"/>
      <c r="N1233" s="85"/>
      <c r="O1233" s="82"/>
      <c r="P1233" s="86"/>
      <c r="S1233" s="88"/>
      <c r="T1233" s="82"/>
      <c r="U1233" s="88"/>
      <c r="V1233" s="82"/>
      <c r="W1233" s="88"/>
      <c r="X1233" s="82"/>
      <c r="Y1233" s="88"/>
      <c r="Z1233" s="82"/>
      <c r="AA1233" s="88"/>
      <c r="AB1233" s="82"/>
      <c r="AC1233" s="88"/>
      <c r="AD1233" s="82"/>
      <c r="AE1233" s="89"/>
      <c r="AI1233" s="130"/>
      <c r="AJ1233" s="131"/>
      <c r="AK1233" s="130"/>
      <c r="AL1233" s="131"/>
      <c r="AM1233" s="130"/>
      <c r="AN1233" s="131"/>
      <c r="AO1233" s="130"/>
      <c r="AP1233" s="132"/>
      <c r="AY1233" s="133"/>
      <c r="BC1233" s="97"/>
      <c r="BD1233" s="97"/>
      <c r="BE1233" s="97"/>
      <c r="BF1233" s="97"/>
      <c r="BG1233" s="97"/>
    </row>
    <row r="1234" spans="9:59">
      <c r="I1234" s="80"/>
      <c r="J1234" s="81"/>
      <c r="K1234" s="82"/>
      <c r="L1234" s="83"/>
      <c r="M1234" s="84"/>
      <c r="N1234" s="85"/>
      <c r="O1234" s="82"/>
      <c r="P1234" s="86"/>
      <c r="S1234" s="88"/>
      <c r="T1234" s="82"/>
      <c r="U1234" s="88"/>
      <c r="V1234" s="82"/>
      <c r="W1234" s="88"/>
      <c r="X1234" s="82"/>
      <c r="Y1234" s="88"/>
      <c r="Z1234" s="82"/>
      <c r="AA1234" s="88"/>
      <c r="AB1234" s="82"/>
      <c r="AC1234" s="88"/>
      <c r="AD1234" s="82"/>
      <c r="AE1234" s="89"/>
      <c r="AI1234" s="130"/>
      <c r="AJ1234" s="131"/>
      <c r="AK1234" s="130"/>
      <c r="AL1234" s="131"/>
      <c r="AM1234" s="130"/>
      <c r="AN1234" s="131"/>
      <c r="AO1234" s="130"/>
      <c r="AP1234" s="132"/>
      <c r="AY1234" s="133"/>
      <c r="BC1234" s="97"/>
      <c r="BD1234" s="97"/>
      <c r="BE1234" s="97"/>
      <c r="BF1234" s="97"/>
      <c r="BG1234" s="97"/>
    </row>
    <row r="1235" spans="9:59">
      <c r="I1235" s="80"/>
      <c r="J1235" s="81"/>
      <c r="K1235" s="82"/>
      <c r="L1235" s="83"/>
      <c r="M1235" s="84"/>
      <c r="N1235" s="85"/>
      <c r="O1235" s="82"/>
      <c r="P1235" s="86"/>
      <c r="S1235" s="88"/>
      <c r="T1235" s="82"/>
      <c r="U1235" s="88"/>
      <c r="V1235" s="82"/>
      <c r="W1235" s="88"/>
      <c r="X1235" s="82"/>
      <c r="Y1235" s="88"/>
      <c r="Z1235" s="82"/>
      <c r="AA1235" s="88"/>
      <c r="AB1235" s="82"/>
      <c r="AC1235" s="88"/>
      <c r="AD1235" s="82"/>
      <c r="AE1235" s="89"/>
      <c r="AI1235" s="130"/>
      <c r="AJ1235" s="131"/>
      <c r="AK1235" s="130"/>
      <c r="AL1235" s="131"/>
      <c r="AM1235" s="130"/>
      <c r="AN1235" s="131"/>
      <c r="AO1235" s="130"/>
      <c r="AP1235" s="132"/>
      <c r="AY1235" s="133"/>
      <c r="BC1235" s="97"/>
      <c r="BD1235" s="97"/>
      <c r="BE1235" s="97"/>
      <c r="BF1235" s="97"/>
      <c r="BG1235" s="97"/>
    </row>
    <row r="1236" spans="9:59">
      <c r="I1236" s="80"/>
      <c r="J1236" s="81"/>
      <c r="K1236" s="82"/>
      <c r="L1236" s="83"/>
      <c r="M1236" s="84"/>
      <c r="N1236" s="85"/>
      <c r="O1236" s="82"/>
      <c r="P1236" s="86"/>
      <c r="S1236" s="88"/>
      <c r="T1236" s="82"/>
      <c r="U1236" s="88"/>
      <c r="V1236" s="82"/>
      <c r="W1236" s="88"/>
      <c r="X1236" s="82"/>
      <c r="Y1236" s="88"/>
      <c r="Z1236" s="82"/>
      <c r="AA1236" s="88"/>
      <c r="AB1236" s="82"/>
      <c r="AC1236" s="88"/>
      <c r="AD1236" s="82"/>
      <c r="AE1236" s="89"/>
      <c r="AI1236" s="130"/>
      <c r="AJ1236" s="131"/>
      <c r="AK1236" s="130"/>
      <c r="AL1236" s="131"/>
      <c r="AM1236" s="130"/>
      <c r="AN1236" s="131"/>
      <c r="AO1236" s="130"/>
      <c r="AP1236" s="132"/>
      <c r="AY1236" s="133"/>
      <c r="BC1236" s="97"/>
      <c r="BD1236" s="97"/>
      <c r="BE1236" s="97"/>
      <c r="BF1236" s="97"/>
      <c r="BG1236" s="97"/>
    </row>
    <row r="1237" spans="9:59">
      <c r="I1237" s="80"/>
      <c r="J1237" s="81"/>
      <c r="K1237" s="82"/>
      <c r="L1237" s="83"/>
      <c r="M1237" s="84"/>
      <c r="N1237" s="85"/>
      <c r="O1237" s="82"/>
      <c r="P1237" s="86"/>
      <c r="S1237" s="88"/>
      <c r="T1237" s="82"/>
      <c r="U1237" s="88"/>
      <c r="V1237" s="82"/>
      <c r="W1237" s="88"/>
      <c r="X1237" s="82"/>
      <c r="Y1237" s="88"/>
      <c r="Z1237" s="82"/>
      <c r="AA1237" s="88"/>
      <c r="AB1237" s="82"/>
      <c r="AC1237" s="88"/>
      <c r="AD1237" s="82"/>
      <c r="AE1237" s="89"/>
      <c r="AI1237" s="130"/>
      <c r="AJ1237" s="131"/>
      <c r="AK1237" s="130"/>
      <c r="AL1237" s="131"/>
      <c r="AM1237" s="130"/>
      <c r="AN1237" s="131"/>
      <c r="AO1237" s="130"/>
      <c r="AP1237" s="132"/>
      <c r="AY1237" s="133"/>
      <c r="BC1237" s="97"/>
      <c r="BD1237" s="97"/>
      <c r="BE1237" s="97"/>
      <c r="BF1237" s="97"/>
      <c r="BG1237" s="97"/>
    </row>
    <row r="1238" spans="9:59">
      <c r="I1238" s="80"/>
      <c r="J1238" s="81"/>
      <c r="K1238" s="82"/>
      <c r="L1238" s="83"/>
      <c r="M1238" s="84"/>
      <c r="N1238" s="85"/>
      <c r="O1238" s="82"/>
      <c r="P1238" s="86"/>
      <c r="S1238" s="88"/>
      <c r="T1238" s="82"/>
      <c r="U1238" s="88"/>
      <c r="V1238" s="82"/>
      <c r="W1238" s="88"/>
      <c r="X1238" s="82"/>
      <c r="Y1238" s="88"/>
      <c r="Z1238" s="82"/>
      <c r="AA1238" s="88"/>
      <c r="AB1238" s="82"/>
      <c r="AC1238" s="88"/>
      <c r="AD1238" s="82"/>
      <c r="AE1238" s="89"/>
      <c r="AI1238" s="130"/>
      <c r="AJ1238" s="131"/>
      <c r="AK1238" s="130"/>
      <c r="AL1238" s="131"/>
      <c r="AM1238" s="130"/>
      <c r="AN1238" s="131"/>
      <c r="AO1238" s="130"/>
      <c r="AP1238" s="132"/>
      <c r="AY1238" s="133"/>
      <c r="BC1238" s="97"/>
      <c r="BD1238" s="97"/>
      <c r="BE1238" s="97"/>
      <c r="BF1238" s="97"/>
      <c r="BG1238" s="97"/>
    </row>
    <row r="1239" spans="9:59">
      <c r="I1239" s="80"/>
      <c r="J1239" s="81"/>
      <c r="K1239" s="82"/>
      <c r="L1239" s="83"/>
      <c r="M1239" s="84"/>
      <c r="N1239" s="85"/>
      <c r="O1239" s="82"/>
      <c r="P1239" s="86"/>
      <c r="S1239" s="88"/>
      <c r="T1239" s="82"/>
      <c r="U1239" s="88"/>
      <c r="V1239" s="82"/>
      <c r="W1239" s="88"/>
      <c r="X1239" s="82"/>
      <c r="Y1239" s="88"/>
      <c r="Z1239" s="82"/>
      <c r="AA1239" s="88"/>
      <c r="AB1239" s="82"/>
      <c r="AC1239" s="88"/>
      <c r="AD1239" s="82"/>
      <c r="AE1239" s="89"/>
      <c r="AI1239" s="130"/>
      <c r="AJ1239" s="131"/>
      <c r="AK1239" s="130"/>
      <c r="AL1239" s="131"/>
      <c r="AM1239" s="130"/>
      <c r="AN1239" s="131"/>
      <c r="AO1239" s="130"/>
      <c r="AP1239" s="132"/>
      <c r="AY1239" s="133"/>
      <c r="BC1239" s="97"/>
      <c r="BD1239" s="97"/>
      <c r="BE1239" s="97"/>
      <c r="BF1239" s="97"/>
      <c r="BG1239" s="97"/>
    </row>
    <row r="1240" spans="9:59">
      <c r="I1240" s="80"/>
      <c r="J1240" s="81"/>
      <c r="K1240" s="82"/>
      <c r="L1240" s="83"/>
      <c r="M1240" s="84"/>
      <c r="N1240" s="85"/>
      <c r="O1240" s="82"/>
      <c r="P1240" s="86"/>
      <c r="S1240" s="88"/>
      <c r="T1240" s="82"/>
      <c r="U1240" s="88"/>
      <c r="V1240" s="82"/>
      <c r="W1240" s="88"/>
      <c r="X1240" s="82"/>
      <c r="Y1240" s="88"/>
      <c r="Z1240" s="82"/>
      <c r="AA1240" s="88"/>
      <c r="AB1240" s="82"/>
      <c r="AC1240" s="88"/>
      <c r="AD1240" s="82"/>
      <c r="AE1240" s="89"/>
      <c r="AI1240" s="130"/>
      <c r="AJ1240" s="131"/>
      <c r="AK1240" s="130"/>
      <c r="AL1240" s="131"/>
      <c r="AM1240" s="130"/>
      <c r="AN1240" s="131"/>
      <c r="AO1240" s="130"/>
      <c r="AP1240" s="132"/>
      <c r="AY1240" s="133"/>
      <c r="BC1240" s="97"/>
      <c r="BD1240" s="97"/>
      <c r="BE1240" s="97"/>
      <c r="BF1240" s="97"/>
      <c r="BG1240" s="97"/>
    </row>
    <row r="1241" spans="9:59">
      <c r="I1241" s="80"/>
      <c r="J1241" s="81"/>
      <c r="K1241" s="82"/>
      <c r="L1241" s="83"/>
      <c r="M1241" s="84"/>
      <c r="N1241" s="85"/>
      <c r="O1241" s="82"/>
      <c r="P1241" s="86"/>
      <c r="S1241" s="88"/>
      <c r="T1241" s="82"/>
      <c r="U1241" s="88"/>
      <c r="V1241" s="82"/>
      <c r="W1241" s="88"/>
      <c r="X1241" s="82"/>
      <c r="Y1241" s="88"/>
      <c r="Z1241" s="82"/>
      <c r="AA1241" s="88"/>
      <c r="AB1241" s="82"/>
      <c r="AC1241" s="88"/>
      <c r="AD1241" s="82"/>
      <c r="AE1241" s="89"/>
      <c r="AI1241" s="130"/>
      <c r="AJ1241" s="131"/>
      <c r="AK1241" s="130"/>
      <c r="AL1241" s="131"/>
      <c r="AM1241" s="130"/>
      <c r="AN1241" s="131"/>
      <c r="AO1241" s="130"/>
      <c r="AP1241" s="132"/>
      <c r="AY1241" s="133"/>
      <c r="BC1241" s="97"/>
      <c r="BD1241" s="97"/>
      <c r="BE1241" s="97"/>
      <c r="BF1241" s="97"/>
      <c r="BG1241" s="97"/>
    </row>
    <row r="1242" spans="9:59">
      <c r="I1242" s="80"/>
      <c r="J1242" s="81"/>
      <c r="K1242" s="82"/>
      <c r="L1242" s="83"/>
      <c r="M1242" s="84"/>
      <c r="N1242" s="85"/>
      <c r="O1242" s="82"/>
      <c r="P1242" s="86"/>
      <c r="S1242" s="88"/>
      <c r="T1242" s="82"/>
      <c r="U1242" s="88"/>
      <c r="V1242" s="82"/>
      <c r="W1242" s="88"/>
      <c r="X1242" s="82"/>
      <c r="Y1242" s="88"/>
      <c r="Z1242" s="82"/>
      <c r="AA1242" s="88"/>
      <c r="AB1242" s="82"/>
      <c r="AC1242" s="88"/>
      <c r="AD1242" s="82"/>
      <c r="AE1242" s="89"/>
      <c r="AI1242" s="130"/>
      <c r="AJ1242" s="131"/>
      <c r="AK1242" s="130"/>
      <c r="AL1242" s="131"/>
      <c r="AM1242" s="130"/>
      <c r="AN1242" s="131"/>
      <c r="AO1242" s="130"/>
      <c r="AP1242" s="132"/>
      <c r="AY1242" s="133"/>
      <c r="BC1242" s="97"/>
      <c r="BD1242" s="97"/>
      <c r="BE1242" s="97"/>
      <c r="BF1242" s="97"/>
      <c r="BG1242" s="97"/>
    </row>
    <row r="1243" spans="9:59">
      <c r="I1243" s="80"/>
      <c r="J1243" s="81"/>
      <c r="K1243" s="82"/>
      <c r="L1243" s="83"/>
      <c r="M1243" s="84"/>
      <c r="N1243" s="85"/>
      <c r="O1243" s="82"/>
      <c r="P1243" s="86"/>
      <c r="S1243" s="88"/>
      <c r="T1243" s="82"/>
      <c r="U1243" s="88"/>
      <c r="V1243" s="82"/>
      <c r="W1243" s="88"/>
      <c r="X1243" s="82"/>
      <c r="Y1243" s="88"/>
      <c r="Z1243" s="82"/>
      <c r="AA1243" s="88"/>
      <c r="AB1243" s="82"/>
      <c r="AC1243" s="88"/>
      <c r="AD1243" s="82"/>
      <c r="AE1243" s="89"/>
      <c r="AI1243" s="130"/>
      <c r="AJ1243" s="131"/>
      <c r="AK1243" s="130"/>
      <c r="AL1243" s="131"/>
      <c r="AM1243" s="130"/>
      <c r="AN1243" s="131"/>
      <c r="AO1243" s="130"/>
      <c r="AP1243" s="132"/>
      <c r="AY1243" s="133"/>
      <c r="BC1243" s="97"/>
      <c r="BD1243" s="97"/>
      <c r="BE1243" s="97"/>
      <c r="BF1243" s="97"/>
      <c r="BG1243" s="97"/>
    </row>
    <row r="1244" spans="9:59">
      <c r="I1244" s="80"/>
      <c r="J1244" s="81"/>
      <c r="K1244" s="82"/>
      <c r="L1244" s="83"/>
      <c r="M1244" s="84"/>
      <c r="N1244" s="85"/>
      <c r="O1244" s="82"/>
      <c r="P1244" s="86"/>
      <c r="S1244" s="88"/>
      <c r="T1244" s="82"/>
      <c r="U1244" s="88"/>
      <c r="V1244" s="82"/>
      <c r="W1244" s="88"/>
      <c r="X1244" s="82"/>
      <c r="Y1244" s="88"/>
      <c r="Z1244" s="82"/>
      <c r="AA1244" s="88"/>
      <c r="AB1244" s="82"/>
      <c r="AC1244" s="88"/>
      <c r="AD1244" s="82"/>
      <c r="AE1244" s="89"/>
      <c r="AI1244" s="130"/>
      <c r="AJ1244" s="131"/>
      <c r="AK1244" s="130"/>
      <c r="AL1244" s="131"/>
      <c r="AM1244" s="130"/>
      <c r="AN1244" s="131"/>
      <c r="AO1244" s="130"/>
      <c r="AP1244" s="132"/>
      <c r="AY1244" s="133"/>
      <c r="BC1244" s="97"/>
      <c r="BD1244" s="97"/>
      <c r="BE1244" s="97"/>
      <c r="BF1244" s="97"/>
      <c r="BG1244" s="97"/>
    </row>
    <row r="1245" spans="9:59">
      <c r="I1245" s="80"/>
      <c r="J1245" s="81"/>
      <c r="K1245" s="82"/>
      <c r="L1245" s="83"/>
      <c r="M1245" s="84"/>
      <c r="N1245" s="85"/>
      <c r="O1245" s="82"/>
      <c r="P1245" s="86"/>
      <c r="S1245" s="88"/>
      <c r="T1245" s="82"/>
      <c r="U1245" s="88"/>
      <c r="V1245" s="82"/>
      <c r="W1245" s="88"/>
      <c r="X1245" s="82"/>
      <c r="Y1245" s="88"/>
      <c r="Z1245" s="82"/>
      <c r="AA1245" s="88"/>
      <c r="AB1245" s="82"/>
      <c r="AC1245" s="88"/>
      <c r="AD1245" s="82"/>
      <c r="AE1245" s="89"/>
      <c r="AI1245" s="130"/>
      <c r="AJ1245" s="131"/>
      <c r="AK1245" s="130"/>
      <c r="AL1245" s="131"/>
      <c r="AM1245" s="130"/>
      <c r="AN1245" s="131"/>
      <c r="AO1245" s="130"/>
      <c r="AP1245" s="132"/>
      <c r="AY1245" s="133"/>
      <c r="BC1245" s="97"/>
      <c r="BD1245" s="97"/>
      <c r="BE1245" s="97"/>
      <c r="BF1245" s="97"/>
      <c r="BG1245" s="97"/>
    </row>
    <row r="1246" spans="9:59">
      <c r="I1246" s="80"/>
      <c r="J1246" s="81"/>
      <c r="K1246" s="82"/>
      <c r="L1246" s="83"/>
      <c r="M1246" s="84"/>
      <c r="N1246" s="85"/>
      <c r="O1246" s="82"/>
      <c r="P1246" s="86"/>
      <c r="S1246" s="88"/>
      <c r="T1246" s="82"/>
      <c r="U1246" s="88"/>
      <c r="V1246" s="82"/>
      <c r="W1246" s="88"/>
      <c r="X1246" s="82"/>
      <c r="Y1246" s="88"/>
      <c r="Z1246" s="82"/>
      <c r="AA1246" s="88"/>
      <c r="AB1246" s="82"/>
      <c r="AC1246" s="88"/>
      <c r="AD1246" s="82"/>
      <c r="AE1246" s="89"/>
      <c r="AI1246" s="130"/>
      <c r="AJ1246" s="131"/>
      <c r="AK1246" s="130"/>
      <c r="AL1246" s="131"/>
      <c r="AM1246" s="130"/>
      <c r="AN1246" s="131"/>
      <c r="AO1246" s="130"/>
      <c r="AP1246" s="132"/>
      <c r="AY1246" s="133"/>
      <c r="BC1246" s="97"/>
      <c r="BD1246" s="97"/>
      <c r="BE1246" s="97"/>
      <c r="BF1246" s="97"/>
      <c r="BG1246" s="97"/>
    </row>
    <row r="1247" spans="9:59">
      <c r="I1247" s="80"/>
      <c r="J1247" s="81"/>
      <c r="K1247" s="82"/>
      <c r="L1247" s="83"/>
      <c r="M1247" s="84"/>
      <c r="N1247" s="85"/>
      <c r="O1247" s="82"/>
      <c r="P1247" s="86"/>
      <c r="S1247" s="88"/>
      <c r="T1247" s="82"/>
      <c r="U1247" s="88"/>
      <c r="V1247" s="82"/>
      <c r="W1247" s="88"/>
      <c r="X1247" s="82"/>
      <c r="Y1247" s="88"/>
      <c r="Z1247" s="82"/>
      <c r="AA1247" s="88"/>
      <c r="AB1247" s="82"/>
      <c r="AC1247" s="88"/>
      <c r="AD1247" s="82"/>
      <c r="AE1247" s="89"/>
      <c r="AI1247" s="130"/>
      <c r="AJ1247" s="131"/>
      <c r="AK1247" s="130"/>
      <c r="AL1247" s="131"/>
      <c r="AM1247" s="130"/>
      <c r="AN1247" s="131"/>
      <c r="AO1247" s="130"/>
      <c r="AP1247" s="132"/>
      <c r="AY1247" s="133"/>
      <c r="BC1247" s="97"/>
      <c r="BD1247" s="97"/>
      <c r="BE1247" s="97"/>
      <c r="BF1247" s="97"/>
      <c r="BG1247" s="97"/>
    </row>
    <row r="1248" spans="9:59">
      <c r="I1248" s="80"/>
      <c r="J1248" s="81"/>
      <c r="K1248" s="82"/>
      <c r="L1248" s="83"/>
      <c r="M1248" s="84"/>
      <c r="N1248" s="85"/>
      <c r="O1248" s="82"/>
      <c r="P1248" s="86"/>
      <c r="S1248" s="88"/>
      <c r="T1248" s="82"/>
      <c r="U1248" s="88"/>
      <c r="V1248" s="82"/>
      <c r="W1248" s="88"/>
      <c r="X1248" s="82"/>
      <c r="Y1248" s="88"/>
      <c r="Z1248" s="82"/>
      <c r="AA1248" s="88"/>
      <c r="AB1248" s="82"/>
      <c r="AC1248" s="88"/>
      <c r="AD1248" s="82"/>
      <c r="AE1248" s="89"/>
      <c r="AI1248" s="130"/>
      <c r="AJ1248" s="131"/>
      <c r="AK1248" s="130"/>
      <c r="AL1248" s="131"/>
      <c r="AM1248" s="130"/>
      <c r="AN1248" s="131"/>
      <c r="AO1248" s="130"/>
      <c r="AP1248" s="132"/>
      <c r="AY1248" s="133"/>
      <c r="BC1248" s="97"/>
      <c r="BD1248" s="97"/>
      <c r="BE1248" s="97"/>
      <c r="BF1248" s="97"/>
      <c r="BG1248" s="97"/>
    </row>
    <row r="1249" spans="9:59">
      <c r="I1249" s="80"/>
      <c r="J1249" s="81"/>
      <c r="K1249" s="82"/>
      <c r="L1249" s="83"/>
      <c r="M1249" s="84"/>
      <c r="N1249" s="85"/>
      <c r="O1249" s="82"/>
      <c r="P1249" s="86"/>
      <c r="S1249" s="88"/>
      <c r="T1249" s="82"/>
      <c r="U1249" s="88"/>
      <c r="V1249" s="82"/>
      <c r="W1249" s="88"/>
      <c r="X1249" s="82"/>
      <c r="Y1249" s="88"/>
      <c r="Z1249" s="82"/>
      <c r="AA1249" s="88"/>
      <c r="AB1249" s="82"/>
      <c r="AC1249" s="88"/>
      <c r="AD1249" s="82"/>
      <c r="AE1249" s="89"/>
      <c r="AI1249" s="130"/>
      <c r="AJ1249" s="131"/>
      <c r="AK1249" s="130"/>
      <c r="AL1249" s="131"/>
      <c r="AM1249" s="130"/>
      <c r="AN1249" s="131"/>
      <c r="AO1249" s="130"/>
      <c r="AP1249" s="132"/>
      <c r="AY1249" s="133"/>
      <c r="BC1249" s="97"/>
      <c r="BD1249" s="97"/>
      <c r="BE1249" s="97"/>
      <c r="BF1249" s="97"/>
      <c r="BG1249" s="97"/>
    </row>
    <row r="1250" spans="9:59">
      <c r="I1250" s="80"/>
      <c r="J1250" s="81"/>
      <c r="K1250" s="82"/>
      <c r="L1250" s="83"/>
      <c r="M1250" s="84"/>
      <c r="N1250" s="85"/>
      <c r="O1250" s="82"/>
      <c r="P1250" s="86"/>
      <c r="S1250" s="88"/>
      <c r="T1250" s="82"/>
      <c r="U1250" s="88"/>
      <c r="V1250" s="82"/>
      <c r="W1250" s="88"/>
      <c r="X1250" s="82"/>
      <c r="Y1250" s="88"/>
      <c r="Z1250" s="82"/>
      <c r="AA1250" s="88"/>
      <c r="AB1250" s="82"/>
      <c r="AC1250" s="88"/>
      <c r="AD1250" s="82"/>
      <c r="AE1250" s="89"/>
      <c r="AI1250" s="130"/>
      <c r="AJ1250" s="131"/>
      <c r="AK1250" s="130"/>
      <c r="AL1250" s="131"/>
      <c r="AM1250" s="130"/>
      <c r="AN1250" s="131"/>
      <c r="AO1250" s="130"/>
      <c r="AP1250" s="132"/>
      <c r="AY1250" s="133"/>
      <c r="BC1250" s="97"/>
      <c r="BD1250" s="97"/>
      <c r="BE1250" s="97"/>
      <c r="BF1250" s="97"/>
      <c r="BG1250" s="97"/>
    </row>
    <row r="1251" spans="9:59">
      <c r="I1251" s="80"/>
      <c r="J1251" s="81"/>
      <c r="K1251" s="82"/>
      <c r="L1251" s="83"/>
      <c r="M1251" s="84"/>
      <c r="N1251" s="85"/>
      <c r="O1251" s="82"/>
      <c r="P1251" s="86"/>
      <c r="S1251" s="88"/>
      <c r="T1251" s="82"/>
      <c r="U1251" s="88"/>
      <c r="V1251" s="82"/>
      <c r="W1251" s="88"/>
      <c r="X1251" s="82"/>
      <c r="Y1251" s="88"/>
      <c r="Z1251" s="82"/>
      <c r="AA1251" s="88"/>
      <c r="AB1251" s="82"/>
      <c r="AC1251" s="88"/>
      <c r="AD1251" s="82"/>
      <c r="AE1251" s="89"/>
      <c r="AI1251" s="130"/>
      <c r="AJ1251" s="131"/>
      <c r="AK1251" s="130"/>
      <c r="AL1251" s="131"/>
      <c r="AM1251" s="130"/>
      <c r="AN1251" s="131"/>
      <c r="AO1251" s="130"/>
      <c r="AP1251" s="132"/>
      <c r="AY1251" s="133"/>
      <c r="BC1251" s="97"/>
      <c r="BD1251" s="97"/>
      <c r="BE1251" s="97"/>
      <c r="BF1251" s="97"/>
      <c r="BG1251" s="97"/>
    </row>
    <row r="1252" spans="9:59">
      <c r="I1252" s="80"/>
      <c r="J1252" s="81"/>
      <c r="K1252" s="82"/>
      <c r="L1252" s="83"/>
      <c r="M1252" s="84"/>
      <c r="N1252" s="85"/>
      <c r="O1252" s="82"/>
      <c r="P1252" s="86"/>
      <c r="S1252" s="88"/>
      <c r="T1252" s="82"/>
      <c r="U1252" s="88"/>
      <c r="V1252" s="82"/>
      <c r="W1252" s="88"/>
      <c r="X1252" s="82"/>
      <c r="Y1252" s="88"/>
      <c r="Z1252" s="82"/>
      <c r="AA1252" s="88"/>
      <c r="AB1252" s="82"/>
      <c r="AC1252" s="88"/>
      <c r="AD1252" s="82"/>
      <c r="AE1252" s="89"/>
      <c r="AI1252" s="130"/>
      <c r="AJ1252" s="131"/>
      <c r="AK1252" s="130"/>
      <c r="AL1252" s="131"/>
      <c r="AM1252" s="130"/>
      <c r="AN1252" s="131"/>
      <c r="AO1252" s="130"/>
      <c r="AP1252" s="132"/>
      <c r="AY1252" s="133"/>
      <c r="BC1252" s="97"/>
      <c r="BD1252" s="97"/>
      <c r="BE1252" s="97"/>
      <c r="BF1252" s="97"/>
      <c r="BG1252" s="97"/>
    </row>
    <row r="1253" spans="9:59">
      <c r="I1253" s="80"/>
      <c r="J1253" s="81"/>
      <c r="K1253" s="82"/>
      <c r="L1253" s="83"/>
      <c r="M1253" s="84"/>
      <c r="N1253" s="85"/>
      <c r="O1253" s="82"/>
      <c r="P1253" s="86"/>
      <c r="S1253" s="88"/>
      <c r="T1253" s="82"/>
      <c r="U1253" s="88"/>
      <c r="V1253" s="82"/>
      <c r="W1253" s="88"/>
      <c r="X1253" s="82"/>
      <c r="Y1253" s="88"/>
      <c r="Z1253" s="82"/>
      <c r="AA1253" s="88"/>
      <c r="AB1253" s="82"/>
      <c r="AC1253" s="88"/>
      <c r="AD1253" s="82"/>
      <c r="AE1253" s="89"/>
      <c r="AI1253" s="130"/>
      <c r="AJ1253" s="131"/>
      <c r="AK1253" s="130"/>
      <c r="AL1253" s="131"/>
      <c r="AM1253" s="130"/>
      <c r="AN1253" s="131"/>
      <c r="AO1253" s="130"/>
      <c r="AP1253" s="132"/>
      <c r="AY1253" s="133"/>
      <c r="BC1253" s="97"/>
      <c r="BD1253" s="97"/>
      <c r="BE1253" s="97"/>
      <c r="BF1253" s="97"/>
      <c r="BG1253" s="97"/>
    </row>
    <row r="1254" spans="9:59">
      <c r="I1254" s="80"/>
      <c r="J1254" s="81"/>
      <c r="K1254" s="82"/>
      <c r="L1254" s="83"/>
      <c r="M1254" s="84"/>
      <c r="N1254" s="85"/>
      <c r="O1254" s="82"/>
      <c r="P1254" s="86"/>
      <c r="S1254" s="88"/>
      <c r="T1254" s="82"/>
      <c r="U1254" s="88"/>
      <c r="V1254" s="82"/>
      <c r="W1254" s="88"/>
      <c r="X1254" s="82"/>
      <c r="Y1254" s="88"/>
      <c r="Z1254" s="82"/>
      <c r="AA1254" s="88"/>
      <c r="AB1254" s="82"/>
      <c r="AC1254" s="88"/>
      <c r="AD1254" s="82"/>
      <c r="AE1254" s="89"/>
      <c r="AI1254" s="130"/>
      <c r="AJ1254" s="131"/>
      <c r="AK1254" s="130"/>
      <c r="AL1254" s="131"/>
      <c r="AM1254" s="130"/>
      <c r="AN1254" s="131"/>
      <c r="AO1254" s="130"/>
      <c r="AP1254" s="132"/>
      <c r="AY1254" s="133"/>
      <c r="BC1254" s="97"/>
      <c r="BD1254" s="97"/>
      <c r="BE1254" s="97"/>
      <c r="BF1254" s="97"/>
      <c r="BG1254" s="97"/>
    </row>
    <row r="1255" spans="9:59">
      <c r="I1255" s="80"/>
      <c r="J1255" s="81"/>
      <c r="K1255" s="82"/>
      <c r="L1255" s="83"/>
      <c r="M1255" s="84"/>
      <c r="N1255" s="85"/>
      <c r="O1255" s="82"/>
      <c r="P1255" s="86"/>
      <c r="S1255" s="88"/>
      <c r="T1255" s="82"/>
      <c r="U1255" s="88"/>
      <c r="V1255" s="82"/>
      <c r="W1255" s="88"/>
      <c r="X1255" s="82"/>
      <c r="Y1255" s="88"/>
      <c r="Z1255" s="82"/>
      <c r="AA1255" s="88"/>
      <c r="AB1255" s="82"/>
      <c r="AC1255" s="88"/>
      <c r="AD1255" s="82"/>
      <c r="AE1255" s="89"/>
      <c r="AI1255" s="130"/>
      <c r="AJ1255" s="131"/>
      <c r="AK1255" s="130"/>
      <c r="AL1255" s="131"/>
      <c r="AM1255" s="130"/>
      <c r="AN1255" s="131"/>
      <c r="AO1255" s="130"/>
      <c r="AP1255" s="132"/>
      <c r="AY1255" s="133"/>
      <c r="BC1255" s="97"/>
      <c r="BD1255" s="97"/>
      <c r="BE1255" s="97"/>
      <c r="BF1255" s="97"/>
      <c r="BG1255" s="97"/>
    </row>
    <row r="1256" spans="9:59">
      <c r="I1256" s="80"/>
      <c r="J1256" s="81"/>
      <c r="K1256" s="82"/>
      <c r="L1256" s="83"/>
      <c r="M1256" s="84"/>
      <c r="N1256" s="85"/>
      <c r="O1256" s="82"/>
      <c r="P1256" s="86"/>
      <c r="S1256" s="88"/>
      <c r="T1256" s="82"/>
      <c r="U1256" s="88"/>
      <c r="V1256" s="82"/>
      <c r="W1256" s="88"/>
      <c r="X1256" s="82"/>
      <c r="Y1256" s="88"/>
      <c r="Z1256" s="82"/>
      <c r="AA1256" s="88"/>
      <c r="AB1256" s="82"/>
      <c r="AC1256" s="88"/>
      <c r="AD1256" s="82"/>
      <c r="AE1256" s="89"/>
      <c r="AI1256" s="130"/>
      <c r="AJ1256" s="131"/>
      <c r="AK1256" s="130"/>
      <c r="AL1256" s="131"/>
      <c r="AM1256" s="130"/>
      <c r="AN1256" s="131"/>
      <c r="AO1256" s="130"/>
      <c r="AP1256" s="132"/>
      <c r="AY1256" s="133"/>
      <c r="BC1256" s="97"/>
      <c r="BD1256" s="97"/>
      <c r="BE1256" s="97"/>
      <c r="BF1256" s="97"/>
      <c r="BG1256" s="97"/>
    </row>
    <row r="1257" spans="9:59">
      <c r="I1257" s="80"/>
      <c r="J1257" s="81"/>
      <c r="K1257" s="82"/>
      <c r="L1257" s="83"/>
      <c r="M1257" s="84"/>
      <c r="N1257" s="85"/>
      <c r="O1257" s="82"/>
      <c r="P1257" s="86"/>
      <c r="S1257" s="88"/>
      <c r="T1257" s="82"/>
      <c r="U1257" s="88"/>
      <c r="V1257" s="82"/>
      <c r="W1257" s="88"/>
      <c r="X1257" s="82"/>
      <c r="Y1257" s="88"/>
      <c r="Z1257" s="82"/>
      <c r="AA1257" s="88"/>
      <c r="AB1257" s="82"/>
      <c r="AC1257" s="88"/>
      <c r="AD1257" s="82"/>
      <c r="AE1257" s="89"/>
      <c r="AI1257" s="130"/>
      <c r="AJ1257" s="131"/>
      <c r="AK1257" s="130"/>
      <c r="AL1257" s="131"/>
      <c r="AM1257" s="130"/>
      <c r="AN1257" s="131"/>
      <c r="AO1257" s="130"/>
      <c r="AP1257" s="132"/>
      <c r="AY1257" s="133"/>
      <c r="BC1257" s="97"/>
      <c r="BD1257" s="97"/>
      <c r="BE1257" s="97"/>
      <c r="BF1257" s="97"/>
      <c r="BG1257" s="97"/>
    </row>
    <row r="1258" spans="9:59">
      <c r="I1258" s="80"/>
      <c r="J1258" s="81"/>
      <c r="K1258" s="82"/>
      <c r="L1258" s="83"/>
      <c r="M1258" s="84"/>
      <c r="N1258" s="85"/>
      <c r="O1258" s="82"/>
      <c r="P1258" s="86"/>
      <c r="S1258" s="88"/>
      <c r="T1258" s="82"/>
      <c r="U1258" s="88"/>
      <c r="V1258" s="82"/>
      <c r="W1258" s="88"/>
      <c r="X1258" s="82"/>
      <c r="Y1258" s="88"/>
      <c r="Z1258" s="82"/>
      <c r="AA1258" s="88"/>
      <c r="AB1258" s="82"/>
      <c r="AC1258" s="88"/>
      <c r="AD1258" s="82"/>
      <c r="AE1258" s="89"/>
      <c r="AI1258" s="130"/>
      <c r="AJ1258" s="131"/>
      <c r="AK1258" s="130"/>
      <c r="AL1258" s="131"/>
      <c r="AM1258" s="130"/>
      <c r="AN1258" s="131"/>
      <c r="AO1258" s="130"/>
      <c r="AP1258" s="132"/>
      <c r="AY1258" s="133"/>
      <c r="BC1258" s="97"/>
      <c r="BD1258" s="97"/>
      <c r="BE1258" s="97"/>
      <c r="BF1258" s="97"/>
      <c r="BG1258" s="97"/>
    </row>
    <row r="1259" spans="9:59">
      <c r="I1259" s="80"/>
      <c r="J1259" s="81"/>
      <c r="K1259" s="82"/>
      <c r="L1259" s="83"/>
      <c r="M1259" s="84"/>
      <c r="N1259" s="85"/>
      <c r="O1259" s="82"/>
      <c r="P1259" s="86"/>
      <c r="S1259" s="88"/>
      <c r="T1259" s="82"/>
      <c r="U1259" s="88"/>
      <c r="V1259" s="82"/>
      <c r="W1259" s="88"/>
      <c r="X1259" s="82"/>
      <c r="Y1259" s="88"/>
      <c r="Z1259" s="82"/>
      <c r="AA1259" s="88"/>
      <c r="AB1259" s="82"/>
      <c r="AC1259" s="88"/>
      <c r="AD1259" s="82"/>
      <c r="AE1259" s="89"/>
      <c r="AI1259" s="130"/>
      <c r="AJ1259" s="131"/>
      <c r="AK1259" s="130"/>
      <c r="AL1259" s="131"/>
      <c r="AM1259" s="130"/>
      <c r="AN1259" s="131"/>
      <c r="AO1259" s="130"/>
      <c r="AP1259" s="132"/>
      <c r="AY1259" s="133"/>
      <c r="BC1259" s="97"/>
      <c r="BD1259" s="97"/>
      <c r="BE1259" s="97"/>
      <c r="BF1259" s="97"/>
      <c r="BG1259" s="97"/>
    </row>
    <row r="1260" spans="9:59">
      <c r="I1260" s="80"/>
      <c r="J1260" s="81"/>
      <c r="K1260" s="82"/>
      <c r="L1260" s="83"/>
      <c r="M1260" s="84"/>
      <c r="N1260" s="85"/>
      <c r="O1260" s="82"/>
      <c r="P1260" s="86"/>
      <c r="S1260" s="88"/>
      <c r="T1260" s="82"/>
      <c r="U1260" s="88"/>
      <c r="V1260" s="82"/>
      <c r="W1260" s="88"/>
      <c r="X1260" s="82"/>
      <c r="Y1260" s="88"/>
      <c r="Z1260" s="82"/>
      <c r="AA1260" s="88"/>
      <c r="AB1260" s="82"/>
      <c r="AC1260" s="88"/>
      <c r="AD1260" s="82"/>
      <c r="AE1260" s="89"/>
      <c r="AI1260" s="130"/>
      <c r="AJ1260" s="131"/>
      <c r="AK1260" s="130"/>
      <c r="AL1260" s="131"/>
      <c r="AM1260" s="130"/>
      <c r="AN1260" s="131"/>
      <c r="AO1260" s="130"/>
      <c r="AP1260" s="132"/>
      <c r="AY1260" s="133"/>
      <c r="BC1260" s="97"/>
      <c r="BD1260" s="97"/>
      <c r="BE1260" s="97"/>
      <c r="BF1260" s="97"/>
      <c r="BG1260" s="97"/>
    </row>
    <row r="1261" spans="9:59">
      <c r="I1261" s="80"/>
      <c r="J1261" s="81"/>
      <c r="K1261" s="82"/>
      <c r="L1261" s="83"/>
      <c r="M1261" s="84"/>
      <c r="N1261" s="85"/>
      <c r="O1261" s="82"/>
      <c r="P1261" s="86"/>
      <c r="S1261" s="88"/>
      <c r="T1261" s="82"/>
      <c r="U1261" s="88"/>
      <c r="V1261" s="82"/>
      <c r="W1261" s="88"/>
      <c r="X1261" s="82"/>
      <c r="Y1261" s="88"/>
      <c r="Z1261" s="82"/>
      <c r="AA1261" s="88"/>
      <c r="AB1261" s="82"/>
      <c r="AC1261" s="88"/>
      <c r="AD1261" s="82"/>
      <c r="AE1261" s="89"/>
      <c r="AI1261" s="130"/>
      <c r="AJ1261" s="131"/>
      <c r="AK1261" s="130"/>
      <c r="AL1261" s="131"/>
      <c r="AM1261" s="130"/>
      <c r="AN1261" s="131"/>
      <c r="AO1261" s="130"/>
      <c r="AP1261" s="132"/>
      <c r="AY1261" s="133"/>
      <c r="BC1261" s="97"/>
      <c r="BD1261" s="97"/>
      <c r="BE1261" s="97"/>
      <c r="BF1261" s="97"/>
      <c r="BG1261" s="97"/>
    </row>
    <row r="1262" spans="9:59">
      <c r="I1262" s="80"/>
      <c r="J1262" s="81"/>
      <c r="K1262" s="82"/>
      <c r="L1262" s="83"/>
      <c r="M1262" s="84"/>
      <c r="N1262" s="85"/>
      <c r="O1262" s="82"/>
      <c r="P1262" s="86"/>
      <c r="S1262" s="88"/>
      <c r="T1262" s="82"/>
      <c r="U1262" s="88"/>
      <c r="V1262" s="82"/>
      <c r="W1262" s="88"/>
      <c r="X1262" s="82"/>
      <c r="Y1262" s="88"/>
      <c r="Z1262" s="82"/>
      <c r="AA1262" s="88"/>
      <c r="AB1262" s="82"/>
      <c r="AC1262" s="88"/>
      <c r="AD1262" s="82"/>
      <c r="AE1262" s="89"/>
      <c r="AI1262" s="130"/>
      <c r="AJ1262" s="131"/>
      <c r="AK1262" s="130"/>
      <c r="AL1262" s="131"/>
      <c r="AM1262" s="130"/>
      <c r="AN1262" s="131"/>
      <c r="AO1262" s="130"/>
      <c r="AP1262" s="132"/>
      <c r="AY1262" s="133"/>
      <c r="BC1262" s="97"/>
      <c r="BD1262" s="97"/>
      <c r="BE1262" s="97"/>
      <c r="BF1262" s="97"/>
      <c r="BG1262" s="97"/>
    </row>
    <row r="1263" spans="9:59">
      <c r="I1263" s="80"/>
      <c r="J1263" s="81"/>
      <c r="K1263" s="82"/>
      <c r="L1263" s="83"/>
      <c r="M1263" s="84"/>
      <c r="N1263" s="85"/>
      <c r="O1263" s="82"/>
      <c r="P1263" s="86"/>
      <c r="S1263" s="88"/>
      <c r="T1263" s="82"/>
      <c r="U1263" s="88"/>
      <c r="V1263" s="82"/>
      <c r="W1263" s="88"/>
      <c r="X1263" s="82"/>
      <c r="Y1263" s="88"/>
      <c r="Z1263" s="82"/>
      <c r="AA1263" s="88"/>
      <c r="AB1263" s="82"/>
      <c r="AC1263" s="88"/>
      <c r="AD1263" s="82"/>
      <c r="AE1263" s="89"/>
      <c r="AI1263" s="130"/>
      <c r="AJ1263" s="131"/>
      <c r="AK1263" s="130"/>
      <c r="AL1263" s="131"/>
      <c r="AM1263" s="130"/>
      <c r="AN1263" s="131"/>
      <c r="AO1263" s="130"/>
      <c r="AP1263" s="132"/>
      <c r="AY1263" s="133"/>
      <c r="BC1263" s="97"/>
      <c r="BD1263" s="97"/>
      <c r="BE1263" s="97"/>
      <c r="BF1263" s="97"/>
      <c r="BG1263" s="97"/>
    </row>
    <row r="1264" spans="9:59">
      <c r="I1264" s="80"/>
      <c r="J1264" s="81"/>
      <c r="K1264" s="82"/>
      <c r="L1264" s="83"/>
      <c r="M1264" s="84"/>
      <c r="N1264" s="85"/>
      <c r="O1264" s="82"/>
      <c r="P1264" s="86"/>
      <c r="S1264" s="88"/>
      <c r="T1264" s="82"/>
      <c r="U1264" s="88"/>
      <c r="V1264" s="82"/>
      <c r="W1264" s="88"/>
      <c r="X1264" s="82"/>
      <c r="Y1264" s="88"/>
      <c r="Z1264" s="82"/>
      <c r="AA1264" s="88"/>
      <c r="AB1264" s="82"/>
      <c r="AC1264" s="88"/>
      <c r="AD1264" s="82"/>
      <c r="AE1264" s="89"/>
      <c r="AI1264" s="130"/>
      <c r="AJ1264" s="131"/>
      <c r="AK1264" s="130"/>
      <c r="AL1264" s="131"/>
      <c r="AM1264" s="130"/>
      <c r="AN1264" s="131"/>
      <c r="AO1264" s="130"/>
      <c r="AP1264" s="132"/>
      <c r="AY1264" s="133"/>
      <c r="BC1264" s="97"/>
      <c r="BD1264" s="97"/>
      <c r="BE1264" s="97"/>
      <c r="BF1264" s="97"/>
      <c r="BG1264" s="97"/>
    </row>
    <row r="1265" spans="9:59">
      <c r="I1265" s="80"/>
      <c r="J1265" s="81"/>
      <c r="K1265" s="82"/>
      <c r="L1265" s="83"/>
      <c r="M1265" s="84"/>
      <c r="N1265" s="85"/>
      <c r="O1265" s="82"/>
      <c r="P1265" s="86"/>
      <c r="S1265" s="88"/>
      <c r="T1265" s="82"/>
      <c r="U1265" s="88"/>
      <c r="V1265" s="82"/>
      <c r="W1265" s="88"/>
      <c r="X1265" s="82"/>
      <c r="Y1265" s="88"/>
      <c r="Z1265" s="82"/>
      <c r="AA1265" s="88"/>
      <c r="AB1265" s="82"/>
      <c r="AC1265" s="88"/>
      <c r="AD1265" s="82"/>
      <c r="AE1265" s="89"/>
      <c r="AI1265" s="130"/>
      <c r="AJ1265" s="131"/>
      <c r="AK1265" s="130"/>
      <c r="AL1265" s="131"/>
      <c r="AM1265" s="130"/>
      <c r="AN1265" s="131"/>
      <c r="AO1265" s="130"/>
      <c r="AP1265" s="132"/>
      <c r="AY1265" s="133"/>
      <c r="BC1265" s="97"/>
      <c r="BD1265" s="97"/>
      <c r="BE1265" s="97"/>
      <c r="BF1265" s="97"/>
      <c r="BG1265" s="97"/>
    </row>
    <row r="1266" spans="9:59">
      <c r="I1266" s="80"/>
      <c r="J1266" s="81"/>
      <c r="K1266" s="82"/>
      <c r="L1266" s="83"/>
      <c r="M1266" s="84"/>
      <c r="N1266" s="85"/>
      <c r="O1266" s="82"/>
      <c r="P1266" s="86"/>
      <c r="S1266" s="88"/>
      <c r="T1266" s="82"/>
      <c r="U1266" s="88"/>
      <c r="V1266" s="82"/>
      <c r="W1266" s="88"/>
      <c r="X1266" s="82"/>
      <c r="Y1266" s="88"/>
      <c r="Z1266" s="82"/>
      <c r="AA1266" s="88"/>
      <c r="AB1266" s="82"/>
      <c r="AC1266" s="88"/>
      <c r="AD1266" s="82"/>
      <c r="AE1266" s="89"/>
      <c r="AI1266" s="130"/>
      <c r="AJ1266" s="131"/>
      <c r="AK1266" s="130"/>
      <c r="AL1266" s="131"/>
      <c r="AM1266" s="130"/>
      <c r="AN1266" s="131"/>
      <c r="AO1266" s="130"/>
      <c r="AP1266" s="132"/>
      <c r="AY1266" s="133"/>
      <c r="BC1266" s="97"/>
      <c r="BD1266" s="97"/>
      <c r="BE1266" s="97"/>
      <c r="BF1266" s="97"/>
      <c r="BG1266" s="97"/>
    </row>
    <row r="1267" spans="9:59">
      <c r="I1267" s="80"/>
      <c r="J1267" s="81"/>
      <c r="K1267" s="82"/>
      <c r="L1267" s="83"/>
      <c r="M1267" s="84"/>
      <c r="N1267" s="85"/>
      <c r="O1267" s="82"/>
      <c r="P1267" s="86"/>
      <c r="S1267" s="88"/>
      <c r="T1267" s="82"/>
      <c r="U1267" s="88"/>
      <c r="V1267" s="82"/>
      <c r="W1267" s="88"/>
      <c r="X1267" s="82"/>
      <c r="Y1267" s="88"/>
      <c r="Z1267" s="82"/>
      <c r="AA1267" s="88"/>
      <c r="AB1267" s="82"/>
      <c r="AC1267" s="88"/>
      <c r="AD1267" s="82"/>
      <c r="AE1267" s="89"/>
      <c r="AI1267" s="130"/>
      <c r="AJ1267" s="131"/>
      <c r="AK1267" s="130"/>
      <c r="AL1267" s="131"/>
      <c r="AM1267" s="130"/>
      <c r="AN1267" s="131"/>
      <c r="AO1267" s="130"/>
      <c r="AP1267" s="132"/>
      <c r="AY1267" s="133"/>
      <c r="BC1267" s="97"/>
      <c r="BD1267" s="97"/>
      <c r="BE1267" s="97"/>
      <c r="BF1267" s="97"/>
      <c r="BG1267" s="97"/>
    </row>
    <row r="1268" spans="9:59">
      <c r="I1268" s="80"/>
      <c r="J1268" s="81"/>
      <c r="K1268" s="82"/>
      <c r="L1268" s="83"/>
      <c r="M1268" s="84"/>
      <c r="N1268" s="85"/>
      <c r="O1268" s="82"/>
      <c r="P1268" s="86"/>
      <c r="S1268" s="88"/>
      <c r="T1268" s="82"/>
      <c r="U1268" s="88"/>
      <c r="V1268" s="82"/>
      <c r="W1268" s="88"/>
      <c r="X1268" s="82"/>
      <c r="Y1268" s="88"/>
      <c r="Z1268" s="82"/>
      <c r="AA1268" s="88"/>
      <c r="AB1268" s="82"/>
      <c r="AC1268" s="88"/>
      <c r="AD1268" s="82"/>
      <c r="AE1268" s="89"/>
      <c r="AI1268" s="130"/>
      <c r="AJ1268" s="131"/>
      <c r="AK1268" s="130"/>
      <c r="AL1268" s="131"/>
      <c r="AM1268" s="130"/>
      <c r="AN1268" s="131"/>
      <c r="AO1268" s="130"/>
      <c r="AP1268" s="132"/>
      <c r="AY1268" s="133"/>
      <c r="BC1268" s="97"/>
      <c r="BD1268" s="97"/>
      <c r="BE1268" s="97"/>
      <c r="BF1268" s="97"/>
      <c r="BG1268" s="97"/>
    </row>
    <row r="1269" spans="9:59">
      <c r="I1269" s="80"/>
      <c r="J1269" s="81"/>
      <c r="K1269" s="82"/>
      <c r="L1269" s="83"/>
      <c r="M1269" s="84"/>
      <c r="N1269" s="85"/>
      <c r="O1269" s="82"/>
      <c r="P1269" s="86"/>
      <c r="S1269" s="88"/>
      <c r="T1269" s="82"/>
      <c r="U1269" s="88"/>
      <c r="V1269" s="82"/>
      <c r="W1269" s="88"/>
      <c r="X1269" s="82"/>
      <c r="Y1269" s="88"/>
      <c r="Z1269" s="82"/>
      <c r="AA1269" s="88"/>
      <c r="AB1269" s="82"/>
      <c r="AC1269" s="88"/>
      <c r="AD1269" s="82"/>
      <c r="AE1269" s="89"/>
      <c r="AI1269" s="130"/>
      <c r="AJ1269" s="131"/>
      <c r="AK1269" s="130"/>
      <c r="AL1269" s="131"/>
      <c r="AM1269" s="130"/>
      <c r="AN1269" s="131"/>
      <c r="AO1269" s="130"/>
      <c r="AP1269" s="132"/>
      <c r="AY1269" s="133"/>
      <c r="BC1269" s="97"/>
      <c r="BD1269" s="97"/>
      <c r="BE1269" s="97"/>
      <c r="BF1269" s="97"/>
      <c r="BG1269" s="97"/>
    </row>
    <row r="1270" spans="9:59">
      <c r="I1270" s="80"/>
      <c r="J1270" s="81"/>
      <c r="K1270" s="82"/>
      <c r="L1270" s="83"/>
      <c r="M1270" s="84"/>
      <c r="N1270" s="85"/>
      <c r="O1270" s="82"/>
      <c r="P1270" s="86"/>
      <c r="S1270" s="88"/>
      <c r="T1270" s="82"/>
      <c r="U1270" s="88"/>
      <c r="V1270" s="82"/>
      <c r="W1270" s="88"/>
      <c r="X1270" s="82"/>
      <c r="Y1270" s="88"/>
      <c r="Z1270" s="82"/>
      <c r="AA1270" s="88"/>
      <c r="AB1270" s="82"/>
      <c r="AC1270" s="88"/>
      <c r="AD1270" s="82"/>
      <c r="AE1270" s="89"/>
      <c r="AI1270" s="130"/>
      <c r="AJ1270" s="131"/>
      <c r="AK1270" s="130"/>
      <c r="AL1270" s="131"/>
      <c r="AM1270" s="130"/>
      <c r="AN1270" s="131"/>
      <c r="AO1270" s="130"/>
      <c r="AP1270" s="132"/>
      <c r="AY1270" s="133"/>
      <c r="BC1270" s="97"/>
      <c r="BD1270" s="97"/>
      <c r="BE1270" s="97"/>
      <c r="BF1270" s="97"/>
      <c r="BG1270" s="97"/>
    </row>
    <row r="1271" spans="9:59">
      <c r="I1271" s="80"/>
      <c r="J1271" s="81"/>
      <c r="K1271" s="82"/>
      <c r="L1271" s="83"/>
      <c r="M1271" s="84"/>
      <c r="N1271" s="85"/>
      <c r="O1271" s="82"/>
      <c r="P1271" s="86"/>
      <c r="S1271" s="88"/>
      <c r="T1271" s="82"/>
      <c r="U1271" s="88"/>
      <c r="V1271" s="82"/>
      <c r="W1271" s="88"/>
      <c r="X1271" s="82"/>
      <c r="Y1271" s="88"/>
      <c r="Z1271" s="82"/>
      <c r="AA1271" s="88"/>
      <c r="AB1271" s="82"/>
      <c r="AC1271" s="88"/>
      <c r="AD1271" s="82"/>
      <c r="AE1271" s="89"/>
      <c r="AI1271" s="130"/>
      <c r="AJ1271" s="131"/>
      <c r="AK1271" s="130"/>
      <c r="AL1271" s="131"/>
      <c r="AM1271" s="130"/>
      <c r="AN1271" s="131"/>
      <c r="AO1271" s="130"/>
      <c r="AP1271" s="132"/>
      <c r="AY1271" s="133"/>
      <c r="BC1271" s="97"/>
      <c r="BD1271" s="97"/>
      <c r="BE1271" s="97"/>
      <c r="BF1271" s="97"/>
      <c r="BG1271" s="97"/>
    </row>
    <row r="1272" spans="9:59">
      <c r="I1272" s="80"/>
      <c r="J1272" s="81"/>
      <c r="K1272" s="82"/>
      <c r="L1272" s="83"/>
      <c r="M1272" s="84"/>
      <c r="N1272" s="85"/>
      <c r="O1272" s="82"/>
      <c r="P1272" s="86"/>
      <c r="S1272" s="88"/>
      <c r="T1272" s="82"/>
      <c r="U1272" s="88"/>
      <c r="V1272" s="82"/>
      <c r="W1272" s="88"/>
      <c r="X1272" s="82"/>
      <c r="Y1272" s="88"/>
      <c r="Z1272" s="82"/>
      <c r="AA1272" s="88"/>
      <c r="AB1272" s="82"/>
      <c r="AC1272" s="88"/>
      <c r="AD1272" s="82"/>
      <c r="AE1272" s="89"/>
      <c r="AI1272" s="130"/>
      <c r="AJ1272" s="131"/>
      <c r="AK1272" s="130"/>
      <c r="AL1272" s="131"/>
      <c r="AM1272" s="130"/>
      <c r="AN1272" s="131"/>
      <c r="AO1272" s="130"/>
      <c r="AP1272" s="132"/>
      <c r="AY1272" s="133"/>
      <c r="BC1272" s="97"/>
      <c r="BD1272" s="97"/>
      <c r="BE1272" s="97"/>
      <c r="BF1272" s="97"/>
      <c r="BG1272" s="97"/>
    </row>
    <row r="1273" spans="9:59">
      <c r="I1273" s="80"/>
      <c r="J1273" s="81"/>
      <c r="K1273" s="82"/>
      <c r="L1273" s="83"/>
      <c r="M1273" s="84"/>
      <c r="N1273" s="85"/>
      <c r="O1273" s="82"/>
      <c r="P1273" s="86"/>
      <c r="S1273" s="88"/>
      <c r="T1273" s="82"/>
      <c r="U1273" s="88"/>
      <c r="V1273" s="82"/>
      <c r="W1273" s="88"/>
      <c r="X1273" s="82"/>
      <c r="Y1273" s="88"/>
      <c r="Z1273" s="82"/>
      <c r="AA1273" s="88"/>
      <c r="AB1273" s="82"/>
      <c r="AC1273" s="88"/>
      <c r="AD1273" s="82"/>
      <c r="AE1273" s="89"/>
      <c r="AI1273" s="130"/>
      <c r="AJ1273" s="131"/>
      <c r="AK1273" s="130"/>
      <c r="AL1273" s="131"/>
      <c r="AM1273" s="130"/>
      <c r="AN1273" s="131"/>
      <c r="AO1273" s="130"/>
      <c r="AP1273" s="132"/>
      <c r="AY1273" s="133"/>
      <c r="BC1273" s="97"/>
      <c r="BD1273" s="97"/>
      <c r="BE1273" s="97"/>
      <c r="BF1273" s="97"/>
      <c r="BG1273" s="97"/>
    </row>
    <row r="1274" spans="9:59">
      <c r="I1274" s="80"/>
      <c r="J1274" s="81"/>
      <c r="K1274" s="82"/>
      <c r="L1274" s="83"/>
      <c r="M1274" s="84"/>
      <c r="N1274" s="85"/>
      <c r="O1274" s="82"/>
      <c r="P1274" s="86"/>
      <c r="S1274" s="88"/>
      <c r="T1274" s="82"/>
      <c r="U1274" s="88"/>
      <c r="V1274" s="82"/>
      <c r="W1274" s="88"/>
      <c r="X1274" s="82"/>
      <c r="Y1274" s="88"/>
      <c r="Z1274" s="82"/>
      <c r="AA1274" s="88"/>
      <c r="AB1274" s="82"/>
      <c r="AC1274" s="88"/>
      <c r="AD1274" s="82"/>
      <c r="AE1274" s="89"/>
      <c r="AI1274" s="130"/>
      <c r="AJ1274" s="131"/>
      <c r="AK1274" s="130"/>
      <c r="AL1274" s="131"/>
      <c r="AM1274" s="130"/>
      <c r="AN1274" s="131"/>
      <c r="AO1274" s="130"/>
      <c r="AP1274" s="132"/>
      <c r="AY1274" s="133"/>
      <c r="BC1274" s="97"/>
      <c r="BD1274" s="97"/>
      <c r="BE1274" s="97"/>
      <c r="BF1274" s="97"/>
      <c r="BG1274" s="97"/>
    </row>
    <row r="1275" spans="9:59">
      <c r="I1275" s="80"/>
      <c r="J1275" s="81"/>
      <c r="K1275" s="82"/>
      <c r="L1275" s="83"/>
      <c r="M1275" s="84"/>
      <c r="N1275" s="85"/>
      <c r="O1275" s="82"/>
      <c r="P1275" s="86"/>
      <c r="S1275" s="88"/>
      <c r="T1275" s="82"/>
      <c r="U1275" s="88"/>
      <c r="V1275" s="82"/>
      <c r="W1275" s="88"/>
      <c r="X1275" s="82"/>
      <c r="Y1275" s="88"/>
      <c r="Z1275" s="82"/>
      <c r="AA1275" s="88"/>
      <c r="AB1275" s="82"/>
      <c r="AC1275" s="88"/>
      <c r="AD1275" s="82"/>
      <c r="AE1275" s="89"/>
      <c r="AI1275" s="130"/>
      <c r="AJ1275" s="131"/>
      <c r="AK1275" s="130"/>
      <c r="AL1275" s="131"/>
      <c r="AM1275" s="130"/>
      <c r="AN1275" s="131"/>
      <c r="AO1275" s="130"/>
      <c r="AP1275" s="132"/>
      <c r="AY1275" s="133"/>
      <c r="BC1275" s="97"/>
      <c r="BD1275" s="97"/>
      <c r="BE1275" s="97"/>
      <c r="BF1275" s="97"/>
      <c r="BG1275" s="97"/>
    </row>
    <row r="1276" spans="9:59">
      <c r="I1276" s="80"/>
      <c r="J1276" s="81"/>
      <c r="K1276" s="82"/>
      <c r="L1276" s="83"/>
      <c r="M1276" s="84"/>
      <c r="N1276" s="85"/>
      <c r="O1276" s="82"/>
      <c r="P1276" s="86"/>
      <c r="S1276" s="88"/>
      <c r="T1276" s="82"/>
      <c r="U1276" s="88"/>
      <c r="V1276" s="82"/>
      <c r="W1276" s="88"/>
      <c r="X1276" s="82"/>
      <c r="Y1276" s="88"/>
      <c r="Z1276" s="82"/>
      <c r="AA1276" s="88"/>
      <c r="AB1276" s="82"/>
      <c r="AC1276" s="88"/>
      <c r="AD1276" s="82"/>
      <c r="AE1276" s="89"/>
      <c r="AI1276" s="130"/>
      <c r="AJ1276" s="131"/>
      <c r="AK1276" s="130"/>
      <c r="AL1276" s="131"/>
      <c r="AM1276" s="130"/>
      <c r="AN1276" s="131"/>
      <c r="AO1276" s="130"/>
      <c r="AP1276" s="132"/>
      <c r="AY1276" s="133"/>
      <c r="BC1276" s="97"/>
      <c r="BD1276" s="97"/>
      <c r="BE1276" s="97"/>
      <c r="BF1276" s="97"/>
      <c r="BG1276" s="97"/>
    </row>
    <row r="1277" spans="9:59">
      <c r="I1277" s="80"/>
      <c r="J1277" s="81"/>
      <c r="K1277" s="82"/>
      <c r="L1277" s="83"/>
      <c r="M1277" s="84"/>
      <c r="N1277" s="85"/>
      <c r="O1277" s="82"/>
      <c r="P1277" s="86"/>
      <c r="S1277" s="88"/>
      <c r="T1277" s="82"/>
      <c r="U1277" s="88"/>
      <c r="V1277" s="82"/>
      <c r="W1277" s="88"/>
      <c r="X1277" s="82"/>
      <c r="Y1277" s="88"/>
      <c r="Z1277" s="82"/>
      <c r="AA1277" s="88"/>
      <c r="AB1277" s="82"/>
      <c r="AC1277" s="88"/>
      <c r="AD1277" s="82"/>
      <c r="AE1277" s="89"/>
      <c r="AI1277" s="130"/>
      <c r="AJ1277" s="131"/>
      <c r="AK1277" s="130"/>
      <c r="AL1277" s="131"/>
      <c r="AM1277" s="130"/>
      <c r="AN1277" s="131"/>
      <c r="AO1277" s="130"/>
      <c r="AP1277" s="132"/>
      <c r="AY1277" s="133"/>
      <c r="BC1277" s="97"/>
      <c r="BD1277" s="97"/>
      <c r="BE1277" s="97"/>
      <c r="BF1277" s="97"/>
      <c r="BG1277" s="97"/>
    </row>
    <row r="1278" spans="9:59">
      <c r="I1278" s="80"/>
      <c r="J1278" s="81"/>
      <c r="K1278" s="82"/>
      <c r="L1278" s="83"/>
      <c r="M1278" s="84"/>
      <c r="N1278" s="85"/>
      <c r="O1278" s="82"/>
      <c r="P1278" s="86"/>
      <c r="S1278" s="88"/>
      <c r="T1278" s="82"/>
      <c r="U1278" s="88"/>
      <c r="V1278" s="82"/>
      <c r="W1278" s="88"/>
      <c r="X1278" s="82"/>
      <c r="Y1278" s="88"/>
      <c r="Z1278" s="82"/>
      <c r="AA1278" s="88"/>
      <c r="AB1278" s="82"/>
      <c r="AC1278" s="88"/>
      <c r="AD1278" s="82"/>
      <c r="AE1278" s="89"/>
      <c r="AI1278" s="130"/>
      <c r="AJ1278" s="131"/>
      <c r="AK1278" s="130"/>
      <c r="AL1278" s="131"/>
      <c r="AM1278" s="130"/>
      <c r="AN1278" s="131"/>
      <c r="AO1278" s="130"/>
      <c r="AP1278" s="132"/>
      <c r="AY1278" s="133"/>
      <c r="BC1278" s="97"/>
      <c r="BD1278" s="97"/>
      <c r="BE1278" s="97"/>
      <c r="BF1278" s="97"/>
      <c r="BG1278" s="97"/>
    </row>
    <row r="1279" spans="9:59">
      <c r="I1279" s="80"/>
      <c r="J1279" s="81"/>
      <c r="K1279" s="82"/>
      <c r="L1279" s="83"/>
      <c r="M1279" s="84"/>
      <c r="N1279" s="85"/>
      <c r="O1279" s="82"/>
      <c r="P1279" s="86"/>
      <c r="S1279" s="88"/>
      <c r="T1279" s="82"/>
      <c r="U1279" s="88"/>
      <c r="V1279" s="82"/>
      <c r="W1279" s="88"/>
      <c r="X1279" s="82"/>
      <c r="Y1279" s="88"/>
      <c r="Z1279" s="82"/>
      <c r="AA1279" s="88"/>
      <c r="AB1279" s="82"/>
      <c r="AC1279" s="88"/>
      <c r="AD1279" s="82"/>
      <c r="AE1279" s="89"/>
      <c r="AI1279" s="130"/>
      <c r="AJ1279" s="131"/>
      <c r="AK1279" s="130"/>
      <c r="AL1279" s="131"/>
      <c r="AM1279" s="130"/>
      <c r="AN1279" s="131"/>
      <c r="AO1279" s="130"/>
      <c r="AP1279" s="132"/>
      <c r="AY1279" s="133"/>
      <c r="BC1279" s="97"/>
      <c r="BD1279" s="97"/>
      <c r="BE1279" s="97"/>
      <c r="BF1279" s="97"/>
      <c r="BG1279" s="97"/>
    </row>
    <row r="1280" spans="9:59">
      <c r="I1280" s="80"/>
      <c r="J1280" s="81"/>
      <c r="K1280" s="82"/>
      <c r="L1280" s="83"/>
      <c r="M1280" s="84"/>
      <c r="N1280" s="85"/>
      <c r="O1280" s="82"/>
      <c r="P1280" s="86"/>
      <c r="S1280" s="88"/>
      <c r="T1280" s="82"/>
      <c r="U1280" s="88"/>
      <c r="V1280" s="82"/>
      <c r="W1280" s="88"/>
      <c r="X1280" s="82"/>
      <c r="Y1280" s="88"/>
      <c r="Z1280" s="82"/>
      <c r="AA1280" s="88"/>
      <c r="AB1280" s="82"/>
      <c r="AC1280" s="88"/>
      <c r="AD1280" s="82"/>
      <c r="AE1280" s="89"/>
      <c r="AI1280" s="130"/>
      <c r="AJ1280" s="131"/>
      <c r="AK1280" s="130"/>
      <c r="AL1280" s="131"/>
      <c r="AM1280" s="130"/>
      <c r="AN1280" s="131"/>
      <c r="AO1280" s="130"/>
      <c r="AP1280" s="132"/>
      <c r="AY1280" s="133"/>
      <c r="BC1280" s="97"/>
      <c r="BD1280" s="97"/>
      <c r="BE1280" s="97"/>
      <c r="BF1280" s="97"/>
      <c r="BG1280" s="97"/>
    </row>
    <row r="1281" spans="9:59">
      <c r="I1281" s="80"/>
      <c r="J1281" s="81"/>
      <c r="K1281" s="82"/>
      <c r="L1281" s="83"/>
      <c r="M1281" s="84"/>
      <c r="N1281" s="85"/>
      <c r="O1281" s="82"/>
      <c r="P1281" s="86"/>
      <c r="S1281" s="88"/>
      <c r="T1281" s="82"/>
      <c r="U1281" s="88"/>
      <c r="V1281" s="82"/>
      <c r="W1281" s="88"/>
      <c r="X1281" s="82"/>
      <c r="Y1281" s="88"/>
      <c r="Z1281" s="82"/>
      <c r="AA1281" s="88"/>
      <c r="AB1281" s="82"/>
      <c r="AC1281" s="88"/>
      <c r="AD1281" s="82"/>
      <c r="AE1281" s="89"/>
      <c r="AI1281" s="130"/>
      <c r="AJ1281" s="131"/>
      <c r="AK1281" s="130"/>
      <c r="AL1281" s="131"/>
      <c r="AM1281" s="130"/>
      <c r="AN1281" s="131"/>
      <c r="AO1281" s="130"/>
      <c r="AP1281" s="132"/>
      <c r="AY1281" s="133"/>
      <c r="BC1281" s="97"/>
      <c r="BD1281" s="97"/>
      <c r="BE1281" s="97"/>
      <c r="BF1281" s="97"/>
      <c r="BG1281" s="97"/>
    </row>
    <row r="1282" spans="9:59">
      <c r="I1282" s="80"/>
      <c r="J1282" s="81"/>
      <c r="K1282" s="82"/>
      <c r="L1282" s="83"/>
      <c r="M1282" s="84"/>
      <c r="N1282" s="85"/>
      <c r="O1282" s="82"/>
      <c r="P1282" s="86"/>
      <c r="S1282" s="88"/>
      <c r="T1282" s="82"/>
      <c r="U1282" s="88"/>
      <c r="V1282" s="82"/>
      <c r="W1282" s="88"/>
      <c r="X1282" s="82"/>
      <c r="Y1282" s="88"/>
      <c r="Z1282" s="82"/>
      <c r="AA1282" s="88"/>
      <c r="AB1282" s="82"/>
      <c r="AC1282" s="88"/>
      <c r="AD1282" s="82"/>
      <c r="AE1282" s="89"/>
      <c r="AI1282" s="130"/>
      <c r="AJ1282" s="131"/>
      <c r="AK1282" s="130"/>
      <c r="AL1282" s="131"/>
      <c r="AM1282" s="130"/>
      <c r="AN1282" s="131"/>
      <c r="AO1282" s="130"/>
      <c r="AP1282" s="132"/>
      <c r="AY1282" s="133"/>
      <c r="BC1282" s="97"/>
      <c r="BD1282" s="97"/>
      <c r="BE1282" s="97"/>
      <c r="BF1282" s="97"/>
      <c r="BG1282" s="97"/>
    </row>
    <row r="1283" spans="9:59">
      <c r="I1283" s="80"/>
      <c r="J1283" s="81"/>
      <c r="K1283" s="82"/>
      <c r="L1283" s="83"/>
      <c r="M1283" s="84"/>
      <c r="N1283" s="85"/>
      <c r="O1283" s="82"/>
      <c r="P1283" s="86"/>
      <c r="S1283" s="88"/>
      <c r="T1283" s="82"/>
      <c r="U1283" s="88"/>
      <c r="V1283" s="82"/>
      <c r="W1283" s="88"/>
      <c r="X1283" s="82"/>
      <c r="Y1283" s="88"/>
      <c r="Z1283" s="82"/>
      <c r="AA1283" s="88"/>
      <c r="AB1283" s="82"/>
      <c r="AC1283" s="88"/>
      <c r="AD1283" s="82"/>
      <c r="AE1283" s="89"/>
      <c r="AI1283" s="130"/>
      <c r="AJ1283" s="131"/>
      <c r="AK1283" s="130"/>
      <c r="AL1283" s="131"/>
      <c r="AM1283" s="130"/>
      <c r="AN1283" s="131"/>
      <c r="AO1283" s="130"/>
      <c r="AP1283" s="132"/>
      <c r="AY1283" s="133"/>
      <c r="BC1283" s="97"/>
      <c r="BD1283" s="97"/>
      <c r="BE1283" s="97"/>
      <c r="BF1283" s="97"/>
      <c r="BG1283" s="97"/>
    </row>
    <row r="1284" spans="9:59">
      <c r="I1284" s="80"/>
      <c r="J1284" s="81"/>
      <c r="K1284" s="82"/>
      <c r="L1284" s="83"/>
      <c r="M1284" s="84"/>
      <c r="N1284" s="85"/>
      <c r="O1284" s="82"/>
      <c r="P1284" s="86"/>
      <c r="S1284" s="88"/>
      <c r="T1284" s="82"/>
      <c r="U1284" s="88"/>
      <c r="V1284" s="82"/>
      <c r="W1284" s="88"/>
      <c r="X1284" s="82"/>
      <c r="Y1284" s="88"/>
      <c r="Z1284" s="82"/>
      <c r="AA1284" s="88"/>
      <c r="AB1284" s="82"/>
      <c r="AC1284" s="88"/>
      <c r="AD1284" s="82"/>
      <c r="AE1284" s="89"/>
      <c r="AI1284" s="130"/>
      <c r="AJ1284" s="131"/>
      <c r="AK1284" s="130"/>
      <c r="AL1284" s="131"/>
      <c r="AM1284" s="130"/>
      <c r="AN1284" s="131"/>
      <c r="AO1284" s="130"/>
      <c r="AP1284" s="132"/>
      <c r="AY1284" s="133"/>
      <c r="BC1284" s="97"/>
      <c r="BD1284" s="97"/>
      <c r="BE1284" s="97"/>
      <c r="BF1284" s="97"/>
      <c r="BG1284" s="97"/>
    </row>
    <row r="1285" spans="9:59">
      <c r="I1285" s="80"/>
      <c r="J1285" s="81"/>
      <c r="K1285" s="82"/>
      <c r="L1285" s="83"/>
      <c r="M1285" s="84"/>
      <c r="N1285" s="85"/>
      <c r="O1285" s="82"/>
      <c r="P1285" s="86"/>
      <c r="S1285" s="88"/>
      <c r="T1285" s="82"/>
      <c r="U1285" s="88"/>
      <c r="V1285" s="82"/>
      <c r="W1285" s="88"/>
      <c r="X1285" s="82"/>
      <c r="Y1285" s="88"/>
      <c r="Z1285" s="82"/>
      <c r="AA1285" s="88"/>
      <c r="AB1285" s="82"/>
      <c r="AC1285" s="88"/>
      <c r="AD1285" s="82"/>
      <c r="AE1285" s="89"/>
      <c r="AI1285" s="130"/>
      <c r="AJ1285" s="131"/>
      <c r="AK1285" s="130"/>
      <c r="AL1285" s="131"/>
      <c r="AM1285" s="130"/>
      <c r="AN1285" s="131"/>
      <c r="AO1285" s="130"/>
      <c r="AP1285" s="132"/>
      <c r="AY1285" s="133"/>
      <c r="BC1285" s="97"/>
      <c r="BD1285" s="97"/>
      <c r="BE1285" s="97"/>
      <c r="BF1285" s="97"/>
      <c r="BG1285" s="97"/>
    </row>
    <row r="1286" spans="9:59">
      <c r="I1286" s="80"/>
      <c r="J1286" s="81"/>
      <c r="K1286" s="82"/>
      <c r="L1286" s="83"/>
      <c r="M1286" s="84"/>
      <c r="N1286" s="85"/>
      <c r="O1286" s="82"/>
      <c r="P1286" s="86"/>
      <c r="S1286" s="88"/>
      <c r="T1286" s="82"/>
      <c r="U1286" s="88"/>
      <c r="V1286" s="82"/>
      <c r="W1286" s="88"/>
      <c r="X1286" s="82"/>
      <c r="Y1286" s="88"/>
      <c r="Z1286" s="82"/>
      <c r="AA1286" s="88"/>
      <c r="AB1286" s="82"/>
      <c r="AC1286" s="88"/>
      <c r="AD1286" s="82"/>
      <c r="AE1286" s="89"/>
      <c r="AI1286" s="130"/>
      <c r="AJ1286" s="131"/>
      <c r="AK1286" s="130"/>
      <c r="AL1286" s="131"/>
      <c r="AM1286" s="130"/>
      <c r="AN1286" s="131"/>
      <c r="AO1286" s="130"/>
      <c r="AP1286" s="132"/>
      <c r="AY1286" s="133"/>
      <c r="BC1286" s="97"/>
      <c r="BD1286" s="97"/>
      <c r="BE1286" s="97"/>
      <c r="BF1286" s="97"/>
      <c r="BG1286" s="97"/>
    </row>
    <row r="1287" spans="9:59">
      <c r="I1287" s="80"/>
      <c r="J1287" s="81"/>
      <c r="K1287" s="82"/>
      <c r="L1287" s="83"/>
      <c r="M1287" s="84"/>
      <c r="N1287" s="85"/>
      <c r="O1287" s="82"/>
      <c r="P1287" s="86"/>
      <c r="S1287" s="88"/>
      <c r="T1287" s="82"/>
      <c r="U1287" s="88"/>
      <c r="V1287" s="82"/>
      <c r="W1287" s="88"/>
      <c r="X1287" s="82"/>
      <c r="Y1287" s="88"/>
      <c r="Z1287" s="82"/>
      <c r="AA1287" s="88"/>
      <c r="AB1287" s="82"/>
      <c r="AC1287" s="88"/>
      <c r="AD1287" s="82"/>
      <c r="AE1287" s="89"/>
      <c r="AI1287" s="130"/>
      <c r="AJ1287" s="131"/>
      <c r="AK1287" s="130"/>
      <c r="AL1287" s="131"/>
      <c r="AM1287" s="130"/>
      <c r="AN1287" s="131"/>
      <c r="AO1287" s="130"/>
      <c r="AP1287" s="132"/>
      <c r="AY1287" s="133"/>
      <c r="BC1287" s="97"/>
      <c r="BD1287" s="97"/>
      <c r="BE1287" s="97"/>
      <c r="BF1287" s="97"/>
      <c r="BG1287" s="97"/>
    </row>
    <row r="1288" spans="9:59">
      <c r="I1288" s="80"/>
      <c r="J1288" s="81"/>
      <c r="K1288" s="82"/>
      <c r="L1288" s="83"/>
      <c r="M1288" s="84"/>
      <c r="N1288" s="85"/>
      <c r="O1288" s="82"/>
      <c r="P1288" s="86"/>
      <c r="S1288" s="88"/>
      <c r="T1288" s="82"/>
      <c r="U1288" s="88"/>
      <c r="V1288" s="82"/>
      <c r="W1288" s="88"/>
      <c r="X1288" s="82"/>
      <c r="Y1288" s="88"/>
      <c r="Z1288" s="82"/>
      <c r="AA1288" s="88"/>
      <c r="AB1288" s="82"/>
      <c r="AC1288" s="88"/>
      <c r="AD1288" s="82"/>
      <c r="AE1288" s="89"/>
      <c r="AI1288" s="130"/>
      <c r="AJ1288" s="131"/>
      <c r="AK1288" s="130"/>
      <c r="AL1288" s="131"/>
      <c r="AM1288" s="130"/>
      <c r="AN1288" s="131"/>
      <c r="AO1288" s="130"/>
      <c r="AP1288" s="132"/>
      <c r="AY1288" s="133"/>
      <c r="BC1288" s="97"/>
      <c r="BD1288" s="97"/>
      <c r="BE1288" s="97"/>
      <c r="BF1288" s="97"/>
      <c r="BG1288" s="97"/>
    </row>
    <row r="1289" spans="9:59">
      <c r="I1289" s="80"/>
      <c r="J1289" s="81"/>
      <c r="K1289" s="82"/>
      <c r="L1289" s="83"/>
      <c r="M1289" s="84"/>
      <c r="N1289" s="85"/>
      <c r="O1289" s="82"/>
      <c r="P1289" s="86"/>
      <c r="S1289" s="88"/>
      <c r="T1289" s="82"/>
      <c r="U1289" s="88"/>
      <c r="V1289" s="82"/>
      <c r="W1289" s="88"/>
      <c r="X1289" s="82"/>
      <c r="Y1289" s="88"/>
      <c r="Z1289" s="82"/>
      <c r="AA1289" s="88"/>
      <c r="AB1289" s="82"/>
      <c r="AC1289" s="88"/>
      <c r="AD1289" s="82"/>
      <c r="AE1289" s="89"/>
      <c r="AI1289" s="130"/>
      <c r="AJ1289" s="131"/>
      <c r="AK1289" s="130"/>
      <c r="AL1289" s="131"/>
      <c r="AM1289" s="130"/>
      <c r="AN1289" s="131"/>
      <c r="AO1289" s="130"/>
      <c r="AP1289" s="132"/>
      <c r="AY1289" s="133"/>
      <c r="BC1289" s="97"/>
      <c r="BD1289" s="97"/>
      <c r="BE1289" s="97"/>
      <c r="BF1289" s="97"/>
      <c r="BG1289" s="97"/>
    </row>
    <row r="1290" spans="9:59">
      <c r="I1290" s="80"/>
      <c r="J1290" s="81"/>
      <c r="K1290" s="82"/>
      <c r="L1290" s="83"/>
      <c r="M1290" s="84"/>
      <c r="N1290" s="85"/>
      <c r="O1290" s="82"/>
      <c r="P1290" s="86"/>
      <c r="S1290" s="88"/>
      <c r="T1290" s="82"/>
      <c r="U1290" s="88"/>
      <c r="V1290" s="82"/>
      <c r="W1290" s="88"/>
      <c r="X1290" s="82"/>
      <c r="Y1290" s="88"/>
      <c r="Z1290" s="82"/>
      <c r="AA1290" s="88"/>
      <c r="AB1290" s="82"/>
      <c r="AC1290" s="88"/>
      <c r="AD1290" s="82"/>
      <c r="AE1290" s="89"/>
      <c r="AI1290" s="130"/>
      <c r="AJ1290" s="131"/>
      <c r="AK1290" s="130"/>
      <c r="AL1290" s="131"/>
      <c r="AM1290" s="130"/>
      <c r="AN1290" s="131"/>
      <c r="AO1290" s="130"/>
      <c r="AP1290" s="132"/>
      <c r="AY1290" s="133"/>
      <c r="BC1290" s="97"/>
      <c r="BD1290" s="97"/>
      <c r="BE1290" s="97"/>
      <c r="BF1290" s="97"/>
      <c r="BG1290" s="97"/>
    </row>
    <row r="1291" spans="9:59">
      <c r="I1291" s="80"/>
      <c r="J1291" s="81"/>
      <c r="K1291" s="82"/>
      <c r="L1291" s="83"/>
      <c r="M1291" s="84"/>
      <c r="N1291" s="85"/>
      <c r="O1291" s="82"/>
      <c r="P1291" s="86"/>
      <c r="S1291" s="88"/>
      <c r="T1291" s="82"/>
      <c r="U1291" s="88"/>
      <c r="V1291" s="82"/>
      <c r="W1291" s="88"/>
      <c r="X1291" s="82"/>
      <c r="Y1291" s="88"/>
      <c r="Z1291" s="82"/>
      <c r="AA1291" s="88"/>
      <c r="AB1291" s="82"/>
      <c r="AC1291" s="88"/>
      <c r="AD1291" s="82"/>
      <c r="AE1291" s="89"/>
      <c r="AI1291" s="130"/>
      <c r="AJ1291" s="131"/>
      <c r="AK1291" s="130"/>
      <c r="AL1291" s="131"/>
      <c r="AM1291" s="130"/>
      <c r="AN1291" s="131"/>
      <c r="AO1291" s="130"/>
      <c r="AP1291" s="132"/>
      <c r="AY1291" s="133"/>
      <c r="BC1291" s="97"/>
      <c r="BD1291" s="97"/>
      <c r="BE1291" s="97"/>
      <c r="BF1291" s="97"/>
      <c r="BG1291" s="97"/>
    </row>
    <row r="1292" spans="9:59">
      <c r="I1292" s="80"/>
      <c r="J1292" s="81"/>
      <c r="K1292" s="82"/>
      <c r="L1292" s="83"/>
      <c r="M1292" s="84"/>
      <c r="N1292" s="85"/>
      <c r="O1292" s="82"/>
      <c r="P1292" s="86"/>
      <c r="S1292" s="88"/>
      <c r="T1292" s="82"/>
      <c r="U1292" s="88"/>
      <c r="V1292" s="82"/>
      <c r="W1292" s="88"/>
      <c r="X1292" s="82"/>
      <c r="Y1292" s="88"/>
      <c r="Z1292" s="82"/>
      <c r="AA1292" s="88"/>
      <c r="AB1292" s="82"/>
      <c r="AC1292" s="88"/>
      <c r="AD1292" s="82"/>
      <c r="AE1292" s="89"/>
      <c r="AI1292" s="130"/>
      <c r="AJ1292" s="131"/>
      <c r="AK1292" s="130"/>
      <c r="AL1292" s="131"/>
      <c r="AM1292" s="130"/>
      <c r="AN1292" s="131"/>
      <c r="AO1292" s="130"/>
      <c r="AP1292" s="132"/>
      <c r="AY1292" s="133"/>
      <c r="BC1292" s="97"/>
      <c r="BD1292" s="97"/>
      <c r="BE1292" s="97"/>
      <c r="BF1292" s="97"/>
      <c r="BG1292" s="97"/>
    </row>
    <row r="1293" spans="9:59">
      <c r="I1293" s="80"/>
      <c r="J1293" s="81"/>
      <c r="K1293" s="82"/>
      <c r="L1293" s="83"/>
      <c r="M1293" s="84"/>
      <c r="N1293" s="85"/>
      <c r="O1293" s="82"/>
      <c r="P1293" s="86"/>
      <c r="S1293" s="88"/>
      <c r="T1293" s="82"/>
      <c r="U1293" s="88"/>
      <c r="V1293" s="82"/>
      <c r="W1293" s="88"/>
      <c r="X1293" s="82"/>
      <c r="Y1293" s="88"/>
      <c r="Z1293" s="82"/>
      <c r="AA1293" s="88"/>
      <c r="AB1293" s="82"/>
      <c r="AC1293" s="88"/>
      <c r="AD1293" s="82"/>
      <c r="AE1293" s="89"/>
      <c r="AI1293" s="130"/>
      <c r="AJ1293" s="131"/>
      <c r="AK1293" s="130"/>
      <c r="AL1293" s="131"/>
      <c r="AM1293" s="130"/>
      <c r="AN1293" s="131"/>
      <c r="AO1293" s="130"/>
      <c r="AP1293" s="132"/>
      <c r="AY1293" s="133"/>
      <c r="BC1293" s="97"/>
      <c r="BD1293" s="97"/>
      <c r="BE1293" s="97"/>
      <c r="BF1293" s="97"/>
      <c r="BG1293" s="97"/>
    </row>
    <row r="1294" spans="9:59">
      <c r="I1294" s="80"/>
      <c r="J1294" s="81"/>
      <c r="K1294" s="82"/>
      <c r="L1294" s="83"/>
      <c r="M1294" s="84"/>
      <c r="N1294" s="85"/>
      <c r="O1294" s="82"/>
      <c r="P1294" s="86"/>
      <c r="S1294" s="88"/>
      <c r="T1294" s="82"/>
      <c r="U1294" s="88"/>
      <c r="V1294" s="82"/>
      <c r="W1294" s="88"/>
      <c r="X1294" s="82"/>
      <c r="Y1294" s="88"/>
      <c r="Z1294" s="82"/>
      <c r="AA1294" s="88"/>
      <c r="AB1294" s="82"/>
      <c r="AC1294" s="88"/>
      <c r="AD1294" s="82"/>
      <c r="AE1294" s="89"/>
      <c r="AI1294" s="130"/>
      <c r="AJ1294" s="131"/>
      <c r="AK1294" s="130"/>
      <c r="AL1294" s="131"/>
      <c r="AM1294" s="130"/>
      <c r="AN1294" s="131"/>
      <c r="AO1294" s="130"/>
      <c r="AP1294" s="132"/>
      <c r="AY1294" s="133"/>
      <c r="BC1294" s="97"/>
      <c r="BD1294" s="97"/>
      <c r="BE1294" s="97"/>
      <c r="BF1294" s="97"/>
      <c r="BG1294" s="97"/>
    </row>
    <row r="1295" spans="9:59">
      <c r="I1295" s="80"/>
      <c r="J1295" s="81"/>
      <c r="K1295" s="82"/>
      <c r="L1295" s="83"/>
      <c r="M1295" s="84"/>
      <c r="N1295" s="85"/>
      <c r="O1295" s="82"/>
      <c r="P1295" s="86"/>
      <c r="S1295" s="88"/>
      <c r="T1295" s="82"/>
      <c r="U1295" s="88"/>
      <c r="V1295" s="82"/>
      <c r="W1295" s="88"/>
      <c r="X1295" s="82"/>
      <c r="Y1295" s="88"/>
      <c r="Z1295" s="82"/>
      <c r="AA1295" s="88"/>
      <c r="AB1295" s="82"/>
      <c r="AC1295" s="88"/>
      <c r="AD1295" s="82"/>
      <c r="AE1295" s="89"/>
      <c r="AI1295" s="130"/>
      <c r="AJ1295" s="131"/>
      <c r="AK1295" s="130"/>
      <c r="AL1295" s="131"/>
      <c r="AM1295" s="130"/>
      <c r="AN1295" s="131"/>
      <c r="AO1295" s="130"/>
      <c r="AP1295" s="132"/>
      <c r="AY1295" s="133"/>
      <c r="BC1295" s="97"/>
      <c r="BD1295" s="97"/>
      <c r="BE1295" s="97"/>
      <c r="BF1295" s="97"/>
      <c r="BG1295" s="97"/>
    </row>
    <row r="1296" spans="9:59">
      <c r="I1296" s="80"/>
      <c r="J1296" s="81"/>
      <c r="K1296" s="82"/>
      <c r="L1296" s="83"/>
      <c r="M1296" s="84"/>
      <c r="N1296" s="85"/>
      <c r="O1296" s="82"/>
      <c r="P1296" s="86"/>
      <c r="S1296" s="88"/>
      <c r="T1296" s="82"/>
      <c r="U1296" s="88"/>
      <c r="V1296" s="82"/>
      <c r="W1296" s="88"/>
      <c r="X1296" s="82"/>
      <c r="Y1296" s="88"/>
      <c r="Z1296" s="82"/>
      <c r="AA1296" s="88"/>
      <c r="AB1296" s="82"/>
      <c r="AC1296" s="88"/>
      <c r="AD1296" s="82"/>
      <c r="AE1296" s="89"/>
      <c r="AI1296" s="130"/>
      <c r="AJ1296" s="131"/>
      <c r="AK1296" s="130"/>
      <c r="AL1296" s="131"/>
      <c r="AM1296" s="130"/>
      <c r="AN1296" s="131"/>
      <c r="AO1296" s="130"/>
      <c r="AP1296" s="132"/>
      <c r="AY1296" s="133"/>
      <c r="BC1296" s="97"/>
      <c r="BD1296" s="97"/>
      <c r="BE1296" s="97"/>
      <c r="BF1296" s="97"/>
      <c r="BG1296" s="97"/>
    </row>
    <row r="1297" spans="9:59">
      <c r="I1297" s="80"/>
      <c r="J1297" s="81"/>
      <c r="K1297" s="82"/>
      <c r="L1297" s="83"/>
      <c r="M1297" s="84"/>
      <c r="N1297" s="85"/>
      <c r="O1297" s="82"/>
      <c r="P1297" s="86"/>
      <c r="S1297" s="88"/>
      <c r="T1297" s="82"/>
      <c r="U1297" s="88"/>
      <c r="V1297" s="82"/>
      <c r="W1297" s="88"/>
      <c r="X1297" s="82"/>
      <c r="Y1297" s="88"/>
      <c r="Z1297" s="82"/>
      <c r="AA1297" s="88"/>
      <c r="AB1297" s="82"/>
      <c r="AC1297" s="88"/>
      <c r="AD1297" s="82"/>
      <c r="AE1297" s="89"/>
      <c r="AI1297" s="130"/>
      <c r="AJ1297" s="131"/>
      <c r="AK1297" s="130"/>
      <c r="AL1297" s="131"/>
      <c r="AM1297" s="130"/>
      <c r="AN1297" s="131"/>
      <c r="AO1297" s="130"/>
      <c r="AP1297" s="132"/>
      <c r="AY1297" s="133"/>
      <c r="BC1297" s="97"/>
      <c r="BD1297" s="97"/>
      <c r="BE1297" s="97"/>
      <c r="BF1297" s="97"/>
      <c r="BG1297" s="97"/>
    </row>
    <row r="1298" spans="9:59">
      <c r="I1298" s="80"/>
      <c r="J1298" s="81"/>
      <c r="K1298" s="82"/>
      <c r="L1298" s="83"/>
      <c r="M1298" s="84"/>
      <c r="N1298" s="85"/>
      <c r="O1298" s="82"/>
      <c r="P1298" s="86"/>
      <c r="S1298" s="88"/>
      <c r="T1298" s="82"/>
      <c r="U1298" s="88"/>
      <c r="V1298" s="82"/>
      <c r="W1298" s="88"/>
      <c r="X1298" s="82"/>
      <c r="Y1298" s="88"/>
      <c r="Z1298" s="82"/>
      <c r="AA1298" s="88"/>
      <c r="AB1298" s="82"/>
      <c r="AC1298" s="88"/>
      <c r="AD1298" s="82"/>
      <c r="AE1298" s="89"/>
      <c r="AI1298" s="130"/>
      <c r="AJ1298" s="131"/>
      <c r="AK1298" s="130"/>
      <c r="AL1298" s="131"/>
      <c r="AM1298" s="130"/>
      <c r="AN1298" s="131"/>
      <c r="AO1298" s="130"/>
      <c r="AP1298" s="132"/>
      <c r="AY1298" s="133"/>
      <c r="BC1298" s="97"/>
      <c r="BD1298" s="97"/>
      <c r="BE1298" s="97"/>
      <c r="BF1298" s="97"/>
      <c r="BG1298" s="97"/>
    </row>
    <row r="1299" spans="9:59">
      <c r="I1299" s="80"/>
      <c r="J1299" s="81"/>
      <c r="K1299" s="82"/>
      <c r="L1299" s="83"/>
      <c r="M1299" s="84"/>
      <c r="N1299" s="85"/>
      <c r="O1299" s="82"/>
      <c r="P1299" s="86"/>
      <c r="S1299" s="88"/>
      <c r="T1299" s="82"/>
      <c r="U1299" s="88"/>
      <c r="V1299" s="82"/>
      <c r="W1299" s="88"/>
      <c r="X1299" s="82"/>
      <c r="Y1299" s="88"/>
      <c r="Z1299" s="82"/>
      <c r="AA1299" s="88"/>
      <c r="AB1299" s="82"/>
      <c r="AC1299" s="88"/>
      <c r="AD1299" s="82"/>
      <c r="AE1299" s="89"/>
      <c r="AI1299" s="130"/>
      <c r="AJ1299" s="131"/>
      <c r="AK1299" s="130"/>
      <c r="AL1299" s="131"/>
      <c r="AM1299" s="130"/>
      <c r="AN1299" s="131"/>
      <c r="AO1299" s="130"/>
      <c r="AP1299" s="132"/>
      <c r="AY1299" s="133"/>
      <c r="BC1299" s="97"/>
      <c r="BD1299" s="97"/>
      <c r="BE1299" s="97"/>
      <c r="BF1299" s="97"/>
      <c r="BG1299" s="97"/>
    </row>
    <row r="1300" spans="9:59">
      <c r="I1300" s="80"/>
      <c r="J1300" s="81"/>
      <c r="K1300" s="82"/>
      <c r="L1300" s="83"/>
      <c r="M1300" s="84"/>
      <c r="N1300" s="85"/>
      <c r="O1300" s="82"/>
      <c r="P1300" s="86"/>
      <c r="S1300" s="88"/>
      <c r="T1300" s="82"/>
      <c r="U1300" s="88"/>
      <c r="V1300" s="82"/>
      <c r="W1300" s="88"/>
      <c r="X1300" s="82"/>
      <c r="Y1300" s="88"/>
      <c r="Z1300" s="82"/>
      <c r="AA1300" s="88"/>
      <c r="AB1300" s="82"/>
      <c r="AC1300" s="88"/>
      <c r="AD1300" s="82"/>
      <c r="AE1300" s="89"/>
      <c r="AI1300" s="130"/>
      <c r="AJ1300" s="131"/>
      <c r="AK1300" s="130"/>
      <c r="AL1300" s="131"/>
      <c r="AM1300" s="130"/>
      <c r="AN1300" s="131"/>
      <c r="AO1300" s="130"/>
      <c r="AP1300" s="132"/>
      <c r="AY1300" s="133"/>
      <c r="BC1300" s="97"/>
      <c r="BD1300" s="97"/>
      <c r="BE1300" s="97"/>
      <c r="BF1300" s="97"/>
      <c r="BG1300" s="97"/>
    </row>
    <row r="1301" spans="9:59">
      <c r="I1301" s="80"/>
      <c r="J1301" s="81"/>
      <c r="K1301" s="82"/>
      <c r="L1301" s="83"/>
      <c r="M1301" s="84"/>
      <c r="N1301" s="85"/>
      <c r="O1301" s="82"/>
      <c r="P1301" s="86"/>
      <c r="S1301" s="88"/>
      <c r="T1301" s="82"/>
      <c r="U1301" s="88"/>
      <c r="V1301" s="82"/>
      <c r="W1301" s="88"/>
      <c r="X1301" s="82"/>
      <c r="Y1301" s="88"/>
      <c r="Z1301" s="82"/>
      <c r="AA1301" s="88"/>
      <c r="AB1301" s="82"/>
      <c r="AC1301" s="88"/>
      <c r="AD1301" s="82"/>
      <c r="AE1301" s="89"/>
      <c r="AI1301" s="130"/>
      <c r="AJ1301" s="131"/>
      <c r="AK1301" s="130"/>
      <c r="AL1301" s="131"/>
      <c r="AM1301" s="130"/>
      <c r="AN1301" s="131"/>
      <c r="AO1301" s="130"/>
      <c r="AP1301" s="132"/>
      <c r="AY1301" s="133"/>
      <c r="BC1301" s="97"/>
      <c r="BD1301" s="97"/>
      <c r="BE1301" s="97"/>
      <c r="BF1301" s="97"/>
      <c r="BG1301" s="97"/>
    </row>
    <row r="1302" spans="9:59">
      <c r="I1302" s="80"/>
      <c r="J1302" s="81"/>
      <c r="K1302" s="82"/>
      <c r="L1302" s="83"/>
      <c r="M1302" s="84"/>
      <c r="N1302" s="85"/>
      <c r="O1302" s="82"/>
      <c r="P1302" s="86"/>
      <c r="S1302" s="88"/>
      <c r="T1302" s="82"/>
      <c r="U1302" s="88"/>
      <c r="V1302" s="82"/>
      <c r="W1302" s="88"/>
      <c r="X1302" s="82"/>
      <c r="Y1302" s="88"/>
      <c r="Z1302" s="82"/>
      <c r="AA1302" s="88"/>
      <c r="AB1302" s="82"/>
      <c r="AC1302" s="88"/>
      <c r="AD1302" s="82"/>
      <c r="AE1302" s="89"/>
      <c r="AI1302" s="130"/>
      <c r="AJ1302" s="131"/>
      <c r="AK1302" s="130"/>
      <c r="AL1302" s="131"/>
      <c r="AM1302" s="130"/>
      <c r="AN1302" s="131"/>
      <c r="AO1302" s="130"/>
      <c r="AP1302" s="132"/>
      <c r="AY1302" s="133"/>
      <c r="BC1302" s="97"/>
      <c r="BD1302" s="97"/>
      <c r="BE1302" s="97"/>
      <c r="BF1302" s="97"/>
      <c r="BG1302" s="97"/>
    </row>
    <row r="1303" spans="9:59">
      <c r="I1303" s="80"/>
      <c r="J1303" s="81"/>
      <c r="K1303" s="82"/>
      <c r="L1303" s="83"/>
      <c r="M1303" s="84"/>
      <c r="N1303" s="85"/>
      <c r="O1303" s="82"/>
      <c r="P1303" s="86"/>
      <c r="S1303" s="88"/>
      <c r="T1303" s="82"/>
      <c r="U1303" s="88"/>
      <c r="V1303" s="82"/>
      <c r="W1303" s="88"/>
      <c r="X1303" s="82"/>
      <c r="Y1303" s="88"/>
      <c r="Z1303" s="82"/>
      <c r="AA1303" s="88"/>
      <c r="AB1303" s="82"/>
      <c r="AC1303" s="88"/>
      <c r="AD1303" s="82"/>
      <c r="AE1303" s="89"/>
      <c r="AI1303" s="130"/>
      <c r="AJ1303" s="131"/>
      <c r="AK1303" s="130"/>
      <c r="AL1303" s="131"/>
      <c r="AM1303" s="130"/>
      <c r="AN1303" s="131"/>
      <c r="AO1303" s="130"/>
      <c r="AP1303" s="132"/>
      <c r="AY1303" s="133"/>
      <c r="BC1303" s="97"/>
      <c r="BD1303" s="97"/>
      <c r="BE1303" s="97"/>
      <c r="BF1303" s="97"/>
      <c r="BG1303" s="97"/>
    </row>
    <row r="1304" spans="9:59">
      <c r="I1304" s="80"/>
      <c r="J1304" s="81"/>
      <c r="K1304" s="82"/>
      <c r="L1304" s="83"/>
      <c r="M1304" s="84"/>
      <c r="N1304" s="85"/>
      <c r="O1304" s="82"/>
      <c r="P1304" s="86"/>
      <c r="S1304" s="88"/>
      <c r="T1304" s="82"/>
      <c r="U1304" s="88"/>
      <c r="V1304" s="82"/>
      <c r="W1304" s="88"/>
      <c r="X1304" s="82"/>
      <c r="Y1304" s="88"/>
      <c r="Z1304" s="82"/>
      <c r="AA1304" s="88"/>
      <c r="AB1304" s="82"/>
      <c r="AC1304" s="88"/>
      <c r="AD1304" s="82"/>
      <c r="AE1304" s="89"/>
      <c r="AI1304" s="130"/>
      <c r="AJ1304" s="131"/>
      <c r="AK1304" s="130"/>
      <c r="AL1304" s="131"/>
      <c r="AM1304" s="130"/>
      <c r="AN1304" s="131"/>
      <c r="AO1304" s="130"/>
      <c r="AP1304" s="132"/>
      <c r="AY1304" s="133"/>
      <c r="BC1304" s="97"/>
      <c r="BD1304" s="97"/>
      <c r="BE1304" s="97"/>
      <c r="BF1304" s="97"/>
      <c r="BG1304" s="97"/>
    </row>
    <row r="1305" spans="9:59">
      <c r="I1305" s="80"/>
      <c r="J1305" s="81"/>
      <c r="K1305" s="82"/>
      <c r="L1305" s="83"/>
      <c r="M1305" s="84"/>
      <c r="N1305" s="85"/>
      <c r="O1305" s="82"/>
      <c r="P1305" s="86"/>
      <c r="S1305" s="88"/>
      <c r="T1305" s="82"/>
      <c r="U1305" s="88"/>
      <c r="V1305" s="82"/>
      <c r="W1305" s="88"/>
      <c r="X1305" s="82"/>
      <c r="Y1305" s="88"/>
      <c r="Z1305" s="82"/>
      <c r="AA1305" s="88"/>
      <c r="AB1305" s="82"/>
      <c r="AC1305" s="88"/>
      <c r="AD1305" s="82"/>
      <c r="AE1305" s="89"/>
      <c r="AI1305" s="130"/>
      <c r="AJ1305" s="131"/>
      <c r="AK1305" s="130"/>
      <c r="AL1305" s="131"/>
      <c r="AM1305" s="130"/>
      <c r="AN1305" s="131"/>
      <c r="AO1305" s="130"/>
      <c r="AP1305" s="132"/>
      <c r="AY1305" s="133"/>
      <c r="BC1305" s="97"/>
      <c r="BD1305" s="97"/>
      <c r="BE1305" s="97"/>
      <c r="BF1305" s="97"/>
      <c r="BG1305" s="97"/>
    </row>
    <row r="1306" spans="9:59">
      <c r="I1306" s="80"/>
      <c r="J1306" s="81"/>
      <c r="K1306" s="82"/>
      <c r="L1306" s="83"/>
      <c r="M1306" s="84"/>
      <c r="N1306" s="85"/>
      <c r="O1306" s="82"/>
      <c r="P1306" s="86"/>
      <c r="S1306" s="88"/>
      <c r="T1306" s="82"/>
      <c r="U1306" s="88"/>
      <c r="V1306" s="82"/>
      <c r="W1306" s="88"/>
      <c r="X1306" s="82"/>
      <c r="Y1306" s="88"/>
      <c r="Z1306" s="82"/>
      <c r="AA1306" s="88"/>
      <c r="AB1306" s="82"/>
      <c r="AC1306" s="88"/>
      <c r="AD1306" s="82"/>
      <c r="AE1306" s="89"/>
      <c r="AI1306" s="130"/>
      <c r="AJ1306" s="131"/>
      <c r="AK1306" s="130"/>
      <c r="AL1306" s="131"/>
      <c r="AM1306" s="130"/>
      <c r="AN1306" s="131"/>
      <c r="AO1306" s="130"/>
      <c r="AP1306" s="132"/>
      <c r="AY1306" s="133"/>
      <c r="BC1306" s="97"/>
      <c r="BD1306" s="97"/>
      <c r="BE1306" s="97"/>
      <c r="BF1306" s="97"/>
      <c r="BG1306" s="97"/>
    </row>
    <row r="1307" spans="9:59">
      <c r="I1307" s="80"/>
      <c r="J1307" s="81"/>
      <c r="K1307" s="82"/>
      <c r="L1307" s="83"/>
      <c r="M1307" s="84"/>
      <c r="N1307" s="85"/>
      <c r="O1307" s="82"/>
      <c r="P1307" s="86"/>
      <c r="S1307" s="88"/>
      <c r="T1307" s="82"/>
      <c r="U1307" s="88"/>
      <c r="V1307" s="82"/>
      <c r="W1307" s="88"/>
      <c r="X1307" s="82"/>
      <c r="Y1307" s="88"/>
      <c r="Z1307" s="82"/>
      <c r="AA1307" s="88"/>
      <c r="AB1307" s="82"/>
      <c r="AC1307" s="88"/>
      <c r="AD1307" s="82"/>
      <c r="AE1307" s="89"/>
      <c r="AI1307" s="130"/>
      <c r="AJ1307" s="131"/>
      <c r="AK1307" s="130"/>
      <c r="AL1307" s="131"/>
      <c r="AM1307" s="130"/>
      <c r="AN1307" s="131"/>
      <c r="AO1307" s="130"/>
      <c r="AP1307" s="132"/>
      <c r="AY1307" s="133"/>
      <c r="BC1307" s="97"/>
      <c r="BD1307" s="97"/>
      <c r="BE1307" s="97"/>
      <c r="BF1307" s="97"/>
      <c r="BG1307" s="97"/>
    </row>
    <row r="1308" spans="9:59">
      <c r="I1308" s="80"/>
      <c r="J1308" s="81"/>
      <c r="K1308" s="82"/>
      <c r="L1308" s="83"/>
      <c r="M1308" s="84"/>
      <c r="N1308" s="85"/>
      <c r="O1308" s="82"/>
      <c r="P1308" s="86"/>
      <c r="S1308" s="88"/>
      <c r="T1308" s="82"/>
      <c r="U1308" s="88"/>
      <c r="V1308" s="82"/>
      <c r="W1308" s="88"/>
      <c r="X1308" s="82"/>
      <c r="Y1308" s="88"/>
      <c r="Z1308" s="82"/>
      <c r="AA1308" s="88"/>
      <c r="AB1308" s="82"/>
      <c r="AC1308" s="88"/>
      <c r="AD1308" s="82"/>
      <c r="AE1308" s="89"/>
      <c r="AI1308" s="130"/>
      <c r="AJ1308" s="131"/>
      <c r="AK1308" s="130"/>
      <c r="AL1308" s="131"/>
      <c r="AM1308" s="130"/>
      <c r="AN1308" s="131"/>
      <c r="AO1308" s="130"/>
      <c r="AP1308" s="132"/>
      <c r="AY1308" s="133"/>
      <c r="BC1308" s="97"/>
      <c r="BD1308" s="97"/>
      <c r="BE1308" s="97"/>
      <c r="BF1308" s="97"/>
      <c r="BG1308" s="97"/>
    </row>
    <row r="1309" spans="9:59">
      <c r="I1309" s="80"/>
      <c r="J1309" s="81"/>
      <c r="K1309" s="82"/>
      <c r="L1309" s="83"/>
      <c r="M1309" s="84"/>
      <c r="N1309" s="85"/>
      <c r="O1309" s="82"/>
      <c r="P1309" s="86"/>
      <c r="S1309" s="88"/>
      <c r="T1309" s="82"/>
      <c r="U1309" s="88"/>
      <c r="V1309" s="82"/>
      <c r="W1309" s="88"/>
      <c r="X1309" s="82"/>
      <c r="Y1309" s="88"/>
      <c r="Z1309" s="82"/>
      <c r="AA1309" s="88"/>
      <c r="AB1309" s="82"/>
      <c r="AC1309" s="88"/>
      <c r="AD1309" s="82"/>
      <c r="AE1309" s="89"/>
      <c r="AI1309" s="130"/>
      <c r="AJ1309" s="131"/>
      <c r="AK1309" s="130"/>
      <c r="AL1309" s="131"/>
      <c r="AM1309" s="130"/>
      <c r="AN1309" s="131"/>
      <c r="AO1309" s="130"/>
      <c r="AP1309" s="132"/>
      <c r="AY1309" s="133"/>
      <c r="BC1309" s="97"/>
      <c r="BD1309" s="97"/>
      <c r="BE1309" s="97"/>
      <c r="BF1309" s="97"/>
      <c r="BG1309" s="97"/>
    </row>
    <row r="1310" spans="9:59">
      <c r="I1310" s="80"/>
      <c r="J1310" s="81"/>
      <c r="K1310" s="82"/>
      <c r="L1310" s="83"/>
      <c r="M1310" s="84"/>
      <c r="N1310" s="85"/>
      <c r="O1310" s="82"/>
      <c r="P1310" s="86"/>
      <c r="S1310" s="88"/>
      <c r="T1310" s="82"/>
      <c r="U1310" s="88"/>
      <c r="V1310" s="82"/>
      <c r="W1310" s="88"/>
      <c r="X1310" s="82"/>
      <c r="Y1310" s="88"/>
      <c r="Z1310" s="82"/>
      <c r="AA1310" s="88"/>
      <c r="AB1310" s="82"/>
      <c r="AC1310" s="88"/>
      <c r="AD1310" s="82"/>
      <c r="AE1310" s="89"/>
      <c r="AI1310" s="130"/>
      <c r="AJ1310" s="131"/>
      <c r="AK1310" s="130"/>
      <c r="AL1310" s="131"/>
      <c r="AM1310" s="130"/>
      <c r="AN1310" s="131"/>
      <c r="AO1310" s="130"/>
      <c r="AP1310" s="132"/>
      <c r="AY1310" s="133"/>
      <c r="BC1310" s="97"/>
      <c r="BD1310" s="97"/>
      <c r="BE1310" s="97"/>
      <c r="BF1310" s="97"/>
      <c r="BG1310" s="97"/>
    </row>
    <row r="1311" spans="9:59">
      <c r="I1311" s="80"/>
      <c r="J1311" s="81"/>
      <c r="K1311" s="82"/>
      <c r="L1311" s="83"/>
      <c r="M1311" s="84"/>
      <c r="N1311" s="85"/>
      <c r="O1311" s="82"/>
      <c r="P1311" s="86"/>
      <c r="S1311" s="88"/>
      <c r="T1311" s="82"/>
      <c r="U1311" s="88"/>
      <c r="V1311" s="82"/>
      <c r="W1311" s="88"/>
      <c r="X1311" s="82"/>
      <c r="Y1311" s="88"/>
      <c r="Z1311" s="82"/>
      <c r="AA1311" s="88"/>
      <c r="AB1311" s="82"/>
      <c r="AC1311" s="88"/>
      <c r="AD1311" s="82"/>
      <c r="AE1311" s="89"/>
      <c r="AI1311" s="130"/>
      <c r="AJ1311" s="131"/>
      <c r="AK1311" s="130"/>
      <c r="AL1311" s="131"/>
      <c r="AM1311" s="130"/>
      <c r="AN1311" s="131"/>
      <c r="AO1311" s="130"/>
      <c r="AP1311" s="132"/>
      <c r="AY1311" s="133"/>
      <c r="BC1311" s="97"/>
      <c r="BD1311" s="97"/>
      <c r="BE1311" s="97"/>
      <c r="BF1311" s="97"/>
      <c r="BG1311" s="97"/>
    </row>
    <row r="1312" spans="9:59">
      <c r="I1312" s="80"/>
      <c r="J1312" s="81"/>
      <c r="K1312" s="82"/>
      <c r="L1312" s="83"/>
      <c r="M1312" s="84"/>
      <c r="N1312" s="85"/>
      <c r="O1312" s="82"/>
      <c r="P1312" s="86"/>
      <c r="S1312" s="88"/>
      <c r="T1312" s="82"/>
      <c r="U1312" s="88"/>
      <c r="V1312" s="82"/>
      <c r="W1312" s="88"/>
      <c r="X1312" s="82"/>
      <c r="Y1312" s="88"/>
      <c r="Z1312" s="82"/>
      <c r="AA1312" s="88"/>
      <c r="AB1312" s="82"/>
      <c r="AC1312" s="88"/>
      <c r="AD1312" s="82"/>
      <c r="AE1312" s="89"/>
      <c r="AI1312" s="130"/>
      <c r="AJ1312" s="131"/>
      <c r="AK1312" s="130"/>
      <c r="AL1312" s="131"/>
      <c r="AM1312" s="130"/>
      <c r="AN1312" s="131"/>
      <c r="AO1312" s="130"/>
      <c r="AP1312" s="132"/>
      <c r="AY1312" s="133"/>
      <c r="BC1312" s="97"/>
      <c r="BD1312" s="97"/>
      <c r="BE1312" s="97"/>
      <c r="BF1312" s="97"/>
      <c r="BG1312" s="97"/>
    </row>
    <row r="1313" spans="9:59">
      <c r="I1313" s="80"/>
      <c r="J1313" s="81"/>
      <c r="K1313" s="82"/>
      <c r="L1313" s="83"/>
      <c r="M1313" s="84"/>
      <c r="N1313" s="85"/>
      <c r="O1313" s="82"/>
      <c r="P1313" s="86"/>
      <c r="S1313" s="88"/>
      <c r="T1313" s="82"/>
      <c r="U1313" s="88"/>
      <c r="V1313" s="82"/>
      <c r="W1313" s="88"/>
      <c r="X1313" s="82"/>
      <c r="Y1313" s="88"/>
      <c r="Z1313" s="82"/>
      <c r="AA1313" s="88"/>
      <c r="AB1313" s="82"/>
      <c r="AC1313" s="88"/>
      <c r="AD1313" s="82"/>
      <c r="AE1313" s="89"/>
      <c r="AI1313" s="130"/>
      <c r="AJ1313" s="131"/>
      <c r="AK1313" s="130"/>
      <c r="AL1313" s="131"/>
      <c r="AM1313" s="130"/>
      <c r="AN1313" s="131"/>
      <c r="AO1313" s="130"/>
      <c r="AP1313" s="132"/>
      <c r="AY1313" s="133"/>
      <c r="BC1313" s="97"/>
      <c r="BD1313" s="97"/>
      <c r="BE1313" s="97"/>
      <c r="BF1313" s="97"/>
      <c r="BG1313" s="97"/>
    </row>
    <row r="1314" spans="9:59">
      <c r="I1314" s="80"/>
      <c r="J1314" s="81"/>
      <c r="K1314" s="82"/>
      <c r="L1314" s="83"/>
      <c r="M1314" s="84"/>
      <c r="N1314" s="85"/>
      <c r="O1314" s="82"/>
      <c r="P1314" s="86"/>
      <c r="S1314" s="88"/>
      <c r="T1314" s="82"/>
      <c r="U1314" s="88"/>
      <c r="V1314" s="82"/>
      <c r="W1314" s="88"/>
      <c r="X1314" s="82"/>
      <c r="Y1314" s="88"/>
      <c r="Z1314" s="82"/>
      <c r="AA1314" s="88"/>
      <c r="AB1314" s="82"/>
      <c r="AC1314" s="88"/>
      <c r="AD1314" s="82"/>
      <c r="AE1314" s="89"/>
      <c r="AI1314" s="130"/>
      <c r="AJ1314" s="131"/>
      <c r="AK1314" s="130"/>
      <c r="AL1314" s="131"/>
      <c r="AM1314" s="130"/>
      <c r="AN1314" s="131"/>
      <c r="AO1314" s="130"/>
      <c r="AP1314" s="132"/>
      <c r="AY1314" s="133"/>
      <c r="BC1314" s="97"/>
      <c r="BD1314" s="97"/>
      <c r="BE1314" s="97"/>
      <c r="BF1314" s="97"/>
      <c r="BG1314" s="97"/>
    </row>
    <row r="1315" spans="9:59">
      <c r="I1315" s="80"/>
      <c r="J1315" s="81"/>
      <c r="K1315" s="82"/>
      <c r="L1315" s="83"/>
      <c r="M1315" s="84"/>
      <c r="N1315" s="85"/>
      <c r="O1315" s="82"/>
      <c r="P1315" s="86"/>
      <c r="S1315" s="88"/>
      <c r="T1315" s="82"/>
      <c r="U1315" s="88"/>
      <c r="V1315" s="82"/>
      <c r="W1315" s="88"/>
      <c r="X1315" s="82"/>
      <c r="Y1315" s="88"/>
      <c r="Z1315" s="82"/>
      <c r="AA1315" s="88"/>
      <c r="AB1315" s="82"/>
      <c r="AC1315" s="88"/>
      <c r="AD1315" s="82"/>
      <c r="AE1315" s="89"/>
      <c r="AI1315" s="130"/>
      <c r="AJ1315" s="131"/>
      <c r="AK1315" s="130"/>
      <c r="AL1315" s="131"/>
      <c r="AM1315" s="130"/>
      <c r="AN1315" s="131"/>
      <c r="AO1315" s="130"/>
      <c r="AP1315" s="132"/>
      <c r="AY1315" s="133"/>
      <c r="BC1315" s="97"/>
      <c r="BD1315" s="97"/>
      <c r="BE1315" s="97"/>
      <c r="BF1315" s="97"/>
      <c r="BG1315" s="97"/>
    </row>
    <row r="1316" spans="9:59">
      <c r="I1316" s="80"/>
      <c r="J1316" s="81"/>
      <c r="K1316" s="82"/>
      <c r="L1316" s="83"/>
      <c r="M1316" s="84"/>
      <c r="N1316" s="85"/>
      <c r="O1316" s="82"/>
      <c r="P1316" s="86"/>
      <c r="S1316" s="88"/>
      <c r="T1316" s="82"/>
      <c r="U1316" s="88"/>
      <c r="V1316" s="82"/>
      <c r="W1316" s="88"/>
      <c r="X1316" s="82"/>
      <c r="Y1316" s="88"/>
      <c r="Z1316" s="82"/>
      <c r="AA1316" s="88"/>
      <c r="AB1316" s="82"/>
      <c r="AC1316" s="88"/>
      <c r="AD1316" s="82"/>
      <c r="AE1316" s="89"/>
      <c r="AI1316" s="130"/>
      <c r="AJ1316" s="131"/>
      <c r="AK1316" s="130"/>
      <c r="AL1316" s="131"/>
      <c r="AM1316" s="130"/>
      <c r="AN1316" s="131"/>
      <c r="AO1316" s="130"/>
      <c r="AP1316" s="132"/>
      <c r="AY1316" s="133"/>
      <c r="BC1316" s="97"/>
      <c r="BD1316" s="97"/>
      <c r="BE1316" s="97"/>
      <c r="BF1316" s="97"/>
      <c r="BG1316" s="97"/>
    </row>
    <row r="1317" spans="9:59">
      <c r="I1317" s="80"/>
      <c r="J1317" s="81"/>
      <c r="K1317" s="82"/>
      <c r="L1317" s="83"/>
      <c r="M1317" s="84"/>
      <c r="N1317" s="85"/>
      <c r="O1317" s="82"/>
      <c r="P1317" s="86"/>
      <c r="S1317" s="88"/>
      <c r="T1317" s="82"/>
      <c r="U1317" s="88"/>
      <c r="V1317" s="82"/>
      <c r="W1317" s="88"/>
      <c r="X1317" s="82"/>
      <c r="Y1317" s="88"/>
      <c r="Z1317" s="82"/>
      <c r="AA1317" s="88"/>
      <c r="AB1317" s="82"/>
      <c r="AC1317" s="88"/>
      <c r="AD1317" s="82"/>
      <c r="AE1317" s="89"/>
      <c r="AI1317" s="130"/>
      <c r="AJ1317" s="131"/>
      <c r="AK1317" s="130"/>
      <c r="AL1317" s="131"/>
      <c r="AM1317" s="130"/>
      <c r="AN1317" s="131"/>
      <c r="AO1317" s="130"/>
      <c r="AP1317" s="132"/>
      <c r="AY1317" s="133"/>
      <c r="BC1317" s="97"/>
      <c r="BD1317" s="97"/>
      <c r="BE1317" s="97"/>
      <c r="BF1317" s="97"/>
      <c r="BG1317" s="97"/>
    </row>
    <row r="1318" spans="9:59">
      <c r="I1318" s="80"/>
      <c r="J1318" s="81"/>
      <c r="K1318" s="82"/>
      <c r="L1318" s="83"/>
      <c r="M1318" s="84"/>
      <c r="N1318" s="85"/>
      <c r="O1318" s="82"/>
      <c r="P1318" s="86"/>
      <c r="S1318" s="88"/>
      <c r="T1318" s="82"/>
      <c r="U1318" s="88"/>
      <c r="V1318" s="82"/>
      <c r="W1318" s="88"/>
      <c r="X1318" s="82"/>
      <c r="Y1318" s="88"/>
      <c r="Z1318" s="82"/>
      <c r="AA1318" s="88"/>
      <c r="AB1318" s="82"/>
      <c r="AC1318" s="88"/>
      <c r="AD1318" s="82"/>
      <c r="AE1318" s="89"/>
      <c r="AI1318" s="130"/>
      <c r="AJ1318" s="131"/>
      <c r="AK1318" s="130"/>
      <c r="AL1318" s="131"/>
      <c r="AM1318" s="130"/>
      <c r="AN1318" s="131"/>
      <c r="AO1318" s="130"/>
      <c r="AP1318" s="132"/>
      <c r="AY1318" s="133"/>
      <c r="BC1318" s="97"/>
      <c r="BD1318" s="97"/>
      <c r="BE1318" s="97"/>
      <c r="BF1318" s="97"/>
      <c r="BG1318" s="97"/>
    </row>
    <row r="1319" spans="9:59">
      <c r="I1319" s="80"/>
      <c r="J1319" s="81"/>
      <c r="K1319" s="82"/>
      <c r="L1319" s="83"/>
      <c r="M1319" s="84"/>
      <c r="N1319" s="85"/>
      <c r="O1319" s="82"/>
      <c r="P1319" s="86"/>
      <c r="S1319" s="88"/>
      <c r="T1319" s="82"/>
      <c r="U1319" s="88"/>
      <c r="V1319" s="82"/>
      <c r="W1319" s="88"/>
      <c r="X1319" s="82"/>
      <c r="Y1319" s="88"/>
      <c r="Z1319" s="82"/>
      <c r="AA1319" s="88"/>
      <c r="AB1319" s="82"/>
      <c r="AC1319" s="88"/>
      <c r="AD1319" s="82"/>
      <c r="AE1319" s="89"/>
      <c r="AI1319" s="130"/>
      <c r="AJ1319" s="131"/>
      <c r="AK1319" s="130"/>
      <c r="AL1319" s="131"/>
      <c r="AM1319" s="130"/>
      <c r="AN1319" s="131"/>
      <c r="AO1319" s="130"/>
      <c r="AP1319" s="132"/>
      <c r="AY1319" s="133"/>
      <c r="BC1319" s="97"/>
      <c r="BD1319" s="97"/>
      <c r="BE1319" s="97"/>
      <c r="BF1319" s="97"/>
      <c r="BG1319" s="97"/>
    </row>
    <row r="1320" spans="9:59">
      <c r="I1320" s="80"/>
      <c r="J1320" s="81"/>
      <c r="K1320" s="82"/>
      <c r="L1320" s="83"/>
      <c r="M1320" s="84"/>
      <c r="N1320" s="85"/>
      <c r="O1320" s="82"/>
      <c r="P1320" s="86"/>
      <c r="S1320" s="88"/>
      <c r="T1320" s="82"/>
      <c r="U1320" s="88"/>
      <c r="V1320" s="82"/>
      <c r="W1320" s="88"/>
      <c r="X1320" s="82"/>
      <c r="Y1320" s="88"/>
      <c r="Z1320" s="82"/>
      <c r="AA1320" s="88"/>
      <c r="AB1320" s="82"/>
      <c r="AC1320" s="88"/>
      <c r="AD1320" s="82"/>
      <c r="AE1320" s="89"/>
      <c r="AI1320" s="130"/>
      <c r="AJ1320" s="131"/>
      <c r="AK1320" s="130"/>
      <c r="AL1320" s="131"/>
      <c r="AM1320" s="130"/>
      <c r="AN1320" s="131"/>
      <c r="AO1320" s="130"/>
      <c r="AP1320" s="132"/>
      <c r="AY1320" s="133"/>
      <c r="BC1320" s="97"/>
      <c r="BD1320" s="97"/>
      <c r="BE1320" s="97"/>
      <c r="BF1320" s="97"/>
      <c r="BG1320" s="97"/>
    </row>
    <row r="1321" spans="9:59">
      <c r="I1321" s="80"/>
      <c r="J1321" s="81"/>
      <c r="K1321" s="82"/>
      <c r="L1321" s="83"/>
      <c r="M1321" s="84"/>
      <c r="N1321" s="85"/>
      <c r="O1321" s="82"/>
      <c r="P1321" s="86"/>
      <c r="S1321" s="88"/>
      <c r="T1321" s="82"/>
      <c r="U1321" s="88"/>
      <c r="V1321" s="82"/>
      <c r="W1321" s="88"/>
      <c r="X1321" s="82"/>
      <c r="Y1321" s="88"/>
      <c r="Z1321" s="82"/>
      <c r="AA1321" s="88"/>
      <c r="AB1321" s="82"/>
      <c r="AC1321" s="88"/>
      <c r="AD1321" s="82"/>
      <c r="AE1321" s="89"/>
      <c r="AI1321" s="130"/>
      <c r="AJ1321" s="131"/>
      <c r="AK1321" s="130"/>
      <c r="AL1321" s="131"/>
      <c r="AM1321" s="130"/>
      <c r="AN1321" s="131"/>
      <c r="AO1321" s="130"/>
      <c r="AP1321" s="132"/>
      <c r="AY1321" s="133"/>
      <c r="BC1321" s="97"/>
      <c r="BD1321" s="97"/>
      <c r="BE1321" s="97"/>
      <c r="BF1321" s="97"/>
      <c r="BG1321" s="97"/>
    </row>
    <row r="1322" spans="9:59">
      <c r="I1322" s="80"/>
      <c r="J1322" s="81"/>
      <c r="K1322" s="82"/>
      <c r="L1322" s="83"/>
      <c r="M1322" s="84"/>
      <c r="N1322" s="85"/>
      <c r="O1322" s="82"/>
      <c r="P1322" s="86"/>
      <c r="S1322" s="88"/>
      <c r="T1322" s="82"/>
      <c r="U1322" s="88"/>
      <c r="V1322" s="82"/>
      <c r="W1322" s="88"/>
      <c r="X1322" s="82"/>
      <c r="Y1322" s="88"/>
      <c r="Z1322" s="82"/>
      <c r="AA1322" s="88"/>
      <c r="AB1322" s="82"/>
      <c r="AC1322" s="88"/>
      <c r="AD1322" s="82"/>
      <c r="AE1322" s="89"/>
      <c r="AI1322" s="130"/>
      <c r="AJ1322" s="131"/>
      <c r="AK1322" s="130"/>
      <c r="AL1322" s="131"/>
      <c r="AM1322" s="130"/>
      <c r="AN1322" s="131"/>
      <c r="AO1322" s="130"/>
      <c r="AP1322" s="132"/>
      <c r="AY1322" s="133"/>
      <c r="BC1322" s="97"/>
      <c r="BD1322" s="97"/>
      <c r="BE1322" s="97"/>
      <c r="BF1322" s="97"/>
      <c r="BG1322" s="97"/>
    </row>
    <row r="1323" spans="9:59">
      <c r="I1323" s="80"/>
      <c r="J1323" s="81"/>
      <c r="K1323" s="82"/>
      <c r="L1323" s="83"/>
      <c r="M1323" s="84"/>
      <c r="N1323" s="85"/>
      <c r="O1323" s="82"/>
      <c r="P1323" s="86"/>
      <c r="S1323" s="88"/>
      <c r="T1323" s="82"/>
      <c r="U1323" s="88"/>
      <c r="V1323" s="82"/>
      <c r="W1323" s="88"/>
      <c r="X1323" s="82"/>
      <c r="Y1323" s="88"/>
      <c r="Z1323" s="82"/>
      <c r="AA1323" s="88"/>
      <c r="AB1323" s="82"/>
      <c r="AC1323" s="88"/>
      <c r="AD1323" s="82"/>
      <c r="AE1323" s="89"/>
      <c r="AI1323" s="130"/>
      <c r="AJ1323" s="131"/>
      <c r="AK1323" s="130"/>
      <c r="AL1323" s="131"/>
      <c r="AM1323" s="130"/>
      <c r="AN1323" s="131"/>
      <c r="AO1323" s="130"/>
      <c r="AP1323" s="132"/>
      <c r="AY1323" s="133"/>
      <c r="BC1323" s="97"/>
      <c r="BD1323" s="97"/>
      <c r="BE1323" s="97"/>
      <c r="BF1323" s="97"/>
      <c r="BG1323" s="97"/>
    </row>
    <row r="1324" spans="9:59">
      <c r="I1324" s="80"/>
      <c r="J1324" s="81"/>
      <c r="K1324" s="82"/>
      <c r="L1324" s="83"/>
      <c r="M1324" s="84"/>
      <c r="N1324" s="85"/>
      <c r="O1324" s="82"/>
      <c r="P1324" s="86"/>
      <c r="S1324" s="88"/>
      <c r="T1324" s="82"/>
      <c r="U1324" s="88"/>
      <c r="V1324" s="82"/>
      <c r="W1324" s="88"/>
      <c r="X1324" s="82"/>
      <c r="Y1324" s="88"/>
      <c r="Z1324" s="82"/>
      <c r="AA1324" s="88"/>
      <c r="AB1324" s="82"/>
      <c r="AC1324" s="88"/>
      <c r="AD1324" s="82"/>
      <c r="AE1324" s="89"/>
      <c r="AI1324" s="130"/>
      <c r="AJ1324" s="131"/>
      <c r="AK1324" s="130"/>
      <c r="AL1324" s="131"/>
      <c r="AM1324" s="130"/>
      <c r="AN1324" s="131"/>
      <c r="AO1324" s="130"/>
      <c r="AP1324" s="132"/>
      <c r="AY1324" s="133"/>
      <c r="BC1324" s="97"/>
      <c r="BD1324" s="97"/>
      <c r="BE1324" s="97"/>
      <c r="BF1324" s="97"/>
      <c r="BG1324" s="97"/>
    </row>
    <row r="1325" spans="9:59">
      <c r="I1325" s="80"/>
      <c r="J1325" s="81"/>
      <c r="K1325" s="82"/>
      <c r="L1325" s="83"/>
      <c r="M1325" s="84"/>
      <c r="N1325" s="85"/>
      <c r="O1325" s="82"/>
      <c r="P1325" s="86"/>
      <c r="S1325" s="88"/>
      <c r="T1325" s="82"/>
      <c r="U1325" s="88"/>
      <c r="V1325" s="82"/>
      <c r="W1325" s="88"/>
      <c r="X1325" s="82"/>
      <c r="Y1325" s="88"/>
      <c r="Z1325" s="82"/>
      <c r="AA1325" s="88"/>
      <c r="AB1325" s="82"/>
      <c r="AC1325" s="88"/>
      <c r="AD1325" s="82"/>
      <c r="AE1325" s="89"/>
      <c r="AI1325" s="130"/>
      <c r="AJ1325" s="131"/>
      <c r="AK1325" s="130"/>
      <c r="AL1325" s="131"/>
      <c r="AM1325" s="130"/>
      <c r="AN1325" s="131"/>
      <c r="AO1325" s="130"/>
      <c r="AP1325" s="132"/>
      <c r="AY1325" s="133"/>
      <c r="BC1325" s="97"/>
      <c r="BD1325" s="97"/>
      <c r="BE1325" s="97"/>
      <c r="BF1325" s="97"/>
      <c r="BG1325" s="97"/>
    </row>
    <row r="1326" spans="9:59">
      <c r="I1326" s="80"/>
      <c r="J1326" s="81"/>
      <c r="K1326" s="82"/>
      <c r="L1326" s="83"/>
      <c r="M1326" s="84"/>
      <c r="N1326" s="85"/>
      <c r="O1326" s="82"/>
      <c r="P1326" s="86"/>
      <c r="S1326" s="88"/>
      <c r="T1326" s="82"/>
      <c r="U1326" s="88"/>
      <c r="V1326" s="82"/>
      <c r="W1326" s="88"/>
      <c r="X1326" s="82"/>
      <c r="Y1326" s="88"/>
      <c r="Z1326" s="82"/>
      <c r="AA1326" s="88"/>
      <c r="AB1326" s="82"/>
      <c r="AC1326" s="88"/>
      <c r="AD1326" s="82"/>
      <c r="AE1326" s="89"/>
      <c r="AI1326" s="130"/>
      <c r="AJ1326" s="131"/>
      <c r="AK1326" s="130"/>
      <c r="AL1326" s="131"/>
      <c r="AM1326" s="130"/>
      <c r="AN1326" s="131"/>
      <c r="AO1326" s="130"/>
      <c r="AP1326" s="132"/>
      <c r="AY1326" s="133"/>
      <c r="BC1326" s="97"/>
      <c r="BD1326" s="97"/>
      <c r="BE1326" s="97"/>
      <c r="BF1326" s="97"/>
      <c r="BG1326" s="97"/>
    </row>
    <row r="1327" spans="9:59">
      <c r="I1327" s="80"/>
      <c r="J1327" s="81"/>
      <c r="K1327" s="82"/>
      <c r="L1327" s="83"/>
      <c r="M1327" s="84"/>
      <c r="N1327" s="85"/>
      <c r="O1327" s="82"/>
      <c r="P1327" s="86"/>
      <c r="S1327" s="88"/>
      <c r="T1327" s="82"/>
      <c r="U1327" s="88"/>
      <c r="V1327" s="82"/>
      <c r="W1327" s="88"/>
      <c r="X1327" s="82"/>
      <c r="Y1327" s="88"/>
      <c r="Z1327" s="82"/>
      <c r="AA1327" s="88"/>
      <c r="AB1327" s="82"/>
      <c r="AC1327" s="88"/>
      <c r="AD1327" s="82"/>
      <c r="AE1327" s="89"/>
      <c r="AI1327" s="130"/>
      <c r="AJ1327" s="131"/>
      <c r="AK1327" s="130"/>
      <c r="AL1327" s="131"/>
      <c r="AM1327" s="130"/>
      <c r="AN1327" s="131"/>
      <c r="AO1327" s="130"/>
      <c r="AP1327" s="132"/>
      <c r="AY1327" s="133"/>
      <c r="BC1327" s="97"/>
      <c r="BD1327" s="97"/>
      <c r="BE1327" s="97"/>
      <c r="BF1327" s="97"/>
      <c r="BG1327" s="97"/>
    </row>
    <row r="1328" spans="9:59">
      <c r="I1328" s="80"/>
      <c r="J1328" s="81"/>
      <c r="K1328" s="82"/>
      <c r="L1328" s="83"/>
      <c r="M1328" s="84"/>
      <c r="N1328" s="85"/>
      <c r="O1328" s="82"/>
      <c r="P1328" s="86"/>
      <c r="S1328" s="88"/>
      <c r="T1328" s="82"/>
      <c r="U1328" s="88"/>
      <c r="V1328" s="82"/>
      <c r="W1328" s="88"/>
      <c r="X1328" s="82"/>
      <c r="Y1328" s="88"/>
      <c r="Z1328" s="82"/>
      <c r="AA1328" s="88"/>
      <c r="AB1328" s="82"/>
      <c r="AC1328" s="88"/>
      <c r="AD1328" s="82"/>
      <c r="AE1328" s="89"/>
      <c r="AI1328" s="130"/>
      <c r="AJ1328" s="131"/>
      <c r="AK1328" s="130"/>
      <c r="AL1328" s="131"/>
      <c r="AM1328" s="130"/>
      <c r="AN1328" s="131"/>
      <c r="AO1328" s="130"/>
      <c r="AP1328" s="132"/>
      <c r="AY1328" s="133"/>
      <c r="BC1328" s="97"/>
      <c r="BD1328" s="97"/>
      <c r="BE1328" s="97"/>
      <c r="BF1328" s="97"/>
      <c r="BG1328" s="97"/>
    </row>
    <row r="1329" spans="9:59">
      <c r="I1329" s="80"/>
      <c r="J1329" s="81"/>
      <c r="K1329" s="82"/>
      <c r="L1329" s="83"/>
      <c r="M1329" s="84"/>
      <c r="N1329" s="85"/>
      <c r="O1329" s="82"/>
      <c r="P1329" s="86"/>
      <c r="S1329" s="88"/>
      <c r="T1329" s="82"/>
      <c r="U1329" s="88"/>
      <c r="V1329" s="82"/>
      <c r="W1329" s="88"/>
      <c r="X1329" s="82"/>
      <c r="Y1329" s="88"/>
      <c r="Z1329" s="82"/>
      <c r="AA1329" s="88"/>
      <c r="AB1329" s="82"/>
      <c r="AC1329" s="88"/>
      <c r="AD1329" s="82"/>
      <c r="AE1329" s="89"/>
      <c r="AI1329" s="130"/>
      <c r="AJ1329" s="131"/>
      <c r="AK1329" s="130"/>
      <c r="AL1329" s="131"/>
      <c r="AM1329" s="130"/>
      <c r="AN1329" s="131"/>
      <c r="AO1329" s="130"/>
      <c r="AP1329" s="132"/>
      <c r="AY1329" s="133"/>
      <c r="BC1329" s="97"/>
      <c r="BD1329" s="97"/>
      <c r="BE1329" s="97"/>
      <c r="BF1329" s="97"/>
      <c r="BG1329" s="97"/>
    </row>
    <row r="1330" spans="9:59">
      <c r="I1330" s="80"/>
      <c r="J1330" s="81"/>
      <c r="K1330" s="82"/>
      <c r="L1330" s="83"/>
      <c r="M1330" s="84"/>
      <c r="N1330" s="85"/>
      <c r="O1330" s="82"/>
      <c r="P1330" s="86"/>
      <c r="S1330" s="88"/>
      <c r="T1330" s="82"/>
      <c r="U1330" s="88"/>
      <c r="V1330" s="82"/>
      <c r="W1330" s="88"/>
      <c r="X1330" s="82"/>
      <c r="Y1330" s="88"/>
      <c r="Z1330" s="82"/>
      <c r="AA1330" s="88"/>
      <c r="AB1330" s="82"/>
      <c r="AC1330" s="88"/>
      <c r="AD1330" s="82"/>
      <c r="AE1330" s="89"/>
      <c r="AI1330" s="130"/>
      <c r="AJ1330" s="131"/>
      <c r="AK1330" s="130"/>
      <c r="AL1330" s="131"/>
      <c r="AM1330" s="130"/>
      <c r="AN1330" s="131"/>
      <c r="AO1330" s="130"/>
      <c r="AP1330" s="132"/>
      <c r="AY1330" s="133"/>
      <c r="BC1330" s="97"/>
      <c r="BD1330" s="97"/>
      <c r="BE1330" s="97"/>
      <c r="BF1330" s="97"/>
      <c r="BG1330" s="97"/>
    </row>
    <row r="1331" spans="9:59">
      <c r="I1331" s="80"/>
      <c r="J1331" s="81"/>
      <c r="K1331" s="82"/>
      <c r="L1331" s="83"/>
      <c r="M1331" s="84"/>
      <c r="N1331" s="85"/>
      <c r="O1331" s="82"/>
      <c r="P1331" s="86"/>
      <c r="S1331" s="88"/>
      <c r="T1331" s="82"/>
      <c r="U1331" s="88"/>
      <c r="V1331" s="82"/>
      <c r="W1331" s="88"/>
      <c r="X1331" s="82"/>
      <c r="Y1331" s="88"/>
      <c r="Z1331" s="82"/>
      <c r="AA1331" s="88"/>
      <c r="AB1331" s="82"/>
      <c r="AC1331" s="88"/>
      <c r="AD1331" s="82"/>
      <c r="AE1331" s="89"/>
      <c r="AI1331" s="130"/>
      <c r="AJ1331" s="131"/>
      <c r="AK1331" s="130"/>
      <c r="AL1331" s="131"/>
      <c r="AM1331" s="130"/>
      <c r="AN1331" s="131"/>
      <c r="AO1331" s="130"/>
      <c r="AP1331" s="132"/>
      <c r="AY1331" s="133"/>
      <c r="BC1331" s="97"/>
      <c r="BD1331" s="97"/>
      <c r="BE1331" s="97"/>
      <c r="BF1331" s="97"/>
      <c r="BG1331" s="97"/>
    </row>
    <row r="1332" spans="9:59">
      <c r="I1332" s="80"/>
      <c r="J1332" s="81"/>
      <c r="K1332" s="82"/>
      <c r="L1332" s="83"/>
      <c r="M1332" s="84"/>
      <c r="N1332" s="85"/>
      <c r="O1332" s="82"/>
      <c r="P1332" s="86"/>
      <c r="S1332" s="88"/>
      <c r="T1332" s="82"/>
      <c r="U1332" s="88"/>
      <c r="V1332" s="82"/>
      <c r="W1332" s="88"/>
      <c r="X1332" s="82"/>
      <c r="Y1332" s="88"/>
      <c r="Z1332" s="82"/>
      <c r="AA1332" s="88"/>
      <c r="AB1332" s="82"/>
      <c r="AC1332" s="88"/>
      <c r="AD1332" s="82"/>
      <c r="AE1332" s="89"/>
      <c r="AI1332" s="130"/>
      <c r="AJ1332" s="131"/>
      <c r="AK1332" s="130"/>
      <c r="AL1332" s="131"/>
      <c r="AM1332" s="130"/>
      <c r="AN1332" s="131"/>
      <c r="AO1332" s="130"/>
      <c r="AP1332" s="132"/>
      <c r="AY1332" s="133"/>
      <c r="BC1332" s="97"/>
      <c r="BD1332" s="97"/>
      <c r="BE1332" s="97"/>
      <c r="BF1332" s="97"/>
      <c r="BG1332" s="97"/>
    </row>
    <row r="1333" spans="9:59">
      <c r="I1333" s="80"/>
      <c r="J1333" s="81"/>
      <c r="K1333" s="82"/>
      <c r="L1333" s="83"/>
      <c r="M1333" s="84"/>
      <c r="N1333" s="85"/>
      <c r="O1333" s="82"/>
      <c r="P1333" s="86"/>
      <c r="S1333" s="88"/>
      <c r="T1333" s="82"/>
      <c r="U1333" s="88"/>
      <c r="V1333" s="82"/>
      <c r="W1333" s="88"/>
      <c r="X1333" s="82"/>
      <c r="Y1333" s="88"/>
      <c r="Z1333" s="82"/>
      <c r="AA1333" s="88"/>
      <c r="AB1333" s="82"/>
      <c r="AC1333" s="88"/>
      <c r="AD1333" s="82"/>
      <c r="AE1333" s="89"/>
      <c r="AI1333" s="130"/>
      <c r="AJ1333" s="131"/>
      <c r="AK1333" s="130"/>
      <c r="AL1333" s="131"/>
      <c r="AM1333" s="130"/>
      <c r="AN1333" s="131"/>
      <c r="AO1333" s="130"/>
      <c r="AP1333" s="132"/>
      <c r="AY1333" s="133"/>
      <c r="BC1333" s="97"/>
      <c r="BD1333" s="97"/>
      <c r="BE1333" s="97"/>
      <c r="BF1333" s="97"/>
      <c r="BG1333" s="97"/>
    </row>
    <row r="1334" spans="9:59">
      <c r="I1334" s="80"/>
      <c r="J1334" s="81"/>
      <c r="K1334" s="82"/>
      <c r="L1334" s="83"/>
      <c r="M1334" s="84"/>
      <c r="N1334" s="85"/>
      <c r="O1334" s="82"/>
      <c r="P1334" s="86"/>
      <c r="S1334" s="88"/>
      <c r="T1334" s="82"/>
      <c r="U1334" s="88"/>
      <c r="V1334" s="82"/>
      <c r="W1334" s="88"/>
      <c r="X1334" s="82"/>
      <c r="Y1334" s="88"/>
      <c r="Z1334" s="82"/>
      <c r="AA1334" s="88"/>
      <c r="AB1334" s="82"/>
      <c r="AC1334" s="88"/>
      <c r="AD1334" s="82"/>
      <c r="AE1334" s="89"/>
      <c r="AI1334" s="130"/>
      <c r="AJ1334" s="131"/>
      <c r="AK1334" s="130"/>
      <c r="AL1334" s="131"/>
      <c r="AM1334" s="130"/>
      <c r="AN1334" s="131"/>
      <c r="AO1334" s="130"/>
      <c r="AP1334" s="132"/>
      <c r="AY1334" s="133"/>
      <c r="BC1334" s="97"/>
      <c r="BD1334" s="97"/>
      <c r="BE1334" s="97"/>
      <c r="BF1334" s="97"/>
      <c r="BG1334" s="97"/>
    </row>
    <row r="1335" spans="9:59">
      <c r="I1335" s="80"/>
      <c r="J1335" s="81"/>
      <c r="K1335" s="82"/>
      <c r="L1335" s="83"/>
      <c r="M1335" s="84"/>
      <c r="N1335" s="85"/>
      <c r="O1335" s="82"/>
      <c r="P1335" s="86"/>
      <c r="S1335" s="88"/>
      <c r="T1335" s="82"/>
      <c r="U1335" s="88"/>
      <c r="V1335" s="82"/>
      <c r="W1335" s="88"/>
      <c r="X1335" s="82"/>
      <c r="Y1335" s="88"/>
      <c r="Z1335" s="82"/>
      <c r="AA1335" s="88"/>
      <c r="AB1335" s="82"/>
      <c r="AC1335" s="88"/>
      <c r="AD1335" s="82"/>
      <c r="AE1335" s="89"/>
      <c r="AI1335" s="130"/>
      <c r="AJ1335" s="131"/>
      <c r="AK1335" s="130"/>
      <c r="AL1335" s="131"/>
      <c r="AM1335" s="130"/>
      <c r="AN1335" s="131"/>
      <c r="AO1335" s="130"/>
      <c r="AP1335" s="132"/>
      <c r="AY1335" s="133"/>
      <c r="BC1335" s="97"/>
      <c r="BD1335" s="97"/>
      <c r="BE1335" s="97"/>
      <c r="BF1335" s="97"/>
      <c r="BG1335" s="97"/>
    </row>
    <row r="1336" spans="9:59">
      <c r="I1336" s="80"/>
      <c r="J1336" s="81"/>
      <c r="K1336" s="82"/>
      <c r="L1336" s="83"/>
      <c r="M1336" s="84"/>
      <c r="N1336" s="85"/>
      <c r="O1336" s="82"/>
      <c r="P1336" s="86"/>
      <c r="S1336" s="88"/>
      <c r="T1336" s="82"/>
      <c r="U1336" s="88"/>
      <c r="V1336" s="82"/>
      <c r="W1336" s="88"/>
      <c r="X1336" s="82"/>
      <c r="Y1336" s="88"/>
      <c r="Z1336" s="82"/>
      <c r="AA1336" s="88"/>
      <c r="AB1336" s="82"/>
      <c r="AC1336" s="88"/>
      <c r="AD1336" s="82"/>
      <c r="AE1336" s="89"/>
      <c r="AI1336" s="130"/>
      <c r="AJ1336" s="131"/>
      <c r="AK1336" s="130"/>
      <c r="AL1336" s="131"/>
      <c r="AM1336" s="130"/>
      <c r="AN1336" s="131"/>
      <c r="AO1336" s="130"/>
      <c r="AP1336" s="132"/>
      <c r="AY1336" s="133"/>
      <c r="BC1336" s="97"/>
      <c r="BD1336" s="97"/>
      <c r="BE1336" s="97"/>
      <c r="BF1336" s="97"/>
      <c r="BG1336" s="97"/>
    </row>
    <row r="1337" spans="9:59">
      <c r="I1337" s="80"/>
      <c r="J1337" s="81"/>
      <c r="K1337" s="82"/>
      <c r="L1337" s="83"/>
      <c r="M1337" s="84"/>
      <c r="N1337" s="85"/>
      <c r="O1337" s="82"/>
      <c r="P1337" s="86"/>
      <c r="S1337" s="88"/>
      <c r="T1337" s="82"/>
      <c r="U1337" s="88"/>
      <c r="V1337" s="82"/>
      <c r="W1337" s="88"/>
      <c r="X1337" s="82"/>
      <c r="Y1337" s="88"/>
      <c r="Z1337" s="82"/>
      <c r="AA1337" s="88"/>
      <c r="AB1337" s="82"/>
      <c r="AC1337" s="88"/>
      <c r="AD1337" s="82"/>
      <c r="AE1337" s="89"/>
      <c r="AI1337" s="130"/>
      <c r="AJ1337" s="131"/>
      <c r="AK1337" s="130"/>
      <c r="AL1337" s="131"/>
      <c r="AM1337" s="130"/>
      <c r="AN1337" s="131"/>
      <c r="AO1337" s="130"/>
      <c r="AP1337" s="132"/>
      <c r="AY1337" s="133"/>
      <c r="BC1337" s="97"/>
      <c r="BD1337" s="97"/>
      <c r="BE1337" s="97"/>
      <c r="BF1337" s="97"/>
      <c r="BG1337" s="97"/>
    </row>
    <row r="1338" spans="9:59">
      <c r="I1338" s="80"/>
      <c r="J1338" s="81"/>
      <c r="K1338" s="82"/>
      <c r="L1338" s="83"/>
      <c r="M1338" s="84"/>
      <c r="N1338" s="85"/>
      <c r="O1338" s="82"/>
      <c r="P1338" s="86"/>
      <c r="S1338" s="88"/>
      <c r="T1338" s="82"/>
      <c r="U1338" s="88"/>
      <c r="V1338" s="82"/>
      <c r="W1338" s="88"/>
      <c r="X1338" s="82"/>
      <c r="Y1338" s="88"/>
      <c r="Z1338" s="82"/>
      <c r="AA1338" s="88"/>
      <c r="AB1338" s="82"/>
      <c r="AC1338" s="88"/>
      <c r="AD1338" s="82"/>
      <c r="AE1338" s="89"/>
      <c r="AI1338" s="130"/>
      <c r="AJ1338" s="131"/>
      <c r="AK1338" s="130"/>
      <c r="AL1338" s="131"/>
      <c r="AM1338" s="130"/>
      <c r="AN1338" s="131"/>
      <c r="AO1338" s="130"/>
      <c r="AP1338" s="132"/>
      <c r="AY1338" s="133"/>
      <c r="BC1338" s="97"/>
      <c r="BD1338" s="97"/>
      <c r="BE1338" s="97"/>
      <c r="BF1338" s="97"/>
      <c r="BG1338" s="97"/>
    </row>
    <row r="1339" spans="9:59">
      <c r="I1339" s="80"/>
      <c r="J1339" s="81"/>
      <c r="K1339" s="82"/>
      <c r="L1339" s="83"/>
      <c r="M1339" s="84"/>
      <c r="N1339" s="85"/>
      <c r="O1339" s="82"/>
      <c r="P1339" s="86"/>
      <c r="S1339" s="88"/>
      <c r="T1339" s="82"/>
      <c r="U1339" s="88"/>
      <c r="V1339" s="82"/>
      <c r="W1339" s="88"/>
      <c r="X1339" s="82"/>
      <c r="Y1339" s="88"/>
      <c r="Z1339" s="82"/>
      <c r="AA1339" s="88"/>
      <c r="AB1339" s="82"/>
      <c r="AC1339" s="88"/>
      <c r="AD1339" s="82"/>
      <c r="AE1339" s="89"/>
      <c r="AI1339" s="130"/>
      <c r="AJ1339" s="131"/>
      <c r="AK1339" s="130"/>
      <c r="AL1339" s="131"/>
      <c r="AM1339" s="130"/>
      <c r="AN1339" s="131"/>
      <c r="AO1339" s="130"/>
      <c r="AP1339" s="132"/>
      <c r="AY1339" s="133"/>
      <c r="BC1339" s="97"/>
      <c r="BD1339" s="97"/>
      <c r="BE1339" s="97"/>
      <c r="BF1339" s="97"/>
      <c r="BG1339" s="97"/>
    </row>
    <row r="1340" spans="9:59">
      <c r="I1340" s="80"/>
      <c r="J1340" s="81"/>
      <c r="K1340" s="82"/>
      <c r="L1340" s="83"/>
      <c r="M1340" s="84"/>
      <c r="N1340" s="85"/>
      <c r="O1340" s="82"/>
      <c r="P1340" s="86"/>
      <c r="S1340" s="88"/>
      <c r="T1340" s="82"/>
      <c r="U1340" s="88"/>
      <c r="V1340" s="82"/>
      <c r="W1340" s="88"/>
      <c r="X1340" s="82"/>
      <c r="Y1340" s="88"/>
      <c r="Z1340" s="82"/>
      <c r="AA1340" s="88"/>
      <c r="AB1340" s="82"/>
      <c r="AC1340" s="88"/>
      <c r="AD1340" s="82"/>
      <c r="AE1340" s="89"/>
      <c r="AI1340" s="130"/>
      <c r="AJ1340" s="131"/>
      <c r="AK1340" s="130"/>
      <c r="AL1340" s="131"/>
      <c r="AM1340" s="130"/>
      <c r="AN1340" s="131"/>
      <c r="AO1340" s="130"/>
      <c r="AP1340" s="132"/>
      <c r="AY1340" s="133"/>
      <c r="BC1340" s="97"/>
      <c r="BD1340" s="97"/>
      <c r="BE1340" s="97"/>
      <c r="BF1340" s="97"/>
      <c r="BG1340" s="97"/>
    </row>
    <row r="1341" spans="9:59">
      <c r="I1341" s="80"/>
      <c r="J1341" s="81"/>
      <c r="K1341" s="82"/>
      <c r="L1341" s="83"/>
      <c r="M1341" s="84"/>
      <c r="N1341" s="85"/>
      <c r="O1341" s="82"/>
      <c r="P1341" s="86"/>
      <c r="S1341" s="88"/>
      <c r="T1341" s="82"/>
      <c r="U1341" s="88"/>
      <c r="V1341" s="82"/>
      <c r="W1341" s="88"/>
      <c r="X1341" s="82"/>
      <c r="Y1341" s="88"/>
      <c r="Z1341" s="82"/>
      <c r="AA1341" s="88"/>
      <c r="AB1341" s="82"/>
      <c r="AC1341" s="88"/>
      <c r="AD1341" s="82"/>
      <c r="AE1341" s="89"/>
      <c r="AI1341" s="130"/>
      <c r="AJ1341" s="131"/>
      <c r="AK1341" s="130"/>
      <c r="AL1341" s="131"/>
      <c r="AM1341" s="130"/>
      <c r="AN1341" s="131"/>
      <c r="AO1341" s="130"/>
      <c r="AP1341" s="132"/>
      <c r="AY1341" s="133"/>
      <c r="BC1341" s="97"/>
      <c r="BD1341" s="97"/>
      <c r="BE1341" s="97"/>
      <c r="BF1341" s="97"/>
      <c r="BG1341" s="97"/>
    </row>
    <row r="1342" spans="9:59">
      <c r="I1342" s="80"/>
      <c r="J1342" s="81"/>
      <c r="K1342" s="82"/>
      <c r="L1342" s="83"/>
      <c r="M1342" s="84"/>
      <c r="N1342" s="85"/>
      <c r="O1342" s="82"/>
      <c r="P1342" s="86"/>
      <c r="S1342" s="88"/>
      <c r="T1342" s="82"/>
      <c r="U1342" s="88"/>
      <c r="V1342" s="82"/>
      <c r="W1342" s="88"/>
      <c r="X1342" s="82"/>
      <c r="Y1342" s="88"/>
      <c r="Z1342" s="82"/>
      <c r="AA1342" s="88"/>
      <c r="AB1342" s="82"/>
      <c r="AC1342" s="88"/>
      <c r="AD1342" s="82"/>
      <c r="AE1342" s="89"/>
      <c r="AI1342" s="130"/>
      <c r="AJ1342" s="131"/>
      <c r="AK1342" s="130"/>
      <c r="AL1342" s="131"/>
      <c r="AM1342" s="130"/>
      <c r="AN1342" s="131"/>
      <c r="AO1342" s="130"/>
      <c r="AP1342" s="132"/>
      <c r="AY1342" s="133"/>
      <c r="BC1342" s="97"/>
      <c r="BD1342" s="97"/>
      <c r="BE1342" s="97"/>
      <c r="BF1342" s="97"/>
      <c r="BG1342" s="97"/>
    </row>
    <row r="1343" spans="9:59">
      <c r="I1343" s="80"/>
      <c r="J1343" s="81"/>
      <c r="K1343" s="82"/>
      <c r="L1343" s="83"/>
      <c r="M1343" s="84"/>
      <c r="N1343" s="85"/>
      <c r="O1343" s="82"/>
      <c r="P1343" s="86"/>
      <c r="S1343" s="88"/>
      <c r="T1343" s="82"/>
      <c r="U1343" s="88"/>
      <c r="V1343" s="82"/>
      <c r="W1343" s="88"/>
      <c r="X1343" s="82"/>
      <c r="Y1343" s="88"/>
      <c r="Z1343" s="82"/>
      <c r="AA1343" s="88"/>
      <c r="AB1343" s="82"/>
      <c r="AC1343" s="88"/>
      <c r="AD1343" s="82"/>
      <c r="AE1343" s="89"/>
      <c r="AI1343" s="130"/>
      <c r="AJ1343" s="131"/>
      <c r="AK1343" s="130"/>
      <c r="AL1343" s="131"/>
      <c r="AM1343" s="130"/>
      <c r="AN1343" s="131"/>
      <c r="AO1343" s="130"/>
      <c r="AP1343" s="132"/>
      <c r="AY1343" s="133"/>
      <c r="BC1343" s="97"/>
      <c r="BD1343" s="97"/>
      <c r="BE1343" s="97"/>
      <c r="BF1343" s="97"/>
      <c r="BG1343" s="97"/>
    </row>
    <row r="1344" spans="9:59">
      <c r="I1344" s="80"/>
      <c r="J1344" s="81"/>
      <c r="K1344" s="82"/>
      <c r="L1344" s="83"/>
      <c r="M1344" s="84"/>
      <c r="N1344" s="85"/>
      <c r="O1344" s="82"/>
      <c r="P1344" s="86"/>
      <c r="S1344" s="88"/>
      <c r="T1344" s="82"/>
      <c r="U1344" s="88"/>
      <c r="V1344" s="82"/>
      <c r="W1344" s="88"/>
      <c r="X1344" s="82"/>
      <c r="Y1344" s="88"/>
      <c r="Z1344" s="82"/>
      <c r="AA1344" s="88"/>
      <c r="AB1344" s="82"/>
      <c r="AC1344" s="88"/>
      <c r="AD1344" s="82"/>
      <c r="AE1344" s="89"/>
      <c r="AI1344" s="130"/>
      <c r="AJ1344" s="131"/>
      <c r="AK1344" s="130"/>
      <c r="AL1344" s="131"/>
      <c r="AM1344" s="130"/>
      <c r="AN1344" s="131"/>
      <c r="AO1344" s="130"/>
      <c r="AP1344" s="132"/>
      <c r="AY1344" s="133"/>
      <c r="BC1344" s="97"/>
      <c r="BD1344" s="97"/>
      <c r="BE1344" s="97"/>
      <c r="BF1344" s="97"/>
      <c r="BG1344" s="97"/>
    </row>
    <row r="1345" spans="9:59">
      <c r="I1345" s="80"/>
      <c r="J1345" s="81"/>
      <c r="K1345" s="82"/>
      <c r="L1345" s="83"/>
      <c r="M1345" s="84"/>
      <c r="N1345" s="85"/>
      <c r="O1345" s="82"/>
      <c r="P1345" s="86"/>
      <c r="S1345" s="88"/>
      <c r="T1345" s="82"/>
      <c r="U1345" s="88"/>
      <c r="V1345" s="82"/>
      <c r="W1345" s="88"/>
      <c r="X1345" s="82"/>
      <c r="Y1345" s="88"/>
      <c r="Z1345" s="82"/>
      <c r="AA1345" s="88"/>
      <c r="AB1345" s="82"/>
      <c r="AC1345" s="88"/>
      <c r="AD1345" s="82"/>
      <c r="AE1345" s="89"/>
      <c r="AI1345" s="130"/>
      <c r="AJ1345" s="131"/>
      <c r="AK1345" s="130"/>
      <c r="AL1345" s="131"/>
      <c r="AM1345" s="130"/>
      <c r="AN1345" s="131"/>
      <c r="AO1345" s="130"/>
      <c r="AP1345" s="132"/>
      <c r="AY1345" s="133"/>
      <c r="BC1345" s="97"/>
      <c r="BD1345" s="97"/>
      <c r="BE1345" s="97"/>
      <c r="BF1345" s="97"/>
      <c r="BG1345" s="97"/>
    </row>
    <row r="1346" spans="9:59">
      <c r="I1346" s="80"/>
      <c r="J1346" s="81"/>
      <c r="K1346" s="82"/>
      <c r="L1346" s="83"/>
      <c r="M1346" s="84"/>
      <c r="N1346" s="85"/>
      <c r="O1346" s="82"/>
      <c r="P1346" s="86"/>
      <c r="S1346" s="88"/>
      <c r="T1346" s="82"/>
      <c r="U1346" s="88"/>
      <c r="V1346" s="82"/>
      <c r="W1346" s="88"/>
      <c r="X1346" s="82"/>
      <c r="Y1346" s="88"/>
      <c r="Z1346" s="82"/>
      <c r="AA1346" s="88"/>
      <c r="AB1346" s="82"/>
      <c r="AC1346" s="88"/>
      <c r="AD1346" s="82"/>
      <c r="AE1346" s="89"/>
      <c r="AI1346" s="130"/>
      <c r="AJ1346" s="131"/>
      <c r="AK1346" s="130"/>
      <c r="AL1346" s="131"/>
      <c r="AM1346" s="130"/>
      <c r="AN1346" s="131"/>
      <c r="AO1346" s="130"/>
      <c r="AP1346" s="132"/>
      <c r="AY1346" s="133"/>
      <c r="BC1346" s="97"/>
      <c r="BD1346" s="97"/>
      <c r="BE1346" s="97"/>
      <c r="BF1346" s="97"/>
      <c r="BG1346" s="97"/>
    </row>
    <row r="1347" spans="9:59">
      <c r="I1347" s="80"/>
      <c r="J1347" s="81"/>
      <c r="K1347" s="82"/>
      <c r="L1347" s="83"/>
      <c r="M1347" s="84"/>
      <c r="N1347" s="85"/>
      <c r="O1347" s="82"/>
      <c r="P1347" s="86"/>
      <c r="S1347" s="88"/>
      <c r="T1347" s="82"/>
      <c r="U1347" s="88"/>
      <c r="V1347" s="82"/>
      <c r="W1347" s="88"/>
      <c r="X1347" s="82"/>
      <c r="Y1347" s="88"/>
      <c r="Z1347" s="82"/>
      <c r="AA1347" s="88"/>
      <c r="AB1347" s="82"/>
      <c r="AC1347" s="88"/>
      <c r="AD1347" s="82"/>
      <c r="AE1347" s="89"/>
      <c r="AI1347" s="130"/>
      <c r="AJ1347" s="131"/>
      <c r="AK1347" s="130"/>
      <c r="AL1347" s="131"/>
      <c r="AM1347" s="130"/>
      <c r="AN1347" s="131"/>
      <c r="AO1347" s="130"/>
      <c r="AP1347" s="132"/>
      <c r="AY1347" s="133"/>
      <c r="BC1347" s="97"/>
      <c r="BD1347" s="97"/>
      <c r="BE1347" s="97"/>
      <c r="BF1347" s="97"/>
      <c r="BG1347" s="97"/>
    </row>
    <row r="1348" spans="9:59">
      <c r="I1348" s="80"/>
      <c r="J1348" s="81"/>
      <c r="K1348" s="82"/>
      <c r="L1348" s="83"/>
      <c r="M1348" s="84"/>
      <c r="N1348" s="85"/>
      <c r="O1348" s="82"/>
      <c r="P1348" s="86"/>
      <c r="S1348" s="88"/>
      <c r="T1348" s="82"/>
      <c r="U1348" s="88"/>
      <c r="V1348" s="82"/>
      <c r="W1348" s="88"/>
      <c r="X1348" s="82"/>
      <c r="Y1348" s="88"/>
      <c r="Z1348" s="82"/>
      <c r="AA1348" s="88"/>
      <c r="AB1348" s="82"/>
      <c r="AC1348" s="88"/>
      <c r="AD1348" s="82"/>
      <c r="AE1348" s="89"/>
      <c r="AI1348" s="130"/>
      <c r="AJ1348" s="131"/>
      <c r="AK1348" s="130"/>
      <c r="AL1348" s="131"/>
      <c r="AM1348" s="130"/>
      <c r="AN1348" s="131"/>
      <c r="AO1348" s="130"/>
      <c r="AP1348" s="132"/>
      <c r="AY1348" s="133"/>
      <c r="BC1348" s="97"/>
      <c r="BD1348" s="97"/>
      <c r="BE1348" s="97"/>
      <c r="BF1348" s="97"/>
      <c r="BG1348" s="97"/>
    </row>
    <row r="1349" spans="9:59">
      <c r="I1349" s="80"/>
      <c r="J1349" s="81"/>
      <c r="K1349" s="82"/>
      <c r="L1349" s="83"/>
      <c r="M1349" s="84"/>
      <c r="N1349" s="85"/>
      <c r="O1349" s="82"/>
      <c r="P1349" s="86"/>
      <c r="S1349" s="88"/>
      <c r="T1349" s="82"/>
      <c r="U1349" s="88"/>
      <c r="V1349" s="82"/>
      <c r="W1349" s="88"/>
      <c r="X1349" s="82"/>
      <c r="Y1349" s="88"/>
      <c r="Z1349" s="82"/>
      <c r="AA1349" s="88"/>
      <c r="AB1349" s="82"/>
      <c r="AC1349" s="88"/>
      <c r="AD1349" s="82"/>
      <c r="AE1349" s="89"/>
      <c r="AI1349" s="130"/>
      <c r="AJ1349" s="131"/>
      <c r="AK1349" s="130"/>
      <c r="AL1349" s="131"/>
      <c r="AM1349" s="130"/>
      <c r="AN1349" s="131"/>
      <c r="AO1349" s="130"/>
      <c r="AP1349" s="132"/>
      <c r="AY1349" s="133"/>
      <c r="BC1349" s="97"/>
      <c r="BD1349" s="97"/>
      <c r="BE1349" s="97"/>
      <c r="BF1349" s="97"/>
      <c r="BG1349" s="97"/>
    </row>
    <row r="1350" spans="9:59">
      <c r="I1350" s="80"/>
      <c r="J1350" s="81"/>
      <c r="K1350" s="82"/>
      <c r="L1350" s="83"/>
      <c r="M1350" s="84"/>
      <c r="N1350" s="85"/>
      <c r="O1350" s="82"/>
      <c r="P1350" s="86"/>
      <c r="S1350" s="88"/>
      <c r="T1350" s="82"/>
      <c r="U1350" s="88"/>
      <c r="V1350" s="82"/>
      <c r="W1350" s="88"/>
      <c r="X1350" s="82"/>
      <c r="Y1350" s="88"/>
      <c r="Z1350" s="82"/>
      <c r="AA1350" s="88"/>
      <c r="AB1350" s="82"/>
      <c r="AC1350" s="88"/>
      <c r="AD1350" s="82"/>
      <c r="AE1350" s="89"/>
      <c r="AI1350" s="130"/>
      <c r="AJ1350" s="131"/>
      <c r="AK1350" s="130"/>
      <c r="AL1350" s="131"/>
      <c r="AM1350" s="130"/>
      <c r="AN1350" s="131"/>
      <c r="AO1350" s="130"/>
      <c r="AP1350" s="132"/>
      <c r="AY1350" s="133"/>
      <c r="BC1350" s="97"/>
      <c r="BD1350" s="97"/>
      <c r="BE1350" s="97"/>
      <c r="BF1350" s="97"/>
      <c r="BG1350" s="97"/>
    </row>
    <row r="1351" spans="9:59">
      <c r="I1351" s="80"/>
      <c r="J1351" s="81"/>
      <c r="K1351" s="82"/>
      <c r="L1351" s="83"/>
      <c r="M1351" s="84"/>
      <c r="N1351" s="85"/>
      <c r="O1351" s="82"/>
      <c r="P1351" s="86"/>
      <c r="S1351" s="88"/>
      <c r="T1351" s="82"/>
      <c r="U1351" s="88"/>
      <c r="V1351" s="82"/>
      <c r="W1351" s="88"/>
      <c r="X1351" s="82"/>
      <c r="Y1351" s="88"/>
      <c r="Z1351" s="82"/>
      <c r="AA1351" s="88"/>
      <c r="AB1351" s="82"/>
      <c r="AC1351" s="88"/>
      <c r="AD1351" s="82"/>
      <c r="AE1351" s="89"/>
      <c r="AI1351" s="130"/>
      <c r="AJ1351" s="131"/>
      <c r="AK1351" s="130"/>
      <c r="AL1351" s="131"/>
      <c r="AM1351" s="130"/>
      <c r="AN1351" s="131"/>
      <c r="AO1351" s="130"/>
      <c r="AP1351" s="132"/>
      <c r="AY1351" s="133"/>
      <c r="BC1351" s="97"/>
      <c r="BD1351" s="97"/>
      <c r="BE1351" s="97"/>
      <c r="BF1351" s="97"/>
      <c r="BG1351" s="97"/>
    </row>
    <row r="1352" spans="9:59">
      <c r="I1352" s="80"/>
      <c r="J1352" s="81"/>
      <c r="K1352" s="82"/>
      <c r="L1352" s="83"/>
      <c r="M1352" s="84"/>
      <c r="N1352" s="85"/>
      <c r="O1352" s="82"/>
      <c r="P1352" s="86"/>
      <c r="S1352" s="88"/>
      <c r="T1352" s="82"/>
      <c r="U1352" s="88"/>
      <c r="V1352" s="82"/>
      <c r="W1352" s="88"/>
      <c r="X1352" s="82"/>
      <c r="Y1352" s="88"/>
      <c r="Z1352" s="82"/>
      <c r="AA1352" s="88"/>
      <c r="AB1352" s="82"/>
      <c r="AC1352" s="88"/>
      <c r="AD1352" s="82"/>
      <c r="AE1352" s="89"/>
      <c r="AI1352" s="130"/>
      <c r="AJ1352" s="131"/>
      <c r="AK1352" s="130"/>
      <c r="AL1352" s="131"/>
      <c r="AM1352" s="130"/>
      <c r="AN1352" s="131"/>
      <c r="AO1352" s="130"/>
      <c r="AP1352" s="132"/>
      <c r="AY1352" s="133"/>
      <c r="BC1352" s="97"/>
      <c r="BD1352" s="97"/>
      <c r="BE1352" s="97"/>
      <c r="BF1352" s="97"/>
      <c r="BG1352" s="97"/>
    </row>
    <row r="1353" spans="9:59">
      <c r="I1353" s="80"/>
      <c r="J1353" s="81"/>
      <c r="K1353" s="82"/>
      <c r="L1353" s="83"/>
      <c r="M1353" s="84"/>
      <c r="N1353" s="85"/>
      <c r="O1353" s="82"/>
      <c r="P1353" s="86"/>
      <c r="S1353" s="88"/>
      <c r="T1353" s="82"/>
      <c r="U1353" s="88"/>
      <c r="V1353" s="82"/>
      <c r="W1353" s="88"/>
      <c r="X1353" s="82"/>
      <c r="Y1353" s="88"/>
      <c r="Z1353" s="82"/>
      <c r="AA1353" s="88"/>
      <c r="AB1353" s="82"/>
      <c r="AC1353" s="88"/>
      <c r="AD1353" s="82"/>
      <c r="AE1353" s="89"/>
      <c r="AI1353" s="130"/>
      <c r="AJ1353" s="131"/>
      <c r="AK1353" s="130"/>
      <c r="AL1353" s="131"/>
      <c r="AM1353" s="130"/>
      <c r="AN1353" s="131"/>
      <c r="AO1353" s="130"/>
      <c r="AP1353" s="132"/>
      <c r="AY1353" s="133"/>
      <c r="BC1353" s="97"/>
      <c r="BD1353" s="97"/>
      <c r="BE1353" s="97"/>
      <c r="BF1353" s="97"/>
      <c r="BG1353" s="97"/>
    </row>
    <row r="1354" spans="9:59">
      <c r="I1354" s="80"/>
      <c r="J1354" s="81"/>
      <c r="K1354" s="82"/>
      <c r="L1354" s="83"/>
      <c r="M1354" s="84"/>
      <c r="N1354" s="85"/>
      <c r="O1354" s="82"/>
      <c r="P1354" s="86"/>
      <c r="S1354" s="88"/>
      <c r="T1354" s="82"/>
      <c r="U1354" s="88"/>
      <c r="V1354" s="82"/>
      <c r="W1354" s="88"/>
      <c r="X1354" s="82"/>
      <c r="Y1354" s="88"/>
      <c r="Z1354" s="82"/>
      <c r="AA1354" s="88"/>
      <c r="AB1354" s="82"/>
      <c r="AC1354" s="88"/>
      <c r="AD1354" s="82"/>
      <c r="AE1354" s="89"/>
      <c r="AI1354" s="130"/>
      <c r="AJ1354" s="131"/>
      <c r="AK1354" s="130"/>
      <c r="AL1354" s="131"/>
      <c r="AM1354" s="130"/>
      <c r="AN1354" s="131"/>
      <c r="AO1354" s="130"/>
      <c r="AP1354" s="132"/>
      <c r="AY1354" s="133"/>
      <c r="BC1354" s="97"/>
      <c r="BD1354" s="97"/>
      <c r="BE1354" s="97"/>
      <c r="BF1354" s="97"/>
      <c r="BG1354" s="97"/>
    </row>
    <row r="1355" spans="9:59">
      <c r="I1355" s="80"/>
      <c r="J1355" s="81"/>
      <c r="K1355" s="82"/>
      <c r="L1355" s="83"/>
      <c r="M1355" s="84"/>
      <c r="N1355" s="85"/>
      <c r="O1355" s="82"/>
      <c r="P1355" s="86"/>
      <c r="S1355" s="88"/>
      <c r="T1355" s="82"/>
      <c r="U1355" s="88"/>
      <c r="V1355" s="82"/>
      <c r="W1355" s="88"/>
      <c r="X1355" s="82"/>
      <c r="Y1355" s="88"/>
      <c r="Z1355" s="82"/>
      <c r="AA1355" s="88"/>
      <c r="AB1355" s="82"/>
      <c r="AC1355" s="88"/>
      <c r="AD1355" s="82"/>
      <c r="AE1355" s="89"/>
      <c r="AI1355" s="130"/>
      <c r="AJ1355" s="131"/>
      <c r="AK1355" s="130"/>
      <c r="AL1355" s="131"/>
      <c r="AM1355" s="130"/>
      <c r="AN1355" s="131"/>
      <c r="AO1355" s="130"/>
      <c r="AP1355" s="132"/>
      <c r="AY1355" s="133"/>
      <c r="BC1355" s="97"/>
      <c r="BD1355" s="97"/>
      <c r="BE1355" s="97"/>
      <c r="BF1355" s="97"/>
      <c r="BG1355" s="97"/>
    </row>
    <row r="1356" spans="9:59">
      <c r="I1356" s="80"/>
      <c r="J1356" s="81"/>
      <c r="K1356" s="82"/>
      <c r="L1356" s="83"/>
      <c r="M1356" s="84"/>
      <c r="N1356" s="85"/>
      <c r="O1356" s="82"/>
      <c r="P1356" s="86"/>
      <c r="S1356" s="88"/>
      <c r="T1356" s="82"/>
      <c r="U1356" s="88"/>
      <c r="V1356" s="82"/>
      <c r="W1356" s="88"/>
      <c r="X1356" s="82"/>
      <c r="Y1356" s="88"/>
      <c r="Z1356" s="82"/>
      <c r="AA1356" s="88"/>
      <c r="AB1356" s="82"/>
      <c r="AC1356" s="88"/>
      <c r="AD1356" s="82"/>
      <c r="AE1356" s="89"/>
      <c r="AI1356" s="130"/>
      <c r="AJ1356" s="131"/>
      <c r="AK1356" s="130"/>
      <c r="AL1356" s="131"/>
      <c r="AM1356" s="130"/>
      <c r="AN1356" s="131"/>
      <c r="AO1356" s="130"/>
      <c r="AP1356" s="132"/>
      <c r="AY1356" s="133"/>
      <c r="BC1356" s="97"/>
      <c r="BD1356" s="97"/>
      <c r="BE1356" s="97"/>
      <c r="BF1356" s="97"/>
      <c r="BG1356" s="97"/>
    </row>
    <row r="1357" spans="9:59">
      <c r="I1357" s="80"/>
      <c r="J1357" s="81"/>
      <c r="K1357" s="82"/>
      <c r="L1357" s="83"/>
      <c r="M1357" s="84"/>
      <c r="N1357" s="85"/>
      <c r="O1357" s="82"/>
      <c r="P1357" s="86"/>
      <c r="S1357" s="88"/>
      <c r="T1357" s="82"/>
      <c r="U1357" s="88"/>
      <c r="V1357" s="82"/>
      <c r="W1357" s="88"/>
      <c r="X1357" s="82"/>
      <c r="Y1357" s="88"/>
      <c r="Z1357" s="82"/>
      <c r="AA1357" s="88"/>
      <c r="AB1357" s="82"/>
      <c r="AC1357" s="88"/>
      <c r="AD1357" s="82"/>
      <c r="AE1357" s="89"/>
      <c r="AI1357" s="130"/>
      <c r="AJ1357" s="131"/>
      <c r="AK1357" s="130"/>
      <c r="AL1357" s="131"/>
      <c r="AM1357" s="130"/>
      <c r="AN1357" s="131"/>
      <c r="AO1357" s="130"/>
      <c r="AP1357" s="132"/>
      <c r="AY1357" s="133"/>
      <c r="BC1357" s="97"/>
      <c r="BD1357" s="97"/>
      <c r="BE1357" s="97"/>
      <c r="BF1357" s="97"/>
      <c r="BG1357" s="97"/>
    </row>
    <row r="1358" spans="9:59">
      <c r="I1358" s="80"/>
      <c r="J1358" s="81"/>
      <c r="K1358" s="82"/>
      <c r="L1358" s="83"/>
      <c r="M1358" s="84"/>
      <c r="N1358" s="85"/>
      <c r="O1358" s="82"/>
      <c r="P1358" s="86"/>
      <c r="S1358" s="88"/>
      <c r="T1358" s="82"/>
      <c r="U1358" s="88"/>
      <c r="V1358" s="82"/>
      <c r="W1358" s="88"/>
      <c r="X1358" s="82"/>
      <c r="Y1358" s="88"/>
      <c r="Z1358" s="82"/>
      <c r="AA1358" s="88"/>
      <c r="AB1358" s="82"/>
      <c r="AC1358" s="88"/>
      <c r="AD1358" s="82"/>
      <c r="AE1358" s="89"/>
      <c r="AI1358" s="130"/>
      <c r="AJ1358" s="131"/>
      <c r="AK1358" s="130"/>
      <c r="AL1358" s="131"/>
      <c r="AM1358" s="130"/>
      <c r="AN1358" s="131"/>
      <c r="AO1358" s="130"/>
      <c r="AP1358" s="132"/>
      <c r="AY1358" s="133"/>
      <c r="BC1358" s="97"/>
      <c r="BD1358" s="97"/>
      <c r="BE1358" s="97"/>
      <c r="BF1358" s="97"/>
      <c r="BG1358" s="97"/>
    </row>
    <row r="1359" spans="9:59">
      <c r="I1359" s="80"/>
      <c r="J1359" s="81"/>
      <c r="K1359" s="82"/>
      <c r="L1359" s="83"/>
      <c r="M1359" s="84"/>
      <c r="N1359" s="85"/>
      <c r="O1359" s="82"/>
      <c r="P1359" s="86"/>
      <c r="S1359" s="88"/>
      <c r="T1359" s="82"/>
      <c r="U1359" s="88"/>
      <c r="V1359" s="82"/>
      <c r="W1359" s="88"/>
      <c r="X1359" s="82"/>
      <c r="Y1359" s="88"/>
      <c r="Z1359" s="82"/>
      <c r="AA1359" s="88"/>
      <c r="AB1359" s="82"/>
      <c r="AC1359" s="88"/>
      <c r="AD1359" s="82"/>
      <c r="AE1359" s="89"/>
      <c r="AI1359" s="130"/>
      <c r="AJ1359" s="131"/>
      <c r="AK1359" s="130"/>
      <c r="AL1359" s="131"/>
      <c r="AM1359" s="130"/>
      <c r="AN1359" s="131"/>
      <c r="AO1359" s="130"/>
      <c r="AP1359" s="132"/>
      <c r="AY1359" s="133"/>
      <c r="BC1359" s="97"/>
      <c r="BD1359" s="97"/>
      <c r="BE1359" s="97"/>
      <c r="BF1359" s="97"/>
      <c r="BG1359" s="97"/>
    </row>
    <row r="1360" spans="9:59">
      <c r="I1360" s="80"/>
      <c r="J1360" s="81"/>
      <c r="K1360" s="82"/>
      <c r="L1360" s="83"/>
      <c r="M1360" s="84"/>
      <c r="N1360" s="85"/>
      <c r="O1360" s="82"/>
      <c r="P1360" s="86"/>
      <c r="S1360" s="88"/>
      <c r="T1360" s="82"/>
      <c r="U1360" s="88"/>
      <c r="V1360" s="82"/>
      <c r="W1360" s="88"/>
      <c r="X1360" s="82"/>
      <c r="Y1360" s="88"/>
      <c r="Z1360" s="82"/>
      <c r="AA1360" s="88"/>
      <c r="AB1360" s="82"/>
      <c r="AC1360" s="88"/>
      <c r="AD1360" s="82"/>
      <c r="AE1360" s="89"/>
      <c r="AI1360" s="130"/>
      <c r="AJ1360" s="131"/>
      <c r="AK1360" s="130"/>
      <c r="AL1360" s="131"/>
      <c r="AM1360" s="130"/>
      <c r="AN1360" s="131"/>
      <c r="AO1360" s="130"/>
      <c r="AP1360" s="132"/>
      <c r="AY1360" s="133"/>
      <c r="BC1360" s="97"/>
      <c r="BD1360" s="97"/>
      <c r="BE1360" s="97"/>
      <c r="BF1360" s="97"/>
      <c r="BG1360" s="97"/>
    </row>
    <row r="1361" spans="9:59">
      <c r="I1361" s="80"/>
      <c r="J1361" s="81"/>
      <c r="K1361" s="82"/>
      <c r="L1361" s="83"/>
      <c r="M1361" s="84"/>
      <c r="N1361" s="85"/>
      <c r="O1361" s="82"/>
      <c r="P1361" s="86"/>
      <c r="S1361" s="88"/>
      <c r="T1361" s="82"/>
      <c r="U1361" s="88"/>
      <c r="V1361" s="82"/>
      <c r="W1361" s="88"/>
      <c r="X1361" s="82"/>
      <c r="Y1361" s="88"/>
      <c r="Z1361" s="82"/>
      <c r="AA1361" s="88"/>
      <c r="AB1361" s="82"/>
      <c r="AC1361" s="88"/>
      <c r="AD1361" s="82"/>
      <c r="AE1361" s="89"/>
      <c r="AI1361" s="130"/>
      <c r="AJ1361" s="131"/>
      <c r="AK1361" s="130"/>
      <c r="AL1361" s="131"/>
      <c r="AM1361" s="130"/>
      <c r="AN1361" s="131"/>
      <c r="AO1361" s="130"/>
      <c r="AP1361" s="132"/>
      <c r="AY1361" s="133"/>
      <c r="BC1361" s="97"/>
      <c r="BD1361" s="97"/>
      <c r="BE1361" s="97"/>
      <c r="BF1361" s="97"/>
      <c r="BG1361" s="97"/>
    </row>
    <row r="1362" spans="9:59">
      <c r="I1362" s="80"/>
      <c r="J1362" s="81"/>
      <c r="K1362" s="82"/>
      <c r="L1362" s="83"/>
      <c r="M1362" s="84"/>
      <c r="N1362" s="85"/>
      <c r="O1362" s="82"/>
      <c r="P1362" s="86"/>
      <c r="S1362" s="88"/>
      <c r="T1362" s="82"/>
      <c r="U1362" s="88"/>
      <c r="V1362" s="82"/>
      <c r="W1362" s="88"/>
      <c r="X1362" s="82"/>
      <c r="Y1362" s="88"/>
      <c r="Z1362" s="82"/>
      <c r="AA1362" s="88"/>
      <c r="AB1362" s="82"/>
      <c r="AC1362" s="88"/>
      <c r="AD1362" s="82"/>
      <c r="AE1362" s="89"/>
      <c r="AI1362" s="130"/>
      <c r="AJ1362" s="131"/>
      <c r="AK1362" s="130"/>
      <c r="AL1362" s="131"/>
      <c r="AM1362" s="130"/>
      <c r="AN1362" s="131"/>
      <c r="AO1362" s="130"/>
      <c r="AP1362" s="132"/>
      <c r="AY1362" s="133"/>
      <c r="BC1362" s="97"/>
      <c r="BD1362" s="97"/>
      <c r="BE1362" s="97"/>
      <c r="BF1362" s="97"/>
      <c r="BG1362" s="97"/>
    </row>
    <row r="1363" spans="9:59">
      <c r="I1363" s="80"/>
      <c r="J1363" s="81"/>
      <c r="K1363" s="82"/>
      <c r="L1363" s="83"/>
      <c r="M1363" s="84"/>
      <c r="N1363" s="85"/>
      <c r="O1363" s="82"/>
      <c r="P1363" s="86"/>
      <c r="S1363" s="88"/>
      <c r="T1363" s="82"/>
      <c r="U1363" s="88"/>
      <c r="V1363" s="82"/>
      <c r="W1363" s="88"/>
      <c r="X1363" s="82"/>
      <c r="Y1363" s="88"/>
      <c r="Z1363" s="82"/>
      <c r="AA1363" s="88"/>
      <c r="AB1363" s="82"/>
      <c r="AC1363" s="88"/>
      <c r="AD1363" s="82"/>
      <c r="AE1363" s="89"/>
      <c r="AI1363" s="130"/>
      <c r="AJ1363" s="131"/>
      <c r="AK1363" s="130"/>
      <c r="AL1363" s="131"/>
      <c r="AM1363" s="130"/>
      <c r="AN1363" s="131"/>
      <c r="AO1363" s="130"/>
      <c r="AP1363" s="132"/>
      <c r="AY1363" s="133"/>
      <c r="BC1363" s="97"/>
      <c r="BD1363" s="97"/>
      <c r="BE1363" s="97"/>
      <c r="BF1363" s="97"/>
      <c r="BG1363" s="97"/>
    </row>
    <row r="1364" spans="9:59">
      <c r="I1364" s="80"/>
      <c r="J1364" s="81"/>
      <c r="K1364" s="82"/>
      <c r="L1364" s="83"/>
      <c r="M1364" s="84"/>
      <c r="N1364" s="85"/>
      <c r="O1364" s="82"/>
      <c r="P1364" s="86"/>
      <c r="S1364" s="88"/>
      <c r="T1364" s="82"/>
      <c r="U1364" s="88"/>
      <c r="V1364" s="82"/>
      <c r="W1364" s="88"/>
      <c r="X1364" s="82"/>
      <c r="Y1364" s="88"/>
      <c r="Z1364" s="82"/>
      <c r="AA1364" s="88"/>
      <c r="AB1364" s="82"/>
      <c r="AC1364" s="88"/>
      <c r="AD1364" s="82"/>
      <c r="AE1364" s="89"/>
      <c r="AI1364" s="130"/>
      <c r="AJ1364" s="131"/>
      <c r="AK1364" s="130"/>
      <c r="AL1364" s="131"/>
      <c r="AM1364" s="130"/>
      <c r="AN1364" s="131"/>
      <c r="AO1364" s="130"/>
      <c r="AP1364" s="132"/>
      <c r="AY1364" s="133"/>
      <c r="BC1364" s="97"/>
      <c r="BD1364" s="97"/>
      <c r="BE1364" s="97"/>
      <c r="BF1364" s="97"/>
      <c r="BG1364" s="97"/>
    </row>
    <row r="1365" spans="9:59">
      <c r="I1365" s="80"/>
      <c r="J1365" s="81"/>
      <c r="K1365" s="82"/>
      <c r="L1365" s="83"/>
      <c r="M1365" s="84"/>
      <c r="N1365" s="85"/>
      <c r="O1365" s="82"/>
      <c r="P1365" s="86"/>
      <c r="S1365" s="88"/>
      <c r="T1365" s="82"/>
      <c r="U1365" s="88"/>
      <c r="V1365" s="82"/>
      <c r="W1365" s="88"/>
      <c r="X1365" s="82"/>
      <c r="Y1365" s="88"/>
      <c r="Z1365" s="82"/>
      <c r="AA1365" s="88"/>
      <c r="AB1365" s="82"/>
      <c r="AC1365" s="88"/>
      <c r="AD1365" s="82"/>
      <c r="AE1365" s="89"/>
      <c r="AI1365" s="130"/>
      <c r="AJ1365" s="131"/>
      <c r="AK1365" s="130"/>
      <c r="AL1365" s="131"/>
      <c r="AM1365" s="130"/>
      <c r="AN1365" s="131"/>
      <c r="AO1365" s="130"/>
      <c r="AP1365" s="132"/>
      <c r="AY1365" s="133"/>
      <c r="BC1365" s="97"/>
      <c r="BD1365" s="97"/>
      <c r="BE1365" s="97"/>
      <c r="BF1365" s="97"/>
      <c r="BG1365" s="97"/>
    </row>
    <row r="1366" spans="9:59">
      <c r="I1366" s="80"/>
      <c r="J1366" s="81"/>
      <c r="K1366" s="82"/>
      <c r="L1366" s="83"/>
      <c r="M1366" s="84"/>
      <c r="N1366" s="85"/>
      <c r="O1366" s="82"/>
      <c r="P1366" s="86"/>
      <c r="S1366" s="88"/>
      <c r="T1366" s="82"/>
      <c r="U1366" s="88"/>
      <c r="V1366" s="82"/>
      <c r="W1366" s="88"/>
      <c r="X1366" s="82"/>
      <c r="Y1366" s="88"/>
      <c r="Z1366" s="82"/>
      <c r="AA1366" s="88"/>
      <c r="AB1366" s="82"/>
      <c r="AC1366" s="88"/>
      <c r="AD1366" s="82"/>
      <c r="AE1366" s="89"/>
      <c r="AI1366" s="130"/>
      <c r="AJ1366" s="131"/>
      <c r="AK1366" s="130"/>
      <c r="AL1366" s="131"/>
      <c r="AM1366" s="130"/>
      <c r="AN1366" s="131"/>
      <c r="AO1366" s="130"/>
      <c r="AP1366" s="132"/>
      <c r="AY1366" s="133"/>
      <c r="BC1366" s="97"/>
      <c r="BD1366" s="97"/>
      <c r="BE1366" s="97"/>
      <c r="BF1366" s="97"/>
      <c r="BG1366" s="97"/>
    </row>
    <row r="1367" spans="9:59">
      <c r="I1367" s="80"/>
      <c r="J1367" s="81"/>
      <c r="K1367" s="82"/>
      <c r="L1367" s="83"/>
      <c r="M1367" s="84"/>
      <c r="N1367" s="85"/>
      <c r="O1367" s="82"/>
      <c r="P1367" s="86"/>
      <c r="S1367" s="88"/>
      <c r="T1367" s="82"/>
      <c r="U1367" s="88"/>
      <c r="V1367" s="82"/>
      <c r="W1367" s="88"/>
      <c r="X1367" s="82"/>
      <c r="Y1367" s="88"/>
      <c r="Z1367" s="82"/>
      <c r="AA1367" s="88"/>
      <c r="AB1367" s="82"/>
      <c r="AC1367" s="88"/>
      <c r="AD1367" s="82"/>
      <c r="AE1367" s="89"/>
      <c r="AI1367" s="130"/>
      <c r="AJ1367" s="131"/>
      <c r="AK1367" s="130"/>
      <c r="AL1367" s="131"/>
      <c r="AM1367" s="130"/>
      <c r="AN1367" s="131"/>
      <c r="AO1367" s="130"/>
      <c r="AP1367" s="132"/>
      <c r="AY1367" s="133"/>
      <c r="BC1367" s="97"/>
      <c r="BD1367" s="97"/>
      <c r="BE1367" s="97"/>
      <c r="BF1367" s="97"/>
      <c r="BG1367" s="97"/>
    </row>
    <row r="1368" spans="9:59">
      <c r="I1368" s="80"/>
      <c r="J1368" s="81"/>
      <c r="K1368" s="82"/>
      <c r="L1368" s="83"/>
      <c r="M1368" s="84"/>
      <c r="N1368" s="85"/>
      <c r="O1368" s="82"/>
      <c r="P1368" s="86"/>
      <c r="S1368" s="88"/>
      <c r="T1368" s="82"/>
      <c r="U1368" s="88"/>
      <c r="V1368" s="82"/>
      <c r="W1368" s="88"/>
      <c r="X1368" s="82"/>
      <c r="Y1368" s="88"/>
      <c r="Z1368" s="82"/>
      <c r="AA1368" s="88"/>
      <c r="AB1368" s="82"/>
      <c r="AC1368" s="88"/>
      <c r="AD1368" s="82"/>
      <c r="AE1368" s="89"/>
      <c r="AI1368" s="130"/>
      <c r="AJ1368" s="131"/>
      <c r="AK1368" s="130"/>
      <c r="AL1368" s="131"/>
      <c r="AM1368" s="130"/>
      <c r="AN1368" s="131"/>
      <c r="AO1368" s="130"/>
      <c r="AP1368" s="132"/>
      <c r="AY1368" s="133"/>
      <c r="BC1368" s="97"/>
      <c r="BD1368" s="97"/>
      <c r="BE1368" s="97"/>
      <c r="BF1368" s="97"/>
      <c r="BG1368" s="97"/>
    </row>
    <row r="1369" spans="9:59">
      <c r="I1369" s="80"/>
      <c r="J1369" s="81"/>
      <c r="K1369" s="82"/>
      <c r="L1369" s="83"/>
      <c r="M1369" s="84"/>
      <c r="N1369" s="85"/>
      <c r="O1369" s="82"/>
      <c r="P1369" s="86"/>
      <c r="S1369" s="88"/>
      <c r="T1369" s="82"/>
      <c r="U1369" s="88"/>
      <c r="V1369" s="82"/>
      <c r="W1369" s="88"/>
      <c r="X1369" s="82"/>
      <c r="Y1369" s="88"/>
      <c r="Z1369" s="82"/>
      <c r="AA1369" s="88"/>
      <c r="AB1369" s="82"/>
      <c r="AC1369" s="88"/>
      <c r="AD1369" s="82"/>
      <c r="AE1369" s="89"/>
      <c r="AI1369" s="130"/>
      <c r="AJ1369" s="131"/>
      <c r="AK1369" s="130"/>
      <c r="AL1369" s="131"/>
      <c r="AM1369" s="130"/>
      <c r="AN1369" s="131"/>
      <c r="AO1369" s="130"/>
      <c r="AP1369" s="132"/>
      <c r="AY1369" s="133"/>
      <c r="BC1369" s="97"/>
      <c r="BD1369" s="97"/>
      <c r="BE1369" s="97"/>
      <c r="BF1369" s="97"/>
      <c r="BG1369" s="97"/>
    </row>
    <row r="1370" spans="9:59">
      <c r="I1370" s="80"/>
      <c r="J1370" s="81"/>
      <c r="K1370" s="82"/>
      <c r="L1370" s="83"/>
      <c r="M1370" s="84"/>
      <c r="N1370" s="85"/>
      <c r="O1370" s="82"/>
      <c r="P1370" s="86"/>
      <c r="S1370" s="88"/>
      <c r="T1370" s="82"/>
      <c r="U1370" s="88"/>
      <c r="V1370" s="82"/>
      <c r="W1370" s="88"/>
      <c r="X1370" s="82"/>
      <c r="Y1370" s="88"/>
      <c r="Z1370" s="82"/>
      <c r="AA1370" s="88"/>
      <c r="AB1370" s="82"/>
      <c r="AC1370" s="88"/>
      <c r="AD1370" s="82"/>
      <c r="AE1370" s="89"/>
      <c r="AI1370" s="130"/>
      <c r="AJ1370" s="131"/>
      <c r="AK1370" s="130"/>
      <c r="AL1370" s="131"/>
      <c r="AM1370" s="130"/>
      <c r="AN1370" s="131"/>
      <c r="AO1370" s="130"/>
      <c r="AP1370" s="132"/>
      <c r="AY1370" s="133"/>
      <c r="BC1370" s="97"/>
      <c r="BD1370" s="97"/>
      <c r="BE1370" s="97"/>
      <c r="BF1370" s="97"/>
      <c r="BG1370" s="97"/>
    </row>
    <row r="1371" spans="9:59">
      <c r="I1371" s="80"/>
      <c r="J1371" s="81"/>
      <c r="K1371" s="82"/>
      <c r="L1371" s="83"/>
      <c r="M1371" s="84"/>
      <c r="N1371" s="85"/>
      <c r="O1371" s="82"/>
      <c r="P1371" s="86"/>
      <c r="S1371" s="88"/>
      <c r="T1371" s="82"/>
      <c r="U1371" s="88"/>
      <c r="V1371" s="82"/>
      <c r="W1371" s="88"/>
      <c r="X1371" s="82"/>
      <c r="Y1371" s="88"/>
      <c r="Z1371" s="82"/>
      <c r="AA1371" s="88"/>
      <c r="AB1371" s="82"/>
      <c r="AC1371" s="88"/>
      <c r="AD1371" s="82"/>
      <c r="AE1371" s="89"/>
      <c r="AI1371" s="130"/>
      <c r="AJ1371" s="131"/>
      <c r="AK1371" s="130"/>
      <c r="AL1371" s="131"/>
      <c r="AM1371" s="130"/>
      <c r="AN1371" s="131"/>
      <c r="AO1371" s="130"/>
      <c r="AP1371" s="132"/>
      <c r="AY1371" s="133"/>
      <c r="BC1371" s="97"/>
      <c r="BD1371" s="97"/>
      <c r="BE1371" s="97"/>
      <c r="BF1371" s="97"/>
      <c r="BG1371" s="97"/>
    </row>
    <row r="1372" spans="9:59">
      <c r="I1372" s="80"/>
      <c r="J1372" s="81"/>
      <c r="K1372" s="82"/>
      <c r="L1372" s="83"/>
      <c r="M1372" s="84"/>
      <c r="N1372" s="85"/>
      <c r="O1372" s="82"/>
      <c r="P1372" s="86"/>
      <c r="S1372" s="88"/>
      <c r="T1372" s="82"/>
      <c r="U1372" s="88"/>
      <c r="V1372" s="82"/>
      <c r="W1372" s="88"/>
      <c r="X1372" s="82"/>
      <c r="Y1372" s="88"/>
      <c r="Z1372" s="82"/>
      <c r="AA1372" s="88"/>
      <c r="AB1372" s="82"/>
      <c r="AC1372" s="88"/>
      <c r="AD1372" s="82"/>
      <c r="AE1372" s="89"/>
      <c r="AI1372" s="130"/>
      <c r="AJ1372" s="131"/>
      <c r="AK1372" s="130"/>
      <c r="AL1372" s="131"/>
      <c r="AM1372" s="130"/>
      <c r="AN1372" s="131"/>
      <c r="AO1372" s="130"/>
      <c r="AP1372" s="132"/>
      <c r="AY1372" s="133"/>
      <c r="BC1372" s="97"/>
      <c r="BD1372" s="97"/>
      <c r="BE1372" s="97"/>
      <c r="BF1372" s="97"/>
      <c r="BG1372" s="97"/>
    </row>
    <row r="1373" spans="9:59">
      <c r="I1373" s="80"/>
      <c r="J1373" s="81"/>
      <c r="K1373" s="82"/>
      <c r="L1373" s="83"/>
      <c r="M1373" s="84"/>
      <c r="N1373" s="85"/>
      <c r="O1373" s="82"/>
      <c r="P1373" s="86"/>
      <c r="S1373" s="88"/>
      <c r="T1373" s="82"/>
      <c r="U1373" s="88"/>
      <c r="V1373" s="82"/>
      <c r="W1373" s="88"/>
      <c r="X1373" s="82"/>
      <c r="Y1373" s="88"/>
      <c r="Z1373" s="82"/>
      <c r="AA1373" s="88"/>
      <c r="AB1373" s="82"/>
      <c r="AC1373" s="88"/>
      <c r="AD1373" s="82"/>
      <c r="AE1373" s="89"/>
      <c r="AI1373" s="130"/>
      <c r="AJ1373" s="131"/>
      <c r="AK1373" s="130"/>
      <c r="AL1373" s="131"/>
      <c r="AM1373" s="130"/>
      <c r="AN1373" s="131"/>
      <c r="AO1373" s="130"/>
      <c r="AP1373" s="132"/>
      <c r="AY1373" s="133"/>
      <c r="BC1373" s="97"/>
      <c r="BD1373" s="97"/>
      <c r="BE1373" s="97"/>
      <c r="BF1373" s="97"/>
      <c r="BG1373" s="97"/>
    </row>
    <row r="1374" spans="9:59">
      <c r="I1374" s="80"/>
      <c r="J1374" s="81"/>
      <c r="K1374" s="82"/>
      <c r="L1374" s="83"/>
      <c r="M1374" s="84"/>
      <c r="N1374" s="85"/>
      <c r="O1374" s="82"/>
      <c r="P1374" s="86"/>
      <c r="S1374" s="88"/>
      <c r="T1374" s="82"/>
      <c r="U1374" s="88"/>
      <c r="V1374" s="82"/>
      <c r="W1374" s="88"/>
      <c r="X1374" s="82"/>
      <c r="Y1374" s="88"/>
      <c r="Z1374" s="82"/>
      <c r="AA1374" s="88"/>
      <c r="AB1374" s="82"/>
      <c r="AC1374" s="88"/>
      <c r="AD1374" s="82"/>
      <c r="AE1374" s="89"/>
      <c r="AI1374" s="130"/>
      <c r="AJ1374" s="131"/>
      <c r="AK1374" s="130"/>
      <c r="AL1374" s="131"/>
      <c r="AM1374" s="130"/>
      <c r="AN1374" s="131"/>
      <c r="AO1374" s="130"/>
      <c r="AP1374" s="132"/>
      <c r="AY1374" s="133"/>
      <c r="BC1374" s="97"/>
      <c r="BD1374" s="97"/>
      <c r="BE1374" s="97"/>
      <c r="BF1374" s="97"/>
      <c r="BG1374" s="97"/>
    </row>
    <row r="1375" spans="9:59">
      <c r="I1375" s="80"/>
      <c r="J1375" s="81"/>
      <c r="K1375" s="82"/>
      <c r="L1375" s="83"/>
      <c r="M1375" s="84"/>
      <c r="N1375" s="85"/>
      <c r="O1375" s="82"/>
      <c r="P1375" s="86"/>
      <c r="S1375" s="88"/>
      <c r="T1375" s="82"/>
      <c r="U1375" s="88"/>
      <c r="V1375" s="82"/>
      <c r="W1375" s="88"/>
      <c r="X1375" s="82"/>
      <c r="Y1375" s="88"/>
      <c r="Z1375" s="82"/>
      <c r="AA1375" s="88"/>
      <c r="AB1375" s="82"/>
      <c r="AC1375" s="88"/>
      <c r="AD1375" s="82"/>
      <c r="AE1375" s="89"/>
      <c r="AI1375" s="130"/>
      <c r="AJ1375" s="131"/>
      <c r="AK1375" s="130"/>
      <c r="AL1375" s="131"/>
      <c r="AM1375" s="130"/>
      <c r="AN1375" s="131"/>
      <c r="AO1375" s="130"/>
      <c r="AP1375" s="132"/>
      <c r="AY1375" s="133"/>
      <c r="BC1375" s="97"/>
      <c r="BD1375" s="97"/>
      <c r="BE1375" s="97"/>
      <c r="BF1375" s="97"/>
      <c r="BG1375" s="97"/>
    </row>
    <row r="1376" spans="9:59">
      <c r="I1376" s="80"/>
      <c r="J1376" s="81"/>
      <c r="K1376" s="82"/>
      <c r="L1376" s="83"/>
      <c r="M1376" s="84"/>
      <c r="N1376" s="85"/>
      <c r="O1376" s="82"/>
      <c r="P1376" s="86"/>
      <c r="S1376" s="88"/>
      <c r="T1376" s="82"/>
      <c r="U1376" s="88"/>
      <c r="V1376" s="82"/>
      <c r="W1376" s="88"/>
      <c r="X1376" s="82"/>
      <c r="Y1376" s="88"/>
      <c r="Z1376" s="82"/>
      <c r="AA1376" s="88"/>
      <c r="AB1376" s="82"/>
      <c r="AC1376" s="88"/>
      <c r="AD1376" s="82"/>
      <c r="AE1376" s="89"/>
      <c r="AI1376" s="130"/>
      <c r="AJ1376" s="131"/>
      <c r="AK1376" s="130"/>
      <c r="AL1376" s="131"/>
      <c r="AM1376" s="130"/>
      <c r="AN1376" s="131"/>
      <c r="AO1376" s="130"/>
      <c r="AP1376" s="132"/>
      <c r="AY1376" s="133"/>
      <c r="BC1376" s="97"/>
      <c r="BD1376" s="97"/>
      <c r="BE1376" s="97"/>
      <c r="BF1376" s="97"/>
      <c r="BG1376" s="97"/>
    </row>
    <row r="1377" spans="9:59">
      <c r="I1377" s="80"/>
      <c r="J1377" s="81"/>
      <c r="K1377" s="82"/>
      <c r="L1377" s="83"/>
      <c r="M1377" s="84"/>
      <c r="N1377" s="85"/>
      <c r="O1377" s="82"/>
      <c r="P1377" s="86"/>
      <c r="S1377" s="88"/>
      <c r="T1377" s="82"/>
      <c r="U1377" s="88"/>
      <c r="V1377" s="82"/>
      <c r="W1377" s="88"/>
      <c r="X1377" s="82"/>
      <c r="Y1377" s="88"/>
      <c r="Z1377" s="82"/>
      <c r="AA1377" s="88"/>
      <c r="AB1377" s="82"/>
      <c r="AC1377" s="88"/>
      <c r="AD1377" s="82"/>
      <c r="AE1377" s="89"/>
      <c r="AI1377" s="130"/>
      <c r="AJ1377" s="131"/>
      <c r="AK1377" s="130"/>
      <c r="AL1377" s="131"/>
      <c r="AM1377" s="130"/>
      <c r="AN1377" s="131"/>
      <c r="AO1377" s="130"/>
      <c r="AP1377" s="132"/>
      <c r="AY1377" s="133"/>
      <c r="BC1377" s="97"/>
      <c r="BD1377" s="97"/>
      <c r="BE1377" s="97"/>
      <c r="BF1377" s="97"/>
      <c r="BG1377" s="97"/>
    </row>
    <row r="1378" spans="9:59">
      <c r="I1378" s="80"/>
      <c r="J1378" s="81"/>
      <c r="K1378" s="82"/>
      <c r="L1378" s="83"/>
      <c r="M1378" s="84"/>
      <c r="N1378" s="85"/>
      <c r="O1378" s="82"/>
      <c r="P1378" s="86"/>
      <c r="S1378" s="88"/>
      <c r="T1378" s="82"/>
      <c r="U1378" s="88"/>
      <c r="V1378" s="82"/>
      <c r="W1378" s="88"/>
      <c r="X1378" s="82"/>
      <c r="Y1378" s="88"/>
      <c r="Z1378" s="82"/>
      <c r="AA1378" s="88"/>
      <c r="AB1378" s="82"/>
      <c r="AC1378" s="88"/>
      <c r="AD1378" s="82"/>
      <c r="AE1378" s="89"/>
      <c r="AI1378" s="130"/>
      <c r="AJ1378" s="131"/>
      <c r="AK1378" s="130"/>
      <c r="AL1378" s="131"/>
      <c r="AM1378" s="130"/>
      <c r="AN1378" s="131"/>
      <c r="AO1378" s="130"/>
      <c r="AP1378" s="132"/>
      <c r="AY1378" s="133"/>
      <c r="BC1378" s="97"/>
      <c r="BD1378" s="97"/>
      <c r="BE1378" s="97"/>
      <c r="BF1378" s="97"/>
      <c r="BG1378" s="97"/>
    </row>
    <row r="1379" spans="9:59">
      <c r="I1379" s="80"/>
      <c r="J1379" s="81"/>
      <c r="K1379" s="82"/>
      <c r="L1379" s="83"/>
      <c r="M1379" s="84"/>
      <c r="N1379" s="85"/>
      <c r="O1379" s="82"/>
      <c r="P1379" s="86"/>
      <c r="S1379" s="88"/>
      <c r="T1379" s="82"/>
      <c r="U1379" s="88"/>
      <c r="V1379" s="82"/>
      <c r="W1379" s="88"/>
      <c r="X1379" s="82"/>
      <c r="Y1379" s="88"/>
      <c r="Z1379" s="82"/>
      <c r="AA1379" s="88"/>
      <c r="AB1379" s="82"/>
      <c r="AC1379" s="88"/>
      <c r="AD1379" s="82"/>
      <c r="AE1379" s="89"/>
      <c r="AI1379" s="130"/>
      <c r="AJ1379" s="131"/>
      <c r="AK1379" s="130"/>
      <c r="AL1379" s="131"/>
      <c r="AM1379" s="130"/>
      <c r="AN1379" s="131"/>
      <c r="AO1379" s="130"/>
      <c r="AP1379" s="132"/>
      <c r="AY1379" s="133"/>
      <c r="BC1379" s="97"/>
      <c r="BD1379" s="97"/>
      <c r="BE1379" s="97"/>
      <c r="BF1379" s="97"/>
      <c r="BG1379" s="97"/>
    </row>
    <row r="1380" spans="9:59">
      <c r="I1380" s="80"/>
      <c r="J1380" s="81"/>
      <c r="K1380" s="82"/>
      <c r="L1380" s="83"/>
      <c r="M1380" s="84"/>
      <c r="N1380" s="85"/>
      <c r="O1380" s="82"/>
      <c r="P1380" s="86"/>
      <c r="S1380" s="88"/>
      <c r="T1380" s="82"/>
      <c r="U1380" s="88"/>
      <c r="V1380" s="82"/>
      <c r="W1380" s="88"/>
      <c r="X1380" s="82"/>
      <c r="Y1380" s="88"/>
      <c r="Z1380" s="82"/>
      <c r="AA1380" s="88"/>
      <c r="AB1380" s="82"/>
      <c r="AC1380" s="88"/>
      <c r="AD1380" s="82"/>
      <c r="AE1380" s="89"/>
      <c r="AI1380" s="130"/>
      <c r="AJ1380" s="131"/>
      <c r="AK1380" s="130"/>
      <c r="AL1380" s="131"/>
      <c r="AM1380" s="130"/>
      <c r="AN1380" s="131"/>
      <c r="AO1380" s="130"/>
      <c r="AP1380" s="132"/>
      <c r="AY1380" s="133"/>
      <c r="BC1380" s="97"/>
      <c r="BD1380" s="97"/>
      <c r="BE1380" s="97"/>
      <c r="BF1380" s="97"/>
      <c r="BG1380" s="97"/>
    </row>
    <row r="1381" spans="9:59">
      <c r="I1381" s="80"/>
      <c r="J1381" s="81"/>
      <c r="K1381" s="82"/>
      <c r="L1381" s="83"/>
      <c r="M1381" s="84"/>
      <c r="N1381" s="85"/>
      <c r="O1381" s="82"/>
      <c r="P1381" s="86"/>
      <c r="S1381" s="88"/>
      <c r="T1381" s="82"/>
      <c r="U1381" s="88"/>
      <c r="V1381" s="82"/>
      <c r="W1381" s="88"/>
      <c r="X1381" s="82"/>
      <c r="Y1381" s="88"/>
      <c r="Z1381" s="82"/>
      <c r="AA1381" s="88"/>
      <c r="AB1381" s="82"/>
      <c r="AC1381" s="88"/>
      <c r="AD1381" s="82"/>
      <c r="AE1381" s="89"/>
      <c r="AI1381" s="130"/>
      <c r="AJ1381" s="131"/>
      <c r="AK1381" s="130"/>
      <c r="AL1381" s="131"/>
      <c r="AM1381" s="130"/>
      <c r="AN1381" s="131"/>
      <c r="AO1381" s="130"/>
      <c r="AP1381" s="132"/>
      <c r="AY1381" s="133"/>
      <c r="BC1381" s="97"/>
      <c r="BD1381" s="97"/>
      <c r="BE1381" s="97"/>
      <c r="BF1381" s="97"/>
      <c r="BG1381" s="97"/>
    </row>
    <row r="1382" spans="9:59">
      <c r="I1382" s="80"/>
      <c r="J1382" s="81"/>
      <c r="K1382" s="82"/>
      <c r="L1382" s="83"/>
      <c r="M1382" s="84"/>
      <c r="N1382" s="85"/>
      <c r="O1382" s="82"/>
      <c r="P1382" s="86"/>
      <c r="S1382" s="88"/>
      <c r="T1382" s="82"/>
      <c r="U1382" s="88"/>
      <c r="V1382" s="82"/>
      <c r="W1382" s="88"/>
      <c r="X1382" s="82"/>
      <c r="Y1382" s="88"/>
      <c r="Z1382" s="82"/>
      <c r="AA1382" s="88"/>
      <c r="AB1382" s="82"/>
      <c r="AC1382" s="88"/>
      <c r="AD1382" s="82"/>
      <c r="AE1382" s="89"/>
      <c r="AI1382" s="130"/>
      <c r="AJ1382" s="131"/>
      <c r="AK1382" s="130"/>
      <c r="AL1382" s="131"/>
      <c r="AM1382" s="130"/>
      <c r="AN1382" s="131"/>
      <c r="AO1382" s="130"/>
      <c r="AP1382" s="132"/>
      <c r="AY1382" s="133"/>
      <c r="BC1382" s="97"/>
      <c r="BD1382" s="97"/>
      <c r="BE1382" s="97"/>
      <c r="BF1382" s="97"/>
      <c r="BG1382" s="97"/>
    </row>
    <row r="1383" spans="9:59">
      <c r="I1383" s="80"/>
      <c r="J1383" s="81"/>
      <c r="K1383" s="82"/>
      <c r="L1383" s="83"/>
      <c r="M1383" s="84"/>
      <c r="N1383" s="85"/>
      <c r="O1383" s="82"/>
      <c r="P1383" s="86"/>
      <c r="S1383" s="88"/>
      <c r="T1383" s="82"/>
      <c r="U1383" s="88"/>
      <c r="V1383" s="82"/>
      <c r="W1383" s="88"/>
      <c r="X1383" s="82"/>
      <c r="Y1383" s="88"/>
      <c r="Z1383" s="82"/>
      <c r="AA1383" s="88"/>
      <c r="AB1383" s="82"/>
      <c r="AC1383" s="88"/>
      <c r="AD1383" s="82"/>
      <c r="AE1383" s="89"/>
      <c r="AI1383" s="130"/>
      <c r="AJ1383" s="131"/>
      <c r="AK1383" s="130"/>
      <c r="AL1383" s="131"/>
      <c r="AM1383" s="130"/>
      <c r="AN1383" s="131"/>
      <c r="AO1383" s="130"/>
      <c r="AP1383" s="132"/>
      <c r="AY1383" s="133"/>
      <c r="BC1383" s="97"/>
      <c r="BD1383" s="97"/>
      <c r="BE1383" s="97"/>
      <c r="BF1383" s="97"/>
      <c r="BG1383" s="97"/>
    </row>
    <row r="1384" spans="9:59">
      <c r="I1384" s="80"/>
      <c r="J1384" s="81"/>
      <c r="K1384" s="82"/>
      <c r="L1384" s="83"/>
      <c r="M1384" s="84"/>
      <c r="N1384" s="85"/>
      <c r="O1384" s="82"/>
      <c r="P1384" s="86"/>
      <c r="S1384" s="88"/>
      <c r="T1384" s="82"/>
      <c r="U1384" s="88"/>
      <c r="V1384" s="82"/>
      <c r="W1384" s="88"/>
      <c r="X1384" s="82"/>
      <c r="Y1384" s="88"/>
      <c r="Z1384" s="82"/>
      <c r="AA1384" s="88"/>
      <c r="AB1384" s="82"/>
      <c r="AC1384" s="88"/>
      <c r="AD1384" s="82"/>
      <c r="AE1384" s="89"/>
      <c r="AI1384" s="130"/>
      <c r="AJ1384" s="131"/>
      <c r="AK1384" s="130"/>
      <c r="AL1384" s="131"/>
      <c r="AM1384" s="130"/>
      <c r="AN1384" s="131"/>
      <c r="AO1384" s="130"/>
      <c r="AP1384" s="132"/>
      <c r="AY1384" s="133"/>
      <c r="BC1384" s="97"/>
      <c r="BD1384" s="97"/>
      <c r="BE1384" s="97"/>
      <c r="BF1384" s="97"/>
      <c r="BG1384" s="97"/>
    </row>
    <row r="1385" spans="9:59">
      <c r="I1385" s="80"/>
      <c r="J1385" s="81"/>
      <c r="K1385" s="82"/>
      <c r="L1385" s="83"/>
      <c r="M1385" s="84"/>
      <c r="N1385" s="85"/>
      <c r="O1385" s="82"/>
      <c r="P1385" s="86"/>
      <c r="S1385" s="88"/>
      <c r="T1385" s="82"/>
      <c r="U1385" s="88"/>
      <c r="V1385" s="82"/>
      <c r="W1385" s="88"/>
      <c r="X1385" s="82"/>
      <c r="Y1385" s="88"/>
      <c r="Z1385" s="82"/>
      <c r="AA1385" s="88"/>
      <c r="AB1385" s="82"/>
      <c r="AC1385" s="88"/>
      <c r="AD1385" s="82"/>
      <c r="AE1385" s="89"/>
      <c r="AI1385" s="130"/>
      <c r="AJ1385" s="131"/>
      <c r="AK1385" s="130"/>
      <c r="AL1385" s="131"/>
      <c r="AM1385" s="130"/>
      <c r="AN1385" s="131"/>
      <c r="AO1385" s="130"/>
      <c r="AP1385" s="132"/>
      <c r="AY1385" s="133"/>
      <c r="BC1385" s="97"/>
      <c r="BD1385" s="97"/>
      <c r="BE1385" s="97"/>
      <c r="BF1385" s="97"/>
      <c r="BG1385" s="97"/>
    </row>
    <row r="1386" spans="9:59">
      <c r="I1386" s="80"/>
      <c r="J1386" s="81"/>
      <c r="K1386" s="82"/>
      <c r="L1386" s="83"/>
      <c r="M1386" s="84"/>
      <c r="N1386" s="85"/>
      <c r="O1386" s="82"/>
      <c r="P1386" s="86"/>
      <c r="S1386" s="88"/>
      <c r="T1386" s="82"/>
      <c r="U1386" s="88"/>
      <c r="V1386" s="82"/>
      <c r="W1386" s="88"/>
      <c r="X1386" s="82"/>
      <c r="Y1386" s="88"/>
      <c r="Z1386" s="82"/>
      <c r="AA1386" s="88"/>
      <c r="AB1386" s="82"/>
      <c r="AC1386" s="88"/>
      <c r="AD1386" s="82"/>
      <c r="AE1386" s="89"/>
      <c r="AI1386" s="130"/>
      <c r="AJ1386" s="131"/>
      <c r="AK1386" s="130"/>
      <c r="AL1386" s="131"/>
      <c r="AM1386" s="130"/>
      <c r="AN1386" s="131"/>
      <c r="AO1386" s="130"/>
      <c r="AP1386" s="132"/>
      <c r="AY1386" s="133"/>
      <c r="BC1386" s="97"/>
      <c r="BD1386" s="97"/>
      <c r="BE1386" s="97"/>
      <c r="BF1386" s="97"/>
      <c r="BG1386" s="97"/>
    </row>
    <row r="1387" spans="9:59">
      <c r="I1387" s="80"/>
      <c r="J1387" s="81"/>
      <c r="K1387" s="82"/>
      <c r="L1387" s="83"/>
      <c r="M1387" s="84"/>
      <c r="N1387" s="85"/>
      <c r="O1387" s="82"/>
      <c r="P1387" s="86"/>
      <c r="S1387" s="88"/>
      <c r="T1387" s="82"/>
      <c r="U1387" s="88"/>
      <c r="V1387" s="82"/>
      <c r="W1387" s="88"/>
      <c r="X1387" s="82"/>
      <c r="Y1387" s="88"/>
      <c r="Z1387" s="82"/>
      <c r="AA1387" s="88"/>
      <c r="AB1387" s="82"/>
      <c r="AC1387" s="88"/>
      <c r="AD1387" s="82"/>
      <c r="AE1387" s="89"/>
      <c r="AI1387" s="130"/>
      <c r="AJ1387" s="131"/>
      <c r="AK1387" s="130"/>
      <c r="AL1387" s="131"/>
      <c r="AM1387" s="130"/>
      <c r="AN1387" s="131"/>
      <c r="AO1387" s="130"/>
      <c r="AP1387" s="132"/>
      <c r="AY1387" s="133"/>
      <c r="BC1387" s="97"/>
      <c r="BD1387" s="97"/>
      <c r="BE1387" s="97"/>
      <c r="BF1387" s="97"/>
      <c r="BG1387" s="97"/>
    </row>
    <row r="1388" spans="9:59">
      <c r="I1388" s="80"/>
      <c r="J1388" s="81"/>
      <c r="K1388" s="82"/>
      <c r="L1388" s="83"/>
      <c r="M1388" s="84"/>
      <c r="N1388" s="85"/>
      <c r="O1388" s="82"/>
      <c r="P1388" s="86"/>
      <c r="S1388" s="88"/>
      <c r="T1388" s="82"/>
      <c r="U1388" s="88"/>
      <c r="V1388" s="82"/>
      <c r="W1388" s="88"/>
      <c r="X1388" s="82"/>
      <c r="Y1388" s="88"/>
      <c r="Z1388" s="82"/>
      <c r="AA1388" s="88"/>
      <c r="AB1388" s="82"/>
      <c r="AC1388" s="88"/>
      <c r="AD1388" s="82"/>
      <c r="AE1388" s="89"/>
      <c r="AI1388" s="130"/>
      <c r="AJ1388" s="131"/>
      <c r="AK1388" s="130"/>
      <c r="AL1388" s="131"/>
      <c r="AM1388" s="130"/>
      <c r="AN1388" s="131"/>
      <c r="AO1388" s="130"/>
      <c r="AP1388" s="132"/>
      <c r="AY1388" s="133"/>
      <c r="BC1388" s="97"/>
      <c r="BD1388" s="97"/>
      <c r="BE1388" s="97"/>
      <c r="BF1388" s="97"/>
      <c r="BG1388" s="97"/>
    </row>
    <row r="1389" spans="9:59">
      <c r="I1389" s="80"/>
      <c r="J1389" s="81"/>
      <c r="K1389" s="82"/>
      <c r="L1389" s="83"/>
      <c r="M1389" s="84"/>
      <c r="N1389" s="85"/>
      <c r="O1389" s="82"/>
      <c r="P1389" s="86"/>
      <c r="S1389" s="88"/>
      <c r="T1389" s="82"/>
      <c r="U1389" s="88"/>
      <c r="V1389" s="82"/>
      <c r="W1389" s="88"/>
      <c r="X1389" s="82"/>
      <c r="Y1389" s="88"/>
      <c r="Z1389" s="82"/>
      <c r="AA1389" s="88"/>
      <c r="AB1389" s="82"/>
      <c r="AC1389" s="88"/>
      <c r="AD1389" s="82"/>
      <c r="AE1389" s="89"/>
      <c r="AI1389" s="130"/>
      <c r="AJ1389" s="131"/>
      <c r="AK1389" s="130"/>
      <c r="AL1389" s="131"/>
      <c r="AM1389" s="130"/>
      <c r="AN1389" s="131"/>
      <c r="AO1389" s="130"/>
      <c r="AP1389" s="132"/>
      <c r="AY1389" s="133"/>
      <c r="BC1389" s="97"/>
      <c r="BD1389" s="97"/>
      <c r="BE1389" s="97"/>
      <c r="BF1389" s="97"/>
      <c r="BG1389" s="97"/>
    </row>
    <row r="1390" spans="9:59">
      <c r="I1390" s="80"/>
      <c r="J1390" s="81"/>
      <c r="K1390" s="82"/>
      <c r="L1390" s="83"/>
      <c r="M1390" s="84"/>
      <c r="N1390" s="85"/>
      <c r="O1390" s="82"/>
      <c r="P1390" s="86"/>
      <c r="S1390" s="88"/>
      <c r="T1390" s="82"/>
      <c r="U1390" s="88"/>
      <c r="V1390" s="82"/>
      <c r="W1390" s="88"/>
      <c r="X1390" s="82"/>
      <c r="Y1390" s="88"/>
      <c r="Z1390" s="82"/>
      <c r="AA1390" s="88"/>
      <c r="AB1390" s="82"/>
      <c r="AC1390" s="88"/>
      <c r="AD1390" s="82"/>
      <c r="AE1390" s="89"/>
      <c r="AI1390" s="130"/>
      <c r="AJ1390" s="131"/>
      <c r="AK1390" s="130"/>
      <c r="AL1390" s="131"/>
      <c r="AM1390" s="130"/>
      <c r="AN1390" s="131"/>
      <c r="AO1390" s="130"/>
      <c r="AP1390" s="132"/>
      <c r="AY1390" s="133"/>
      <c r="BC1390" s="97"/>
      <c r="BD1390" s="97"/>
      <c r="BE1390" s="97"/>
      <c r="BF1390" s="97"/>
      <c r="BG1390" s="97"/>
    </row>
    <row r="1391" spans="9:59">
      <c r="I1391" s="80"/>
      <c r="J1391" s="81"/>
      <c r="K1391" s="82"/>
      <c r="L1391" s="83"/>
      <c r="M1391" s="84"/>
      <c r="N1391" s="85"/>
      <c r="O1391" s="82"/>
      <c r="P1391" s="86"/>
      <c r="S1391" s="88"/>
      <c r="T1391" s="82"/>
      <c r="U1391" s="88"/>
      <c r="V1391" s="82"/>
      <c r="W1391" s="88"/>
      <c r="X1391" s="82"/>
      <c r="Y1391" s="88"/>
      <c r="Z1391" s="82"/>
      <c r="AA1391" s="88"/>
      <c r="AB1391" s="82"/>
      <c r="AC1391" s="88"/>
      <c r="AD1391" s="82"/>
      <c r="AE1391" s="89"/>
      <c r="AI1391" s="130"/>
      <c r="AJ1391" s="131"/>
      <c r="AK1391" s="130"/>
      <c r="AL1391" s="131"/>
      <c r="AM1391" s="130"/>
      <c r="AN1391" s="131"/>
      <c r="AO1391" s="130"/>
      <c r="AP1391" s="132"/>
      <c r="AY1391" s="133"/>
      <c r="BC1391" s="97"/>
      <c r="BD1391" s="97"/>
      <c r="BE1391" s="97"/>
      <c r="BF1391" s="97"/>
      <c r="BG1391" s="97"/>
    </row>
    <row r="1392" spans="9:59">
      <c r="I1392" s="80"/>
      <c r="J1392" s="81"/>
      <c r="K1392" s="82"/>
      <c r="L1392" s="83"/>
      <c r="M1392" s="84"/>
      <c r="N1392" s="85"/>
      <c r="O1392" s="82"/>
      <c r="P1392" s="86"/>
      <c r="S1392" s="88"/>
      <c r="T1392" s="82"/>
      <c r="U1392" s="88"/>
      <c r="V1392" s="82"/>
      <c r="W1392" s="88"/>
      <c r="X1392" s="82"/>
      <c r="Y1392" s="88"/>
      <c r="Z1392" s="82"/>
      <c r="AA1392" s="88"/>
      <c r="AB1392" s="82"/>
      <c r="AC1392" s="88"/>
      <c r="AD1392" s="82"/>
      <c r="AE1392" s="89"/>
      <c r="AI1392" s="130"/>
      <c r="AJ1392" s="131"/>
      <c r="AK1392" s="130"/>
      <c r="AL1392" s="131"/>
      <c r="AM1392" s="130"/>
      <c r="AN1392" s="131"/>
      <c r="AO1392" s="130"/>
      <c r="AP1392" s="132"/>
      <c r="AY1392" s="133"/>
      <c r="BC1392" s="97"/>
      <c r="BD1392" s="97"/>
      <c r="BE1392" s="97"/>
      <c r="BF1392" s="97"/>
      <c r="BG1392" s="97"/>
    </row>
    <row r="1393" spans="9:59">
      <c r="I1393" s="80"/>
      <c r="J1393" s="81"/>
      <c r="K1393" s="82"/>
      <c r="L1393" s="83"/>
      <c r="M1393" s="84"/>
      <c r="N1393" s="85"/>
      <c r="O1393" s="82"/>
      <c r="P1393" s="86"/>
      <c r="S1393" s="88"/>
      <c r="T1393" s="82"/>
      <c r="U1393" s="88"/>
      <c r="V1393" s="82"/>
      <c r="W1393" s="88"/>
      <c r="X1393" s="82"/>
      <c r="Y1393" s="88"/>
      <c r="Z1393" s="82"/>
      <c r="AA1393" s="88"/>
      <c r="AB1393" s="82"/>
      <c r="AC1393" s="88"/>
      <c r="AD1393" s="82"/>
      <c r="AE1393" s="89"/>
      <c r="AI1393" s="130"/>
      <c r="AJ1393" s="131"/>
      <c r="AK1393" s="130"/>
      <c r="AL1393" s="131"/>
      <c r="AM1393" s="130"/>
      <c r="AN1393" s="131"/>
      <c r="AO1393" s="130"/>
      <c r="AP1393" s="132"/>
      <c r="AY1393" s="133"/>
      <c r="BC1393" s="97"/>
      <c r="BD1393" s="97"/>
      <c r="BE1393" s="97"/>
      <c r="BF1393" s="97"/>
      <c r="BG1393" s="97"/>
    </row>
    <row r="1394" spans="9:59">
      <c r="I1394" s="80"/>
      <c r="J1394" s="81"/>
      <c r="K1394" s="82"/>
      <c r="L1394" s="83"/>
      <c r="M1394" s="84"/>
      <c r="N1394" s="85"/>
      <c r="O1394" s="82"/>
      <c r="P1394" s="86"/>
      <c r="S1394" s="88"/>
      <c r="T1394" s="82"/>
      <c r="U1394" s="88"/>
      <c r="V1394" s="82"/>
      <c r="W1394" s="88"/>
      <c r="X1394" s="82"/>
      <c r="Y1394" s="88"/>
      <c r="Z1394" s="82"/>
      <c r="AA1394" s="88"/>
      <c r="AB1394" s="82"/>
      <c r="AC1394" s="88"/>
      <c r="AD1394" s="82"/>
      <c r="AE1394" s="89"/>
      <c r="AI1394" s="130"/>
      <c r="AJ1394" s="131"/>
      <c r="AK1394" s="130"/>
      <c r="AL1394" s="131"/>
      <c r="AM1394" s="130"/>
      <c r="AN1394" s="131"/>
      <c r="AO1394" s="130"/>
      <c r="AP1394" s="132"/>
      <c r="AY1394" s="133"/>
      <c r="BC1394" s="97"/>
      <c r="BD1394" s="97"/>
      <c r="BE1394" s="97"/>
      <c r="BF1394" s="97"/>
      <c r="BG1394" s="97"/>
    </row>
    <row r="1395" spans="9:59">
      <c r="I1395" s="80"/>
      <c r="J1395" s="81"/>
      <c r="K1395" s="82"/>
      <c r="L1395" s="83"/>
      <c r="M1395" s="84"/>
      <c r="N1395" s="85"/>
      <c r="O1395" s="82"/>
      <c r="P1395" s="86"/>
      <c r="S1395" s="88"/>
      <c r="T1395" s="82"/>
      <c r="U1395" s="88"/>
      <c r="V1395" s="82"/>
      <c r="W1395" s="88"/>
      <c r="X1395" s="82"/>
      <c r="Y1395" s="88"/>
      <c r="Z1395" s="82"/>
      <c r="AA1395" s="88"/>
      <c r="AB1395" s="82"/>
      <c r="AC1395" s="88"/>
      <c r="AD1395" s="82"/>
      <c r="AE1395" s="89"/>
      <c r="AI1395" s="130"/>
      <c r="AJ1395" s="131"/>
      <c r="AK1395" s="130"/>
      <c r="AL1395" s="131"/>
      <c r="AM1395" s="130"/>
      <c r="AN1395" s="131"/>
      <c r="AO1395" s="130"/>
      <c r="AP1395" s="132"/>
      <c r="AY1395" s="133"/>
      <c r="BC1395" s="97"/>
      <c r="BD1395" s="97"/>
      <c r="BE1395" s="97"/>
      <c r="BF1395" s="97"/>
      <c r="BG1395" s="97"/>
    </row>
    <row r="1396" spans="9:59">
      <c r="I1396" s="80"/>
      <c r="J1396" s="81"/>
      <c r="K1396" s="82"/>
      <c r="L1396" s="83"/>
      <c r="M1396" s="84"/>
      <c r="N1396" s="85"/>
      <c r="O1396" s="82"/>
      <c r="P1396" s="86"/>
      <c r="S1396" s="88"/>
      <c r="T1396" s="82"/>
      <c r="U1396" s="88"/>
      <c r="V1396" s="82"/>
      <c r="W1396" s="88"/>
      <c r="X1396" s="82"/>
      <c r="Y1396" s="88"/>
      <c r="Z1396" s="82"/>
      <c r="AA1396" s="88"/>
      <c r="AB1396" s="82"/>
      <c r="AC1396" s="88"/>
      <c r="AD1396" s="82"/>
      <c r="AE1396" s="89"/>
      <c r="AI1396" s="130"/>
      <c r="AJ1396" s="131"/>
      <c r="AK1396" s="130"/>
      <c r="AL1396" s="131"/>
      <c r="AM1396" s="130"/>
      <c r="AN1396" s="131"/>
      <c r="AO1396" s="130"/>
      <c r="AP1396" s="132"/>
      <c r="AY1396" s="133"/>
      <c r="BC1396" s="97"/>
      <c r="BD1396" s="97"/>
      <c r="BE1396" s="97"/>
      <c r="BF1396" s="97"/>
      <c r="BG1396" s="97"/>
    </row>
    <row r="1397" spans="9:59">
      <c r="I1397" s="80"/>
      <c r="J1397" s="81"/>
      <c r="K1397" s="82"/>
      <c r="L1397" s="83"/>
      <c r="M1397" s="84"/>
      <c r="N1397" s="85"/>
      <c r="O1397" s="82"/>
      <c r="P1397" s="86"/>
      <c r="S1397" s="88"/>
      <c r="T1397" s="82"/>
      <c r="U1397" s="88"/>
      <c r="V1397" s="82"/>
      <c r="W1397" s="88"/>
      <c r="X1397" s="82"/>
      <c r="Y1397" s="88"/>
      <c r="Z1397" s="82"/>
      <c r="AA1397" s="88"/>
      <c r="AB1397" s="82"/>
      <c r="AC1397" s="88"/>
      <c r="AD1397" s="82"/>
      <c r="AE1397" s="89"/>
      <c r="AI1397" s="130"/>
      <c r="AJ1397" s="131"/>
      <c r="AK1397" s="130"/>
      <c r="AL1397" s="131"/>
      <c r="AM1397" s="130"/>
      <c r="AN1397" s="131"/>
      <c r="AO1397" s="130"/>
      <c r="AP1397" s="132"/>
      <c r="AY1397" s="133"/>
      <c r="BC1397" s="97"/>
      <c r="BD1397" s="97"/>
      <c r="BE1397" s="97"/>
      <c r="BF1397" s="97"/>
      <c r="BG1397" s="97"/>
    </row>
    <row r="1398" spans="9:59">
      <c r="I1398" s="80"/>
      <c r="J1398" s="81"/>
      <c r="K1398" s="82"/>
      <c r="L1398" s="83"/>
      <c r="M1398" s="84"/>
      <c r="N1398" s="85"/>
      <c r="O1398" s="82"/>
      <c r="P1398" s="86"/>
      <c r="S1398" s="88"/>
      <c r="T1398" s="82"/>
      <c r="U1398" s="88"/>
      <c r="V1398" s="82"/>
      <c r="W1398" s="88"/>
      <c r="X1398" s="82"/>
      <c r="Y1398" s="88"/>
      <c r="Z1398" s="82"/>
      <c r="AA1398" s="88"/>
      <c r="AB1398" s="82"/>
      <c r="AC1398" s="88"/>
      <c r="AD1398" s="82"/>
      <c r="AE1398" s="89"/>
      <c r="AI1398" s="130"/>
      <c r="AJ1398" s="131"/>
      <c r="AK1398" s="130"/>
      <c r="AL1398" s="131"/>
      <c r="AM1398" s="130"/>
      <c r="AN1398" s="131"/>
      <c r="AO1398" s="130"/>
      <c r="AP1398" s="132"/>
      <c r="AY1398" s="133"/>
      <c r="BC1398" s="97"/>
      <c r="BD1398" s="97"/>
      <c r="BE1398" s="97"/>
      <c r="BF1398" s="97"/>
      <c r="BG1398" s="97"/>
    </row>
    <row r="1399" spans="9:59">
      <c r="I1399" s="80"/>
      <c r="J1399" s="81"/>
      <c r="K1399" s="82"/>
      <c r="L1399" s="83"/>
      <c r="M1399" s="84"/>
      <c r="N1399" s="85"/>
      <c r="O1399" s="82"/>
      <c r="P1399" s="86"/>
      <c r="S1399" s="88"/>
      <c r="T1399" s="82"/>
      <c r="U1399" s="88"/>
      <c r="V1399" s="82"/>
      <c r="W1399" s="88"/>
      <c r="X1399" s="82"/>
      <c r="Y1399" s="88"/>
      <c r="Z1399" s="82"/>
      <c r="AA1399" s="88"/>
      <c r="AB1399" s="82"/>
      <c r="AC1399" s="88"/>
      <c r="AD1399" s="82"/>
      <c r="AE1399" s="89"/>
      <c r="AI1399" s="130"/>
      <c r="AJ1399" s="131"/>
      <c r="AK1399" s="130"/>
      <c r="AL1399" s="131"/>
      <c r="AM1399" s="130"/>
      <c r="AN1399" s="131"/>
      <c r="AO1399" s="130"/>
      <c r="AP1399" s="132"/>
      <c r="AY1399" s="133"/>
      <c r="BC1399" s="97"/>
      <c r="BD1399" s="97"/>
      <c r="BE1399" s="97"/>
      <c r="BF1399" s="97"/>
      <c r="BG1399" s="97"/>
    </row>
    <row r="1400" spans="9:59">
      <c r="I1400" s="80"/>
      <c r="J1400" s="81"/>
      <c r="K1400" s="82"/>
      <c r="L1400" s="83"/>
      <c r="M1400" s="84"/>
      <c r="N1400" s="85"/>
      <c r="O1400" s="82"/>
      <c r="P1400" s="86"/>
      <c r="S1400" s="88"/>
      <c r="T1400" s="82"/>
      <c r="U1400" s="88"/>
      <c r="V1400" s="82"/>
      <c r="W1400" s="88"/>
      <c r="X1400" s="82"/>
      <c r="Y1400" s="88"/>
      <c r="Z1400" s="82"/>
      <c r="AA1400" s="88"/>
      <c r="AB1400" s="82"/>
      <c r="AC1400" s="88"/>
      <c r="AD1400" s="82"/>
      <c r="AE1400" s="89"/>
      <c r="AI1400" s="130"/>
      <c r="AJ1400" s="131"/>
      <c r="AK1400" s="130"/>
      <c r="AL1400" s="131"/>
      <c r="AM1400" s="130"/>
      <c r="AN1400" s="131"/>
      <c r="AO1400" s="130"/>
      <c r="AP1400" s="132"/>
      <c r="AY1400" s="133"/>
      <c r="BC1400" s="97"/>
      <c r="BD1400" s="97"/>
      <c r="BE1400" s="97"/>
      <c r="BF1400" s="97"/>
      <c r="BG1400" s="97"/>
    </row>
    <row r="1401" spans="9:59">
      <c r="I1401" s="80"/>
      <c r="J1401" s="81"/>
      <c r="K1401" s="82"/>
      <c r="L1401" s="83"/>
      <c r="M1401" s="84"/>
      <c r="N1401" s="85"/>
      <c r="O1401" s="82"/>
      <c r="P1401" s="86"/>
      <c r="S1401" s="88"/>
      <c r="T1401" s="82"/>
      <c r="U1401" s="88"/>
      <c r="V1401" s="82"/>
      <c r="W1401" s="88"/>
      <c r="X1401" s="82"/>
      <c r="Y1401" s="88"/>
      <c r="Z1401" s="82"/>
      <c r="AA1401" s="88"/>
      <c r="AB1401" s="82"/>
      <c r="AC1401" s="88"/>
      <c r="AD1401" s="82"/>
      <c r="AE1401" s="89"/>
      <c r="AI1401" s="130"/>
      <c r="AJ1401" s="131"/>
      <c r="AK1401" s="130"/>
      <c r="AL1401" s="131"/>
      <c r="AM1401" s="130"/>
      <c r="AN1401" s="131"/>
      <c r="AO1401" s="130"/>
      <c r="AP1401" s="132"/>
      <c r="AY1401" s="133"/>
      <c r="BC1401" s="97"/>
      <c r="BD1401" s="97"/>
      <c r="BE1401" s="97"/>
      <c r="BF1401" s="97"/>
      <c r="BG1401" s="97"/>
    </row>
    <row r="1402" spans="9:59">
      <c r="I1402" s="80"/>
      <c r="J1402" s="81"/>
      <c r="K1402" s="82"/>
      <c r="L1402" s="83"/>
      <c r="M1402" s="84"/>
      <c r="N1402" s="85"/>
      <c r="O1402" s="82"/>
      <c r="P1402" s="86"/>
      <c r="S1402" s="88"/>
      <c r="T1402" s="82"/>
      <c r="U1402" s="88"/>
      <c r="V1402" s="82"/>
      <c r="W1402" s="88"/>
      <c r="X1402" s="82"/>
      <c r="Y1402" s="88"/>
      <c r="Z1402" s="82"/>
      <c r="AA1402" s="88"/>
      <c r="AB1402" s="82"/>
      <c r="AC1402" s="88"/>
      <c r="AD1402" s="82"/>
      <c r="AE1402" s="89"/>
      <c r="AI1402" s="130"/>
      <c r="AJ1402" s="131"/>
      <c r="AK1402" s="130"/>
      <c r="AL1402" s="131"/>
      <c r="AM1402" s="130"/>
      <c r="AN1402" s="131"/>
      <c r="AO1402" s="130"/>
      <c r="AP1402" s="132"/>
      <c r="AY1402" s="133"/>
      <c r="BC1402" s="97"/>
      <c r="BD1402" s="97"/>
      <c r="BE1402" s="97"/>
      <c r="BF1402" s="97"/>
      <c r="BG1402" s="97"/>
    </row>
    <row r="1403" spans="9:59">
      <c r="I1403" s="80"/>
      <c r="J1403" s="81"/>
      <c r="K1403" s="82"/>
      <c r="L1403" s="83"/>
      <c r="M1403" s="84"/>
      <c r="N1403" s="85"/>
      <c r="O1403" s="82"/>
      <c r="P1403" s="86"/>
      <c r="S1403" s="88"/>
      <c r="T1403" s="82"/>
      <c r="U1403" s="88"/>
      <c r="V1403" s="82"/>
      <c r="W1403" s="88"/>
      <c r="X1403" s="82"/>
      <c r="Y1403" s="88"/>
      <c r="Z1403" s="82"/>
      <c r="AA1403" s="88"/>
      <c r="AB1403" s="82"/>
      <c r="AC1403" s="88"/>
      <c r="AD1403" s="82"/>
      <c r="AE1403" s="89"/>
      <c r="AI1403" s="130"/>
      <c r="AJ1403" s="131"/>
      <c r="AK1403" s="130"/>
      <c r="AL1403" s="131"/>
      <c r="AM1403" s="130"/>
      <c r="AN1403" s="131"/>
      <c r="AO1403" s="130"/>
      <c r="AP1403" s="132"/>
      <c r="AY1403" s="133"/>
      <c r="BC1403" s="97"/>
      <c r="BD1403" s="97"/>
      <c r="BE1403" s="97"/>
      <c r="BF1403" s="97"/>
      <c r="BG1403" s="97"/>
    </row>
    <row r="1404" spans="9:59">
      <c r="I1404" s="80"/>
      <c r="J1404" s="81"/>
      <c r="K1404" s="82"/>
      <c r="L1404" s="83"/>
      <c r="M1404" s="84"/>
      <c r="N1404" s="85"/>
      <c r="O1404" s="82"/>
      <c r="P1404" s="86"/>
      <c r="S1404" s="88"/>
      <c r="T1404" s="82"/>
      <c r="U1404" s="88"/>
      <c r="V1404" s="82"/>
      <c r="W1404" s="88"/>
      <c r="X1404" s="82"/>
      <c r="Y1404" s="88"/>
      <c r="Z1404" s="82"/>
      <c r="AA1404" s="88"/>
      <c r="AB1404" s="82"/>
      <c r="AC1404" s="88"/>
      <c r="AD1404" s="82"/>
      <c r="AE1404" s="89"/>
      <c r="AI1404" s="130"/>
      <c r="AJ1404" s="131"/>
      <c r="AK1404" s="130"/>
      <c r="AL1404" s="131"/>
      <c r="AM1404" s="130"/>
      <c r="AN1404" s="131"/>
      <c r="AO1404" s="130"/>
      <c r="AP1404" s="132"/>
      <c r="AY1404" s="133"/>
      <c r="BC1404" s="97"/>
      <c r="BD1404" s="97"/>
      <c r="BE1404" s="97"/>
      <c r="BF1404" s="97"/>
      <c r="BG1404" s="97"/>
    </row>
    <row r="1405" spans="9:59">
      <c r="I1405" s="80"/>
      <c r="J1405" s="81"/>
      <c r="K1405" s="82"/>
      <c r="L1405" s="83"/>
      <c r="M1405" s="84"/>
      <c r="N1405" s="85"/>
      <c r="O1405" s="82"/>
      <c r="P1405" s="86"/>
      <c r="S1405" s="88"/>
      <c r="T1405" s="82"/>
      <c r="U1405" s="88"/>
      <c r="V1405" s="82"/>
      <c r="W1405" s="88"/>
      <c r="X1405" s="82"/>
      <c r="Y1405" s="88"/>
      <c r="Z1405" s="82"/>
      <c r="AA1405" s="88"/>
      <c r="AB1405" s="82"/>
      <c r="AC1405" s="88"/>
      <c r="AD1405" s="82"/>
      <c r="AE1405" s="89"/>
      <c r="AI1405" s="130"/>
      <c r="AJ1405" s="131"/>
      <c r="AK1405" s="130"/>
      <c r="AL1405" s="131"/>
      <c r="AM1405" s="130"/>
      <c r="AN1405" s="131"/>
      <c r="AO1405" s="130"/>
      <c r="AP1405" s="132"/>
      <c r="AY1405" s="133"/>
      <c r="BC1405" s="97"/>
      <c r="BD1405" s="97"/>
      <c r="BE1405" s="97"/>
      <c r="BF1405" s="97"/>
      <c r="BG1405" s="97"/>
    </row>
    <row r="1406" spans="9:59">
      <c r="I1406" s="80"/>
      <c r="J1406" s="81"/>
      <c r="K1406" s="82"/>
      <c r="L1406" s="83"/>
      <c r="M1406" s="84"/>
      <c r="N1406" s="85"/>
      <c r="O1406" s="82"/>
      <c r="P1406" s="86"/>
      <c r="S1406" s="88"/>
      <c r="T1406" s="82"/>
      <c r="U1406" s="88"/>
      <c r="V1406" s="82"/>
      <c r="W1406" s="88"/>
      <c r="X1406" s="82"/>
      <c r="Y1406" s="88"/>
      <c r="Z1406" s="82"/>
      <c r="AA1406" s="88"/>
      <c r="AB1406" s="82"/>
      <c r="AC1406" s="88"/>
      <c r="AD1406" s="82"/>
      <c r="AE1406" s="89"/>
      <c r="AI1406" s="130"/>
      <c r="AJ1406" s="131"/>
      <c r="AK1406" s="130"/>
      <c r="AL1406" s="131"/>
      <c r="AM1406" s="130"/>
      <c r="AN1406" s="131"/>
      <c r="AO1406" s="130"/>
      <c r="AP1406" s="132"/>
      <c r="AY1406" s="133"/>
      <c r="BC1406" s="97"/>
      <c r="BD1406" s="97"/>
      <c r="BE1406" s="97"/>
      <c r="BF1406" s="97"/>
      <c r="BG1406" s="97"/>
    </row>
    <row r="1407" spans="9:59">
      <c r="I1407" s="80"/>
      <c r="J1407" s="81"/>
      <c r="K1407" s="82"/>
      <c r="L1407" s="83"/>
      <c r="M1407" s="84"/>
      <c r="N1407" s="85"/>
      <c r="O1407" s="82"/>
      <c r="P1407" s="86"/>
      <c r="S1407" s="88"/>
      <c r="T1407" s="82"/>
      <c r="U1407" s="88"/>
      <c r="V1407" s="82"/>
      <c r="W1407" s="88"/>
      <c r="X1407" s="82"/>
      <c r="Y1407" s="88"/>
      <c r="Z1407" s="82"/>
      <c r="AA1407" s="88"/>
      <c r="AB1407" s="82"/>
      <c r="AC1407" s="88"/>
      <c r="AD1407" s="82"/>
      <c r="AE1407" s="89"/>
      <c r="AI1407" s="130"/>
      <c r="AJ1407" s="131"/>
      <c r="AK1407" s="130"/>
      <c r="AL1407" s="131"/>
      <c r="AM1407" s="130"/>
      <c r="AN1407" s="131"/>
      <c r="AO1407" s="130"/>
      <c r="AP1407" s="132"/>
      <c r="AY1407" s="133"/>
      <c r="BC1407" s="97"/>
      <c r="BD1407" s="97"/>
      <c r="BE1407" s="97"/>
      <c r="BF1407" s="97"/>
      <c r="BG1407" s="97"/>
    </row>
    <row r="1408" spans="9:59">
      <c r="I1408" s="80"/>
      <c r="J1408" s="81"/>
      <c r="K1408" s="82"/>
      <c r="L1408" s="83"/>
      <c r="M1408" s="84"/>
      <c r="N1408" s="85"/>
      <c r="O1408" s="82"/>
      <c r="P1408" s="86"/>
      <c r="S1408" s="88"/>
      <c r="T1408" s="82"/>
      <c r="U1408" s="88"/>
      <c r="V1408" s="82"/>
      <c r="W1408" s="88"/>
      <c r="X1408" s="82"/>
      <c r="Y1408" s="88"/>
      <c r="Z1408" s="82"/>
      <c r="AA1408" s="88"/>
      <c r="AB1408" s="82"/>
      <c r="AC1408" s="88"/>
      <c r="AD1408" s="82"/>
      <c r="AE1408" s="89"/>
      <c r="AI1408" s="130"/>
      <c r="AJ1408" s="131"/>
      <c r="AK1408" s="130"/>
      <c r="AL1408" s="131"/>
      <c r="AM1408" s="130"/>
      <c r="AN1408" s="131"/>
      <c r="AO1408" s="130"/>
      <c r="AP1408" s="132"/>
      <c r="AY1408" s="133"/>
      <c r="BC1408" s="97"/>
      <c r="BD1408" s="97"/>
      <c r="BE1408" s="97"/>
      <c r="BF1408" s="97"/>
      <c r="BG1408" s="97"/>
    </row>
    <row r="1409" spans="9:59">
      <c r="I1409" s="80"/>
      <c r="J1409" s="81"/>
      <c r="K1409" s="82"/>
      <c r="L1409" s="83"/>
      <c r="M1409" s="84"/>
      <c r="N1409" s="85"/>
      <c r="O1409" s="82"/>
      <c r="P1409" s="86"/>
      <c r="S1409" s="88"/>
      <c r="T1409" s="82"/>
      <c r="U1409" s="88"/>
      <c r="V1409" s="82"/>
      <c r="W1409" s="88"/>
      <c r="X1409" s="82"/>
      <c r="Y1409" s="88"/>
      <c r="Z1409" s="82"/>
      <c r="AA1409" s="88"/>
      <c r="AB1409" s="82"/>
      <c r="AC1409" s="88"/>
      <c r="AD1409" s="82"/>
      <c r="AE1409" s="89"/>
      <c r="AI1409" s="130"/>
      <c r="AJ1409" s="131"/>
      <c r="AK1409" s="130"/>
      <c r="AL1409" s="131"/>
      <c r="AM1409" s="130"/>
      <c r="AN1409" s="131"/>
      <c r="AO1409" s="130"/>
      <c r="AP1409" s="132"/>
      <c r="AY1409" s="133"/>
      <c r="BC1409" s="97"/>
      <c r="BD1409" s="97"/>
      <c r="BE1409" s="97"/>
      <c r="BF1409" s="97"/>
      <c r="BG1409" s="97"/>
    </row>
    <row r="1410" spans="9:59">
      <c r="I1410" s="80"/>
      <c r="J1410" s="81"/>
      <c r="K1410" s="82"/>
      <c r="L1410" s="83"/>
      <c r="M1410" s="84"/>
      <c r="N1410" s="85"/>
      <c r="O1410" s="82"/>
      <c r="P1410" s="86"/>
      <c r="S1410" s="88"/>
      <c r="T1410" s="82"/>
      <c r="U1410" s="88"/>
      <c r="V1410" s="82"/>
      <c r="W1410" s="88"/>
      <c r="X1410" s="82"/>
      <c r="Y1410" s="88"/>
      <c r="Z1410" s="82"/>
      <c r="AA1410" s="88"/>
      <c r="AB1410" s="82"/>
      <c r="AC1410" s="88"/>
      <c r="AD1410" s="82"/>
      <c r="AE1410" s="89"/>
      <c r="AI1410" s="130"/>
      <c r="AJ1410" s="131"/>
      <c r="AK1410" s="130"/>
      <c r="AL1410" s="131"/>
      <c r="AM1410" s="130"/>
      <c r="AN1410" s="131"/>
      <c r="AO1410" s="130"/>
      <c r="AP1410" s="132"/>
      <c r="AY1410" s="133"/>
      <c r="BC1410" s="97"/>
      <c r="BD1410" s="97"/>
      <c r="BE1410" s="97"/>
      <c r="BF1410" s="97"/>
      <c r="BG1410" s="97"/>
    </row>
    <row r="1411" spans="9:59">
      <c r="I1411" s="80"/>
      <c r="J1411" s="81"/>
      <c r="K1411" s="82"/>
      <c r="L1411" s="83"/>
      <c r="M1411" s="84"/>
      <c r="N1411" s="85"/>
      <c r="O1411" s="82"/>
      <c r="P1411" s="86"/>
      <c r="S1411" s="88"/>
      <c r="T1411" s="82"/>
      <c r="U1411" s="88"/>
      <c r="V1411" s="82"/>
      <c r="W1411" s="88"/>
      <c r="X1411" s="82"/>
      <c r="Y1411" s="88"/>
      <c r="Z1411" s="82"/>
      <c r="AA1411" s="88"/>
      <c r="AB1411" s="82"/>
      <c r="AC1411" s="88"/>
      <c r="AD1411" s="82"/>
      <c r="AE1411" s="89"/>
      <c r="AI1411" s="130"/>
      <c r="AJ1411" s="131"/>
      <c r="AK1411" s="130"/>
      <c r="AL1411" s="131"/>
      <c r="AM1411" s="130"/>
      <c r="AN1411" s="131"/>
      <c r="AO1411" s="130"/>
      <c r="AP1411" s="132"/>
      <c r="AY1411" s="133"/>
      <c r="BC1411" s="97"/>
      <c r="BD1411" s="97"/>
      <c r="BE1411" s="97"/>
      <c r="BF1411" s="97"/>
      <c r="BG1411" s="97"/>
    </row>
    <row r="1412" spans="9:59">
      <c r="I1412" s="80"/>
      <c r="J1412" s="81"/>
      <c r="K1412" s="82"/>
      <c r="L1412" s="83"/>
      <c r="M1412" s="84"/>
      <c r="N1412" s="85"/>
      <c r="O1412" s="82"/>
      <c r="P1412" s="86"/>
      <c r="S1412" s="88"/>
      <c r="T1412" s="82"/>
      <c r="U1412" s="88"/>
      <c r="V1412" s="82"/>
      <c r="W1412" s="88"/>
      <c r="X1412" s="82"/>
      <c r="Y1412" s="88"/>
      <c r="Z1412" s="82"/>
      <c r="AA1412" s="88"/>
      <c r="AB1412" s="82"/>
      <c r="AC1412" s="88"/>
      <c r="AD1412" s="82"/>
      <c r="AE1412" s="89"/>
      <c r="AI1412" s="130"/>
      <c r="AJ1412" s="131"/>
      <c r="AK1412" s="130"/>
      <c r="AL1412" s="131"/>
      <c r="AM1412" s="130"/>
      <c r="AN1412" s="131"/>
      <c r="AO1412" s="130"/>
      <c r="AP1412" s="132"/>
      <c r="AY1412" s="133"/>
      <c r="BC1412" s="97"/>
      <c r="BD1412" s="97"/>
      <c r="BE1412" s="97"/>
      <c r="BF1412" s="97"/>
      <c r="BG1412" s="97"/>
    </row>
    <row r="1413" spans="9:59">
      <c r="I1413" s="80"/>
      <c r="J1413" s="81"/>
      <c r="K1413" s="82"/>
      <c r="L1413" s="83"/>
      <c r="M1413" s="84"/>
      <c r="N1413" s="85"/>
      <c r="O1413" s="82"/>
      <c r="P1413" s="86"/>
      <c r="S1413" s="88"/>
      <c r="T1413" s="82"/>
      <c r="U1413" s="88"/>
      <c r="V1413" s="82"/>
      <c r="W1413" s="88"/>
      <c r="X1413" s="82"/>
      <c r="Y1413" s="88"/>
      <c r="Z1413" s="82"/>
      <c r="AA1413" s="88"/>
      <c r="AB1413" s="82"/>
      <c r="AC1413" s="88"/>
      <c r="AD1413" s="82"/>
      <c r="AE1413" s="89"/>
      <c r="AI1413" s="130"/>
      <c r="AJ1413" s="131"/>
      <c r="AK1413" s="130"/>
      <c r="AL1413" s="131"/>
      <c r="AM1413" s="130"/>
      <c r="AN1413" s="131"/>
      <c r="AO1413" s="130"/>
      <c r="AP1413" s="132"/>
      <c r="AY1413" s="133"/>
      <c r="BC1413" s="97"/>
      <c r="BD1413" s="97"/>
      <c r="BE1413" s="97"/>
      <c r="BF1413" s="97"/>
      <c r="BG1413" s="97"/>
    </row>
    <row r="1414" spans="9:59">
      <c r="I1414" s="80"/>
      <c r="J1414" s="81"/>
      <c r="K1414" s="82"/>
      <c r="L1414" s="83"/>
      <c r="M1414" s="84"/>
      <c r="N1414" s="85"/>
      <c r="O1414" s="82"/>
      <c r="P1414" s="86"/>
      <c r="S1414" s="88"/>
      <c r="T1414" s="82"/>
      <c r="U1414" s="88"/>
      <c r="V1414" s="82"/>
      <c r="W1414" s="88"/>
      <c r="X1414" s="82"/>
      <c r="Y1414" s="88"/>
      <c r="Z1414" s="82"/>
      <c r="AA1414" s="88"/>
      <c r="AB1414" s="82"/>
      <c r="AC1414" s="88"/>
      <c r="AD1414" s="82"/>
      <c r="AE1414" s="89"/>
      <c r="AI1414" s="130"/>
      <c r="AJ1414" s="131"/>
      <c r="AK1414" s="130"/>
      <c r="AL1414" s="131"/>
      <c r="AM1414" s="130"/>
      <c r="AN1414" s="131"/>
      <c r="AO1414" s="130"/>
      <c r="AP1414" s="132"/>
      <c r="AY1414" s="133"/>
      <c r="BC1414" s="97"/>
      <c r="BD1414" s="97"/>
      <c r="BE1414" s="97"/>
      <c r="BF1414" s="97"/>
      <c r="BG1414" s="97"/>
    </row>
    <row r="1415" spans="9:59">
      <c r="I1415" s="80"/>
      <c r="J1415" s="81"/>
      <c r="K1415" s="82"/>
      <c r="L1415" s="83"/>
      <c r="M1415" s="84"/>
      <c r="N1415" s="85"/>
      <c r="O1415" s="82"/>
      <c r="P1415" s="86"/>
      <c r="S1415" s="88"/>
      <c r="T1415" s="82"/>
      <c r="U1415" s="88"/>
      <c r="V1415" s="82"/>
      <c r="W1415" s="88"/>
      <c r="X1415" s="82"/>
      <c r="Y1415" s="88"/>
      <c r="Z1415" s="82"/>
      <c r="AA1415" s="88"/>
      <c r="AB1415" s="82"/>
      <c r="AC1415" s="88"/>
      <c r="AD1415" s="82"/>
      <c r="AE1415" s="89"/>
      <c r="AI1415" s="130"/>
      <c r="AJ1415" s="131"/>
      <c r="AK1415" s="130"/>
      <c r="AL1415" s="131"/>
      <c r="AM1415" s="130"/>
      <c r="AN1415" s="131"/>
      <c r="AO1415" s="130"/>
      <c r="AP1415" s="132"/>
      <c r="AY1415" s="133"/>
      <c r="BC1415" s="97"/>
      <c r="BD1415" s="97"/>
      <c r="BE1415" s="97"/>
      <c r="BF1415" s="97"/>
      <c r="BG1415" s="97"/>
    </row>
    <row r="1416" spans="9:59">
      <c r="I1416" s="80"/>
      <c r="J1416" s="81"/>
      <c r="K1416" s="82"/>
      <c r="L1416" s="83"/>
      <c r="M1416" s="84"/>
      <c r="N1416" s="85"/>
      <c r="O1416" s="82"/>
      <c r="P1416" s="86"/>
      <c r="S1416" s="88"/>
      <c r="T1416" s="82"/>
      <c r="U1416" s="88"/>
      <c r="V1416" s="82"/>
      <c r="W1416" s="88"/>
      <c r="X1416" s="82"/>
      <c r="Y1416" s="88"/>
      <c r="Z1416" s="82"/>
      <c r="AA1416" s="88"/>
      <c r="AB1416" s="82"/>
      <c r="AC1416" s="88"/>
      <c r="AD1416" s="82"/>
      <c r="AE1416" s="89"/>
      <c r="AI1416" s="130"/>
      <c r="AJ1416" s="131"/>
      <c r="AK1416" s="130"/>
      <c r="AL1416" s="131"/>
      <c r="AM1416" s="130"/>
      <c r="AN1416" s="131"/>
      <c r="AO1416" s="130"/>
      <c r="AP1416" s="132"/>
      <c r="AY1416" s="133"/>
      <c r="BC1416" s="97"/>
      <c r="BD1416" s="97"/>
      <c r="BE1416" s="97"/>
      <c r="BF1416" s="97"/>
      <c r="BG1416" s="97"/>
    </row>
    <row r="1417" spans="9:59">
      <c r="I1417" s="80"/>
      <c r="J1417" s="81"/>
      <c r="K1417" s="82"/>
      <c r="L1417" s="83"/>
      <c r="M1417" s="84"/>
      <c r="N1417" s="85"/>
      <c r="O1417" s="82"/>
      <c r="P1417" s="86"/>
      <c r="S1417" s="88"/>
      <c r="T1417" s="82"/>
      <c r="U1417" s="88"/>
      <c r="V1417" s="82"/>
      <c r="W1417" s="88"/>
      <c r="X1417" s="82"/>
      <c r="Y1417" s="88"/>
      <c r="Z1417" s="82"/>
      <c r="AA1417" s="88"/>
      <c r="AB1417" s="82"/>
      <c r="AC1417" s="88"/>
      <c r="AD1417" s="82"/>
      <c r="AE1417" s="89"/>
      <c r="AI1417" s="130"/>
      <c r="AJ1417" s="131"/>
      <c r="AK1417" s="130"/>
      <c r="AL1417" s="131"/>
      <c r="AM1417" s="130"/>
      <c r="AN1417" s="131"/>
      <c r="AO1417" s="130"/>
      <c r="AP1417" s="132"/>
      <c r="AY1417" s="133"/>
      <c r="BC1417" s="97"/>
      <c r="BD1417" s="97"/>
      <c r="BE1417" s="97"/>
      <c r="BF1417" s="97"/>
      <c r="BG1417" s="97"/>
    </row>
    <row r="1418" spans="9:59">
      <c r="I1418" s="80"/>
      <c r="J1418" s="81"/>
      <c r="K1418" s="82"/>
      <c r="L1418" s="83"/>
      <c r="M1418" s="84"/>
      <c r="N1418" s="85"/>
      <c r="O1418" s="82"/>
      <c r="P1418" s="86"/>
      <c r="S1418" s="88"/>
      <c r="T1418" s="82"/>
      <c r="U1418" s="88"/>
      <c r="V1418" s="82"/>
      <c r="W1418" s="88"/>
      <c r="X1418" s="82"/>
      <c r="Y1418" s="88"/>
      <c r="Z1418" s="82"/>
      <c r="AA1418" s="88"/>
      <c r="AB1418" s="82"/>
      <c r="AC1418" s="88"/>
      <c r="AD1418" s="82"/>
      <c r="AE1418" s="89"/>
      <c r="AI1418" s="130"/>
      <c r="AJ1418" s="131"/>
      <c r="AK1418" s="130"/>
      <c r="AL1418" s="131"/>
      <c r="AM1418" s="130"/>
      <c r="AN1418" s="131"/>
      <c r="AO1418" s="130"/>
      <c r="AP1418" s="132"/>
      <c r="AY1418" s="133"/>
      <c r="BC1418" s="97"/>
      <c r="BD1418" s="97"/>
      <c r="BE1418" s="97"/>
      <c r="BF1418" s="97"/>
      <c r="BG1418" s="97"/>
    </row>
    <row r="1419" spans="9:59">
      <c r="I1419" s="80"/>
      <c r="J1419" s="81"/>
      <c r="K1419" s="82"/>
      <c r="L1419" s="83"/>
      <c r="M1419" s="84"/>
      <c r="N1419" s="85"/>
      <c r="O1419" s="82"/>
      <c r="P1419" s="86"/>
      <c r="S1419" s="88"/>
      <c r="T1419" s="82"/>
      <c r="U1419" s="88"/>
      <c r="V1419" s="82"/>
      <c r="W1419" s="88"/>
      <c r="X1419" s="82"/>
      <c r="Y1419" s="88"/>
      <c r="Z1419" s="82"/>
      <c r="AA1419" s="88"/>
      <c r="AB1419" s="82"/>
      <c r="AC1419" s="88"/>
      <c r="AD1419" s="82"/>
      <c r="AE1419" s="89"/>
      <c r="AI1419" s="130"/>
      <c r="AJ1419" s="131"/>
      <c r="AK1419" s="130"/>
      <c r="AL1419" s="131"/>
      <c r="AM1419" s="130"/>
      <c r="AN1419" s="131"/>
      <c r="AO1419" s="130"/>
      <c r="AP1419" s="132"/>
      <c r="AY1419" s="133"/>
      <c r="BC1419" s="97"/>
      <c r="BD1419" s="97"/>
      <c r="BE1419" s="97"/>
      <c r="BF1419" s="97"/>
      <c r="BG1419" s="97"/>
    </row>
    <row r="1420" spans="9:59">
      <c r="I1420" s="80"/>
      <c r="J1420" s="81"/>
      <c r="K1420" s="82"/>
      <c r="L1420" s="83"/>
      <c r="M1420" s="84"/>
      <c r="N1420" s="85"/>
      <c r="O1420" s="82"/>
      <c r="P1420" s="86"/>
      <c r="S1420" s="88"/>
      <c r="T1420" s="82"/>
      <c r="U1420" s="88"/>
      <c r="V1420" s="82"/>
      <c r="W1420" s="88"/>
      <c r="X1420" s="82"/>
      <c r="Y1420" s="88"/>
      <c r="Z1420" s="82"/>
      <c r="AA1420" s="88"/>
      <c r="AB1420" s="82"/>
      <c r="AC1420" s="88"/>
      <c r="AD1420" s="82"/>
      <c r="AE1420" s="89"/>
      <c r="AI1420" s="130"/>
      <c r="AJ1420" s="131"/>
      <c r="AK1420" s="130"/>
      <c r="AL1420" s="131"/>
      <c r="AM1420" s="130"/>
      <c r="AN1420" s="131"/>
      <c r="AO1420" s="130"/>
      <c r="AP1420" s="132"/>
      <c r="AY1420" s="133"/>
      <c r="BC1420" s="97"/>
      <c r="BD1420" s="97"/>
      <c r="BE1420" s="97"/>
      <c r="BF1420" s="97"/>
      <c r="BG1420" s="97"/>
    </row>
    <row r="1421" spans="9:59">
      <c r="I1421" s="80"/>
      <c r="J1421" s="81"/>
      <c r="K1421" s="82"/>
      <c r="L1421" s="83"/>
      <c r="M1421" s="84"/>
      <c r="N1421" s="85"/>
      <c r="O1421" s="82"/>
      <c r="P1421" s="86"/>
      <c r="S1421" s="88"/>
      <c r="T1421" s="82"/>
      <c r="U1421" s="88"/>
      <c r="V1421" s="82"/>
      <c r="W1421" s="88"/>
      <c r="X1421" s="82"/>
      <c r="Y1421" s="88"/>
      <c r="Z1421" s="82"/>
      <c r="AA1421" s="88"/>
      <c r="AB1421" s="82"/>
      <c r="AC1421" s="88"/>
      <c r="AD1421" s="82"/>
      <c r="AE1421" s="89"/>
      <c r="AI1421" s="130"/>
      <c r="AJ1421" s="131"/>
      <c r="AK1421" s="130"/>
      <c r="AL1421" s="131"/>
      <c r="AM1421" s="130"/>
      <c r="AN1421" s="131"/>
      <c r="AO1421" s="130"/>
      <c r="AP1421" s="132"/>
      <c r="AY1421" s="133"/>
      <c r="BC1421" s="97"/>
      <c r="BD1421" s="97"/>
      <c r="BE1421" s="97"/>
      <c r="BF1421" s="97"/>
      <c r="BG1421" s="97"/>
    </row>
    <row r="1422" spans="9:59">
      <c r="I1422" s="80"/>
      <c r="J1422" s="81"/>
      <c r="K1422" s="82"/>
      <c r="L1422" s="83"/>
      <c r="M1422" s="84"/>
      <c r="N1422" s="85"/>
      <c r="O1422" s="82"/>
      <c r="P1422" s="86"/>
      <c r="S1422" s="88"/>
      <c r="T1422" s="82"/>
      <c r="U1422" s="88"/>
      <c r="V1422" s="82"/>
      <c r="W1422" s="88"/>
      <c r="X1422" s="82"/>
      <c r="Y1422" s="88"/>
      <c r="Z1422" s="82"/>
      <c r="AA1422" s="88"/>
      <c r="AB1422" s="82"/>
      <c r="AC1422" s="88"/>
      <c r="AD1422" s="82"/>
      <c r="AE1422" s="89"/>
      <c r="AI1422" s="130"/>
      <c r="AJ1422" s="131"/>
      <c r="AK1422" s="130"/>
      <c r="AL1422" s="131"/>
      <c r="AM1422" s="130"/>
      <c r="AN1422" s="131"/>
      <c r="AO1422" s="130"/>
      <c r="AP1422" s="132"/>
      <c r="AY1422" s="133"/>
      <c r="BC1422" s="97"/>
      <c r="BD1422" s="97"/>
      <c r="BE1422" s="97"/>
      <c r="BF1422" s="97"/>
      <c r="BG1422" s="97"/>
    </row>
    <row r="1423" spans="9:59">
      <c r="I1423" s="80"/>
      <c r="J1423" s="81"/>
      <c r="K1423" s="82"/>
      <c r="L1423" s="83"/>
      <c r="M1423" s="84"/>
      <c r="N1423" s="85"/>
      <c r="O1423" s="82"/>
      <c r="P1423" s="86"/>
      <c r="S1423" s="88"/>
      <c r="T1423" s="82"/>
      <c r="U1423" s="88"/>
      <c r="V1423" s="82"/>
      <c r="W1423" s="88"/>
      <c r="X1423" s="82"/>
      <c r="Y1423" s="88"/>
      <c r="Z1423" s="82"/>
      <c r="AA1423" s="88"/>
      <c r="AB1423" s="82"/>
      <c r="AC1423" s="88"/>
      <c r="AD1423" s="82"/>
      <c r="AE1423" s="89"/>
      <c r="AI1423" s="130"/>
      <c r="AJ1423" s="131"/>
      <c r="AK1423" s="130"/>
      <c r="AL1423" s="131"/>
      <c r="AM1423" s="130"/>
      <c r="AN1423" s="131"/>
      <c r="AO1423" s="130"/>
      <c r="AP1423" s="132"/>
      <c r="AY1423" s="133"/>
      <c r="BC1423" s="97"/>
      <c r="BD1423" s="97"/>
      <c r="BE1423" s="97"/>
      <c r="BF1423" s="97"/>
      <c r="BG1423" s="97"/>
    </row>
    <row r="1424" spans="9:59">
      <c r="I1424" s="80"/>
      <c r="J1424" s="81"/>
      <c r="K1424" s="82"/>
      <c r="L1424" s="83"/>
      <c r="M1424" s="84"/>
      <c r="N1424" s="85"/>
      <c r="O1424" s="82"/>
      <c r="P1424" s="86"/>
      <c r="S1424" s="88"/>
      <c r="T1424" s="82"/>
      <c r="U1424" s="88"/>
      <c r="V1424" s="82"/>
      <c r="W1424" s="88"/>
      <c r="X1424" s="82"/>
      <c r="Y1424" s="88"/>
      <c r="Z1424" s="82"/>
      <c r="AA1424" s="88"/>
      <c r="AB1424" s="82"/>
      <c r="AC1424" s="88"/>
      <c r="AD1424" s="82"/>
      <c r="AE1424" s="89"/>
      <c r="AI1424" s="130"/>
      <c r="AJ1424" s="131"/>
      <c r="AK1424" s="130"/>
      <c r="AL1424" s="131"/>
      <c r="AM1424" s="130"/>
      <c r="AN1424" s="131"/>
      <c r="AO1424" s="130"/>
      <c r="AP1424" s="132"/>
      <c r="AY1424" s="133"/>
      <c r="BC1424" s="97"/>
      <c r="BD1424" s="97"/>
      <c r="BE1424" s="97"/>
      <c r="BF1424" s="97"/>
      <c r="BG1424" s="97"/>
    </row>
    <row r="1425" spans="9:59">
      <c r="I1425" s="80"/>
      <c r="J1425" s="81"/>
      <c r="K1425" s="82"/>
      <c r="L1425" s="83"/>
      <c r="M1425" s="84"/>
      <c r="N1425" s="85"/>
      <c r="O1425" s="82"/>
      <c r="P1425" s="86"/>
      <c r="S1425" s="88"/>
      <c r="T1425" s="82"/>
      <c r="U1425" s="88"/>
      <c r="V1425" s="82"/>
      <c r="W1425" s="88"/>
      <c r="X1425" s="82"/>
      <c r="Y1425" s="88"/>
      <c r="Z1425" s="82"/>
      <c r="AA1425" s="88"/>
      <c r="AB1425" s="82"/>
      <c r="AC1425" s="88"/>
      <c r="AD1425" s="82"/>
      <c r="AE1425" s="89"/>
      <c r="AI1425" s="130"/>
      <c r="AJ1425" s="131"/>
      <c r="AK1425" s="130"/>
      <c r="AL1425" s="131"/>
      <c r="AM1425" s="130"/>
      <c r="AN1425" s="131"/>
      <c r="AO1425" s="130"/>
      <c r="AP1425" s="132"/>
      <c r="AY1425" s="133"/>
      <c r="BC1425" s="97"/>
      <c r="BD1425" s="97"/>
      <c r="BE1425" s="97"/>
      <c r="BF1425" s="97"/>
      <c r="BG1425" s="97"/>
    </row>
    <row r="1426" spans="9:59">
      <c r="I1426" s="80"/>
      <c r="J1426" s="81"/>
      <c r="K1426" s="82"/>
      <c r="L1426" s="83"/>
      <c r="M1426" s="84"/>
      <c r="N1426" s="85"/>
      <c r="O1426" s="82"/>
      <c r="P1426" s="86"/>
      <c r="S1426" s="88"/>
      <c r="T1426" s="82"/>
      <c r="U1426" s="88"/>
      <c r="V1426" s="82"/>
      <c r="W1426" s="88"/>
      <c r="X1426" s="82"/>
      <c r="Y1426" s="88"/>
      <c r="Z1426" s="82"/>
      <c r="AA1426" s="88"/>
      <c r="AB1426" s="82"/>
      <c r="AC1426" s="88"/>
      <c r="AD1426" s="82"/>
      <c r="AE1426" s="89"/>
      <c r="AI1426" s="130"/>
      <c r="AJ1426" s="131"/>
      <c r="AK1426" s="130"/>
      <c r="AL1426" s="131"/>
      <c r="AM1426" s="130"/>
      <c r="AN1426" s="131"/>
      <c r="AO1426" s="130"/>
      <c r="AP1426" s="132"/>
      <c r="AY1426" s="133"/>
      <c r="BC1426" s="97"/>
      <c r="BD1426" s="97"/>
      <c r="BE1426" s="97"/>
      <c r="BF1426" s="97"/>
      <c r="BG1426" s="97"/>
    </row>
    <row r="1427" spans="9:59">
      <c r="I1427" s="80"/>
      <c r="J1427" s="81"/>
      <c r="K1427" s="82"/>
      <c r="L1427" s="83"/>
      <c r="M1427" s="84"/>
      <c r="N1427" s="85"/>
      <c r="O1427" s="82"/>
      <c r="P1427" s="86"/>
      <c r="S1427" s="88"/>
      <c r="T1427" s="82"/>
      <c r="U1427" s="88"/>
      <c r="V1427" s="82"/>
      <c r="W1427" s="88"/>
      <c r="X1427" s="82"/>
      <c r="Y1427" s="88"/>
      <c r="Z1427" s="82"/>
      <c r="AA1427" s="88"/>
      <c r="AB1427" s="82"/>
      <c r="AC1427" s="88"/>
      <c r="AD1427" s="82"/>
      <c r="AE1427" s="89"/>
      <c r="AI1427" s="130"/>
      <c r="AJ1427" s="131"/>
      <c r="AK1427" s="130"/>
      <c r="AL1427" s="131"/>
      <c r="AM1427" s="130"/>
      <c r="AN1427" s="131"/>
      <c r="AO1427" s="130"/>
      <c r="AP1427" s="132"/>
      <c r="AY1427" s="133"/>
      <c r="BC1427" s="97"/>
      <c r="BD1427" s="97"/>
      <c r="BE1427" s="97"/>
      <c r="BF1427" s="97"/>
      <c r="BG1427" s="97"/>
    </row>
    <row r="1428" spans="9:59">
      <c r="I1428" s="80"/>
      <c r="J1428" s="81"/>
      <c r="K1428" s="82"/>
      <c r="L1428" s="83"/>
      <c r="M1428" s="84"/>
      <c r="N1428" s="85"/>
      <c r="O1428" s="82"/>
      <c r="P1428" s="86"/>
      <c r="S1428" s="88"/>
      <c r="T1428" s="82"/>
      <c r="U1428" s="88"/>
      <c r="V1428" s="82"/>
      <c r="W1428" s="88"/>
      <c r="X1428" s="82"/>
      <c r="Y1428" s="88"/>
      <c r="Z1428" s="82"/>
      <c r="AA1428" s="88"/>
      <c r="AB1428" s="82"/>
      <c r="AC1428" s="88"/>
      <c r="AD1428" s="82"/>
      <c r="AE1428" s="89"/>
      <c r="AI1428" s="130"/>
      <c r="AJ1428" s="131"/>
      <c r="AK1428" s="130"/>
      <c r="AL1428" s="131"/>
      <c r="AM1428" s="130"/>
      <c r="AN1428" s="131"/>
      <c r="AO1428" s="130"/>
      <c r="AP1428" s="132"/>
      <c r="AY1428" s="133"/>
      <c r="BC1428" s="97"/>
      <c r="BD1428" s="97"/>
      <c r="BE1428" s="97"/>
      <c r="BF1428" s="97"/>
      <c r="BG1428" s="97"/>
    </row>
    <row r="1429" spans="9:59">
      <c r="I1429" s="80"/>
      <c r="J1429" s="81"/>
      <c r="K1429" s="82"/>
      <c r="L1429" s="83"/>
      <c r="M1429" s="84"/>
      <c r="N1429" s="85"/>
      <c r="O1429" s="82"/>
      <c r="P1429" s="86"/>
      <c r="S1429" s="88"/>
      <c r="T1429" s="82"/>
      <c r="U1429" s="88"/>
      <c r="V1429" s="82"/>
      <c r="W1429" s="88"/>
      <c r="X1429" s="82"/>
      <c r="Y1429" s="88"/>
      <c r="Z1429" s="82"/>
      <c r="AA1429" s="88"/>
      <c r="AB1429" s="82"/>
      <c r="AC1429" s="88"/>
      <c r="AD1429" s="82"/>
      <c r="AE1429" s="89"/>
      <c r="AI1429" s="130"/>
      <c r="AJ1429" s="131"/>
      <c r="AK1429" s="130"/>
      <c r="AL1429" s="131"/>
      <c r="AM1429" s="130"/>
      <c r="AN1429" s="131"/>
      <c r="AO1429" s="130"/>
      <c r="AP1429" s="132"/>
      <c r="AY1429" s="133"/>
      <c r="BC1429" s="97"/>
      <c r="BD1429" s="97"/>
      <c r="BE1429" s="97"/>
      <c r="BF1429" s="97"/>
      <c r="BG1429" s="97"/>
    </row>
    <row r="1430" spans="9:59">
      <c r="I1430" s="80"/>
      <c r="J1430" s="81"/>
      <c r="K1430" s="82"/>
      <c r="L1430" s="83"/>
      <c r="M1430" s="84"/>
      <c r="N1430" s="85"/>
      <c r="O1430" s="82"/>
      <c r="P1430" s="86"/>
      <c r="S1430" s="88"/>
      <c r="T1430" s="82"/>
      <c r="U1430" s="88"/>
      <c r="V1430" s="82"/>
      <c r="W1430" s="88"/>
      <c r="X1430" s="82"/>
      <c r="Y1430" s="88"/>
      <c r="Z1430" s="82"/>
      <c r="AA1430" s="88"/>
      <c r="AB1430" s="82"/>
      <c r="AC1430" s="88"/>
      <c r="AD1430" s="82"/>
      <c r="AE1430" s="89"/>
      <c r="AI1430" s="130"/>
      <c r="AJ1430" s="131"/>
      <c r="AK1430" s="130"/>
      <c r="AL1430" s="131"/>
      <c r="AM1430" s="130"/>
      <c r="AN1430" s="131"/>
      <c r="AO1430" s="130"/>
      <c r="AP1430" s="132"/>
      <c r="AY1430" s="133"/>
      <c r="BC1430" s="97"/>
      <c r="BD1430" s="97"/>
      <c r="BE1430" s="97"/>
      <c r="BF1430" s="97"/>
      <c r="BG1430" s="97"/>
    </row>
    <row r="1431" spans="9:59">
      <c r="I1431" s="80"/>
      <c r="J1431" s="81"/>
      <c r="K1431" s="82"/>
      <c r="L1431" s="83"/>
      <c r="M1431" s="84"/>
      <c r="N1431" s="85"/>
      <c r="O1431" s="82"/>
      <c r="P1431" s="86"/>
      <c r="S1431" s="88"/>
      <c r="T1431" s="82"/>
      <c r="U1431" s="88"/>
      <c r="V1431" s="82"/>
      <c r="W1431" s="88"/>
      <c r="X1431" s="82"/>
      <c r="Y1431" s="88"/>
      <c r="Z1431" s="82"/>
      <c r="AA1431" s="88"/>
      <c r="AB1431" s="82"/>
      <c r="AC1431" s="88"/>
      <c r="AD1431" s="82"/>
      <c r="AE1431" s="89"/>
      <c r="AI1431" s="130"/>
      <c r="AJ1431" s="131"/>
      <c r="AK1431" s="130"/>
      <c r="AL1431" s="131"/>
      <c r="AM1431" s="130"/>
      <c r="AN1431" s="131"/>
      <c r="AO1431" s="130"/>
      <c r="AP1431" s="132"/>
      <c r="AY1431" s="133"/>
      <c r="BC1431" s="97"/>
      <c r="BD1431" s="97"/>
      <c r="BE1431" s="97"/>
      <c r="BF1431" s="97"/>
      <c r="BG1431" s="97"/>
    </row>
    <row r="1432" spans="9:59">
      <c r="I1432" s="80"/>
      <c r="J1432" s="81"/>
      <c r="K1432" s="82"/>
      <c r="L1432" s="83"/>
      <c r="M1432" s="84"/>
      <c r="N1432" s="85"/>
      <c r="O1432" s="82"/>
      <c r="P1432" s="86"/>
      <c r="S1432" s="88"/>
      <c r="T1432" s="82"/>
      <c r="U1432" s="88"/>
      <c r="V1432" s="82"/>
      <c r="W1432" s="88"/>
      <c r="X1432" s="82"/>
      <c r="Y1432" s="88"/>
      <c r="Z1432" s="82"/>
      <c r="AA1432" s="88"/>
      <c r="AB1432" s="82"/>
      <c r="AC1432" s="88"/>
      <c r="AD1432" s="82"/>
      <c r="AE1432" s="89"/>
      <c r="AI1432" s="130"/>
      <c r="AJ1432" s="131"/>
      <c r="AK1432" s="130"/>
      <c r="AL1432" s="131"/>
      <c r="AM1432" s="130"/>
      <c r="AN1432" s="131"/>
      <c r="AO1432" s="130"/>
      <c r="AP1432" s="132"/>
      <c r="AY1432" s="133"/>
      <c r="BC1432" s="97"/>
      <c r="BD1432" s="97"/>
      <c r="BE1432" s="97"/>
      <c r="BF1432" s="97"/>
      <c r="BG1432" s="97"/>
    </row>
    <row r="1433" spans="9:59">
      <c r="I1433" s="80"/>
      <c r="J1433" s="81"/>
      <c r="K1433" s="82"/>
      <c r="L1433" s="83"/>
      <c r="M1433" s="84"/>
      <c r="N1433" s="85"/>
      <c r="O1433" s="82"/>
      <c r="P1433" s="86"/>
      <c r="S1433" s="88"/>
      <c r="T1433" s="82"/>
      <c r="U1433" s="88"/>
      <c r="V1433" s="82"/>
      <c r="W1433" s="88"/>
      <c r="X1433" s="82"/>
      <c r="Y1433" s="88"/>
      <c r="Z1433" s="82"/>
      <c r="AA1433" s="88"/>
      <c r="AB1433" s="82"/>
      <c r="AC1433" s="88"/>
      <c r="AD1433" s="82"/>
      <c r="AE1433" s="89"/>
      <c r="AI1433" s="130"/>
      <c r="AJ1433" s="131"/>
      <c r="AK1433" s="130"/>
      <c r="AL1433" s="131"/>
      <c r="AM1433" s="130"/>
      <c r="AN1433" s="131"/>
      <c r="AO1433" s="130"/>
      <c r="AP1433" s="132"/>
      <c r="AY1433" s="133"/>
      <c r="BC1433" s="97"/>
      <c r="BD1433" s="97"/>
      <c r="BE1433" s="97"/>
      <c r="BF1433" s="97"/>
      <c r="BG1433" s="97"/>
    </row>
    <row r="1434" spans="9:59">
      <c r="I1434" s="80"/>
      <c r="J1434" s="81"/>
      <c r="K1434" s="82"/>
      <c r="L1434" s="83"/>
      <c r="M1434" s="84"/>
      <c r="N1434" s="85"/>
      <c r="O1434" s="82"/>
      <c r="P1434" s="86"/>
      <c r="S1434" s="88"/>
      <c r="T1434" s="82"/>
      <c r="U1434" s="88"/>
      <c r="V1434" s="82"/>
      <c r="W1434" s="88"/>
      <c r="X1434" s="82"/>
      <c r="Y1434" s="88"/>
      <c r="Z1434" s="82"/>
      <c r="AA1434" s="88"/>
      <c r="AB1434" s="82"/>
      <c r="AC1434" s="88"/>
      <c r="AD1434" s="82"/>
      <c r="AE1434" s="89"/>
      <c r="AI1434" s="130"/>
      <c r="AJ1434" s="131"/>
      <c r="AK1434" s="130"/>
      <c r="AL1434" s="131"/>
      <c r="AM1434" s="130"/>
      <c r="AN1434" s="131"/>
      <c r="AO1434" s="130"/>
      <c r="AP1434" s="132"/>
      <c r="AY1434" s="133"/>
      <c r="BC1434" s="97"/>
      <c r="BD1434" s="97"/>
      <c r="BE1434" s="97"/>
      <c r="BF1434" s="97"/>
      <c r="BG1434" s="97"/>
    </row>
    <row r="1435" spans="9:59">
      <c r="I1435" s="80"/>
      <c r="J1435" s="81"/>
      <c r="K1435" s="82"/>
      <c r="L1435" s="83"/>
      <c r="M1435" s="84"/>
      <c r="N1435" s="85"/>
      <c r="O1435" s="82"/>
      <c r="P1435" s="86"/>
      <c r="S1435" s="88"/>
      <c r="T1435" s="82"/>
      <c r="U1435" s="88"/>
      <c r="V1435" s="82"/>
      <c r="W1435" s="88"/>
      <c r="X1435" s="82"/>
      <c r="Y1435" s="88"/>
      <c r="Z1435" s="82"/>
      <c r="AA1435" s="88"/>
      <c r="AB1435" s="82"/>
      <c r="AC1435" s="88"/>
      <c r="AD1435" s="82"/>
      <c r="AE1435" s="89"/>
      <c r="AI1435" s="130"/>
      <c r="AJ1435" s="131"/>
      <c r="AK1435" s="130"/>
      <c r="AL1435" s="131"/>
      <c r="AM1435" s="130"/>
      <c r="AN1435" s="131"/>
      <c r="AO1435" s="130"/>
      <c r="AP1435" s="132"/>
      <c r="AY1435" s="133"/>
      <c r="BC1435" s="97"/>
      <c r="BD1435" s="97"/>
      <c r="BE1435" s="97"/>
      <c r="BF1435" s="97"/>
      <c r="BG1435" s="97"/>
    </row>
    <row r="1436" spans="9:59">
      <c r="I1436" s="80"/>
      <c r="J1436" s="81"/>
      <c r="K1436" s="82"/>
      <c r="L1436" s="83"/>
      <c r="M1436" s="84"/>
      <c r="N1436" s="85"/>
      <c r="O1436" s="82"/>
      <c r="P1436" s="86"/>
      <c r="S1436" s="88"/>
      <c r="T1436" s="82"/>
      <c r="U1436" s="88"/>
      <c r="V1436" s="82"/>
      <c r="W1436" s="88"/>
      <c r="X1436" s="82"/>
      <c r="Y1436" s="88"/>
      <c r="Z1436" s="82"/>
      <c r="AA1436" s="88"/>
      <c r="AB1436" s="82"/>
      <c r="AC1436" s="88"/>
      <c r="AD1436" s="82"/>
      <c r="AE1436" s="89"/>
      <c r="AI1436" s="130"/>
      <c r="AJ1436" s="131"/>
      <c r="AK1436" s="130"/>
      <c r="AL1436" s="131"/>
      <c r="AM1436" s="130"/>
      <c r="AN1436" s="131"/>
      <c r="AO1436" s="130"/>
      <c r="AP1436" s="132"/>
      <c r="AY1436" s="133"/>
      <c r="BC1436" s="97"/>
      <c r="BD1436" s="97"/>
      <c r="BE1436" s="97"/>
      <c r="BF1436" s="97"/>
      <c r="BG1436" s="97"/>
    </row>
    <row r="1437" spans="9:59">
      <c r="I1437" s="80"/>
      <c r="J1437" s="81"/>
      <c r="K1437" s="82"/>
      <c r="L1437" s="83"/>
      <c r="M1437" s="84"/>
      <c r="N1437" s="85"/>
      <c r="O1437" s="82"/>
      <c r="P1437" s="86"/>
      <c r="S1437" s="88"/>
      <c r="T1437" s="82"/>
      <c r="U1437" s="88"/>
      <c r="V1437" s="82"/>
      <c r="W1437" s="88"/>
      <c r="X1437" s="82"/>
      <c r="Y1437" s="88"/>
      <c r="Z1437" s="82"/>
      <c r="AA1437" s="88"/>
      <c r="AB1437" s="82"/>
      <c r="AC1437" s="88"/>
      <c r="AD1437" s="82"/>
      <c r="AE1437" s="89"/>
      <c r="AI1437" s="130"/>
      <c r="AJ1437" s="131"/>
      <c r="AK1437" s="130"/>
      <c r="AL1437" s="131"/>
      <c r="AM1437" s="130"/>
      <c r="AN1437" s="131"/>
      <c r="AO1437" s="130"/>
      <c r="AP1437" s="132"/>
      <c r="AY1437" s="133"/>
      <c r="BC1437" s="97"/>
      <c r="BD1437" s="97"/>
      <c r="BE1437" s="97"/>
      <c r="BF1437" s="97"/>
      <c r="BG1437" s="97"/>
    </row>
    <row r="1438" spans="9:59">
      <c r="I1438" s="80"/>
      <c r="J1438" s="81"/>
      <c r="K1438" s="82"/>
      <c r="L1438" s="83"/>
      <c r="M1438" s="84"/>
      <c r="N1438" s="85"/>
      <c r="O1438" s="82"/>
      <c r="P1438" s="86"/>
      <c r="S1438" s="88"/>
      <c r="T1438" s="82"/>
      <c r="U1438" s="88"/>
      <c r="V1438" s="82"/>
      <c r="W1438" s="88"/>
      <c r="X1438" s="82"/>
      <c r="Y1438" s="88"/>
      <c r="Z1438" s="82"/>
      <c r="AA1438" s="88"/>
      <c r="AB1438" s="82"/>
      <c r="AC1438" s="88"/>
      <c r="AD1438" s="82"/>
      <c r="AE1438" s="89"/>
      <c r="AI1438" s="130"/>
      <c r="AJ1438" s="131"/>
      <c r="AK1438" s="130"/>
      <c r="AL1438" s="131"/>
      <c r="AM1438" s="130"/>
      <c r="AN1438" s="131"/>
      <c r="AO1438" s="130"/>
      <c r="AP1438" s="132"/>
      <c r="AY1438" s="133"/>
      <c r="BC1438" s="97"/>
      <c r="BD1438" s="97"/>
      <c r="BE1438" s="97"/>
      <c r="BF1438" s="97"/>
      <c r="BG1438" s="97"/>
    </row>
    <row r="1439" spans="9:59">
      <c r="I1439" s="80"/>
      <c r="J1439" s="81"/>
      <c r="K1439" s="82"/>
      <c r="L1439" s="83"/>
      <c r="M1439" s="84"/>
      <c r="N1439" s="85"/>
      <c r="O1439" s="82"/>
      <c r="P1439" s="86"/>
      <c r="S1439" s="88"/>
      <c r="T1439" s="82"/>
      <c r="U1439" s="88"/>
      <c r="V1439" s="82"/>
      <c r="W1439" s="88"/>
      <c r="X1439" s="82"/>
      <c r="Y1439" s="88"/>
      <c r="Z1439" s="82"/>
      <c r="AA1439" s="88"/>
      <c r="AB1439" s="82"/>
      <c r="AC1439" s="88"/>
      <c r="AD1439" s="82"/>
      <c r="AE1439" s="89"/>
      <c r="AI1439" s="130"/>
      <c r="AJ1439" s="131"/>
      <c r="AK1439" s="130"/>
      <c r="AL1439" s="131"/>
      <c r="AM1439" s="130"/>
      <c r="AN1439" s="131"/>
      <c r="AO1439" s="130"/>
      <c r="AP1439" s="132"/>
      <c r="AY1439" s="133"/>
      <c r="BC1439" s="97"/>
      <c r="BD1439" s="97"/>
      <c r="BE1439" s="97"/>
      <c r="BF1439" s="97"/>
      <c r="BG1439" s="97"/>
    </row>
    <row r="1440" spans="9:59">
      <c r="I1440" s="80"/>
      <c r="J1440" s="81"/>
      <c r="K1440" s="82"/>
      <c r="L1440" s="83"/>
      <c r="M1440" s="84"/>
      <c r="N1440" s="85"/>
      <c r="O1440" s="82"/>
      <c r="P1440" s="86"/>
      <c r="S1440" s="88"/>
      <c r="T1440" s="82"/>
      <c r="U1440" s="88"/>
      <c r="V1440" s="82"/>
      <c r="W1440" s="88"/>
      <c r="X1440" s="82"/>
      <c r="Y1440" s="88"/>
      <c r="Z1440" s="82"/>
      <c r="AA1440" s="88"/>
      <c r="AB1440" s="82"/>
      <c r="AC1440" s="88"/>
      <c r="AD1440" s="82"/>
      <c r="AE1440" s="89"/>
      <c r="AI1440" s="130"/>
      <c r="AJ1440" s="131"/>
      <c r="AK1440" s="130"/>
      <c r="AL1440" s="131"/>
      <c r="AM1440" s="130"/>
      <c r="AN1440" s="131"/>
      <c r="AO1440" s="130"/>
      <c r="AP1440" s="132"/>
      <c r="AY1440" s="133"/>
      <c r="BC1440" s="97"/>
      <c r="BD1440" s="97"/>
      <c r="BE1440" s="97"/>
      <c r="BF1440" s="97"/>
      <c r="BG1440" s="97"/>
    </row>
    <row r="1441" spans="9:59">
      <c r="I1441" s="80"/>
      <c r="J1441" s="81"/>
      <c r="K1441" s="82"/>
      <c r="L1441" s="83"/>
      <c r="M1441" s="84"/>
      <c r="N1441" s="85"/>
      <c r="O1441" s="82"/>
      <c r="P1441" s="86"/>
      <c r="S1441" s="88"/>
      <c r="T1441" s="82"/>
      <c r="U1441" s="88"/>
      <c r="V1441" s="82"/>
      <c r="W1441" s="88"/>
      <c r="X1441" s="82"/>
      <c r="Y1441" s="88"/>
      <c r="Z1441" s="82"/>
      <c r="AA1441" s="88"/>
      <c r="AB1441" s="82"/>
      <c r="AC1441" s="88"/>
      <c r="AD1441" s="82"/>
      <c r="AE1441" s="89"/>
      <c r="AI1441" s="130"/>
      <c r="AJ1441" s="131"/>
      <c r="AK1441" s="130"/>
      <c r="AL1441" s="131"/>
      <c r="AM1441" s="130"/>
      <c r="AN1441" s="131"/>
      <c r="AO1441" s="130"/>
      <c r="AP1441" s="132"/>
      <c r="AY1441" s="133"/>
      <c r="BC1441" s="97"/>
      <c r="BD1441" s="97"/>
      <c r="BE1441" s="97"/>
      <c r="BF1441" s="97"/>
      <c r="BG1441" s="97"/>
    </row>
    <row r="1442" spans="9:59">
      <c r="I1442" s="80"/>
      <c r="J1442" s="81"/>
      <c r="K1442" s="82"/>
      <c r="L1442" s="83"/>
      <c r="M1442" s="84"/>
      <c r="N1442" s="85"/>
      <c r="O1442" s="82"/>
      <c r="P1442" s="86"/>
      <c r="S1442" s="88"/>
      <c r="T1442" s="82"/>
      <c r="U1442" s="88"/>
      <c r="V1442" s="82"/>
      <c r="W1442" s="88"/>
      <c r="X1442" s="82"/>
      <c r="Y1442" s="88"/>
      <c r="Z1442" s="82"/>
      <c r="AA1442" s="88"/>
      <c r="AB1442" s="82"/>
      <c r="AC1442" s="88"/>
      <c r="AD1442" s="82"/>
      <c r="AE1442" s="89"/>
      <c r="AI1442" s="130"/>
      <c r="AJ1442" s="131"/>
      <c r="AK1442" s="130"/>
      <c r="AL1442" s="131"/>
      <c r="AM1442" s="130"/>
      <c r="AN1442" s="131"/>
      <c r="AO1442" s="130"/>
      <c r="AP1442" s="132"/>
      <c r="AY1442" s="133"/>
      <c r="BC1442" s="97"/>
      <c r="BD1442" s="97"/>
      <c r="BE1442" s="97"/>
      <c r="BF1442" s="97"/>
      <c r="BG1442" s="97"/>
    </row>
    <row r="1443" spans="9:59">
      <c r="I1443" s="80"/>
      <c r="J1443" s="81"/>
      <c r="K1443" s="82"/>
      <c r="L1443" s="83"/>
      <c r="M1443" s="84"/>
      <c r="N1443" s="85"/>
      <c r="O1443" s="82"/>
      <c r="P1443" s="86"/>
      <c r="S1443" s="88"/>
      <c r="T1443" s="82"/>
      <c r="U1443" s="88"/>
      <c r="V1443" s="82"/>
      <c r="W1443" s="88"/>
      <c r="X1443" s="82"/>
      <c r="Y1443" s="88"/>
      <c r="Z1443" s="82"/>
      <c r="AA1443" s="88"/>
      <c r="AB1443" s="82"/>
      <c r="AC1443" s="88"/>
      <c r="AD1443" s="82"/>
      <c r="AE1443" s="89"/>
      <c r="AI1443" s="130"/>
      <c r="AJ1443" s="131"/>
      <c r="AK1443" s="130"/>
      <c r="AL1443" s="131"/>
      <c r="AM1443" s="130"/>
      <c r="AN1443" s="131"/>
      <c r="AO1443" s="130"/>
      <c r="AP1443" s="132"/>
      <c r="AY1443" s="133"/>
      <c r="BC1443" s="97"/>
      <c r="BD1443" s="97"/>
      <c r="BE1443" s="97"/>
      <c r="BF1443" s="97"/>
      <c r="BG1443" s="97"/>
    </row>
    <row r="1444" spans="9:59">
      <c r="I1444" s="80"/>
      <c r="J1444" s="81"/>
      <c r="K1444" s="82"/>
      <c r="L1444" s="83"/>
      <c r="M1444" s="84"/>
      <c r="N1444" s="85"/>
      <c r="O1444" s="82"/>
      <c r="P1444" s="86"/>
      <c r="S1444" s="88"/>
      <c r="T1444" s="82"/>
      <c r="U1444" s="88"/>
      <c r="V1444" s="82"/>
      <c r="W1444" s="88"/>
      <c r="X1444" s="82"/>
      <c r="Y1444" s="88"/>
      <c r="Z1444" s="82"/>
      <c r="AA1444" s="88"/>
      <c r="AB1444" s="82"/>
      <c r="AC1444" s="88"/>
      <c r="AD1444" s="82"/>
      <c r="AE1444" s="89"/>
      <c r="AI1444" s="130"/>
      <c r="AJ1444" s="131"/>
      <c r="AK1444" s="130"/>
      <c r="AL1444" s="131"/>
      <c r="AM1444" s="130"/>
      <c r="AN1444" s="131"/>
      <c r="AO1444" s="130"/>
      <c r="AP1444" s="132"/>
      <c r="AY1444" s="133"/>
      <c r="BC1444" s="97"/>
      <c r="BD1444" s="97"/>
      <c r="BE1444" s="97"/>
      <c r="BF1444" s="97"/>
      <c r="BG1444" s="97"/>
    </row>
    <row r="1445" spans="9:59">
      <c r="I1445" s="80"/>
      <c r="J1445" s="81"/>
      <c r="K1445" s="82"/>
      <c r="L1445" s="83"/>
      <c r="M1445" s="84"/>
      <c r="N1445" s="85"/>
      <c r="O1445" s="82"/>
      <c r="P1445" s="86"/>
      <c r="S1445" s="88"/>
      <c r="T1445" s="82"/>
      <c r="U1445" s="88"/>
      <c r="V1445" s="82"/>
      <c r="W1445" s="88"/>
      <c r="X1445" s="82"/>
      <c r="Y1445" s="88"/>
      <c r="Z1445" s="82"/>
      <c r="AA1445" s="88"/>
      <c r="AB1445" s="82"/>
      <c r="AC1445" s="88"/>
      <c r="AD1445" s="82"/>
      <c r="AE1445" s="89"/>
      <c r="AI1445" s="130"/>
      <c r="AJ1445" s="131"/>
      <c r="AK1445" s="130"/>
      <c r="AL1445" s="131"/>
      <c r="AM1445" s="130"/>
      <c r="AN1445" s="131"/>
      <c r="AO1445" s="130"/>
      <c r="AP1445" s="132"/>
      <c r="AY1445" s="133"/>
      <c r="BC1445" s="97"/>
      <c r="BD1445" s="97"/>
      <c r="BE1445" s="97"/>
      <c r="BF1445" s="97"/>
      <c r="BG1445" s="97"/>
    </row>
    <row r="1446" spans="9:59">
      <c r="I1446" s="80"/>
      <c r="J1446" s="81"/>
      <c r="K1446" s="82"/>
      <c r="L1446" s="83"/>
      <c r="M1446" s="84"/>
      <c r="N1446" s="85"/>
      <c r="O1446" s="82"/>
      <c r="P1446" s="86"/>
      <c r="S1446" s="88"/>
      <c r="T1446" s="82"/>
      <c r="U1446" s="88"/>
      <c r="V1446" s="82"/>
      <c r="W1446" s="88"/>
      <c r="X1446" s="82"/>
      <c r="Y1446" s="88"/>
      <c r="Z1446" s="82"/>
      <c r="AA1446" s="88"/>
      <c r="AB1446" s="82"/>
      <c r="AC1446" s="88"/>
      <c r="AD1446" s="82"/>
      <c r="AE1446" s="89"/>
      <c r="AI1446" s="130"/>
      <c r="AJ1446" s="131"/>
      <c r="AK1446" s="130"/>
      <c r="AL1446" s="131"/>
      <c r="AM1446" s="130"/>
      <c r="AN1446" s="131"/>
      <c r="AO1446" s="130"/>
      <c r="AP1446" s="132"/>
      <c r="AY1446" s="133"/>
      <c r="BC1446" s="97"/>
      <c r="BD1446" s="97"/>
      <c r="BE1446" s="97"/>
      <c r="BF1446" s="97"/>
      <c r="BG1446" s="97"/>
    </row>
    <row r="1447" spans="9:59">
      <c r="I1447" s="80"/>
      <c r="J1447" s="81"/>
      <c r="K1447" s="82"/>
      <c r="L1447" s="83"/>
      <c r="M1447" s="84"/>
      <c r="N1447" s="85"/>
      <c r="O1447" s="82"/>
      <c r="P1447" s="86"/>
      <c r="S1447" s="88"/>
      <c r="T1447" s="82"/>
      <c r="U1447" s="88"/>
      <c r="V1447" s="82"/>
      <c r="W1447" s="88"/>
      <c r="X1447" s="82"/>
      <c r="Y1447" s="88"/>
      <c r="Z1447" s="82"/>
      <c r="AA1447" s="88"/>
      <c r="AB1447" s="82"/>
      <c r="AC1447" s="88"/>
      <c r="AD1447" s="82"/>
      <c r="AE1447" s="89"/>
      <c r="AI1447" s="130"/>
      <c r="AJ1447" s="131"/>
      <c r="AK1447" s="130"/>
      <c r="AL1447" s="131"/>
      <c r="AM1447" s="130"/>
      <c r="AN1447" s="131"/>
      <c r="AO1447" s="130"/>
      <c r="AP1447" s="132"/>
      <c r="AY1447" s="133"/>
      <c r="BC1447" s="97"/>
      <c r="BD1447" s="97"/>
      <c r="BE1447" s="97"/>
      <c r="BF1447" s="97"/>
      <c r="BG1447" s="97"/>
    </row>
    <row r="1448" spans="9:59">
      <c r="I1448" s="80"/>
      <c r="J1448" s="81"/>
      <c r="K1448" s="82"/>
      <c r="L1448" s="83"/>
      <c r="M1448" s="84"/>
      <c r="N1448" s="85"/>
      <c r="O1448" s="82"/>
      <c r="P1448" s="86"/>
      <c r="S1448" s="88"/>
      <c r="T1448" s="82"/>
      <c r="U1448" s="88"/>
      <c r="V1448" s="82"/>
      <c r="W1448" s="88"/>
      <c r="X1448" s="82"/>
      <c r="Y1448" s="88"/>
      <c r="Z1448" s="82"/>
      <c r="AA1448" s="88"/>
      <c r="AB1448" s="82"/>
      <c r="AC1448" s="88"/>
      <c r="AD1448" s="82"/>
      <c r="AE1448" s="89"/>
      <c r="AI1448" s="130"/>
      <c r="AJ1448" s="131"/>
      <c r="AK1448" s="130"/>
      <c r="AL1448" s="131"/>
      <c r="AM1448" s="130"/>
      <c r="AN1448" s="131"/>
      <c r="AO1448" s="130"/>
      <c r="AP1448" s="132"/>
      <c r="AY1448" s="133"/>
      <c r="BC1448" s="97"/>
      <c r="BD1448" s="97"/>
      <c r="BE1448" s="97"/>
      <c r="BF1448" s="97"/>
      <c r="BG1448" s="97"/>
    </row>
    <row r="1449" spans="9:59">
      <c r="I1449" s="80"/>
      <c r="J1449" s="81"/>
      <c r="K1449" s="82"/>
      <c r="L1449" s="83"/>
      <c r="M1449" s="84"/>
      <c r="N1449" s="85"/>
      <c r="O1449" s="82"/>
      <c r="P1449" s="86"/>
      <c r="S1449" s="88"/>
      <c r="T1449" s="82"/>
      <c r="U1449" s="88"/>
      <c r="V1449" s="82"/>
      <c r="W1449" s="88"/>
      <c r="X1449" s="82"/>
      <c r="Y1449" s="88"/>
      <c r="Z1449" s="82"/>
      <c r="AA1449" s="88"/>
      <c r="AB1449" s="82"/>
      <c r="AC1449" s="88"/>
      <c r="AD1449" s="82"/>
      <c r="AE1449" s="89"/>
      <c r="AI1449" s="130"/>
      <c r="AJ1449" s="131"/>
      <c r="AK1449" s="130"/>
      <c r="AL1449" s="131"/>
      <c r="AM1449" s="130"/>
      <c r="AN1449" s="131"/>
      <c r="AO1449" s="130"/>
      <c r="AP1449" s="132"/>
      <c r="AY1449" s="133"/>
      <c r="BC1449" s="97"/>
      <c r="BD1449" s="97"/>
      <c r="BE1449" s="97"/>
      <c r="BF1449" s="97"/>
      <c r="BG1449" s="97"/>
    </row>
    <row r="1450" spans="9:59">
      <c r="I1450" s="80"/>
      <c r="J1450" s="81"/>
      <c r="K1450" s="82"/>
      <c r="L1450" s="83"/>
      <c r="M1450" s="84"/>
      <c r="N1450" s="85"/>
      <c r="O1450" s="82"/>
      <c r="P1450" s="86"/>
      <c r="S1450" s="88"/>
      <c r="T1450" s="82"/>
      <c r="U1450" s="88"/>
      <c r="V1450" s="82"/>
      <c r="W1450" s="88"/>
      <c r="X1450" s="82"/>
      <c r="Y1450" s="88"/>
      <c r="Z1450" s="82"/>
      <c r="AA1450" s="88"/>
      <c r="AB1450" s="82"/>
      <c r="AC1450" s="88"/>
      <c r="AD1450" s="82"/>
      <c r="AE1450" s="89"/>
      <c r="AI1450" s="130"/>
      <c r="AJ1450" s="131"/>
      <c r="AK1450" s="130"/>
      <c r="AL1450" s="131"/>
      <c r="AM1450" s="130"/>
      <c r="AN1450" s="131"/>
      <c r="AO1450" s="130"/>
      <c r="AP1450" s="132"/>
      <c r="AY1450" s="133"/>
      <c r="BC1450" s="97"/>
      <c r="BD1450" s="97"/>
      <c r="BE1450" s="97"/>
      <c r="BF1450" s="97"/>
      <c r="BG1450" s="97"/>
    </row>
    <row r="1451" spans="9:59">
      <c r="I1451" s="80"/>
      <c r="J1451" s="81"/>
      <c r="K1451" s="82"/>
      <c r="L1451" s="83"/>
      <c r="M1451" s="84"/>
      <c r="N1451" s="85"/>
      <c r="O1451" s="82"/>
      <c r="P1451" s="86"/>
      <c r="S1451" s="88"/>
      <c r="T1451" s="82"/>
      <c r="U1451" s="88"/>
      <c r="V1451" s="82"/>
      <c r="W1451" s="88"/>
      <c r="X1451" s="82"/>
      <c r="Y1451" s="88"/>
      <c r="Z1451" s="82"/>
      <c r="AA1451" s="88"/>
      <c r="AB1451" s="82"/>
      <c r="AC1451" s="88"/>
      <c r="AD1451" s="82"/>
      <c r="AE1451" s="89"/>
      <c r="AI1451" s="130"/>
      <c r="AJ1451" s="131"/>
      <c r="AK1451" s="130"/>
      <c r="AL1451" s="131"/>
      <c r="AM1451" s="130"/>
      <c r="AN1451" s="131"/>
      <c r="AO1451" s="130"/>
      <c r="AP1451" s="132"/>
      <c r="AY1451" s="133"/>
      <c r="BC1451" s="97"/>
      <c r="BD1451" s="97"/>
      <c r="BE1451" s="97"/>
      <c r="BF1451" s="97"/>
      <c r="BG1451" s="97"/>
    </row>
    <row r="1452" spans="9:59">
      <c r="I1452" s="80"/>
      <c r="J1452" s="81"/>
      <c r="K1452" s="82"/>
      <c r="L1452" s="83"/>
      <c r="M1452" s="84"/>
      <c r="N1452" s="85"/>
      <c r="O1452" s="82"/>
      <c r="P1452" s="86"/>
      <c r="S1452" s="88"/>
      <c r="T1452" s="82"/>
      <c r="U1452" s="88"/>
      <c r="V1452" s="82"/>
      <c r="W1452" s="88"/>
      <c r="X1452" s="82"/>
      <c r="Y1452" s="88"/>
      <c r="Z1452" s="82"/>
      <c r="AA1452" s="88"/>
      <c r="AB1452" s="82"/>
      <c r="AC1452" s="88"/>
      <c r="AD1452" s="82"/>
      <c r="AE1452" s="89"/>
      <c r="AI1452" s="130"/>
      <c r="AJ1452" s="131"/>
      <c r="AK1452" s="130"/>
      <c r="AL1452" s="131"/>
      <c r="AM1452" s="130"/>
      <c r="AN1452" s="131"/>
      <c r="AO1452" s="130"/>
      <c r="AP1452" s="132"/>
      <c r="AY1452" s="133"/>
      <c r="BC1452" s="97"/>
      <c r="BD1452" s="97"/>
      <c r="BE1452" s="97"/>
      <c r="BF1452" s="97"/>
      <c r="BG1452" s="97"/>
    </row>
    <row r="1453" spans="9:59">
      <c r="I1453" s="80"/>
      <c r="J1453" s="81"/>
      <c r="K1453" s="82"/>
      <c r="L1453" s="83"/>
      <c r="M1453" s="84"/>
      <c r="N1453" s="85"/>
      <c r="O1453" s="82"/>
      <c r="P1453" s="86"/>
      <c r="S1453" s="88"/>
      <c r="T1453" s="82"/>
      <c r="U1453" s="88"/>
      <c r="V1453" s="82"/>
      <c r="W1453" s="88"/>
      <c r="X1453" s="82"/>
      <c r="Y1453" s="88"/>
      <c r="Z1453" s="82"/>
      <c r="AA1453" s="88"/>
      <c r="AB1453" s="82"/>
      <c r="AC1453" s="88"/>
      <c r="AD1453" s="82"/>
      <c r="AE1453" s="89"/>
      <c r="AI1453" s="130"/>
      <c r="AJ1453" s="131"/>
      <c r="AK1453" s="130"/>
      <c r="AL1453" s="131"/>
      <c r="AM1453" s="130"/>
      <c r="AN1453" s="131"/>
      <c r="AO1453" s="130"/>
      <c r="AP1453" s="132"/>
      <c r="AY1453" s="133"/>
      <c r="BC1453" s="97"/>
      <c r="BD1453" s="97"/>
      <c r="BE1453" s="97"/>
      <c r="BF1453" s="97"/>
      <c r="BG1453" s="97"/>
    </row>
    <row r="1454" spans="9:59">
      <c r="I1454" s="80"/>
      <c r="J1454" s="81"/>
      <c r="K1454" s="82"/>
      <c r="L1454" s="83"/>
      <c r="M1454" s="84"/>
      <c r="N1454" s="85"/>
      <c r="O1454" s="82"/>
      <c r="P1454" s="86"/>
      <c r="S1454" s="88"/>
      <c r="T1454" s="82"/>
      <c r="U1454" s="88"/>
      <c r="V1454" s="82"/>
      <c r="W1454" s="88"/>
      <c r="X1454" s="82"/>
      <c r="Y1454" s="88"/>
      <c r="Z1454" s="82"/>
      <c r="AA1454" s="88"/>
      <c r="AB1454" s="82"/>
      <c r="AC1454" s="88"/>
      <c r="AD1454" s="82"/>
      <c r="AE1454" s="89"/>
      <c r="AI1454" s="130"/>
      <c r="AJ1454" s="131"/>
      <c r="AK1454" s="130"/>
      <c r="AL1454" s="131"/>
      <c r="AM1454" s="130"/>
      <c r="AN1454" s="131"/>
      <c r="AO1454" s="130"/>
      <c r="AP1454" s="132"/>
      <c r="AY1454" s="133"/>
      <c r="BC1454" s="97"/>
      <c r="BD1454" s="97"/>
      <c r="BE1454" s="97"/>
      <c r="BF1454" s="97"/>
      <c r="BG1454" s="97"/>
    </row>
    <row r="1455" spans="9:59">
      <c r="I1455" s="80"/>
      <c r="J1455" s="81"/>
      <c r="K1455" s="82"/>
      <c r="L1455" s="83"/>
      <c r="M1455" s="84"/>
      <c r="N1455" s="85"/>
      <c r="O1455" s="82"/>
      <c r="P1455" s="86"/>
      <c r="S1455" s="88"/>
      <c r="T1455" s="82"/>
      <c r="U1455" s="88"/>
      <c r="V1455" s="82"/>
      <c r="W1455" s="88"/>
      <c r="X1455" s="82"/>
      <c r="Y1455" s="88"/>
      <c r="Z1455" s="82"/>
      <c r="AA1455" s="88"/>
      <c r="AB1455" s="82"/>
      <c r="AC1455" s="88"/>
      <c r="AD1455" s="82"/>
      <c r="AE1455" s="89"/>
      <c r="AI1455" s="130"/>
      <c r="AJ1455" s="131"/>
      <c r="AK1455" s="130"/>
      <c r="AL1455" s="131"/>
      <c r="AM1455" s="130"/>
      <c r="AN1455" s="131"/>
      <c r="AO1455" s="130"/>
      <c r="AP1455" s="132"/>
      <c r="AY1455" s="133"/>
      <c r="BC1455" s="97"/>
      <c r="BD1455" s="97"/>
      <c r="BE1455" s="97"/>
      <c r="BF1455" s="97"/>
      <c r="BG1455" s="97"/>
    </row>
    <row r="1456" spans="9:59">
      <c r="I1456" s="80"/>
      <c r="J1456" s="81"/>
      <c r="K1456" s="82"/>
      <c r="L1456" s="83"/>
      <c r="M1456" s="84"/>
      <c r="N1456" s="85"/>
      <c r="O1456" s="82"/>
      <c r="P1456" s="86"/>
      <c r="S1456" s="88"/>
      <c r="T1456" s="82"/>
      <c r="U1456" s="88"/>
      <c r="V1456" s="82"/>
      <c r="W1456" s="88"/>
      <c r="X1456" s="82"/>
      <c r="Y1456" s="88"/>
      <c r="Z1456" s="82"/>
      <c r="AA1456" s="88"/>
      <c r="AB1456" s="82"/>
      <c r="AC1456" s="88"/>
      <c r="AD1456" s="82"/>
      <c r="AE1456" s="89"/>
      <c r="AI1456" s="130"/>
      <c r="AJ1456" s="131"/>
      <c r="AK1456" s="130"/>
      <c r="AL1456" s="131"/>
      <c r="AM1456" s="130"/>
      <c r="AN1456" s="131"/>
      <c r="AO1456" s="130"/>
      <c r="AP1456" s="132"/>
      <c r="AY1456" s="133"/>
      <c r="BC1456" s="97"/>
      <c r="BD1456" s="97"/>
      <c r="BE1456" s="97"/>
      <c r="BF1456" s="97"/>
      <c r="BG1456" s="97"/>
    </row>
    <row r="1457" spans="9:59">
      <c r="I1457" s="80"/>
      <c r="J1457" s="81"/>
      <c r="K1457" s="82"/>
      <c r="L1457" s="83"/>
      <c r="M1457" s="84"/>
      <c r="N1457" s="85"/>
      <c r="O1457" s="82"/>
      <c r="P1457" s="86"/>
      <c r="S1457" s="88"/>
      <c r="T1457" s="82"/>
      <c r="U1457" s="88"/>
      <c r="V1457" s="82"/>
      <c r="W1457" s="88"/>
      <c r="X1457" s="82"/>
      <c r="Y1457" s="88"/>
      <c r="Z1457" s="82"/>
      <c r="AA1457" s="88"/>
      <c r="AB1457" s="82"/>
      <c r="AC1457" s="88"/>
      <c r="AD1457" s="82"/>
      <c r="AE1457" s="89"/>
      <c r="AI1457" s="130"/>
      <c r="AJ1457" s="131"/>
      <c r="AK1457" s="130"/>
      <c r="AL1457" s="131"/>
      <c r="AM1457" s="130"/>
      <c r="AN1457" s="131"/>
      <c r="AO1457" s="130"/>
      <c r="AP1457" s="132"/>
      <c r="AY1457" s="133"/>
      <c r="BC1457" s="97"/>
      <c r="BD1457" s="97"/>
      <c r="BE1457" s="97"/>
      <c r="BF1457" s="97"/>
      <c r="BG1457" s="97"/>
    </row>
    <row r="1458" spans="9:59">
      <c r="I1458" s="80"/>
      <c r="J1458" s="81"/>
      <c r="K1458" s="82"/>
      <c r="L1458" s="83"/>
      <c r="M1458" s="84"/>
      <c r="N1458" s="85"/>
      <c r="O1458" s="82"/>
      <c r="P1458" s="86"/>
      <c r="S1458" s="88"/>
      <c r="T1458" s="82"/>
      <c r="U1458" s="88"/>
      <c r="V1458" s="82"/>
      <c r="W1458" s="88"/>
      <c r="X1458" s="82"/>
      <c r="Y1458" s="88"/>
      <c r="Z1458" s="82"/>
      <c r="AA1458" s="88"/>
      <c r="AB1458" s="82"/>
      <c r="AC1458" s="88"/>
      <c r="AD1458" s="82"/>
      <c r="AE1458" s="89"/>
      <c r="AI1458" s="130"/>
      <c r="AJ1458" s="131"/>
      <c r="AK1458" s="130"/>
      <c r="AL1458" s="131"/>
      <c r="AM1458" s="130"/>
      <c r="AN1458" s="131"/>
      <c r="AO1458" s="130"/>
      <c r="AP1458" s="132"/>
      <c r="AY1458" s="133"/>
      <c r="BC1458" s="97"/>
      <c r="BD1458" s="97"/>
      <c r="BE1458" s="97"/>
      <c r="BF1458" s="97"/>
      <c r="BG1458" s="97"/>
    </row>
    <row r="1459" spans="9:59">
      <c r="I1459" s="80"/>
      <c r="J1459" s="81"/>
      <c r="K1459" s="82"/>
      <c r="L1459" s="83"/>
      <c r="M1459" s="84"/>
      <c r="N1459" s="85"/>
      <c r="O1459" s="82"/>
      <c r="P1459" s="86"/>
      <c r="S1459" s="88"/>
      <c r="T1459" s="82"/>
      <c r="U1459" s="88"/>
      <c r="V1459" s="82"/>
      <c r="W1459" s="88"/>
      <c r="X1459" s="82"/>
      <c r="Y1459" s="88"/>
      <c r="Z1459" s="82"/>
      <c r="AA1459" s="88"/>
      <c r="AB1459" s="82"/>
      <c r="AC1459" s="88"/>
      <c r="AD1459" s="82"/>
      <c r="AE1459" s="89"/>
      <c r="AI1459" s="130"/>
      <c r="AJ1459" s="131"/>
      <c r="AK1459" s="130"/>
      <c r="AL1459" s="131"/>
      <c r="AM1459" s="130"/>
      <c r="AN1459" s="131"/>
      <c r="AO1459" s="130"/>
      <c r="AP1459" s="132"/>
      <c r="AY1459" s="133"/>
      <c r="BC1459" s="97"/>
      <c r="BD1459" s="97"/>
      <c r="BE1459" s="97"/>
      <c r="BF1459" s="97"/>
      <c r="BG1459" s="97"/>
    </row>
    <row r="1460" spans="9:59">
      <c r="I1460" s="80"/>
      <c r="J1460" s="81"/>
      <c r="K1460" s="82"/>
      <c r="L1460" s="83"/>
      <c r="M1460" s="84"/>
      <c r="N1460" s="85"/>
      <c r="O1460" s="82"/>
      <c r="P1460" s="86"/>
      <c r="S1460" s="88"/>
      <c r="T1460" s="82"/>
      <c r="U1460" s="88"/>
      <c r="V1460" s="82"/>
      <c r="W1460" s="88"/>
      <c r="X1460" s="82"/>
      <c r="Y1460" s="88"/>
      <c r="Z1460" s="82"/>
      <c r="AA1460" s="88"/>
      <c r="AB1460" s="82"/>
      <c r="AC1460" s="88"/>
      <c r="AD1460" s="82"/>
      <c r="AE1460" s="89"/>
      <c r="AI1460" s="130"/>
      <c r="AJ1460" s="131"/>
      <c r="AK1460" s="130"/>
      <c r="AL1460" s="131"/>
      <c r="AM1460" s="130"/>
      <c r="AN1460" s="131"/>
      <c r="AO1460" s="130"/>
      <c r="AP1460" s="132"/>
      <c r="AY1460" s="133"/>
      <c r="BC1460" s="97"/>
      <c r="BD1460" s="97"/>
      <c r="BE1460" s="97"/>
      <c r="BF1460" s="97"/>
      <c r="BG1460" s="97"/>
    </row>
    <row r="1461" spans="9:59">
      <c r="I1461" s="80"/>
      <c r="J1461" s="81"/>
      <c r="K1461" s="82"/>
      <c r="L1461" s="83"/>
      <c r="M1461" s="84"/>
      <c r="N1461" s="85"/>
      <c r="O1461" s="82"/>
      <c r="P1461" s="86"/>
      <c r="S1461" s="88"/>
      <c r="T1461" s="82"/>
      <c r="U1461" s="88"/>
      <c r="V1461" s="82"/>
      <c r="W1461" s="88"/>
      <c r="X1461" s="82"/>
      <c r="Y1461" s="88"/>
      <c r="Z1461" s="82"/>
      <c r="AA1461" s="88"/>
      <c r="AB1461" s="82"/>
      <c r="AC1461" s="88"/>
      <c r="AD1461" s="82"/>
      <c r="AE1461" s="89"/>
      <c r="AI1461" s="130"/>
      <c r="AJ1461" s="131"/>
      <c r="AK1461" s="130"/>
      <c r="AL1461" s="131"/>
      <c r="AM1461" s="130"/>
      <c r="AN1461" s="131"/>
      <c r="AO1461" s="130"/>
      <c r="AP1461" s="132"/>
      <c r="AY1461" s="133"/>
      <c r="BC1461" s="97"/>
      <c r="BD1461" s="97"/>
      <c r="BE1461" s="97"/>
      <c r="BF1461" s="97"/>
      <c r="BG1461" s="97"/>
    </row>
    <row r="1462" spans="9:59">
      <c r="I1462" s="80"/>
      <c r="J1462" s="81"/>
      <c r="K1462" s="82"/>
      <c r="L1462" s="83"/>
      <c r="M1462" s="84"/>
      <c r="N1462" s="85"/>
      <c r="O1462" s="82"/>
      <c r="P1462" s="86"/>
      <c r="S1462" s="88"/>
      <c r="T1462" s="82"/>
      <c r="U1462" s="88"/>
      <c r="V1462" s="82"/>
      <c r="W1462" s="88"/>
      <c r="X1462" s="82"/>
      <c r="Y1462" s="88"/>
      <c r="Z1462" s="82"/>
      <c r="AA1462" s="88"/>
      <c r="AB1462" s="82"/>
      <c r="AC1462" s="88"/>
      <c r="AD1462" s="82"/>
      <c r="AE1462" s="89"/>
      <c r="AI1462" s="130"/>
      <c r="AJ1462" s="131"/>
      <c r="AK1462" s="130"/>
      <c r="AL1462" s="131"/>
      <c r="AM1462" s="130"/>
      <c r="AN1462" s="131"/>
      <c r="AO1462" s="130"/>
      <c r="AP1462" s="132"/>
      <c r="AY1462" s="133"/>
      <c r="BC1462" s="97"/>
      <c r="BD1462" s="97"/>
      <c r="BE1462" s="97"/>
      <c r="BF1462" s="97"/>
      <c r="BG1462" s="97"/>
    </row>
    <row r="1463" spans="9:59">
      <c r="I1463" s="80"/>
      <c r="J1463" s="81"/>
      <c r="K1463" s="82"/>
      <c r="L1463" s="83"/>
      <c r="M1463" s="84"/>
      <c r="N1463" s="85"/>
      <c r="O1463" s="82"/>
      <c r="P1463" s="86"/>
      <c r="S1463" s="88"/>
      <c r="T1463" s="82"/>
      <c r="U1463" s="88"/>
      <c r="V1463" s="82"/>
      <c r="W1463" s="88"/>
      <c r="X1463" s="82"/>
      <c r="Y1463" s="88"/>
      <c r="Z1463" s="82"/>
      <c r="AA1463" s="88"/>
      <c r="AB1463" s="82"/>
      <c r="AC1463" s="88"/>
      <c r="AD1463" s="82"/>
      <c r="AE1463" s="89"/>
      <c r="AI1463" s="130"/>
      <c r="AJ1463" s="131"/>
      <c r="AK1463" s="130"/>
      <c r="AL1463" s="131"/>
      <c r="AM1463" s="130"/>
      <c r="AN1463" s="131"/>
      <c r="AO1463" s="130"/>
      <c r="AP1463" s="132"/>
      <c r="AY1463" s="133"/>
      <c r="BC1463" s="97"/>
      <c r="BD1463" s="97"/>
      <c r="BE1463" s="97"/>
      <c r="BF1463" s="97"/>
      <c r="BG1463" s="97"/>
    </row>
    <row r="1464" spans="9:59">
      <c r="I1464" s="80"/>
      <c r="J1464" s="81"/>
      <c r="K1464" s="82"/>
      <c r="L1464" s="83"/>
      <c r="M1464" s="84"/>
      <c r="N1464" s="85"/>
      <c r="O1464" s="82"/>
      <c r="P1464" s="86"/>
      <c r="S1464" s="88"/>
      <c r="T1464" s="82"/>
      <c r="U1464" s="88"/>
      <c r="V1464" s="82"/>
      <c r="W1464" s="88"/>
      <c r="X1464" s="82"/>
      <c r="Y1464" s="88"/>
      <c r="Z1464" s="82"/>
      <c r="AA1464" s="88"/>
      <c r="AB1464" s="82"/>
      <c r="AC1464" s="88"/>
      <c r="AD1464" s="82"/>
      <c r="AE1464" s="89"/>
      <c r="AI1464" s="130"/>
      <c r="AJ1464" s="131"/>
      <c r="AK1464" s="130"/>
      <c r="AL1464" s="131"/>
      <c r="AM1464" s="130"/>
      <c r="AN1464" s="131"/>
      <c r="AO1464" s="130"/>
      <c r="AP1464" s="132"/>
      <c r="AY1464" s="133"/>
      <c r="BC1464" s="97"/>
      <c r="BD1464" s="97"/>
      <c r="BE1464" s="97"/>
      <c r="BF1464" s="97"/>
      <c r="BG1464" s="97"/>
    </row>
    <row r="1465" spans="9:59">
      <c r="I1465" s="80"/>
      <c r="J1465" s="81"/>
      <c r="K1465" s="82"/>
      <c r="L1465" s="83"/>
      <c r="M1465" s="84"/>
      <c r="N1465" s="85"/>
      <c r="O1465" s="82"/>
      <c r="P1465" s="86"/>
      <c r="S1465" s="88"/>
      <c r="T1465" s="82"/>
      <c r="U1465" s="88"/>
      <c r="V1465" s="82"/>
      <c r="W1465" s="88"/>
      <c r="X1465" s="82"/>
      <c r="Y1465" s="88"/>
      <c r="Z1465" s="82"/>
      <c r="AA1465" s="88"/>
      <c r="AB1465" s="82"/>
      <c r="AC1465" s="88"/>
      <c r="AD1465" s="82"/>
      <c r="AE1465" s="89"/>
      <c r="AI1465" s="130"/>
      <c r="AJ1465" s="131"/>
      <c r="AK1465" s="130"/>
      <c r="AL1465" s="131"/>
      <c r="AM1465" s="130"/>
      <c r="AN1465" s="131"/>
      <c r="AO1465" s="130"/>
      <c r="AP1465" s="132"/>
      <c r="AY1465" s="133"/>
      <c r="BC1465" s="97"/>
      <c r="BD1465" s="97"/>
      <c r="BE1465" s="97"/>
      <c r="BF1465" s="97"/>
      <c r="BG1465" s="97"/>
    </row>
    <row r="1466" spans="9:59">
      <c r="I1466" s="80"/>
      <c r="J1466" s="81"/>
      <c r="K1466" s="82"/>
      <c r="L1466" s="83"/>
      <c r="M1466" s="84"/>
      <c r="N1466" s="85"/>
      <c r="O1466" s="82"/>
      <c r="P1466" s="86"/>
      <c r="S1466" s="88"/>
      <c r="T1466" s="82"/>
      <c r="U1466" s="88"/>
      <c r="V1466" s="82"/>
      <c r="W1466" s="88"/>
      <c r="X1466" s="82"/>
      <c r="Y1466" s="88"/>
      <c r="Z1466" s="82"/>
      <c r="AA1466" s="88"/>
      <c r="AB1466" s="82"/>
      <c r="AC1466" s="88"/>
      <c r="AD1466" s="82"/>
      <c r="AE1466" s="89"/>
      <c r="AI1466" s="130"/>
      <c r="AJ1466" s="131"/>
      <c r="AK1466" s="130"/>
      <c r="AL1466" s="131"/>
      <c r="AM1466" s="130"/>
      <c r="AN1466" s="131"/>
      <c r="AO1466" s="130"/>
      <c r="AP1466" s="132"/>
      <c r="AY1466" s="133"/>
      <c r="BC1466" s="97"/>
      <c r="BD1466" s="97"/>
      <c r="BE1466" s="97"/>
      <c r="BF1466" s="97"/>
      <c r="BG1466" s="97"/>
    </row>
    <row r="1467" spans="9:59">
      <c r="I1467" s="80"/>
      <c r="J1467" s="81"/>
      <c r="K1467" s="82"/>
      <c r="L1467" s="83"/>
      <c r="M1467" s="84"/>
      <c r="N1467" s="85"/>
      <c r="O1467" s="82"/>
      <c r="P1467" s="86"/>
      <c r="S1467" s="88"/>
      <c r="T1467" s="82"/>
      <c r="U1467" s="88"/>
      <c r="V1467" s="82"/>
      <c r="W1467" s="88"/>
      <c r="X1467" s="82"/>
      <c r="Y1467" s="88"/>
      <c r="Z1467" s="82"/>
      <c r="AA1467" s="88"/>
      <c r="AB1467" s="82"/>
      <c r="AC1467" s="88"/>
      <c r="AD1467" s="82"/>
      <c r="AE1467" s="89"/>
      <c r="AI1467" s="130"/>
      <c r="AJ1467" s="131"/>
      <c r="AK1467" s="130"/>
      <c r="AL1467" s="131"/>
      <c r="AM1467" s="130"/>
      <c r="AN1467" s="131"/>
      <c r="AO1467" s="130"/>
      <c r="AP1467" s="132"/>
      <c r="AY1467" s="133"/>
      <c r="BC1467" s="97"/>
      <c r="BD1467" s="97"/>
      <c r="BE1467" s="97"/>
      <c r="BF1467" s="97"/>
      <c r="BG1467" s="97"/>
    </row>
    <row r="1468" spans="9:59">
      <c r="I1468" s="80"/>
      <c r="J1468" s="81"/>
      <c r="K1468" s="82"/>
      <c r="L1468" s="83"/>
      <c r="M1468" s="84"/>
      <c r="N1468" s="85"/>
      <c r="O1468" s="82"/>
      <c r="P1468" s="86"/>
      <c r="S1468" s="88"/>
      <c r="T1468" s="82"/>
      <c r="U1468" s="88"/>
      <c r="V1468" s="82"/>
      <c r="W1468" s="88"/>
      <c r="X1468" s="82"/>
      <c r="Y1468" s="88"/>
      <c r="Z1468" s="82"/>
      <c r="AA1468" s="88"/>
      <c r="AB1468" s="82"/>
      <c r="AC1468" s="88"/>
      <c r="AD1468" s="82"/>
      <c r="AE1468" s="89"/>
      <c r="AI1468" s="130"/>
      <c r="AJ1468" s="131"/>
      <c r="AK1468" s="130"/>
      <c r="AL1468" s="131"/>
      <c r="AM1468" s="130"/>
      <c r="AN1468" s="131"/>
      <c r="AO1468" s="130"/>
      <c r="AP1468" s="132"/>
      <c r="AY1468" s="133"/>
      <c r="BC1468" s="97"/>
      <c r="BD1468" s="97"/>
      <c r="BE1468" s="97"/>
      <c r="BF1468" s="97"/>
      <c r="BG1468" s="97"/>
    </row>
    <row r="1469" spans="9:59">
      <c r="I1469" s="80"/>
      <c r="J1469" s="81"/>
      <c r="K1469" s="82"/>
      <c r="L1469" s="83"/>
      <c r="M1469" s="84"/>
      <c r="N1469" s="85"/>
      <c r="O1469" s="82"/>
      <c r="P1469" s="86"/>
      <c r="S1469" s="88"/>
      <c r="T1469" s="82"/>
      <c r="U1469" s="88"/>
      <c r="V1469" s="82"/>
      <c r="W1469" s="88"/>
      <c r="X1469" s="82"/>
      <c r="Y1469" s="88"/>
      <c r="Z1469" s="82"/>
      <c r="AA1469" s="88"/>
      <c r="AB1469" s="82"/>
      <c r="AC1469" s="88"/>
      <c r="AD1469" s="82"/>
      <c r="AE1469" s="89"/>
      <c r="AI1469" s="130"/>
      <c r="AJ1469" s="131"/>
      <c r="AK1469" s="130"/>
      <c r="AL1469" s="131"/>
      <c r="AM1469" s="130"/>
      <c r="AN1469" s="131"/>
      <c r="AO1469" s="130"/>
      <c r="AP1469" s="132"/>
      <c r="AY1469" s="133"/>
      <c r="BC1469" s="97"/>
      <c r="BD1469" s="97"/>
      <c r="BE1469" s="97"/>
      <c r="BF1469" s="97"/>
      <c r="BG1469" s="97"/>
    </row>
    <row r="1470" spans="9:59">
      <c r="I1470" s="80"/>
      <c r="J1470" s="81"/>
      <c r="K1470" s="82"/>
      <c r="L1470" s="83"/>
      <c r="M1470" s="84"/>
      <c r="N1470" s="85"/>
      <c r="O1470" s="82"/>
      <c r="P1470" s="86"/>
      <c r="S1470" s="88"/>
      <c r="T1470" s="82"/>
      <c r="U1470" s="88"/>
      <c r="V1470" s="82"/>
      <c r="W1470" s="88"/>
      <c r="X1470" s="82"/>
      <c r="Y1470" s="88"/>
      <c r="Z1470" s="82"/>
      <c r="AA1470" s="88"/>
      <c r="AB1470" s="82"/>
      <c r="AC1470" s="88"/>
      <c r="AD1470" s="82"/>
      <c r="AE1470" s="89"/>
      <c r="AI1470" s="130"/>
      <c r="AJ1470" s="131"/>
      <c r="AK1470" s="130"/>
      <c r="AL1470" s="131"/>
      <c r="AM1470" s="130"/>
      <c r="AN1470" s="131"/>
      <c r="AO1470" s="130"/>
      <c r="AP1470" s="132"/>
      <c r="AY1470" s="133"/>
      <c r="BC1470" s="97"/>
      <c r="BD1470" s="97"/>
      <c r="BE1470" s="97"/>
      <c r="BF1470" s="97"/>
      <c r="BG1470" s="97"/>
    </row>
    <row r="1471" spans="9:59">
      <c r="I1471" s="80"/>
      <c r="J1471" s="81"/>
      <c r="K1471" s="82"/>
      <c r="L1471" s="83"/>
      <c r="M1471" s="84"/>
      <c r="N1471" s="85"/>
      <c r="O1471" s="82"/>
      <c r="P1471" s="86"/>
      <c r="S1471" s="88"/>
      <c r="T1471" s="82"/>
      <c r="U1471" s="88"/>
      <c r="V1471" s="82"/>
      <c r="W1471" s="88"/>
      <c r="X1471" s="82"/>
      <c r="Y1471" s="88"/>
      <c r="Z1471" s="82"/>
      <c r="AA1471" s="88"/>
      <c r="AB1471" s="82"/>
      <c r="AC1471" s="88"/>
      <c r="AD1471" s="82"/>
      <c r="AE1471" s="89"/>
      <c r="AI1471" s="130"/>
      <c r="AJ1471" s="131"/>
      <c r="AK1471" s="130"/>
      <c r="AL1471" s="131"/>
      <c r="AM1471" s="130"/>
      <c r="AN1471" s="131"/>
      <c r="AO1471" s="130"/>
      <c r="AP1471" s="132"/>
      <c r="AY1471" s="133"/>
      <c r="BC1471" s="97"/>
      <c r="BD1471" s="97"/>
      <c r="BE1471" s="97"/>
      <c r="BF1471" s="97"/>
      <c r="BG1471" s="97"/>
    </row>
    <row r="1472" spans="9:59">
      <c r="I1472" s="80"/>
      <c r="J1472" s="81"/>
      <c r="K1472" s="82"/>
      <c r="L1472" s="83"/>
      <c r="M1472" s="84"/>
      <c r="N1472" s="85"/>
      <c r="O1472" s="82"/>
      <c r="P1472" s="86"/>
      <c r="S1472" s="88"/>
      <c r="T1472" s="82"/>
      <c r="U1472" s="88"/>
      <c r="V1472" s="82"/>
      <c r="W1472" s="88"/>
      <c r="X1472" s="82"/>
      <c r="Y1472" s="88"/>
      <c r="Z1472" s="82"/>
      <c r="AA1472" s="88"/>
      <c r="AB1472" s="82"/>
      <c r="AC1472" s="88"/>
      <c r="AD1472" s="82"/>
      <c r="AE1472" s="89"/>
      <c r="AI1472" s="130"/>
      <c r="AJ1472" s="131"/>
      <c r="AK1472" s="130"/>
      <c r="AL1472" s="131"/>
      <c r="AM1472" s="130"/>
      <c r="AN1472" s="131"/>
      <c r="AO1472" s="130"/>
      <c r="AP1472" s="132"/>
      <c r="AY1472" s="133"/>
      <c r="BC1472" s="97"/>
      <c r="BD1472" s="97"/>
      <c r="BE1472" s="97"/>
      <c r="BF1472" s="97"/>
      <c r="BG1472" s="97"/>
    </row>
    <row r="1473" spans="9:59">
      <c r="I1473" s="80"/>
      <c r="J1473" s="81"/>
      <c r="K1473" s="82"/>
      <c r="L1473" s="83"/>
      <c r="M1473" s="84"/>
      <c r="N1473" s="85"/>
      <c r="O1473" s="82"/>
      <c r="P1473" s="86"/>
      <c r="S1473" s="88"/>
      <c r="T1473" s="82"/>
      <c r="U1473" s="88"/>
      <c r="V1473" s="82"/>
      <c r="W1473" s="88"/>
      <c r="X1473" s="82"/>
      <c r="Y1473" s="88"/>
      <c r="Z1473" s="82"/>
      <c r="AA1473" s="88"/>
      <c r="AB1473" s="82"/>
      <c r="AC1473" s="88"/>
      <c r="AD1473" s="82"/>
      <c r="AE1473" s="89"/>
      <c r="AI1473" s="130"/>
      <c r="AJ1473" s="131"/>
      <c r="AK1473" s="130"/>
      <c r="AL1473" s="131"/>
      <c r="AM1473" s="130"/>
      <c r="AN1473" s="131"/>
      <c r="AO1473" s="130"/>
      <c r="AP1473" s="132"/>
      <c r="AY1473" s="133"/>
      <c r="BC1473" s="97"/>
      <c r="BD1473" s="97"/>
      <c r="BE1473" s="97"/>
      <c r="BF1473" s="97"/>
      <c r="BG1473" s="97"/>
    </row>
    <row r="1474" spans="9:59">
      <c r="I1474" s="80"/>
      <c r="J1474" s="81"/>
      <c r="K1474" s="82"/>
      <c r="L1474" s="83"/>
      <c r="M1474" s="84"/>
      <c r="N1474" s="85"/>
      <c r="O1474" s="82"/>
      <c r="P1474" s="86"/>
      <c r="S1474" s="88"/>
      <c r="T1474" s="82"/>
      <c r="U1474" s="88"/>
      <c r="V1474" s="82"/>
      <c r="W1474" s="88"/>
      <c r="X1474" s="82"/>
      <c r="Y1474" s="88"/>
      <c r="Z1474" s="82"/>
      <c r="AA1474" s="88"/>
      <c r="AB1474" s="82"/>
      <c r="AC1474" s="88"/>
      <c r="AD1474" s="82"/>
      <c r="AE1474" s="89"/>
      <c r="AI1474" s="130"/>
      <c r="AJ1474" s="131"/>
      <c r="AK1474" s="130"/>
      <c r="AL1474" s="131"/>
      <c r="AM1474" s="130"/>
      <c r="AN1474" s="131"/>
      <c r="AO1474" s="130"/>
      <c r="AP1474" s="132"/>
      <c r="AY1474" s="133"/>
      <c r="BC1474" s="97"/>
      <c r="BD1474" s="97"/>
      <c r="BE1474" s="97"/>
      <c r="BF1474" s="97"/>
      <c r="BG1474" s="97"/>
    </row>
    <row r="1475" spans="9:59">
      <c r="I1475" s="80"/>
      <c r="J1475" s="81"/>
      <c r="K1475" s="82"/>
      <c r="L1475" s="83"/>
      <c r="M1475" s="84"/>
      <c r="N1475" s="85"/>
      <c r="O1475" s="82"/>
      <c r="P1475" s="86"/>
      <c r="S1475" s="88"/>
      <c r="T1475" s="82"/>
      <c r="U1475" s="88"/>
      <c r="V1475" s="82"/>
      <c r="W1475" s="88"/>
      <c r="X1475" s="82"/>
      <c r="Y1475" s="88"/>
      <c r="Z1475" s="82"/>
      <c r="AA1475" s="88"/>
      <c r="AB1475" s="82"/>
      <c r="AC1475" s="88"/>
      <c r="AD1475" s="82"/>
      <c r="AE1475" s="89"/>
      <c r="AI1475" s="130"/>
      <c r="AJ1475" s="131"/>
      <c r="AK1475" s="130"/>
      <c r="AL1475" s="131"/>
      <c r="AM1475" s="130"/>
      <c r="AN1475" s="131"/>
      <c r="AO1475" s="130"/>
      <c r="AP1475" s="132"/>
      <c r="AY1475" s="133"/>
      <c r="BC1475" s="97"/>
      <c r="BD1475" s="97"/>
      <c r="BE1475" s="97"/>
      <c r="BF1475" s="97"/>
      <c r="BG1475" s="97"/>
    </row>
    <row r="1476" spans="9:59">
      <c r="I1476" s="80"/>
      <c r="J1476" s="81"/>
      <c r="K1476" s="82"/>
      <c r="L1476" s="83"/>
      <c r="M1476" s="84"/>
      <c r="N1476" s="85"/>
      <c r="O1476" s="82"/>
      <c r="P1476" s="86"/>
      <c r="S1476" s="88"/>
      <c r="T1476" s="82"/>
      <c r="U1476" s="88"/>
      <c r="V1476" s="82"/>
      <c r="W1476" s="88"/>
      <c r="X1476" s="82"/>
      <c r="Y1476" s="88"/>
      <c r="Z1476" s="82"/>
      <c r="AA1476" s="88"/>
      <c r="AB1476" s="82"/>
      <c r="AC1476" s="88"/>
      <c r="AD1476" s="82"/>
      <c r="AE1476" s="89"/>
      <c r="AI1476" s="130"/>
      <c r="AJ1476" s="131"/>
      <c r="AK1476" s="130"/>
      <c r="AL1476" s="131"/>
      <c r="AM1476" s="130"/>
      <c r="AN1476" s="131"/>
      <c r="AO1476" s="130"/>
      <c r="AP1476" s="132"/>
      <c r="AY1476" s="133"/>
      <c r="BC1476" s="97"/>
      <c r="BD1476" s="97"/>
      <c r="BE1476" s="97"/>
      <c r="BF1476" s="97"/>
      <c r="BG1476" s="97"/>
    </row>
    <row r="1477" spans="9:59">
      <c r="I1477" s="80"/>
      <c r="J1477" s="81"/>
      <c r="K1477" s="82"/>
      <c r="L1477" s="83"/>
      <c r="M1477" s="84"/>
      <c r="N1477" s="85"/>
      <c r="O1477" s="82"/>
      <c r="P1477" s="86"/>
      <c r="S1477" s="88"/>
      <c r="T1477" s="82"/>
      <c r="U1477" s="88"/>
      <c r="V1477" s="82"/>
      <c r="W1477" s="88"/>
      <c r="X1477" s="82"/>
      <c r="Y1477" s="88"/>
      <c r="Z1477" s="82"/>
      <c r="AA1477" s="88"/>
      <c r="AB1477" s="82"/>
      <c r="AC1477" s="88"/>
      <c r="AD1477" s="82"/>
      <c r="AE1477" s="89"/>
      <c r="AI1477" s="130"/>
      <c r="AJ1477" s="131"/>
      <c r="AK1477" s="130"/>
      <c r="AL1477" s="131"/>
      <c r="AM1477" s="130"/>
      <c r="AN1477" s="131"/>
      <c r="AO1477" s="130"/>
      <c r="AP1477" s="132"/>
      <c r="AY1477" s="133"/>
      <c r="BC1477" s="97"/>
      <c r="BD1477" s="97"/>
      <c r="BE1477" s="97"/>
      <c r="BF1477" s="97"/>
      <c r="BG1477" s="97"/>
    </row>
    <row r="1478" spans="9:59">
      <c r="I1478" s="80"/>
      <c r="J1478" s="81"/>
      <c r="K1478" s="82"/>
      <c r="L1478" s="83"/>
      <c r="M1478" s="84"/>
      <c r="N1478" s="85"/>
      <c r="O1478" s="82"/>
      <c r="P1478" s="86"/>
      <c r="S1478" s="88"/>
      <c r="T1478" s="82"/>
      <c r="U1478" s="88"/>
      <c r="V1478" s="82"/>
      <c r="W1478" s="88"/>
      <c r="X1478" s="82"/>
      <c r="Y1478" s="88"/>
      <c r="Z1478" s="82"/>
      <c r="AA1478" s="88"/>
      <c r="AB1478" s="82"/>
      <c r="AC1478" s="88"/>
      <c r="AD1478" s="82"/>
      <c r="AE1478" s="89"/>
      <c r="AI1478" s="130"/>
      <c r="AJ1478" s="131"/>
      <c r="AK1478" s="130"/>
      <c r="AL1478" s="131"/>
      <c r="AM1478" s="130"/>
      <c r="AN1478" s="131"/>
      <c r="AO1478" s="130"/>
      <c r="AP1478" s="132"/>
      <c r="AY1478" s="133"/>
      <c r="BC1478" s="97"/>
      <c r="BD1478" s="97"/>
      <c r="BE1478" s="97"/>
      <c r="BF1478" s="97"/>
      <c r="BG1478" s="97"/>
    </row>
    <row r="1479" spans="9:59">
      <c r="I1479" s="80"/>
      <c r="J1479" s="81"/>
      <c r="K1479" s="82"/>
      <c r="L1479" s="83"/>
      <c r="M1479" s="84"/>
      <c r="N1479" s="85"/>
      <c r="O1479" s="82"/>
      <c r="P1479" s="86"/>
      <c r="S1479" s="88"/>
      <c r="T1479" s="82"/>
      <c r="U1479" s="88"/>
      <c r="V1479" s="82"/>
      <c r="W1479" s="88"/>
      <c r="X1479" s="82"/>
      <c r="Y1479" s="88"/>
      <c r="Z1479" s="82"/>
      <c r="AA1479" s="88"/>
      <c r="AB1479" s="82"/>
      <c r="AC1479" s="88"/>
      <c r="AD1479" s="82"/>
      <c r="AE1479" s="89"/>
      <c r="AI1479" s="130"/>
      <c r="AJ1479" s="131"/>
      <c r="AK1479" s="130"/>
      <c r="AL1479" s="131"/>
      <c r="AM1479" s="130"/>
      <c r="AN1479" s="131"/>
      <c r="AO1479" s="130"/>
      <c r="AP1479" s="132"/>
      <c r="AY1479" s="133"/>
      <c r="BC1479" s="97"/>
      <c r="BD1479" s="97"/>
      <c r="BE1479" s="97"/>
      <c r="BF1479" s="97"/>
      <c r="BG1479" s="97"/>
    </row>
    <row r="1480" spans="9:59">
      <c r="I1480" s="80"/>
      <c r="J1480" s="81"/>
      <c r="K1480" s="82"/>
      <c r="L1480" s="83"/>
      <c r="M1480" s="84"/>
      <c r="N1480" s="85"/>
      <c r="O1480" s="82"/>
      <c r="P1480" s="86"/>
      <c r="S1480" s="88"/>
      <c r="T1480" s="82"/>
      <c r="U1480" s="88"/>
      <c r="V1480" s="82"/>
      <c r="W1480" s="88"/>
      <c r="X1480" s="82"/>
      <c r="Y1480" s="88"/>
      <c r="Z1480" s="82"/>
      <c r="AA1480" s="88"/>
      <c r="AB1480" s="82"/>
      <c r="AC1480" s="88"/>
      <c r="AD1480" s="82"/>
      <c r="AE1480" s="89"/>
      <c r="AI1480" s="130"/>
      <c r="AJ1480" s="131"/>
      <c r="AK1480" s="130"/>
      <c r="AL1480" s="131"/>
      <c r="AM1480" s="130"/>
      <c r="AN1480" s="131"/>
      <c r="AO1480" s="130"/>
      <c r="AP1480" s="132"/>
      <c r="AY1480" s="133"/>
      <c r="BC1480" s="97"/>
      <c r="BD1480" s="97"/>
      <c r="BE1480" s="97"/>
      <c r="BF1480" s="97"/>
      <c r="BG1480" s="97"/>
    </row>
    <row r="1481" spans="9:59">
      <c r="I1481" s="80"/>
      <c r="J1481" s="81"/>
      <c r="K1481" s="82"/>
      <c r="L1481" s="83"/>
      <c r="M1481" s="84"/>
      <c r="N1481" s="85"/>
      <c r="O1481" s="82"/>
      <c r="P1481" s="86"/>
      <c r="S1481" s="88"/>
      <c r="T1481" s="82"/>
      <c r="U1481" s="88"/>
      <c r="V1481" s="82"/>
      <c r="W1481" s="88"/>
      <c r="X1481" s="82"/>
      <c r="Y1481" s="88"/>
      <c r="Z1481" s="82"/>
      <c r="AA1481" s="88"/>
      <c r="AB1481" s="82"/>
      <c r="AC1481" s="88"/>
      <c r="AD1481" s="82"/>
      <c r="AE1481" s="89"/>
      <c r="AI1481" s="130"/>
      <c r="AJ1481" s="131"/>
      <c r="AK1481" s="130"/>
      <c r="AL1481" s="131"/>
      <c r="AM1481" s="130"/>
      <c r="AN1481" s="131"/>
      <c r="AO1481" s="130"/>
      <c r="AP1481" s="132"/>
      <c r="AY1481" s="133"/>
      <c r="BC1481" s="97"/>
      <c r="BD1481" s="97"/>
      <c r="BE1481" s="97"/>
      <c r="BF1481" s="97"/>
      <c r="BG1481" s="97"/>
    </row>
    <row r="1482" spans="9:59">
      <c r="I1482" s="80"/>
      <c r="J1482" s="81"/>
      <c r="K1482" s="82"/>
      <c r="L1482" s="83"/>
      <c r="M1482" s="84"/>
      <c r="N1482" s="85"/>
      <c r="O1482" s="82"/>
      <c r="P1482" s="86"/>
      <c r="S1482" s="88"/>
      <c r="T1482" s="82"/>
      <c r="U1482" s="88"/>
      <c r="V1482" s="82"/>
      <c r="W1482" s="88"/>
      <c r="X1482" s="82"/>
      <c r="Y1482" s="88"/>
      <c r="Z1482" s="82"/>
      <c r="AA1482" s="88"/>
      <c r="AB1482" s="82"/>
      <c r="AC1482" s="88"/>
      <c r="AD1482" s="82"/>
      <c r="AE1482" s="89"/>
      <c r="AI1482" s="130"/>
      <c r="AJ1482" s="131"/>
      <c r="AK1482" s="130"/>
      <c r="AL1482" s="131"/>
      <c r="AM1482" s="130"/>
      <c r="AN1482" s="131"/>
      <c r="AO1482" s="130"/>
      <c r="AP1482" s="132"/>
      <c r="AY1482" s="133"/>
      <c r="BC1482" s="97"/>
      <c r="BD1482" s="97"/>
      <c r="BE1482" s="97"/>
      <c r="BF1482" s="97"/>
      <c r="BG1482" s="97"/>
    </row>
    <row r="1483" spans="9:59">
      <c r="I1483" s="80"/>
      <c r="J1483" s="81"/>
      <c r="K1483" s="82"/>
      <c r="L1483" s="83"/>
      <c r="M1483" s="84"/>
      <c r="N1483" s="85"/>
      <c r="O1483" s="82"/>
      <c r="P1483" s="86"/>
      <c r="S1483" s="88"/>
      <c r="T1483" s="82"/>
      <c r="U1483" s="88"/>
      <c r="V1483" s="82"/>
      <c r="W1483" s="88"/>
      <c r="X1483" s="82"/>
      <c r="Y1483" s="88"/>
      <c r="Z1483" s="82"/>
      <c r="AA1483" s="88"/>
      <c r="AB1483" s="82"/>
      <c r="AC1483" s="88"/>
      <c r="AD1483" s="82"/>
      <c r="AE1483" s="89"/>
      <c r="AI1483" s="130"/>
      <c r="AJ1483" s="131"/>
      <c r="AK1483" s="130"/>
      <c r="AL1483" s="131"/>
      <c r="AM1483" s="130"/>
      <c r="AN1483" s="131"/>
      <c r="AO1483" s="130"/>
      <c r="AP1483" s="132"/>
      <c r="AY1483" s="133"/>
      <c r="BC1483" s="97"/>
      <c r="BD1483" s="97"/>
      <c r="BE1483" s="97"/>
      <c r="BF1483" s="97"/>
      <c r="BG1483" s="97"/>
    </row>
    <row r="1484" spans="9:59">
      <c r="I1484" s="80"/>
      <c r="J1484" s="81"/>
      <c r="K1484" s="82"/>
      <c r="L1484" s="83"/>
      <c r="M1484" s="84"/>
      <c r="N1484" s="85"/>
      <c r="O1484" s="82"/>
      <c r="P1484" s="86"/>
      <c r="S1484" s="88"/>
      <c r="T1484" s="82"/>
      <c r="U1484" s="88"/>
      <c r="V1484" s="82"/>
      <c r="W1484" s="88"/>
      <c r="X1484" s="82"/>
      <c r="Y1484" s="88"/>
      <c r="Z1484" s="82"/>
      <c r="AA1484" s="88"/>
      <c r="AB1484" s="82"/>
      <c r="AC1484" s="88"/>
      <c r="AD1484" s="82"/>
      <c r="AE1484" s="89"/>
      <c r="AI1484" s="130"/>
      <c r="AJ1484" s="131"/>
      <c r="AK1484" s="130"/>
      <c r="AL1484" s="131"/>
      <c r="AM1484" s="130"/>
      <c r="AN1484" s="131"/>
      <c r="AO1484" s="130"/>
      <c r="AP1484" s="132"/>
      <c r="AY1484" s="133"/>
      <c r="BC1484" s="97"/>
      <c r="BD1484" s="97"/>
      <c r="BE1484" s="97"/>
      <c r="BF1484" s="97"/>
      <c r="BG1484" s="97"/>
    </row>
    <row r="1485" spans="9:59">
      <c r="I1485" s="80"/>
      <c r="J1485" s="81"/>
      <c r="K1485" s="82"/>
      <c r="L1485" s="83"/>
      <c r="M1485" s="84"/>
      <c r="N1485" s="85"/>
      <c r="O1485" s="82"/>
      <c r="P1485" s="86"/>
      <c r="S1485" s="88"/>
      <c r="T1485" s="82"/>
      <c r="U1485" s="88"/>
      <c r="V1485" s="82"/>
      <c r="W1485" s="88"/>
      <c r="X1485" s="82"/>
      <c r="Y1485" s="88"/>
      <c r="Z1485" s="82"/>
      <c r="AA1485" s="88"/>
      <c r="AB1485" s="82"/>
      <c r="AC1485" s="88"/>
      <c r="AD1485" s="82"/>
      <c r="AE1485" s="89"/>
      <c r="AI1485" s="130"/>
      <c r="AJ1485" s="131"/>
      <c r="AK1485" s="130"/>
      <c r="AL1485" s="131"/>
      <c r="AM1485" s="130"/>
      <c r="AN1485" s="131"/>
      <c r="AO1485" s="130"/>
      <c r="AP1485" s="132"/>
      <c r="AY1485" s="133"/>
      <c r="BC1485" s="97"/>
      <c r="BD1485" s="97"/>
      <c r="BE1485" s="97"/>
      <c r="BF1485" s="97"/>
      <c r="BG1485" s="97"/>
    </row>
    <row r="1486" spans="9:59">
      <c r="I1486" s="80"/>
      <c r="J1486" s="81"/>
      <c r="K1486" s="82"/>
      <c r="L1486" s="83"/>
      <c r="M1486" s="84"/>
      <c r="N1486" s="85"/>
      <c r="O1486" s="82"/>
      <c r="P1486" s="86"/>
      <c r="S1486" s="88"/>
      <c r="T1486" s="82"/>
      <c r="U1486" s="88"/>
      <c r="V1486" s="82"/>
      <c r="W1486" s="88"/>
      <c r="X1486" s="82"/>
      <c r="Y1486" s="88"/>
      <c r="Z1486" s="82"/>
      <c r="AA1486" s="88"/>
      <c r="AB1486" s="82"/>
      <c r="AC1486" s="88"/>
      <c r="AD1486" s="82"/>
      <c r="AE1486" s="89"/>
      <c r="AI1486" s="130"/>
      <c r="AJ1486" s="131"/>
      <c r="AK1486" s="130"/>
      <c r="AL1486" s="131"/>
      <c r="AM1486" s="130"/>
      <c r="AN1486" s="131"/>
      <c r="AO1486" s="130"/>
      <c r="AP1486" s="132"/>
      <c r="AY1486" s="133"/>
      <c r="BC1486" s="97"/>
      <c r="BD1486" s="97"/>
      <c r="BE1486" s="97"/>
      <c r="BF1486" s="97"/>
      <c r="BG1486" s="97"/>
    </row>
    <row r="1487" spans="9:59">
      <c r="I1487" s="80"/>
      <c r="J1487" s="81"/>
      <c r="K1487" s="82"/>
      <c r="L1487" s="83"/>
      <c r="M1487" s="84"/>
      <c r="N1487" s="85"/>
      <c r="O1487" s="82"/>
      <c r="P1487" s="86"/>
      <c r="S1487" s="88"/>
      <c r="T1487" s="82"/>
      <c r="U1487" s="88"/>
      <c r="V1487" s="82"/>
      <c r="W1487" s="88"/>
      <c r="X1487" s="82"/>
      <c r="Y1487" s="88"/>
      <c r="Z1487" s="82"/>
      <c r="AA1487" s="88"/>
      <c r="AB1487" s="82"/>
      <c r="AC1487" s="88"/>
      <c r="AD1487" s="82"/>
      <c r="AE1487" s="89"/>
      <c r="AI1487" s="130"/>
      <c r="AJ1487" s="131"/>
      <c r="AK1487" s="130"/>
      <c r="AL1487" s="131"/>
      <c r="AM1487" s="130"/>
      <c r="AN1487" s="131"/>
      <c r="AO1487" s="130"/>
      <c r="AP1487" s="132"/>
      <c r="AY1487" s="133"/>
      <c r="BC1487" s="97"/>
      <c r="BD1487" s="97"/>
      <c r="BE1487" s="97"/>
      <c r="BF1487" s="97"/>
      <c r="BG1487" s="97"/>
    </row>
    <row r="1488" spans="9:59">
      <c r="I1488" s="80"/>
      <c r="J1488" s="81"/>
      <c r="K1488" s="82"/>
      <c r="L1488" s="83"/>
      <c r="M1488" s="84"/>
      <c r="N1488" s="85"/>
      <c r="O1488" s="82"/>
      <c r="P1488" s="86"/>
      <c r="S1488" s="88"/>
      <c r="T1488" s="82"/>
      <c r="U1488" s="88"/>
      <c r="V1488" s="82"/>
      <c r="W1488" s="88"/>
      <c r="X1488" s="82"/>
      <c r="Y1488" s="88"/>
      <c r="Z1488" s="82"/>
      <c r="AA1488" s="88"/>
      <c r="AB1488" s="82"/>
      <c r="AC1488" s="88"/>
      <c r="AD1488" s="82"/>
      <c r="AE1488" s="89"/>
      <c r="AI1488" s="130"/>
      <c r="AJ1488" s="131"/>
      <c r="AK1488" s="130"/>
      <c r="AL1488" s="131"/>
      <c r="AM1488" s="130"/>
      <c r="AN1488" s="131"/>
      <c r="AO1488" s="130"/>
      <c r="AP1488" s="132"/>
      <c r="AY1488" s="133"/>
      <c r="BC1488" s="97"/>
      <c r="BD1488" s="97"/>
      <c r="BE1488" s="97"/>
      <c r="BF1488" s="97"/>
      <c r="BG1488" s="97"/>
    </row>
    <row r="1489" spans="9:59">
      <c r="I1489" s="80"/>
      <c r="J1489" s="81"/>
      <c r="K1489" s="82"/>
      <c r="L1489" s="83"/>
      <c r="M1489" s="84"/>
      <c r="N1489" s="85"/>
      <c r="O1489" s="82"/>
      <c r="P1489" s="86"/>
      <c r="S1489" s="88"/>
      <c r="T1489" s="82"/>
      <c r="U1489" s="88"/>
      <c r="V1489" s="82"/>
      <c r="W1489" s="88"/>
      <c r="X1489" s="82"/>
      <c r="Y1489" s="88"/>
      <c r="Z1489" s="82"/>
      <c r="AA1489" s="88"/>
      <c r="AB1489" s="82"/>
      <c r="AC1489" s="88"/>
      <c r="AD1489" s="82"/>
      <c r="AE1489" s="89"/>
      <c r="AI1489" s="130"/>
      <c r="AJ1489" s="131"/>
      <c r="AK1489" s="130"/>
      <c r="AL1489" s="131"/>
      <c r="AM1489" s="130"/>
      <c r="AN1489" s="131"/>
      <c r="AO1489" s="130"/>
      <c r="AP1489" s="132"/>
      <c r="AY1489" s="133"/>
      <c r="BC1489" s="97"/>
      <c r="BD1489" s="97"/>
      <c r="BE1489" s="97"/>
      <c r="BF1489" s="97"/>
      <c r="BG1489" s="97"/>
    </row>
    <row r="1490" spans="9:59">
      <c r="I1490" s="80"/>
      <c r="J1490" s="81"/>
      <c r="K1490" s="82"/>
      <c r="L1490" s="83"/>
      <c r="M1490" s="84"/>
      <c r="N1490" s="85"/>
      <c r="O1490" s="82"/>
      <c r="P1490" s="86"/>
      <c r="S1490" s="88"/>
      <c r="T1490" s="82"/>
      <c r="U1490" s="88"/>
      <c r="V1490" s="82"/>
      <c r="W1490" s="88"/>
      <c r="X1490" s="82"/>
      <c r="Y1490" s="88"/>
      <c r="Z1490" s="82"/>
      <c r="AA1490" s="88"/>
      <c r="AB1490" s="82"/>
      <c r="AC1490" s="88"/>
      <c r="AD1490" s="82"/>
      <c r="AE1490" s="89"/>
      <c r="AI1490" s="130"/>
      <c r="AJ1490" s="131"/>
      <c r="AK1490" s="130"/>
      <c r="AL1490" s="131"/>
      <c r="AM1490" s="130"/>
      <c r="AN1490" s="131"/>
      <c r="AO1490" s="130"/>
      <c r="AP1490" s="132"/>
      <c r="AY1490" s="133"/>
      <c r="BC1490" s="97"/>
      <c r="BD1490" s="97"/>
      <c r="BE1490" s="97"/>
      <c r="BF1490" s="97"/>
      <c r="BG1490" s="97"/>
    </row>
    <row r="1491" spans="9:59">
      <c r="I1491" s="80"/>
      <c r="J1491" s="81"/>
      <c r="K1491" s="82"/>
      <c r="L1491" s="83"/>
      <c r="M1491" s="84"/>
      <c r="N1491" s="85"/>
      <c r="O1491" s="82"/>
      <c r="P1491" s="86"/>
      <c r="S1491" s="88"/>
      <c r="T1491" s="82"/>
      <c r="U1491" s="88"/>
      <c r="V1491" s="82"/>
      <c r="W1491" s="88"/>
      <c r="X1491" s="82"/>
      <c r="Y1491" s="88"/>
      <c r="Z1491" s="82"/>
      <c r="AA1491" s="88"/>
      <c r="AB1491" s="82"/>
      <c r="AC1491" s="88"/>
      <c r="AD1491" s="82"/>
      <c r="AE1491" s="89"/>
      <c r="AI1491" s="130"/>
      <c r="AJ1491" s="131"/>
      <c r="AK1491" s="130"/>
      <c r="AL1491" s="131"/>
      <c r="AM1491" s="130"/>
      <c r="AN1491" s="131"/>
      <c r="AO1491" s="130"/>
      <c r="AP1491" s="132"/>
      <c r="AY1491" s="133"/>
      <c r="BC1491" s="97"/>
      <c r="BD1491" s="97"/>
      <c r="BE1491" s="97"/>
      <c r="BF1491" s="97"/>
      <c r="BG1491" s="97"/>
    </row>
    <row r="1492" spans="9:59">
      <c r="I1492" s="80"/>
      <c r="J1492" s="81"/>
      <c r="K1492" s="82"/>
      <c r="L1492" s="83"/>
      <c r="M1492" s="84"/>
      <c r="N1492" s="85"/>
      <c r="O1492" s="82"/>
      <c r="P1492" s="86"/>
      <c r="S1492" s="88"/>
      <c r="T1492" s="82"/>
      <c r="U1492" s="88"/>
      <c r="V1492" s="82"/>
      <c r="W1492" s="88"/>
      <c r="X1492" s="82"/>
      <c r="Y1492" s="88"/>
      <c r="Z1492" s="82"/>
      <c r="AA1492" s="88"/>
      <c r="AB1492" s="82"/>
      <c r="AC1492" s="88"/>
      <c r="AD1492" s="82"/>
      <c r="AE1492" s="89"/>
      <c r="AI1492" s="130"/>
      <c r="AJ1492" s="131"/>
      <c r="AK1492" s="130"/>
      <c r="AL1492" s="131"/>
      <c r="AM1492" s="130"/>
      <c r="AN1492" s="131"/>
      <c r="AO1492" s="130"/>
      <c r="AP1492" s="132"/>
      <c r="AY1492" s="133"/>
      <c r="BC1492" s="97"/>
      <c r="BD1492" s="97"/>
      <c r="BE1492" s="97"/>
      <c r="BF1492" s="97"/>
      <c r="BG1492" s="97"/>
    </row>
    <row r="1493" spans="9:59">
      <c r="I1493" s="80"/>
      <c r="J1493" s="81"/>
      <c r="K1493" s="82"/>
      <c r="L1493" s="83"/>
      <c r="M1493" s="84"/>
      <c r="N1493" s="85"/>
      <c r="O1493" s="82"/>
      <c r="P1493" s="86"/>
      <c r="S1493" s="88"/>
      <c r="T1493" s="82"/>
      <c r="U1493" s="88"/>
      <c r="V1493" s="82"/>
      <c r="W1493" s="88"/>
      <c r="X1493" s="82"/>
      <c r="Y1493" s="88"/>
      <c r="Z1493" s="82"/>
      <c r="AA1493" s="88"/>
      <c r="AB1493" s="82"/>
      <c r="AC1493" s="88"/>
      <c r="AD1493" s="82"/>
      <c r="AE1493" s="89"/>
      <c r="AI1493" s="130"/>
      <c r="AJ1493" s="131"/>
      <c r="AK1493" s="130"/>
      <c r="AL1493" s="131"/>
      <c r="AM1493" s="130"/>
      <c r="AN1493" s="131"/>
      <c r="AO1493" s="130"/>
      <c r="AP1493" s="132"/>
      <c r="AY1493" s="133"/>
      <c r="BC1493" s="97"/>
      <c r="BD1493" s="97"/>
      <c r="BE1493" s="97"/>
      <c r="BF1493" s="97"/>
      <c r="BG1493" s="97"/>
    </row>
    <row r="1494" spans="9:59">
      <c r="I1494" s="80"/>
      <c r="J1494" s="81"/>
      <c r="K1494" s="82"/>
      <c r="L1494" s="83"/>
      <c r="M1494" s="84"/>
      <c r="N1494" s="85"/>
      <c r="O1494" s="82"/>
      <c r="P1494" s="86"/>
      <c r="S1494" s="88"/>
      <c r="T1494" s="82"/>
      <c r="U1494" s="88"/>
      <c r="V1494" s="82"/>
      <c r="W1494" s="88"/>
      <c r="X1494" s="82"/>
      <c r="Y1494" s="88"/>
      <c r="Z1494" s="82"/>
      <c r="AA1494" s="88"/>
      <c r="AB1494" s="82"/>
      <c r="AC1494" s="88"/>
      <c r="AD1494" s="82"/>
      <c r="AE1494" s="89"/>
      <c r="AI1494" s="130"/>
      <c r="AJ1494" s="131"/>
      <c r="AK1494" s="130"/>
      <c r="AL1494" s="131"/>
      <c r="AM1494" s="130"/>
      <c r="AN1494" s="131"/>
      <c r="AO1494" s="130"/>
      <c r="AP1494" s="132"/>
      <c r="AY1494" s="133"/>
      <c r="BC1494" s="97"/>
      <c r="BD1494" s="97"/>
      <c r="BE1494" s="97"/>
      <c r="BF1494" s="97"/>
      <c r="BG1494" s="97"/>
    </row>
    <row r="1495" spans="9:59">
      <c r="I1495" s="80"/>
      <c r="J1495" s="81"/>
      <c r="K1495" s="82"/>
      <c r="L1495" s="83"/>
      <c r="M1495" s="84"/>
      <c r="N1495" s="85"/>
      <c r="O1495" s="82"/>
      <c r="P1495" s="86"/>
      <c r="S1495" s="88"/>
      <c r="T1495" s="82"/>
      <c r="U1495" s="88"/>
      <c r="V1495" s="82"/>
      <c r="W1495" s="88"/>
      <c r="X1495" s="82"/>
      <c r="Y1495" s="88"/>
      <c r="Z1495" s="82"/>
      <c r="AA1495" s="88"/>
      <c r="AB1495" s="82"/>
      <c r="AC1495" s="88"/>
      <c r="AD1495" s="82"/>
      <c r="AE1495" s="89"/>
      <c r="AI1495" s="130"/>
      <c r="AJ1495" s="131"/>
      <c r="AK1495" s="130"/>
      <c r="AL1495" s="131"/>
      <c r="AM1495" s="130"/>
      <c r="AN1495" s="131"/>
      <c r="AO1495" s="130"/>
      <c r="AP1495" s="132"/>
      <c r="AY1495" s="133"/>
      <c r="BC1495" s="97"/>
      <c r="BD1495" s="97"/>
      <c r="BE1495" s="97"/>
      <c r="BF1495" s="97"/>
      <c r="BG1495" s="97"/>
    </row>
    <row r="1496" spans="9:59">
      <c r="I1496" s="80"/>
      <c r="J1496" s="81"/>
      <c r="K1496" s="82"/>
      <c r="L1496" s="83"/>
      <c r="M1496" s="84"/>
      <c r="N1496" s="85"/>
      <c r="O1496" s="82"/>
      <c r="P1496" s="86"/>
      <c r="S1496" s="88"/>
      <c r="T1496" s="82"/>
      <c r="U1496" s="88"/>
      <c r="V1496" s="82"/>
      <c r="W1496" s="88"/>
      <c r="X1496" s="82"/>
      <c r="Y1496" s="88"/>
      <c r="Z1496" s="82"/>
      <c r="AA1496" s="88"/>
      <c r="AB1496" s="82"/>
      <c r="AC1496" s="88"/>
      <c r="AD1496" s="82"/>
      <c r="AE1496" s="89"/>
      <c r="AI1496" s="130"/>
      <c r="AJ1496" s="131"/>
      <c r="AK1496" s="130"/>
      <c r="AL1496" s="131"/>
      <c r="AM1496" s="130"/>
      <c r="AN1496" s="131"/>
      <c r="AO1496" s="130"/>
      <c r="AP1496" s="132"/>
      <c r="AY1496" s="133"/>
      <c r="BC1496" s="97"/>
      <c r="BD1496" s="97"/>
      <c r="BE1496" s="97"/>
      <c r="BF1496" s="97"/>
      <c r="BG1496" s="97"/>
    </row>
    <row r="1497" spans="9:59">
      <c r="I1497" s="80"/>
      <c r="J1497" s="81"/>
      <c r="K1497" s="82"/>
      <c r="L1497" s="83"/>
      <c r="M1497" s="84"/>
      <c r="N1497" s="85"/>
      <c r="O1497" s="82"/>
      <c r="P1497" s="86"/>
      <c r="S1497" s="88"/>
      <c r="T1497" s="82"/>
      <c r="U1497" s="88"/>
      <c r="V1497" s="82"/>
      <c r="W1497" s="88"/>
      <c r="X1497" s="82"/>
      <c r="Y1497" s="88"/>
      <c r="Z1497" s="82"/>
      <c r="AA1497" s="88"/>
      <c r="AB1497" s="82"/>
      <c r="AC1497" s="88"/>
      <c r="AD1497" s="82"/>
      <c r="AE1497" s="89"/>
      <c r="AI1497" s="130"/>
      <c r="AJ1497" s="131"/>
      <c r="AK1497" s="130"/>
      <c r="AL1497" s="131"/>
      <c r="AM1497" s="130"/>
      <c r="AN1497" s="131"/>
      <c r="AO1497" s="130"/>
      <c r="AP1497" s="132"/>
      <c r="AY1497" s="133"/>
      <c r="BC1497" s="97"/>
      <c r="BD1497" s="97"/>
      <c r="BE1497" s="97"/>
      <c r="BF1497" s="97"/>
      <c r="BG1497" s="97"/>
    </row>
    <row r="1498" spans="9:59">
      <c r="I1498" s="80"/>
      <c r="J1498" s="81"/>
      <c r="K1498" s="82"/>
      <c r="L1498" s="83"/>
      <c r="M1498" s="84"/>
      <c r="N1498" s="85"/>
      <c r="O1498" s="82"/>
      <c r="P1498" s="86"/>
      <c r="S1498" s="88"/>
      <c r="T1498" s="82"/>
      <c r="U1498" s="88"/>
      <c r="V1498" s="82"/>
      <c r="W1498" s="88"/>
      <c r="X1498" s="82"/>
      <c r="Y1498" s="88"/>
      <c r="Z1498" s="82"/>
      <c r="AA1498" s="88"/>
      <c r="AB1498" s="82"/>
      <c r="AC1498" s="88"/>
      <c r="AD1498" s="82"/>
      <c r="AE1498" s="89"/>
      <c r="AI1498" s="130"/>
      <c r="AJ1498" s="131"/>
      <c r="AK1498" s="130"/>
      <c r="AL1498" s="131"/>
      <c r="AM1498" s="130"/>
      <c r="AN1498" s="131"/>
      <c r="AO1498" s="130"/>
      <c r="AP1498" s="132"/>
      <c r="AY1498" s="133"/>
      <c r="BC1498" s="97"/>
      <c r="BD1498" s="97"/>
      <c r="BE1498" s="97"/>
      <c r="BF1498" s="97"/>
      <c r="BG1498" s="97"/>
    </row>
    <row r="1499" spans="9:59">
      <c r="I1499" s="80"/>
      <c r="J1499" s="81"/>
      <c r="K1499" s="82"/>
      <c r="L1499" s="83"/>
      <c r="M1499" s="84"/>
      <c r="N1499" s="85"/>
      <c r="O1499" s="82"/>
      <c r="P1499" s="86"/>
      <c r="S1499" s="88"/>
      <c r="T1499" s="82"/>
      <c r="U1499" s="88"/>
      <c r="V1499" s="82"/>
      <c r="W1499" s="88"/>
      <c r="X1499" s="82"/>
      <c r="Y1499" s="88"/>
      <c r="Z1499" s="82"/>
      <c r="AA1499" s="88"/>
      <c r="AB1499" s="82"/>
      <c r="AC1499" s="88"/>
      <c r="AD1499" s="82"/>
      <c r="AE1499" s="89"/>
      <c r="AI1499" s="130"/>
      <c r="AJ1499" s="131"/>
      <c r="AK1499" s="130"/>
      <c r="AL1499" s="131"/>
      <c r="AM1499" s="130"/>
      <c r="AN1499" s="131"/>
      <c r="AO1499" s="130"/>
      <c r="AP1499" s="132"/>
      <c r="AY1499" s="133"/>
      <c r="BC1499" s="97"/>
      <c r="BD1499" s="97"/>
      <c r="BE1499" s="97"/>
      <c r="BF1499" s="97"/>
      <c r="BG1499" s="97"/>
    </row>
    <row r="1500" spans="9:59">
      <c r="I1500" s="80"/>
      <c r="J1500" s="81"/>
      <c r="K1500" s="82"/>
      <c r="L1500" s="83"/>
      <c r="M1500" s="84"/>
      <c r="N1500" s="85"/>
      <c r="O1500" s="82"/>
      <c r="P1500" s="86"/>
      <c r="S1500" s="88"/>
      <c r="T1500" s="82"/>
      <c r="U1500" s="88"/>
      <c r="V1500" s="82"/>
      <c r="W1500" s="88"/>
      <c r="X1500" s="82"/>
      <c r="Y1500" s="88"/>
      <c r="Z1500" s="82"/>
      <c r="AA1500" s="88"/>
      <c r="AB1500" s="82"/>
      <c r="AC1500" s="88"/>
      <c r="AD1500" s="82"/>
      <c r="AE1500" s="89"/>
      <c r="AI1500" s="130"/>
      <c r="AJ1500" s="131"/>
      <c r="AK1500" s="130"/>
      <c r="AL1500" s="131"/>
      <c r="AM1500" s="130"/>
      <c r="AN1500" s="131"/>
      <c r="AO1500" s="130"/>
      <c r="AP1500" s="132"/>
      <c r="AY1500" s="133"/>
      <c r="BC1500" s="97"/>
      <c r="BD1500" s="97"/>
      <c r="BE1500" s="97"/>
      <c r="BF1500" s="97"/>
      <c r="BG1500" s="97"/>
    </row>
    <row r="1501" spans="9:59">
      <c r="I1501" s="80"/>
      <c r="J1501" s="81"/>
      <c r="K1501" s="82"/>
      <c r="L1501" s="83"/>
      <c r="M1501" s="84"/>
      <c r="N1501" s="85"/>
      <c r="O1501" s="82"/>
      <c r="P1501" s="86"/>
      <c r="S1501" s="88"/>
      <c r="T1501" s="82"/>
      <c r="U1501" s="88"/>
      <c r="V1501" s="82"/>
      <c r="W1501" s="88"/>
      <c r="X1501" s="82"/>
      <c r="Y1501" s="88"/>
      <c r="Z1501" s="82"/>
      <c r="AA1501" s="88"/>
      <c r="AB1501" s="82"/>
      <c r="AC1501" s="88"/>
      <c r="AD1501" s="82"/>
      <c r="AE1501" s="89"/>
      <c r="AI1501" s="130"/>
      <c r="AJ1501" s="131"/>
      <c r="AK1501" s="130"/>
      <c r="AL1501" s="131"/>
      <c r="AM1501" s="130"/>
      <c r="AN1501" s="131"/>
      <c r="AO1501" s="130"/>
      <c r="AP1501" s="132"/>
      <c r="AY1501" s="133"/>
      <c r="BC1501" s="97"/>
      <c r="BD1501" s="97"/>
      <c r="BE1501" s="97"/>
      <c r="BF1501" s="97"/>
      <c r="BG1501" s="97"/>
    </row>
    <row r="1502" spans="9:59">
      <c r="I1502" s="80"/>
      <c r="J1502" s="81"/>
      <c r="K1502" s="82"/>
      <c r="L1502" s="83"/>
      <c r="M1502" s="84"/>
      <c r="N1502" s="85"/>
      <c r="O1502" s="82"/>
      <c r="P1502" s="86"/>
      <c r="S1502" s="88"/>
      <c r="T1502" s="82"/>
      <c r="U1502" s="88"/>
      <c r="V1502" s="82"/>
      <c r="W1502" s="88"/>
      <c r="X1502" s="82"/>
      <c r="Y1502" s="88"/>
      <c r="Z1502" s="82"/>
      <c r="AA1502" s="88"/>
      <c r="AB1502" s="82"/>
      <c r="AC1502" s="88"/>
      <c r="AD1502" s="82"/>
      <c r="AE1502" s="89"/>
      <c r="AI1502" s="130"/>
      <c r="AJ1502" s="131"/>
      <c r="AK1502" s="130"/>
      <c r="AL1502" s="131"/>
      <c r="AM1502" s="130"/>
      <c r="AN1502" s="131"/>
      <c r="AO1502" s="130"/>
      <c r="AP1502" s="132"/>
      <c r="AY1502" s="133"/>
      <c r="BC1502" s="97"/>
      <c r="BD1502" s="97"/>
      <c r="BE1502" s="97"/>
      <c r="BF1502" s="97"/>
      <c r="BG1502" s="97"/>
    </row>
    <row r="1503" spans="9:59">
      <c r="I1503" s="80"/>
      <c r="J1503" s="81"/>
      <c r="K1503" s="82"/>
      <c r="L1503" s="83"/>
      <c r="M1503" s="84"/>
      <c r="N1503" s="85"/>
      <c r="O1503" s="82"/>
      <c r="P1503" s="86"/>
      <c r="S1503" s="88"/>
      <c r="T1503" s="82"/>
      <c r="U1503" s="88"/>
      <c r="V1503" s="82"/>
      <c r="W1503" s="88"/>
      <c r="X1503" s="82"/>
      <c r="Y1503" s="88"/>
      <c r="Z1503" s="82"/>
      <c r="AA1503" s="88"/>
      <c r="AB1503" s="82"/>
      <c r="AC1503" s="88"/>
      <c r="AD1503" s="82"/>
      <c r="AE1503" s="89"/>
      <c r="AI1503" s="130"/>
      <c r="AJ1503" s="131"/>
      <c r="AK1503" s="130"/>
      <c r="AL1503" s="131"/>
      <c r="AM1503" s="130"/>
      <c r="AN1503" s="131"/>
      <c r="AO1503" s="130"/>
      <c r="AP1503" s="132"/>
      <c r="AY1503" s="133"/>
      <c r="BC1503" s="97"/>
      <c r="BD1503" s="97"/>
      <c r="BE1503" s="97"/>
      <c r="BF1503" s="97"/>
      <c r="BG1503" s="97"/>
    </row>
    <row r="1504" spans="9:59">
      <c r="I1504" s="80"/>
      <c r="J1504" s="81"/>
      <c r="K1504" s="82"/>
      <c r="L1504" s="83"/>
      <c r="M1504" s="84"/>
      <c r="N1504" s="85"/>
      <c r="O1504" s="82"/>
      <c r="P1504" s="86"/>
      <c r="S1504" s="88"/>
      <c r="T1504" s="82"/>
      <c r="U1504" s="88"/>
      <c r="V1504" s="82"/>
      <c r="W1504" s="88"/>
      <c r="X1504" s="82"/>
      <c r="Y1504" s="88"/>
      <c r="Z1504" s="82"/>
      <c r="AA1504" s="88"/>
      <c r="AB1504" s="82"/>
      <c r="AC1504" s="88"/>
      <c r="AD1504" s="82"/>
      <c r="AE1504" s="89"/>
      <c r="AI1504" s="130"/>
      <c r="AJ1504" s="131"/>
      <c r="AK1504" s="130"/>
      <c r="AL1504" s="131"/>
      <c r="AM1504" s="130"/>
      <c r="AN1504" s="131"/>
      <c r="AO1504" s="130"/>
      <c r="AP1504" s="132"/>
      <c r="AY1504" s="133"/>
      <c r="BC1504" s="97"/>
      <c r="BD1504" s="97"/>
      <c r="BE1504" s="97"/>
      <c r="BF1504" s="97"/>
      <c r="BG1504" s="97"/>
    </row>
    <row r="1505" spans="9:59">
      <c r="I1505" s="80"/>
      <c r="J1505" s="81"/>
      <c r="K1505" s="82"/>
      <c r="L1505" s="83"/>
      <c r="M1505" s="84"/>
      <c r="N1505" s="85"/>
      <c r="O1505" s="82"/>
      <c r="P1505" s="86"/>
      <c r="S1505" s="88"/>
      <c r="T1505" s="82"/>
      <c r="U1505" s="88"/>
      <c r="V1505" s="82"/>
      <c r="W1505" s="88"/>
      <c r="X1505" s="82"/>
      <c r="Y1505" s="88"/>
      <c r="Z1505" s="82"/>
      <c r="AA1505" s="88"/>
      <c r="AB1505" s="82"/>
      <c r="AC1505" s="88"/>
      <c r="AD1505" s="82"/>
      <c r="AE1505" s="89"/>
      <c r="AI1505" s="130"/>
      <c r="AJ1505" s="131"/>
      <c r="AK1505" s="130"/>
      <c r="AL1505" s="131"/>
      <c r="AM1505" s="130"/>
      <c r="AN1505" s="131"/>
      <c r="AO1505" s="130"/>
      <c r="AP1505" s="132"/>
      <c r="AY1505" s="133"/>
      <c r="BC1505" s="97"/>
      <c r="BD1505" s="97"/>
      <c r="BE1505" s="97"/>
      <c r="BF1505" s="97"/>
      <c r="BG1505" s="97"/>
    </row>
    <row r="1506" spans="9:59">
      <c r="I1506" s="80"/>
      <c r="J1506" s="81"/>
      <c r="K1506" s="82"/>
      <c r="L1506" s="83"/>
      <c r="M1506" s="84"/>
      <c r="N1506" s="85"/>
      <c r="O1506" s="82"/>
      <c r="P1506" s="86"/>
      <c r="S1506" s="88"/>
      <c r="T1506" s="82"/>
      <c r="U1506" s="88"/>
      <c r="V1506" s="82"/>
      <c r="W1506" s="88"/>
      <c r="X1506" s="82"/>
      <c r="Y1506" s="88"/>
      <c r="Z1506" s="82"/>
      <c r="AA1506" s="88"/>
      <c r="AB1506" s="82"/>
      <c r="AC1506" s="88"/>
      <c r="AD1506" s="82"/>
      <c r="AE1506" s="89"/>
      <c r="AI1506" s="130"/>
      <c r="AJ1506" s="131"/>
      <c r="AK1506" s="130"/>
      <c r="AL1506" s="131"/>
      <c r="AM1506" s="130"/>
      <c r="AN1506" s="131"/>
      <c r="AO1506" s="130"/>
      <c r="AP1506" s="132"/>
      <c r="AY1506" s="133"/>
      <c r="BC1506" s="97"/>
      <c r="BD1506" s="97"/>
      <c r="BE1506" s="97"/>
      <c r="BF1506" s="97"/>
      <c r="BG1506" s="97"/>
    </row>
    <row r="1507" spans="9:59">
      <c r="I1507" s="80"/>
      <c r="J1507" s="81"/>
      <c r="K1507" s="82"/>
      <c r="L1507" s="83"/>
      <c r="M1507" s="84"/>
      <c r="N1507" s="85"/>
      <c r="O1507" s="82"/>
      <c r="P1507" s="86"/>
      <c r="S1507" s="88"/>
      <c r="T1507" s="82"/>
      <c r="U1507" s="88"/>
      <c r="V1507" s="82"/>
      <c r="W1507" s="88"/>
      <c r="X1507" s="82"/>
      <c r="Y1507" s="88"/>
      <c r="Z1507" s="82"/>
      <c r="AA1507" s="88"/>
      <c r="AB1507" s="82"/>
      <c r="AC1507" s="88"/>
      <c r="AD1507" s="82"/>
      <c r="AE1507" s="89"/>
      <c r="AI1507" s="130"/>
      <c r="AJ1507" s="131"/>
      <c r="AK1507" s="130"/>
      <c r="AL1507" s="131"/>
      <c r="AM1507" s="130"/>
      <c r="AN1507" s="131"/>
      <c r="AO1507" s="130"/>
      <c r="AP1507" s="132"/>
      <c r="AY1507" s="133"/>
      <c r="BC1507" s="97"/>
      <c r="BD1507" s="97"/>
      <c r="BE1507" s="97"/>
      <c r="BF1507" s="97"/>
      <c r="BG1507" s="97"/>
    </row>
    <row r="1508" spans="9:59">
      <c r="I1508" s="80"/>
      <c r="J1508" s="81"/>
      <c r="K1508" s="82"/>
      <c r="L1508" s="83"/>
      <c r="M1508" s="84"/>
      <c r="N1508" s="85"/>
      <c r="O1508" s="82"/>
      <c r="P1508" s="86"/>
      <c r="S1508" s="88"/>
      <c r="T1508" s="82"/>
      <c r="U1508" s="88"/>
      <c r="V1508" s="82"/>
      <c r="W1508" s="88"/>
      <c r="X1508" s="82"/>
      <c r="Y1508" s="88"/>
      <c r="Z1508" s="82"/>
      <c r="AA1508" s="88"/>
      <c r="AB1508" s="82"/>
      <c r="AC1508" s="88"/>
      <c r="AD1508" s="82"/>
      <c r="AE1508" s="89"/>
      <c r="AI1508" s="130"/>
      <c r="AJ1508" s="131"/>
      <c r="AK1508" s="130"/>
      <c r="AL1508" s="131"/>
      <c r="AM1508" s="130"/>
      <c r="AN1508" s="131"/>
      <c r="AO1508" s="130"/>
      <c r="AP1508" s="132"/>
      <c r="AY1508" s="133"/>
      <c r="BC1508" s="97"/>
      <c r="BD1508" s="97"/>
      <c r="BE1508" s="97"/>
      <c r="BF1508" s="97"/>
      <c r="BG1508" s="97"/>
    </row>
    <row r="1509" spans="9:59">
      <c r="I1509" s="80"/>
      <c r="J1509" s="81"/>
      <c r="K1509" s="82"/>
      <c r="L1509" s="83"/>
      <c r="M1509" s="84"/>
      <c r="N1509" s="85"/>
      <c r="O1509" s="82"/>
      <c r="P1509" s="86"/>
      <c r="S1509" s="88"/>
      <c r="T1509" s="82"/>
      <c r="U1509" s="88"/>
      <c r="V1509" s="82"/>
      <c r="W1509" s="88"/>
      <c r="X1509" s="82"/>
      <c r="Y1509" s="88"/>
      <c r="Z1509" s="82"/>
      <c r="AA1509" s="88"/>
      <c r="AB1509" s="82"/>
      <c r="AC1509" s="88"/>
      <c r="AD1509" s="82"/>
      <c r="AE1509" s="89"/>
      <c r="AI1509" s="130"/>
      <c r="AJ1509" s="131"/>
      <c r="AK1509" s="130"/>
      <c r="AL1509" s="131"/>
      <c r="AM1509" s="130"/>
      <c r="AN1509" s="131"/>
      <c r="AO1509" s="130"/>
      <c r="AP1509" s="132"/>
      <c r="AY1509" s="133"/>
      <c r="BC1509" s="97"/>
      <c r="BD1509" s="97"/>
      <c r="BE1509" s="97"/>
      <c r="BF1509" s="97"/>
      <c r="BG1509" s="97"/>
    </row>
    <row r="1510" spans="9:59">
      <c r="I1510" s="80"/>
      <c r="J1510" s="81"/>
      <c r="K1510" s="82"/>
      <c r="L1510" s="83"/>
      <c r="M1510" s="84"/>
      <c r="N1510" s="85"/>
      <c r="O1510" s="82"/>
      <c r="P1510" s="86"/>
      <c r="S1510" s="88"/>
      <c r="T1510" s="82"/>
      <c r="U1510" s="88"/>
      <c r="V1510" s="82"/>
      <c r="W1510" s="88"/>
      <c r="X1510" s="82"/>
      <c r="Y1510" s="88"/>
      <c r="Z1510" s="82"/>
      <c r="AA1510" s="88"/>
      <c r="AB1510" s="82"/>
      <c r="AC1510" s="88"/>
      <c r="AD1510" s="82"/>
      <c r="AE1510" s="89"/>
      <c r="AI1510" s="130"/>
      <c r="AJ1510" s="131"/>
      <c r="AK1510" s="130"/>
      <c r="AL1510" s="131"/>
      <c r="AM1510" s="130"/>
      <c r="AN1510" s="131"/>
      <c r="AO1510" s="130"/>
      <c r="AP1510" s="132"/>
      <c r="AY1510" s="133"/>
      <c r="BC1510" s="97"/>
      <c r="BD1510" s="97"/>
      <c r="BE1510" s="97"/>
      <c r="BF1510" s="97"/>
      <c r="BG1510" s="97"/>
    </row>
    <row r="1511" spans="9:59">
      <c r="I1511" s="80"/>
      <c r="J1511" s="81"/>
      <c r="K1511" s="82"/>
      <c r="L1511" s="83"/>
      <c r="M1511" s="84"/>
      <c r="N1511" s="85"/>
      <c r="O1511" s="82"/>
      <c r="P1511" s="86"/>
      <c r="S1511" s="88"/>
      <c r="T1511" s="82"/>
      <c r="U1511" s="88"/>
      <c r="V1511" s="82"/>
      <c r="W1511" s="88"/>
      <c r="X1511" s="82"/>
      <c r="Y1511" s="88"/>
      <c r="Z1511" s="82"/>
      <c r="AA1511" s="88"/>
      <c r="AB1511" s="82"/>
      <c r="AC1511" s="88"/>
      <c r="AD1511" s="82"/>
      <c r="AE1511" s="89"/>
      <c r="AI1511" s="130"/>
      <c r="AJ1511" s="131"/>
      <c r="AK1511" s="130"/>
      <c r="AL1511" s="131"/>
      <c r="AM1511" s="130"/>
      <c r="AN1511" s="131"/>
      <c r="AO1511" s="130"/>
      <c r="AP1511" s="132"/>
      <c r="AY1511" s="133"/>
      <c r="BC1511" s="97"/>
      <c r="BD1511" s="97"/>
      <c r="BE1511" s="97"/>
      <c r="BF1511" s="97"/>
      <c r="BG1511" s="97"/>
    </row>
    <row r="1512" spans="9:59">
      <c r="I1512" s="80"/>
      <c r="J1512" s="81"/>
      <c r="K1512" s="82"/>
      <c r="L1512" s="83"/>
      <c r="M1512" s="84"/>
      <c r="N1512" s="85"/>
      <c r="O1512" s="82"/>
      <c r="P1512" s="86"/>
      <c r="S1512" s="88"/>
      <c r="T1512" s="82"/>
      <c r="U1512" s="88"/>
      <c r="V1512" s="82"/>
      <c r="W1512" s="88"/>
      <c r="X1512" s="82"/>
      <c r="Y1512" s="88"/>
      <c r="Z1512" s="82"/>
      <c r="AA1512" s="88"/>
      <c r="AB1512" s="82"/>
      <c r="AC1512" s="88"/>
      <c r="AD1512" s="82"/>
      <c r="AE1512" s="89"/>
      <c r="AI1512" s="130"/>
      <c r="AJ1512" s="131"/>
      <c r="AK1512" s="130"/>
      <c r="AL1512" s="131"/>
      <c r="AM1512" s="130"/>
      <c r="AN1512" s="131"/>
      <c r="AO1512" s="130"/>
      <c r="AP1512" s="132"/>
      <c r="AY1512" s="133"/>
      <c r="BC1512" s="97"/>
      <c r="BD1512" s="97"/>
      <c r="BE1512" s="97"/>
      <c r="BF1512" s="97"/>
      <c r="BG1512" s="97"/>
    </row>
    <row r="1513" spans="9:59">
      <c r="I1513" s="80"/>
      <c r="J1513" s="81"/>
      <c r="K1513" s="82"/>
      <c r="L1513" s="83"/>
      <c r="M1513" s="84"/>
      <c r="N1513" s="85"/>
      <c r="O1513" s="82"/>
      <c r="P1513" s="86"/>
      <c r="S1513" s="88"/>
      <c r="T1513" s="82"/>
      <c r="U1513" s="88"/>
      <c r="V1513" s="82"/>
      <c r="W1513" s="88"/>
      <c r="X1513" s="82"/>
      <c r="Y1513" s="88"/>
      <c r="Z1513" s="82"/>
      <c r="AA1513" s="88"/>
      <c r="AB1513" s="82"/>
      <c r="AC1513" s="88"/>
      <c r="AD1513" s="82"/>
      <c r="AE1513" s="89"/>
      <c r="AI1513" s="130"/>
      <c r="AJ1513" s="131"/>
      <c r="AK1513" s="130"/>
      <c r="AL1513" s="131"/>
      <c r="AM1513" s="130"/>
      <c r="AN1513" s="131"/>
      <c r="AO1513" s="130"/>
      <c r="AP1513" s="132"/>
      <c r="AY1513" s="133"/>
      <c r="BC1513" s="97"/>
      <c r="BD1513" s="97"/>
      <c r="BE1513" s="97"/>
      <c r="BF1513" s="97"/>
      <c r="BG1513" s="97"/>
    </row>
    <row r="1514" spans="9:59">
      <c r="I1514" s="80"/>
      <c r="J1514" s="81"/>
      <c r="K1514" s="82"/>
      <c r="L1514" s="83"/>
      <c r="M1514" s="84"/>
      <c r="N1514" s="85"/>
      <c r="O1514" s="82"/>
      <c r="P1514" s="86"/>
      <c r="S1514" s="88"/>
      <c r="T1514" s="82"/>
      <c r="U1514" s="88"/>
      <c r="V1514" s="82"/>
      <c r="W1514" s="88"/>
      <c r="X1514" s="82"/>
      <c r="Y1514" s="88"/>
      <c r="Z1514" s="82"/>
      <c r="AA1514" s="88"/>
      <c r="AB1514" s="82"/>
      <c r="AC1514" s="88"/>
      <c r="AD1514" s="82"/>
      <c r="AE1514" s="89"/>
      <c r="AI1514" s="130"/>
      <c r="AJ1514" s="131"/>
      <c r="AK1514" s="130"/>
      <c r="AL1514" s="131"/>
      <c r="AM1514" s="130"/>
      <c r="AN1514" s="131"/>
      <c r="AO1514" s="130"/>
      <c r="AP1514" s="132"/>
      <c r="AY1514" s="133"/>
      <c r="BC1514" s="97"/>
      <c r="BD1514" s="97"/>
      <c r="BE1514" s="97"/>
      <c r="BF1514" s="97"/>
      <c r="BG1514" s="97"/>
    </row>
    <row r="1515" spans="9:59">
      <c r="I1515" s="80"/>
      <c r="J1515" s="81"/>
      <c r="K1515" s="82"/>
      <c r="L1515" s="83"/>
      <c r="M1515" s="84"/>
      <c r="N1515" s="85"/>
      <c r="O1515" s="82"/>
      <c r="P1515" s="86"/>
      <c r="S1515" s="88"/>
      <c r="T1515" s="82"/>
      <c r="U1515" s="88"/>
      <c r="V1515" s="82"/>
      <c r="W1515" s="88"/>
      <c r="X1515" s="82"/>
      <c r="Y1515" s="88"/>
      <c r="Z1515" s="82"/>
      <c r="AA1515" s="88"/>
      <c r="AB1515" s="82"/>
      <c r="AC1515" s="88"/>
      <c r="AD1515" s="82"/>
      <c r="AE1515" s="89"/>
      <c r="AI1515" s="130"/>
      <c r="AJ1515" s="131"/>
      <c r="AK1515" s="130"/>
      <c r="AL1515" s="131"/>
      <c r="AM1515" s="130"/>
      <c r="AN1515" s="131"/>
      <c r="AO1515" s="130"/>
      <c r="AP1515" s="132"/>
      <c r="AY1515" s="133"/>
      <c r="BC1515" s="97"/>
      <c r="BD1515" s="97"/>
      <c r="BE1515" s="97"/>
      <c r="BF1515" s="97"/>
      <c r="BG1515" s="97"/>
    </row>
    <row r="1516" spans="9:59">
      <c r="I1516" s="80"/>
      <c r="J1516" s="81"/>
      <c r="K1516" s="82"/>
      <c r="L1516" s="83"/>
      <c r="M1516" s="84"/>
      <c r="N1516" s="85"/>
      <c r="O1516" s="82"/>
      <c r="P1516" s="86"/>
      <c r="S1516" s="88"/>
      <c r="T1516" s="82"/>
      <c r="U1516" s="88"/>
      <c r="V1516" s="82"/>
      <c r="W1516" s="88"/>
      <c r="X1516" s="82"/>
      <c r="Y1516" s="88"/>
      <c r="Z1516" s="82"/>
      <c r="AA1516" s="88"/>
      <c r="AB1516" s="82"/>
      <c r="AC1516" s="88"/>
      <c r="AD1516" s="82"/>
      <c r="AE1516" s="89"/>
      <c r="AI1516" s="130"/>
      <c r="AJ1516" s="131"/>
      <c r="AK1516" s="130"/>
      <c r="AL1516" s="131"/>
      <c r="AM1516" s="130"/>
      <c r="AN1516" s="131"/>
      <c r="AO1516" s="130"/>
      <c r="AP1516" s="132"/>
      <c r="AY1516" s="133"/>
      <c r="BC1516" s="97"/>
      <c r="BD1516" s="97"/>
      <c r="BE1516" s="97"/>
      <c r="BF1516" s="97"/>
      <c r="BG1516" s="97"/>
    </row>
    <row r="1517" spans="9:59">
      <c r="I1517" s="80"/>
      <c r="J1517" s="81"/>
      <c r="K1517" s="82"/>
      <c r="L1517" s="83"/>
      <c r="M1517" s="84"/>
      <c r="N1517" s="85"/>
      <c r="O1517" s="82"/>
      <c r="P1517" s="86"/>
      <c r="S1517" s="88"/>
      <c r="T1517" s="82"/>
      <c r="U1517" s="88"/>
      <c r="V1517" s="82"/>
      <c r="W1517" s="88"/>
      <c r="X1517" s="82"/>
      <c r="Y1517" s="88"/>
      <c r="Z1517" s="82"/>
      <c r="AA1517" s="88"/>
      <c r="AB1517" s="82"/>
      <c r="AC1517" s="88"/>
      <c r="AD1517" s="82"/>
      <c r="AE1517" s="89"/>
      <c r="AI1517" s="130"/>
      <c r="AJ1517" s="131"/>
      <c r="AK1517" s="130"/>
      <c r="AL1517" s="131"/>
      <c r="AM1517" s="130"/>
      <c r="AN1517" s="131"/>
      <c r="AO1517" s="130"/>
      <c r="AP1517" s="132"/>
      <c r="AY1517" s="133"/>
      <c r="BC1517" s="97"/>
      <c r="BD1517" s="97"/>
      <c r="BE1517" s="97"/>
      <c r="BF1517" s="97"/>
      <c r="BG1517" s="97"/>
    </row>
    <row r="1518" spans="9:59">
      <c r="I1518" s="80"/>
      <c r="J1518" s="81"/>
      <c r="K1518" s="82"/>
      <c r="L1518" s="83"/>
      <c r="M1518" s="84"/>
      <c r="N1518" s="85"/>
      <c r="O1518" s="82"/>
      <c r="P1518" s="86"/>
      <c r="S1518" s="88"/>
      <c r="T1518" s="82"/>
      <c r="U1518" s="88"/>
      <c r="V1518" s="82"/>
      <c r="W1518" s="88"/>
      <c r="X1518" s="82"/>
      <c r="Y1518" s="88"/>
      <c r="Z1518" s="82"/>
      <c r="AA1518" s="88"/>
      <c r="AB1518" s="82"/>
      <c r="AC1518" s="88"/>
      <c r="AD1518" s="82"/>
      <c r="AE1518" s="89"/>
      <c r="AI1518" s="130"/>
      <c r="AJ1518" s="131"/>
      <c r="AK1518" s="130"/>
      <c r="AL1518" s="131"/>
      <c r="AM1518" s="130"/>
      <c r="AN1518" s="131"/>
      <c r="AO1518" s="130"/>
      <c r="AP1518" s="132"/>
      <c r="AY1518" s="133"/>
      <c r="BC1518" s="97"/>
      <c r="BD1518" s="97"/>
      <c r="BE1518" s="97"/>
      <c r="BF1518" s="97"/>
      <c r="BG1518" s="97"/>
    </row>
    <row r="1519" spans="9:59">
      <c r="I1519" s="80"/>
      <c r="J1519" s="81"/>
      <c r="K1519" s="82"/>
      <c r="L1519" s="83"/>
      <c r="M1519" s="84"/>
      <c r="N1519" s="85"/>
      <c r="O1519" s="82"/>
      <c r="P1519" s="86"/>
      <c r="S1519" s="88"/>
      <c r="T1519" s="82"/>
      <c r="U1519" s="88"/>
      <c r="V1519" s="82"/>
      <c r="W1519" s="88"/>
      <c r="X1519" s="82"/>
      <c r="Y1519" s="88"/>
      <c r="Z1519" s="82"/>
      <c r="AA1519" s="88"/>
      <c r="AB1519" s="82"/>
      <c r="AC1519" s="88"/>
      <c r="AD1519" s="82"/>
      <c r="AE1519" s="89"/>
      <c r="AI1519" s="130"/>
      <c r="AJ1519" s="131"/>
      <c r="AK1519" s="130"/>
      <c r="AL1519" s="131"/>
      <c r="AM1519" s="130"/>
      <c r="AN1519" s="131"/>
      <c r="AO1519" s="130"/>
      <c r="AP1519" s="132"/>
      <c r="AY1519" s="133"/>
      <c r="BC1519" s="97"/>
      <c r="BD1519" s="97"/>
      <c r="BE1519" s="97"/>
      <c r="BF1519" s="97"/>
      <c r="BG1519" s="97"/>
    </row>
    <row r="1520" spans="9:59">
      <c r="I1520" s="80"/>
      <c r="J1520" s="81"/>
      <c r="K1520" s="82"/>
      <c r="L1520" s="83"/>
      <c r="M1520" s="84"/>
      <c r="N1520" s="85"/>
      <c r="O1520" s="82"/>
      <c r="P1520" s="86"/>
      <c r="S1520" s="88"/>
      <c r="T1520" s="82"/>
      <c r="U1520" s="88"/>
      <c r="V1520" s="82"/>
      <c r="W1520" s="88"/>
      <c r="X1520" s="82"/>
      <c r="Y1520" s="88"/>
      <c r="Z1520" s="82"/>
      <c r="AA1520" s="88"/>
      <c r="AB1520" s="82"/>
      <c r="AC1520" s="88"/>
      <c r="AD1520" s="82"/>
      <c r="AE1520" s="89"/>
      <c r="AI1520" s="130"/>
      <c r="AJ1520" s="131"/>
      <c r="AK1520" s="130"/>
      <c r="AL1520" s="131"/>
      <c r="AM1520" s="130"/>
      <c r="AN1520" s="131"/>
      <c r="AO1520" s="130"/>
      <c r="AP1520" s="132"/>
      <c r="AY1520" s="133"/>
      <c r="BC1520" s="97"/>
      <c r="BD1520" s="97"/>
      <c r="BE1520" s="97"/>
      <c r="BF1520" s="97"/>
      <c r="BG1520" s="97"/>
    </row>
    <row r="1521" spans="9:59">
      <c r="I1521" s="80"/>
      <c r="J1521" s="81"/>
      <c r="K1521" s="82"/>
      <c r="L1521" s="83"/>
      <c r="M1521" s="84"/>
      <c r="N1521" s="85"/>
      <c r="O1521" s="82"/>
      <c r="P1521" s="86"/>
      <c r="S1521" s="88"/>
      <c r="T1521" s="82"/>
      <c r="U1521" s="88"/>
      <c r="V1521" s="82"/>
      <c r="W1521" s="88"/>
      <c r="X1521" s="82"/>
      <c r="Y1521" s="88"/>
      <c r="Z1521" s="82"/>
      <c r="AA1521" s="88"/>
      <c r="AB1521" s="82"/>
      <c r="AC1521" s="88"/>
      <c r="AD1521" s="82"/>
      <c r="AE1521" s="89"/>
      <c r="AI1521" s="130"/>
      <c r="AJ1521" s="131"/>
      <c r="AK1521" s="130"/>
      <c r="AL1521" s="131"/>
      <c r="AM1521" s="130"/>
      <c r="AN1521" s="131"/>
      <c r="AO1521" s="130"/>
      <c r="AP1521" s="132"/>
      <c r="AY1521" s="133"/>
      <c r="BC1521" s="97"/>
      <c r="BD1521" s="97"/>
      <c r="BE1521" s="97"/>
      <c r="BF1521" s="97"/>
      <c r="BG1521" s="97"/>
    </row>
    <row r="1522" spans="9:59">
      <c r="I1522" s="80"/>
      <c r="J1522" s="81"/>
      <c r="K1522" s="82"/>
      <c r="L1522" s="83"/>
      <c r="M1522" s="84"/>
      <c r="N1522" s="85"/>
      <c r="O1522" s="82"/>
      <c r="P1522" s="86"/>
      <c r="S1522" s="88"/>
      <c r="T1522" s="82"/>
      <c r="U1522" s="88"/>
      <c r="V1522" s="82"/>
      <c r="W1522" s="88"/>
      <c r="X1522" s="82"/>
      <c r="Y1522" s="88"/>
      <c r="Z1522" s="82"/>
      <c r="AA1522" s="88"/>
      <c r="AB1522" s="82"/>
      <c r="AC1522" s="88"/>
      <c r="AD1522" s="82"/>
      <c r="AE1522" s="89"/>
      <c r="AI1522" s="130"/>
      <c r="AJ1522" s="131"/>
      <c r="AK1522" s="130"/>
      <c r="AL1522" s="131"/>
      <c r="AM1522" s="130"/>
      <c r="AN1522" s="131"/>
      <c r="AO1522" s="130"/>
      <c r="AP1522" s="132"/>
      <c r="AY1522" s="133"/>
      <c r="BC1522" s="97"/>
      <c r="BD1522" s="97"/>
      <c r="BE1522" s="97"/>
      <c r="BF1522" s="97"/>
      <c r="BG1522" s="97"/>
    </row>
    <row r="1523" spans="9:59">
      <c r="I1523" s="80"/>
      <c r="J1523" s="81"/>
      <c r="K1523" s="82"/>
      <c r="L1523" s="83"/>
      <c r="M1523" s="84"/>
      <c r="N1523" s="85"/>
      <c r="O1523" s="82"/>
      <c r="P1523" s="86"/>
      <c r="S1523" s="88"/>
      <c r="T1523" s="82"/>
      <c r="U1523" s="88"/>
      <c r="V1523" s="82"/>
      <c r="W1523" s="88"/>
      <c r="X1523" s="82"/>
      <c r="Y1523" s="88"/>
      <c r="Z1523" s="82"/>
      <c r="AA1523" s="88"/>
      <c r="AB1523" s="82"/>
      <c r="AC1523" s="88"/>
      <c r="AD1523" s="82"/>
      <c r="AE1523" s="89"/>
      <c r="AI1523" s="130"/>
      <c r="AJ1523" s="131"/>
      <c r="AK1523" s="130"/>
      <c r="AL1523" s="131"/>
      <c r="AM1523" s="130"/>
      <c r="AN1523" s="131"/>
      <c r="AO1523" s="130"/>
      <c r="AP1523" s="132"/>
      <c r="AY1523" s="133"/>
      <c r="BC1523" s="97"/>
      <c r="BD1523" s="97"/>
      <c r="BE1523" s="97"/>
      <c r="BF1523" s="97"/>
      <c r="BG1523" s="97"/>
    </row>
    <row r="1524" spans="9:59">
      <c r="I1524" s="80"/>
      <c r="J1524" s="81"/>
      <c r="K1524" s="82"/>
      <c r="L1524" s="83"/>
      <c r="M1524" s="84"/>
      <c r="N1524" s="85"/>
      <c r="O1524" s="82"/>
      <c r="P1524" s="86"/>
      <c r="S1524" s="88"/>
      <c r="T1524" s="82"/>
      <c r="U1524" s="88"/>
      <c r="V1524" s="82"/>
      <c r="W1524" s="88"/>
      <c r="X1524" s="82"/>
      <c r="Y1524" s="88"/>
      <c r="Z1524" s="82"/>
      <c r="AA1524" s="88"/>
      <c r="AB1524" s="82"/>
      <c r="AC1524" s="88"/>
      <c r="AD1524" s="82"/>
      <c r="AE1524" s="89"/>
      <c r="AI1524" s="130"/>
      <c r="AJ1524" s="131"/>
      <c r="AK1524" s="130"/>
      <c r="AL1524" s="131"/>
      <c r="AM1524" s="130"/>
      <c r="AN1524" s="131"/>
      <c r="AO1524" s="130"/>
      <c r="AP1524" s="132"/>
      <c r="AY1524" s="133"/>
      <c r="BC1524" s="97"/>
      <c r="BD1524" s="97"/>
      <c r="BE1524" s="97"/>
      <c r="BF1524" s="97"/>
      <c r="BG1524" s="97"/>
    </row>
    <row r="1525" spans="9:59">
      <c r="I1525" s="80"/>
      <c r="J1525" s="81"/>
      <c r="K1525" s="82"/>
      <c r="L1525" s="83"/>
      <c r="M1525" s="84"/>
      <c r="N1525" s="85"/>
      <c r="O1525" s="82"/>
      <c r="P1525" s="86"/>
      <c r="S1525" s="88"/>
      <c r="T1525" s="82"/>
      <c r="U1525" s="88"/>
      <c r="V1525" s="82"/>
      <c r="W1525" s="88"/>
      <c r="X1525" s="82"/>
      <c r="Y1525" s="88"/>
      <c r="Z1525" s="82"/>
      <c r="AA1525" s="88"/>
      <c r="AB1525" s="82"/>
      <c r="AC1525" s="88"/>
      <c r="AD1525" s="82"/>
      <c r="AE1525" s="89"/>
      <c r="AI1525" s="130"/>
      <c r="AJ1525" s="131"/>
      <c r="AK1525" s="130"/>
      <c r="AL1525" s="131"/>
      <c r="AM1525" s="130"/>
      <c r="AN1525" s="131"/>
      <c r="AO1525" s="130"/>
      <c r="AP1525" s="132"/>
      <c r="AY1525" s="133"/>
      <c r="BC1525" s="97"/>
      <c r="BD1525" s="97"/>
      <c r="BE1525" s="97"/>
      <c r="BF1525" s="97"/>
      <c r="BG1525" s="97"/>
    </row>
    <row r="1526" spans="9:59">
      <c r="I1526" s="80"/>
      <c r="J1526" s="81"/>
      <c r="K1526" s="82"/>
      <c r="L1526" s="83"/>
      <c r="M1526" s="84"/>
      <c r="N1526" s="85"/>
      <c r="O1526" s="82"/>
      <c r="P1526" s="86"/>
      <c r="S1526" s="88"/>
      <c r="T1526" s="82"/>
      <c r="U1526" s="88"/>
      <c r="V1526" s="82"/>
      <c r="W1526" s="88"/>
      <c r="X1526" s="82"/>
      <c r="Y1526" s="88"/>
      <c r="Z1526" s="82"/>
      <c r="AA1526" s="88"/>
      <c r="AB1526" s="82"/>
      <c r="AC1526" s="88"/>
      <c r="AD1526" s="82"/>
      <c r="AE1526" s="89"/>
      <c r="AI1526" s="130"/>
      <c r="AJ1526" s="131"/>
      <c r="AK1526" s="130"/>
      <c r="AL1526" s="131"/>
      <c r="AM1526" s="130"/>
      <c r="AN1526" s="131"/>
      <c r="AO1526" s="130"/>
      <c r="AP1526" s="132"/>
      <c r="AY1526" s="133"/>
      <c r="BC1526" s="97"/>
      <c r="BD1526" s="97"/>
      <c r="BE1526" s="97"/>
      <c r="BF1526" s="97"/>
      <c r="BG1526" s="97"/>
    </row>
    <row r="1527" spans="9:59">
      <c r="I1527" s="80"/>
      <c r="J1527" s="81"/>
      <c r="K1527" s="82"/>
      <c r="L1527" s="83"/>
      <c r="M1527" s="84"/>
      <c r="N1527" s="85"/>
      <c r="O1527" s="82"/>
      <c r="P1527" s="86"/>
      <c r="S1527" s="88"/>
      <c r="T1527" s="82"/>
      <c r="U1527" s="88"/>
      <c r="V1527" s="82"/>
      <c r="W1527" s="88"/>
      <c r="X1527" s="82"/>
      <c r="Y1527" s="88"/>
      <c r="Z1527" s="82"/>
      <c r="AA1527" s="88"/>
      <c r="AB1527" s="82"/>
      <c r="AC1527" s="88"/>
      <c r="AD1527" s="82"/>
      <c r="AE1527" s="89"/>
      <c r="AI1527" s="130"/>
      <c r="AJ1527" s="131"/>
      <c r="AK1527" s="130"/>
      <c r="AL1527" s="131"/>
      <c r="AM1527" s="130"/>
      <c r="AN1527" s="131"/>
      <c r="AO1527" s="130"/>
      <c r="AP1527" s="132"/>
      <c r="AY1527" s="133"/>
      <c r="BC1527" s="97"/>
      <c r="BD1527" s="97"/>
      <c r="BE1527" s="97"/>
      <c r="BF1527" s="97"/>
      <c r="BG1527" s="97"/>
    </row>
    <row r="1528" spans="9:59">
      <c r="I1528" s="80"/>
      <c r="J1528" s="81"/>
      <c r="K1528" s="82"/>
      <c r="L1528" s="83"/>
      <c r="M1528" s="84"/>
      <c r="N1528" s="85"/>
      <c r="O1528" s="82"/>
      <c r="P1528" s="86"/>
      <c r="S1528" s="88"/>
      <c r="T1528" s="82"/>
      <c r="U1528" s="88"/>
      <c r="V1528" s="82"/>
      <c r="W1528" s="88"/>
      <c r="X1528" s="82"/>
      <c r="Y1528" s="88"/>
      <c r="Z1528" s="82"/>
      <c r="AA1528" s="88"/>
      <c r="AB1528" s="82"/>
      <c r="AC1528" s="88"/>
      <c r="AD1528" s="82"/>
      <c r="AE1528" s="89"/>
      <c r="AI1528" s="130"/>
      <c r="AJ1528" s="131"/>
      <c r="AK1528" s="130"/>
      <c r="AL1528" s="131"/>
      <c r="AM1528" s="130"/>
      <c r="AN1528" s="131"/>
      <c r="AO1528" s="130"/>
      <c r="AP1528" s="132"/>
      <c r="AY1528" s="133"/>
      <c r="BC1528" s="97"/>
      <c r="BD1528" s="97"/>
      <c r="BE1528" s="97"/>
      <c r="BF1528" s="97"/>
      <c r="BG1528" s="97"/>
    </row>
    <row r="1529" spans="9:59">
      <c r="I1529" s="80"/>
      <c r="J1529" s="81"/>
      <c r="K1529" s="82"/>
      <c r="L1529" s="83"/>
      <c r="M1529" s="84"/>
      <c r="N1529" s="85"/>
      <c r="O1529" s="82"/>
      <c r="P1529" s="86"/>
      <c r="S1529" s="88"/>
      <c r="T1529" s="82"/>
      <c r="U1529" s="88"/>
      <c r="V1529" s="82"/>
      <c r="W1529" s="88"/>
      <c r="X1529" s="82"/>
      <c r="Y1529" s="88"/>
      <c r="Z1529" s="82"/>
      <c r="AA1529" s="88"/>
      <c r="AB1529" s="82"/>
      <c r="AC1529" s="88"/>
      <c r="AD1529" s="82"/>
      <c r="AE1529" s="89"/>
      <c r="AI1529" s="130"/>
      <c r="AJ1529" s="131"/>
      <c r="AK1529" s="130"/>
      <c r="AL1529" s="131"/>
      <c r="AM1529" s="130"/>
      <c r="AN1529" s="131"/>
      <c r="AO1529" s="130"/>
      <c r="AP1529" s="132"/>
      <c r="AY1529" s="133"/>
      <c r="BC1529" s="97"/>
      <c r="BD1529" s="97"/>
      <c r="BE1529" s="97"/>
      <c r="BF1529" s="97"/>
      <c r="BG1529" s="97"/>
    </row>
    <row r="1530" spans="9:59">
      <c r="I1530" s="80"/>
      <c r="J1530" s="81"/>
      <c r="K1530" s="82"/>
      <c r="L1530" s="83"/>
      <c r="M1530" s="84"/>
      <c r="N1530" s="85"/>
      <c r="O1530" s="82"/>
      <c r="P1530" s="86"/>
      <c r="S1530" s="88"/>
      <c r="T1530" s="82"/>
      <c r="U1530" s="88"/>
      <c r="V1530" s="82"/>
      <c r="W1530" s="88"/>
      <c r="X1530" s="82"/>
      <c r="Y1530" s="88"/>
      <c r="Z1530" s="82"/>
      <c r="AA1530" s="88"/>
      <c r="AB1530" s="82"/>
      <c r="AC1530" s="88"/>
      <c r="AD1530" s="82"/>
      <c r="AE1530" s="89"/>
      <c r="AI1530" s="130"/>
      <c r="AJ1530" s="131"/>
      <c r="AK1530" s="130"/>
      <c r="AL1530" s="131"/>
      <c r="AM1530" s="130"/>
      <c r="AN1530" s="131"/>
      <c r="AO1530" s="130"/>
      <c r="AP1530" s="132"/>
      <c r="AY1530" s="133"/>
      <c r="BC1530" s="97"/>
      <c r="BD1530" s="97"/>
      <c r="BE1530" s="97"/>
      <c r="BF1530" s="97"/>
      <c r="BG1530" s="97"/>
    </row>
    <row r="1531" spans="9:59">
      <c r="I1531" s="80"/>
      <c r="J1531" s="81"/>
      <c r="K1531" s="82"/>
      <c r="L1531" s="83"/>
      <c r="M1531" s="84"/>
      <c r="N1531" s="85"/>
      <c r="O1531" s="82"/>
      <c r="P1531" s="86"/>
      <c r="S1531" s="88"/>
      <c r="T1531" s="82"/>
      <c r="U1531" s="88"/>
      <c r="V1531" s="82"/>
      <c r="W1531" s="88"/>
      <c r="X1531" s="82"/>
      <c r="Y1531" s="88"/>
      <c r="Z1531" s="82"/>
      <c r="AA1531" s="88"/>
      <c r="AB1531" s="82"/>
      <c r="AC1531" s="88"/>
      <c r="AD1531" s="82"/>
      <c r="AE1531" s="89"/>
      <c r="AI1531" s="130"/>
      <c r="AJ1531" s="131"/>
      <c r="AK1531" s="130"/>
      <c r="AL1531" s="131"/>
      <c r="AM1531" s="130"/>
      <c r="AN1531" s="131"/>
      <c r="AO1531" s="130"/>
      <c r="AP1531" s="132"/>
      <c r="AY1531" s="133"/>
      <c r="BC1531" s="97"/>
      <c r="BD1531" s="97"/>
      <c r="BE1531" s="97"/>
      <c r="BF1531" s="97"/>
      <c r="BG1531" s="97"/>
    </row>
    <row r="1532" spans="9:59">
      <c r="I1532" s="80"/>
      <c r="J1532" s="81"/>
      <c r="K1532" s="82"/>
      <c r="L1532" s="83"/>
      <c r="M1532" s="84"/>
      <c r="N1532" s="85"/>
      <c r="O1532" s="82"/>
      <c r="P1532" s="86"/>
      <c r="S1532" s="88"/>
      <c r="T1532" s="82"/>
      <c r="U1532" s="88"/>
      <c r="V1532" s="82"/>
      <c r="W1532" s="88"/>
      <c r="X1532" s="82"/>
      <c r="Y1532" s="88"/>
      <c r="Z1532" s="82"/>
      <c r="AA1532" s="88"/>
      <c r="AB1532" s="82"/>
      <c r="AC1532" s="88"/>
      <c r="AD1532" s="82"/>
      <c r="AE1532" s="89"/>
      <c r="AI1532" s="130"/>
      <c r="AJ1532" s="131"/>
      <c r="AK1532" s="130"/>
      <c r="AL1532" s="131"/>
      <c r="AM1532" s="130"/>
      <c r="AN1532" s="131"/>
      <c r="AO1532" s="130"/>
      <c r="AP1532" s="132"/>
      <c r="AY1532" s="133"/>
      <c r="BC1532" s="97"/>
      <c r="BD1532" s="97"/>
      <c r="BE1532" s="97"/>
      <c r="BF1532" s="97"/>
      <c r="BG1532" s="97"/>
    </row>
    <row r="1533" spans="9:59">
      <c r="I1533" s="80"/>
      <c r="J1533" s="81"/>
      <c r="K1533" s="82"/>
      <c r="L1533" s="83"/>
      <c r="M1533" s="84"/>
      <c r="N1533" s="85"/>
      <c r="O1533" s="82"/>
      <c r="P1533" s="86"/>
      <c r="S1533" s="88"/>
      <c r="T1533" s="82"/>
      <c r="U1533" s="88"/>
      <c r="V1533" s="82"/>
      <c r="W1533" s="88"/>
      <c r="X1533" s="82"/>
      <c r="Y1533" s="88"/>
      <c r="Z1533" s="82"/>
      <c r="AA1533" s="88"/>
      <c r="AB1533" s="82"/>
      <c r="AC1533" s="88"/>
      <c r="AD1533" s="82"/>
      <c r="AE1533" s="89"/>
      <c r="AI1533" s="130"/>
      <c r="AJ1533" s="131"/>
      <c r="AK1533" s="130"/>
      <c r="AL1533" s="131"/>
      <c r="AM1533" s="130"/>
      <c r="AN1533" s="131"/>
      <c r="AO1533" s="130"/>
      <c r="AP1533" s="132"/>
      <c r="AY1533" s="133"/>
      <c r="BC1533" s="97"/>
      <c r="BD1533" s="97"/>
      <c r="BE1533" s="97"/>
      <c r="BF1533" s="97"/>
      <c r="BG1533" s="97"/>
    </row>
    <row r="1534" spans="9:59">
      <c r="I1534" s="80"/>
      <c r="J1534" s="81"/>
      <c r="K1534" s="82"/>
      <c r="L1534" s="83"/>
      <c r="M1534" s="84"/>
      <c r="N1534" s="85"/>
      <c r="O1534" s="82"/>
      <c r="P1534" s="86"/>
      <c r="S1534" s="88"/>
      <c r="T1534" s="82"/>
      <c r="U1534" s="88"/>
      <c r="V1534" s="82"/>
      <c r="W1534" s="88"/>
      <c r="X1534" s="82"/>
      <c r="Y1534" s="88"/>
      <c r="Z1534" s="82"/>
      <c r="AA1534" s="88"/>
      <c r="AB1534" s="82"/>
      <c r="AC1534" s="88"/>
      <c r="AD1534" s="82"/>
      <c r="AE1534" s="89"/>
      <c r="AI1534" s="130"/>
      <c r="AJ1534" s="131"/>
      <c r="AK1534" s="130"/>
      <c r="AL1534" s="131"/>
      <c r="AM1534" s="130"/>
      <c r="AN1534" s="131"/>
      <c r="AO1534" s="130"/>
      <c r="AP1534" s="132"/>
      <c r="AY1534" s="133"/>
      <c r="BC1534" s="97"/>
      <c r="BD1534" s="97"/>
      <c r="BE1534" s="97"/>
      <c r="BF1534" s="97"/>
      <c r="BG1534" s="97"/>
    </row>
    <row r="1535" spans="9:59">
      <c r="I1535" s="80"/>
      <c r="J1535" s="81"/>
      <c r="K1535" s="82"/>
      <c r="L1535" s="83"/>
      <c r="M1535" s="84"/>
      <c r="N1535" s="85"/>
      <c r="O1535" s="82"/>
      <c r="P1535" s="86"/>
      <c r="S1535" s="88"/>
      <c r="T1535" s="82"/>
      <c r="U1535" s="88"/>
      <c r="V1535" s="82"/>
      <c r="W1535" s="88"/>
      <c r="X1535" s="82"/>
      <c r="Y1535" s="88"/>
      <c r="Z1535" s="82"/>
      <c r="AA1535" s="88"/>
      <c r="AB1535" s="82"/>
      <c r="AC1535" s="88"/>
      <c r="AD1535" s="82"/>
      <c r="AE1535" s="89"/>
      <c r="AI1535" s="130"/>
      <c r="AJ1535" s="131"/>
      <c r="AK1535" s="130"/>
      <c r="AL1535" s="131"/>
      <c r="AM1535" s="130"/>
      <c r="AN1535" s="131"/>
      <c r="AO1535" s="130"/>
      <c r="AP1535" s="132"/>
      <c r="AY1535" s="133"/>
      <c r="BC1535" s="97"/>
      <c r="BD1535" s="97"/>
      <c r="BE1535" s="97"/>
      <c r="BF1535" s="97"/>
      <c r="BG1535" s="97"/>
    </row>
    <row r="1536" spans="9:59">
      <c r="I1536" s="80"/>
      <c r="J1536" s="81"/>
      <c r="K1536" s="82"/>
      <c r="L1536" s="83"/>
      <c r="M1536" s="84"/>
      <c r="N1536" s="85"/>
      <c r="O1536" s="82"/>
      <c r="P1536" s="86"/>
      <c r="S1536" s="88"/>
      <c r="T1536" s="82"/>
      <c r="U1536" s="88"/>
      <c r="V1536" s="82"/>
      <c r="W1536" s="88"/>
      <c r="X1536" s="82"/>
      <c r="Y1536" s="88"/>
      <c r="Z1536" s="82"/>
      <c r="AA1536" s="88"/>
      <c r="AB1536" s="82"/>
      <c r="AC1536" s="88"/>
      <c r="AD1536" s="82"/>
      <c r="AE1536" s="89"/>
      <c r="AI1536" s="130"/>
      <c r="AJ1536" s="131"/>
      <c r="AK1536" s="130"/>
      <c r="AL1536" s="131"/>
      <c r="AM1536" s="130"/>
      <c r="AN1536" s="131"/>
      <c r="AO1536" s="130"/>
      <c r="AP1536" s="132"/>
      <c r="AY1536" s="133"/>
      <c r="BC1536" s="97"/>
      <c r="BD1536" s="97"/>
      <c r="BE1536" s="97"/>
      <c r="BF1536" s="97"/>
      <c r="BG1536" s="97"/>
    </row>
    <row r="1537" spans="9:59">
      <c r="I1537" s="80"/>
      <c r="J1537" s="81"/>
      <c r="K1537" s="82"/>
      <c r="L1537" s="83"/>
      <c r="M1537" s="84"/>
      <c r="N1537" s="85"/>
      <c r="O1537" s="82"/>
      <c r="P1537" s="86"/>
      <c r="S1537" s="88"/>
      <c r="T1537" s="82"/>
      <c r="U1537" s="88"/>
      <c r="V1537" s="82"/>
      <c r="W1537" s="88"/>
      <c r="X1537" s="82"/>
      <c r="Y1537" s="88"/>
      <c r="Z1537" s="82"/>
      <c r="AA1537" s="88"/>
      <c r="AB1537" s="82"/>
      <c r="AC1537" s="88"/>
      <c r="AD1537" s="82"/>
      <c r="AE1537" s="89"/>
      <c r="AI1537" s="130"/>
      <c r="AJ1537" s="131"/>
      <c r="AK1537" s="130"/>
      <c r="AL1537" s="131"/>
      <c r="AM1537" s="130"/>
      <c r="AN1537" s="131"/>
      <c r="AO1537" s="130"/>
      <c r="AP1537" s="132"/>
      <c r="AY1537" s="133"/>
      <c r="BC1537" s="97"/>
      <c r="BD1537" s="97"/>
      <c r="BE1537" s="97"/>
      <c r="BF1537" s="97"/>
      <c r="BG1537" s="97"/>
    </row>
    <row r="1538" spans="9:59">
      <c r="I1538" s="80"/>
      <c r="J1538" s="81"/>
      <c r="K1538" s="82"/>
      <c r="L1538" s="83"/>
      <c r="M1538" s="84"/>
      <c r="N1538" s="85"/>
      <c r="O1538" s="82"/>
      <c r="P1538" s="86"/>
      <c r="S1538" s="88"/>
      <c r="T1538" s="82"/>
      <c r="U1538" s="88"/>
      <c r="V1538" s="82"/>
      <c r="W1538" s="88"/>
      <c r="X1538" s="82"/>
      <c r="Y1538" s="88"/>
      <c r="Z1538" s="82"/>
      <c r="AA1538" s="88"/>
      <c r="AB1538" s="82"/>
      <c r="AC1538" s="88"/>
      <c r="AD1538" s="82"/>
      <c r="AE1538" s="89"/>
      <c r="AI1538" s="130"/>
      <c r="AJ1538" s="131"/>
      <c r="AK1538" s="130"/>
      <c r="AL1538" s="131"/>
      <c r="AM1538" s="130"/>
      <c r="AN1538" s="131"/>
      <c r="AO1538" s="130"/>
      <c r="AP1538" s="132"/>
      <c r="AY1538" s="133"/>
      <c r="BC1538" s="97"/>
      <c r="BD1538" s="97"/>
      <c r="BE1538" s="97"/>
      <c r="BF1538" s="97"/>
      <c r="BG1538" s="97"/>
    </row>
    <row r="1539" spans="9:59">
      <c r="I1539" s="80"/>
      <c r="J1539" s="81"/>
      <c r="K1539" s="82"/>
      <c r="L1539" s="83"/>
      <c r="M1539" s="84"/>
      <c r="N1539" s="85"/>
      <c r="O1539" s="82"/>
      <c r="P1539" s="86"/>
      <c r="S1539" s="88"/>
      <c r="T1539" s="82"/>
      <c r="U1539" s="88"/>
      <c r="V1539" s="82"/>
      <c r="W1539" s="88"/>
      <c r="X1539" s="82"/>
      <c r="Y1539" s="88"/>
      <c r="Z1539" s="82"/>
      <c r="AA1539" s="88"/>
      <c r="AB1539" s="82"/>
      <c r="AC1539" s="88"/>
      <c r="AD1539" s="82"/>
      <c r="AE1539" s="89"/>
      <c r="AI1539" s="130"/>
      <c r="AJ1539" s="131"/>
      <c r="AK1539" s="130"/>
      <c r="AL1539" s="131"/>
      <c r="AM1539" s="130"/>
      <c r="AN1539" s="131"/>
      <c r="AO1539" s="130"/>
      <c r="AP1539" s="132"/>
      <c r="AY1539" s="133"/>
      <c r="BC1539" s="97"/>
      <c r="BD1539" s="97"/>
      <c r="BE1539" s="97"/>
      <c r="BF1539" s="97"/>
      <c r="BG1539" s="97"/>
    </row>
    <row r="1540" spans="9:59">
      <c r="I1540" s="80"/>
      <c r="J1540" s="81"/>
      <c r="K1540" s="82"/>
      <c r="L1540" s="83"/>
      <c r="M1540" s="84"/>
      <c r="N1540" s="85"/>
      <c r="O1540" s="82"/>
      <c r="P1540" s="86"/>
      <c r="S1540" s="88"/>
      <c r="T1540" s="82"/>
      <c r="U1540" s="88"/>
      <c r="V1540" s="82"/>
      <c r="W1540" s="88"/>
      <c r="X1540" s="82"/>
      <c r="Y1540" s="88"/>
      <c r="Z1540" s="82"/>
      <c r="AA1540" s="88"/>
      <c r="AB1540" s="82"/>
      <c r="AC1540" s="88"/>
      <c r="AD1540" s="82"/>
      <c r="AE1540" s="89"/>
      <c r="AI1540" s="130"/>
      <c r="AJ1540" s="131"/>
      <c r="AK1540" s="130"/>
      <c r="AL1540" s="131"/>
      <c r="AM1540" s="130"/>
      <c r="AN1540" s="131"/>
      <c r="AO1540" s="130"/>
      <c r="AP1540" s="132"/>
      <c r="AY1540" s="133"/>
      <c r="BC1540" s="97"/>
      <c r="BD1540" s="97"/>
      <c r="BE1540" s="97"/>
      <c r="BF1540" s="97"/>
      <c r="BG1540" s="97"/>
    </row>
    <row r="1541" spans="9:59">
      <c r="I1541" s="80"/>
      <c r="J1541" s="81"/>
      <c r="K1541" s="82"/>
      <c r="L1541" s="83"/>
      <c r="M1541" s="84"/>
      <c r="N1541" s="85"/>
      <c r="O1541" s="82"/>
      <c r="P1541" s="86"/>
      <c r="S1541" s="88"/>
      <c r="T1541" s="82"/>
      <c r="U1541" s="88"/>
      <c r="V1541" s="82"/>
      <c r="W1541" s="88"/>
      <c r="X1541" s="82"/>
      <c r="Y1541" s="88"/>
      <c r="Z1541" s="82"/>
      <c r="AA1541" s="88"/>
      <c r="AB1541" s="82"/>
      <c r="AC1541" s="88"/>
      <c r="AD1541" s="82"/>
      <c r="AE1541" s="89"/>
      <c r="AI1541" s="130"/>
      <c r="AJ1541" s="131"/>
      <c r="AK1541" s="130"/>
      <c r="AL1541" s="131"/>
      <c r="AM1541" s="130"/>
      <c r="AN1541" s="131"/>
      <c r="AO1541" s="130"/>
      <c r="AP1541" s="132"/>
      <c r="AY1541" s="133"/>
      <c r="BC1541" s="97"/>
      <c r="BD1541" s="97"/>
      <c r="BE1541" s="97"/>
      <c r="BF1541" s="97"/>
      <c r="BG1541" s="97"/>
    </row>
    <row r="1542" spans="9:59">
      <c r="I1542" s="80"/>
      <c r="J1542" s="81"/>
      <c r="K1542" s="82"/>
      <c r="L1542" s="83"/>
      <c r="M1542" s="84"/>
      <c r="N1542" s="85"/>
      <c r="O1542" s="82"/>
      <c r="P1542" s="86"/>
      <c r="S1542" s="88"/>
      <c r="T1542" s="82"/>
      <c r="U1542" s="88"/>
      <c r="V1542" s="82"/>
      <c r="W1542" s="88"/>
      <c r="X1542" s="82"/>
      <c r="Y1542" s="88"/>
      <c r="Z1542" s="82"/>
      <c r="AA1542" s="88"/>
      <c r="AB1542" s="82"/>
      <c r="AC1542" s="88"/>
      <c r="AD1542" s="82"/>
      <c r="AE1542" s="89"/>
      <c r="AI1542" s="130"/>
      <c r="AJ1542" s="131"/>
      <c r="AK1542" s="130"/>
      <c r="AL1542" s="131"/>
      <c r="AM1542" s="130"/>
      <c r="AN1542" s="131"/>
      <c r="AO1542" s="130"/>
      <c r="AP1542" s="132"/>
      <c r="AY1542" s="133"/>
      <c r="BC1542" s="97"/>
      <c r="BD1542" s="97"/>
      <c r="BE1542" s="97"/>
      <c r="BF1542" s="97"/>
      <c r="BG1542" s="97"/>
    </row>
    <row r="1543" spans="9:59">
      <c r="I1543" s="80"/>
      <c r="J1543" s="81"/>
      <c r="K1543" s="82"/>
      <c r="L1543" s="83"/>
      <c r="M1543" s="84"/>
      <c r="N1543" s="85"/>
      <c r="O1543" s="82"/>
      <c r="P1543" s="86"/>
      <c r="S1543" s="88"/>
      <c r="T1543" s="82"/>
      <c r="U1543" s="88"/>
      <c r="V1543" s="82"/>
      <c r="W1543" s="88"/>
      <c r="X1543" s="82"/>
      <c r="Y1543" s="88"/>
      <c r="Z1543" s="82"/>
      <c r="AA1543" s="88"/>
      <c r="AB1543" s="82"/>
      <c r="AC1543" s="88"/>
      <c r="AD1543" s="82"/>
      <c r="AE1543" s="89"/>
      <c r="AI1543" s="130"/>
      <c r="AJ1543" s="131"/>
      <c r="AK1543" s="130"/>
      <c r="AL1543" s="131"/>
      <c r="AM1543" s="130"/>
      <c r="AN1543" s="131"/>
      <c r="AO1543" s="130"/>
      <c r="AP1543" s="132"/>
      <c r="AY1543" s="133"/>
      <c r="BC1543" s="97"/>
      <c r="BD1543" s="97"/>
      <c r="BE1543" s="97"/>
      <c r="BF1543" s="97"/>
      <c r="BG1543" s="97"/>
    </row>
    <row r="1544" spans="9:59">
      <c r="I1544" s="80"/>
      <c r="J1544" s="81"/>
      <c r="K1544" s="82"/>
      <c r="L1544" s="83"/>
      <c r="M1544" s="84"/>
      <c r="N1544" s="85"/>
      <c r="O1544" s="82"/>
      <c r="P1544" s="86"/>
      <c r="S1544" s="88"/>
      <c r="T1544" s="82"/>
      <c r="U1544" s="88"/>
      <c r="V1544" s="82"/>
      <c r="W1544" s="88"/>
      <c r="X1544" s="82"/>
      <c r="Y1544" s="88"/>
      <c r="Z1544" s="82"/>
      <c r="AA1544" s="88"/>
      <c r="AB1544" s="82"/>
      <c r="AC1544" s="88"/>
      <c r="AD1544" s="82"/>
      <c r="AE1544" s="89"/>
      <c r="AI1544" s="130"/>
      <c r="AJ1544" s="131"/>
      <c r="AK1544" s="130"/>
      <c r="AL1544" s="131"/>
      <c r="AM1544" s="130"/>
      <c r="AN1544" s="131"/>
      <c r="AO1544" s="130"/>
      <c r="AP1544" s="132"/>
      <c r="AY1544" s="133"/>
      <c r="BC1544" s="97"/>
      <c r="BD1544" s="97"/>
      <c r="BE1544" s="97"/>
      <c r="BF1544" s="97"/>
      <c r="BG1544" s="97"/>
    </row>
    <row r="1545" spans="9:59">
      <c r="I1545" s="80"/>
      <c r="J1545" s="81"/>
      <c r="K1545" s="82"/>
      <c r="L1545" s="83"/>
      <c r="M1545" s="84"/>
      <c r="N1545" s="85"/>
      <c r="O1545" s="82"/>
      <c r="P1545" s="86"/>
      <c r="S1545" s="88"/>
      <c r="T1545" s="82"/>
      <c r="U1545" s="88"/>
      <c r="V1545" s="82"/>
      <c r="W1545" s="88"/>
      <c r="X1545" s="82"/>
      <c r="Y1545" s="88"/>
      <c r="Z1545" s="82"/>
      <c r="AA1545" s="88"/>
      <c r="AB1545" s="82"/>
      <c r="AC1545" s="88"/>
      <c r="AD1545" s="82"/>
      <c r="AE1545" s="89"/>
      <c r="AI1545" s="130"/>
      <c r="AJ1545" s="131"/>
      <c r="AK1545" s="130"/>
      <c r="AL1545" s="131"/>
      <c r="AM1545" s="130"/>
      <c r="AN1545" s="131"/>
      <c r="AO1545" s="130"/>
      <c r="AP1545" s="132"/>
      <c r="AY1545" s="133"/>
      <c r="BC1545" s="97"/>
      <c r="BD1545" s="97"/>
      <c r="BE1545" s="97"/>
      <c r="BF1545" s="97"/>
      <c r="BG1545" s="97"/>
    </row>
    <row r="1546" spans="9:59">
      <c r="I1546" s="80"/>
      <c r="J1546" s="81"/>
      <c r="K1546" s="82"/>
      <c r="L1546" s="83"/>
      <c r="M1546" s="84"/>
      <c r="N1546" s="85"/>
      <c r="O1546" s="82"/>
      <c r="P1546" s="86"/>
      <c r="S1546" s="88"/>
      <c r="T1546" s="82"/>
      <c r="U1546" s="88"/>
      <c r="V1546" s="82"/>
      <c r="W1546" s="88"/>
      <c r="X1546" s="82"/>
      <c r="Y1546" s="88"/>
      <c r="Z1546" s="82"/>
      <c r="AA1546" s="88"/>
      <c r="AB1546" s="82"/>
      <c r="AC1546" s="88"/>
      <c r="AD1546" s="82"/>
      <c r="AE1546" s="89"/>
      <c r="AI1546" s="130"/>
      <c r="AJ1546" s="131"/>
      <c r="AK1546" s="130"/>
      <c r="AL1546" s="131"/>
      <c r="AM1546" s="130"/>
      <c r="AN1546" s="131"/>
      <c r="AO1546" s="130"/>
      <c r="AP1546" s="132"/>
      <c r="AY1546" s="133"/>
      <c r="BC1546" s="97"/>
      <c r="BD1546" s="97"/>
      <c r="BE1546" s="97"/>
      <c r="BF1546" s="97"/>
      <c r="BG1546" s="97"/>
    </row>
    <row r="1547" spans="9:59">
      <c r="I1547" s="80"/>
      <c r="J1547" s="81"/>
      <c r="K1547" s="82"/>
      <c r="L1547" s="83"/>
      <c r="M1547" s="84"/>
      <c r="N1547" s="85"/>
      <c r="O1547" s="82"/>
      <c r="P1547" s="86"/>
      <c r="S1547" s="88"/>
      <c r="T1547" s="82"/>
      <c r="U1547" s="88"/>
      <c r="V1547" s="82"/>
      <c r="W1547" s="88"/>
      <c r="X1547" s="82"/>
      <c r="Y1547" s="88"/>
      <c r="Z1547" s="82"/>
      <c r="AA1547" s="88"/>
      <c r="AB1547" s="82"/>
      <c r="AC1547" s="88"/>
      <c r="AD1547" s="82"/>
      <c r="AE1547" s="89"/>
      <c r="AI1547" s="130"/>
      <c r="AJ1547" s="131"/>
      <c r="AK1547" s="130"/>
      <c r="AL1547" s="131"/>
      <c r="AM1547" s="130"/>
      <c r="AN1547" s="131"/>
      <c r="AO1547" s="130"/>
      <c r="AP1547" s="132"/>
      <c r="AY1547" s="133"/>
      <c r="BC1547" s="97"/>
      <c r="BD1547" s="97"/>
      <c r="BE1547" s="97"/>
      <c r="BF1547" s="97"/>
      <c r="BG1547" s="97"/>
    </row>
    <row r="1548" spans="9:59">
      <c r="I1548" s="80"/>
      <c r="J1548" s="81"/>
      <c r="K1548" s="82"/>
      <c r="L1548" s="83"/>
      <c r="M1548" s="84"/>
      <c r="N1548" s="85"/>
      <c r="O1548" s="82"/>
      <c r="P1548" s="86"/>
      <c r="S1548" s="88"/>
      <c r="T1548" s="82"/>
      <c r="U1548" s="88"/>
      <c r="V1548" s="82"/>
      <c r="W1548" s="88"/>
      <c r="X1548" s="82"/>
      <c r="Y1548" s="88"/>
      <c r="Z1548" s="82"/>
      <c r="AA1548" s="88"/>
      <c r="AB1548" s="82"/>
      <c r="AC1548" s="88"/>
      <c r="AD1548" s="82"/>
      <c r="AE1548" s="89"/>
      <c r="AI1548" s="130"/>
      <c r="AJ1548" s="131"/>
      <c r="AK1548" s="130"/>
      <c r="AL1548" s="131"/>
      <c r="AM1548" s="130"/>
      <c r="AN1548" s="131"/>
      <c r="AO1548" s="130"/>
      <c r="AP1548" s="132"/>
      <c r="AY1548" s="133"/>
      <c r="BC1548" s="97"/>
      <c r="BD1548" s="97"/>
      <c r="BE1548" s="97"/>
      <c r="BF1548" s="97"/>
      <c r="BG1548" s="97"/>
    </row>
    <row r="1549" spans="9:59">
      <c r="I1549" s="80"/>
      <c r="J1549" s="81"/>
      <c r="K1549" s="82"/>
      <c r="L1549" s="83"/>
      <c r="M1549" s="84"/>
      <c r="N1549" s="85"/>
      <c r="O1549" s="82"/>
      <c r="P1549" s="86"/>
      <c r="S1549" s="88"/>
      <c r="T1549" s="82"/>
      <c r="U1549" s="88"/>
      <c r="V1549" s="82"/>
      <c r="W1549" s="88"/>
      <c r="X1549" s="82"/>
      <c r="Y1549" s="88"/>
      <c r="Z1549" s="82"/>
      <c r="AA1549" s="88"/>
      <c r="AB1549" s="82"/>
      <c r="AC1549" s="88"/>
      <c r="AD1549" s="82"/>
      <c r="AE1549" s="89"/>
      <c r="AI1549" s="130"/>
      <c r="AJ1549" s="131"/>
      <c r="AK1549" s="130"/>
      <c r="AL1549" s="131"/>
      <c r="AM1549" s="130"/>
      <c r="AN1549" s="131"/>
      <c r="AO1549" s="130"/>
      <c r="AP1549" s="132"/>
      <c r="AY1549" s="133"/>
      <c r="BC1549" s="97"/>
      <c r="BD1549" s="97"/>
      <c r="BE1549" s="97"/>
      <c r="BF1549" s="97"/>
      <c r="BG1549" s="97"/>
    </row>
    <row r="1550" spans="9:59">
      <c r="I1550" s="80"/>
      <c r="J1550" s="81"/>
      <c r="K1550" s="82"/>
      <c r="L1550" s="83"/>
      <c r="M1550" s="84"/>
      <c r="N1550" s="85"/>
      <c r="O1550" s="82"/>
      <c r="P1550" s="86"/>
      <c r="S1550" s="88"/>
      <c r="T1550" s="82"/>
      <c r="U1550" s="88"/>
      <c r="V1550" s="82"/>
      <c r="W1550" s="88"/>
      <c r="X1550" s="82"/>
      <c r="Y1550" s="88"/>
      <c r="Z1550" s="82"/>
      <c r="AA1550" s="88"/>
      <c r="AB1550" s="82"/>
      <c r="AC1550" s="88"/>
      <c r="AD1550" s="82"/>
      <c r="AE1550" s="89"/>
      <c r="AI1550" s="130"/>
      <c r="AJ1550" s="131"/>
      <c r="AK1550" s="130"/>
      <c r="AL1550" s="131"/>
      <c r="AM1550" s="130"/>
      <c r="AN1550" s="131"/>
      <c r="AO1550" s="130"/>
      <c r="AP1550" s="132"/>
      <c r="AY1550" s="133"/>
      <c r="BC1550" s="97"/>
      <c r="BD1550" s="97"/>
      <c r="BE1550" s="97"/>
      <c r="BF1550" s="97"/>
      <c r="BG1550" s="97"/>
    </row>
    <row r="1551" spans="9:59">
      <c r="I1551" s="80"/>
      <c r="J1551" s="81"/>
      <c r="K1551" s="82"/>
      <c r="L1551" s="83"/>
      <c r="M1551" s="84"/>
      <c r="N1551" s="85"/>
      <c r="O1551" s="82"/>
      <c r="P1551" s="86"/>
      <c r="S1551" s="88"/>
      <c r="T1551" s="82"/>
      <c r="U1551" s="88"/>
      <c r="V1551" s="82"/>
      <c r="W1551" s="88"/>
      <c r="X1551" s="82"/>
      <c r="Y1551" s="88"/>
      <c r="Z1551" s="82"/>
      <c r="AA1551" s="88"/>
      <c r="AB1551" s="82"/>
      <c r="AC1551" s="88"/>
      <c r="AD1551" s="82"/>
      <c r="AE1551" s="89"/>
      <c r="AI1551" s="130"/>
      <c r="AJ1551" s="131"/>
      <c r="AK1551" s="130"/>
      <c r="AL1551" s="131"/>
      <c r="AM1551" s="130"/>
      <c r="AN1551" s="131"/>
      <c r="AO1551" s="130"/>
      <c r="AP1551" s="132"/>
      <c r="AY1551" s="133"/>
      <c r="BC1551" s="97"/>
      <c r="BD1551" s="97"/>
      <c r="BE1551" s="97"/>
      <c r="BF1551" s="97"/>
      <c r="BG1551" s="97"/>
    </row>
    <row r="1552" spans="9:59">
      <c r="I1552" s="80"/>
      <c r="J1552" s="81"/>
      <c r="K1552" s="82"/>
      <c r="L1552" s="83"/>
      <c r="M1552" s="84"/>
      <c r="N1552" s="85"/>
      <c r="O1552" s="82"/>
      <c r="P1552" s="86"/>
      <c r="S1552" s="88"/>
      <c r="T1552" s="82"/>
      <c r="U1552" s="88"/>
      <c r="V1552" s="82"/>
      <c r="W1552" s="88"/>
      <c r="X1552" s="82"/>
      <c r="Y1552" s="88"/>
      <c r="Z1552" s="82"/>
      <c r="AA1552" s="88"/>
      <c r="AB1552" s="82"/>
      <c r="AC1552" s="88"/>
      <c r="AD1552" s="82"/>
      <c r="AE1552" s="89"/>
      <c r="AI1552" s="130"/>
      <c r="AJ1552" s="131"/>
      <c r="AK1552" s="130"/>
      <c r="AL1552" s="131"/>
      <c r="AM1552" s="130"/>
      <c r="AN1552" s="131"/>
      <c r="AO1552" s="130"/>
      <c r="AP1552" s="132"/>
      <c r="AY1552" s="133"/>
      <c r="BC1552" s="97"/>
      <c r="BD1552" s="97"/>
      <c r="BE1552" s="97"/>
      <c r="BF1552" s="97"/>
      <c r="BG1552" s="97"/>
    </row>
    <row r="1553" spans="9:59">
      <c r="I1553" s="80"/>
      <c r="J1553" s="81"/>
      <c r="K1553" s="82"/>
      <c r="L1553" s="83"/>
      <c r="M1553" s="84"/>
      <c r="N1553" s="85"/>
      <c r="O1553" s="82"/>
      <c r="P1553" s="86"/>
      <c r="S1553" s="88"/>
      <c r="T1553" s="82"/>
      <c r="U1553" s="88"/>
      <c r="V1553" s="82"/>
      <c r="W1553" s="88"/>
      <c r="X1553" s="82"/>
      <c r="Y1553" s="88"/>
      <c r="Z1553" s="82"/>
      <c r="AA1553" s="88"/>
      <c r="AB1553" s="82"/>
      <c r="AC1553" s="88"/>
      <c r="AD1553" s="82"/>
      <c r="AE1553" s="89"/>
      <c r="AI1553" s="130"/>
      <c r="AJ1553" s="131"/>
      <c r="AK1553" s="130"/>
      <c r="AL1553" s="131"/>
      <c r="AM1553" s="130"/>
      <c r="AN1553" s="131"/>
      <c r="AO1553" s="130"/>
      <c r="AP1553" s="132"/>
      <c r="AY1553" s="133"/>
      <c r="BC1553" s="97"/>
      <c r="BD1553" s="97"/>
      <c r="BE1553" s="97"/>
      <c r="BF1553" s="97"/>
      <c r="BG1553" s="97"/>
    </row>
    <row r="1554" spans="9:59">
      <c r="I1554" s="80"/>
      <c r="J1554" s="81"/>
      <c r="K1554" s="82"/>
      <c r="L1554" s="83"/>
      <c r="M1554" s="84"/>
      <c r="N1554" s="85"/>
      <c r="O1554" s="82"/>
      <c r="P1554" s="86"/>
      <c r="S1554" s="88"/>
      <c r="T1554" s="82"/>
      <c r="U1554" s="88"/>
      <c r="V1554" s="82"/>
      <c r="W1554" s="88"/>
      <c r="X1554" s="82"/>
      <c r="Y1554" s="88"/>
      <c r="Z1554" s="82"/>
      <c r="AA1554" s="88"/>
      <c r="AB1554" s="82"/>
      <c r="AC1554" s="88"/>
      <c r="AD1554" s="82"/>
      <c r="AE1554" s="89"/>
      <c r="AI1554" s="130"/>
      <c r="AJ1554" s="131"/>
      <c r="AK1554" s="130"/>
      <c r="AL1554" s="131"/>
      <c r="AM1554" s="130"/>
      <c r="AN1554" s="131"/>
      <c r="AO1554" s="130"/>
      <c r="AP1554" s="132"/>
      <c r="AY1554" s="133"/>
      <c r="BC1554" s="97"/>
      <c r="BD1554" s="97"/>
      <c r="BE1554" s="97"/>
      <c r="BF1554" s="97"/>
      <c r="BG1554" s="97"/>
    </row>
    <row r="1555" spans="9:59">
      <c r="I1555" s="80"/>
      <c r="J1555" s="81"/>
      <c r="K1555" s="82"/>
      <c r="L1555" s="83"/>
      <c r="M1555" s="84"/>
      <c r="N1555" s="85"/>
      <c r="O1555" s="82"/>
      <c r="P1555" s="86"/>
      <c r="S1555" s="88"/>
      <c r="T1555" s="82"/>
      <c r="U1555" s="88"/>
      <c r="V1555" s="82"/>
      <c r="W1555" s="88"/>
      <c r="X1555" s="82"/>
      <c r="Y1555" s="88"/>
      <c r="Z1555" s="82"/>
      <c r="AA1555" s="88"/>
      <c r="AB1555" s="82"/>
      <c r="AC1555" s="88"/>
      <c r="AD1555" s="82"/>
      <c r="AE1555" s="89"/>
      <c r="AI1555" s="130"/>
      <c r="AJ1555" s="131"/>
      <c r="AK1555" s="130"/>
      <c r="AL1555" s="131"/>
      <c r="AM1555" s="130"/>
      <c r="AN1555" s="131"/>
      <c r="AO1555" s="130"/>
      <c r="AP1555" s="132"/>
      <c r="AY1555" s="133"/>
      <c r="BC1555" s="97"/>
      <c r="BD1555" s="97"/>
      <c r="BE1555" s="97"/>
      <c r="BF1555" s="97"/>
      <c r="BG1555" s="97"/>
    </row>
    <row r="1556" spans="9:59">
      <c r="I1556" s="80"/>
      <c r="J1556" s="81"/>
      <c r="K1556" s="82"/>
      <c r="L1556" s="83"/>
      <c r="M1556" s="84"/>
      <c r="N1556" s="85"/>
      <c r="O1556" s="82"/>
      <c r="P1556" s="86"/>
      <c r="S1556" s="88"/>
      <c r="T1556" s="82"/>
      <c r="U1556" s="88"/>
      <c r="V1556" s="82"/>
      <c r="W1556" s="88"/>
      <c r="X1556" s="82"/>
      <c r="Y1556" s="88"/>
      <c r="Z1556" s="82"/>
      <c r="AA1556" s="88"/>
      <c r="AB1556" s="82"/>
      <c r="AC1556" s="88"/>
      <c r="AD1556" s="82"/>
      <c r="AE1556" s="89"/>
      <c r="AI1556" s="130"/>
      <c r="AJ1556" s="131"/>
      <c r="AK1556" s="130"/>
      <c r="AL1556" s="131"/>
      <c r="AM1556" s="130"/>
      <c r="AN1556" s="131"/>
      <c r="AO1556" s="130"/>
      <c r="AP1556" s="132"/>
      <c r="AY1556" s="133"/>
      <c r="BC1556" s="97"/>
      <c r="BD1556" s="97"/>
      <c r="BE1556" s="97"/>
      <c r="BF1556" s="97"/>
      <c r="BG1556" s="97"/>
    </row>
    <row r="1557" spans="9:59">
      <c r="I1557" s="80"/>
      <c r="J1557" s="81"/>
      <c r="K1557" s="82"/>
      <c r="L1557" s="83"/>
      <c r="M1557" s="84"/>
      <c r="N1557" s="85"/>
      <c r="O1557" s="82"/>
      <c r="P1557" s="86"/>
      <c r="S1557" s="88"/>
      <c r="T1557" s="82"/>
      <c r="U1557" s="88"/>
      <c r="V1557" s="82"/>
      <c r="W1557" s="88"/>
      <c r="X1557" s="82"/>
      <c r="Y1557" s="88"/>
      <c r="Z1557" s="82"/>
      <c r="AA1557" s="88"/>
      <c r="AB1557" s="82"/>
      <c r="AC1557" s="88"/>
      <c r="AD1557" s="82"/>
      <c r="AE1557" s="89"/>
      <c r="AI1557" s="130"/>
      <c r="AJ1557" s="131"/>
      <c r="AK1557" s="130"/>
      <c r="AL1557" s="131"/>
      <c r="AM1557" s="130"/>
      <c r="AN1557" s="131"/>
      <c r="AO1557" s="130"/>
      <c r="AP1557" s="132"/>
      <c r="AY1557" s="133"/>
      <c r="BC1557" s="97"/>
      <c r="BD1557" s="97"/>
      <c r="BE1557" s="97"/>
      <c r="BF1557" s="97"/>
      <c r="BG1557" s="97"/>
    </row>
    <row r="1558" spans="9:59">
      <c r="I1558" s="80"/>
      <c r="J1558" s="81"/>
      <c r="K1558" s="82"/>
      <c r="L1558" s="83"/>
      <c r="M1558" s="84"/>
      <c r="N1558" s="85"/>
      <c r="O1558" s="82"/>
      <c r="P1558" s="86"/>
      <c r="S1558" s="88"/>
      <c r="T1558" s="82"/>
      <c r="U1558" s="88"/>
      <c r="V1558" s="82"/>
      <c r="W1558" s="88"/>
      <c r="X1558" s="82"/>
      <c r="Y1558" s="88"/>
      <c r="Z1558" s="82"/>
      <c r="AA1558" s="88"/>
      <c r="AB1558" s="82"/>
      <c r="AC1558" s="88"/>
      <c r="AD1558" s="82"/>
      <c r="AE1558" s="89"/>
      <c r="AI1558" s="130"/>
      <c r="AJ1558" s="131"/>
      <c r="AK1558" s="130"/>
      <c r="AL1558" s="131"/>
      <c r="AM1558" s="130"/>
      <c r="AN1558" s="131"/>
      <c r="AO1558" s="130"/>
      <c r="AP1558" s="132"/>
      <c r="AY1558" s="133"/>
      <c r="BC1558" s="97"/>
      <c r="BD1558" s="97"/>
      <c r="BE1558" s="97"/>
      <c r="BF1558" s="97"/>
      <c r="BG1558" s="97"/>
    </row>
    <row r="1559" spans="9:59">
      <c r="I1559" s="80"/>
      <c r="J1559" s="81"/>
      <c r="K1559" s="82"/>
      <c r="L1559" s="83"/>
      <c r="M1559" s="84"/>
      <c r="N1559" s="85"/>
      <c r="O1559" s="82"/>
      <c r="P1559" s="86"/>
      <c r="S1559" s="88"/>
      <c r="T1559" s="82"/>
      <c r="U1559" s="88"/>
      <c r="V1559" s="82"/>
      <c r="W1559" s="88"/>
      <c r="X1559" s="82"/>
      <c r="Y1559" s="88"/>
      <c r="Z1559" s="82"/>
      <c r="AA1559" s="88"/>
      <c r="AB1559" s="82"/>
      <c r="AC1559" s="88"/>
      <c r="AD1559" s="82"/>
      <c r="AE1559" s="89"/>
      <c r="AI1559" s="130"/>
      <c r="AJ1559" s="131"/>
      <c r="AK1559" s="130"/>
      <c r="AL1559" s="131"/>
      <c r="AM1559" s="130"/>
      <c r="AN1559" s="131"/>
      <c r="AO1559" s="130"/>
      <c r="AP1559" s="132"/>
      <c r="AY1559" s="133"/>
      <c r="BC1559" s="97"/>
      <c r="BD1559" s="97"/>
      <c r="BE1559" s="97"/>
      <c r="BF1559" s="97"/>
      <c r="BG1559" s="97"/>
    </row>
    <row r="1560" spans="9:59">
      <c r="I1560" s="80"/>
      <c r="J1560" s="81"/>
      <c r="K1560" s="82"/>
      <c r="L1560" s="83"/>
      <c r="M1560" s="84"/>
      <c r="N1560" s="85"/>
      <c r="O1560" s="82"/>
      <c r="P1560" s="86"/>
      <c r="S1560" s="88"/>
      <c r="T1560" s="82"/>
      <c r="U1560" s="88"/>
      <c r="V1560" s="82"/>
      <c r="W1560" s="88"/>
      <c r="X1560" s="82"/>
      <c r="Y1560" s="88"/>
      <c r="Z1560" s="82"/>
      <c r="AA1560" s="88"/>
      <c r="AB1560" s="82"/>
      <c r="AC1560" s="88"/>
      <c r="AD1560" s="82"/>
      <c r="AE1560" s="89"/>
      <c r="AI1560" s="130"/>
      <c r="AJ1560" s="131"/>
      <c r="AK1560" s="130"/>
      <c r="AL1560" s="131"/>
      <c r="AM1560" s="130"/>
      <c r="AN1560" s="131"/>
      <c r="AO1560" s="130"/>
      <c r="AP1560" s="132"/>
      <c r="AY1560" s="133"/>
      <c r="BC1560" s="97"/>
      <c r="BD1560" s="97"/>
      <c r="BE1560" s="97"/>
      <c r="BF1560" s="97"/>
      <c r="BG1560" s="97"/>
    </row>
    <row r="1561" spans="9:59">
      <c r="I1561" s="80"/>
      <c r="J1561" s="81"/>
      <c r="K1561" s="82"/>
      <c r="L1561" s="83"/>
      <c r="M1561" s="84"/>
      <c r="N1561" s="85"/>
      <c r="O1561" s="82"/>
      <c r="P1561" s="86"/>
      <c r="S1561" s="88"/>
      <c r="T1561" s="82"/>
      <c r="U1561" s="88"/>
      <c r="V1561" s="82"/>
      <c r="W1561" s="88"/>
      <c r="X1561" s="82"/>
      <c r="Y1561" s="88"/>
      <c r="Z1561" s="82"/>
      <c r="AA1561" s="88"/>
      <c r="AB1561" s="82"/>
      <c r="AC1561" s="88"/>
      <c r="AD1561" s="82"/>
      <c r="AE1561" s="89"/>
      <c r="AI1561" s="130"/>
      <c r="AJ1561" s="131"/>
      <c r="AK1561" s="130"/>
      <c r="AL1561" s="131"/>
      <c r="AM1561" s="130"/>
      <c r="AN1561" s="131"/>
      <c r="AO1561" s="130"/>
      <c r="AP1561" s="132"/>
      <c r="AY1561" s="133"/>
      <c r="BC1561" s="97"/>
      <c r="BD1561" s="97"/>
      <c r="BE1561" s="97"/>
      <c r="BF1561" s="97"/>
      <c r="BG1561" s="97"/>
    </row>
    <row r="1562" spans="9:59">
      <c r="I1562" s="80"/>
      <c r="J1562" s="81"/>
      <c r="K1562" s="82"/>
      <c r="L1562" s="83"/>
      <c r="M1562" s="84"/>
      <c r="N1562" s="85"/>
      <c r="O1562" s="82"/>
      <c r="P1562" s="86"/>
      <c r="S1562" s="88"/>
      <c r="T1562" s="82"/>
      <c r="U1562" s="88"/>
      <c r="V1562" s="82"/>
      <c r="W1562" s="88"/>
      <c r="X1562" s="82"/>
      <c r="Y1562" s="88"/>
      <c r="Z1562" s="82"/>
      <c r="AA1562" s="88"/>
      <c r="AB1562" s="82"/>
      <c r="AC1562" s="88"/>
      <c r="AD1562" s="82"/>
      <c r="AE1562" s="89"/>
      <c r="AI1562" s="130"/>
      <c r="AJ1562" s="131"/>
      <c r="AK1562" s="130"/>
      <c r="AL1562" s="131"/>
      <c r="AM1562" s="130"/>
      <c r="AN1562" s="131"/>
      <c r="AO1562" s="130"/>
      <c r="AP1562" s="132"/>
      <c r="AY1562" s="133"/>
      <c r="BC1562" s="97"/>
      <c r="BD1562" s="97"/>
      <c r="BE1562" s="97"/>
      <c r="BF1562" s="97"/>
      <c r="BG1562" s="97"/>
    </row>
    <row r="1563" spans="9:59">
      <c r="I1563" s="80"/>
      <c r="J1563" s="81"/>
      <c r="K1563" s="82"/>
      <c r="L1563" s="83"/>
      <c r="M1563" s="84"/>
      <c r="N1563" s="85"/>
      <c r="O1563" s="82"/>
      <c r="P1563" s="86"/>
      <c r="S1563" s="88"/>
      <c r="T1563" s="82"/>
      <c r="U1563" s="88"/>
      <c r="V1563" s="82"/>
      <c r="W1563" s="88"/>
      <c r="X1563" s="82"/>
      <c r="Y1563" s="88"/>
      <c r="Z1563" s="82"/>
      <c r="AA1563" s="88"/>
      <c r="AB1563" s="82"/>
      <c r="AC1563" s="88"/>
      <c r="AD1563" s="82"/>
      <c r="AE1563" s="89"/>
      <c r="AI1563" s="130"/>
      <c r="AJ1563" s="131"/>
      <c r="AK1563" s="130"/>
      <c r="AL1563" s="131"/>
      <c r="AM1563" s="130"/>
      <c r="AN1563" s="131"/>
      <c r="AO1563" s="130"/>
      <c r="AP1563" s="132"/>
      <c r="AY1563" s="133"/>
      <c r="BC1563" s="97"/>
      <c r="BD1563" s="97"/>
      <c r="BE1563" s="97"/>
      <c r="BF1563" s="97"/>
      <c r="BG1563" s="97"/>
    </row>
    <row r="1564" spans="9:59">
      <c r="I1564" s="80"/>
      <c r="J1564" s="81"/>
      <c r="K1564" s="82"/>
      <c r="L1564" s="83"/>
      <c r="M1564" s="84"/>
      <c r="N1564" s="85"/>
      <c r="O1564" s="82"/>
      <c r="P1564" s="86"/>
      <c r="S1564" s="88"/>
      <c r="T1564" s="82"/>
      <c r="U1564" s="88"/>
      <c r="V1564" s="82"/>
      <c r="W1564" s="88"/>
      <c r="X1564" s="82"/>
      <c r="Y1564" s="88"/>
      <c r="Z1564" s="82"/>
      <c r="AA1564" s="88"/>
      <c r="AB1564" s="82"/>
      <c r="AC1564" s="88"/>
      <c r="AD1564" s="82"/>
      <c r="AE1564" s="89"/>
      <c r="AI1564" s="130"/>
      <c r="AJ1564" s="131"/>
      <c r="AK1564" s="130"/>
      <c r="AL1564" s="131"/>
      <c r="AM1564" s="130"/>
      <c r="AN1564" s="131"/>
      <c r="AO1564" s="130"/>
      <c r="AP1564" s="132"/>
      <c r="AY1564" s="133"/>
      <c r="BC1564" s="97"/>
      <c r="BD1564" s="97"/>
      <c r="BE1564" s="97"/>
      <c r="BF1564" s="97"/>
      <c r="BG1564" s="97"/>
    </row>
    <row r="1565" spans="9:59">
      <c r="I1565" s="80"/>
      <c r="J1565" s="81"/>
      <c r="K1565" s="82"/>
      <c r="L1565" s="83"/>
      <c r="M1565" s="84"/>
      <c r="N1565" s="85"/>
      <c r="O1565" s="82"/>
      <c r="P1565" s="86"/>
      <c r="S1565" s="88"/>
      <c r="T1565" s="82"/>
      <c r="U1565" s="88"/>
      <c r="V1565" s="82"/>
      <c r="W1565" s="88"/>
      <c r="X1565" s="82"/>
      <c r="Y1565" s="88"/>
      <c r="Z1565" s="82"/>
      <c r="AA1565" s="88"/>
      <c r="AB1565" s="82"/>
      <c r="AC1565" s="88"/>
      <c r="AD1565" s="82"/>
      <c r="AE1565" s="89"/>
      <c r="AI1565" s="130"/>
      <c r="AJ1565" s="131"/>
      <c r="AK1565" s="130"/>
      <c r="AL1565" s="131"/>
      <c r="AM1565" s="130"/>
      <c r="AN1565" s="131"/>
      <c r="AO1565" s="130"/>
      <c r="AP1565" s="132"/>
      <c r="AY1565" s="133"/>
      <c r="BC1565" s="97"/>
      <c r="BD1565" s="97"/>
      <c r="BE1565" s="97"/>
      <c r="BF1565" s="97"/>
      <c r="BG1565" s="97"/>
    </row>
    <row r="1566" spans="9:59">
      <c r="I1566" s="80"/>
      <c r="J1566" s="81"/>
      <c r="K1566" s="82"/>
      <c r="L1566" s="83"/>
      <c r="M1566" s="84"/>
      <c r="N1566" s="85"/>
      <c r="O1566" s="82"/>
      <c r="P1566" s="86"/>
      <c r="S1566" s="88"/>
      <c r="T1566" s="82"/>
      <c r="U1566" s="88"/>
      <c r="V1566" s="82"/>
      <c r="W1566" s="88"/>
      <c r="X1566" s="82"/>
      <c r="Y1566" s="88"/>
      <c r="Z1566" s="82"/>
      <c r="AA1566" s="88"/>
      <c r="AB1566" s="82"/>
      <c r="AC1566" s="88"/>
      <c r="AD1566" s="82"/>
      <c r="AE1566" s="89"/>
      <c r="AI1566" s="130"/>
      <c r="AJ1566" s="131"/>
      <c r="AK1566" s="130"/>
      <c r="AL1566" s="131"/>
      <c r="AM1566" s="130"/>
      <c r="AN1566" s="131"/>
      <c r="AO1566" s="130"/>
      <c r="AP1566" s="132"/>
      <c r="AY1566" s="133"/>
      <c r="BC1566" s="97"/>
      <c r="BD1566" s="97"/>
      <c r="BE1566" s="97"/>
      <c r="BF1566" s="97"/>
      <c r="BG1566" s="97"/>
    </row>
    <row r="1567" spans="9:59">
      <c r="I1567" s="80"/>
      <c r="J1567" s="81"/>
      <c r="K1567" s="82"/>
      <c r="L1567" s="83"/>
      <c r="M1567" s="84"/>
      <c r="N1567" s="85"/>
      <c r="O1567" s="82"/>
      <c r="P1567" s="86"/>
      <c r="S1567" s="88"/>
      <c r="T1567" s="82"/>
      <c r="U1567" s="88"/>
      <c r="V1567" s="82"/>
      <c r="W1567" s="88"/>
      <c r="X1567" s="82"/>
      <c r="Y1567" s="88"/>
      <c r="Z1567" s="82"/>
      <c r="AA1567" s="88"/>
      <c r="AB1567" s="82"/>
      <c r="AC1567" s="88"/>
      <c r="AD1567" s="82"/>
      <c r="AE1567" s="89"/>
      <c r="AI1567" s="130"/>
      <c r="AJ1567" s="131"/>
      <c r="AK1567" s="130"/>
      <c r="AL1567" s="131"/>
      <c r="AM1567" s="130"/>
      <c r="AN1567" s="131"/>
      <c r="AO1567" s="130"/>
      <c r="AP1567" s="132"/>
      <c r="AY1567" s="133"/>
      <c r="BC1567" s="97"/>
      <c r="BD1567" s="97"/>
      <c r="BE1567" s="97"/>
      <c r="BF1567" s="97"/>
      <c r="BG1567" s="97"/>
    </row>
    <row r="1568" spans="9:59">
      <c r="I1568" s="80"/>
      <c r="J1568" s="81"/>
      <c r="K1568" s="82"/>
      <c r="L1568" s="83"/>
      <c r="M1568" s="84"/>
      <c r="N1568" s="85"/>
      <c r="O1568" s="82"/>
      <c r="P1568" s="86"/>
      <c r="S1568" s="88"/>
      <c r="T1568" s="82"/>
      <c r="U1568" s="88"/>
      <c r="V1568" s="82"/>
      <c r="W1568" s="88"/>
      <c r="X1568" s="82"/>
      <c r="Y1568" s="88"/>
      <c r="Z1568" s="82"/>
      <c r="AA1568" s="88"/>
      <c r="AB1568" s="82"/>
      <c r="AC1568" s="88"/>
      <c r="AD1568" s="82"/>
      <c r="AE1568" s="89"/>
      <c r="AI1568" s="130"/>
      <c r="AJ1568" s="131"/>
      <c r="AK1568" s="130"/>
      <c r="AL1568" s="131"/>
      <c r="AM1568" s="130"/>
      <c r="AN1568" s="131"/>
      <c r="AO1568" s="130"/>
      <c r="AP1568" s="132"/>
      <c r="AY1568" s="133"/>
      <c r="BC1568" s="97"/>
      <c r="BD1568" s="97"/>
      <c r="BE1568" s="97"/>
      <c r="BF1568" s="97"/>
      <c r="BG1568" s="97"/>
    </row>
    <row r="1569" spans="9:59">
      <c r="I1569" s="80"/>
      <c r="J1569" s="81"/>
      <c r="K1569" s="82"/>
      <c r="L1569" s="83"/>
      <c r="M1569" s="84"/>
      <c r="N1569" s="85"/>
      <c r="O1569" s="82"/>
      <c r="P1569" s="86"/>
      <c r="S1569" s="88"/>
      <c r="T1569" s="82"/>
      <c r="U1569" s="88"/>
      <c r="V1569" s="82"/>
      <c r="W1569" s="88"/>
      <c r="X1569" s="82"/>
      <c r="Y1569" s="88"/>
      <c r="Z1569" s="82"/>
      <c r="AA1569" s="88"/>
      <c r="AB1569" s="82"/>
      <c r="AC1569" s="88"/>
      <c r="AD1569" s="82"/>
      <c r="AE1569" s="89"/>
      <c r="AI1569" s="130"/>
      <c r="AJ1569" s="131"/>
      <c r="AK1569" s="130"/>
      <c r="AL1569" s="131"/>
      <c r="AM1569" s="130"/>
      <c r="AN1569" s="131"/>
      <c r="AO1569" s="130"/>
      <c r="AP1569" s="132"/>
      <c r="AY1569" s="133"/>
      <c r="BC1569" s="97"/>
      <c r="BD1569" s="97"/>
      <c r="BE1569" s="97"/>
      <c r="BF1569" s="97"/>
      <c r="BG1569" s="97"/>
    </row>
    <row r="1570" spans="9:59">
      <c r="I1570" s="80"/>
      <c r="J1570" s="81"/>
      <c r="K1570" s="82"/>
      <c r="L1570" s="83"/>
      <c r="M1570" s="84"/>
      <c r="N1570" s="85"/>
      <c r="O1570" s="82"/>
      <c r="P1570" s="86"/>
      <c r="S1570" s="88"/>
      <c r="T1570" s="82"/>
      <c r="U1570" s="88"/>
      <c r="V1570" s="82"/>
      <c r="W1570" s="88"/>
      <c r="X1570" s="82"/>
      <c r="Y1570" s="88"/>
      <c r="Z1570" s="82"/>
      <c r="AA1570" s="88"/>
      <c r="AB1570" s="82"/>
      <c r="AC1570" s="88"/>
      <c r="AD1570" s="82"/>
      <c r="AE1570" s="89"/>
      <c r="AI1570" s="130"/>
      <c r="AJ1570" s="131"/>
      <c r="AK1570" s="130"/>
      <c r="AL1570" s="131"/>
      <c r="AM1570" s="130"/>
      <c r="AN1570" s="131"/>
      <c r="AO1570" s="130"/>
      <c r="AP1570" s="132"/>
      <c r="AY1570" s="133"/>
      <c r="BC1570" s="97"/>
      <c r="BD1570" s="97"/>
      <c r="BE1570" s="97"/>
      <c r="BF1570" s="97"/>
      <c r="BG1570" s="97"/>
    </row>
    <row r="1571" spans="9:59">
      <c r="I1571" s="80"/>
      <c r="J1571" s="81"/>
      <c r="K1571" s="82"/>
      <c r="L1571" s="83"/>
      <c r="M1571" s="84"/>
      <c r="N1571" s="85"/>
      <c r="O1571" s="82"/>
      <c r="P1571" s="86"/>
      <c r="S1571" s="88"/>
      <c r="T1571" s="82"/>
      <c r="U1571" s="88"/>
      <c r="V1571" s="82"/>
      <c r="W1571" s="88"/>
      <c r="X1571" s="82"/>
      <c r="Y1571" s="88"/>
      <c r="Z1571" s="82"/>
      <c r="AA1571" s="88"/>
      <c r="AB1571" s="82"/>
      <c r="AC1571" s="88"/>
      <c r="AD1571" s="82"/>
      <c r="AE1571" s="89"/>
      <c r="AI1571" s="130"/>
      <c r="AJ1571" s="131"/>
      <c r="AK1571" s="130"/>
      <c r="AL1571" s="131"/>
      <c r="AM1571" s="130"/>
      <c r="AN1571" s="131"/>
      <c r="AO1571" s="130"/>
      <c r="AP1571" s="132"/>
      <c r="AY1571" s="133"/>
      <c r="BC1571" s="97"/>
      <c r="BD1571" s="97"/>
      <c r="BE1571" s="97"/>
      <c r="BF1571" s="97"/>
      <c r="BG1571" s="97"/>
    </row>
    <row r="1572" spans="9:59">
      <c r="I1572" s="80"/>
      <c r="J1572" s="81"/>
      <c r="K1572" s="82"/>
      <c r="L1572" s="83"/>
      <c r="M1572" s="84"/>
      <c r="N1572" s="85"/>
      <c r="O1572" s="82"/>
      <c r="P1572" s="86"/>
      <c r="S1572" s="88"/>
      <c r="T1572" s="82"/>
      <c r="U1572" s="88"/>
      <c r="V1572" s="82"/>
      <c r="W1572" s="88"/>
      <c r="X1572" s="82"/>
      <c r="Y1572" s="88"/>
      <c r="Z1572" s="82"/>
      <c r="AA1572" s="88"/>
      <c r="AB1572" s="82"/>
      <c r="AC1572" s="88"/>
      <c r="AD1572" s="82"/>
      <c r="AE1572" s="89"/>
      <c r="AI1572" s="130"/>
      <c r="AJ1572" s="131"/>
      <c r="AK1572" s="130"/>
      <c r="AL1572" s="131"/>
      <c r="AM1572" s="130"/>
      <c r="AN1572" s="131"/>
      <c r="AO1572" s="130"/>
      <c r="AP1572" s="132"/>
      <c r="AY1572" s="133"/>
      <c r="BC1572" s="97"/>
      <c r="BD1572" s="97"/>
      <c r="BE1572" s="97"/>
      <c r="BF1572" s="97"/>
      <c r="BG1572" s="97"/>
    </row>
    <row r="1573" spans="9:59">
      <c r="I1573" s="80"/>
      <c r="J1573" s="81"/>
      <c r="K1573" s="82"/>
      <c r="L1573" s="83"/>
      <c r="M1573" s="84"/>
      <c r="N1573" s="85"/>
      <c r="O1573" s="82"/>
      <c r="P1573" s="86"/>
      <c r="S1573" s="88"/>
      <c r="T1573" s="82"/>
      <c r="U1573" s="88"/>
      <c r="V1573" s="82"/>
      <c r="W1573" s="88"/>
      <c r="X1573" s="82"/>
      <c r="Y1573" s="88"/>
      <c r="Z1573" s="82"/>
      <c r="AA1573" s="88"/>
      <c r="AB1573" s="82"/>
      <c r="AC1573" s="88"/>
      <c r="AD1573" s="82"/>
      <c r="AE1573" s="89"/>
      <c r="AI1573" s="130"/>
      <c r="AJ1573" s="131"/>
      <c r="AK1573" s="130"/>
      <c r="AL1573" s="131"/>
      <c r="AM1573" s="130"/>
      <c r="AN1573" s="131"/>
      <c r="AO1573" s="130"/>
      <c r="AP1573" s="132"/>
      <c r="AY1573" s="133"/>
      <c r="BC1573" s="97"/>
      <c r="BD1573" s="97"/>
      <c r="BE1573" s="97"/>
      <c r="BF1573" s="97"/>
      <c r="BG1573" s="97"/>
    </row>
    <row r="1574" spans="9:59">
      <c r="I1574" s="80"/>
      <c r="J1574" s="81"/>
      <c r="K1574" s="82"/>
      <c r="L1574" s="83"/>
      <c r="M1574" s="84"/>
      <c r="N1574" s="85"/>
      <c r="O1574" s="82"/>
      <c r="P1574" s="86"/>
      <c r="S1574" s="88"/>
      <c r="T1574" s="82"/>
      <c r="U1574" s="88"/>
      <c r="V1574" s="82"/>
      <c r="W1574" s="88"/>
      <c r="X1574" s="82"/>
      <c r="Y1574" s="88"/>
      <c r="Z1574" s="82"/>
      <c r="AA1574" s="88"/>
      <c r="AB1574" s="82"/>
      <c r="AC1574" s="88"/>
      <c r="AD1574" s="82"/>
      <c r="AE1574" s="89"/>
      <c r="AI1574" s="130"/>
      <c r="AJ1574" s="131"/>
      <c r="AK1574" s="130"/>
      <c r="AL1574" s="131"/>
      <c r="AM1574" s="130"/>
      <c r="AN1574" s="131"/>
      <c r="AO1574" s="130"/>
      <c r="AP1574" s="132"/>
      <c r="AY1574" s="133"/>
      <c r="BC1574" s="97"/>
      <c r="BD1574" s="97"/>
      <c r="BE1574" s="97"/>
      <c r="BF1574" s="97"/>
      <c r="BG1574" s="97"/>
    </row>
    <row r="1575" spans="9:59">
      <c r="I1575" s="80"/>
      <c r="J1575" s="81"/>
      <c r="K1575" s="82"/>
      <c r="L1575" s="83"/>
      <c r="M1575" s="84"/>
      <c r="N1575" s="85"/>
      <c r="O1575" s="82"/>
      <c r="P1575" s="86"/>
      <c r="S1575" s="88"/>
      <c r="T1575" s="82"/>
      <c r="U1575" s="88"/>
      <c r="V1575" s="82"/>
      <c r="W1575" s="88"/>
      <c r="X1575" s="82"/>
      <c r="Y1575" s="88"/>
      <c r="Z1575" s="82"/>
      <c r="AA1575" s="88"/>
      <c r="AB1575" s="82"/>
      <c r="AC1575" s="88"/>
      <c r="AD1575" s="82"/>
      <c r="AE1575" s="89"/>
      <c r="AI1575" s="130"/>
      <c r="AJ1575" s="131"/>
      <c r="AK1575" s="130"/>
      <c r="AL1575" s="131"/>
      <c r="AM1575" s="130"/>
      <c r="AN1575" s="131"/>
      <c r="AO1575" s="130"/>
      <c r="AP1575" s="132"/>
      <c r="AY1575" s="133"/>
      <c r="BC1575" s="97"/>
      <c r="BD1575" s="97"/>
      <c r="BE1575" s="97"/>
      <c r="BF1575" s="97"/>
      <c r="BG1575" s="97"/>
    </row>
    <row r="1576" spans="9:59">
      <c r="I1576" s="80"/>
      <c r="J1576" s="81"/>
      <c r="K1576" s="82"/>
      <c r="L1576" s="83"/>
      <c r="M1576" s="84"/>
      <c r="N1576" s="85"/>
      <c r="O1576" s="82"/>
      <c r="P1576" s="86"/>
      <c r="S1576" s="88"/>
      <c r="T1576" s="82"/>
      <c r="U1576" s="88"/>
      <c r="V1576" s="82"/>
      <c r="W1576" s="88"/>
      <c r="X1576" s="82"/>
      <c r="Y1576" s="88"/>
      <c r="Z1576" s="82"/>
      <c r="AA1576" s="88"/>
      <c r="AB1576" s="82"/>
      <c r="AC1576" s="88"/>
      <c r="AD1576" s="82"/>
      <c r="AE1576" s="89"/>
      <c r="AI1576" s="130"/>
      <c r="AJ1576" s="131"/>
      <c r="AK1576" s="130"/>
      <c r="AL1576" s="131"/>
      <c r="AM1576" s="130"/>
      <c r="AN1576" s="131"/>
      <c r="AO1576" s="130"/>
      <c r="AP1576" s="132"/>
      <c r="AY1576" s="133"/>
      <c r="BC1576" s="97"/>
      <c r="BD1576" s="97"/>
      <c r="BE1576" s="97"/>
      <c r="BF1576" s="97"/>
      <c r="BG1576" s="97"/>
    </row>
    <row r="1577" spans="9:59">
      <c r="I1577" s="80"/>
      <c r="J1577" s="81"/>
      <c r="K1577" s="82"/>
      <c r="L1577" s="83"/>
      <c r="M1577" s="84"/>
      <c r="N1577" s="85"/>
      <c r="O1577" s="82"/>
      <c r="P1577" s="86"/>
      <c r="S1577" s="88"/>
      <c r="T1577" s="82"/>
      <c r="U1577" s="88"/>
      <c r="V1577" s="82"/>
      <c r="W1577" s="88"/>
      <c r="X1577" s="82"/>
      <c r="Y1577" s="88"/>
      <c r="Z1577" s="82"/>
      <c r="AA1577" s="88"/>
      <c r="AB1577" s="82"/>
      <c r="AC1577" s="88"/>
      <c r="AD1577" s="82"/>
      <c r="AE1577" s="89"/>
      <c r="AI1577" s="130"/>
      <c r="AJ1577" s="131"/>
      <c r="AK1577" s="130"/>
      <c r="AL1577" s="131"/>
      <c r="AM1577" s="130"/>
      <c r="AN1577" s="131"/>
      <c r="AO1577" s="130"/>
      <c r="AP1577" s="132"/>
      <c r="AY1577" s="133"/>
      <c r="BC1577" s="97"/>
      <c r="BD1577" s="97"/>
      <c r="BE1577" s="97"/>
      <c r="BF1577" s="97"/>
      <c r="BG1577" s="97"/>
    </row>
    <row r="1578" spans="9:59">
      <c r="I1578" s="80"/>
      <c r="J1578" s="81"/>
      <c r="K1578" s="82"/>
      <c r="L1578" s="83"/>
      <c r="M1578" s="84"/>
      <c r="N1578" s="85"/>
      <c r="O1578" s="82"/>
      <c r="P1578" s="86"/>
      <c r="S1578" s="88"/>
      <c r="T1578" s="82"/>
      <c r="U1578" s="88"/>
      <c r="V1578" s="82"/>
      <c r="W1578" s="88"/>
      <c r="X1578" s="82"/>
      <c r="Y1578" s="88"/>
      <c r="Z1578" s="82"/>
      <c r="AA1578" s="88"/>
      <c r="AB1578" s="82"/>
      <c r="AC1578" s="88"/>
      <c r="AD1578" s="82"/>
      <c r="AE1578" s="89"/>
      <c r="AI1578" s="130"/>
      <c r="AJ1578" s="131"/>
      <c r="AK1578" s="130"/>
      <c r="AL1578" s="131"/>
      <c r="AM1578" s="130"/>
      <c r="AN1578" s="131"/>
      <c r="AO1578" s="130"/>
      <c r="AP1578" s="132"/>
      <c r="AY1578" s="133"/>
      <c r="BC1578" s="97"/>
      <c r="BD1578" s="97"/>
      <c r="BE1578" s="97"/>
      <c r="BF1578" s="97"/>
      <c r="BG1578" s="97"/>
    </row>
    <row r="1579" spans="9:59">
      <c r="I1579" s="80"/>
      <c r="J1579" s="81"/>
      <c r="K1579" s="82"/>
      <c r="L1579" s="83"/>
      <c r="M1579" s="84"/>
      <c r="N1579" s="85"/>
      <c r="O1579" s="82"/>
      <c r="P1579" s="86"/>
      <c r="S1579" s="88"/>
      <c r="T1579" s="82"/>
      <c r="U1579" s="88"/>
      <c r="V1579" s="82"/>
      <c r="W1579" s="88"/>
      <c r="X1579" s="82"/>
      <c r="Y1579" s="88"/>
      <c r="Z1579" s="82"/>
      <c r="AA1579" s="88"/>
      <c r="AB1579" s="82"/>
      <c r="AC1579" s="88"/>
      <c r="AD1579" s="82"/>
      <c r="AE1579" s="89"/>
      <c r="AI1579" s="130"/>
      <c r="AJ1579" s="131"/>
      <c r="AK1579" s="130"/>
      <c r="AL1579" s="131"/>
      <c r="AM1579" s="130"/>
      <c r="AN1579" s="131"/>
      <c r="AO1579" s="130"/>
      <c r="AP1579" s="132"/>
      <c r="AY1579" s="133"/>
      <c r="BC1579" s="97"/>
      <c r="BD1579" s="97"/>
      <c r="BE1579" s="97"/>
      <c r="BF1579" s="97"/>
      <c r="BG1579" s="97"/>
    </row>
    <row r="1580" spans="9:59">
      <c r="I1580" s="80"/>
      <c r="J1580" s="81"/>
      <c r="K1580" s="82"/>
      <c r="L1580" s="83"/>
      <c r="M1580" s="84"/>
      <c r="N1580" s="85"/>
      <c r="O1580" s="82"/>
      <c r="P1580" s="86"/>
      <c r="S1580" s="88"/>
      <c r="T1580" s="82"/>
      <c r="U1580" s="88"/>
      <c r="V1580" s="82"/>
      <c r="W1580" s="88"/>
      <c r="X1580" s="82"/>
      <c r="Y1580" s="88"/>
      <c r="Z1580" s="82"/>
      <c r="AA1580" s="88"/>
      <c r="AB1580" s="82"/>
      <c r="AC1580" s="88"/>
      <c r="AD1580" s="82"/>
      <c r="AE1580" s="89"/>
      <c r="AI1580" s="130"/>
      <c r="AJ1580" s="131"/>
      <c r="AK1580" s="130"/>
      <c r="AL1580" s="131"/>
      <c r="AM1580" s="130"/>
      <c r="AN1580" s="131"/>
      <c r="AO1580" s="130"/>
      <c r="AP1580" s="132"/>
      <c r="AY1580" s="133"/>
      <c r="BC1580" s="97"/>
      <c r="BD1580" s="97"/>
      <c r="BE1580" s="97"/>
      <c r="BF1580" s="97"/>
      <c r="BG1580" s="97"/>
    </row>
    <row r="1581" spans="9:59">
      <c r="I1581" s="80"/>
      <c r="J1581" s="81"/>
      <c r="K1581" s="82"/>
      <c r="L1581" s="83"/>
      <c r="M1581" s="84"/>
      <c r="N1581" s="85"/>
      <c r="O1581" s="82"/>
      <c r="P1581" s="86"/>
      <c r="S1581" s="88"/>
      <c r="T1581" s="82"/>
      <c r="U1581" s="88"/>
      <c r="V1581" s="82"/>
      <c r="W1581" s="88"/>
      <c r="X1581" s="82"/>
      <c r="Y1581" s="88"/>
      <c r="Z1581" s="82"/>
      <c r="AA1581" s="88"/>
      <c r="AB1581" s="82"/>
      <c r="AC1581" s="88"/>
      <c r="AD1581" s="82"/>
      <c r="AE1581" s="89"/>
      <c r="AI1581" s="130"/>
      <c r="AJ1581" s="131"/>
      <c r="AK1581" s="130"/>
      <c r="AL1581" s="131"/>
      <c r="AM1581" s="130"/>
      <c r="AN1581" s="131"/>
      <c r="AO1581" s="130"/>
      <c r="AP1581" s="132"/>
      <c r="AY1581" s="133"/>
      <c r="BC1581" s="97"/>
      <c r="BD1581" s="97"/>
      <c r="BE1581" s="97"/>
      <c r="BF1581" s="97"/>
      <c r="BG1581" s="97"/>
    </row>
    <row r="1582" spans="9:59">
      <c r="I1582" s="80"/>
      <c r="J1582" s="81"/>
      <c r="K1582" s="82"/>
      <c r="L1582" s="83"/>
      <c r="M1582" s="84"/>
      <c r="N1582" s="85"/>
      <c r="O1582" s="82"/>
      <c r="P1582" s="86"/>
      <c r="S1582" s="88"/>
      <c r="T1582" s="82"/>
      <c r="U1582" s="88"/>
      <c r="V1582" s="82"/>
      <c r="W1582" s="88"/>
      <c r="X1582" s="82"/>
      <c r="Y1582" s="88"/>
      <c r="Z1582" s="82"/>
      <c r="AA1582" s="88"/>
      <c r="AB1582" s="82"/>
      <c r="AC1582" s="88"/>
      <c r="AD1582" s="82"/>
      <c r="AE1582" s="89"/>
      <c r="AI1582" s="130"/>
      <c r="AJ1582" s="131"/>
      <c r="AK1582" s="130"/>
      <c r="AL1582" s="131"/>
      <c r="AM1582" s="130"/>
      <c r="AN1582" s="131"/>
      <c r="AO1582" s="130"/>
      <c r="AP1582" s="132"/>
      <c r="AY1582" s="133"/>
      <c r="BC1582" s="97"/>
      <c r="BD1582" s="97"/>
      <c r="BE1582" s="97"/>
      <c r="BF1582" s="97"/>
      <c r="BG1582" s="97"/>
    </row>
    <row r="1583" spans="9:59">
      <c r="I1583" s="80"/>
      <c r="J1583" s="81"/>
      <c r="K1583" s="82"/>
      <c r="L1583" s="83"/>
      <c r="M1583" s="84"/>
      <c r="N1583" s="85"/>
      <c r="O1583" s="82"/>
      <c r="P1583" s="86"/>
      <c r="S1583" s="88"/>
      <c r="T1583" s="82"/>
      <c r="U1583" s="88"/>
      <c r="V1583" s="82"/>
      <c r="W1583" s="88"/>
      <c r="X1583" s="82"/>
      <c r="Y1583" s="88"/>
      <c r="Z1583" s="82"/>
      <c r="AA1583" s="88"/>
      <c r="AB1583" s="82"/>
      <c r="AC1583" s="88"/>
      <c r="AD1583" s="82"/>
      <c r="AE1583" s="89"/>
      <c r="AI1583" s="130"/>
      <c r="AJ1583" s="131"/>
      <c r="AK1583" s="130"/>
      <c r="AL1583" s="131"/>
      <c r="AM1583" s="130"/>
      <c r="AN1583" s="131"/>
      <c r="AO1583" s="130"/>
      <c r="AP1583" s="132"/>
      <c r="AY1583" s="133"/>
      <c r="BC1583" s="97"/>
      <c r="BD1583" s="97"/>
      <c r="BE1583" s="97"/>
      <c r="BF1583" s="97"/>
      <c r="BG1583" s="97"/>
    </row>
    <row r="1584" spans="9:59">
      <c r="I1584" s="80"/>
      <c r="J1584" s="81"/>
      <c r="K1584" s="82"/>
      <c r="L1584" s="83"/>
      <c r="M1584" s="84"/>
      <c r="N1584" s="85"/>
      <c r="O1584" s="82"/>
      <c r="P1584" s="86"/>
      <c r="S1584" s="88"/>
      <c r="T1584" s="82"/>
      <c r="U1584" s="88"/>
      <c r="V1584" s="82"/>
      <c r="W1584" s="88"/>
      <c r="X1584" s="82"/>
      <c r="Y1584" s="88"/>
      <c r="Z1584" s="82"/>
      <c r="AA1584" s="88"/>
      <c r="AB1584" s="82"/>
      <c r="AC1584" s="88"/>
      <c r="AD1584" s="82"/>
      <c r="AE1584" s="89"/>
      <c r="AI1584" s="130"/>
      <c r="AJ1584" s="131"/>
      <c r="AK1584" s="130"/>
      <c r="AL1584" s="131"/>
      <c r="AM1584" s="130"/>
      <c r="AN1584" s="131"/>
      <c r="AO1584" s="130"/>
      <c r="AP1584" s="132"/>
      <c r="AY1584" s="133"/>
      <c r="BC1584" s="97"/>
      <c r="BD1584" s="97"/>
      <c r="BE1584" s="97"/>
      <c r="BF1584" s="97"/>
      <c r="BG1584" s="97"/>
    </row>
    <row r="1585" spans="9:59">
      <c r="I1585" s="80"/>
      <c r="J1585" s="81"/>
      <c r="K1585" s="82"/>
      <c r="L1585" s="83"/>
      <c r="M1585" s="84"/>
      <c r="N1585" s="85"/>
      <c r="O1585" s="82"/>
      <c r="P1585" s="86"/>
      <c r="S1585" s="88"/>
      <c r="T1585" s="82"/>
      <c r="U1585" s="88"/>
      <c r="V1585" s="82"/>
      <c r="W1585" s="88"/>
      <c r="X1585" s="82"/>
      <c r="Y1585" s="88"/>
      <c r="Z1585" s="82"/>
      <c r="AA1585" s="88"/>
      <c r="AB1585" s="82"/>
      <c r="AC1585" s="88"/>
      <c r="AD1585" s="82"/>
      <c r="AE1585" s="89"/>
      <c r="AI1585" s="130"/>
      <c r="AJ1585" s="131"/>
      <c r="AK1585" s="130"/>
      <c r="AL1585" s="131"/>
      <c r="AM1585" s="130"/>
      <c r="AN1585" s="131"/>
      <c r="AO1585" s="130"/>
      <c r="AP1585" s="132"/>
      <c r="AY1585" s="133"/>
      <c r="BC1585" s="97"/>
      <c r="BD1585" s="97"/>
      <c r="BE1585" s="97"/>
      <c r="BF1585" s="97"/>
      <c r="BG1585" s="97"/>
    </row>
    <row r="1586" spans="9:59">
      <c r="I1586" s="80"/>
      <c r="J1586" s="81"/>
      <c r="K1586" s="82"/>
      <c r="L1586" s="83"/>
      <c r="M1586" s="84"/>
      <c r="N1586" s="85"/>
      <c r="O1586" s="82"/>
      <c r="P1586" s="86"/>
      <c r="S1586" s="88"/>
      <c r="T1586" s="82"/>
      <c r="U1586" s="88"/>
      <c r="V1586" s="82"/>
      <c r="W1586" s="88"/>
      <c r="X1586" s="82"/>
      <c r="Y1586" s="88"/>
      <c r="Z1586" s="82"/>
      <c r="AA1586" s="88"/>
      <c r="AB1586" s="82"/>
      <c r="AC1586" s="88"/>
      <c r="AD1586" s="82"/>
      <c r="AE1586" s="89"/>
      <c r="AI1586" s="130"/>
      <c r="AJ1586" s="131"/>
      <c r="AK1586" s="130"/>
      <c r="AL1586" s="131"/>
      <c r="AM1586" s="130"/>
      <c r="AN1586" s="131"/>
      <c r="AO1586" s="130"/>
      <c r="AP1586" s="132"/>
      <c r="AY1586" s="133"/>
      <c r="BC1586" s="97"/>
      <c r="BD1586" s="97"/>
      <c r="BE1586" s="97"/>
      <c r="BF1586" s="97"/>
      <c r="BG1586" s="97"/>
    </row>
    <row r="1587" spans="9:59">
      <c r="I1587" s="80"/>
      <c r="J1587" s="81"/>
      <c r="K1587" s="82"/>
      <c r="L1587" s="83"/>
      <c r="M1587" s="84"/>
      <c r="N1587" s="85"/>
      <c r="O1587" s="82"/>
      <c r="P1587" s="86"/>
      <c r="S1587" s="88"/>
      <c r="T1587" s="82"/>
      <c r="U1587" s="88"/>
      <c r="V1587" s="82"/>
      <c r="W1587" s="88"/>
      <c r="X1587" s="82"/>
      <c r="Y1587" s="88"/>
      <c r="Z1587" s="82"/>
      <c r="AA1587" s="88"/>
      <c r="AB1587" s="82"/>
      <c r="AC1587" s="88"/>
      <c r="AD1587" s="82"/>
      <c r="AE1587" s="89"/>
      <c r="AI1587" s="130"/>
      <c r="AJ1587" s="131"/>
      <c r="AK1587" s="130"/>
      <c r="AL1587" s="131"/>
      <c r="AM1587" s="130"/>
      <c r="AN1587" s="131"/>
      <c r="AO1587" s="130"/>
      <c r="AP1587" s="132"/>
      <c r="AY1587" s="133"/>
      <c r="BC1587" s="97"/>
      <c r="BD1587" s="97"/>
      <c r="BE1587" s="97"/>
      <c r="BF1587" s="97"/>
      <c r="BG1587" s="97"/>
    </row>
    <row r="1588" spans="9:59">
      <c r="I1588" s="80"/>
      <c r="J1588" s="81"/>
      <c r="K1588" s="82"/>
      <c r="L1588" s="83"/>
      <c r="M1588" s="84"/>
      <c r="N1588" s="85"/>
      <c r="O1588" s="82"/>
      <c r="P1588" s="86"/>
      <c r="S1588" s="88"/>
      <c r="T1588" s="82"/>
      <c r="U1588" s="88"/>
      <c r="V1588" s="82"/>
      <c r="W1588" s="88"/>
      <c r="X1588" s="82"/>
      <c r="Y1588" s="88"/>
      <c r="Z1588" s="82"/>
      <c r="AA1588" s="88"/>
      <c r="AB1588" s="82"/>
      <c r="AC1588" s="88"/>
      <c r="AD1588" s="82"/>
      <c r="AE1588" s="89"/>
      <c r="AI1588" s="130"/>
      <c r="AJ1588" s="131"/>
      <c r="AK1588" s="130"/>
      <c r="AL1588" s="131"/>
      <c r="AM1588" s="130"/>
      <c r="AN1588" s="131"/>
      <c r="AO1588" s="130"/>
      <c r="AP1588" s="132"/>
      <c r="AY1588" s="133"/>
      <c r="BC1588" s="97"/>
      <c r="BD1588" s="97"/>
      <c r="BE1588" s="97"/>
      <c r="BF1588" s="97"/>
      <c r="BG1588" s="97"/>
    </row>
    <row r="1589" spans="9:59">
      <c r="I1589" s="80"/>
      <c r="J1589" s="81"/>
      <c r="K1589" s="82"/>
      <c r="L1589" s="83"/>
      <c r="M1589" s="84"/>
      <c r="N1589" s="85"/>
      <c r="O1589" s="82"/>
      <c r="P1589" s="86"/>
      <c r="S1589" s="88"/>
      <c r="T1589" s="82"/>
      <c r="U1589" s="88"/>
      <c r="V1589" s="82"/>
      <c r="W1589" s="88"/>
      <c r="X1589" s="82"/>
      <c r="Y1589" s="88"/>
      <c r="Z1589" s="82"/>
      <c r="AA1589" s="88"/>
      <c r="AB1589" s="82"/>
      <c r="AC1589" s="88"/>
      <c r="AD1589" s="82"/>
      <c r="AE1589" s="89"/>
      <c r="AI1589" s="130"/>
      <c r="AJ1589" s="131"/>
      <c r="AK1589" s="130"/>
      <c r="AL1589" s="131"/>
      <c r="AM1589" s="130"/>
      <c r="AN1589" s="131"/>
      <c r="AO1589" s="130"/>
      <c r="AP1589" s="132"/>
      <c r="AY1589" s="133"/>
      <c r="BC1589" s="97"/>
      <c r="BD1589" s="97"/>
      <c r="BE1589" s="97"/>
      <c r="BF1589" s="97"/>
      <c r="BG1589" s="97"/>
    </row>
    <row r="1590" spans="9:59">
      <c r="I1590" s="80"/>
      <c r="J1590" s="81"/>
      <c r="K1590" s="82"/>
      <c r="L1590" s="83"/>
      <c r="M1590" s="84"/>
      <c r="N1590" s="85"/>
      <c r="O1590" s="82"/>
      <c r="P1590" s="86"/>
      <c r="S1590" s="88"/>
      <c r="T1590" s="82"/>
      <c r="U1590" s="88"/>
      <c r="V1590" s="82"/>
      <c r="W1590" s="88"/>
      <c r="X1590" s="82"/>
      <c r="Y1590" s="88"/>
      <c r="Z1590" s="82"/>
      <c r="AA1590" s="88"/>
      <c r="AB1590" s="82"/>
      <c r="AC1590" s="88"/>
      <c r="AD1590" s="82"/>
      <c r="AE1590" s="89"/>
      <c r="AI1590" s="130"/>
      <c r="AJ1590" s="131"/>
      <c r="AK1590" s="130"/>
      <c r="AL1590" s="131"/>
      <c r="AM1590" s="130"/>
      <c r="AN1590" s="131"/>
      <c r="AO1590" s="130"/>
      <c r="AP1590" s="132"/>
      <c r="AY1590" s="133"/>
      <c r="BC1590" s="97"/>
      <c r="BD1590" s="97"/>
      <c r="BE1590" s="97"/>
      <c r="BF1590" s="97"/>
      <c r="BG1590" s="97"/>
    </row>
    <row r="1591" spans="9:59">
      <c r="I1591" s="80"/>
      <c r="J1591" s="81"/>
      <c r="K1591" s="82"/>
      <c r="L1591" s="83"/>
      <c r="M1591" s="84"/>
      <c r="N1591" s="85"/>
      <c r="O1591" s="82"/>
      <c r="P1591" s="86"/>
      <c r="S1591" s="88"/>
      <c r="T1591" s="82"/>
      <c r="U1591" s="88"/>
      <c r="V1591" s="82"/>
      <c r="W1591" s="88"/>
      <c r="X1591" s="82"/>
      <c r="Y1591" s="88"/>
      <c r="Z1591" s="82"/>
      <c r="AA1591" s="88"/>
      <c r="AB1591" s="82"/>
      <c r="AC1591" s="88"/>
      <c r="AD1591" s="82"/>
      <c r="AE1591" s="89"/>
      <c r="AI1591" s="130"/>
      <c r="AJ1591" s="131"/>
      <c r="AK1591" s="130"/>
      <c r="AL1591" s="131"/>
      <c r="AM1591" s="130"/>
      <c r="AN1591" s="131"/>
      <c r="AO1591" s="130"/>
      <c r="AP1591" s="132"/>
      <c r="AY1591" s="133"/>
      <c r="BC1591" s="97"/>
      <c r="BD1591" s="97"/>
      <c r="BE1591" s="97"/>
      <c r="BF1591" s="97"/>
      <c r="BG1591" s="97"/>
    </row>
    <row r="1592" spans="9:59">
      <c r="I1592" s="80"/>
      <c r="J1592" s="81"/>
      <c r="K1592" s="82"/>
      <c r="L1592" s="83"/>
      <c r="M1592" s="84"/>
      <c r="N1592" s="85"/>
      <c r="O1592" s="82"/>
      <c r="P1592" s="86"/>
      <c r="S1592" s="88"/>
      <c r="T1592" s="82"/>
      <c r="U1592" s="88"/>
      <c r="V1592" s="82"/>
      <c r="W1592" s="88"/>
      <c r="X1592" s="82"/>
      <c r="Y1592" s="88"/>
      <c r="Z1592" s="82"/>
      <c r="AA1592" s="88"/>
      <c r="AB1592" s="82"/>
      <c r="AC1592" s="88"/>
      <c r="AD1592" s="82"/>
      <c r="AE1592" s="89"/>
      <c r="AI1592" s="130"/>
      <c r="AJ1592" s="131"/>
      <c r="AK1592" s="130"/>
      <c r="AL1592" s="131"/>
      <c r="AM1592" s="130"/>
      <c r="AN1592" s="131"/>
      <c r="AO1592" s="130"/>
      <c r="AP1592" s="132"/>
      <c r="AY1592" s="133"/>
      <c r="BC1592" s="97"/>
      <c r="BD1592" s="97"/>
      <c r="BE1592" s="97"/>
      <c r="BF1592" s="97"/>
      <c r="BG1592" s="97"/>
    </row>
    <row r="1593" spans="9:59">
      <c r="I1593" s="80"/>
      <c r="J1593" s="81"/>
      <c r="K1593" s="82"/>
      <c r="L1593" s="83"/>
      <c r="M1593" s="84"/>
      <c r="N1593" s="85"/>
      <c r="O1593" s="82"/>
      <c r="P1593" s="86"/>
      <c r="S1593" s="88"/>
      <c r="T1593" s="82"/>
      <c r="U1593" s="88"/>
      <c r="V1593" s="82"/>
      <c r="W1593" s="88"/>
      <c r="X1593" s="82"/>
      <c r="Y1593" s="88"/>
      <c r="Z1593" s="82"/>
      <c r="AA1593" s="88"/>
      <c r="AB1593" s="82"/>
      <c r="AC1593" s="88"/>
      <c r="AD1593" s="82"/>
      <c r="AE1593" s="89"/>
      <c r="AI1593" s="130"/>
      <c r="AJ1593" s="131"/>
      <c r="AK1593" s="130"/>
      <c r="AL1593" s="131"/>
      <c r="AM1593" s="130"/>
      <c r="AN1593" s="131"/>
      <c r="AO1593" s="130"/>
      <c r="AP1593" s="132"/>
      <c r="AY1593" s="133"/>
      <c r="BC1593" s="97"/>
      <c r="BD1593" s="97"/>
      <c r="BE1593" s="97"/>
      <c r="BF1593" s="97"/>
      <c r="BG1593" s="97"/>
    </row>
    <row r="1594" spans="9:59">
      <c r="I1594" s="80"/>
      <c r="J1594" s="81"/>
      <c r="K1594" s="82"/>
      <c r="L1594" s="83"/>
      <c r="M1594" s="84"/>
      <c r="N1594" s="85"/>
      <c r="O1594" s="82"/>
      <c r="P1594" s="86"/>
      <c r="S1594" s="88"/>
      <c r="T1594" s="82"/>
      <c r="U1594" s="88"/>
      <c r="V1594" s="82"/>
      <c r="W1594" s="88"/>
      <c r="X1594" s="82"/>
      <c r="Y1594" s="88"/>
      <c r="Z1594" s="82"/>
      <c r="AA1594" s="88"/>
      <c r="AB1594" s="82"/>
      <c r="AC1594" s="88"/>
      <c r="AD1594" s="82"/>
      <c r="AE1594" s="89"/>
      <c r="AI1594" s="130"/>
      <c r="AJ1594" s="131"/>
      <c r="AK1594" s="130"/>
      <c r="AL1594" s="131"/>
      <c r="AM1594" s="130"/>
      <c r="AN1594" s="131"/>
      <c r="AO1594" s="130"/>
      <c r="AP1594" s="132"/>
      <c r="AY1594" s="133"/>
      <c r="BC1594" s="97"/>
      <c r="BD1594" s="97"/>
      <c r="BE1594" s="97"/>
      <c r="BF1594" s="97"/>
      <c r="BG1594" s="97"/>
    </row>
    <row r="1595" spans="9:59">
      <c r="I1595" s="80"/>
      <c r="J1595" s="81"/>
      <c r="K1595" s="82"/>
      <c r="L1595" s="83"/>
      <c r="M1595" s="84"/>
      <c r="N1595" s="85"/>
      <c r="O1595" s="82"/>
      <c r="P1595" s="86"/>
      <c r="S1595" s="88"/>
      <c r="T1595" s="82"/>
      <c r="U1595" s="88"/>
      <c r="V1595" s="82"/>
      <c r="W1595" s="88"/>
      <c r="X1595" s="82"/>
      <c r="Y1595" s="88"/>
      <c r="Z1595" s="82"/>
      <c r="AA1595" s="88"/>
      <c r="AB1595" s="82"/>
      <c r="AC1595" s="88"/>
      <c r="AD1595" s="82"/>
      <c r="AE1595" s="89"/>
      <c r="AI1595" s="130"/>
      <c r="AJ1595" s="131"/>
      <c r="AK1595" s="130"/>
      <c r="AL1595" s="131"/>
      <c r="AM1595" s="130"/>
      <c r="AN1595" s="131"/>
      <c r="AO1595" s="130"/>
      <c r="AP1595" s="132"/>
      <c r="AY1595" s="133"/>
      <c r="BC1595" s="97"/>
      <c r="BD1595" s="97"/>
      <c r="BE1595" s="97"/>
      <c r="BF1595" s="97"/>
      <c r="BG1595" s="97"/>
    </row>
    <row r="1596" spans="9:59">
      <c r="I1596" s="80"/>
      <c r="J1596" s="81"/>
      <c r="K1596" s="82"/>
      <c r="L1596" s="83"/>
      <c r="M1596" s="84"/>
      <c r="N1596" s="85"/>
      <c r="O1596" s="82"/>
      <c r="P1596" s="86"/>
      <c r="S1596" s="88"/>
      <c r="T1596" s="82"/>
      <c r="U1596" s="88"/>
      <c r="V1596" s="82"/>
      <c r="W1596" s="88"/>
      <c r="X1596" s="82"/>
      <c r="Y1596" s="88"/>
      <c r="Z1596" s="82"/>
      <c r="AA1596" s="88"/>
      <c r="AB1596" s="82"/>
      <c r="AC1596" s="88"/>
      <c r="AD1596" s="82"/>
      <c r="AE1596" s="89"/>
      <c r="AI1596" s="130"/>
      <c r="AJ1596" s="131"/>
      <c r="AK1596" s="130"/>
      <c r="AL1596" s="131"/>
      <c r="AM1596" s="130"/>
      <c r="AN1596" s="131"/>
      <c r="AO1596" s="130"/>
      <c r="AP1596" s="132"/>
      <c r="AY1596" s="133"/>
      <c r="BC1596" s="97"/>
      <c r="BD1596" s="97"/>
      <c r="BE1596" s="97"/>
      <c r="BF1596" s="97"/>
      <c r="BG1596" s="97"/>
    </row>
    <row r="1597" spans="9:59">
      <c r="I1597" s="80"/>
      <c r="J1597" s="81"/>
      <c r="K1597" s="82"/>
      <c r="L1597" s="83"/>
      <c r="M1597" s="84"/>
      <c r="N1597" s="85"/>
      <c r="O1597" s="82"/>
      <c r="P1597" s="86"/>
      <c r="S1597" s="88"/>
      <c r="T1597" s="82"/>
      <c r="U1597" s="88"/>
      <c r="V1597" s="82"/>
      <c r="W1597" s="88"/>
      <c r="X1597" s="82"/>
      <c r="Y1597" s="88"/>
      <c r="Z1597" s="82"/>
      <c r="AA1597" s="88"/>
      <c r="AB1597" s="82"/>
      <c r="AC1597" s="88"/>
      <c r="AD1597" s="82"/>
      <c r="AE1597" s="89"/>
      <c r="AI1597" s="130"/>
      <c r="AJ1597" s="131"/>
      <c r="AK1597" s="130"/>
      <c r="AL1597" s="131"/>
      <c r="AM1597" s="130"/>
      <c r="AN1597" s="131"/>
      <c r="AO1597" s="130"/>
      <c r="AP1597" s="132"/>
      <c r="AY1597" s="133"/>
      <c r="BC1597" s="97"/>
      <c r="BD1597" s="97"/>
      <c r="BE1597" s="97"/>
      <c r="BF1597" s="97"/>
      <c r="BG1597" s="97"/>
    </row>
    <row r="1598" spans="9:59">
      <c r="I1598" s="80"/>
      <c r="J1598" s="81"/>
      <c r="K1598" s="82"/>
      <c r="L1598" s="83"/>
      <c r="M1598" s="84"/>
      <c r="N1598" s="85"/>
      <c r="O1598" s="82"/>
      <c r="P1598" s="86"/>
      <c r="S1598" s="88"/>
      <c r="T1598" s="82"/>
      <c r="U1598" s="88"/>
      <c r="V1598" s="82"/>
      <c r="W1598" s="88"/>
      <c r="X1598" s="82"/>
      <c r="Y1598" s="88"/>
      <c r="Z1598" s="82"/>
      <c r="AA1598" s="88"/>
      <c r="AB1598" s="82"/>
      <c r="AC1598" s="88"/>
      <c r="AD1598" s="82"/>
      <c r="AE1598" s="89"/>
      <c r="AI1598" s="130"/>
      <c r="AJ1598" s="131"/>
      <c r="AK1598" s="130"/>
      <c r="AL1598" s="131"/>
      <c r="AM1598" s="130"/>
      <c r="AN1598" s="131"/>
      <c r="AO1598" s="130"/>
      <c r="AP1598" s="132"/>
      <c r="AY1598" s="133"/>
      <c r="BC1598" s="97"/>
      <c r="BD1598" s="97"/>
      <c r="BE1598" s="97"/>
      <c r="BF1598" s="97"/>
      <c r="BG1598" s="97"/>
    </row>
    <row r="1599" spans="9:59">
      <c r="I1599" s="80"/>
      <c r="J1599" s="81"/>
      <c r="K1599" s="82"/>
      <c r="L1599" s="83"/>
      <c r="M1599" s="84"/>
      <c r="N1599" s="85"/>
      <c r="O1599" s="82"/>
      <c r="P1599" s="86"/>
      <c r="S1599" s="88"/>
      <c r="T1599" s="82"/>
      <c r="U1599" s="88"/>
      <c r="V1599" s="82"/>
      <c r="W1599" s="88"/>
      <c r="X1599" s="82"/>
      <c r="Y1599" s="88"/>
      <c r="Z1599" s="82"/>
      <c r="AA1599" s="88"/>
      <c r="AB1599" s="82"/>
      <c r="AC1599" s="88"/>
      <c r="AD1599" s="82"/>
      <c r="AE1599" s="89"/>
      <c r="AI1599" s="130"/>
      <c r="AJ1599" s="131"/>
      <c r="AK1599" s="130"/>
      <c r="AL1599" s="131"/>
      <c r="AM1599" s="130"/>
      <c r="AN1599" s="131"/>
      <c r="AO1599" s="130"/>
      <c r="AP1599" s="132"/>
      <c r="AY1599" s="133"/>
      <c r="BC1599" s="97"/>
      <c r="BD1599" s="97"/>
      <c r="BE1599" s="97"/>
      <c r="BF1599" s="97"/>
      <c r="BG1599" s="97"/>
    </row>
    <row r="1600" spans="9:59">
      <c r="I1600" s="80"/>
      <c r="J1600" s="81"/>
      <c r="K1600" s="82"/>
      <c r="L1600" s="83"/>
      <c r="M1600" s="84"/>
      <c r="N1600" s="85"/>
      <c r="O1600" s="82"/>
      <c r="P1600" s="86"/>
      <c r="S1600" s="88"/>
      <c r="T1600" s="82"/>
      <c r="U1600" s="88"/>
      <c r="V1600" s="82"/>
      <c r="W1600" s="88"/>
      <c r="X1600" s="82"/>
      <c r="Y1600" s="88"/>
      <c r="Z1600" s="82"/>
      <c r="AA1600" s="88"/>
      <c r="AB1600" s="82"/>
      <c r="AC1600" s="88"/>
      <c r="AD1600" s="82"/>
      <c r="AE1600" s="89"/>
      <c r="AI1600" s="130"/>
      <c r="AJ1600" s="131"/>
      <c r="AK1600" s="130"/>
      <c r="AL1600" s="131"/>
      <c r="AM1600" s="130"/>
      <c r="AN1600" s="131"/>
      <c r="AO1600" s="130"/>
      <c r="AP1600" s="132"/>
      <c r="AY1600" s="133"/>
      <c r="BC1600" s="97"/>
      <c r="BD1600" s="97"/>
      <c r="BE1600" s="97"/>
      <c r="BF1600" s="97"/>
      <c r="BG1600" s="97"/>
    </row>
    <row r="1601" spans="9:59">
      <c r="I1601" s="80"/>
      <c r="J1601" s="81"/>
      <c r="K1601" s="82"/>
      <c r="L1601" s="83"/>
      <c r="M1601" s="84"/>
      <c r="N1601" s="85"/>
      <c r="O1601" s="82"/>
      <c r="P1601" s="86"/>
      <c r="S1601" s="88"/>
      <c r="T1601" s="82"/>
      <c r="U1601" s="88"/>
      <c r="V1601" s="82"/>
      <c r="W1601" s="88"/>
      <c r="X1601" s="82"/>
      <c r="Y1601" s="88"/>
      <c r="Z1601" s="82"/>
      <c r="AA1601" s="88"/>
      <c r="AB1601" s="82"/>
      <c r="AC1601" s="88"/>
      <c r="AD1601" s="82"/>
      <c r="AE1601" s="89"/>
      <c r="AI1601" s="130"/>
      <c r="AJ1601" s="131"/>
      <c r="AK1601" s="130"/>
      <c r="AL1601" s="131"/>
      <c r="AM1601" s="130"/>
      <c r="AN1601" s="131"/>
      <c r="AO1601" s="130"/>
      <c r="AP1601" s="132"/>
      <c r="AY1601" s="133"/>
      <c r="BC1601" s="97"/>
      <c r="BD1601" s="97"/>
      <c r="BE1601" s="97"/>
      <c r="BF1601" s="97"/>
      <c r="BG1601" s="97"/>
    </row>
    <row r="1602" spans="9:59">
      <c r="I1602" s="80"/>
      <c r="J1602" s="81"/>
      <c r="K1602" s="82"/>
      <c r="L1602" s="83"/>
      <c r="M1602" s="84"/>
      <c r="N1602" s="85"/>
      <c r="O1602" s="82"/>
      <c r="P1602" s="86"/>
      <c r="S1602" s="88"/>
      <c r="T1602" s="82"/>
      <c r="U1602" s="88"/>
      <c r="V1602" s="82"/>
      <c r="W1602" s="88"/>
      <c r="X1602" s="82"/>
      <c r="Y1602" s="88"/>
      <c r="Z1602" s="82"/>
      <c r="AA1602" s="88"/>
      <c r="AB1602" s="82"/>
      <c r="AC1602" s="88"/>
      <c r="AD1602" s="82"/>
      <c r="AE1602" s="89"/>
      <c r="AI1602" s="130"/>
      <c r="AJ1602" s="131"/>
      <c r="AK1602" s="130"/>
      <c r="AL1602" s="131"/>
      <c r="AM1602" s="130"/>
      <c r="AN1602" s="131"/>
      <c r="AO1602" s="130"/>
      <c r="AP1602" s="132"/>
      <c r="AY1602" s="133"/>
      <c r="BC1602" s="97"/>
      <c r="BD1602" s="97"/>
      <c r="BE1602" s="97"/>
      <c r="BF1602" s="97"/>
      <c r="BG1602" s="97"/>
    </row>
    <row r="1603" spans="9:59">
      <c r="I1603" s="80"/>
      <c r="J1603" s="81"/>
      <c r="K1603" s="82"/>
      <c r="L1603" s="83"/>
      <c r="M1603" s="84"/>
      <c r="N1603" s="85"/>
      <c r="O1603" s="82"/>
      <c r="P1603" s="86"/>
      <c r="S1603" s="88"/>
      <c r="T1603" s="82"/>
      <c r="U1603" s="88"/>
      <c r="V1603" s="82"/>
      <c r="W1603" s="88"/>
      <c r="X1603" s="82"/>
      <c r="Y1603" s="88"/>
      <c r="Z1603" s="82"/>
      <c r="AA1603" s="88"/>
      <c r="AB1603" s="82"/>
      <c r="AC1603" s="88"/>
      <c r="AD1603" s="82"/>
      <c r="AE1603" s="89"/>
      <c r="AI1603" s="130"/>
      <c r="AJ1603" s="131"/>
      <c r="AK1603" s="130"/>
      <c r="AL1603" s="131"/>
      <c r="AM1603" s="130"/>
      <c r="AN1603" s="131"/>
      <c r="AO1603" s="130"/>
      <c r="AP1603" s="132"/>
      <c r="AY1603" s="133"/>
      <c r="BC1603" s="97"/>
      <c r="BD1603" s="97"/>
      <c r="BE1603" s="97"/>
      <c r="BF1603" s="97"/>
      <c r="BG1603" s="97"/>
    </row>
    <row r="1604" spans="9:59">
      <c r="I1604" s="80"/>
      <c r="J1604" s="81"/>
      <c r="K1604" s="82"/>
      <c r="L1604" s="83"/>
      <c r="M1604" s="84"/>
      <c r="N1604" s="85"/>
      <c r="O1604" s="82"/>
      <c r="P1604" s="86"/>
      <c r="S1604" s="88"/>
      <c r="T1604" s="82"/>
      <c r="U1604" s="88"/>
      <c r="V1604" s="82"/>
      <c r="W1604" s="88"/>
      <c r="X1604" s="82"/>
      <c r="Y1604" s="88"/>
      <c r="Z1604" s="82"/>
      <c r="AA1604" s="88"/>
      <c r="AB1604" s="82"/>
      <c r="AC1604" s="88"/>
      <c r="AD1604" s="82"/>
      <c r="AE1604" s="89"/>
      <c r="AI1604" s="130"/>
      <c r="AJ1604" s="131"/>
      <c r="AK1604" s="130"/>
      <c r="AL1604" s="131"/>
      <c r="AM1604" s="130"/>
      <c r="AN1604" s="131"/>
      <c r="AO1604" s="130"/>
      <c r="AP1604" s="132"/>
      <c r="AY1604" s="133"/>
      <c r="BC1604" s="97"/>
      <c r="BD1604" s="97"/>
      <c r="BE1604" s="97"/>
      <c r="BF1604" s="97"/>
      <c r="BG1604" s="97"/>
    </row>
    <row r="1605" spans="9:59">
      <c r="I1605" s="80"/>
      <c r="J1605" s="81"/>
      <c r="K1605" s="82"/>
      <c r="L1605" s="83"/>
      <c r="M1605" s="84"/>
      <c r="N1605" s="85"/>
      <c r="O1605" s="82"/>
      <c r="P1605" s="86"/>
      <c r="S1605" s="88"/>
      <c r="T1605" s="82"/>
      <c r="U1605" s="88"/>
      <c r="V1605" s="82"/>
      <c r="W1605" s="88"/>
      <c r="X1605" s="82"/>
      <c r="Y1605" s="88"/>
      <c r="Z1605" s="82"/>
      <c r="AA1605" s="88"/>
      <c r="AB1605" s="82"/>
      <c r="AC1605" s="88"/>
      <c r="AD1605" s="82"/>
      <c r="AE1605" s="89"/>
      <c r="AI1605" s="130"/>
      <c r="AJ1605" s="131"/>
      <c r="AK1605" s="130"/>
      <c r="AL1605" s="131"/>
      <c r="AM1605" s="130"/>
      <c r="AN1605" s="131"/>
      <c r="AO1605" s="130"/>
      <c r="AP1605" s="132"/>
      <c r="AY1605" s="133"/>
      <c r="BC1605" s="97"/>
      <c r="BD1605" s="97"/>
      <c r="BE1605" s="97"/>
      <c r="BF1605" s="97"/>
      <c r="BG1605" s="97"/>
    </row>
    <row r="1606" spans="9:59">
      <c r="I1606" s="80"/>
      <c r="J1606" s="81"/>
      <c r="K1606" s="82"/>
      <c r="L1606" s="83"/>
      <c r="M1606" s="84"/>
      <c r="N1606" s="85"/>
      <c r="O1606" s="82"/>
      <c r="P1606" s="86"/>
      <c r="S1606" s="88"/>
      <c r="T1606" s="82"/>
      <c r="U1606" s="88"/>
      <c r="V1606" s="82"/>
      <c r="W1606" s="88"/>
      <c r="X1606" s="82"/>
      <c r="Y1606" s="88"/>
      <c r="Z1606" s="82"/>
      <c r="AA1606" s="88"/>
      <c r="AB1606" s="82"/>
      <c r="AC1606" s="88"/>
      <c r="AD1606" s="82"/>
      <c r="AE1606" s="89"/>
      <c r="AI1606" s="130"/>
      <c r="AJ1606" s="131"/>
      <c r="AK1606" s="130"/>
      <c r="AL1606" s="131"/>
      <c r="AM1606" s="130"/>
      <c r="AN1606" s="131"/>
      <c r="AO1606" s="130"/>
      <c r="AP1606" s="132"/>
      <c r="AY1606" s="133"/>
      <c r="BC1606" s="97"/>
      <c r="BD1606" s="97"/>
      <c r="BE1606" s="97"/>
      <c r="BF1606" s="97"/>
      <c r="BG1606" s="97"/>
    </row>
    <row r="1607" spans="9:59">
      <c r="I1607" s="80"/>
      <c r="J1607" s="81"/>
      <c r="K1607" s="82"/>
      <c r="L1607" s="83"/>
      <c r="M1607" s="84"/>
      <c r="N1607" s="85"/>
      <c r="O1607" s="82"/>
      <c r="P1607" s="86"/>
      <c r="S1607" s="88"/>
      <c r="T1607" s="82"/>
      <c r="U1607" s="88"/>
      <c r="V1607" s="82"/>
      <c r="W1607" s="88"/>
      <c r="X1607" s="82"/>
      <c r="Y1607" s="88"/>
      <c r="Z1607" s="82"/>
      <c r="AA1607" s="88"/>
      <c r="AB1607" s="82"/>
      <c r="AC1607" s="88"/>
      <c r="AD1607" s="82"/>
      <c r="AE1607" s="89"/>
      <c r="AI1607" s="130"/>
      <c r="AJ1607" s="131"/>
      <c r="AK1607" s="130"/>
      <c r="AL1607" s="131"/>
      <c r="AM1607" s="130"/>
      <c r="AN1607" s="131"/>
      <c r="AO1607" s="130"/>
      <c r="AP1607" s="132"/>
      <c r="AY1607" s="133"/>
      <c r="BC1607" s="97"/>
      <c r="BD1607" s="97"/>
      <c r="BE1607" s="97"/>
      <c r="BF1607" s="97"/>
      <c r="BG1607" s="97"/>
    </row>
    <row r="1608" spans="9:59">
      <c r="I1608" s="80"/>
      <c r="J1608" s="81"/>
      <c r="K1608" s="82"/>
      <c r="L1608" s="83"/>
      <c r="M1608" s="84"/>
      <c r="N1608" s="85"/>
      <c r="O1608" s="82"/>
      <c r="P1608" s="86"/>
      <c r="S1608" s="88"/>
      <c r="T1608" s="82"/>
      <c r="U1608" s="88"/>
      <c r="V1608" s="82"/>
      <c r="W1608" s="88"/>
      <c r="X1608" s="82"/>
      <c r="Y1608" s="88"/>
      <c r="Z1608" s="82"/>
      <c r="AA1608" s="88"/>
      <c r="AB1608" s="82"/>
      <c r="AC1608" s="88"/>
      <c r="AD1608" s="82"/>
      <c r="AE1608" s="89"/>
      <c r="AI1608" s="130"/>
      <c r="AJ1608" s="131"/>
      <c r="AK1608" s="130"/>
      <c r="AL1608" s="131"/>
      <c r="AM1608" s="130"/>
      <c r="AN1608" s="131"/>
      <c r="AO1608" s="130"/>
      <c r="AP1608" s="132"/>
      <c r="AY1608" s="133"/>
      <c r="BC1608" s="97"/>
      <c r="BD1608" s="97"/>
      <c r="BE1608" s="97"/>
      <c r="BF1608" s="97"/>
      <c r="BG1608" s="97"/>
    </row>
    <row r="1609" spans="9:59">
      <c r="I1609" s="80"/>
      <c r="J1609" s="81"/>
      <c r="K1609" s="82"/>
      <c r="L1609" s="83"/>
      <c r="M1609" s="84"/>
      <c r="N1609" s="85"/>
      <c r="O1609" s="82"/>
      <c r="P1609" s="86"/>
      <c r="S1609" s="88"/>
      <c r="T1609" s="82"/>
      <c r="U1609" s="88"/>
      <c r="V1609" s="82"/>
      <c r="W1609" s="88"/>
      <c r="X1609" s="82"/>
      <c r="Y1609" s="88"/>
      <c r="Z1609" s="82"/>
      <c r="AA1609" s="88"/>
      <c r="AB1609" s="82"/>
      <c r="AC1609" s="88"/>
      <c r="AD1609" s="82"/>
      <c r="AE1609" s="89"/>
      <c r="AI1609" s="130"/>
      <c r="AJ1609" s="131"/>
      <c r="AK1609" s="130"/>
      <c r="AL1609" s="131"/>
      <c r="AM1609" s="130"/>
      <c r="AN1609" s="131"/>
      <c r="AO1609" s="130"/>
      <c r="AP1609" s="132"/>
      <c r="AY1609" s="133"/>
      <c r="BC1609" s="97"/>
      <c r="BD1609" s="97"/>
      <c r="BE1609" s="97"/>
      <c r="BF1609" s="97"/>
      <c r="BG1609" s="97"/>
    </row>
    <row r="1610" spans="9:59">
      <c r="I1610" s="80"/>
      <c r="J1610" s="81"/>
      <c r="K1610" s="82"/>
      <c r="L1610" s="83"/>
      <c r="M1610" s="84"/>
      <c r="N1610" s="85"/>
      <c r="O1610" s="82"/>
      <c r="P1610" s="86"/>
      <c r="S1610" s="88"/>
      <c r="T1610" s="82"/>
      <c r="U1610" s="88"/>
      <c r="V1610" s="82"/>
      <c r="W1610" s="88"/>
      <c r="X1610" s="82"/>
      <c r="Y1610" s="88"/>
      <c r="Z1610" s="82"/>
      <c r="AA1610" s="88"/>
      <c r="AB1610" s="82"/>
      <c r="AC1610" s="88"/>
      <c r="AD1610" s="82"/>
      <c r="AE1610" s="89"/>
      <c r="AI1610" s="130"/>
      <c r="AJ1610" s="131"/>
      <c r="AK1610" s="130"/>
      <c r="AL1610" s="131"/>
      <c r="AM1610" s="130"/>
      <c r="AN1610" s="131"/>
      <c r="AO1610" s="130"/>
      <c r="AP1610" s="132"/>
      <c r="AY1610" s="133"/>
      <c r="BC1610" s="97"/>
      <c r="BD1610" s="97"/>
      <c r="BE1610" s="97"/>
      <c r="BF1610" s="97"/>
      <c r="BG1610" s="97"/>
    </row>
    <row r="1611" spans="9:59">
      <c r="I1611" s="80"/>
      <c r="J1611" s="81"/>
      <c r="K1611" s="82"/>
      <c r="L1611" s="83"/>
      <c r="M1611" s="84"/>
      <c r="N1611" s="85"/>
      <c r="O1611" s="82"/>
      <c r="P1611" s="86"/>
      <c r="S1611" s="88"/>
      <c r="T1611" s="82"/>
      <c r="U1611" s="88"/>
      <c r="V1611" s="82"/>
      <c r="W1611" s="88"/>
      <c r="X1611" s="82"/>
      <c r="Y1611" s="88"/>
      <c r="Z1611" s="82"/>
      <c r="AA1611" s="88"/>
      <c r="AB1611" s="82"/>
      <c r="AC1611" s="88"/>
      <c r="AD1611" s="82"/>
      <c r="AE1611" s="89"/>
      <c r="AI1611" s="130"/>
      <c r="AJ1611" s="131"/>
      <c r="AK1611" s="130"/>
      <c r="AL1611" s="131"/>
      <c r="AM1611" s="130"/>
      <c r="AN1611" s="131"/>
      <c r="AO1611" s="130"/>
      <c r="AP1611" s="132"/>
      <c r="AY1611" s="133"/>
      <c r="BC1611" s="97"/>
      <c r="BD1611" s="97"/>
      <c r="BE1611" s="97"/>
      <c r="BF1611" s="97"/>
      <c r="BG1611" s="97"/>
    </row>
    <row r="1612" spans="9:59">
      <c r="I1612" s="80"/>
      <c r="J1612" s="81"/>
      <c r="K1612" s="82"/>
      <c r="L1612" s="83"/>
      <c r="M1612" s="84"/>
      <c r="N1612" s="85"/>
      <c r="O1612" s="82"/>
      <c r="P1612" s="86"/>
      <c r="S1612" s="88"/>
      <c r="T1612" s="82"/>
      <c r="U1612" s="88"/>
      <c r="V1612" s="82"/>
      <c r="W1612" s="88"/>
      <c r="X1612" s="82"/>
      <c r="Y1612" s="88"/>
      <c r="Z1612" s="82"/>
      <c r="AA1612" s="88"/>
      <c r="AB1612" s="82"/>
      <c r="AC1612" s="88"/>
      <c r="AD1612" s="82"/>
      <c r="AE1612" s="89"/>
      <c r="AI1612" s="130"/>
      <c r="AJ1612" s="131"/>
      <c r="AK1612" s="130"/>
      <c r="AL1612" s="131"/>
      <c r="AM1612" s="130"/>
      <c r="AN1612" s="131"/>
      <c r="AO1612" s="130"/>
      <c r="AP1612" s="132"/>
      <c r="AY1612" s="133"/>
      <c r="BC1612" s="97"/>
      <c r="BD1612" s="97"/>
      <c r="BE1612" s="97"/>
      <c r="BF1612" s="97"/>
      <c r="BG1612" s="97"/>
    </row>
    <row r="1613" spans="9:59">
      <c r="I1613" s="80"/>
      <c r="J1613" s="81"/>
      <c r="K1613" s="82"/>
      <c r="L1613" s="83"/>
      <c r="M1613" s="84"/>
      <c r="N1613" s="85"/>
      <c r="O1613" s="82"/>
      <c r="P1613" s="86"/>
      <c r="S1613" s="88"/>
      <c r="T1613" s="82"/>
      <c r="U1613" s="88"/>
      <c r="V1613" s="82"/>
      <c r="W1613" s="88"/>
      <c r="X1613" s="82"/>
      <c r="Y1613" s="88"/>
      <c r="Z1613" s="82"/>
      <c r="AA1613" s="88"/>
      <c r="AB1613" s="82"/>
      <c r="AC1613" s="88"/>
      <c r="AD1613" s="82"/>
      <c r="AE1613" s="89"/>
      <c r="AI1613" s="130"/>
      <c r="AJ1613" s="131"/>
      <c r="AK1613" s="130"/>
      <c r="AL1613" s="131"/>
      <c r="AM1613" s="130"/>
      <c r="AN1613" s="131"/>
      <c r="AO1613" s="130"/>
      <c r="AP1613" s="132"/>
      <c r="AY1613" s="133"/>
      <c r="BC1613" s="97"/>
      <c r="BD1613" s="97"/>
      <c r="BE1613" s="97"/>
      <c r="BF1613" s="97"/>
      <c r="BG1613" s="97"/>
    </row>
    <row r="1614" spans="9:59">
      <c r="I1614" s="80"/>
      <c r="J1614" s="81"/>
      <c r="K1614" s="82"/>
      <c r="L1614" s="83"/>
      <c r="M1614" s="84"/>
      <c r="N1614" s="85"/>
      <c r="O1614" s="82"/>
      <c r="P1614" s="86"/>
      <c r="S1614" s="88"/>
      <c r="T1614" s="82"/>
      <c r="U1614" s="88"/>
      <c r="V1614" s="82"/>
      <c r="W1614" s="88"/>
      <c r="X1614" s="82"/>
      <c r="Y1614" s="88"/>
      <c r="Z1614" s="82"/>
      <c r="AA1614" s="88"/>
      <c r="AB1614" s="82"/>
      <c r="AC1614" s="88"/>
      <c r="AD1614" s="82"/>
      <c r="AE1614" s="89"/>
      <c r="AI1614" s="130"/>
      <c r="AJ1614" s="131"/>
      <c r="AK1614" s="130"/>
      <c r="AL1614" s="131"/>
      <c r="AM1614" s="130"/>
      <c r="AN1614" s="131"/>
      <c r="AO1614" s="130"/>
      <c r="AP1614" s="132"/>
      <c r="AY1614" s="133"/>
      <c r="BC1614" s="97"/>
      <c r="BD1614" s="97"/>
      <c r="BE1614" s="97"/>
      <c r="BF1614" s="97"/>
      <c r="BG1614" s="97"/>
    </row>
    <row r="1615" spans="9:59">
      <c r="I1615" s="80"/>
      <c r="J1615" s="81"/>
      <c r="K1615" s="82"/>
      <c r="L1615" s="83"/>
      <c r="M1615" s="84"/>
      <c r="N1615" s="85"/>
      <c r="O1615" s="82"/>
      <c r="P1615" s="86"/>
      <c r="S1615" s="88"/>
      <c r="T1615" s="82"/>
      <c r="U1615" s="88"/>
      <c r="V1615" s="82"/>
      <c r="W1615" s="88"/>
      <c r="X1615" s="82"/>
      <c r="Y1615" s="88"/>
      <c r="Z1615" s="82"/>
      <c r="AA1615" s="88"/>
      <c r="AB1615" s="82"/>
      <c r="AC1615" s="88"/>
      <c r="AD1615" s="82"/>
      <c r="AE1615" s="89"/>
      <c r="AI1615" s="130"/>
      <c r="AJ1615" s="131"/>
      <c r="AK1615" s="130"/>
      <c r="AL1615" s="131"/>
      <c r="AM1615" s="130"/>
      <c r="AN1615" s="131"/>
      <c r="AO1615" s="130"/>
      <c r="AP1615" s="132"/>
      <c r="AY1615" s="133"/>
      <c r="BC1615" s="97"/>
      <c r="BD1615" s="97"/>
      <c r="BE1615" s="97"/>
      <c r="BF1615" s="97"/>
      <c r="BG1615" s="97"/>
    </row>
    <row r="1616" spans="9:59">
      <c r="I1616" s="80"/>
      <c r="J1616" s="81"/>
      <c r="K1616" s="82"/>
      <c r="L1616" s="83"/>
      <c r="M1616" s="84"/>
      <c r="N1616" s="85"/>
      <c r="O1616" s="82"/>
      <c r="P1616" s="86"/>
      <c r="S1616" s="88"/>
      <c r="T1616" s="82"/>
      <c r="U1616" s="88"/>
      <c r="V1616" s="82"/>
      <c r="W1616" s="88"/>
      <c r="X1616" s="82"/>
      <c r="Y1616" s="88"/>
      <c r="Z1616" s="82"/>
      <c r="AA1616" s="88"/>
      <c r="AB1616" s="82"/>
      <c r="AC1616" s="88"/>
      <c r="AD1616" s="82"/>
      <c r="AE1616" s="89"/>
      <c r="AI1616" s="130"/>
      <c r="AJ1616" s="131"/>
      <c r="AK1616" s="130"/>
      <c r="AL1616" s="131"/>
      <c r="AM1616" s="130"/>
      <c r="AN1616" s="131"/>
      <c r="AO1616" s="130"/>
      <c r="AP1616" s="132"/>
      <c r="AY1616" s="133"/>
      <c r="BC1616" s="97"/>
      <c r="BD1616" s="97"/>
      <c r="BE1616" s="97"/>
      <c r="BF1616" s="97"/>
      <c r="BG1616" s="97"/>
    </row>
    <row r="1617" spans="9:59">
      <c r="I1617" s="80"/>
      <c r="J1617" s="81"/>
      <c r="K1617" s="82"/>
      <c r="L1617" s="83"/>
      <c r="M1617" s="84"/>
      <c r="N1617" s="85"/>
      <c r="O1617" s="82"/>
      <c r="P1617" s="86"/>
      <c r="S1617" s="88"/>
      <c r="T1617" s="82"/>
      <c r="U1617" s="88"/>
      <c r="V1617" s="82"/>
      <c r="W1617" s="88"/>
      <c r="X1617" s="82"/>
      <c r="Y1617" s="88"/>
      <c r="Z1617" s="82"/>
      <c r="AA1617" s="88"/>
      <c r="AB1617" s="82"/>
      <c r="AC1617" s="88"/>
      <c r="AD1617" s="82"/>
      <c r="AE1617" s="89"/>
      <c r="AI1617" s="130"/>
      <c r="AJ1617" s="131"/>
      <c r="AK1617" s="130"/>
      <c r="AL1617" s="131"/>
      <c r="AM1617" s="130"/>
      <c r="AN1617" s="131"/>
      <c r="AO1617" s="130"/>
      <c r="AP1617" s="132"/>
      <c r="AY1617" s="133"/>
      <c r="BC1617" s="97"/>
      <c r="BD1617" s="97"/>
      <c r="BE1617" s="97"/>
      <c r="BF1617" s="97"/>
      <c r="BG1617" s="97"/>
    </row>
    <row r="1618" spans="9:59">
      <c r="I1618" s="80"/>
      <c r="J1618" s="81"/>
      <c r="K1618" s="82"/>
      <c r="L1618" s="83"/>
      <c r="M1618" s="84"/>
      <c r="N1618" s="85"/>
      <c r="O1618" s="82"/>
      <c r="P1618" s="86"/>
      <c r="S1618" s="88"/>
      <c r="T1618" s="82"/>
      <c r="U1618" s="88"/>
      <c r="V1618" s="82"/>
      <c r="W1618" s="88"/>
      <c r="X1618" s="82"/>
      <c r="Y1618" s="88"/>
      <c r="Z1618" s="82"/>
      <c r="AA1618" s="88"/>
      <c r="AB1618" s="82"/>
      <c r="AC1618" s="88"/>
      <c r="AD1618" s="82"/>
      <c r="AE1618" s="89"/>
      <c r="AI1618" s="130"/>
      <c r="AJ1618" s="131"/>
      <c r="AK1618" s="130"/>
      <c r="AL1618" s="131"/>
      <c r="AM1618" s="130"/>
      <c r="AN1618" s="131"/>
      <c r="AO1618" s="130"/>
      <c r="AP1618" s="132"/>
      <c r="AY1618" s="133"/>
      <c r="BC1618" s="97"/>
      <c r="BD1618" s="97"/>
      <c r="BE1618" s="97"/>
      <c r="BF1618" s="97"/>
      <c r="BG1618" s="97"/>
    </row>
    <row r="1619" spans="9:59">
      <c r="I1619" s="80"/>
      <c r="J1619" s="81"/>
      <c r="K1619" s="82"/>
      <c r="L1619" s="83"/>
      <c r="M1619" s="84"/>
      <c r="N1619" s="85"/>
      <c r="O1619" s="82"/>
      <c r="P1619" s="86"/>
      <c r="S1619" s="88"/>
      <c r="T1619" s="82"/>
      <c r="U1619" s="88"/>
      <c r="V1619" s="82"/>
      <c r="W1619" s="88"/>
      <c r="X1619" s="82"/>
      <c r="Y1619" s="88"/>
      <c r="Z1619" s="82"/>
      <c r="AA1619" s="88"/>
      <c r="AB1619" s="82"/>
      <c r="AC1619" s="88"/>
      <c r="AD1619" s="82"/>
      <c r="AE1619" s="89"/>
      <c r="AI1619" s="130"/>
      <c r="AJ1619" s="131"/>
      <c r="AK1619" s="130"/>
      <c r="AL1619" s="131"/>
      <c r="AM1619" s="130"/>
      <c r="AN1619" s="131"/>
      <c r="AO1619" s="130"/>
      <c r="AP1619" s="132"/>
      <c r="AY1619" s="133"/>
      <c r="BC1619" s="97"/>
      <c r="BD1619" s="97"/>
      <c r="BE1619" s="97"/>
      <c r="BF1619" s="97"/>
      <c r="BG1619" s="97"/>
    </row>
    <row r="1620" spans="9:59">
      <c r="I1620" s="80"/>
      <c r="J1620" s="81"/>
      <c r="K1620" s="82"/>
      <c r="L1620" s="83"/>
      <c r="M1620" s="84"/>
      <c r="N1620" s="85"/>
      <c r="O1620" s="82"/>
      <c r="P1620" s="86"/>
      <c r="S1620" s="88"/>
      <c r="T1620" s="82"/>
      <c r="U1620" s="88"/>
      <c r="V1620" s="82"/>
      <c r="W1620" s="88"/>
      <c r="X1620" s="82"/>
      <c r="Y1620" s="88"/>
      <c r="Z1620" s="82"/>
      <c r="AA1620" s="88"/>
      <c r="AB1620" s="82"/>
      <c r="AC1620" s="88"/>
      <c r="AD1620" s="82"/>
      <c r="AE1620" s="89"/>
      <c r="AI1620" s="130"/>
      <c r="AJ1620" s="131"/>
      <c r="AK1620" s="130"/>
      <c r="AL1620" s="131"/>
      <c r="AM1620" s="130"/>
      <c r="AN1620" s="131"/>
      <c r="AO1620" s="130"/>
      <c r="AP1620" s="132"/>
      <c r="AY1620" s="133"/>
      <c r="BC1620" s="97"/>
      <c r="BD1620" s="97"/>
      <c r="BE1620" s="97"/>
      <c r="BF1620" s="97"/>
      <c r="BG1620" s="97"/>
    </row>
    <row r="1621" spans="9:59">
      <c r="I1621" s="80"/>
      <c r="J1621" s="81"/>
      <c r="K1621" s="82"/>
      <c r="L1621" s="83"/>
      <c r="M1621" s="84"/>
      <c r="N1621" s="85"/>
      <c r="O1621" s="82"/>
      <c r="P1621" s="86"/>
      <c r="S1621" s="88"/>
      <c r="T1621" s="82"/>
      <c r="U1621" s="88"/>
      <c r="V1621" s="82"/>
      <c r="W1621" s="88"/>
      <c r="X1621" s="82"/>
      <c r="Y1621" s="88"/>
      <c r="Z1621" s="82"/>
      <c r="AA1621" s="88"/>
      <c r="AB1621" s="82"/>
      <c r="AC1621" s="88"/>
      <c r="AD1621" s="82"/>
      <c r="AE1621" s="89"/>
      <c r="AI1621" s="130"/>
      <c r="AJ1621" s="131"/>
      <c r="AK1621" s="130"/>
      <c r="AL1621" s="131"/>
      <c r="AM1621" s="130"/>
      <c r="AN1621" s="131"/>
      <c r="AO1621" s="130"/>
      <c r="AP1621" s="132"/>
      <c r="AY1621" s="133"/>
      <c r="BC1621" s="97"/>
      <c r="BD1621" s="97"/>
      <c r="BE1621" s="97"/>
      <c r="BF1621" s="97"/>
      <c r="BG1621" s="97"/>
    </row>
    <row r="1622" spans="9:59">
      <c r="I1622" s="80"/>
      <c r="J1622" s="81"/>
      <c r="K1622" s="82"/>
      <c r="L1622" s="83"/>
      <c r="M1622" s="84"/>
      <c r="N1622" s="85"/>
      <c r="O1622" s="82"/>
      <c r="P1622" s="86"/>
      <c r="S1622" s="88"/>
      <c r="T1622" s="82"/>
      <c r="U1622" s="88"/>
      <c r="V1622" s="82"/>
      <c r="W1622" s="88"/>
      <c r="X1622" s="82"/>
      <c r="Y1622" s="88"/>
      <c r="Z1622" s="82"/>
      <c r="AA1622" s="88"/>
      <c r="AB1622" s="82"/>
      <c r="AC1622" s="88"/>
      <c r="AD1622" s="82"/>
      <c r="AE1622" s="89"/>
      <c r="AI1622" s="130"/>
      <c r="AJ1622" s="131"/>
      <c r="AK1622" s="130"/>
      <c r="AL1622" s="131"/>
      <c r="AM1622" s="130"/>
      <c r="AN1622" s="131"/>
      <c r="AO1622" s="130"/>
      <c r="AP1622" s="132"/>
      <c r="AY1622" s="133"/>
      <c r="BC1622" s="97"/>
      <c r="BD1622" s="97"/>
      <c r="BE1622" s="97"/>
      <c r="BF1622" s="97"/>
      <c r="BG1622" s="97"/>
    </row>
    <row r="1623" spans="9:59">
      <c r="I1623" s="80"/>
      <c r="J1623" s="81"/>
      <c r="K1623" s="82"/>
      <c r="L1623" s="83"/>
      <c r="M1623" s="84"/>
      <c r="N1623" s="85"/>
      <c r="O1623" s="82"/>
      <c r="P1623" s="86"/>
      <c r="S1623" s="88"/>
      <c r="T1623" s="82"/>
      <c r="U1623" s="88"/>
      <c r="V1623" s="82"/>
      <c r="W1623" s="88"/>
      <c r="X1623" s="82"/>
      <c r="Y1623" s="88"/>
      <c r="Z1623" s="82"/>
      <c r="AA1623" s="88"/>
      <c r="AB1623" s="82"/>
      <c r="AC1623" s="88"/>
      <c r="AD1623" s="82"/>
      <c r="AE1623" s="89"/>
      <c r="AI1623" s="130"/>
      <c r="AJ1623" s="131"/>
      <c r="AK1623" s="130"/>
      <c r="AL1623" s="131"/>
      <c r="AM1623" s="130"/>
      <c r="AN1623" s="131"/>
      <c r="AO1623" s="130"/>
      <c r="AP1623" s="132"/>
      <c r="AY1623" s="133"/>
      <c r="BC1623" s="97"/>
      <c r="BD1623" s="97"/>
      <c r="BE1623" s="97"/>
      <c r="BF1623" s="97"/>
      <c r="BG1623" s="97"/>
    </row>
    <row r="1624" spans="9:59">
      <c r="I1624" s="80"/>
      <c r="J1624" s="81"/>
      <c r="K1624" s="82"/>
      <c r="L1624" s="83"/>
      <c r="M1624" s="84"/>
      <c r="N1624" s="85"/>
      <c r="O1624" s="82"/>
      <c r="P1624" s="86"/>
      <c r="S1624" s="88"/>
      <c r="T1624" s="82"/>
      <c r="U1624" s="88"/>
      <c r="V1624" s="82"/>
      <c r="W1624" s="88"/>
      <c r="X1624" s="82"/>
      <c r="Y1624" s="88"/>
      <c r="Z1624" s="82"/>
      <c r="AA1624" s="88"/>
      <c r="AB1624" s="82"/>
      <c r="AC1624" s="88"/>
      <c r="AD1624" s="82"/>
      <c r="AE1624" s="89"/>
      <c r="AI1624" s="130"/>
      <c r="AJ1624" s="131"/>
      <c r="AK1624" s="130"/>
      <c r="AL1624" s="131"/>
      <c r="AM1624" s="130"/>
      <c r="AN1624" s="131"/>
      <c r="AO1624" s="130"/>
      <c r="AP1624" s="132"/>
      <c r="AY1624" s="133"/>
      <c r="BC1624" s="97"/>
      <c r="BD1624" s="97"/>
      <c r="BE1624" s="97"/>
      <c r="BF1624" s="97"/>
      <c r="BG1624" s="97"/>
    </row>
    <row r="1625" spans="9:59">
      <c r="I1625" s="80"/>
      <c r="J1625" s="81"/>
      <c r="K1625" s="82"/>
      <c r="L1625" s="83"/>
      <c r="M1625" s="84"/>
      <c r="N1625" s="85"/>
      <c r="O1625" s="82"/>
      <c r="P1625" s="86"/>
      <c r="S1625" s="88"/>
      <c r="T1625" s="82"/>
      <c r="U1625" s="88"/>
      <c r="V1625" s="82"/>
      <c r="W1625" s="88"/>
      <c r="X1625" s="82"/>
      <c r="Y1625" s="88"/>
      <c r="Z1625" s="82"/>
      <c r="AA1625" s="88"/>
      <c r="AB1625" s="82"/>
      <c r="AC1625" s="88"/>
      <c r="AD1625" s="82"/>
      <c r="AE1625" s="89"/>
      <c r="AI1625" s="130"/>
      <c r="AJ1625" s="131"/>
      <c r="AK1625" s="130"/>
      <c r="AL1625" s="131"/>
      <c r="AM1625" s="130"/>
      <c r="AN1625" s="131"/>
      <c r="AO1625" s="130"/>
      <c r="AP1625" s="132"/>
      <c r="AY1625" s="133"/>
      <c r="BC1625" s="97"/>
      <c r="BD1625" s="97"/>
      <c r="BE1625" s="97"/>
      <c r="BF1625" s="97"/>
      <c r="BG1625" s="97"/>
    </row>
    <row r="1626" spans="9:59">
      <c r="I1626" s="80"/>
      <c r="J1626" s="81"/>
      <c r="K1626" s="82"/>
      <c r="L1626" s="83"/>
      <c r="M1626" s="84"/>
      <c r="N1626" s="85"/>
      <c r="O1626" s="82"/>
      <c r="P1626" s="86"/>
      <c r="S1626" s="88"/>
      <c r="T1626" s="82"/>
      <c r="U1626" s="88"/>
      <c r="V1626" s="82"/>
      <c r="W1626" s="88"/>
      <c r="X1626" s="82"/>
      <c r="Y1626" s="88"/>
      <c r="Z1626" s="82"/>
      <c r="AA1626" s="88"/>
      <c r="AB1626" s="82"/>
      <c r="AC1626" s="88"/>
      <c r="AD1626" s="82"/>
      <c r="AE1626" s="89"/>
      <c r="AI1626" s="130"/>
      <c r="AJ1626" s="131"/>
      <c r="AK1626" s="130"/>
      <c r="AL1626" s="131"/>
      <c r="AM1626" s="130"/>
      <c r="AN1626" s="131"/>
      <c r="AO1626" s="130"/>
      <c r="AP1626" s="132"/>
      <c r="AY1626" s="133"/>
      <c r="BC1626" s="97"/>
      <c r="BD1626" s="97"/>
      <c r="BE1626" s="97"/>
      <c r="BF1626" s="97"/>
      <c r="BG1626" s="97"/>
    </row>
    <row r="1627" spans="9:59">
      <c r="I1627" s="80"/>
      <c r="J1627" s="81"/>
      <c r="K1627" s="82"/>
      <c r="L1627" s="83"/>
      <c r="M1627" s="84"/>
      <c r="N1627" s="85"/>
      <c r="O1627" s="82"/>
      <c r="P1627" s="86"/>
      <c r="S1627" s="88"/>
      <c r="T1627" s="82"/>
      <c r="U1627" s="88"/>
      <c r="V1627" s="82"/>
      <c r="W1627" s="88"/>
      <c r="X1627" s="82"/>
      <c r="Y1627" s="88"/>
      <c r="Z1627" s="82"/>
      <c r="AA1627" s="88"/>
      <c r="AB1627" s="82"/>
      <c r="AC1627" s="88"/>
      <c r="AD1627" s="82"/>
      <c r="AE1627" s="89"/>
      <c r="AI1627" s="130"/>
      <c r="AJ1627" s="131"/>
      <c r="AK1627" s="130"/>
      <c r="AL1627" s="131"/>
      <c r="AM1627" s="130"/>
      <c r="AN1627" s="131"/>
      <c r="AO1627" s="130"/>
      <c r="AP1627" s="132"/>
      <c r="AY1627" s="133"/>
      <c r="BC1627" s="97"/>
      <c r="BD1627" s="97"/>
      <c r="BE1627" s="97"/>
      <c r="BF1627" s="97"/>
      <c r="BG1627" s="97"/>
    </row>
    <row r="1628" spans="9:59">
      <c r="I1628" s="80"/>
      <c r="J1628" s="81"/>
      <c r="K1628" s="82"/>
      <c r="L1628" s="83"/>
      <c r="M1628" s="84"/>
      <c r="N1628" s="85"/>
      <c r="O1628" s="82"/>
      <c r="P1628" s="86"/>
      <c r="S1628" s="88"/>
      <c r="T1628" s="82"/>
      <c r="U1628" s="88"/>
      <c r="V1628" s="82"/>
      <c r="W1628" s="88"/>
      <c r="X1628" s="82"/>
      <c r="Y1628" s="88"/>
      <c r="Z1628" s="82"/>
      <c r="AA1628" s="88"/>
      <c r="AB1628" s="82"/>
      <c r="AC1628" s="88"/>
      <c r="AD1628" s="82"/>
      <c r="AE1628" s="89"/>
      <c r="AI1628" s="130"/>
      <c r="AJ1628" s="131"/>
      <c r="AK1628" s="130"/>
      <c r="AL1628" s="131"/>
      <c r="AM1628" s="130"/>
      <c r="AN1628" s="131"/>
      <c r="AO1628" s="130"/>
      <c r="AP1628" s="132"/>
      <c r="AY1628" s="133"/>
      <c r="BC1628" s="97"/>
      <c r="BD1628" s="97"/>
      <c r="BE1628" s="97"/>
      <c r="BF1628" s="97"/>
      <c r="BG1628" s="97"/>
    </row>
    <row r="1629" spans="9:59">
      <c r="I1629" s="80"/>
      <c r="J1629" s="81"/>
      <c r="K1629" s="82"/>
      <c r="L1629" s="83"/>
      <c r="M1629" s="84"/>
      <c r="N1629" s="85"/>
      <c r="O1629" s="82"/>
      <c r="P1629" s="86"/>
      <c r="S1629" s="88"/>
      <c r="T1629" s="82"/>
      <c r="U1629" s="88"/>
      <c r="V1629" s="82"/>
      <c r="W1629" s="88"/>
      <c r="X1629" s="82"/>
      <c r="Y1629" s="88"/>
      <c r="Z1629" s="82"/>
      <c r="AA1629" s="88"/>
      <c r="AB1629" s="82"/>
      <c r="AC1629" s="88"/>
      <c r="AD1629" s="82"/>
      <c r="AE1629" s="89"/>
      <c r="AI1629" s="130"/>
      <c r="AJ1629" s="131"/>
      <c r="AK1629" s="130"/>
      <c r="AL1629" s="131"/>
      <c r="AM1629" s="130"/>
      <c r="AN1629" s="131"/>
      <c r="AO1629" s="130"/>
      <c r="AP1629" s="132"/>
      <c r="AY1629" s="133"/>
      <c r="BC1629" s="97"/>
      <c r="BD1629" s="97"/>
      <c r="BE1629" s="97"/>
      <c r="BF1629" s="97"/>
      <c r="BG1629" s="97"/>
    </row>
    <row r="1630" spans="9:59">
      <c r="I1630" s="80"/>
      <c r="J1630" s="81"/>
      <c r="K1630" s="82"/>
      <c r="L1630" s="83"/>
      <c r="M1630" s="84"/>
      <c r="N1630" s="85"/>
      <c r="O1630" s="82"/>
      <c r="P1630" s="86"/>
      <c r="S1630" s="88"/>
      <c r="T1630" s="82"/>
      <c r="U1630" s="88"/>
      <c r="V1630" s="82"/>
      <c r="W1630" s="88"/>
      <c r="X1630" s="82"/>
      <c r="Y1630" s="88"/>
      <c r="Z1630" s="82"/>
      <c r="AA1630" s="88"/>
      <c r="AB1630" s="82"/>
      <c r="AC1630" s="88"/>
      <c r="AD1630" s="82"/>
      <c r="AE1630" s="89"/>
      <c r="AI1630" s="130"/>
      <c r="AJ1630" s="131"/>
      <c r="AK1630" s="130"/>
      <c r="AL1630" s="131"/>
      <c r="AM1630" s="130"/>
      <c r="AN1630" s="131"/>
      <c r="AO1630" s="130"/>
      <c r="AP1630" s="132"/>
      <c r="AY1630" s="133"/>
      <c r="BC1630" s="97"/>
      <c r="BD1630" s="97"/>
      <c r="BE1630" s="97"/>
      <c r="BF1630" s="97"/>
      <c r="BG1630" s="97"/>
    </row>
    <row r="1631" spans="9:59">
      <c r="I1631" s="80"/>
      <c r="J1631" s="81"/>
      <c r="K1631" s="82"/>
      <c r="L1631" s="83"/>
      <c r="M1631" s="84"/>
      <c r="N1631" s="85"/>
      <c r="O1631" s="82"/>
      <c r="P1631" s="86"/>
      <c r="S1631" s="88"/>
      <c r="T1631" s="82"/>
      <c r="U1631" s="88"/>
      <c r="V1631" s="82"/>
      <c r="W1631" s="88"/>
      <c r="X1631" s="82"/>
      <c r="Y1631" s="88"/>
      <c r="Z1631" s="82"/>
      <c r="AA1631" s="88"/>
      <c r="AB1631" s="82"/>
      <c r="AC1631" s="88"/>
      <c r="AD1631" s="82"/>
      <c r="AE1631" s="89"/>
      <c r="AI1631" s="130"/>
      <c r="AJ1631" s="131"/>
      <c r="AK1631" s="130"/>
      <c r="AL1631" s="131"/>
      <c r="AM1631" s="130"/>
      <c r="AN1631" s="131"/>
      <c r="AO1631" s="130"/>
      <c r="AP1631" s="132"/>
      <c r="AY1631" s="133"/>
      <c r="BC1631" s="97"/>
      <c r="BD1631" s="97"/>
      <c r="BE1631" s="97"/>
      <c r="BF1631" s="97"/>
      <c r="BG1631" s="97"/>
    </row>
    <row r="1632" spans="9:59">
      <c r="I1632" s="80"/>
      <c r="J1632" s="81"/>
      <c r="K1632" s="82"/>
      <c r="L1632" s="83"/>
      <c r="M1632" s="84"/>
      <c r="N1632" s="85"/>
      <c r="O1632" s="82"/>
      <c r="P1632" s="86"/>
      <c r="S1632" s="88"/>
      <c r="T1632" s="82"/>
      <c r="U1632" s="88"/>
      <c r="V1632" s="82"/>
      <c r="W1632" s="88"/>
      <c r="X1632" s="82"/>
      <c r="Y1632" s="88"/>
      <c r="Z1632" s="82"/>
      <c r="AA1632" s="88"/>
      <c r="AB1632" s="82"/>
      <c r="AC1632" s="88"/>
      <c r="AD1632" s="82"/>
      <c r="AE1632" s="89"/>
      <c r="AI1632" s="130"/>
      <c r="AJ1632" s="131"/>
      <c r="AK1632" s="130"/>
      <c r="AL1632" s="131"/>
      <c r="AM1632" s="130"/>
      <c r="AN1632" s="131"/>
      <c r="AO1632" s="130"/>
      <c r="AP1632" s="132"/>
      <c r="AY1632" s="133"/>
      <c r="BC1632" s="97"/>
      <c r="BD1632" s="97"/>
      <c r="BE1632" s="97"/>
      <c r="BF1632" s="97"/>
      <c r="BG1632" s="97"/>
    </row>
    <row r="1633" spans="9:59">
      <c r="I1633" s="80"/>
      <c r="J1633" s="81"/>
      <c r="K1633" s="82"/>
      <c r="L1633" s="83"/>
      <c r="M1633" s="84"/>
      <c r="N1633" s="85"/>
      <c r="O1633" s="82"/>
      <c r="P1633" s="86"/>
      <c r="S1633" s="88"/>
      <c r="T1633" s="82"/>
      <c r="U1633" s="88"/>
      <c r="V1633" s="82"/>
      <c r="W1633" s="88"/>
      <c r="X1633" s="82"/>
      <c r="Y1633" s="88"/>
      <c r="Z1633" s="82"/>
      <c r="AA1633" s="88"/>
      <c r="AB1633" s="82"/>
      <c r="AC1633" s="88"/>
      <c r="AD1633" s="82"/>
      <c r="AE1633" s="89"/>
      <c r="AI1633" s="130"/>
      <c r="AJ1633" s="131"/>
      <c r="AK1633" s="130"/>
      <c r="AL1633" s="131"/>
      <c r="AM1633" s="130"/>
      <c r="AN1633" s="131"/>
      <c r="AO1633" s="130"/>
      <c r="AP1633" s="132"/>
      <c r="AY1633" s="133"/>
      <c r="BC1633" s="97"/>
      <c r="BD1633" s="97"/>
      <c r="BE1633" s="97"/>
      <c r="BF1633" s="97"/>
      <c r="BG1633" s="97"/>
    </row>
    <row r="1634" spans="9:59">
      <c r="I1634" s="80"/>
      <c r="J1634" s="81"/>
      <c r="K1634" s="82"/>
      <c r="L1634" s="83"/>
      <c r="M1634" s="84"/>
      <c r="N1634" s="85"/>
      <c r="O1634" s="82"/>
      <c r="P1634" s="86"/>
      <c r="S1634" s="88"/>
      <c r="T1634" s="82"/>
      <c r="U1634" s="88"/>
      <c r="V1634" s="82"/>
      <c r="W1634" s="88"/>
      <c r="X1634" s="82"/>
      <c r="Y1634" s="88"/>
      <c r="Z1634" s="82"/>
      <c r="AA1634" s="88"/>
      <c r="AB1634" s="82"/>
      <c r="AC1634" s="88"/>
      <c r="AD1634" s="82"/>
      <c r="AE1634" s="89"/>
      <c r="AI1634" s="130"/>
      <c r="AJ1634" s="131"/>
      <c r="AK1634" s="130"/>
      <c r="AL1634" s="131"/>
      <c r="AM1634" s="130"/>
      <c r="AN1634" s="131"/>
      <c r="AO1634" s="130"/>
      <c r="AP1634" s="132"/>
      <c r="AY1634" s="133"/>
      <c r="BC1634" s="97"/>
      <c r="BD1634" s="97"/>
      <c r="BE1634" s="97"/>
      <c r="BF1634" s="97"/>
      <c r="BG1634" s="97"/>
    </row>
    <row r="1635" spans="9:59">
      <c r="I1635" s="80"/>
      <c r="J1635" s="81"/>
      <c r="K1635" s="82"/>
      <c r="L1635" s="83"/>
      <c r="M1635" s="84"/>
      <c r="N1635" s="85"/>
      <c r="O1635" s="82"/>
      <c r="P1635" s="86"/>
      <c r="S1635" s="88"/>
      <c r="T1635" s="82"/>
      <c r="U1635" s="88"/>
      <c r="V1635" s="82"/>
      <c r="W1635" s="88"/>
      <c r="X1635" s="82"/>
      <c r="Y1635" s="88"/>
      <c r="Z1635" s="82"/>
      <c r="AA1635" s="88"/>
      <c r="AB1635" s="82"/>
      <c r="AC1635" s="88"/>
      <c r="AD1635" s="82"/>
      <c r="AE1635" s="89"/>
      <c r="AI1635" s="130"/>
      <c r="AJ1635" s="131"/>
      <c r="AK1635" s="130"/>
      <c r="AL1635" s="131"/>
      <c r="AM1635" s="130"/>
      <c r="AN1635" s="131"/>
      <c r="AO1635" s="130"/>
      <c r="AP1635" s="132"/>
      <c r="AY1635" s="133"/>
      <c r="BC1635" s="97"/>
      <c r="BD1635" s="97"/>
      <c r="BE1635" s="97"/>
      <c r="BF1635" s="97"/>
      <c r="BG1635" s="97"/>
    </row>
    <row r="1636" spans="9:59">
      <c r="I1636" s="80"/>
      <c r="J1636" s="81"/>
      <c r="K1636" s="82"/>
      <c r="L1636" s="83"/>
      <c r="M1636" s="84"/>
      <c r="N1636" s="85"/>
      <c r="O1636" s="82"/>
      <c r="P1636" s="86"/>
      <c r="S1636" s="88"/>
      <c r="T1636" s="82"/>
      <c r="U1636" s="88"/>
      <c r="V1636" s="82"/>
      <c r="W1636" s="88"/>
      <c r="X1636" s="82"/>
      <c r="Y1636" s="88"/>
      <c r="Z1636" s="82"/>
      <c r="AA1636" s="88"/>
      <c r="AB1636" s="82"/>
      <c r="AC1636" s="88"/>
      <c r="AD1636" s="82"/>
      <c r="AE1636" s="89"/>
      <c r="AI1636" s="130"/>
      <c r="AJ1636" s="131"/>
      <c r="AK1636" s="130"/>
      <c r="AL1636" s="131"/>
      <c r="AM1636" s="130"/>
      <c r="AN1636" s="131"/>
      <c r="AO1636" s="130"/>
      <c r="AP1636" s="132"/>
      <c r="AY1636" s="133"/>
      <c r="BC1636" s="97"/>
      <c r="BD1636" s="97"/>
      <c r="BE1636" s="97"/>
      <c r="BF1636" s="97"/>
      <c r="BG1636" s="97"/>
    </row>
    <row r="1637" spans="9:59">
      <c r="I1637" s="80"/>
      <c r="J1637" s="81"/>
      <c r="K1637" s="82"/>
      <c r="L1637" s="83"/>
      <c r="M1637" s="84"/>
      <c r="N1637" s="85"/>
      <c r="O1637" s="82"/>
      <c r="P1637" s="86"/>
      <c r="S1637" s="88"/>
      <c r="T1637" s="82"/>
      <c r="U1637" s="88"/>
      <c r="V1637" s="82"/>
      <c r="W1637" s="88"/>
      <c r="X1637" s="82"/>
      <c r="Y1637" s="88"/>
      <c r="Z1637" s="82"/>
      <c r="AA1637" s="88"/>
      <c r="AB1637" s="82"/>
      <c r="AC1637" s="88"/>
      <c r="AD1637" s="82"/>
      <c r="AE1637" s="89"/>
      <c r="AI1637" s="130"/>
      <c r="AJ1637" s="131"/>
      <c r="AK1637" s="130"/>
      <c r="AL1637" s="131"/>
      <c r="AM1637" s="130"/>
      <c r="AN1637" s="131"/>
      <c r="AO1637" s="130"/>
      <c r="AP1637" s="132"/>
      <c r="AY1637" s="133"/>
      <c r="BC1637" s="97"/>
      <c r="BD1637" s="97"/>
      <c r="BE1637" s="97"/>
      <c r="BF1637" s="97"/>
      <c r="BG1637" s="97"/>
    </row>
    <row r="1638" spans="9:59">
      <c r="I1638" s="80"/>
      <c r="J1638" s="81"/>
      <c r="K1638" s="82"/>
      <c r="L1638" s="83"/>
      <c r="M1638" s="84"/>
      <c r="N1638" s="85"/>
      <c r="O1638" s="82"/>
      <c r="P1638" s="86"/>
      <c r="S1638" s="88"/>
      <c r="T1638" s="82"/>
      <c r="U1638" s="88"/>
      <c r="V1638" s="82"/>
      <c r="W1638" s="88"/>
      <c r="X1638" s="82"/>
      <c r="Y1638" s="88"/>
      <c r="Z1638" s="82"/>
      <c r="AA1638" s="88"/>
      <c r="AB1638" s="82"/>
      <c r="AC1638" s="88"/>
      <c r="AD1638" s="82"/>
      <c r="AE1638" s="89"/>
      <c r="AI1638" s="130"/>
      <c r="AJ1638" s="131"/>
      <c r="AK1638" s="130"/>
      <c r="AL1638" s="131"/>
      <c r="AM1638" s="130"/>
      <c r="AN1638" s="131"/>
      <c r="AO1638" s="130"/>
      <c r="AP1638" s="132"/>
      <c r="AY1638" s="133"/>
      <c r="BC1638" s="97"/>
      <c r="BD1638" s="97"/>
      <c r="BE1638" s="97"/>
      <c r="BF1638" s="97"/>
      <c r="BG1638" s="97"/>
    </row>
    <row r="1639" spans="9:59">
      <c r="I1639" s="80"/>
      <c r="J1639" s="81"/>
      <c r="K1639" s="82"/>
      <c r="L1639" s="83"/>
      <c r="M1639" s="84"/>
      <c r="N1639" s="85"/>
      <c r="O1639" s="82"/>
      <c r="P1639" s="86"/>
      <c r="S1639" s="88"/>
      <c r="T1639" s="82"/>
      <c r="U1639" s="88"/>
      <c r="V1639" s="82"/>
      <c r="W1639" s="88"/>
      <c r="X1639" s="82"/>
      <c r="Y1639" s="88"/>
      <c r="Z1639" s="82"/>
      <c r="AA1639" s="88"/>
      <c r="AB1639" s="82"/>
      <c r="AC1639" s="88"/>
      <c r="AD1639" s="82"/>
      <c r="AE1639" s="89"/>
      <c r="AI1639" s="130"/>
      <c r="AJ1639" s="131"/>
      <c r="AK1639" s="130"/>
      <c r="AL1639" s="131"/>
      <c r="AM1639" s="130"/>
      <c r="AN1639" s="131"/>
      <c r="AO1639" s="130"/>
      <c r="AP1639" s="132"/>
      <c r="AY1639" s="133"/>
      <c r="BC1639" s="97"/>
      <c r="BD1639" s="97"/>
      <c r="BE1639" s="97"/>
      <c r="BF1639" s="97"/>
      <c r="BG1639" s="97"/>
    </row>
    <row r="1640" spans="9:59">
      <c r="I1640" s="80"/>
      <c r="J1640" s="81"/>
      <c r="K1640" s="82"/>
      <c r="L1640" s="83"/>
      <c r="M1640" s="84"/>
      <c r="N1640" s="85"/>
      <c r="O1640" s="82"/>
      <c r="P1640" s="86"/>
      <c r="S1640" s="88"/>
      <c r="T1640" s="82"/>
      <c r="U1640" s="88"/>
      <c r="V1640" s="82"/>
      <c r="W1640" s="88"/>
      <c r="X1640" s="82"/>
      <c r="Y1640" s="88"/>
      <c r="Z1640" s="82"/>
      <c r="AA1640" s="88"/>
      <c r="AB1640" s="82"/>
      <c r="AC1640" s="88"/>
      <c r="AD1640" s="82"/>
      <c r="AE1640" s="89"/>
      <c r="AI1640" s="130"/>
      <c r="AJ1640" s="131"/>
      <c r="AK1640" s="130"/>
      <c r="AL1640" s="131"/>
      <c r="AM1640" s="130"/>
      <c r="AN1640" s="131"/>
      <c r="AO1640" s="130"/>
      <c r="AP1640" s="132"/>
      <c r="AY1640" s="133"/>
      <c r="BC1640" s="97"/>
      <c r="BD1640" s="97"/>
      <c r="BE1640" s="97"/>
      <c r="BF1640" s="97"/>
      <c r="BG1640" s="97"/>
    </row>
    <row r="1641" spans="9:59">
      <c r="I1641" s="80"/>
      <c r="J1641" s="81"/>
      <c r="K1641" s="82"/>
      <c r="L1641" s="83"/>
      <c r="M1641" s="84"/>
      <c r="N1641" s="85"/>
      <c r="O1641" s="82"/>
      <c r="P1641" s="86"/>
      <c r="S1641" s="88"/>
      <c r="T1641" s="82"/>
      <c r="U1641" s="88"/>
      <c r="V1641" s="82"/>
      <c r="W1641" s="88"/>
      <c r="X1641" s="82"/>
      <c r="Y1641" s="88"/>
      <c r="Z1641" s="82"/>
      <c r="AA1641" s="88"/>
      <c r="AB1641" s="82"/>
      <c r="AC1641" s="88"/>
      <c r="AD1641" s="82"/>
      <c r="AE1641" s="89"/>
      <c r="AI1641" s="130"/>
      <c r="AJ1641" s="131"/>
      <c r="AK1641" s="130"/>
      <c r="AL1641" s="131"/>
      <c r="AM1641" s="130"/>
      <c r="AN1641" s="131"/>
      <c r="AO1641" s="130"/>
      <c r="AP1641" s="132"/>
      <c r="AY1641" s="133"/>
      <c r="BC1641" s="97"/>
      <c r="BD1641" s="97"/>
      <c r="BE1641" s="97"/>
      <c r="BF1641" s="97"/>
      <c r="BG1641" s="97"/>
    </row>
    <row r="1642" spans="9:59">
      <c r="I1642" s="80"/>
      <c r="J1642" s="81"/>
      <c r="K1642" s="82"/>
      <c r="L1642" s="83"/>
      <c r="M1642" s="84"/>
      <c r="N1642" s="85"/>
      <c r="O1642" s="82"/>
      <c r="P1642" s="86"/>
      <c r="S1642" s="88"/>
      <c r="T1642" s="82"/>
      <c r="U1642" s="88"/>
      <c r="V1642" s="82"/>
      <c r="W1642" s="88"/>
      <c r="X1642" s="82"/>
      <c r="Y1642" s="88"/>
      <c r="Z1642" s="82"/>
      <c r="AA1642" s="88"/>
      <c r="AB1642" s="82"/>
      <c r="AC1642" s="88"/>
      <c r="AD1642" s="82"/>
      <c r="AE1642" s="89"/>
      <c r="AI1642" s="130"/>
      <c r="AJ1642" s="131"/>
      <c r="AK1642" s="130"/>
      <c r="AL1642" s="131"/>
      <c r="AM1642" s="130"/>
      <c r="AN1642" s="131"/>
      <c r="AO1642" s="130"/>
      <c r="AP1642" s="132"/>
      <c r="AY1642" s="133"/>
      <c r="BC1642" s="97"/>
      <c r="BD1642" s="97"/>
      <c r="BE1642" s="97"/>
      <c r="BF1642" s="97"/>
      <c r="BG1642" s="97"/>
    </row>
    <row r="1643" spans="9:59">
      <c r="I1643" s="80"/>
      <c r="J1643" s="81"/>
      <c r="K1643" s="82"/>
      <c r="L1643" s="83"/>
      <c r="M1643" s="84"/>
      <c r="N1643" s="85"/>
      <c r="O1643" s="82"/>
      <c r="P1643" s="86"/>
      <c r="S1643" s="88"/>
      <c r="T1643" s="82"/>
      <c r="U1643" s="88"/>
      <c r="V1643" s="82"/>
      <c r="W1643" s="88"/>
      <c r="X1643" s="82"/>
      <c r="Y1643" s="88"/>
      <c r="Z1643" s="82"/>
      <c r="AA1643" s="88"/>
      <c r="AB1643" s="82"/>
      <c r="AC1643" s="88"/>
      <c r="AD1643" s="82"/>
      <c r="AE1643" s="89"/>
      <c r="AI1643" s="130"/>
      <c r="AJ1643" s="131"/>
      <c r="AK1643" s="130"/>
      <c r="AL1643" s="131"/>
      <c r="AM1643" s="130"/>
      <c r="AN1643" s="131"/>
      <c r="AO1643" s="130"/>
      <c r="AP1643" s="132"/>
      <c r="AY1643" s="133"/>
      <c r="BC1643" s="97"/>
      <c r="BD1643" s="97"/>
      <c r="BE1643" s="97"/>
      <c r="BF1643" s="97"/>
      <c r="BG1643" s="97"/>
    </row>
    <row r="1644" spans="9:59">
      <c r="I1644" s="80"/>
      <c r="J1644" s="81"/>
      <c r="K1644" s="82"/>
      <c r="L1644" s="83"/>
      <c r="M1644" s="84"/>
      <c r="N1644" s="85"/>
      <c r="O1644" s="82"/>
      <c r="P1644" s="86"/>
      <c r="S1644" s="88"/>
      <c r="T1644" s="82"/>
      <c r="U1644" s="88"/>
      <c r="V1644" s="82"/>
      <c r="W1644" s="88"/>
      <c r="X1644" s="82"/>
      <c r="Y1644" s="88"/>
      <c r="Z1644" s="82"/>
      <c r="AA1644" s="88"/>
      <c r="AB1644" s="82"/>
      <c r="AC1644" s="88"/>
      <c r="AD1644" s="82"/>
      <c r="AE1644" s="89"/>
      <c r="AI1644" s="130"/>
      <c r="AJ1644" s="131"/>
      <c r="AK1644" s="130"/>
      <c r="AL1644" s="131"/>
      <c r="AM1644" s="130"/>
      <c r="AN1644" s="131"/>
      <c r="AO1644" s="130"/>
      <c r="AP1644" s="132"/>
      <c r="AY1644" s="133"/>
      <c r="BC1644" s="97"/>
      <c r="BD1644" s="97"/>
      <c r="BE1644" s="97"/>
      <c r="BF1644" s="97"/>
      <c r="BG1644" s="97"/>
    </row>
    <row r="1645" spans="9:59">
      <c r="I1645" s="80"/>
      <c r="J1645" s="81"/>
      <c r="K1645" s="82"/>
      <c r="L1645" s="83"/>
      <c r="M1645" s="84"/>
      <c r="N1645" s="85"/>
      <c r="O1645" s="82"/>
      <c r="P1645" s="86"/>
      <c r="S1645" s="88"/>
      <c r="T1645" s="82"/>
      <c r="U1645" s="88"/>
      <c r="V1645" s="82"/>
      <c r="W1645" s="88"/>
      <c r="X1645" s="82"/>
      <c r="Y1645" s="88"/>
      <c r="Z1645" s="82"/>
      <c r="AA1645" s="88"/>
      <c r="AB1645" s="82"/>
      <c r="AC1645" s="88"/>
      <c r="AD1645" s="82"/>
      <c r="AE1645" s="89"/>
      <c r="AI1645" s="130"/>
      <c r="AJ1645" s="131"/>
      <c r="AK1645" s="130"/>
      <c r="AL1645" s="131"/>
      <c r="AM1645" s="130"/>
      <c r="AN1645" s="131"/>
      <c r="AO1645" s="130"/>
      <c r="AP1645" s="132"/>
      <c r="AY1645" s="133"/>
      <c r="BC1645" s="97"/>
      <c r="BD1645" s="97"/>
      <c r="BE1645" s="97"/>
      <c r="BF1645" s="97"/>
      <c r="BG1645" s="97"/>
    </row>
    <row r="1646" spans="9:59">
      <c r="I1646" s="80"/>
      <c r="J1646" s="81"/>
      <c r="K1646" s="82"/>
      <c r="L1646" s="83"/>
      <c r="M1646" s="84"/>
      <c r="N1646" s="85"/>
      <c r="O1646" s="82"/>
      <c r="P1646" s="86"/>
      <c r="S1646" s="88"/>
      <c r="T1646" s="82"/>
      <c r="U1646" s="88"/>
      <c r="V1646" s="82"/>
      <c r="W1646" s="88"/>
      <c r="X1646" s="82"/>
      <c r="Y1646" s="88"/>
      <c r="Z1646" s="82"/>
      <c r="AA1646" s="88"/>
      <c r="AB1646" s="82"/>
      <c r="AC1646" s="88"/>
      <c r="AD1646" s="82"/>
      <c r="AE1646" s="89"/>
      <c r="AI1646" s="130"/>
      <c r="AJ1646" s="131"/>
      <c r="AK1646" s="130"/>
      <c r="AL1646" s="131"/>
      <c r="AM1646" s="130"/>
      <c r="AN1646" s="131"/>
      <c r="AO1646" s="130"/>
      <c r="AP1646" s="132"/>
      <c r="AY1646" s="133"/>
      <c r="BC1646" s="97"/>
      <c r="BD1646" s="97"/>
      <c r="BE1646" s="97"/>
      <c r="BF1646" s="97"/>
      <c r="BG1646" s="97"/>
    </row>
    <row r="1647" spans="9:59">
      <c r="I1647" s="80"/>
      <c r="J1647" s="81"/>
      <c r="K1647" s="82"/>
      <c r="L1647" s="83"/>
      <c r="M1647" s="84"/>
      <c r="N1647" s="85"/>
      <c r="O1647" s="82"/>
      <c r="P1647" s="86"/>
      <c r="S1647" s="88"/>
      <c r="T1647" s="82"/>
      <c r="U1647" s="88"/>
      <c r="V1647" s="82"/>
      <c r="W1647" s="88"/>
      <c r="X1647" s="82"/>
      <c r="Y1647" s="88"/>
      <c r="Z1647" s="82"/>
      <c r="AA1647" s="88"/>
      <c r="AB1647" s="82"/>
      <c r="AC1647" s="88"/>
      <c r="AD1647" s="82"/>
      <c r="AE1647" s="89"/>
      <c r="AI1647" s="130"/>
      <c r="AJ1647" s="131"/>
      <c r="AK1647" s="130"/>
      <c r="AL1647" s="131"/>
      <c r="AM1647" s="130"/>
      <c r="AN1647" s="131"/>
      <c r="AO1647" s="130"/>
      <c r="AP1647" s="132"/>
      <c r="AY1647" s="133"/>
      <c r="BC1647" s="97"/>
      <c r="BD1647" s="97"/>
      <c r="BE1647" s="97"/>
      <c r="BF1647" s="97"/>
      <c r="BG1647" s="97"/>
    </row>
    <row r="1648" spans="9:59">
      <c r="I1648" s="80"/>
      <c r="J1648" s="81"/>
      <c r="K1648" s="82"/>
      <c r="L1648" s="83"/>
      <c r="M1648" s="84"/>
      <c r="N1648" s="85"/>
      <c r="O1648" s="82"/>
      <c r="P1648" s="86"/>
      <c r="S1648" s="88"/>
      <c r="T1648" s="82"/>
      <c r="U1648" s="88"/>
      <c r="V1648" s="82"/>
      <c r="W1648" s="88"/>
      <c r="X1648" s="82"/>
      <c r="Y1648" s="88"/>
      <c r="Z1648" s="82"/>
      <c r="AA1648" s="88"/>
      <c r="AB1648" s="82"/>
      <c r="AC1648" s="88"/>
      <c r="AD1648" s="82"/>
      <c r="AE1648" s="89"/>
      <c r="AI1648" s="130"/>
      <c r="AJ1648" s="131"/>
      <c r="AK1648" s="130"/>
      <c r="AL1648" s="131"/>
      <c r="AM1648" s="130"/>
      <c r="AN1648" s="131"/>
      <c r="AO1648" s="130"/>
      <c r="AP1648" s="132"/>
      <c r="AY1648" s="133"/>
      <c r="BC1648" s="97"/>
      <c r="BD1648" s="97"/>
      <c r="BE1648" s="97"/>
      <c r="BF1648" s="97"/>
      <c r="BG1648" s="97"/>
    </row>
    <row r="1649" spans="9:59">
      <c r="I1649" s="80"/>
      <c r="J1649" s="81"/>
      <c r="K1649" s="82"/>
      <c r="L1649" s="83"/>
      <c r="M1649" s="84"/>
      <c r="N1649" s="85"/>
      <c r="O1649" s="82"/>
      <c r="P1649" s="86"/>
      <c r="S1649" s="88"/>
      <c r="T1649" s="82"/>
      <c r="U1649" s="88"/>
      <c r="V1649" s="82"/>
      <c r="W1649" s="88"/>
      <c r="X1649" s="82"/>
      <c r="Y1649" s="88"/>
      <c r="Z1649" s="82"/>
      <c r="AA1649" s="88"/>
      <c r="AB1649" s="82"/>
      <c r="AC1649" s="88"/>
      <c r="AD1649" s="82"/>
      <c r="AE1649" s="89"/>
      <c r="AI1649" s="130"/>
      <c r="AJ1649" s="131"/>
      <c r="AK1649" s="130"/>
      <c r="AL1649" s="131"/>
      <c r="AM1649" s="130"/>
      <c r="AN1649" s="131"/>
      <c r="AO1649" s="130"/>
      <c r="AP1649" s="132"/>
      <c r="AY1649" s="133"/>
      <c r="BC1649" s="97"/>
      <c r="BD1649" s="97"/>
      <c r="BE1649" s="97"/>
      <c r="BF1649" s="97"/>
      <c r="BG1649" s="97"/>
    </row>
    <row r="1650" spans="9:59">
      <c r="I1650" s="80"/>
      <c r="J1650" s="81"/>
      <c r="K1650" s="82"/>
      <c r="L1650" s="83"/>
      <c r="M1650" s="84"/>
      <c r="N1650" s="85"/>
      <c r="O1650" s="82"/>
      <c r="P1650" s="86"/>
      <c r="S1650" s="88"/>
      <c r="T1650" s="82"/>
      <c r="U1650" s="88"/>
      <c r="V1650" s="82"/>
      <c r="W1650" s="88"/>
      <c r="X1650" s="82"/>
      <c r="Y1650" s="88"/>
      <c r="Z1650" s="82"/>
      <c r="AA1650" s="88"/>
      <c r="AB1650" s="82"/>
      <c r="AC1650" s="88"/>
      <c r="AD1650" s="82"/>
      <c r="AE1650" s="89"/>
      <c r="AI1650" s="130"/>
      <c r="AJ1650" s="131"/>
      <c r="AK1650" s="130"/>
      <c r="AL1650" s="131"/>
      <c r="AM1650" s="130"/>
      <c r="AN1650" s="131"/>
      <c r="AO1650" s="130"/>
      <c r="AP1650" s="132"/>
      <c r="AY1650" s="133"/>
      <c r="BC1650" s="97"/>
      <c r="BD1650" s="97"/>
      <c r="BE1650" s="97"/>
      <c r="BF1650" s="97"/>
      <c r="BG1650" s="97"/>
    </row>
    <row r="1651" spans="9:59">
      <c r="I1651" s="80"/>
      <c r="J1651" s="81"/>
      <c r="K1651" s="82"/>
      <c r="L1651" s="83"/>
      <c r="M1651" s="84"/>
      <c r="N1651" s="85"/>
      <c r="O1651" s="82"/>
      <c r="P1651" s="86"/>
      <c r="S1651" s="88"/>
      <c r="T1651" s="82"/>
      <c r="U1651" s="88"/>
      <c r="V1651" s="82"/>
      <c r="W1651" s="88"/>
      <c r="X1651" s="82"/>
      <c r="Y1651" s="88"/>
      <c r="Z1651" s="82"/>
      <c r="AA1651" s="88"/>
      <c r="AB1651" s="82"/>
      <c r="AC1651" s="88"/>
      <c r="AD1651" s="82"/>
      <c r="AE1651" s="89"/>
      <c r="AI1651" s="130"/>
      <c r="AJ1651" s="131"/>
      <c r="AK1651" s="130"/>
      <c r="AL1651" s="131"/>
      <c r="AM1651" s="130"/>
      <c r="AN1651" s="131"/>
      <c r="AO1651" s="130"/>
      <c r="AP1651" s="132"/>
      <c r="AY1651" s="133"/>
      <c r="BC1651" s="97"/>
      <c r="BD1651" s="97"/>
      <c r="BE1651" s="97"/>
      <c r="BF1651" s="97"/>
      <c r="BG1651" s="97"/>
    </row>
    <row r="1652" spans="9:59">
      <c r="I1652" s="80"/>
      <c r="J1652" s="81"/>
      <c r="K1652" s="82"/>
      <c r="L1652" s="83"/>
      <c r="M1652" s="84"/>
      <c r="N1652" s="85"/>
      <c r="O1652" s="82"/>
      <c r="P1652" s="86"/>
      <c r="S1652" s="88"/>
      <c r="T1652" s="82"/>
      <c r="U1652" s="88"/>
      <c r="V1652" s="82"/>
      <c r="W1652" s="88"/>
      <c r="X1652" s="82"/>
      <c r="Y1652" s="88"/>
      <c r="Z1652" s="82"/>
      <c r="AA1652" s="88"/>
      <c r="AB1652" s="82"/>
      <c r="AC1652" s="88"/>
      <c r="AD1652" s="82"/>
      <c r="AE1652" s="89"/>
      <c r="AI1652" s="130"/>
      <c r="AJ1652" s="131"/>
      <c r="AK1652" s="130"/>
      <c r="AL1652" s="131"/>
      <c r="AM1652" s="130"/>
      <c r="AN1652" s="131"/>
      <c r="AO1652" s="130"/>
      <c r="AP1652" s="132"/>
      <c r="AY1652" s="133"/>
      <c r="BC1652" s="97"/>
      <c r="BD1652" s="97"/>
      <c r="BE1652" s="97"/>
      <c r="BF1652" s="97"/>
      <c r="BG1652" s="97"/>
    </row>
    <row r="1653" spans="9:59">
      <c r="I1653" s="80"/>
      <c r="J1653" s="81"/>
      <c r="K1653" s="82"/>
      <c r="L1653" s="83"/>
      <c r="M1653" s="84"/>
      <c r="N1653" s="85"/>
      <c r="O1653" s="82"/>
      <c r="P1653" s="86"/>
      <c r="S1653" s="88"/>
      <c r="T1653" s="82"/>
      <c r="U1653" s="88"/>
      <c r="V1653" s="82"/>
      <c r="W1653" s="88"/>
      <c r="X1653" s="82"/>
      <c r="Y1653" s="88"/>
      <c r="Z1653" s="82"/>
      <c r="AA1653" s="88"/>
      <c r="AB1653" s="82"/>
      <c r="AC1653" s="88"/>
      <c r="AD1653" s="82"/>
      <c r="AE1653" s="89"/>
      <c r="AI1653" s="130"/>
      <c r="AJ1653" s="131"/>
      <c r="AK1653" s="130"/>
      <c r="AL1653" s="131"/>
      <c r="AM1653" s="130"/>
      <c r="AN1653" s="131"/>
      <c r="AO1653" s="130"/>
      <c r="AP1653" s="132"/>
      <c r="AY1653" s="133"/>
      <c r="BC1653" s="97"/>
      <c r="BD1653" s="97"/>
      <c r="BE1653" s="97"/>
      <c r="BF1653" s="97"/>
      <c r="BG1653" s="97"/>
    </row>
    <row r="1654" spans="9:59">
      <c r="I1654" s="80"/>
      <c r="J1654" s="81"/>
      <c r="K1654" s="82"/>
      <c r="L1654" s="83"/>
      <c r="M1654" s="84"/>
      <c r="N1654" s="85"/>
      <c r="O1654" s="82"/>
      <c r="P1654" s="86"/>
      <c r="S1654" s="88"/>
      <c r="T1654" s="82"/>
      <c r="U1654" s="88"/>
      <c r="V1654" s="82"/>
      <c r="W1654" s="88"/>
      <c r="X1654" s="82"/>
      <c r="Y1654" s="88"/>
      <c r="Z1654" s="82"/>
      <c r="AA1654" s="88"/>
      <c r="AB1654" s="82"/>
      <c r="AC1654" s="88"/>
      <c r="AD1654" s="82"/>
      <c r="AE1654" s="89"/>
      <c r="AI1654" s="130"/>
      <c r="AJ1654" s="131"/>
      <c r="AK1654" s="130"/>
      <c r="AL1654" s="131"/>
      <c r="AM1654" s="130"/>
      <c r="AN1654" s="131"/>
      <c r="AO1654" s="130"/>
      <c r="AP1654" s="132"/>
      <c r="AY1654" s="133"/>
      <c r="BC1654" s="97"/>
      <c r="BD1654" s="97"/>
      <c r="BE1654" s="97"/>
      <c r="BF1654" s="97"/>
      <c r="BG1654" s="97"/>
    </row>
    <row r="1655" spans="9:59">
      <c r="I1655" s="80"/>
      <c r="J1655" s="81"/>
      <c r="K1655" s="82"/>
      <c r="L1655" s="83"/>
      <c r="M1655" s="84"/>
      <c r="N1655" s="85"/>
      <c r="O1655" s="82"/>
      <c r="P1655" s="86"/>
      <c r="S1655" s="88"/>
      <c r="T1655" s="82"/>
      <c r="U1655" s="88"/>
      <c r="V1655" s="82"/>
      <c r="W1655" s="88"/>
      <c r="X1655" s="82"/>
      <c r="Y1655" s="88"/>
      <c r="Z1655" s="82"/>
      <c r="AA1655" s="88"/>
      <c r="AB1655" s="82"/>
      <c r="AC1655" s="88"/>
      <c r="AD1655" s="82"/>
      <c r="AE1655" s="89"/>
      <c r="AI1655" s="130"/>
      <c r="AJ1655" s="131"/>
      <c r="AK1655" s="130"/>
      <c r="AL1655" s="131"/>
      <c r="AM1655" s="130"/>
      <c r="AN1655" s="131"/>
      <c r="AO1655" s="130"/>
      <c r="AP1655" s="132"/>
      <c r="AY1655" s="133"/>
      <c r="BC1655" s="97"/>
      <c r="BD1655" s="97"/>
      <c r="BE1655" s="97"/>
      <c r="BF1655" s="97"/>
      <c r="BG1655" s="97"/>
    </row>
    <row r="1656" spans="9:59">
      <c r="I1656" s="80"/>
      <c r="J1656" s="81"/>
      <c r="K1656" s="82"/>
      <c r="L1656" s="83"/>
      <c r="M1656" s="84"/>
      <c r="N1656" s="85"/>
      <c r="O1656" s="82"/>
      <c r="P1656" s="86"/>
      <c r="S1656" s="88"/>
      <c r="T1656" s="82"/>
      <c r="U1656" s="88"/>
      <c r="V1656" s="82"/>
      <c r="W1656" s="88"/>
      <c r="X1656" s="82"/>
      <c r="Y1656" s="88"/>
      <c r="Z1656" s="82"/>
      <c r="AA1656" s="88"/>
      <c r="AB1656" s="82"/>
      <c r="AC1656" s="88"/>
      <c r="AD1656" s="82"/>
      <c r="AE1656" s="89"/>
      <c r="AI1656" s="130"/>
      <c r="AJ1656" s="131"/>
      <c r="AK1656" s="130"/>
      <c r="AL1656" s="131"/>
      <c r="AM1656" s="130"/>
      <c r="AN1656" s="131"/>
      <c r="AO1656" s="130"/>
      <c r="AP1656" s="132"/>
      <c r="AY1656" s="133"/>
      <c r="BC1656" s="97"/>
      <c r="BD1656" s="97"/>
      <c r="BE1656" s="97"/>
      <c r="BF1656" s="97"/>
      <c r="BG1656" s="97"/>
    </row>
    <row r="1657" spans="9:59">
      <c r="I1657" s="80"/>
      <c r="J1657" s="81"/>
      <c r="K1657" s="82"/>
      <c r="L1657" s="83"/>
      <c r="M1657" s="84"/>
      <c r="N1657" s="85"/>
      <c r="O1657" s="82"/>
      <c r="P1657" s="86"/>
      <c r="S1657" s="88"/>
      <c r="T1657" s="82"/>
      <c r="U1657" s="88"/>
      <c r="V1657" s="82"/>
      <c r="W1657" s="88"/>
      <c r="X1657" s="82"/>
      <c r="Y1657" s="88"/>
      <c r="Z1657" s="82"/>
      <c r="AA1657" s="88"/>
      <c r="AB1657" s="82"/>
      <c r="AC1657" s="88"/>
      <c r="AD1657" s="82"/>
      <c r="AE1657" s="89"/>
      <c r="AI1657" s="130"/>
      <c r="AJ1657" s="131"/>
      <c r="AK1657" s="130"/>
      <c r="AL1657" s="131"/>
      <c r="AM1657" s="130"/>
      <c r="AN1657" s="131"/>
      <c r="AO1657" s="130"/>
      <c r="AP1657" s="132"/>
      <c r="AY1657" s="133"/>
      <c r="BC1657" s="97"/>
      <c r="BD1657" s="97"/>
      <c r="BE1657" s="97"/>
      <c r="BF1657" s="97"/>
      <c r="BG1657" s="97"/>
    </row>
    <row r="1658" spans="9:59">
      <c r="I1658" s="80"/>
      <c r="J1658" s="81"/>
      <c r="K1658" s="82"/>
      <c r="L1658" s="83"/>
      <c r="M1658" s="84"/>
      <c r="N1658" s="85"/>
      <c r="O1658" s="82"/>
      <c r="P1658" s="86"/>
      <c r="S1658" s="88"/>
      <c r="T1658" s="82"/>
      <c r="U1658" s="88"/>
      <c r="V1658" s="82"/>
      <c r="W1658" s="88"/>
      <c r="X1658" s="82"/>
      <c r="Y1658" s="88"/>
      <c r="Z1658" s="82"/>
      <c r="AA1658" s="88"/>
      <c r="AB1658" s="82"/>
      <c r="AC1658" s="88"/>
      <c r="AD1658" s="82"/>
      <c r="AE1658" s="89"/>
      <c r="AI1658" s="130"/>
      <c r="AJ1658" s="131"/>
      <c r="AK1658" s="130"/>
      <c r="AL1658" s="131"/>
      <c r="AM1658" s="130"/>
      <c r="AN1658" s="131"/>
      <c r="AO1658" s="130"/>
      <c r="AP1658" s="132"/>
      <c r="AY1658" s="133"/>
      <c r="BC1658" s="97"/>
      <c r="BD1658" s="97"/>
      <c r="BE1658" s="97"/>
      <c r="BF1658" s="97"/>
      <c r="BG1658" s="97"/>
    </row>
    <row r="1659" spans="9:59">
      <c r="I1659" s="80"/>
      <c r="J1659" s="81"/>
      <c r="K1659" s="82"/>
      <c r="L1659" s="83"/>
      <c r="M1659" s="84"/>
      <c r="N1659" s="85"/>
      <c r="O1659" s="82"/>
      <c r="P1659" s="86"/>
      <c r="S1659" s="88"/>
      <c r="T1659" s="82"/>
      <c r="U1659" s="88"/>
      <c r="V1659" s="82"/>
      <c r="W1659" s="88"/>
      <c r="X1659" s="82"/>
      <c r="Y1659" s="88"/>
      <c r="Z1659" s="82"/>
      <c r="AA1659" s="88"/>
      <c r="AB1659" s="82"/>
      <c r="AC1659" s="88"/>
      <c r="AD1659" s="82"/>
      <c r="AE1659" s="89"/>
      <c r="AI1659" s="130"/>
      <c r="AJ1659" s="131"/>
      <c r="AK1659" s="130"/>
      <c r="AL1659" s="131"/>
      <c r="AM1659" s="130"/>
      <c r="AN1659" s="131"/>
      <c r="AO1659" s="130"/>
      <c r="AP1659" s="132"/>
      <c r="AY1659" s="133"/>
      <c r="BC1659" s="97"/>
      <c r="BD1659" s="97"/>
      <c r="BE1659" s="97"/>
      <c r="BF1659" s="97"/>
      <c r="BG1659" s="97"/>
    </row>
    <row r="1660" spans="9:59">
      <c r="I1660" s="80"/>
      <c r="J1660" s="81"/>
      <c r="K1660" s="82"/>
      <c r="L1660" s="83"/>
      <c r="M1660" s="84"/>
      <c r="N1660" s="85"/>
      <c r="O1660" s="82"/>
      <c r="P1660" s="86"/>
      <c r="S1660" s="88"/>
      <c r="T1660" s="82"/>
      <c r="U1660" s="88"/>
      <c r="V1660" s="82"/>
      <c r="W1660" s="88"/>
      <c r="X1660" s="82"/>
      <c r="Y1660" s="88"/>
      <c r="Z1660" s="82"/>
      <c r="AA1660" s="88"/>
      <c r="AB1660" s="82"/>
      <c r="AC1660" s="88"/>
      <c r="AD1660" s="82"/>
      <c r="AE1660" s="89"/>
      <c r="AI1660" s="130"/>
      <c r="AJ1660" s="131"/>
      <c r="AK1660" s="130"/>
      <c r="AL1660" s="131"/>
      <c r="AM1660" s="130"/>
      <c r="AN1660" s="131"/>
      <c r="AO1660" s="130"/>
      <c r="AP1660" s="132"/>
      <c r="AY1660" s="133"/>
      <c r="BC1660" s="97"/>
      <c r="BD1660" s="97"/>
      <c r="BE1660" s="97"/>
      <c r="BF1660" s="97"/>
      <c r="BG1660" s="97"/>
    </row>
    <row r="1661" spans="9:59">
      <c r="I1661" s="80"/>
      <c r="J1661" s="81"/>
      <c r="K1661" s="82"/>
      <c r="L1661" s="83"/>
      <c r="M1661" s="84"/>
      <c r="N1661" s="85"/>
      <c r="O1661" s="82"/>
      <c r="P1661" s="86"/>
      <c r="S1661" s="88"/>
      <c r="T1661" s="82"/>
      <c r="U1661" s="88"/>
      <c r="V1661" s="82"/>
      <c r="W1661" s="88"/>
      <c r="X1661" s="82"/>
      <c r="Y1661" s="88"/>
      <c r="Z1661" s="82"/>
      <c r="AA1661" s="88"/>
      <c r="AB1661" s="82"/>
      <c r="AC1661" s="88"/>
      <c r="AD1661" s="82"/>
      <c r="AE1661" s="89"/>
      <c r="AI1661" s="130"/>
      <c r="AJ1661" s="131"/>
      <c r="AK1661" s="130"/>
      <c r="AL1661" s="131"/>
      <c r="AM1661" s="130"/>
      <c r="AN1661" s="131"/>
      <c r="AO1661" s="130"/>
      <c r="AP1661" s="132"/>
      <c r="AY1661" s="133"/>
      <c r="BC1661" s="97"/>
      <c r="BD1661" s="97"/>
      <c r="BE1661" s="97"/>
      <c r="BF1661" s="97"/>
      <c r="BG1661" s="97"/>
    </row>
    <row r="1662" spans="9:59">
      <c r="I1662" s="80"/>
      <c r="J1662" s="81"/>
      <c r="K1662" s="82"/>
      <c r="L1662" s="83"/>
      <c r="M1662" s="84"/>
      <c r="N1662" s="85"/>
      <c r="O1662" s="82"/>
      <c r="P1662" s="86"/>
      <c r="S1662" s="88"/>
      <c r="T1662" s="82"/>
      <c r="U1662" s="88"/>
      <c r="V1662" s="82"/>
      <c r="W1662" s="88"/>
      <c r="X1662" s="82"/>
      <c r="Y1662" s="88"/>
      <c r="Z1662" s="82"/>
      <c r="AA1662" s="88"/>
      <c r="AB1662" s="82"/>
      <c r="AC1662" s="88"/>
      <c r="AD1662" s="82"/>
      <c r="AE1662" s="89"/>
      <c r="AI1662" s="130"/>
      <c r="AJ1662" s="131"/>
      <c r="AK1662" s="130"/>
      <c r="AL1662" s="131"/>
      <c r="AM1662" s="130"/>
      <c r="AN1662" s="131"/>
      <c r="AO1662" s="130"/>
      <c r="AP1662" s="132"/>
      <c r="AY1662" s="133"/>
      <c r="BC1662" s="97"/>
      <c r="BD1662" s="97"/>
      <c r="BE1662" s="97"/>
      <c r="BF1662" s="97"/>
      <c r="BG1662" s="97"/>
    </row>
    <row r="1663" spans="9:59">
      <c r="I1663" s="80"/>
      <c r="J1663" s="81"/>
      <c r="K1663" s="82"/>
      <c r="L1663" s="83"/>
      <c r="M1663" s="84"/>
      <c r="N1663" s="85"/>
      <c r="O1663" s="82"/>
      <c r="P1663" s="86"/>
      <c r="S1663" s="88"/>
      <c r="T1663" s="82"/>
      <c r="U1663" s="88"/>
      <c r="V1663" s="82"/>
      <c r="W1663" s="88"/>
      <c r="X1663" s="82"/>
      <c r="Y1663" s="88"/>
      <c r="Z1663" s="82"/>
      <c r="AA1663" s="88"/>
      <c r="AB1663" s="82"/>
      <c r="AC1663" s="88"/>
      <c r="AD1663" s="82"/>
      <c r="AE1663" s="89"/>
      <c r="AI1663" s="130"/>
      <c r="AJ1663" s="131"/>
      <c r="AK1663" s="130"/>
      <c r="AL1663" s="131"/>
      <c r="AM1663" s="130"/>
      <c r="AN1663" s="131"/>
      <c r="AO1663" s="130"/>
      <c r="AP1663" s="132"/>
      <c r="AY1663" s="133"/>
      <c r="BC1663" s="97"/>
      <c r="BD1663" s="97"/>
      <c r="BE1663" s="97"/>
      <c r="BF1663" s="97"/>
      <c r="BG1663" s="97"/>
    </row>
    <row r="1664" spans="9:59">
      <c r="I1664" s="80"/>
      <c r="J1664" s="81"/>
      <c r="K1664" s="82"/>
      <c r="L1664" s="83"/>
      <c r="M1664" s="84"/>
      <c r="N1664" s="85"/>
      <c r="O1664" s="82"/>
      <c r="P1664" s="86"/>
      <c r="S1664" s="88"/>
      <c r="T1664" s="82"/>
      <c r="U1664" s="88"/>
      <c r="V1664" s="82"/>
      <c r="W1664" s="88"/>
      <c r="X1664" s="82"/>
      <c r="Y1664" s="88"/>
      <c r="Z1664" s="82"/>
      <c r="AA1664" s="88"/>
      <c r="AB1664" s="82"/>
      <c r="AC1664" s="88"/>
      <c r="AD1664" s="82"/>
      <c r="AE1664" s="89"/>
      <c r="AI1664" s="130"/>
      <c r="AJ1664" s="131"/>
      <c r="AK1664" s="130"/>
      <c r="AL1664" s="131"/>
      <c r="AM1664" s="130"/>
      <c r="AN1664" s="131"/>
      <c r="AO1664" s="130"/>
      <c r="AP1664" s="132"/>
      <c r="AY1664" s="133"/>
      <c r="BC1664" s="97"/>
      <c r="BD1664" s="97"/>
      <c r="BE1664" s="97"/>
      <c r="BF1664" s="97"/>
      <c r="BG1664" s="97"/>
    </row>
    <row r="1665" spans="9:59">
      <c r="I1665" s="80"/>
      <c r="J1665" s="81"/>
      <c r="K1665" s="82"/>
      <c r="L1665" s="83"/>
      <c r="M1665" s="84"/>
      <c r="N1665" s="85"/>
      <c r="O1665" s="82"/>
      <c r="P1665" s="86"/>
      <c r="S1665" s="88"/>
      <c r="T1665" s="82"/>
      <c r="U1665" s="88"/>
      <c r="V1665" s="82"/>
      <c r="W1665" s="88"/>
      <c r="X1665" s="82"/>
      <c r="Y1665" s="88"/>
      <c r="Z1665" s="82"/>
      <c r="AA1665" s="88"/>
      <c r="AB1665" s="82"/>
      <c r="AC1665" s="88"/>
      <c r="AD1665" s="82"/>
      <c r="AE1665" s="89"/>
      <c r="AI1665" s="130"/>
      <c r="AJ1665" s="131"/>
      <c r="AK1665" s="130"/>
      <c r="AL1665" s="131"/>
      <c r="AM1665" s="130"/>
      <c r="AN1665" s="131"/>
      <c r="AO1665" s="130"/>
      <c r="AP1665" s="132"/>
      <c r="AY1665" s="133"/>
      <c r="BC1665" s="97"/>
      <c r="BD1665" s="97"/>
      <c r="BE1665" s="97"/>
      <c r="BF1665" s="97"/>
      <c r="BG1665" s="97"/>
    </row>
    <row r="1666" spans="9:59">
      <c r="I1666" s="80"/>
      <c r="J1666" s="81"/>
      <c r="K1666" s="82"/>
      <c r="L1666" s="83"/>
      <c r="M1666" s="84"/>
      <c r="N1666" s="85"/>
      <c r="O1666" s="82"/>
      <c r="P1666" s="86"/>
      <c r="S1666" s="88"/>
      <c r="T1666" s="82"/>
      <c r="U1666" s="88"/>
      <c r="V1666" s="82"/>
      <c r="W1666" s="88"/>
      <c r="X1666" s="82"/>
      <c r="Y1666" s="88"/>
      <c r="Z1666" s="82"/>
      <c r="AA1666" s="88"/>
      <c r="AB1666" s="82"/>
      <c r="AC1666" s="88"/>
      <c r="AD1666" s="82"/>
      <c r="AE1666" s="89"/>
      <c r="AI1666" s="130"/>
      <c r="AJ1666" s="131"/>
      <c r="AK1666" s="130"/>
      <c r="AL1666" s="131"/>
      <c r="AM1666" s="130"/>
      <c r="AN1666" s="131"/>
      <c r="AO1666" s="130"/>
      <c r="AP1666" s="132"/>
      <c r="AY1666" s="133"/>
      <c r="BC1666" s="97"/>
      <c r="BD1666" s="97"/>
      <c r="BE1666" s="97"/>
      <c r="BF1666" s="97"/>
      <c r="BG1666" s="97"/>
    </row>
    <row r="1667" spans="9:59">
      <c r="I1667" s="80"/>
      <c r="J1667" s="81"/>
      <c r="K1667" s="82"/>
      <c r="L1667" s="83"/>
      <c r="M1667" s="84"/>
      <c r="N1667" s="85"/>
      <c r="O1667" s="82"/>
      <c r="P1667" s="86"/>
      <c r="S1667" s="88"/>
      <c r="T1667" s="82"/>
      <c r="U1667" s="88"/>
      <c r="V1667" s="82"/>
      <c r="W1667" s="88"/>
      <c r="X1667" s="82"/>
      <c r="Y1667" s="88"/>
      <c r="Z1667" s="82"/>
      <c r="AA1667" s="88"/>
      <c r="AB1667" s="82"/>
      <c r="AC1667" s="88"/>
      <c r="AD1667" s="82"/>
      <c r="AE1667" s="89"/>
      <c r="AI1667" s="130"/>
      <c r="AJ1667" s="131"/>
      <c r="AK1667" s="130"/>
      <c r="AL1667" s="131"/>
      <c r="AM1667" s="130"/>
      <c r="AN1667" s="131"/>
      <c r="AO1667" s="130"/>
      <c r="AP1667" s="132"/>
      <c r="AY1667" s="133"/>
      <c r="BC1667" s="97"/>
      <c r="BD1667" s="97"/>
      <c r="BE1667" s="97"/>
      <c r="BF1667" s="97"/>
      <c r="BG1667" s="97"/>
    </row>
    <row r="1668" spans="9:59">
      <c r="I1668" s="80"/>
      <c r="J1668" s="81"/>
      <c r="K1668" s="82"/>
      <c r="L1668" s="83"/>
      <c r="M1668" s="84"/>
      <c r="N1668" s="85"/>
      <c r="O1668" s="82"/>
      <c r="P1668" s="86"/>
      <c r="S1668" s="88"/>
      <c r="T1668" s="82"/>
      <c r="U1668" s="88"/>
      <c r="V1668" s="82"/>
      <c r="W1668" s="88"/>
      <c r="X1668" s="82"/>
      <c r="Y1668" s="88"/>
      <c r="Z1668" s="82"/>
      <c r="AA1668" s="88"/>
      <c r="AB1668" s="82"/>
      <c r="AC1668" s="88"/>
      <c r="AD1668" s="82"/>
      <c r="AE1668" s="89"/>
      <c r="AI1668" s="130"/>
      <c r="AJ1668" s="131"/>
      <c r="AK1668" s="130"/>
      <c r="AL1668" s="131"/>
      <c r="AM1668" s="130"/>
      <c r="AN1668" s="131"/>
      <c r="AO1668" s="130"/>
      <c r="AP1668" s="132"/>
      <c r="AY1668" s="133"/>
      <c r="BC1668" s="97"/>
      <c r="BD1668" s="97"/>
      <c r="BE1668" s="97"/>
      <c r="BF1668" s="97"/>
      <c r="BG1668" s="97"/>
    </row>
    <row r="1669" spans="9:59">
      <c r="I1669" s="80"/>
      <c r="J1669" s="81"/>
      <c r="K1669" s="82"/>
      <c r="L1669" s="83"/>
      <c r="M1669" s="84"/>
      <c r="N1669" s="85"/>
      <c r="O1669" s="82"/>
      <c r="P1669" s="86"/>
      <c r="S1669" s="88"/>
      <c r="T1669" s="82"/>
      <c r="U1669" s="88"/>
      <c r="V1669" s="82"/>
      <c r="W1669" s="88"/>
      <c r="X1669" s="82"/>
      <c r="Y1669" s="88"/>
      <c r="Z1669" s="82"/>
      <c r="AA1669" s="88"/>
      <c r="AB1669" s="82"/>
      <c r="AC1669" s="88"/>
      <c r="AD1669" s="82"/>
      <c r="AE1669" s="89"/>
      <c r="AI1669" s="130"/>
      <c r="AJ1669" s="131"/>
      <c r="AK1669" s="130"/>
      <c r="AL1669" s="131"/>
      <c r="AM1669" s="130"/>
      <c r="AN1669" s="131"/>
      <c r="AO1669" s="130"/>
      <c r="AP1669" s="132"/>
      <c r="AY1669" s="133"/>
      <c r="BC1669" s="97"/>
      <c r="BD1669" s="97"/>
      <c r="BE1669" s="97"/>
      <c r="BF1669" s="97"/>
      <c r="BG1669" s="97"/>
    </row>
    <row r="1670" spans="9:59">
      <c r="I1670" s="80"/>
      <c r="J1670" s="81"/>
      <c r="K1670" s="82"/>
      <c r="L1670" s="83"/>
      <c r="M1670" s="84"/>
      <c r="N1670" s="85"/>
      <c r="O1670" s="82"/>
      <c r="P1670" s="86"/>
      <c r="S1670" s="88"/>
      <c r="T1670" s="82"/>
      <c r="U1670" s="88"/>
      <c r="V1670" s="82"/>
      <c r="W1670" s="88"/>
      <c r="X1670" s="82"/>
      <c r="Y1670" s="88"/>
      <c r="Z1670" s="82"/>
      <c r="AA1670" s="88"/>
      <c r="AB1670" s="82"/>
      <c r="AC1670" s="88"/>
      <c r="AD1670" s="82"/>
      <c r="AE1670" s="89"/>
      <c r="AI1670" s="130"/>
      <c r="AJ1670" s="131"/>
      <c r="AK1670" s="130"/>
      <c r="AL1670" s="131"/>
      <c r="AM1670" s="130"/>
      <c r="AN1670" s="131"/>
      <c r="AO1670" s="130"/>
      <c r="AP1670" s="132"/>
      <c r="AY1670" s="133"/>
      <c r="BC1670" s="97"/>
      <c r="BD1670" s="97"/>
      <c r="BE1670" s="97"/>
      <c r="BF1670" s="97"/>
      <c r="BG1670" s="97"/>
    </row>
    <row r="1671" spans="9:59">
      <c r="I1671" s="80"/>
      <c r="J1671" s="81"/>
      <c r="K1671" s="82"/>
      <c r="L1671" s="83"/>
      <c r="M1671" s="84"/>
      <c r="N1671" s="85"/>
      <c r="O1671" s="82"/>
      <c r="P1671" s="86"/>
      <c r="S1671" s="88"/>
      <c r="T1671" s="82"/>
      <c r="U1671" s="88"/>
      <c r="V1671" s="82"/>
      <c r="W1671" s="88"/>
      <c r="X1671" s="82"/>
      <c r="Y1671" s="88"/>
      <c r="Z1671" s="82"/>
      <c r="AA1671" s="88"/>
      <c r="AB1671" s="82"/>
      <c r="AC1671" s="88"/>
      <c r="AD1671" s="82"/>
      <c r="AE1671" s="89"/>
      <c r="AI1671" s="130"/>
      <c r="AJ1671" s="131"/>
      <c r="AK1671" s="130"/>
      <c r="AL1671" s="131"/>
      <c r="AM1671" s="130"/>
      <c r="AN1671" s="131"/>
      <c r="AO1671" s="130"/>
      <c r="AP1671" s="132"/>
      <c r="AY1671" s="133"/>
      <c r="BC1671" s="97"/>
      <c r="BD1671" s="97"/>
      <c r="BE1671" s="97"/>
      <c r="BF1671" s="97"/>
      <c r="BG1671" s="97"/>
    </row>
    <row r="1672" spans="9:59">
      <c r="I1672" s="80"/>
      <c r="J1672" s="81"/>
      <c r="K1672" s="82"/>
      <c r="L1672" s="83"/>
      <c r="M1672" s="84"/>
      <c r="N1672" s="85"/>
      <c r="O1672" s="82"/>
      <c r="P1672" s="86"/>
      <c r="S1672" s="88"/>
      <c r="T1672" s="82"/>
      <c r="U1672" s="88"/>
      <c r="V1672" s="82"/>
      <c r="W1672" s="88"/>
      <c r="X1672" s="82"/>
      <c r="Y1672" s="88"/>
      <c r="Z1672" s="82"/>
      <c r="AA1672" s="88"/>
      <c r="AB1672" s="82"/>
      <c r="AC1672" s="88"/>
      <c r="AD1672" s="82"/>
      <c r="AE1672" s="89"/>
      <c r="AI1672" s="130"/>
      <c r="AJ1672" s="131"/>
      <c r="AK1672" s="130"/>
      <c r="AL1672" s="131"/>
      <c r="AM1672" s="130"/>
      <c r="AN1672" s="131"/>
      <c r="AO1672" s="130"/>
      <c r="AP1672" s="132"/>
      <c r="AY1672" s="133"/>
      <c r="BC1672" s="97"/>
      <c r="BD1672" s="97"/>
      <c r="BE1672" s="97"/>
      <c r="BF1672" s="97"/>
      <c r="BG1672" s="97"/>
    </row>
    <row r="1673" spans="9:59">
      <c r="I1673" s="80"/>
      <c r="J1673" s="81"/>
      <c r="K1673" s="82"/>
      <c r="L1673" s="83"/>
      <c r="M1673" s="84"/>
      <c r="N1673" s="85"/>
      <c r="O1673" s="82"/>
      <c r="P1673" s="86"/>
      <c r="S1673" s="88"/>
      <c r="T1673" s="82"/>
      <c r="U1673" s="88"/>
      <c r="V1673" s="82"/>
      <c r="W1673" s="88"/>
      <c r="X1673" s="82"/>
      <c r="Y1673" s="88"/>
      <c r="Z1673" s="82"/>
      <c r="AA1673" s="88"/>
      <c r="AB1673" s="82"/>
      <c r="AC1673" s="88"/>
      <c r="AD1673" s="82"/>
      <c r="AE1673" s="89"/>
      <c r="AI1673" s="130"/>
      <c r="AJ1673" s="131"/>
      <c r="AK1673" s="130"/>
      <c r="AL1673" s="131"/>
      <c r="AM1673" s="130"/>
      <c r="AN1673" s="131"/>
      <c r="AO1673" s="130"/>
      <c r="AP1673" s="132"/>
      <c r="AY1673" s="133"/>
      <c r="BC1673" s="97"/>
      <c r="BD1673" s="97"/>
      <c r="BE1673" s="97"/>
      <c r="BF1673" s="97"/>
      <c r="BG1673" s="97"/>
    </row>
    <row r="1674" spans="9:59">
      <c r="I1674" s="80"/>
      <c r="J1674" s="81"/>
      <c r="K1674" s="82"/>
      <c r="L1674" s="83"/>
      <c r="M1674" s="84"/>
      <c r="N1674" s="85"/>
      <c r="O1674" s="82"/>
      <c r="P1674" s="86"/>
      <c r="S1674" s="88"/>
      <c r="T1674" s="82"/>
      <c r="U1674" s="88"/>
      <c r="V1674" s="82"/>
      <c r="W1674" s="88"/>
      <c r="X1674" s="82"/>
      <c r="Y1674" s="88"/>
      <c r="Z1674" s="82"/>
      <c r="AA1674" s="88"/>
      <c r="AB1674" s="82"/>
      <c r="AC1674" s="88"/>
      <c r="AD1674" s="82"/>
      <c r="AE1674" s="89"/>
      <c r="AI1674" s="130"/>
      <c r="AJ1674" s="131"/>
      <c r="AK1674" s="130"/>
      <c r="AL1674" s="131"/>
      <c r="AM1674" s="130"/>
      <c r="AN1674" s="131"/>
      <c r="AO1674" s="130"/>
      <c r="AP1674" s="132"/>
      <c r="AY1674" s="133"/>
      <c r="BC1674" s="97"/>
      <c r="BD1674" s="97"/>
      <c r="BE1674" s="97"/>
      <c r="BF1674" s="97"/>
      <c r="BG1674" s="97"/>
    </row>
    <row r="1675" spans="9:59">
      <c r="I1675" s="80"/>
      <c r="J1675" s="81"/>
      <c r="K1675" s="82"/>
      <c r="L1675" s="83"/>
      <c r="M1675" s="84"/>
      <c r="N1675" s="85"/>
      <c r="O1675" s="82"/>
      <c r="P1675" s="86"/>
      <c r="S1675" s="88"/>
      <c r="T1675" s="82"/>
      <c r="U1675" s="88"/>
      <c r="V1675" s="82"/>
      <c r="W1675" s="88"/>
      <c r="X1675" s="82"/>
      <c r="Y1675" s="88"/>
      <c r="Z1675" s="82"/>
      <c r="AA1675" s="88"/>
      <c r="AB1675" s="82"/>
      <c r="AC1675" s="88"/>
      <c r="AD1675" s="82"/>
      <c r="AE1675" s="89"/>
      <c r="AI1675" s="130"/>
      <c r="AJ1675" s="131"/>
      <c r="AK1675" s="130"/>
      <c r="AL1675" s="131"/>
      <c r="AM1675" s="130"/>
      <c r="AN1675" s="131"/>
      <c r="AO1675" s="130"/>
      <c r="AP1675" s="132"/>
      <c r="AY1675" s="133"/>
      <c r="BC1675" s="97"/>
      <c r="BD1675" s="97"/>
      <c r="BE1675" s="97"/>
      <c r="BF1675" s="97"/>
      <c r="BG1675" s="97"/>
    </row>
    <row r="1676" spans="9:59">
      <c r="I1676" s="80"/>
      <c r="J1676" s="81"/>
      <c r="K1676" s="82"/>
      <c r="L1676" s="83"/>
      <c r="M1676" s="84"/>
      <c r="N1676" s="85"/>
      <c r="O1676" s="82"/>
      <c r="P1676" s="86"/>
      <c r="S1676" s="88"/>
      <c r="T1676" s="82"/>
      <c r="U1676" s="88"/>
      <c r="V1676" s="82"/>
      <c r="W1676" s="88"/>
      <c r="X1676" s="82"/>
      <c r="Y1676" s="88"/>
      <c r="Z1676" s="82"/>
      <c r="AA1676" s="88"/>
      <c r="AB1676" s="82"/>
      <c r="AC1676" s="88"/>
      <c r="AD1676" s="82"/>
      <c r="AE1676" s="89"/>
      <c r="AI1676" s="130"/>
      <c r="AJ1676" s="131"/>
      <c r="AK1676" s="130"/>
      <c r="AL1676" s="131"/>
      <c r="AM1676" s="130"/>
      <c r="AN1676" s="131"/>
      <c r="AO1676" s="130"/>
      <c r="AP1676" s="132"/>
      <c r="AY1676" s="133"/>
      <c r="BC1676" s="97"/>
      <c r="BD1676" s="97"/>
      <c r="BE1676" s="97"/>
      <c r="BF1676" s="97"/>
      <c r="BG1676" s="97"/>
    </row>
    <row r="1677" spans="9:59">
      <c r="I1677" s="80"/>
      <c r="J1677" s="81"/>
      <c r="K1677" s="82"/>
      <c r="L1677" s="83"/>
      <c r="M1677" s="84"/>
      <c r="N1677" s="85"/>
      <c r="O1677" s="82"/>
      <c r="P1677" s="86"/>
      <c r="S1677" s="88"/>
      <c r="T1677" s="82"/>
      <c r="U1677" s="88"/>
      <c r="V1677" s="82"/>
      <c r="W1677" s="88"/>
      <c r="X1677" s="82"/>
      <c r="Y1677" s="88"/>
      <c r="Z1677" s="82"/>
      <c r="AA1677" s="88"/>
      <c r="AB1677" s="82"/>
      <c r="AC1677" s="88"/>
      <c r="AD1677" s="82"/>
      <c r="AE1677" s="89"/>
      <c r="AI1677" s="130"/>
      <c r="AJ1677" s="131"/>
      <c r="AK1677" s="130"/>
      <c r="AL1677" s="131"/>
      <c r="AM1677" s="130"/>
      <c r="AN1677" s="131"/>
      <c r="AO1677" s="130"/>
      <c r="AP1677" s="132"/>
      <c r="AY1677" s="133"/>
      <c r="BC1677" s="97"/>
      <c r="BD1677" s="97"/>
      <c r="BE1677" s="97"/>
      <c r="BF1677" s="97"/>
      <c r="BG1677" s="97"/>
    </row>
    <row r="1678" spans="9:59">
      <c r="I1678" s="80"/>
      <c r="J1678" s="81"/>
      <c r="K1678" s="82"/>
      <c r="L1678" s="83"/>
      <c r="M1678" s="84"/>
      <c r="N1678" s="85"/>
      <c r="O1678" s="82"/>
      <c r="P1678" s="86"/>
      <c r="S1678" s="88"/>
      <c r="T1678" s="82"/>
      <c r="U1678" s="88"/>
      <c r="V1678" s="82"/>
      <c r="W1678" s="88"/>
      <c r="X1678" s="82"/>
      <c r="Y1678" s="88"/>
      <c r="Z1678" s="82"/>
      <c r="AA1678" s="88"/>
      <c r="AB1678" s="82"/>
      <c r="AC1678" s="88"/>
      <c r="AD1678" s="82"/>
      <c r="AE1678" s="89"/>
      <c r="AI1678" s="130"/>
      <c r="AJ1678" s="131"/>
      <c r="AK1678" s="130"/>
      <c r="AL1678" s="131"/>
      <c r="AM1678" s="130"/>
      <c r="AN1678" s="131"/>
      <c r="AO1678" s="130"/>
      <c r="AP1678" s="132"/>
      <c r="AY1678" s="133"/>
      <c r="BC1678" s="97"/>
      <c r="BD1678" s="97"/>
      <c r="BE1678" s="97"/>
      <c r="BF1678" s="97"/>
      <c r="BG1678" s="97"/>
    </row>
    <row r="1679" spans="9:59">
      <c r="I1679" s="80"/>
      <c r="J1679" s="81"/>
      <c r="K1679" s="82"/>
      <c r="L1679" s="83"/>
      <c r="M1679" s="84"/>
      <c r="N1679" s="85"/>
      <c r="O1679" s="82"/>
      <c r="P1679" s="86"/>
      <c r="S1679" s="88"/>
      <c r="T1679" s="82"/>
      <c r="U1679" s="88"/>
      <c r="V1679" s="82"/>
      <c r="W1679" s="88"/>
      <c r="X1679" s="82"/>
      <c r="Y1679" s="88"/>
      <c r="Z1679" s="82"/>
      <c r="AA1679" s="88"/>
      <c r="AB1679" s="82"/>
      <c r="AC1679" s="88"/>
      <c r="AD1679" s="82"/>
      <c r="AE1679" s="89"/>
      <c r="AI1679" s="130"/>
      <c r="AJ1679" s="131"/>
      <c r="AK1679" s="130"/>
      <c r="AL1679" s="131"/>
      <c r="AM1679" s="130"/>
      <c r="AN1679" s="131"/>
      <c r="AO1679" s="130"/>
      <c r="AP1679" s="132"/>
      <c r="AY1679" s="133"/>
      <c r="BC1679" s="97"/>
      <c r="BD1679" s="97"/>
      <c r="BE1679" s="97"/>
      <c r="BF1679" s="97"/>
      <c r="BG1679" s="97"/>
    </row>
    <row r="1680" spans="9:59">
      <c r="I1680" s="80"/>
      <c r="J1680" s="81"/>
      <c r="K1680" s="82"/>
      <c r="L1680" s="83"/>
      <c r="M1680" s="84"/>
      <c r="N1680" s="85"/>
      <c r="O1680" s="82"/>
      <c r="P1680" s="86"/>
      <c r="S1680" s="88"/>
      <c r="T1680" s="82"/>
      <c r="U1680" s="88"/>
      <c r="V1680" s="82"/>
      <c r="W1680" s="88"/>
      <c r="X1680" s="82"/>
      <c r="Y1680" s="88"/>
      <c r="Z1680" s="82"/>
      <c r="AA1680" s="88"/>
      <c r="AB1680" s="82"/>
      <c r="AC1680" s="88"/>
      <c r="AD1680" s="82"/>
      <c r="AE1680" s="89"/>
      <c r="AI1680" s="130"/>
      <c r="AJ1680" s="131"/>
      <c r="AK1680" s="130"/>
      <c r="AL1680" s="131"/>
      <c r="AM1680" s="130"/>
      <c r="AN1680" s="131"/>
      <c r="AO1680" s="130"/>
      <c r="AP1680" s="132"/>
      <c r="AY1680" s="133"/>
      <c r="BC1680" s="97"/>
      <c r="BD1680" s="97"/>
      <c r="BE1680" s="97"/>
      <c r="BF1680" s="97"/>
      <c r="BG1680" s="97"/>
    </row>
    <row r="1681" spans="9:59">
      <c r="I1681" s="80"/>
      <c r="J1681" s="81"/>
      <c r="K1681" s="82"/>
      <c r="L1681" s="83"/>
      <c r="M1681" s="84"/>
      <c r="N1681" s="85"/>
      <c r="O1681" s="82"/>
      <c r="P1681" s="86"/>
      <c r="S1681" s="88"/>
      <c r="T1681" s="82"/>
      <c r="U1681" s="88"/>
      <c r="V1681" s="82"/>
      <c r="W1681" s="88"/>
      <c r="X1681" s="82"/>
      <c r="Y1681" s="88"/>
      <c r="Z1681" s="82"/>
      <c r="AA1681" s="88"/>
      <c r="AB1681" s="82"/>
      <c r="AC1681" s="88"/>
      <c r="AD1681" s="82"/>
      <c r="AE1681" s="89"/>
      <c r="AI1681" s="130"/>
      <c r="AJ1681" s="131"/>
      <c r="AK1681" s="130"/>
      <c r="AL1681" s="131"/>
      <c r="AM1681" s="130"/>
      <c r="AN1681" s="131"/>
      <c r="AO1681" s="130"/>
      <c r="AP1681" s="132"/>
      <c r="AY1681" s="133"/>
      <c r="BC1681" s="97"/>
      <c r="BD1681" s="97"/>
      <c r="BE1681" s="97"/>
      <c r="BF1681" s="97"/>
      <c r="BG1681" s="97"/>
    </row>
    <row r="1682" spans="9:59">
      <c r="I1682" s="80"/>
      <c r="J1682" s="81"/>
      <c r="K1682" s="82"/>
      <c r="L1682" s="83"/>
      <c r="M1682" s="84"/>
      <c r="N1682" s="85"/>
      <c r="O1682" s="82"/>
      <c r="P1682" s="86"/>
      <c r="S1682" s="88"/>
      <c r="T1682" s="82"/>
      <c r="U1682" s="88"/>
      <c r="V1682" s="82"/>
      <c r="W1682" s="88"/>
      <c r="X1682" s="82"/>
      <c r="Y1682" s="88"/>
      <c r="Z1682" s="82"/>
      <c r="AA1682" s="88"/>
      <c r="AB1682" s="82"/>
      <c r="AC1682" s="88"/>
      <c r="AD1682" s="82"/>
      <c r="AE1682" s="89"/>
      <c r="AI1682" s="130"/>
      <c r="AJ1682" s="131"/>
      <c r="AK1682" s="130"/>
      <c r="AL1682" s="131"/>
      <c r="AM1682" s="130"/>
      <c r="AN1682" s="131"/>
      <c r="AO1682" s="130"/>
      <c r="AP1682" s="132"/>
      <c r="AY1682" s="133"/>
      <c r="BC1682" s="97"/>
      <c r="BD1682" s="97"/>
      <c r="BE1682" s="97"/>
      <c r="BF1682" s="97"/>
      <c r="BG1682" s="97"/>
    </row>
    <row r="1683" spans="9:59">
      <c r="I1683" s="80"/>
      <c r="J1683" s="81"/>
      <c r="K1683" s="82"/>
      <c r="L1683" s="83"/>
      <c r="M1683" s="84"/>
      <c r="N1683" s="85"/>
      <c r="O1683" s="82"/>
      <c r="P1683" s="86"/>
      <c r="S1683" s="88"/>
      <c r="T1683" s="82"/>
      <c r="U1683" s="88"/>
      <c r="V1683" s="82"/>
      <c r="W1683" s="88"/>
      <c r="X1683" s="82"/>
      <c r="Y1683" s="88"/>
      <c r="Z1683" s="82"/>
      <c r="AA1683" s="88"/>
      <c r="AB1683" s="82"/>
      <c r="AC1683" s="88"/>
      <c r="AD1683" s="82"/>
      <c r="AE1683" s="89"/>
      <c r="AI1683" s="130"/>
      <c r="AJ1683" s="131"/>
      <c r="AK1683" s="130"/>
      <c r="AL1683" s="131"/>
      <c r="AM1683" s="130"/>
      <c r="AN1683" s="131"/>
      <c r="AO1683" s="130"/>
      <c r="AP1683" s="132"/>
      <c r="AY1683" s="133"/>
      <c r="BC1683" s="97"/>
      <c r="BD1683" s="97"/>
      <c r="BE1683" s="97"/>
      <c r="BF1683" s="97"/>
      <c r="BG1683" s="97"/>
    </row>
    <row r="1684" spans="9:59">
      <c r="I1684" s="80"/>
      <c r="J1684" s="81"/>
      <c r="K1684" s="82"/>
      <c r="L1684" s="83"/>
      <c r="M1684" s="84"/>
      <c r="N1684" s="85"/>
      <c r="O1684" s="82"/>
      <c r="P1684" s="86"/>
      <c r="S1684" s="88"/>
      <c r="T1684" s="82"/>
      <c r="U1684" s="88"/>
      <c r="V1684" s="82"/>
      <c r="W1684" s="88"/>
      <c r="X1684" s="82"/>
      <c r="Y1684" s="88"/>
      <c r="Z1684" s="82"/>
      <c r="AA1684" s="88"/>
      <c r="AB1684" s="82"/>
      <c r="AC1684" s="88"/>
      <c r="AD1684" s="82"/>
      <c r="AE1684" s="89"/>
      <c r="AI1684" s="130"/>
      <c r="AJ1684" s="131"/>
      <c r="AK1684" s="130"/>
      <c r="AL1684" s="131"/>
      <c r="AM1684" s="130"/>
      <c r="AN1684" s="131"/>
      <c r="AO1684" s="130"/>
      <c r="AP1684" s="132"/>
      <c r="AY1684" s="133"/>
      <c r="BC1684" s="97"/>
      <c r="BD1684" s="97"/>
      <c r="BE1684" s="97"/>
      <c r="BF1684" s="97"/>
      <c r="BG1684" s="97"/>
    </row>
    <row r="1685" spans="9:59">
      <c r="I1685" s="80"/>
      <c r="J1685" s="81"/>
      <c r="K1685" s="82"/>
      <c r="L1685" s="83"/>
      <c r="M1685" s="84"/>
      <c r="N1685" s="85"/>
      <c r="O1685" s="82"/>
      <c r="P1685" s="86"/>
      <c r="S1685" s="88"/>
      <c r="T1685" s="82"/>
      <c r="U1685" s="88"/>
      <c r="V1685" s="82"/>
      <c r="W1685" s="88"/>
      <c r="X1685" s="82"/>
      <c r="Y1685" s="88"/>
      <c r="Z1685" s="82"/>
      <c r="AA1685" s="88"/>
      <c r="AB1685" s="82"/>
      <c r="AC1685" s="88"/>
      <c r="AD1685" s="82"/>
      <c r="AE1685" s="89"/>
      <c r="AI1685" s="130"/>
      <c r="AJ1685" s="131"/>
      <c r="AK1685" s="130"/>
      <c r="AL1685" s="131"/>
      <c r="AM1685" s="130"/>
      <c r="AN1685" s="131"/>
      <c r="AO1685" s="130"/>
      <c r="AP1685" s="132"/>
      <c r="AY1685" s="133"/>
      <c r="BC1685" s="97"/>
      <c r="BD1685" s="97"/>
      <c r="BE1685" s="97"/>
      <c r="BF1685" s="97"/>
      <c r="BG1685" s="97"/>
    </row>
    <row r="1686" spans="9:59">
      <c r="I1686" s="80"/>
      <c r="J1686" s="81"/>
      <c r="K1686" s="82"/>
      <c r="L1686" s="83"/>
      <c r="M1686" s="84"/>
      <c r="N1686" s="85"/>
      <c r="O1686" s="82"/>
      <c r="P1686" s="86"/>
      <c r="S1686" s="88"/>
      <c r="T1686" s="82"/>
      <c r="U1686" s="88"/>
      <c r="V1686" s="82"/>
      <c r="W1686" s="88"/>
      <c r="X1686" s="82"/>
      <c r="Y1686" s="88"/>
      <c r="Z1686" s="82"/>
      <c r="AA1686" s="88"/>
      <c r="AB1686" s="82"/>
      <c r="AC1686" s="88"/>
      <c r="AD1686" s="82"/>
      <c r="AE1686" s="89"/>
      <c r="AI1686" s="130"/>
      <c r="AJ1686" s="131"/>
      <c r="AK1686" s="130"/>
      <c r="AL1686" s="131"/>
      <c r="AM1686" s="130"/>
      <c r="AN1686" s="131"/>
      <c r="AO1686" s="130"/>
      <c r="AP1686" s="132"/>
      <c r="AY1686" s="133"/>
      <c r="BC1686" s="97"/>
      <c r="BD1686" s="97"/>
      <c r="BE1686" s="97"/>
      <c r="BF1686" s="97"/>
      <c r="BG1686" s="97"/>
    </row>
    <row r="1687" spans="9:59">
      <c r="I1687" s="80"/>
      <c r="J1687" s="81"/>
      <c r="K1687" s="82"/>
      <c r="L1687" s="83"/>
      <c r="M1687" s="84"/>
      <c r="N1687" s="85"/>
      <c r="O1687" s="82"/>
      <c r="P1687" s="86"/>
      <c r="S1687" s="88"/>
      <c r="T1687" s="82"/>
      <c r="U1687" s="88"/>
      <c r="V1687" s="82"/>
      <c r="W1687" s="88"/>
      <c r="X1687" s="82"/>
      <c r="Y1687" s="88"/>
      <c r="Z1687" s="82"/>
      <c r="AA1687" s="88"/>
      <c r="AB1687" s="82"/>
      <c r="AC1687" s="88"/>
      <c r="AD1687" s="82"/>
      <c r="AE1687" s="89"/>
      <c r="AI1687" s="130"/>
      <c r="AJ1687" s="131"/>
      <c r="AK1687" s="130"/>
      <c r="AL1687" s="131"/>
      <c r="AM1687" s="130"/>
      <c r="AN1687" s="131"/>
      <c r="AO1687" s="130"/>
      <c r="AP1687" s="132"/>
      <c r="AY1687" s="133"/>
      <c r="BC1687" s="97"/>
      <c r="BD1687" s="97"/>
      <c r="BE1687" s="97"/>
      <c r="BF1687" s="97"/>
      <c r="BG1687" s="97"/>
    </row>
    <row r="1688" spans="9:59">
      <c r="I1688" s="80"/>
      <c r="J1688" s="81"/>
      <c r="K1688" s="82"/>
      <c r="L1688" s="83"/>
      <c r="M1688" s="84"/>
      <c r="N1688" s="85"/>
      <c r="O1688" s="82"/>
      <c r="P1688" s="86"/>
      <c r="S1688" s="88"/>
      <c r="T1688" s="82"/>
      <c r="U1688" s="88"/>
      <c r="V1688" s="82"/>
      <c r="W1688" s="88"/>
      <c r="X1688" s="82"/>
      <c r="Y1688" s="88"/>
      <c r="Z1688" s="82"/>
      <c r="AA1688" s="88"/>
      <c r="AB1688" s="82"/>
      <c r="AC1688" s="88"/>
      <c r="AD1688" s="82"/>
      <c r="AE1688" s="89"/>
      <c r="AI1688" s="130"/>
      <c r="AJ1688" s="131"/>
      <c r="AK1688" s="130"/>
      <c r="AL1688" s="131"/>
      <c r="AM1688" s="130"/>
      <c r="AN1688" s="131"/>
      <c r="AO1688" s="130"/>
      <c r="AP1688" s="132"/>
      <c r="AY1688" s="133"/>
      <c r="BC1688" s="97"/>
      <c r="BD1688" s="97"/>
      <c r="BE1688" s="97"/>
      <c r="BF1688" s="97"/>
      <c r="BG1688" s="97"/>
    </row>
    <row r="1689" spans="9:59">
      <c r="I1689" s="80"/>
      <c r="J1689" s="81"/>
      <c r="K1689" s="82"/>
      <c r="L1689" s="83"/>
      <c r="M1689" s="84"/>
      <c r="N1689" s="85"/>
      <c r="O1689" s="82"/>
      <c r="P1689" s="86"/>
      <c r="S1689" s="88"/>
      <c r="T1689" s="82"/>
      <c r="U1689" s="88"/>
      <c r="V1689" s="82"/>
      <c r="W1689" s="88"/>
      <c r="X1689" s="82"/>
      <c r="Y1689" s="88"/>
      <c r="Z1689" s="82"/>
      <c r="AA1689" s="88"/>
      <c r="AB1689" s="82"/>
      <c r="AC1689" s="88"/>
      <c r="AD1689" s="82"/>
      <c r="AE1689" s="89"/>
      <c r="AI1689" s="130"/>
      <c r="AJ1689" s="131"/>
      <c r="AK1689" s="130"/>
      <c r="AL1689" s="131"/>
      <c r="AM1689" s="130"/>
      <c r="AN1689" s="131"/>
      <c r="AO1689" s="130"/>
      <c r="AP1689" s="132"/>
      <c r="AY1689" s="133"/>
      <c r="BC1689" s="97"/>
      <c r="BD1689" s="97"/>
      <c r="BE1689" s="97"/>
      <c r="BF1689" s="97"/>
      <c r="BG1689" s="97"/>
    </row>
    <row r="1690" spans="9:59">
      <c r="I1690" s="80"/>
      <c r="J1690" s="81"/>
      <c r="K1690" s="82"/>
      <c r="L1690" s="83"/>
      <c r="M1690" s="84"/>
      <c r="N1690" s="85"/>
      <c r="O1690" s="82"/>
      <c r="P1690" s="86"/>
      <c r="S1690" s="88"/>
      <c r="T1690" s="82"/>
      <c r="U1690" s="88"/>
      <c r="V1690" s="82"/>
      <c r="W1690" s="88"/>
      <c r="X1690" s="82"/>
      <c r="Y1690" s="88"/>
      <c r="Z1690" s="82"/>
      <c r="AA1690" s="88"/>
      <c r="AB1690" s="82"/>
      <c r="AC1690" s="88"/>
      <c r="AD1690" s="82"/>
      <c r="AE1690" s="89"/>
      <c r="AI1690" s="130"/>
      <c r="AJ1690" s="131"/>
      <c r="AK1690" s="130"/>
      <c r="AL1690" s="131"/>
      <c r="AM1690" s="130"/>
      <c r="AN1690" s="131"/>
      <c r="AO1690" s="130"/>
      <c r="AP1690" s="132"/>
      <c r="AY1690" s="133"/>
      <c r="BC1690" s="97"/>
      <c r="BD1690" s="97"/>
      <c r="BE1690" s="97"/>
      <c r="BF1690" s="97"/>
      <c r="BG1690" s="97"/>
    </row>
    <row r="1691" spans="9:59">
      <c r="I1691" s="80"/>
      <c r="J1691" s="81"/>
      <c r="K1691" s="82"/>
      <c r="L1691" s="83"/>
      <c r="M1691" s="84"/>
      <c r="N1691" s="85"/>
      <c r="O1691" s="82"/>
      <c r="P1691" s="86"/>
      <c r="S1691" s="88"/>
      <c r="T1691" s="82"/>
      <c r="U1691" s="88"/>
      <c r="V1691" s="82"/>
      <c r="W1691" s="88"/>
      <c r="X1691" s="82"/>
      <c r="Y1691" s="88"/>
      <c r="Z1691" s="82"/>
      <c r="AA1691" s="88"/>
      <c r="AB1691" s="82"/>
      <c r="AC1691" s="88"/>
      <c r="AD1691" s="82"/>
      <c r="AE1691" s="89"/>
      <c r="AI1691" s="130"/>
      <c r="AJ1691" s="131"/>
      <c r="AK1691" s="130"/>
      <c r="AL1691" s="131"/>
      <c r="AM1691" s="130"/>
      <c r="AN1691" s="131"/>
      <c r="AO1691" s="130"/>
      <c r="AP1691" s="132"/>
      <c r="AY1691" s="133"/>
      <c r="BC1691" s="97"/>
      <c r="BD1691" s="97"/>
      <c r="BE1691" s="97"/>
      <c r="BF1691" s="97"/>
      <c r="BG1691" s="97"/>
    </row>
    <row r="1692" spans="9:59">
      <c r="I1692" s="80"/>
      <c r="J1692" s="81"/>
      <c r="K1692" s="82"/>
      <c r="L1692" s="83"/>
      <c r="M1692" s="84"/>
      <c r="N1692" s="85"/>
      <c r="O1692" s="82"/>
      <c r="P1692" s="86"/>
      <c r="S1692" s="88"/>
      <c r="T1692" s="82"/>
      <c r="U1692" s="88"/>
      <c r="V1692" s="82"/>
      <c r="W1692" s="88"/>
      <c r="X1692" s="82"/>
      <c r="Y1692" s="88"/>
      <c r="Z1692" s="82"/>
      <c r="AA1692" s="88"/>
      <c r="AB1692" s="82"/>
      <c r="AC1692" s="88"/>
      <c r="AD1692" s="82"/>
      <c r="AE1692" s="89"/>
      <c r="AI1692" s="130"/>
      <c r="AJ1692" s="131"/>
      <c r="AK1692" s="130"/>
      <c r="AL1692" s="131"/>
      <c r="AM1692" s="130"/>
      <c r="AN1692" s="131"/>
      <c r="AO1692" s="130"/>
      <c r="AP1692" s="132"/>
      <c r="AY1692" s="133"/>
      <c r="BC1692" s="97"/>
      <c r="BD1692" s="97"/>
      <c r="BE1692" s="97"/>
      <c r="BF1692" s="97"/>
      <c r="BG1692" s="97"/>
    </row>
    <row r="1693" spans="9:59">
      <c r="I1693" s="80"/>
      <c r="J1693" s="81"/>
      <c r="K1693" s="82"/>
      <c r="L1693" s="83"/>
      <c r="M1693" s="84"/>
      <c r="N1693" s="85"/>
      <c r="O1693" s="82"/>
      <c r="P1693" s="86"/>
      <c r="S1693" s="88"/>
      <c r="T1693" s="82"/>
      <c r="U1693" s="88"/>
      <c r="V1693" s="82"/>
      <c r="W1693" s="88"/>
      <c r="X1693" s="82"/>
      <c r="Y1693" s="88"/>
      <c r="Z1693" s="82"/>
      <c r="AA1693" s="88"/>
      <c r="AB1693" s="82"/>
      <c r="AC1693" s="88"/>
      <c r="AD1693" s="82"/>
      <c r="AE1693" s="89"/>
      <c r="AI1693" s="130"/>
      <c r="AJ1693" s="131"/>
      <c r="AK1693" s="130"/>
      <c r="AL1693" s="131"/>
      <c r="AM1693" s="130"/>
      <c r="AN1693" s="131"/>
      <c r="AO1693" s="130"/>
      <c r="AP1693" s="132"/>
      <c r="AY1693" s="133"/>
      <c r="BC1693" s="97"/>
      <c r="BD1693" s="97"/>
      <c r="BE1693" s="97"/>
      <c r="BF1693" s="97"/>
      <c r="BG1693" s="97"/>
    </row>
    <row r="1694" spans="9:59">
      <c r="I1694" s="80"/>
      <c r="J1694" s="81"/>
      <c r="K1694" s="82"/>
      <c r="L1694" s="83"/>
      <c r="M1694" s="84"/>
      <c r="N1694" s="85"/>
      <c r="O1694" s="82"/>
      <c r="P1694" s="86"/>
      <c r="S1694" s="88"/>
      <c r="T1694" s="82"/>
      <c r="U1694" s="88"/>
      <c r="V1694" s="82"/>
      <c r="W1694" s="88"/>
      <c r="X1694" s="82"/>
      <c r="Y1694" s="88"/>
      <c r="Z1694" s="82"/>
      <c r="AA1694" s="88"/>
      <c r="AB1694" s="82"/>
      <c r="AC1694" s="88"/>
      <c r="AD1694" s="82"/>
      <c r="AE1694" s="89"/>
      <c r="AI1694" s="130"/>
      <c r="AJ1694" s="131"/>
      <c r="AK1694" s="130"/>
      <c r="AL1694" s="131"/>
      <c r="AM1694" s="130"/>
      <c r="AN1694" s="131"/>
      <c r="AO1694" s="130"/>
      <c r="AP1694" s="132"/>
      <c r="AY1694" s="133"/>
      <c r="BC1694" s="97"/>
      <c r="BD1694" s="97"/>
      <c r="BE1694" s="97"/>
      <c r="BF1694" s="97"/>
      <c r="BG1694" s="97"/>
    </row>
    <row r="1695" spans="9:59">
      <c r="I1695" s="80"/>
      <c r="J1695" s="81"/>
      <c r="K1695" s="82"/>
      <c r="L1695" s="83"/>
      <c r="M1695" s="84"/>
      <c r="N1695" s="85"/>
      <c r="O1695" s="82"/>
      <c r="P1695" s="86"/>
      <c r="S1695" s="88"/>
      <c r="T1695" s="82"/>
      <c r="U1695" s="88"/>
      <c r="V1695" s="82"/>
      <c r="W1695" s="88"/>
      <c r="X1695" s="82"/>
      <c r="Y1695" s="88"/>
      <c r="Z1695" s="82"/>
      <c r="AA1695" s="88"/>
      <c r="AB1695" s="82"/>
      <c r="AC1695" s="88"/>
      <c r="AD1695" s="82"/>
      <c r="AE1695" s="89"/>
      <c r="AI1695" s="130"/>
      <c r="AJ1695" s="131"/>
      <c r="AK1695" s="130"/>
      <c r="AL1695" s="131"/>
      <c r="AM1695" s="130"/>
      <c r="AN1695" s="131"/>
      <c r="AO1695" s="130"/>
      <c r="AP1695" s="132"/>
      <c r="AY1695" s="133"/>
      <c r="BC1695" s="97"/>
      <c r="BD1695" s="97"/>
      <c r="BE1695" s="97"/>
      <c r="BF1695" s="97"/>
      <c r="BG1695" s="97"/>
    </row>
    <row r="1696" spans="9:59">
      <c r="I1696" s="80"/>
      <c r="J1696" s="81"/>
      <c r="K1696" s="82"/>
      <c r="L1696" s="83"/>
      <c r="M1696" s="84"/>
      <c r="N1696" s="85"/>
      <c r="O1696" s="82"/>
      <c r="P1696" s="86"/>
      <c r="S1696" s="88"/>
      <c r="T1696" s="82"/>
      <c r="U1696" s="88"/>
      <c r="V1696" s="82"/>
      <c r="W1696" s="88"/>
      <c r="X1696" s="82"/>
      <c r="Y1696" s="88"/>
      <c r="Z1696" s="82"/>
      <c r="AA1696" s="88"/>
      <c r="AB1696" s="82"/>
      <c r="AC1696" s="88"/>
      <c r="AD1696" s="82"/>
      <c r="AE1696" s="89"/>
      <c r="AI1696" s="130"/>
      <c r="AJ1696" s="131"/>
      <c r="AK1696" s="130"/>
      <c r="AL1696" s="131"/>
      <c r="AM1696" s="130"/>
      <c r="AN1696" s="131"/>
      <c r="AO1696" s="130"/>
      <c r="AP1696" s="132"/>
      <c r="AY1696" s="133"/>
      <c r="BC1696" s="97"/>
      <c r="BD1696" s="97"/>
      <c r="BE1696" s="97"/>
      <c r="BF1696" s="97"/>
      <c r="BG1696" s="97"/>
    </row>
    <row r="1697" spans="9:59">
      <c r="I1697" s="80"/>
      <c r="J1697" s="81"/>
      <c r="K1697" s="82"/>
      <c r="L1697" s="83"/>
      <c r="M1697" s="84"/>
      <c r="N1697" s="85"/>
      <c r="O1697" s="82"/>
      <c r="P1697" s="86"/>
      <c r="S1697" s="88"/>
      <c r="T1697" s="82"/>
      <c r="U1697" s="88"/>
      <c r="V1697" s="82"/>
      <c r="W1697" s="88"/>
      <c r="X1697" s="82"/>
      <c r="Y1697" s="88"/>
      <c r="Z1697" s="82"/>
      <c r="AA1697" s="88"/>
      <c r="AB1697" s="82"/>
      <c r="AC1697" s="88"/>
      <c r="AD1697" s="82"/>
      <c r="AE1697" s="89"/>
      <c r="AI1697" s="130"/>
      <c r="AJ1697" s="131"/>
      <c r="AK1697" s="130"/>
      <c r="AL1697" s="131"/>
      <c r="AM1697" s="130"/>
      <c r="AN1697" s="131"/>
      <c r="AO1697" s="130"/>
      <c r="AP1697" s="132"/>
      <c r="AY1697" s="133"/>
      <c r="BC1697" s="97"/>
      <c r="BD1697" s="97"/>
      <c r="BE1697" s="97"/>
      <c r="BF1697" s="97"/>
      <c r="BG1697" s="97"/>
    </row>
    <row r="1698" spans="9:59">
      <c r="I1698" s="80"/>
      <c r="J1698" s="81"/>
      <c r="K1698" s="82"/>
      <c r="L1698" s="83"/>
      <c r="M1698" s="84"/>
      <c r="N1698" s="85"/>
      <c r="O1698" s="82"/>
      <c r="P1698" s="86"/>
      <c r="S1698" s="88"/>
      <c r="T1698" s="82"/>
      <c r="U1698" s="88"/>
      <c r="V1698" s="82"/>
      <c r="W1698" s="88"/>
      <c r="X1698" s="82"/>
      <c r="Y1698" s="88"/>
      <c r="Z1698" s="82"/>
      <c r="AA1698" s="88"/>
      <c r="AB1698" s="82"/>
      <c r="AC1698" s="88"/>
      <c r="AD1698" s="82"/>
      <c r="AE1698" s="89"/>
      <c r="AI1698" s="130"/>
      <c r="AJ1698" s="131"/>
      <c r="AK1698" s="130"/>
      <c r="AL1698" s="131"/>
      <c r="AM1698" s="130"/>
      <c r="AN1698" s="131"/>
      <c r="AO1698" s="130"/>
      <c r="AP1698" s="132"/>
      <c r="AY1698" s="133"/>
      <c r="BC1698" s="97"/>
      <c r="BD1698" s="97"/>
      <c r="BE1698" s="97"/>
      <c r="BF1698" s="97"/>
      <c r="BG1698" s="97"/>
    </row>
    <row r="1699" spans="9:59">
      <c r="I1699" s="80"/>
      <c r="J1699" s="81"/>
      <c r="K1699" s="82"/>
      <c r="L1699" s="83"/>
      <c r="M1699" s="84"/>
      <c r="N1699" s="85"/>
      <c r="O1699" s="82"/>
      <c r="P1699" s="86"/>
      <c r="S1699" s="88"/>
      <c r="T1699" s="82"/>
      <c r="U1699" s="88"/>
      <c r="V1699" s="82"/>
      <c r="W1699" s="88"/>
      <c r="X1699" s="82"/>
      <c r="Y1699" s="88"/>
      <c r="Z1699" s="82"/>
      <c r="AA1699" s="88"/>
      <c r="AB1699" s="82"/>
      <c r="AC1699" s="88"/>
      <c r="AD1699" s="82"/>
      <c r="AE1699" s="89"/>
      <c r="AI1699" s="130"/>
      <c r="AJ1699" s="131"/>
      <c r="AK1699" s="130"/>
      <c r="AL1699" s="131"/>
      <c r="AM1699" s="130"/>
      <c r="AN1699" s="131"/>
      <c r="AO1699" s="130"/>
      <c r="AP1699" s="132"/>
      <c r="AY1699" s="133"/>
      <c r="BC1699" s="97"/>
      <c r="BD1699" s="97"/>
      <c r="BE1699" s="97"/>
      <c r="BF1699" s="97"/>
      <c r="BG1699" s="97"/>
    </row>
    <row r="1700" spans="9:59">
      <c r="I1700" s="80"/>
      <c r="J1700" s="81"/>
      <c r="K1700" s="82"/>
      <c r="L1700" s="83"/>
      <c r="M1700" s="84"/>
      <c r="N1700" s="85"/>
      <c r="O1700" s="82"/>
      <c r="P1700" s="86"/>
      <c r="S1700" s="88"/>
      <c r="T1700" s="82"/>
      <c r="U1700" s="88"/>
      <c r="V1700" s="82"/>
      <c r="W1700" s="88"/>
      <c r="X1700" s="82"/>
      <c r="Y1700" s="88"/>
      <c r="Z1700" s="82"/>
      <c r="AA1700" s="88"/>
      <c r="AB1700" s="82"/>
      <c r="AC1700" s="88"/>
      <c r="AD1700" s="82"/>
      <c r="AE1700" s="89"/>
      <c r="AI1700" s="130"/>
      <c r="AJ1700" s="131"/>
      <c r="AK1700" s="130"/>
      <c r="AL1700" s="131"/>
      <c r="AM1700" s="130"/>
      <c r="AN1700" s="131"/>
      <c r="AO1700" s="130"/>
      <c r="AP1700" s="132"/>
      <c r="AY1700" s="133"/>
      <c r="BC1700" s="97"/>
      <c r="BD1700" s="97"/>
      <c r="BE1700" s="97"/>
      <c r="BF1700" s="97"/>
      <c r="BG1700" s="97"/>
    </row>
    <row r="1701" spans="9:59">
      <c r="I1701" s="80"/>
      <c r="J1701" s="81"/>
      <c r="K1701" s="82"/>
      <c r="L1701" s="83"/>
      <c r="M1701" s="84"/>
      <c r="N1701" s="85"/>
      <c r="O1701" s="82"/>
      <c r="P1701" s="86"/>
      <c r="S1701" s="88"/>
      <c r="T1701" s="82"/>
      <c r="U1701" s="88"/>
      <c r="V1701" s="82"/>
      <c r="W1701" s="88"/>
      <c r="X1701" s="82"/>
      <c r="Y1701" s="88"/>
      <c r="Z1701" s="82"/>
      <c r="AA1701" s="88"/>
      <c r="AB1701" s="82"/>
      <c r="AC1701" s="88"/>
      <c r="AD1701" s="82"/>
      <c r="AE1701" s="89"/>
      <c r="AI1701" s="130"/>
      <c r="AJ1701" s="131"/>
      <c r="AK1701" s="130"/>
      <c r="AL1701" s="131"/>
      <c r="AM1701" s="130"/>
      <c r="AN1701" s="131"/>
      <c r="AO1701" s="130"/>
      <c r="AP1701" s="132"/>
      <c r="AY1701" s="133"/>
      <c r="BC1701" s="97"/>
      <c r="BD1701" s="97"/>
      <c r="BE1701" s="97"/>
      <c r="BF1701" s="97"/>
      <c r="BG1701" s="97"/>
    </row>
    <row r="1702" spans="9:59">
      <c r="I1702" s="80"/>
      <c r="J1702" s="81"/>
      <c r="K1702" s="82"/>
      <c r="L1702" s="83"/>
      <c r="M1702" s="84"/>
      <c r="N1702" s="85"/>
      <c r="O1702" s="82"/>
      <c r="P1702" s="86"/>
      <c r="S1702" s="88"/>
      <c r="T1702" s="82"/>
      <c r="U1702" s="88"/>
      <c r="V1702" s="82"/>
      <c r="W1702" s="88"/>
      <c r="X1702" s="82"/>
      <c r="Y1702" s="88"/>
      <c r="Z1702" s="82"/>
      <c r="AA1702" s="88"/>
      <c r="AB1702" s="82"/>
      <c r="AC1702" s="88"/>
      <c r="AD1702" s="82"/>
      <c r="AE1702" s="89"/>
      <c r="AI1702" s="130"/>
      <c r="AJ1702" s="131"/>
      <c r="AK1702" s="130"/>
      <c r="AL1702" s="131"/>
      <c r="AM1702" s="130"/>
      <c r="AN1702" s="131"/>
      <c r="AO1702" s="130"/>
      <c r="AP1702" s="132"/>
      <c r="AY1702" s="133"/>
      <c r="BC1702" s="97"/>
      <c r="BD1702" s="97"/>
      <c r="BE1702" s="97"/>
      <c r="BF1702" s="97"/>
      <c r="BG1702" s="97"/>
    </row>
    <row r="1703" spans="9:59">
      <c r="I1703" s="80"/>
      <c r="J1703" s="81"/>
      <c r="K1703" s="82"/>
      <c r="L1703" s="83"/>
      <c r="M1703" s="84"/>
      <c r="N1703" s="85"/>
      <c r="O1703" s="82"/>
      <c r="P1703" s="86"/>
      <c r="S1703" s="88"/>
      <c r="T1703" s="82"/>
      <c r="U1703" s="88"/>
      <c r="V1703" s="82"/>
      <c r="W1703" s="88"/>
      <c r="X1703" s="82"/>
      <c r="Y1703" s="88"/>
      <c r="Z1703" s="82"/>
      <c r="AA1703" s="88"/>
      <c r="AB1703" s="82"/>
      <c r="AC1703" s="88"/>
      <c r="AD1703" s="82"/>
      <c r="AE1703" s="89"/>
      <c r="AI1703" s="130"/>
      <c r="AJ1703" s="131"/>
      <c r="AK1703" s="130"/>
      <c r="AL1703" s="131"/>
      <c r="AM1703" s="130"/>
      <c r="AN1703" s="131"/>
      <c r="AO1703" s="130"/>
      <c r="AP1703" s="132"/>
      <c r="AY1703" s="133"/>
      <c r="BC1703" s="97"/>
      <c r="BD1703" s="97"/>
      <c r="BE1703" s="97"/>
      <c r="BF1703" s="97"/>
      <c r="BG1703" s="97"/>
    </row>
    <row r="1704" spans="9:59">
      <c r="I1704" s="80"/>
      <c r="J1704" s="81"/>
      <c r="K1704" s="82"/>
      <c r="L1704" s="83"/>
      <c r="M1704" s="84"/>
      <c r="N1704" s="85"/>
      <c r="O1704" s="82"/>
      <c r="P1704" s="86"/>
      <c r="S1704" s="88"/>
      <c r="T1704" s="82"/>
      <c r="U1704" s="88"/>
      <c r="V1704" s="82"/>
      <c r="W1704" s="88"/>
      <c r="X1704" s="82"/>
      <c r="Y1704" s="88"/>
      <c r="Z1704" s="82"/>
      <c r="AA1704" s="88"/>
      <c r="AB1704" s="82"/>
      <c r="AC1704" s="88"/>
      <c r="AD1704" s="82"/>
      <c r="AE1704" s="89"/>
      <c r="AI1704" s="130"/>
      <c r="AJ1704" s="131"/>
      <c r="AK1704" s="130"/>
      <c r="AL1704" s="131"/>
      <c r="AM1704" s="130"/>
      <c r="AN1704" s="131"/>
      <c r="AO1704" s="130"/>
      <c r="AP1704" s="132"/>
      <c r="AY1704" s="133"/>
      <c r="BC1704" s="97"/>
      <c r="BD1704" s="97"/>
      <c r="BE1704" s="97"/>
      <c r="BF1704" s="97"/>
      <c r="BG1704" s="97"/>
    </row>
    <row r="1705" spans="9:59">
      <c r="I1705" s="80"/>
      <c r="J1705" s="81"/>
      <c r="K1705" s="82"/>
      <c r="L1705" s="83"/>
      <c r="M1705" s="84"/>
      <c r="N1705" s="85"/>
      <c r="O1705" s="82"/>
      <c r="P1705" s="86"/>
      <c r="S1705" s="88"/>
      <c r="T1705" s="82"/>
      <c r="U1705" s="88"/>
      <c r="V1705" s="82"/>
      <c r="W1705" s="88"/>
      <c r="X1705" s="82"/>
      <c r="Y1705" s="88"/>
      <c r="Z1705" s="82"/>
      <c r="AA1705" s="88"/>
      <c r="AB1705" s="82"/>
      <c r="AC1705" s="88"/>
      <c r="AD1705" s="82"/>
      <c r="AE1705" s="89"/>
      <c r="AI1705" s="130"/>
      <c r="AJ1705" s="131"/>
      <c r="AK1705" s="130"/>
      <c r="AL1705" s="131"/>
      <c r="AM1705" s="130"/>
      <c r="AN1705" s="131"/>
      <c r="AO1705" s="130"/>
      <c r="AP1705" s="132"/>
      <c r="AY1705" s="133"/>
      <c r="BC1705" s="97"/>
      <c r="BD1705" s="97"/>
      <c r="BE1705" s="97"/>
      <c r="BF1705" s="97"/>
      <c r="BG1705" s="97"/>
    </row>
    <row r="1706" spans="9:59">
      <c r="I1706" s="80"/>
      <c r="J1706" s="81"/>
      <c r="K1706" s="82"/>
      <c r="L1706" s="83"/>
      <c r="M1706" s="84"/>
      <c r="N1706" s="85"/>
      <c r="O1706" s="82"/>
      <c r="P1706" s="86"/>
      <c r="S1706" s="88"/>
      <c r="T1706" s="82"/>
      <c r="U1706" s="88"/>
      <c r="V1706" s="82"/>
      <c r="W1706" s="88"/>
      <c r="X1706" s="82"/>
      <c r="Y1706" s="88"/>
      <c r="Z1706" s="82"/>
      <c r="AA1706" s="88"/>
      <c r="AB1706" s="82"/>
      <c r="AC1706" s="88"/>
      <c r="AD1706" s="82"/>
      <c r="AE1706" s="89"/>
      <c r="AI1706" s="130"/>
      <c r="AJ1706" s="131"/>
      <c r="AK1706" s="130"/>
      <c r="AL1706" s="131"/>
      <c r="AM1706" s="130"/>
      <c r="AN1706" s="131"/>
      <c r="AO1706" s="130"/>
      <c r="AP1706" s="132"/>
      <c r="AY1706" s="133"/>
      <c r="BC1706" s="97"/>
      <c r="BD1706" s="97"/>
      <c r="BE1706" s="97"/>
      <c r="BF1706" s="97"/>
      <c r="BG1706" s="97"/>
    </row>
    <row r="1707" spans="9:59">
      <c r="I1707" s="80"/>
      <c r="J1707" s="81"/>
      <c r="K1707" s="82"/>
      <c r="L1707" s="83"/>
      <c r="M1707" s="84"/>
      <c r="N1707" s="85"/>
      <c r="O1707" s="82"/>
      <c r="P1707" s="86"/>
      <c r="S1707" s="88"/>
      <c r="T1707" s="82"/>
      <c r="U1707" s="88"/>
      <c r="V1707" s="82"/>
      <c r="W1707" s="88"/>
      <c r="X1707" s="82"/>
      <c r="Y1707" s="88"/>
      <c r="Z1707" s="82"/>
      <c r="AA1707" s="88"/>
      <c r="AB1707" s="82"/>
      <c r="AC1707" s="88"/>
      <c r="AD1707" s="82"/>
      <c r="AE1707" s="89"/>
      <c r="AI1707" s="130"/>
      <c r="AJ1707" s="131"/>
      <c r="AK1707" s="130"/>
      <c r="AL1707" s="131"/>
      <c r="AM1707" s="130"/>
      <c r="AN1707" s="131"/>
      <c r="AO1707" s="130"/>
      <c r="AP1707" s="132"/>
      <c r="AY1707" s="133"/>
      <c r="BC1707" s="97"/>
      <c r="BD1707" s="97"/>
      <c r="BE1707" s="97"/>
      <c r="BF1707" s="97"/>
      <c r="BG1707" s="97"/>
    </row>
    <row r="1708" spans="9:59">
      <c r="I1708" s="80"/>
      <c r="J1708" s="81"/>
      <c r="K1708" s="82"/>
      <c r="L1708" s="83"/>
      <c r="M1708" s="84"/>
      <c r="N1708" s="85"/>
      <c r="O1708" s="82"/>
      <c r="P1708" s="86"/>
      <c r="S1708" s="88"/>
      <c r="T1708" s="82"/>
      <c r="U1708" s="88"/>
      <c r="V1708" s="82"/>
      <c r="W1708" s="88"/>
      <c r="X1708" s="82"/>
      <c r="Y1708" s="88"/>
      <c r="Z1708" s="82"/>
      <c r="AA1708" s="88"/>
      <c r="AB1708" s="82"/>
      <c r="AC1708" s="88"/>
      <c r="AD1708" s="82"/>
      <c r="AE1708" s="89"/>
      <c r="AI1708" s="130"/>
      <c r="AJ1708" s="131"/>
      <c r="AK1708" s="130"/>
      <c r="AL1708" s="131"/>
      <c r="AM1708" s="130"/>
      <c r="AN1708" s="131"/>
      <c r="AO1708" s="130"/>
      <c r="AP1708" s="132"/>
      <c r="AY1708" s="133"/>
      <c r="BC1708" s="97"/>
      <c r="BD1708" s="97"/>
      <c r="BE1708" s="97"/>
      <c r="BF1708" s="97"/>
      <c r="BG1708" s="97"/>
    </row>
    <row r="1709" spans="9:59">
      <c r="I1709" s="80"/>
      <c r="J1709" s="81"/>
      <c r="K1709" s="82"/>
      <c r="L1709" s="83"/>
      <c r="M1709" s="84"/>
      <c r="N1709" s="85"/>
      <c r="O1709" s="82"/>
      <c r="P1709" s="86"/>
      <c r="S1709" s="88"/>
      <c r="T1709" s="82"/>
      <c r="U1709" s="88"/>
      <c r="V1709" s="82"/>
      <c r="W1709" s="88"/>
      <c r="X1709" s="82"/>
      <c r="Y1709" s="88"/>
      <c r="Z1709" s="82"/>
      <c r="AA1709" s="88"/>
      <c r="AB1709" s="82"/>
      <c r="AC1709" s="88"/>
      <c r="AD1709" s="82"/>
      <c r="AE1709" s="89"/>
      <c r="AI1709" s="130"/>
      <c r="AJ1709" s="131"/>
      <c r="AK1709" s="130"/>
      <c r="AL1709" s="131"/>
      <c r="AM1709" s="130"/>
      <c r="AN1709" s="131"/>
      <c r="AO1709" s="130"/>
      <c r="AP1709" s="132"/>
      <c r="AY1709" s="133"/>
      <c r="BC1709" s="97"/>
      <c r="BD1709" s="97"/>
      <c r="BE1709" s="97"/>
      <c r="BF1709" s="97"/>
      <c r="BG1709" s="97"/>
    </row>
    <row r="1710" spans="9:59">
      <c r="I1710" s="80"/>
      <c r="J1710" s="81"/>
      <c r="K1710" s="82"/>
      <c r="L1710" s="83"/>
      <c r="M1710" s="84"/>
      <c r="N1710" s="85"/>
      <c r="O1710" s="82"/>
      <c r="P1710" s="86"/>
      <c r="S1710" s="88"/>
      <c r="T1710" s="82"/>
      <c r="U1710" s="88"/>
      <c r="V1710" s="82"/>
      <c r="W1710" s="88"/>
      <c r="X1710" s="82"/>
      <c r="Y1710" s="88"/>
      <c r="Z1710" s="82"/>
      <c r="AA1710" s="88"/>
      <c r="AB1710" s="82"/>
      <c r="AC1710" s="88"/>
      <c r="AD1710" s="82"/>
      <c r="AE1710" s="89"/>
      <c r="AI1710" s="130"/>
      <c r="AJ1710" s="131"/>
      <c r="AK1710" s="130"/>
      <c r="AL1710" s="131"/>
      <c r="AM1710" s="130"/>
      <c r="AN1710" s="131"/>
      <c r="AO1710" s="130"/>
      <c r="AP1710" s="132"/>
      <c r="AY1710" s="133"/>
      <c r="BC1710" s="97"/>
      <c r="BD1710" s="97"/>
      <c r="BE1710" s="97"/>
      <c r="BF1710" s="97"/>
      <c r="BG1710" s="97"/>
    </row>
    <row r="1711" spans="9:59">
      <c r="I1711" s="80"/>
      <c r="J1711" s="81"/>
      <c r="K1711" s="82"/>
      <c r="L1711" s="83"/>
      <c r="M1711" s="84"/>
      <c r="N1711" s="85"/>
      <c r="O1711" s="82"/>
      <c r="P1711" s="86"/>
      <c r="S1711" s="88"/>
      <c r="T1711" s="82"/>
      <c r="U1711" s="88"/>
      <c r="V1711" s="82"/>
      <c r="W1711" s="88"/>
      <c r="X1711" s="82"/>
      <c r="Y1711" s="88"/>
      <c r="Z1711" s="82"/>
      <c r="AA1711" s="88"/>
      <c r="AB1711" s="82"/>
      <c r="AC1711" s="88"/>
      <c r="AD1711" s="82"/>
      <c r="AE1711" s="89"/>
      <c r="AI1711" s="130"/>
      <c r="AJ1711" s="131"/>
      <c r="AK1711" s="130"/>
      <c r="AL1711" s="131"/>
      <c r="AM1711" s="130"/>
      <c r="AN1711" s="131"/>
      <c r="AO1711" s="130"/>
      <c r="AP1711" s="132"/>
      <c r="AY1711" s="133"/>
      <c r="BC1711" s="97"/>
      <c r="BD1711" s="97"/>
      <c r="BE1711" s="97"/>
      <c r="BF1711" s="97"/>
      <c r="BG1711" s="97"/>
    </row>
    <row r="1712" spans="9:59">
      <c r="I1712" s="80"/>
      <c r="J1712" s="81"/>
      <c r="K1712" s="82"/>
      <c r="L1712" s="83"/>
      <c r="M1712" s="84"/>
      <c r="N1712" s="85"/>
      <c r="O1712" s="82"/>
      <c r="P1712" s="86"/>
      <c r="S1712" s="88"/>
      <c r="T1712" s="82"/>
      <c r="U1712" s="88"/>
      <c r="V1712" s="82"/>
      <c r="W1712" s="88"/>
      <c r="X1712" s="82"/>
      <c r="Y1712" s="88"/>
      <c r="Z1712" s="82"/>
      <c r="AA1712" s="88"/>
      <c r="AB1712" s="82"/>
      <c r="AC1712" s="88"/>
      <c r="AD1712" s="82"/>
      <c r="AE1712" s="89"/>
      <c r="AI1712" s="130"/>
      <c r="AJ1712" s="131"/>
      <c r="AK1712" s="130"/>
      <c r="AL1712" s="131"/>
      <c r="AM1712" s="130"/>
      <c r="AN1712" s="131"/>
      <c r="AO1712" s="130"/>
      <c r="AP1712" s="132"/>
      <c r="AY1712" s="133"/>
      <c r="BC1712" s="97"/>
      <c r="BD1712" s="97"/>
      <c r="BE1712" s="97"/>
      <c r="BF1712" s="97"/>
      <c r="BG1712" s="97"/>
    </row>
    <row r="1713" spans="9:59">
      <c r="I1713" s="80"/>
      <c r="J1713" s="81"/>
      <c r="K1713" s="82"/>
      <c r="L1713" s="83"/>
      <c r="M1713" s="84"/>
      <c r="N1713" s="85"/>
      <c r="O1713" s="82"/>
      <c r="P1713" s="86"/>
      <c r="S1713" s="88"/>
      <c r="T1713" s="82"/>
      <c r="U1713" s="88"/>
      <c r="V1713" s="82"/>
      <c r="W1713" s="88"/>
      <c r="X1713" s="82"/>
      <c r="Y1713" s="88"/>
      <c r="Z1713" s="82"/>
      <c r="AA1713" s="88"/>
      <c r="AB1713" s="82"/>
      <c r="AC1713" s="88"/>
      <c r="AD1713" s="82"/>
      <c r="AE1713" s="89"/>
      <c r="AI1713" s="130"/>
      <c r="AJ1713" s="131"/>
      <c r="AK1713" s="130"/>
      <c r="AL1713" s="131"/>
      <c r="AM1713" s="130"/>
      <c r="AN1713" s="131"/>
      <c r="AO1713" s="130"/>
      <c r="AP1713" s="132"/>
      <c r="AY1713" s="133"/>
      <c r="BC1713" s="97"/>
      <c r="BD1713" s="97"/>
      <c r="BE1713" s="97"/>
      <c r="BF1713" s="97"/>
      <c r="BG1713" s="97"/>
    </row>
    <row r="1714" spans="9:59">
      <c r="I1714" s="80"/>
      <c r="J1714" s="81"/>
      <c r="K1714" s="82"/>
      <c r="L1714" s="83"/>
      <c r="M1714" s="84"/>
      <c r="N1714" s="85"/>
      <c r="O1714" s="82"/>
      <c r="P1714" s="86"/>
      <c r="S1714" s="88"/>
      <c r="T1714" s="82"/>
      <c r="U1714" s="88"/>
      <c r="V1714" s="82"/>
      <c r="W1714" s="88"/>
      <c r="X1714" s="82"/>
      <c r="Y1714" s="88"/>
      <c r="Z1714" s="82"/>
      <c r="AA1714" s="88"/>
      <c r="AB1714" s="82"/>
      <c r="AC1714" s="88"/>
      <c r="AD1714" s="82"/>
      <c r="AE1714" s="89"/>
      <c r="AI1714" s="130"/>
      <c r="AJ1714" s="131"/>
      <c r="AK1714" s="130"/>
      <c r="AL1714" s="131"/>
      <c r="AM1714" s="130"/>
      <c r="AN1714" s="131"/>
      <c r="AO1714" s="130"/>
      <c r="AP1714" s="132"/>
      <c r="AY1714" s="133"/>
      <c r="BC1714" s="97"/>
      <c r="BD1714" s="97"/>
      <c r="BE1714" s="97"/>
      <c r="BF1714" s="97"/>
      <c r="BG1714" s="97"/>
    </row>
    <row r="1715" spans="9:59">
      <c r="I1715" s="80"/>
      <c r="J1715" s="81"/>
      <c r="K1715" s="82"/>
      <c r="L1715" s="83"/>
      <c r="M1715" s="84"/>
      <c r="N1715" s="85"/>
      <c r="O1715" s="82"/>
      <c r="P1715" s="86"/>
      <c r="S1715" s="88"/>
      <c r="T1715" s="82"/>
      <c r="U1715" s="88"/>
      <c r="V1715" s="82"/>
      <c r="W1715" s="88"/>
      <c r="X1715" s="82"/>
      <c r="Y1715" s="88"/>
      <c r="Z1715" s="82"/>
      <c r="AA1715" s="88"/>
      <c r="AB1715" s="82"/>
      <c r="AC1715" s="88"/>
      <c r="AD1715" s="82"/>
      <c r="AE1715" s="89"/>
      <c r="AI1715" s="130"/>
      <c r="AJ1715" s="131"/>
      <c r="AK1715" s="130"/>
      <c r="AL1715" s="131"/>
      <c r="AM1715" s="130"/>
      <c r="AN1715" s="131"/>
      <c r="AO1715" s="130"/>
      <c r="AP1715" s="132"/>
      <c r="AY1715" s="133"/>
      <c r="BC1715" s="97"/>
      <c r="BD1715" s="97"/>
      <c r="BE1715" s="97"/>
      <c r="BF1715" s="97"/>
      <c r="BG1715" s="97"/>
    </row>
    <row r="1716" spans="9:59">
      <c r="I1716" s="80"/>
      <c r="J1716" s="81"/>
      <c r="K1716" s="82"/>
      <c r="L1716" s="83"/>
      <c r="M1716" s="84"/>
      <c r="N1716" s="85"/>
      <c r="O1716" s="82"/>
      <c r="P1716" s="86"/>
      <c r="S1716" s="88"/>
      <c r="T1716" s="82"/>
      <c r="U1716" s="88"/>
      <c r="V1716" s="82"/>
      <c r="W1716" s="88"/>
      <c r="X1716" s="82"/>
      <c r="Y1716" s="88"/>
      <c r="Z1716" s="82"/>
      <c r="AA1716" s="88"/>
      <c r="AB1716" s="82"/>
      <c r="AC1716" s="88"/>
      <c r="AD1716" s="82"/>
      <c r="AE1716" s="89"/>
      <c r="AI1716" s="130"/>
      <c r="AJ1716" s="131"/>
      <c r="AK1716" s="130"/>
      <c r="AL1716" s="131"/>
      <c r="AM1716" s="130"/>
      <c r="AN1716" s="131"/>
      <c r="AO1716" s="130"/>
      <c r="AP1716" s="132"/>
      <c r="AY1716" s="133"/>
      <c r="BC1716" s="97"/>
      <c r="BD1716" s="97"/>
      <c r="BE1716" s="97"/>
      <c r="BF1716" s="97"/>
      <c r="BG1716" s="97"/>
    </row>
    <row r="1717" spans="9:59">
      <c r="I1717" s="80"/>
      <c r="J1717" s="81"/>
      <c r="K1717" s="82"/>
      <c r="L1717" s="83"/>
      <c r="M1717" s="84"/>
      <c r="N1717" s="85"/>
      <c r="O1717" s="82"/>
      <c r="P1717" s="86"/>
      <c r="S1717" s="88"/>
      <c r="T1717" s="82"/>
      <c r="U1717" s="88"/>
      <c r="V1717" s="82"/>
      <c r="W1717" s="88"/>
      <c r="X1717" s="82"/>
      <c r="Y1717" s="88"/>
      <c r="Z1717" s="82"/>
      <c r="AA1717" s="88"/>
      <c r="AB1717" s="82"/>
      <c r="AC1717" s="88"/>
      <c r="AD1717" s="82"/>
      <c r="AE1717" s="89"/>
      <c r="AI1717" s="130"/>
      <c r="AJ1717" s="131"/>
      <c r="AK1717" s="130"/>
      <c r="AL1717" s="131"/>
      <c r="AM1717" s="130"/>
      <c r="AN1717" s="131"/>
      <c r="AO1717" s="130"/>
      <c r="AP1717" s="132"/>
      <c r="AY1717" s="133"/>
      <c r="BC1717" s="97"/>
      <c r="BD1717" s="97"/>
      <c r="BE1717" s="97"/>
      <c r="BF1717" s="97"/>
      <c r="BG1717" s="97"/>
    </row>
    <row r="1718" spans="9:59">
      <c r="I1718" s="80"/>
      <c r="J1718" s="81"/>
      <c r="K1718" s="82"/>
      <c r="L1718" s="83"/>
      <c r="M1718" s="84"/>
      <c r="N1718" s="85"/>
      <c r="O1718" s="82"/>
      <c r="P1718" s="86"/>
      <c r="S1718" s="88"/>
      <c r="T1718" s="82"/>
      <c r="U1718" s="88"/>
      <c r="V1718" s="82"/>
      <c r="W1718" s="88"/>
      <c r="X1718" s="82"/>
      <c r="Y1718" s="88"/>
      <c r="Z1718" s="82"/>
      <c r="AA1718" s="88"/>
      <c r="AB1718" s="82"/>
      <c r="AC1718" s="88"/>
      <c r="AD1718" s="82"/>
      <c r="AE1718" s="89"/>
      <c r="AI1718" s="130"/>
      <c r="AJ1718" s="131"/>
      <c r="AK1718" s="130"/>
      <c r="AL1718" s="131"/>
      <c r="AM1718" s="130"/>
      <c r="AN1718" s="131"/>
      <c r="AO1718" s="130"/>
      <c r="AP1718" s="132"/>
      <c r="AY1718" s="133"/>
      <c r="BC1718" s="97"/>
      <c r="BD1718" s="97"/>
      <c r="BE1718" s="97"/>
      <c r="BF1718" s="97"/>
      <c r="BG1718" s="97"/>
    </row>
    <row r="1719" spans="9:59">
      <c r="I1719" s="80"/>
      <c r="J1719" s="81"/>
      <c r="K1719" s="82"/>
      <c r="L1719" s="83"/>
      <c r="M1719" s="84"/>
      <c r="N1719" s="85"/>
      <c r="O1719" s="82"/>
      <c r="P1719" s="86"/>
      <c r="S1719" s="88"/>
      <c r="T1719" s="82"/>
      <c r="U1719" s="88"/>
      <c r="V1719" s="82"/>
      <c r="W1719" s="88"/>
      <c r="X1719" s="82"/>
      <c r="Y1719" s="88"/>
      <c r="Z1719" s="82"/>
      <c r="AA1719" s="88"/>
      <c r="AB1719" s="82"/>
      <c r="AC1719" s="88"/>
      <c r="AD1719" s="82"/>
      <c r="AE1719" s="89"/>
      <c r="AI1719" s="130"/>
      <c r="AJ1719" s="131"/>
      <c r="AK1719" s="130"/>
      <c r="AL1719" s="131"/>
      <c r="AM1719" s="130"/>
      <c r="AN1719" s="131"/>
      <c r="AO1719" s="130"/>
      <c r="AP1719" s="132"/>
      <c r="AY1719" s="133"/>
      <c r="BC1719" s="97"/>
      <c r="BD1719" s="97"/>
      <c r="BE1719" s="97"/>
      <c r="BF1719" s="97"/>
      <c r="BG1719" s="97"/>
    </row>
    <row r="1720" spans="9:59">
      <c r="I1720" s="80"/>
      <c r="J1720" s="81"/>
      <c r="K1720" s="82"/>
      <c r="L1720" s="83"/>
      <c r="M1720" s="84"/>
      <c r="N1720" s="85"/>
      <c r="O1720" s="82"/>
      <c r="P1720" s="86"/>
      <c r="S1720" s="88"/>
      <c r="T1720" s="82"/>
      <c r="U1720" s="88"/>
      <c r="V1720" s="82"/>
      <c r="W1720" s="88"/>
      <c r="X1720" s="82"/>
      <c r="Y1720" s="88"/>
      <c r="Z1720" s="82"/>
      <c r="AA1720" s="88"/>
      <c r="AB1720" s="82"/>
      <c r="AC1720" s="88"/>
      <c r="AD1720" s="82"/>
      <c r="AE1720" s="89"/>
      <c r="AI1720" s="130"/>
      <c r="AJ1720" s="131"/>
      <c r="AK1720" s="130"/>
      <c r="AL1720" s="131"/>
      <c r="AM1720" s="130"/>
      <c r="AN1720" s="131"/>
      <c r="AO1720" s="130"/>
      <c r="AP1720" s="132"/>
      <c r="AY1720" s="133"/>
      <c r="BC1720" s="97"/>
      <c r="BD1720" s="97"/>
      <c r="BE1720" s="97"/>
      <c r="BF1720" s="97"/>
      <c r="BG1720" s="97"/>
    </row>
    <row r="1721" spans="9:59">
      <c r="I1721" s="80"/>
      <c r="J1721" s="81"/>
      <c r="K1721" s="82"/>
      <c r="L1721" s="83"/>
      <c r="M1721" s="84"/>
      <c r="N1721" s="85"/>
      <c r="O1721" s="82"/>
      <c r="P1721" s="86"/>
      <c r="S1721" s="88"/>
      <c r="T1721" s="82"/>
      <c r="U1721" s="88"/>
      <c r="V1721" s="82"/>
      <c r="W1721" s="88"/>
      <c r="X1721" s="82"/>
      <c r="Y1721" s="88"/>
      <c r="Z1721" s="82"/>
      <c r="AA1721" s="88"/>
      <c r="AB1721" s="82"/>
      <c r="AC1721" s="88"/>
      <c r="AD1721" s="82"/>
      <c r="AE1721" s="89"/>
      <c r="AI1721" s="130"/>
      <c r="AJ1721" s="131"/>
      <c r="AK1721" s="130"/>
      <c r="AL1721" s="131"/>
      <c r="AM1721" s="130"/>
      <c r="AN1721" s="131"/>
      <c r="AO1721" s="130"/>
      <c r="AP1721" s="132"/>
      <c r="AY1721" s="133"/>
      <c r="BC1721" s="97"/>
      <c r="BD1721" s="97"/>
      <c r="BE1721" s="97"/>
      <c r="BF1721" s="97"/>
      <c r="BG1721" s="97"/>
    </row>
    <row r="1722" spans="9:59">
      <c r="I1722" s="80"/>
      <c r="J1722" s="81"/>
      <c r="K1722" s="82"/>
      <c r="L1722" s="83"/>
      <c r="M1722" s="84"/>
      <c r="N1722" s="85"/>
      <c r="O1722" s="82"/>
      <c r="P1722" s="86"/>
      <c r="S1722" s="88"/>
      <c r="T1722" s="82"/>
      <c r="U1722" s="88"/>
      <c r="V1722" s="82"/>
      <c r="W1722" s="88"/>
      <c r="X1722" s="82"/>
      <c r="Y1722" s="88"/>
      <c r="Z1722" s="82"/>
      <c r="AA1722" s="88"/>
      <c r="AB1722" s="82"/>
      <c r="AC1722" s="88"/>
      <c r="AD1722" s="82"/>
      <c r="AE1722" s="89"/>
      <c r="AI1722" s="130"/>
      <c r="AJ1722" s="131"/>
      <c r="AK1722" s="130"/>
      <c r="AL1722" s="131"/>
      <c r="AM1722" s="130"/>
      <c r="AN1722" s="131"/>
      <c r="AO1722" s="130"/>
      <c r="AP1722" s="132"/>
      <c r="AY1722" s="133"/>
      <c r="BC1722" s="97"/>
      <c r="BD1722" s="97"/>
      <c r="BE1722" s="97"/>
      <c r="BF1722" s="97"/>
      <c r="BG1722" s="97"/>
    </row>
    <row r="1723" spans="9:59">
      <c r="I1723" s="80"/>
      <c r="J1723" s="81"/>
      <c r="K1723" s="82"/>
      <c r="L1723" s="83"/>
      <c r="M1723" s="84"/>
      <c r="N1723" s="85"/>
      <c r="O1723" s="82"/>
      <c r="P1723" s="86"/>
      <c r="S1723" s="88"/>
      <c r="T1723" s="82"/>
      <c r="U1723" s="88"/>
      <c r="V1723" s="82"/>
      <c r="W1723" s="88"/>
      <c r="X1723" s="82"/>
      <c r="Y1723" s="88"/>
      <c r="Z1723" s="82"/>
      <c r="AA1723" s="88"/>
      <c r="AB1723" s="82"/>
      <c r="AC1723" s="88"/>
      <c r="AD1723" s="82"/>
      <c r="AE1723" s="89"/>
      <c r="AI1723" s="130"/>
      <c r="AJ1723" s="131"/>
      <c r="AK1723" s="130"/>
      <c r="AL1723" s="131"/>
      <c r="AM1723" s="130"/>
      <c r="AN1723" s="131"/>
      <c r="AO1723" s="130"/>
      <c r="AP1723" s="132"/>
      <c r="AY1723" s="133"/>
      <c r="BC1723" s="97"/>
      <c r="BD1723" s="97"/>
      <c r="BE1723" s="97"/>
      <c r="BF1723" s="97"/>
      <c r="BG1723" s="97"/>
    </row>
    <row r="1724" spans="9:59">
      <c r="I1724" s="80"/>
      <c r="J1724" s="81"/>
      <c r="K1724" s="82"/>
      <c r="L1724" s="83"/>
      <c r="M1724" s="84"/>
      <c r="N1724" s="85"/>
      <c r="O1724" s="82"/>
      <c r="P1724" s="86"/>
      <c r="S1724" s="88"/>
      <c r="T1724" s="82"/>
      <c r="U1724" s="88"/>
      <c r="V1724" s="82"/>
      <c r="W1724" s="88"/>
      <c r="X1724" s="82"/>
      <c r="Y1724" s="88"/>
      <c r="Z1724" s="82"/>
      <c r="AA1724" s="88"/>
      <c r="AB1724" s="82"/>
      <c r="AC1724" s="88"/>
      <c r="AD1724" s="82"/>
      <c r="AE1724" s="89"/>
      <c r="AI1724" s="130"/>
      <c r="AJ1724" s="131"/>
      <c r="AK1724" s="130"/>
      <c r="AL1724" s="131"/>
      <c r="AM1724" s="130"/>
      <c r="AN1724" s="131"/>
      <c r="AO1724" s="130"/>
      <c r="AP1724" s="132"/>
      <c r="AY1724" s="133"/>
      <c r="BC1724" s="97"/>
      <c r="BD1724" s="97"/>
      <c r="BE1724" s="97"/>
      <c r="BF1724" s="97"/>
      <c r="BG1724" s="97"/>
    </row>
    <row r="1725" spans="9:59">
      <c r="I1725" s="80"/>
      <c r="J1725" s="81"/>
      <c r="K1725" s="82"/>
      <c r="L1725" s="83"/>
      <c r="M1725" s="84"/>
      <c r="N1725" s="85"/>
      <c r="O1725" s="82"/>
      <c r="P1725" s="86"/>
      <c r="S1725" s="88"/>
      <c r="T1725" s="82"/>
      <c r="U1725" s="88"/>
      <c r="V1725" s="82"/>
      <c r="W1725" s="88"/>
      <c r="X1725" s="82"/>
      <c r="Y1725" s="88"/>
      <c r="Z1725" s="82"/>
      <c r="AA1725" s="88"/>
      <c r="AB1725" s="82"/>
      <c r="AC1725" s="88"/>
      <c r="AD1725" s="82"/>
      <c r="AE1725" s="89"/>
      <c r="AI1725" s="130"/>
      <c r="AJ1725" s="131"/>
      <c r="AK1725" s="130"/>
      <c r="AL1725" s="131"/>
      <c r="AM1725" s="130"/>
      <c r="AN1725" s="131"/>
      <c r="AO1725" s="130"/>
      <c r="AP1725" s="132"/>
      <c r="AY1725" s="133"/>
      <c r="BC1725" s="97"/>
      <c r="BD1725" s="97"/>
      <c r="BE1725" s="97"/>
      <c r="BF1725" s="97"/>
      <c r="BG1725" s="97"/>
    </row>
    <row r="1726" spans="9:59">
      <c r="I1726" s="80"/>
      <c r="J1726" s="81"/>
      <c r="K1726" s="82"/>
      <c r="L1726" s="83"/>
      <c r="M1726" s="84"/>
      <c r="N1726" s="85"/>
      <c r="O1726" s="82"/>
      <c r="P1726" s="86"/>
      <c r="S1726" s="88"/>
      <c r="T1726" s="82"/>
      <c r="U1726" s="88"/>
      <c r="V1726" s="82"/>
      <c r="W1726" s="88"/>
      <c r="X1726" s="82"/>
      <c r="Y1726" s="88"/>
      <c r="Z1726" s="82"/>
      <c r="AA1726" s="88"/>
      <c r="AB1726" s="82"/>
      <c r="AC1726" s="88"/>
      <c r="AD1726" s="82"/>
      <c r="AE1726" s="89"/>
      <c r="AI1726" s="130"/>
      <c r="AJ1726" s="131"/>
      <c r="AK1726" s="130"/>
      <c r="AL1726" s="131"/>
      <c r="AM1726" s="130"/>
      <c r="AN1726" s="131"/>
      <c r="AO1726" s="130"/>
      <c r="AP1726" s="132"/>
      <c r="AY1726" s="133"/>
      <c r="BC1726" s="97"/>
      <c r="BD1726" s="97"/>
      <c r="BE1726" s="97"/>
      <c r="BF1726" s="97"/>
      <c r="BG1726" s="97"/>
    </row>
    <row r="1727" spans="9:59">
      <c r="I1727" s="80"/>
      <c r="J1727" s="81"/>
      <c r="K1727" s="82"/>
      <c r="L1727" s="83"/>
      <c r="M1727" s="84"/>
      <c r="N1727" s="85"/>
      <c r="O1727" s="82"/>
      <c r="P1727" s="86"/>
      <c r="S1727" s="88"/>
      <c r="T1727" s="82"/>
      <c r="U1727" s="88"/>
      <c r="V1727" s="82"/>
      <c r="W1727" s="88"/>
      <c r="X1727" s="82"/>
      <c r="Y1727" s="88"/>
      <c r="Z1727" s="82"/>
      <c r="AA1727" s="88"/>
      <c r="AB1727" s="82"/>
      <c r="AC1727" s="88"/>
      <c r="AD1727" s="82"/>
      <c r="AE1727" s="89"/>
      <c r="AI1727" s="130"/>
      <c r="AJ1727" s="131"/>
      <c r="AK1727" s="130"/>
      <c r="AL1727" s="131"/>
      <c r="AM1727" s="130"/>
      <c r="AN1727" s="131"/>
      <c r="AO1727" s="130"/>
      <c r="AP1727" s="132"/>
      <c r="AY1727" s="133"/>
      <c r="BC1727" s="97"/>
      <c r="BD1727" s="97"/>
      <c r="BE1727" s="97"/>
      <c r="BF1727" s="97"/>
      <c r="BG1727" s="97"/>
    </row>
    <row r="1728" spans="9:59">
      <c r="I1728" s="80"/>
      <c r="J1728" s="81"/>
      <c r="K1728" s="82"/>
      <c r="L1728" s="83"/>
      <c r="M1728" s="84"/>
      <c r="N1728" s="85"/>
      <c r="O1728" s="82"/>
      <c r="P1728" s="86"/>
      <c r="S1728" s="88"/>
      <c r="T1728" s="82"/>
      <c r="U1728" s="88"/>
      <c r="V1728" s="82"/>
      <c r="W1728" s="88"/>
      <c r="X1728" s="82"/>
      <c r="Y1728" s="88"/>
      <c r="Z1728" s="82"/>
      <c r="AA1728" s="88"/>
      <c r="AB1728" s="82"/>
      <c r="AC1728" s="88"/>
      <c r="AD1728" s="82"/>
      <c r="AE1728" s="89"/>
      <c r="AI1728" s="130"/>
      <c r="AJ1728" s="131"/>
      <c r="AK1728" s="130"/>
      <c r="AL1728" s="131"/>
      <c r="AM1728" s="130"/>
      <c r="AN1728" s="131"/>
      <c r="AO1728" s="130"/>
      <c r="AP1728" s="132"/>
      <c r="AY1728" s="133"/>
      <c r="BC1728" s="97"/>
      <c r="BD1728" s="97"/>
      <c r="BE1728" s="97"/>
      <c r="BF1728" s="97"/>
      <c r="BG1728" s="97"/>
    </row>
    <row r="1729" spans="9:59">
      <c r="I1729" s="80"/>
      <c r="J1729" s="81"/>
      <c r="K1729" s="82"/>
      <c r="L1729" s="83"/>
      <c r="M1729" s="84"/>
      <c r="N1729" s="85"/>
      <c r="O1729" s="82"/>
      <c r="P1729" s="86"/>
      <c r="S1729" s="88"/>
      <c r="T1729" s="82"/>
      <c r="U1729" s="88"/>
      <c r="V1729" s="82"/>
      <c r="W1729" s="88"/>
      <c r="X1729" s="82"/>
      <c r="Y1729" s="88"/>
      <c r="Z1729" s="82"/>
      <c r="AA1729" s="88"/>
      <c r="AB1729" s="82"/>
      <c r="AC1729" s="88"/>
      <c r="AD1729" s="82"/>
      <c r="AE1729" s="89"/>
      <c r="AI1729" s="130"/>
      <c r="AJ1729" s="131"/>
      <c r="AK1729" s="130"/>
      <c r="AL1729" s="131"/>
      <c r="AM1729" s="130"/>
      <c r="AN1729" s="131"/>
      <c r="AO1729" s="130"/>
      <c r="AP1729" s="132"/>
      <c r="AY1729" s="133"/>
      <c r="BC1729" s="97"/>
      <c r="BD1729" s="97"/>
      <c r="BE1729" s="97"/>
      <c r="BF1729" s="97"/>
      <c r="BG1729" s="97"/>
    </row>
    <row r="1730" spans="9:59">
      <c r="I1730" s="80"/>
      <c r="J1730" s="81"/>
      <c r="K1730" s="82"/>
      <c r="L1730" s="83"/>
      <c r="M1730" s="84"/>
      <c r="N1730" s="85"/>
      <c r="O1730" s="82"/>
      <c r="P1730" s="86"/>
      <c r="S1730" s="88"/>
      <c r="T1730" s="82"/>
      <c r="U1730" s="88"/>
      <c r="V1730" s="82"/>
      <c r="W1730" s="88"/>
      <c r="X1730" s="82"/>
      <c r="Y1730" s="88"/>
      <c r="Z1730" s="82"/>
      <c r="AA1730" s="88"/>
      <c r="AB1730" s="82"/>
      <c r="AC1730" s="88"/>
      <c r="AD1730" s="82"/>
      <c r="AE1730" s="89"/>
      <c r="AI1730" s="130"/>
      <c r="AJ1730" s="131"/>
      <c r="AK1730" s="130"/>
      <c r="AL1730" s="131"/>
      <c r="AM1730" s="130"/>
      <c r="AN1730" s="131"/>
      <c r="AO1730" s="130"/>
      <c r="AP1730" s="132"/>
      <c r="AY1730" s="133"/>
      <c r="BC1730" s="97"/>
      <c r="BD1730" s="97"/>
      <c r="BE1730" s="97"/>
      <c r="BF1730" s="97"/>
      <c r="BG1730" s="97"/>
    </row>
    <row r="1731" spans="9:59">
      <c r="I1731" s="80"/>
      <c r="J1731" s="81"/>
      <c r="K1731" s="82"/>
      <c r="L1731" s="83"/>
      <c r="M1731" s="84"/>
      <c r="N1731" s="85"/>
      <c r="O1731" s="82"/>
      <c r="P1731" s="86"/>
      <c r="S1731" s="88"/>
      <c r="T1731" s="82"/>
      <c r="U1731" s="88"/>
      <c r="V1731" s="82"/>
      <c r="W1731" s="88"/>
      <c r="X1731" s="82"/>
      <c r="Y1731" s="88"/>
      <c r="Z1731" s="82"/>
      <c r="AA1731" s="88"/>
      <c r="AB1731" s="82"/>
      <c r="AC1731" s="88"/>
      <c r="AD1731" s="82"/>
      <c r="AE1731" s="89"/>
      <c r="AI1731" s="130"/>
      <c r="AJ1731" s="131"/>
      <c r="AK1731" s="130"/>
      <c r="AL1731" s="131"/>
      <c r="AM1731" s="130"/>
      <c r="AN1731" s="131"/>
      <c r="AO1731" s="130"/>
      <c r="AP1731" s="132"/>
      <c r="AY1731" s="133"/>
      <c r="BC1731" s="97"/>
      <c r="BD1731" s="97"/>
      <c r="BE1731" s="97"/>
      <c r="BF1731" s="97"/>
      <c r="BG1731" s="97"/>
    </row>
    <row r="1732" spans="9:59">
      <c r="I1732" s="80"/>
      <c r="J1732" s="81"/>
      <c r="K1732" s="82"/>
      <c r="L1732" s="83"/>
      <c r="M1732" s="84"/>
      <c r="N1732" s="85"/>
      <c r="O1732" s="82"/>
      <c r="P1732" s="86"/>
      <c r="S1732" s="88"/>
      <c r="T1732" s="82"/>
      <c r="U1732" s="88"/>
      <c r="V1732" s="82"/>
      <c r="W1732" s="88"/>
      <c r="X1732" s="82"/>
      <c r="Y1732" s="88"/>
      <c r="Z1732" s="82"/>
      <c r="AA1732" s="88"/>
      <c r="AB1732" s="82"/>
      <c r="AC1732" s="88"/>
      <c r="AD1732" s="82"/>
      <c r="AE1732" s="89"/>
      <c r="AI1732" s="130"/>
      <c r="AJ1732" s="131"/>
      <c r="AK1732" s="130"/>
      <c r="AL1732" s="131"/>
      <c r="AM1732" s="130"/>
      <c r="AN1732" s="131"/>
      <c r="AO1732" s="130"/>
      <c r="AP1732" s="132"/>
      <c r="AY1732" s="133"/>
      <c r="BC1732" s="97"/>
      <c r="BD1732" s="97"/>
      <c r="BE1732" s="97"/>
      <c r="BF1732" s="97"/>
      <c r="BG1732" s="97"/>
    </row>
    <row r="1733" spans="9:59">
      <c r="I1733" s="80"/>
      <c r="J1733" s="81"/>
      <c r="K1733" s="82"/>
      <c r="L1733" s="83"/>
      <c r="M1733" s="84"/>
      <c r="N1733" s="85"/>
      <c r="O1733" s="82"/>
      <c r="P1733" s="86"/>
      <c r="S1733" s="88"/>
      <c r="T1733" s="82"/>
      <c r="U1733" s="88"/>
      <c r="V1733" s="82"/>
      <c r="W1733" s="88"/>
      <c r="X1733" s="82"/>
      <c r="Y1733" s="88"/>
      <c r="Z1733" s="82"/>
      <c r="AA1733" s="88"/>
      <c r="AB1733" s="82"/>
      <c r="AC1733" s="88"/>
      <c r="AD1733" s="82"/>
      <c r="AE1733" s="89"/>
      <c r="AI1733" s="130"/>
      <c r="AJ1733" s="131"/>
      <c r="AK1733" s="130"/>
      <c r="AL1733" s="131"/>
      <c r="AM1733" s="130"/>
      <c r="AN1733" s="131"/>
      <c r="AO1733" s="130"/>
      <c r="AP1733" s="132"/>
      <c r="AY1733" s="133"/>
      <c r="BC1733" s="97"/>
      <c r="BD1733" s="97"/>
      <c r="BE1733" s="97"/>
      <c r="BF1733" s="97"/>
      <c r="BG1733" s="97"/>
    </row>
    <row r="1734" spans="9:59">
      <c r="I1734" s="80"/>
      <c r="J1734" s="81"/>
      <c r="K1734" s="82"/>
      <c r="L1734" s="83"/>
      <c r="M1734" s="84"/>
      <c r="N1734" s="85"/>
      <c r="O1734" s="82"/>
      <c r="P1734" s="86"/>
      <c r="S1734" s="88"/>
      <c r="T1734" s="82"/>
      <c r="U1734" s="88"/>
      <c r="V1734" s="82"/>
      <c r="W1734" s="88"/>
      <c r="X1734" s="82"/>
      <c r="Y1734" s="88"/>
      <c r="Z1734" s="82"/>
      <c r="AA1734" s="88"/>
      <c r="AB1734" s="82"/>
      <c r="AC1734" s="88"/>
      <c r="AD1734" s="82"/>
      <c r="AE1734" s="89"/>
      <c r="AI1734" s="130"/>
      <c r="AJ1734" s="131"/>
      <c r="AK1734" s="130"/>
      <c r="AL1734" s="131"/>
      <c r="AM1734" s="130"/>
      <c r="AN1734" s="131"/>
      <c r="AO1734" s="130"/>
      <c r="AP1734" s="132"/>
      <c r="AY1734" s="133"/>
      <c r="BC1734" s="97"/>
      <c r="BD1734" s="97"/>
      <c r="BE1734" s="97"/>
      <c r="BF1734" s="97"/>
      <c r="BG1734" s="97"/>
    </row>
    <row r="1735" spans="9:59">
      <c r="I1735" s="80"/>
      <c r="J1735" s="81"/>
      <c r="K1735" s="82"/>
      <c r="L1735" s="83"/>
      <c r="M1735" s="84"/>
      <c r="N1735" s="85"/>
      <c r="O1735" s="82"/>
      <c r="P1735" s="86"/>
      <c r="S1735" s="88"/>
      <c r="T1735" s="82"/>
      <c r="U1735" s="88"/>
      <c r="V1735" s="82"/>
      <c r="W1735" s="88"/>
      <c r="X1735" s="82"/>
      <c r="Y1735" s="88"/>
      <c r="Z1735" s="82"/>
      <c r="AA1735" s="88"/>
      <c r="AB1735" s="82"/>
      <c r="AC1735" s="88"/>
      <c r="AD1735" s="82"/>
      <c r="AE1735" s="89"/>
      <c r="AI1735" s="130"/>
      <c r="AJ1735" s="131"/>
      <c r="AK1735" s="130"/>
      <c r="AL1735" s="131"/>
      <c r="AM1735" s="130"/>
      <c r="AN1735" s="131"/>
      <c r="AO1735" s="130"/>
      <c r="AP1735" s="132"/>
      <c r="AY1735" s="133"/>
      <c r="BC1735" s="97"/>
      <c r="BD1735" s="97"/>
      <c r="BE1735" s="97"/>
      <c r="BF1735" s="97"/>
      <c r="BG1735" s="97"/>
    </row>
    <row r="1736" spans="9:59">
      <c r="I1736" s="80"/>
      <c r="J1736" s="81"/>
      <c r="K1736" s="82"/>
      <c r="L1736" s="83"/>
      <c r="M1736" s="84"/>
      <c r="N1736" s="85"/>
      <c r="O1736" s="82"/>
      <c r="P1736" s="86"/>
      <c r="S1736" s="88"/>
      <c r="T1736" s="82"/>
      <c r="U1736" s="88"/>
      <c r="V1736" s="82"/>
      <c r="W1736" s="88"/>
      <c r="X1736" s="82"/>
      <c r="Y1736" s="88"/>
      <c r="Z1736" s="82"/>
      <c r="AA1736" s="88"/>
      <c r="AB1736" s="82"/>
      <c r="AC1736" s="88"/>
      <c r="AD1736" s="82"/>
      <c r="AE1736" s="89"/>
      <c r="AI1736" s="130"/>
      <c r="AJ1736" s="131"/>
      <c r="AK1736" s="130"/>
      <c r="AL1736" s="131"/>
      <c r="AM1736" s="130"/>
      <c r="AN1736" s="131"/>
      <c r="AO1736" s="130"/>
      <c r="AP1736" s="132"/>
      <c r="AY1736" s="133"/>
      <c r="BC1736" s="97"/>
      <c r="BD1736" s="97"/>
      <c r="BE1736" s="97"/>
      <c r="BF1736" s="97"/>
      <c r="BG1736" s="97"/>
    </row>
    <row r="1737" spans="9:59">
      <c r="I1737" s="80"/>
      <c r="J1737" s="81"/>
      <c r="K1737" s="82"/>
      <c r="L1737" s="83"/>
      <c r="M1737" s="84"/>
      <c r="N1737" s="85"/>
      <c r="O1737" s="82"/>
      <c r="P1737" s="86"/>
      <c r="S1737" s="88"/>
      <c r="T1737" s="82"/>
      <c r="U1737" s="88"/>
      <c r="V1737" s="82"/>
      <c r="W1737" s="88"/>
      <c r="X1737" s="82"/>
      <c r="Y1737" s="88"/>
      <c r="Z1737" s="82"/>
      <c r="AA1737" s="88"/>
      <c r="AB1737" s="82"/>
      <c r="AC1737" s="88"/>
      <c r="AD1737" s="82"/>
      <c r="AE1737" s="89"/>
      <c r="AI1737" s="130"/>
      <c r="AJ1737" s="131"/>
      <c r="AK1737" s="130"/>
      <c r="AL1737" s="131"/>
      <c r="AM1737" s="130"/>
      <c r="AN1737" s="131"/>
      <c r="AO1737" s="130"/>
      <c r="AP1737" s="132"/>
      <c r="AY1737" s="133"/>
      <c r="BC1737" s="97"/>
      <c r="BD1737" s="97"/>
      <c r="BE1737" s="97"/>
      <c r="BF1737" s="97"/>
      <c r="BG1737" s="97"/>
    </row>
    <row r="1738" spans="9:59">
      <c r="I1738" s="80"/>
      <c r="J1738" s="81"/>
      <c r="K1738" s="82"/>
      <c r="L1738" s="83"/>
      <c r="M1738" s="84"/>
      <c r="N1738" s="85"/>
      <c r="O1738" s="82"/>
      <c r="P1738" s="86"/>
      <c r="S1738" s="88"/>
      <c r="T1738" s="82"/>
      <c r="U1738" s="88"/>
      <c r="V1738" s="82"/>
      <c r="W1738" s="88"/>
      <c r="X1738" s="82"/>
      <c r="Y1738" s="88"/>
      <c r="Z1738" s="82"/>
      <c r="AA1738" s="88"/>
      <c r="AB1738" s="82"/>
      <c r="AC1738" s="88"/>
      <c r="AD1738" s="82"/>
      <c r="AE1738" s="89"/>
      <c r="AI1738" s="130"/>
      <c r="AJ1738" s="131"/>
      <c r="AK1738" s="130"/>
      <c r="AL1738" s="131"/>
      <c r="AM1738" s="130"/>
      <c r="AN1738" s="131"/>
      <c r="AO1738" s="130"/>
      <c r="AP1738" s="132"/>
      <c r="AY1738" s="133"/>
      <c r="BC1738" s="97"/>
      <c r="BD1738" s="97"/>
      <c r="BE1738" s="97"/>
      <c r="BF1738" s="97"/>
      <c r="BG1738" s="97"/>
    </row>
    <row r="1739" spans="9:59">
      <c r="I1739" s="80"/>
      <c r="J1739" s="81"/>
      <c r="K1739" s="82"/>
      <c r="L1739" s="83"/>
      <c r="M1739" s="84"/>
      <c r="N1739" s="85"/>
      <c r="O1739" s="82"/>
      <c r="P1739" s="86"/>
      <c r="S1739" s="88"/>
      <c r="T1739" s="82"/>
      <c r="U1739" s="88"/>
      <c r="V1739" s="82"/>
      <c r="W1739" s="88"/>
      <c r="X1739" s="82"/>
      <c r="Y1739" s="88"/>
      <c r="Z1739" s="82"/>
      <c r="AA1739" s="88"/>
      <c r="AB1739" s="82"/>
      <c r="AC1739" s="88"/>
      <c r="AD1739" s="82"/>
      <c r="AE1739" s="89"/>
      <c r="AI1739" s="130"/>
      <c r="AJ1739" s="131"/>
      <c r="AK1739" s="130"/>
      <c r="AL1739" s="131"/>
      <c r="AM1739" s="130"/>
      <c r="AN1739" s="131"/>
      <c r="AO1739" s="130"/>
      <c r="AP1739" s="132"/>
      <c r="AY1739" s="133"/>
      <c r="BC1739" s="97"/>
      <c r="BD1739" s="97"/>
      <c r="BE1739" s="97"/>
      <c r="BF1739" s="97"/>
      <c r="BG1739" s="97"/>
    </row>
    <row r="1740" spans="9:59">
      <c r="I1740" s="80"/>
      <c r="J1740" s="81"/>
      <c r="K1740" s="82"/>
      <c r="L1740" s="83"/>
      <c r="M1740" s="84"/>
      <c r="N1740" s="85"/>
      <c r="O1740" s="82"/>
      <c r="P1740" s="86"/>
      <c r="S1740" s="88"/>
      <c r="T1740" s="82"/>
      <c r="U1740" s="88"/>
      <c r="V1740" s="82"/>
      <c r="W1740" s="88"/>
      <c r="X1740" s="82"/>
      <c r="Y1740" s="88"/>
      <c r="Z1740" s="82"/>
      <c r="AA1740" s="88"/>
      <c r="AB1740" s="82"/>
      <c r="AC1740" s="88"/>
      <c r="AD1740" s="82"/>
      <c r="AE1740" s="89"/>
      <c r="AI1740" s="130"/>
      <c r="AJ1740" s="131"/>
      <c r="AK1740" s="130"/>
      <c r="AL1740" s="131"/>
      <c r="AM1740" s="130"/>
      <c r="AN1740" s="131"/>
      <c r="AO1740" s="130"/>
      <c r="AP1740" s="132"/>
      <c r="AY1740" s="133"/>
      <c r="BC1740" s="97"/>
      <c r="BD1740" s="97"/>
      <c r="BE1740" s="97"/>
      <c r="BF1740" s="97"/>
      <c r="BG1740" s="97"/>
    </row>
    <row r="1741" spans="9:59">
      <c r="I1741" s="80"/>
      <c r="J1741" s="81"/>
      <c r="K1741" s="82"/>
      <c r="L1741" s="83"/>
      <c r="M1741" s="84"/>
      <c r="N1741" s="85"/>
      <c r="O1741" s="82"/>
      <c r="P1741" s="86"/>
      <c r="S1741" s="88"/>
      <c r="T1741" s="82"/>
      <c r="U1741" s="88"/>
      <c r="V1741" s="82"/>
      <c r="W1741" s="88"/>
      <c r="X1741" s="82"/>
      <c r="Y1741" s="88"/>
      <c r="Z1741" s="82"/>
      <c r="AA1741" s="88"/>
      <c r="AB1741" s="82"/>
      <c r="AC1741" s="88"/>
      <c r="AD1741" s="82"/>
      <c r="AE1741" s="89"/>
      <c r="AI1741" s="130"/>
      <c r="AJ1741" s="131"/>
      <c r="AK1741" s="130"/>
      <c r="AL1741" s="131"/>
      <c r="AM1741" s="130"/>
      <c r="AN1741" s="131"/>
      <c r="AO1741" s="130"/>
      <c r="AP1741" s="132"/>
      <c r="AY1741" s="133"/>
      <c r="BC1741" s="97"/>
      <c r="BD1741" s="97"/>
      <c r="BE1741" s="97"/>
      <c r="BF1741" s="97"/>
      <c r="BG1741" s="97"/>
    </row>
    <row r="1742" spans="9:59">
      <c r="I1742" s="80"/>
      <c r="J1742" s="81"/>
      <c r="K1742" s="82"/>
      <c r="L1742" s="83"/>
      <c r="M1742" s="84"/>
      <c r="N1742" s="85"/>
      <c r="O1742" s="82"/>
      <c r="P1742" s="86"/>
      <c r="S1742" s="88"/>
      <c r="T1742" s="82"/>
      <c r="U1742" s="88"/>
      <c r="V1742" s="82"/>
      <c r="W1742" s="88"/>
      <c r="X1742" s="82"/>
      <c r="Y1742" s="88"/>
      <c r="Z1742" s="82"/>
      <c r="AA1742" s="88"/>
      <c r="AB1742" s="82"/>
      <c r="AC1742" s="88"/>
      <c r="AD1742" s="82"/>
      <c r="AE1742" s="89"/>
      <c r="AI1742" s="130"/>
      <c r="AJ1742" s="131"/>
      <c r="AK1742" s="130"/>
      <c r="AL1742" s="131"/>
      <c r="AM1742" s="130"/>
      <c r="AN1742" s="131"/>
      <c r="AO1742" s="130"/>
      <c r="AP1742" s="132"/>
      <c r="AY1742" s="133"/>
      <c r="BC1742" s="97"/>
      <c r="BD1742" s="97"/>
      <c r="BE1742" s="97"/>
      <c r="BF1742" s="97"/>
      <c r="BG1742" s="97"/>
    </row>
    <row r="1743" spans="9:59">
      <c r="I1743" s="80"/>
      <c r="J1743" s="81"/>
      <c r="K1743" s="82"/>
      <c r="L1743" s="83"/>
      <c r="M1743" s="84"/>
      <c r="N1743" s="85"/>
      <c r="O1743" s="82"/>
      <c r="P1743" s="86"/>
      <c r="S1743" s="88"/>
      <c r="T1743" s="82"/>
      <c r="U1743" s="88"/>
      <c r="V1743" s="82"/>
      <c r="W1743" s="88"/>
      <c r="X1743" s="82"/>
      <c r="Y1743" s="88"/>
      <c r="Z1743" s="82"/>
      <c r="AA1743" s="88"/>
      <c r="AB1743" s="82"/>
      <c r="AC1743" s="88"/>
      <c r="AD1743" s="82"/>
      <c r="AE1743" s="89"/>
      <c r="AI1743" s="130"/>
      <c r="AJ1743" s="131"/>
      <c r="AK1743" s="130"/>
      <c r="AL1743" s="131"/>
      <c r="AM1743" s="130"/>
      <c r="AN1743" s="131"/>
      <c r="AO1743" s="130"/>
      <c r="AP1743" s="132"/>
      <c r="AY1743" s="133"/>
      <c r="BC1743" s="97"/>
      <c r="BD1743" s="97"/>
      <c r="BE1743" s="97"/>
      <c r="BF1743" s="97"/>
      <c r="BG1743" s="97"/>
    </row>
    <row r="1744" spans="9:59">
      <c r="I1744" s="80"/>
      <c r="J1744" s="81"/>
      <c r="K1744" s="82"/>
      <c r="L1744" s="83"/>
      <c r="M1744" s="84"/>
      <c r="N1744" s="85"/>
      <c r="O1744" s="82"/>
      <c r="P1744" s="86"/>
      <c r="S1744" s="88"/>
      <c r="T1744" s="82"/>
      <c r="U1744" s="88"/>
      <c r="V1744" s="82"/>
      <c r="W1744" s="88"/>
      <c r="X1744" s="82"/>
      <c r="Y1744" s="88"/>
      <c r="Z1744" s="82"/>
      <c r="AA1744" s="88"/>
      <c r="AB1744" s="82"/>
      <c r="AC1744" s="88"/>
      <c r="AD1744" s="82"/>
      <c r="AE1744" s="89"/>
      <c r="AI1744" s="130"/>
      <c r="AJ1744" s="131"/>
      <c r="AK1744" s="130"/>
      <c r="AL1744" s="131"/>
      <c r="AM1744" s="130"/>
      <c r="AN1744" s="131"/>
      <c r="AO1744" s="130"/>
      <c r="AP1744" s="132"/>
      <c r="AY1744" s="133"/>
      <c r="BC1744" s="97"/>
      <c r="BD1744" s="97"/>
      <c r="BE1744" s="97"/>
      <c r="BF1744" s="97"/>
      <c r="BG1744" s="97"/>
    </row>
    <row r="1745" spans="9:59">
      <c r="I1745" s="80"/>
      <c r="J1745" s="81"/>
      <c r="K1745" s="82"/>
      <c r="L1745" s="83"/>
      <c r="M1745" s="84"/>
      <c r="N1745" s="85"/>
      <c r="O1745" s="82"/>
      <c r="P1745" s="86"/>
      <c r="S1745" s="88"/>
      <c r="T1745" s="82"/>
      <c r="U1745" s="88"/>
      <c r="V1745" s="82"/>
      <c r="W1745" s="88"/>
      <c r="X1745" s="82"/>
      <c r="Y1745" s="88"/>
      <c r="Z1745" s="82"/>
      <c r="AA1745" s="88"/>
      <c r="AB1745" s="82"/>
      <c r="AC1745" s="88"/>
      <c r="AD1745" s="82"/>
      <c r="AE1745" s="89"/>
      <c r="AI1745" s="130"/>
      <c r="AJ1745" s="131"/>
      <c r="AK1745" s="130"/>
      <c r="AL1745" s="131"/>
      <c r="AM1745" s="130"/>
      <c r="AN1745" s="131"/>
      <c r="AO1745" s="130"/>
      <c r="AP1745" s="132"/>
      <c r="AY1745" s="133"/>
      <c r="BC1745" s="97"/>
      <c r="BD1745" s="97"/>
      <c r="BE1745" s="97"/>
      <c r="BF1745" s="97"/>
      <c r="BG1745" s="97"/>
    </row>
    <row r="1746" spans="9:59">
      <c r="I1746" s="80"/>
      <c r="J1746" s="81"/>
      <c r="K1746" s="82"/>
      <c r="L1746" s="83"/>
      <c r="M1746" s="84"/>
      <c r="N1746" s="85"/>
      <c r="O1746" s="82"/>
      <c r="P1746" s="86"/>
      <c r="S1746" s="88"/>
      <c r="T1746" s="82"/>
      <c r="U1746" s="88"/>
      <c r="V1746" s="82"/>
      <c r="W1746" s="88"/>
      <c r="X1746" s="82"/>
      <c r="Y1746" s="88"/>
      <c r="Z1746" s="82"/>
      <c r="AA1746" s="88"/>
      <c r="AB1746" s="82"/>
      <c r="AC1746" s="88"/>
      <c r="AD1746" s="82"/>
      <c r="AE1746" s="89"/>
      <c r="AI1746" s="130"/>
      <c r="AJ1746" s="131"/>
      <c r="AK1746" s="130"/>
      <c r="AL1746" s="131"/>
      <c r="AM1746" s="130"/>
      <c r="AN1746" s="131"/>
      <c r="AO1746" s="130"/>
      <c r="AP1746" s="132"/>
      <c r="AY1746" s="133"/>
      <c r="BC1746" s="97"/>
      <c r="BD1746" s="97"/>
      <c r="BE1746" s="97"/>
      <c r="BF1746" s="97"/>
      <c r="BG1746" s="97"/>
    </row>
    <row r="1747" spans="9:59">
      <c r="I1747" s="80"/>
      <c r="J1747" s="81"/>
      <c r="K1747" s="82"/>
      <c r="L1747" s="83"/>
      <c r="M1747" s="84"/>
      <c r="N1747" s="85"/>
      <c r="O1747" s="82"/>
      <c r="P1747" s="86"/>
      <c r="S1747" s="88"/>
      <c r="T1747" s="82"/>
      <c r="U1747" s="88"/>
      <c r="V1747" s="82"/>
      <c r="W1747" s="88"/>
      <c r="X1747" s="82"/>
      <c r="Y1747" s="88"/>
      <c r="Z1747" s="82"/>
      <c r="AA1747" s="88"/>
      <c r="AB1747" s="82"/>
      <c r="AC1747" s="88"/>
      <c r="AD1747" s="82"/>
      <c r="AE1747" s="89"/>
      <c r="AI1747" s="130"/>
      <c r="AJ1747" s="131"/>
      <c r="AK1747" s="130"/>
      <c r="AL1747" s="131"/>
      <c r="AM1747" s="130"/>
      <c r="AN1747" s="131"/>
      <c r="AO1747" s="130"/>
      <c r="AP1747" s="132"/>
      <c r="AY1747" s="133"/>
      <c r="BC1747" s="97"/>
      <c r="BD1747" s="97"/>
      <c r="BE1747" s="97"/>
      <c r="BF1747" s="97"/>
      <c r="BG1747" s="97"/>
    </row>
    <row r="1748" spans="9:59">
      <c r="I1748" s="80"/>
      <c r="J1748" s="81"/>
      <c r="K1748" s="82"/>
      <c r="L1748" s="83"/>
      <c r="M1748" s="84"/>
      <c r="N1748" s="85"/>
      <c r="O1748" s="82"/>
      <c r="P1748" s="86"/>
      <c r="S1748" s="88"/>
      <c r="T1748" s="82"/>
      <c r="U1748" s="88"/>
      <c r="V1748" s="82"/>
      <c r="W1748" s="88"/>
      <c r="X1748" s="82"/>
      <c r="Y1748" s="88"/>
      <c r="Z1748" s="82"/>
      <c r="AA1748" s="88"/>
      <c r="AB1748" s="82"/>
      <c r="AC1748" s="88"/>
      <c r="AD1748" s="82"/>
      <c r="AE1748" s="89"/>
      <c r="AI1748" s="130"/>
      <c r="AJ1748" s="131"/>
      <c r="AK1748" s="130"/>
      <c r="AL1748" s="131"/>
      <c r="AM1748" s="130"/>
      <c r="AN1748" s="131"/>
      <c r="AO1748" s="130"/>
      <c r="AP1748" s="132"/>
      <c r="AY1748" s="133"/>
      <c r="BC1748" s="97"/>
      <c r="BD1748" s="97"/>
      <c r="BE1748" s="97"/>
      <c r="BF1748" s="97"/>
      <c r="BG1748" s="97"/>
    </row>
    <row r="1749" spans="9:59">
      <c r="I1749" s="80"/>
      <c r="J1749" s="81"/>
      <c r="K1749" s="82"/>
      <c r="L1749" s="83"/>
      <c r="M1749" s="84"/>
      <c r="N1749" s="85"/>
      <c r="O1749" s="82"/>
      <c r="P1749" s="86"/>
      <c r="S1749" s="88"/>
      <c r="T1749" s="82"/>
      <c r="U1749" s="88"/>
      <c r="V1749" s="82"/>
      <c r="W1749" s="88"/>
      <c r="X1749" s="82"/>
      <c r="Y1749" s="88"/>
      <c r="Z1749" s="82"/>
      <c r="AA1749" s="88"/>
      <c r="AB1749" s="82"/>
      <c r="AC1749" s="88"/>
      <c r="AD1749" s="82"/>
      <c r="AE1749" s="89"/>
      <c r="AI1749" s="130"/>
      <c r="AJ1749" s="131"/>
      <c r="AK1749" s="130"/>
      <c r="AL1749" s="131"/>
      <c r="AM1749" s="130"/>
      <c r="AN1749" s="131"/>
      <c r="AO1749" s="130"/>
      <c r="AP1749" s="132"/>
      <c r="AY1749" s="133"/>
      <c r="BC1749" s="97"/>
      <c r="BD1749" s="97"/>
      <c r="BE1749" s="97"/>
      <c r="BF1749" s="97"/>
      <c r="BG1749" s="97"/>
    </row>
    <row r="1750" spans="9:59">
      <c r="I1750" s="80"/>
      <c r="J1750" s="81"/>
      <c r="K1750" s="82"/>
      <c r="L1750" s="83"/>
      <c r="M1750" s="84"/>
      <c r="N1750" s="85"/>
      <c r="O1750" s="82"/>
      <c r="P1750" s="86"/>
      <c r="S1750" s="88"/>
      <c r="T1750" s="82"/>
      <c r="U1750" s="88"/>
      <c r="V1750" s="82"/>
      <c r="W1750" s="88"/>
      <c r="X1750" s="82"/>
      <c r="Y1750" s="88"/>
      <c r="Z1750" s="82"/>
      <c r="AA1750" s="88"/>
      <c r="AB1750" s="82"/>
      <c r="AC1750" s="88"/>
      <c r="AD1750" s="82"/>
      <c r="AE1750" s="89"/>
      <c r="AI1750" s="130"/>
      <c r="AJ1750" s="131"/>
      <c r="AK1750" s="130"/>
      <c r="AL1750" s="131"/>
      <c r="AM1750" s="130"/>
      <c r="AN1750" s="131"/>
      <c r="AO1750" s="130"/>
      <c r="AP1750" s="132"/>
      <c r="AY1750" s="133"/>
      <c r="BC1750" s="97"/>
      <c r="BD1750" s="97"/>
      <c r="BE1750" s="97"/>
      <c r="BF1750" s="97"/>
      <c r="BG1750" s="97"/>
    </row>
    <row r="1751" spans="9:59">
      <c r="I1751" s="80"/>
      <c r="J1751" s="81"/>
      <c r="K1751" s="82"/>
      <c r="L1751" s="83"/>
      <c r="M1751" s="84"/>
      <c r="N1751" s="85"/>
      <c r="O1751" s="82"/>
      <c r="P1751" s="86"/>
      <c r="S1751" s="88"/>
      <c r="T1751" s="82"/>
      <c r="U1751" s="88"/>
      <c r="V1751" s="82"/>
      <c r="W1751" s="88"/>
      <c r="X1751" s="82"/>
      <c r="Y1751" s="88"/>
      <c r="Z1751" s="82"/>
      <c r="AA1751" s="88"/>
      <c r="AB1751" s="82"/>
      <c r="AC1751" s="88"/>
      <c r="AD1751" s="82"/>
      <c r="AE1751" s="89"/>
      <c r="AI1751" s="130"/>
      <c r="AJ1751" s="131"/>
      <c r="AK1751" s="130"/>
      <c r="AL1751" s="131"/>
      <c r="AM1751" s="130"/>
      <c r="AN1751" s="131"/>
      <c r="AO1751" s="130"/>
      <c r="AP1751" s="132"/>
      <c r="AY1751" s="133"/>
      <c r="BC1751" s="97"/>
      <c r="BD1751" s="97"/>
      <c r="BE1751" s="97"/>
      <c r="BF1751" s="97"/>
      <c r="BG1751" s="97"/>
    </row>
    <row r="1752" spans="9:59">
      <c r="I1752" s="80"/>
      <c r="J1752" s="81"/>
      <c r="K1752" s="82"/>
      <c r="L1752" s="83"/>
      <c r="M1752" s="84"/>
      <c r="N1752" s="85"/>
      <c r="O1752" s="82"/>
      <c r="P1752" s="86"/>
      <c r="S1752" s="88"/>
      <c r="T1752" s="82"/>
      <c r="U1752" s="88"/>
      <c r="V1752" s="82"/>
      <c r="W1752" s="88"/>
      <c r="X1752" s="82"/>
      <c r="Y1752" s="88"/>
      <c r="Z1752" s="82"/>
      <c r="AA1752" s="88"/>
      <c r="AB1752" s="82"/>
      <c r="AC1752" s="88"/>
      <c r="AD1752" s="82"/>
      <c r="AE1752" s="89"/>
      <c r="AI1752" s="130"/>
      <c r="AJ1752" s="131"/>
      <c r="AK1752" s="130"/>
      <c r="AL1752" s="131"/>
      <c r="AM1752" s="130"/>
      <c r="AN1752" s="131"/>
      <c r="AO1752" s="130"/>
      <c r="AP1752" s="132"/>
      <c r="AY1752" s="133"/>
      <c r="BC1752" s="97"/>
      <c r="BD1752" s="97"/>
      <c r="BE1752" s="97"/>
      <c r="BF1752" s="97"/>
      <c r="BG1752" s="97"/>
    </row>
    <row r="1753" spans="9:59">
      <c r="I1753" s="80"/>
      <c r="J1753" s="81"/>
      <c r="K1753" s="82"/>
      <c r="L1753" s="83"/>
      <c r="M1753" s="84"/>
      <c r="N1753" s="85"/>
      <c r="O1753" s="82"/>
      <c r="P1753" s="86"/>
      <c r="S1753" s="88"/>
      <c r="T1753" s="82"/>
      <c r="U1753" s="88"/>
      <c r="V1753" s="82"/>
      <c r="W1753" s="88"/>
      <c r="X1753" s="82"/>
      <c r="Y1753" s="88"/>
      <c r="Z1753" s="82"/>
      <c r="AA1753" s="88"/>
      <c r="AB1753" s="82"/>
      <c r="AC1753" s="88"/>
      <c r="AD1753" s="82"/>
      <c r="AE1753" s="89"/>
      <c r="AI1753" s="130"/>
      <c r="AJ1753" s="131"/>
      <c r="AK1753" s="130"/>
      <c r="AL1753" s="131"/>
      <c r="AM1753" s="130"/>
      <c r="AN1753" s="131"/>
      <c r="AO1753" s="130"/>
      <c r="AP1753" s="132"/>
      <c r="AY1753" s="133"/>
      <c r="BC1753" s="97"/>
      <c r="BD1753" s="97"/>
      <c r="BE1753" s="97"/>
      <c r="BF1753" s="97"/>
      <c r="BG1753" s="97"/>
    </row>
    <row r="1754" spans="9:59">
      <c r="I1754" s="80"/>
      <c r="J1754" s="81"/>
      <c r="K1754" s="82"/>
      <c r="L1754" s="83"/>
      <c r="M1754" s="84"/>
      <c r="N1754" s="85"/>
      <c r="O1754" s="82"/>
      <c r="P1754" s="86"/>
      <c r="S1754" s="88"/>
      <c r="T1754" s="82"/>
      <c r="U1754" s="88"/>
      <c r="V1754" s="82"/>
      <c r="W1754" s="88"/>
      <c r="X1754" s="82"/>
      <c r="Y1754" s="88"/>
      <c r="Z1754" s="82"/>
      <c r="AA1754" s="88"/>
      <c r="AB1754" s="82"/>
      <c r="AC1754" s="88"/>
      <c r="AD1754" s="82"/>
      <c r="AE1754" s="89"/>
      <c r="AI1754" s="130"/>
      <c r="AJ1754" s="131"/>
      <c r="AK1754" s="130"/>
      <c r="AL1754" s="131"/>
      <c r="AM1754" s="130"/>
      <c r="AN1754" s="131"/>
      <c r="AO1754" s="130"/>
      <c r="AP1754" s="132"/>
      <c r="AY1754" s="133"/>
      <c r="BC1754" s="97"/>
      <c r="BD1754" s="97"/>
      <c r="BE1754" s="97"/>
      <c r="BF1754" s="97"/>
      <c r="BG1754" s="97"/>
    </row>
    <row r="1755" spans="9:59">
      <c r="I1755" s="80"/>
      <c r="J1755" s="81"/>
      <c r="K1755" s="82"/>
      <c r="L1755" s="83"/>
      <c r="M1755" s="84"/>
      <c r="N1755" s="85"/>
      <c r="O1755" s="82"/>
      <c r="P1755" s="86"/>
      <c r="S1755" s="88"/>
      <c r="T1755" s="82"/>
      <c r="U1755" s="88"/>
      <c r="V1755" s="82"/>
      <c r="W1755" s="88"/>
      <c r="X1755" s="82"/>
      <c r="Y1755" s="88"/>
      <c r="Z1755" s="82"/>
      <c r="AA1755" s="88"/>
      <c r="AB1755" s="82"/>
      <c r="AC1755" s="88"/>
      <c r="AD1755" s="82"/>
      <c r="AE1755" s="89"/>
      <c r="AI1755" s="130"/>
      <c r="AJ1755" s="131"/>
      <c r="AK1755" s="130"/>
      <c r="AL1755" s="131"/>
      <c r="AM1755" s="130"/>
      <c r="AN1755" s="131"/>
      <c r="AO1755" s="130"/>
      <c r="AP1755" s="132"/>
      <c r="AY1755" s="133"/>
      <c r="BC1755" s="97"/>
      <c r="BD1755" s="97"/>
      <c r="BE1755" s="97"/>
      <c r="BF1755" s="97"/>
      <c r="BG1755" s="97"/>
    </row>
    <row r="1756" spans="9:59">
      <c r="I1756" s="80"/>
      <c r="J1756" s="81"/>
      <c r="K1756" s="82"/>
      <c r="L1756" s="83"/>
      <c r="M1756" s="84"/>
      <c r="N1756" s="85"/>
      <c r="O1756" s="82"/>
      <c r="P1756" s="86"/>
      <c r="S1756" s="88"/>
      <c r="T1756" s="82"/>
      <c r="U1756" s="88"/>
      <c r="V1756" s="82"/>
      <c r="W1756" s="88"/>
      <c r="X1756" s="82"/>
      <c r="Y1756" s="88"/>
      <c r="Z1756" s="82"/>
      <c r="AA1756" s="88"/>
      <c r="AB1756" s="82"/>
      <c r="AC1756" s="88"/>
      <c r="AD1756" s="82"/>
      <c r="AE1756" s="89"/>
      <c r="AI1756" s="130"/>
      <c r="AJ1756" s="131"/>
      <c r="AK1756" s="130"/>
      <c r="AL1756" s="131"/>
      <c r="AM1756" s="130"/>
      <c r="AN1756" s="131"/>
      <c r="AO1756" s="130"/>
      <c r="AP1756" s="132"/>
      <c r="AY1756" s="133"/>
      <c r="BC1756" s="97"/>
      <c r="BD1756" s="97"/>
      <c r="BE1756" s="97"/>
      <c r="BF1756" s="97"/>
      <c r="BG1756" s="97"/>
    </row>
    <row r="1757" spans="9:59">
      <c r="I1757" s="80"/>
      <c r="J1757" s="81"/>
      <c r="K1757" s="82"/>
      <c r="L1757" s="83"/>
      <c r="M1757" s="84"/>
      <c r="N1757" s="85"/>
      <c r="O1757" s="82"/>
      <c r="P1757" s="86"/>
      <c r="S1757" s="88"/>
      <c r="T1757" s="82"/>
      <c r="U1757" s="88"/>
      <c r="V1757" s="82"/>
      <c r="W1757" s="88"/>
      <c r="X1757" s="82"/>
      <c r="Y1757" s="88"/>
      <c r="Z1757" s="82"/>
      <c r="AA1757" s="88"/>
      <c r="AB1757" s="82"/>
      <c r="AC1757" s="88"/>
      <c r="AD1757" s="82"/>
      <c r="AE1757" s="89"/>
      <c r="AI1757" s="130"/>
      <c r="AJ1757" s="131"/>
      <c r="AK1757" s="130"/>
      <c r="AL1757" s="131"/>
      <c r="AM1757" s="130"/>
      <c r="AN1757" s="131"/>
      <c r="AO1757" s="130"/>
      <c r="AP1757" s="132"/>
      <c r="AY1757" s="133"/>
      <c r="BC1757" s="97"/>
      <c r="BD1757" s="97"/>
      <c r="BE1757" s="97"/>
      <c r="BF1757" s="97"/>
      <c r="BG1757" s="97"/>
    </row>
    <row r="1758" spans="9:59">
      <c r="I1758" s="80"/>
      <c r="J1758" s="81"/>
      <c r="K1758" s="82"/>
      <c r="L1758" s="83"/>
      <c r="M1758" s="84"/>
      <c r="N1758" s="85"/>
      <c r="O1758" s="82"/>
      <c r="P1758" s="86"/>
      <c r="S1758" s="88"/>
      <c r="T1758" s="82"/>
      <c r="U1758" s="88"/>
      <c r="V1758" s="82"/>
      <c r="W1758" s="88"/>
      <c r="X1758" s="82"/>
      <c r="Y1758" s="88"/>
      <c r="Z1758" s="82"/>
      <c r="AA1758" s="88"/>
      <c r="AB1758" s="82"/>
      <c r="AC1758" s="88"/>
      <c r="AD1758" s="82"/>
      <c r="AE1758" s="89"/>
      <c r="AI1758" s="130"/>
      <c r="AJ1758" s="131"/>
      <c r="AK1758" s="130"/>
      <c r="AL1758" s="131"/>
      <c r="AM1758" s="130"/>
      <c r="AN1758" s="131"/>
      <c r="AO1758" s="130"/>
      <c r="AP1758" s="132"/>
      <c r="AY1758" s="133"/>
      <c r="BC1758" s="97"/>
      <c r="BD1758" s="97"/>
      <c r="BE1758" s="97"/>
      <c r="BF1758" s="97"/>
      <c r="BG1758" s="97"/>
    </row>
    <row r="1759" spans="9:59">
      <c r="I1759" s="80"/>
      <c r="J1759" s="81"/>
      <c r="K1759" s="82"/>
      <c r="L1759" s="83"/>
      <c r="M1759" s="84"/>
      <c r="N1759" s="85"/>
      <c r="O1759" s="82"/>
      <c r="P1759" s="86"/>
      <c r="S1759" s="88"/>
      <c r="T1759" s="82"/>
      <c r="U1759" s="88"/>
      <c r="V1759" s="82"/>
      <c r="W1759" s="88"/>
      <c r="X1759" s="82"/>
      <c r="Y1759" s="88"/>
      <c r="Z1759" s="82"/>
      <c r="AA1759" s="88"/>
      <c r="AB1759" s="82"/>
      <c r="AC1759" s="88"/>
      <c r="AD1759" s="82"/>
      <c r="AE1759" s="89"/>
      <c r="AI1759" s="130"/>
      <c r="AJ1759" s="131"/>
      <c r="AK1759" s="130"/>
      <c r="AL1759" s="131"/>
      <c r="AM1759" s="130"/>
      <c r="AN1759" s="131"/>
      <c r="AO1759" s="130"/>
      <c r="AP1759" s="132"/>
      <c r="AY1759" s="133"/>
      <c r="BC1759" s="97"/>
      <c r="BD1759" s="97"/>
      <c r="BE1759" s="97"/>
      <c r="BF1759" s="97"/>
      <c r="BG1759" s="97"/>
    </row>
    <row r="1760" spans="9:59">
      <c r="I1760" s="80"/>
      <c r="J1760" s="81"/>
      <c r="K1760" s="82"/>
      <c r="L1760" s="83"/>
      <c r="M1760" s="84"/>
      <c r="N1760" s="85"/>
      <c r="O1760" s="82"/>
      <c r="P1760" s="86"/>
      <c r="S1760" s="88"/>
      <c r="T1760" s="82"/>
      <c r="U1760" s="88"/>
      <c r="V1760" s="82"/>
      <c r="W1760" s="88"/>
      <c r="X1760" s="82"/>
      <c r="Y1760" s="88"/>
      <c r="Z1760" s="82"/>
      <c r="AA1760" s="88"/>
      <c r="AB1760" s="82"/>
      <c r="AC1760" s="88"/>
      <c r="AD1760" s="82"/>
      <c r="AE1760" s="89"/>
      <c r="AI1760" s="130"/>
      <c r="AJ1760" s="131"/>
      <c r="AK1760" s="130"/>
      <c r="AL1760" s="131"/>
      <c r="AM1760" s="130"/>
      <c r="AN1760" s="131"/>
      <c r="AO1760" s="130"/>
      <c r="AP1760" s="132"/>
      <c r="AY1760" s="133"/>
      <c r="BC1760" s="97"/>
      <c r="BD1760" s="97"/>
      <c r="BE1760" s="97"/>
      <c r="BF1760" s="97"/>
      <c r="BG1760" s="97"/>
    </row>
    <row r="1761" spans="9:59">
      <c r="I1761" s="80"/>
      <c r="J1761" s="81"/>
      <c r="K1761" s="82"/>
      <c r="L1761" s="83"/>
      <c r="M1761" s="84"/>
      <c r="N1761" s="85"/>
      <c r="O1761" s="82"/>
      <c r="P1761" s="86"/>
      <c r="S1761" s="88"/>
      <c r="T1761" s="82"/>
      <c r="U1761" s="88"/>
      <c r="V1761" s="82"/>
      <c r="W1761" s="88"/>
      <c r="X1761" s="82"/>
      <c r="Y1761" s="88"/>
      <c r="Z1761" s="82"/>
      <c r="AA1761" s="88"/>
      <c r="AB1761" s="82"/>
      <c r="AC1761" s="88"/>
      <c r="AD1761" s="82"/>
      <c r="AE1761" s="89"/>
      <c r="AI1761" s="130"/>
      <c r="AJ1761" s="131"/>
      <c r="AK1761" s="130"/>
      <c r="AL1761" s="131"/>
      <c r="AM1761" s="130"/>
      <c r="AN1761" s="131"/>
      <c r="AO1761" s="130"/>
      <c r="AP1761" s="132"/>
      <c r="AY1761" s="133"/>
      <c r="BC1761" s="97"/>
      <c r="BD1761" s="97"/>
      <c r="BE1761" s="97"/>
      <c r="BF1761" s="97"/>
      <c r="BG1761" s="97"/>
    </row>
    <row r="1762" spans="9:59">
      <c r="I1762" s="80"/>
      <c r="J1762" s="81"/>
      <c r="K1762" s="82"/>
      <c r="L1762" s="83"/>
      <c r="M1762" s="84"/>
      <c r="N1762" s="85"/>
      <c r="O1762" s="82"/>
      <c r="P1762" s="86"/>
      <c r="S1762" s="88"/>
      <c r="T1762" s="82"/>
      <c r="U1762" s="88"/>
      <c r="V1762" s="82"/>
      <c r="W1762" s="88"/>
      <c r="X1762" s="82"/>
      <c r="Y1762" s="88"/>
      <c r="Z1762" s="82"/>
      <c r="AA1762" s="88"/>
      <c r="AB1762" s="82"/>
      <c r="AC1762" s="88"/>
      <c r="AD1762" s="82"/>
      <c r="AE1762" s="89"/>
      <c r="AI1762" s="130"/>
      <c r="AJ1762" s="131"/>
      <c r="AK1762" s="130"/>
      <c r="AL1762" s="131"/>
      <c r="AM1762" s="130"/>
      <c r="AN1762" s="131"/>
      <c r="AO1762" s="130"/>
      <c r="AP1762" s="132"/>
      <c r="AY1762" s="133"/>
      <c r="BC1762" s="97"/>
      <c r="BD1762" s="97"/>
      <c r="BE1762" s="97"/>
      <c r="BF1762" s="97"/>
      <c r="BG1762" s="97"/>
    </row>
    <row r="1763" spans="9:59">
      <c r="I1763" s="80"/>
      <c r="J1763" s="81"/>
      <c r="K1763" s="82"/>
      <c r="L1763" s="83"/>
      <c r="M1763" s="84"/>
      <c r="N1763" s="85"/>
      <c r="O1763" s="82"/>
      <c r="P1763" s="86"/>
      <c r="S1763" s="88"/>
      <c r="T1763" s="82"/>
      <c r="U1763" s="88"/>
      <c r="V1763" s="82"/>
      <c r="W1763" s="88"/>
      <c r="X1763" s="82"/>
      <c r="Y1763" s="88"/>
      <c r="Z1763" s="82"/>
      <c r="AA1763" s="88"/>
      <c r="AB1763" s="82"/>
      <c r="AC1763" s="88"/>
      <c r="AD1763" s="82"/>
      <c r="AE1763" s="89"/>
      <c r="AI1763" s="130"/>
      <c r="AJ1763" s="131"/>
      <c r="AK1763" s="130"/>
      <c r="AL1763" s="131"/>
      <c r="AM1763" s="130"/>
      <c r="AN1763" s="131"/>
      <c r="AO1763" s="130"/>
      <c r="AP1763" s="132"/>
      <c r="AY1763" s="133"/>
      <c r="BC1763" s="97"/>
      <c r="BD1763" s="97"/>
      <c r="BE1763" s="97"/>
      <c r="BF1763" s="97"/>
      <c r="BG1763" s="97"/>
    </row>
    <row r="1764" spans="9:59">
      <c r="I1764" s="80"/>
      <c r="J1764" s="81"/>
      <c r="K1764" s="82"/>
      <c r="L1764" s="83"/>
      <c r="M1764" s="84"/>
      <c r="N1764" s="85"/>
      <c r="O1764" s="82"/>
      <c r="P1764" s="86"/>
      <c r="S1764" s="88"/>
      <c r="T1764" s="82"/>
      <c r="U1764" s="88"/>
      <c r="V1764" s="82"/>
      <c r="W1764" s="88"/>
      <c r="X1764" s="82"/>
      <c r="Y1764" s="88"/>
      <c r="Z1764" s="82"/>
      <c r="AA1764" s="88"/>
      <c r="AB1764" s="82"/>
      <c r="AC1764" s="88"/>
      <c r="AD1764" s="82"/>
      <c r="AE1764" s="89"/>
      <c r="AI1764" s="130"/>
      <c r="AJ1764" s="131"/>
      <c r="AK1764" s="130"/>
      <c r="AL1764" s="131"/>
      <c r="AM1764" s="130"/>
      <c r="AN1764" s="131"/>
      <c r="AO1764" s="130"/>
      <c r="AP1764" s="132"/>
      <c r="AY1764" s="133"/>
      <c r="BC1764" s="97"/>
      <c r="BD1764" s="97"/>
      <c r="BE1764" s="97"/>
      <c r="BF1764" s="97"/>
      <c r="BG1764" s="97"/>
    </row>
    <row r="1765" spans="9:59">
      <c r="I1765" s="80"/>
      <c r="J1765" s="81"/>
      <c r="K1765" s="82"/>
      <c r="L1765" s="83"/>
      <c r="M1765" s="84"/>
      <c r="N1765" s="85"/>
      <c r="O1765" s="82"/>
      <c r="P1765" s="86"/>
      <c r="S1765" s="88"/>
      <c r="T1765" s="82"/>
      <c r="U1765" s="88"/>
      <c r="V1765" s="82"/>
      <c r="W1765" s="88"/>
      <c r="X1765" s="82"/>
      <c r="Y1765" s="88"/>
      <c r="Z1765" s="82"/>
      <c r="AA1765" s="88"/>
      <c r="AB1765" s="82"/>
      <c r="AC1765" s="88"/>
      <c r="AD1765" s="82"/>
      <c r="AE1765" s="89"/>
      <c r="AI1765" s="130"/>
      <c r="AJ1765" s="131"/>
      <c r="AK1765" s="130"/>
      <c r="AL1765" s="131"/>
      <c r="AM1765" s="130"/>
      <c r="AN1765" s="131"/>
      <c r="AO1765" s="130"/>
      <c r="AP1765" s="132"/>
      <c r="AY1765" s="133"/>
      <c r="BC1765" s="97"/>
      <c r="BD1765" s="97"/>
      <c r="BE1765" s="97"/>
      <c r="BF1765" s="97"/>
      <c r="BG1765" s="97"/>
    </row>
    <row r="1766" spans="9:59">
      <c r="I1766" s="80"/>
      <c r="J1766" s="81"/>
      <c r="K1766" s="82"/>
      <c r="L1766" s="83"/>
      <c r="M1766" s="84"/>
      <c r="N1766" s="85"/>
      <c r="O1766" s="82"/>
      <c r="P1766" s="86"/>
      <c r="S1766" s="88"/>
      <c r="T1766" s="82"/>
      <c r="U1766" s="88"/>
      <c r="V1766" s="82"/>
      <c r="W1766" s="88"/>
      <c r="X1766" s="82"/>
      <c r="Y1766" s="88"/>
      <c r="Z1766" s="82"/>
      <c r="AA1766" s="88"/>
      <c r="AB1766" s="82"/>
      <c r="AC1766" s="88"/>
      <c r="AD1766" s="82"/>
      <c r="AE1766" s="89"/>
      <c r="AI1766" s="130"/>
      <c r="AJ1766" s="131"/>
      <c r="AK1766" s="130"/>
      <c r="AL1766" s="131"/>
      <c r="AM1766" s="130"/>
      <c r="AN1766" s="131"/>
      <c r="AO1766" s="130"/>
      <c r="AP1766" s="132"/>
      <c r="AY1766" s="133"/>
      <c r="BC1766" s="97"/>
      <c r="BD1766" s="97"/>
      <c r="BE1766" s="97"/>
      <c r="BF1766" s="97"/>
      <c r="BG1766" s="97"/>
    </row>
    <row r="1767" spans="9:59">
      <c r="I1767" s="80"/>
      <c r="J1767" s="81"/>
      <c r="K1767" s="82"/>
      <c r="L1767" s="83"/>
      <c r="M1767" s="84"/>
      <c r="N1767" s="85"/>
      <c r="O1767" s="82"/>
      <c r="P1767" s="86"/>
      <c r="S1767" s="88"/>
      <c r="T1767" s="82"/>
      <c r="U1767" s="88"/>
      <c r="V1767" s="82"/>
      <c r="W1767" s="88"/>
      <c r="X1767" s="82"/>
      <c r="Y1767" s="88"/>
      <c r="Z1767" s="82"/>
      <c r="AA1767" s="88"/>
      <c r="AB1767" s="82"/>
      <c r="AC1767" s="88"/>
      <c r="AD1767" s="82"/>
      <c r="AE1767" s="89"/>
      <c r="AI1767" s="130"/>
      <c r="AJ1767" s="131"/>
      <c r="AK1767" s="130"/>
      <c r="AL1767" s="131"/>
      <c r="AM1767" s="130"/>
      <c r="AN1767" s="131"/>
      <c r="AO1767" s="130"/>
      <c r="AP1767" s="132"/>
      <c r="AY1767" s="133"/>
      <c r="BC1767" s="97"/>
      <c r="BD1767" s="97"/>
      <c r="BE1767" s="97"/>
      <c r="BF1767" s="97"/>
      <c r="BG1767" s="97"/>
    </row>
    <row r="1768" spans="9:59">
      <c r="I1768" s="80"/>
      <c r="J1768" s="81"/>
      <c r="K1768" s="82"/>
      <c r="L1768" s="83"/>
      <c r="M1768" s="84"/>
      <c r="N1768" s="85"/>
      <c r="O1768" s="82"/>
      <c r="P1768" s="86"/>
      <c r="S1768" s="88"/>
      <c r="T1768" s="82"/>
      <c r="U1768" s="88"/>
      <c r="V1768" s="82"/>
      <c r="W1768" s="88"/>
      <c r="X1768" s="82"/>
      <c r="Y1768" s="88"/>
      <c r="Z1768" s="82"/>
      <c r="AA1768" s="88"/>
      <c r="AB1768" s="82"/>
      <c r="AC1768" s="88"/>
      <c r="AD1768" s="82"/>
      <c r="AE1768" s="89"/>
      <c r="AI1768" s="130"/>
      <c r="AJ1768" s="131"/>
      <c r="AK1768" s="130"/>
      <c r="AL1768" s="131"/>
      <c r="AM1768" s="130"/>
      <c r="AN1768" s="131"/>
      <c r="AO1768" s="130"/>
      <c r="AP1768" s="132"/>
      <c r="AY1768" s="133"/>
      <c r="BC1768" s="97"/>
      <c r="BD1768" s="97"/>
      <c r="BE1768" s="97"/>
      <c r="BF1768" s="97"/>
      <c r="BG1768" s="97"/>
    </row>
    <row r="1769" spans="9:59">
      <c r="I1769" s="80"/>
      <c r="J1769" s="81"/>
      <c r="K1769" s="82"/>
      <c r="L1769" s="83"/>
      <c r="M1769" s="84"/>
      <c r="N1769" s="85"/>
      <c r="O1769" s="82"/>
      <c r="P1769" s="86"/>
      <c r="S1769" s="88"/>
      <c r="T1769" s="82"/>
      <c r="U1769" s="88"/>
      <c r="V1769" s="82"/>
      <c r="W1769" s="88"/>
      <c r="X1769" s="82"/>
      <c r="Y1769" s="88"/>
      <c r="Z1769" s="82"/>
      <c r="AA1769" s="88"/>
      <c r="AB1769" s="82"/>
      <c r="AC1769" s="88"/>
      <c r="AD1769" s="82"/>
      <c r="AE1769" s="89"/>
      <c r="AI1769" s="130"/>
      <c r="AJ1769" s="131"/>
      <c r="AK1769" s="130"/>
      <c r="AL1769" s="131"/>
      <c r="AM1769" s="130"/>
      <c r="AN1769" s="131"/>
      <c r="AO1769" s="130"/>
      <c r="AP1769" s="132"/>
      <c r="AY1769" s="133"/>
      <c r="BC1769" s="97"/>
      <c r="BD1769" s="97"/>
      <c r="BE1769" s="97"/>
      <c r="BF1769" s="97"/>
      <c r="BG1769" s="97"/>
    </row>
    <row r="1770" spans="9:59">
      <c r="I1770" s="80"/>
      <c r="J1770" s="81"/>
      <c r="K1770" s="82"/>
      <c r="L1770" s="83"/>
      <c r="M1770" s="84"/>
      <c r="N1770" s="85"/>
      <c r="O1770" s="82"/>
      <c r="P1770" s="86"/>
      <c r="S1770" s="88"/>
      <c r="T1770" s="82"/>
      <c r="U1770" s="88"/>
      <c r="V1770" s="82"/>
      <c r="W1770" s="88"/>
      <c r="X1770" s="82"/>
      <c r="Y1770" s="88"/>
      <c r="Z1770" s="82"/>
      <c r="AA1770" s="88"/>
      <c r="AB1770" s="82"/>
      <c r="AC1770" s="88"/>
      <c r="AD1770" s="82"/>
      <c r="AE1770" s="89"/>
      <c r="AI1770" s="130"/>
      <c r="AJ1770" s="131"/>
      <c r="AK1770" s="130"/>
      <c r="AL1770" s="131"/>
      <c r="AM1770" s="130"/>
      <c r="AN1770" s="131"/>
      <c r="AO1770" s="130"/>
      <c r="AP1770" s="132"/>
      <c r="AY1770" s="133"/>
      <c r="BC1770" s="97"/>
      <c r="BD1770" s="97"/>
      <c r="BE1770" s="97"/>
      <c r="BF1770" s="97"/>
      <c r="BG1770" s="97"/>
    </row>
    <row r="1771" spans="9:59">
      <c r="I1771" s="80"/>
      <c r="J1771" s="81"/>
      <c r="K1771" s="82"/>
      <c r="L1771" s="83"/>
      <c r="M1771" s="84"/>
      <c r="N1771" s="85"/>
      <c r="O1771" s="82"/>
      <c r="P1771" s="86"/>
      <c r="S1771" s="88"/>
      <c r="T1771" s="82"/>
      <c r="U1771" s="88"/>
      <c r="V1771" s="82"/>
      <c r="W1771" s="88"/>
      <c r="X1771" s="82"/>
      <c r="Y1771" s="88"/>
      <c r="Z1771" s="82"/>
      <c r="AA1771" s="88"/>
      <c r="AB1771" s="82"/>
      <c r="AC1771" s="88"/>
      <c r="AD1771" s="82"/>
      <c r="AE1771" s="89"/>
      <c r="AI1771" s="130"/>
      <c r="AJ1771" s="131"/>
      <c r="AK1771" s="130"/>
      <c r="AL1771" s="131"/>
      <c r="AM1771" s="130"/>
      <c r="AN1771" s="131"/>
      <c r="AO1771" s="130"/>
      <c r="AP1771" s="132"/>
      <c r="AY1771" s="133"/>
      <c r="BC1771" s="97"/>
      <c r="BD1771" s="97"/>
      <c r="BE1771" s="97"/>
      <c r="BF1771" s="97"/>
      <c r="BG1771" s="97"/>
    </row>
    <row r="1772" spans="9:59">
      <c r="I1772" s="80"/>
      <c r="J1772" s="81"/>
      <c r="K1772" s="82"/>
      <c r="L1772" s="83"/>
      <c r="M1772" s="84"/>
      <c r="N1772" s="85"/>
      <c r="O1772" s="82"/>
      <c r="P1772" s="86"/>
      <c r="S1772" s="88"/>
      <c r="T1772" s="82"/>
      <c r="U1772" s="88"/>
      <c r="V1772" s="82"/>
      <c r="W1772" s="88"/>
      <c r="X1772" s="82"/>
      <c r="Y1772" s="88"/>
      <c r="Z1772" s="82"/>
      <c r="AA1772" s="88"/>
      <c r="AB1772" s="82"/>
      <c r="AC1772" s="88"/>
      <c r="AD1772" s="82"/>
      <c r="AE1772" s="89"/>
      <c r="AI1772" s="130"/>
      <c r="AJ1772" s="131"/>
      <c r="AK1772" s="130"/>
      <c r="AL1772" s="131"/>
      <c r="AM1772" s="130"/>
      <c r="AN1772" s="131"/>
      <c r="AO1772" s="130"/>
      <c r="AP1772" s="132"/>
      <c r="AY1772" s="133"/>
      <c r="BC1772" s="97"/>
      <c r="BD1772" s="97"/>
      <c r="BE1772" s="97"/>
      <c r="BF1772" s="97"/>
      <c r="BG1772" s="97"/>
    </row>
    <row r="1773" spans="9:59">
      <c r="I1773" s="80"/>
      <c r="J1773" s="81"/>
      <c r="K1773" s="82"/>
      <c r="L1773" s="83"/>
      <c r="M1773" s="84"/>
      <c r="N1773" s="85"/>
      <c r="O1773" s="82"/>
      <c r="P1773" s="86"/>
      <c r="S1773" s="88"/>
      <c r="T1773" s="82"/>
      <c r="U1773" s="88"/>
      <c r="V1773" s="82"/>
      <c r="W1773" s="88"/>
      <c r="X1773" s="82"/>
      <c r="Y1773" s="88"/>
      <c r="Z1773" s="82"/>
      <c r="AA1773" s="88"/>
      <c r="AB1773" s="82"/>
      <c r="AC1773" s="88"/>
      <c r="AD1773" s="82"/>
      <c r="AE1773" s="89"/>
      <c r="AI1773" s="130"/>
      <c r="AJ1773" s="131"/>
      <c r="AK1773" s="130"/>
      <c r="AL1773" s="131"/>
      <c r="AM1773" s="130"/>
      <c r="AN1773" s="131"/>
      <c r="AO1773" s="130"/>
      <c r="AP1773" s="132"/>
      <c r="AY1773" s="133"/>
      <c r="BC1773" s="97"/>
      <c r="BD1773" s="97"/>
      <c r="BE1773" s="97"/>
      <c r="BF1773" s="97"/>
      <c r="BG1773" s="97"/>
    </row>
    <row r="1774" spans="9:59">
      <c r="I1774" s="80"/>
      <c r="J1774" s="81"/>
      <c r="K1774" s="82"/>
      <c r="L1774" s="83"/>
      <c r="M1774" s="84"/>
      <c r="N1774" s="85"/>
      <c r="O1774" s="82"/>
      <c r="P1774" s="86"/>
      <c r="S1774" s="88"/>
      <c r="T1774" s="82"/>
      <c r="U1774" s="88"/>
      <c r="V1774" s="82"/>
      <c r="W1774" s="88"/>
      <c r="X1774" s="82"/>
      <c r="Y1774" s="88"/>
      <c r="Z1774" s="82"/>
      <c r="AA1774" s="88"/>
      <c r="AB1774" s="82"/>
      <c r="AC1774" s="88"/>
      <c r="AD1774" s="82"/>
      <c r="AE1774" s="89"/>
      <c r="AI1774" s="130"/>
      <c r="AJ1774" s="131"/>
      <c r="AK1774" s="130"/>
      <c r="AL1774" s="131"/>
      <c r="AM1774" s="130"/>
      <c r="AN1774" s="131"/>
      <c r="AO1774" s="130"/>
      <c r="AP1774" s="132"/>
      <c r="AY1774" s="133"/>
      <c r="BC1774" s="97"/>
      <c r="BD1774" s="97"/>
      <c r="BE1774" s="97"/>
      <c r="BF1774" s="97"/>
      <c r="BG1774" s="97"/>
    </row>
    <row r="1775" spans="9:59">
      <c r="I1775" s="80"/>
      <c r="J1775" s="81"/>
      <c r="K1775" s="82"/>
      <c r="L1775" s="83"/>
      <c r="M1775" s="84"/>
      <c r="N1775" s="85"/>
      <c r="O1775" s="82"/>
      <c r="P1775" s="86"/>
      <c r="S1775" s="88"/>
      <c r="T1775" s="82"/>
      <c r="U1775" s="88"/>
      <c r="V1775" s="82"/>
      <c r="W1775" s="88"/>
      <c r="X1775" s="82"/>
      <c r="Y1775" s="88"/>
      <c r="Z1775" s="82"/>
      <c r="AA1775" s="88"/>
      <c r="AB1775" s="82"/>
      <c r="AC1775" s="88"/>
      <c r="AD1775" s="82"/>
      <c r="AE1775" s="89"/>
      <c r="AI1775" s="130"/>
      <c r="AJ1775" s="131"/>
      <c r="AK1775" s="130"/>
      <c r="AL1775" s="131"/>
      <c r="AM1775" s="130"/>
      <c r="AN1775" s="131"/>
      <c r="AO1775" s="130"/>
      <c r="AP1775" s="132"/>
      <c r="AY1775" s="133"/>
      <c r="BC1775" s="97"/>
      <c r="BD1775" s="97"/>
      <c r="BE1775" s="97"/>
      <c r="BF1775" s="97"/>
      <c r="BG1775" s="97"/>
    </row>
    <row r="1776" spans="9:59">
      <c r="I1776" s="80"/>
      <c r="J1776" s="81"/>
      <c r="K1776" s="82"/>
      <c r="L1776" s="83"/>
      <c r="M1776" s="84"/>
      <c r="N1776" s="85"/>
      <c r="O1776" s="82"/>
      <c r="P1776" s="86"/>
      <c r="S1776" s="88"/>
      <c r="T1776" s="82"/>
      <c r="U1776" s="88"/>
      <c r="V1776" s="82"/>
      <c r="W1776" s="88"/>
      <c r="X1776" s="82"/>
      <c r="Y1776" s="88"/>
      <c r="Z1776" s="82"/>
      <c r="AA1776" s="88"/>
      <c r="AB1776" s="82"/>
      <c r="AC1776" s="88"/>
      <c r="AD1776" s="82"/>
      <c r="AE1776" s="89"/>
      <c r="AI1776" s="130"/>
      <c r="AJ1776" s="131"/>
      <c r="AK1776" s="130"/>
      <c r="AL1776" s="131"/>
      <c r="AM1776" s="130"/>
      <c r="AN1776" s="131"/>
      <c r="AO1776" s="130"/>
      <c r="AP1776" s="132"/>
      <c r="AY1776" s="133"/>
      <c r="BC1776" s="97"/>
      <c r="BD1776" s="97"/>
      <c r="BE1776" s="97"/>
      <c r="BF1776" s="97"/>
      <c r="BG1776" s="97"/>
    </row>
    <row r="1777" spans="9:59">
      <c r="I1777" s="80"/>
      <c r="J1777" s="81"/>
      <c r="K1777" s="82"/>
      <c r="L1777" s="83"/>
      <c r="M1777" s="84"/>
      <c r="N1777" s="85"/>
      <c r="O1777" s="82"/>
      <c r="P1777" s="86"/>
      <c r="S1777" s="88"/>
      <c r="T1777" s="82"/>
      <c r="U1777" s="88"/>
      <c r="V1777" s="82"/>
      <c r="W1777" s="88"/>
      <c r="X1777" s="82"/>
      <c r="Y1777" s="88"/>
      <c r="Z1777" s="82"/>
      <c r="AA1777" s="88"/>
      <c r="AB1777" s="82"/>
      <c r="AC1777" s="88"/>
      <c r="AD1777" s="82"/>
      <c r="AE1777" s="89"/>
      <c r="AI1777" s="130"/>
      <c r="AJ1777" s="131"/>
      <c r="AK1777" s="130"/>
      <c r="AL1777" s="131"/>
      <c r="AM1777" s="130"/>
      <c r="AN1777" s="131"/>
      <c r="AO1777" s="130"/>
      <c r="AP1777" s="132"/>
      <c r="AY1777" s="133"/>
      <c r="BC1777" s="97"/>
      <c r="BD1777" s="97"/>
      <c r="BE1777" s="97"/>
      <c r="BF1777" s="97"/>
      <c r="BG1777" s="97"/>
    </row>
    <row r="1778" spans="9:59">
      <c r="I1778" s="80"/>
      <c r="J1778" s="81"/>
      <c r="K1778" s="82"/>
      <c r="L1778" s="83"/>
      <c r="M1778" s="84"/>
      <c r="N1778" s="85"/>
      <c r="O1778" s="82"/>
      <c r="P1778" s="86"/>
      <c r="S1778" s="88"/>
      <c r="T1778" s="82"/>
      <c r="U1778" s="88"/>
      <c r="V1778" s="82"/>
      <c r="W1778" s="88"/>
      <c r="X1778" s="82"/>
      <c r="Y1778" s="88"/>
      <c r="Z1778" s="82"/>
      <c r="AA1778" s="88"/>
      <c r="AB1778" s="82"/>
      <c r="AC1778" s="88"/>
      <c r="AD1778" s="82"/>
      <c r="AE1778" s="89"/>
      <c r="AI1778" s="130"/>
      <c r="AJ1778" s="131"/>
      <c r="AK1778" s="130"/>
      <c r="AL1778" s="131"/>
      <c r="AM1778" s="130"/>
      <c r="AN1778" s="131"/>
      <c r="AO1778" s="130"/>
      <c r="AP1778" s="132"/>
      <c r="AY1778" s="133"/>
      <c r="BC1778" s="97"/>
      <c r="BD1778" s="97"/>
      <c r="BE1778" s="97"/>
      <c r="BF1778" s="97"/>
      <c r="BG1778" s="97"/>
    </row>
    <row r="1779" spans="9:59">
      <c r="I1779" s="80"/>
      <c r="J1779" s="81"/>
      <c r="K1779" s="82"/>
      <c r="L1779" s="83"/>
      <c r="M1779" s="84"/>
      <c r="N1779" s="85"/>
      <c r="O1779" s="82"/>
      <c r="P1779" s="86"/>
      <c r="S1779" s="88"/>
      <c r="T1779" s="82"/>
      <c r="U1779" s="88"/>
      <c r="V1779" s="82"/>
      <c r="W1779" s="88"/>
      <c r="X1779" s="82"/>
      <c r="Y1779" s="88"/>
      <c r="Z1779" s="82"/>
      <c r="AA1779" s="88"/>
      <c r="AB1779" s="82"/>
      <c r="AC1779" s="88"/>
      <c r="AD1779" s="82"/>
      <c r="AE1779" s="89"/>
      <c r="AI1779" s="130"/>
      <c r="AJ1779" s="131"/>
      <c r="AK1779" s="130"/>
      <c r="AL1779" s="131"/>
      <c r="AM1779" s="130"/>
      <c r="AN1779" s="131"/>
      <c r="AO1779" s="130"/>
      <c r="AP1779" s="132"/>
      <c r="AY1779" s="133"/>
      <c r="BC1779" s="97"/>
      <c r="BD1779" s="97"/>
      <c r="BE1779" s="97"/>
      <c r="BF1779" s="97"/>
      <c r="BG1779" s="97"/>
    </row>
    <row r="1780" spans="9:59">
      <c r="I1780" s="80"/>
      <c r="J1780" s="81"/>
      <c r="K1780" s="82"/>
      <c r="L1780" s="83"/>
      <c r="M1780" s="84"/>
      <c r="N1780" s="85"/>
      <c r="O1780" s="82"/>
      <c r="P1780" s="86"/>
      <c r="S1780" s="88"/>
      <c r="T1780" s="82"/>
      <c r="U1780" s="88"/>
      <c r="V1780" s="82"/>
      <c r="W1780" s="88"/>
      <c r="X1780" s="82"/>
      <c r="Y1780" s="88"/>
      <c r="Z1780" s="82"/>
      <c r="AA1780" s="88"/>
      <c r="AB1780" s="82"/>
      <c r="AC1780" s="88"/>
      <c r="AD1780" s="82"/>
      <c r="AE1780" s="89"/>
      <c r="AI1780" s="130"/>
      <c r="AJ1780" s="131"/>
      <c r="AK1780" s="130"/>
      <c r="AL1780" s="131"/>
      <c r="AM1780" s="130"/>
      <c r="AN1780" s="131"/>
      <c r="AO1780" s="130"/>
      <c r="AP1780" s="132"/>
      <c r="AY1780" s="133"/>
      <c r="BC1780" s="97"/>
      <c r="BD1780" s="97"/>
      <c r="BE1780" s="97"/>
      <c r="BF1780" s="97"/>
      <c r="BG1780" s="97"/>
    </row>
    <row r="1781" spans="9:59">
      <c r="I1781" s="80"/>
      <c r="J1781" s="81"/>
      <c r="K1781" s="82"/>
      <c r="L1781" s="83"/>
      <c r="M1781" s="84"/>
      <c r="N1781" s="85"/>
      <c r="O1781" s="82"/>
      <c r="P1781" s="86"/>
      <c r="S1781" s="88"/>
      <c r="T1781" s="82"/>
      <c r="U1781" s="88"/>
      <c r="V1781" s="82"/>
      <c r="W1781" s="88"/>
      <c r="X1781" s="82"/>
      <c r="Y1781" s="88"/>
      <c r="Z1781" s="82"/>
      <c r="AA1781" s="88"/>
      <c r="AB1781" s="82"/>
      <c r="AC1781" s="88"/>
      <c r="AD1781" s="82"/>
      <c r="AE1781" s="89"/>
      <c r="AI1781" s="130"/>
      <c r="AJ1781" s="131"/>
      <c r="AK1781" s="130"/>
      <c r="AL1781" s="131"/>
      <c r="AM1781" s="130"/>
      <c r="AN1781" s="131"/>
      <c r="AO1781" s="130"/>
      <c r="AP1781" s="132"/>
      <c r="AY1781" s="133"/>
      <c r="BC1781" s="97"/>
      <c r="BD1781" s="97"/>
      <c r="BE1781" s="97"/>
      <c r="BF1781" s="97"/>
      <c r="BG1781" s="97"/>
    </row>
    <row r="1782" spans="9:59">
      <c r="I1782" s="80"/>
      <c r="J1782" s="81"/>
      <c r="K1782" s="82"/>
      <c r="L1782" s="83"/>
      <c r="M1782" s="84"/>
      <c r="N1782" s="85"/>
      <c r="O1782" s="82"/>
      <c r="P1782" s="86"/>
      <c r="S1782" s="88"/>
      <c r="T1782" s="82"/>
      <c r="U1782" s="88"/>
      <c r="V1782" s="82"/>
      <c r="W1782" s="88"/>
      <c r="X1782" s="82"/>
      <c r="Y1782" s="88"/>
      <c r="Z1782" s="82"/>
      <c r="AA1782" s="88"/>
      <c r="AB1782" s="82"/>
      <c r="AC1782" s="88"/>
      <c r="AD1782" s="82"/>
      <c r="AE1782" s="89"/>
      <c r="AI1782" s="130"/>
      <c r="AJ1782" s="131"/>
      <c r="AK1782" s="130"/>
      <c r="AL1782" s="131"/>
      <c r="AM1782" s="130"/>
      <c r="AN1782" s="131"/>
      <c r="AO1782" s="130"/>
      <c r="AP1782" s="132"/>
      <c r="AY1782" s="133"/>
      <c r="BC1782" s="97"/>
      <c r="BD1782" s="97"/>
      <c r="BE1782" s="97"/>
      <c r="BF1782" s="97"/>
      <c r="BG1782" s="97"/>
    </row>
    <row r="1783" spans="9:59">
      <c r="I1783" s="80"/>
      <c r="J1783" s="81"/>
      <c r="K1783" s="82"/>
      <c r="L1783" s="83"/>
      <c r="M1783" s="84"/>
      <c r="N1783" s="85"/>
      <c r="O1783" s="82"/>
      <c r="P1783" s="86"/>
      <c r="S1783" s="88"/>
      <c r="T1783" s="82"/>
      <c r="U1783" s="88"/>
      <c r="V1783" s="82"/>
      <c r="W1783" s="88"/>
      <c r="X1783" s="82"/>
      <c r="Y1783" s="88"/>
      <c r="Z1783" s="82"/>
      <c r="AA1783" s="88"/>
      <c r="AB1783" s="82"/>
      <c r="AC1783" s="88"/>
      <c r="AD1783" s="82"/>
      <c r="AE1783" s="89"/>
      <c r="AI1783" s="130"/>
      <c r="AJ1783" s="131"/>
      <c r="AK1783" s="130"/>
      <c r="AL1783" s="131"/>
      <c r="AM1783" s="130"/>
      <c r="AN1783" s="131"/>
      <c r="AO1783" s="130"/>
      <c r="AP1783" s="132"/>
      <c r="AY1783" s="133"/>
      <c r="BC1783" s="97"/>
      <c r="BD1783" s="97"/>
      <c r="BE1783" s="97"/>
      <c r="BF1783" s="97"/>
      <c r="BG1783" s="97"/>
    </row>
    <row r="1784" spans="9:59">
      <c r="I1784" s="80"/>
      <c r="J1784" s="81"/>
      <c r="K1784" s="82"/>
      <c r="L1784" s="83"/>
      <c r="M1784" s="84"/>
      <c r="N1784" s="85"/>
      <c r="O1784" s="82"/>
      <c r="P1784" s="86"/>
      <c r="S1784" s="88"/>
      <c r="T1784" s="82"/>
      <c r="U1784" s="88"/>
      <c r="V1784" s="82"/>
      <c r="W1784" s="88"/>
      <c r="X1784" s="82"/>
      <c r="Y1784" s="88"/>
      <c r="Z1784" s="82"/>
      <c r="AA1784" s="88"/>
      <c r="AB1784" s="82"/>
      <c r="AC1784" s="88"/>
      <c r="AD1784" s="82"/>
      <c r="AE1784" s="89"/>
      <c r="AI1784" s="130"/>
      <c r="AJ1784" s="131"/>
      <c r="AK1784" s="130"/>
      <c r="AL1784" s="131"/>
      <c r="AM1784" s="130"/>
      <c r="AN1784" s="131"/>
      <c r="AO1784" s="130"/>
      <c r="AP1784" s="132"/>
      <c r="AY1784" s="133"/>
      <c r="BC1784" s="97"/>
      <c r="BD1784" s="97"/>
      <c r="BE1784" s="97"/>
      <c r="BF1784" s="97"/>
      <c r="BG1784" s="97"/>
    </row>
    <row r="1785" spans="9:59">
      <c r="I1785" s="80"/>
      <c r="J1785" s="81"/>
      <c r="K1785" s="82"/>
      <c r="L1785" s="83"/>
      <c r="M1785" s="84"/>
      <c r="N1785" s="85"/>
      <c r="O1785" s="82"/>
      <c r="P1785" s="86"/>
      <c r="S1785" s="88"/>
      <c r="T1785" s="82"/>
      <c r="U1785" s="88"/>
      <c r="V1785" s="82"/>
      <c r="W1785" s="88"/>
      <c r="X1785" s="82"/>
      <c r="Y1785" s="88"/>
      <c r="Z1785" s="82"/>
      <c r="AA1785" s="88"/>
      <c r="AB1785" s="82"/>
      <c r="AC1785" s="88"/>
      <c r="AD1785" s="82"/>
      <c r="AE1785" s="89"/>
      <c r="AI1785" s="130"/>
      <c r="AJ1785" s="131"/>
      <c r="AK1785" s="130"/>
      <c r="AL1785" s="131"/>
      <c r="AM1785" s="130"/>
      <c r="AN1785" s="131"/>
      <c r="AO1785" s="130"/>
      <c r="AP1785" s="132"/>
      <c r="AY1785" s="133"/>
      <c r="BC1785" s="97"/>
      <c r="BD1785" s="97"/>
      <c r="BE1785" s="97"/>
      <c r="BF1785" s="97"/>
      <c r="BG1785" s="97"/>
    </row>
    <row r="1786" spans="9:59">
      <c r="I1786" s="80"/>
      <c r="J1786" s="81"/>
      <c r="K1786" s="82"/>
      <c r="L1786" s="83"/>
      <c r="M1786" s="84"/>
      <c r="N1786" s="85"/>
      <c r="O1786" s="82"/>
      <c r="P1786" s="86"/>
      <c r="S1786" s="88"/>
      <c r="T1786" s="82"/>
      <c r="U1786" s="88"/>
      <c r="V1786" s="82"/>
      <c r="W1786" s="88"/>
      <c r="X1786" s="82"/>
      <c r="Y1786" s="88"/>
      <c r="Z1786" s="82"/>
      <c r="AA1786" s="88"/>
      <c r="AB1786" s="82"/>
      <c r="AC1786" s="88"/>
      <c r="AD1786" s="82"/>
      <c r="AE1786" s="89"/>
      <c r="AI1786" s="130"/>
      <c r="AJ1786" s="131"/>
      <c r="AK1786" s="130"/>
      <c r="AL1786" s="131"/>
      <c r="AM1786" s="130"/>
      <c r="AN1786" s="131"/>
      <c r="AO1786" s="130"/>
      <c r="AP1786" s="132"/>
      <c r="AY1786" s="133"/>
      <c r="BC1786" s="97"/>
      <c r="BD1786" s="97"/>
      <c r="BE1786" s="97"/>
      <c r="BF1786" s="97"/>
      <c r="BG1786" s="97"/>
    </row>
    <row r="1787" spans="9:59">
      <c r="I1787" s="80"/>
      <c r="J1787" s="81"/>
      <c r="K1787" s="82"/>
      <c r="L1787" s="83"/>
      <c r="M1787" s="84"/>
      <c r="N1787" s="85"/>
      <c r="O1787" s="82"/>
      <c r="P1787" s="86"/>
      <c r="S1787" s="88"/>
      <c r="T1787" s="82"/>
      <c r="U1787" s="88"/>
      <c r="V1787" s="82"/>
      <c r="W1787" s="88"/>
      <c r="X1787" s="82"/>
      <c r="Y1787" s="88"/>
      <c r="Z1787" s="82"/>
      <c r="AA1787" s="88"/>
      <c r="AB1787" s="82"/>
      <c r="AC1787" s="88"/>
      <c r="AD1787" s="82"/>
      <c r="AE1787" s="89"/>
      <c r="AI1787" s="130"/>
      <c r="AJ1787" s="131"/>
      <c r="AK1787" s="130"/>
      <c r="AL1787" s="131"/>
      <c r="AM1787" s="130"/>
      <c r="AN1787" s="131"/>
      <c r="AO1787" s="130"/>
      <c r="AP1787" s="132"/>
      <c r="AY1787" s="133"/>
      <c r="BC1787" s="97"/>
      <c r="BD1787" s="97"/>
      <c r="BE1787" s="97"/>
      <c r="BF1787" s="97"/>
      <c r="BG1787" s="97"/>
    </row>
    <row r="1788" spans="9:59">
      <c r="I1788" s="80"/>
      <c r="J1788" s="81"/>
      <c r="K1788" s="82"/>
      <c r="L1788" s="83"/>
      <c r="M1788" s="84"/>
      <c r="N1788" s="85"/>
      <c r="O1788" s="82"/>
      <c r="P1788" s="86"/>
      <c r="S1788" s="88"/>
      <c r="T1788" s="82"/>
      <c r="U1788" s="88"/>
      <c r="V1788" s="82"/>
      <c r="W1788" s="88"/>
      <c r="X1788" s="82"/>
      <c r="Y1788" s="88"/>
      <c r="Z1788" s="82"/>
      <c r="AA1788" s="88"/>
      <c r="AB1788" s="82"/>
      <c r="AC1788" s="88"/>
      <c r="AD1788" s="82"/>
      <c r="AE1788" s="89"/>
      <c r="AI1788" s="130"/>
      <c r="AJ1788" s="131"/>
      <c r="AK1788" s="130"/>
      <c r="AL1788" s="131"/>
      <c r="AM1788" s="130"/>
      <c r="AN1788" s="131"/>
      <c r="AO1788" s="130"/>
      <c r="AP1788" s="132"/>
      <c r="AY1788" s="133"/>
      <c r="BC1788" s="97"/>
      <c r="BD1788" s="97"/>
      <c r="BE1788" s="97"/>
      <c r="BF1788" s="97"/>
      <c r="BG1788" s="97"/>
    </row>
    <row r="1789" spans="9:59">
      <c r="I1789" s="80"/>
      <c r="J1789" s="81"/>
      <c r="K1789" s="82"/>
      <c r="L1789" s="83"/>
      <c r="M1789" s="84"/>
      <c r="N1789" s="85"/>
      <c r="O1789" s="82"/>
      <c r="P1789" s="86"/>
      <c r="S1789" s="88"/>
      <c r="T1789" s="82"/>
      <c r="U1789" s="88"/>
      <c r="V1789" s="82"/>
      <c r="W1789" s="88"/>
      <c r="X1789" s="82"/>
      <c r="Y1789" s="88"/>
      <c r="Z1789" s="82"/>
      <c r="AA1789" s="88"/>
      <c r="AB1789" s="82"/>
      <c r="AC1789" s="88"/>
      <c r="AD1789" s="82"/>
      <c r="AE1789" s="89"/>
      <c r="AI1789" s="130"/>
      <c r="AJ1789" s="131"/>
      <c r="AK1789" s="130"/>
      <c r="AL1789" s="131"/>
      <c r="AM1789" s="130"/>
      <c r="AN1789" s="131"/>
      <c r="AO1789" s="130"/>
      <c r="AP1789" s="132"/>
      <c r="AY1789" s="133"/>
      <c r="BC1789" s="97"/>
      <c r="BD1789" s="97"/>
      <c r="BE1789" s="97"/>
      <c r="BF1789" s="97"/>
      <c r="BG1789" s="97"/>
    </row>
    <row r="1790" spans="9:59">
      <c r="I1790" s="80"/>
      <c r="J1790" s="81"/>
      <c r="K1790" s="82"/>
      <c r="L1790" s="83"/>
      <c r="M1790" s="84"/>
      <c r="N1790" s="85"/>
      <c r="O1790" s="82"/>
      <c r="P1790" s="86"/>
      <c r="S1790" s="88"/>
      <c r="T1790" s="82"/>
      <c r="U1790" s="88"/>
      <c r="V1790" s="82"/>
      <c r="W1790" s="88"/>
      <c r="X1790" s="82"/>
      <c r="Y1790" s="88"/>
      <c r="Z1790" s="82"/>
      <c r="AA1790" s="88"/>
      <c r="AB1790" s="82"/>
      <c r="AC1790" s="88"/>
      <c r="AD1790" s="82"/>
      <c r="AE1790" s="89"/>
      <c r="AI1790" s="130"/>
      <c r="AJ1790" s="131"/>
      <c r="AK1790" s="130"/>
      <c r="AL1790" s="131"/>
      <c r="AM1790" s="130"/>
      <c r="AN1790" s="131"/>
      <c r="AO1790" s="130"/>
      <c r="AP1790" s="132"/>
      <c r="AY1790" s="133"/>
      <c r="BC1790" s="97"/>
      <c r="BD1790" s="97"/>
      <c r="BE1790" s="97"/>
      <c r="BF1790" s="97"/>
      <c r="BG1790" s="97"/>
    </row>
    <row r="1791" spans="9:59">
      <c r="I1791" s="80"/>
      <c r="J1791" s="81"/>
      <c r="K1791" s="82"/>
      <c r="L1791" s="83"/>
      <c r="M1791" s="84"/>
      <c r="N1791" s="85"/>
      <c r="O1791" s="82"/>
      <c r="P1791" s="86"/>
      <c r="S1791" s="88"/>
      <c r="T1791" s="82"/>
      <c r="U1791" s="88"/>
      <c r="V1791" s="82"/>
      <c r="W1791" s="88"/>
      <c r="X1791" s="82"/>
      <c r="Y1791" s="88"/>
      <c r="Z1791" s="82"/>
      <c r="AA1791" s="88"/>
      <c r="AB1791" s="82"/>
      <c r="AC1791" s="88"/>
      <c r="AD1791" s="82"/>
      <c r="AE1791" s="89"/>
      <c r="AI1791" s="130"/>
      <c r="AJ1791" s="131"/>
      <c r="AK1791" s="130"/>
      <c r="AL1791" s="131"/>
      <c r="AM1791" s="130"/>
      <c r="AN1791" s="131"/>
      <c r="AO1791" s="130"/>
      <c r="AP1791" s="132"/>
      <c r="AY1791" s="133"/>
      <c r="BC1791" s="97"/>
      <c r="BD1791" s="97"/>
      <c r="BE1791" s="97"/>
      <c r="BF1791" s="97"/>
      <c r="BG1791" s="97"/>
    </row>
    <row r="1792" spans="9:59">
      <c r="I1792" s="80"/>
      <c r="J1792" s="81"/>
      <c r="K1792" s="82"/>
      <c r="L1792" s="83"/>
      <c r="M1792" s="84"/>
      <c r="N1792" s="85"/>
      <c r="O1792" s="82"/>
      <c r="P1792" s="86"/>
      <c r="S1792" s="88"/>
      <c r="T1792" s="82"/>
      <c r="U1792" s="88"/>
      <c r="V1792" s="82"/>
      <c r="W1792" s="88"/>
      <c r="X1792" s="82"/>
      <c r="Y1792" s="88"/>
      <c r="Z1792" s="82"/>
      <c r="AA1792" s="88"/>
      <c r="AB1792" s="82"/>
      <c r="AC1792" s="88"/>
      <c r="AD1792" s="82"/>
      <c r="AE1792" s="89"/>
      <c r="AI1792" s="130"/>
      <c r="AJ1792" s="131"/>
      <c r="AK1792" s="130"/>
      <c r="AL1792" s="131"/>
      <c r="AM1792" s="130"/>
      <c r="AN1792" s="131"/>
      <c r="AO1792" s="130"/>
      <c r="AP1792" s="132"/>
      <c r="AY1792" s="133"/>
      <c r="BC1792" s="97"/>
      <c r="BD1792" s="97"/>
      <c r="BE1792" s="97"/>
      <c r="BF1792" s="97"/>
      <c r="BG1792" s="97"/>
    </row>
    <row r="1793" spans="9:59">
      <c r="I1793" s="80"/>
      <c r="J1793" s="81"/>
      <c r="K1793" s="82"/>
      <c r="L1793" s="83"/>
      <c r="M1793" s="84"/>
      <c r="N1793" s="85"/>
      <c r="O1793" s="82"/>
      <c r="P1793" s="86"/>
      <c r="S1793" s="88"/>
      <c r="T1793" s="82"/>
      <c r="U1793" s="88"/>
      <c r="V1793" s="82"/>
      <c r="W1793" s="88"/>
      <c r="X1793" s="82"/>
      <c r="Y1793" s="88"/>
      <c r="Z1793" s="82"/>
      <c r="AA1793" s="88"/>
      <c r="AB1793" s="82"/>
      <c r="AC1793" s="88"/>
      <c r="AD1793" s="82"/>
      <c r="AE1793" s="89"/>
      <c r="AI1793" s="130"/>
      <c r="AJ1793" s="131"/>
      <c r="AK1793" s="130"/>
      <c r="AL1793" s="131"/>
      <c r="AM1793" s="130"/>
      <c r="AN1793" s="131"/>
      <c r="AO1793" s="130"/>
      <c r="AP1793" s="132"/>
      <c r="AY1793" s="133"/>
      <c r="BC1793" s="97"/>
      <c r="BD1793" s="97"/>
      <c r="BE1793" s="97"/>
      <c r="BF1793" s="97"/>
      <c r="BG1793" s="97"/>
    </row>
    <row r="1794" spans="9:59">
      <c r="I1794" s="80"/>
      <c r="J1794" s="81"/>
      <c r="K1794" s="82"/>
      <c r="L1794" s="83"/>
      <c r="M1794" s="84"/>
      <c r="N1794" s="85"/>
      <c r="O1794" s="82"/>
      <c r="P1794" s="86"/>
      <c r="S1794" s="88"/>
      <c r="T1794" s="82"/>
      <c r="U1794" s="88"/>
      <c r="V1794" s="82"/>
      <c r="W1794" s="88"/>
      <c r="X1794" s="82"/>
      <c r="Y1794" s="88"/>
      <c r="Z1794" s="82"/>
      <c r="AA1794" s="88"/>
      <c r="AB1794" s="82"/>
      <c r="AC1794" s="88"/>
      <c r="AD1794" s="82"/>
      <c r="AE1794" s="89"/>
      <c r="AI1794" s="130"/>
      <c r="AJ1794" s="131"/>
      <c r="AK1794" s="130"/>
      <c r="AL1794" s="131"/>
      <c r="AM1794" s="130"/>
      <c r="AN1794" s="131"/>
      <c r="AO1794" s="130"/>
      <c r="AP1794" s="132"/>
      <c r="AY1794" s="133"/>
      <c r="BC1794" s="97"/>
      <c r="BD1794" s="97"/>
      <c r="BE1794" s="97"/>
      <c r="BF1794" s="97"/>
      <c r="BG1794" s="97"/>
    </row>
    <row r="1795" spans="9:59">
      <c r="I1795" s="80"/>
      <c r="J1795" s="81"/>
      <c r="K1795" s="82"/>
      <c r="L1795" s="83"/>
      <c r="M1795" s="84"/>
      <c r="N1795" s="85"/>
      <c r="O1795" s="82"/>
      <c r="P1795" s="86"/>
      <c r="S1795" s="88"/>
      <c r="T1795" s="82"/>
      <c r="U1795" s="88"/>
      <c r="V1795" s="82"/>
      <c r="W1795" s="88"/>
      <c r="X1795" s="82"/>
      <c r="Y1795" s="88"/>
      <c r="Z1795" s="82"/>
      <c r="AA1795" s="88"/>
      <c r="AB1795" s="82"/>
      <c r="AC1795" s="88"/>
      <c r="AD1795" s="82"/>
      <c r="AE1795" s="89"/>
      <c r="AI1795" s="130"/>
      <c r="AJ1795" s="131"/>
      <c r="AK1795" s="130"/>
      <c r="AL1795" s="131"/>
      <c r="AM1795" s="130"/>
      <c r="AN1795" s="131"/>
      <c r="AO1795" s="130"/>
      <c r="AP1795" s="132"/>
      <c r="AY1795" s="133"/>
      <c r="BC1795" s="97"/>
      <c r="BD1795" s="97"/>
      <c r="BE1795" s="97"/>
      <c r="BF1795" s="97"/>
      <c r="BG1795" s="97"/>
    </row>
    <row r="1796" spans="9:59">
      <c r="I1796" s="80"/>
      <c r="J1796" s="81"/>
      <c r="K1796" s="82"/>
      <c r="L1796" s="83"/>
      <c r="M1796" s="84"/>
      <c r="N1796" s="85"/>
      <c r="O1796" s="82"/>
      <c r="P1796" s="86"/>
      <c r="S1796" s="88"/>
      <c r="T1796" s="82"/>
      <c r="U1796" s="88"/>
      <c r="V1796" s="82"/>
      <c r="W1796" s="88"/>
      <c r="X1796" s="82"/>
      <c r="Y1796" s="88"/>
      <c r="Z1796" s="82"/>
      <c r="AA1796" s="88"/>
      <c r="AB1796" s="82"/>
      <c r="AC1796" s="88"/>
      <c r="AD1796" s="82"/>
      <c r="AE1796" s="89"/>
      <c r="AI1796" s="130"/>
      <c r="AJ1796" s="131"/>
      <c r="AK1796" s="130"/>
      <c r="AL1796" s="131"/>
      <c r="AM1796" s="130"/>
      <c r="AN1796" s="131"/>
      <c r="AO1796" s="130"/>
      <c r="AP1796" s="132"/>
      <c r="AY1796" s="133"/>
      <c r="BC1796" s="97"/>
      <c r="BD1796" s="97"/>
      <c r="BE1796" s="97"/>
      <c r="BF1796" s="97"/>
      <c r="BG1796" s="97"/>
    </row>
    <row r="1797" spans="9:59">
      <c r="I1797" s="80"/>
      <c r="J1797" s="81"/>
      <c r="K1797" s="82"/>
      <c r="L1797" s="83"/>
      <c r="M1797" s="84"/>
      <c r="N1797" s="85"/>
      <c r="O1797" s="82"/>
      <c r="P1797" s="86"/>
      <c r="S1797" s="88"/>
      <c r="T1797" s="82"/>
      <c r="U1797" s="88"/>
      <c r="V1797" s="82"/>
      <c r="W1797" s="88"/>
      <c r="X1797" s="82"/>
      <c r="Y1797" s="88"/>
      <c r="Z1797" s="82"/>
      <c r="AA1797" s="88"/>
      <c r="AB1797" s="82"/>
      <c r="AC1797" s="88"/>
      <c r="AD1797" s="82"/>
      <c r="AE1797" s="89"/>
      <c r="AI1797" s="130"/>
      <c r="AJ1797" s="131"/>
      <c r="AK1797" s="130"/>
      <c r="AL1797" s="131"/>
      <c r="AM1797" s="130"/>
      <c r="AN1797" s="131"/>
      <c r="AO1797" s="130"/>
      <c r="AP1797" s="132"/>
      <c r="AY1797" s="133"/>
      <c r="BC1797" s="97"/>
      <c r="BD1797" s="97"/>
      <c r="BE1797" s="97"/>
      <c r="BF1797" s="97"/>
      <c r="BG1797" s="97"/>
    </row>
    <row r="1798" spans="9:59">
      <c r="I1798" s="80"/>
      <c r="J1798" s="81"/>
      <c r="K1798" s="82"/>
      <c r="L1798" s="83"/>
      <c r="M1798" s="84"/>
      <c r="N1798" s="85"/>
      <c r="O1798" s="82"/>
      <c r="P1798" s="86"/>
      <c r="S1798" s="88"/>
      <c r="T1798" s="82"/>
      <c r="U1798" s="88"/>
      <c r="V1798" s="82"/>
      <c r="W1798" s="88"/>
      <c r="X1798" s="82"/>
      <c r="Y1798" s="88"/>
      <c r="Z1798" s="82"/>
      <c r="AA1798" s="88"/>
      <c r="AB1798" s="82"/>
      <c r="AC1798" s="88"/>
      <c r="AD1798" s="82"/>
      <c r="AE1798" s="89"/>
      <c r="AI1798" s="130"/>
      <c r="AJ1798" s="131"/>
      <c r="AK1798" s="130"/>
      <c r="AL1798" s="131"/>
      <c r="AM1798" s="130"/>
      <c r="AN1798" s="131"/>
      <c r="AO1798" s="130"/>
      <c r="AP1798" s="132"/>
      <c r="AY1798" s="133"/>
      <c r="BC1798" s="97"/>
      <c r="BD1798" s="97"/>
      <c r="BE1798" s="97"/>
      <c r="BF1798" s="97"/>
      <c r="BG1798" s="97"/>
    </row>
    <row r="1799" spans="9:59">
      <c r="I1799" s="80"/>
      <c r="J1799" s="81"/>
      <c r="K1799" s="82"/>
      <c r="L1799" s="83"/>
      <c r="M1799" s="84"/>
      <c r="N1799" s="85"/>
      <c r="O1799" s="82"/>
      <c r="P1799" s="86"/>
      <c r="S1799" s="88"/>
      <c r="T1799" s="82"/>
      <c r="U1799" s="88"/>
      <c r="V1799" s="82"/>
      <c r="W1799" s="88"/>
      <c r="X1799" s="82"/>
      <c r="Y1799" s="88"/>
      <c r="Z1799" s="82"/>
      <c r="AA1799" s="88"/>
      <c r="AB1799" s="82"/>
      <c r="AC1799" s="88"/>
      <c r="AD1799" s="82"/>
      <c r="AE1799" s="89"/>
      <c r="AI1799" s="130"/>
      <c r="AJ1799" s="131"/>
      <c r="AK1799" s="130"/>
      <c r="AL1799" s="131"/>
      <c r="AM1799" s="130"/>
      <c r="AN1799" s="131"/>
      <c r="AO1799" s="130"/>
      <c r="AP1799" s="132"/>
      <c r="AY1799" s="133"/>
      <c r="BC1799" s="97"/>
      <c r="BD1799" s="97"/>
      <c r="BE1799" s="97"/>
      <c r="BF1799" s="97"/>
      <c r="BG1799" s="97"/>
    </row>
    <row r="1800" spans="9:59">
      <c r="I1800" s="80"/>
      <c r="J1800" s="81"/>
      <c r="K1800" s="82"/>
      <c r="L1800" s="83"/>
      <c r="M1800" s="84"/>
      <c r="N1800" s="85"/>
      <c r="O1800" s="82"/>
      <c r="P1800" s="86"/>
      <c r="S1800" s="88"/>
      <c r="T1800" s="82"/>
      <c r="U1800" s="88"/>
      <c r="V1800" s="82"/>
      <c r="W1800" s="88"/>
      <c r="X1800" s="82"/>
      <c r="Y1800" s="88"/>
      <c r="Z1800" s="82"/>
      <c r="AA1800" s="88"/>
      <c r="AB1800" s="82"/>
      <c r="AC1800" s="88"/>
      <c r="AD1800" s="82"/>
      <c r="AE1800" s="89"/>
      <c r="AI1800" s="130"/>
      <c r="AJ1800" s="131"/>
      <c r="AK1800" s="130"/>
      <c r="AL1800" s="131"/>
      <c r="AM1800" s="130"/>
      <c r="AN1800" s="131"/>
      <c r="AO1800" s="130"/>
      <c r="AP1800" s="132"/>
      <c r="AY1800" s="133"/>
      <c r="BC1800" s="97"/>
      <c r="BD1800" s="97"/>
      <c r="BE1800" s="97"/>
      <c r="BF1800" s="97"/>
      <c r="BG1800" s="97"/>
    </row>
    <row r="1801" spans="9:59">
      <c r="I1801" s="80"/>
      <c r="J1801" s="81"/>
      <c r="K1801" s="82"/>
      <c r="L1801" s="83"/>
      <c r="M1801" s="84"/>
      <c r="N1801" s="85"/>
      <c r="O1801" s="82"/>
      <c r="P1801" s="86"/>
      <c r="S1801" s="88"/>
      <c r="T1801" s="82"/>
      <c r="U1801" s="88"/>
      <c r="V1801" s="82"/>
      <c r="W1801" s="88"/>
      <c r="X1801" s="82"/>
      <c r="Y1801" s="88"/>
      <c r="Z1801" s="82"/>
      <c r="AA1801" s="88"/>
      <c r="AB1801" s="82"/>
      <c r="AC1801" s="88"/>
      <c r="AD1801" s="82"/>
      <c r="AE1801" s="89"/>
      <c r="AI1801" s="130"/>
      <c r="AJ1801" s="131"/>
      <c r="AK1801" s="130"/>
      <c r="AL1801" s="131"/>
      <c r="AM1801" s="130"/>
      <c r="AN1801" s="131"/>
      <c r="AO1801" s="130"/>
      <c r="AP1801" s="132"/>
      <c r="AY1801" s="133"/>
      <c r="BC1801" s="97"/>
      <c r="BD1801" s="97"/>
      <c r="BE1801" s="97"/>
      <c r="BF1801" s="97"/>
      <c r="BG1801" s="97"/>
    </row>
    <row r="1802" spans="9:59">
      <c r="I1802" s="80"/>
      <c r="J1802" s="81"/>
      <c r="K1802" s="82"/>
      <c r="L1802" s="83"/>
      <c r="M1802" s="84"/>
      <c r="N1802" s="85"/>
      <c r="O1802" s="82"/>
      <c r="P1802" s="86"/>
      <c r="S1802" s="88"/>
      <c r="T1802" s="82"/>
      <c r="U1802" s="88"/>
      <c r="V1802" s="82"/>
      <c r="W1802" s="88"/>
      <c r="X1802" s="82"/>
      <c r="Y1802" s="88"/>
      <c r="Z1802" s="82"/>
      <c r="AA1802" s="88"/>
      <c r="AB1802" s="82"/>
      <c r="AC1802" s="88"/>
      <c r="AD1802" s="82"/>
      <c r="AE1802" s="89"/>
      <c r="AI1802" s="130"/>
      <c r="AJ1802" s="131"/>
      <c r="AK1802" s="130"/>
      <c r="AL1802" s="131"/>
      <c r="AM1802" s="130"/>
      <c r="AN1802" s="131"/>
      <c r="AO1802" s="130"/>
      <c r="AP1802" s="132"/>
      <c r="AY1802" s="133"/>
      <c r="BC1802" s="97"/>
      <c r="BD1802" s="97"/>
      <c r="BE1802" s="97"/>
      <c r="BF1802" s="97"/>
      <c r="BG1802" s="97"/>
    </row>
    <row r="1803" spans="9:59">
      <c r="I1803" s="80"/>
      <c r="J1803" s="81"/>
      <c r="K1803" s="82"/>
      <c r="L1803" s="83"/>
      <c r="M1803" s="84"/>
      <c r="N1803" s="85"/>
      <c r="O1803" s="82"/>
      <c r="P1803" s="86"/>
      <c r="S1803" s="88"/>
      <c r="T1803" s="82"/>
      <c r="U1803" s="88"/>
      <c r="V1803" s="82"/>
      <c r="W1803" s="88"/>
      <c r="X1803" s="82"/>
      <c r="Y1803" s="88"/>
      <c r="Z1803" s="82"/>
      <c r="AA1803" s="88"/>
      <c r="AB1803" s="82"/>
      <c r="AC1803" s="88"/>
      <c r="AD1803" s="82"/>
      <c r="AE1803" s="89"/>
      <c r="AI1803" s="130"/>
      <c r="AJ1803" s="131"/>
      <c r="AK1803" s="130"/>
      <c r="AL1803" s="131"/>
      <c r="AM1803" s="130"/>
      <c r="AN1803" s="131"/>
      <c r="AO1803" s="130"/>
      <c r="AP1803" s="132"/>
      <c r="AY1803" s="133"/>
      <c r="BC1803" s="97"/>
      <c r="BD1803" s="97"/>
      <c r="BE1803" s="97"/>
      <c r="BF1803" s="97"/>
      <c r="BG1803" s="97"/>
    </row>
    <row r="1804" spans="9:59">
      <c r="I1804" s="80"/>
      <c r="J1804" s="81"/>
      <c r="K1804" s="82"/>
      <c r="L1804" s="83"/>
      <c r="M1804" s="84"/>
      <c r="N1804" s="85"/>
      <c r="O1804" s="82"/>
      <c r="P1804" s="86"/>
      <c r="S1804" s="88"/>
      <c r="T1804" s="82"/>
      <c r="U1804" s="88"/>
      <c r="V1804" s="82"/>
      <c r="W1804" s="88"/>
      <c r="X1804" s="82"/>
      <c r="Y1804" s="88"/>
      <c r="Z1804" s="82"/>
      <c r="AA1804" s="88"/>
      <c r="AB1804" s="82"/>
      <c r="AC1804" s="88"/>
      <c r="AD1804" s="82"/>
      <c r="AE1804" s="89"/>
      <c r="AI1804" s="130"/>
      <c r="AJ1804" s="131"/>
      <c r="AK1804" s="130"/>
      <c r="AL1804" s="131"/>
      <c r="AM1804" s="130"/>
      <c r="AN1804" s="131"/>
      <c r="AO1804" s="130"/>
      <c r="AP1804" s="132"/>
      <c r="AY1804" s="133"/>
      <c r="BC1804" s="97"/>
      <c r="BD1804" s="97"/>
      <c r="BE1804" s="97"/>
      <c r="BF1804" s="97"/>
      <c r="BG1804" s="97"/>
    </row>
    <row r="1805" spans="9:59">
      <c r="I1805" s="80"/>
      <c r="J1805" s="81"/>
      <c r="K1805" s="82"/>
      <c r="L1805" s="83"/>
      <c r="M1805" s="84"/>
      <c r="N1805" s="85"/>
      <c r="O1805" s="82"/>
      <c r="P1805" s="86"/>
      <c r="S1805" s="88"/>
      <c r="T1805" s="82"/>
      <c r="U1805" s="88"/>
      <c r="V1805" s="82"/>
      <c r="W1805" s="88"/>
      <c r="X1805" s="82"/>
      <c r="Y1805" s="88"/>
      <c r="Z1805" s="82"/>
      <c r="AA1805" s="88"/>
      <c r="AB1805" s="82"/>
      <c r="AC1805" s="88"/>
      <c r="AD1805" s="82"/>
      <c r="AE1805" s="89"/>
      <c r="AI1805" s="130"/>
      <c r="AJ1805" s="131"/>
      <c r="AK1805" s="130"/>
      <c r="AL1805" s="131"/>
      <c r="AM1805" s="130"/>
      <c r="AN1805" s="131"/>
      <c r="AO1805" s="130"/>
      <c r="AP1805" s="132"/>
      <c r="AY1805" s="133"/>
      <c r="BC1805" s="97"/>
      <c r="BD1805" s="97"/>
      <c r="BE1805" s="97"/>
      <c r="BF1805" s="97"/>
      <c r="BG1805" s="97"/>
    </row>
    <row r="1806" spans="9:59">
      <c r="I1806" s="80"/>
      <c r="J1806" s="81"/>
      <c r="K1806" s="82"/>
      <c r="L1806" s="83"/>
      <c r="M1806" s="84"/>
      <c r="N1806" s="85"/>
      <c r="O1806" s="82"/>
      <c r="P1806" s="86"/>
      <c r="S1806" s="88"/>
      <c r="T1806" s="82"/>
      <c r="U1806" s="88"/>
      <c r="V1806" s="82"/>
      <c r="W1806" s="88"/>
      <c r="X1806" s="82"/>
      <c r="Y1806" s="88"/>
      <c r="Z1806" s="82"/>
      <c r="AA1806" s="88"/>
      <c r="AB1806" s="82"/>
      <c r="AC1806" s="88"/>
      <c r="AD1806" s="82"/>
      <c r="AE1806" s="89"/>
      <c r="AI1806" s="130"/>
      <c r="AJ1806" s="131"/>
      <c r="AK1806" s="130"/>
      <c r="AL1806" s="131"/>
      <c r="AM1806" s="130"/>
      <c r="AN1806" s="131"/>
      <c r="AO1806" s="130"/>
      <c r="AP1806" s="132"/>
      <c r="AY1806" s="133"/>
      <c r="BC1806" s="97"/>
      <c r="BD1806" s="97"/>
      <c r="BE1806" s="97"/>
      <c r="BF1806" s="97"/>
      <c r="BG1806" s="97"/>
    </row>
    <row r="1807" spans="9:59">
      <c r="I1807" s="80"/>
      <c r="J1807" s="81"/>
      <c r="K1807" s="82"/>
      <c r="L1807" s="83"/>
      <c r="M1807" s="84"/>
      <c r="N1807" s="85"/>
      <c r="O1807" s="82"/>
      <c r="P1807" s="86"/>
      <c r="S1807" s="88"/>
      <c r="T1807" s="82"/>
      <c r="U1807" s="88"/>
      <c r="V1807" s="82"/>
      <c r="W1807" s="88"/>
      <c r="X1807" s="82"/>
      <c r="Y1807" s="88"/>
      <c r="Z1807" s="82"/>
      <c r="AA1807" s="88"/>
      <c r="AB1807" s="82"/>
      <c r="AC1807" s="88"/>
      <c r="AD1807" s="82"/>
      <c r="AE1807" s="89"/>
      <c r="AI1807" s="130"/>
      <c r="AJ1807" s="131"/>
      <c r="AK1807" s="130"/>
      <c r="AL1807" s="131"/>
      <c r="AM1807" s="130"/>
      <c r="AN1807" s="131"/>
      <c r="AO1807" s="130"/>
      <c r="AP1807" s="132"/>
      <c r="AY1807" s="133"/>
      <c r="BC1807" s="97"/>
      <c r="BD1807" s="97"/>
      <c r="BE1807" s="97"/>
      <c r="BF1807" s="97"/>
      <c r="BG1807" s="97"/>
    </row>
    <row r="1808" spans="9:59">
      <c r="I1808" s="80"/>
      <c r="J1808" s="81"/>
      <c r="K1808" s="82"/>
      <c r="L1808" s="83"/>
      <c r="M1808" s="84"/>
      <c r="N1808" s="85"/>
      <c r="O1808" s="82"/>
      <c r="P1808" s="86"/>
      <c r="S1808" s="88"/>
      <c r="T1808" s="82"/>
      <c r="U1808" s="88"/>
      <c r="V1808" s="82"/>
      <c r="W1808" s="88"/>
      <c r="X1808" s="82"/>
      <c r="Y1808" s="88"/>
      <c r="Z1808" s="82"/>
      <c r="AA1808" s="88"/>
      <c r="AB1808" s="82"/>
      <c r="AC1808" s="88"/>
      <c r="AD1808" s="82"/>
      <c r="AE1808" s="89"/>
      <c r="AI1808" s="130"/>
      <c r="AJ1808" s="131"/>
      <c r="AK1808" s="130"/>
      <c r="AL1808" s="131"/>
      <c r="AM1808" s="130"/>
      <c r="AN1808" s="131"/>
      <c r="AO1808" s="130"/>
      <c r="AP1808" s="132"/>
      <c r="AY1808" s="133"/>
      <c r="BC1808" s="97"/>
      <c r="BD1808" s="97"/>
      <c r="BE1808" s="97"/>
      <c r="BF1808" s="97"/>
      <c r="BG1808" s="97"/>
    </row>
    <row r="1809" spans="9:59">
      <c r="I1809" s="80"/>
      <c r="J1809" s="81"/>
      <c r="K1809" s="82"/>
      <c r="L1809" s="83"/>
      <c r="M1809" s="84"/>
      <c r="N1809" s="85"/>
      <c r="O1809" s="82"/>
      <c r="P1809" s="86"/>
      <c r="S1809" s="88"/>
      <c r="T1809" s="82"/>
      <c r="U1809" s="88"/>
      <c r="V1809" s="82"/>
      <c r="W1809" s="88"/>
      <c r="X1809" s="82"/>
      <c r="Y1809" s="88"/>
      <c r="Z1809" s="82"/>
      <c r="AA1809" s="88"/>
      <c r="AB1809" s="82"/>
      <c r="AC1809" s="88"/>
      <c r="AD1809" s="82"/>
      <c r="AE1809" s="89"/>
      <c r="AI1809" s="130"/>
      <c r="AJ1809" s="131"/>
      <c r="AK1809" s="130"/>
      <c r="AL1809" s="131"/>
      <c r="AM1809" s="130"/>
      <c r="AN1809" s="131"/>
      <c r="AO1809" s="130"/>
      <c r="AP1809" s="132"/>
      <c r="AY1809" s="133"/>
      <c r="BC1809" s="97"/>
      <c r="BD1809" s="97"/>
      <c r="BE1809" s="97"/>
      <c r="BF1809" s="97"/>
      <c r="BG1809" s="97"/>
    </row>
    <row r="1810" spans="9:59">
      <c r="I1810" s="80"/>
      <c r="J1810" s="81"/>
      <c r="K1810" s="82"/>
      <c r="L1810" s="83"/>
      <c r="M1810" s="84"/>
      <c r="N1810" s="85"/>
      <c r="O1810" s="82"/>
      <c r="P1810" s="86"/>
      <c r="S1810" s="88"/>
      <c r="T1810" s="82"/>
      <c r="U1810" s="88"/>
      <c r="V1810" s="82"/>
      <c r="W1810" s="88"/>
      <c r="X1810" s="82"/>
      <c r="Y1810" s="88"/>
      <c r="Z1810" s="82"/>
      <c r="AA1810" s="88"/>
      <c r="AB1810" s="82"/>
      <c r="AC1810" s="88"/>
      <c r="AD1810" s="82"/>
      <c r="AE1810" s="89"/>
      <c r="AI1810" s="130"/>
      <c r="AJ1810" s="131"/>
      <c r="AK1810" s="130"/>
      <c r="AL1810" s="131"/>
      <c r="AM1810" s="130"/>
      <c r="AN1810" s="131"/>
      <c r="AO1810" s="130"/>
      <c r="AP1810" s="132"/>
      <c r="AY1810" s="133"/>
      <c r="BC1810" s="97"/>
      <c r="BD1810" s="97"/>
      <c r="BE1810" s="97"/>
      <c r="BF1810" s="97"/>
      <c r="BG1810" s="97"/>
    </row>
    <row r="1811" spans="9:59">
      <c r="I1811" s="80"/>
      <c r="J1811" s="81"/>
      <c r="K1811" s="82"/>
      <c r="L1811" s="83"/>
      <c r="M1811" s="84"/>
      <c r="N1811" s="85"/>
      <c r="O1811" s="82"/>
      <c r="P1811" s="86"/>
      <c r="S1811" s="88"/>
      <c r="T1811" s="82"/>
      <c r="U1811" s="88"/>
      <c r="V1811" s="82"/>
      <c r="W1811" s="88"/>
      <c r="X1811" s="82"/>
      <c r="Y1811" s="88"/>
      <c r="Z1811" s="82"/>
      <c r="AA1811" s="88"/>
      <c r="AB1811" s="82"/>
      <c r="AC1811" s="88"/>
      <c r="AD1811" s="82"/>
      <c r="AE1811" s="89"/>
      <c r="AI1811" s="130"/>
      <c r="AJ1811" s="131"/>
      <c r="AK1811" s="130"/>
      <c r="AL1811" s="131"/>
      <c r="AM1811" s="130"/>
      <c r="AN1811" s="131"/>
      <c r="AO1811" s="130"/>
      <c r="AP1811" s="132"/>
      <c r="AY1811" s="133"/>
      <c r="BC1811" s="97"/>
      <c r="BD1811" s="97"/>
      <c r="BE1811" s="97"/>
      <c r="BF1811" s="97"/>
      <c r="BG1811" s="97"/>
    </row>
    <row r="1812" spans="9:59">
      <c r="I1812" s="80"/>
      <c r="J1812" s="81"/>
      <c r="K1812" s="82"/>
      <c r="L1812" s="83"/>
      <c r="M1812" s="84"/>
      <c r="N1812" s="85"/>
      <c r="O1812" s="82"/>
      <c r="P1812" s="86"/>
      <c r="S1812" s="88"/>
      <c r="T1812" s="82"/>
      <c r="U1812" s="88"/>
      <c r="V1812" s="82"/>
      <c r="W1812" s="88"/>
      <c r="X1812" s="82"/>
      <c r="Y1812" s="88"/>
      <c r="Z1812" s="82"/>
      <c r="AA1812" s="88"/>
      <c r="AB1812" s="82"/>
      <c r="AC1812" s="88"/>
      <c r="AD1812" s="82"/>
      <c r="AE1812" s="89"/>
      <c r="AI1812" s="130"/>
      <c r="AJ1812" s="131"/>
      <c r="AK1812" s="130"/>
      <c r="AL1812" s="131"/>
      <c r="AM1812" s="130"/>
      <c r="AN1812" s="131"/>
      <c r="AO1812" s="130"/>
      <c r="AP1812" s="132"/>
      <c r="AY1812" s="133"/>
      <c r="BC1812" s="97"/>
      <c r="BD1812" s="97"/>
      <c r="BE1812" s="97"/>
      <c r="BF1812" s="97"/>
      <c r="BG1812" s="97"/>
    </row>
    <row r="1813" spans="9:59">
      <c r="I1813" s="80"/>
      <c r="J1813" s="81"/>
      <c r="K1813" s="82"/>
      <c r="L1813" s="83"/>
      <c r="M1813" s="84"/>
      <c r="N1813" s="85"/>
      <c r="O1813" s="82"/>
      <c r="P1813" s="86"/>
      <c r="S1813" s="88"/>
      <c r="T1813" s="82"/>
      <c r="U1813" s="88"/>
      <c r="V1813" s="82"/>
      <c r="W1813" s="88"/>
      <c r="X1813" s="82"/>
      <c r="Y1813" s="88"/>
      <c r="Z1813" s="82"/>
      <c r="AA1813" s="88"/>
      <c r="AB1813" s="82"/>
      <c r="AC1813" s="88"/>
      <c r="AD1813" s="82"/>
      <c r="AE1813" s="89"/>
      <c r="AI1813" s="130"/>
      <c r="AJ1813" s="131"/>
      <c r="AK1813" s="130"/>
      <c r="AL1813" s="131"/>
      <c r="AM1813" s="130"/>
      <c r="AN1813" s="131"/>
      <c r="AO1813" s="130"/>
      <c r="AP1813" s="132"/>
      <c r="AY1813" s="133"/>
      <c r="BC1813" s="97"/>
      <c r="BD1813" s="97"/>
      <c r="BE1813" s="97"/>
      <c r="BF1813" s="97"/>
      <c r="BG1813" s="97"/>
    </row>
    <row r="1814" spans="9:59">
      <c r="I1814" s="80"/>
      <c r="J1814" s="81"/>
      <c r="K1814" s="82"/>
      <c r="L1814" s="83"/>
      <c r="M1814" s="84"/>
      <c r="N1814" s="85"/>
      <c r="O1814" s="82"/>
      <c r="P1814" s="86"/>
      <c r="S1814" s="88"/>
      <c r="T1814" s="82"/>
      <c r="U1814" s="88"/>
      <c r="V1814" s="82"/>
      <c r="W1814" s="88"/>
      <c r="X1814" s="82"/>
      <c r="Y1814" s="88"/>
      <c r="Z1814" s="82"/>
      <c r="AA1814" s="88"/>
      <c r="AB1814" s="82"/>
      <c r="AC1814" s="88"/>
      <c r="AD1814" s="82"/>
      <c r="AE1814" s="89"/>
      <c r="AI1814" s="130"/>
      <c r="AJ1814" s="131"/>
      <c r="AK1814" s="130"/>
      <c r="AL1814" s="131"/>
      <c r="AM1814" s="130"/>
      <c r="AN1814" s="131"/>
      <c r="AO1814" s="130"/>
      <c r="AP1814" s="132"/>
      <c r="AY1814" s="133"/>
      <c r="BC1814" s="97"/>
      <c r="BD1814" s="97"/>
      <c r="BE1814" s="97"/>
      <c r="BF1814" s="97"/>
      <c r="BG1814" s="97"/>
    </row>
    <row r="1815" spans="9:59">
      <c r="I1815" s="80"/>
      <c r="J1815" s="81"/>
      <c r="K1815" s="82"/>
      <c r="L1815" s="83"/>
      <c r="M1815" s="84"/>
      <c r="N1815" s="85"/>
      <c r="O1815" s="82"/>
      <c r="P1815" s="86"/>
      <c r="S1815" s="88"/>
      <c r="T1815" s="82"/>
      <c r="U1815" s="88"/>
      <c r="V1815" s="82"/>
      <c r="W1815" s="88"/>
      <c r="X1815" s="82"/>
      <c r="Y1815" s="88"/>
      <c r="Z1815" s="82"/>
      <c r="AA1815" s="88"/>
      <c r="AB1815" s="82"/>
      <c r="AC1815" s="88"/>
      <c r="AD1815" s="82"/>
      <c r="AE1815" s="89"/>
      <c r="AI1815" s="130"/>
      <c r="AJ1815" s="131"/>
      <c r="AK1815" s="130"/>
      <c r="AL1815" s="131"/>
      <c r="AM1815" s="130"/>
      <c r="AN1815" s="131"/>
      <c r="AO1815" s="130"/>
      <c r="AP1815" s="132"/>
      <c r="AY1815" s="133"/>
      <c r="BC1815" s="97"/>
      <c r="BD1815" s="97"/>
      <c r="BE1815" s="97"/>
      <c r="BF1815" s="97"/>
      <c r="BG1815" s="97"/>
    </row>
    <row r="1816" spans="9:59">
      <c r="I1816" s="80"/>
      <c r="J1816" s="81"/>
      <c r="K1816" s="82"/>
      <c r="L1816" s="83"/>
      <c r="M1816" s="84"/>
      <c r="N1816" s="85"/>
      <c r="O1816" s="82"/>
      <c r="P1816" s="86"/>
      <c r="S1816" s="88"/>
      <c r="T1816" s="82"/>
      <c r="U1816" s="88"/>
      <c r="V1816" s="82"/>
      <c r="W1816" s="88"/>
      <c r="X1816" s="82"/>
      <c r="Y1816" s="88"/>
      <c r="Z1816" s="82"/>
      <c r="AA1816" s="88"/>
      <c r="AB1816" s="82"/>
      <c r="AC1816" s="88"/>
      <c r="AD1816" s="82"/>
      <c r="AE1816" s="89"/>
      <c r="AI1816" s="130"/>
      <c r="AJ1816" s="131"/>
      <c r="AK1816" s="130"/>
      <c r="AL1816" s="131"/>
      <c r="AM1816" s="130"/>
      <c r="AN1816" s="131"/>
      <c r="AO1816" s="130"/>
      <c r="AP1816" s="132"/>
      <c r="AY1816" s="133"/>
      <c r="BC1816" s="97"/>
      <c r="BD1816" s="97"/>
      <c r="BE1816" s="97"/>
      <c r="BF1816" s="97"/>
      <c r="BG1816" s="97"/>
    </row>
    <row r="1817" spans="9:59">
      <c r="I1817" s="80"/>
      <c r="J1817" s="81"/>
      <c r="K1817" s="82"/>
      <c r="L1817" s="83"/>
      <c r="M1817" s="84"/>
      <c r="N1817" s="85"/>
      <c r="O1817" s="82"/>
      <c r="P1817" s="86"/>
      <c r="S1817" s="88"/>
      <c r="T1817" s="82"/>
      <c r="U1817" s="88"/>
      <c r="V1817" s="82"/>
      <c r="W1817" s="88"/>
      <c r="X1817" s="82"/>
      <c r="Y1817" s="88"/>
      <c r="Z1817" s="82"/>
      <c r="AA1817" s="88"/>
      <c r="AB1817" s="82"/>
      <c r="AC1817" s="88"/>
      <c r="AD1817" s="82"/>
      <c r="AE1817" s="89"/>
      <c r="AI1817" s="130"/>
      <c r="AJ1817" s="131"/>
      <c r="AK1817" s="130"/>
      <c r="AL1817" s="131"/>
      <c r="AM1817" s="130"/>
      <c r="AN1817" s="131"/>
      <c r="AO1817" s="130"/>
      <c r="AP1817" s="132"/>
      <c r="AY1817" s="133"/>
      <c r="BC1817" s="97"/>
      <c r="BD1817" s="97"/>
      <c r="BE1817" s="97"/>
      <c r="BF1817" s="97"/>
      <c r="BG1817" s="97"/>
    </row>
    <row r="1818" spans="9:59">
      <c r="I1818" s="80"/>
      <c r="J1818" s="81"/>
      <c r="K1818" s="82"/>
      <c r="L1818" s="83"/>
      <c r="M1818" s="84"/>
      <c r="N1818" s="85"/>
      <c r="O1818" s="82"/>
      <c r="P1818" s="86"/>
      <c r="S1818" s="88"/>
      <c r="T1818" s="82"/>
      <c r="U1818" s="88"/>
      <c r="V1818" s="82"/>
      <c r="W1818" s="88"/>
      <c r="X1818" s="82"/>
      <c r="Y1818" s="88"/>
      <c r="Z1818" s="82"/>
      <c r="AA1818" s="88"/>
      <c r="AB1818" s="82"/>
      <c r="AC1818" s="88"/>
      <c r="AD1818" s="82"/>
      <c r="AE1818" s="89"/>
      <c r="AI1818" s="130"/>
      <c r="AJ1818" s="131"/>
      <c r="AK1818" s="130"/>
      <c r="AL1818" s="131"/>
      <c r="AM1818" s="130"/>
      <c r="AN1818" s="131"/>
      <c r="AO1818" s="130"/>
      <c r="AP1818" s="132"/>
      <c r="AY1818" s="133"/>
      <c r="BC1818" s="97"/>
      <c r="BD1818" s="97"/>
      <c r="BE1818" s="97"/>
      <c r="BF1818" s="97"/>
      <c r="BG1818" s="97"/>
    </row>
    <row r="1819" spans="9:59">
      <c r="I1819" s="80"/>
      <c r="J1819" s="81"/>
      <c r="K1819" s="82"/>
      <c r="L1819" s="83"/>
      <c r="M1819" s="84"/>
      <c r="N1819" s="85"/>
      <c r="O1819" s="82"/>
      <c r="P1819" s="86"/>
      <c r="S1819" s="88"/>
      <c r="T1819" s="82"/>
      <c r="U1819" s="88"/>
      <c r="V1819" s="82"/>
      <c r="W1819" s="88"/>
      <c r="X1819" s="82"/>
      <c r="Y1819" s="88"/>
      <c r="Z1819" s="82"/>
      <c r="AA1819" s="88"/>
      <c r="AB1819" s="82"/>
      <c r="AC1819" s="88"/>
      <c r="AD1819" s="82"/>
      <c r="AE1819" s="89"/>
      <c r="AI1819" s="130"/>
      <c r="AJ1819" s="131"/>
      <c r="AK1819" s="130"/>
      <c r="AL1819" s="131"/>
      <c r="AM1819" s="130"/>
      <c r="AN1819" s="131"/>
      <c r="AO1819" s="130"/>
      <c r="AP1819" s="132"/>
      <c r="AY1819" s="133"/>
      <c r="BC1819" s="97"/>
      <c r="BD1819" s="97"/>
      <c r="BE1819" s="97"/>
      <c r="BF1819" s="97"/>
      <c r="BG1819" s="97"/>
    </row>
    <row r="1820" spans="9:59">
      <c r="I1820" s="80"/>
      <c r="J1820" s="81"/>
      <c r="K1820" s="82"/>
      <c r="L1820" s="83"/>
      <c r="M1820" s="84"/>
      <c r="N1820" s="85"/>
      <c r="O1820" s="82"/>
      <c r="P1820" s="86"/>
      <c r="S1820" s="88"/>
      <c r="T1820" s="82"/>
      <c r="U1820" s="88"/>
      <c r="V1820" s="82"/>
      <c r="W1820" s="88"/>
      <c r="X1820" s="82"/>
      <c r="Y1820" s="88"/>
      <c r="Z1820" s="82"/>
      <c r="AA1820" s="88"/>
      <c r="AB1820" s="82"/>
      <c r="AC1820" s="88"/>
      <c r="AD1820" s="82"/>
      <c r="AE1820" s="89"/>
      <c r="AI1820" s="130"/>
      <c r="AJ1820" s="131"/>
      <c r="AK1820" s="130"/>
      <c r="AL1820" s="131"/>
      <c r="AM1820" s="130"/>
      <c r="AN1820" s="131"/>
      <c r="AO1820" s="130"/>
      <c r="AP1820" s="132"/>
      <c r="AY1820" s="133"/>
      <c r="BC1820" s="97"/>
      <c r="BD1820" s="97"/>
      <c r="BE1820" s="97"/>
      <c r="BF1820" s="97"/>
      <c r="BG1820" s="97"/>
    </row>
    <row r="1821" spans="9:59">
      <c r="I1821" s="80"/>
      <c r="J1821" s="81"/>
      <c r="K1821" s="82"/>
      <c r="L1821" s="83"/>
      <c r="M1821" s="84"/>
      <c r="N1821" s="85"/>
      <c r="O1821" s="82"/>
      <c r="P1821" s="86"/>
      <c r="S1821" s="88"/>
      <c r="T1821" s="82"/>
      <c r="U1821" s="88"/>
      <c r="V1821" s="82"/>
      <c r="W1821" s="88"/>
      <c r="X1821" s="82"/>
      <c r="Y1821" s="88"/>
      <c r="Z1821" s="82"/>
      <c r="AA1821" s="88"/>
      <c r="AB1821" s="82"/>
      <c r="AC1821" s="88"/>
      <c r="AD1821" s="82"/>
      <c r="AE1821" s="89"/>
      <c r="AI1821" s="130"/>
      <c r="AJ1821" s="131"/>
      <c r="AK1821" s="130"/>
      <c r="AL1821" s="131"/>
      <c r="AM1821" s="130"/>
      <c r="AN1821" s="131"/>
      <c r="AO1821" s="130"/>
      <c r="AP1821" s="132"/>
      <c r="AY1821" s="133"/>
      <c r="BC1821" s="97"/>
      <c r="BD1821" s="97"/>
      <c r="BE1821" s="97"/>
      <c r="BF1821" s="97"/>
      <c r="BG1821" s="97"/>
    </row>
    <row r="1822" spans="9:59">
      <c r="I1822" s="80"/>
      <c r="J1822" s="81"/>
      <c r="K1822" s="82"/>
      <c r="L1822" s="83"/>
      <c r="M1822" s="84"/>
      <c r="N1822" s="85"/>
      <c r="O1822" s="82"/>
      <c r="P1822" s="86"/>
      <c r="S1822" s="88"/>
      <c r="T1822" s="82"/>
      <c r="U1822" s="88"/>
      <c r="V1822" s="82"/>
      <c r="W1822" s="88"/>
      <c r="X1822" s="82"/>
      <c r="Y1822" s="88"/>
      <c r="Z1822" s="82"/>
      <c r="AA1822" s="88"/>
      <c r="AB1822" s="82"/>
      <c r="AC1822" s="88"/>
      <c r="AD1822" s="82"/>
      <c r="AE1822" s="89"/>
      <c r="AI1822" s="130"/>
      <c r="AJ1822" s="131"/>
      <c r="AK1822" s="130"/>
      <c r="AL1822" s="131"/>
      <c r="AM1822" s="130"/>
      <c r="AN1822" s="131"/>
      <c r="AO1822" s="130"/>
      <c r="AP1822" s="132"/>
      <c r="AY1822" s="133"/>
      <c r="BC1822" s="97"/>
      <c r="BD1822" s="97"/>
      <c r="BE1822" s="97"/>
      <c r="BF1822" s="97"/>
      <c r="BG1822" s="97"/>
    </row>
    <row r="1823" spans="9:59">
      <c r="I1823" s="80"/>
      <c r="J1823" s="81"/>
      <c r="K1823" s="82"/>
      <c r="L1823" s="83"/>
      <c r="M1823" s="84"/>
      <c r="N1823" s="85"/>
      <c r="O1823" s="82"/>
      <c r="P1823" s="86"/>
      <c r="S1823" s="88"/>
      <c r="T1823" s="82"/>
      <c r="U1823" s="88"/>
      <c r="V1823" s="82"/>
      <c r="W1823" s="88"/>
      <c r="X1823" s="82"/>
      <c r="Y1823" s="88"/>
      <c r="Z1823" s="82"/>
      <c r="AA1823" s="88"/>
      <c r="AB1823" s="82"/>
      <c r="AC1823" s="88"/>
      <c r="AD1823" s="82"/>
      <c r="AE1823" s="89"/>
      <c r="AI1823" s="130"/>
      <c r="AJ1823" s="131"/>
      <c r="AK1823" s="130"/>
      <c r="AL1823" s="131"/>
      <c r="AM1823" s="130"/>
      <c r="AN1823" s="131"/>
      <c r="AO1823" s="130"/>
      <c r="AP1823" s="132"/>
      <c r="AY1823" s="133"/>
      <c r="BC1823" s="97"/>
      <c r="BD1823" s="97"/>
      <c r="BE1823" s="97"/>
      <c r="BF1823" s="97"/>
      <c r="BG1823" s="97"/>
    </row>
    <row r="1824" spans="9:59">
      <c r="I1824" s="80"/>
      <c r="J1824" s="81"/>
      <c r="K1824" s="82"/>
      <c r="L1824" s="83"/>
      <c r="M1824" s="84"/>
      <c r="N1824" s="85"/>
      <c r="O1824" s="82"/>
      <c r="P1824" s="86"/>
      <c r="S1824" s="88"/>
      <c r="T1824" s="82"/>
      <c r="U1824" s="88"/>
      <c r="V1824" s="82"/>
      <c r="W1824" s="88"/>
      <c r="X1824" s="82"/>
      <c r="Y1824" s="88"/>
      <c r="Z1824" s="82"/>
      <c r="AA1824" s="88"/>
      <c r="AB1824" s="82"/>
      <c r="AC1824" s="88"/>
      <c r="AD1824" s="82"/>
      <c r="AE1824" s="89"/>
      <c r="AI1824" s="130"/>
      <c r="AJ1824" s="131"/>
      <c r="AK1824" s="130"/>
      <c r="AL1824" s="131"/>
      <c r="AM1824" s="130"/>
      <c r="AN1824" s="131"/>
      <c r="AO1824" s="130"/>
      <c r="AP1824" s="132"/>
      <c r="AY1824" s="133"/>
      <c r="BC1824" s="97"/>
      <c r="BD1824" s="97"/>
      <c r="BE1824" s="97"/>
      <c r="BF1824" s="97"/>
      <c r="BG1824" s="97"/>
    </row>
    <row r="1825" spans="9:59">
      <c r="I1825" s="80"/>
      <c r="J1825" s="81"/>
      <c r="K1825" s="82"/>
      <c r="L1825" s="83"/>
      <c r="M1825" s="84"/>
      <c r="N1825" s="85"/>
      <c r="O1825" s="82"/>
      <c r="P1825" s="86"/>
      <c r="S1825" s="88"/>
      <c r="T1825" s="82"/>
      <c r="U1825" s="88"/>
      <c r="V1825" s="82"/>
      <c r="W1825" s="88"/>
      <c r="X1825" s="82"/>
      <c r="Y1825" s="88"/>
      <c r="Z1825" s="82"/>
      <c r="AA1825" s="88"/>
      <c r="AB1825" s="82"/>
      <c r="AC1825" s="88"/>
      <c r="AD1825" s="82"/>
      <c r="AE1825" s="89"/>
      <c r="AI1825" s="130"/>
      <c r="AJ1825" s="131"/>
      <c r="AK1825" s="130"/>
      <c r="AL1825" s="131"/>
      <c r="AM1825" s="130"/>
      <c r="AN1825" s="131"/>
      <c r="AO1825" s="130"/>
      <c r="AP1825" s="132"/>
      <c r="AY1825" s="133"/>
      <c r="BC1825" s="97"/>
      <c r="BD1825" s="97"/>
      <c r="BE1825" s="97"/>
      <c r="BF1825" s="97"/>
      <c r="BG1825" s="97"/>
    </row>
    <row r="1826" spans="9:59">
      <c r="I1826" s="80"/>
      <c r="J1826" s="81"/>
      <c r="K1826" s="82"/>
      <c r="L1826" s="83"/>
      <c r="M1826" s="84"/>
      <c r="N1826" s="85"/>
      <c r="O1826" s="82"/>
      <c r="P1826" s="86"/>
      <c r="S1826" s="88"/>
      <c r="T1826" s="82"/>
      <c r="U1826" s="88"/>
      <c r="V1826" s="82"/>
      <c r="W1826" s="88"/>
      <c r="X1826" s="82"/>
      <c r="Y1826" s="88"/>
      <c r="Z1826" s="82"/>
      <c r="AA1826" s="88"/>
      <c r="AB1826" s="82"/>
      <c r="AC1826" s="88"/>
      <c r="AD1826" s="82"/>
      <c r="AE1826" s="89"/>
      <c r="AI1826" s="130"/>
      <c r="AJ1826" s="131"/>
      <c r="AK1826" s="130"/>
      <c r="AL1826" s="131"/>
      <c r="AM1826" s="130"/>
      <c r="AN1826" s="131"/>
      <c r="AO1826" s="130"/>
      <c r="AP1826" s="132"/>
      <c r="AY1826" s="133"/>
      <c r="BC1826" s="97"/>
      <c r="BD1826" s="97"/>
      <c r="BE1826" s="97"/>
      <c r="BF1826" s="97"/>
      <c r="BG1826" s="97"/>
    </row>
    <row r="1827" spans="9:59">
      <c r="I1827" s="80"/>
      <c r="J1827" s="81"/>
      <c r="K1827" s="82"/>
      <c r="L1827" s="83"/>
      <c r="M1827" s="84"/>
      <c r="N1827" s="85"/>
      <c r="O1827" s="82"/>
      <c r="P1827" s="86"/>
      <c r="S1827" s="88"/>
      <c r="T1827" s="82"/>
      <c r="U1827" s="88"/>
      <c r="V1827" s="82"/>
      <c r="W1827" s="88"/>
      <c r="X1827" s="82"/>
      <c r="Y1827" s="88"/>
      <c r="Z1827" s="82"/>
      <c r="AA1827" s="88"/>
      <c r="AB1827" s="82"/>
      <c r="AC1827" s="88"/>
      <c r="AD1827" s="82"/>
      <c r="AE1827" s="89"/>
      <c r="AI1827" s="130"/>
      <c r="AJ1827" s="131"/>
      <c r="AK1827" s="130"/>
      <c r="AL1827" s="131"/>
      <c r="AM1827" s="130"/>
      <c r="AN1827" s="131"/>
      <c r="AO1827" s="130"/>
      <c r="AP1827" s="132"/>
      <c r="AY1827" s="133"/>
      <c r="BC1827" s="97"/>
      <c r="BD1827" s="97"/>
      <c r="BE1827" s="97"/>
      <c r="BF1827" s="97"/>
      <c r="BG1827" s="97"/>
    </row>
    <row r="1828" spans="9:59">
      <c r="I1828" s="80"/>
      <c r="J1828" s="81"/>
      <c r="K1828" s="82"/>
      <c r="L1828" s="83"/>
      <c r="M1828" s="84"/>
      <c r="N1828" s="85"/>
      <c r="O1828" s="82"/>
      <c r="P1828" s="86"/>
      <c r="S1828" s="88"/>
      <c r="T1828" s="82"/>
      <c r="U1828" s="88"/>
      <c r="V1828" s="82"/>
      <c r="W1828" s="88"/>
      <c r="X1828" s="82"/>
      <c r="Y1828" s="88"/>
      <c r="Z1828" s="82"/>
      <c r="AA1828" s="88"/>
      <c r="AB1828" s="82"/>
      <c r="AC1828" s="88"/>
      <c r="AD1828" s="82"/>
      <c r="AE1828" s="89"/>
      <c r="AI1828" s="130"/>
      <c r="AJ1828" s="131"/>
      <c r="AK1828" s="130"/>
      <c r="AL1828" s="131"/>
      <c r="AM1828" s="130"/>
      <c r="AN1828" s="131"/>
      <c r="AO1828" s="130"/>
      <c r="AP1828" s="132"/>
      <c r="AY1828" s="133"/>
      <c r="BC1828" s="97"/>
      <c r="BD1828" s="97"/>
      <c r="BE1828" s="97"/>
      <c r="BF1828" s="97"/>
      <c r="BG1828" s="97"/>
    </row>
    <row r="1829" spans="9:59">
      <c r="I1829" s="80"/>
      <c r="J1829" s="81"/>
      <c r="K1829" s="82"/>
      <c r="L1829" s="83"/>
      <c r="M1829" s="84"/>
      <c r="N1829" s="85"/>
      <c r="O1829" s="82"/>
      <c r="P1829" s="86"/>
      <c r="S1829" s="88"/>
      <c r="T1829" s="82"/>
      <c r="U1829" s="88"/>
      <c r="V1829" s="82"/>
      <c r="W1829" s="88"/>
      <c r="X1829" s="82"/>
      <c r="Y1829" s="88"/>
      <c r="Z1829" s="82"/>
      <c r="AA1829" s="88"/>
      <c r="AB1829" s="82"/>
      <c r="AC1829" s="88"/>
      <c r="AD1829" s="82"/>
      <c r="AE1829" s="89"/>
      <c r="AI1829" s="130"/>
      <c r="AJ1829" s="131"/>
      <c r="AK1829" s="130"/>
      <c r="AL1829" s="131"/>
      <c r="AM1829" s="130"/>
      <c r="AN1829" s="131"/>
      <c r="AO1829" s="130"/>
      <c r="AP1829" s="132"/>
      <c r="AY1829" s="133"/>
      <c r="BC1829" s="97"/>
      <c r="BD1829" s="97"/>
      <c r="BE1829" s="97"/>
      <c r="BF1829" s="97"/>
      <c r="BG1829" s="97"/>
    </row>
    <row r="1830" spans="9:59">
      <c r="I1830" s="80"/>
      <c r="J1830" s="81"/>
      <c r="K1830" s="82"/>
      <c r="L1830" s="83"/>
      <c r="M1830" s="84"/>
      <c r="N1830" s="85"/>
      <c r="O1830" s="82"/>
      <c r="P1830" s="86"/>
      <c r="S1830" s="88"/>
      <c r="T1830" s="82"/>
      <c r="U1830" s="88"/>
      <c r="V1830" s="82"/>
      <c r="W1830" s="88"/>
      <c r="X1830" s="82"/>
      <c r="Y1830" s="88"/>
      <c r="Z1830" s="82"/>
      <c r="AA1830" s="88"/>
      <c r="AB1830" s="82"/>
      <c r="AC1830" s="88"/>
      <c r="AD1830" s="82"/>
      <c r="AE1830" s="89"/>
      <c r="AI1830" s="130"/>
      <c r="AJ1830" s="131"/>
      <c r="AK1830" s="130"/>
      <c r="AL1830" s="131"/>
      <c r="AM1830" s="130"/>
      <c r="AN1830" s="131"/>
      <c r="AO1830" s="130"/>
      <c r="AP1830" s="132"/>
      <c r="AY1830" s="133"/>
      <c r="BC1830" s="97"/>
      <c r="BD1830" s="97"/>
      <c r="BE1830" s="97"/>
      <c r="BF1830" s="97"/>
      <c r="BG1830" s="97"/>
    </row>
    <row r="1831" spans="9:59">
      <c r="I1831" s="80"/>
      <c r="J1831" s="81"/>
      <c r="K1831" s="82"/>
      <c r="L1831" s="83"/>
      <c r="M1831" s="84"/>
      <c r="N1831" s="85"/>
      <c r="O1831" s="82"/>
      <c r="P1831" s="86"/>
      <c r="S1831" s="88"/>
      <c r="T1831" s="82"/>
      <c r="U1831" s="88"/>
      <c r="V1831" s="82"/>
      <c r="W1831" s="88"/>
      <c r="X1831" s="82"/>
      <c r="Y1831" s="88"/>
      <c r="Z1831" s="82"/>
      <c r="AA1831" s="88"/>
      <c r="AB1831" s="82"/>
      <c r="AC1831" s="88"/>
      <c r="AD1831" s="82"/>
      <c r="AE1831" s="89"/>
      <c r="AI1831" s="130"/>
      <c r="AJ1831" s="131"/>
      <c r="AK1831" s="130"/>
      <c r="AL1831" s="131"/>
      <c r="AM1831" s="130"/>
      <c r="AN1831" s="131"/>
      <c r="AO1831" s="130"/>
      <c r="AP1831" s="132"/>
      <c r="AY1831" s="133"/>
      <c r="BC1831" s="97"/>
      <c r="BD1831" s="97"/>
      <c r="BE1831" s="97"/>
      <c r="BF1831" s="97"/>
      <c r="BG1831" s="97"/>
    </row>
    <row r="1832" spans="9:59">
      <c r="I1832" s="80"/>
      <c r="J1832" s="81"/>
      <c r="K1832" s="82"/>
      <c r="L1832" s="83"/>
      <c r="M1832" s="84"/>
      <c r="N1832" s="85"/>
      <c r="O1832" s="82"/>
      <c r="P1832" s="86"/>
      <c r="S1832" s="88"/>
      <c r="T1832" s="82"/>
      <c r="U1832" s="88"/>
      <c r="V1832" s="82"/>
      <c r="W1832" s="88"/>
      <c r="X1832" s="82"/>
      <c r="Y1832" s="88"/>
      <c r="Z1832" s="82"/>
      <c r="AA1832" s="88"/>
      <c r="AB1832" s="82"/>
      <c r="AC1832" s="88"/>
      <c r="AD1832" s="82"/>
      <c r="AE1832" s="89"/>
      <c r="AI1832" s="130"/>
      <c r="AJ1832" s="131"/>
      <c r="AK1832" s="130"/>
      <c r="AL1832" s="131"/>
      <c r="AM1832" s="130"/>
      <c r="AN1832" s="131"/>
      <c r="AO1832" s="130"/>
      <c r="AP1832" s="132"/>
      <c r="AY1832" s="133"/>
      <c r="BC1832" s="97"/>
      <c r="BD1832" s="97"/>
      <c r="BE1832" s="97"/>
      <c r="BF1832" s="97"/>
      <c r="BG1832" s="97"/>
    </row>
    <row r="1833" spans="9:59">
      <c r="I1833" s="80"/>
      <c r="J1833" s="81"/>
      <c r="K1833" s="82"/>
      <c r="L1833" s="83"/>
      <c r="M1833" s="84"/>
      <c r="N1833" s="85"/>
      <c r="O1833" s="82"/>
      <c r="P1833" s="86"/>
      <c r="S1833" s="88"/>
      <c r="T1833" s="82"/>
      <c r="U1833" s="88"/>
      <c r="V1833" s="82"/>
      <c r="W1833" s="88"/>
      <c r="X1833" s="82"/>
      <c r="Y1833" s="88"/>
      <c r="Z1833" s="82"/>
      <c r="AA1833" s="88"/>
      <c r="AB1833" s="82"/>
      <c r="AC1833" s="88"/>
      <c r="AD1833" s="82"/>
      <c r="AE1833" s="89"/>
      <c r="AI1833" s="130"/>
      <c r="AJ1833" s="131"/>
      <c r="AK1833" s="130"/>
      <c r="AL1833" s="131"/>
      <c r="AM1833" s="130"/>
      <c r="AN1833" s="131"/>
      <c r="AO1833" s="130"/>
      <c r="AP1833" s="132"/>
      <c r="AY1833" s="133"/>
      <c r="BC1833" s="97"/>
      <c r="BD1833" s="97"/>
      <c r="BE1833" s="97"/>
      <c r="BF1833" s="97"/>
      <c r="BG1833" s="97"/>
    </row>
    <row r="1834" spans="9:59">
      <c r="I1834" s="80"/>
      <c r="J1834" s="81"/>
      <c r="K1834" s="82"/>
      <c r="L1834" s="83"/>
      <c r="M1834" s="84"/>
      <c r="N1834" s="85"/>
      <c r="O1834" s="82"/>
      <c r="P1834" s="86"/>
      <c r="S1834" s="88"/>
      <c r="T1834" s="82"/>
      <c r="U1834" s="88"/>
      <c r="V1834" s="82"/>
      <c r="W1834" s="88"/>
      <c r="X1834" s="82"/>
      <c r="Y1834" s="88"/>
      <c r="Z1834" s="82"/>
      <c r="AA1834" s="88"/>
      <c r="AB1834" s="82"/>
      <c r="AC1834" s="88"/>
      <c r="AD1834" s="82"/>
      <c r="AE1834" s="89"/>
      <c r="AI1834" s="130"/>
      <c r="AJ1834" s="131"/>
      <c r="AK1834" s="130"/>
      <c r="AL1834" s="131"/>
      <c r="AM1834" s="130"/>
      <c r="AN1834" s="131"/>
      <c r="AO1834" s="130"/>
      <c r="AP1834" s="132"/>
      <c r="AY1834" s="133"/>
      <c r="BC1834" s="97"/>
      <c r="BD1834" s="97"/>
      <c r="BE1834" s="97"/>
      <c r="BF1834" s="97"/>
      <c r="BG1834" s="97"/>
    </row>
    <row r="1835" spans="9:59">
      <c r="I1835" s="80"/>
      <c r="J1835" s="81"/>
      <c r="K1835" s="82"/>
      <c r="L1835" s="83"/>
      <c r="M1835" s="84"/>
      <c r="N1835" s="85"/>
      <c r="O1835" s="82"/>
      <c r="P1835" s="86"/>
      <c r="S1835" s="88"/>
      <c r="T1835" s="82"/>
      <c r="U1835" s="88"/>
      <c r="V1835" s="82"/>
      <c r="W1835" s="88"/>
      <c r="X1835" s="82"/>
      <c r="Y1835" s="88"/>
      <c r="Z1835" s="82"/>
      <c r="AA1835" s="88"/>
      <c r="AB1835" s="82"/>
      <c r="AC1835" s="88"/>
      <c r="AD1835" s="82"/>
      <c r="AE1835" s="89"/>
      <c r="AI1835" s="130"/>
      <c r="AJ1835" s="131"/>
      <c r="AK1835" s="130"/>
      <c r="AL1835" s="131"/>
      <c r="AM1835" s="130"/>
      <c r="AN1835" s="131"/>
      <c r="AO1835" s="130"/>
      <c r="AP1835" s="132"/>
      <c r="AY1835" s="133"/>
      <c r="BC1835" s="97"/>
      <c r="BD1835" s="97"/>
      <c r="BE1835" s="97"/>
      <c r="BF1835" s="97"/>
      <c r="BG1835" s="97"/>
    </row>
    <row r="1836" spans="9:59">
      <c r="I1836" s="80"/>
      <c r="J1836" s="81"/>
      <c r="K1836" s="82"/>
      <c r="L1836" s="83"/>
      <c r="M1836" s="84"/>
      <c r="N1836" s="85"/>
      <c r="O1836" s="82"/>
      <c r="P1836" s="86"/>
      <c r="S1836" s="88"/>
      <c r="T1836" s="82"/>
      <c r="U1836" s="88"/>
      <c r="V1836" s="82"/>
      <c r="W1836" s="88"/>
      <c r="X1836" s="82"/>
      <c r="Y1836" s="88"/>
      <c r="Z1836" s="82"/>
      <c r="AA1836" s="88"/>
      <c r="AB1836" s="82"/>
      <c r="AC1836" s="88"/>
      <c r="AD1836" s="82"/>
      <c r="AE1836" s="89"/>
      <c r="AI1836" s="130"/>
      <c r="AJ1836" s="131"/>
      <c r="AK1836" s="130"/>
      <c r="AL1836" s="131"/>
      <c r="AM1836" s="130"/>
      <c r="AN1836" s="131"/>
      <c r="AO1836" s="130"/>
      <c r="AP1836" s="132"/>
      <c r="AY1836" s="133"/>
      <c r="BC1836" s="97"/>
      <c r="BD1836" s="97"/>
      <c r="BE1836" s="97"/>
      <c r="BF1836" s="97"/>
      <c r="BG1836" s="97"/>
    </row>
    <row r="1837" spans="9:59">
      <c r="I1837" s="80"/>
      <c r="J1837" s="81"/>
      <c r="K1837" s="82"/>
      <c r="L1837" s="83"/>
      <c r="M1837" s="84"/>
      <c r="N1837" s="85"/>
      <c r="O1837" s="82"/>
      <c r="P1837" s="86"/>
      <c r="S1837" s="88"/>
      <c r="T1837" s="82"/>
      <c r="U1837" s="88"/>
      <c r="V1837" s="82"/>
      <c r="W1837" s="88"/>
      <c r="X1837" s="82"/>
      <c r="Y1837" s="88"/>
      <c r="Z1837" s="82"/>
      <c r="AA1837" s="88"/>
      <c r="AB1837" s="82"/>
      <c r="AC1837" s="88"/>
      <c r="AD1837" s="82"/>
      <c r="AE1837" s="89"/>
      <c r="AI1837" s="130"/>
      <c r="AJ1837" s="131"/>
      <c r="AK1837" s="130"/>
      <c r="AL1837" s="131"/>
      <c r="AM1837" s="130"/>
      <c r="AN1837" s="131"/>
      <c r="AO1837" s="130"/>
      <c r="AP1837" s="132"/>
      <c r="AY1837" s="133"/>
      <c r="BC1837" s="97"/>
      <c r="BD1837" s="97"/>
      <c r="BE1837" s="97"/>
      <c r="BF1837" s="97"/>
      <c r="BG1837" s="97"/>
    </row>
    <row r="1838" spans="9:59">
      <c r="I1838" s="80"/>
      <c r="J1838" s="81"/>
      <c r="K1838" s="82"/>
      <c r="L1838" s="83"/>
      <c r="M1838" s="84"/>
      <c r="N1838" s="85"/>
      <c r="O1838" s="82"/>
      <c r="P1838" s="86"/>
      <c r="S1838" s="88"/>
      <c r="T1838" s="82"/>
      <c r="U1838" s="88"/>
      <c r="V1838" s="82"/>
      <c r="W1838" s="88"/>
      <c r="X1838" s="82"/>
      <c r="Y1838" s="88"/>
      <c r="Z1838" s="82"/>
      <c r="AA1838" s="88"/>
      <c r="AB1838" s="82"/>
      <c r="AC1838" s="88"/>
      <c r="AD1838" s="82"/>
      <c r="AE1838" s="89"/>
      <c r="AI1838" s="130"/>
      <c r="AJ1838" s="131"/>
      <c r="AK1838" s="130"/>
      <c r="AL1838" s="131"/>
      <c r="AM1838" s="130"/>
      <c r="AN1838" s="131"/>
      <c r="AO1838" s="130"/>
      <c r="AP1838" s="132"/>
      <c r="AY1838" s="133"/>
      <c r="BC1838" s="97"/>
      <c r="BD1838" s="97"/>
      <c r="BE1838" s="97"/>
      <c r="BF1838" s="97"/>
      <c r="BG1838" s="97"/>
    </row>
    <row r="1839" spans="9:59">
      <c r="I1839" s="80"/>
      <c r="J1839" s="81"/>
      <c r="K1839" s="82"/>
      <c r="L1839" s="83"/>
      <c r="M1839" s="84"/>
      <c r="N1839" s="85"/>
      <c r="O1839" s="82"/>
      <c r="P1839" s="86"/>
      <c r="S1839" s="88"/>
      <c r="T1839" s="82"/>
      <c r="U1839" s="88"/>
      <c r="V1839" s="82"/>
      <c r="W1839" s="88"/>
      <c r="X1839" s="82"/>
      <c r="Y1839" s="88"/>
      <c r="Z1839" s="82"/>
      <c r="AA1839" s="88"/>
      <c r="AB1839" s="82"/>
      <c r="AC1839" s="88"/>
      <c r="AD1839" s="82"/>
      <c r="AE1839" s="89"/>
      <c r="AI1839" s="130"/>
      <c r="AJ1839" s="131"/>
      <c r="AK1839" s="130"/>
      <c r="AL1839" s="131"/>
      <c r="AM1839" s="130"/>
      <c r="AN1839" s="131"/>
      <c r="AO1839" s="130"/>
      <c r="AP1839" s="132"/>
      <c r="AY1839" s="133"/>
      <c r="BC1839" s="97"/>
      <c r="BD1839" s="97"/>
      <c r="BE1839" s="97"/>
      <c r="BF1839" s="97"/>
      <c r="BG1839" s="97"/>
    </row>
    <row r="1840" spans="9:59">
      <c r="I1840" s="80"/>
      <c r="J1840" s="81"/>
      <c r="K1840" s="82"/>
      <c r="L1840" s="83"/>
      <c r="M1840" s="84"/>
      <c r="N1840" s="85"/>
      <c r="O1840" s="82"/>
      <c r="P1840" s="86"/>
      <c r="S1840" s="88"/>
      <c r="T1840" s="82"/>
      <c r="U1840" s="88"/>
      <c r="V1840" s="82"/>
      <c r="W1840" s="88"/>
      <c r="X1840" s="82"/>
      <c r="Y1840" s="88"/>
      <c r="Z1840" s="82"/>
      <c r="AA1840" s="88"/>
      <c r="AB1840" s="82"/>
      <c r="AC1840" s="88"/>
      <c r="AD1840" s="82"/>
      <c r="AE1840" s="89"/>
      <c r="AI1840" s="130"/>
      <c r="AJ1840" s="131"/>
      <c r="AK1840" s="130"/>
      <c r="AL1840" s="131"/>
      <c r="AM1840" s="130"/>
      <c r="AN1840" s="131"/>
      <c r="AO1840" s="130"/>
      <c r="AP1840" s="132"/>
      <c r="AY1840" s="133"/>
      <c r="BC1840" s="97"/>
      <c r="BD1840" s="97"/>
      <c r="BE1840" s="97"/>
      <c r="BF1840" s="97"/>
      <c r="BG1840" s="97"/>
    </row>
    <row r="1841" spans="9:59">
      <c r="I1841" s="80"/>
      <c r="J1841" s="81"/>
      <c r="K1841" s="82"/>
      <c r="L1841" s="83"/>
      <c r="M1841" s="84"/>
      <c r="N1841" s="85"/>
      <c r="O1841" s="82"/>
      <c r="P1841" s="86"/>
      <c r="S1841" s="88"/>
      <c r="T1841" s="82"/>
      <c r="U1841" s="88"/>
      <c r="V1841" s="82"/>
      <c r="W1841" s="88"/>
      <c r="X1841" s="82"/>
      <c r="Y1841" s="88"/>
      <c r="Z1841" s="82"/>
      <c r="AA1841" s="88"/>
      <c r="AB1841" s="82"/>
      <c r="AC1841" s="88"/>
      <c r="AD1841" s="82"/>
      <c r="AE1841" s="89"/>
      <c r="AI1841" s="130"/>
      <c r="AJ1841" s="131"/>
      <c r="AK1841" s="130"/>
      <c r="AL1841" s="131"/>
      <c r="AM1841" s="130"/>
      <c r="AN1841" s="131"/>
      <c r="AO1841" s="130"/>
      <c r="AP1841" s="132"/>
      <c r="AY1841" s="133"/>
      <c r="BC1841" s="97"/>
      <c r="BD1841" s="97"/>
      <c r="BE1841" s="97"/>
      <c r="BF1841" s="97"/>
      <c r="BG1841" s="97"/>
    </row>
    <row r="1842" spans="9:59">
      <c r="I1842" s="80"/>
      <c r="J1842" s="81"/>
      <c r="K1842" s="82"/>
      <c r="L1842" s="83"/>
      <c r="M1842" s="84"/>
      <c r="N1842" s="85"/>
      <c r="O1842" s="82"/>
      <c r="P1842" s="86"/>
      <c r="S1842" s="88"/>
      <c r="T1842" s="82"/>
      <c r="U1842" s="88"/>
      <c r="V1842" s="82"/>
      <c r="W1842" s="88"/>
      <c r="X1842" s="82"/>
      <c r="Y1842" s="88"/>
      <c r="Z1842" s="82"/>
      <c r="AA1842" s="88"/>
      <c r="AB1842" s="82"/>
      <c r="AC1842" s="88"/>
      <c r="AD1842" s="82"/>
      <c r="AE1842" s="89"/>
      <c r="AI1842" s="130"/>
      <c r="AJ1842" s="131"/>
      <c r="AK1842" s="130"/>
      <c r="AL1842" s="131"/>
      <c r="AM1842" s="130"/>
      <c r="AN1842" s="131"/>
      <c r="AO1842" s="130"/>
      <c r="AP1842" s="132"/>
      <c r="AY1842" s="133"/>
      <c r="BC1842" s="97"/>
      <c r="BD1842" s="97"/>
      <c r="BE1842" s="97"/>
      <c r="BF1842" s="97"/>
      <c r="BG1842" s="97"/>
    </row>
    <row r="1843" spans="9:59">
      <c r="I1843" s="80"/>
      <c r="J1843" s="81"/>
      <c r="K1843" s="82"/>
      <c r="L1843" s="83"/>
      <c r="M1843" s="84"/>
      <c r="N1843" s="85"/>
      <c r="O1843" s="82"/>
      <c r="P1843" s="86"/>
      <c r="S1843" s="88"/>
      <c r="T1843" s="82"/>
      <c r="U1843" s="88"/>
      <c r="V1843" s="82"/>
      <c r="W1843" s="88"/>
      <c r="X1843" s="82"/>
      <c r="Y1843" s="88"/>
      <c r="Z1843" s="82"/>
      <c r="AA1843" s="88"/>
      <c r="AB1843" s="82"/>
      <c r="AC1843" s="88"/>
      <c r="AD1843" s="82"/>
      <c r="AE1843" s="89"/>
      <c r="AI1843" s="130"/>
      <c r="AJ1843" s="131"/>
      <c r="AK1843" s="130"/>
      <c r="AL1843" s="131"/>
      <c r="AM1843" s="130"/>
      <c r="AN1843" s="131"/>
      <c r="AO1843" s="130"/>
      <c r="AP1843" s="132"/>
      <c r="AY1843" s="133"/>
      <c r="BC1843" s="97"/>
      <c r="BD1843" s="97"/>
      <c r="BE1843" s="97"/>
      <c r="BF1843" s="97"/>
      <c r="BG1843" s="97"/>
    </row>
    <row r="1844" spans="9:59">
      <c r="I1844" s="80"/>
      <c r="J1844" s="81"/>
      <c r="K1844" s="82"/>
      <c r="L1844" s="83"/>
      <c r="M1844" s="84"/>
      <c r="N1844" s="85"/>
      <c r="O1844" s="82"/>
      <c r="P1844" s="86"/>
      <c r="S1844" s="88"/>
      <c r="T1844" s="82"/>
      <c r="U1844" s="88"/>
      <c r="V1844" s="82"/>
      <c r="W1844" s="88"/>
      <c r="X1844" s="82"/>
      <c r="Y1844" s="88"/>
      <c r="Z1844" s="82"/>
      <c r="AA1844" s="88"/>
      <c r="AB1844" s="82"/>
      <c r="AC1844" s="88"/>
      <c r="AD1844" s="82"/>
      <c r="AE1844" s="89"/>
      <c r="AI1844" s="130"/>
      <c r="AJ1844" s="131"/>
      <c r="AK1844" s="130"/>
      <c r="AL1844" s="131"/>
      <c r="AM1844" s="130"/>
      <c r="AN1844" s="131"/>
      <c r="AO1844" s="130"/>
      <c r="AP1844" s="132"/>
      <c r="AY1844" s="133"/>
      <c r="BC1844" s="97"/>
      <c r="BD1844" s="97"/>
      <c r="BE1844" s="97"/>
      <c r="BF1844" s="97"/>
      <c r="BG1844" s="97"/>
    </row>
    <row r="1845" spans="9:59">
      <c r="I1845" s="80"/>
      <c r="J1845" s="81"/>
      <c r="K1845" s="82"/>
      <c r="L1845" s="83"/>
      <c r="M1845" s="84"/>
      <c r="N1845" s="85"/>
      <c r="O1845" s="82"/>
      <c r="P1845" s="86"/>
      <c r="S1845" s="88"/>
      <c r="T1845" s="82"/>
      <c r="U1845" s="88"/>
      <c r="V1845" s="82"/>
      <c r="W1845" s="88"/>
      <c r="X1845" s="82"/>
      <c r="Y1845" s="88"/>
      <c r="Z1845" s="82"/>
      <c r="AA1845" s="88"/>
      <c r="AB1845" s="82"/>
      <c r="AC1845" s="88"/>
      <c r="AD1845" s="82"/>
      <c r="AE1845" s="89"/>
      <c r="AI1845" s="130"/>
      <c r="AJ1845" s="131"/>
      <c r="AK1845" s="130"/>
      <c r="AL1845" s="131"/>
      <c r="AM1845" s="130"/>
      <c r="AN1845" s="131"/>
      <c r="AO1845" s="130"/>
      <c r="AP1845" s="132"/>
      <c r="AY1845" s="133"/>
      <c r="BC1845" s="97"/>
      <c r="BD1845" s="97"/>
      <c r="BE1845" s="97"/>
      <c r="BF1845" s="97"/>
      <c r="BG1845" s="97"/>
    </row>
    <row r="1846" spans="9:59">
      <c r="I1846" s="80"/>
      <c r="J1846" s="81"/>
      <c r="K1846" s="82"/>
      <c r="L1846" s="83"/>
      <c r="M1846" s="84"/>
      <c r="N1846" s="85"/>
      <c r="O1846" s="82"/>
      <c r="P1846" s="86"/>
      <c r="S1846" s="88"/>
      <c r="T1846" s="82"/>
      <c r="U1846" s="88"/>
      <c r="V1846" s="82"/>
      <c r="W1846" s="88"/>
      <c r="X1846" s="82"/>
      <c r="Y1846" s="88"/>
      <c r="Z1846" s="82"/>
      <c r="AA1846" s="88"/>
      <c r="AB1846" s="82"/>
      <c r="AC1846" s="88"/>
      <c r="AD1846" s="82"/>
      <c r="AE1846" s="89"/>
      <c r="AI1846" s="130"/>
      <c r="AJ1846" s="131"/>
      <c r="AK1846" s="130"/>
      <c r="AL1846" s="131"/>
      <c r="AM1846" s="130"/>
      <c r="AN1846" s="131"/>
      <c r="AO1846" s="130"/>
      <c r="AP1846" s="132"/>
      <c r="AY1846" s="133"/>
      <c r="BC1846" s="97"/>
      <c r="BD1846" s="97"/>
      <c r="BE1846" s="97"/>
      <c r="BF1846" s="97"/>
      <c r="BG1846" s="97"/>
    </row>
    <row r="1847" spans="9:59">
      <c r="I1847" s="80"/>
      <c r="J1847" s="81"/>
      <c r="K1847" s="82"/>
      <c r="L1847" s="83"/>
      <c r="M1847" s="84"/>
      <c r="N1847" s="85"/>
      <c r="O1847" s="82"/>
      <c r="P1847" s="86"/>
      <c r="S1847" s="88"/>
      <c r="T1847" s="82"/>
      <c r="U1847" s="88"/>
      <c r="V1847" s="82"/>
      <c r="W1847" s="88"/>
      <c r="X1847" s="82"/>
      <c r="Y1847" s="88"/>
      <c r="Z1847" s="82"/>
      <c r="AA1847" s="88"/>
      <c r="AB1847" s="82"/>
      <c r="AC1847" s="88"/>
      <c r="AD1847" s="82"/>
      <c r="AE1847" s="89"/>
      <c r="AI1847" s="130"/>
      <c r="AJ1847" s="131"/>
      <c r="AK1847" s="130"/>
      <c r="AL1847" s="131"/>
      <c r="AM1847" s="130"/>
      <c r="AN1847" s="131"/>
      <c r="AO1847" s="130"/>
      <c r="AP1847" s="132"/>
      <c r="AY1847" s="133"/>
      <c r="BC1847" s="97"/>
      <c r="BD1847" s="97"/>
      <c r="BE1847" s="97"/>
      <c r="BF1847" s="97"/>
      <c r="BG1847" s="97"/>
    </row>
    <row r="1848" spans="9:59">
      <c r="I1848" s="80"/>
      <c r="J1848" s="81"/>
      <c r="K1848" s="82"/>
      <c r="L1848" s="83"/>
      <c r="M1848" s="84"/>
      <c r="N1848" s="85"/>
      <c r="O1848" s="82"/>
      <c r="P1848" s="86"/>
      <c r="S1848" s="88"/>
      <c r="T1848" s="82"/>
      <c r="U1848" s="88"/>
      <c r="V1848" s="82"/>
      <c r="W1848" s="88"/>
      <c r="X1848" s="82"/>
      <c r="Y1848" s="88"/>
      <c r="Z1848" s="82"/>
      <c r="AA1848" s="88"/>
      <c r="AB1848" s="82"/>
      <c r="AC1848" s="88"/>
      <c r="AD1848" s="82"/>
      <c r="AE1848" s="89"/>
      <c r="AI1848" s="130"/>
      <c r="AJ1848" s="131"/>
      <c r="AK1848" s="130"/>
      <c r="AL1848" s="131"/>
      <c r="AM1848" s="130"/>
      <c r="AN1848" s="131"/>
      <c r="AO1848" s="130"/>
      <c r="AP1848" s="132"/>
      <c r="AY1848" s="133"/>
      <c r="BC1848" s="97"/>
      <c r="BD1848" s="97"/>
      <c r="BE1848" s="97"/>
      <c r="BF1848" s="97"/>
      <c r="BG1848" s="97"/>
    </row>
    <row r="1849" spans="9:59">
      <c r="I1849" s="80"/>
      <c r="J1849" s="81"/>
      <c r="K1849" s="82"/>
      <c r="L1849" s="83"/>
      <c r="M1849" s="84"/>
      <c r="N1849" s="85"/>
      <c r="O1849" s="82"/>
      <c r="P1849" s="86"/>
      <c r="S1849" s="88"/>
      <c r="T1849" s="82"/>
      <c r="U1849" s="88"/>
      <c r="V1849" s="82"/>
      <c r="W1849" s="88"/>
      <c r="X1849" s="82"/>
      <c r="Y1849" s="88"/>
      <c r="Z1849" s="82"/>
      <c r="AA1849" s="88"/>
      <c r="AB1849" s="82"/>
      <c r="AC1849" s="88"/>
      <c r="AD1849" s="82"/>
      <c r="AE1849" s="89"/>
      <c r="AI1849" s="130"/>
      <c r="AJ1849" s="131"/>
      <c r="AK1849" s="130"/>
      <c r="AL1849" s="131"/>
      <c r="AM1849" s="130"/>
      <c r="AN1849" s="131"/>
      <c r="AO1849" s="130"/>
      <c r="AP1849" s="132"/>
      <c r="AY1849" s="133"/>
      <c r="BC1849" s="97"/>
      <c r="BD1849" s="97"/>
      <c r="BE1849" s="97"/>
      <c r="BF1849" s="97"/>
      <c r="BG1849" s="97"/>
    </row>
    <row r="1850" spans="9:59">
      <c r="I1850" s="80"/>
      <c r="J1850" s="81"/>
      <c r="K1850" s="82"/>
      <c r="L1850" s="83"/>
      <c r="M1850" s="84"/>
      <c r="N1850" s="85"/>
      <c r="O1850" s="82"/>
      <c r="P1850" s="86"/>
      <c r="S1850" s="88"/>
      <c r="T1850" s="82"/>
      <c r="U1850" s="88"/>
      <c r="V1850" s="82"/>
      <c r="W1850" s="88"/>
      <c r="X1850" s="82"/>
      <c r="Y1850" s="88"/>
      <c r="Z1850" s="82"/>
      <c r="AA1850" s="88"/>
      <c r="AB1850" s="82"/>
      <c r="AC1850" s="88"/>
      <c r="AD1850" s="82"/>
      <c r="AE1850" s="89"/>
      <c r="AI1850" s="130"/>
      <c r="AJ1850" s="131"/>
      <c r="AK1850" s="130"/>
      <c r="AL1850" s="131"/>
      <c r="AM1850" s="130"/>
      <c r="AN1850" s="131"/>
      <c r="AO1850" s="130"/>
      <c r="AP1850" s="132"/>
      <c r="AY1850" s="133"/>
      <c r="BC1850" s="97"/>
      <c r="BD1850" s="97"/>
      <c r="BE1850" s="97"/>
      <c r="BF1850" s="97"/>
      <c r="BG1850" s="97"/>
    </row>
    <row r="1851" spans="9:59">
      <c r="I1851" s="80"/>
      <c r="J1851" s="81"/>
      <c r="K1851" s="82"/>
      <c r="L1851" s="83"/>
      <c r="M1851" s="84"/>
      <c r="N1851" s="85"/>
      <c r="O1851" s="82"/>
      <c r="P1851" s="86"/>
      <c r="S1851" s="88"/>
      <c r="T1851" s="82"/>
      <c r="U1851" s="88"/>
      <c r="V1851" s="82"/>
      <c r="W1851" s="88"/>
      <c r="X1851" s="82"/>
      <c r="Y1851" s="88"/>
      <c r="Z1851" s="82"/>
      <c r="AA1851" s="88"/>
      <c r="AB1851" s="82"/>
      <c r="AC1851" s="88"/>
      <c r="AD1851" s="82"/>
      <c r="AE1851" s="89"/>
      <c r="AI1851" s="130"/>
      <c r="AJ1851" s="131"/>
      <c r="AK1851" s="130"/>
      <c r="AL1851" s="131"/>
      <c r="AM1851" s="130"/>
      <c r="AN1851" s="131"/>
      <c r="AO1851" s="130"/>
      <c r="AP1851" s="132"/>
      <c r="AY1851" s="133"/>
      <c r="BC1851" s="97"/>
      <c r="BD1851" s="97"/>
      <c r="BE1851" s="97"/>
      <c r="BF1851" s="97"/>
      <c r="BG1851" s="97"/>
    </row>
    <row r="1852" spans="9:59">
      <c r="I1852" s="80"/>
      <c r="J1852" s="81"/>
      <c r="K1852" s="82"/>
      <c r="L1852" s="83"/>
      <c r="M1852" s="84"/>
      <c r="N1852" s="85"/>
      <c r="O1852" s="82"/>
      <c r="P1852" s="86"/>
      <c r="S1852" s="88"/>
      <c r="T1852" s="82"/>
      <c r="U1852" s="88"/>
      <c r="V1852" s="82"/>
      <c r="W1852" s="88"/>
      <c r="X1852" s="82"/>
      <c r="Y1852" s="88"/>
      <c r="Z1852" s="82"/>
      <c r="AA1852" s="88"/>
      <c r="AB1852" s="82"/>
      <c r="AC1852" s="88"/>
      <c r="AD1852" s="82"/>
      <c r="AE1852" s="89"/>
      <c r="AI1852" s="130"/>
      <c r="AJ1852" s="131"/>
      <c r="AK1852" s="130"/>
      <c r="AL1852" s="131"/>
      <c r="AM1852" s="130"/>
      <c r="AN1852" s="131"/>
      <c r="AO1852" s="130"/>
      <c r="AP1852" s="132"/>
      <c r="AY1852" s="133"/>
      <c r="BC1852" s="97"/>
      <c r="BD1852" s="97"/>
      <c r="BE1852" s="97"/>
      <c r="BF1852" s="97"/>
      <c r="BG1852" s="97"/>
    </row>
    <row r="1853" spans="9:59">
      <c r="I1853" s="80"/>
      <c r="J1853" s="81"/>
      <c r="K1853" s="82"/>
      <c r="L1853" s="83"/>
      <c r="M1853" s="84"/>
      <c r="N1853" s="85"/>
      <c r="O1853" s="82"/>
      <c r="P1853" s="86"/>
      <c r="S1853" s="88"/>
      <c r="T1853" s="82"/>
      <c r="U1853" s="88"/>
      <c r="V1853" s="82"/>
      <c r="W1853" s="88"/>
      <c r="X1853" s="82"/>
      <c r="Y1853" s="88"/>
      <c r="Z1853" s="82"/>
      <c r="AA1853" s="88"/>
      <c r="AB1853" s="82"/>
      <c r="AC1853" s="88"/>
      <c r="AD1853" s="82"/>
      <c r="AE1853" s="89"/>
      <c r="AI1853" s="130"/>
      <c r="AJ1853" s="131"/>
      <c r="AK1853" s="130"/>
      <c r="AL1853" s="131"/>
      <c r="AM1853" s="130"/>
      <c r="AN1853" s="131"/>
      <c r="AO1853" s="130"/>
      <c r="AP1853" s="132"/>
      <c r="AY1853" s="133"/>
      <c r="BC1853" s="97"/>
      <c r="BD1853" s="97"/>
      <c r="BE1853" s="97"/>
      <c r="BF1853" s="97"/>
      <c r="BG1853" s="97"/>
    </row>
    <row r="1854" spans="9:59">
      <c r="I1854" s="80"/>
      <c r="J1854" s="81"/>
      <c r="K1854" s="82"/>
      <c r="L1854" s="83"/>
      <c r="M1854" s="84"/>
      <c r="N1854" s="85"/>
      <c r="O1854" s="82"/>
      <c r="P1854" s="86"/>
      <c r="S1854" s="88"/>
      <c r="T1854" s="82"/>
      <c r="U1854" s="88"/>
      <c r="V1854" s="82"/>
      <c r="W1854" s="88"/>
      <c r="X1854" s="82"/>
      <c r="Y1854" s="88"/>
      <c r="Z1854" s="82"/>
      <c r="AA1854" s="88"/>
      <c r="AB1854" s="82"/>
      <c r="AC1854" s="88"/>
      <c r="AD1854" s="82"/>
      <c r="AE1854" s="89"/>
      <c r="AI1854" s="130"/>
      <c r="AJ1854" s="131"/>
      <c r="AK1854" s="130"/>
      <c r="AL1854" s="131"/>
      <c r="AM1854" s="130"/>
      <c r="AN1854" s="131"/>
      <c r="AO1854" s="130"/>
      <c r="AP1854" s="132"/>
      <c r="AY1854" s="133"/>
      <c r="BC1854" s="97"/>
      <c r="BD1854" s="97"/>
      <c r="BE1854" s="97"/>
      <c r="BF1854" s="97"/>
      <c r="BG1854" s="97"/>
    </row>
    <row r="1855" spans="9:59">
      <c r="I1855" s="80"/>
      <c r="J1855" s="81"/>
      <c r="K1855" s="82"/>
      <c r="L1855" s="83"/>
      <c r="M1855" s="84"/>
      <c r="N1855" s="85"/>
      <c r="O1855" s="82"/>
      <c r="P1855" s="86"/>
      <c r="S1855" s="88"/>
      <c r="T1855" s="82"/>
      <c r="U1855" s="88"/>
      <c r="V1855" s="82"/>
      <c r="W1855" s="88"/>
      <c r="X1855" s="82"/>
      <c r="Y1855" s="88"/>
      <c r="Z1855" s="82"/>
      <c r="AA1855" s="88"/>
      <c r="AB1855" s="82"/>
      <c r="AC1855" s="88"/>
      <c r="AD1855" s="82"/>
      <c r="AE1855" s="89"/>
      <c r="AI1855" s="130"/>
      <c r="AJ1855" s="131"/>
      <c r="AK1855" s="130"/>
      <c r="AL1855" s="131"/>
      <c r="AM1855" s="130"/>
      <c r="AN1855" s="131"/>
      <c r="AO1855" s="130"/>
      <c r="AP1855" s="132"/>
      <c r="AY1855" s="133"/>
      <c r="BC1855" s="97"/>
      <c r="BD1855" s="97"/>
      <c r="BE1855" s="97"/>
      <c r="BF1855" s="97"/>
      <c r="BG1855" s="97"/>
    </row>
    <row r="1856" spans="9:59">
      <c r="I1856" s="80"/>
      <c r="J1856" s="81"/>
      <c r="K1856" s="82"/>
      <c r="L1856" s="83"/>
      <c r="M1856" s="84"/>
      <c r="N1856" s="85"/>
      <c r="O1856" s="82"/>
      <c r="P1856" s="86"/>
      <c r="S1856" s="88"/>
      <c r="T1856" s="82"/>
      <c r="U1856" s="88"/>
      <c r="V1856" s="82"/>
      <c r="W1856" s="88"/>
      <c r="X1856" s="82"/>
      <c r="Y1856" s="88"/>
      <c r="Z1856" s="82"/>
      <c r="AA1856" s="88"/>
      <c r="AB1856" s="82"/>
      <c r="AC1856" s="88"/>
      <c r="AD1856" s="82"/>
      <c r="AE1856" s="89"/>
      <c r="AI1856" s="130"/>
      <c r="AJ1856" s="131"/>
      <c r="AK1856" s="130"/>
      <c r="AL1856" s="131"/>
      <c r="AM1856" s="130"/>
      <c r="AN1856" s="131"/>
      <c r="AO1856" s="130"/>
      <c r="AP1856" s="132"/>
      <c r="AY1856" s="133"/>
      <c r="BC1856" s="97"/>
      <c r="BD1856" s="97"/>
      <c r="BE1856" s="97"/>
      <c r="BF1856" s="97"/>
      <c r="BG1856" s="97"/>
    </row>
    <row r="1857" spans="9:59">
      <c r="I1857" s="80"/>
      <c r="J1857" s="81"/>
      <c r="K1857" s="82"/>
      <c r="L1857" s="83"/>
      <c r="M1857" s="84"/>
      <c r="N1857" s="85"/>
      <c r="O1857" s="82"/>
      <c r="P1857" s="86"/>
      <c r="S1857" s="88"/>
      <c r="T1857" s="82"/>
      <c r="U1857" s="88"/>
      <c r="V1857" s="82"/>
      <c r="W1857" s="88"/>
      <c r="X1857" s="82"/>
      <c r="Y1857" s="88"/>
      <c r="Z1857" s="82"/>
      <c r="AA1857" s="88"/>
      <c r="AB1857" s="82"/>
      <c r="AC1857" s="88"/>
      <c r="AD1857" s="82"/>
      <c r="AE1857" s="89"/>
      <c r="AI1857" s="130"/>
      <c r="AJ1857" s="131"/>
      <c r="AK1857" s="130"/>
      <c r="AL1857" s="131"/>
      <c r="AM1857" s="130"/>
      <c r="AN1857" s="131"/>
      <c r="AO1857" s="130"/>
      <c r="AP1857" s="132"/>
      <c r="AY1857" s="133"/>
      <c r="BC1857" s="97"/>
      <c r="BD1857" s="97"/>
      <c r="BE1857" s="97"/>
      <c r="BF1857" s="97"/>
      <c r="BG1857" s="97"/>
    </row>
    <row r="1858" spans="9:59">
      <c r="I1858" s="80"/>
      <c r="J1858" s="81"/>
      <c r="K1858" s="82"/>
      <c r="L1858" s="83"/>
      <c r="M1858" s="84"/>
      <c r="N1858" s="85"/>
      <c r="O1858" s="82"/>
      <c r="P1858" s="86"/>
      <c r="S1858" s="88"/>
      <c r="T1858" s="82"/>
      <c r="U1858" s="88"/>
      <c r="V1858" s="82"/>
      <c r="W1858" s="88"/>
      <c r="X1858" s="82"/>
      <c r="Y1858" s="88"/>
      <c r="Z1858" s="82"/>
      <c r="AA1858" s="88"/>
      <c r="AB1858" s="82"/>
      <c r="AC1858" s="88"/>
      <c r="AD1858" s="82"/>
      <c r="AE1858" s="89"/>
      <c r="AI1858" s="130"/>
      <c r="AJ1858" s="131"/>
      <c r="AK1858" s="130"/>
      <c r="AL1858" s="131"/>
      <c r="AM1858" s="130"/>
      <c r="AN1858" s="131"/>
      <c r="AO1858" s="130"/>
      <c r="AP1858" s="132"/>
      <c r="AY1858" s="133"/>
      <c r="BC1858" s="97"/>
      <c r="BD1858" s="97"/>
      <c r="BE1858" s="97"/>
      <c r="BF1858" s="97"/>
      <c r="BG1858" s="97"/>
    </row>
    <row r="1859" spans="9:59">
      <c r="I1859" s="80"/>
      <c r="J1859" s="81"/>
      <c r="K1859" s="82"/>
      <c r="L1859" s="83"/>
      <c r="M1859" s="84"/>
      <c r="N1859" s="85"/>
      <c r="O1859" s="82"/>
      <c r="P1859" s="86"/>
      <c r="S1859" s="88"/>
      <c r="T1859" s="82"/>
      <c r="U1859" s="88"/>
      <c r="V1859" s="82"/>
      <c r="W1859" s="88"/>
      <c r="X1859" s="82"/>
      <c r="Y1859" s="88"/>
      <c r="Z1859" s="82"/>
      <c r="AA1859" s="88"/>
      <c r="AB1859" s="82"/>
      <c r="AC1859" s="88"/>
      <c r="AD1859" s="82"/>
      <c r="AE1859" s="89"/>
      <c r="AI1859" s="130"/>
      <c r="AJ1859" s="131"/>
      <c r="AK1859" s="130"/>
      <c r="AL1859" s="131"/>
      <c r="AM1859" s="130"/>
      <c r="AN1859" s="131"/>
      <c r="AO1859" s="130"/>
      <c r="AP1859" s="132"/>
      <c r="AY1859" s="133"/>
      <c r="BC1859" s="97"/>
      <c r="BD1859" s="97"/>
      <c r="BE1859" s="97"/>
      <c r="BF1859" s="97"/>
      <c r="BG1859" s="97"/>
    </row>
    <row r="1860" spans="9:59">
      <c r="I1860" s="80"/>
      <c r="J1860" s="81"/>
      <c r="K1860" s="82"/>
      <c r="L1860" s="83"/>
      <c r="M1860" s="84"/>
      <c r="N1860" s="85"/>
      <c r="O1860" s="82"/>
      <c r="P1860" s="86"/>
      <c r="S1860" s="88"/>
      <c r="T1860" s="82"/>
      <c r="U1860" s="88"/>
      <c r="V1860" s="82"/>
      <c r="W1860" s="88"/>
      <c r="X1860" s="82"/>
      <c r="Y1860" s="88"/>
      <c r="Z1860" s="82"/>
      <c r="AA1860" s="88"/>
      <c r="AB1860" s="82"/>
      <c r="AC1860" s="88"/>
      <c r="AD1860" s="82"/>
      <c r="AE1860" s="89"/>
      <c r="AI1860" s="130"/>
      <c r="AJ1860" s="131"/>
      <c r="AK1860" s="130"/>
      <c r="AL1860" s="131"/>
      <c r="AM1860" s="130"/>
      <c r="AN1860" s="131"/>
      <c r="AO1860" s="130"/>
      <c r="AP1860" s="132"/>
      <c r="AY1860" s="133"/>
      <c r="BC1860" s="97"/>
      <c r="BD1860" s="97"/>
      <c r="BE1860" s="97"/>
      <c r="BF1860" s="97"/>
      <c r="BG1860" s="97"/>
    </row>
    <row r="1861" spans="9:59">
      <c r="I1861" s="80"/>
      <c r="J1861" s="81"/>
      <c r="K1861" s="82"/>
      <c r="L1861" s="83"/>
      <c r="M1861" s="84"/>
      <c r="N1861" s="85"/>
      <c r="O1861" s="82"/>
      <c r="P1861" s="86"/>
      <c r="S1861" s="88"/>
      <c r="T1861" s="82"/>
      <c r="U1861" s="88"/>
      <c r="V1861" s="82"/>
      <c r="W1861" s="88"/>
      <c r="X1861" s="82"/>
      <c r="Y1861" s="88"/>
      <c r="Z1861" s="82"/>
      <c r="AA1861" s="88"/>
      <c r="AB1861" s="82"/>
      <c r="AC1861" s="88"/>
      <c r="AD1861" s="82"/>
      <c r="AE1861" s="89"/>
      <c r="AI1861" s="130"/>
      <c r="AJ1861" s="131"/>
      <c r="AK1861" s="130"/>
      <c r="AL1861" s="131"/>
      <c r="AM1861" s="130"/>
      <c r="AN1861" s="131"/>
      <c r="AO1861" s="130"/>
      <c r="AP1861" s="132"/>
      <c r="AY1861" s="133"/>
      <c r="BC1861" s="97"/>
      <c r="BD1861" s="97"/>
      <c r="BE1861" s="97"/>
      <c r="BF1861" s="97"/>
      <c r="BG1861" s="97"/>
    </row>
    <row r="1862" spans="9:59">
      <c r="I1862" s="80"/>
      <c r="J1862" s="81"/>
      <c r="K1862" s="82"/>
      <c r="L1862" s="83"/>
      <c r="M1862" s="84"/>
      <c r="N1862" s="85"/>
      <c r="O1862" s="82"/>
      <c r="P1862" s="86"/>
      <c r="S1862" s="88"/>
      <c r="T1862" s="82"/>
      <c r="U1862" s="88"/>
      <c r="V1862" s="82"/>
      <c r="W1862" s="88"/>
      <c r="X1862" s="82"/>
      <c r="Y1862" s="88"/>
      <c r="Z1862" s="82"/>
      <c r="AA1862" s="88"/>
      <c r="AB1862" s="82"/>
      <c r="AC1862" s="88"/>
      <c r="AD1862" s="82"/>
      <c r="AE1862" s="89"/>
      <c r="AI1862" s="130"/>
      <c r="AJ1862" s="131"/>
      <c r="AK1862" s="130"/>
      <c r="AL1862" s="131"/>
      <c r="AM1862" s="130"/>
      <c r="AN1862" s="131"/>
      <c r="AO1862" s="130"/>
      <c r="AP1862" s="132"/>
      <c r="AY1862" s="133"/>
      <c r="BC1862" s="97"/>
      <c r="BD1862" s="97"/>
      <c r="BE1862" s="97"/>
      <c r="BF1862" s="97"/>
      <c r="BG1862" s="97"/>
    </row>
    <row r="1863" spans="9:59">
      <c r="I1863" s="80"/>
      <c r="J1863" s="81"/>
      <c r="K1863" s="82"/>
      <c r="L1863" s="83"/>
      <c r="M1863" s="84"/>
      <c r="N1863" s="85"/>
      <c r="O1863" s="82"/>
      <c r="P1863" s="86"/>
      <c r="S1863" s="88"/>
      <c r="T1863" s="82"/>
      <c r="U1863" s="88"/>
      <c r="V1863" s="82"/>
      <c r="W1863" s="88"/>
      <c r="X1863" s="82"/>
      <c r="Y1863" s="88"/>
      <c r="Z1863" s="82"/>
      <c r="AA1863" s="88"/>
      <c r="AB1863" s="82"/>
      <c r="AC1863" s="88"/>
      <c r="AD1863" s="82"/>
      <c r="AE1863" s="89"/>
      <c r="AI1863" s="130"/>
      <c r="AJ1863" s="131"/>
      <c r="AK1863" s="130"/>
      <c r="AL1863" s="131"/>
      <c r="AM1863" s="130"/>
      <c r="AN1863" s="131"/>
      <c r="AO1863" s="130"/>
      <c r="AP1863" s="132"/>
      <c r="AY1863" s="133"/>
      <c r="BC1863" s="97"/>
      <c r="BD1863" s="97"/>
      <c r="BE1863" s="97"/>
      <c r="BF1863" s="97"/>
      <c r="BG1863" s="97"/>
    </row>
    <row r="1864" spans="9:59">
      <c r="I1864" s="80"/>
      <c r="J1864" s="81"/>
      <c r="K1864" s="82"/>
      <c r="L1864" s="83"/>
      <c r="M1864" s="84"/>
      <c r="N1864" s="85"/>
      <c r="O1864" s="82"/>
      <c r="P1864" s="86"/>
      <c r="S1864" s="88"/>
      <c r="T1864" s="82"/>
      <c r="U1864" s="88"/>
      <c r="V1864" s="82"/>
      <c r="W1864" s="88"/>
      <c r="X1864" s="82"/>
      <c r="Y1864" s="88"/>
      <c r="Z1864" s="82"/>
      <c r="AA1864" s="88"/>
      <c r="AB1864" s="82"/>
      <c r="AC1864" s="88"/>
      <c r="AD1864" s="82"/>
      <c r="AE1864" s="89"/>
      <c r="AI1864" s="130"/>
      <c r="AJ1864" s="131"/>
      <c r="AK1864" s="130"/>
      <c r="AL1864" s="131"/>
      <c r="AM1864" s="130"/>
      <c r="AN1864" s="131"/>
      <c r="AO1864" s="130"/>
      <c r="AP1864" s="132"/>
      <c r="AY1864" s="133"/>
      <c r="BC1864" s="97"/>
      <c r="BD1864" s="97"/>
      <c r="BE1864" s="97"/>
      <c r="BF1864" s="97"/>
      <c r="BG1864" s="97"/>
    </row>
    <row r="1865" spans="9:59">
      <c r="I1865" s="80"/>
      <c r="J1865" s="81"/>
      <c r="K1865" s="82"/>
      <c r="L1865" s="83"/>
      <c r="M1865" s="84"/>
      <c r="N1865" s="85"/>
      <c r="O1865" s="82"/>
      <c r="P1865" s="86"/>
      <c r="S1865" s="88"/>
      <c r="T1865" s="82"/>
      <c r="U1865" s="88"/>
      <c r="V1865" s="82"/>
      <c r="W1865" s="88"/>
      <c r="X1865" s="82"/>
      <c r="Y1865" s="88"/>
      <c r="Z1865" s="82"/>
      <c r="AA1865" s="88"/>
      <c r="AB1865" s="82"/>
      <c r="AC1865" s="88"/>
      <c r="AD1865" s="82"/>
      <c r="AE1865" s="89"/>
      <c r="AI1865" s="130"/>
      <c r="AJ1865" s="131"/>
      <c r="AK1865" s="130"/>
      <c r="AL1865" s="131"/>
      <c r="AM1865" s="130"/>
      <c r="AN1865" s="131"/>
      <c r="AO1865" s="130"/>
      <c r="AP1865" s="132"/>
      <c r="AY1865" s="133"/>
      <c r="BC1865" s="97"/>
      <c r="BD1865" s="97"/>
      <c r="BE1865" s="97"/>
      <c r="BF1865" s="97"/>
      <c r="BG1865" s="97"/>
    </row>
    <row r="1866" spans="9:59">
      <c r="I1866" s="80"/>
      <c r="J1866" s="81"/>
      <c r="K1866" s="82"/>
      <c r="L1866" s="83"/>
      <c r="M1866" s="84"/>
      <c r="N1866" s="85"/>
      <c r="O1866" s="82"/>
      <c r="P1866" s="86"/>
      <c r="S1866" s="88"/>
      <c r="T1866" s="82"/>
      <c r="U1866" s="88"/>
      <c r="V1866" s="82"/>
      <c r="W1866" s="88"/>
      <c r="X1866" s="82"/>
      <c r="Y1866" s="88"/>
      <c r="Z1866" s="82"/>
      <c r="AA1866" s="88"/>
      <c r="AB1866" s="82"/>
      <c r="AC1866" s="88"/>
      <c r="AD1866" s="82"/>
      <c r="AE1866" s="89"/>
      <c r="AI1866" s="130"/>
      <c r="AJ1866" s="131"/>
      <c r="AK1866" s="130"/>
      <c r="AL1866" s="131"/>
      <c r="AM1866" s="130"/>
      <c r="AN1866" s="131"/>
      <c r="AO1866" s="130"/>
      <c r="AP1866" s="132"/>
      <c r="AY1866" s="133"/>
      <c r="BC1866" s="97"/>
      <c r="BD1866" s="97"/>
      <c r="BE1866" s="97"/>
      <c r="BF1866" s="97"/>
      <c r="BG1866" s="97"/>
    </row>
    <row r="1867" spans="9:59">
      <c r="I1867" s="80"/>
      <c r="J1867" s="81"/>
      <c r="K1867" s="82"/>
      <c r="L1867" s="83"/>
      <c r="M1867" s="84"/>
      <c r="N1867" s="85"/>
      <c r="O1867" s="82"/>
      <c r="P1867" s="86"/>
      <c r="S1867" s="88"/>
      <c r="T1867" s="82"/>
      <c r="U1867" s="88"/>
      <c r="V1867" s="82"/>
      <c r="W1867" s="88"/>
      <c r="X1867" s="82"/>
      <c r="Y1867" s="88"/>
      <c r="Z1867" s="82"/>
      <c r="AA1867" s="88"/>
      <c r="AB1867" s="82"/>
      <c r="AC1867" s="88"/>
      <c r="AD1867" s="82"/>
      <c r="AE1867" s="89"/>
      <c r="AI1867" s="130"/>
      <c r="AJ1867" s="131"/>
      <c r="AK1867" s="130"/>
      <c r="AL1867" s="131"/>
      <c r="AM1867" s="130"/>
      <c r="AN1867" s="131"/>
      <c r="AO1867" s="130"/>
      <c r="AP1867" s="132"/>
      <c r="AY1867" s="133"/>
      <c r="BC1867" s="97"/>
      <c r="BD1867" s="97"/>
      <c r="BE1867" s="97"/>
      <c r="BF1867" s="97"/>
      <c r="BG1867" s="97"/>
    </row>
    <row r="1868" spans="9:59">
      <c r="I1868" s="80"/>
      <c r="J1868" s="81"/>
      <c r="K1868" s="82"/>
      <c r="L1868" s="83"/>
      <c r="M1868" s="84"/>
      <c r="N1868" s="85"/>
      <c r="O1868" s="82"/>
      <c r="P1868" s="86"/>
      <c r="S1868" s="88"/>
      <c r="T1868" s="82"/>
      <c r="U1868" s="88"/>
      <c r="V1868" s="82"/>
      <c r="W1868" s="88"/>
      <c r="X1868" s="82"/>
      <c r="Y1868" s="88"/>
      <c r="Z1868" s="82"/>
      <c r="AA1868" s="88"/>
      <c r="AB1868" s="82"/>
      <c r="AC1868" s="88"/>
      <c r="AD1868" s="82"/>
      <c r="AE1868" s="89"/>
      <c r="AI1868" s="130"/>
      <c r="AJ1868" s="131"/>
      <c r="AK1868" s="130"/>
      <c r="AL1868" s="131"/>
      <c r="AM1868" s="130"/>
      <c r="AN1868" s="131"/>
      <c r="AO1868" s="130"/>
      <c r="AP1868" s="132"/>
      <c r="AY1868" s="133"/>
      <c r="BC1868" s="97"/>
      <c r="BD1868" s="97"/>
      <c r="BE1868" s="97"/>
      <c r="BF1868" s="97"/>
      <c r="BG1868" s="97"/>
    </row>
    <row r="1869" spans="9:59">
      <c r="I1869" s="80"/>
      <c r="J1869" s="81"/>
      <c r="K1869" s="82"/>
      <c r="L1869" s="83"/>
      <c r="M1869" s="84"/>
      <c r="N1869" s="85"/>
      <c r="O1869" s="82"/>
      <c r="P1869" s="86"/>
      <c r="S1869" s="88"/>
      <c r="T1869" s="82"/>
      <c r="U1869" s="88"/>
      <c r="V1869" s="82"/>
      <c r="W1869" s="88"/>
      <c r="X1869" s="82"/>
      <c r="Y1869" s="88"/>
      <c r="Z1869" s="82"/>
      <c r="AA1869" s="88"/>
      <c r="AB1869" s="82"/>
      <c r="AC1869" s="88"/>
      <c r="AD1869" s="82"/>
      <c r="AE1869" s="89"/>
      <c r="AI1869" s="130"/>
      <c r="AJ1869" s="131"/>
      <c r="AK1869" s="130"/>
      <c r="AL1869" s="131"/>
      <c r="AM1869" s="130"/>
      <c r="AN1869" s="131"/>
      <c r="AO1869" s="130"/>
      <c r="AP1869" s="132"/>
      <c r="AY1869" s="133"/>
      <c r="BC1869" s="97"/>
      <c r="BD1869" s="97"/>
      <c r="BE1869" s="97"/>
      <c r="BF1869" s="97"/>
      <c r="BG1869" s="97"/>
    </row>
    <row r="1870" spans="9:59">
      <c r="I1870" s="80"/>
      <c r="J1870" s="81"/>
      <c r="K1870" s="82"/>
      <c r="L1870" s="83"/>
      <c r="M1870" s="84"/>
      <c r="N1870" s="85"/>
      <c r="O1870" s="82"/>
      <c r="P1870" s="86"/>
      <c r="S1870" s="88"/>
      <c r="T1870" s="82"/>
      <c r="U1870" s="88"/>
      <c r="V1870" s="82"/>
      <c r="W1870" s="88"/>
      <c r="X1870" s="82"/>
      <c r="Y1870" s="88"/>
      <c r="Z1870" s="82"/>
      <c r="AA1870" s="88"/>
      <c r="AB1870" s="82"/>
      <c r="AC1870" s="88"/>
      <c r="AD1870" s="82"/>
      <c r="AE1870" s="89"/>
      <c r="AI1870" s="130"/>
      <c r="AJ1870" s="131"/>
      <c r="AK1870" s="130"/>
      <c r="AL1870" s="131"/>
      <c r="AM1870" s="130"/>
      <c r="AN1870" s="131"/>
      <c r="AO1870" s="130"/>
      <c r="AP1870" s="132"/>
      <c r="AY1870" s="133"/>
      <c r="BC1870" s="97"/>
      <c r="BD1870" s="97"/>
      <c r="BE1870" s="97"/>
      <c r="BF1870" s="97"/>
      <c r="BG1870" s="97"/>
    </row>
    <row r="1871" spans="9:59">
      <c r="I1871" s="80"/>
      <c r="J1871" s="81"/>
      <c r="K1871" s="82"/>
      <c r="L1871" s="83"/>
      <c r="M1871" s="84"/>
      <c r="N1871" s="85"/>
      <c r="O1871" s="82"/>
      <c r="P1871" s="86"/>
      <c r="S1871" s="88"/>
      <c r="T1871" s="82"/>
      <c r="U1871" s="88"/>
      <c r="V1871" s="82"/>
      <c r="W1871" s="88"/>
      <c r="X1871" s="82"/>
      <c r="Y1871" s="88"/>
      <c r="Z1871" s="82"/>
      <c r="AA1871" s="88"/>
      <c r="AB1871" s="82"/>
      <c r="AC1871" s="88"/>
      <c r="AD1871" s="82"/>
      <c r="AE1871" s="89"/>
      <c r="AI1871" s="130"/>
      <c r="AJ1871" s="131"/>
      <c r="AK1871" s="130"/>
      <c r="AL1871" s="131"/>
      <c r="AM1871" s="130"/>
      <c r="AN1871" s="131"/>
      <c r="AO1871" s="130"/>
      <c r="AP1871" s="132"/>
      <c r="AY1871" s="133"/>
      <c r="BC1871" s="97"/>
      <c r="BD1871" s="97"/>
      <c r="BE1871" s="97"/>
      <c r="BF1871" s="97"/>
      <c r="BG1871" s="97"/>
    </row>
    <row r="1872" spans="9:59">
      <c r="I1872" s="80"/>
      <c r="J1872" s="81"/>
      <c r="K1872" s="82"/>
      <c r="L1872" s="83"/>
      <c r="M1872" s="84"/>
      <c r="N1872" s="85"/>
      <c r="O1872" s="82"/>
      <c r="P1872" s="86"/>
      <c r="S1872" s="88"/>
      <c r="T1872" s="82"/>
      <c r="U1872" s="88"/>
      <c r="V1872" s="82"/>
      <c r="W1872" s="88"/>
      <c r="X1872" s="82"/>
      <c r="Y1872" s="88"/>
      <c r="Z1872" s="82"/>
      <c r="AA1872" s="88"/>
      <c r="AB1872" s="82"/>
      <c r="AC1872" s="88"/>
      <c r="AD1872" s="82"/>
      <c r="AE1872" s="89"/>
      <c r="AI1872" s="130"/>
      <c r="AJ1872" s="131"/>
      <c r="AK1872" s="130"/>
      <c r="AL1872" s="131"/>
      <c r="AM1872" s="130"/>
      <c r="AN1872" s="131"/>
      <c r="AO1872" s="130"/>
      <c r="AP1872" s="132"/>
      <c r="AY1872" s="133"/>
      <c r="BC1872" s="97"/>
      <c r="BD1872" s="97"/>
      <c r="BE1872" s="97"/>
      <c r="BF1872" s="97"/>
      <c r="BG1872" s="97"/>
    </row>
    <row r="1873" spans="9:59">
      <c r="I1873" s="80"/>
      <c r="J1873" s="81"/>
      <c r="K1873" s="82"/>
      <c r="L1873" s="83"/>
      <c r="M1873" s="84"/>
      <c r="N1873" s="85"/>
      <c r="O1873" s="82"/>
      <c r="P1873" s="86"/>
      <c r="S1873" s="88"/>
      <c r="T1873" s="82"/>
      <c r="U1873" s="88"/>
      <c r="V1873" s="82"/>
      <c r="W1873" s="88"/>
      <c r="X1873" s="82"/>
      <c r="Y1873" s="88"/>
      <c r="Z1873" s="82"/>
      <c r="AA1873" s="88"/>
      <c r="AB1873" s="82"/>
      <c r="AC1873" s="88"/>
      <c r="AD1873" s="82"/>
      <c r="AE1873" s="89"/>
      <c r="AI1873" s="130"/>
      <c r="AJ1873" s="131"/>
      <c r="AK1873" s="130"/>
      <c r="AL1873" s="131"/>
      <c r="AM1873" s="130"/>
      <c r="AN1873" s="131"/>
      <c r="AO1873" s="130"/>
      <c r="AP1873" s="132"/>
      <c r="AY1873" s="133"/>
      <c r="BC1873" s="97"/>
      <c r="BD1873" s="97"/>
      <c r="BE1873" s="97"/>
      <c r="BF1873" s="97"/>
      <c r="BG1873" s="97"/>
    </row>
    <row r="1874" spans="9:59">
      <c r="I1874" s="80"/>
      <c r="J1874" s="81"/>
      <c r="K1874" s="82"/>
      <c r="L1874" s="83"/>
      <c r="M1874" s="84"/>
      <c r="N1874" s="85"/>
      <c r="O1874" s="82"/>
      <c r="P1874" s="86"/>
      <c r="S1874" s="88"/>
      <c r="T1874" s="82"/>
      <c r="U1874" s="88"/>
      <c r="V1874" s="82"/>
      <c r="W1874" s="88"/>
      <c r="X1874" s="82"/>
      <c r="Y1874" s="88"/>
      <c r="Z1874" s="82"/>
      <c r="AA1874" s="88"/>
      <c r="AB1874" s="82"/>
      <c r="AC1874" s="88"/>
      <c r="AD1874" s="82"/>
      <c r="AE1874" s="89"/>
      <c r="AI1874" s="130"/>
      <c r="AJ1874" s="131"/>
      <c r="AK1874" s="130"/>
      <c r="AL1874" s="131"/>
      <c r="AM1874" s="130"/>
      <c r="AN1874" s="131"/>
      <c r="AO1874" s="130"/>
      <c r="AP1874" s="132"/>
      <c r="AY1874" s="133"/>
      <c r="BC1874" s="97"/>
      <c r="BD1874" s="97"/>
      <c r="BE1874" s="97"/>
      <c r="BF1874" s="97"/>
      <c r="BG1874" s="97"/>
    </row>
    <row r="1875" spans="9:59">
      <c r="I1875" s="80"/>
      <c r="J1875" s="81"/>
      <c r="K1875" s="82"/>
      <c r="L1875" s="83"/>
      <c r="M1875" s="84"/>
      <c r="N1875" s="85"/>
      <c r="O1875" s="82"/>
      <c r="P1875" s="86"/>
      <c r="S1875" s="88"/>
      <c r="T1875" s="82"/>
      <c r="U1875" s="88"/>
      <c r="V1875" s="82"/>
      <c r="W1875" s="88"/>
      <c r="X1875" s="82"/>
      <c r="Y1875" s="88"/>
      <c r="Z1875" s="82"/>
      <c r="AA1875" s="88"/>
      <c r="AB1875" s="82"/>
      <c r="AC1875" s="88"/>
      <c r="AD1875" s="82"/>
      <c r="AE1875" s="89"/>
      <c r="AI1875" s="130"/>
      <c r="AJ1875" s="131"/>
      <c r="AK1875" s="130"/>
      <c r="AL1875" s="131"/>
      <c r="AM1875" s="130"/>
      <c r="AN1875" s="131"/>
      <c r="AO1875" s="130"/>
      <c r="AP1875" s="132"/>
      <c r="AY1875" s="133"/>
      <c r="BC1875" s="97"/>
      <c r="BD1875" s="97"/>
      <c r="BE1875" s="97"/>
      <c r="BF1875" s="97"/>
      <c r="BG1875" s="97"/>
    </row>
    <row r="1876" spans="9:59">
      <c r="I1876" s="80"/>
      <c r="J1876" s="81"/>
      <c r="K1876" s="82"/>
      <c r="L1876" s="83"/>
      <c r="M1876" s="84"/>
      <c r="N1876" s="85"/>
      <c r="O1876" s="82"/>
      <c r="P1876" s="86"/>
      <c r="S1876" s="88"/>
      <c r="T1876" s="82"/>
      <c r="U1876" s="88"/>
      <c r="V1876" s="82"/>
      <c r="W1876" s="88"/>
      <c r="X1876" s="82"/>
      <c r="Y1876" s="88"/>
      <c r="Z1876" s="82"/>
      <c r="AA1876" s="88"/>
      <c r="AB1876" s="82"/>
      <c r="AC1876" s="88"/>
      <c r="AD1876" s="82"/>
      <c r="AE1876" s="89"/>
      <c r="AI1876" s="130"/>
      <c r="AJ1876" s="131"/>
      <c r="AK1876" s="130"/>
      <c r="AL1876" s="131"/>
      <c r="AM1876" s="130"/>
      <c r="AN1876" s="131"/>
      <c r="AO1876" s="130"/>
      <c r="AP1876" s="132"/>
      <c r="AY1876" s="133"/>
      <c r="BC1876" s="97"/>
      <c r="BD1876" s="97"/>
      <c r="BE1876" s="97"/>
      <c r="BF1876" s="97"/>
      <c r="BG1876" s="97"/>
    </row>
    <row r="1877" spans="9:59">
      <c r="I1877" s="80"/>
      <c r="J1877" s="81"/>
      <c r="K1877" s="82"/>
      <c r="L1877" s="83"/>
      <c r="M1877" s="84"/>
      <c r="N1877" s="85"/>
      <c r="O1877" s="82"/>
      <c r="P1877" s="86"/>
      <c r="S1877" s="88"/>
      <c r="T1877" s="82"/>
      <c r="U1877" s="88"/>
      <c r="V1877" s="82"/>
      <c r="W1877" s="88"/>
      <c r="X1877" s="82"/>
      <c r="Y1877" s="88"/>
      <c r="Z1877" s="82"/>
      <c r="AA1877" s="88"/>
      <c r="AB1877" s="82"/>
      <c r="AC1877" s="88"/>
      <c r="AD1877" s="82"/>
      <c r="AE1877" s="89"/>
      <c r="AI1877" s="130"/>
      <c r="AJ1877" s="131"/>
      <c r="AK1877" s="130"/>
      <c r="AL1877" s="131"/>
      <c r="AM1877" s="130"/>
      <c r="AN1877" s="131"/>
      <c r="AO1877" s="130"/>
      <c r="AP1877" s="132"/>
      <c r="AY1877" s="133"/>
      <c r="BC1877" s="97"/>
      <c r="BD1877" s="97"/>
      <c r="BE1877" s="97"/>
      <c r="BF1877" s="97"/>
      <c r="BG1877" s="97"/>
    </row>
    <row r="1878" spans="9:59">
      <c r="I1878" s="80"/>
      <c r="J1878" s="81"/>
      <c r="K1878" s="82"/>
      <c r="L1878" s="83"/>
      <c r="M1878" s="84"/>
      <c r="N1878" s="85"/>
      <c r="O1878" s="82"/>
      <c r="P1878" s="86"/>
      <c r="S1878" s="88"/>
      <c r="T1878" s="82"/>
      <c r="U1878" s="88"/>
      <c r="V1878" s="82"/>
      <c r="W1878" s="88"/>
      <c r="X1878" s="82"/>
      <c r="Y1878" s="88"/>
      <c r="Z1878" s="82"/>
      <c r="AA1878" s="88"/>
      <c r="AB1878" s="82"/>
      <c r="AC1878" s="88"/>
      <c r="AD1878" s="82"/>
      <c r="AE1878" s="89"/>
      <c r="AI1878" s="130"/>
      <c r="AJ1878" s="131"/>
      <c r="AK1878" s="130"/>
      <c r="AL1878" s="131"/>
      <c r="AM1878" s="130"/>
      <c r="AN1878" s="131"/>
      <c r="AO1878" s="130"/>
      <c r="AP1878" s="132"/>
      <c r="AY1878" s="133"/>
      <c r="BC1878" s="97"/>
      <c r="BD1878" s="97"/>
      <c r="BE1878" s="97"/>
      <c r="BF1878" s="97"/>
      <c r="BG1878" s="97"/>
    </row>
    <row r="1879" spans="9:59">
      <c r="I1879" s="80"/>
      <c r="J1879" s="81"/>
      <c r="K1879" s="82"/>
      <c r="L1879" s="83"/>
      <c r="M1879" s="84"/>
      <c r="N1879" s="85"/>
      <c r="O1879" s="82"/>
      <c r="P1879" s="86"/>
      <c r="S1879" s="88"/>
      <c r="T1879" s="82"/>
      <c r="U1879" s="88"/>
      <c r="V1879" s="82"/>
      <c r="W1879" s="88"/>
      <c r="X1879" s="82"/>
      <c r="Y1879" s="88"/>
      <c r="Z1879" s="82"/>
      <c r="AA1879" s="88"/>
      <c r="AB1879" s="82"/>
      <c r="AC1879" s="88"/>
      <c r="AD1879" s="82"/>
      <c r="AE1879" s="89"/>
      <c r="AI1879" s="130"/>
      <c r="AJ1879" s="131"/>
      <c r="AK1879" s="130"/>
      <c r="AL1879" s="131"/>
      <c r="AM1879" s="130"/>
      <c r="AN1879" s="131"/>
      <c r="AO1879" s="130"/>
      <c r="AP1879" s="132"/>
      <c r="AY1879" s="133"/>
      <c r="BC1879" s="97"/>
      <c r="BD1879" s="97"/>
      <c r="BE1879" s="97"/>
      <c r="BF1879" s="97"/>
      <c r="BG1879" s="97"/>
    </row>
    <row r="1880" spans="9:59">
      <c r="I1880" s="80"/>
      <c r="J1880" s="81"/>
      <c r="K1880" s="82"/>
      <c r="L1880" s="83"/>
      <c r="M1880" s="84"/>
      <c r="N1880" s="85"/>
      <c r="O1880" s="82"/>
      <c r="P1880" s="86"/>
      <c r="S1880" s="88"/>
      <c r="T1880" s="82"/>
      <c r="U1880" s="88"/>
      <c r="V1880" s="82"/>
      <c r="W1880" s="88"/>
      <c r="X1880" s="82"/>
      <c r="Y1880" s="88"/>
      <c r="Z1880" s="82"/>
      <c r="AA1880" s="88"/>
      <c r="AB1880" s="82"/>
      <c r="AC1880" s="88"/>
      <c r="AD1880" s="82"/>
      <c r="AE1880" s="89"/>
      <c r="AI1880" s="130"/>
      <c r="AJ1880" s="131"/>
      <c r="AK1880" s="130"/>
      <c r="AL1880" s="131"/>
      <c r="AM1880" s="130"/>
      <c r="AN1880" s="131"/>
      <c r="AO1880" s="130"/>
      <c r="AP1880" s="132"/>
      <c r="AY1880" s="133"/>
      <c r="BC1880" s="97"/>
      <c r="BD1880" s="97"/>
      <c r="BE1880" s="97"/>
      <c r="BF1880" s="97"/>
      <c r="BG1880" s="97"/>
    </row>
    <row r="1881" spans="9:59">
      <c r="I1881" s="80"/>
      <c r="J1881" s="81"/>
      <c r="K1881" s="82"/>
      <c r="L1881" s="83"/>
      <c r="M1881" s="84"/>
      <c r="N1881" s="85"/>
      <c r="O1881" s="82"/>
      <c r="P1881" s="86"/>
      <c r="S1881" s="88"/>
      <c r="T1881" s="82"/>
      <c r="U1881" s="88"/>
      <c r="V1881" s="82"/>
      <c r="W1881" s="88"/>
      <c r="X1881" s="82"/>
      <c r="Y1881" s="88"/>
      <c r="Z1881" s="82"/>
      <c r="AA1881" s="88"/>
      <c r="AB1881" s="82"/>
      <c r="AC1881" s="88"/>
      <c r="AD1881" s="82"/>
      <c r="AE1881" s="89"/>
      <c r="AI1881" s="130"/>
      <c r="AJ1881" s="131"/>
      <c r="AK1881" s="130"/>
      <c r="AL1881" s="131"/>
      <c r="AM1881" s="130"/>
      <c r="AN1881" s="131"/>
      <c r="AO1881" s="130"/>
      <c r="AP1881" s="132"/>
      <c r="AY1881" s="133"/>
      <c r="BC1881" s="97"/>
      <c r="BD1881" s="97"/>
      <c r="BE1881" s="97"/>
      <c r="BF1881" s="97"/>
      <c r="BG1881" s="97"/>
    </row>
    <row r="1882" spans="9:59">
      <c r="I1882" s="80"/>
      <c r="J1882" s="81"/>
      <c r="K1882" s="82"/>
      <c r="L1882" s="83"/>
      <c r="M1882" s="84"/>
      <c r="N1882" s="85"/>
      <c r="O1882" s="82"/>
      <c r="P1882" s="86"/>
      <c r="S1882" s="88"/>
      <c r="T1882" s="82"/>
      <c r="U1882" s="88"/>
      <c r="V1882" s="82"/>
      <c r="W1882" s="88"/>
      <c r="X1882" s="82"/>
      <c r="Y1882" s="88"/>
      <c r="Z1882" s="82"/>
      <c r="AA1882" s="88"/>
      <c r="AB1882" s="82"/>
      <c r="AC1882" s="88"/>
      <c r="AD1882" s="82"/>
      <c r="AE1882" s="89"/>
      <c r="AI1882" s="130"/>
      <c r="AJ1882" s="131"/>
      <c r="AK1882" s="130"/>
      <c r="AL1882" s="131"/>
      <c r="AM1882" s="130"/>
      <c r="AN1882" s="131"/>
      <c r="AO1882" s="130"/>
      <c r="AP1882" s="132"/>
      <c r="AY1882" s="133"/>
      <c r="BC1882" s="97"/>
      <c r="BD1882" s="97"/>
      <c r="BE1882" s="97"/>
      <c r="BF1882" s="97"/>
      <c r="BG1882" s="97"/>
    </row>
    <row r="1883" spans="9:59">
      <c r="I1883" s="80"/>
      <c r="J1883" s="81"/>
      <c r="K1883" s="82"/>
      <c r="L1883" s="83"/>
      <c r="M1883" s="84"/>
      <c r="N1883" s="85"/>
      <c r="O1883" s="82"/>
      <c r="P1883" s="86"/>
      <c r="S1883" s="88"/>
      <c r="T1883" s="82"/>
      <c r="U1883" s="88"/>
      <c r="V1883" s="82"/>
      <c r="W1883" s="88"/>
      <c r="X1883" s="82"/>
      <c r="Y1883" s="88"/>
      <c r="Z1883" s="82"/>
      <c r="AA1883" s="88"/>
      <c r="AB1883" s="82"/>
      <c r="AC1883" s="88"/>
      <c r="AD1883" s="82"/>
      <c r="AE1883" s="89"/>
      <c r="AI1883" s="130"/>
      <c r="AJ1883" s="131"/>
      <c r="AK1883" s="130"/>
      <c r="AL1883" s="131"/>
      <c r="AM1883" s="130"/>
      <c r="AN1883" s="131"/>
      <c r="AO1883" s="130"/>
      <c r="AP1883" s="132"/>
      <c r="AY1883" s="133"/>
      <c r="BC1883" s="97"/>
      <c r="BD1883" s="97"/>
      <c r="BE1883" s="97"/>
      <c r="BF1883" s="97"/>
      <c r="BG1883" s="97"/>
    </row>
    <row r="1884" spans="9:59">
      <c r="I1884" s="80"/>
      <c r="J1884" s="81"/>
      <c r="K1884" s="82"/>
      <c r="L1884" s="83"/>
      <c r="M1884" s="84"/>
      <c r="N1884" s="85"/>
      <c r="O1884" s="82"/>
      <c r="P1884" s="86"/>
      <c r="S1884" s="88"/>
      <c r="T1884" s="82"/>
      <c r="U1884" s="88"/>
      <c r="V1884" s="82"/>
      <c r="W1884" s="88"/>
      <c r="X1884" s="82"/>
      <c r="Y1884" s="88"/>
      <c r="Z1884" s="82"/>
      <c r="AA1884" s="88"/>
      <c r="AB1884" s="82"/>
      <c r="AC1884" s="88"/>
      <c r="AD1884" s="82"/>
      <c r="AE1884" s="89"/>
      <c r="AI1884" s="130"/>
      <c r="AJ1884" s="131"/>
      <c r="AK1884" s="130"/>
      <c r="AL1884" s="131"/>
      <c r="AM1884" s="130"/>
      <c r="AN1884" s="131"/>
      <c r="AO1884" s="130"/>
      <c r="AP1884" s="132"/>
      <c r="AY1884" s="133"/>
      <c r="BC1884" s="97"/>
      <c r="BD1884" s="97"/>
      <c r="BE1884" s="97"/>
      <c r="BF1884" s="97"/>
      <c r="BG1884" s="97"/>
    </row>
    <row r="1885" spans="9:59">
      <c r="I1885" s="80"/>
      <c r="J1885" s="81"/>
      <c r="K1885" s="82"/>
      <c r="L1885" s="83"/>
      <c r="M1885" s="84"/>
      <c r="N1885" s="85"/>
      <c r="O1885" s="82"/>
      <c r="P1885" s="86"/>
      <c r="S1885" s="88"/>
      <c r="T1885" s="82"/>
      <c r="U1885" s="88"/>
      <c r="V1885" s="82"/>
      <c r="W1885" s="88"/>
      <c r="X1885" s="82"/>
      <c r="Y1885" s="88"/>
      <c r="Z1885" s="82"/>
      <c r="AA1885" s="88"/>
      <c r="AB1885" s="82"/>
      <c r="AC1885" s="88"/>
      <c r="AD1885" s="82"/>
      <c r="AE1885" s="89"/>
      <c r="AI1885" s="130"/>
      <c r="AJ1885" s="131"/>
      <c r="AK1885" s="130"/>
      <c r="AL1885" s="131"/>
      <c r="AM1885" s="130"/>
      <c r="AN1885" s="131"/>
      <c r="AO1885" s="130"/>
      <c r="AP1885" s="132"/>
      <c r="AY1885" s="133"/>
      <c r="BC1885" s="97"/>
      <c r="BD1885" s="97"/>
      <c r="BE1885" s="97"/>
      <c r="BF1885" s="97"/>
      <c r="BG1885" s="97"/>
    </row>
    <row r="1886" spans="9:59">
      <c r="I1886" s="80"/>
      <c r="J1886" s="81"/>
      <c r="K1886" s="82"/>
      <c r="L1886" s="83"/>
      <c r="M1886" s="84"/>
      <c r="N1886" s="85"/>
      <c r="O1886" s="82"/>
      <c r="P1886" s="86"/>
      <c r="S1886" s="88"/>
      <c r="T1886" s="82"/>
      <c r="U1886" s="88"/>
      <c r="V1886" s="82"/>
      <c r="W1886" s="88"/>
      <c r="X1886" s="82"/>
      <c r="Y1886" s="88"/>
      <c r="Z1886" s="82"/>
      <c r="AA1886" s="88"/>
      <c r="AB1886" s="82"/>
      <c r="AC1886" s="88"/>
      <c r="AD1886" s="82"/>
      <c r="AE1886" s="89"/>
      <c r="AI1886" s="130"/>
      <c r="AJ1886" s="131"/>
      <c r="AK1886" s="130"/>
      <c r="AL1886" s="131"/>
      <c r="AM1886" s="130"/>
      <c r="AN1886" s="131"/>
      <c r="AO1886" s="130"/>
      <c r="AP1886" s="132"/>
      <c r="AY1886" s="133"/>
      <c r="BC1886" s="97"/>
      <c r="BD1886" s="97"/>
      <c r="BE1886" s="97"/>
      <c r="BF1886" s="97"/>
      <c r="BG1886" s="97"/>
    </row>
    <row r="1887" spans="9:59">
      <c r="I1887" s="80"/>
      <c r="J1887" s="81"/>
      <c r="K1887" s="82"/>
      <c r="L1887" s="83"/>
      <c r="M1887" s="84"/>
      <c r="N1887" s="85"/>
      <c r="O1887" s="82"/>
      <c r="P1887" s="86"/>
      <c r="S1887" s="88"/>
      <c r="T1887" s="82"/>
      <c r="U1887" s="88"/>
      <c r="V1887" s="82"/>
      <c r="W1887" s="88"/>
      <c r="X1887" s="82"/>
      <c r="Y1887" s="88"/>
      <c r="Z1887" s="82"/>
      <c r="AA1887" s="88"/>
      <c r="AB1887" s="82"/>
      <c r="AC1887" s="88"/>
      <c r="AD1887" s="82"/>
      <c r="AE1887" s="89"/>
      <c r="AI1887" s="130"/>
      <c r="AJ1887" s="131"/>
      <c r="AK1887" s="130"/>
      <c r="AL1887" s="131"/>
      <c r="AM1887" s="130"/>
      <c r="AN1887" s="131"/>
      <c r="AO1887" s="130"/>
      <c r="AP1887" s="132"/>
      <c r="AY1887" s="133"/>
      <c r="BC1887" s="97"/>
      <c r="BD1887" s="97"/>
      <c r="BE1887" s="97"/>
      <c r="BF1887" s="97"/>
      <c r="BG1887" s="97"/>
    </row>
    <row r="1888" spans="9:59">
      <c r="I1888" s="80"/>
      <c r="J1888" s="81"/>
      <c r="K1888" s="82"/>
      <c r="L1888" s="83"/>
      <c r="M1888" s="84"/>
      <c r="N1888" s="85"/>
      <c r="O1888" s="82"/>
      <c r="P1888" s="86"/>
      <c r="S1888" s="88"/>
      <c r="T1888" s="82"/>
      <c r="U1888" s="88"/>
      <c r="V1888" s="82"/>
      <c r="W1888" s="88"/>
      <c r="X1888" s="82"/>
      <c r="Y1888" s="88"/>
      <c r="Z1888" s="82"/>
      <c r="AA1888" s="88"/>
      <c r="AB1888" s="82"/>
      <c r="AC1888" s="88"/>
      <c r="AD1888" s="82"/>
      <c r="AE1888" s="89"/>
      <c r="AI1888" s="130"/>
      <c r="AJ1888" s="131"/>
      <c r="AK1888" s="130"/>
      <c r="AL1888" s="131"/>
      <c r="AM1888" s="130"/>
      <c r="AN1888" s="131"/>
      <c r="AO1888" s="130"/>
      <c r="AP1888" s="132"/>
      <c r="AY1888" s="133"/>
      <c r="BC1888" s="97"/>
      <c r="BD1888" s="97"/>
      <c r="BE1888" s="97"/>
      <c r="BF1888" s="97"/>
      <c r="BG1888" s="97"/>
    </row>
    <row r="1889" spans="9:59">
      <c r="I1889" s="80"/>
      <c r="J1889" s="81"/>
      <c r="K1889" s="82"/>
      <c r="L1889" s="83"/>
      <c r="M1889" s="84"/>
      <c r="N1889" s="85"/>
      <c r="O1889" s="82"/>
      <c r="P1889" s="86"/>
      <c r="S1889" s="88"/>
      <c r="T1889" s="82"/>
      <c r="U1889" s="88"/>
      <c r="V1889" s="82"/>
      <c r="W1889" s="88"/>
      <c r="X1889" s="82"/>
      <c r="Y1889" s="88"/>
      <c r="Z1889" s="82"/>
      <c r="AA1889" s="88"/>
      <c r="AB1889" s="82"/>
      <c r="AC1889" s="88"/>
      <c r="AD1889" s="82"/>
      <c r="AE1889" s="89"/>
      <c r="AI1889" s="130"/>
      <c r="AJ1889" s="131"/>
      <c r="AK1889" s="130"/>
      <c r="AL1889" s="131"/>
      <c r="AM1889" s="130"/>
      <c r="AN1889" s="131"/>
      <c r="AO1889" s="130"/>
      <c r="AP1889" s="132"/>
      <c r="AY1889" s="133"/>
      <c r="BC1889" s="97"/>
      <c r="BD1889" s="97"/>
      <c r="BE1889" s="97"/>
      <c r="BF1889" s="97"/>
      <c r="BG1889" s="97"/>
    </row>
    <row r="1890" spans="9:59">
      <c r="I1890" s="80"/>
      <c r="J1890" s="81"/>
      <c r="K1890" s="82"/>
      <c r="L1890" s="83"/>
      <c r="M1890" s="84"/>
      <c r="N1890" s="85"/>
      <c r="O1890" s="82"/>
      <c r="P1890" s="86"/>
      <c r="S1890" s="88"/>
      <c r="T1890" s="82"/>
      <c r="U1890" s="88"/>
      <c r="V1890" s="82"/>
      <c r="W1890" s="88"/>
      <c r="X1890" s="82"/>
      <c r="Y1890" s="88"/>
      <c r="Z1890" s="82"/>
      <c r="AA1890" s="88"/>
      <c r="AB1890" s="82"/>
      <c r="AC1890" s="88"/>
      <c r="AD1890" s="82"/>
      <c r="AE1890" s="89"/>
      <c r="AI1890" s="130"/>
      <c r="AJ1890" s="131"/>
      <c r="AK1890" s="130"/>
      <c r="AL1890" s="131"/>
      <c r="AM1890" s="130"/>
      <c r="AN1890" s="131"/>
      <c r="AO1890" s="130"/>
      <c r="AP1890" s="132"/>
      <c r="AY1890" s="133"/>
      <c r="BC1890" s="97"/>
      <c r="BD1890" s="97"/>
      <c r="BE1890" s="97"/>
      <c r="BF1890" s="97"/>
      <c r="BG1890" s="97"/>
    </row>
    <row r="1891" spans="9:59">
      <c r="I1891" s="80"/>
      <c r="J1891" s="81"/>
      <c r="K1891" s="82"/>
      <c r="L1891" s="83"/>
      <c r="M1891" s="84"/>
      <c r="N1891" s="85"/>
      <c r="O1891" s="82"/>
      <c r="P1891" s="86"/>
      <c r="S1891" s="88"/>
      <c r="T1891" s="82"/>
      <c r="U1891" s="88"/>
      <c r="V1891" s="82"/>
      <c r="W1891" s="88"/>
      <c r="X1891" s="82"/>
      <c r="Y1891" s="88"/>
      <c r="Z1891" s="82"/>
      <c r="AA1891" s="88"/>
      <c r="AB1891" s="82"/>
      <c r="AC1891" s="88"/>
      <c r="AD1891" s="82"/>
      <c r="AE1891" s="89"/>
      <c r="AI1891" s="130"/>
      <c r="AJ1891" s="131"/>
      <c r="AK1891" s="130"/>
      <c r="AL1891" s="131"/>
      <c r="AM1891" s="130"/>
      <c r="AN1891" s="131"/>
      <c r="AO1891" s="130"/>
      <c r="AP1891" s="132"/>
      <c r="AY1891" s="133"/>
      <c r="BC1891" s="97"/>
      <c r="BD1891" s="97"/>
      <c r="BE1891" s="97"/>
      <c r="BF1891" s="97"/>
      <c r="BG1891" s="97"/>
    </row>
    <row r="1892" spans="9:59">
      <c r="I1892" s="80"/>
      <c r="J1892" s="81"/>
      <c r="K1892" s="82"/>
      <c r="L1892" s="83"/>
      <c r="M1892" s="84"/>
      <c r="N1892" s="85"/>
      <c r="O1892" s="82"/>
      <c r="P1892" s="86"/>
      <c r="S1892" s="88"/>
      <c r="T1892" s="82"/>
      <c r="U1892" s="88"/>
      <c r="V1892" s="82"/>
      <c r="W1892" s="88"/>
      <c r="X1892" s="82"/>
      <c r="Y1892" s="88"/>
      <c r="Z1892" s="82"/>
      <c r="AA1892" s="88"/>
      <c r="AB1892" s="82"/>
      <c r="AC1892" s="88"/>
      <c r="AD1892" s="82"/>
      <c r="AE1892" s="89"/>
      <c r="AI1892" s="130"/>
      <c r="AJ1892" s="131"/>
      <c r="AK1892" s="130"/>
      <c r="AL1892" s="131"/>
      <c r="AM1892" s="130"/>
      <c r="AN1892" s="131"/>
      <c r="AO1892" s="130"/>
      <c r="AP1892" s="132"/>
      <c r="AY1892" s="133"/>
      <c r="BC1892" s="97"/>
      <c r="BD1892" s="97"/>
      <c r="BE1892" s="97"/>
      <c r="BF1892" s="97"/>
      <c r="BG1892" s="97"/>
    </row>
    <row r="1893" spans="9:59">
      <c r="I1893" s="80"/>
      <c r="J1893" s="81"/>
      <c r="K1893" s="82"/>
      <c r="L1893" s="83"/>
      <c r="M1893" s="84"/>
      <c r="N1893" s="85"/>
      <c r="O1893" s="82"/>
      <c r="P1893" s="86"/>
      <c r="S1893" s="88"/>
      <c r="T1893" s="82"/>
      <c r="U1893" s="88"/>
      <c r="V1893" s="82"/>
      <c r="W1893" s="88"/>
      <c r="X1893" s="82"/>
      <c r="Y1893" s="88"/>
      <c r="Z1893" s="82"/>
      <c r="AA1893" s="88"/>
      <c r="AB1893" s="82"/>
      <c r="AC1893" s="88"/>
      <c r="AD1893" s="82"/>
      <c r="AE1893" s="89"/>
      <c r="AI1893" s="130"/>
      <c r="AJ1893" s="131"/>
      <c r="AK1893" s="130"/>
      <c r="AL1893" s="131"/>
      <c r="AM1893" s="130"/>
      <c r="AN1893" s="131"/>
      <c r="AO1893" s="130"/>
      <c r="AP1893" s="132"/>
      <c r="AY1893" s="133"/>
      <c r="BC1893" s="97"/>
      <c r="BD1893" s="97"/>
      <c r="BE1893" s="97"/>
      <c r="BF1893" s="97"/>
      <c r="BG1893" s="97"/>
    </row>
    <row r="1894" spans="9:59">
      <c r="I1894" s="80"/>
      <c r="J1894" s="81"/>
      <c r="K1894" s="82"/>
      <c r="L1894" s="83"/>
      <c r="M1894" s="84"/>
      <c r="N1894" s="85"/>
      <c r="O1894" s="82"/>
      <c r="P1894" s="86"/>
      <c r="S1894" s="88"/>
      <c r="T1894" s="82"/>
      <c r="U1894" s="88"/>
      <c r="V1894" s="82"/>
      <c r="W1894" s="88"/>
      <c r="X1894" s="82"/>
      <c r="Y1894" s="88"/>
      <c r="Z1894" s="82"/>
      <c r="AA1894" s="88"/>
      <c r="AB1894" s="82"/>
      <c r="AC1894" s="88"/>
      <c r="AD1894" s="82"/>
      <c r="AE1894" s="89"/>
      <c r="AI1894" s="130"/>
      <c r="AJ1894" s="131"/>
      <c r="AK1894" s="130"/>
      <c r="AL1894" s="131"/>
      <c r="AM1894" s="130"/>
      <c r="AN1894" s="131"/>
      <c r="AO1894" s="130"/>
      <c r="AP1894" s="132"/>
      <c r="AY1894" s="133"/>
      <c r="BC1894" s="97"/>
      <c r="BD1894" s="97"/>
      <c r="BE1894" s="97"/>
      <c r="BF1894" s="97"/>
      <c r="BG1894" s="97"/>
    </row>
    <row r="1895" spans="9:59">
      <c r="I1895" s="80"/>
      <c r="J1895" s="81"/>
      <c r="K1895" s="82"/>
      <c r="L1895" s="83"/>
      <c r="M1895" s="84"/>
      <c r="N1895" s="85"/>
      <c r="O1895" s="82"/>
      <c r="P1895" s="86"/>
      <c r="S1895" s="88"/>
      <c r="T1895" s="82"/>
      <c r="U1895" s="88"/>
      <c r="V1895" s="82"/>
      <c r="W1895" s="88"/>
      <c r="X1895" s="82"/>
      <c r="Y1895" s="88"/>
      <c r="Z1895" s="82"/>
      <c r="AA1895" s="88"/>
      <c r="AB1895" s="82"/>
      <c r="AC1895" s="88"/>
      <c r="AD1895" s="82"/>
      <c r="AE1895" s="89"/>
      <c r="AI1895" s="130"/>
      <c r="AJ1895" s="131"/>
      <c r="AK1895" s="130"/>
      <c r="AL1895" s="131"/>
      <c r="AM1895" s="130"/>
      <c r="AN1895" s="131"/>
      <c r="AO1895" s="130"/>
      <c r="AP1895" s="132"/>
      <c r="AY1895" s="133"/>
      <c r="BC1895" s="97"/>
      <c r="BD1895" s="97"/>
      <c r="BE1895" s="97"/>
      <c r="BF1895" s="97"/>
      <c r="BG1895" s="97"/>
    </row>
    <row r="1896" spans="9:59">
      <c r="I1896" s="80"/>
      <c r="J1896" s="81"/>
      <c r="K1896" s="82"/>
      <c r="L1896" s="83"/>
      <c r="M1896" s="84"/>
      <c r="N1896" s="85"/>
      <c r="O1896" s="82"/>
      <c r="P1896" s="86"/>
      <c r="S1896" s="88"/>
      <c r="T1896" s="82"/>
      <c r="U1896" s="88"/>
      <c r="V1896" s="82"/>
      <c r="W1896" s="88"/>
      <c r="X1896" s="82"/>
      <c r="Y1896" s="88"/>
      <c r="Z1896" s="82"/>
      <c r="AA1896" s="88"/>
      <c r="AB1896" s="82"/>
      <c r="AC1896" s="88"/>
      <c r="AD1896" s="82"/>
      <c r="AE1896" s="89"/>
      <c r="AI1896" s="130"/>
      <c r="AJ1896" s="131"/>
      <c r="AK1896" s="130"/>
      <c r="AL1896" s="131"/>
      <c r="AM1896" s="130"/>
      <c r="AN1896" s="131"/>
      <c r="AO1896" s="130"/>
      <c r="AP1896" s="132"/>
      <c r="AY1896" s="133"/>
      <c r="BC1896" s="97"/>
      <c r="BD1896" s="97"/>
      <c r="BE1896" s="97"/>
      <c r="BF1896" s="97"/>
      <c r="BG1896" s="97"/>
    </row>
    <row r="1897" spans="9:59">
      <c r="I1897" s="80"/>
      <c r="J1897" s="81"/>
      <c r="K1897" s="82"/>
      <c r="L1897" s="83"/>
      <c r="M1897" s="84"/>
      <c r="N1897" s="85"/>
      <c r="O1897" s="82"/>
      <c r="P1897" s="86"/>
      <c r="S1897" s="88"/>
      <c r="T1897" s="82"/>
      <c r="U1897" s="88"/>
      <c r="V1897" s="82"/>
      <c r="W1897" s="88"/>
      <c r="X1897" s="82"/>
      <c r="Y1897" s="88"/>
      <c r="Z1897" s="82"/>
      <c r="AA1897" s="88"/>
      <c r="AB1897" s="82"/>
      <c r="AC1897" s="88"/>
      <c r="AD1897" s="82"/>
      <c r="AE1897" s="89"/>
      <c r="AI1897" s="130"/>
      <c r="AJ1897" s="131"/>
      <c r="AK1897" s="130"/>
      <c r="AL1897" s="131"/>
      <c r="AM1897" s="130"/>
      <c r="AN1897" s="131"/>
      <c r="AO1897" s="130"/>
      <c r="AP1897" s="132"/>
      <c r="AY1897" s="133"/>
      <c r="BC1897" s="97"/>
      <c r="BD1897" s="97"/>
      <c r="BE1897" s="97"/>
      <c r="BF1897" s="97"/>
      <c r="BG1897" s="97"/>
    </row>
    <row r="1898" spans="9:59">
      <c r="I1898" s="80"/>
      <c r="J1898" s="81"/>
      <c r="K1898" s="82"/>
      <c r="L1898" s="83"/>
      <c r="M1898" s="84"/>
      <c r="N1898" s="85"/>
      <c r="O1898" s="82"/>
      <c r="P1898" s="86"/>
      <c r="S1898" s="88"/>
      <c r="T1898" s="82"/>
      <c r="U1898" s="88"/>
      <c r="V1898" s="82"/>
      <c r="W1898" s="88"/>
      <c r="X1898" s="82"/>
      <c r="Y1898" s="88"/>
      <c r="Z1898" s="82"/>
      <c r="AA1898" s="88"/>
      <c r="AB1898" s="82"/>
      <c r="AC1898" s="88"/>
      <c r="AD1898" s="82"/>
      <c r="AE1898" s="89"/>
      <c r="AI1898" s="130"/>
      <c r="AJ1898" s="131"/>
      <c r="AK1898" s="130"/>
      <c r="AL1898" s="131"/>
      <c r="AM1898" s="130"/>
      <c r="AN1898" s="131"/>
      <c r="AO1898" s="130"/>
      <c r="AP1898" s="132"/>
      <c r="AY1898" s="133"/>
      <c r="BC1898" s="97"/>
      <c r="BD1898" s="97"/>
      <c r="BE1898" s="97"/>
      <c r="BF1898" s="97"/>
      <c r="BG1898" s="97"/>
    </row>
    <row r="1899" spans="9:59">
      <c r="I1899" s="80"/>
      <c r="J1899" s="81"/>
      <c r="K1899" s="82"/>
      <c r="L1899" s="83"/>
      <c r="M1899" s="84"/>
      <c r="N1899" s="85"/>
      <c r="O1899" s="82"/>
      <c r="P1899" s="86"/>
      <c r="S1899" s="88"/>
      <c r="T1899" s="82"/>
      <c r="U1899" s="88"/>
      <c r="V1899" s="82"/>
      <c r="W1899" s="88"/>
      <c r="X1899" s="82"/>
      <c r="Y1899" s="88"/>
      <c r="Z1899" s="82"/>
      <c r="AA1899" s="88"/>
      <c r="AB1899" s="82"/>
      <c r="AC1899" s="88"/>
      <c r="AD1899" s="82"/>
      <c r="AE1899" s="89"/>
      <c r="AI1899" s="130"/>
      <c r="AJ1899" s="131"/>
      <c r="AK1899" s="130"/>
      <c r="AL1899" s="131"/>
      <c r="AM1899" s="130"/>
      <c r="AN1899" s="131"/>
      <c r="AO1899" s="130"/>
      <c r="AP1899" s="132"/>
      <c r="AY1899" s="133"/>
      <c r="BC1899" s="97"/>
      <c r="BD1899" s="97"/>
      <c r="BE1899" s="97"/>
      <c r="BF1899" s="97"/>
      <c r="BG1899" s="97"/>
    </row>
    <row r="1900" spans="9:59">
      <c r="I1900" s="80"/>
      <c r="J1900" s="81"/>
      <c r="K1900" s="82"/>
      <c r="L1900" s="83"/>
      <c r="M1900" s="84"/>
      <c r="N1900" s="85"/>
      <c r="O1900" s="82"/>
      <c r="P1900" s="86"/>
      <c r="S1900" s="88"/>
      <c r="T1900" s="82"/>
      <c r="U1900" s="88"/>
      <c r="V1900" s="82"/>
      <c r="W1900" s="88"/>
      <c r="X1900" s="82"/>
      <c r="Y1900" s="88"/>
      <c r="Z1900" s="82"/>
      <c r="AA1900" s="88"/>
      <c r="AB1900" s="82"/>
      <c r="AC1900" s="88"/>
      <c r="AD1900" s="82"/>
      <c r="AE1900" s="89"/>
      <c r="AI1900" s="130"/>
      <c r="AJ1900" s="131"/>
      <c r="AK1900" s="130"/>
      <c r="AL1900" s="131"/>
      <c r="AM1900" s="130"/>
      <c r="AN1900" s="131"/>
      <c r="AO1900" s="130"/>
      <c r="AP1900" s="132"/>
      <c r="AY1900" s="133"/>
      <c r="BC1900" s="97"/>
      <c r="BD1900" s="97"/>
      <c r="BE1900" s="97"/>
      <c r="BF1900" s="97"/>
      <c r="BG1900" s="97"/>
    </row>
    <row r="1901" spans="9:59">
      <c r="I1901" s="80"/>
      <c r="J1901" s="81"/>
      <c r="K1901" s="82"/>
      <c r="L1901" s="83"/>
      <c r="M1901" s="84"/>
      <c r="N1901" s="85"/>
      <c r="O1901" s="82"/>
      <c r="P1901" s="86"/>
      <c r="S1901" s="88"/>
      <c r="T1901" s="82"/>
      <c r="U1901" s="88"/>
      <c r="V1901" s="82"/>
      <c r="W1901" s="88"/>
      <c r="X1901" s="82"/>
      <c r="Y1901" s="88"/>
      <c r="Z1901" s="82"/>
      <c r="AA1901" s="88"/>
      <c r="AB1901" s="82"/>
      <c r="AC1901" s="88"/>
      <c r="AD1901" s="82"/>
      <c r="AE1901" s="89"/>
      <c r="AI1901" s="130"/>
      <c r="AJ1901" s="131"/>
      <c r="AK1901" s="130"/>
      <c r="AL1901" s="131"/>
      <c r="AM1901" s="130"/>
      <c r="AN1901" s="131"/>
      <c r="AO1901" s="130"/>
      <c r="AP1901" s="132"/>
      <c r="AY1901" s="133"/>
      <c r="BC1901" s="97"/>
      <c r="BD1901" s="97"/>
      <c r="BE1901" s="97"/>
      <c r="BF1901" s="97"/>
      <c r="BG1901" s="97"/>
    </row>
    <row r="1902" spans="9:59">
      <c r="I1902" s="80"/>
      <c r="J1902" s="81"/>
      <c r="K1902" s="82"/>
      <c r="L1902" s="83"/>
      <c r="M1902" s="84"/>
      <c r="N1902" s="85"/>
      <c r="O1902" s="82"/>
      <c r="P1902" s="86"/>
      <c r="S1902" s="88"/>
      <c r="T1902" s="82"/>
      <c r="U1902" s="88"/>
      <c r="V1902" s="82"/>
      <c r="W1902" s="88"/>
      <c r="X1902" s="82"/>
      <c r="Y1902" s="88"/>
      <c r="Z1902" s="82"/>
      <c r="AA1902" s="88"/>
      <c r="AB1902" s="82"/>
      <c r="AC1902" s="88"/>
      <c r="AD1902" s="82"/>
      <c r="AE1902" s="89"/>
      <c r="AI1902" s="130"/>
      <c r="AJ1902" s="131"/>
      <c r="AK1902" s="130"/>
      <c r="AL1902" s="131"/>
      <c r="AM1902" s="130"/>
      <c r="AN1902" s="131"/>
      <c r="AO1902" s="130"/>
      <c r="AP1902" s="132"/>
      <c r="AY1902" s="133"/>
      <c r="BC1902" s="97"/>
      <c r="BD1902" s="97"/>
      <c r="BE1902" s="97"/>
      <c r="BF1902" s="97"/>
      <c r="BG1902" s="97"/>
    </row>
    <row r="1903" spans="9:59">
      <c r="I1903" s="80"/>
      <c r="J1903" s="81"/>
      <c r="K1903" s="82"/>
      <c r="L1903" s="83"/>
      <c r="M1903" s="84"/>
      <c r="N1903" s="85"/>
      <c r="O1903" s="82"/>
      <c r="P1903" s="86"/>
      <c r="S1903" s="88"/>
      <c r="T1903" s="82"/>
      <c r="U1903" s="88"/>
      <c r="V1903" s="82"/>
      <c r="W1903" s="88"/>
      <c r="X1903" s="82"/>
      <c r="Y1903" s="88"/>
      <c r="Z1903" s="82"/>
      <c r="AA1903" s="88"/>
      <c r="AB1903" s="82"/>
      <c r="AC1903" s="88"/>
      <c r="AD1903" s="82"/>
      <c r="AE1903" s="89"/>
      <c r="AI1903" s="130"/>
      <c r="AJ1903" s="131"/>
      <c r="AK1903" s="130"/>
      <c r="AL1903" s="131"/>
      <c r="AM1903" s="130"/>
      <c r="AN1903" s="131"/>
      <c r="AO1903" s="130"/>
      <c r="AP1903" s="132"/>
      <c r="AY1903" s="133"/>
      <c r="BC1903" s="97"/>
      <c r="BD1903" s="97"/>
      <c r="BE1903" s="97"/>
      <c r="BF1903" s="97"/>
      <c r="BG1903" s="97"/>
    </row>
    <row r="1904" spans="9:59">
      <c r="I1904" s="80"/>
      <c r="J1904" s="81"/>
      <c r="K1904" s="82"/>
      <c r="L1904" s="83"/>
      <c r="M1904" s="84"/>
      <c r="N1904" s="85"/>
      <c r="O1904" s="82"/>
      <c r="P1904" s="86"/>
      <c r="S1904" s="88"/>
      <c r="T1904" s="82"/>
      <c r="U1904" s="88"/>
      <c r="V1904" s="82"/>
      <c r="W1904" s="88"/>
      <c r="X1904" s="82"/>
      <c r="Y1904" s="88"/>
      <c r="Z1904" s="82"/>
      <c r="AA1904" s="88"/>
      <c r="AB1904" s="82"/>
      <c r="AC1904" s="88"/>
      <c r="AD1904" s="82"/>
      <c r="AE1904" s="89"/>
      <c r="AI1904" s="130"/>
      <c r="AJ1904" s="131"/>
      <c r="AK1904" s="130"/>
      <c r="AL1904" s="131"/>
      <c r="AM1904" s="130"/>
      <c r="AN1904" s="131"/>
      <c r="AO1904" s="130"/>
      <c r="AP1904" s="132"/>
      <c r="AY1904" s="133"/>
      <c r="BC1904" s="97"/>
      <c r="BD1904" s="97"/>
      <c r="BE1904" s="97"/>
      <c r="BF1904" s="97"/>
      <c r="BG1904" s="97"/>
    </row>
    <row r="1905" spans="9:59">
      <c r="I1905" s="80"/>
      <c r="J1905" s="81"/>
      <c r="K1905" s="82"/>
      <c r="L1905" s="83"/>
      <c r="M1905" s="84"/>
      <c r="N1905" s="85"/>
      <c r="O1905" s="82"/>
      <c r="P1905" s="86"/>
      <c r="S1905" s="88"/>
      <c r="T1905" s="82"/>
      <c r="U1905" s="88"/>
      <c r="V1905" s="82"/>
      <c r="W1905" s="88"/>
      <c r="X1905" s="82"/>
      <c r="Y1905" s="88"/>
      <c r="Z1905" s="82"/>
      <c r="AA1905" s="88"/>
      <c r="AB1905" s="82"/>
      <c r="AC1905" s="88"/>
      <c r="AD1905" s="82"/>
      <c r="AE1905" s="89"/>
      <c r="AI1905" s="130"/>
      <c r="AJ1905" s="131"/>
      <c r="AK1905" s="130"/>
      <c r="AL1905" s="131"/>
      <c r="AM1905" s="130"/>
      <c r="AN1905" s="131"/>
      <c r="AO1905" s="130"/>
      <c r="AP1905" s="132"/>
      <c r="AY1905" s="133"/>
      <c r="BC1905" s="97"/>
      <c r="BD1905" s="97"/>
      <c r="BE1905" s="97"/>
      <c r="BF1905" s="97"/>
      <c r="BG1905" s="97"/>
    </row>
    <row r="1906" spans="9:59">
      <c r="I1906" s="80"/>
      <c r="J1906" s="81"/>
      <c r="K1906" s="82"/>
      <c r="L1906" s="83"/>
      <c r="M1906" s="84"/>
      <c r="N1906" s="85"/>
      <c r="O1906" s="82"/>
      <c r="P1906" s="86"/>
      <c r="S1906" s="88"/>
      <c r="T1906" s="82"/>
      <c r="U1906" s="88"/>
      <c r="V1906" s="82"/>
      <c r="W1906" s="88"/>
      <c r="X1906" s="82"/>
      <c r="Y1906" s="88"/>
      <c r="Z1906" s="82"/>
      <c r="AA1906" s="88"/>
      <c r="AB1906" s="82"/>
      <c r="AC1906" s="88"/>
      <c r="AD1906" s="82"/>
      <c r="AE1906" s="89"/>
      <c r="AI1906" s="130"/>
      <c r="AJ1906" s="131"/>
      <c r="AK1906" s="130"/>
      <c r="AL1906" s="131"/>
      <c r="AM1906" s="130"/>
      <c r="AN1906" s="131"/>
      <c r="AO1906" s="130"/>
      <c r="AP1906" s="132"/>
      <c r="AY1906" s="133"/>
      <c r="BC1906" s="97"/>
      <c r="BD1906" s="97"/>
      <c r="BE1906" s="97"/>
      <c r="BF1906" s="97"/>
      <c r="BG1906" s="97"/>
    </row>
    <row r="1907" spans="9:59">
      <c r="I1907" s="80"/>
      <c r="J1907" s="81"/>
      <c r="K1907" s="82"/>
      <c r="L1907" s="83"/>
      <c r="M1907" s="84"/>
      <c r="N1907" s="85"/>
      <c r="O1907" s="82"/>
      <c r="P1907" s="86"/>
      <c r="S1907" s="88"/>
      <c r="T1907" s="82"/>
      <c r="U1907" s="88"/>
      <c r="V1907" s="82"/>
      <c r="W1907" s="88"/>
      <c r="X1907" s="82"/>
      <c r="Y1907" s="88"/>
      <c r="Z1907" s="82"/>
      <c r="AA1907" s="88"/>
      <c r="AB1907" s="82"/>
      <c r="AC1907" s="88"/>
      <c r="AD1907" s="82"/>
      <c r="AE1907" s="89"/>
      <c r="AI1907" s="130"/>
      <c r="AJ1907" s="131"/>
      <c r="AK1907" s="130"/>
      <c r="AL1907" s="131"/>
      <c r="AM1907" s="130"/>
      <c r="AN1907" s="131"/>
      <c r="AO1907" s="130"/>
      <c r="AP1907" s="132"/>
      <c r="AY1907" s="133"/>
      <c r="BC1907" s="97"/>
      <c r="BD1907" s="97"/>
      <c r="BE1907" s="97"/>
      <c r="BF1907" s="97"/>
      <c r="BG1907" s="97"/>
    </row>
    <row r="1908" spans="9:59">
      <c r="I1908" s="80"/>
      <c r="J1908" s="81"/>
      <c r="K1908" s="82"/>
      <c r="L1908" s="83"/>
      <c r="M1908" s="84"/>
      <c r="N1908" s="85"/>
      <c r="O1908" s="82"/>
      <c r="P1908" s="86"/>
      <c r="S1908" s="88"/>
      <c r="T1908" s="82"/>
      <c r="U1908" s="88"/>
      <c r="V1908" s="82"/>
      <c r="W1908" s="88"/>
      <c r="X1908" s="82"/>
      <c r="Y1908" s="88"/>
      <c r="Z1908" s="82"/>
      <c r="AA1908" s="88"/>
      <c r="AB1908" s="82"/>
      <c r="AC1908" s="88"/>
      <c r="AD1908" s="82"/>
      <c r="AE1908" s="89"/>
      <c r="AI1908" s="130"/>
      <c r="AJ1908" s="131"/>
      <c r="AK1908" s="130"/>
      <c r="AL1908" s="131"/>
      <c r="AM1908" s="130"/>
      <c r="AN1908" s="131"/>
      <c r="AO1908" s="130"/>
      <c r="AP1908" s="132"/>
      <c r="AY1908" s="133"/>
      <c r="BC1908" s="97"/>
      <c r="BD1908" s="97"/>
      <c r="BE1908" s="97"/>
      <c r="BF1908" s="97"/>
      <c r="BG1908" s="97"/>
    </row>
    <row r="1909" spans="9:59">
      <c r="I1909" s="80"/>
      <c r="J1909" s="81"/>
      <c r="K1909" s="82"/>
      <c r="L1909" s="83"/>
      <c r="M1909" s="84"/>
      <c r="N1909" s="85"/>
      <c r="O1909" s="82"/>
      <c r="P1909" s="86"/>
      <c r="S1909" s="88"/>
      <c r="T1909" s="82"/>
      <c r="U1909" s="88"/>
      <c r="V1909" s="82"/>
      <c r="W1909" s="88"/>
      <c r="X1909" s="82"/>
      <c r="Y1909" s="88"/>
      <c r="Z1909" s="82"/>
      <c r="AA1909" s="88"/>
      <c r="AB1909" s="82"/>
      <c r="AC1909" s="88"/>
      <c r="AD1909" s="82"/>
      <c r="AE1909" s="89"/>
      <c r="AI1909" s="130"/>
      <c r="AJ1909" s="131"/>
      <c r="AK1909" s="130"/>
      <c r="AL1909" s="131"/>
      <c r="AM1909" s="130"/>
      <c r="AN1909" s="131"/>
      <c r="AO1909" s="130"/>
      <c r="AP1909" s="132"/>
      <c r="AY1909" s="133"/>
      <c r="BC1909" s="97"/>
      <c r="BD1909" s="97"/>
      <c r="BE1909" s="97"/>
      <c r="BF1909" s="97"/>
      <c r="BG1909" s="97"/>
    </row>
    <row r="1910" spans="9:59">
      <c r="I1910" s="80"/>
      <c r="J1910" s="81"/>
      <c r="K1910" s="82"/>
      <c r="L1910" s="83"/>
      <c r="M1910" s="84"/>
      <c r="N1910" s="85"/>
      <c r="O1910" s="82"/>
      <c r="P1910" s="86"/>
      <c r="S1910" s="88"/>
      <c r="T1910" s="82"/>
      <c r="U1910" s="88"/>
      <c r="V1910" s="82"/>
      <c r="W1910" s="88"/>
      <c r="X1910" s="82"/>
      <c r="Y1910" s="88"/>
      <c r="Z1910" s="82"/>
      <c r="AA1910" s="88"/>
      <c r="AB1910" s="82"/>
      <c r="AC1910" s="88"/>
      <c r="AD1910" s="82"/>
      <c r="AE1910" s="89"/>
      <c r="AI1910" s="130"/>
      <c r="AJ1910" s="131"/>
      <c r="AK1910" s="130"/>
      <c r="AL1910" s="131"/>
      <c r="AM1910" s="130"/>
      <c r="AN1910" s="131"/>
      <c r="AO1910" s="130"/>
      <c r="AP1910" s="132"/>
      <c r="AY1910" s="133"/>
      <c r="BC1910" s="97"/>
      <c r="BD1910" s="97"/>
      <c r="BE1910" s="97"/>
      <c r="BF1910" s="97"/>
      <c r="BG1910" s="97"/>
    </row>
    <row r="1911" spans="9:59">
      <c r="I1911" s="80"/>
      <c r="J1911" s="81"/>
      <c r="K1911" s="82"/>
      <c r="L1911" s="83"/>
      <c r="M1911" s="84"/>
      <c r="N1911" s="85"/>
      <c r="O1911" s="82"/>
      <c r="P1911" s="86"/>
      <c r="S1911" s="88"/>
      <c r="T1911" s="82"/>
      <c r="U1911" s="88"/>
      <c r="V1911" s="82"/>
      <c r="W1911" s="88"/>
      <c r="X1911" s="82"/>
      <c r="Y1911" s="88"/>
      <c r="Z1911" s="82"/>
      <c r="AA1911" s="88"/>
      <c r="AB1911" s="82"/>
      <c r="AC1911" s="88"/>
      <c r="AD1911" s="82"/>
      <c r="AE1911" s="89"/>
      <c r="AI1911" s="130"/>
      <c r="AJ1911" s="131"/>
      <c r="AK1911" s="130"/>
      <c r="AL1911" s="131"/>
      <c r="AM1911" s="130"/>
      <c r="AN1911" s="131"/>
      <c r="AO1911" s="130"/>
      <c r="AP1911" s="132"/>
      <c r="AY1911" s="133"/>
      <c r="BC1911" s="97"/>
      <c r="BD1911" s="97"/>
      <c r="BE1911" s="97"/>
      <c r="BF1911" s="97"/>
      <c r="BG1911" s="97"/>
    </row>
    <row r="1912" spans="9:59">
      <c r="I1912" s="80"/>
      <c r="J1912" s="81"/>
      <c r="K1912" s="82"/>
      <c r="L1912" s="83"/>
      <c r="M1912" s="84"/>
      <c r="N1912" s="85"/>
      <c r="O1912" s="82"/>
      <c r="P1912" s="86"/>
      <c r="S1912" s="88"/>
      <c r="T1912" s="82"/>
      <c r="U1912" s="88"/>
      <c r="V1912" s="82"/>
      <c r="W1912" s="88"/>
      <c r="X1912" s="82"/>
      <c r="Y1912" s="88"/>
      <c r="Z1912" s="82"/>
      <c r="AA1912" s="88"/>
      <c r="AB1912" s="82"/>
      <c r="AC1912" s="88"/>
      <c r="AD1912" s="82"/>
      <c r="AE1912" s="89"/>
      <c r="AI1912" s="130"/>
      <c r="AJ1912" s="131"/>
      <c r="AK1912" s="130"/>
      <c r="AL1912" s="131"/>
      <c r="AM1912" s="130"/>
      <c r="AN1912" s="131"/>
      <c r="AO1912" s="130"/>
      <c r="AP1912" s="132"/>
      <c r="AY1912" s="133"/>
      <c r="BC1912" s="97"/>
      <c r="BD1912" s="97"/>
      <c r="BE1912" s="97"/>
      <c r="BF1912" s="97"/>
      <c r="BG1912" s="97"/>
    </row>
    <row r="1913" spans="9:59">
      <c r="I1913" s="80"/>
      <c r="J1913" s="81"/>
      <c r="K1913" s="82"/>
      <c r="L1913" s="83"/>
      <c r="M1913" s="84"/>
      <c r="N1913" s="85"/>
      <c r="O1913" s="82"/>
      <c r="P1913" s="86"/>
      <c r="S1913" s="88"/>
      <c r="T1913" s="82"/>
      <c r="U1913" s="88"/>
      <c r="V1913" s="82"/>
      <c r="W1913" s="88"/>
      <c r="X1913" s="82"/>
      <c r="Y1913" s="88"/>
      <c r="Z1913" s="82"/>
      <c r="AA1913" s="88"/>
      <c r="AB1913" s="82"/>
      <c r="AC1913" s="88"/>
      <c r="AD1913" s="82"/>
      <c r="AE1913" s="89"/>
      <c r="AI1913" s="130"/>
      <c r="AJ1913" s="131"/>
      <c r="AK1913" s="130"/>
      <c r="AL1913" s="131"/>
      <c r="AM1913" s="130"/>
      <c r="AN1913" s="131"/>
      <c r="AO1913" s="130"/>
      <c r="AP1913" s="132"/>
      <c r="AY1913" s="133"/>
      <c r="BC1913" s="97"/>
      <c r="BD1913" s="97"/>
      <c r="BE1913" s="97"/>
      <c r="BF1913" s="97"/>
      <c r="BG1913" s="97"/>
    </row>
    <row r="1914" spans="9:59">
      <c r="I1914" s="80"/>
      <c r="J1914" s="81"/>
      <c r="K1914" s="82"/>
      <c r="L1914" s="83"/>
      <c r="M1914" s="84"/>
      <c r="N1914" s="85"/>
      <c r="O1914" s="82"/>
      <c r="P1914" s="86"/>
      <c r="S1914" s="88"/>
      <c r="T1914" s="82"/>
      <c r="U1914" s="88"/>
      <c r="V1914" s="82"/>
      <c r="W1914" s="88"/>
      <c r="X1914" s="82"/>
      <c r="Y1914" s="88"/>
      <c r="Z1914" s="82"/>
      <c r="AA1914" s="88"/>
      <c r="AB1914" s="82"/>
      <c r="AC1914" s="88"/>
      <c r="AD1914" s="82"/>
      <c r="AE1914" s="89"/>
      <c r="AI1914" s="130"/>
      <c r="AJ1914" s="131"/>
      <c r="AK1914" s="130"/>
      <c r="AL1914" s="131"/>
      <c r="AM1914" s="130"/>
      <c r="AN1914" s="131"/>
      <c r="AO1914" s="130"/>
      <c r="AP1914" s="132"/>
      <c r="AY1914" s="133"/>
      <c r="BC1914" s="97"/>
      <c r="BD1914" s="97"/>
      <c r="BE1914" s="97"/>
      <c r="BF1914" s="97"/>
      <c r="BG1914" s="97"/>
    </row>
    <row r="1915" spans="9:59">
      <c r="I1915" s="80"/>
      <c r="J1915" s="81"/>
      <c r="K1915" s="82"/>
      <c r="L1915" s="83"/>
      <c r="M1915" s="84"/>
      <c r="N1915" s="85"/>
      <c r="O1915" s="82"/>
      <c r="P1915" s="86"/>
      <c r="S1915" s="88"/>
      <c r="T1915" s="82"/>
      <c r="U1915" s="88"/>
      <c r="V1915" s="82"/>
      <c r="W1915" s="88"/>
      <c r="X1915" s="82"/>
      <c r="Y1915" s="88"/>
      <c r="Z1915" s="82"/>
      <c r="AA1915" s="88"/>
      <c r="AB1915" s="82"/>
      <c r="AC1915" s="88"/>
      <c r="AD1915" s="82"/>
      <c r="AE1915" s="89"/>
      <c r="AI1915" s="130"/>
      <c r="AJ1915" s="131"/>
      <c r="AK1915" s="130"/>
      <c r="AL1915" s="131"/>
      <c r="AM1915" s="130"/>
      <c r="AN1915" s="131"/>
      <c r="AO1915" s="130"/>
      <c r="AP1915" s="132"/>
      <c r="AY1915" s="133"/>
      <c r="BC1915" s="97"/>
      <c r="BD1915" s="97"/>
      <c r="BE1915" s="97"/>
      <c r="BF1915" s="97"/>
      <c r="BG1915" s="97"/>
    </row>
    <row r="1916" spans="9:59">
      <c r="I1916" s="80"/>
      <c r="J1916" s="81"/>
      <c r="K1916" s="82"/>
      <c r="L1916" s="83"/>
      <c r="M1916" s="84"/>
      <c r="N1916" s="85"/>
      <c r="O1916" s="82"/>
      <c r="P1916" s="86"/>
      <c r="S1916" s="88"/>
      <c r="T1916" s="82"/>
      <c r="U1916" s="88"/>
      <c r="V1916" s="82"/>
      <c r="W1916" s="88"/>
      <c r="X1916" s="82"/>
      <c r="Y1916" s="88"/>
      <c r="Z1916" s="82"/>
      <c r="AA1916" s="88"/>
      <c r="AB1916" s="82"/>
      <c r="AC1916" s="88"/>
      <c r="AD1916" s="82"/>
      <c r="AE1916" s="89"/>
      <c r="AI1916" s="130"/>
      <c r="AJ1916" s="131"/>
      <c r="AK1916" s="130"/>
      <c r="AL1916" s="131"/>
      <c r="AM1916" s="130"/>
      <c r="AN1916" s="131"/>
      <c r="AO1916" s="130"/>
      <c r="AP1916" s="132"/>
      <c r="AY1916" s="133"/>
      <c r="BC1916" s="97"/>
      <c r="BD1916" s="97"/>
      <c r="BE1916" s="97"/>
      <c r="BF1916" s="97"/>
      <c r="BG1916" s="97"/>
    </row>
    <row r="1917" spans="9:59">
      <c r="I1917" s="80"/>
      <c r="J1917" s="81"/>
      <c r="K1917" s="82"/>
      <c r="L1917" s="83"/>
      <c r="M1917" s="84"/>
      <c r="N1917" s="85"/>
      <c r="O1917" s="82"/>
      <c r="P1917" s="86"/>
      <c r="S1917" s="88"/>
      <c r="T1917" s="82"/>
      <c r="U1917" s="88"/>
      <c r="V1917" s="82"/>
      <c r="W1917" s="88"/>
      <c r="X1917" s="82"/>
      <c r="Y1917" s="88"/>
      <c r="Z1917" s="82"/>
      <c r="AA1917" s="88"/>
      <c r="AB1917" s="82"/>
      <c r="AC1917" s="88"/>
      <c r="AD1917" s="82"/>
      <c r="AE1917" s="89"/>
      <c r="AI1917" s="130"/>
      <c r="AJ1917" s="131"/>
      <c r="AK1917" s="130"/>
      <c r="AL1917" s="131"/>
      <c r="AM1917" s="130"/>
      <c r="AN1917" s="131"/>
      <c r="AO1917" s="130"/>
      <c r="AP1917" s="132"/>
      <c r="AY1917" s="133"/>
      <c r="BC1917" s="97"/>
      <c r="BD1917" s="97"/>
      <c r="BE1917" s="97"/>
      <c r="BF1917" s="97"/>
      <c r="BG1917" s="97"/>
    </row>
    <row r="1918" spans="9:59">
      <c r="I1918" s="80"/>
      <c r="J1918" s="81"/>
      <c r="K1918" s="82"/>
      <c r="L1918" s="83"/>
      <c r="M1918" s="84"/>
      <c r="N1918" s="85"/>
      <c r="O1918" s="82"/>
      <c r="P1918" s="86"/>
      <c r="S1918" s="88"/>
      <c r="T1918" s="82"/>
      <c r="U1918" s="88"/>
      <c r="V1918" s="82"/>
      <c r="W1918" s="88"/>
      <c r="X1918" s="82"/>
      <c r="Y1918" s="88"/>
      <c r="Z1918" s="82"/>
      <c r="AA1918" s="88"/>
      <c r="AB1918" s="82"/>
      <c r="AC1918" s="88"/>
      <c r="AD1918" s="82"/>
      <c r="AE1918" s="89"/>
      <c r="AI1918" s="130"/>
      <c r="AJ1918" s="131"/>
      <c r="AK1918" s="130"/>
      <c r="AL1918" s="131"/>
      <c r="AM1918" s="130"/>
      <c r="AN1918" s="131"/>
      <c r="AO1918" s="130"/>
      <c r="AP1918" s="132"/>
      <c r="AY1918" s="133"/>
      <c r="BC1918" s="97"/>
      <c r="BD1918" s="97"/>
      <c r="BE1918" s="97"/>
      <c r="BF1918" s="97"/>
      <c r="BG1918" s="97"/>
    </row>
    <row r="1919" spans="9:59">
      <c r="I1919" s="80"/>
      <c r="J1919" s="81"/>
      <c r="K1919" s="82"/>
      <c r="L1919" s="83"/>
      <c r="M1919" s="84"/>
      <c r="N1919" s="85"/>
      <c r="O1919" s="82"/>
      <c r="P1919" s="86"/>
      <c r="S1919" s="88"/>
      <c r="T1919" s="82"/>
      <c r="U1919" s="88"/>
      <c r="V1919" s="82"/>
      <c r="W1919" s="88"/>
      <c r="X1919" s="82"/>
      <c r="Y1919" s="88"/>
      <c r="Z1919" s="82"/>
      <c r="AA1919" s="88"/>
      <c r="AB1919" s="82"/>
      <c r="AC1919" s="88"/>
      <c r="AD1919" s="82"/>
      <c r="AE1919" s="89"/>
      <c r="AI1919" s="130"/>
      <c r="AJ1919" s="131"/>
      <c r="AK1919" s="130"/>
      <c r="AL1919" s="131"/>
      <c r="AM1919" s="130"/>
      <c r="AN1919" s="131"/>
      <c r="AO1919" s="130"/>
      <c r="AP1919" s="132"/>
      <c r="AY1919" s="133"/>
      <c r="BC1919" s="97"/>
      <c r="BD1919" s="97"/>
      <c r="BE1919" s="97"/>
      <c r="BF1919" s="97"/>
      <c r="BG1919" s="97"/>
    </row>
    <row r="1920" spans="9:59">
      <c r="I1920" s="80"/>
      <c r="J1920" s="81"/>
      <c r="K1920" s="82"/>
      <c r="L1920" s="83"/>
      <c r="M1920" s="84"/>
      <c r="N1920" s="85"/>
      <c r="O1920" s="82"/>
      <c r="P1920" s="86"/>
      <c r="S1920" s="88"/>
      <c r="T1920" s="82"/>
      <c r="U1920" s="88"/>
      <c r="V1920" s="82"/>
      <c r="W1920" s="88"/>
      <c r="X1920" s="82"/>
      <c r="Y1920" s="88"/>
      <c r="Z1920" s="82"/>
      <c r="AA1920" s="88"/>
      <c r="AB1920" s="82"/>
      <c r="AC1920" s="88"/>
      <c r="AD1920" s="82"/>
      <c r="AE1920" s="89"/>
      <c r="AI1920" s="130"/>
      <c r="AJ1920" s="131"/>
      <c r="AK1920" s="130"/>
      <c r="AL1920" s="131"/>
      <c r="AM1920" s="130"/>
      <c r="AN1920" s="131"/>
      <c r="AO1920" s="130"/>
      <c r="AP1920" s="132"/>
      <c r="AY1920" s="133"/>
      <c r="BC1920" s="97"/>
      <c r="BD1920" s="97"/>
      <c r="BE1920" s="97"/>
      <c r="BF1920" s="97"/>
      <c r="BG1920" s="97"/>
    </row>
    <row r="1921" spans="9:59">
      <c r="I1921" s="80"/>
      <c r="J1921" s="81"/>
      <c r="K1921" s="82"/>
      <c r="L1921" s="83"/>
      <c r="M1921" s="84"/>
      <c r="N1921" s="85"/>
      <c r="O1921" s="82"/>
      <c r="P1921" s="86"/>
      <c r="S1921" s="88"/>
      <c r="T1921" s="82"/>
      <c r="U1921" s="88"/>
      <c r="V1921" s="82"/>
      <c r="W1921" s="88"/>
      <c r="X1921" s="82"/>
      <c r="Y1921" s="88"/>
      <c r="Z1921" s="82"/>
      <c r="AA1921" s="88"/>
      <c r="AB1921" s="82"/>
      <c r="AC1921" s="88"/>
      <c r="AD1921" s="82"/>
      <c r="AE1921" s="89"/>
      <c r="AI1921" s="130"/>
      <c r="AJ1921" s="131"/>
      <c r="AK1921" s="130"/>
      <c r="AL1921" s="131"/>
      <c r="AM1921" s="130"/>
      <c r="AN1921" s="131"/>
      <c r="AO1921" s="130"/>
      <c r="AP1921" s="132"/>
      <c r="AY1921" s="133"/>
      <c r="BC1921" s="97"/>
      <c r="BD1921" s="97"/>
      <c r="BE1921" s="97"/>
      <c r="BF1921" s="97"/>
      <c r="BG1921" s="97"/>
    </row>
    <row r="1922" spans="9:59">
      <c r="I1922" s="80"/>
      <c r="J1922" s="81"/>
      <c r="K1922" s="82"/>
      <c r="L1922" s="83"/>
      <c r="M1922" s="84"/>
      <c r="N1922" s="85"/>
      <c r="O1922" s="82"/>
      <c r="P1922" s="86"/>
      <c r="S1922" s="88"/>
      <c r="T1922" s="82"/>
      <c r="U1922" s="88"/>
      <c r="V1922" s="82"/>
      <c r="W1922" s="88"/>
      <c r="X1922" s="82"/>
      <c r="Y1922" s="88"/>
      <c r="Z1922" s="82"/>
      <c r="AA1922" s="88"/>
      <c r="AB1922" s="82"/>
      <c r="AC1922" s="88"/>
      <c r="AD1922" s="82"/>
      <c r="AE1922" s="89"/>
      <c r="AI1922" s="130"/>
      <c r="AJ1922" s="131"/>
      <c r="AK1922" s="130"/>
      <c r="AL1922" s="131"/>
      <c r="AM1922" s="130"/>
      <c r="AN1922" s="131"/>
      <c r="AO1922" s="130"/>
      <c r="AP1922" s="132"/>
      <c r="AY1922" s="133"/>
      <c r="BC1922" s="97"/>
      <c r="BD1922" s="97"/>
      <c r="BE1922" s="97"/>
      <c r="BF1922" s="97"/>
      <c r="BG1922" s="97"/>
    </row>
    <row r="1923" spans="9:59">
      <c r="I1923" s="80"/>
      <c r="J1923" s="81"/>
      <c r="K1923" s="82"/>
      <c r="L1923" s="83"/>
      <c r="M1923" s="84"/>
      <c r="N1923" s="85"/>
      <c r="O1923" s="82"/>
      <c r="P1923" s="86"/>
      <c r="S1923" s="88"/>
      <c r="T1923" s="82"/>
      <c r="U1923" s="88"/>
      <c r="V1923" s="82"/>
      <c r="W1923" s="88"/>
      <c r="X1923" s="82"/>
      <c r="Y1923" s="88"/>
      <c r="Z1923" s="82"/>
      <c r="AA1923" s="88"/>
      <c r="AB1923" s="82"/>
      <c r="AC1923" s="88"/>
      <c r="AD1923" s="82"/>
      <c r="AE1923" s="89"/>
      <c r="AI1923" s="130"/>
      <c r="AJ1923" s="131"/>
      <c r="AK1923" s="130"/>
      <c r="AL1923" s="131"/>
      <c r="AM1923" s="130"/>
      <c r="AN1923" s="131"/>
      <c r="AO1923" s="130"/>
      <c r="AP1923" s="132"/>
      <c r="AY1923" s="133"/>
      <c r="BC1923" s="97"/>
      <c r="BD1923" s="97"/>
      <c r="BE1923" s="97"/>
      <c r="BF1923" s="97"/>
      <c r="BG1923" s="97"/>
    </row>
    <row r="1924" spans="9:59">
      <c r="I1924" s="80"/>
      <c r="J1924" s="81"/>
      <c r="K1924" s="82"/>
      <c r="L1924" s="83"/>
      <c r="M1924" s="84"/>
      <c r="N1924" s="85"/>
      <c r="O1924" s="82"/>
      <c r="P1924" s="86"/>
      <c r="S1924" s="88"/>
      <c r="T1924" s="82"/>
      <c r="U1924" s="88"/>
      <c r="V1924" s="82"/>
      <c r="W1924" s="88"/>
      <c r="X1924" s="82"/>
      <c r="Y1924" s="88"/>
      <c r="Z1924" s="82"/>
      <c r="AA1924" s="88"/>
      <c r="AB1924" s="82"/>
      <c r="AC1924" s="88"/>
      <c r="AD1924" s="82"/>
      <c r="AE1924" s="89"/>
      <c r="AI1924" s="130"/>
      <c r="AJ1924" s="131"/>
      <c r="AK1924" s="130"/>
      <c r="AL1924" s="131"/>
      <c r="AM1924" s="130"/>
      <c r="AN1924" s="131"/>
      <c r="AO1924" s="130"/>
      <c r="AP1924" s="132"/>
      <c r="AY1924" s="133"/>
      <c r="BC1924" s="97"/>
      <c r="BD1924" s="97"/>
      <c r="BE1924" s="97"/>
      <c r="BF1924" s="97"/>
      <c r="BG1924" s="97"/>
    </row>
    <row r="1925" spans="9:59">
      <c r="I1925" s="80"/>
      <c r="J1925" s="81"/>
      <c r="K1925" s="82"/>
      <c r="L1925" s="83"/>
      <c r="M1925" s="84"/>
      <c r="N1925" s="85"/>
      <c r="O1925" s="82"/>
      <c r="P1925" s="86"/>
      <c r="S1925" s="88"/>
      <c r="T1925" s="82"/>
      <c r="U1925" s="88"/>
      <c r="V1925" s="82"/>
      <c r="W1925" s="88"/>
      <c r="X1925" s="82"/>
      <c r="Y1925" s="88"/>
      <c r="Z1925" s="82"/>
      <c r="AA1925" s="88"/>
      <c r="AB1925" s="82"/>
      <c r="AC1925" s="88"/>
      <c r="AD1925" s="82"/>
      <c r="AE1925" s="89"/>
      <c r="AI1925" s="130"/>
      <c r="AJ1925" s="131"/>
      <c r="AK1925" s="130"/>
      <c r="AL1925" s="131"/>
      <c r="AM1925" s="130"/>
      <c r="AN1925" s="131"/>
      <c r="AO1925" s="130"/>
      <c r="AP1925" s="132"/>
      <c r="AY1925" s="133"/>
      <c r="BC1925" s="97"/>
      <c r="BD1925" s="97"/>
      <c r="BE1925" s="97"/>
      <c r="BF1925" s="97"/>
      <c r="BG1925" s="97"/>
    </row>
    <row r="1926" spans="9:59">
      <c r="I1926" s="80"/>
      <c r="J1926" s="81"/>
      <c r="K1926" s="82"/>
      <c r="L1926" s="83"/>
      <c r="M1926" s="84"/>
      <c r="N1926" s="85"/>
      <c r="O1926" s="82"/>
      <c r="P1926" s="86"/>
      <c r="S1926" s="88"/>
      <c r="T1926" s="82"/>
      <c r="U1926" s="88"/>
      <c r="V1926" s="82"/>
      <c r="W1926" s="88"/>
      <c r="X1926" s="82"/>
      <c r="Y1926" s="88"/>
      <c r="Z1926" s="82"/>
      <c r="AA1926" s="88"/>
      <c r="AB1926" s="82"/>
      <c r="AC1926" s="88"/>
      <c r="AD1926" s="82"/>
      <c r="AE1926" s="89"/>
      <c r="AI1926" s="130"/>
      <c r="AJ1926" s="131"/>
      <c r="AK1926" s="130"/>
      <c r="AL1926" s="131"/>
      <c r="AM1926" s="130"/>
      <c r="AN1926" s="131"/>
      <c r="AO1926" s="130"/>
      <c r="AP1926" s="132"/>
      <c r="AY1926" s="133"/>
      <c r="BC1926" s="97"/>
      <c r="BD1926" s="97"/>
      <c r="BE1926" s="97"/>
      <c r="BF1926" s="97"/>
      <c r="BG1926" s="97"/>
    </row>
    <row r="1927" spans="9:59">
      <c r="I1927" s="80"/>
      <c r="J1927" s="81"/>
      <c r="K1927" s="82"/>
      <c r="L1927" s="83"/>
      <c r="M1927" s="84"/>
      <c r="N1927" s="85"/>
      <c r="O1927" s="82"/>
      <c r="P1927" s="86"/>
      <c r="S1927" s="88"/>
      <c r="T1927" s="82"/>
      <c r="U1927" s="88"/>
      <c r="V1927" s="82"/>
      <c r="W1927" s="88"/>
      <c r="X1927" s="82"/>
      <c r="Y1927" s="88"/>
      <c r="Z1927" s="82"/>
      <c r="AA1927" s="88"/>
      <c r="AB1927" s="82"/>
      <c r="AC1927" s="88"/>
      <c r="AD1927" s="82"/>
      <c r="AE1927" s="89"/>
      <c r="AI1927" s="130"/>
      <c r="AJ1927" s="131"/>
      <c r="AK1927" s="130"/>
      <c r="AL1927" s="131"/>
      <c r="AM1927" s="130"/>
      <c r="AN1927" s="131"/>
      <c r="AO1927" s="130"/>
      <c r="AP1927" s="132"/>
      <c r="AY1927" s="133"/>
      <c r="BC1927" s="97"/>
      <c r="BD1927" s="97"/>
      <c r="BE1927" s="97"/>
      <c r="BF1927" s="97"/>
      <c r="BG1927" s="97"/>
    </row>
    <row r="1928" spans="9:59">
      <c r="I1928" s="80"/>
      <c r="J1928" s="81"/>
      <c r="K1928" s="82"/>
      <c r="L1928" s="83"/>
      <c r="M1928" s="84"/>
      <c r="N1928" s="85"/>
      <c r="O1928" s="82"/>
      <c r="P1928" s="86"/>
      <c r="S1928" s="88"/>
      <c r="T1928" s="82"/>
      <c r="U1928" s="88"/>
      <c r="V1928" s="82"/>
      <c r="W1928" s="88"/>
      <c r="X1928" s="82"/>
      <c r="Y1928" s="88"/>
      <c r="Z1928" s="82"/>
      <c r="AA1928" s="88"/>
      <c r="AB1928" s="82"/>
      <c r="AC1928" s="88"/>
      <c r="AD1928" s="82"/>
      <c r="AE1928" s="89"/>
      <c r="AI1928" s="130"/>
      <c r="AJ1928" s="131"/>
      <c r="AK1928" s="130"/>
      <c r="AL1928" s="131"/>
      <c r="AM1928" s="130"/>
      <c r="AN1928" s="131"/>
      <c r="AO1928" s="130"/>
      <c r="AP1928" s="132"/>
      <c r="AY1928" s="133"/>
      <c r="BC1928" s="97"/>
      <c r="BD1928" s="97"/>
      <c r="BE1928" s="97"/>
      <c r="BF1928" s="97"/>
      <c r="BG1928" s="97"/>
    </row>
    <row r="1929" spans="9:59">
      <c r="I1929" s="80"/>
      <c r="J1929" s="81"/>
      <c r="K1929" s="82"/>
      <c r="L1929" s="83"/>
      <c r="M1929" s="84"/>
      <c r="N1929" s="85"/>
      <c r="O1929" s="82"/>
      <c r="P1929" s="86"/>
      <c r="S1929" s="88"/>
      <c r="T1929" s="82"/>
      <c r="U1929" s="88"/>
      <c r="V1929" s="82"/>
      <c r="W1929" s="88"/>
      <c r="X1929" s="82"/>
      <c r="Y1929" s="88"/>
      <c r="Z1929" s="82"/>
      <c r="AA1929" s="88"/>
      <c r="AB1929" s="82"/>
      <c r="AC1929" s="88"/>
      <c r="AD1929" s="82"/>
      <c r="AE1929" s="89"/>
      <c r="AI1929" s="130"/>
      <c r="AJ1929" s="131"/>
      <c r="AK1929" s="130"/>
      <c r="AL1929" s="131"/>
      <c r="AM1929" s="130"/>
      <c r="AN1929" s="131"/>
      <c r="AO1929" s="130"/>
      <c r="AP1929" s="132"/>
      <c r="AY1929" s="133"/>
      <c r="BC1929" s="97"/>
      <c r="BD1929" s="97"/>
      <c r="BE1929" s="97"/>
      <c r="BF1929" s="97"/>
      <c r="BG1929" s="97"/>
    </row>
    <row r="1930" spans="9:59">
      <c r="I1930" s="80"/>
      <c r="J1930" s="81"/>
      <c r="K1930" s="82"/>
      <c r="L1930" s="83"/>
      <c r="M1930" s="84"/>
      <c r="N1930" s="85"/>
      <c r="O1930" s="82"/>
      <c r="P1930" s="86"/>
      <c r="S1930" s="88"/>
      <c r="T1930" s="82"/>
      <c r="U1930" s="88"/>
      <c r="V1930" s="82"/>
      <c r="W1930" s="88"/>
      <c r="X1930" s="82"/>
      <c r="Y1930" s="88"/>
      <c r="Z1930" s="82"/>
      <c r="AA1930" s="88"/>
      <c r="AB1930" s="82"/>
      <c r="AC1930" s="88"/>
      <c r="AD1930" s="82"/>
      <c r="AE1930" s="89"/>
      <c r="AI1930" s="130"/>
      <c r="AJ1930" s="131"/>
      <c r="AK1930" s="130"/>
      <c r="AL1930" s="131"/>
      <c r="AM1930" s="130"/>
      <c r="AN1930" s="131"/>
      <c r="AO1930" s="130"/>
      <c r="AP1930" s="132"/>
      <c r="AY1930" s="133"/>
      <c r="BC1930" s="97"/>
      <c r="BD1930" s="97"/>
      <c r="BE1930" s="97"/>
      <c r="BF1930" s="97"/>
      <c r="BG1930" s="97"/>
    </row>
    <row r="1931" spans="9:59">
      <c r="I1931" s="80"/>
      <c r="J1931" s="81"/>
      <c r="K1931" s="82"/>
      <c r="L1931" s="83"/>
      <c r="M1931" s="84"/>
      <c r="N1931" s="85"/>
      <c r="O1931" s="82"/>
      <c r="P1931" s="86"/>
      <c r="S1931" s="88"/>
      <c r="T1931" s="82"/>
      <c r="U1931" s="88"/>
      <c r="V1931" s="82"/>
      <c r="W1931" s="88"/>
      <c r="X1931" s="82"/>
      <c r="Y1931" s="88"/>
      <c r="Z1931" s="82"/>
      <c r="AA1931" s="88"/>
      <c r="AB1931" s="82"/>
      <c r="AC1931" s="88"/>
      <c r="AD1931" s="82"/>
      <c r="AE1931" s="89"/>
      <c r="AI1931" s="130"/>
      <c r="AJ1931" s="131"/>
      <c r="AK1931" s="130"/>
      <c r="AL1931" s="131"/>
      <c r="AM1931" s="130"/>
      <c r="AN1931" s="131"/>
      <c r="AO1931" s="130"/>
      <c r="AP1931" s="132"/>
      <c r="AY1931" s="133"/>
      <c r="BC1931" s="97"/>
      <c r="BD1931" s="97"/>
      <c r="BE1931" s="97"/>
      <c r="BF1931" s="97"/>
      <c r="BG1931" s="97"/>
    </row>
    <row r="1932" spans="9:59">
      <c r="I1932" s="80"/>
      <c r="J1932" s="81"/>
      <c r="K1932" s="82"/>
      <c r="L1932" s="83"/>
      <c r="M1932" s="84"/>
      <c r="N1932" s="85"/>
      <c r="O1932" s="82"/>
      <c r="P1932" s="86"/>
      <c r="S1932" s="88"/>
      <c r="T1932" s="82"/>
      <c r="U1932" s="88"/>
      <c r="V1932" s="82"/>
      <c r="W1932" s="88"/>
      <c r="X1932" s="82"/>
      <c r="Y1932" s="88"/>
      <c r="Z1932" s="82"/>
      <c r="AA1932" s="88"/>
      <c r="AB1932" s="82"/>
      <c r="AC1932" s="88"/>
      <c r="AD1932" s="82"/>
      <c r="AE1932" s="89"/>
      <c r="AI1932" s="130"/>
      <c r="AJ1932" s="131"/>
      <c r="AK1932" s="130"/>
      <c r="AL1932" s="131"/>
      <c r="AM1932" s="130"/>
      <c r="AN1932" s="131"/>
      <c r="AO1932" s="130"/>
      <c r="AP1932" s="132"/>
      <c r="AY1932" s="133"/>
      <c r="BC1932" s="97"/>
      <c r="BD1932" s="97"/>
      <c r="BE1932" s="97"/>
      <c r="BF1932" s="97"/>
      <c r="BG1932" s="97"/>
    </row>
    <row r="1933" spans="9:59">
      <c r="I1933" s="80"/>
      <c r="J1933" s="81"/>
      <c r="K1933" s="82"/>
      <c r="L1933" s="83"/>
      <c r="M1933" s="84"/>
      <c r="N1933" s="85"/>
      <c r="O1933" s="82"/>
      <c r="P1933" s="86"/>
      <c r="S1933" s="88"/>
      <c r="T1933" s="82"/>
      <c r="U1933" s="88"/>
      <c r="V1933" s="82"/>
      <c r="W1933" s="88"/>
      <c r="X1933" s="82"/>
      <c r="Y1933" s="88"/>
      <c r="Z1933" s="82"/>
      <c r="AA1933" s="88"/>
      <c r="AB1933" s="82"/>
      <c r="AC1933" s="88"/>
      <c r="AD1933" s="82"/>
      <c r="AE1933" s="89"/>
      <c r="AI1933" s="130"/>
      <c r="AJ1933" s="131"/>
      <c r="AK1933" s="130"/>
      <c r="AL1933" s="131"/>
      <c r="AM1933" s="130"/>
      <c r="AN1933" s="131"/>
      <c r="AO1933" s="130"/>
      <c r="AP1933" s="132"/>
      <c r="AY1933" s="133"/>
      <c r="BC1933" s="97"/>
      <c r="BD1933" s="97"/>
      <c r="BE1933" s="97"/>
      <c r="BF1933" s="97"/>
      <c r="BG1933" s="97"/>
    </row>
    <row r="1934" spans="9:59">
      <c r="I1934" s="80"/>
      <c r="J1934" s="81"/>
      <c r="K1934" s="82"/>
      <c r="L1934" s="83"/>
      <c r="M1934" s="84"/>
      <c r="N1934" s="85"/>
      <c r="O1934" s="82"/>
      <c r="P1934" s="86"/>
      <c r="S1934" s="88"/>
      <c r="T1934" s="82"/>
      <c r="U1934" s="88"/>
      <c r="V1934" s="82"/>
      <c r="W1934" s="88"/>
      <c r="X1934" s="82"/>
      <c r="Y1934" s="88"/>
      <c r="Z1934" s="82"/>
      <c r="AA1934" s="88"/>
      <c r="AB1934" s="82"/>
      <c r="AC1934" s="88"/>
      <c r="AD1934" s="82"/>
      <c r="AE1934" s="89"/>
      <c r="AI1934" s="130"/>
      <c r="AJ1934" s="131"/>
      <c r="AK1934" s="130"/>
      <c r="AL1934" s="131"/>
      <c r="AM1934" s="130"/>
      <c r="AN1934" s="131"/>
      <c r="AO1934" s="130"/>
      <c r="AP1934" s="132"/>
      <c r="AY1934" s="133"/>
      <c r="BC1934" s="97"/>
      <c r="BD1934" s="97"/>
      <c r="BE1934" s="97"/>
      <c r="BF1934" s="97"/>
      <c r="BG1934" s="97"/>
    </row>
    <row r="1935" spans="9:59">
      <c r="I1935" s="80"/>
      <c r="J1935" s="81"/>
      <c r="K1935" s="82"/>
      <c r="L1935" s="83"/>
      <c r="M1935" s="84"/>
      <c r="N1935" s="85"/>
      <c r="O1935" s="82"/>
      <c r="P1935" s="86"/>
      <c r="S1935" s="88"/>
      <c r="T1935" s="82"/>
      <c r="U1935" s="88"/>
      <c r="V1935" s="82"/>
      <c r="W1935" s="88"/>
      <c r="X1935" s="82"/>
      <c r="Y1935" s="88"/>
      <c r="Z1935" s="82"/>
      <c r="AA1935" s="88"/>
      <c r="AB1935" s="82"/>
      <c r="AC1935" s="88"/>
      <c r="AD1935" s="82"/>
      <c r="AE1935" s="89"/>
      <c r="AI1935" s="130"/>
      <c r="AJ1935" s="131"/>
      <c r="AK1935" s="130"/>
      <c r="AL1935" s="131"/>
      <c r="AM1935" s="130"/>
      <c r="AN1935" s="131"/>
      <c r="AO1935" s="130"/>
      <c r="AP1935" s="132"/>
      <c r="AY1935" s="133"/>
      <c r="BC1935" s="97"/>
      <c r="BD1935" s="97"/>
      <c r="BE1935" s="97"/>
      <c r="BF1935" s="97"/>
      <c r="BG1935" s="97"/>
    </row>
    <row r="1936" spans="9:59">
      <c r="I1936" s="80"/>
      <c r="J1936" s="81"/>
      <c r="K1936" s="82"/>
      <c r="L1936" s="83"/>
      <c r="M1936" s="84"/>
      <c r="N1936" s="85"/>
      <c r="O1936" s="82"/>
      <c r="P1936" s="86"/>
      <c r="S1936" s="88"/>
      <c r="T1936" s="82"/>
      <c r="U1936" s="88"/>
      <c r="V1936" s="82"/>
      <c r="W1936" s="88"/>
      <c r="X1936" s="82"/>
      <c r="Y1936" s="88"/>
      <c r="Z1936" s="82"/>
      <c r="AA1936" s="88"/>
      <c r="AB1936" s="82"/>
      <c r="AC1936" s="88"/>
      <c r="AD1936" s="82"/>
      <c r="AE1936" s="89"/>
      <c r="AI1936" s="130"/>
      <c r="AJ1936" s="131"/>
      <c r="AK1936" s="130"/>
      <c r="AL1936" s="131"/>
      <c r="AM1936" s="130"/>
      <c r="AN1936" s="131"/>
      <c r="AO1936" s="130"/>
      <c r="AP1936" s="132"/>
      <c r="AY1936" s="133"/>
      <c r="BC1936" s="97"/>
      <c r="BD1936" s="97"/>
      <c r="BE1936" s="97"/>
      <c r="BF1936" s="97"/>
      <c r="BG1936" s="97"/>
    </row>
    <row r="1937" spans="9:59">
      <c r="I1937" s="80"/>
      <c r="J1937" s="81"/>
      <c r="K1937" s="82"/>
      <c r="L1937" s="83"/>
      <c r="M1937" s="84"/>
      <c r="N1937" s="85"/>
      <c r="O1937" s="82"/>
      <c r="P1937" s="86"/>
      <c r="S1937" s="88"/>
      <c r="T1937" s="82"/>
      <c r="U1937" s="88"/>
      <c r="V1937" s="82"/>
      <c r="W1937" s="88"/>
      <c r="X1937" s="82"/>
      <c r="Y1937" s="88"/>
      <c r="Z1937" s="82"/>
      <c r="AA1937" s="88"/>
      <c r="AB1937" s="82"/>
      <c r="AC1937" s="88"/>
      <c r="AD1937" s="82"/>
      <c r="AE1937" s="89"/>
      <c r="AI1937" s="130"/>
      <c r="AJ1937" s="131"/>
      <c r="AK1937" s="130"/>
      <c r="AL1937" s="131"/>
      <c r="AM1937" s="130"/>
      <c r="AN1937" s="131"/>
      <c r="AO1937" s="130"/>
      <c r="AP1937" s="132"/>
      <c r="AY1937" s="133"/>
      <c r="BC1937" s="97"/>
      <c r="BD1937" s="97"/>
      <c r="BE1937" s="97"/>
      <c r="BF1937" s="97"/>
      <c r="BG1937" s="97"/>
    </row>
    <row r="1938" spans="9:59">
      <c r="I1938" s="80"/>
      <c r="J1938" s="81"/>
      <c r="K1938" s="82"/>
      <c r="L1938" s="83"/>
      <c r="M1938" s="84"/>
      <c r="N1938" s="85"/>
      <c r="O1938" s="82"/>
      <c r="P1938" s="86"/>
      <c r="S1938" s="88"/>
      <c r="T1938" s="82"/>
      <c r="U1938" s="88"/>
      <c r="V1938" s="82"/>
      <c r="W1938" s="88"/>
      <c r="X1938" s="82"/>
      <c r="Y1938" s="88"/>
      <c r="Z1938" s="82"/>
      <c r="AA1938" s="88"/>
      <c r="AB1938" s="82"/>
      <c r="AC1938" s="88"/>
      <c r="AD1938" s="82"/>
      <c r="AE1938" s="89"/>
      <c r="AI1938" s="130"/>
      <c r="AJ1938" s="131"/>
      <c r="AK1938" s="130"/>
      <c r="AL1938" s="131"/>
      <c r="AM1938" s="130"/>
      <c r="AN1938" s="131"/>
      <c r="AO1938" s="130"/>
      <c r="AP1938" s="132"/>
      <c r="AY1938" s="133"/>
      <c r="BC1938" s="97"/>
      <c r="BD1938" s="97"/>
      <c r="BE1938" s="97"/>
      <c r="BF1938" s="97"/>
      <c r="BG1938" s="97"/>
    </row>
    <row r="1939" spans="9:59">
      <c r="I1939" s="80"/>
      <c r="J1939" s="81"/>
      <c r="K1939" s="82"/>
      <c r="L1939" s="83"/>
      <c r="M1939" s="84"/>
      <c r="N1939" s="85"/>
      <c r="O1939" s="82"/>
      <c r="P1939" s="86"/>
      <c r="S1939" s="88"/>
      <c r="T1939" s="82"/>
      <c r="U1939" s="88"/>
      <c r="V1939" s="82"/>
      <c r="W1939" s="88"/>
      <c r="X1939" s="82"/>
      <c r="Y1939" s="88"/>
      <c r="Z1939" s="82"/>
      <c r="AA1939" s="88"/>
      <c r="AB1939" s="82"/>
      <c r="AC1939" s="88"/>
      <c r="AD1939" s="82"/>
      <c r="AE1939" s="89"/>
      <c r="AI1939" s="130"/>
      <c r="AJ1939" s="131"/>
      <c r="AK1939" s="130"/>
      <c r="AL1939" s="131"/>
      <c r="AM1939" s="130"/>
      <c r="AN1939" s="131"/>
      <c r="AO1939" s="130"/>
      <c r="AP1939" s="132"/>
      <c r="AY1939" s="133"/>
      <c r="BC1939" s="97"/>
      <c r="BD1939" s="97"/>
      <c r="BE1939" s="97"/>
      <c r="BF1939" s="97"/>
      <c r="BG1939" s="97"/>
    </row>
    <row r="1940" spans="9:59">
      <c r="I1940" s="80"/>
      <c r="J1940" s="81"/>
      <c r="K1940" s="82"/>
      <c r="L1940" s="83"/>
      <c r="M1940" s="84"/>
      <c r="N1940" s="85"/>
      <c r="O1940" s="82"/>
      <c r="P1940" s="86"/>
      <c r="S1940" s="88"/>
      <c r="T1940" s="82"/>
      <c r="U1940" s="88"/>
      <c r="V1940" s="82"/>
      <c r="W1940" s="88"/>
      <c r="X1940" s="82"/>
      <c r="Y1940" s="88"/>
      <c r="Z1940" s="82"/>
      <c r="AA1940" s="88"/>
      <c r="AB1940" s="82"/>
      <c r="AC1940" s="88"/>
      <c r="AD1940" s="82"/>
      <c r="AE1940" s="89"/>
      <c r="AI1940" s="130"/>
      <c r="AJ1940" s="131"/>
      <c r="AK1940" s="130"/>
      <c r="AL1940" s="131"/>
      <c r="AM1940" s="130"/>
      <c r="AN1940" s="131"/>
      <c r="AO1940" s="130"/>
      <c r="AP1940" s="132"/>
      <c r="AY1940" s="133"/>
      <c r="BC1940" s="97"/>
      <c r="BD1940" s="97"/>
      <c r="BE1940" s="97"/>
      <c r="BF1940" s="97"/>
      <c r="BG1940" s="97"/>
    </row>
    <row r="1941" spans="9:59">
      <c r="I1941" s="80"/>
      <c r="J1941" s="81"/>
      <c r="K1941" s="82"/>
      <c r="L1941" s="83"/>
      <c r="M1941" s="84"/>
      <c r="N1941" s="85"/>
      <c r="O1941" s="82"/>
      <c r="P1941" s="86"/>
      <c r="S1941" s="88"/>
      <c r="T1941" s="82"/>
      <c r="U1941" s="88"/>
      <c r="V1941" s="82"/>
      <c r="W1941" s="88"/>
      <c r="X1941" s="82"/>
      <c r="Y1941" s="88"/>
      <c r="Z1941" s="82"/>
      <c r="AA1941" s="88"/>
      <c r="AB1941" s="82"/>
      <c r="AC1941" s="88"/>
      <c r="AD1941" s="82"/>
      <c r="AE1941" s="89"/>
      <c r="AI1941" s="130"/>
      <c r="AJ1941" s="131"/>
      <c r="AK1941" s="130"/>
      <c r="AL1941" s="131"/>
      <c r="AM1941" s="130"/>
      <c r="AN1941" s="131"/>
      <c r="AO1941" s="130"/>
      <c r="AP1941" s="132"/>
      <c r="AY1941" s="133"/>
      <c r="BC1941" s="97"/>
      <c r="BD1941" s="97"/>
      <c r="BE1941" s="97"/>
      <c r="BF1941" s="97"/>
      <c r="BG1941" s="97"/>
    </row>
    <row r="1942" spans="9:59">
      <c r="I1942" s="80"/>
      <c r="J1942" s="81"/>
      <c r="K1942" s="82"/>
      <c r="L1942" s="83"/>
      <c r="M1942" s="84"/>
      <c r="N1942" s="85"/>
      <c r="O1942" s="82"/>
      <c r="P1942" s="86"/>
      <c r="S1942" s="88"/>
      <c r="T1942" s="82"/>
      <c r="U1942" s="88"/>
      <c r="V1942" s="82"/>
      <c r="W1942" s="88"/>
      <c r="X1942" s="82"/>
      <c r="Y1942" s="88"/>
      <c r="Z1942" s="82"/>
      <c r="AA1942" s="88"/>
      <c r="AB1942" s="82"/>
      <c r="AC1942" s="88"/>
      <c r="AD1942" s="82"/>
      <c r="AE1942" s="89"/>
      <c r="AI1942" s="130"/>
      <c r="AJ1942" s="131"/>
      <c r="AK1942" s="130"/>
      <c r="AL1942" s="131"/>
      <c r="AM1942" s="130"/>
      <c r="AN1942" s="131"/>
      <c r="AO1942" s="130"/>
      <c r="AP1942" s="132"/>
      <c r="AY1942" s="133"/>
      <c r="BC1942" s="97"/>
      <c r="BD1942" s="97"/>
      <c r="BE1942" s="97"/>
      <c r="BF1942" s="97"/>
      <c r="BG1942" s="97"/>
    </row>
    <row r="1943" spans="9:59">
      <c r="I1943" s="80"/>
      <c r="J1943" s="81"/>
      <c r="K1943" s="82"/>
      <c r="L1943" s="83"/>
      <c r="M1943" s="84"/>
      <c r="N1943" s="85"/>
      <c r="O1943" s="82"/>
      <c r="P1943" s="86"/>
      <c r="S1943" s="88"/>
      <c r="T1943" s="82"/>
      <c r="U1943" s="88"/>
      <c r="V1943" s="82"/>
      <c r="W1943" s="88"/>
      <c r="X1943" s="82"/>
      <c r="Y1943" s="88"/>
      <c r="Z1943" s="82"/>
      <c r="AA1943" s="88"/>
      <c r="AB1943" s="82"/>
      <c r="AC1943" s="88"/>
      <c r="AD1943" s="82"/>
      <c r="AE1943" s="89"/>
      <c r="AI1943" s="130"/>
      <c r="AJ1943" s="131"/>
      <c r="AK1943" s="130"/>
      <c r="AL1943" s="131"/>
      <c r="AM1943" s="130"/>
      <c r="AN1943" s="131"/>
      <c r="AO1943" s="130"/>
      <c r="AP1943" s="132"/>
      <c r="AY1943" s="133"/>
      <c r="BC1943" s="97"/>
      <c r="BD1943" s="97"/>
      <c r="BE1943" s="97"/>
      <c r="BF1943" s="97"/>
      <c r="BG1943" s="97"/>
    </row>
    <row r="1944" spans="9:59">
      <c r="I1944" s="80"/>
      <c r="J1944" s="81"/>
      <c r="K1944" s="82"/>
      <c r="L1944" s="83"/>
      <c r="M1944" s="84"/>
      <c r="N1944" s="85"/>
      <c r="O1944" s="82"/>
      <c r="P1944" s="86"/>
      <c r="S1944" s="88"/>
      <c r="T1944" s="82"/>
      <c r="U1944" s="88"/>
      <c r="V1944" s="82"/>
      <c r="W1944" s="88"/>
      <c r="X1944" s="82"/>
      <c r="Y1944" s="88"/>
      <c r="Z1944" s="82"/>
      <c r="AA1944" s="88"/>
      <c r="AB1944" s="82"/>
      <c r="AC1944" s="88"/>
      <c r="AD1944" s="82"/>
      <c r="AE1944" s="89"/>
      <c r="AI1944" s="130"/>
      <c r="AJ1944" s="131"/>
      <c r="AK1944" s="130"/>
      <c r="AL1944" s="131"/>
      <c r="AM1944" s="130"/>
      <c r="AN1944" s="131"/>
      <c r="AO1944" s="130"/>
      <c r="AP1944" s="132"/>
      <c r="AY1944" s="133"/>
      <c r="BC1944" s="97"/>
      <c r="BD1944" s="97"/>
      <c r="BE1944" s="97"/>
      <c r="BF1944" s="97"/>
      <c r="BG1944" s="97"/>
    </row>
    <row r="1945" spans="9:59">
      <c r="I1945" s="80"/>
      <c r="J1945" s="81"/>
      <c r="K1945" s="82"/>
      <c r="L1945" s="83"/>
      <c r="M1945" s="84"/>
      <c r="N1945" s="85"/>
      <c r="O1945" s="82"/>
      <c r="P1945" s="86"/>
      <c r="S1945" s="88"/>
      <c r="T1945" s="82"/>
      <c r="U1945" s="88"/>
      <c r="V1945" s="82"/>
      <c r="W1945" s="88"/>
      <c r="X1945" s="82"/>
      <c r="Y1945" s="88"/>
      <c r="Z1945" s="82"/>
      <c r="AA1945" s="88"/>
      <c r="AB1945" s="82"/>
      <c r="AC1945" s="88"/>
      <c r="AD1945" s="82"/>
      <c r="AE1945" s="89"/>
      <c r="AI1945" s="130"/>
      <c r="AJ1945" s="131"/>
      <c r="AK1945" s="130"/>
      <c r="AL1945" s="131"/>
      <c r="AM1945" s="130"/>
      <c r="AN1945" s="131"/>
      <c r="AO1945" s="130"/>
      <c r="AP1945" s="132"/>
      <c r="AY1945" s="133"/>
      <c r="BC1945" s="97"/>
      <c r="BD1945" s="97"/>
      <c r="BE1945" s="97"/>
      <c r="BF1945" s="97"/>
      <c r="BG1945" s="97"/>
    </row>
    <row r="1946" spans="9:59">
      <c r="I1946" s="80"/>
      <c r="J1946" s="81"/>
      <c r="K1946" s="82"/>
      <c r="L1946" s="83"/>
      <c r="M1946" s="84"/>
      <c r="N1946" s="85"/>
      <c r="O1946" s="82"/>
      <c r="P1946" s="86"/>
      <c r="S1946" s="88"/>
      <c r="T1946" s="82"/>
      <c r="U1946" s="88"/>
      <c r="V1946" s="82"/>
      <c r="W1946" s="88"/>
      <c r="X1946" s="82"/>
      <c r="Y1946" s="88"/>
      <c r="Z1946" s="82"/>
      <c r="AA1946" s="88"/>
      <c r="AB1946" s="82"/>
      <c r="AC1946" s="88"/>
      <c r="AD1946" s="82"/>
      <c r="AE1946" s="89"/>
      <c r="AI1946" s="130"/>
      <c r="AJ1946" s="131"/>
      <c r="AK1946" s="130"/>
      <c r="AL1946" s="131"/>
      <c r="AM1946" s="130"/>
      <c r="AN1946" s="131"/>
      <c r="AO1946" s="130"/>
      <c r="AP1946" s="132"/>
      <c r="AY1946" s="133"/>
      <c r="BC1946" s="97"/>
      <c r="BD1946" s="97"/>
      <c r="BE1946" s="97"/>
      <c r="BF1946" s="97"/>
      <c r="BG1946" s="97"/>
    </row>
    <row r="1947" spans="9:59">
      <c r="I1947" s="80"/>
      <c r="J1947" s="81"/>
      <c r="K1947" s="82"/>
      <c r="L1947" s="83"/>
      <c r="M1947" s="84"/>
      <c r="N1947" s="85"/>
      <c r="O1947" s="82"/>
      <c r="P1947" s="86"/>
      <c r="S1947" s="88"/>
      <c r="T1947" s="82"/>
      <c r="U1947" s="88"/>
      <c r="V1947" s="82"/>
      <c r="W1947" s="88"/>
      <c r="X1947" s="82"/>
      <c r="Y1947" s="88"/>
      <c r="Z1947" s="82"/>
      <c r="AA1947" s="88"/>
      <c r="AB1947" s="82"/>
      <c r="AC1947" s="88"/>
      <c r="AD1947" s="82"/>
      <c r="AE1947" s="89"/>
      <c r="AI1947" s="130"/>
      <c r="AJ1947" s="131"/>
      <c r="AK1947" s="130"/>
      <c r="AL1947" s="131"/>
      <c r="AM1947" s="130"/>
      <c r="AN1947" s="131"/>
      <c r="AO1947" s="130"/>
      <c r="AP1947" s="132"/>
      <c r="AY1947" s="133"/>
      <c r="BC1947" s="97"/>
      <c r="BD1947" s="97"/>
      <c r="BE1947" s="97"/>
      <c r="BF1947" s="97"/>
      <c r="BG1947" s="97"/>
    </row>
    <row r="1948" spans="9:59">
      <c r="I1948" s="80"/>
      <c r="J1948" s="81"/>
      <c r="K1948" s="82"/>
      <c r="L1948" s="83"/>
      <c r="M1948" s="84"/>
      <c r="N1948" s="85"/>
      <c r="O1948" s="82"/>
      <c r="P1948" s="86"/>
      <c r="S1948" s="88"/>
      <c r="T1948" s="82"/>
      <c r="U1948" s="88"/>
      <c r="V1948" s="82"/>
      <c r="W1948" s="88"/>
      <c r="X1948" s="82"/>
      <c r="Y1948" s="88"/>
      <c r="Z1948" s="82"/>
      <c r="AA1948" s="88"/>
      <c r="AB1948" s="82"/>
      <c r="AC1948" s="88"/>
      <c r="AD1948" s="82"/>
      <c r="AE1948" s="89"/>
      <c r="AI1948" s="130"/>
      <c r="AJ1948" s="131"/>
      <c r="AK1948" s="130"/>
      <c r="AL1948" s="131"/>
      <c r="AM1948" s="130"/>
      <c r="AN1948" s="131"/>
      <c r="AO1948" s="130"/>
      <c r="AP1948" s="132"/>
      <c r="AY1948" s="133"/>
      <c r="BC1948" s="97"/>
      <c r="BD1948" s="97"/>
      <c r="BE1948" s="97"/>
      <c r="BF1948" s="97"/>
      <c r="BG1948" s="97"/>
    </row>
    <row r="1949" spans="9:59">
      <c r="I1949" s="80"/>
      <c r="J1949" s="81"/>
      <c r="K1949" s="82"/>
      <c r="L1949" s="83"/>
      <c r="M1949" s="84"/>
      <c r="N1949" s="85"/>
      <c r="O1949" s="82"/>
      <c r="P1949" s="86"/>
      <c r="S1949" s="88"/>
      <c r="T1949" s="82"/>
      <c r="U1949" s="88"/>
      <c r="V1949" s="82"/>
      <c r="W1949" s="88"/>
      <c r="X1949" s="82"/>
      <c r="Y1949" s="88"/>
      <c r="Z1949" s="82"/>
      <c r="AA1949" s="88"/>
      <c r="AB1949" s="82"/>
      <c r="AC1949" s="88"/>
      <c r="AD1949" s="82"/>
      <c r="AE1949" s="89"/>
      <c r="AI1949" s="130"/>
      <c r="AJ1949" s="131"/>
      <c r="AK1949" s="130"/>
      <c r="AL1949" s="131"/>
      <c r="AM1949" s="130"/>
      <c r="AN1949" s="131"/>
      <c r="AO1949" s="130"/>
      <c r="AP1949" s="132"/>
      <c r="AY1949" s="133"/>
      <c r="BC1949" s="97"/>
      <c r="BD1949" s="97"/>
      <c r="BE1949" s="97"/>
      <c r="BF1949" s="97"/>
      <c r="BG1949" s="97"/>
    </row>
    <row r="1950" spans="9:59">
      <c r="I1950" s="80"/>
      <c r="J1950" s="81"/>
      <c r="K1950" s="82"/>
      <c r="L1950" s="83"/>
      <c r="M1950" s="84"/>
      <c r="N1950" s="85"/>
      <c r="O1950" s="82"/>
      <c r="P1950" s="86"/>
      <c r="S1950" s="88"/>
      <c r="T1950" s="82"/>
      <c r="U1950" s="88"/>
      <c r="V1950" s="82"/>
      <c r="W1950" s="88"/>
      <c r="X1950" s="82"/>
      <c r="Y1950" s="88"/>
      <c r="Z1950" s="82"/>
      <c r="AA1950" s="88"/>
      <c r="AB1950" s="82"/>
      <c r="AC1950" s="88"/>
      <c r="AD1950" s="82"/>
      <c r="AE1950" s="89"/>
      <c r="AI1950" s="130"/>
      <c r="AJ1950" s="131"/>
      <c r="AK1950" s="130"/>
      <c r="AL1950" s="131"/>
      <c r="AM1950" s="130"/>
      <c r="AN1950" s="131"/>
      <c r="AO1950" s="130"/>
      <c r="AP1950" s="132"/>
      <c r="AY1950" s="133"/>
      <c r="BC1950" s="97"/>
      <c r="BD1950" s="97"/>
      <c r="BE1950" s="97"/>
      <c r="BF1950" s="97"/>
      <c r="BG1950" s="97"/>
    </row>
    <row r="1951" spans="9:59">
      <c r="I1951" s="80"/>
      <c r="J1951" s="81"/>
      <c r="K1951" s="82"/>
      <c r="L1951" s="83"/>
      <c r="M1951" s="84"/>
      <c r="N1951" s="85"/>
      <c r="O1951" s="82"/>
      <c r="P1951" s="86"/>
      <c r="S1951" s="88"/>
      <c r="T1951" s="82"/>
      <c r="U1951" s="88"/>
      <c r="V1951" s="82"/>
      <c r="W1951" s="88"/>
      <c r="X1951" s="82"/>
      <c r="Y1951" s="88"/>
      <c r="Z1951" s="82"/>
      <c r="AA1951" s="88"/>
      <c r="AB1951" s="82"/>
      <c r="AC1951" s="88"/>
      <c r="AD1951" s="82"/>
      <c r="AE1951" s="89"/>
      <c r="AI1951" s="130"/>
      <c r="AJ1951" s="131"/>
      <c r="AK1951" s="130"/>
      <c r="AL1951" s="131"/>
      <c r="AM1951" s="130"/>
      <c r="AN1951" s="131"/>
      <c r="AO1951" s="130"/>
      <c r="AP1951" s="132"/>
      <c r="AY1951" s="133"/>
      <c r="BC1951" s="97"/>
      <c r="BD1951" s="97"/>
      <c r="BE1951" s="97"/>
      <c r="BF1951" s="97"/>
      <c r="BG1951" s="97"/>
    </row>
    <row r="1952" spans="9:59">
      <c r="I1952" s="80"/>
      <c r="J1952" s="81"/>
      <c r="K1952" s="82"/>
      <c r="L1952" s="83"/>
      <c r="M1952" s="84"/>
      <c r="N1952" s="85"/>
      <c r="O1952" s="82"/>
      <c r="P1952" s="86"/>
      <c r="S1952" s="88"/>
      <c r="T1952" s="82"/>
      <c r="U1952" s="88"/>
      <c r="V1952" s="82"/>
      <c r="W1952" s="88"/>
      <c r="X1952" s="82"/>
      <c r="Y1952" s="88"/>
      <c r="Z1952" s="82"/>
      <c r="AA1952" s="88"/>
      <c r="AB1952" s="82"/>
      <c r="AC1952" s="88"/>
      <c r="AD1952" s="82"/>
      <c r="AE1952" s="89"/>
      <c r="AI1952" s="130"/>
      <c r="AJ1952" s="131"/>
      <c r="AK1952" s="130"/>
      <c r="AL1952" s="131"/>
      <c r="AM1952" s="130"/>
      <c r="AN1952" s="131"/>
      <c r="AO1952" s="130"/>
      <c r="AP1952" s="132"/>
      <c r="AY1952" s="133"/>
      <c r="BC1952" s="97"/>
      <c r="BD1952" s="97"/>
      <c r="BE1952" s="97"/>
      <c r="BF1952" s="97"/>
      <c r="BG1952" s="97"/>
    </row>
    <row r="1953" spans="9:59">
      <c r="I1953" s="80"/>
      <c r="J1953" s="81"/>
      <c r="K1953" s="82"/>
      <c r="L1953" s="83"/>
      <c r="M1953" s="84"/>
      <c r="N1953" s="85"/>
      <c r="O1953" s="82"/>
      <c r="P1953" s="86"/>
      <c r="S1953" s="88"/>
      <c r="T1953" s="82"/>
      <c r="U1953" s="88"/>
      <c r="V1953" s="82"/>
      <c r="W1953" s="88"/>
      <c r="X1953" s="82"/>
      <c r="Y1953" s="88"/>
      <c r="Z1953" s="82"/>
      <c r="AA1953" s="88"/>
      <c r="AB1953" s="82"/>
      <c r="AC1953" s="88"/>
      <c r="AD1953" s="82"/>
      <c r="AE1953" s="89"/>
      <c r="AI1953" s="130"/>
      <c r="AJ1953" s="131"/>
      <c r="AK1953" s="130"/>
      <c r="AL1953" s="131"/>
      <c r="AM1953" s="130"/>
      <c r="AN1953" s="131"/>
      <c r="AO1953" s="130"/>
      <c r="AP1953" s="132"/>
      <c r="AY1953" s="133"/>
      <c r="BC1953" s="97"/>
      <c r="BD1953" s="97"/>
      <c r="BE1953" s="97"/>
      <c r="BF1953" s="97"/>
      <c r="BG1953" s="97"/>
    </row>
    <row r="1954" spans="9:59">
      <c r="I1954" s="80"/>
      <c r="J1954" s="81"/>
      <c r="K1954" s="82"/>
      <c r="L1954" s="83"/>
      <c r="M1954" s="84"/>
      <c r="N1954" s="85"/>
      <c r="O1954" s="82"/>
      <c r="P1954" s="86"/>
      <c r="S1954" s="88"/>
      <c r="T1954" s="82"/>
      <c r="U1954" s="88"/>
      <c r="V1954" s="82"/>
      <c r="W1954" s="88"/>
      <c r="X1954" s="82"/>
      <c r="Y1954" s="88"/>
      <c r="Z1954" s="82"/>
      <c r="AA1954" s="88"/>
      <c r="AB1954" s="82"/>
      <c r="AC1954" s="88"/>
      <c r="AD1954" s="82"/>
      <c r="AE1954" s="89"/>
      <c r="AI1954" s="130"/>
      <c r="AJ1954" s="131"/>
      <c r="AK1954" s="130"/>
      <c r="AL1954" s="131"/>
      <c r="AM1954" s="130"/>
      <c r="AN1954" s="131"/>
      <c r="AO1954" s="130"/>
      <c r="AP1954" s="132"/>
      <c r="AY1954" s="133"/>
      <c r="BC1954" s="97"/>
      <c r="BD1954" s="97"/>
      <c r="BE1954" s="97"/>
      <c r="BF1954" s="97"/>
      <c r="BG1954" s="97"/>
    </row>
    <row r="1955" spans="9:59">
      <c r="I1955" s="80"/>
      <c r="J1955" s="81"/>
      <c r="K1955" s="82"/>
      <c r="L1955" s="83"/>
      <c r="M1955" s="84"/>
      <c r="N1955" s="85"/>
      <c r="O1955" s="82"/>
      <c r="P1955" s="86"/>
      <c r="S1955" s="88"/>
      <c r="T1955" s="82"/>
      <c r="U1955" s="88"/>
      <c r="V1955" s="82"/>
      <c r="W1955" s="88"/>
      <c r="X1955" s="82"/>
      <c r="Y1955" s="88"/>
      <c r="Z1955" s="82"/>
      <c r="AA1955" s="88"/>
      <c r="AB1955" s="82"/>
      <c r="AC1955" s="88"/>
      <c r="AD1955" s="82"/>
      <c r="AE1955" s="89"/>
      <c r="AI1955" s="130"/>
      <c r="AJ1955" s="131"/>
      <c r="AK1955" s="130"/>
      <c r="AL1955" s="131"/>
      <c r="AM1955" s="130"/>
      <c r="AN1955" s="131"/>
      <c r="AO1955" s="130"/>
      <c r="AP1955" s="132"/>
      <c r="AY1955" s="133"/>
      <c r="BC1955" s="97"/>
      <c r="BD1955" s="97"/>
      <c r="BE1955" s="97"/>
      <c r="BF1955" s="97"/>
      <c r="BG1955" s="97"/>
    </row>
    <row r="1956" spans="9:59">
      <c r="I1956" s="80"/>
      <c r="J1956" s="81"/>
      <c r="K1956" s="82"/>
      <c r="L1956" s="83"/>
      <c r="M1956" s="84"/>
      <c r="N1956" s="85"/>
      <c r="O1956" s="82"/>
      <c r="P1956" s="86"/>
      <c r="S1956" s="88"/>
      <c r="T1956" s="82"/>
      <c r="U1956" s="88"/>
      <c r="V1956" s="82"/>
      <c r="W1956" s="88"/>
      <c r="X1956" s="82"/>
      <c r="Y1956" s="88"/>
      <c r="Z1956" s="82"/>
      <c r="AA1956" s="88"/>
      <c r="AB1956" s="82"/>
      <c r="AC1956" s="88"/>
      <c r="AD1956" s="82"/>
      <c r="AE1956" s="89"/>
      <c r="AI1956" s="130"/>
      <c r="AJ1956" s="131"/>
      <c r="AK1956" s="130"/>
      <c r="AL1956" s="131"/>
      <c r="AM1956" s="130"/>
      <c r="AN1956" s="131"/>
      <c r="AO1956" s="130"/>
      <c r="AP1956" s="132"/>
      <c r="AY1956" s="133"/>
      <c r="BC1956" s="97"/>
      <c r="BD1956" s="97"/>
      <c r="BE1956" s="97"/>
      <c r="BF1956" s="97"/>
      <c r="BG1956" s="97"/>
    </row>
    <row r="1957" spans="9:59">
      <c r="I1957" s="80"/>
      <c r="J1957" s="81"/>
      <c r="K1957" s="82"/>
      <c r="L1957" s="83"/>
      <c r="M1957" s="84"/>
      <c r="N1957" s="85"/>
      <c r="O1957" s="82"/>
      <c r="P1957" s="86"/>
      <c r="S1957" s="88"/>
      <c r="T1957" s="82"/>
      <c r="U1957" s="88"/>
      <c r="V1957" s="82"/>
      <c r="W1957" s="88"/>
      <c r="X1957" s="82"/>
      <c r="Y1957" s="88"/>
      <c r="Z1957" s="82"/>
      <c r="AA1957" s="88"/>
      <c r="AB1957" s="82"/>
      <c r="AC1957" s="88"/>
      <c r="AD1957" s="82"/>
      <c r="AE1957" s="89"/>
      <c r="AI1957" s="130"/>
      <c r="AJ1957" s="131"/>
      <c r="AK1957" s="130"/>
      <c r="AL1957" s="131"/>
      <c r="AM1957" s="130"/>
      <c r="AN1957" s="131"/>
      <c r="AO1957" s="130"/>
      <c r="AP1957" s="132"/>
      <c r="AY1957" s="133"/>
      <c r="BC1957" s="97"/>
      <c r="BD1957" s="97"/>
      <c r="BE1957" s="97"/>
      <c r="BF1957" s="97"/>
      <c r="BG1957" s="97"/>
    </row>
    <row r="1958" spans="9:59">
      <c r="I1958" s="80"/>
      <c r="J1958" s="81"/>
      <c r="K1958" s="82"/>
      <c r="L1958" s="83"/>
      <c r="M1958" s="84"/>
      <c r="N1958" s="85"/>
      <c r="O1958" s="82"/>
      <c r="P1958" s="86"/>
      <c r="S1958" s="88"/>
      <c r="T1958" s="82"/>
      <c r="U1958" s="88"/>
      <c r="V1958" s="82"/>
      <c r="W1958" s="88"/>
      <c r="X1958" s="82"/>
      <c r="Y1958" s="88"/>
      <c r="Z1958" s="82"/>
      <c r="AA1958" s="88"/>
      <c r="AB1958" s="82"/>
      <c r="AC1958" s="88"/>
      <c r="AD1958" s="82"/>
      <c r="AE1958" s="89"/>
      <c r="AI1958" s="130"/>
      <c r="AJ1958" s="131"/>
      <c r="AK1958" s="130"/>
      <c r="AL1958" s="131"/>
      <c r="AM1958" s="130"/>
      <c r="AN1958" s="131"/>
      <c r="AO1958" s="130"/>
      <c r="AP1958" s="132"/>
      <c r="AY1958" s="133"/>
      <c r="BC1958" s="97"/>
      <c r="BD1958" s="97"/>
      <c r="BE1958" s="97"/>
      <c r="BF1958" s="97"/>
      <c r="BG1958" s="97"/>
    </row>
    <row r="1959" spans="9:59">
      <c r="I1959" s="80"/>
      <c r="J1959" s="81"/>
      <c r="K1959" s="82"/>
      <c r="L1959" s="83"/>
      <c r="M1959" s="84"/>
      <c r="N1959" s="85"/>
      <c r="O1959" s="82"/>
      <c r="P1959" s="86"/>
      <c r="S1959" s="88"/>
      <c r="T1959" s="82"/>
      <c r="U1959" s="88"/>
      <c r="V1959" s="82"/>
      <c r="W1959" s="88"/>
      <c r="X1959" s="82"/>
      <c r="Y1959" s="88"/>
      <c r="Z1959" s="82"/>
      <c r="AA1959" s="88"/>
      <c r="AB1959" s="82"/>
      <c r="AC1959" s="88"/>
      <c r="AD1959" s="82"/>
      <c r="AE1959" s="89"/>
      <c r="AI1959" s="130"/>
      <c r="AJ1959" s="131"/>
      <c r="AK1959" s="130"/>
      <c r="AL1959" s="131"/>
      <c r="AM1959" s="130"/>
      <c r="AN1959" s="131"/>
      <c r="AO1959" s="130"/>
      <c r="AP1959" s="132"/>
      <c r="AY1959" s="133"/>
      <c r="BC1959" s="97"/>
      <c r="BD1959" s="97"/>
      <c r="BE1959" s="97"/>
      <c r="BF1959" s="97"/>
      <c r="BG1959" s="97"/>
    </row>
    <row r="1960" spans="9:59">
      <c r="I1960" s="80"/>
      <c r="J1960" s="81"/>
      <c r="K1960" s="82"/>
      <c r="L1960" s="83"/>
      <c r="M1960" s="84"/>
      <c r="N1960" s="85"/>
      <c r="O1960" s="82"/>
      <c r="P1960" s="86"/>
      <c r="S1960" s="88"/>
      <c r="T1960" s="82"/>
      <c r="U1960" s="88"/>
      <c r="V1960" s="82"/>
      <c r="W1960" s="88"/>
      <c r="X1960" s="82"/>
      <c r="Y1960" s="88"/>
      <c r="Z1960" s="82"/>
      <c r="AA1960" s="88"/>
      <c r="AB1960" s="82"/>
      <c r="AC1960" s="88"/>
      <c r="AD1960" s="82"/>
      <c r="AE1960" s="89"/>
      <c r="AI1960" s="130"/>
      <c r="AJ1960" s="131"/>
      <c r="AK1960" s="130"/>
      <c r="AL1960" s="131"/>
      <c r="AM1960" s="130"/>
      <c r="AN1960" s="131"/>
      <c r="AO1960" s="130"/>
      <c r="AP1960" s="132"/>
      <c r="AY1960" s="133"/>
      <c r="BC1960" s="97"/>
      <c r="BD1960" s="97"/>
      <c r="BE1960" s="97"/>
      <c r="BF1960" s="97"/>
      <c r="BG1960" s="97"/>
    </row>
    <row r="1961" spans="9:59">
      <c r="I1961" s="80"/>
      <c r="J1961" s="81"/>
      <c r="K1961" s="82"/>
      <c r="L1961" s="83"/>
      <c r="M1961" s="84"/>
      <c r="N1961" s="85"/>
      <c r="O1961" s="82"/>
      <c r="P1961" s="86"/>
      <c r="S1961" s="88"/>
      <c r="T1961" s="82"/>
      <c r="U1961" s="88"/>
      <c r="V1961" s="82"/>
      <c r="W1961" s="88"/>
      <c r="X1961" s="82"/>
      <c r="Y1961" s="88"/>
      <c r="Z1961" s="82"/>
      <c r="AA1961" s="88"/>
      <c r="AB1961" s="82"/>
      <c r="AC1961" s="88"/>
      <c r="AD1961" s="82"/>
      <c r="AE1961" s="89"/>
      <c r="AI1961" s="130"/>
      <c r="AJ1961" s="131"/>
      <c r="AK1961" s="130"/>
      <c r="AL1961" s="131"/>
      <c r="AM1961" s="130"/>
      <c r="AN1961" s="131"/>
      <c r="AO1961" s="130"/>
      <c r="AP1961" s="132"/>
      <c r="AY1961" s="133"/>
      <c r="BC1961" s="97"/>
      <c r="BD1961" s="97"/>
      <c r="BE1961" s="97"/>
      <c r="BF1961" s="97"/>
      <c r="BG1961" s="97"/>
    </row>
    <row r="1962" spans="9:59">
      <c r="I1962" s="80"/>
      <c r="J1962" s="81"/>
      <c r="K1962" s="82"/>
      <c r="L1962" s="83"/>
      <c r="M1962" s="84"/>
      <c r="N1962" s="85"/>
      <c r="O1962" s="82"/>
      <c r="P1962" s="86"/>
      <c r="S1962" s="88"/>
      <c r="T1962" s="82"/>
      <c r="U1962" s="88"/>
      <c r="V1962" s="82"/>
      <c r="W1962" s="88"/>
      <c r="X1962" s="82"/>
      <c r="Y1962" s="88"/>
      <c r="Z1962" s="82"/>
      <c r="AA1962" s="88"/>
      <c r="AB1962" s="82"/>
      <c r="AC1962" s="88"/>
      <c r="AD1962" s="82"/>
      <c r="AE1962" s="89"/>
      <c r="AI1962" s="130"/>
      <c r="AJ1962" s="131"/>
      <c r="AK1962" s="130"/>
      <c r="AL1962" s="131"/>
      <c r="AM1962" s="130"/>
      <c r="AN1962" s="131"/>
      <c r="AO1962" s="130"/>
      <c r="AP1962" s="132"/>
      <c r="AY1962" s="133"/>
      <c r="BC1962" s="97"/>
      <c r="BD1962" s="97"/>
      <c r="BE1962" s="97"/>
      <c r="BF1962" s="97"/>
      <c r="BG1962" s="97"/>
    </row>
    <row r="1963" spans="9:59">
      <c r="I1963" s="80"/>
      <c r="J1963" s="81"/>
      <c r="K1963" s="82"/>
      <c r="L1963" s="83"/>
      <c r="M1963" s="84"/>
      <c r="N1963" s="85"/>
      <c r="O1963" s="82"/>
      <c r="P1963" s="86"/>
      <c r="S1963" s="88"/>
      <c r="T1963" s="82"/>
      <c r="U1963" s="88"/>
      <c r="V1963" s="82"/>
      <c r="W1963" s="88"/>
      <c r="X1963" s="82"/>
      <c r="Y1963" s="88"/>
      <c r="Z1963" s="82"/>
      <c r="AA1963" s="88"/>
      <c r="AB1963" s="82"/>
      <c r="AC1963" s="88"/>
      <c r="AD1963" s="82"/>
      <c r="AE1963" s="89"/>
      <c r="AI1963" s="130"/>
      <c r="AJ1963" s="131"/>
      <c r="AK1963" s="130"/>
      <c r="AL1963" s="131"/>
      <c r="AM1963" s="130"/>
      <c r="AN1963" s="131"/>
      <c r="AO1963" s="130"/>
      <c r="AP1963" s="132"/>
      <c r="AY1963" s="133"/>
      <c r="BC1963" s="97"/>
      <c r="BD1963" s="97"/>
      <c r="BE1963" s="97"/>
      <c r="BF1963" s="97"/>
      <c r="BG1963" s="97"/>
    </row>
    <row r="1964" spans="9:59">
      <c r="I1964" s="80"/>
      <c r="J1964" s="81"/>
      <c r="K1964" s="82"/>
      <c r="L1964" s="83"/>
      <c r="M1964" s="84"/>
      <c r="N1964" s="85"/>
      <c r="O1964" s="82"/>
      <c r="P1964" s="86"/>
      <c r="S1964" s="88"/>
      <c r="T1964" s="82"/>
      <c r="U1964" s="88"/>
      <c r="V1964" s="82"/>
      <c r="W1964" s="88"/>
      <c r="X1964" s="82"/>
      <c r="Y1964" s="88"/>
      <c r="Z1964" s="82"/>
      <c r="AA1964" s="88"/>
      <c r="AB1964" s="82"/>
      <c r="AC1964" s="88"/>
      <c r="AD1964" s="82"/>
      <c r="AE1964" s="89"/>
      <c r="AI1964" s="130"/>
      <c r="AJ1964" s="131"/>
      <c r="AK1964" s="130"/>
      <c r="AL1964" s="131"/>
      <c r="AM1964" s="130"/>
      <c r="AN1964" s="131"/>
      <c r="AO1964" s="130"/>
      <c r="AP1964" s="132"/>
      <c r="AY1964" s="133"/>
      <c r="BC1964" s="97"/>
      <c r="BD1964" s="97"/>
      <c r="BE1964" s="97"/>
      <c r="BF1964" s="97"/>
      <c r="BG1964" s="97"/>
    </row>
    <row r="1965" spans="9:59">
      <c r="I1965" s="80"/>
      <c r="J1965" s="81"/>
      <c r="K1965" s="82"/>
      <c r="L1965" s="83"/>
      <c r="M1965" s="84"/>
      <c r="N1965" s="85"/>
      <c r="O1965" s="82"/>
      <c r="P1965" s="86"/>
      <c r="S1965" s="88"/>
      <c r="T1965" s="82"/>
      <c r="U1965" s="88"/>
      <c r="V1965" s="82"/>
      <c r="W1965" s="88"/>
      <c r="X1965" s="82"/>
      <c r="Y1965" s="88"/>
      <c r="Z1965" s="82"/>
      <c r="AA1965" s="88"/>
      <c r="AB1965" s="82"/>
      <c r="AC1965" s="88"/>
      <c r="AD1965" s="82"/>
      <c r="AE1965" s="89"/>
      <c r="AI1965" s="130"/>
      <c r="AJ1965" s="131"/>
      <c r="AK1965" s="130"/>
      <c r="AL1965" s="131"/>
      <c r="AM1965" s="130"/>
      <c r="AN1965" s="131"/>
      <c r="AO1965" s="130"/>
      <c r="AP1965" s="132"/>
      <c r="AY1965" s="133"/>
      <c r="BC1965" s="97"/>
      <c r="BD1965" s="97"/>
      <c r="BE1965" s="97"/>
      <c r="BF1965" s="97"/>
      <c r="BG1965" s="97"/>
    </row>
    <row r="1966" spans="9:59">
      <c r="I1966" s="80"/>
      <c r="J1966" s="81"/>
      <c r="K1966" s="82"/>
      <c r="L1966" s="83"/>
      <c r="M1966" s="84"/>
      <c r="N1966" s="85"/>
      <c r="O1966" s="82"/>
      <c r="P1966" s="86"/>
      <c r="S1966" s="88"/>
      <c r="T1966" s="82"/>
      <c r="U1966" s="88"/>
      <c r="V1966" s="82"/>
      <c r="W1966" s="88"/>
      <c r="X1966" s="82"/>
      <c r="Y1966" s="88"/>
      <c r="Z1966" s="82"/>
      <c r="AA1966" s="88"/>
      <c r="AB1966" s="82"/>
      <c r="AC1966" s="88"/>
      <c r="AD1966" s="82"/>
      <c r="AE1966" s="89"/>
      <c r="AI1966" s="130"/>
      <c r="AJ1966" s="131"/>
      <c r="AK1966" s="130"/>
      <c r="AL1966" s="131"/>
      <c r="AM1966" s="130"/>
      <c r="AN1966" s="131"/>
      <c r="AO1966" s="130"/>
      <c r="AP1966" s="132"/>
      <c r="AY1966" s="133"/>
      <c r="BC1966" s="97"/>
      <c r="BD1966" s="97"/>
      <c r="BE1966" s="97"/>
      <c r="BF1966" s="97"/>
      <c r="BG1966" s="97"/>
    </row>
    <row r="1967" spans="9:59">
      <c r="I1967" s="80"/>
      <c r="J1967" s="81"/>
      <c r="K1967" s="82"/>
      <c r="L1967" s="83"/>
      <c r="M1967" s="84"/>
      <c r="N1967" s="85"/>
      <c r="O1967" s="82"/>
      <c r="P1967" s="86"/>
      <c r="S1967" s="88"/>
      <c r="T1967" s="82"/>
      <c r="U1967" s="88"/>
      <c r="V1967" s="82"/>
      <c r="W1967" s="88"/>
      <c r="X1967" s="82"/>
      <c r="Y1967" s="88"/>
      <c r="Z1967" s="82"/>
      <c r="AA1967" s="88"/>
      <c r="AB1967" s="82"/>
      <c r="AC1967" s="88"/>
      <c r="AD1967" s="82"/>
      <c r="AE1967" s="89"/>
      <c r="AI1967" s="130"/>
      <c r="AJ1967" s="131"/>
      <c r="AK1967" s="130"/>
      <c r="AL1967" s="131"/>
      <c r="AM1967" s="130"/>
      <c r="AN1967" s="131"/>
      <c r="AO1967" s="130"/>
      <c r="AP1967" s="132"/>
      <c r="AY1967" s="133"/>
      <c r="BC1967" s="97"/>
      <c r="BD1967" s="97"/>
      <c r="BE1967" s="97"/>
      <c r="BF1967" s="97"/>
      <c r="BG1967" s="97"/>
    </row>
    <row r="1968" spans="9:59">
      <c r="I1968" s="80"/>
      <c r="J1968" s="81"/>
      <c r="K1968" s="82"/>
      <c r="L1968" s="83"/>
      <c r="M1968" s="84"/>
      <c r="N1968" s="85"/>
      <c r="O1968" s="82"/>
      <c r="P1968" s="86"/>
      <c r="S1968" s="88"/>
      <c r="T1968" s="82"/>
      <c r="U1968" s="88"/>
      <c r="V1968" s="82"/>
      <c r="W1968" s="88"/>
      <c r="X1968" s="82"/>
      <c r="Y1968" s="88"/>
      <c r="Z1968" s="82"/>
      <c r="AA1968" s="88"/>
      <c r="AB1968" s="82"/>
      <c r="AC1968" s="88"/>
      <c r="AD1968" s="82"/>
      <c r="AE1968" s="89"/>
      <c r="AI1968" s="130"/>
      <c r="AJ1968" s="131"/>
      <c r="AK1968" s="130"/>
      <c r="AL1968" s="131"/>
      <c r="AM1968" s="130"/>
      <c r="AN1968" s="131"/>
      <c r="AO1968" s="130"/>
      <c r="AP1968" s="132"/>
      <c r="AY1968" s="133"/>
      <c r="BC1968" s="97"/>
      <c r="BD1968" s="97"/>
      <c r="BE1968" s="97"/>
      <c r="BF1968" s="97"/>
      <c r="BG1968" s="97"/>
    </row>
    <row r="1969" spans="9:59">
      <c r="I1969" s="80"/>
      <c r="J1969" s="81"/>
      <c r="K1969" s="82"/>
      <c r="L1969" s="83"/>
      <c r="M1969" s="84"/>
      <c r="N1969" s="85"/>
      <c r="O1969" s="82"/>
      <c r="P1969" s="86"/>
      <c r="S1969" s="88"/>
      <c r="T1969" s="82"/>
      <c r="U1969" s="88"/>
      <c r="V1969" s="82"/>
      <c r="W1969" s="88"/>
      <c r="X1969" s="82"/>
      <c r="Y1969" s="88"/>
      <c r="Z1969" s="82"/>
      <c r="AA1969" s="88"/>
      <c r="AB1969" s="82"/>
      <c r="AC1969" s="88"/>
      <c r="AD1969" s="82"/>
      <c r="AE1969" s="89"/>
      <c r="AI1969" s="130"/>
      <c r="AJ1969" s="131"/>
      <c r="AK1969" s="130"/>
      <c r="AL1969" s="131"/>
      <c r="AM1969" s="130"/>
      <c r="AN1969" s="131"/>
      <c r="AO1969" s="130"/>
      <c r="AP1969" s="132"/>
      <c r="AY1969" s="133"/>
      <c r="BC1969" s="97"/>
      <c r="BD1969" s="97"/>
      <c r="BE1969" s="97"/>
      <c r="BF1969" s="97"/>
      <c r="BG1969" s="97"/>
    </row>
    <row r="1970" spans="9:59">
      <c r="I1970" s="80"/>
      <c r="J1970" s="81"/>
      <c r="K1970" s="82"/>
      <c r="L1970" s="83"/>
      <c r="M1970" s="84"/>
      <c r="N1970" s="85"/>
      <c r="O1970" s="82"/>
      <c r="P1970" s="86"/>
      <c r="S1970" s="88"/>
      <c r="T1970" s="82"/>
      <c r="U1970" s="88"/>
      <c r="V1970" s="82"/>
      <c r="W1970" s="88"/>
      <c r="X1970" s="82"/>
      <c r="Y1970" s="88"/>
      <c r="Z1970" s="82"/>
      <c r="AA1970" s="88"/>
      <c r="AB1970" s="82"/>
      <c r="AC1970" s="88"/>
      <c r="AD1970" s="82"/>
      <c r="AE1970" s="89"/>
      <c r="AI1970" s="130"/>
      <c r="AJ1970" s="131"/>
      <c r="AK1970" s="130"/>
      <c r="AL1970" s="131"/>
      <c r="AM1970" s="130"/>
      <c r="AN1970" s="131"/>
      <c r="AO1970" s="130"/>
      <c r="AP1970" s="132"/>
      <c r="AY1970" s="133"/>
      <c r="BC1970" s="97"/>
      <c r="BD1970" s="97"/>
      <c r="BE1970" s="97"/>
      <c r="BF1970" s="97"/>
      <c r="BG1970" s="97"/>
    </row>
    <row r="1971" spans="9:59">
      <c r="I1971" s="80"/>
      <c r="J1971" s="81"/>
      <c r="K1971" s="82"/>
      <c r="L1971" s="83"/>
      <c r="M1971" s="84"/>
      <c r="N1971" s="85"/>
      <c r="O1971" s="82"/>
      <c r="P1971" s="86"/>
      <c r="S1971" s="88"/>
      <c r="T1971" s="82"/>
      <c r="U1971" s="88"/>
      <c r="V1971" s="82"/>
      <c r="W1971" s="88"/>
      <c r="X1971" s="82"/>
      <c r="Y1971" s="88"/>
      <c r="Z1971" s="82"/>
      <c r="AA1971" s="88"/>
      <c r="AB1971" s="82"/>
      <c r="AC1971" s="88"/>
      <c r="AD1971" s="82"/>
      <c r="AE1971" s="89"/>
      <c r="AI1971" s="130"/>
      <c r="AJ1971" s="131"/>
      <c r="AK1971" s="130"/>
      <c r="AL1971" s="131"/>
      <c r="AM1971" s="130"/>
      <c r="AN1971" s="131"/>
      <c r="AO1971" s="130"/>
      <c r="AP1971" s="132"/>
      <c r="AY1971" s="133"/>
      <c r="BC1971" s="97"/>
      <c r="BD1971" s="97"/>
      <c r="BE1971" s="97"/>
      <c r="BF1971" s="97"/>
      <c r="BG1971" s="97"/>
    </row>
    <row r="1972" spans="9:59">
      <c r="I1972" s="80"/>
      <c r="J1972" s="81"/>
      <c r="K1972" s="82"/>
      <c r="L1972" s="83"/>
      <c r="M1972" s="84"/>
      <c r="N1972" s="85"/>
      <c r="O1972" s="82"/>
      <c r="P1972" s="86"/>
      <c r="S1972" s="88"/>
      <c r="T1972" s="82"/>
      <c r="U1972" s="88"/>
      <c r="V1972" s="82"/>
      <c r="W1972" s="88"/>
      <c r="X1972" s="82"/>
      <c r="Y1972" s="88"/>
      <c r="Z1972" s="82"/>
      <c r="AA1972" s="88"/>
      <c r="AB1972" s="82"/>
      <c r="AC1972" s="88"/>
      <c r="AD1972" s="82"/>
      <c r="AE1972" s="89"/>
      <c r="AI1972" s="130"/>
      <c r="AJ1972" s="131"/>
      <c r="AK1972" s="130"/>
      <c r="AL1972" s="131"/>
      <c r="AM1972" s="130"/>
      <c r="AN1972" s="131"/>
      <c r="AO1972" s="130"/>
      <c r="AP1972" s="132"/>
      <c r="AY1972" s="133"/>
      <c r="BC1972" s="97"/>
      <c r="BD1972" s="97"/>
      <c r="BE1972" s="97"/>
      <c r="BF1972" s="97"/>
      <c r="BG1972" s="97"/>
    </row>
    <row r="1973" spans="9:59">
      <c r="I1973" s="80"/>
      <c r="J1973" s="81"/>
      <c r="K1973" s="82"/>
      <c r="L1973" s="83"/>
      <c r="M1973" s="84"/>
      <c r="N1973" s="85"/>
      <c r="O1973" s="82"/>
      <c r="P1973" s="86"/>
      <c r="S1973" s="88"/>
      <c r="T1973" s="82"/>
      <c r="U1973" s="88"/>
      <c r="V1973" s="82"/>
      <c r="W1973" s="88"/>
      <c r="X1973" s="82"/>
      <c r="Y1973" s="88"/>
      <c r="Z1973" s="82"/>
      <c r="AA1973" s="88"/>
      <c r="AB1973" s="82"/>
      <c r="AC1973" s="88"/>
      <c r="AD1973" s="82"/>
      <c r="AE1973" s="89"/>
      <c r="AI1973" s="130"/>
      <c r="AJ1973" s="131"/>
      <c r="AK1973" s="130"/>
      <c r="AL1973" s="131"/>
      <c r="AM1973" s="130"/>
      <c r="AN1973" s="131"/>
      <c r="AO1973" s="130"/>
      <c r="AP1973" s="132"/>
      <c r="AY1973" s="133"/>
      <c r="BC1973" s="97"/>
      <c r="BD1973" s="97"/>
      <c r="BE1973" s="97"/>
      <c r="BF1973" s="97"/>
      <c r="BG1973" s="97"/>
    </row>
    <row r="1974" spans="9:59">
      <c r="I1974" s="80"/>
      <c r="J1974" s="81"/>
      <c r="K1974" s="82"/>
      <c r="L1974" s="83"/>
      <c r="M1974" s="84"/>
      <c r="N1974" s="85"/>
      <c r="O1974" s="82"/>
      <c r="P1974" s="86"/>
      <c r="S1974" s="88"/>
      <c r="T1974" s="82"/>
      <c r="U1974" s="88"/>
      <c r="V1974" s="82"/>
      <c r="W1974" s="88"/>
      <c r="X1974" s="82"/>
      <c r="Y1974" s="88"/>
      <c r="Z1974" s="82"/>
      <c r="AA1974" s="88"/>
      <c r="AB1974" s="82"/>
      <c r="AC1974" s="88"/>
      <c r="AD1974" s="82"/>
      <c r="AE1974" s="89"/>
      <c r="AI1974" s="130"/>
      <c r="AJ1974" s="131"/>
      <c r="AK1974" s="130"/>
      <c r="AL1974" s="131"/>
      <c r="AM1974" s="130"/>
      <c r="AN1974" s="131"/>
      <c r="AO1974" s="130"/>
      <c r="AP1974" s="132"/>
      <c r="AY1974" s="133"/>
      <c r="BC1974" s="97"/>
      <c r="BD1974" s="97"/>
      <c r="BE1974" s="97"/>
      <c r="BF1974" s="97"/>
      <c r="BG1974" s="97"/>
    </row>
    <row r="1975" spans="9:59">
      <c r="I1975" s="80"/>
      <c r="J1975" s="81"/>
      <c r="K1975" s="82"/>
      <c r="L1975" s="83"/>
      <c r="M1975" s="84"/>
      <c r="N1975" s="85"/>
      <c r="O1975" s="82"/>
      <c r="P1975" s="86"/>
      <c r="S1975" s="88"/>
      <c r="T1975" s="82"/>
      <c r="U1975" s="88"/>
      <c r="V1975" s="82"/>
      <c r="W1975" s="88"/>
      <c r="X1975" s="82"/>
      <c r="Y1975" s="88"/>
      <c r="Z1975" s="82"/>
      <c r="AA1975" s="88"/>
      <c r="AB1975" s="82"/>
      <c r="AC1975" s="88"/>
      <c r="AD1975" s="82"/>
      <c r="AE1975" s="89"/>
      <c r="AI1975" s="130"/>
      <c r="AJ1975" s="131"/>
      <c r="AK1975" s="130"/>
      <c r="AL1975" s="131"/>
      <c r="AM1975" s="130"/>
      <c r="AN1975" s="131"/>
      <c r="AO1975" s="130"/>
      <c r="AP1975" s="132"/>
      <c r="AY1975" s="133"/>
      <c r="BC1975" s="97"/>
      <c r="BD1975" s="97"/>
      <c r="BE1975" s="97"/>
      <c r="BF1975" s="97"/>
      <c r="BG1975" s="97"/>
    </row>
    <row r="1976" spans="9:59">
      <c r="I1976" s="80"/>
      <c r="J1976" s="81"/>
      <c r="K1976" s="82"/>
      <c r="L1976" s="83"/>
      <c r="M1976" s="84"/>
      <c r="N1976" s="85"/>
      <c r="O1976" s="82"/>
      <c r="P1976" s="86"/>
      <c r="S1976" s="88"/>
      <c r="T1976" s="82"/>
      <c r="U1976" s="88"/>
      <c r="V1976" s="82"/>
      <c r="W1976" s="88"/>
      <c r="X1976" s="82"/>
      <c r="Y1976" s="88"/>
      <c r="Z1976" s="82"/>
      <c r="AA1976" s="88"/>
      <c r="AB1976" s="82"/>
      <c r="AC1976" s="88"/>
      <c r="AD1976" s="82"/>
      <c r="AE1976" s="89"/>
      <c r="AI1976" s="130"/>
      <c r="AJ1976" s="131"/>
      <c r="AK1976" s="130"/>
      <c r="AL1976" s="131"/>
      <c r="AM1976" s="130"/>
      <c r="AN1976" s="131"/>
      <c r="AO1976" s="130"/>
      <c r="AP1976" s="132"/>
      <c r="AY1976" s="133"/>
      <c r="BC1976" s="97"/>
      <c r="BD1976" s="97"/>
      <c r="BE1976" s="97"/>
      <c r="BF1976" s="97"/>
      <c r="BG1976" s="97"/>
    </row>
    <row r="1977" spans="9:59">
      <c r="I1977" s="80"/>
      <c r="J1977" s="81"/>
      <c r="K1977" s="82"/>
      <c r="L1977" s="83"/>
      <c r="M1977" s="84"/>
      <c r="N1977" s="85"/>
      <c r="O1977" s="82"/>
      <c r="P1977" s="86"/>
      <c r="S1977" s="88"/>
      <c r="T1977" s="82"/>
      <c r="U1977" s="88"/>
      <c r="V1977" s="82"/>
      <c r="W1977" s="88"/>
      <c r="X1977" s="82"/>
      <c r="Y1977" s="88"/>
      <c r="Z1977" s="82"/>
      <c r="AA1977" s="88"/>
      <c r="AB1977" s="82"/>
      <c r="AC1977" s="88"/>
      <c r="AD1977" s="82"/>
      <c r="AE1977" s="89"/>
      <c r="AI1977" s="130"/>
      <c r="AJ1977" s="131"/>
      <c r="AK1977" s="130"/>
      <c r="AL1977" s="131"/>
      <c r="AM1977" s="130"/>
      <c r="AN1977" s="131"/>
      <c r="AO1977" s="130"/>
      <c r="AP1977" s="132"/>
      <c r="AY1977" s="133"/>
      <c r="BC1977" s="97"/>
      <c r="BD1977" s="97"/>
      <c r="BE1977" s="97"/>
      <c r="BF1977" s="97"/>
      <c r="BG1977" s="97"/>
    </row>
    <row r="1978" spans="9:59">
      <c r="I1978" s="80"/>
      <c r="J1978" s="81"/>
      <c r="K1978" s="82"/>
      <c r="L1978" s="83"/>
      <c r="M1978" s="84"/>
      <c r="N1978" s="85"/>
      <c r="O1978" s="82"/>
      <c r="P1978" s="86"/>
      <c r="S1978" s="88"/>
      <c r="T1978" s="82"/>
      <c r="U1978" s="88"/>
      <c r="V1978" s="82"/>
      <c r="W1978" s="88"/>
      <c r="X1978" s="82"/>
      <c r="Y1978" s="88"/>
      <c r="Z1978" s="82"/>
      <c r="AA1978" s="88"/>
      <c r="AB1978" s="82"/>
      <c r="AC1978" s="88"/>
      <c r="AD1978" s="82"/>
      <c r="AE1978" s="89"/>
      <c r="AI1978" s="130"/>
      <c r="AJ1978" s="131"/>
      <c r="AK1978" s="130"/>
      <c r="AL1978" s="131"/>
      <c r="AM1978" s="130"/>
      <c r="AN1978" s="131"/>
      <c r="AO1978" s="130"/>
      <c r="AP1978" s="132"/>
      <c r="AY1978" s="133"/>
      <c r="BC1978" s="97"/>
      <c r="BD1978" s="97"/>
      <c r="BE1978" s="97"/>
      <c r="BF1978" s="97"/>
      <c r="BG1978" s="97"/>
    </row>
    <row r="1979" spans="9:59">
      <c r="I1979" s="80"/>
      <c r="J1979" s="81"/>
      <c r="K1979" s="82"/>
      <c r="L1979" s="83"/>
      <c r="M1979" s="84"/>
      <c r="N1979" s="85"/>
      <c r="O1979" s="82"/>
      <c r="P1979" s="86"/>
      <c r="S1979" s="88"/>
      <c r="T1979" s="82"/>
      <c r="U1979" s="88"/>
      <c r="V1979" s="82"/>
      <c r="W1979" s="88"/>
      <c r="X1979" s="82"/>
      <c r="Y1979" s="88"/>
      <c r="Z1979" s="82"/>
      <c r="AA1979" s="88"/>
      <c r="AB1979" s="82"/>
      <c r="AC1979" s="88"/>
      <c r="AD1979" s="82"/>
      <c r="AE1979" s="89"/>
      <c r="AI1979" s="130"/>
      <c r="AJ1979" s="131"/>
      <c r="AK1979" s="130"/>
      <c r="AL1979" s="131"/>
      <c r="AM1979" s="130"/>
      <c r="AN1979" s="131"/>
      <c r="AO1979" s="130"/>
      <c r="AP1979" s="132"/>
      <c r="AY1979" s="133"/>
      <c r="BC1979" s="97"/>
      <c r="BD1979" s="97"/>
      <c r="BE1979" s="97"/>
      <c r="BF1979" s="97"/>
      <c r="BG1979" s="97"/>
    </row>
    <row r="1980" spans="9:59">
      <c r="I1980" s="80"/>
      <c r="J1980" s="81"/>
      <c r="K1980" s="82"/>
      <c r="L1980" s="83"/>
      <c r="M1980" s="84"/>
      <c r="N1980" s="85"/>
      <c r="O1980" s="82"/>
      <c r="P1980" s="86"/>
      <c r="S1980" s="88"/>
      <c r="T1980" s="82"/>
      <c r="U1980" s="88"/>
      <c r="V1980" s="82"/>
      <c r="W1980" s="88"/>
      <c r="X1980" s="82"/>
      <c r="Y1980" s="88"/>
      <c r="Z1980" s="82"/>
      <c r="AA1980" s="88"/>
      <c r="AB1980" s="82"/>
      <c r="AC1980" s="88"/>
      <c r="AD1980" s="82"/>
      <c r="AE1980" s="89"/>
      <c r="AI1980" s="130"/>
      <c r="AJ1980" s="131"/>
      <c r="AK1980" s="130"/>
      <c r="AL1980" s="131"/>
      <c r="AM1980" s="130"/>
      <c r="AN1980" s="131"/>
      <c r="AO1980" s="130"/>
      <c r="AP1980" s="132"/>
      <c r="AY1980" s="133"/>
      <c r="BC1980" s="97"/>
      <c r="BD1980" s="97"/>
      <c r="BE1980" s="97"/>
      <c r="BF1980" s="97"/>
      <c r="BG1980" s="97"/>
    </row>
    <row r="1981" spans="9:59">
      <c r="I1981" s="80"/>
      <c r="J1981" s="81"/>
      <c r="K1981" s="82"/>
      <c r="L1981" s="83"/>
      <c r="M1981" s="84"/>
      <c r="N1981" s="85"/>
      <c r="O1981" s="82"/>
      <c r="P1981" s="86"/>
      <c r="S1981" s="88"/>
      <c r="T1981" s="82"/>
      <c r="U1981" s="88"/>
      <c r="V1981" s="82"/>
      <c r="W1981" s="88"/>
      <c r="X1981" s="82"/>
      <c r="Y1981" s="88"/>
      <c r="Z1981" s="82"/>
      <c r="AA1981" s="88"/>
      <c r="AB1981" s="82"/>
      <c r="AC1981" s="88"/>
      <c r="AD1981" s="82"/>
      <c r="AE1981" s="89"/>
      <c r="AI1981" s="130"/>
      <c r="AJ1981" s="131"/>
      <c r="AK1981" s="130"/>
      <c r="AL1981" s="131"/>
      <c r="AM1981" s="130"/>
      <c r="AN1981" s="131"/>
      <c r="AO1981" s="130"/>
      <c r="AP1981" s="132"/>
      <c r="AY1981" s="133"/>
      <c r="BC1981" s="97"/>
      <c r="BD1981" s="97"/>
      <c r="BE1981" s="97"/>
      <c r="BF1981" s="97"/>
      <c r="BG1981" s="97"/>
    </row>
    <row r="1982" spans="9:59">
      <c r="I1982" s="80"/>
      <c r="J1982" s="81"/>
      <c r="K1982" s="82"/>
      <c r="L1982" s="83"/>
      <c r="M1982" s="84"/>
      <c r="N1982" s="85"/>
      <c r="O1982" s="82"/>
      <c r="P1982" s="86"/>
      <c r="S1982" s="88"/>
      <c r="T1982" s="82"/>
      <c r="U1982" s="88"/>
      <c r="V1982" s="82"/>
      <c r="W1982" s="88"/>
      <c r="X1982" s="82"/>
      <c r="Y1982" s="88"/>
      <c r="Z1982" s="82"/>
      <c r="AA1982" s="88"/>
      <c r="AB1982" s="82"/>
      <c r="AC1982" s="88"/>
      <c r="AD1982" s="82"/>
      <c r="AE1982" s="89"/>
      <c r="AI1982" s="130"/>
      <c r="AJ1982" s="131"/>
      <c r="AK1982" s="130"/>
      <c r="AL1982" s="131"/>
      <c r="AM1982" s="130"/>
      <c r="AN1982" s="131"/>
      <c r="AO1982" s="130"/>
      <c r="AP1982" s="132"/>
      <c r="AY1982" s="133"/>
      <c r="BC1982" s="97"/>
      <c r="BD1982" s="97"/>
      <c r="BE1982" s="97"/>
      <c r="BF1982" s="97"/>
      <c r="BG1982" s="97"/>
    </row>
    <row r="1983" spans="9:59">
      <c r="I1983" s="80"/>
      <c r="J1983" s="81"/>
      <c r="K1983" s="82"/>
      <c r="L1983" s="83"/>
      <c r="M1983" s="84"/>
      <c r="N1983" s="85"/>
      <c r="O1983" s="82"/>
      <c r="P1983" s="86"/>
      <c r="S1983" s="88"/>
      <c r="T1983" s="82"/>
      <c r="U1983" s="88"/>
      <c r="V1983" s="82"/>
      <c r="W1983" s="88"/>
      <c r="X1983" s="82"/>
      <c r="Y1983" s="88"/>
      <c r="Z1983" s="82"/>
      <c r="AA1983" s="88"/>
      <c r="AB1983" s="82"/>
      <c r="AC1983" s="88"/>
      <c r="AD1983" s="82"/>
      <c r="AE1983" s="89"/>
      <c r="AI1983" s="130"/>
      <c r="AJ1983" s="131"/>
      <c r="AK1983" s="130"/>
      <c r="AL1983" s="131"/>
      <c r="AM1983" s="130"/>
      <c r="AN1983" s="131"/>
      <c r="AO1983" s="130"/>
      <c r="AP1983" s="132"/>
      <c r="AY1983" s="133"/>
      <c r="BC1983" s="97"/>
      <c r="BD1983" s="97"/>
      <c r="BE1983" s="97"/>
      <c r="BF1983" s="97"/>
      <c r="BG1983" s="97"/>
    </row>
    <row r="1984" spans="9:59">
      <c r="I1984" s="80"/>
      <c r="J1984" s="81"/>
      <c r="K1984" s="82"/>
      <c r="L1984" s="83"/>
      <c r="M1984" s="84"/>
      <c r="N1984" s="85"/>
      <c r="O1984" s="82"/>
      <c r="P1984" s="86"/>
      <c r="S1984" s="88"/>
      <c r="T1984" s="82"/>
      <c r="U1984" s="88"/>
      <c r="V1984" s="82"/>
      <c r="W1984" s="88"/>
      <c r="X1984" s="82"/>
      <c r="Y1984" s="88"/>
      <c r="Z1984" s="82"/>
      <c r="AA1984" s="88"/>
      <c r="AB1984" s="82"/>
      <c r="AC1984" s="88"/>
      <c r="AD1984" s="82"/>
      <c r="AE1984" s="89"/>
      <c r="AI1984" s="130"/>
      <c r="AJ1984" s="131"/>
      <c r="AK1984" s="130"/>
      <c r="AL1984" s="131"/>
      <c r="AM1984" s="130"/>
      <c r="AN1984" s="131"/>
      <c r="AO1984" s="130"/>
      <c r="AP1984" s="132"/>
      <c r="AY1984" s="133"/>
      <c r="BC1984" s="97"/>
      <c r="BD1984" s="97"/>
      <c r="BE1984" s="97"/>
      <c r="BF1984" s="97"/>
      <c r="BG1984" s="97"/>
    </row>
    <row r="1985" spans="9:59">
      <c r="I1985" s="80"/>
      <c r="J1985" s="81"/>
      <c r="K1985" s="82"/>
      <c r="L1985" s="83"/>
      <c r="M1985" s="84"/>
      <c r="N1985" s="85"/>
      <c r="O1985" s="82"/>
      <c r="P1985" s="86"/>
      <c r="S1985" s="88"/>
      <c r="T1985" s="82"/>
      <c r="U1985" s="88"/>
      <c r="V1985" s="82"/>
      <c r="W1985" s="88"/>
      <c r="X1985" s="82"/>
      <c r="Y1985" s="88"/>
      <c r="Z1985" s="82"/>
      <c r="AA1985" s="88"/>
      <c r="AB1985" s="82"/>
      <c r="AC1985" s="88"/>
      <c r="AD1985" s="82"/>
      <c r="AE1985" s="89"/>
      <c r="AI1985" s="130"/>
      <c r="AJ1985" s="131"/>
      <c r="AK1985" s="130"/>
      <c r="AL1985" s="131"/>
      <c r="AM1985" s="130"/>
      <c r="AN1985" s="131"/>
      <c r="AO1985" s="130"/>
      <c r="AP1985" s="132"/>
      <c r="AY1985" s="133"/>
      <c r="BC1985" s="97"/>
      <c r="BD1985" s="97"/>
      <c r="BE1985" s="97"/>
      <c r="BF1985" s="97"/>
      <c r="BG1985" s="97"/>
    </row>
    <row r="1986" spans="9:59">
      <c r="I1986" s="80"/>
      <c r="J1986" s="81"/>
      <c r="K1986" s="82"/>
      <c r="L1986" s="83"/>
      <c r="M1986" s="84"/>
      <c r="N1986" s="85"/>
      <c r="O1986" s="82"/>
      <c r="P1986" s="86"/>
      <c r="S1986" s="88"/>
      <c r="T1986" s="82"/>
      <c r="U1986" s="88"/>
      <c r="V1986" s="82"/>
      <c r="W1986" s="88"/>
      <c r="X1986" s="82"/>
      <c r="Y1986" s="88"/>
      <c r="Z1986" s="82"/>
      <c r="AA1986" s="88"/>
      <c r="AB1986" s="82"/>
      <c r="AC1986" s="88"/>
      <c r="AD1986" s="82"/>
      <c r="AE1986" s="89"/>
      <c r="AI1986" s="130"/>
      <c r="AJ1986" s="131"/>
      <c r="AK1986" s="130"/>
      <c r="AL1986" s="131"/>
      <c r="AM1986" s="130"/>
      <c r="AN1986" s="131"/>
      <c r="AO1986" s="130"/>
      <c r="AP1986" s="132"/>
      <c r="AY1986" s="133"/>
      <c r="BC1986" s="97"/>
      <c r="BD1986" s="97"/>
      <c r="BE1986" s="97"/>
      <c r="BF1986" s="97"/>
      <c r="BG1986" s="97"/>
    </row>
    <row r="1987" spans="9:59">
      <c r="I1987" s="80"/>
      <c r="J1987" s="81"/>
      <c r="K1987" s="82"/>
      <c r="L1987" s="83"/>
      <c r="M1987" s="84"/>
      <c r="N1987" s="85"/>
      <c r="O1987" s="82"/>
      <c r="P1987" s="86"/>
      <c r="S1987" s="88"/>
      <c r="T1987" s="82"/>
      <c r="U1987" s="88"/>
      <c r="V1987" s="82"/>
      <c r="W1987" s="88"/>
      <c r="X1987" s="82"/>
      <c r="Y1987" s="88"/>
      <c r="Z1987" s="82"/>
      <c r="AA1987" s="88"/>
      <c r="AB1987" s="82"/>
      <c r="AC1987" s="88"/>
      <c r="AD1987" s="82"/>
      <c r="AE1987" s="89"/>
      <c r="AI1987" s="130"/>
      <c r="AJ1987" s="131"/>
      <c r="AK1987" s="130"/>
      <c r="AL1987" s="131"/>
      <c r="AM1987" s="130"/>
      <c r="AN1987" s="131"/>
      <c r="AO1987" s="130"/>
      <c r="AP1987" s="132"/>
      <c r="AY1987" s="133"/>
      <c r="BC1987" s="97"/>
      <c r="BD1987" s="97"/>
      <c r="BE1987" s="97"/>
      <c r="BF1987" s="97"/>
      <c r="BG1987" s="97"/>
    </row>
    <row r="1988" spans="9:59">
      <c r="I1988" s="80"/>
      <c r="J1988" s="81"/>
      <c r="K1988" s="82"/>
      <c r="L1988" s="83"/>
      <c r="M1988" s="84"/>
      <c r="N1988" s="85"/>
      <c r="O1988" s="82"/>
      <c r="P1988" s="86"/>
      <c r="S1988" s="88"/>
      <c r="T1988" s="82"/>
      <c r="U1988" s="88"/>
      <c r="V1988" s="82"/>
      <c r="W1988" s="88"/>
      <c r="X1988" s="82"/>
      <c r="Y1988" s="88"/>
      <c r="Z1988" s="82"/>
      <c r="AA1988" s="88"/>
      <c r="AB1988" s="82"/>
      <c r="AC1988" s="88"/>
      <c r="AD1988" s="82"/>
      <c r="AE1988" s="89"/>
      <c r="AI1988" s="130"/>
      <c r="AJ1988" s="131"/>
      <c r="AK1988" s="130"/>
      <c r="AL1988" s="131"/>
      <c r="AM1988" s="130"/>
      <c r="AN1988" s="131"/>
      <c r="AO1988" s="130"/>
      <c r="AP1988" s="132"/>
      <c r="AY1988" s="133"/>
      <c r="BC1988" s="97"/>
      <c r="BD1988" s="97"/>
      <c r="BE1988" s="97"/>
      <c r="BF1988" s="97"/>
      <c r="BG1988" s="97"/>
    </row>
    <row r="1989" spans="9:59">
      <c r="I1989" s="80"/>
      <c r="J1989" s="81"/>
      <c r="K1989" s="82"/>
      <c r="L1989" s="83"/>
      <c r="M1989" s="84"/>
      <c r="N1989" s="85"/>
      <c r="O1989" s="82"/>
      <c r="P1989" s="86"/>
      <c r="S1989" s="88"/>
      <c r="T1989" s="82"/>
      <c r="U1989" s="88"/>
      <c r="V1989" s="82"/>
      <c r="W1989" s="88"/>
      <c r="X1989" s="82"/>
      <c r="Y1989" s="88"/>
      <c r="Z1989" s="82"/>
      <c r="AA1989" s="88"/>
      <c r="AB1989" s="82"/>
      <c r="AC1989" s="88"/>
      <c r="AD1989" s="82"/>
      <c r="AE1989" s="89"/>
      <c r="AI1989" s="130"/>
      <c r="AJ1989" s="131"/>
      <c r="AK1989" s="130"/>
      <c r="AL1989" s="131"/>
      <c r="AM1989" s="130"/>
      <c r="AN1989" s="131"/>
      <c r="AO1989" s="130"/>
      <c r="AP1989" s="132"/>
      <c r="AY1989" s="133"/>
      <c r="BC1989" s="97"/>
      <c r="BD1989" s="97"/>
      <c r="BE1989" s="97"/>
      <c r="BF1989" s="97"/>
      <c r="BG1989" s="97"/>
    </row>
    <row r="1990" spans="9:59">
      <c r="I1990" s="80"/>
      <c r="J1990" s="81"/>
      <c r="K1990" s="82"/>
      <c r="L1990" s="83"/>
      <c r="M1990" s="84"/>
      <c r="N1990" s="85"/>
      <c r="O1990" s="82"/>
      <c r="P1990" s="86"/>
      <c r="S1990" s="88"/>
      <c r="T1990" s="82"/>
      <c r="U1990" s="88"/>
      <c r="V1990" s="82"/>
      <c r="W1990" s="88"/>
      <c r="X1990" s="82"/>
      <c r="Y1990" s="88"/>
      <c r="Z1990" s="82"/>
      <c r="AA1990" s="88"/>
      <c r="AB1990" s="82"/>
      <c r="AC1990" s="88"/>
      <c r="AD1990" s="82"/>
      <c r="AE1990" s="89"/>
      <c r="AI1990" s="130"/>
      <c r="AJ1990" s="131"/>
      <c r="AK1990" s="130"/>
      <c r="AL1990" s="131"/>
      <c r="AM1990" s="130"/>
      <c r="AN1990" s="131"/>
      <c r="AO1990" s="130"/>
      <c r="AP1990" s="132"/>
      <c r="AY1990" s="133"/>
      <c r="BC1990" s="97"/>
      <c r="BD1990" s="97"/>
      <c r="BE1990" s="97"/>
      <c r="BF1990" s="97"/>
      <c r="BG1990" s="97"/>
    </row>
    <row r="1991" spans="9:59">
      <c r="I1991" s="80"/>
      <c r="J1991" s="81"/>
      <c r="K1991" s="82"/>
      <c r="L1991" s="83"/>
      <c r="M1991" s="84"/>
      <c r="N1991" s="85"/>
      <c r="O1991" s="82"/>
      <c r="P1991" s="86"/>
      <c r="S1991" s="88"/>
      <c r="T1991" s="82"/>
      <c r="U1991" s="88"/>
      <c r="V1991" s="82"/>
      <c r="W1991" s="88"/>
      <c r="X1991" s="82"/>
      <c r="Y1991" s="88"/>
      <c r="Z1991" s="82"/>
      <c r="AA1991" s="88"/>
      <c r="AB1991" s="82"/>
      <c r="AC1991" s="88"/>
      <c r="AD1991" s="82"/>
      <c r="AE1991" s="89"/>
      <c r="AI1991" s="130"/>
      <c r="AJ1991" s="131"/>
      <c r="AK1991" s="130"/>
      <c r="AL1991" s="131"/>
      <c r="AM1991" s="130"/>
      <c r="AN1991" s="131"/>
      <c r="AO1991" s="130"/>
      <c r="AP1991" s="132"/>
      <c r="AY1991" s="133"/>
      <c r="BC1991" s="97"/>
      <c r="BD1991" s="97"/>
      <c r="BE1991" s="97"/>
      <c r="BF1991" s="97"/>
      <c r="BG1991" s="97"/>
    </row>
    <row r="1992" spans="9:59">
      <c r="I1992" s="80"/>
      <c r="J1992" s="81"/>
      <c r="K1992" s="82"/>
      <c r="L1992" s="83"/>
      <c r="M1992" s="84"/>
      <c r="N1992" s="85"/>
      <c r="O1992" s="82"/>
      <c r="P1992" s="86"/>
      <c r="S1992" s="88"/>
      <c r="T1992" s="82"/>
      <c r="U1992" s="88"/>
      <c r="V1992" s="82"/>
      <c r="W1992" s="88"/>
      <c r="X1992" s="82"/>
      <c r="Y1992" s="88"/>
      <c r="Z1992" s="82"/>
      <c r="AA1992" s="88"/>
      <c r="AB1992" s="82"/>
      <c r="AC1992" s="88"/>
      <c r="AD1992" s="82"/>
      <c r="AE1992" s="89"/>
      <c r="AI1992" s="130"/>
      <c r="AJ1992" s="131"/>
      <c r="AK1992" s="130"/>
      <c r="AL1992" s="131"/>
      <c r="AM1992" s="130"/>
      <c r="AN1992" s="131"/>
      <c r="AO1992" s="130"/>
      <c r="AP1992" s="132"/>
      <c r="AY1992" s="133"/>
      <c r="BC1992" s="97"/>
      <c r="BD1992" s="97"/>
      <c r="BE1992" s="97"/>
      <c r="BF1992" s="97"/>
      <c r="BG1992" s="97"/>
    </row>
    <row r="1993" spans="9:59">
      <c r="I1993" s="80"/>
      <c r="J1993" s="81"/>
      <c r="K1993" s="82"/>
      <c r="L1993" s="83"/>
      <c r="M1993" s="84"/>
      <c r="N1993" s="85"/>
      <c r="O1993" s="82"/>
      <c r="P1993" s="86"/>
      <c r="S1993" s="88"/>
      <c r="T1993" s="82"/>
      <c r="U1993" s="88"/>
      <c r="V1993" s="82"/>
      <c r="W1993" s="88"/>
      <c r="X1993" s="82"/>
      <c r="Y1993" s="88"/>
      <c r="Z1993" s="82"/>
      <c r="AA1993" s="88"/>
      <c r="AB1993" s="82"/>
      <c r="AC1993" s="88"/>
      <c r="AD1993" s="82"/>
      <c r="AE1993" s="89"/>
      <c r="AI1993" s="130"/>
      <c r="AJ1993" s="131"/>
      <c r="AK1993" s="130"/>
      <c r="AL1993" s="131"/>
      <c r="AM1993" s="130"/>
      <c r="AN1993" s="131"/>
      <c r="AO1993" s="130"/>
      <c r="AP1993" s="132"/>
      <c r="AY1993" s="133"/>
      <c r="BC1993" s="97"/>
      <c r="BD1993" s="97"/>
      <c r="BE1993" s="97"/>
      <c r="BF1993" s="97"/>
      <c r="BG1993" s="97"/>
    </row>
    <row r="1994" spans="9:59">
      <c r="I1994" s="80"/>
      <c r="J1994" s="81"/>
      <c r="K1994" s="82"/>
      <c r="L1994" s="83"/>
      <c r="M1994" s="84"/>
      <c r="N1994" s="85"/>
      <c r="O1994" s="82"/>
      <c r="P1994" s="86"/>
      <c r="S1994" s="88"/>
      <c r="T1994" s="82"/>
      <c r="U1994" s="88"/>
      <c r="V1994" s="82"/>
      <c r="W1994" s="88"/>
      <c r="X1994" s="82"/>
      <c r="Y1994" s="88"/>
      <c r="Z1994" s="82"/>
      <c r="AA1994" s="88"/>
      <c r="AB1994" s="82"/>
      <c r="AC1994" s="88"/>
      <c r="AD1994" s="82"/>
      <c r="AE1994" s="89"/>
      <c r="AI1994" s="130"/>
      <c r="AJ1994" s="131"/>
      <c r="AK1994" s="130"/>
      <c r="AL1994" s="131"/>
      <c r="AM1994" s="130"/>
      <c r="AN1994" s="131"/>
      <c r="AO1994" s="130"/>
      <c r="AP1994" s="132"/>
      <c r="AY1994" s="133"/>
      <c r="BC1994" s="97"/>
      <c r="BD1994" s="97"/>
      <c r="BE1994" s="97"/>
      <c r="BF1994" s="97"/>
      <c r="BG1994" s="97"/>
    </row>
    <row r="1995" spans="9:59">
      <c r="I1995" s="80"/>
      <c r="J1995" s="81"/>
      <c r="K1995" s="82"/>
      <c r="L1995" s="83"/>
      <c r="M1995" s="84"/>
      <c r="N1995" s="85"/>
      <c r="O1995" s="82"/>
      <c r="P1995" s="86"/>
      <c r="S1995" s="88"/>
      <c r="T1995" s="82"/>
      <c r="U1995" s="88"/>
      <c r="V1995" s="82"/>
      <c r="W1995" s="88"/>
      <c r="X1995" s="82"/>
      <c r="Y1995" s="88"/>
      <c r="Z1995" s="82"/>
      <c r="AA1995" s="88"/>
      <c r="AB1995" s="82"/>
      <c r="AC1995" s="88"/>
      <c r="AD1995" s="82"/>
      <c r="AE1995" s="89"/>
      <c r="AI1995" s="130"/>
      <c r="AJ1995" s="131"/>
      <c r="AK1995" s="130"/>
      <c r="AL1995" s="131"/>
      <c r="AM1995" s="130"/>
      <c r="AN1995" s="131"/>
      <c r="AO1995" s="130"/>
      <c r="AP1995" s="132"/>
      <c r="AY1995" s="133"/>
      <c r="BC1995" s="97"/>
      <c r="BD1995" s="97"/>
      <c r="BE1995" s="97"/>
      <c r="BF1995" s="97"/>
      <c r="BG1995" s="97"/>
    </row>
    <row r="1996" spans="9:59">
      <c r="I1996" s="80"/>
      <c r="J1996" s="81"/>
      <c r="K1996" s="82"/>
      <c r="L1996" s="83"/>
      <c r="M1996" s="84"/>
      <c r="N1996" s="85"/>
      <c r="O1996" s="82"/>
      <c r="P1996" s="86"/>
      <c r="S1996" s="88"/>
      <c r="T1996" s="82"/>
      <c r="U1996" s="88"/>
      <c r="V1996" s="82"/>
      <c r="W1996" s="88"/>
      <c r="X1996" s="82"/>
      <c r="Y1996" s="88"/>
      <c r="Z1996" s="82"/>
      <c r="AA1996" s="88"/>
      <c r="AB1996" s="82"/>
      <c r="AC1996" s="88"/>
      <c r="AD1996" s="82"/>
      <c r="AE1996" s="89"/>
      <c r="AI1996" s="130"/>
      <c r="AJ1996" s="131"/>
      <c r="AK1996" s="130"/>
      <c r="AL1996" s="131"/>
      <c r="AM1996" s="130"/>
      <c r="AN1996" s="131"/>
      <c r="AO1996" s="130"/>
      <c r="AP1996" s="132"/>
      <c r="AY1996" s="133"/>
      <c r="BC1996" s="97"/>
      <c r="BD1996" s="97"/>
      <c r="BE1996" s="97"/>
      <c r="BF1996" s="97"/>
      <c r="BG1996" s="97"/>
    </row>
    <row r="1997" spans="9:59">
      <c r="I1997" s="80"/>
      <c r="J1997" s="81"/>
      <c r="K1997" s="82"/>
      <c r="L1997" s="83"/>
      <c r="M1997" s="84"/>
      <c r="N1997" s="85"/>
      <c r="O1997" s="82"/>
      <c r="P1997" s="86"/>
      <c r="S1997" s="88"/>
      <c r="T1997" s="82"/>
      <c r="U1997" s="88"/>
      <c r="V1997" s="82"/>
      <c r="W1997" s="88"/>
      <c r="X1997" s="82"/>
      <c r="Y1997" s="88"/>
      <c r="Z1997" s="82"/>
      <c r="AA1997" s="88"/>
      <c r="AB1997" s="82"/>
      <c r="AC1997" s="88"/>
      <c r="AD1997" s="82"/>
      <c r="AE1997" s="89"/>
      <c r="AI1997" s="130"/>
      <c r="AJ1997" s="131"/>
      <c r="AK1997" s="130"/>
      <c r="AL1997" s="131"/>
      <c r="AM1997" s="130"/>
      <c r="AN1997" s="131"/>
      <c r="AO1997" s="130"/>
      <c r="AP1997" s="132"/>
      <c r="AY1997" s="133"/>
      <c r="BC1997" s="97"/>
      <c r="BD1997" s="97"/>
      <c r="BE1997" s="97"/>
      <c r="BF1997" s="97"/>
      <c r="BG1997" s="97"/>
    </row>
    <row r="1998" spans="9:59">
      <c r="I1998" s="80"/>
      <c r="J1998" s="81"/>
      <c r="K1998" s="82"/>
      <c r="L1998" s="83"/>
      <c r="M1998" s="84"/>
      <c r="N1998" s="85"/>
      <c r="O1998" s="82"/>
      <c r="P1998" s="86"/>
      <c r="S1998" s="88"/>
      <c r="T1998" s="82"/>
      <c r="U1998" s="88"/>
      <c r="V1998" s="82"/>
      <c r="W1998" s="88"/>
      <c r="X1998" s="82"/>
      <c r="Y1998" s="88"/>
      <c r="Z1998" s="82"/>
      <c r="AA1998" s="88"/>
      <c r="AB1998" s="82"/>
      <c r="AC1998" s="88"/>
      <c r="AD1998" s="82"/>
      <c r="AE1998" s="89"/>
      <c r="AI1998" s="130"/>
      <c r="AJ1998" s="131"/>
      <c r="AK1998" s="130"/>
      <c r="AL1998" s="131"/>
      <c r="AM1998" s="130"/>
      <c r="AN1998" s="131"/>
      <c r="AO1998" s="130"/>
      <c r="AP1998" s="132"/>
      <c r="AY1998" s="133"/>
      <c r="BC1998" s="97"/>
      <c r="BD1998" s="97"/>
      <c r="BE1998" s="97"/>
      <c r="BF1998" s="97"/>
      <c r="BG1998" s="97"/>
    </row>
    <row r="1999" spans="9:59">
      <c r="I1999" s="80"/>
      <c r="J1999" s="81"/>
      <c r="K1999" s="82"/>
      <c r="L1999" s="83"/>
      <c r="M1999" s="84"/>
      <c r="N1999" s="85"/>
      <c r="O1999" s="82"/>
      <c r="P1999" s="86"/>
      <c r="S1999" s="88"/>
      <c r="T1999" s="82"/>
      <c r="U1999" s="88"/>
      <c r="V1999" s="82"/>
      <c r="W1999" s="88"/>
      <c r="X1999" s="82"/>
      <c r="Y1999" s="88"/>
      <c r="Z1999" s="82"/>
      <c r="AA1999" s="88"/>
      <c r="AB1999" s="82"/>
      <c r="AC1999" s="88"/>
      <c r="AD1999" s="82"/>
      <c r="AE1999" s="89"/>
      <c r="AI1999" s="130"/>
      <c r="AJ1999" s="131"/>
      <c r="AK1999" s="130"/>
      <c r="AL1999" s="131"/>
      <c r="AM1999" s="130"/>
      <c r="AN1999" s="131"/>
      <c r="AO1999" s="130"/>
      <c r="AP1999" s="132"/>
      <c r="AY1999" s="133"/>
      <c r="BC1999" s="97"/>
      <c r="BD1999" s="97"/>
      <c r="BE1999" s="97"/>
      <c r="BF1999" s="97"/>
      <c r="BG1999" s="97"/>
    </row>
    <row r="2000" spans="9:59">
      <c r="I2000" s="80"/>
      <c r="J2000" s="81"/>
      <c r="K2000" s="82"/>
      <c r="L2000" s="83"/>
      <c r="M2000" s="84"/>
      <c r="N2000" s="85"/>
      <c r="O2000" s="82"/>
      <c r="P2000" s="86"/>
      <c r="S2000" s="88"/>
      <c r="T2000" s="82"/>
      <c r="U2000" s="88"/>
      <c r="V2000" s="82"/>
      <c r="W2000" s="88"/>
      <c r="X2000" s="82"/>
      <c r="Y2000" s="88"/>
      <c r="Z2000" s="82"/>
      <c r="AA2000" s="88"/>
      <c r="AB2000" s="82"/>
      <c r="AC2000" s="88"/>
      <c r="AD2000" s="82"/>
      <c r="AE2000" s="89"/>
      <c r="AI2000" s="130"/>
      <c r="AJ2000" s="131"/>
      <c r="AK2000" s="130"/>
      <c r="AL2000" s="131"/>
      <c r="AM2000" s="130"/>
      <c r="AN2000" s="131"/>
      <c r="AO2000" s="130"/>
      <c r="AP2000" s="132"/>
      <c r="AY2000" s="133"/>
      <c r="BC2000" s="97"/>
      <c r="BD2000" s="97"/>
      <c r="BE2000" s="97"/>
      <c r="BF2000" s="97"/>
      <c r="BG2000" s="97"/>
    </row>
    <row r="2001" spans="9:59">
      <c r="I2001" s="80"/>
      <c r="J2001" s="81"/>
      <c r="K2001" s="82"/>
      <c r="L2001" s="83"/>
      <c r="M2001" s="84"/>
      <c r="N2001" s="85"/>
      <c r="O2001" s="82"/>
      <c r="P2001" s="86"/>
      <c r="S2001" s="88"/>
      <c r="T2001" s="82"/>
      <c r="U2001" s="88"/>
      <c r="V2001" s="82"/>
      <c r="W2001" s="88"/>
      <c r="X2001" s="82"/>
      <c r="Y2001" s="88"/>
      <c r="Z2001" s="82"/>
      <c r="AA2001" s="88"/>
      <c r="AB2001" s="82"/>
      <c r="AC2001" s="88"/>
      <c r="AD2001" s="82"/>
      <c r="AE2001" s="89"/>
      <c r="AI2001" s="130"/>
      <c r="AJ2001" s="131"/>
      <c r="AK2001" s="130"/>
      <c r="AL2001" s="131"/>
      <c r="AM2001" s="130"/>
      <c r="AN2001" s="131"/>
      <c r="AO2001" s="130"/>
      <c r="AP2001" s="132"/>
      <c r="AY2001" s="133"/>
      <c r="BC2001" s="97"/>
      <c r="BD2001" s="97"/>
      <c r="BE2001" s="97"/>
      <c r="BF2001" s="97"/>
      <c r="BG2001" s="97"/>
    </row>
    <row r="2002" spans="9:59">
      <c r="I2002" s="80"/>
      <c r="J2002" s="81"/>
      <c r="K2002" s="82"/>
      <c r="L2002" s="83"/>
      <c r="M2002" s="84"/>
      <c r="N2002" s="85"/>
      <c r="O2002" s="82"/>
      <c r="P2002" s="86"/>
      <c r="S2002" s="88"/>
      <c r="T2002" s="82"/>
      <c r="U2002" s="88"/>
      <c r="V2002" s="82"/>
      <c r="W2002" s="88"/>
      <c r="X2002" s="82"/>
      <c r="Y2002" s="88"/>
      <c r="Z2002" s="82"/>
      <c r="AA2002" s="88"/>
      <c r="AB2002" s="82"/>
      <c r="AC2002" s="88"/>
      <c r="AD2002" s="82"/>
      <c r="AE2002" s="89"/>
      <c r="AI2002" s="130"/>
      <c r="AJ2002" s="131"/>
      <c r="AK2002" s="130"/>
      <c r="AL2002" s="131"/>
      <c r="AM2002" s="130"/>
      <c r="AN2002" s="131"/>
      <c r="AO2002" s="130"/>
      <c r="AP2002" s="132"/>
      <c r="AY2002" s="133"/>
      <c r="BC2002" s="97"/>
      <c r="BD2002" s="97"/>
      <c r="BE2002" s="97"/>
      <c r="BF2002" s="97"/>
      <c r="BG2002" s="97"/>
    </row>
    <row r="2003" spans="9:59">
      <c r="I2003" s="80"/>
      <c r="J2003" s="81"/>
      <c r="K2003" s="82"/>
      <c r="L2003" s="83"/>
      <c r="M2003" s="84"/>
      <c r="N2003" s="85"/>
      <c r="O2003" s="82"/>
      <c r="P2003" s="86"/>
      <c r="S2003" s="88"/>
      <c r="T2003" s="82"/>
      <c r="U2003" s="88"/>
      <c r="V2003" s="82"/>
      <c r="W2003" s="88"/>
      <c r="X2003" s="82"/>
      <c r="Y2003" s="88"/>
      <c r="Z2003" s="82"/>
      <c r="AA2003" s="88"/>
      <c r="AB2003" s="82"/>
      <c r="AC2003" s="88"/>
      <c r="AD2003" s="82"/>
      <c r="AE2003" s="89"/>
      <c r="AI2003" s="130"/>
      <c r="AJ2003" s="131"/>
      <c r="AK2003" s="130"/>
      <c r="AL2003" s="131"/>
      <c r="AM2003" s="130"/>
      <c r="AN2003" s="131"/>
      <c r="AO2003" s="130"/>
      <c r="AP2003" s="132"/>
      <c r="AY2003" s="133"/>
      <c r="BC2003" s="97"/>
      <c r="BD2003" s="97"/>
      <c r="BE2003" s="97"/>
      <c r="BF2003" s="97"/>
      <c r="BG2003" s="97"/>
    </row>
    <row r="2004" spans="9:59">
      <c r="I2004" s="80"/>
      <c r="J2004" s="81"/>
      <c r="K2004" s="82"/>
      <c r="L2004" s="83"/>
      <c r="M2004" s="84"/>
      <c r="N2004" s="85"/>
      <c r="O2004" s="82"/>
      <c r="P2004" s="86"/>
      <c r="S2004" s="88"/>
      <c r="T2004" s="82"/>
      <c r="U2004" s="88"/>
      <c r="V2004" s="82"/>
      <c r="W2004" s="88"/>
      <c r="X2004" s="82"/>
      <c r="Y2004" s="88"/>
      <c r="Z2004" s="82"/>
      <c r="AA2004" s="88"/>
      <c r="AB2004" s="82"/>
      <c r="AC2004" s="88"/>
      <c r="AD2004" s="82"/>
      <c r="AE2004" s="89"/>
      <c r="AI2004" s="130"/>
      <c r="AJ2004" s="131"/>
      <c r="AK2004" s="130"/>
      <c r="AL2004" s="131"/>
      <c r="AM2004" s="130"/>
      <c r="AN2004" s="131"/>
      <c r="AO2004" s="130"/>
      <c r="AP2004" s="132"/>
      <c r="AY2004" s="133"/>
      <c r="BC2004" s="97"/>
      <c r="BD2004" s="97"/>
      <c r="BE2004" s="97"/>
      <c r="BF2004" s="97"/>
      <c r="BG2004" s="97"/>
    </row>
    <row r="2005" spans="9:59">
      <c r="I2005" s="80"/>
      <c r="J2005" s="81"/>
      <c r="K2005" s="82"/>
      <c r="L2005" s="83"/>
      <c r="M2005" s="84"/>
      <c r="N2005" s="85"/>
      <c r="O2005" s="82"/>
      <c r="P2005" s="86"/>
      <c r="S2005" s="88"/>
      <c r="T2005" s="82"/>
      <c r="U2005" s="88"/>
      <c r="V2005" s="82"/>
      <c r="W2005" s="88"/>
      <c r="X2005" s="82"/>
      <c r="Y2005" s="88"/>
      <c r="Z2005" s="82"/>
      <c r="AA2005" s="88"/>
      <c r="AB2005" s="82"/>
      <c r="AC2005" s="88"/>
      <c r="AD2005" s="82"/>
      <c r="AE2005" s="89"/>
      <c r="AI2005" s="130"/>
      <c r="AJ2005" s="131"/>
      <c r="AK2005" s="130"/>
      <c r="AL2005" s="131"/>
      <c r="AM2005" s="130"/>
      <c r="AN2005" s="131"/>
      <c r="AO2005" s="130"/>
      <c r="AP2005" s="132"/>
      <c r="AY2005" s="133"/>
      <c r="BC2005" s="97"/>
      <c r="BD2005" s="97"/>
      <c r="BE2005" s="97"/>
      <c r="BF2005" s="97"/>
      <c r="BG2005" s="97"/>
    </row>
    <row r="2006" spans="9:59">
      <c r="I2006" s="80"/>
      <c r="J2006" s="81"/>
      <c r="K2006" s="82"/>
      <c r="L2006" s="83"/>
      <c r="M2006" s="84"/>
      <c r="N2006" s="85"/>
      <c r="O2006" s="82"/>
      <c r="P2006" s="86"/>
      <c r="S2006" s="88"/>
      <c r="T2006" s="82"/>
      <c r="U2006" s="88"/>
      <c r="V2006" s="82"/>
      <c r="W2006" s="88"/>
      <c r="X2006" s="82"/>
      <c r="Y2006" s="88"/>
      <c r="Z2006" s="82"/>
      <c r="AA2006" s="88"/>
      <c r="AB2006" s="82"/>
      <c r="AC2006" s="88"/>
      <c r="AD2006" s="82"/>
      <c r="AE2006" s="89"/>
      <c r="AI2006" s="130"/>
      <c r="AJ2006" s="131"/>
      <c r="AK2006" s="130"/>
      <c r="AL2006" s="131"/>
      <c r="AM2006" s="130"/>
      <c r="AN2006" s="131"/>
      <c r="AO2006" s="130"/>
      <c r="AP2006" s="132"/>
      <c r="AY2006" s="133"/>
      <c r="BC2006" s="97"/>
      <c r="BD2006" s="97"/>
      <c r="BE2006" s="97"/>
      <c r="BF2006" s="97"/>
      <c r="BG2006" s="97"/>
    </row>
    <row r="2007" spans="9:59">
      <c r="I2007" s="80"/>
      <c r="J2007" s="81"/>
      <c r="K2007" s="82"/>
      <c r="L2007" s="83"/>
      <c r="M2007" s="84"/>
      <c r="N2007" s="85"/>
      <c r="O2007" s="82"/>
      <c r="P2007" s="86"/>
      <c r="S2007" s="88"/>
      <c r="T2007" s="82"/>
      <c r="U2007" s="88"/>
      <c r="V2007" s="82"/>
      <c r="W2007" s="88"/>
      <c r="X2007" s="82"/>
      <c r="Y2007" s="88"/>
      <c r="Z2007" s="82"/>
      <c r="AA2007" s="88"/>
      <c r="AB2007" s="82"/>
      <c r="AC2007" s="88"/>
      <c r="AD2007" s="82"/>
      <c r="AE2007" s="89"/>
      <c r="AI2007" s="130"/>
      <c r="AJ2007" s="131"/>
      <c r="AK2007" s="130"/>
      <c r="AL2007" s="131"/>
      <c r="AM2007" s="130"/>
      <c r="AN2007" s="131"/>
      <c r="AO2007" s="130"/>
      <c r="AP2007" s="132"/>
      <c r="AY2007" s="133"/>
      <c r="BC2007" s="97"/>
      <c r="BD2007" s="97"/>
      <c r="BE2007" s="97"/>
      <c r="BF2007" s="97"/>
      <c r="BG2007" s="97"/>
    </row>
    <row r="2008" spans="9:59">
      <c r="I2008" s="80"/>
      <c r="J2008" s="81"/>
      <c r="K2008" s="82"/>
      <c r="L2008" s="83"/>
      <c r="M2008" s="84"/>
      <c r="N2008" s="85"/>
      <c r="O2008" s="82"/>
      <c r="P2008" s="86"/>
      <c r="S2008" s="88"/>
      <c r="T2008" s="82"/>
      <c r="U2008" s="88"/>
      <c r="V2008" s="82"/>
      <c r="W2008" s="88"/>
      <c r="X2008" s="82"/>
      <c r="Y2008" s="88"/>
      <c r="Z2008" s="82"/>
      <c r="AA2008" s="88"/>
      <c r="AB2008" s="82"/>
      <c r="AC2008" s="88"/>
      <c r="AD2008" s="82"/>
      <c r="AE2008" s="89"/>
      <c r="AI2008" s="130"/>
      <c r="AJ2008" s="131"/>
      <c r="AK2008" s="130"/>
      <c r="AL2008" s="131"/>
      <c r="AM2008" s="130"/>
      <c r="AN2008" s="131"/>
      <c r="AO2008" s="130"/>
      <c r="AP2008" s="132"/>
      <c r="AY2008" s="133"/>
      <c r="BC2008" s="97"/>
      <c r="BD2008" s="97"/>
      <c r="BE2008" s="97"/>
      <c r="BF2008" s="97"/>
      <c r="BG2008" s="97"/>
    </row>
    <row r="2009" spans="9:59">
      <c r="I2009" s="80"/>
      <c r="J2009" s="81"/>
      <c r="K2009" s="82"/>
      <c r="L2009" s="83"/>
      <c r="M2009" s="84"/>
      <c r="N2009" s="85"/>
      <c r="O2009" s="82"/>
      <c r="P2009" s="86"/>
      <c r="S2009" s="88"/>
      <c r="T2009" s="82"/>
      <c r="U2009" s="88"/>
      <c r="V2009" s="82"/>
      <c r="W2009" s="88"/>
      <c r="X2009" s="82"/>
      <c r="Y2009" s="88"/>
      <c r="Z2009" s="82"/>
      <c r="AA2009" s="88"/>
      <c r="AB2009" s="82"/>
      <c r="AC2009" s="88"/>
      <c r="AD2009" s="82"/>
      <c r="AE2009" s="89"/>
      <c r="AI2009" s="130"/>
      <c r="AJ2009" s="131"/>
      <c r="AK2009" s="130"/>
      <c r="AL2009" s="131"/>
      <c r="AM2009" s="130"/>
      <c r="AN2009" s="131"/>
      <c r="AO2009" s="130"/>
      <c r="AP2009" s="132"/>
      <c r="AY2009" s="133"/>
      <c r="BC2009" s="97"/>
      <c r="BD2009" s="97"/>
      <c r="BE2009" s="97"/>
      <c r="BF2009" s="97"/>
      <c r="BG2009" s="97"/>
    </row>
    <row r="2010" spans="9:59">
      <c r="I2010" s="80"/>
      <c r="J2010" s="81"/>
      <c r="K2010" s="82"/>
      <c r="L2010" s="83"/>
      <c r="M2010" s="84"/>
      <c r="N2010" s="85"/>
      <c r="O2010" s="82"/>
      <c r="P2010" s="86"/>
      <c r="S2010" s="88"/>
      <c r="T2010" s="82"/>
      <c r="U2010" s="88"/>
      <c r="V2010" s="82"/>
      <c r="W2010" s="88"/>
      <c r="X2010" s="82"/>
      <c r="Y2010" s="88"/>
      <c r="Z2010" s="82"/>
      <c r="AA2010" s="88"/>
      <c r="AB2010" s="82"/>
      <c r="AC2010" s="88"/>
      <c r="AD2010" s="82"/>
      <c r="AE2010" s="89"/>
      <c r="AI2010" s="130"/>
      <c r="AJ2010" s="131"/>
      <c r="AK2010" s="130"/>
      <c r="AL2010" s="131"/>
      <c r="AM2010" s="130"/>
      <c r="AN2010" s="131"/>
      <c r="AO2010" s="130"/>
      <c r="AP2010" s="132"/>
      <c r="AY2010" s="133"/>
      <c r="BC2010" s="97"/>
      <c r="BD2010" s="97"/>
      <c r="BE2010" s="97"/>
      <c r="BF2010" s="97"/>
      <c r="BG2010" s="97"/>
    </row>
    <row r="2011" spans="9:59">
      <c r="I2011" s="80"/>
      <c r="J2011" s="81"/>
      <c r="K2011" s="82"/>
      <c r="L2011" s="83"/>
      <c r="M2011" s="84"/>
      <c r="N2011" s="85"/>
      <c r="O2011" s="82"/>
      <c r="P2011" s="86"/>
      <c r="S2011" s="88"/>
      <c r="T2011" s="82"/>
      <c r="U2011" s="88"/>
      <c r="V2011" s="82"/>
      <c r="W2011" s="88"/>
      <c r="X2011" s="82"/>
      <c r="Y2011" s="88"/>
      <c r="Z2011" s="82"/>
      <c r="AA2011" s="88"/>
      <c r="AB2011" s="82"/>
      <c r="AC2011" s="88"/>
      <c r="AD2011" s="82"/>
      <c r="AE2011" s="89"/>
      <c r="AI2011" s="130"/>
      <c r="AJ2011" s="131"/>
      <c r="AK2011" s="130"/>
      <c r="AL2011" s="131"/>
      <c r="AM2011" s="130"/>
      <c r="AN2011" s="131"/>
      <c r="AO2011" s="130"/>
      <c r="AP2011" s="132"/>
      <c r="AY2011" s="133"/>
      <c r="BC2011" s="97"/>
      <c r="BD2011" s="97"/>
      <c r="BE2011" s="97"/>
      <c r="BF2011" s="97"/>
      <c r="BG2011" s="97"/>
    </row>
    <row r="2012" spans="9:59">
      <c r="I2012" s="80"/>
      <c r="J2012" s="81"/>
      <c r="K2012" s="82"/>
      <c r="L2012" s="83"/>
      <c r="M2012" s="84"/>
      <c r="N2012" s="85"/>
      <c r="O2012" s="82"/>
      <c r="P2012" s="86"/>
      <c r="S2012" s="88"/>
      <c r="T2012" s="82"/>
      <c r="U2012" s="88"/>
      <c r="V2012" s="82"/>
      <c r="W2012" s="88"/>
      <c r="X2012" s="82"/>
      <c r="Y2012" s="88"/>
      <c r="Z2012" s="82"/>
      <c r="AA2012" s="88"/>
      <c r="AB2012" s="82"/>
      <c r="AC2012" s="88"/>
      <c r="AD2012" s="82"/>
      <c r="AE2012" s="89"/>
      <c r="AI2012" s="130"/>
      <c r="AJ2012" s="131"/>
      <c r="AK2012" s="130"/>
      <c r="AL2012" s="131"/>
      <c r="AM2012" s="130"/>
      <c r="AN2012" s="131"/>
      <c r="AO2012" s="130"/>
      <c r="AP2012" s="132"/>
      <c r="AY2012" s="133"/>
      <c r="BC2012" s="97"/>
      <c r="BD2012" s="97"/>
      <c r="BE2012" s="97"/>
      <c r="BF2012" s="97"/>
      <c r="BG2012" s="97"/>
    </row>
    <row r="2013" spans="9:59">
      <c r="I2013" s="80"/>
      <c r="J2013" s="81"/>
      <c r="K2013" s="82"/>
      <c r="L2013" s="83"/>
      <c r="M2013" s="84"/>
      <c r="N2013" s="85"/>
      <c r="O2013" s="82"/>
      <c r="P2013" s="86"/>
      <c r="S2013" s="88"/>
      <c r="T2013" s="82"/>
      <c r="U2013" s="88"/>
      <c r="V2013" s="82"/>
      <c r="W2013" s="88"/>
      <c r="X2013" s="82"/>
      <c r="Y2013" s="88"/>
      <c r="Z2013" s="82"/>
      <c r="AA2013" s="88"/>
      <c r="AB2013" s="82"/>
      <c r="AC2013" s="88"/>
      <c r="AD2013" s="82"/>
      <c r="AE2013" s="89"/>
      <c r="AI2013" s="130"/>
      <c r="AJ2013" s="131"/>
      <c r="AK2013" s="130"/>
      <c r="AL2013" s="131"/>
      <c r="AM2013" s="130"/>
      <c r="AN2013" s="131"/>
      <c r="AO2013" s="130"/>
      <c r="AP2013" s="132"/>
      <c r="AY2013" s="133"/>
      <c r="BC2013" s="97"/>
      <c r="BD2013" s="97"/>
      <c r="BE2013" s="97"/>
      <c r="BF2013" s="97"/>
      <c r="BG2013" s="97"/>
    </row>
    <row r="2014" spans="9:59">
      <c r="I2014" s="80"/>
      <c r="J2014" s="81"/>
      <c r="K2014" s="82"/>
      <c r="L2014" s="83"/>
      <c r="M2014" s="84"/>
      <c r="N2014" s="85"/>
      <c r="O2014" s="82"/>
      <c r="P2014" s="86"/>
      <c r="S2014" s="88"/>
      <c r="T2014" s="82"/>
      <c r="U2014" s="88"/>
      <c r="V2014" s="82"/>
      <c r="W2014" s="88"/>
      <c r="X2014" s="82"/>
      <c r="Y2014" s="88"/>
      <c r="Z2014" s="82"/>
      <c r="AA2014" s="88"/>
      <c r="AB2014" s="82"/>
      <c r="AC2014" s="88"/>
      <c r="AD2014" s="82"/>
      <c r="AE2014" s="89"/>
      <c r="AI2014" s="130"/>
      <c r="AJ2014" s="131"/>
      <c r="AK2014" s="130"/>
      <c r="AL2014" s="131"/>
      <c r="AM2014" s="130"/>
      <c r="AN2014" s="131"/>
      <c r="AO2014" s="130"/>
      <c r="AP2014" s="132"/>
      <c r="AY2014" s="133"/>
      <c r="BC2014" s="97"/>
      <c r="BD2014" s="97"/>
      <c r="BE2014" s="97"/>
      <c r="BF2014" s="97"/>
      <c r="BG2014" s="97"/>
    </row>
    <row r="2015" spans="9:59">
      <c r="I2015" s="80"/>
      <c r="J2015" s="81"/>
      <c r="K2015" s="82"/>
      <c r="L2015" s="83"/>
      <c r="M2015" s="84"/>
      <c r="N2015" s="85"/>
      <c r="O2015" s="82"/>
      <c r="P2015" s="86"/>
      <c r="S2015" s="88"/>
      <c r="T2015" s="82"/>
      <c r="U2015" s="88"/>
      <c r="V2015" s="82"/>
      <c r="W2015" s="88"/>
      <c r="X2015" s="82"/>
      <c r="Y2015" s="88"/>
      <c r="Z2015" s="82"/>
      <c r="AA2015" s="88"/>
      <c r="AB2015" s="82"/>
      <c r="AC2015" s="88"/>
      <c r="AD2015" s="82"/>
      <c r="AE2015" s="89"/>
      <c r="AI2015" s="130"/>
      <c r="AJ2015" s="131"/>
      <c r="AK2015" s="130"/>
      <c r="AL2015" s="131"/>
      <c r="AM2015" s="130"/>
      <c r="AN2015" s="131"/>
      <c r="AO2015" s="130"/>
      <c r="AP2015" s="132"/>
      <c r="AY2015" s="133"/>
      <c r="BC2015" s="97"/>
      <c r="BD2015" s="97"/>
      <c r="BE2015" s="97"/>
      <c r="BF2015" s="97"/>
      <c r="BG2015" s="97"/>
    </row>
    <row r="2016" spans="9:59">
      <c r="I2016" s="80"/>
      <c r="J2016" s="81"/>
      <c r="K2016" s="82"/>
      <c r="L2016" s="83"/>
      <c r="M2016" s="84"/>
      <c r="N2016" s="85"/>
      <c r="O2016" s="82"/>
      <c r="P2016" s="86"/>
      <c r="S2016" s="88"/>
      <c r="T2016" s="82"/>
      <c r="U2016" s="88"/>
      <c r="V2016" s="82"/>
      <c r="W2016" s="88"/>
      <c r="X2016" s="82"/>
      <c r="Y2016" s="88"/>
      <c r="Z2016" s="82"/>
      <c r="AA2016" s="88"/>
      <c r="AB2016" s="82"/>
      <c r="AC2016" s="88"/>
      <c r="AD2016" s="82"/>
      <c r="AE2016" s="89"/>
      <c r="AI2016" s="130"/>
      <c r="AJ2016" s="131"/>
      <c r="AK2016" s="130"/>
      <c r="AL2016" s="131"/>
      <c r="AM2016" s="130"/>
      <c r="AN2016" s="131"/>
      <c r="AO2016" s="130"/>
      <c r="AP2016" s="132"/>
      <c r="AY2016" s="133"/>
      <c r="BC2016" s="97"/>
      <c r="BD2016" s="97"/>
      <c r="BE2016" s="97"/>
      <c r="BF2016" s="97"/>
      <c r="BG2016" s="97"/>
    </row>
    <row r="2017" spans="9:59">
      <c r="I2017" s="80"/>
      <c r="J2017" s="81"/>
      <c r="K2017" s="82"/>
      <c r="L2017" s="83"/>
      <c r="M2017" s="84"/>
      <c r="N2017" s="85"/>
      <c r="O2017" s="82"/>
      <c r="P2017" s="86"/>
      <c r="S2017" s="88"/>
      <c r="T2017" s="82"/>
      <c r="U2017" s="88"/>
      <c r="V2017" s="82"/>
      <c r="W2017" s="88"/>
      <c r="X2017" s="82"/>
      <c r="Y2017" s="88"/>
      <c r="Z2017" s="82"/>
      <c r="AA2017" s="88"/>
      <c r="AB2017" s="82"/>
      <c r="AC2017" s="88"/>
      <c r="AD2017" s="82"/>
      <c r="AE2017" s="89"/>
      <c r="AI2017" s="130"/>
      <c r="AJ2017" s="131"/>
      <c r="AK2017" s="130"/>
      <c r="AL2017" s="131"/>
      <c r="AM2017" s="130"/>
      <c r="AN2017" s="131"/>
      <c r="AO2017" s="130"/>
      <c r="AP2017" s="132"/>
      <c r="AY2017" s="133"/>
      <c r="BC2017" s="97"/>
      <c r="BD2017" s="97"/>
      <c r="BE2017" s="97"/>
      <c r="BF2017" s="97"/>
      <c r="BG2017" s="97"/>
    </row>
    <row r="2018" spans="9:59">
      <c r="I2018" s="80"/>
      <c r="J2018" s="81"/>
      <c r="K2018" s="82"/>
      <c r="L2018" s="83"/>
      <c r="M2018" s="84"/>
      <c r="N2018" s="85"/>
      <c r="O2018" s="82"/>
      <c r="P2018" s="86"/>
      <c r="S2018" s="88"/>
      <c r="T2018" s="82"/>
      <c r="U2018" s="88"/>
      <c r="V2018" s="82"/>
      <c r="W2018" s="88"/>
      <c r="X2018" s="82"/>
      <c r="Y2018" s="88"/>
      <c r="Z2018" s="82"/>
      <c r="AA2018" s="88"/>
      <c r="AB2018" s="82"/>
      <c r="AC2018" s="88"/>
      <c r="AD2018" s="82"/>
      <c r="AE2018" s="89"/>
      <c r="AI2018" s="130"/>
      <c r="AJ2018" s="131"/>
      <c r="AK2018" s="130"/>
      <c r="AL2018" s="131"/>
      <c r="AM2018" s="130"/>
      <c r="AN2018" s="131"/>
      <c r="AO2018" s="130"/>
      <c r="AP2018" s="132"/>
      <c r="AY2018" s="133"/>
      <c r="BC2018" s="97"/>
      <c r="BD2018" s="97"/>
      <c r="BE2018" s="97"/>
      <c r="BF2018" s="97"/>
      <c r="BG2018" s="97"/>
    </row>
    <row r="2019" spans="9:59">
      <c r="I2019" s="80"/>
      <c r="J2019" s="81"/>
      <c r="K2019" s="82"/>
      <c r="L2019" s="83"/>
      <c r="M2019" s="84"/>
      <c r="N2019" s="85"/>
      <c r="O2019" s="82"/>
      <c r="P2019" s="86"/>
      <c r="S2019" s="88"/>
      <c r="T2019" s="82"/>
      <c r="U2019" s="88"/>
      <c r="V2019" s="82"/>
      <c r="W2019" s="88"/>
      <c r="X2019" s="82"/>
      <c r="Y2019" s="88"/>
      <c r="Z2019" s="82"/>
      <c r="AA2019" s="88"/>
      <c r="AB2019" s="82"/>
      <c r="AC2019" s="88"/>
      <c r="AD2019" s="82"/>
      <c r="AE2019" s="89"/>
      <c r="AI2019" s="130"/>
      <c r="AJ2019" s="131"/>
      <c r="AK2019" s="130"/>
      <c r="AL2019" s="131"/>
      <c r="AM2019" s="130"/>
      <c r="AN2019" s="131"/>
      <c r="AO2019" s="130"/>
      <c r="AP2019" s="132"/>
      <c r="AY2019" s="133"/>
      <c r="BC2019" s="97"/>
      <c r="BD2019" s="97"/>
      <c r="BE2019" s="97"/>
      <c r="BF2019" s="97"/>
      <c r="BG2019" s="97"/>
    </row>
    <row r="2020" spans="9:59">
      <c r="I2020" s="80"/>
      <c r="J2020" s="81"/>
      <c r="K2020" s="82"/>
      <c r="L2020" s="83"/>
      <c r="M2020" s="84"/>
      <c r="N2020" s="85"/>
      <c r="O2020" s="82"/>
      <c r="P2020" s="86"/>
      <c r="S2020" s="88"/>
      <c r="T2020" s="82"/>
      <c r="U2020" s="88"/>
      <c r="V2020" s="82"/>
      <c r="W2020" s="88"/>
      <c r="X2020" s="82"/>
      <c r="Y2020" s="88"/>
      <c r="Z2020" s="82"/>
      <c r="AA2020" s="88"/>
      <c r="AB2020" s="82"/>
      <c r="AC2020" s="88"/>
      <c r="AD2020" s="82"/>
      <c r="AE2020" s="89"/>
      <c r="AI2020" s="130"/>
      <c r="AJ2020" s="131"/>
      <c r="AK2020" s="130"/>
      <c r="AL2020" s="131"/>
      <c r="AM2020" s="130"/>
      <c r="AN2020" s="131"/>
      <c r="AO2020" s="130"/>
      <c r="AP2020" s="132"/>
      <c r="AY2020" s="133"/>
      <c r="BC2020" s="97"/>
      <c r="BD2020" s="97"/>
      <c r="BE2020" s="97"/>
      <c r="BF2020" s="97"/>
      <c r="BG2020" s="97"/>
    </row>
    <row r="2021" spans="9:59">
      <c r="I2021" s="80"/>
      <c r="J2021" s="81"/>
      <c r="K2021" s="82"/>
      <c r="L2021" s="83"/>
      <c r="M2021" s="84"/>
      <c r="N2021" s="85"/>
      <c r="O2021" s="82"/>
      <c r="P2021" s="86"/>
      <c r="S2021" s="88"/>
      <c r="T2021" s="82"/>
      <c r="U2021" s="88"/>
      <c r="V2021" s="82"/>
      <c r="W2021" s="88"/>
      <c r="X2021" s="82"/>
      <c r="Y2021" s="88"/>
      <c r="Z2021" s="82"/>
      <c r="AA2021" s="88"/>
      <c r="AB2021" s="82"/>
      <c r="AC2021" s="88"/>
      <c r="AD2021" s="82"/>
      <c r="AE2021" s="89"/>
      <c r="AI2021" s="130"/>
      <c r="AJ2021" s="131"/>
      <c r="AK2021" s="130"/>
      <c r="AL2021" s="131"/>
      <c r="AM2021" s="130"/>
      <c r="AN2021" s="131"/>
      <c r="AO2021" s="130"/>
      <c r="AP2021" s="132"/>
      <c r="AY2021" s="133"/>
      <c r="BC2021" s="97"/>
      <c r="BD2021" s="97"/>
      <c r="BE2021" s="97"/>
      <c r="BF2021" s="97"/>
      <c r="BG2021" s="97"/>
    </row>
    <row r="2022" spans="9:59">
      <c r="I2022" s="80"/>
      <c r="J2022" s="81"/>
      <c r="K2022" s="82"/>
      <c r="L2022" s="83"/>
      <c r="M2022" s="84"/>
      <c r="N2022" s="85"/>
      <c r="O2022" s="82"/>
      <c r="P2022" s="86"/>
      <c r="S2022" s="88"/>
      <c r="T2022" s="82"/>
      <c r="U2022" s="88"/>
      <c r="V2022" s="82"/>
      <c r="W2022" s="88"/>
      <c r="X2022" s="82"/>
      <c r="Y2022" s="88"/>
      <c r="Z2022" s="82"/>
      <c r="AA2022" s="88"/>
      <c r="AB2022" s="82"/>
      <c r="AC2022" s="88"/>
      <c r="AD2022" s="82"/>
      <c r="AE2022" s="89"/>
      <c r="AI2022" s="130"/>
      <c r="AJ2022" s="131"/>
      <c r="AK2022" s="130"/>
      <c r="AL2022" s="131"/>
      <c r="AM2022" s="130"/>
      <c r="AN2022" s="131"/>
      <c r="AO2022" s="130"/>
      <c r="AP2022" s="132"/>
      <c r="AY2022" s="133"/>
      <c r="BC2022" s="97"/>
      <c r="BD2022" s="97"/>
      <c r="BE2022" s="97"/>
      <c r="BF2022" s="97"/>
      <c r="BG2022" s="97"/>
    </row>
    <row r="2023" spans="9:59">
      <c r="I2023" s="80"/>
      <c r="J2023" s="81"/>
      <c r="K2023" s="82"/>
      <c r="L2023" s="83"/>
      <c r="M2023" s="84"/>
      <c r="N2023" s="85"/>
      <c r="O2023" s="82"/>
      <c r="P2023" s="86"/>
      <c r="S2023" s="88"/>
      <c r="T2023" s="82"/>
      <c r="U2023" s="88"/>
      <c r="V2023" s="82"/>
      <c r="W2023" s="88"/>
      <c r="X2023" s="82"/>
      <c r="Y2023" s="88"/>
      <c r="Z2023" s="82"/>
      <c r="AA2023" s="88"/>
      <c r="AB2023" s="82"/>
      <c r="AC2023" s="88"/>
      <c r="AD2023" s="82"/>
      <c r="AE2023" s="89"/>
      <c r="AI2023" s="130"/>
      <c r="AJ2023" s="131"/>
      <c r="AK2023" s="130"/>
      <c r="AL2023" s="131"/>
      <c r="AM2023" s="130"/>
      <c r="AN2023" s="131"/>
      <c r="AO2023" s="130"/>
      <c r="AP2023" s="132"/>
      <c r="AY2023" s="133"/>
      <c r="BC2023" s="97"/>
      <c r="BD2023" s="97"/>
      <c r="BE2023" s="97"/>
      <c r="BF2023" s="97"/>
      <c r="BG2023" s="97"/>
    </row>
    <row r="2024" spans="9:59">
      <c r="I2024" s="80"/>
      <c r="J2024" s="81"/>
      <c r="K2024" s="82"/>
      <c r="L2024" s="83"/>
      <c r="M2024" s="84"/>
      <c r="N2024" s="85"/>
      <c r="O2024" s="82"/>
      <c r="P2024" s="86"/>
      <c r="S2024" s="88"/>
      <c r="T2024" s="82"/>
      <c r="U2024" s="88"/>
      <c r="V2024" s="82"/>
      <c r="W2024" s="88"/>
      <c r="X2024" s="82"/>
      <c r="Y2024" s="88"/>
      <c r="Z2024" s="82"/>
      <c r="AA2024" s="88"/>
      <c r="AB2024" s="82"/>
      <c r="AC2024" s="88"/>
      <c r="AD2024" s="82"/>
      <c r="AE2024" s="89"/>
      <c r="AI2024" s="130"/>
      <c r="AJ2024" s="131"/>
      <c r="AK2024" s="130"/>
      <c r="AL2024" s="131"/>
      <c r="AM2024" s="130"/>
      <c r="AN2024" s="131"/>
      <c r="AO2024" s="130"/>
      <c r="AP2024" s="132"/>
      <c r="AY2024" s="133"/>
      <c r="BC2024" s="97"/>
      <c r="BD2024" s="97"/>
      <c r="BE2024" s="97"/>
      <c r="BF2024" s="97"/>
      <c r="BG2024" s="97"/>
    </row>
    <row r="2025" spans="9:59">
      <c r="I2025" s="80"/>
      <c r="J2025" s="81"/>
      <c r="K2025" s="82"/>
      <c r="L2025" s="83"/>
      <c r="M2025" s="84"/>
      <c r="N2025" s="85"/>
      <c r="O2025" s="82"/>
      <c r="P2025" s="86"/>
      <c r="S2025" s="88"/>
      <c r="T2025" s="82"/>
      <c r="U2025" s="88"/>
      <c r="V2025" s="82"/>
      <c r="W2025" s="88"/>
      <c r="X2025" s="82"/>
      <c r="Y2025" s="88"/>
      <c r="Z2025" s="82"/>
      <c r="AA2025" s="88"/>
      <c r="AB2025" s="82"/>
      <c r="AC2025" s="88"/>
      <c r="AD2025" s="82"/>
      <c r="AE2025" s="89"/>
      <c r="AI2025" s="130"/>
      <c r="AJ2025" s="131"/>
      <c r="AK2025" s="130"/>
      <c r="AL2025" s="131"/>
      <c r="AM2025" s="130"/>
      <c r="AN2025" s="131"/>
      <c r="AO2025" s="130"/>
      <c r="AP2025" s="132"/>
      <c r="AY2025" s="133"/>
      <c r="BC2025" s="97"/>
      <c r="BD2025" s="97"/>
      <c r="BE2025" s="97"/>
      <c r="BF2025" s="97"/>
      <c r="BG2025" s="97"/>
    </row>
    <row r="2026" spans="9:59">
      <c r="I2026" s="80"/>
      <c r="J2026" s="81"/>
      <c r="K2026" s="82"/>
      <c r="L2026" s="83"/>
      <c r="M2026" s="84"/>
      <c r="N2026" s="85"/>
      <c r="O2026" s="82"/>
      <c r="P2026" s="86"/>
      <c r="S2026" s="88"/>
      <c r="T2026" s="82"/>
      <c r="U2026" s="88"/>
      <c r="V2026" s="82"/>
      <c r="W2026" s="88"/>
      <c r="X2026" s="82"/>
      <c r="Y2026" s="88"/>
      <c r="Z2026" s="82"/>
      <c r="AA2026" s="88"/>
      <c r="AB2026" s="82"/>
      <c r="AC2026" s="88"/>
      <c r="AD2026" s="82"/>
      <c r="AE2026" s="89"/>
      <c r="AI2026" s="130"/>
      <c r="AJ2026" s="131"/>
      <c r="AK2026" s="130"/>
      <c r="AL2026" s="131"/>
      <c r="AM2026" s="130"/>
      <c r="AN2026" s="131"/>
      <c r="AO2026" s="130"/>
      <c r="AP2026" s="132"/>
      <c r="AY2026" s="133"/>
      <c r="BC2026" s="97"/>
      <c r="BD2026" s="97"/>
      <c r="BE2026" s="97"/>
      <c r="BF2026" s="97"/>
      <c r="BG2026" s="97"/>
    </row>
    <row r="2027" spans="9:59">
      <c r="I2027" s="80"/>
      <c r="J2027" s="81"/>
      <c r="K2027" s="82"/>
      <c r="L2027" s="83"/>
      <c r="M2027" s="84"/>
      <c r="N2027" s="85"/>
      <c r="O2027" s="82"/>
      <c r="P2027" s="86"/>
      <c r="S2027" s="88"/>
      <c r="T2027" s="82"/>
      <c r="U2027" s="88"/>
      <c r="V2027" s="82"/>
      <c r="W2027" s="88"/>
      <c r="X2027" s="82"/>
      <c r="Y2027" s="88"/>
      <c r="Z2027" s="82"/>
      <c r="AA2027" s="88"/>
      <c r="AB2027" s="82"/>
      <c r="AC2027" s="88"/>
      <c r="AD2027" s="82"/>
      <c r="AE2027" s="89"/>
      <c r="AI2027" s="130"/>
      <c r="AJ2027" s="131"/>
      <c r="AK2027" s="130"/>
      <c r="AL2027" s="131"/>
      <c r="AM2027" s="130"/>
      <c r="AN2027" s="131"/>
      <c r="AO2027" s="130"/>
      <c r="AP2027" s="132"/>
      <c r="AY2027" s="133"/>
      <c r="BC2027" s="97"/>
      <c r="BD2027" s="97"/>
      <c r="BE2027" s="97"/>
      <c r="BF2027" s="97"/>
      <c r="BG2027" s="97"/>
    </row>
    <row r="2028" spans="9:59">
      <c r="I2028" s="80"/>
      <c r="J2028" s="81"/>
      <c r="K2028" s="82"/>
      <c r="L2028" s="83"/>
      <c r="M2028" s="84"/>
      <c r="N2028" s="85"/>
      <c r="O2028" s="82"/>
      <c r="P2028" s="86"/>
      <c r="S2028" s="88"/>
      <c r="T2028" s="82"/>
      <c r="U2028" s="88"/>
      <c r="V2028" s="82"/>
      <c r="W2028" s="88"/>
      <c r="X2028" s="82"/>
      <c r="Y2028" s="88"/>
      <c r="Z2028" s="82"/>
      <c r="AA2028" s="88"/>
      <c r="AB2028" s="82"/>
      <c r="AC2028" s="88"/>
      <c r="AD2028" s="82"/>
      <c r="AE2028" s="89"/>
      <c r="AI2028" s="130"/>
      <c r="AJ2028" s="131"/>
      <c r="AK2028" s="130"/>
      <c r="AL2028" s="131"/>
      <c r="AM2028" s="130"/>
      <c r="AN2028" s="131"/>
      <c r="AO2028" s="130"/>
      <c r="AP2028" s="132"/>
      <c r="AY2028" s="133"/>
      <c r="BC2028" s="97"/>
      <c r="BD2028" s="97"/>
      <c r="BE2028" s="97"/>
      <c r="BF2028" s="97"/>
      <c r="BG2028" s="97"/>
    </row>
    <row r="2029" spans="9:59">
      <c r="I2029" s="80"/>
      <c r="J2029" s="81"/>
      <c r="K2029" s="82"/>
      <c r="L2029" s="83"/>
      <c r="M2029" s="84"/>
      <c r="N2029" s="85"/>
      <c r="O2029" s="82"/>
      <c r="P2029" s="86"/>
      <c r="S2029" s="88"/>
      <c r="T2029" s="82"/>
      <c r="U2029" s="88"/>
      <c r="V2029" s="82"/>
      <c r="W2029" s="88"/>
      <c r="X2029" s="82"/>
      <c r="Y2029" s="88"/>
      <c r="Z2029" s="82"/>
      <c r="AA2029" s="88"/>
      <c r="AB2029" s="82"/>
      <c r="AC2029" s="88"/>
      <c r="AD2029" s="82"/>
      <c r="AE2029" s="89"/>
      <c r="AI2029" s="130"/>
      <c r="AJ2029" s="131"/>
      <c r="AK2029" s="130"/>
      <c r="AL2029" s="131"/>
      <c r="AM2029" s="130"/>
      <c r="AN2029" s="131"/>
      <c r="AO2029" s="130"/>
      <c r="AP2029" s="132"/>
      <c r="AY2029" s="133"/>
      <c r="BC2029" s="97"/>
      <c r="BD2029" s="97"/>
      <c r="BE2029" s="97"/>
      <c r="BF2029" s="97"/>
      <c r="BG2029" s="97"/>
    </row>
    <row r="2030" spans="9:59">
      <c r="I2030" s="80"/>
      <c r="J2030" s="81"/>
      <c r="K2030" s="82"/>
      <c r="L2030" s="83"/>
      <c r="M2030" s="84"/>
      <c r="N2030" s="85"/>
      <c r="O2030" s="82"/>
      <c r="P2030" s="86"/>
      <c r="S2030" s="88"/>
      <c r="T2030" s="82"/>
      <c r="U2030" s="88"/>
      <c r="V2030" s="82"/>
      <c r="W2030" s="88"/>
      <c r="X2030" s="82"/>
      <c r="Y2030" s="88"/>
      <c r="Z2030" s="82"/>
      <c r="AA2030" s="88"/>
      <c r="AB2030" s="82"/>
      <c r="AC2030" s="88"/>
      <c r="AD2030" s="82"/>
      <c r="AE2030" s="89"/>
      <c r="AI2030" s="130"/>
      <c r="AJ2030" s="131"/>
      <c r="AK2030" s="130"/>
      <c r="AL2030" s="131"/>
      <c r="AM2030" s="130"/>
      <c r="AN2030" s="131"/>
      <c r="AO2030" s="130"/>
      <c r="AP2030" s="132"/>
      <c r="AY2030" s="133"/>
      <c r="BC2030" s="97"/>
      <c r="BD2030" s="97"/>
      <c r="BE2030" s="97"/>
      <c r="BF2030" s="97"/>
      <c r="BG2030" s="97"/>
    </row>
    <row r="2031" spans="9:59">
      <c r="I2031" s="80"/>
      <c r="J2031" s="81"/>
      <c r="K2031" s="82"/>
      <c r="L2031" s="83"/>
      <c r="M2031" s="84"/>
      <c r="N2031" s="85"/>
      <c r="O2031" s="82"/>
      <c r="P2031" s="86"/>
      <c r="S2031" s="88"/>
      <c r="T2031" s="82"/>
      <c r="U2031" s="88"/>
      <c r="V2031" s="82"/>
      <c r="W2031" s="88"/>
      <c r="X2031" s="82"/>
      <c r="Y2031" s="88"/>
      <c r="Z2031" s="82"/>
      <c r="AA2031" s="88"/>
      <c r="AB2031" s="82"/>
      <c r="AC2031" s="88"/>
      <c r="AD2031" s="82"/>
      <c r="AE2031" s="89"/>
      <c r="AI2031" s="130"/>
      <c r="AJ2031" s="131"/>
      <c r="AK2031" s="130"/>
      <c r="AL2031" s="131"/>
      <c r="AM2031" s="130"/>
      <c r="AN2031" s="131"/>
      <c r="AO2031" s="130"/>
      <c r="AP2031" s="132"/>
      <c r="AY2031" s="133"/>
      <c r="BC2031" s="97"/>
      <c r="BD2031" s="97"/>
      <c r="BE2031" s="97"/>
      <c r="BF2031" s="97"/>
      <c r="BG2031" s="97"/>
    </row>
    <row r="2032" spans="9:59">
      <c r="I2032" s="80"/>
      <c r="J2032" s="81"/>
      <c r="K2032" s="82"/>
      <c r="L2032" s="83"/>
      <c r="M2032" s="84"/>
      <c r="N2032" s="85"/>
      <c r="O2032" s="82"/>
      <c r="P2032" s="86"/>
      <c r="S2032" s="88"/>
      <c r="T2032" s="82"/>
      <c r="U2032" s="88"/>
      <c r="V2032" s="82"/>
      <c r="W2032" s="88"/>
      <c r="X2032" s="82"/>
      <c r="Y2032" s="88"/>
      <c r="Z2032" s="82"/>
      <c r="AA2032" s="88"/>
      <c r="AB2032" s="82"/>
      <c r="AC2032" s="88"/>
      <c r="AD2032" s="82"/>
      <c r="AE2032" s="89"/>
      <c r="AI2032" s="130"/>
      <c r="AJ2032" s="131"/>
      <c r="AK2032" s="130"/>
      <c r="AL2032" s="131"/>
      <c r="AM2032" s="130"/>
      <c r="AN2032" s="131"/>
      <c r="AO2032" s="130"/>
      <c r="AP2032" s="132"/>
      <c r="AY2032" s="133"/>
      <c r="BC2032" s="97"/>
      <c r="BD2032" s="97"/>
      <c r="BE2032" s="97"/>
      <c r="BF2032" s="97"/>
      <c r="BG2032" s="97"/>
    </row>
    <row r="2033" spans="9:59">
      <c r="I2033" s="80"/>
      <c r="J2033" s="81"/>
      <c r="K2033" s="82"/>
      <c r="L2033" s="83"/>
      <c r="M2033" s="84"/>
      <c r="N2033" s="85"/>
      <c r="O2033" s="82"/>
      <c r="P2033" s="86"/>
      <c r="S2033" s="88"/>
      <c r="T2033" s="82"/>
      <c r="U2033" s="88"/>
      <c r="V2033" s="82"/>
      <c r="W2033" s="88"/>
      <c r="X2033" s="82"/>
      <c r="Y2033" s="88"/>
      <c r="Z2033" s="82"/>
      <c r="AA2033" s="88"/>
      <c r="AB2033" s="82"/>
      <c r="AC2033" s="88"/>
      <c r="AD2033" s="82"/>
      <c r="AE2033" s="89"/>
      <c r="AI2033" s="130"/>
      <c r="AJ2033" s="131"/>
      <c r="AK2033" s="130"/>
      <c r="AL2033" s="131"/>
      <c r="AM2033" s="130"/>
      <c r="AN2033" s="131"/>
      <c r="AO2033" s="130"/>
      <c r="AP2033" s="132"/>
      <c r="AY2033" s="133"/>
      <c r="BC2033" s="97"/>
      <c r="BD2033" s="97"/>
      <c r="BE2033" s="97"/>
      <c r="BF2033" s="97"/>
      <c r="BG2033" s="97"/>
    </row>
    <row r="2034" spans="9:59">
      <c r="I2034" s="80"/>
      <c r="J2034" s="81"/>
      <c r="K2034" s="82"/>
      <c r="L2034" s="83"/>
      <c r="M2034" s="84"/>
      <c r="N2034" s="85"/>
      <c r="O2034" s="82"/>
      <c r="P2034" s="86"/>
      <c r="S2034" s="88"/>
      <c r="T2034" s="82"/>
      <c r="U2034" s="88"/>
      <c r="V2034" s="82"/>
      <c r="W2034" s="88"/>
      <c r="X2034" s="82"/>
      <c r="Y2034" s="88"/>
      <c r="Z2034" s="82"/>
      <c r="AA2034" s="88"/>
      <c r="AB2034" s="82"/>
      <c r="AC2034" s="88"/>
      <c r="AD2034" s="82"/>
      <c r="AE2034" s="89"/>
      <c r="AI2034" s="130"/>
      <c r="AJ2034" s="131"/>
      <c r="AK2034" s="130"/>
      <c r="AL2034" s="131"/>
      <c r="AM2034" s="130"/>
      <c r="AN2034" s="131"/>
      <c r="AO2034" s="130"/>
      <c r="AP2034" s="132"/>
      <c r="AY2034" s="133"/>
      <c r="BC2034" s="97"/>
      <c r="BD2034" s="97"/>
      <c r="BE2034" s="97"/>
      <c r="BF2034" s="97"/>
      <c r="BG2034" s="97"/>
    </row>
    <row r="2035" spans="9:59">
      <c r="I2035" s="80"/>
      <c r="J2035" s="81"/>
      <c r="K2035" s="82"/>
      <c r="L2035" s="83"/>
      <c r="M2035" s="84"/>
      <c r="N2035" s="85"/>
      <c r="O2035" s="82"/>
      <c r="P2035" s="86"/>
      <c r="S2035" s="88"/>
      <c r="T2035" s="82"/>
      <c r="U2035" s="88"/>
      <c r="V2035" s="82"/>
      <c r="W2035" s="88"/>
      <c r="X2035" s="82"/>
      <c r="Y2035" s="88"/>
      <c r="Z2035" s="82"/>
      <c r="AA2035" s="88"/>
      <c r="AB2035" s="82"/>
      <c r="AC2035" s="88"/>
      <c r="AD2035" s="82"/>
      <c r="AE2035" s="89"/>
      <c r="AI2035" s="130"/>
      <c r="AJ2035" s="131"/>
      <c r="AK2035" s="130"/>
      <c r="AL2035" s="131"/>
      <c r="AM2035" s="130"/>
      <c r="AN2035" s="131"/>
      <c r="AO2035" s="130"/>
      <c r="AP2035" s="132"/>
      <c r="AY2035" s="133"/>
      <c r="BC2035" s="97"/>
      <c r="BD2035" s="97"/>
      <c r="BE2035" s="97"/>
      <c r="BF2035" s="97"/>
      <c r="BG2035" s="97"/>
    </row>
    <row r="2036" spans="9:59">
      <c r="I2036" s="80"/>
      <c r="J2036" s="81"/>
      <c r="K2036" s="82"/>
      <c r="L2036" s="83"/>
      <c r="M2036" s="84"/>
      <c r="N2036" s="85"/>
      <c r="O2036" s="82"/>
      <c r="P2036" s="86"/>
      <c r="S2036" s="88"/>
      <c r="T2036" s="82"/>
      <c r="U2036" s="88"/>
      <c r="V2036" s="82"/>
      <c r="W2036" s="88"/>
      <c r="X2036" s="82"/>
      <c r="Y2036" s="88"/>
      <c r="Z2036" s="82"/>
      <c r="AA2036" s="88"/>
      <c r="AB2036" s="82"/>
      <c r="AC2036" s="88"/>
      <c r="AD2036" s="82"/>
      <c r="AE2036" s="89"/>
      <c r="AI2036" s="130"/>
      <c r="AJ2036" s="131"/>
      <c r="AK2036" s="130"/>
      <c r="AL2036" s="131"/>
      <c r="AM2036" s="130"/>
      <c r="AN2036" s="131"/>
      <c r="AO2036" s="130"/>
      <c r="AP2036" s="132"/>
      <c r="AY2036" s="133"/>
      <c r="BC2036" s="97"/>
      <c r="BD2036" s="97"/>
      <c r="BE2036" s="97"/>
      <c r="BF2036" s="97"/>
      <c r="BG2036" s="97"/>
    </row>
    <row r="2037" spans="9:59">
      <c r="I2037" s="80"/>
      <c r="J2037" s="81"/>
      <c r="K2037" s="82"/>
      <c r="L2037" s="83"/>
      <c r="M2037" s="84"/>
      <c r="N2037" s="85"/>
      <c r="O2037" s="82"/>
      <c r="P2037" s="86"/>
      <c r="S2037" s="88"/>
      <c r="T2037" s="82"/>
      <c r="U2037" s="88"/>
      <c r="V2037" s="82"/>
      <c r="W2037" s="88"/>
      <c r="X2037" s="82"/>
      <c r="Y2037" s="88"/>
      <c r="Z2037" s="82"/>
      <c r="AA2037" s="88"/>
      <c r="AB2037" s="82"/>
      <c r="AC2037" s="88"/>
      <c r="AD2037" s="82"/>
      <c r="AE2037" s="89"/>
      <c r="AI2037" s="130"/>
      <c r="AJ2037" s="131"/>
      <c r="AK2037" s="130"/>
      <c r="AL2037" s="131"/>
      <c r="AM2037" s="130"/>
      <c r="AN2037" s="131"/>
      <c r="AO2037" s="130"/>
      <c r="AP2037" s="132"/>
      <c r="AY2037" s="133"/>
      <c r="BC2037" s="97"/>
      <c r="BD2037" s="97"/>
      <c r="BE2037" s="97"/>
      <c r="BF2037" s="97"/>
      <c r="BG2037" s="97"/>
    </row>
    <row r="2038" spans="9:59">
      <c r="I2038" s="80"/>
      <c r="J2038" s="81"/>
      <c r="K2038" s="82"/>
      <c r="L2038" s="83"/>
      <c r="M2038" s="84"/>
      <c r="N2038" s="85"/>
      <c r="O2038" s="82"/>
      <c r="P2038" s="86"/>
      <c r="S2038" s="88"/>
      <c r="T2038" s="82"/>
      <c r="U2038" s="88"/>
      <c r="V2038" s="82"/>
      <c r="W2038" s="88"/>
      <c r="X2038" s="82"/>
      <c r="Y2038" s="88"/>
      <c r="Z2038" s="82"/>
      <c r="AA2038" s="88"/>
      <c r="AB2038" s="82"/>
      <c r="AC2038" s="88"/>
      <c r="AD2038" s="82"/>
      <c r="AE2038" s="89"/>
      <c r="AI2038" s="130"/>
      <c r="AJ2038" s="131"/>
      <c r="AK2038" s="130"/>
      <c r="AL2038" s="131"/>
      <c r="AM2038" s="130"/>
      <c r="AN2038" s="131"/>
      <c r="AO2038" s="130"/>
      <c r="AP2038" s="132"/>
      <c r="AY2038" s="133"/>
      <c r="BC2038" s="97"/>
      <c r="BD2038" s="97"/>
      <c r="BE2038" s="97"/>
      <c r="BF2038" s="97"/>
      <c r="BG2038" s="97"/>
    </row>
    <row r="2039" spans="9:59">
      <c r="I2039" s="80"/>
      <c r="J2039" s="81"/>
      <c r="K2039" s="82"/>
      <c r="L2039" s="83"/>
      <c r="M2039" s="84"/>
      <c r="N2039" s="85"/>
      <c r="O2039" s="82"/>
      <c r="P2039" s="86"/>
      <c r="S2039" s="88"/>
      <c r="T2039" s="82"/>
      <c r="U2039" s="88"/>
      <c r="V2039" s="82"/>
      <c r="W2039" s="88"/>
      <c r="X2039" s="82"/>
      <c r="Y2039" s="88"/>
      <c r="Z2039" s="82"/>
      <c r="AA2039" s="88"/>
      <c r="AB2039" s="82"/>
      <c r="AC2039" s="88"/>
      <c r="AD2039" s="82"/>
      <c r="AE2039" s="89"/>
      <c r="AI2039" s="130"/>
      <c r="AJ2039" s="131"/>
      <c r="AK2039" s="130"/>
      <c r="AL2039" s="131"/>
      <c r="AM2039" s="130"/>
      <c r="AN2039" s="131"/>
      <c r="AO2039" s="130"/>
      <c r="AP2039" s="132"/>
      <c r="AY2039" s="133"/>
      <c r="BC2039" s="97"/>
      <c r="BD2039" s="97"/>
      <c r="BE2039" s="97"/>
      <c r="BF2039" s="97"/>
      <c r="BG2039" s="97"/>
    </row>
    <row r="2040" spans="9:59">
      <c r="I2040" s="80"/>
      <c r="J2040" s="81"/>
      <c r="K2040" s="82"/>
      <c r="L2040" s="83"/>
      <c r="M2040" s="84"/>
      <c r="N2040" s="85"/>
      <c r="O2040" s="82"/>
      <c r="P2040" s="86"/>
      <c r="S2040" s="88"/>
      <c r="T2040" s="82"/>
      <c r="U2040" s="88"/>
      <c r="V2040" s="82"/>
      <c r="W2040" s="88"/>
      <c r="X2040" s="82"/>
      <c r="Y2040" s="88"/>
      <c r="Z2040" s="82"/>
      <c r="AA2040" s="88"/>
      <c r="AB2040" s="82"/>
      <c r="AC2040" s="88"/>
      <c r="AD2040" s="82"/>
      <c r="AE2040" s="89"/>
      <c r="AI2040" s="130"/>
      <c r="AJ2040" s="131"/>
      <c r="AK2040" s="130"/>
      <c r="AL2040" s="131"/>
      <c r="AM2040" s="130"/>
      <c r="AN2040" s="131"/>
      <c r="AO2040" s="130"/>
      <c r="AP2040" s="132"/>
      <c r="AY2040" s="133"/>
      <c r="BC2040" s="97"/>
      <c r="BD2040" s="97"/>
      <c r="BE2040" s="97"/>
      <c r="BF2040" s="97"/>
      <c r="BG2040" s="97"/>
    </row>
    <row r="2041" spans="9:59">
      <c r="I2041" s="80"/>
      <c r="J2041" s="81"/>
      <c r="K2041" s="82"/>
      <c r="L2041" s="83"/>
      <c r="M2041" s="84"/>
      <c r="N2041" s="85"/>
      <c r="O2041" s="82"/>
      <c r="P2041" s="86"/>
      <c r="S2041" s="88"/>
      <c r="T2041" s="82"/>
      <c r="U2041" s="88"/>
      <c r="V2041" s="82"/>
      <c r="W2041" s="88"/>
      <c r="X2041" s="82"/>
      <c r="Y2041" s="88"/>
      <c r="Z2041" s="82"/>
      <c r="AA2041" s="88"/>
      <c r="AB2041" s="82"/>
      <c r="AC2041" s="88"/>
      <c r="AD2041" s="82"/>
      <c r="AE2041" s="89"/>
      <c r="AI2041" s="130"/>
      <c r="AJ2041" s="131"/>
      <c r="AK2041" s="130"/>
      <c r="AL2041" s="131"/>
      <c r="AM2041" s="130"/>
      <c r="AN2041" s="131"/>
      <c r="AO2041" s="130"/>
      <c r="AP2041" s="132"/>
      <c r="AY2041" s="133"/>
      <c r="BC2041" s="97"/>
      <c r="BD2041" s="97"/>
      <c r="BE2041" s="97"/>
      <c r="BF2041" s="97"/>
      <c r="BG2041" s="97"/>
    </row>
    <row r="2042" spans="9:59">
      <c r="I2042" s="80"/>
      <c r="J2042" s="81"/>
      <c r="K2042" s="82"/>
      <c r="L2042" s="83"/>
      <c r="M2042" s="84"/>
      <c r="N2042" s="85"/>
      <c r="O2042" s="82"/>
      <c r="P2042" s="86"/>
      <c r="S2042" s="88"/>
      <c r="T2042" s="82"/>
      <c r="U2042" s="88"/>
      <c r="V2042" s="82"/>
      <c r="W2042" s="88"/>
      <c r="X2042" s="82"/>
      <c r="Y2042" s="88"/>
      <c r="Z2042" s="82"/>
      <c r="AA2042" s="88"/>
      <c r="AB2042" s="82"/>
      <c r="AC2042" s="88"/>
      <c r="AD2042" s="82"/>
      <c r="AE2042" s="89"/>
      <c r="AI2042" s="130"/>
      <c r="AJ2042" s="131"/>
      <c r="AK2042" s="130"/>
      <c r="AL2042" s="131"/>
      <c r="AM2042" s="130"/>
      <c r="AN2042" s="131"/>
      <c r="AO2042" s="130"/>
      <c r="AP2042" s="132"/>
      <c r="AY2042" s="133"/>
      <c r="BC2042" s="97"/>
      <c r="BD2042" s="97"/>
      <c r="BE2042" s="97"/>
      <c r="BF2042" s="97"/>
      <c r="BG2042" s="97"/>
    </row>
    <row r="2043" spans="9:59">
      <c r="I2043" s="80"/>
      <c r="J2043" s="81"/>
      <c r="K2043" s="82"/>
      <c r="L2043" s="83"/>
      <c r="M2043" s="84"/>
      <c r="N2043" s="85"/>
      <c r="O2043" s="82"/>
      <c r="P2043" s="86"/>
      <c r="S2043" s="88"/>
      <c r="T2043" s="82"/>
      <c r="U2043" s="88"/>
      <c r="V2043" s="82"/>
      <c r="W2043" s="88"/>
      <c r="X2043" s="82"/>
      <c r="Y2043" s="88"/>
      <c r="Z2043" s="82"/>
      <c r="AA2043" s="88"/>
      <c r="AB2043" s="82"/>
      <c r="AC2043" s="88"/>
      <c r="AD2043" s="82"/>
      <c r="AE2043" s="89"/>
      <c r="AI2043" s="130"/>
      <c r="AJ2043" s="131"/>
      <c r="AK2043" s="130"/>
      <c r="AL2043" s="131"/>
      <c r="AM2043" s="130"/>
      <c r="AN2043" s="131"/>
      <c r="AO2043" s="130"/>
      <c r="AP2043" s="132"/>
      <c r="AY2043" s="133"/>
      <c r="BC2043" s="97"/>
      <c r="BD2043" s="97"/>
      <c r="BE2043" s="97"/>
      <c r="BF2043" s="97"/>
      <c r="BG2043" s="97"/>
    </row>
    <row r="2044" spans="9:59">
      <c r="I2044" s="80"/>
      <c r="J2044" s="81"/>
      <c r="K2044" s="82"/>
      <c r="L2044" s="83"/>
      <c r="M2044" s="84"/>
      <c r="N2044" s="85"/>
      <c r="O2044" s="82"/>
      <c r="P2044" s="86"/>
      <c r="S2044" s="88"/>
      <c r="T2044" s="82"/>
      <c r="U2044" s="88"/>
      <c r="V2044" s="82"/>
      <c r="W2044" s="88"/>
      <c r="X2044" s="82"/>
      <c r="Y2044" s="88"/>
      <c r="Z2044" s="82"/>
      <c r="AA2044" s="88"/>
      <c r="AB2044" s="82"/>
      <c r="AC2044" s="88"/>
      <c r="AD2044" s="82"/>
      <c r="AE2044" s="89"/>
      <c r="AI2044" s="130"/>
      <c r="AJ2044" s="131"/>
      <c r="AK2044" s="130"/>
      <c r="AL2044" s="131"/>
      <c r="AM2044" s="130"/>
      <c r="AN2044" s="131"/>
      <c r="AO2044" s="130"/>
      <c r="AP2044" s="132"/>
      <c r="AY2044" s="133"/>
      <c r="BC2044" s="97"/>
      <c r="BD2044" s="97"/>
      <c r="BE2044" s="97"/>
      <c r="BF2044" s="97"/>
      <c r="BG2044" s="97"/>
    </row>
    <row r="2045" spans="9:59">
      <c r="I2045" s="80"/>
      <c r="J2045" s="81"/>
      <c r="K2045" s="82"/>
      <c r="L2045" s="83"/>
      <c r="M2045" s="84"/>
      <c r="N2045" s="85"/>
      <c r="O2045" s="82"/>
      <c r="P2045" s="86"/>
      <c r="S2045" s="88"/>
      <c r="T2045" s="82"/>
      <c r="U2045" s="88"/>
      <c r="V2045" s="82"/>
      <c r="W2045" s="88"/>
      <c r="X2045" s="82"/>
      <c r="Y2045" s="88"/>
      <c r="Z2045" s="82"/>
      <c r="AA2045" s="88"/>
      <c r="AB2045" s="82"/>
      <c r="AC2045" s="88"/>
      <c r="AD2045" s="82"/>
      <c r="AE2045" s="89"/>
      <c r="AI2045" s="130"/>
      <c r="AJ2045" s="131"/>
      <c r="AK2045" s="130"/>
      <c r="AL2045" s="131"/>
      <c r="AM2045" s="130"/>
      <c r="AN2045" s="131"/>
      <c r="AO2045" s="130"/>
      <c r="AP2045" s="132"/>
      <c r="AY2045" s="133"/>
      <c r="BC2045" s="97"/>
      <c r="BD2045" s="97"/>
      <c r="BE2045" s="97"/>
      <c r="BF2045" s="97"/>
      <c r="BG2045" s="97"/>
    </row>
    <row r="2046" spans="9:59">
      <c r="I2046" s="80"/>
      <c r="J2046" s="81"/>
      <c r="K2046" s="82"/>
      <c r="L2046" s="83"/>
      <c r="M2046" s="84"/>
      <c r="N2046" s="85"/>
      <c r="O2046" s="82"/>
      <c r="P2046" s="86"/>
      <c r="S2046" s="88"/>
      <c r="T2046" s="82"/>
      <c r="U2046" s="88"/>
      <c r="V2046" s="82"/>
      <c r="W2046" s="88"/>
      <c r="X2046" s="82"/>
      <c r="Y2046" s="88"/>
      <c r="Z2046" s="82"/>
      <c r="AA2046" s="88"/>
      <c r="AB2046" s="82"/>
      <c r="AC2046" s="88"/>
      <c r="AD2046" s="82"/>
      <c r="AE2046" s="89"/>
      <c r="AI2046" s="130"/>
      <c r="AJ2046" s="131"/>
      <c r="AK2046" s="130"/>
      <c r="AL2046" s="131"/>
      <c r="AM2046" s="130"/>
      <c r="AN2046" s="131"/>
      <c r="AO2046" s="130"/>
      <c r="AP2046" s="132"/>
      <c r="AY2046" s="133"/>
      <c r="BC2046" s="97"/>
      <c r="BD2046" s="97"/>
      <c r="BE2046" s="97"/>
      <c r="BF2046" s="97"/>
      <c r="BG2046" s="97"/>
    </row>
    <row r="2047" spans="9:59">
      <c r="I2047" s="80"/>
      <c r="J2047" s="81"/>
      <c r="K2047" s="82"/>
      <c r="L2047" s="83"/>
      <c r="M2047" s="84"/>
      <c r="N2047" s="85"/>
      <c r="O2047" s="82"/>
      <c r="P2047" s="86"/>
      <c r="S2047" s="88"/>
      <c r="T2047" s="82"/>
      <c r="U2047" s="88"/>
      <c r="V2047" s="82"/>
      <c r="W2047" s="88"/>
      <c r="X2047" s="82"/>
      <c r="Y2047" s="88"/>
      <c r="Z2047" s="82"/>
      <c r="AA2047" s="88"/>
      <c r="AB2047" s="82"/>
      <c r="AC2047" s="88"/>
      <c r="AD2047" s="82"/>
      <c r="AE2047" s="89"/>
      <c r="AI2047" s="130"/>
      <c r="AJ2047" s="131"/>
      <c r="AK2047" s="130"/>
      <c r="AL2047" s="131"/>
      <c r="AM2047" s="130"/>
      <c r="AN2047" s="131"/>
      <c r="AO2047" s="130"/>
      <c r="AP2047" s="132"/>
      <c r="AY2047" s="133"/>
      <c r="BC2047" s="97"/>
      <c r="BD2047" s="97"/>
      <c r="BE2047" s="97"/>
      <c r="BF2047" s="97"/>
      <c r="BG2047" s="97"/>
    </row>
    <row r="2048" spans="9:59">
      <c r="I2048" s="80"/>
      <c r="J2048" s="81"/>
      <c r="K2048" s="82"/>
      <c r="L2048" s="83"/>
      <c r="M2048" s="84"/>
      <c r="N2048" s="85"/>
      <c r="O2048" s="82"/>
      <c r="P2048" s="86"/>
      <c r="S2048" s="88"/>
      <c r="T2048" s="82"/>
      <c r="U2048" s="88"/>
      <c r="V2048" s="82"/>
      <c r="W2048" s="88"/>
      <c r="X2048" s="82"/>
      <c r="Y2048" s="88"/>
      <c r="Z2048" s="82"/>
      <c r="AA2048" s="88"/>
      <c r="AB2048" s="82"/>
      <c r="AC2048" s="88"/>
      <c r="AD2048" s="82"/>
      <c r="AE2048" s="89"/>
      <c r="AI2048" s="130"/>
      <c r="AJ2048" s="131"/>
      <c r="AK2048" s="130"/>
      <c r="AL2048" s="131"/>
      <c r="AM2048" s="130"/>
      <c r="AN2048" s="131"/>
      <c r="AO2048" s="130"/>
      <c r="AP2048" s="132"/>
      <c r="AY2048" s="133"/>
      <c r="BC2048" s="97"/>
      <c r="BD2048" s="97"/>
      <c r="BE2048" s="97"/>
      <c r="BF2048" s="97"/>
      <c r="BG2048" s="97"/>
    </row>
    <row r="2049" spans="9:59">
      <c r="I2049" s="80"/>
      <c r="J2049" s="81"/>
      <c r="K2049" s="82"/>
      <c r="L2049" s="83"/>
      <c r="M2049" s="84"/>
      <c r="N2049" s="85"/>
      <c r="O2049" s="82"/>
      <c r="P2049" s="86"/>
      <c r="S2049" s="88"/>
      <c r="T2049" s="82"/>
      <c r="U2049" s="88"/>
      <c r="V2049" s="82"/>
      <c r="W2049" s="88"/>
      <c r="X2049" s="82"/>
      <c r="Y2049" s="88"/>
      <c r="Z2049" s="82"/>
      <c r="AA2049" s="88"/>
      <c r="AB2049" s="82"/>
      <c r="AC2049" s="88"/>
      <c r="AD2049" s="82"/>
      <c r="AE2049" s="89"/>
      <c r="AI2049" s="130"/>
      <c r="AJ2049" s="131"/>
      <c r="AK2049" s="130"/>
      <c r="AL2049" s="131"/>
      <c r="AM2049" s="130"/>
      <c r="AN2049" s="131"/>
      <c r="AO2049" s="130"/>
      <c r="AP2049" s="132"/>
      <c r="AY2049" s="133"/>
      <c r="BC2049" s="97"/>
      <c r="BD2049" s="97"/>
      <c r="BE2049" s="97"/>
      <c r="BF2049" s="97"/>
      <c r="BG2049" s="97"/>
    </row>
    <row r="2050" spans="9:59">
      <c r="I2050" s="80"/>
      <c r="J2050" s="81"/>
      <c r="K2050" s="82"/>
      <c r="L2050" s="83"/>
      <c r="M2050" s="84"/>
      <c r="N2050" s="85"/>
      <c r="O2050" s="82"/>
      <c r="P2050" s="86"/>
      <c r="S2050" s="88"/>
      <c r="T2050" s="82"/>
      <c r="U2050" s="88"/>
      <c r="V2050" s="82"/>
      <c r="W2050" s="88"/>
      <c r="X2050" s="82"/>
      <c r="Y2050" s="88"/>
      <c r="Z2050" s="82"/>
      <c r="AA2050" s="88"/>
      <c r="AB2050" s="82"/>
      <c r="AC2050" s="88"/>
      <c r="AD2050" s="82"/>
      <c r="AE2050" s="89"/>
      <c r="AI2050" s="130"/>
      <c r="AJ2050" s="131"/>
      <c r="AK2050" s="130"/>
      <c r="AL2050" s="131"/>
      <c r="AM2050" s="130"/>
      <c r="AN2050" s="131"/>
      <c r="AO2050" s="130"/>
      <c r="AP2050" s="132"/>
      <c r="AY2050" s="133"/>
      <c r="BC2050" s="97"/>
      <c r="BD2050" s="97"/>
      <c r="BE2050" s="97"/>
      <c r="BF2050" s="97"/>
      <c r="BG2050" s="97"/>
    </row>
    <row r="2051" spans="9:59">
      <c r="I2051" s="80"/>
      <c r="J2051" s="81"/>
      <c r="K2051" s="82"/>
      <c r="L2051" s="83"/>
      <c r="M2051" s="84"/>
      <c r="N2051" s="85"/>
      <c r="O2051" s="82"/>
      <c r="P2051" s="86"/>
      <c r="S2051" s="88"/>
      <c r="T2051" s="82"/>
      <c r="U2051" s="88"/>
      <c r="V2051" s="82"/>
      <c r="W2051" s="88"/>
      <c r="X2051" s="82"/>
      <c r="Y2051" s="88"/>
      <c r="Z2051" s="82"/>
      <c r="AA2051" s="88"/>
      <c r="AB2051" s="82"/>
      <c r="AC2051" s="88"/>
      <c r="AD2051" s="82"/>
      <c r="AE2051" s="89"/>
      <c r="AI2051" s="130"/>
      <c r="AJ2051" s="131"/>
      <c r="AK2051" s="130"/>
      <c r="AL2051" s="131"/>
      <c r="AM2051" s="130"/>
      <c r="AN2051" s="131"/>
      <c r="AO2051" s="130"/>
      <c r="AP2051" s="132"/>
      <c r="AY2051" s="133"/>
      <c r="BC2051" s="97"/>
      <c r="BD2051" s="97"/>
      <c r="BE2051" s="97"/>
      <c r="BF2051" s="97"/>
      <c r="BG2051" s="97"/>
    </row>
    <row r="2052" spans="9:59">
      <c r="I2052" s="80"/>
      <c r="J2052" s="81"/>
      <c r="K2052" s="82"/>
      <c r="L2052" s="83"/>
      <c r="M2052" s="84"/>
      <c r="N2052" s="85"/>
      <c r="O2052" s="82"/>
      <c r="P2052" s="86"/>
      <c r="S2052" s="88"/>
      <c r="T2052" s="82"/>
      <c r="U2052" s="88"/>
      <c r="V2052" s="82"/>
      <c r="W2052" s="88"/>
      <c r="X2052" s="82"/>
      <c r="Y2052" s="88"/>
      <c r="Z2052" s="82"/>
      <c r="AA2052" s="88"/>
      <c r="AB2052" s="82"/>
      <c r="AC2052" s="88"/>
      <c r="AD2052" s="82"/>
      <c r="AE2052" s="89"/>
      <c r="AI2052" s="130"/>
      <c r="AJ2052" s="131"/>
      <c r="AK2052" s="130"/>
      <c r="AL2052" s="131"/>
      <c r="AM2052" s="130"/>
      <c r="AN2052" s="131"/>
      <c r="AO2052" s="130"/>
      <c r="AP2052" s="132"/>
      <c r="AY2052" s="133"/>
      <c r="BC2052" s="97"/>
      <c r="BD2052" s="97"/>
      <c r="BE2052" s="97"/>
      <c r="BF2052" s="97"/>
      <c r="BG2052" s="97"/>
    </row>
    <row r="2053" spans="9:59">
      <c r="I2053" s="80"/>
      <c r="J2053" s="81"/>
      <c r="K2053" s="82"/>
      <c r="L2053" s="83"/>
      <c r="M2053" s="84"/>
      <c r="N2053" s="85"/>
      <c r="O2053" s="82"/>
      <c r="P2053" s="86"/>
      <c r="S2053" s="88"/>
      <c r="T2053" s="82"/>
      <c r="U2053" s="88"/>
      <c r="V2053" s="82"/>
      <c r="W2053" s="88"/>
      <c r="X2053" s="82"/>
      <c r="Y2053" s="88"/>
      <c r="Z2053" s="82"/>
      <c r="AA2053" s="88"/>
      <c r="AB2053" s="82"/>
      <c r="AC2053" s="88"/>
      <c r="AD2053" s="82"/>
      <c r="AE2053" s="89"/>
      <c r="AI2053" s="130"/>
      <c r="AJ2053" s="131"/>
      <c r="AK2053" s="130"/>
      <c r="AL2053" s="131"/>
      <c r="AM2053" s="130"/>
      <c r="AN2053" s="131"/>
      <c r="AO2053" s="130"/>
      <c r="AP2053" s="132"/>
      <c r="AY2053" s="133"/>
      <c r="BC2053" s="97"/>
      <c r="BD2053" s="97"/>
      <c r="BE2053" s="97"/>
      <c r="BF2053" s="97"/>
      <c r="BG2053" s="97"/>
    </row>
    <row r="2054" spans="9:59">
      <c r="I2054" s="80"/>
      <c r="J2054" s="81"/>
      <c r="K2054" s="82"/>
      <c r="L2054" s="83"/>
      <c r="M2054" s="84"/>
      <c r="N2054" s="85"/>
      <c r="O2054" s="82"/>
      <c r="P2054" s="86"/>
      <c r="S2054" s="88"/>
      <c r="T2054" s="82"/>
      <c r="U2054" s="88"/>
      <c r="V2054" s="82"/>
      <c r="W2054" s="88"/>
      <c r="X2054" s="82"/>
      <c r="Y2054" s="88"/>
      <c r="Z2054" s="82"/>
      <c r="AA2054" s="88"/>
      <c r="AB2054" s="82"/>
      <c r="AC2054" s="88"/>
      <c r="AD2054" s="82"/>
      <c r="AE2054" s="89"/>
      <c r="AI2054" s="130"/>
      <c r="AJ2054" s="131"/>
      <c r="AK2054" s="130"/>
      <c r="AL2054" s="131"/>
      <c r="AM2054" s="130"/>
      <c r="AN2054" s="131"/>
      <c r="AO2054" s="130"/>
      <c r="AP2054" s="132"/>
      <c r="AY2054" s="133"/>
      <c r="BC2054" s="97"/>
      <c r="BD2054" s="97"/>
      <c r="BE2054" s="97"/>
      <c r="BF2054" s="97"/>
      <c r="BG2054" s="97"/>
    </row>
    <row r="2055" spans="9:59">
      <c r="I2055" s="80"/>
      <c r="J2055" s="81"/>
      <c r="K2055" s="82"/>
      <c r="L2055" s="83"/>
      <c r="M2055" s="84"/>
      <c r="N2055" s="85"/>
      <c r="O2055" s="82"/>
      <c r="P2055" s="86"/>
      <c r="S2055" s="88"/>
      <c r="T2055" s="82"/>
      <c r="U2055" s="88"/>
      <c r="V2055" s="82"/>
      <c r="W2055" s="88"/>
      <c r="X2055" s="82"/>
      <c r="Y2055" s="88"/>
      <c r="Z2055" s="82"/>
      <c r="AA2055" s="88"/>
      <c r="AB2055" s="82"/>
      <c r="AC2055" s="88"/>
      <c r="AD2055" s="82"/>
      <c r="AE2055" s="89"/>
      <c r="AI2055" s="130"/>
      <c r="AJ2055" s="131"/>
      <c r="AK2055" s="130"/>
      <c r="AL2055" s="131"/>
      <c r="AM2055" s="130"/>
      <c r="AN2055" s="131"/>
      <c r="AO2055" s="130"/>
      <c r="AP2055" s="132"/>
      <c r="AY2055" s="133"/>
      <c r="BC2055" s="97"/>
      <c r="BD2055" s="97"/>
      <c r="BE2055" s="97"/>
      <c r="BF2055" s="97"/>
      <c r="BG2055" s="97"/>
    </row>
    <row r="2056" spans="9:59">
      <c r="I2056" s="80"/>
      <c r="J2056" s="81"/>
      <c r="K2056" s="82"/>
      <c r="L2056" s="83"/>
      <c r="M2056" s="84"/>
      <c r="N2056" s="85"/>
      <c r="O2056" s="82"/>
      <c r="P2056" s="86"/>
      <c r="S2056" s="88"/>
      <c r="T2056" s="82"/>
      <c r="U2056" s="88"/>
      <c r="V2056" s="82"/>
      <c r="W2056" s="88"/>
      <c r="X2056" s="82"/>
      <c r="Y2056" s="88"/>
      <c r="Z2056" s="82"/>
      <c r="AA2056" s="88"/>
      <c r="AB2056" s="82"/>
      <c r="AC2056" s="88"/>
      <c r="AD2056" s="82"/>
      <c r="AE2056" s="89"/>
      <c r="AI2056" s="130"/>
      <c r="AJ2056" s="131"/>
      <c r="AK2056" s="130"/>
      <c r="AL2056" s="131"/>
      <c r="AM2056" s="130"/>
      <c r="AN2056" s="131"/>
      <c r="AO2056" s="130"/>
      <c r="AP2056" s="132"/>
      <c r="AY2056" s="133"/>
      <c r="BC2056" s="97"/>
      <c r="BD2056" s="97"/>
      <c r="BE2056" s="97"/>
      <c r="BF2056" s="97"/>
      <c r="BG2056" s="97"/>
    </row>
    <row r="2057" spans="9:59">
      <c r="I2057" s="80"/>
      <c r="J2057" s="81"/>
      <c r="K2057" s="82"/>
      <c r="L2057" s="83"/>
      <c r="M2057" s="84"/>
      <c r="N2057" s="85"/>
      <c r="O2057" s="82"/>
      <c r="P2057" s="86"/>
      <c r="S2057" s="88"/>
      <c r="T2057" s="82"/>
      <c r="U2057" s="88"/>
      <c r="V2057" s="82"/>
      <c r="W2057" s="88"/>
      <c r="X2057" s="82"/>
      <c r="Y2057" s="88"/>
      <c r="Z2057" s="82"/>
      <c r="AA2057" s="88"/>
      <c r="AB2057" s="82"/>
      <c r="AC2057" s="88"/>
      <c r="AD2057" s="82"/>
      <c r="AE2057" s="89"/>
      <c r="AI2057" s="130"/>
      <c r="AJ2057" s="131"/>
      <c r="AK2057" s="130"/>
      <c r="AL2057" s="131"/>
      <c r="AM2057" s="130"/>
      <c r="AN2057" s="131"/>
      <c r="AO2057" s="130"/>
      <c r="AP2057" s="132"/>
      <c r="AY2057" s="133"/>
      <c r="BC2057" s="97"/>
      <c r="BD2057" s="97"/>
      <c r="BE2057" s="97"/>
      <c r="BF2057" s="97"/>
      <c r="BG2057" s="97"/>
    </row>
    <row r="2058" spans="9:59">
      <c r="I2058" s="80"/>
      <c r="J2058" s="81"/>
      <c r="K2058" s="82"/>
      <c r="L2058" s="83"/>
      <c r="M2058" s="84"/>
      <c r="N2058" s="85"/>
      <c r="O2058" s="82"/>
      <c r="P2058" s="86"/>
      <c r="S2058" s="88"/>
      <c r="T2058" s="82"/>
      <c r="U2058" s="88"/>
      <c r="V2058" s="82"/>
      <c r="W2058" s="88"/>
      <c r="X2058" s="82"/>
      <c r="Y2058" s="88"/>
      <c r="Z2058" s="82"/>
      <c r="AA2058" s="88"/>
      <c r="AB2058" s="82"/>
      <c r="AC2058" s="88"/>
      <c r="AD2058" s="82"/>
      <c r="AE2058" s="89"/>
      <c r="AI2058" s="130"/>
      <c r="AJ2058" s="131"/>
      <c r="AK2058" s="130"/>
      <c r="AL2058" s="131"/>
      <c r="AM2058" s="130"/>
      <c r="AN2058" s="131"/>
      <c r="AO2058" s="130"/>
      <c r="AP2058" s="132"/>
      <c r="AY2058" s="133"/>
      <c r="BC2058" s="97"/>
      <c r="BD2058" s="97"/>
      <c r="BE2058" s="97"/>
      <c r="BF2058" s="97"/>
      <c r="BG2058" s="97"/>
    </row>
    <row r="2059" spans="9:59">
      <c r="I2059" s="80"/>
      <c r="J2059" s="81"/>
      <c r="K2059" s="82"/>
      <c r="L2059" s="83"/>
      <c r="M2059" s="84"/>
      <c r="N2059" s="85"/>
      <c r="O2059" s="82"/>
      <c r="P2059" s="86"/>
      <c r="S2059" s="88"/>
      <c r="T2059" s="82"/>
      <c r="U2059" s="88"/>
      <c r="V2059" s="82"/>
      <c r="W2059" s="88"/>
      <c r="X2059" s="82"/>
      <c r="Y2059" s="88"/>
      <c r="Z2059" s="82"/>
      <c r="AA2059" s="88"/>
      <c r="AB2059" s="82"/>
      <c r="AC2059" s="88"/>
      <c r="AD2059" s="82"/>
      <c r="AE2059" s="89"/>
      <c r="AI2059" s="130"/>
      <c r="AJ2059" s="131"/>
      <c r="AK2059" s="130"/>
      <c r="AL2059" s="131"/>
      <c r="AM2059" s="130"/>
      <c r="AN2059" s="131"/>
      <c r="AO2059" s="130"/>
      <c r="AP2059" s="132"/>
      <c r="AY2059" s="133"/>
      <c r="BC2059" s="97"/>
      <c r="BD2059" s="97"/>
      <c r="BE2059" s="97"/>
      <c r="BF2059" s="97"/>
      <c r="BG2059" s="97"/>
    </row>
    <row r="2060" spans="9:59">
      <c r="I2060" s="80"/>
      <c r="J2060" s="81"/>
      <c r="K2060" s="82"/>
      <c r="L2060" s="83"/>
      <c r="M2060" s="84"/>
      <c r="N2060" s="85"/>
      <c r="O2060" s="82"/>
      <c r="P2060" s="86"/>
      <c r="S2060" s="88"/>
      <c r="T2060" s="82"/>
      <c r="U2060" s="88"/>
      <c r="V2060" s="82"/>
      <c r="W2060" s="88"/>
      <c r="X2060" s="82"/>
      <c r="Y2060" s="88"/>
      <c r="Z2060" s="82"/>
      <c r="AA2060" s="88"/>
      <c r="AB2060" s="82"/>
      <c r="AC2060" s="88"/>
      <c r="AD2060" s="82"/>
      <c r="AE2060" s="89"/>
      <c r="AI2060" s="130"/>
      <c r="AJ2060" s="131"/>
      <c r="AK2060" s="130"/>
      <c r="AL2060" s="131"/>
      <c r="AM2060" s="130"/>
      <c r="AN2060" s="131"/>
      <c r="AO2060" s="130"/>
      <c r="AP2060" s="132"/>
      <c r="AY2060" s="133"/>
      <c r="BC2060" s="97"/>
      <c r="BD2060" s="97"/>
      <c r="BE2060" s="97"/>
      <c r="BF2060" s="97"/>
      <c r="BG2060" s="97"/>
    </row>
    <row r="2061" spans="9:59">
      <c r="I2061" s="80"/>
      <c r="J2061" s="81"/>
      <c r="K2061" s="82"/>
      <c r="L2061" s="83"/>
      <c r="M2061" s="84"/>
      <c r="N2061" s="85"/>
      <c r="O2061" s="82"/>
      <c r="P2061" s="86"/>
      <c r="S2061" s="88"/>
      <c r="T2061" s="82"/>
      <c r="U2061" s="88"/>
      <c r="V2061" s="82"/>
      <c r="W2061" s="88"/>
      <c r="X2061" s="82"/>
      <c r="Y2061" s="88"/>
      <c r="Z2061" s="82"/>
      <c r="AA2061" s="88"/>
      <c r="AB2061" s="82"/>
      <c r="AC2061" s="88"/>
      <c r="AD2061" s="82"/>
      <c r="AE2061" s="89"/>
      <c r="AI2061" s="130"/>
      <c r="AJ2061" s="131"/>
      <c r="AK2061" s="130"/>
      <c r="AL2061" s="131"/>
      <c r="AM2061" s="130"/>
      <c r="AN2061" s="131"/>
      <c r="AO2061" s="130"/>
      <c r="AP2061" s="132"/>
      <c r="AY2061" s="133"/>
      <c r="BC2061" s="97"/>
      <c r="BD2061" s="97"/>
      <c r="BE2061" s="97"/>
      <c r="BF2061" s="97"/>
      <c r="BG2061" s="97"/>
    </row>
    <row r="2062" spans="9:59">
      <c r="I2062" s="80"/>
      <c r="J2062" s="81"/>
      <c r="K2062" s="82"/>
      <c r="L2062" s="83"/>
      <c r="M2062" s="84"/>
      <c r="N2062" s="85"/>
      <c r="O2062" s="82"/>
      <c r="P2062" s="86"/>
      <c r="S2062" s="88"/>
      <c r="T2062" s="82"/>
      <c r="U2062" s="88"/>
      <c r="V2062" s="82"/>
      <c r="W2062" s="88"/>
      <c r="X2062" s="82"/>
      <c r="Y2062" s="88"/>
      <c r="Z2062" s="82"/>
      <c r="AA2062" s="88"/>
      <c r="AB2062" s="82"/>
      <c r="AC2062" s="88"/>
      <c r="AD2062" s="82"/>
      <c r="AE2062" s="89"/>
      <c r="AI2062" s="130"/>
      <c r="AJ2062" s="131"/>
      <c r="AK2062" s="130"/>
      <c r="AL2062" s="131"/>
      <c r="AM2062" s="130"/>
      <c r="AN2062" s="131"/>
      <c r="AO2062" s="130"/>
      <c r="AP2062" s="132"/>
      <c r="AY2062" s="133"/>
      <c r="BC2062" s="97"/>
      <c r="BD2062" s="97"/>
      <c r="BE2062" s="97"/>
      <c r="BF2062" s="97"/>
      <c r="BG2062" s="97"/>
    </row>
    <row r="2063" spans="9:59">
      <c r="I2063" s="80"/>
      <c r="J2063" s="81"/>
      <c r="K2063" s="82"/>
      <c r="L2063" s="83"/>
      <c r="M2063" s="84"/>
      <c r="N2063" s="85"/>
      <c r="O2063" s="82"/>
      <c r="P2063" s="86"/>
      <c r="S2063" s="88"/>
      <c r="T2063" s="82"/>
      <c r="U2063" s="88"/>
      <c r="V2063" s="82"/>
      <c r="W2063" s="88"/>
      <c r="X2063" s="82"/>
      <c r="Y2063" s="88"/>
      <c r="Z2063" s="82"/>
      <c r="AA2063" s="88"/>
      <c r="AB2063" s="82"/>
      <c r="AC2063" s="88"/>
      <c r="AD2063" s="82"/>
      <c r="AE2063" s="89"/>
      <c r="AI2063" s="130"/>
      <c r="AJ2063" s="131"/>
      <c r="AK2063" s="130"/>
      <c r="AL2063" s="131"/>
      <c r="AM2063" s="130"/>
      <c r="AN2063" s="131"/>
      <c r="AO2063" s="130"/>
      <c r="AP2063" s="132"/>
      <c r="AY2063" s="133"/>
      <c r="BC2063" s="97"/>
      <c r="BD2063" s="97"/>
      <c r="BE2063" s="97"/>
      <c r="BF2063" s="97"/>
      <c r="BG2063" s="97"/>
    </row>
    <row r="2064" spans="9:59">
      <c r="I2064" s="80"/>
      <c r="J2064" s="81"/>
      <c r="K2064" s="82"/>
      <c r="L2064" s="83"/>
      <c r="M2064" s="84"/>
      <c r="N2064" s="85"/>
      <c r="O2064" s="82"/>
      <c r="P2064" s="86"/>
      <c r="S2064" s="88"/>
      <c r="T2064" s="82"/>
      <c r="U2064" s="88"/>
      <c r="V2064" s="82"/>
      <c r="W2064" s="88"/>
      <c r="X2064" s="82"/>
      <c r="Y2064" s="88"/>
      <c r="Z2064" s="82"/>
      <c r="AA2064" s="88"/>
      <c r="AB2064" s="82"/>
      <c r="AC2064" s="88"/>
      <c r="AD2064" s="82"/>
      <c r="AE2064" s="89"/>
      <c r="AI2064" s="130"/>
      <c r="AJ2064" s="131"/>
      <c r="AK2064" s="130"/>
      <c r="AL2064" s="131"/>
      <c r="AM2064" s="130"/>
      <c r="AN2064" s="131"/>
      <c r="AO2064" s="130"/>
      <c r="AP2064" s="132"/>
      <c r="AY2064" s="133"/>
      <c r="BC2064" s="97"/>
      <c r="BD2064" s="97"/>
      <c r="BE2064" s="97"/>
      <c r="BF2064" s="97"/>
      <c r="BG2064" s="97"/>
    </row>
    <row r="2065" spans="9:59">
      <c r="I2065" s="80"/>
      <c r="J2065" s="81"/>
      <c r="K2065" s="82"/>
      <c r="L2065" s="83"/>
      <c r="M2065" s="84"/>
      <c r="N2065" s="85"/>
      <c r="O2065" s="82"/>
      <c r="P2065" s="86"/>
      <c r="S2065" s="88"/>
      <c r="T2065" s="82"/>
      <c r="U2065" s="88"/>
      <c r="V2065" s="82"/>
      <c r="W2065" s="88"/>
      <c r="X2065" s="82"/>
      <c r="Y2065" s="88"/>
      <c r="Z2065" s="82"/>
      <c r="AA2065" s="88"/>
      <c r="AB2065" s="82"/>
      <c r="AC2065" s="88"/>
      <c r="AD2065" s="82"/>
      <c r="AE2065" s="89"/>
      <c r="AI2065" s="130"/>
      <c r="AJ2065" s="131"/>
      <c r="AK2065" s="130"/>
      <c r="AL2065" s="131"/>
      <c r="AM2065" s="130"/>
      <c r="AN2065" s="131"/>
      <c r="AO2065" s="130"/>
      <c r="AP2065" s="132"/>
      <c r="AY2065" s="133"/>
      <c r="BC2065" s="97"/>
      <c r="BD2065" s="97"/>
      <c r="BE2065" s="97"/>
      <c r="BF2065" s="97"/>
      <c r="BG2065" s="97"/>
    </row>
    <row r="2066" spans="9:59">
      <c r="I2066" s="80"/>
      <c r="J2066" s="81"/>
      <c r="K2066" s="82"/>
      <c r="L2066" s="83"/>
      <c r="M2066" s="84"/>
      <c r="N2066" s="85"/>
      <c r="O2066" s="82"/>
      <c r="P2066" s="86"/>
      <c r="S2066" s="88"/>
      <c r="T2066" s="82"/>
      <c r="U2066" s="88"/>
      <c r="V2066" s="82"/>
      <c r="W2066" s="88"/>
      <c r="X2066" s="82"/>
      <c r="Y2066" s="88"/>
      <c r="Z2066" s="82"/>
      <c r="AA2066" s="88"/>
      <c r="AB2066" s="82"/>
      <c r="AC2066" s="88"/>
      <c r="AD2066" s="82"/>
      <c r="AE2066" s="89"/>
      <c r="AI2066" s="130"/>
      <c r="AJ2066" s="131"/>
      <c r="AK2066" s="130"/>
      <c r="AL2066" s="131"/>
      <c r="AM2066" s="130"/>
      <c r="AN2066" s="131"/>
      <c r="AO2066" s="130"/>
      <c r="AP2066" s="132"/>
      <c r="AY2066" s="133"/>
      <c r="BC2066" s="97"/>
      <c r="BD2066" s="97"/>
      <c r="BE2066" s="97"/>
      <c r="BF2066" s="97"/>
      <c r="BG2066" s="97"/>
    </row>
    <row r="2067" spans="9:59">
      <c r="I2067" s="80"/>
      <c r="J2067" s="81"/>
      <c r="K2067" s="82"/>
      <c r="L2067" s="83"/>
      <c r="M2067" s="84"/>
      <c r="N2067" s="85"/>
      <c r="O2067" s="82"/>
      <c r="P2067" s="86"/>
      <c r="S2067" s="88"/>
      <c r="T2067" s="82"/>
      <c r="U2067" s="88"/>
      <c r="V2067" s="82"/>
      <c r="W2067" s="88"/>
      <c r="X2067" s="82"/>
      <c r="Y2067" s="88"/>
      <c r="Z2067" s="82"/>
      <c r="AA2067" s="88"/>
      <c r="AB2067" s="82"/>
      <c r="AC2067" s="88"/>
      <c r="AD2067" s="82"/>
      <c r="AE2067" s="89"/>
      <c r="AI2067" s="130"/>
      <c r="AJ2067" s="131"/>
      <c r="AK2067" s="130"/>
      <c r="AL2067" s="131"/>
      <c r="AM2067" s="130"/>
      <c r="AN2067" s="131"/>
      <c r="AO2067" s="130"/>
      <c r="AP2067" s="132"/>
      <c r="AY2067" s="133"/>
      <c r="BC2067" s="97"/>
      <c r="BD2067" s="97"/>
      <c r="BE2067" s="97"/>
      <c r="BF2067" s="97"/>
      <c r="BG2067" s="97"/>
    </row>
    <row r="2068" spans="9:59">
      <c r="I2068" s="80"/>
      <c r="J2068" s="81"/>
      <c r="K2068" s="82"/>
      <c r="L2068" s="83"/>
      <c r="M2068" s="84"/>
      <c r="N2068" s="85"/>
      <c r="O2068" s="82"/>
      <c r="P2068" s="86"/>
      <c r="S2068" s="88"/>
      <c r="T2068" s="82"/>
      <c r="U2068" s="88"/>
      <c r="V2068" s="82"/>
      <c r="W2068" s="88"/>
      <c r="X2068" s="82"/>
      <c r="Y2068" s="88"/>
      <c r="Z2068" s="82"/>
      <c r="AA2068" s="88"/>
      <c r="AB2068" s="82"/>
      <c r="AC2068" s="88"/>
      <c r="AD2068" s="82"/>
      <c r="AE2068" s="89"/>
      <c r="AI2068" s="130"/>
      <c r="AJ2068" s="131"/>
      <c r="AK2068" s="130"/>
      <c r="AL2068" s="131"/>
      <c r="AM2068" s="130"/>
      <c r="AN2068" s="131"/>
      <c r="AO2068" s="130"/>
      <c r="AP2068" s="132"/>
      <c r="AY2068" s="133"/>
      <c r="BC2068" s="97"/>
      <c r="BD2068" s="97"/>
      <c r="BE2068" s="97"/>
      <c r="BF2068" s="97"/>
      <c r="BG2068" s="97"/>
    </row>
    <row r="2069" spans="9:59">
      <c r="I2069" s="80"/>
      <c r="J2069" s="81"/>
      <c r="K2069" s="82"/>
      <c r="L2069" s="83"/>
      <c r="M2069" s="84"/>
      <c r="N2069" s="85"/>
      <c r="O2069" s="82"/>
      <c r="P2069" s="86"/>
      <c r="S2069" s="88"/>
      <c r="T2069" s="82"/>
      <c r="U2069" s="88"/>
      <c r="V2069" s="82"/>
      <c r="W2069" s="88"/>
      <c r="X2069" s="82"/>
      <c r="Y2069" s="88"/>
      <c r="Z2069" s="82"/>
      <c r="AA2069" s="88"/>
      <c r="AB2069" s="82"/>
      <c r="AC2069" s="88"/>
      <c r="AD2069" s="82"/>
      <c r="AE2069" s="89"/>
      <c r="AI2069" s="130"/>
      <c r="AJ2069" s="131"/>
      <c r="AK2069" s="130"/>
      <c r="AL2069" s="131"/>
      <c r="AM2069" s="130"/>
      <c r="AN2069" s="131"/>
      <c r="AO2069" s="130"/>
      <c r="AP2069" s="132"/>
      <c r="AY2069" s="133"/>
      <c r="BC2069" s="97"/>
      <c r="BD2069" s="97"/>
      <c r="BE2069" s="97"/>
      <c r="BF2069" s="97"/>
      <c r="BG2069" s="97"/>
    </row>
    <row r="2070" spans="9:59">
      <c r="I2070" s="80"/>
      <c r="J2070" s="81"/>
      <c r="K2070" s="82"/>
      <c r="L2070" s="83"/>
      <c r="M2070" s="84"/>
      <c r="N2070" s="85"/>
      <c r="O2070" s="82"/>
      <c r="P2070" s="86"/>
      <c r="S2070" s="88"/>
      <c r="T2070" s="82"/>
      <c r="U2070" s="88"/>
      <c r="V2070" s="82"/>
      <c r="W2070" s="88"/>
      <c r="X2070" s="82"/>
      <c r="Y2070" s="88"/>
      <c r="Z2070" s="82"/>
      <c r="AA2070" s="88"/>
      <c r="AB2070" s="82"/>
      <c r="AC2070" s="88"/>
      <c r="AD2070" s="82"/>
      <c r="AE2070" s="89"/>
      <c r="AI2070" s="130"/>
      <c r="AJ2070" s="131"/>
      <c r="AK2070" s="130"/>
      <c r="AL2070" s="131"/>
      <c r="AM2070" s="130"/>
      <c r="AN2070" s="131"/>
      <c r="AO2070" s="130"/>
      <c r="AP2070" s="132"/>
      <c r="AY2070" s="133"/>
      <c r="BC2070" s="97"/>
      <c r="BD2070" s="97"/>
      <c r="BE2070" s="97"/>
      <c r="BF2070" s="97"/>
      <c r="BG2070" s="97"/>
    </row>
    <row r="2071" spans="9:59">
      <c r="I2071" s="80"/>
      <c r="J2071" s="81"/>
      <c r="K2071" s="82"/>
      <c r="L2071" s="83"/>
      <c r="M2071" s="84"/>
      <c r="N2071" s="85"/>
      <c r="O2071" s="82"/>
      <c r="P2071" s="86"/>
      <c r="S2071" s="88"/>
      <c r="T2071" s="82"/>
      <c r="U2071" s="88"/>
      <c r="V2071" s="82"/>
      <c r="W2071" s="88"/>
      <c r="X2071" s="82"/>
      <c r="Y2071" s="88"/>
      <c r="Z2071" s="82"/>
      <c r="AA2071" s="88"/>
      <c r="AB2071" s="82"/>
      <c r="AC2071" s="88"/>
      <c r="AD2071" s="82"/>
      <c r="AE2071" s="89"/>
      <c r="AI2071" s="130"/>
      <c r="AJ2071" s="131"/>
      <c r="AK2071" s="130"/>
      <c r="AL2071" s="131"/>
      <c r="AM2071" s="130"/>
      <c r="AN2071" s="131"/>
      <c r="AO2071" s="130"/>
      <c r="AP2071" s="132"/>
      <c r="AY2071" s="133"/>
      <c r="BC2071" s="97"/>
      <c r="BD2071" s="97"/>
      <c r="BE2071" s="97"/>
      <c r="BF2071" s="97"/>
      <c r="BG2071" s="97"/>
    </row>
    <row r="2072" spans="9:59">
      <c r="I2072" s="80"/>
      <c r="J2072" s="81"/>
      <c r="K2072" s="82"/>
      <c r="L2072" s="83"/>
      <c r="M2072" s="84"/>
      <c r="N2072" s="85"/>
      <c r="O2072" s="82"/>
      <c r="P2072" s="86"/>
      <c r="S2072" s="88"/>
      <c r="T2072" s="82"/>
      <c r="U2072" s="88"/>
      <c r="V2072" s="82"/>
      <c r="W2072" s="88"/>
      <c r="X2072" s="82"/>
      <c r="Y2072" s="88"/>
      <c r="Z2072" s="82"/>
      <c r="AA2072" s="88"/>
      <c r="AB2072" s="82"/>
      <c r="AC2072" s="88"/>
      <c r="AD2072" s="82"/>
      <c r="AE2072" s="89"/>
      <c r="AI2072" s="130"/>
      <c r="AJ2072" s="131"/>
      <c r="AK2072" s="130"/>
      <c r="AL2072" s="131"/>
      <c r="AM2072" s="130"/>
      <c r="AN2072" s="131"/>
      <c r="AO2072" s="130"/>
      <c r="AP2072" s="132"/>
      <c r="AY2072" s="133"/>
      <c r="BC2072" s="97"/>
      <c r="BD2072" s="97"/>
      <c r="BE2072" s="97"/>
      <c r="BF2072" s="97"/>
      <c r="BG2072" s="97"/>
    </row>
    <row r="2073" spans="9:59">
      <c r="I2073" s="80"/>
      <c r="J2073" s="81"/>
      <c r="K2073" s="82"/>
      <c r="L2073" s="83"/>
      <c r="M2073" s="84"/>
      <c r="N2073" s="85"/>
      <c r="O2073" s="82"/>
      <c r="P2073" s="86"/>
      <c r="S2073" s="88"/>
      <c r="T2073" s="82"/>
      <c r="U2073" s="88"/>
      <c r="V2073" s="82"/>
      <c r="W2073" s="88"/>
      <c r="X2073" s="82"/>
      <c r="Y2073" s="88"/>
      <c r="Z2073" s="82"/>
      <c r="AA2073" s="88"/>
      <c r="AB2073" s="82"/>
      <c r="AC2073" s="88"/>
      <c r="AD2073" s="82"/>
      <c r="AE2073" s="89"/>
      <c r="AI2073" s="130"/>
      <c r="AJ2073" s="131"/>
      <c r="AK2073" s="130"/>
      <c r="AL2073" s="131"/>
      <c r="AM2073" s="130"/>
      <c r="AN2073" s="131"/>
      <c r="AO2073" s="130"/>
      <c r="AP2073" s="132"/>
      <c r="AY2073" s="133"/>
      <c r="BC2073" s="97"/>
      <c r="BD2073" s="97"/>
      <c r="BE2073" s="97"/>
      <c r="BF2073" s="97"/>
      <c r="BG2073" s="97"/>
    </row>
    <row r="2074" spans="9:59">
      <c r="I2074" s="80"/>
      <c r="J2074" s="81"/>
      <c r="K2074" s="82"/>
      <c r="L2074" s="83"/>
      <c r="M2074" s="84"/>
      <c r="N2074" s="85"/>
      <c r="O2074" s="82"/>
      <c r="P2074" s="86"/>
      <c r="S2074" s="88"/>
      <c r="T2074" s="82"/>
      <c r="U2074" s="88"/>
      <c r="V2074" s="82"/>
      <c r="W2074" s="88"/>
      <c r="X2074" s="82"/>
      <c r="Y2074" s="88"/>
      <c r="Z2074" s="82"/>
      <c r="AA2074" s="88"/>
      <c r="AB2074" s="82"/>
      <c r="AC2074" s="88"/>
      <c r="AD2074" s="82"/>
      <c r="AE2074" s="89"/>
      <c r="AI2074" s="130"/>
      <c r="AJ2074" s="131"/>
      <c r="AK2074" s="130"/>
      <c r="AL2074" s="131"/>
      <c r="AM2074" s="130"/>
      <c r="AN2074" s="131"/>
      <c r="AO2074" s="130"/>
      <c r="AP2074" s="132"/>
      <c r="AY2074" s="133"/>
      <c r="BC2074" s="97"/>
      <c r="BD2074" s="97"/>
      <c r="BE2074" s="97"/>
      <c r="BF2074" s="97"/>
      <c r="BG2074" s="97"/>
    </row>
    <row r="2075" spans="9:59">
      <c r="I2075" s="80"/>
      <c r="J2075" s="81"/>
      <c r="K2075" s="82"/>
      <c r="L2075" s="83"/>
      <c r="M2075" s="84"/>
      <c r="N2075" s="85"/>
      <c r="O2075" s="82"/>
      <c r="P2075" s="86"/>
      <c r="S2075" s="88"/>
      <c r="T2075" s="82"/>
      <c r="U2075" s="88"/>
      <c r="V2075" s="82"/>
      <c r="W2075" s="88"/>
      <c r="X2075" s="82"/>
      <c r="Y2075" s="88"/>
      <c r="Z2075" s="82"/>
      <c r="AA2075" s="88"/>
      <c r="AB2075" s="82"/>
      <c r="AC2075" s="88"/>
      <c r="AD2075" s="82"/>
      <c r="AE2075" s="89"/>
      <c r="AI2075" s="130"/>
      <c r="AJ2075" s="131"/>
      <c r="AK2075" s="130"/>
      <c r="AL2075" s="131"/>
      <c r="AM2075" s="130"/>
      <c r="AN2075" s="131"/>
      <c r="AO2075" s="130"/>
      <c r="AP2075" s="132"/>
      <c r="AY2075" s="133"/>
      <c r="BC2075" s="97"/>
      <c r="BD2075" s="97"/>
      <c r="BE2075" s="97"/>
      <c r="BF2075" s="97"/>
      <c r="BG2075" s="97"/>
    </row>
    <row r="2076" spans="9:59">
      <c r="I2076" s="80"/>
      <c r="J2076" s="81"/>
      <c r="K2076" s="82"/>
      <c r="L2076" s="83"/>
      <c r="M2076" s="84"/>
      <c r="N2076" s="85"/>
      <c r="O2076" s="82"/>
      <c r="P2076" s="86"/>
      <c r="S2076" s="88"/>
      <c r="T2076" s="82"/>
      <c r="U2076" s="88"/>
      <c r="V2076" s="82"/>
      <c r="W2076" s="88"/>
      <c r="X2076" s="82"/>
      <c r="Y2076" s="88"/>
      <c r="Z2076" s="82"/>
      <c r="AA2076" s="88"/>
      <c r="AB2076" s="82"/>
      <c r="AC2076" s="88"/>
      <c r="AD2076" s="82"/>
      <c r="AE2076" s="89"/>
      <c r="AI2076" s="130"/>
      <c r="AJ2076" s="131"/>
      <c r="AK2076" s="130"/>
      <c r="AL2076" s="131"/>
      <c r="AM2076" s="130"/>
      <c r="AN2076" s="131"/>
      <c r="AO2076" s="130"/>
      <c r="AP2076" s="132"/>
      <c r="AY2076" s="133"/>
      <c r="BC2076" s="97"/>
      <c r="BD2076" s="97"/>
      <c r="BE2076" s="97"/>
      <c r="BF2076" s="97"/>
      <c r="BG2076" s="97"/>
    </row>
    <row r="2077" spans="9:59">
      <c r="I2077" s="80"/>
      <c r="J2077" s="81"/>
      <c r="K2077" s="82"/>
      <c r="L2077" s="83"/>
      <c r="M2077" s="84"/>
      <c r="N2077" s="85"/>
      <c r="O2077" s="82"/>
      <c r="P2077" s="86"/>
      <c r="S2077" s="88"/>
      <c r="T2077" s="82"/>
      <c r="U2077" s="88"/>
      <c r="V2077" s="82"/>
      <c r="W2077" s="88"/>
      <c r="X2077" s="82"/>
      <c r="Y2077" s="88"/>
      <c r="Z2077" s="82"/>
      <c r="AA2077" s="88"/>
      <c r="AB2077" s="82"/>
      <c r="AC2077" s="88"/>
      <c r="AD2077" s="82"/>
      <c r="AE2077" s="89"/>
      <c r="AI2077" s="130"/>
      <c r="AJ2077" s="131"/>
      <c r="AK2077" s="130"/>
      <c r="AL2077" s="131"/>
      <c r="AM2077" s="130"/>
      <c r="AN2077" s="131"/>
      <c r="AO2077" s="130"/>
      <c r="AP2077" s="132"/>
      <c r="AY2077" s="133"/>
      <c r="BC2077" s="97"/>
      <c r="BD2077" s="97"/>
      <c r="BE2077" s="97"/>
      <c r="BF2077" s="97"/>
      <c r="BG2077" s="97"/>
    </row>
    <row r="2078" spans="9:59">
      <c r="I2078" s="80"/>
      <c r="J2078" s="81"/>
      <c r="K2078" s="82"/>
      <c r="L2078" s="83"/>
      <c r="M2078" s="84"/>
      <c r="N2078" s="85"/>
      <c r="O2078" s="82"/>
      <c r="P2078" s="86"/>
      <c r="S2078" s="88"/>
      <c r="T2078" s="82"/>
      <c r="U2078" s="88"/>
      <c r="V2078" s="82"/>
      <c r="W2078" s="88"/>
      <c r="X2078" s="82"/>
      <c r="Y2078" s="88"/>
      <c r="Z2078" s="82"/>
      <c r="AA2078" s="88"/>
      <c r="AB2078" s="82"/>
      <c r="AC2078" s="88"/>
      <c r="AD2078" s="82"/>
      <c r="AE2078" s="89"/>
      <c r="AI2078" s="130"/>
      <c r="AJ2078" s="131"/>
      <c r="AK2078" s="130"/>
      <c r="AL2078" s="131"/>
      <c r="AM2078" s="130"/>
      <c r="AN2078" s="131"/>
      <c r="AO2078" s="130"/>
      <c r="AP2078" s="132"/>
      <c r="AY2078" s="133"/>
      <c r="BC2078" s="97"/>
      <c r="BD2078" s="97"/>
      <c r="BE2078" s="97"/>
      <c r="BF2078" s="97"/>
      <c r="BG2078" s="97"/>
    </row>
    <row r="2079" spans="9:59">
      <c r="I2079" s="80"/>
      <c r="J2079" s="81"/>
      <c r="K2079" s="82"/>
      <c r="L2079" s="83"/>
      <c r="M2079" s="84"/>
      <c r="N2079" s="85"/>
      <c r="O2079" s="82"/>
      <c r="P2079" s="86"/>
      <c r="S2079" s="88"/>
      <c r="T2079" s="82"/>
      <c r="U2079" s="88"/>
      <c r="V2079" s="82"/>
      <c r="W2079" s="88"/>
      <c r="X2079" s="82"/>
      <c r="Y2079" s="88"/>
      <c r="Z2079" s="82"/>
      <c r="AA2079" s="88"/>
      <c r="AB2079" s="82"/>
      <c r="AC2079" s="88"/>
      <c r="AD2079" s="82"/>
      <c r="AE2079" s="89"/>
      <c r="AI2079" s="130"/>
      <c r="AJ2079" s="131"/>
      <c r="AK2079" s="130"/>
      <c r="AL2079" s="131"/>
      <c r="AM2079" s="130"/>
      <c r="AN2079" s="131"/>
      <c r="AO2079" s="130"/>
      <c r="AP2079" s="132"/>
      <c r="AY2079" s="133"/>
      <c r="BC2079" s="97"/>
      <c r="BD2079" s="97"/>
      <c r="BE2079" s="97"/>
      <c r="BF2079" s="97"/>
      <c r="BG2079" s="97"/>
    </row>
    <row r="2080" spans="9:59">
      <c r="I2080" s="80"/>
      <c r="J2080" s="81"/>
      <c r="K2080" s="82"/>
      <c r="L2080" s="83"/>
      <c r="M2080" s="84"/>
      <c r="N2080" s="85"/>
      <c r="O2080" s="82"/>
      <c r="P2080" s="86"/>
      <c r="S2080" s="88"/>
      <c r="T2080" s="82"/>
      <c r="U2080" s="88"/>
      <c r="V2080" s="82"/>
      <c r="W2080" s="88"/>
      <c r="X2080" s="82"/>
      <c r="Y2080" s="88"/>
      <c r="Z2080" s="82"/>
      <c r="AA2080" s="88"/>
      <c r="AB2080" s="82"/>
      <c r="AC2080" s="88"/>
      <c r="AD2080" s="82"/>
      <c r="AE2080" s="89"/>
      <c r="AI2080" s="130"/>
      <c r="AJ2080" s="131"/>
      <c r="AK2080" s="130"/>
      <c r="AL2080" s="131"/>
      <c r="AM2080" s="130"/>
      <c r="AN2080" s="131"/>
      <c r="AO2080" s="130"/>
      <c r="AP2080" s="132"/>
      <c r="AY2080" s="133"/>
      <c r="BC2080" s="97"/>
      <c r="BD2080" s="97"/>
      <c r="BE2080" s="97"/>
      <c r="BF2080" s="97"/>
      <c r="BG2080" s="97"/>
    </row>
    <row r="2081" spans="9:59">
      <c r="I2081" s="80"/>
      <c r="J2081" s="81"/>
      <c r="K2081" s="82"/>
      <c r="L2081" s="83"/>
      <c r="M2081" s="84"/>
      <c r="N2081" s="85"/>
      <c r="O2081" s="82"/>
      <c r="P2081" s="86"/>
      <c r="S2081" s="88"/>
      <c r="T2081" s="82"/>
      <c r="U2081" s="88"/>
      <c r="V2081" s="82"/>
      <c r="W2081" s="88"/>
      <c r="X2081" s="82"/>
      <c r="Y2081" s="88"/>
      <c r="Z2081" s="82"/>
      <c r="AA2081" s="88"/>
      <c r="AB2081" s="82"/>
      <c r="AC2081" s="88"/>
      <c r="AD2081" s="82"/>
      <c r="AE2081" s="89"/>
      <c r="AI2081" s="130"/>
      <c r="AJ2081" s="131"/>
      <c r="AK2081" s="130"/>
      <c r="AL2081" s="131"/>
      <c r="AM2081" s="130"/>
      <c r="AN2081" s="131"/>
      <c r="AO2081" s="130"/>
      <c r="AP2081" s="132"/>
      <c r="AY2081" s="133"/>
      <c r="BC2081" s="97"/>
      <c r="BD2081" s="97"/>
      <c r="BE2081" s="97"/>
      <c r="BF2081" s="97"/>
      <c r="BG2081" s="97"/>
    </row>
    <row r="2082" spans="9:59">
      <c r="I2082" s="80"/>
      <c r="J2082" s="81"/>
      <c r="K2082" s="82"/>
      <c r="L2082" s="83"/>
      <c r="M2082" s="84"/>
      <c r="N2082" s="85"/>
      <c r="O2082" s="82"/>
      <c r="P2082" s="86"/>
      <c r="S2082" s="88"/>
      <c r="T2082" s="82"/>
      <c r="U2082" s="88"/>
      <c r="V2082" s="82"/>
      <c r="W2082" s="88"/>
      <c r="X2082" s="82"/>
      <c r="Y2082" s="88"/>
      <c r="Z2082" s="82"/>
      <c r="AA2082" s="88"/>
      <c r="AB2082" s="82"/>
      <c r="AC2082" s="88"/>
      <c r="AD2082" s="82"/>
      <c r="AE2082" s="89"/>
      <c r="AI2082" s="130"/>
      <c r="AJ2082" s="131"/>
      <c r="AK2082" s="130"/>
      <c r="AL2082" s="131"/>
      <c r="AM2082" s="130"/>
      <c r="AN2082" s="131"/>
      <c r="AO2082" s="130"/>
      <c r="AP2082" s="132"/>
      <c r="AY2082" s="133"/>
      <c r="BC2082" s="97"/>
      <c r="BD2082" s="97"/>
      <c r="BE2082" s="97"/>
      <c r="BF2082" s="97"/>
      <c r="BG2082" s="97"/>
    </row>
    <row r="2083" spans="9:59">
      <c r="I2083" s="80"/>
      <c r="J2083" s="81"/>
      <c r="K2083" s="82"/>
      <c r="L2083" s="83"/>
      <c r="M2083" s="84"/>
      <c r="N2083" s="85"/>
      <c r="O2083" s="82"/>
      <c r="P2083" s="86"/>
      <c r="S2083" s="88"/>
      <c r="T2083" s="82"/>
      <c r="U2083" s="88"/>
      <c r="V2083" s="82"/>
      <c r="W2083" s="88"/>
      <c r="X2083" s="82"/>
      <c r="Y2083" s="88"/>
      <c r="Z2083" s="82"/>
      <c r="AA2083" s="88"/>
      <c r="AB2083" s="82"/>
      <c r="AC2083" s="88"/>
      <c r="AD2083" s="82"/>
      <c r="AE2083" s="89"/>
      <c r="AI2083" s="130"/>
      <c r="AJ2083" s="131"/>
      <c r="AK2083" s="130"/>
      <c r="AL2083" s="131"/>
      <c r="AM2083" s="130"/>
      <c r="AN2083" s="131"/>
      <c r="AO2083" s="130"/>
      <c r="AP2083" s="132"/>
      <c r="AY2083" s="133"/>
      <c r="BC2083" s="97"/>
      <c r="BD2083" s="97"/>
      <c r="BE2083" s="97"/>
      <c r="BF2083" s="97"/>
      <c r="BG2083" s="97"/>
    </row>
    <row r="2084" spans="9:59">
      <c r="I2084" s="80"/>
      <c r="J2084" s="81"/>
      <c r="K2084" s="82"/>
      <c r="L2084" s="83"/>
      <c r="M2084" s="84"/>
      <c r="N2084" s="85"/>
      <c r="O2084" s="82"/>
      <c r="P2084" s="86"/>
      <c r="S2084" s="88"/>
      <c r="T2084" s="82"/>
      <c r="U2084" s="88"/>
      <c r="V2084" s="82"/>
      <c r="W2084" s="88"/>
      <c r="X2084" s="82"/>
      <c r="Y2084" s="88"/>
      <c r="Z2084" s="82"/>
      <c r="AA2084" s="88"/>
      <c r="AB2084" s="82"/>
      <c r="AC2084" s="88"/>
      <c r="AD2084" s="82"/>
      <c r="AE2084" s="89"/>
      <c r="AI2084" s="130"/>
      <c r="AJ2084" s="131"/>
      <c r="AK2084" s="130"/>
      <c r="AL2084" s="131"/>
      <c r="AM2084" s="130"/>
      <c r="AN2084" s="131"/>
      <c r="AO2084" s="130"/>
      <c r="AP2084" s="132"/>
      <c r="AY2084" s="133"/>
      <c r="BC2084" s="97"/>
      <c r="BD2084" s="97"/>
      <c r="BE2084" s="97"/>
      <c r="BF2084" s="97"/>
      <c r="BG2084" s="97"/>
    </row>
    <row r="2085" spans="9:59">
      <c r="I2085" s="80"/>
      <c r="J2085" s="81"/>
      <c r="K2085" s="82"/>
      <c r="L2085" s="83"/>
      <c r="M2085" s="84"/>
      <c r="N2085" s="85"/>
      <c r="O2085" s="82"/>
      <c r="P2085" s="86"/>
      <c r="S2085" s="88"/>
      <c r="T2085" s="82"/>
      <c r="U2085" s="88"/>
      <c r="V2085" s="82"/>
      <c r="W2085" s="88"/>
      <c r="X2085" s="82"/>
      <c r="Y2085" s="88"/>
      <c r="Z2085" s="82"/>
      <c r="AA2085" s="88"/>
      <c r="AB2085" s="82"/>
      <c r="AC2085" s="88"/>
      <c r="AD2085" s="82"/>
      <c r="AE2085" s="89"/>
      <c r="AI2085" s="130"/>
      <c r="AJ2085" s="131"/>
      <c r="AK2085" s="130"/>
      <c r="AL2085" s="131"/>
      <c r="AM2085" s="130"/>
      <c r="AN2085" s="131"/>
      <c r="AO2085" s="130"/>
      <c r="AP2085" s="132"/>
      <c r="AY2085" s="133"/>
      <c r="BC2085" s="97"/>
      <c r="BD2085" s="97"/>
      <c r="BE2085" s="97"/>
      <c r="BF2085" s="97"/>
      <c r="BG2085" s="97"/>
    </row>
    <row r="2086" spans="9:59">
      <c r="I2086" s="80"/>
      <c r="J2086" s="81"/>
      <c r="K2086" s="82"/>
      <c r="L2086" s="83"/>
      <c r="M2086" s="84"/>
      <c r="N2086" s="85"/>
      <c r="O2086" s="82"/>
      <c r="P2086" s="86"/>
      <c r="S2086" s="88"/>
      <c r="T2086" s="82"/>
      <c r="U2086" s="88"/>
      <c r="V2086" s="82"/>
      <c r="W2086" s="88"/>
      <c r="X2086" s="82"/>
      <c r="Y2086" s="88"/>
      <c r="Z2086" s="82"/>
      <c r="AA2086" s="88"/>
      <c r="AB2086" s="82"/>
      <c r="AC2086" s="88"/>
      <c r="AD2086" s="82"/>
      <c r="AE2086" s="89"/>
      <c r="AI2086" s="130"/>
      <c r="AJ2086" s="131"/>
      <c r="AK2086" s="130"/>
      <c r="AL2086" s="131"/>
      <c r="AM2086" s="130"/>
      <c r="AN2086" s="131"/>
      <c r="AO2086" s="130"/>
      <c r="AP2086" s="132"/>
      <c r="AY2086" s="133"/>
      <c r="BC2086" s="97"/>
      <c r="BD2086" s="97"/>
      <c r="BE2086" s="97"/>
      <c r="BF2086" s="97"/>
      <c r="BG2086" s="97"/>
    </row>
    <row r="2087" spans="9:59">
      <c r="I2087" s="80"/>
      <c r="J2087" s="81"/>
      <c r="K2087" s="82"/>
      <c r="L2087" s="83"/>
      <c r="M2087" s="84"/>
      <c r="N2087" s="85"/>
      <c r="O2087" s="82"/>
      <c r="P2087" s="86"/>
      <c r="S2087" s="88"/>
      <c r="T2087" s="82"/>
      <c r="U2087" s="88"/>
      <c r="V2087" s="82"/>
      <c r="W2087" s="88"/>
      <c r="X2087" s="82"/>
      <c r="Y2087" s="88"/>
      <c r="Z2087" s="82"/>
      <c r="AA2087" s="88"/>
      <c r="AB2087" s="82"/>
      <c r="AC2087" s="88"/>
      <c r="AD2087" s="82"/>
      <c r="AE2087" s="89"/>
      <c r="AI2087" s="130"/>
      <c r="AJ2087" s="131"/>
      <c r="AK2087" s="130"/>
      <c r="AL2087" s="131"/>
      <c r="AM2087" s="130"/>
      <c r="AN2087" s="131"/>
      <c r="AO2087" s="130"/>
      <c r="AP2087" s="132"/>
      <c r="AY2087" s="133"/>
      <c r="BC2087" s="97"/>
      <c r="BD2087" s="97"/>
      <c r="BE2087" s="97"/>
      <c r="BF2087" s="97"/>
      <c r="BG2087" s="97"/>
    </row>
    <row r="2088" spans="9:59">
      <c r="I2088" s="80"/>
      <c r="J2088" s="81"/>
      <c r="K2088" s="82"/>
      <c r="L2088" s="83"/>
      <c r="M2088" s="84"/>
      <c r="N2088" s="85"/>
      <c r="O2088" s="82"/>
      <c r="P2088" s="86"/>
      <c r="S2088" s="88"/>
      <c r="T2088" s="82"/>
      <c r="U2088" s="88"/>
      <c r="V2088" s="82"/>
      <c r="W2088" s="88"/>
      <c r="X2088" s="82"/>
      <c r="Y2088" s="88"/>
      <c r="Z2088" s="82"/>
      <c r="AA2088" s="88"/>
      <c r="AB2088" s="82"/>
      <c r="AC2088" s="88"/>
      <c r="AD2088" s="82"/>
      <c r="AE2088" s="89"/>
      <c r="AI2088" s="130"/>
      <c r="AJ2088" s="131"/>
      <c r="AK2088" s="130"/>
      <c r="AL2088" s="131"/>
      <c r="AM2088" s="130"/>
      <c r="AN2088" s="131"/>
      <c r="AO2088" s="130"/>
      <c r="AP2088" s="132"/>
      <c r="AY2088" s="133"/>
      <c r="BC2088" s="97"/>
      <c r="BD2088" s="97"/>
      <c r="BE2088" s="97"/>
      <c r="BF2088" s="97"/>
      <c r="BG2088" s="97"/>
    </row>
    <row r="2089" spans="9:59">
      <c r="I2089" s="80"/>
      <c r="J2089" s="81"/>
      <c r="K2089" s="82"/>
      <c r="L2089" s="83"/>
      <c r="M2089" s="84"/>
      <c r="N2089" s="85"/>
      <c r="O2089" s="82"/>
      <c r="P2089" s="86"/>
      <c r="S2089" s="88"/>
      <c r="T2089" s="82"/>
      <c r="U2089" s="88"/>
      <c r="V2089" s="82"/>
      <c r="W2089" s="88"/>
      <c r="X2089" s="82"/>
      <c r="Y2089" s="88"/>
      <c r="Z2089" s="82"/>
      <c r="AA2089" s="88"/>
      <c r="AB2089" s="82"/>
      <c r="AC2089" s="88"/>
      <c r="AD2089" s="82"/>
      <c r="AE2089" s="89"/>
      <c r="AI2089" s="130"/>
      <c r="AJ2089" s="131"/>
      <c r="AK2089" s="130"/>
      <c r="AL2089" s="131"/>
      <c r="AM2089" s="130"/>
      <c r="AN2089" s="131"/>
      <c r="AO2089" s="130"/>
      <c r="AP2089" s="132"/>
      <c r="AY2089" s="133"/>
      <c r="BC2089" s="97"/>
      <c r="BD2089" s="97"/>
      <c r="BE2089" s="97"/>
      <c r="BF2089" s="97"/>
      <c r="BG2089" s="97"/>
    </row>
    <row r="2090" spans="9:59">
      <c r="I2090" s="80"/>
      <c r="J2090" s="81"/>
      <c r="K2090" s="82"/>
      <c r="L2090" s="83"/>
      <c r="M2090" s="84"/>
      <c r="N2090" s="85"/>
      <c r="O2090" s="82"/>
      <c r="P2090" s="86"/>
      <c r="S2090" s="88"/>
      <c r="T2090" s="82"/>
      <c r="U2090" s="88"/>
      <c r="V2090" s="82"/>
      <c r="W2090" s="88"/>
      <c r="X2090" s="82"/>
      <c r="Y2090" s="88"/>
      <c r="Z2090" s="82"/>
      <c r="AA2090" s="88"/>
      <c r="AB2090" s="82"/>
      <c r="AC2090" s="88"/>
      <c r="AD2090" s="82"/>
      <c r="AE2090" s="89"/>
      <c r="AI2090" s="130"/>
      <c r="AJ2090" s="131"/>
      <c r="AK2090" s="130"/>
      <c r="AL2090" s="131"/>
      <c r="AM2090" s="130"/>
      <c r="AN2090" s="131"/>
      <c r="AO2090" s="130"/>
      <c r="AP2090" s="132"/>
      <c r="AY2090" s="133"/>
      <c r="BC2090" s="97"/>
      <c r="BD2090" s="97"/>
      <c r="BE2090" s="97"/>
      <c r="BF2090" s="97"/>
      <c r="BG2090" s="97"/>
    </row>
    <row r="2091" spans="9:59">
      <c r="I2091" s="80"/>
      <c r="J2091" s="81"/>
      <c r="K2091" s="82"/>
      <c r="L2091" s="83"/>
      <c r="M2091" s="84"/>
      <c r="N2091" s="85"/>
      <c r="O2091" s="82"/>
      <c r="P2091" s="86"/>
      <c r="S2091" s="88"/>
      <c r="T2091" s="82"/>
      <c r="U2091" s="88"/>
      <c r="V2091" s="82"/>
      <c r="W2091" s="88"/>
      <c r="X2091" s="82"/>
      <c r="Y2091" s="88"/>
      <c r="Z2091" s="82"/>
      <c r="AA2091" s="88"/>
      <c r="AB2091" s="82"/>
      <c r="AC2091" s="88"/>
      <c r="AD2091" s="82"/>
      <c r="AE2091" s="89"/>
      <c r="AI2091" s="130"/>
      <c r="AJ2091" s="131"/>
      <c r="AK2091" s="130"/>
      <c r="AL2091" s="131"/>
      <c r="AM2091" s="130"/>
      <c r="AN2091" s="131"/>
      <c r="AO2091" s="130"/>
      <c r="AP2091" s="132"/>
      <c r="AY2091" s="133"/>
      <c r="BC2091" s="97"/>
      <c r="BD2091" s="97"/>
      <c r="BE2091" s="97"/>
      <c r="BF2091" s="97"/>
      <c r="BG2091" s="97"/>
    </row>
    <row r="2092" spans="9:59">
      <c r="I2092" s="80"/>
      <c r="J2092" s="81"/>
      <c r="K2092" s="82"/>
      <c r="L2092" s="83"/>
      <c r="M2092" s="84"/>
      <c r="N2092" s="85"/>
      <c r="O2092" s="82"/>
      <c r="P2092" s="86"/>
      <c r="S2092" s="88"/>
      <c r="T2092" s="82"/>
      <c r="U2092" s="88"/>
      <c r="V2092" s="82"/>
      <c r="W2092" s="88"/>
      <c r="X2092" s="82"/>
      <c r="Y2092" s="88"/>
      <c r="Z2092" s="82"/>
      <c r="AA2092" s="88"/>
      <c r="AB2092" s="82"/>
      <c r="AC2092" s="88"/>
      <c r="AD2092" s="82"/>
      <c r="AE2092" s="89"/>
      <c r="AI2092" s="130"/>
      <c r="AJ2092" s="131"/>
      <c r="AK2092" s="130"/>
      <c r="AL2092" s="131"/>
      <c r="AM2092" s="130"/>
      <c r="AN2092" s="131"/>
      <c r="AO2092" s="130"/>
      <c r="AP2092" s="132"/>
      <c r="AY2092" s="133"/>
      <c r="BC2092" s="97"/>
      <c r="BD2092" s="97"/>
      <c r="BE2092" s="97"/>
      <c r="BF2092" s="97"/>
      <c r="BG2092" s="97"/>
    </row>
    <row r="2093" spans="9:59">
      <c r="I2093" s="80"/>
      <c r="J2093" s="81"/>
      <c r="K2093" s="82"/>
      <c r="L2093" s="83"/>
      <c r="M2093" s="84"/>
      <c r="N2093" s="85"/>
      <c r="O2093" s="82"/>
      <c r="P2093" s="86"/>
      <c r="S2093" s="88"/>
      <c r="T2093" s="82"/>
      <c r="U2093" s="88"/>
      <c r="V2093" s="82"/>
      <c r="W2093" s="88"/>
      <c r="X2093" s="82"/>
      <c r="Y2093" s="88"/>
      <c r="Z2093" s="82"/>
      <c r="AA2093" s="88"/>
      <c r="AB2093" s="82"/>
      <c r="AC2093" s="88"/>
      <c r="AD2093" s="82"/>
      <c r="AE2093" s="89"/>
      <c r="AI2093" s="130"/>
      <c r="AJ2093" s="131"/>
      <c r="AK2093" s="130"/>
      <c r="AL2093" s="131"/>
      <c r="AM2093" s="130"/>
      <c r="AN2093" s="131"/>
      <c r="AO2093" s="130"/>
      <c r="AP2093" s="132"/>
      <c r="AY2093" s="133"/>
      <c r="BC2093" s="97"/>
      <c r="BD2093" s="97"/>
      <c r="BE2093" s="97"/>
      <c r="BF2093" s="97"/>
      <c r="BG2093" s="97"/>
    </row>
    <row r="2094" spans="9:59">
      <c r="I2094" s="80"/>
      <c r="J2094" s="81"/>
      <c r="K2094" s="82"/>
      <c r="L2094" s="83"/>
      <c r="M2094" s="84"/>
      <c r="N2094" s="85"/>
      <c r="O2094" s="82"/>
      <c r="P2094" s="86"/>
      <c r="S2094" s="88"/>
      <c r="T2094" s="82"/>
      <c r="U2094" s="88"/>
      <c r="V2094" s="82"/>
      <c r="W2094" s="88"/>
      <c r="X2094" s="82"/>
      <c r="Y2094" s="88"/>
      <c r="Z2094" s="82"/>
      <c r="AA2094" s="88"/>
      <c r="AB2094" s="82"/>
      <c r="AC2094" s="88"/>
      <c r="AD2094" s="82"/>
      <c r="AE2094" s="89"/>
      <c r="AI2094" s="130"/>
      <c r="AJ2094" s="131"/>
      <c r="AK2094" s="130"/>
      <c r="AL2094" s="131"/>
      <c r="AM2094" s="130"/>
      <c r="AN2094" s="131"/>
      <c r="AO2094" s="130"/>
      <c r="AP2094" s="132"/>
      <c r="AY2094" s="133"/>
      <c r="BC2094" s="97"/>
      <c r="BD2094" s="97"/>
      <c r="BE2094" s="97"/>
      <c r="BF2094" s="97"/>
      <c r="BG2094" s="97"/>
    </row>
    <row r="2095" spans="9:59">
      <c r="I2095" s="80"/>
      <c r="J2095" s="81"/>
      <c r="K2095" s="82"/>
      <c r="L2095" s="83"/>
      <c r="M2095" s="84"/>
      <c r="N2095" s="85"/>
      <c r="O2095" s="82"/>
      <c r="P2095" s="86"/>
      <c r="S2095" s="88"/>
      <c r="T2095" s="82"/>
      <c r="U2095" s="88"/>
      <c r="V2095" s="82"/>
      <c r="W2095" s="88"/>
      <c r="X2095" s="82"/>
      <c r="Y2095" s="88"/>
      <c r="Z2095" s="82"/>
      <c r="AA2095" s="88"/>
      <c r="AB2095" s="82"/>
      <c r="AC2095" s="88"/>
      <c r="AD2095" s="82"/>
      <c r="AE2095" s="89"/>
      <c r="AI2095" s="130"/>
      <c r="AJ2095" s="131"/>
      <c r="AK2095" s="130"/>
      <c r="AL2095" s="131"/>
      <c r="AM2095" s="130"/>
      <c r="AN2095" s="131"/>
      <c r="AO2095" s="130"/>
      <c r="AP2095" s="132"/>
      <c r="AY2095" s="133"/>
      <c r="BC2095" s="97"/>
      <c r="BD2095" s="97"/>
      <c r="BE2095" s="97"/>
      <c r="BF2095" s="97"/>
      <c r="BG2095" s="97"/>
    </row>
    <row r="2096" spans="9:59">
      <c r="I2096" s="80"/>
      <c r="J2096" s="81"/>
      <c r="K2096" s="82"/>
      <c r="L2096" s="83"/>
      <c r="M2096" s="84"/>
      <c r="N2096" s="85"/>
      <c r="O2096" s="82"/>
      <c r="P2096" s="86"/>
      <c r="S2096" s="88"/>
      <c r="T2096" s="82"/>
      <c r="U2096" s="88"/>
      <c r="V2096" s="82"/>
      <c r="W2096" s="88"/>
      <c r="X2096" s="82"/>
      <c r="Y2096" s="88"/>
      <c r="Z2096" s="82"/>
      <c r="AA2096" s="88"/>
      <c r="AB2096" s="82"/>
      <c r="AC2096" s="88"/>
      <c r="AD2096" s="82"/>
      <c r="AE2096" s="89"/>
      <c r="AI2096" s="130"/>
      <c r="AJ2096" s="131"/>
      <c r="AK2096" s="130"/>
      <c r="AL2096" s="131"/>
      <c r="AM2096" s="130"/>
      <c r="AN2096" s="131"/>
      <c r="AO2096" s="130"/>
      <c r="AP2096" s="132"/>
      <c r="AY2096" s="133"/>
      <c r="BC2096" s="97"/>
      <c r="BD2096" s="97"/>
      <c r="BE2096" s="97"/>
      <c r="BF2096" s="97"/>
      <c r="BG2096" s="97"/>
    </row>
    <row r="2097" spans="9:59">
      <c r="I2097" s="80"/>
      <c r="J2097" s="81"/>
      <c r="K2097" s="82"/>
      <c r="L2097" s="83"/>
      <c r="M2097" s="84"/>
      <c r="N2097" s="85"/>
      <c r="O2097" s="82"/>
      <c r="P2097" s="86"/>
      <c r="S2097" s="88"/>
      <c r="T2097" s="82"/>
      <c r="U2097" s="88"/>
      <c r="V2097" s="82"/>
      <c r="W2097" s="88"/>
      <c r="X2097" s="82"/>
      <c r="Y2097" s="88"/>
      <c r="Z2097" s="82"/>
      <c r="AA2097" s="88"/>
      <c r="AB2097" s="82"/>
      <c r="AC2097" s="88"/>
      <c r="AD2097" s="82"/>
      <c r="AE2097" s="89"/>
      <c r="AI2097" s="130"/>
      <c r="AJ2097" s="131"/>
      <c r="AK2097" s="130"/>
      <c r="AL2097" s="131"/>
      <c r="AM2097" s="130"/>
      <c r="AN2097" s="131"/>
      <c r="AO2097" s="130"/>
      <c r="AP2097" s="132"/>
      <c r="AY2097" s="133"/>
      <c r="BC2097" s="97"/>
      <c r="BD2097" s="97"/>
      <c r="BE2097" s="97"/>
      <c r="BF2097" s="97"/>
      <c r="BG2097" s="97"/>
    </row>
    <row r="2098" spans="9:59">
      <c r="I2098" s="80"/>
      <c r="J2098" s="81"/>
      <c r="K2098" s="82"/>
      <c r="L2098" s="83"/>
      <c r="M2098" s="84"/>
      <c r="N2098" s="85"/>
      <c r="O2098" s="82"/>
      <c r="P2098" s="86"/>
      <c r="S2098" s="88"/>
      <c r="T2098" s="82"/>
      <c r="U2098" s="88"/>
      <c r="V2098" s="82"/>
      <c r="W2098" s="88"/>
      <c r="X2098" s="82"/>
      <c r="Y2098" s="88"/>
      <c r="Z2098" s="82"/>
      <c r="AA2098" s="88"/>
      <c r="AB2098" s="82"/>
      <c r="AC2098" s="88"/>
      <c r="AD2098" s="82"/>
      <c r="AE2098" s="89"/>
      <c r="AI2098" s="130"/>
      <c r="AJ2098" s="131"/>
      <c r="AK2098" s="130"/>
      <c r="AL2098" s="131"/>
      <c r="AM2098" s="130"/>
      <c r="AN2098" s="131"/>
      <c r="AO2098" s="130"/>
      <c r="AP2098" s="132"/>
      <c r="AY2098" s="133"/>
      <c r="BC2098" s="97"/>
      <c r="BD2098" s="97"/>
      <c r="BE2098" s="97"/>
      <c r="BF2098" s="97"/>
      <c r="BG2098" s="97"/>
    </row>
    <row r="2099" spans="9:59">
      <c r="I2099" s="80"/>
      <c r="J2099" s="81"/>
      <c r="K2099" s="82"/>
      <c r="L2099" s="83"/>
      <c r="M2099" s="84"/>
      <c r="N2099" s="85"/>
      <c r="O2099" s="82"/>
      <c r="P2099" s="86"/>
      <c r="S2099" s="88"/>
      <c r="T2099" s="82"/>
      <c r="U2099" s="88"/>
      <c r="V2099" s="82"/>
      <c r="W2099" s="88"/>
      <c r="X2099" s="82"/>
      <c r="Y2099" s="88"/>
      <c r="Z2099" s="82"/>
      <c r="AA2099" s="88"/>
      <c r="AB2099" s="82"/>
      <c r="AC2099" s="88"/>
      <c r="AD2099" s="82"/>
      <c r="AE2099" s="89"/>
      <c r="AI2099" s="130"/>
      <c r="AJ2099" s="131"/>
      <c r="AK2099" s="130"/>
      <c r="AL2099" s="131"/>
      <c r="AM2099" s="130"/>
      <c r="AN2099" s="131"/>
      <c r="AO2099" s="130"/>
      <c r="AP2099" s="132"/>
      <c r="AY2099" s="133"/>
      <c r="BC2099" s="97"/>
      <c r="BD2099" s="97"/>
      <c r="BE2099" s="97"/>
      <c r="BF2099" s="97"/>
      <c r="BG2099" s="97"/>
    </row>
    <row r="2100" spans="9:59">
      <c r="I2100" s="80"/>
      <c r="J2100" s="81"/>
      <c r="K2100" s="82"/>
      <c r="L2100" s="83"/>
      <c r="M2100" s="84"/>
      <c r="N2100" s="85"/>
      <c r="O2100" s="82"/>
      <c r="P2100" s="86"/>
      <c r="S2100" s="88"/>
      <c r="T2100" s="82"/>
      <c r="U2100" s="88"/>
      <c r="V2100" s="82"/>
      <c r="W2100" s="88"/>
      <c r="X2100" s="82"/>
      <c r="Y2100" s="88"/>
      <c r="Z2100" s="82"/>
      <c r="AA2100" s="88"/>
      <c r="AB2100" s="82"/>
      <c r="AC2100" s="88"/>
      <c r="AD2100" s="82"/>
      <c r="AE2100" s="89"/>
      <c r="AI2100" s="130"/>
      <c r="AJ2100" s="131"/>
      <c r="AK2100" s="130"/>
      <c r="AL2100" s="131"/>
      <c r="AM2100" s="130"/>
      <c r="AN2100" s="131"/>
      <c r="AO2100" s="130"/>
      <c r="AP2100" s="132"/>
      <c r="AY2100" s="133"/>
      <c r="BC2100" s="97"/>
      <c r="BD2100" s="97"/>
      <c r="BE2100" s="97"/>
      <c r="BF2100" s="97"/>
      <c r="BG2100" s="97"/>
    </row>
    <row r="2101" spans="9:59">
      <c r="I2101" s="80"/>
      <c r="J2101" s="81"/>
      <c r="K2101" s="82"/>
      <c r="L2101" s="83"/>
      <c r="M2101" s="84"/>
      <c r="N2101" s="85"/>
      <c r="O2101" s="82"/>
      <c r="P2101" s="86"/>
      <c r="S2101" s="88"/>
      <c r="T2101" s="82"/>
      <c r="U2101" s="88"/>
      <c r="V2101" s="82"/>
      <c r="W2101" s="88"/>
      <c r="X2101" s="82"/>
      <c r="Y2101" s="88"/>
      <c r="Z2101" s="82"/>
      <c r="AA2101" s="88"/>
      <c r="AB2101" s="82"/>
      <c r="AC2101" s="88"/>
      <c r="AD2101" s="82"/>
      <c r="AE2101" s="89"/>
      <c r="AI2101" s="130"/>
      <c r="AJ2101" s="131"/>
      <c r="AK2101" s="130"/>
      <c r="AL2101" s="131"/>
      <c r="AM2101" s="130"/>
      <c r="AN2101" s="131"/>
      <c r="AO2101" s="130"/>
      <c r="AP2101" s="132"/>
      <c r="AY2101" s="133"/>
      <c r="BC2101" s="97"/>
      <c r="BD2101" s="97"/>
      <c r="BE2101" s="97"/>
      <c r="BF2101" s="97"/>
      <c r="BG2101" s="97"/>
    </row>
    <row r="2102" spans="9:59">
      <c r="I2102" s="80"/>
      <c r="J2102" s="81"/>
      <c r="K2102" s="82"/>
      <c r="L2102" s="83"/>
      <c r="M2102" s="84"/>
      <c r="N2102" s="85"/>
      <c r="O2102" s="82"/>
      <c r="P2102" s="86"/>
      <c r="S2102" s="88"/>
      <c r="T2102" s="82"/>
      <c r="U2102" s="88"/>
      <c r="V2102" s="82"/>
      <c r="W2102" s="88"/>
      <c r="X2102" s="82"/>
      <c r="Y2102" s="88"/>
      <c r="Z2102" s="82"/>
      <c r="AA2102" s="88"/>
      <c r="AB2102" s="82"/>
      <c r="AC2102" s="88"/>
      <c r="AD2102" s="82"/>
      <c r="AE2102" s="89"/>
      <c r="AI2102" s="130"/>
      <c r="AJ2102" s="131"/>
      <c r="AK2102" s="130"/>
      <c r="AL2102" s="131"/>
      <c r="AM2102" s="130"/>
      <c r="AN2102" s="131"/>
      <c r="AO2102" s="130"/>
      <c r="AP2102" s="132"/>
      <c r="AY2102" s="133"/>
      <c r="BC2102" s="97"/>
      <c r="BD2102" s="97"/>
      <c r="BE2102" s="97"/>
      <c r="BF2102" s="97"/>
      <c r="BG2102" s="97"/>
    </row>
    <row r="2103" spans="9:59">
      <c r="I2103" s="80"/>
      <c r="J2103" s="81"/>
      <c r="K2103" s="82"/>
      <c r="L2103" s="83"/>
      <c r="M2103" s="84"/>
      <c r="N2103" s="85"/>
      <c r="O2103" s="82"/>
      <c r="P2103" s="86"/>
      <c r="S2103" s="88"/>
      <c r="T2103" s="82"/>
      <c r="U2103" s="88"/>
      <c r="V2103" s="82"/>
      <c r="W2103" s="88"/>
      <c r="X2103" s="82"/>
      <c r="Y2103" s="88"/>
      <c r="Z2103" s="82"/>
      <c r="AA2103" s="88"/>
      <c r="AB2103" s="82"/>
      <c r="AC2103" s="88"/>
      <c r="AD2103" s="82"/>
      <c r="AE2103" s="89"/>
      <c r="AI2103" s="130"/>
      <c r="AJ2103" s="131"/>
      <c r="AK2103" s="130"/>
      <c r="AL2103" s="131"/>
      <c r="AM2103" s="130"/>
      <c r="AN2103" s="131"/>
      <c r="AO2103" s="130"/>
      <c r="AP2103" s="132"/>
      <c r="AY2103" s="133"/>
      <c r="BC2103" s="97"/>
      <c r="BD2103" s="97"/>
      <c r="BE2103" s="97"/>
      <c r="BF2103" s="97"/>
      <c r="BG2103" s="97"/>
    </row>
    <row r="2104" spans="9:59">
      <c r="I2104" s="80"/>
      <c r="J2104" s="81"/>
      <c r="K2104" s="82"/>
      <c r="L2104" s="83"/>
      <c r="M2104" s="84"/>
      <c r="N2104" s="85"/>
      <c r="O2104" s="82"/>
      <c r="P2104" s="86"/>
      <c r="S2104" s="88"/>
      <c r="T2104" s="82"/>
      <c r="U2104" s="88"/>
      <c r="V2104" s="82"/>
      <c r="W2104" s="88"/>
      <c r="X2104" s="82"/>
      <c r="Y2104" s="88"/>
      <c r="Z2104" s="82"/>
      <c r="AA2104" s="88"/>
      <c r="AB2104" s="82"/>
      <c r="AC2104" s="88"/>
      <c r="AD2104" s="82"/>
      <c r="AE2104" s="89"/>
      <c r="AI2104" s="130"/>
      <c r="AJ2104" s="131"/>
      <c r="AK2104" s="130"/>
      <c r="AL2104" s="131"/>
      <c r="AM2104" s="130"/>
      <c r="AN2104" s="131"/>
      <c r="AO2104" s="130"/>
      <c r="AP2104" s="132"/>
      <c r="AY2104" s="133"/>
      <c r="BC2104" s="97"/>
      <c r="BD2104" s="97"/>
      <c r="BE2104" s="97"/>
      <c r="BF2104" s="97"/>
      <c r="BG2104" s="97"/>
    </row>
    <row r="2105" spans="9:59">
      <c r="I2105" s="80"/>
      <c r="J2105" s="81"/>
      <c r="K2105" s="82"/>
      <c r="L2105" s="83"/>
      <c r="M2105" s="84"/>
      <c r="N2105" s="85"/>
      <c r="O2105" s="82"/>
      <c r="P2105" s="86"/>
      <c r="S2105" s="88"/>
      <c r="T2105" s="82"/>
      <c r="U2105" s="88"/>
      <c r="V2105" s="82"/>
      <c r="W2105" s="88"/>
      <c r="X2105" s="82"/>
      <c r="Y2105" s="88"/>
      <c r="Z2105" s="82"/>
      <c r="AA2105" s="88"/>
      <c r="AB2105" s="82"/>
      <c r="AC2105" s="88"/>
      <c r="AD2105" s="82"/>
      <c r="AE2105" s="89"/>
      <c r="AI2105" s="130"/>
      <c r="AJ2105" s="131"/>
      <c r="AK2105" s="130"/>
      <c r="AL2105" s="131"/>
      <c r="AM2105" s="130"/>
      <c r="AN2105" s="131"/>
      <c r="AO2105" s="130"/>
      <c r="AP2105" s="132"/>
      <c r="AY2105" s="133"/>
      <c r="BC2105" s="97"/>
      <c r="BD2105" s="97"/>
      <c r="BE2105" s="97"/>
      <c r="BF2105" s="97"/>
      <c r="BG2105" s="97"/>
    </row>
    <row r="2106" spans="9:59">
      <c r="I2106" s="80"/>
      <c r="J2106" s="81"/>
      <c r="K2106" s="82"/>
      <c r="L2106" s="83"/>
      <c r="M2106" s="84"/>
      <c r="N2106" s="85"/>
      <c r="O2106" s="82"/>
      <c r="P2106" s="86"/>
      <c r="S2106" s="88"/>
      <c r="T2106" s="82"/>
      <c r="U2106" s="88"/>
      <c r="V2106" s="82"/>
      <c r="W2106" s="88"/>
      <c r="X2106" s="82"/>
      <c r="Y2106" s="88"/>
      <c r="Z2106" s="82"/>
      <c r="AA2106" s="88"/>
      <c r="AB2106" s="82"/>
      <c r="AC2106" s="88"/>
      <c r="AD2106" s="82"/>
      <c r="AE2106" s="89"/>
      <c r="AI2106" s="130"/>
      <c r="AJ2106" s="131"/>
      <c r="AK2106" s="130"/>
      <c r="AL2106" s="131"/>
      <c r="AM2106" s="130"/>
      <c r="AN2106" s="131"/>
      <c r="AO2106" s="130"/>
      <c r="AP2106" s="132"/>
      <c r="AY2106" s="133"/>
      <c r="BC2106" s="97"/>
      <c r="BD2106" s="97"/>
      <c r="BE2106" s="97"/>
      <c r="BF2106" s="97"/>
      <c r="BG2106" s="97"/>
    </row>
    <row r="2107" spans="9:59">
      <c r="I2107" s="80"/>
      <c r="J2107" s="81"/>
      <c r="K2107" s="82"/>
      <c r="L2107" s="83"/>
      <c r="M2107" s="84"/>
      <c r="N2107" s="85"/>
      <c r="O2107" s="82"/>
      <c r="P2107" s="86"/>
      <c r="S2107" s="88"/>
      <c r="T2107" s="82"/>
      <c r="U2107" s="88"/>
      <c r="V2107" s="82"/>
      <c r="W2107" s="88"/>
      <c r="X2107" s="82"/>
      <c r="Y2107" s="88"/>
      <c r="Z2107" s="82"/>
      <c r="AA2107" s="88"/>
      <c r="AB2107" s="82"/>
      <c r="AC2107" s="88"/>
      <c r="AD2107" s="82"/>
      <c r="AE2107" s="89"/>
      <c r="AI2107" s="130"/>
      <c r="AJ2107" s="131"/>
      <c r="AK2107" s="130"/>
      <c r="AL2107" s="131"/>
      <c r="AM2107" s="130"/>
      <c r="AN2107" s="131"/>
      <c r="AO2107" s="130"/>
      <c r="AP2107" s="132"/>
      <c r="AY2107" s="133"/>
      <c r="BC2107" s="97"/>
      <c r="BD2107" s="97"/>
      <c r="BE2107" s="97"/>
      <c r="BF2107" s="97"/>
      <c r="BG2107" s="97"/>
    </row>
    <row r="2108" spans="9:59">
      <c r="I2108" s="80"/>
      <c r="J2108" s="81"/>
      <c r="K2108" s="82"/>
      <c r="L2108" s="83"/>
      <c r="M2108" s="84"/>
      <c r="N2108" s="85"/>
      <c r="O2108" s="82"/>
      <c r="P2108" s="86"/>
      <c r="S2108" s="88"/>
      <c r="T2108" s="82"/>
      <c r="U2108" s="88"/>
      <c r="V2108" s="82"/>
      <c r="W2108" s="88"/>
      <c r="X2108" s="82"/>
      <c r="Y2108" s="88"/>
      <c r="Z2108" s="82"/>
      <c r="AA2108" s="88"/>
      <c r="AB2108" s="82"/>
      <c r="AC2108" s="88"/>
      <c r="AD2108" s="82"/>
      <c r="AE2108" s="89"/>
      <c r="AI2108" s="130"/>
      <c r="AJ2108" s="131"/>
      <c r="AK2108" s="130"/>
      <c r="AL2108" s="131"/>
      <c r="AM2108" s="130"/>
      <c r="AN2108" s="131"/>
      <c r="AO2108" s="130"/>
      <c r="AP2108" s="132"/>
      <c r="AY2108" s="133"/>
      <c r="BC2108" s="97"/>
      <c r="BD2108" s="97"/>
      <c r="BE2108" s="97"/>
      <c r="BF2108" s="97"/>
      <c r="BG2108" s="97"/>
    </row>
    <row r="2109" spans="9:59">
      <c r="I2109" s="80"/>
      <c r="J2109" s="81"/>
      <c r="K2109" s="82"/>
      <c r="L2109" s="83"/>
      <c r="M2109" s="84"/>
      <c r="N2109" s="85"/>
      <c r="O2109" s="82"/>
      <c r="P2109" s="86"/>
      <c r="S2109" s="88"/>
      <c r="T2109" s="82"/>
      <c r="U2109" s="88"/>
      <c r="V2109" s="82"/>
      <c r="W2109" s="88"/>
      <c r="X2109" s="82"/>
      <c r="Y2109" s="88"/>
      <c r="Z2109" s="82"/>
      <c r="AA2109" s="88"/>
      <c r="AB2109" s="82"/>
      <c r="AC2109" s="88"/>
      <c r="AD2109" s="82"/>
      <c r="AE2109" s="89"/>
      <c r="AI2109" s="130"/>
      <c r="AJ2109" s="131"/>
      <c r="AK2109" s="130"/>
      <c r="AL2109" s="131"/>
      <c r="AM2109" s="130"/>
      <c r="AN2109" s="131"/>
      <c r="AO2109" s="130"/>
      <c r="AP2109" s="132"/>
      <c r="AY2109" s="133"/>
      <c r="BC2109" s="97"/>
      <c r="BD2109" s="97"/>
      <c r="BE2109" s="97"/>
      <c r="BF2109" s="97"/>
      <c r="BG2109" s="97"/>
    </row>
    <row r="2110" spans="9:59">
      <c r="I2110" s="80"/>
      <c r="J2110" s="81"/>
      <c r="K2110" s="82"/>
      <c r="L2110" s="83"/>
      <c r="M2110" s="84"/>
      <c r="N2110" s="85"/>
      <c r="O2110" s="82"/>
      <c r="P2110" s="86"/>
      <c r="S2110" s="88"/>
      <c r="T2110" s="82"/>
      <c r="U2110" s="88"/>
      <c r="V2110" s="82"/>
      <c r="W2110" s="88"/>
      <c r="X2110" s="82"/>
      <c r="Y2110" s="88"/>
      <c r="Z2110" s="82"/>
      <c r="AA2110" s="88"/>
      <c r="AB2110" s="82"/>
      <c r="AC2110" s="88"/>
      <c r="AD2110" s="82"/>
      <c r="AE2110" s="89"/>
      <c r="AI2110" s="130"/>
      <c r="AJ2110" s="131"/>
      <c r="AK2110" s="130"/>
      <c r="AL2110" s="131"/>
      <c r="AM2110" s="130"/>
      <c r="AN2110" s="131"/>
      <c r="AO2110" s="130"/>
      <c r="AP2110" s="132"/>
      <c r="AY2110" s="133"/>
      <c r="BC2110" s="97"/>
      <c r="BD2110" s="97"/>
      <c r="BE2110" s="97"/>
      <c r="BF2110" s="97"/>
      <c r="BG2110" s="97"/>
    </row>
    <row r="2111" spans="9:59">
      <c r="I2111" s="80"/>
      <c r="J2111" s="81"/>
      <c r="K2111" s="82"/>
      <c r="L2111" s="83"/>
      <c r="M2111" s="84"/>
      <c r="N2111" s="85"/>
      <c r="O2111" s="82"/>
      <c r="P2111" s="86"/>
      <c r="S2111" s="88"/>
      <c r="T2111" s="82"/>
      <c r="U2111" s="88"/>
      <c r="V2111" s="82"/>
      <c r="W2111" s="88"/>
      <c r="X2111" s="82"/>
      <c r="Y2111" s="88"/>
      <c r="Z2111" s="82"/>
      <c r="AA2111" s="88"/>
      <c r="AB2111" s="82"/>
      <c r="AC2111" s="88"/>
      <c r="AD2111" s="82"/>
      <c r="AE2111" s="89"/>
      <c r="AI2111" s="130"/>
      <c r="AJ2111" s="131"/>
      <c r="AK2111" s="130"/>
      <c r="AL2111" s="131"/>
      <c r="AM2111" s="130"/>
      <c r="AN2111" s="131"/>
      <c r="AO2111" s="130"/>
      <c r="AP2111" s="132"/>
      <c r="AY2111" s="133"/>
      <c r="BC2111" s="97"/>
      <c r="BD2111" s="97"/>
      <c r="BE2111" s="97"/>
      <c r="BF2111" s="97"/>
      <c r="BG2111" s="97"/>
    </row>
    <row r="2112" spans="9:59">
      <c r="I2112" s="80"/>
      <c r="J2112" s="81"/>
      <c r="K2112" s="82"/>
      <c r="L2112" s="83"/>
      <c r="M2112" s="84"/>
      <c r="N2112" s="85"/>
      <c r="O2112" s="82"/>
      <c r="P2112" s="86"/>
      <c r="S2112" s="88"/>
      <c r="T2112" s="82"/>
      <c r="U2112" s="88"/>
      <c r="V2112" s="82"/>
      <c r="W2112" s="88"/>
      <c r="X2112" s="82"/>
      <c r="Y2112" s="88"/>
      <c r="Z2112" s="82"/>
      <c r="AA2112" s="88"/>
      <c r="AB2112" s="82"/>
      <c r="AC2112" s="88"/>
      <c r="AD2112" s="82"/>
      <c r="AE2112" s="89"/>
      <c r="AI2112" s="130"/>
      <c r="AJ2112" s="131"/>
      <c r="AK2112" s="130"/>
      <c r="AL2112" s="131"/>
      <c r="AM2112" s="130"/>
      <c r="AN2112" s="131"/>
      <c r="AO2112" s="130"/>
      <c r="AP2112" s="132"/>
      <c r="AY2112" s="133"/>
      <c r="BC2112" s="97"/>
      <c r="BD2112" s="97"/>
      <c r="BE2112" s="97"/>
      <c r="BF2112" s="97"/>
      <c r="BG2112" s="97"/>
    </row>
    <row r="2113" spans="9:59">
      <c r="I2113" s="80"/>
      <c r="J2113" s="81"/>
      <c r="K2113" s="82"/>
      <c r="L2113" s="83"/>
      <c r="M2113" s="84"/>
      <c r="N2113" s="85"/>
      <c r="O2113" s="82"/>
      <c r="P2113" s="86"/>
      <c r="S2113" s="88"/>
      <c r="T2113" s="82"/>
      <c r="U2113" s="88"/>
      <c r="V2113" s="82"/>
      <c r="W2113" s="88"/>
      <c r="X2113" s="82"/>
      <c r="Y2113" s="88"/>
      <c r="Z2113" s="82"/>
      <c r="AA2113" s="88"/>
      <c r="AB2113" s="82"/>
      <c r="AC2113" s="88"/>
      <c r="AD2113" s="82"/>
      <c r="AE2113" s="89"/>
      <c r="AI2113" s="130"/>
      <c r="AJ2113" s="131"/>
      <c r="AK2113" s="130"/>
      <c r="AL2113" s="131"/>
      <c r="AM2113" s="130"/>
      <c r="AN2113" s="131"/>
      <c r="AO2113" s="130"/>
      <c r="AP2113" s="132"/>
      <c r="AY2113" s="133"/>
      <c r="BC2113" s="97"/>
      <c r="BD2113" s="97"/>
      <c r="BE2113" s="97"/>
      <c r="BF2113" s="97"/>
      <c r="BG2113" s="97"/>
    </row>
    <row r="2114" spans="9:59">
      <c r="I2114" s="80"/>
      <c r="J2114" s="81"/>
      <c r="K2114" s="82"/>
      <c r="L2114" s="83"/>
      <c r="M2114" s="84"/>
      <c r="N2114" s="85"/>
      <c r="O2114" s="82"/>
      <c r="P2114" s="86"/>
      <c r="S2114" s="88"/>
      <c r="T2114" s="82"/>
      <c r="U2114" s="88"/>
      <c r="V2114" s="82"/>
      <c r="W2114" s="88"/>
      <c r="X2114" s="82"/>
      <c r="Y2114" s="88"/>
      <c r="Z2114" s="82"/>
      <c r="AA2114" s="88"/>
      <c r="AB2114" s="82"/>
      <c r="AC2114" s="88"/>
      <c r="AD2114" s="82"/>
      <c r="AE2114" s="89"/>
      <c r="AI2114" s="130"/>
      <c r="AJ2114" s="131"/>
      <c r="AK2114" s="130"/>
      <c r="AL2114" s="131"/>
      <c r="AM2114" s="130"/>
      <c r="AN2114" s="131"/>
      <c r="AO2114" s="130"/>
      <c r="AP2114" s="132"/>
      <c r="AY2114" s="133"/>
      <c r="BC2114" s="97"/>
      <c r="BD2114" s="97"/>
      <c r="BE2114" s="97"/>
      <c r="BF2114" s="97"/>
      <c r="BG2114" s="97"/>
    </row>
    <row r="2115" spans="9:59">
      <c r="I2115" s="80"/>
      <c r="J2115" s="81"/>
      <c r="K2115" s="82"/>
      <c r="L2115" s="83"/>
      <c r="M2115" s="84"/>
      <c r="N2115" s="85"/>
      <c r="O2115" s="82"/>
      <c r="P2115" s="86"/>
      <c r="S2115" s="88"/>
      <c r="T2115" s="82"/>
      <c r="U2115" s="88"/>
      <c r="V2115" s="82"/>
      <c r="W2115" s="88"/>
      <c r="X2115" s="82"/>
      <c r="Y2115" s="88"/>
      <c r="Z2115" s="82"/>
      <c r="AA2115" s="88"/>
      <c r="AB2115" s="82"/>
      <c r="AC2115" s="88"/>
      <c r="AD2115" s="82"/>
      <c r="AE2115" s="89"/>
      <c r="AI2115" s="130"/>
      <c r="AJ2115" s="131"/>
      <c r="AK2115" s="130"/>
      <c r="AL2115" s="131"/>
      <c r="AM2115" s="130"/>
      <c r="AN2115" s="131"/>
      <c r="AO2115" s="130"/>
      <c r="AP2115" s="132"/>
      <c r="AY2115" s="133"/>
      <c r="BC2115" s="97"/>
      <c r="BD2115" s="97"/>
      <c r="BE2115" s="97"/>
      <c r="BF2115" s="97"/>
      <c r="BG2115" s="97"/>
    </row>
    <row r="2116" spans="9:59">
      <c r="I2116" s="80"/>
      <c r="J2116" s="81"/>
      <c r="K2116" s="82"/>
      <c r="L2116" s="83"/>
      <c r="M2116" s="84"/>
      <c r="N2116" s="85"/>
      <c r="O2116" s="82"/>
      <c r="P2116" s="86"/>
      <c r="S2116" s="88"/>
      <c r="T2116" s="82"/>
      <c r="U2116" s="88"/>
      <c r="V2116" s="82"/>
      <c r="W2116" s="88"/>
      <c r="X2116" s="82"/>
      <c r="Y2116" s="88"/>
      <c r="Z2116" s="82"/>
      <c r="AA2116" s="88"/>
      <c r="AB2116" s="82"/>
      <c r="AC2116" s="88"/>
      <c r="AD2116" s="82"/>
      <c r="AE2116" s="89"/>
      <c r="AI2116" s="130"/>
      <c r="AJ2116" s="131"/>
      <c r="AK2116" s="130"/>
      <c r="AL2116" s="131"/>
      <c r="AM2116" s="130"/>
      <c r="AN2116" s="131"/>
      <c r="AO2116" s="130"/>
      <c r="AP2116" s="132"/>
      <c r="AY2116" s="133"/>
      <c r="BC2116" s="97"/>
      <c r="BD2116" s="97"/>
      <c r="BE2116" s="97"/>
      <c r="BF2116" s="97"/>
      <c r="BG2116" s="97"/>
    </row>
    <row r="2117" spans="9:59">
      <c r="I2117" s="80"/>
      <c r="J2117" s="81"/>
      <c r="K2117" s="82"/>
      <c r="L2117" s="83"/>
      <c r="M2117" s="84"/>
      <c r="N2117" s="85"/>
      <c r="O2117" s="82"/>
      <c r="P2117" s="86"/>
      <c r="S2117" s="88"/>
      <c r="T2117" s="82"/>
      <c r="U2117" s="88"/>
      <c r="V2117" s="82"/>
      <c r="W2117" s="88"/>
      <c r="X2117" s="82"/>
      <c r="Y2117" s="88"/>
      <c r="Z2117" s="82"/>
      <c r="AA2117" s="88"/>
      <c r="AB2117" s="82"/>
      <c r="AC2117" s="88"/>
      <c r="AD2117" s="82"/>
      <c r="AE2117" s="89"/>
      <c r="AI2117" s="130"/>
      <c r="AJ2117" s="131"/>
      <c r="AK2117" s="130"/>
      <c r="AL2117" s="131"/>
      <c r="AM2117" s="130"/>
      <c r="AN2117" s="131"/>
      <c r="AO2117" s="130"/>
      <c r="AP2117" s="132"/>
      <c r="AY2117" s="133"/>
      <c r="BC2117" s="97"/>
      <c r="BD2117" s="97"/>
      <c r="BE2117" s="97"/>
      <c r="BF2117" s="97"/>
      <c r="BG2117" s="97"/>
    </row>
    <row r="2118" spans="9:59">
      <c r="I2118" s="80"/>
      <c r="J2118" s="81"/>
      <c r="K2118" s="82"/>
      <c r="L2118" s="83"/>
      <c r="M2118" s="84"/>
      <c r="N2118" s="85"/>
      <c r="O2118" s="82"/>
      <c r="P2118" s="86"/>
      <c r="S2118" s="88"/>
      <c r="T2118" s="82"/>
      <c r="U2118" s="88"/>
      <c r="V2118" s="82"/>
      <c r="W2118" s="88"/>
      <c r="X2118" s="82"/>
      <c r="Y2118" s="88"/>
      <c r="Z2118" s="82"/>
      <c r="AA2118" s="88"/>
      <c r="AB2118" s="82"/>
      <c r="AC2118" s="88"/>
      <c r="AD2118" s="82"/>
      <c r="AE2118" s="89"/>
      <c r="AI2118" s="130"/>
      <c r="AJ2118" s="131"/>
      <c r="AK2118" s="130"/>
      <c r="AL2118" s="131"/>
      <c r="AM2118" s="130"/>
      <c r="AN2118" s="131"/>
      <c r="AO2118" s="130"/>
      <c r="AP2118" s="132"/>
      <c r="AY2118" s="133"/>
      <c r="BC2118" s="97"/>
      <c r="BD2118" s="97"/>
      <c r="BE2118" s="97"/>
      <c r="BF2118" s="97"/>
      <c r="BG2118" s="97"/>
    </row>
    <row r="2119" spans="9:59">
      <c r="I2119" s="80"/>
      <c r="J2119" s="81"/>
      <c r="K2119" s="82"/>
      <c r="L2119" s="83"/>
      <c r="M2119" s="84"/>
      <c r="N2119" s="85"/>
      <c r="O2119" s="82"/>
      <c r="P2119" s="86"/>
      <c r="S2119" s="88"/>
      <c r="T2119" s="82"/>
      <c r="U2119" s="88"/>
      <c r="V2119" s="82"/>
      <c r="W2119" s="88"/>
      <c r="X2119" s="82"/>
      <c r="Y2119" s="88"/>
      <c r="Z2119" s="82"/>
      <c r="AA2119" s="88"/>
      <c r="AB2119" s="82"/>
      <c r="AC2119" s="88"/>
      <c r="AD2119" s="82"/>
      <c r="AE2119" s="89"/>
      <c r="AI2119" s="130"/>
      <c r="AJ2119" s="131"/>
      <c r="AK2119" s="130"/>
      <c r="AL2119" s="131"/>
      <c r="AM2119" s="130"/>
      <c r="AN2119" s="131"/>
      <c r="AO2119" s="130"/>
      <c r="AP2119" s="132"/>
      <c r="AY2119" s="133"/>
      <c r="BC2119" s="97"/>
      <c r="BD2119" s="97"/>
      <c r="BE2119" s="97"/>
      <c r="BF2119" s="97"/>
      <c r="BG2119" s="97"/>
    </row>
    <row r="2120" spans="9:59">
      <c r="I2120" s="80"/>
      <c r="J2120" s="81"/>
      <c r="K2120" s="82"/>
      <c r="L2120" s="83"/>
      <c r="M2120" s="84"/>
      <c r="N2120" s="85"/>
      <c r="O2120" s="82"/>
      <c r="P2120" s="86"/>
      <c r="S2120" s="88"/>
      <c r="T2120" s="82"/>
      <c r="U2120" s="88"/>
      <c r="V2120" s="82"/>
      <c r="W2120" s="88"/>
      <c r="X2120" s="82"/>
      <c r="Y2120" s="88"/>
      <c r="Z2120" s="82"/>
      <c r="AA2120" s="88"/>
      <c r="AB2120" s="82"/>
      <c r="AC2120" s="88"/>
      <c r="AD2120" s="82"/>
      <c r="AE2120" s="89"/>
      <c r="AI2120" s="130"/>
      <c r="AJ2120" s="131"/>
      <c r="AK2120" s="130"/>
      <c r="AL2120" s="131"/>
      <c r="AM2120" s="130"/>
      <c r="AN2120" s="131"/>
      <c r="AO2120" s="130"/>
      <c r="AP2120" s="132"/>
      <c r="AY2120" s="133"/>
      <c r="BC2120" s="97"/>
      <c r="BD2120" s="97"/>
      <c r="BE2120" s="97"/>
      <c r="BF2120" s="97"/>
      <c r="BG2120" s="97"/>
    </row>
    <row r="2121" spans="9:59">
      <c r="I2121" s="80"/>
      <c r="J2121" s="81"/>
      <c r="K2121" s="82"/>
      <c r="L2121" s="83"/>
      <c r="M2121" s="84"/>
      <c r="N2121" s="85"/>
      <c r="O2121" s="82"/>
      <c r="P2121" s="86"/>
      <c r="S2121" s="88"/>
      <c r="T2121" s="82"/>
      <c r="U2121" s="88"/>
      <c r="V2121" s="82"/>
      <c r="W2121" s="88"/>
      <c r="X2121" s="82"/>
      <c r="Y2121" s="88"/>
      <c r="Z2121" s="82"/>
      <c r="AA2121" s="88"/>
      <c r="AB2121" s="82"/>
      <c r="AC2121" s="88"/>
      <c r="AD2121" s="82"/>
      <c r="AE2121" s="89"/>
      <c r="AI2121" s="130"/>
      <c r="AJ2121" s="131"/>
      <c r="AK2121" s="130"/>
      <c r="AL2121" s="131"/>
      <c r="AM2121" s="130"/>
      <c r="AN2121" s="131"/>
      <c r="AO2121" s="130"/>
      <c r="AP2121" s="132"/>
      <c r="AY2121" s="133"/>
      <c r="BC2121" s="97"/>
      <c r="BD2121" s="97"/>
      <c r="BE2121" s="97"/>
      <c r="BF2121" s="97"/>
      <c r="BG2121" s="97"/>
    </row>
    <row r="2122" spans="9:59">
      <c r="I2122" s="80"/>
      <c r="J2122" s="81"/>
      <c r="K2122" s="82"/>
      <c r="L2122" s="83"/>
      <c r="M2122" s="84"/>
      <c r="N2122" s="85"/>
      <c r="O2122" s="82"/>
      <c r="P2122" s="86"/>
      <c r="S2122" s="88"/>
      <c r="T2122" s="82"/>
      <c r="U2122" s="88"/>
      <c r="V2122" s="82"/>
      <c r="W2122" s="88"/>
      <c r="X2122" s="82"/>
      <c r="Y2122" s="88"/>
      <c r="Z2122" s="82"/>
      <c r="AA2122" s="88"/>
      <c r="AB2122" s="82"/>
      <c r="AC2122" s="88"/>
      <c r="AD2122" s="82"/>
      <c r="AE2122" s="89"/>
      <c r="AI2122" s="130"/>
      <c r="AJ2122" s="131"/>
      <c r="AK2122" s="130"/>
      <c r="AL2122" s="131"/>
      <c r="AM2122" s="130"/>
      <c r="AN2122" s="131"/>
      <c r="AO2122" s="130"/>
      <c r="AP2122" s="132"/>
      <c r="AY2122" s="133"/>
      <c r="BC2122" s="97"/>
      <c r="BD2122" s="97"/>
      <c r="BE2122" s="97"/>
      <c r="BF2122" s="97"/>
      <c r="BG2122" s="97"/>
    </row>
    <row r="2123" spans="9:59">
      <c r="I2123" s="80"/>
      <c r="J2123" s="81"/>
      <c r="K2123" s="82"/>
      <c r="L2123" s="83"/>
      <c r="M2123" s="84"/>
      <c r="N2123" s="85"/>
      <c r="O2123" s="82"/>
      <c r="P2123" s="86"/>
      <c r="S2123" s="88"/>
      <c r="T2123" s="82"/>
      <c r="U2123" s="88"/>
      <c r="V2123" s="82"/>
      <c r="W2123" s="88"/>
      <c r="X2123" s="82"/>
      <c r="Y2123" s="88"/>
      <c r="Z2123" s="82"/>
      <c r="AA2123" s="88"/>
      <c r="AB2123" s="82"/>
      <c r="AC2123" s="88"/>
      <c r="AD2123" s="82"/>
      <c r="AE2123" s="89"/>
      <c r="AI2123" s="130"/>
      <c r="AJ2123" s="131"/>
      <c r="AK2123" s="130"/>
      <c r="AL2123" s="131"/>
      <c r="AM2123" s="130"/>
      <c r="AN2123" s="131"/>
      <c r="AO2123" s="130"/>
      <c r="AP2123" s="132"/>
      <c r="AY2123" s="133"/>
      <c r="BC2123" s="97"/>
      <c r="BD2123" s="97"/>
      <c r="BE2123" s="97"/>
      <c r="BF2123" s="97"/>
      <c r="BG2123" s="97"/>
    </row>
    <row r="2124" spans="9:59">
      <c r="I2124" s="80"/>
      <c r="J2124" s="81"/>
      <c r="K2124" s="82"/>
      <c r="L2124" s="83"/>
      <c r="M2124" s="84"/>
      <c r="N2124" s="85"/>
      <c r="O2124" s="82"/>
      <c r="P2124" s="86"/>
      <c r="S2124" s="88"/>
      <c r="T2124" s="82"/>
      <c r="U2124" s="88"/>
      <c r="V2124" s="82"/>
      <c r="W2124" s="88"/>
      <c r="X2124" s="82"/>
      <c r="Y2124" s="88"/>
      <c r="Z2124" s="82"/>
      <c r="AA2124" s="88"/>
      <c r="AB2124" s="82"/>
      <c r="AC2124" s="88"/>
      <c r="AD2124" s="82"/>
      <c r="AE2124" s="89"/>
      <c r="AI2124" s="130"/>
      <c r="AJ2124" s="131"/>
      <c r="AK2124" s="130"/>
      <c r="AL2124" s="131"/>
      <c r="AM2124" s="130"/>
      <c r="AN2124" s="131"/>
      <c r="AO2124" s="130"/>
      <c r="AP2124" s="132"/>
      <c r="AY2124" s="133"/>
      <c r="BC2124" s="97"/>
      <c r="BD2124" s="97"/>
      <c r="BE2124" s="97"/>
      <c r="BF2124" s="97"/>
      <c r="BG2124" s="97"/>
    </row>
    <row r="2125" spans="9:59">
      <c r="I2125" s="80"/>
      <c r="J2125" s="81"/>
      <c r="K2125" s="82"/>
      <c r="L2125" s="83"/>
      <c r="M2125" s="84"/>
      <c r="N2125" s="85"/>
      <c r="O2125" s="82"/>
      <c r="P2125" s="86"/>
      <c r="S2125" s="88"/>
      <c r="T2125" s="82"/>
      <c r="U2125" s="88"/>
      <c r="V2125" s="82"/>
      <c r="W2125" s="88"/>
      <c r="X2125" s="82"/>
      <c r="Y2125" s="88"/>
      <c r="Z2125" s="82"/>
      <c r="AA2125" s="88"/>
      <c r="AB2125" s="82"/>
      <c r="AC2125" s="88"/>
      <c r="AD2125" s="82"/>
      <c r="AE2125" s="89"/>
      <c r="AI2125" s="130"/>
      <c r="AJ2125" s="131"/>
      <c r="AK2125" s="130"/>
      <c r="AL2125" s="131"/>
      <c r="AM2125" s="130"/>
      <c r="AN2125" s="131"/>
      <c r="AO2125" s="130"/>
      <c r="AP2125" s="132"/>
      <c r="AY2125" s="133"/>
      <c r="BC2125" s="97"/>
      <c r="BD2125" s="97"/>
      <c r="BE2125" s="97"/>
      <c r="BF2125" s="97"/>
      <c r="BG2125" s="97"/>
    </row>
    <row r="2126" spans="9:59">
      <c r="I2126" s="80"/>
      <c r="J2126" s="81"/>
      <c r="K2126" s="82"/>
      <c r="L2126" s="83"/>
      <c r="M2126" s="84"/>
      <c r="N2126" s="85"/>
      <c r="O2126" s="82"/>
      <c r="P2126" s="86"/>
      <c r="S2126" s="88"/>
      <c r="T2126" s="82"/>
      <c r="U2126" s="88"/>
      <c r="V2126" s="82"/>
      <c r="W2126" s="88"/>
      <c r="X2126" s="82"/>
      <c r="Y2126" s="88"/>
      <c r="Z2126" s="82"/>
      <c r="AA2126" s="88"/>
      <c r="AB2126" s="82"/>
      <c r="AC2126" s="88"/>
      <c r="AD2126" s="82"/>
      <c r="AE2126" s="89"/>
      <c r="AI2126" s="130"/>
      <c r="AJ2126" s="131"/>
      <c r="AK2126" s="130"/>
      <c r="AL2126" s="131"/>
      <c r="AM2126" s="130"/>
      <c r="AN2126" s="131"/>
      <c r="AO2126" s="130"/>
      <c r="AP2126" s="132"/>
      <c r="AY2126" s="133"/>
      <c r="BC2126" s="97"/>
      <c r="BD2126" s="97"/>
      <c r="BE2126" s="97"/>
      <c r="BF2126" s="97"/>
      <c r="BG2126" s="97"/>
    </row>
    <row r="2127" spans="9:59">
      <c r="I2127" s="80"/>
      <c r="J2127" s="81"/>
      <c r="K2127" s="82"/>
      <c r="L2127" s="83"/>
      <c r="M2127" s="84"/>
      <c r="N2127" s="85"/>
      <c r="O2127" s="82"/>
      <c r="P2127" s="86"/>
      <c r="S2127" s="88"/>
      <c r="T2127" s="82"/>
      <c r="U2127" s="88"/>
      <c r="V2127" s="82"/>
      <c r="W2127" s="88"/>
      <c r="X2127" s="82"/>
      <c r="Y2127" s="88"/>
      <c r="Z2127" s="82"/>
      <c r="AA2127" s="88"/>
      <c r="AB2127" s="82"/>
      <c r="AC2127" s="88"/>
      <c r="AD2127" s="82"/>
      <c r="AE2127" s="89"/>
      <c r="AI2127" s="130"/>
      <c r="AJ2127" s="131"/>
      <c r="AK2127" s="130"/>
      <c r="AL2127" s="131"/>
      <c r="AM2127" s="130"/>
      <c r="AN2127" s="131"/>
      <c r="AO2127" s="130"/>
      <c r="AP2127" s="132"/>
      <c r="AY2127" s="133"/>
      <c r="BC2127" s="97"/>
      <c r="BD2127" s="97"/>
      <c r="BE2127" s="97"/>
      <c r="BF2127" s="97"/>
      <c r="BG2127" s="97"/>
    </row>
    <row r="2128" spans="9:59">
      <c r="I2128" s="80"/>
      <c r="J2128" s="81"/>
      <c r="K2128" s="82"/>
      <c r="L2128" s="83"/>
      <c r="M2128" s="84"/>
      <c r="N2128" s="85"/>
      <c r="O2128" s="82"/>
      <c r="P2128" s="86"/>
      <c r="S2128" s="88"/>
      <c r="T2128" s="82"/>
      <c r="U2128" s="88"/>
      <c r="V2128" s="82"/>
      <c r="W2128" s="88"/>
      <c r="X2128" s="82"/>
      <c r="Y2128" s="88"/>
      <c r="Z2128" s="82"/>
      <c r="AA2128" s="88"/>
      <c r="AB2128" s="82"/>
      <c r="AC2128" s="88"/>
      <c r="AD2128" s="82"/>
      <c r="AE2128" s="89"/>
      <c r="AI2128" s="130"/>
      <c r="AJ2128" s="131"/>
      <c r="AK2128" s="130"/>
      <c r="AL2128" s="131"/>
      <c r="AM2128" s="130"/>
      <c r="AN2128" s="131"/>
      <c r="AO2128" s="130"/>
      <c r="AP2128" s="132"/>
      <c r="AY2128" s="133"/>
      <c r="BC2128" s="97"/>
      <c r="BD2128" s="97"/>
      <c r="BE2128" s="97"/>
      <c r="BF2128" s="97"/>
      <c r="BG2128" s="97"/>
    </row>
    <row r="2129" spans="9:59">
      <c r="I2129" s="80"/>
      <c r="J2129" s="81"/>
      <c r="K2129" s="82"/>
      <c r="L2129" s="83"/>
      <c r="M2129" s="84"/>
      <c r="N2129" s="85"/>
      <c r="O2129" s="82"/>
      <c r="P2129" s="86"/>
      <c r="S2129" s="88"/>
      <c r="T2129" s="82"/>
      <c r="U2129" s="88"/>
      <c r="V2129" s="82"/>
      <c r="W2129" s="88"/>
      <c r="X2129" s="82"/>
      <c r="Y2129" s="88"/>
      <c r="Z2129" s="82"/>
      <c r="AA2129" s="88"/>
      <c r="AB2129" s="82"/>
      <c r="AC2129" s="88"/>
      <c r="AD2129" s="82"/>
      <c r="AE2129" s="89"/>
      <c r="AI2129" s="130"/>
      <c r="AJ2129" s="131"/>
      <c r="AK2129" s="130"/>
      <c r="AL2129" s="131"/>
      <c r="AM2129" s="130"/>
      <c r="AN2129" s="131"/>
      <c r="AO2129" s="130"/>
      <c r="AP2129" s="132"/>
      <c r="AY2129" s="133"/>
      <c r="BC2129" s="97"/>
      <c r="BD2129" s="97"/>
      <c r="BE2129" s="97"/>
      <c r="BF2129" s="97"/>
      <c r="BG2129" s="97"/>
    </row>
    <row r="2130" spans="9:59">
      <c r="I2130" s="80"/>
      <c r="J2130" s="81"/>
      <c r="K2130" s="82"/>
      <c r="L2130" s="83"/>
      <c r="M2130" s="84"/>
      <c r="N2130" s="85"/>
      <c r="O2130" s="82"/>
      <c r="P2130" s="86"/>
      <c r="S2130" s="88"/>
      <c r="T2130" s="82"/>
      <c r="U2130" s="88"/>
      <c r="V2130" s="82"/>
      <c r="W2130" s="88"/>
      <c r="X2130" s="82"/>
      <c r="Y2130" s="88"/>
      <c r="Z2130" s="82"/>
      <c r="AA2130" s="88"/>
      <c r="AB2130" s="82"/>
      <c r="AC2130" s="88"/>
      <c r="AD2130" s="82"/>
      <c r="AE2130" s="89"/>
      <c r="AI2130" s="130"/>
      <c r="AJ2130" s="131"/>
      <c r="AK2130" s="130"/>
      <c r="AL2130" s="131"/>
      <c r="AM2130" s="130"/>
      <c r="AN2130" s="131"/>
      <c r="AO2130" s="130"/>
      <c r="AP2130" s="132"/>
      <c r="AY2130" s="133"/>
      <c r="BC2130" s="97"/>
      <c r="BD2130" s="97"/>
      <c r="BE2130" s="97"/>
      <c r="BF2130" s="97"/>
      <c r="BG2130" s="97"/>
    </row>
    <row r="2131" spans="9:59">
      <c r="I2131" s="80"/>
      <c r="J2131" s="81"/>
      <c r="K2131" s="82"/>
      <c r="L2131" s="83"/>
      <c r="M2131" s="84"/>
      <c r="N2131" s="85"/>
      <c r="O2131" s="82"/>
      <c r="P2131" s="86"/>
      <c r="S2131" s="88"/>
      <c r="T2131" s="82"/>
      <c r="U2131" s="88"/>
      <c r="V2131" s="82"/>
      <c r="W2131" s="88"/>
      <c r="X2131" s="82"/>
      <c r="Y2131" s="88"/>
      <c r="Z2131" s="82"/>
      <c r="AA2131" s="88"/>
      <c r="AB2131" s="82"/>
      <c r="AC2131" s="88"/>
      <c r="AD2131" s="82"/>
      <c r="AE2131" s="89"/>
      <c r="AI2131" s="130"/>
      <c r="AJ2131" s="131"/>
      <c r="AK2131" s="130"/>
      <c r="AL2131" s="131"/>
      <c r="AM2131" s="130"/>
      <c r="AN2131" s="131"/>
      <c r="AO2131" s="130"/>
      <c r="AP2131" s="132"/>
      <c r="AY2131" s="133"/>
      <c r="BC2131" s="97"/>
      <c r="BD2131" s="97"/>
      <c r="BE2131" s="97"/>
      <c r="BF2131" s="97"/>
      <c r="BG2131" s="97"/>
    </row>
    <row r="2132" spans="9:59">
      <c r="I2132" s="80"/>
      <c r="J2132" s="81"/>
      <c r="K2132" s="82"/>
      <c r="L2132" s="83"/>
      <c r="M2132" s="84"/>
      <c r="N2132" s="85"/>
      <c r="O2132" s="82"/>
      <c r="P2132" s="86"/>
      <c r="S2132" s="88"/>
      <c r="T2132" s="82"/>
      <c r="U2132" s="88"/>
      <c r="V2132" s="82"/>
      <c r="W2132" s="88"/>
      <c r="X2132" s="82"/>
      <c r="Y2132" s="88"/>
      <c r="Z2132" s="82"/>
      <c r="AA2132" s="88"/>
      <c r="AB2132" s="82"/>
      <c r="AC2132" s="88"/>
      <c r="AD2132" s="82"/>
      <c r="AE2132" s="89"/>
      <c r="AI2132" s="130"/>
      <c r="AJ2132" s="131"/>
      <c r="AK2132" s="130"/>
      <c r="AL2132" s="131"/>
      <c r="AM2132" s="130"/>
      <c r="AN2132" s="131"/>
      <c r="AO2132" s="130"/>
      <c r="AP2132" s="132"/>
      <c r="AY2132" s="133"/>
      <c r="BC2132" s="97"/>
      <c r="BD2132" s="97"/>
      <c r="BE2132" s="97"/>
      <c r="BF2132" s="97"/>
      <c r="BG2132" s="97"/>
    </row>
    <row r="2133" spans="9:59">
      <c r="I2133" s="80"/>
      <c r="J2133" s="81"/>
      <c r="K2133" s="82"/>
      <c r="L2133" s="83"/>
      <c r="M2133" s="84"/>
      <c r="N2133" s="85"/>
      <c r="O2133" s="82"/>
      <c r="P2133" s="86"/>
      <c r="S2133" s="88"/>
      <c r="T2133" s="82"/>
      <c r="U2133" s="88"/>
      <c r="V2133" s="82"/>
      <c r="W2133" s="88"/>
      <c r="X2133" s="82"/>
      <c r="Y2133" s="88"/>
      <c r="Z2133" s="82"/>
      <c r="AA2133" s="88"/>
      <c r="AB2133" s="82"/>
      <c r="AC2133" s="88"/>
      <c r="AD2133" s="82"/>
      <c r="AE2133" s="89"/>
      <c r="AI2133" s="130"/>
      <c r="AJ2133" s="131"/>
      <c r="AK2133" s="130"/>
      <c r="AL2133" s="131"/>
      <c r="AM2133" s="130"/>
      <c r="AN2133" s="131"/>
      <c r="AO2133" s="130"/>
      <c r="AP2133" s="132"/>
      <c r="AY2133" s="133"/>
      <c r="BC2133" s="97"/>
      <c r="BD2133" s="97"/>
      <c r="BE2133" s="97"/>
      <c r="BF2133" s="97"/>
      <c r="BG2133" s="97"/>
    </row>
    <row r="2134" spans="9:59">
      <c r="I2134" s="80"/>
      <c r="J2134" s="81"/>
      <c r="K2134" s="82"/>
      <c r="L2134" s="83"/>
      <c r="M2134" s="84"/>
      <c r="N2134" s="85"/>
      <c r="O2134" s="82"/>
      <c r="P2134" s="86"/>
      <c r="S2134" s="88"/>
      <c r="T2134" s="82"/>
      <c r="U2134" s="88"/>
      <c r="V2134" s="82"/>
      <c r="W2134" s="88"/>
      <c r="X2134" s="82"/>
      <c r="Y2134" s="88"/>
      <c r="Z2134" s="82"/>
      <c r="AA2134" s="88"/>
      <c r="AB2134" s="82"/>
      <c r="AC2134" s="88"/>
      <c r="AD2134" s="82"/>
      <c r="AE2134" s="89"/>
      <c r="AI2134" s="130"/>
      <c r="AJ2134" s="131"/>
      <c r="AK2134" s="130"/>
      <c r="AL2134" s="131"/>
      <c r="AM2134" s="130"/>
      <c r="AN2134" s="131"/>
      <c r="AO2134" s="130"/>
      <c r="AP2134" s="132"/>
      <c r="AY2134" s="133"/>
      <c r="BC2134" s="97"/>
      <c r="BD2134" s="97"/>
      <c r="BE2134" s="97"/>
      <c r="BF2134" s="97"/>
      <c r="BG2134" s="97"/>
    </row>
    <row r="2135" spans="9:59">
      <c r="I2135" s="80"/>
      <c r="J2135" s="81"/>
      <c r="K2135" s="82"/>
      <c r="L2135" s="83"/>
      <c r="M2135" s="84"/>
      <c r="N2135" s="85"/>
      <c r="O2135" s="82"/>
      <c r="P2135" s="86"/>
      <c r="S2135" s="88"/>
      <c r="T2135" s="82"/>
      <c r="U2135" s="88"/>
      <c r="V2135" s="82"/>
      <c r="W2135" s="88"/>
      <c r="X2135" s="82"/>
      <c r="Y2135" s="88"/>
      <c r="Z2135" s="82"/>
      <c r="AA2135" s="88"/>
      <c r="AB2135" s="82"/>
      <c r="AC2135" s="88"/>
      <c r="AD2135" s="82"/>
      <c r="AE2135" s="89"/>
      <c r="AI2135" s="130"/>
      <c r="AJ2135" s="131"/>
      <c r="AK2135" s="130"/>
      <c r="AL2135" s="131"/>
      <c r="AM2135" s="130"/>
      <c r="AN2135" s="131"/>
      <c r="AO2135" s="130"/>
      <c r="AP2135" s="132"/>
      <c r="AY2135" s="133"/>
      <c r="BC2135" s="97"/>
      <c r="BD2135" s="97"/>
      <c r="BE2135" s="97"/>
      <c r="BF2135" s="97"/>
      <c r="BG2135" s="97"/>
    </row>
    <row r="2136" spans="9:59">
      <c r="I2136" s="80"/>
      <c r="J2136" s="81"/>
      <c r="K2136" s="82"/>
      <c r="L2136" s="83"/>
      <c r="M2136" s="84"/>
      <c r="N2136" s="85"/>
      <c r="O2136" s="82"/>
      <c r="P2136" s="86"/>
      <c r="S2136" s="88"/>
      <c r="T2136" s="82"/>
      <c r="U2136" s="88"/>
      <c r="V2136" s="82"/>
      <c r="W2136" s="88"/>
      <c r="X2136" s="82"/>
      <c r="Y2136" s="88"/>
      <c r="Z2136" s="82"/>
      <c r="AA2136" s="88"/>
      <c r="AB2136" s="82"/>
      <c r="AC2136" s="88"/>
      <c r="AD2136" s="82"/>
      <c r="AE2136" s="89"/>
      <c r="AI2136" s="130"/>
      <c r="AJ2136" s="131"/>
      <c r="AK2136" s="130"/>
      <c r="AL2136" s="131"/>
      <c r="AM2136" s="130"/>
      <c r="AN2136" s="131"/>
      <c r="AO2136" s="130"/>
      <c r="AP2136" s="132"/>
      <c r="AY2136" s="133"/>
      <c r="BC2136" s="97"/>
      <c r="BD2136" s="97"/>
      <c r="BE2136" s="97"/>
      <c r="BF2136" s="97"/>
      <c r="BG2136" s="97"/>
    </row>
    <row r="2137" spans="9:59">
      <c r="I2137" s="80"/>
      <c r="J2137" s="81"/>
      <c r="K2137" s="82"/>
      <c r="L2137" s="83"/>
      <c r="M2137" s="84"/>
      <c r="N2137" s="85"/>
      <c r="O2137" s="82"/>
      <c r="P2137" s="86"/>
      <c r="S2137" s="88"/>
      <c r="T2137" s="82"/>
      <c r="U2137" s="88"/>
      <c r="V2137" s="82"/>
      <c r="W2137" s="88"/>
      <c r="X2137" s="82"/>
      <c r="Y2137" s="88"/>
      <c r="Z2137" s="82"/>
      <c r="AA2137" s="88"/>
      <c r="AB2137" s="82"/>
      <c r="AC2137" s="88"/>
      <c r="AD2137" s="82"/>
      <c r="AE2137" s="89"/>
      <c r="AI2137" s="130"/>
      <c r="AJ2137" s="131"/>
      <c r="AK2137" s="130"/>
      <c r="AL2137" s="131"/>
      <c r="AM2137" s="130"/>
      <c r="AN2137" s="131"/>
      <c r="AO2137" s="130"/>
      <c r="AP2137" s="132"/>
      <c r="AY2137" s="133"/>
      <c r="BC2137" s="97"/>
      <c r="BD2137" s="97"/>
      <c r="BE2137" s="97"/>
      <c r="BF2137" s="97"/>
      <c r="BG2137" s="97"/>
    </row>
    <row r="2138" spans="9:59">
      <c r="I2138" s="80"/>
      <c r="J2138" s="81"/>
      <c r="K2138" s="82"/>
      <c r="L2138" s="83"/>
      <c r="M2138" s="84"/>
      <c r="N2138" s="85"/>
      <c r="O2138" s="82"/>
      <c r="P2138" s="86"/>
      <c r="S2138" s="88"/>
      <c r="T2138" s="82"/>
      <c r="U2138" s="88"/>
      <c r="V2138" s="82"/>
      <c r="W2138" s="88"/>
      <c r="X2138" s="82"/>
      <c r="Y2138" s="88"/>
      <c r="Z2138" s="82"/>
      <c r="AA2138" s="88"/>
      <c r="AB2138" s="82"/>
      <c r="AC2138" s="88"/>
      <c r="AD2138" s="82"/>
      <c r="AE2138" s="89"/>
      <c r="AI2138" s="130"/>
      <c r="AJ2138" s="131"/>
      <c r="AK2138" s="130"/>
      <c r="AL2138" s="131"/>
      <c r="AM2138" s="130"/>
      <c r="AN2138" s="131"/>
      <c r="AO2138" s="130"/>
      <c r="AP2138" s="132"/>
      <c r="AY2138" s="133"/>
      <c r="BC2138" s="97"/>
      <c r="BD2138" s="97"/>
      <c r="BE2138" s="97"/>
      <c r="BF2138" s="97"/>
      <c r="BG2138" s="97"/>
    </row>
    <row r="2139" spans="9:59">
      <c r="I2139" s="80"/>
      <c r="J2139" s="81"/>
      <c r="K2139" s="82"/>
      <c r="L2139" s="83"/>
      <c r="M2139" s="84"/>
      <c r="N2139" s="85"/>
      <c r="O2139" s="82"/>
      <c r="P2139" s="86"/>
      <c r="S2139" s="88"/>
      <c r="T2139" s="82"/>
      <c r="U2139" s="88"/>
      <c r="V2139" s="82"/>
      <c r="W2139" s="88"/>
      <c r="X2139" s="82"/>
      <c r="Y2139" s="88"/>
      <c r="Z2139" s="82"/>
      <c r="AA2139" s="88"/>
      <c r="AB2139" s="82"/>
      <c r="AC2139" s="88"/>
      <c r="AD2139" s="82"/>
      <c r="AE2139" s="89"/>
      <c r="AI2139" s="130"/>
      <c r="AJ2139" s="131"/>
      <c r="AK2139" s="130"/>
      <c r="AL2139" s="131"/>
      <c r="AM2139" s="130"/>
      <c r="AN2139" s="131"/>
      <c r="AO2139" s="130"/>
      <c r="AP2139" s="132"/>
      <c r="AY2139" s="133"/>
      <c r="BC2139" s="97"/>
      <c r="BD2139" s="97"/>
      <c r="BE2139" s="97"/>
      <c r="BF2139" s="97"/>
      <c r="BG2139" s="97"/>
    </row>
    <row r="2140" spans="9:59">
      <c r="I2140" s="80"/>
      <c r="J2140" s="81"/>
      <c r="K2140" s="82"/>
      <c r="L2140" s="83"/>
      <c r="M2140" s="84"/>
      <c r="N2140" s="85"/>
      <c r="O2140" s="82"/>
      <c r="P2140" s="86"/>
      <c r="S2140" s="88"/>
      <c r="T2140" s="82"/>
      <c r="U2140" s="88"/>
      <c r="V2140" s="82"/>
      <c r="W2140" s="88"/>
      <c r="X2140" s="82"/>
      <c r="Y2140" s="88"/>
      <c r="Z2140" s="82"/>
      <c r="AA2140" s="88"/>
      <c r="AB2140" s="82"/>
      <c r="AC2140" s="88"/>
      <c r="AD2140" s="82"/>
      <c r="AE2140" s="89"/>
      <c r="AI2140" s="130"/>
      <c r="AJ2140" s="131"/>
      <c r="AK2140" s="130"/>
      <c r="AL2140" s="131"/>
      <c r="AM2140" s="130"/>
      <c r="AN2140" s="131"/>
      <c r="AO2140" s="130"/>
      <c r="AP2140" s="132"/>
      <c r="AY2140" s="133"/>
      <c r="BC2140" s="97"/>
      <c r="BD2140" s="97"/>
      <c r="BE2140" s="97"/>
      <c r="BF2140" s="97"/>
      <c r="BG2140" s="97"/>
    </row>
    <row r="2141" spans="9:59">
      <c r="I2141" s="80"/>
      <c r="J2141" s="81"/>
      <c r="K2141" s="82"/>
      <c r="L2141" s="83"/>
      <c r="M2141" s="84"/>
      <c r="N2141" s="85"/>
      <c r="O2141" s="82"/>
      <c r="P2141" s="86"/>
      <c r="S2141" s="88"/>
      <c r="T2141" s="82"/>
      <c r="U2141" s="88"/>
      <c r="V2141" s="82"/>
      <c r="W2141" s="88"/>
      <c r="X2141" s="82"/>
      <c r="Y2141" s="88"/>
      <c r="Z2141" s="82"/>
      <c r="AA2141" s="88"/>
      <c r="AB2141" s="82"/>
      <c r="AC2141" s="88"/>
      <c r="AD2141" s="82"/>
      <c r="AE2141" s="89"/>
      <c r="AI2141" s="130"/>
      <c r="AJ2141" s="131"/>
      <c r="AK2141" s="130"/>
      <c r="AL2141" s="131"/>
      <c r="AM2141" s="130"/>
      <c r="AN2141" s="131"/>
      <c r="AO2141" s="130"/>
      <c r="AP2141" s="132"/>
      <c r="AY2141" s="133"/>
      <c r="BC2141" s="97"/>
      <c r="BD2141" s="97"/>
      <c r="BE2141" s="97"/>
      <c r="BF2141" s="97"/>
      <c r="BG2141" s="97"/>
    </row>
    <row r="2142" spans="9:59">
      <c r="I2142" s="80"/>
      <c r="J2142" s="81"/>
      <c r="K2142" s="82"/>
      <c r="L2142" s="83"/>
      <c r="M2142" s="84"/>
      <c r="N2142" s="85"/>
      <c r="O2142" s="82"/>
      <c r="P2142" s="86"/>
      <c r="S2142" s="88"/>
      <c r="T2142" s="82"/>
      <c r="U2142" s="88"/>
      <c r="V2142" s="82"/>
      <c r="W2142" s="88"/>
      <c r="X2142" s="82"/>
      <c r="Y2142" s="88"/>
      <c r="Z2142" s="82"/>
      <c r="AA2142" s="88"/>
      <c r="AB2142" s="82"/>
      <c r="AC2142" s="88"/>
      <c r="AD2142" s="82"/>
      <c r="AE2142" s="89"/>
      <c r="AI2142" s="130"/>
      <c r="AJ2142" s="131"/>
      <c r="AK2142" s="130"/>
      <c r="AL2142" s="131"/>
      <c r="AM2142" s="130"/>
      <c r="AN2142" s="131"/>
      <c r="AO2142" s="130"/>
      <c r="AP2142" s="132"/>
      <c r="AY2142" s="133"/>
      <c r="BC2142" s="97"/>
      <c r="BD2142" s="97"/>
      <c r="BE2142" s="97"/>
      <c r="BF2142" s="97"/>
      <c r="BG2142" s="97"/>
    </row>
    <row r="2143" spans="9:59">
      <c r="I2143" s="80"/>
      <c r="J2143" s="81"/>
      <c r="K2143" s="82"/>
      <c r="L2143" s="83"/>
      <c r="M2143" s="84"/>
      <c r="N2143" s="85"/>
      <c r="O2143" s="82"/>
      <c r="P2143" s="86"/>
      <c r="S2143" s="88"/>
      <c r="T2143" s="82"/>
      <c r="U2143" s="88"/>
      <c r="V2143" s="82"/>
      <c r="W2143" s="88"/>
      <c r="X2143" s="82"/>
      <c r="Y2143" s="88"/>
      <c r="Z2143" s="82"/>
      <c r="AA2143" s="88"/>
      <c r="AB2143" s="82"/>
      <c r="AC2143" s="88"/>
      <c r="AD2143" s="82"/>
      <c r="AE2143" s="89"/>
      <c r="AI2143" s="130"/>
      <c r="AJ2143" s="131"/>
      <c r="AK2143" s="130"/>
      <c r="AL2143" s="131"/>
      <c r="AM2143" s="130"/>
      <c r="AN2143" s="131"/>
      <c r="AO2143" s="130"/>
      <c r="AP2143" s="132"/>
      <c r="AY2143" s="133"/>
      <c r="BC2143" s="97"/>
      <c r="BD2143" s="97"/>
      <c r="BE2143" s="97"/>
      <c r="BF2143" s="97"/>
      <c r="BG2143" s="97"/>
    </row>
    <row r="2144" spans="9:59">
      <c r="I2144" s="80"/>
      <c r="J2144" s="81"/>
      <c r="K2144" s="82"/>
      <c r="L2144" s="83"/>
      <c r="M2144" s="84"/>
      <c r="N2144" s="85"/>
      <c r="O2144" s="82"/>
      <c r="P2144" s="86"/>
      <c r="S2144" s="88"/>
      <c r="T2144" s="82"/>
      <c r="U2144" s="88"/>
      <c r="V2144" s="82"/>
      <c r="W2144" s="88"/>
      <c r="X2144" s="82"/>
      <c r="Y2144" s="88"/>
      <c r="Z2144" s="82"/>
      <c r="AA2144" s="88"/>
      <c r="AB2144" s="82"/>
      <c r="AC2144" s="88"/>
      <c r="AD2144" s="82"/>
      <c r="AE2144" s="89"/>
      <c r="AI2144" s="130"/>
      <c r="AJ2144" s="131"/>
      <c r="AK2144" s="130"/>
      <c r="AL2144" s="131"/>
      <c r="AM2144" s="130"/>
      <c r="AN2144" s="131"/>
      <c r="AO2144" s="130"/>
      <c r="AP2144" s="132"/>
      <c r="AY2144" s="133"/>
      <c r="BC2144" s="97"/>
      <c r="BD2144" s="97"/>
      <c r="BE2144" s="97"/>
      <c r="BF2144" s="97"/>
      <c r="BG2144" s="97"/>
    </row>
    <row r="2145" spans="9:59">
      <c r="I2145" s="80"/>
      <c r="J2145" s="81"/>
      <c r="K2145" s="82"/>
      <c r="L2145" s="83"/>
      <c r="M2145" s="84"/>
      <c r="N2145" s="85"/>
      <c r="O2145" s="82"/>
      <c r="P2145" s="86"/>
      <c r="S2145" s="88"/>
      <c r="T2145" s="82"/>
      <c r="U2145" s="88"/>
      <c r="V2145" s="82"/>
      <c r="W2145" s="88"/>
      <c r="X2145" s="82"/>
      <c r="Y2145" s="88"/>
      <c r="Z2145" s="82"/>
      <c r="AA2145" s="88"/>
      <c r="AB2145" s="82"/>
      <c r="AC2145" s="88"/>
      <c r="AD2145" s="82"/>
      <c r="AE2145" s="89"/>
      <c r="AI2145" s="130"/>
      <c r="AJ2145" s="131"/>
      <c r="AK2145" s="130"/>
      <c r="AL2145" s="131"/>
      <c r="AM2145" s="130"/>
      <c r="AN2145" s="131"/>
      <c r="AO2145" s="130"/>
      <c r="AP2145" s="132"/>
      <c r="AY2145" s="133"/>
      <c r="BC2145" s="97"/>
      <c r="BD2145" s="97"/>
      <c r="BE2145" s="97"/>
      <c r="BF2145" s="97"/>
      <c r="BG2145" s="97"/>
    </row>
    <row r="2146" spans="9:59">
      <c r="I2146" s="80"/>
      <c r="J2146" s="81"/>
      <c r="K2146" s="82"/>
      <c r="L2146" s="83"/>
      <c r="M2146" s="84"/>
      <c r="N2146" s="85"/>
      <c r="O2146" s="82"/>
      <c r="P2146" s="86"/>
      <c r="S2146" s="88"/>
      <c r="T2146" s="82"/>
      <c r="U2146" s="88"/>
      <c r="V2146" s="82"/>
      <c r="W2146" s="88"/>
      <c r="X2146" s="82"/>
      <c r="Y2146" s="88"/>
      <c r="Z2146" s="82"/>
      <c r="AA2146" s="88"/>
      <c r="AB2146" s="82"/>
      <c r="AC2146" s="88"/>
      <c r="AD2146" s="82"/>
      <c r="AE2146" s="89"/>
      <c r="AI2146" s="130"/>
      <c r="AJ2146" s="131"/>
      <c r="AK2146" s="130"/>
      <c r="AL2146" s="131"/>
      <c r="AM2146" s="130"/>
      <c r="AN2146" s="131"/>
      <c r="AO2146" s="130"/>
      <c r="AP2146" s="132"/>
      <c r="AY2146" s="133"/>
      <c r="BC2146" s="97"/>
      <c r="BD2146" s="97"/>
      <c r="BE2146" s="97"/>
      <c r="BF2146" s="97"/>
      <c r="BG2146" s="97"/>
    </row>
    <row r="2147" spans="9:59">
      <c r="I2147" s="80"/>
      <c r="J2147" s="81"/>
      <c r="K2147" s="82"/>
      <c r="L2147" s="83"/>
      <c r="M2147" s="84"/>
      <c r="N2147" s="85"/>
      <c r="O2147" s="82"/>
      <c r="P2147" s="86"/>
      <c r="S2147" s="88"/>
      <c r="T2147" s="82"/>
      <c r="U2147" s="88"/>
      <c r="V2147" s="82"/>
      <c r="W2147" s="88"/>
      <c r="X2147" s="82"/>
      <c r="Y2147" s="88"/>
      <c r="Z2147" s="82"/>
      <c r="AA2147" s="88"/>
      <c r="AB2147" s="82"/>
      <c r="AC2147" s="88"/>
      <c r="AD2147" s="82"/>
      <c r="AE2147" s="89"/>
      <c r="AI2147" s="130"/>
      <c r="AJ2147" s="131"/>
      <c r="AK2147" s="130"/>
      <c r="AL2147" s="131"/>
      <c r="AM2147" s="130"/>
      <c r="AN2147" s="131"/>
      <c r="AO2147" s="130"/>
      <c r="AP2147" s="132"/>
      <c r="AY2147" s="133"/>
      <c r="BC2147" s="97"/>
      <c r="BD2147" s="97"/>
      <c r="BE2147" s="97"/>
      <c r="BF2147" s="97"/>
      <c r="BG2147" s="97"/>
    </row>
    <row r="2148" spans="9:59">
      <c r="I2148" s="80"/>
      <c r="J2148" s="81"/>
      <c r="K2148" s="82"/>
      <c r="L2148" s="83"/>
      <c r="M2148" s="84"/>
      <c r="N2148" s="85"/>
      <c r="O2148" s="82"/>
      <c r="P2148" s="86"/>
      <c r="S2148" s="88"/>
      <c r="T2148" s="82"/>
      <c r="U2148" s="88"/>
      <c r="V2148" s="82"/>
      <c r="W2148" s="88"/>
      <c r="X2148" s="82"/>
      <c r="Y2148" s="88"/>
      <c r="Z2148" s="82"/>
      <c r="AA2148" s="88"/>
      <c r="AB2148" s="82"/>
      <c r="AC2148" s="88"/>
      <c r="AD2148" s="82"/>
      <c r="AE2148" s="89"/>
      <c r="AI2148" s="130"/>
      <c r="AJ2148" s="131"/>
      <c r="AK2148" s="130"/>
      <c r="AL2148" s="131"/>
      <c r="AM2148" s="130"/>
      <c r="AN2148" s="131"/>
      <c r="AO2148" s="130"/>
      <c r="AP2148" s="132"/>
      <c r="AY2148" s="133"/>
      <c r="BC2148" s="97"/>
      <c r="BD2148" s="97"/>
      <c r="BE2148" s="97"/>
      <c r="BF2148" s="97"/>
      <c r="BG2148" s="97"/>
    </row>
    <row r="2149" spans="9:59">
      <c r="I2149" s="80"/>
      <c r="J2149" s="81"/>
      <c r="K2149" s="82"/>
      <c r="L2149" s="83"/>
      <c r="M2149" s="84"/>
      <c r="N2149" s="85"/>
      <c r="O2149" s="82"/>
      <c r="P2149" s="86"/>
      <c r="S2149" s="88"/>
      <c r="T2149" s="82"/>
      <c r="U2149" s="88"/>
      <c r="V2149" s="82"/>
      <c r="W2149" s="88"/>
      <c r="X2149" s="82"/>
      <c r="Y2149" s="88"/>
      <c r="Z2149" s="82"/>
      <c r="AA2149" s="88"/>
      <c r="AB2149" s="82"/>
      <c r="AC2149" s="88"/>
      <c r="AD2149" s="82"/>
      <c r="AE2149" s="89"/>
      <c r="AI2149" s="130"/>
      <c r="AJ2149" s="131"/>
      <c r="AK2149" s="130"/>
      <c r="AL2149" s="131"/>
      <c r="AM2149" s="130"/>
      <c r="AN2149" s="131"/>
      <c r="AO2149" s="130"/>
      <c r="AP2149" s="132"/>
      <c r="AY2149" s="133"/>
      <c r="BC2149" s="97"/>
      <c r="BD2149" s="97"/>
      <c r="BE2149" s="97"/>
      <c r="BF2149" s="97"/>
      <c r="BG2149" s="97"/>
    </row>
    <row r="2150" spans="9:59">
      <c r="I2150" s="80"/>
      <c r="J2150" s="81"/>
      <c r="K2150" s="82"/>
      <c r="L2150" s="83"/>
      <c r="M2150" s="84"/>
      <c r="N2150" s="85"/>
      <c r="O2150" s="82"/>
      <c r="P2150" s="86"/>
      <c r="S2150" s="88"/>
      <c r="T2150" s="82"/>
      <c r="U2150" s="88"/>
      <c r="V2150" s="82"/>
      <c r="W2150" s="88"/>
      <c r="X2150" s="82"/>
      <c r="Y2150" s="88"/>
      <c r="Z2150" s="82"/>
      <c r="AA2150" s="88"/>
      <c r="AB2150" s="82"/>
      <c r="AC2150" s="88"/>
      <c r="AD2150" s="82"/>
      <c r="AE2150" s="89"/>
      <c r="AI2150" s="130"/>
      <c r="AJ2150" s="131"/>
      <c r="AK2150" s="130"/>
      <c r="AL2150" s="131"/>
      <c r="AM2150" s="130"/>
      <c r="AN2150" s="131"/>
      <c r="AO2150" s="130"/>
      <c r="AP2150" s="132"/>
      <c r="AY2150" s="133"/>
      <c r="BC2150" s="97"/>
      <c r="BD2150" s="97"/>
      <c r="BE2150" s="97"/>
      <c r="BF2150" s="97"/>
      <c r="BG2150" s="97"/>
    </row>
    <row r="2151" spans="9:59">
      <c r="I2151" s="80"/>
      <c r="J2151" s="81"/>
      <c r="K2151" s="82"/>
      <c r="L2151" s="83"/>
      <c r="M2151" s="84"/>
      <c r="N2151" s="85"/>
      <c r="O2151" s="82"/>
      <c r="P2151" s="86"/>
      <c r="S2151" s="88"/>
      <c r="T2151" s="82"/>
      <c r="U2151" s="88"/>
      <c r="V2151" s="82"/>
      <c r="W2151" s="88"/>
      <c r="X2151" s="82"/>
      <c r="Y2151" s="88"/>
      <c r="Z2151" s="82"/>
      <c r="AA2151" s="88"/>
      <c r="AB2151" s="82"/>
      <c r="AC2151" s="88"/>
      <c r="AD2151" s="82"/>
      <c r="AE2151" s="89"/>
      <c r="AI2151" s="130"/>
      <c r="AJ2151" s="131"/>
      <c r="AK2151" s="130"/>
      <c r="AL2151" s="131"/>
      <c r="AM2151" s="130"/>
      <c r="AN2151" s="131"/>
      <c r="AO2151" s="130"/>
      <c r="AP2151" s="132"/>
      <c r="AY2151" s="133"/>
      <c r="BC2151" s="97"/>
      <c r="BD2151" s="97"/>
      <c r="BE2151" s="97"/>
      <c r="BF2151" s="97"/>
      <c r="BG2151" s="97"/>
    </row>
    <row r="2152" spans="9:59">
      <c r="I2152" s="80"/>
      <c r="J2152" s="81"/>
      <c r="K2152" s="82"/>
      <c r="L2152" s="83"/>
      <c r="M2152" s="84"/>
      <c r="N2152" s="85"/>
      <c r="O2152" s="82"/>
      <c r="P2152" s="86"/>
      <c r="S2152" s="88"/>
      <c r="T2152" s="82"/>
      <c r="U2152" s="88"/>
      <c r="V2152" s="82"/>
      <c r="W2152" s="88"/>
      <c r="X2152" s="82"/>
      <c r="Y2152" s="88"/>
      <c r="Z2152" s="82"/>
      <c r="AA2152" s="88"/>
      <c r="AB2152" s="82"/>
      <c r="AC2152" s="88"/>
      <c r="AD2152" s="82"/>
      <c r="AE2152" s="89"/>
      <c r="AI2152" s="130"/>
      <c r="AJ2152" s="131"/>
      <c r="AK2152" s="130"/>
      <c r="AL2152" s="131"/>
      <c r="AM2152" s="130"/>
      <c r="AN2152" s="131"/>
      <c r="AO2152" s="130"/>
      <c r="AP2152" s="132"/>
      <c r="AY2152" s="133"/>
      <c r="BC2152" s="97"/>
      <c r="BD2152" s="97"/>
      <c r="BE2152" s="97"/>
      <c r="BF2152" s="97"/>
      <c r="BG2152" s="97"/>
    </row>
    <row r="2153" spans="9:59">
      <c r="I2153" s="80"/>
      <c r="J2153" s="81"/>
      <c r="K2153" s="82"/>
      <c r="L2153" s="83"/>
      <c r="M2153" s="84"/>
      <c r="N2153" s="85"/>
      <c r="O2153" s="82"/>
      <c r="P2153" s="86"/>
      <c r="S2153" s="88"/>
      <c r="T2153" s="82"/>
      <c r="U2153" s="88"/>
      <c r="V2153" s="82"/>
      <c r="W2153" s="88"/>
      <c r="X2153" s="82"/>
      <c r="Y2153" s="88"/>
      <c r="Z2153" s="82"/>
      <c r="AA2153" s="88"/>
      <c r="AB2153" s="82"/>
      <c r="AC2153" s="88"/>
      <c r="AD2153" s="82"/>
      <c r="AE2153" s="89"/>
      <c r="AI2153" s="130"/>
      <c r="AJ2153" s="131"/>
      <c r="AK2153" s="130"/>
      <c r="AL2153" s="131"/>
      <c r="AM2153" s="130"/>
      <c r="AN2153" s="131"/>
      <c r="AO2153" s="130"/>
      <c r="AP2153" s="132"/>
      <c r="AY2153" s="133"/>
      <c r="BC2153" s="97"/>
      <c r="BD2153" s="97"/>
      <c r="BE2153" s="97"/>
      <c r="BF2153" s="97"/>
      <c r="BG2153" s="97"/>
    </row>
    <row r="2154" spans="9:59">
      <c r="I2154" s="80"/>
      <c r="J2154" s="81"/>
      <c r="K2154" s="82"/>
      <c r="L2154" s="83"/>
      <c r="M2154" s="84"/>
      <c r="N2154" s="85"/>
      <c r="O2154" s="82"/>
      <c r="P2154" s="86"/>
      <c r="S2154" s="88"/>
      <c r="T2154" s="82"/>
      <c r="U2154" s="88"/>
      <c r="V2154" s="82"/>
      <c r="W2154" s="88"/>
      <c r="X2154" s="82"/>
      <c r="Y2154" s="88"/>
      <c r="Z2154" s="82"/>
      <c r="AA2154" s="88"/>
      <c r="AB2154" s="82"/>
      <c r="AC2154" s="88"/>
      <c r="AD2154" s="82"/>
      <c r="AE2154" s="89"/>
      <c r="AI2154" s="130"/>
      <c r="AJ2154" s="131"/>
      <c r="AK2154" s="130"/>
      <c r="AL2154" s="131"/>
      <c r="AM2154" s="130"/>
      <c r="AN2154" s="131"/>
      <c r="AO2154" s="130"/>
      <c r="AP2154" s="132"/>
      <c r="AY2154" s="133"/>
      <c r="BC2154" s="97"/>
      <c r="BD2154" s="97"/>
      <c r="BE2154" s="97"/>
      <c r="BF2154" s="97"/>
      <c r="BG2154" s="97"/>
    </row>
    <row r="2155" spans="9:59">
      <c r="I2155" s="80"/>
      <c r="J2155" s="81"/>
      <c r="K2155" s="82"/>
      <c r="L2155" s="83"/>
      <c r="M2155" s="84"/>
      <c r="N2155" s="85"/>
      <c r="O2155" s="82"/>
      <c r="P2155" s="86"/>
      <c r="S2155" s="88"/>
      <c r="T2155" s="82"/>
      <c r="U2155" s="88"/>
      <c r="V2155" s="82"/>
      <c r="W2155" s="88"/>
      <c r="X2155" s="82"/>
      <c r="Y2155" s="88"/>
      <c r="Z2155" s="82"/>
      <c r="AA2155" s="88"/>
      <c r="AB2155" s="82"/>
      <c r="AC2155" s="88"/>
      <c r="AD2155" s="82"/>
      <c r="AE2155" s="89"/>
      <c r="AI2155" s="130"/>
      <c r="AJ2155" s="131"/>
      <c r="AK2155" s="130"/>
      <c r="AL2155" s="131"/>
      <c r="AM2155" s="130"/>
      <c r="AN2155" s="131"/>
      <c r="AO2155" s="130"/>
      <c r="AP2155" s="132"/>
      <c r="AY2155" s="133"/>
      <c r="BC2155" s="97"/>
      <c r="BD2155" s="97"/>
      <c r="BE2155" s="97"/>
      <c r="BF2155" s="97"/>
      <c r="BG2155" s="97"/>
    </row>
    <row r="2156" spans="9:59">
      <c r="I2156" s="80"/>
      <c r="J2156" s="81"/>
      <c r="K2156" s="82"/>
      <c r="L2156" s="83"/>
      <c r="M2156" s="84"/>
      <c r="N2156" s="85"/>
      <c r="O2156" s="82"/>
      <c r="P2156" s="86"/>
      <c r="S2156" s="88"/>
      <c r="T2156" s="82"/>
      <c r="U2156" s="88"/>
      <c r="V2156" s="82"/>
      <c r="W2156" s="88"/>
      <c r="X2156" s="82"/>
      <c r="Y2156" s="88"/>
      <c r="Z2156" s="82"/>
      <c r="AA2156" s="88"/>
      <c r="AB2156" s="82"/>
      <c r="AC2156" s="88"/>
      <c r="AD2156" s="82"/>
      <c r="AE2156" s="89"/>
      <c r="AI2156" s="130"/>
      <c r="AJ2156" s="131"/>
      <c r="AK2156" s="130"/>
      <c r="AL2156" s="131"/>
      <c r="AM2156" s="130"/>
      <c r="AN2156" s="131"/>
      <c r="AO2156" s="130"/>
      <c r="AP2156" s="132"/>
      <c r="AY2156" s="133"/>
      <c r="BC2156" s="97"/>
      <c r="BD2156" s="97"/>
      <c r="BE2156" s="97"/>
      <c r="BF2156" s="97"/>
      <c r="BG2156" s="97"/>
    </row>
    <row r="2157" spans="9:59">
      <c r="I2157" s="80"/>
      <c r="J2157" s="81"/>
      <c r="K2157" s="82"/>
      <c r="L2157" s="83"/>
      <c r="M2157" s="84"/>
      <c r="N2157" s="85"/>
      <c r="O2157" s="82"/>
      <c r="P2157" s="86"/>
      <c r="S2157" s="88"/>
      <c r="T2157" s="82"/>
      <c r="U2157" s="88"/>
      <c r="V2157" s="82"/>
      <c r="W2157" s="88"/>
      <c r="X2157" s="82"/>
      <c r="Y2157" s="88"/>
      <c r="Z2157" s="82"/>
      <c r="AA2157" s="88"/>
      <c r="AB2157" s="82"/>
      <c r="AC2157" s="88"/>
      <c r="AD2157" s="82"/>
      <c r="AE2157" s="89"/>
      <c r="AI2157" s="130"/>
      <c r="AJ2157" s="131"/>
      <c r="AK2157" s="130"/>
      <c r="AL2157" s="131"/>
      <c r="AM2157" s="130"/>
      <c r="AN2157" s="131"/>
      <c r="AO2157" s="130"/>
      <c r="AP2157" s="132"/>
      <c r="AY2157" s="133"/>
      <c r="BC2157" s="97"/>
      <c r="BD2157" s="97"/>
      <c r="BE2157" s="97"/>
      <c r="BF2157" s="97"/>
      <c r="BG2157" s="97"/>
    </row>
    <row r="2158" spans="9:59">
      <c r="I2158" s="80"/>
      <c r="J2158" s="81"/>
      <c r="K2158" s="82"/>
      <c r="L2158" s="83"/>
      <c r="M2158" s="84"/>
      <c r="N2158" s="85"/>
      <c r="O2158" s="82"/>
      <c r="P2158" s="86"/>
      <c r="S2158" s="88"/>
      <c r="T2158" s="82"/>
      <c r="U2158" s="88"/>
      <c r="V2158" s="82"/>
      <c r="W2158" s="88"/>
      <c r="X2158" s="82"/>
      <c r="Y2158" s="88"/>
      <c r="Z2158" s="82"/>
      <c r="AA2158" s="88"/>
      <c r="AB2158" s="82"/>
      <c r="AC2158" s="88"/>
      <c r="AD2158" s="82"/>
      <c r="AE2158" s="89"/>
      <c r="AI2158" s="130"/>
      <c r="AJ2158" s="131"/>
      <c r="AK2158" s="130"/>
      <c r="AL2158" s="131"/>
      <c r="AM2158" s="130"/>
      <c r="AN2158" s="131"/>
      <c r="AO2158" s="130"/>
      <c r="AP2158" s="132"/>
      <c r="AY2158" s="133"/>
      <c r="BC2158" s="97"/>
      <c r="BD2158" s="97"/>
      <c r="BE2158" s="97"/>
      <c r="BF2158" s="97"/>
      <c r="BG2158" s="97"/>
    </row>
    <row r="2159" spans="9:59">
      <c r="I2159" s="80"/>
      <c r="J2159" s="81"/>
      <c r="K2159" s="82"/>
      <c r="L2159" s="83"/>
      <c r="M2159" s="84"/>
      <c r="N2159" s="85"/>
      <c r="O2159" s="82"/>
      <c r="P2159" s="86"/>
      <c r="S2159" s="88"/>
      <c r="T2159" s="82"/>
      <c r="U2159" s="88"/>
      <c r="V2159" s="82"/>
      <c r="W2159" s="88"/>
      <c r="X2159" s="82"/>
      <c r="Y2159" s="88"/>
      <c r="Z2159" s="82"/>
      <c r="AA2159" s="88"/>
      <c r="AB2159" s="82"/>
      <c r="AC2159" s="88"/>
      <c r="AD2159" s="82"/>
      <c r="AE2159" s="89"/>
      <c r="AI2159" s="130"/>
      <c r="AJ2159" s="131"/>
      <c r="AK2159" s="130"/>
      <c r="AL2159" s="131"/>
      <c r="AM2159" s="130"/>
      <c r="AN2159" s="131"/>
      <c r="AO2159" s="130"/>
      <c r="AP2159" s="132"/>
      <c r="AY2159" s="133"/>
      <c r="BC2159" s="97"/>
      <c r="BD2159" s="97"/>
      <c r="BE2159" s="97"/>
      <c r="BF2159" s="97"/>
      <c r="BG2159" s="97"/>
    </row>
    <row r="2160" spans="9:59">
      <c r="I2160" s="80"/>
      <c r="J2160" s="81"/>
      <c r="K2160" s="82"/>
      <c r="L2160" s="83"/>
      <c r="M2160" s="84"/>
      <c r="N2160" s="85"/>
      <c r="O2160" s="82"/>
      <c r="P2160" s="86"/>
      <c r="S2160" s="88"/>
      <c r="T2160" s="82"/>
      <c r="U2160" s="88"/>
      <c r="V2160" s="82"/>
      <c r="W2160" s="88"/>
      <c r="X2160" s="82"/>
      <c r="Y2160" s="88"/>
      <c r="Z2160" s="82"/>
      <c r="AA2160" s="88"/>
      <c r="AB2160" s="82"/>
      <c r="AC2160" s="88"/>
      <c r="AD2160" s="82"/>
      <c r="AE2160" s="89"/>
      <c r="AI2160" s="130"/>
      <c r="AJ2160" s="131"/>
      <c r="AK2160" s="130"/>
      <c r="AL2160" s="131"/>
      <c r="AM2160" s="130"/>
      <c r="AN2160" s="131"/>
      <c r="AO2160" s="130"/>
      <c r="AP2160" s="132"/>
      <c r="AY2160" s="133"/>
      <c r="BC2160" s="97"/>
      <c r="BD2160" s="97"/>
      <c r="BE2160" s="97"/>
      <c r="BF2160" s="97"/>
      <c r="BG2160" s="97"/>
    </row>
    <row r="2161" spans="9:59">
      <c r="I2161" s="80"/>
      <c r="J2161" s="81"/>
      <c r="K2161" s="82"/>
      <c r="L2161" s="83"/>
      <c r="M2161" s="84"/>
      <c r="N2161" s="85"/>
      <c r="O2161" s="82"/>
      <c r="P2161" s="86"/>
      <c r="S2161" s="88"/>
      <c r="T2161" s="82"/>
      <c r="U2161" s="88"/>
      <c r="V2161" s="82"/>
      <c r="W2161" s="88"/>
      <c r="X2161" s="82"/>
      <c r="Y2161" s="88"/>
      <c r="Z2161" s="82"/>
      <c r="AA2161" s="88"/>
      <c r="AB2161" s="82"/>
      <c r="AC2161" s="88"/>
      <c r="AD2161" s="82"/>
      <c r="AE2161" s="89"/>
      <c r="AI2161" s="130"/>
      <c r="AJ2161" s="131"/>
      <c r="AK2161" s="130"/>
      <c r="AL2161" s="131"/>
      <c r="AM2161" s="130"/>
      <c r="AN2161" s="131"/>
      <c r="AO2161" s="130"/>
      <c r="AP2161" s="132"/>
      <c r="AY2161" s="133"/>
      <c r="BC2161" s="97"/>
      <c r="BD2161" s="97"/>
      <c r="BE2161" s="97"/>
      <c r="BF2161" s="97"/>
      <c r="BG2161" s="97"/>
    </row>
    <row r="2162" spans="9:59">
      <c r="I2162" s="80"/>
      <c r="J2162" s="81"/>
      <c r="K2162" s="82"/>
      <c r="L2162" s="83"/>
      <c r="M2162" s="84"/>
      <c r="N2162" s="85"/>
      <c r="O2162" s="82"/>
      <c r="P2162" s="86"/>
      <c r="S2162" s="88"/>
      <c r="T2162" s="82"/>
      <c r="U2162" s="88"/>
      <c r="V2162" s="82"/>
      <c r="W2162" s="88"/>
      <c r="X2162" s="82"/>
      <c r="Y2162" s="88"/>
      <c r="Z2162" s="82"/>
      <c r="AA2162" s="88"/>
      <c r="AB2162" s="82"/>
      <c r="AC2162" s="88"/>
      <c r="AD2162" s="82"/>
      <c r="AE2162" s="89"/>
      <c r="AI2162" s="130"/>
      <c r="AJ2162" s="131"/>
      <c r="AK2162" s="130"/>
      <c r="AL2162" s="131"/>
      <c r="AM2162" s="130"/>
      <c r="AN2162" s="131"/>
      <c r="AO2162" s="130"/>
      <c r="AP2162" s="132"/>
      <c r="AY2162" s="133"/>
      <c r="BC2162" s="97"/>
      <c r="BD2162" s="97"/>
      <c r="BE2162" s="97"/>
      <c r="BF2162" s="97"/>
      <c r="BG2162" s="97"/>
    </row>
    <row r="2163" spans="9:59">
      <c r="I2163" s="80"/>
      <c r="J2163" s="81"/>
      <c r="K2163" s="82"/>
      <c r="L2163" s="83"/>
      <c r="M2163" s="84"/>
      <c r="N2163" s="85"/>
      <c r="O2163" s="82"/>
      <c r="P2163" s="86"/>
      <c r="S2163" s="88"/>
      <c r="T2163" s="82"/>
      <c r="U2163" s="88"/>
      <c r="V2163" s="82"/>
      <c r="W2163" s="88"/>
      <c r="X2163" s="82"/>
      <c r="Y2163" s="88"/>
      <c r="Z2163" s="82"/>
      <c r="AA2163" s="88"/>
      <c r="AB2163" s="82"/>
      <c r="AC2163" s="88"/>
      <c r="AD2163" s="82"/>
      <c r="AE2163" s="89"/>
      <c r="AI2163" s="130"/>
      <c r="AJ2163" s="131"/>
      <c r="AK2163" s="130"/>
      <c r="AL2163" s="131"/>
      <c r="AM2163" s="130"/>
      <c r="AN2163" s="131"/>
      <c r="AO2163" s="130"/>
      <c r="AP2163" s="132"/>
      <c r="AY2163" s="133"/>
      <c r="BC2163" s="97"/>
      <c r="BD2163" s="97"/>
      <c r="BE2163" s="97"/>
      <c r="BF2163" s="97"/>
      <c r="BG2163" s="97"/>
    </row>
    <row r="2164" spans="9:59">
      <c r="I2164" s="80"/>
      <c r="J2164" s="81"/>
      <c r="K2164" s="82"/>
      <c r="L2164" s="83"/>
      <c r="M2164" s="84"/>
      <c r="N2164" s="85"/>
      <c r="O2164" s="82"/>
      <c r="P2164" s="86"/>
      <c r="S2164" s="88"/>
      <c r="T2164" s="82"/>
      <c r="U2164" s="88"/>
      <c r="V2164" s="82"/>
      <c r="W2164" s="88"/>
      <c r="X2164" s="82"/>
      <c r="Y2164" s="88"/>
      <c r="Z2164" s="82"/>
      <c r="AA2164" s="88"/>
      <c r="AB2164" s="82"/>
      <c r="AC2164" s="88"/>
      <c r="AD2164" s="82"/>
      <c r="AE2164" s="89"/>
      <c r="AI2164" s="130"/>
      <c r="AJ2164" s="131"/>
      <c r="AK2164" s="130"/>
      <c r="AL2164" s="131"/>
      <c r="AM2164" s="130"/>
      <c r="AN2164" s="131"/>
      <c r="AO2164" s="130"/>
      <c r="AP2164" s="132"/>
      <c r="AY2164" s="133"/>
      <c r="BC2164" s="97"/>
      <c r="BD2164" s="97"/>
      <c r="BE2164" s="97"/>
      <c r="BF2164" s="97"/>
      <c r="BG2164" s="97"/>
    </row>
    <row r="2165" spans="9:59">
      <c r="I2165" s="80"/>
      <c r="J2165" s="81"/>
      <c r="K2165" s="82"/>
      <c r="L2165" s="83"/>
      <c r="M2165" s="84"/>
      <c r="N2165" s="85"/>
      <c r="O2165" s="82"/>
      <c r="P2165" s="86"/>
      <c r="S2165" s="88"/>
      <c r="T2165" s="82"/>
      <c r="U2165" s="88"/>
      <c r="V2165" s="82"/>
      <c r="W2165" s="88"/>
      <c r="X2165" s="82"/>
      <c r="Y2165" s="88"/>
      <c r="Z2165" s="82"/>
      <c r="AA2165" s="88"/>
      <c r="AB2165" s="82"/>
      <c r="AC2165" s="88"/>
      <c r="AD2165" s="82"/>
      <c r="AE2165" s="89"/>
      <c r="AI2165" s="130"/>
      <c r="AJ2165" s="131"/>
      <c r="AK2165" s="130"/>
      <c r="AL2165" s="131"/>
      <c r="AM2165" s="130"/>
      <c r="AN2165" s="131"/>
      <c r="AO2165" s="130"/>
      <c r="AP2165" s="132"/>
      <c r="AY2165" s="133"/>
      <c r="BC2165" s="97"/>
      <c r="BD2165" s="97"/>
      <c r="BE2165" s="97"/>
      <c r="BF2165" s="97"/>
      <c r="BG2165" s="97"/>
    </row>
    <row r="2166" spans="9:59">
      <c r="I2166" s="80"/>
      <c r="J2166" s="81"/>
      <c r="K2166" s="82"/>
      <c r="L2166" s="83"/>
      <c r="M2166" s="84"/>
      <c r="N2166" s="85"/>
      <c r="O2166" s="82"/>
      <c r="P2166" s="86"/>
      <c r="S2166" s="88"/>
      <c r="T2166" s="82"/>
      <c r="U2166" s="88"/>
      <c r="V2166" s="82"/>
      <c r="W2166" s="88"/>
      <c r="X2166" s="82"/>
      <c r="Y2166" s="88"/>
      <c r="Z2166" s="82"/>
      <c r="AA2166" s="88"/>
      <c r="AB2166" s="82"/>
      <c r="AC2166" s="88"/>
      <c r="AD2166" s="82"/>
      <c r="AE2166" s="89"/>
      <c r="AI2166" s="130"/>
      <c r="AJ2166" s="131"/>
      <c r="AK2166" s="130"/>
      <c r="AL2166" s="131"/>
      <c r="AM2166" s="130"/>
      <c r="AN2166" s="131"/>
      <c r="AO2166" s="130"/>
      <c r="AP2166" s="132"/>
      <c r="AY2166" s="133"/>
      <c r="BC2166" s="97"/>
      <c r="BD2166" s="97"/>
      <c r="BE2166" s="97"/>
      <c r="BF2166" s="97"/>
      <c r="BG2166" s="97"/>
    </row>
    <row r="2167" spans="9:59">
      <c r="I2167" s="80"/>
      <c r="J2167" s="81"/>
      <c r="K2167" s="82"/>
      <c r="L2167" s="83"/>
      <c r="M2167" s="84"/>
      <c r="N2167" s="85"/>
      <c r="O2167" s="82"/>
      <c r="P2167" s="86"/>
      <c r="S2167" s="88"/>
      <c r="T2167" s="82"/>
      <c r="U2167" s="88"/>
      <c r="V2167" s="82"/>
      <c r="W2167" s="88"/>
      <c r="X2167" s="82"/>
      <c r="Y2167" s="88"/>
      <c r="Z2167" s="82"/>
      <c r="AA2167" s="88"/>
      <c r="AB2167" s="82"/>
      <c r="AC2167" s="88"/>
      <c r="AD2167" s="82"/>
      <c r="AE2167" s="89"/>
      <c r="AI2167" s="130"/>
      <c r="AJ2167" s="131"/>
      <c r="AK2167" s="130"/>
      <c r="AL2167" s="131"/>
      <c r="AM2167" s="130"/>
      <c r="AN2167" s="131"/>
      <c r="AO2167" s="130"/>
      <c r="AP2167" s="132"/>
      <c r="AY2167" s="133"/>
      <c r="BC2167" s="97"/>
      <c r="BD2167" s="97"/>
      <c r="BE2167" s="97"/>
      <c r="BF2167" s="97"/>
      <c r="BG2167" s="97"/>
    </row>
    <row r="2168" spans="9:59">
      <c r="I2168" s="80"/>
      <c r="J2168" s="81"/>
      <c r="K2168" s="82"/>
      <c r="L2168" s="83"/>
      <c r="M2168" s="84"/>
      <c r="N2168" s="85"/>
      <c r="O2168" s="82"/>
      <c r="P2168" s="86"/>
      <c r="S2168" s="88"/>
      <c r="T2168" s="82"/>
      <c r="U2168" s="88"/>
      <c r="V2168" s="82"/>
      <c r="W2168" s="88"/>
      <c r="X2168" s="82"/>
      <c r="Y2168" s="88"/>
      <c r="Z2168" s="82"/>
      <c r="AA2168" s="88"/>
      <c r="AB2168" s="82"/>
      <c r="AC2168" s="88"/>
      <c r="AD2168" s="82"/>
      <c r="AE2168" s="89"/>
      <c r="AI2168" s="130"/>
      <c r="AJ2168" s="131"/>
      <c r="AK2168" s="130"/>
      <c r="AL2168" s="131"/>
      <c r="AM2168" s="130"/>
      <c r="AN2168" s="131"/>
      <c r="AO2168" s="130"/>
      <c r="AP2168" s="132"/>
      <c r="AY2168" s="133"/>
      <c r="BC2168" s="97"/>
      <c r="BD2168" s="97"/>
      <c r="BE2168" s="97"/>
      <c r="BF2168" s="97"/>
      <c r="BG2168" s="97"/>
    </row>
    <row r="2169" spans="9:59">
      <c r="I2169" s="80"/>
      <c r="J2169" s="81"/>
      <c r="K2169" s="82"/>
      <c r="L2169" s="83"/>
      <c r="M2169" s="84"/>
      <c r="N2169" s="85"/>
      <c r="O2169" s="82"/>
      <c r="P2169" s="86"/>
      <c r="S2169" s="88"/>
      <c r="T2169" s="82"/>
      <c r="U2169" s="88"/>
      <c r="V2169" s="82"/>
      <c r="W2169" s="88"/>
      <c r="X2169" s="82"/>
      <c r="Y2169" s="88"/>
      <c r="Z2169" s="82"/>
      <c r="AA2169" s="88"/>
      <c r="AB2169" s="82"/>
      <c r="AC2169" s="88"/>
      <c r="AD2169" s="82"/>
      <c r="AE2169" s="89"/>
      <c r="AI2169" s="130"/>
      <c r="AJ2169" s="131"/>
      <c r="AK2169" s="130"/>
      <c r="AL2169" s="131"/>
      <c r="AM2169" s="130"/>
      <c r="AN2169" s="131"/>
      <c r="AO2169" s="130"/>
      <c r="AP2169" s="132"/>
      <c r="AY2169" s="133"/>
      <c r="BC2169" s="97"/>
      <c r="BD2169" s="97"/>
      <c r="BE2169" s="97"/>
      <c r="BF2169" s="97"/>
      <c r="BG2169" s="97"/>
    </row>
    <row r="2170" spans="9:59">
      <c r="I2170" s="80"/>
      <c r="J2170" s="81"/>
      <c r="K2170" s="82"/>
      <c r="L2170" s="83"/>
      <c r="M2170" s="84"/>
      <c r="N2170" s="85"/>
      <c r="O2170" s="82"/>
      <c r="P2170" s="86"/>
      <c r="S2170" s="88"/>
      <c r="T2170" s="82"/>
      <c r="U2170" s="88"/>
      <c r="V2170" s="82"/>
      <c r="W2170" s="88"/>
      <c r="X2170" s="82"/>
      <c r="Y2170" s="88"/>
      <c r="Z2170" s="82"/>
      <c r="AA2170" s="88"/>
      <c r="AB2170" s="82"/>
      <c r="AC2170" s="88"/>
      <c r="AD2170" s="82"/>
      <c r="AE2170" s="89"/>
      <c r="AI2170" s="130"/>
      <c r="AJ2170" s="131"/>
      <c r="AK2170" s="130"/>
      <c r="AL2170" s="131"/>
      <c r="AM2170" s="130"/>
      <c r="AN2170" s="131"/>
      <c r="AO2170" s="130"/>
      <c r="AP2170" s="132"/>
      <c r="AY2170" s="133"/>
      <c r="BC2170" s="97"/>
      <c r="BD2170" s="97"/>
      <c r="BE2170" s="97"/>
      <c r="BF2170" s="97"/>
      <c r="BG2170" s="97"/>
    </row>
    <row r="2171" spans="9:59">
      <c r="I2171" s="80"/>
      <c r="J2171" s="81"/>
      <c r="K2171" s="82"/>
      <c r="L2171" s="83"/>
      <c r="M2171" s="84"/>
      <c r="N2171" s="85"/>
      <c r="O2171" s="82"/>
      <c r="P2171" s="86"/>
      <c r="S2171" s="88"/>
      <c r="T2171" s="82"/>
      <c r="U2171" s="88"/>
      <c r="V2171" s="82"/>
      <c r="W2171" s="88"/>
      <c r="X2171" s="82"/>
      <c r="Y2171" s="88"/>
      <c r="Z2171" s="82"/>
      <c r="AA2171" s="88"/>
      <c r="AB2171" s="82"/>
      <c r="AC2171" s="88"/>
      <c r="AD2171" s="82"/>
      <c r="AE2171" s="89"/>
      <c r="AI2171" s="130"/>
      <c r="AJ2171" s="131"/>
      <c r="AK2171" s="130"/>
      <c r="AL2171" s="131"/>
      <c r="AM2171" s="130"/>
      <c r="AN2171" s="131"/>
      <c r="AO2171" s="130"/>
      <c r="AP2171" s="132"/>
      <c r="AY2171" s="133"/>
      <c r="BC2171" s="97"/>
      <c r="BD2171" s="97"/>
      <c r="BE2171" s="97"/>
      <c r="BF2171" s="97"/>
      <c r="BG2171" s="97"/>
    </row>
    <row r="2172" spans="9:59">
      <c r="I2172" s="80"/>
      <c r="J2172" s="81"/>
      <c r="K2172" s="82"/>
      <c r="L2172" s="83"/>
      <c r="M2172" s="84"/>
      <c r="N2172" s="85"/>
      <c r="O2172" s="82"/>
      <c r="P2172" s="86"/>
      <c r="S2172" s="88"/>
      <c r="T2172" s="82"/>
      <c r="U2172" s="88"/>
      <c r="V2172" s="82"/>
      <c r="W2172" s="88"/>
      <c r="X2172" s="82"/>
      <c r="Y2172" s="88"/>
      <c r="Z2172" s="82"/>
      <c r="AA2172" s="88"/>
      <c r="AB2172" s="82"/>
      <c r="AC2172" s="88"/>
      <c r="AD2172" s="82"/>
      <c r="AE2172" s="89"/>
      <c r="AI2172" s="130"/>
      <c r="AJ2172" s="131"/>
      <c r="AK2172" s="130"/>
      <c r="AL2172" s="131"/>
      <c r="AM2172" s="130"/>
      <c r="AN2172" s="131"/>
      <c r="AO2172" s="130"/>
      <c r="AP2172" s="132"/>
      <c r="AY2172" s="133"/>
      <c r="BC2172" s="97"/>
      <c r="BD2172" s="97"/>
      <c r="BE2172" s="97"/>
      <c r="BF2172" s="97"/>
      <c r="BG2172" s="97"/>
    </row>
    <row r="2173" spans="9:59">
      <c r="I2173" s="80"/>
      <c r="J2173" s="81"/>
      <c r="K2173" s="82"/>
      <c r="L2173" s="83"/>
      <c r="M2173" s="84"/>
      <c r="N2173" s="85"/>
      <c r="O2173" s="82"/>
      <c r="P2173" s="86"/>
      <c r="S2173" s="88"/>
      <c r="T2173" s="82"/>
      <c r="U2173" s="88"/>
      <c r="V2173" s="82"/>
      <c r="W2173" s="88"/>
      <c r="X2173" s="82"/>
      <c r="Y2173" s="88"/>
      <c r="Z2173" s="82"/>
      <c r="AA2173" s="88"/>
      <c r="AB2173" s="82"/>
      <c r="AC2173" s="88"/>
      <c r="AD2173" s="82"/>
      <c r="AE2173" s="89"/>
      <c r="AI2173" s="130"/>
      <c r="AJ2173" s="131"/>
      <c r="AK2173" s="130"/>
      <c r="AL2173" s="131"/>
      <c r="AM2173" s="130"/>
      <c r="AN2173" s="131"/>
      <c r="AO2173" s="130"/>
      <c r="AP2173" s="132"/>
      <c r="AY2173" s="133"/>
      <c r="BC2173" s="97"/>
      <c r="BD2173" s="97"/>
      <c r="BE2173" s="97"/>
      <c r="BF2173" s="97"/>
      <c r="BG2173" s="97"/>
    </row>
    <row r="2174" spans="9:59">
      <c r="I2174" s="80"/>
      <c r="J2174" s="81"/>
      <c r="K2174" s="82"/>
      <c r="L2174" s="83"/>
      <c r="M2174" s="84"/>
      <c r="N2174" s="85"/>
      <c r="O2174" s="82"/>
      <c r="P2174" s="86"/>
      <c r="S2174" s="88"/>
      <c r="T2174" s="82"/>
      <c r="U2174" s="88"/>
      <c r="V2174" s="82"/>
      <c r="W2174" s="88"/>
      <c r="X2174" s="82"/>
      <c r="Y2174" s="88"/>
      <c r="Z2174" s="82"/>
      <c r="AA2174" s="88"/>
      <c r="AB2174" s="82"/>
      <c r="AC2174" s="88"/>
      <c r="AD2174" s="82"/>
      <c r="AE2174" s="89"/>
      <c r="AI2174" s="130"/>
      <c r="AJ2174" s="131"/>
      <c r="AK2174" s="130"/>
      <c r="AL2174" s="131"/>
      <c r="AM2174" s="130"/>
      <c r="AN2174" s="131"/>
      <c r="AO2174" s="130"/>
      <c r="AP2174" s="132"/>
      <c r="AY2174" s="133"/>
      <c r="BC2174" s="97"/>
      <c r="BD2174" s="97"/>
      <c r="BE2174" s="97"/>
      <c r="BF2174" s="97"/>
      <c r="BG2174" s="97"/>
    </row>
    <row r="2175" spans="9:59">
      <c r="I2175" s="80"/>
      <c r="J2175" s="81"/>
      <c r="K2175" s="82"/>
      <c r="L2175" s="83"/>
      <c r="M2175" s="84"/>
      <c r="N2175" s="85"/>
      <c r="O2175" s="82"/>
      <c r="P2175" s="86"/>
      <c r="S2175" s="88"/>
      <c r="T2175" s="82"/>
      <c r="U2175" s="88"/>
      <c r="V2175" s="82"/>
      <c r="W2175" s="88"/>
      <c r="X2175" s="82"/>
      <c r="Y2175" s="88"/>
      <c r="Z2175" s="82"/>
      <c r="AA2175" s="88"/>
      <c r="AB2175" s="82"/>
      <c r="AC2175" s="88"/>
      <c r="AD2175" s="82"/>
      <c r="AE2175" s="89"/>
      <c r="AI2175" s="130"/>
      <c r="AJ2175" s="131"/>
      <c r="AK2175" s="130"/>
      <c r="AL2175" s="131"/>
      <c r="AM2175" s="130"/>
      <c r="AN2175" s="131"/>
      <c r="AO2175" s="130"/>
      <c r="AP2175" s="132"/>
      <c r="AY2175" s="133"/>
      <c r="BC2175" s="97"/>
      <c r="BD2175" s="97"/>
      <c r="BE2175" s="97"/>
      <c r="BF2175" s="97"/>
      <c r="BG2175" s="97"/>
    </row>
    <row r="2176" spans="9:59">
      <c r="I2176" s="80"/>
      <c r="J2176" s="81"/>
      <c r="K2176" s="82"/>
      <c r="L2176" s="83"/>
      <c r="M2176" s="84"/>
      <c r="N2176" s="85"/>
      <c r="O2176" s="82"/>
      <c r="P2176" s="86"/>
      <c r="S2176" s="88"/>
      <c r="T2176" s="82"/>
      <c r="U2176" s="88"/>
      <c r="V2176" s="82"/>
      <c r="W2176" s="88"/>
      <c r="X2176" s="82"/>
      <c r="Y2176" s="88"/>
      <c r="Z2176" s="82"/>
      <c r="AA2176" s="88"/>
      <c r="AB2176" s="82"/>
      <c r="AC2176" s="88"/>
      <c r="AD2176" s="82"/>
      <c r="AE2176" s="89"/>
      <c r="AI2176" s="130"/>
      <c r="AJ2176" s="131"/>
      <c r="AK2176" s="130"/>
      <c r="AL2176" s="131"/>
      <c r="AM2176" s="130"/>
      <c r="AN2176" s="131"/>
      <c r="AO2176" s="130"/>
      <c r="AP2176" s="132"/>
      <c r="AY2176" s="133"/>
      <c r="BC2176" s="97"/>
      <c r="BD2176" s="97"/>
      <c r="BE2176" s="97"/>
      <c r="BF2176" s="97"/>
      <c r="BG2176" s="97"/>
    </row>
    <row r="2177" spans="9:59">
      <c r="I2177" s="80"/>
      <c r="J2177" s="81"/>
      <c r="K2177" s="82"/>
      <c r="L2177" s="83"/>
      <c r="M2177" s="84"/>
      <c r="N2177" s="85"/>
      <c r="O2177" s="82"/>
      <c r="P2177" s="86"/>
      <c r="S2177" s="88"/>
      <c r="T2177" s="82"/>
      <c r="U2177" s="88"/>
      <c r="V2177" s="82"/>
      <c r="W2177" s="88"/>
      <c r="X2177" s="82"/>
      <c r="Y2177" s="88"/>
      <c r="Z2177" s="82"/>
      <c r="AA2177" s="88"/>
      <c r="AB2177" s="82"/>
      <c r="AC2177" s="88"/>
      <c r="AD2177" s="82"/>
      <c r="AE2177" s="89"/>
      <c r="AI2177" s="130"/>
      <c r="AJ2177" s="131"/>
      <c r="AK2177" s="130"/>
      <c r="AL2177" s="131"/>
      <c r="AM2177" s="130"/>
      <c r="AN2177" s="131"/>
      <c r="AO2177" s="130"/>
      <c r="AP2177" s="132"/>
      <c r="AY2177" s="133"/>
      <c r="BC2177" s="97"/>
      <c r="BD2177" s="97"/>
      <c r="BE2177" s="97"/>
      <c r="BF2177" s="97"/>
      <c r="BG2177" s="97"/>
    </row>
    <row r="2178" spans="9:59">
      <c r="I2178" s="80"/>
      <c r="J2178" s="81"/>
      <c r="K2178" s="82"/>
      <c r="L2178" s="83"/>
      <c r="M2178" s="84"/>
      <c r="N2178" s="85"/>
      <c r="O2178" s="82"/>
      <c r="P2178" s="86"/>
      <c r="S2178" s="88"/>
      <c r="T2178" s="82"/>
      <c r="U2178" s="88"/>
      <c r="V2178" s="82"/>
      <c r="W2178" s="88"/>
      <c r="X2178" s="82"/>
      <c r="Y2178" s="88"/>
      <c r="Z2178" s="82"/>
      <c r="AA2178" s="88"/>
      <c r="AB2178" s="82"/>
      <c r="AC2178" s="88"/>
      <c r="AD2178" s="82"/>
      <c r="AE2178" s="89"/>
      <c r="AI2178" s="130"/>
      <c r="AJ2178" s="131"/>
      <c r="AK2178" s="130"/>
      <c r="AL2178" s="131"/>
      <c r="AM2178" s="130"/>
      <c r="AN2178" s="131"/>
      <c r="AO2178" s="130"/>
      <c r="AP2178" s="132"/>
      <c r="AY2178" s="133"/>
      <c r="BC2178" s="97"/>
      <c r="BD2178" s="97"/>
      <c r="BE2178" s="97"/>
      <c r="BF2178" s="97"/>
      <c r="BG2178" s="97"/>
    </row>
    <row r="2179" spans="9:59">
      <c r="I2179" s="80"/>
      <c r="J2179" s="81"/>
      <c r="K2179" s="82"/>
      <c r="L2179" s="83"/>
      <c r="M2179" s="84"/>
      <c r="N2179" s="85"/>
      <c r="O2179" s="82"/>
      <c r="P2179" s="86"/>
      <c r="S2179" s="88"/>
      <c r="T2179" s="82"/>
      <c r="U2179" s="88"/>
      <c r="V2179" s="82"/>
      <c r="W2179" s="88"/>
      <c r="X2179" s="82"/>
      <c r="Y2179" s="88"/>
      <c r="Z2179" s="82"/>
      <c r="AA2179" s="88"/>
      <c r="AB2179" s="82"/>
      <c r="AC2179" s="88"/>
      <c r="AD2179" s="82"/>
      <c r="AE2179" s="89"/>
      <c r="AI2179" s="130"/>
      <c r="AJ2179" s="131"/>
      <c r="AK2179" s="130"/>
      <c r="AL2179" s="131"/>
      <c r="AM2179" s="130"/>
      <c r="AN2179" s="131"/>
      <c r="AO2179" s="130"/>
      <c r="AP2179" s="132"/>
      <c r="AY2179" s="133"/>
      <c r="BC2179" s="97"/>
      <c r="BD2179" s="97"/>
      <c r="BE2179" s="97"/>
      <c r="BF2179" s="97"/>
      <c r="BG2179" s="97"/>
    </row>
    <row r="2180" spans="9:59">
      <c r="I2180" s="80"/>
      <c r="J2180" s="81"/>
      <c r="K2180" s="82"/>
      <c r="L2180" s="83"/>
      <c r="M2180" s="84"/>
      <c r="N2180" s="85"/>
      <c r="O2180" s="82"/>
      <c r="P2180" s="86"/>
      <c r="S2180" s="88"/>
      <c r="T2180" s="82"/>
      <c r="U2180" s="88"/>
      <c r="V2180" s="82"/>
      <c r="W2180" s="88"/>
      <c r="X2180" s="82"/>
      <c r="Y2180" s="88"/>
      <c r="Z2180" s="82"/>
      <c r="AA2180" s="88"/>
      <c r="AB2180" s="82"/>
      <c r="AC2180" s="88"/>
      <c r="AD2180" s="82"/>
      <c r="AE2180" s="89"/>
      <c r="AI2180" s="130"/>
      <c r="AJ2180" s="131"/>
      <c r="AK2180" s="130"/>
      <c r="AL2180" s="131"/>
      <c r="AM2180" s="130"/>
      <c r="AN2180" s="131"/>
      <c r="AO2180" s="130"/>
      <c r="AP2180" s="132"/>
      <c r="AY2180" s="133"/>
      <c r="BC2180" s="97"/>
      <c r="BD2180" s="97"/>
      <c r="BE2180" s="97"/>
      <c r="BF2180" s="97"/>
      <c r="BG2180" s="97"/>
    </row>
    <row r="2181" spans="9:59">
      <c r="I2181" s="80"/>
      <c r="J2181" s="81"/>
      <c r="K2181" s="82"/>
      <c r="L2181" s="83"/>
      <c r="M2181" s="84"/>
      <c r="N2181" s="85"/>
      <c r="O2181" s="82"/>
      <c r="P2181" s="86"/>
      <c r="S2181" s="88"/>
      <c r="T2181" s="82"/>
      <c r="U2181" s="88"/>
      <c r="V2181" s="82"/>
      <c r="W2181" s="88"/>
      <c r="X2181" s="82"/>
      <c r="Y2181" s="88"/>
      <c r="Z2181" s="82"/>
      <c r="AA2181" s="88"/>
      <c r="AB2181" s="82"/>
      <c r="AC2181" s="88"/>
      <c r="AD2181" s="82"/>
      <c r="AE2181" s="89"/>
      <c r="AI2181" s="130"/>
      <c r="AJ2181" s="131"/>
      <c r="AK2181" s="130"/>
      <c r="AL2181" s="131"/>
      <c r="AM2181" s="130"/>
      <c r="AN2181" s="131"/>
      <c r="AO2181" s="130"/>
      <c r="AP2181" s="132"/>
      <c r="AY2181" s="133"/>
      <c r="BC2181" s="97"/>
      <c r="BD2181" s="97"/>
      <c r="BE2181" s="97"/>
      <c r="BF2181" s="97"/>
      <c r="BG2181" s="97"/>
    </row>
    <row r="2182" spans="9:59">
      <c r="I2182" s="80"/>
      <c r="J2182" s="81"/>
      <c r="K2182" s="82"/>
      <c r="L2182" s="83"/>
      <c r="M2182" s="84"/>
      <c r="N2182" s="85"/>
      <c r="O2182" s="82"/>
      <c r="P2182" s="86"/>
      <c r="S2182" s="88"/>
      <c r="T2182" s="82"/>
      <c r="U2182" s="88"/>
      <c r="V2182" s="82"/>
      <c r="W2182" s="88"/>
      <c r="X2182" s="82"/>
      <c r="Y2182" s="88"/>
      <c r="Z2182" s="82"/>
      <c r="AA2182" s="88"/>
      <c r="AB2182" s="82"/>
      <c r="AC2182" s="88"/>
      <c r="AD2182" s="82"/>
      <c r="AE2182" s="89"/>
      <c r="AI2182" s="130"/>
      <c r="AJ2182" s="131"/>
      <c r="AK2182" s="130"/>
      <c r="AL2182" s="131"/>
      <c r="AM2182" s="130"/>
      <c r="AN2182" s="131"/>
      <c r="AO2182" s="130"/>
      <c r="AP2182" s="132"/>
      <c r="AY2182" s="133"/>
      <c r="BC2182" s="97"/>
      <c r="BD2182" s="97"/>
      <c r="BE2182" s="97"/>
      <c r="BF2182" s="97"/>
      <c r="BG2182" s="97"/>
    </row>
    <row r="2183" spans="9:59">
      <c r="I2183" s="80"/>
      <c r="J2183" s="81"/>
      <c r="K2183" s="82"/>
      <c r="L2183" s="83"/>
      <c r="M2183" s="84"/>
      <c r="N2183" s="85"/>
      <c r="O2183" s="82"/>
      <c r="P2183" s="86"/>
      <c r="S2183" s="88"/>
      <c r="T2183" s="82"/>
      <c r="U2183" s="88"/>
      <c r="V2183" s="82"/>
      <c r="W2183" s="88"/>
      <c r="X2183" s="82"/>
      <c r="Y2183" s="88"/>
      <c r="Z2183" s="82"/>
      <c r="AA2183" s="88"/>
      <c r="AB2183" s="82"/>
      <c r="AC2183" s="88"/>
      <c r="AD2183" s="82"/>
      <c r="AE2183" s="89"/>
      <c r="AI2183" s="130"/>
      <c r="AJ2183" s="131"/>
      <c r="AK2183" s="130"/>
      <c r="AL2183" s="131"/>
      <c r="AM2183" s="130"/>
      <c r="AN2183" s="131"/>
      <c r="AO2183" s="130"/>
      <c r="AP2183" s="132"/>
      <c r="AY2183" s="133"/>
      <c r="BC2183" s="97"/>
      <c r="BD2183" s="97"/>
      <c r="BE2183" s="97"/>
      <c r="BF2183" s="97"/>
      <c r="BG2183" s="97"/>
    </row>
    <row r="2184" spans="9:59">
      <c r="I2184" s="80"/>
      <c r="J2184" s="81"/>
      <c r="K2184" s="82"/>
      <c r="L2184" s="83"/>
      <c r="M2184" s="84"/>
      <c r="N2184" s="85"/>
      <c r="O2184" s="82"/>
      <c r="P2184" s="86"/>
      <c r="S2184" s="88"/>
      <c r="T2184" s="82"/>
      <c r="U2184" s="88"/>
      <c r="V2184" s="82"/>
      <c r="W2184" s="88"/>
      <c r="X2184" s="82"/>
      <c r="Y2184" s="88"/>
      <c r="Z2184" s="82"/>
      <c r="AA2184" s="88"/>
      <c r="AB2184" s="82"/>
      <c r="AC2184" s="88"/>
      <c r="AD2184" s="82"/>
      <c r="AE2184" s="89"/>
      <c r="AI2184" s="130"/>
      <c r="AJ2184" s="131"/>
      <c r="AK2184" s="130"/>
      <c r="AL2184" s="131"/>
      <c r="AM2184" s="130"/>
      <c r="AN2184" s="131"/>
      <c r="AO2184" s="130"/>
      <c r="AP2184" s="132"/>
      <c r="AY2184" s="133"/>
      <c r="BC2184" s="97"/>
      <c r="BD2184" s="97"/>
      <c r="BE2184" s="97"/>
      <c r="BF2184" s="97"/>
      <c r="BG2184" s="97"/>
    </row>
    <row r="2185" spans="9:59">
      <c r="I2185" s="80"/>
      <c r="J2185" s="81"/>
      <c r="K2185" s="82"/>
      <c r="L2185" s="83"/>
      <c r="M2185" s="84"/>
      <c r="N2185" s="85"/>
      <c r="O2185" s="82"/>
      <c r="P2185" s="86"/>
      <c r="S2185" s="88"/>
      <c r="T2185" s="82"/>
      <c r="U2185" s="88"/>
      <c r="V2185" s="82"/>
      <c r="W2185" s="88"/>
      <c r="X2185" s="82"/>
      <c r="Y2185" s="88"/>
      <c r="Z2185" s="82"/>
      <c r="AA2185" s="88"/>
      <c r="AB2185" s="82"/>
      <c r="AC2185" s="88"/>
      <c r="AD2185" s="82"/>
      <c r="AE2185" s="89"/>
      <c r="AI2185" s="130"/>
      <c r="AJ2185" s="131"/>
      <c r="AK2185" s="130"/>
      <c r="AL2185" s="131"/>
      <c r="AM2185" s="130"/>
      <c r="AN2185" s="131"/>
      <c r="AO2185" s="130"/>
      <c r="AP2185" s="132"/>
      <c r="AY2185" s="133"/>
      <c r="BC2185" s="97"/>
      <c r="BD2185" s="97"/>
      <c r="BE2185" s="97"/>
      <c r="BF2185" s="97"/>
      <c r="BG2185" s="97"/>
    </row>
    <row r="2186" spans="9:59">
      <c r="I2186" s="80"/>
      <c r="J2186" s="81"/>
      <c r="K2186" s="82"/>
      <c r="L2186" s="83"/>
      <c r="M2186" s="84"/>
      <c r="N2186" s="85"/>
      <c r="O2186" s="82"/>
      <c r="P2186" s="86"/>
      <c r="S2186" s="88"/>
      <c r="T2186" s="82"/>
      <c r="U2186" s="88"/>
      <c r="V2186" s="82"/>
      <c r="W2186" s="88"/>
      <c r="X2186" s="82"/>
      <c r="Y2186" s="88"/>
      <c r="Z2186" s="82"/>
      <c r="AA2186" s="88"/>
      <c r="AB2186" s="82"/>
      <c r="AC2186" s="88"/>
      <c r="AD2186" s="82"/>
      <c r="AE2186" s="89"/>
      <c r="AI2186" s="130"/>
      <c r="AJ2186" s="131"/>
      <c r="AK2186" s="130"/>
      <c r="AL2186" s="131"/>
      <c r="AM2186" s="130"/>
      <c r="AN2186" s="131"/>
      <c r="AO2186" s="130"/>
      <c r="AP2186" s="132"/>
      <c r="AY2186" s="133"/>
      <c r="BC2186" s="97"/>
      <c r="BD2186" s="97"/>
      <c r="BE2186" s="97"/>
      <c r="BF2186" s="97"/>
      <c r="BG2186" s="97"/>
    </row>
    <row r="2187" spans="9:59">
      <c r="I2187" s="80"/>
      <c r="J2187" s="81"/>
      <c r="K2187" s="82"/>
      <c r="L2187" s="83"/>
      <c r="M2187" s="84"/>
      <c r="N2187" s="85"/>
      <c r="O2187" s="82"/>
      <c r="P2187" s="86"/>
      <c r="S2187" s="88"/>
      <c r="T2187" s="82"/>
      <c r="U2187" s="88"/>
      <c r="V2187" s="82"/>
      <c r="W2187" s="88"/>
      <c r="X2187" s="82"/>
      <c r="Y2187" s="88"/>
      <c r="Z2187" s="82"/>
      <c r="AA2187" s="88"/>
      <c r="AB2187" s="82"/>
      <c r="AC2187" s="88"/>
      <c r="AD2187" s="82"/>
      <c r="AE2187" s="89"/>
      <c r="AI2187" s="130"/>
      <c r="AJ2187" s="131"/>
      <c r="AK2187" s="130"/>
      <c r="AL2187" s="131"/>
      <c r="AM2187" s="130"/>
      <c r="AN2187" s="131"/>
      <c r="AO2187" s="130"/>
      <c r="AP2187" s="132"/>
      <c r="AY2187" s="133"/>
      <c r="BC2187" s="97"/>
      <c r="BD2187" s="97"/>
      <c r="BE2187" s="97"/>
      <c r="BF2187" s="97"/>
      <c r="BG2187" s="97"/>
    </row>
    <row r="2188" spans="9:59">
      <c r="I2188" s="80"/>
      <c r="J2188" s="81"/>
      <c r="K2188" s="82"/>
      <c r="L2188" s="83"/>
      <c r="M2188" s="84"/>
      <c r="N2188" s="85"/>
      <c r="O2188" s="82"/>
      <c r="P2188" s="86"/>
      <c r="S2188" s="88"/>
      <c r="T2188" s="82"/>
      <c r="U2188" s="88"/>
      <c r="V2188" s="82"/>
      <c r="W2188" s="88"/>
      <c r="X2188" s="82"/>
      <c r="Y2188" s="88"/>
      <c r="Z2188" s="82"/>
      <c r="AA2188" s="88"/>
      <c r="AB2188" s="82"/>
      <c r="AC2188" s="88"/>
      <c r="AD2188" s="82"/>
      <c r="AE2188" s="89"/>
      <c r="AI2188" s="130"/>
      <c r="AJ2188" s="131"/>
      <c r="AK2188" s="130"/>
      <c r="AL2188" s="131"/>
      <c r="AM2188" s="130"/>
      <c r="AN2188" s="131"/>
      <c r="AO2188" s="130"/>
      <c r="AP2188" s="132"/>
      <c r="AY2188" s="133"/>
      <c r="BC2188" s="97"/>
      <c r="BD2188" s="97"/>
      <c r="BE2188" s="97"/>
      <c r="BF2188" s="97"/>
      <c r="BG2188" s="97"/>
    </row>
    <row r="2189" spans="9:59">
      <c r="I2189" s="80"/>
      <c r="J2189" s="81"/>
      <c r="K2189" s="82"/>
      <c r="L2189" s="83"/>
      <c r="M2189" s="84"/>
      <c r="N2189" s="85"/>
      <c r="O2189" s="82"/>
      <c r="P2189" s="86"/>
      <c r="S2189" s="88"/>
      <c r="T2189" s="82"/>
      <c r="U2189" s="88"/>
      <c r="V2189" s="82"/>
      <c r="W2189" s="88"/>
      <c r="X2189" s="82"/>
      <c r="Y2189" s="88"/>
      <c r="Z2189" s="82"/>
      <c r="AA2189" s="88"/>
      <c r="AB2189" s="82"/>
      <c r="AC2189" s="88"/>
      <c r="AD2189" s="82"/>
      <c r="AE2189" s="89"/>
      <c r="AI2189" s="130"/>
      <c r="AJ2189" s="131"/>
      <c r="AK2189" s="130"/>
      <c r="AL2189" s="131"/>
      <c r="AM2189" s="130"/>
      <c r="AN2189" s="131"/>
      <c r="AO2189" s="130"/>
      <c r="AP2189" s="132"/>
      <c r="AY2189" s="133"/>
      <c r="BC2189" s="97"/>
      <c r="BD2189" s="97"/>
      <c r="BE2189" s="97"/>
      <c r="BF2189" s="97"/>
      <c r="BG2189" s="97"/>
    </row>
    <row r="2190" spans="9:59">
      <c r="I2190" s="80"/>
      <c r="J2190" s="81"/>
      <c r="K2190" s="82"/>
      <c r="L2190" s="83"/>
      <c r="M2190" s="84"/>
      <c r="N2190" s="85"/>
      <c r="O2190" s="82"/>
      <c r="P2190" s="86"/>
      <c r="S2190" s="88"/>
      <c r="T2190" s="82"/>
      <c r="U2190" s="88"/>
      <c r="V2190" s="82"/>
      <c r="W2190" s="88"/>
      <c r="X2190" s="82"/>
      <c r="Y2190" s="88"/>
      <c r="Z2190" s="82"/>
      <c r="AA2190" s="88"/>
      <c r="AB2190" s="82"/>
      <c r="AC2190" s="88"/>
      <c r="AD2190" s="82"/>
      <c r="AE2190" s="89"/>
      <c r="AI2190" s="130"/>
      <c r="AJ2190" s="131"/>
      <c r="AK2190" s="130"/>
      <c r="AL2190" s="131"/>
      <c r="AM2190" s="130"/>
      <c r="AN2190" s="131"/>
      <c r="AO2190" s="130"/>
      <c r="AP2190" s="132"/>
      <c r="AY2190" s="133"/>
      <c r="BC2190" s="97"/>
      <c r="BD2190" s="97"/>
      <c r="BE2190" s="97"/>
      <c r="BF2190" s="97"/>
      <c r="BG2190" s="97"/>
    </row>
    <row r="2191" spans="9:59">
      <c r="I2191" s="80"/>
      <c r="J2191" s="81"/>
      <c r="K2191" s="82"/>
      <c r="L2191" s="83"/>
      <c r="M2191" s="84"/>
      <c r="N2191" s="85"/>
      <c r="O2191" s="82"/>
      <c r="P2191" s="86"/>
      <c r="S2191" s="88"/>
      <c r="T2191" s="82"/>
      <c r="U2191" s="88"/>
      <c r="V2191" s="82"/>
      <c r="W2191" s="88"/>
      <c r="X2191" s="82"/>
      <c r="Y2191" s="88"/>
      <c r="Z2191" s="82"/>
      <c r="AA2191" s="88"/>
      <c r="AB2191" s="82"/>
      <c r="AC2191" s="88"/>
      <c r="AD2191" s="82"/>
      <c r="AE2191" s="89"/>
      <c r="AI2191" s="130"/>
      <c r="AJ2191" s="131"/>
      <c r="AK2191" s="130"/>
      <c r="AL2191" s="131"/>
      <c r="AM2191" s="130"/>
      <c r="AN2191" s="131"/>
      <c r="AO2191" s="130"/>
      <c r="AP2191" s="132"/>
      <c r="AY2191" s="133"/>
      <c r="BC2191" s="97"/>
      <c r="BD2191" s="97"/>
      <c r="BE2191" s="97"/>
      <c r="BF2191" s="97"/>
      <c r="BG2191" s="97"/>
    </row>
    <row r="2192" spans="9:59">
      <c r="I2192" s="80"/>
      <c r="J2192" s="81"/>
      <c r="K2192" s="82"/>
      <c r="L2192" s="83"/>
      <c r="M2192" s="84"/>
      <c r="N2192" s="85"/>
      <c r="O2192" s="82"/>
      <c r="P2192" s="86"/>
      <c r="S2192" s="88"/>
      <c r="T2192" s="82"/>
      <c r="U2192" s="88"/>
      <c r="V2192" s="82"/>
      <c r="W2192" s="88"/>
      <c r="X2192" s="82"/>
      <c r="Y2192" s="88"/>
      <c r="Z2192" s="82"/>
      <c r="AA2192" s="88"/>
      <c r="AB2192" s="82"/>
      <c r="AC2192" s="88"/>
      <c r="AD2192" s="82"/>
      <c r="AE2192" s="89"/>
      <c r="AI2192" s="130"/>
      <c r="AJ2192" s="131"/>
      <c r="AK2192" s="130"/>
      <c r="AL2192" s="131"/>
      <c r="AM2192" s="130"/>
      <c r="AN2192" s="131"/>
      <c r="AO2192" s="130"/>
      <c r="AP2192" s="132"/>
      <c r="AY2192" s="133"/>
      <c r="BC2192" s="97"/>
      <c r="BD2192" s="97"/>
      <c r="BE2192" s="97"/>
      <c r="BF2192" s="97"/>
      <c r="BG2192" s="97"/>
    </row>
    <row r="2193" spans="9:59">
      <c r="I2193" s="80"/>
      <c r="J2193" s="81"/>
      <c r="K2193" s="82"/>
      <c r="L2193" s="83"/>
      <c r="M2193" s="84"/>
      <c r="N2193" s="85"/>
      <c r="O2193" s="82"/>
      <c r="P2193" s="86"/>
      <c r="S2193" s="88"/>
      <c r="T2193" s="82"/>
      <c r="U2193" s="88"/>
      <c r="V2193" s="82"/>
      <c r="W2193" s="88"/>
      <c r="X2193" s="82"/>
      <c r="Y2193" s="88"/>
      <c r="Z2193" s="82"/>
      <c r="AA2193" s="88"/>
      <c r="AB2193" s="82"/>
      <c r="AC2193" s="88"/>
      <c r="AD2193" s="82"/>
      <c r="AE2193" s="89"/>
      <c r="AI2193" s="130"/>
      <c r="AJ2193" s="131"/>
      <c r="AK2193" s="130"/>
      <c r="AL2193" s="131"/>
      <c r="AM2193" s="130"/>
      <c r="AN2193" s="131"/>
      <c r="AO2193" s="130"/>
      <c r="AP2193" s="132"/>
      <c r="AY2193" s="133"/>
      <c r="BC2193" s="97"/>
      <c r="BD2193" s="97"/>
      <c r="BE2193" s="97"/>
      <c r="BF2193" s="97"/>
      <c r="BG2193" s="97"/>
    </row>
    <row r="2194" spans="9:59">
      <c r="I2194" s="80"/>
      <c r="J2194" s="81"/>
      <c r="K2194" s="82"/>
      <c r="L2194" s="83"/>
      <c r="M2194" s="84"/>
      <c r="N2194" s="85"/>
      <c r="O2194" s="82"/>
      <c r="P2194" s="86"/>
      <c r="S2194" s="88"/>
      <c r="T2194" s="82"/>
      <c r="U2194" s="88"/>
      <c r="V2194" s="82"/>
      <c r="W2194" s="88"/>
      <c r="X2194" s="82"/>
      <c r="Y2194" s="88"/>
      <c r="Z2194" s="82"/>
      <c r="AA2194" s="88"/>
      <c r="AB2194" s="82"/>
      <c r="AC2194" s="88"/>
      <c r="AD2194" s="82"/>
      <c r="AE2194" s="89"/>
      <c r="AI2194" s="130"/>
      <c r="AJ2194" s="131"/>
      <c r="AK2194" s="130"/>
      <c r="AL2194" s="131"/>
      <c r="AM2194" s="130"/>
      <c r="AN2194" s="131"/>
      <c r="AO2194" s="130"/>
      <c r="AP2194" s="132"/>
      <c r="AY2194" s="133"/>
      <c r="BC2194" s="97"/>
      <c r="BD2194" s="97"/>
      <c r="BE2194" s="97"/>
      <c r="BF2194" s="97"/>
      <c r="BG2194" s="97"/>
    </row>
    <row r="2195" spans="9:59">
      <c r="I2195" s="80"/>
      <c r="J2195" s="81"/>
      <c r="K2195" s="82"/>
      <c r="L2195" s="83"/>
      <c r="M2195" s="84"/>
      <c r="N2195" s="85"/>
      <c r="O2195" s="82"/>
      <c r="P2195" s="86"/>
      <c r="S2195" s="88"/>
      <c r="T2195" s="82"/>
      <c r="U2195" s="88"/>
      <c r="V2195" s="82"/>
      <c r="W2195" s="88"/>
      <c r="X2195" s="82"/>
      <c r="Y2195" s="88"/>
      <c r="Z2195" s="82"/>
      <c r="AA2195" s="88"/>
      <c r="AB2195" s="82"/>
      <c r="AC2195" s="88"/>
      <c r="AD2195" s="82"/>
      <c r="AE2195" s="89"/>
      <c r="AI2195" s="130"/>
      <c r="AJ2195" s="131"/>
      <c r="AK2195" s="130"/>
      <c r="AL2195" s="131"/>
      <c r="AM2195" s="130"/>
      <c r="AN2195" s="131"/>
      <c r="AO2195" s="130"/>
      <c r="AP2195" s="132"/>
      <c r="AY2195" s="133"/>
      <c r="BC2195" s="97"/>
      <c r="BD2195" s="97"/>
      <c r="BE2195" s="97"/>
      <c r="BF2195" s="97"/>
      <c r="BG2195" s="97"/>
    </row>
    <row r="2196" spans="9:59">
      <c r="I2196" s="80"/>
      <c r="J2196" s="81"/>
      <c r="K2196" s="82"/>
      <c r="L2196" s="83"/>
      <c r="M2196" s="84"/>
      <c r="N2196" s="85"/>
      <c r="O2196" s="82"/>
      <c r="P2196" s="86"/>
      <c r="S2196" s="88"/>
      <c r="T2196" s="82"/>
      <c r="U2196" s="88"/>
      <c r="V2196" s="82"/>
      <c r="W2196" s="88"/>
      <c r="X2196" s="82"/>
      <c r="Y2196" s="88"/>
      <c r="Z2196" s="82"/>
      <c r="AA2196" s="88"/>
      <c r="AB2196" s="82"/>
      <c r="AC2196" s="88"/>
      <c r="AD2196" s="82"/>
      <c r="AE2196" s="89"/>
      <c r="AI2196" s="130"/>
      <c r="AJ2196" s="131"/>
      <c r="AK2196" s="130"/>
      <c r="AL2196" s="131"/>
      <c r="AM2196" s="130"/>
      <c r="AN2196" s="131"/>
      <c r="AO2196" s="130"/>
      <c r="AP2196" s="132"/>
      <c r="AY2196" s="133"/>
      <c r="BC2196" s="97"/>
      <c r="BD2196" s="97"/>
      <c r="BE2196" s="97"/>
      <c r="BF2196" s="97"/>
      <c r="BG2196" s="97"/>
    </row>
    <row r="2197" spans="9:59">
      <c r="I2197" s="80"/>
      <c r="J2197" s="81"/>
      <c r="K2197" s="82"/>
      <c r="L2197" s="83"/>
      <c r="M2197" s="84"/>
      <c r="N2197" s="85"/>
      <c r="O2197" s="82"/>
      <c r="P2197" s="86"/>
      <c r="S2197" s="88"/>
      <c r="T2197" s="82"/>
      <c r="U2197" s="88"/>
      <c r="V2197" s="82"/>
      <c r="W2197" s="88"/>
      <c r="X2197" s="82"/>
      <c r="Y2197" s="88"/>
      <c r="Z2197" s="82"/>
      <c r="AA2197" s="88"/>
      <c r="AB2197" s="82"/>
      <c r="AC2197" s="88"/>
      <c r="AD2197" s="82"/>
      <c r="AE2197" s="89"/>
      <c r="AI2197" s="130"/>
      <c r="AJ2197" s="131"/>
      <c r="AK2197" s="130"/>
      <c r="AL2197" s="131"/>
      <c r="AM2197" s="130"/>
      <c r="AN2197" s="131"/>
      <c r="AO2197" s="130"/>
      <c r="AP2197" s="132"/>
      <c r="AY2197" s="133"/>
      <c r="BC2197" s="97"/>
      <c r="BD2197" s="97"/>
      <c r="BE2197" s="97"/>
      <c r="BF2197" s="97"/>
      <c r="BG2197" s="97"/>
    </row>
    <row r="2198" spans="9:59">
      <c r="I2198" s="80"/>
      <c r="J2198" s="81"/>
      <c r="K2198" s="82"/>
      <c r="L2198" s="83"/>
      <c r="M2198" s="84"/>
      <c r="N2198" s="85"/>
      <c r="O2198" s="82"/>
      <c r="P2198" s="86"/>
      <c r="S2198" s="88"/>
      <c r="T2198" s="82"/>
      <c r="U2198" s="88"/>
      <c r="V2198" s="82"/>
      <c r="W2198" s="88"/>
      <c r="X2198" s="82"/>
      <c r="Y2198" s="88"/>
      <c r="Z2198" s="82"/>
      <c r="AA2198" s="88"/>
      <c r="AB2198" s="82"/>
      <c r="AC2198" s="88"/>
      <c r="AD2198" s="82"/>
      <c r="AE2198" s="89"/>
      <c r="AI2198" s="130"/>
      <c r="AJ2198" s="131"/>
      <c r="AK2198" s="130"/>
      <c r="AL2198" s="131"/>
      <c r="AM2198" s="130"/>
      <c r="AN2198" s="131"/>
      <c r="AO2198" s="130"/>
      <c r="AP2198" s="132"/>
      <c r="AY2198" s="133"/>
      <c r="BC2198" s="97"/>
      <c r="BD2198" s="97"/>
      <c r="BE2198" s="97"/>
      <c r="BF2198" s="97"/>
      <c r="BG2198" s="97"/>
    </row>
    <row r="2199" spans="9:59">
      <c r="I2199" s="80"/>
      <c r="J2199" s="81"/>
      <c r="K2199" s="82"/>
      <c r="L2199" s="83"/>
      <c r="M2199" s="84"/>
      <c r="N2199" s="85"/>
      <c r="O2199" s="82"/>
      <c r="P2199" s="86"/>
      <c r="S2199" s="88"/>
      <c r="T2199" s="82"/>
      <c r="U2199" s="88"/>
      <c r="V2199" s="82"/>
      <c r="W2199" s="88"/>
      <c r="X2199" s="82"/>
      <c r="Y2199" s="88"/>
      <c r="Z2199" s="82"/>
      <c r="AA2199" s="88"/>
      <c r="AB2199" s="82"/>
      <c r="AC2199" s="88"/>
      <c r="AD2199" s="82"/>
      <c r="AE2199" s="89"/>
      <c r="AI2199" s="130"/>
      <c r="AJ2199" s="131"/>
      <c r="AK2199" s="130"/>
      <c r="AL2199" s="131"/>
      <c r="AM2199" s="130"/>
      <c r="AN2199" s="131"/>
      <c r="AO2199" s="130"/>
      <c r="AP2199" s="132"/>
      <c r="AY2199" s="133"/>
      <c r="BC2199" s="97"/>
      <c r="BD2199" s="97"/>
      <c r="BE2199" s="97"/>
      <c r="BF2199" s="97"/>
      <c r="BG2199" s="97"/>
    </row>
    <row r="2200" spans="9:59">
      <c r="I2200" s="80"/>
      <c r="J2200" s="81"/>
      <c r="K2200" s="82"/>
      <c r="L2200" s="83"/>
      <c r="M2200" s="84"/>
      <c r="N2200" s="85"/>
      <c r="O2200" s="82"/>
      <c r="P2200" s="86"/>
      <c r="S2200" s="88"/>
      <c r="T2200" s="82"/>
      <c r="U2200" s="88"/>
      <c r="V2200" s="82"/>
      <c r="W2200" s="88"/>
      <c r="X2200" s="82"/>
      <c r="Y2200" s="88"/>
      <c r="Z2200" s="82"/>
      <c r="AA2200" s="88"/>
      <c r="AB2200" s="82"/>
      <c r="AC2200" s="88"/>
      <c r="AD2200" s="82"/>
      <c r="AE2200" s="89"/>
      <c r="AI2200" s="130"/>
      <c r="AJ2200" s="131"/>
      <c r="AK2200" s="130"/>
      <c r="AL2200" s="131"/>
      <c r="AM2200" s="130"/>
      <c r="AN2200" s="131"/>
      <c r="AO2200" s="130"/>
      <c r="AP2200" s="132"/>
      <c r="AY2200" s="133"/>
      <c r="BC2200" s="97"/>
      <c r="BD2200" s="97"/>
      <c r="BE2200" s="97"/>
      <c r="BF2200" s="97"/>
      <c r="BG2200" s="97"/>
    </row>
    <row r="2201" spans="9:59">
      <c r="I2201" s="80"/>
      <c r="J2201" s="81"/>
      <c r="K2201" s="82"/>
      <c r="L2201" s="83"/>
      <c r="M2201" s="84"/>
      <c r="N2201" s="85"/>
      <c r="O2201" s="82"/>
      <c r="P2201" s="86"/>
      <c r="S2201" s="88"/>
      <c r="T2201" s="82"/>
      <c r="U2201" s="88"/>
      <c r="V2201" s="82"/>
      <c r="W2201" s="88"/>
      <c r="X2201" s="82"/>
      <c r="Y2201" s="88"/>
      <c r="Z2201" s="82"/>
      <c r="AA2201" s="88"/>
      <c r="AB2201" s="82"/>
      <c r="AC2201" s="88"/>
      <c r="AD2201" s="82"/>
      <c r="AE2201" s="89"/>
      <c r="AI2201" s="130"/>
      <c r="AJ2201" s="131"/>
      <c r="AK2201" s="130"/>
      <c r="AL2201" s="131"/>
      <c r="AM2201" s="130"/>
      <c r="AN2201" s="131"/>
      <c r="AO2201" s="130"/>
      <c r="AP2201" s="132"/>
      <c r="AY2201" s="133"/>
      <c r="BC2201" s="97"/>
      <c r="BD2201" s="97"/>
      <c r="BE2201" s="97"/>
      <c r="BF2201" s="97"/>
      <c r="BG2201" s="97"/>
    </row>
    <row r="2202" spans="9:59">
      <c r="I2202" s="80"/>
      <c r="J2202" s="81"/>
      <c r="K2202" s="82"/>
      <c r="L2202" s="83"/>
      <c r="M2202" s="84"/>
      <c r="N2202" s="85"/>
      <c r="O2202" s="82"/>
      <c r="P2202" s="86"/>
      <c r="S2202" s="88"/>
      <c r="T2202" s="82"/>
      <c r="U2202" s="88"/>
      <c r="V2202" s="82"/>
      <c r="W2202" s="88"/>
      <c r="X2202" s="82"/>
      <c r="Y2202" s="88"/>
      <c r="Z2202" s="82"/>
      <c r="AA2202" s="88"/>
      <c r="AB2202" s="82"/>
      <c r="AC2202" s="88"/>
      <c r="AD2202" s="82"/>
      <c r="AE2202" s="89"/>
      <c r="AI2202" s="130"/>
      <c r="AJ2202" s="131"/>
      <c r="AK2202" s="130"/>
      <c r="AL2202" s="131"/>
      <c r="AM2202" s="130"/>
      <c r="AN2202" s="131"/>
      <c r="AO2202" s="130"/>
      <c r="AP2202" s="132"/>
      <c r="AY2202" s="133"/>
      <c r="BC2202" s="97"/>
      <c r="BD2202" s="97"/>
      <c r="BE2202" s="97"/>
      <c r="BF2202" s="97"/>
      <c r="BG2202" s="97"/>
    </row>
    <row r="2203" spans="9:59">
      <c r="I2203" s="80"/>
      <c r="J2203" s="81"/>
      <c r="K2203" s="82"/>
      <c r="L2203" s="83"/>
      <c r="M2203" s="84"/>
      <c r="N2203" s="85"/>
      <c r="O2203" s="82"/>
      <c r="P2203" s="86"/>
      <c r="S2203" s="88"/>
      <c r="T2203" s="82"/>
      <c r="U2203" s="88"/>
      <c r="V2203" s="82"/>
      <c r="W2203" s="88"/>
      <c r="X2203" s="82"/>
      <c r="Y2203" s="88"/>
      <c r="Z2203" s="82"/>
      <c r="AA2203" s="88"/>
      <c r="AB2203" s="82"/>
      <c r="AC2203" s="88"/>
      <c r="AD2203" s="82"/>
      <c r="AE2203" s="89"/>
      <c r="AI2203" s="130"/>
      <c r="AJ2203" s="131"/>
      <c r="AK2203" s="130"/>
      <c r="AL2203" s="131"/>
      <c r="AM2203" s="130"/>
      <c r="AN2203" s="131"/>
      <c r="AO2203" s="130"/>
      <c r="AP2203" s="132"/>
      <c r="AY2203" s="133"/>
      <c r="BC2203" s="97"/>
      <c r="BD2203" s="97"/>
      <c r="BE2203" s="97"/>
      <c r="BF2203" s="97"/>
      <c r="BG2203" s="97"/>
    </row>
    <row r="2204" spans="9:59">
      <c r="I2204" s="80"/>
      <c r="J2204" s="81"/>
      <c r="K2204" s="82"/>
      <c r="L2204" s="83"/>
      <c r="M2204" s="84"/>
      <c r="N2204" s="85"/>
      <c r="O2204" s="82"/>
      <c r="P2204" s="86"/>
      <c r="S2204" s="88"/>
      <c r="T2204" s="82"/>
      <c r="U2204" s="88"/>
      <c r="V2204" s="82"/>
      <c r="W2204" s="88"/>
      <c r="X2204" s="82"/>
      <c r="Y2204" s="88"/>
      <c r="Z2204" s="82"/>
      <c r="AA2204" s="88"/>
      <c r="AB2204" s="82"/>
      <c r="AC2204" s="88"/>
      <c r="AD2204" s="82"/>
      <c r="AE2204" s="89"/>
      <c r="AI2204" s="130"/>
      <c r="AJ2204" s="131"/>
      <c r="AK2204" s="130"/>
      <c r="AL2204" s="131"/>
      <c r="AM2204" s="130"/>
      <c r="AN2204" s="131"/>
      <c r="AO2204" s="130"/>
      <c r="AP2204" s="132"/>
      <c r="AY2204" s="133"/>
      <c r="BC2204" s="97"/>
      <c r="BD2204" s="97"/>
      <c r="BE2204" s="97"/>
      <c r="BF2204" s="97"/>
      <c r="BG2204" s="97"/>
    </row>
    <row r="2205" spans="9:59">
      <c r="I2205" s="80"/>
      <c r="J2205" s="81"/>
      <c r="K2205" s="82"/>
      <c r="L2205" s="83"/>
      <c r="M2205" s="84"/>
      <c r="N2205" s="85"/>
      <c r="O2205" s="82"/>
      <c r="P2205" s="86"/>
      <c r="S2205" s="88"/>
      <c r="T2205" s="82"/>
      <c r="U2205" s="88"/>
      <c r="V2205" s="82"/>
      <c r="W2205" s="88"/>
      <c r="X2205" s="82"/>
      <c r="Y2205" s="88"/>
      <c r="Z2205" s="82"/>
      <c r="AA2205" s="88"/>
      <c r="AB2205" s="82"/>
      <c r="AC2205" s="88"/>
      <c r="AD2205" s="82"/>
      <c r="AE2205" s="89"/>
      <c r="AI2205" s="130"/>
      <c r="AJ2205" s="131"/>
      <c r="AK2205" s="130"/>
      <c r="AL2205" s="131"/>
      <c r="AM2205" s="130"/>
      <c r="AN2205" s="131"/>
      <c r="AO2205" s="130"/>
      <c r="AP2205" s="132"/>
      <c r="AY2205" s="133"/>
      <c r="BC2205" s="97"/>
      <c r="BD2205" s="97"/>
      <c r="BE2205" s="97"/>
      <c r="BF2205" s="97"/>
      <c r="BG2205" s="97"/>
    </row>
    <row r="2206" spans="9:59">
      <c r="I2206" s="80"/>
      <c r="J2206" s="81"/>
      <c r="K2206" s="82"/>
      <c r="L2206" s="83"/>
      <c r="M2206" s="84"/>
      <c r="N2206" s="85"/>
      <c r="O2206" s="82"/>
      <c r="P2206" s="86"/>
      <c r="S2206" s="88"/>
      <c r="T2206" s="82"/>
      <c r="U2206" s="88"/>
      <c r="V2206" s="82"/>
      <c r="W2206" s="88"/>
      <c r="X2206" s="82"/>
      <c r="Y2206" s="88"/>
      <c r="Z2206" s="82"/>
      <c r="AA2206" s="88"/>
      <c r="AB2206" s="82"/>
      <c r="AC2206" s="88"/>
      <c r="AD2206" s="82"/>
      <c r="AE2206" s="89"/>
      <c r="AI2206" s="130"/>
      <c r="AJ2206" s="131"/>
      <c r="AK2206" s="130"/>
      <c r="AL2206" s="131"/>
      <c r="AM2206" s="130"/>
      <c r="AN2206" s="131"/>
      <c r="AO2206" s="130"/>
      <c r="AP2206" s="132"/>
      <c r="AY2206" s="133"/>
      <c r="BC2206" s="97"/>
      <c r="BD2206" s="97"/>
      <c r="BE2206" s="97"/>
      <c r="BF2206" s="97"/>
      <c r="BG2206" s="97"/>
    </row>
    <row r="2207" spans="9:59">
      <c r="I2207" s="80"/>
      <c r="J2207" s="81"/>
      <c r="K2207" s="82"/>
      <c r="L2207" s="83"/>
      <c r="M2207" s="84"/>
      <c r="N2207" s="85"/>
      <c r="O2207" s="82"/>
      <c r="P2207" s="86"/>
      <c r="S2207" s="88"/>
      <c r="T2207" s="82"/>
      <c r="U2207" s="88"/>
      <c r="V2207" s="82"/>
      <c r="W2207" s="88"/>
      <c r="X2207" s="82"/>
      <c r="Y2207" s="88"/>
      <c r="Z2207" s="82"/>
      <c r="AA2207" s="88"/>
      <c r="AB2207" s="82"/>
      <c r="AC2207" s="88"/>
      <c r="AD2207" s="82"/>
      <c r="AE2207" s="89"/>
      <c r="AI2207" s="130"/>
      <c r="AJ2207" s="131"/>
      <c r="AK2207" s="130"/>
      <c r="AL2207" s="131"/>
      <c r="AM2207" s="130"/>
      <c r="AN2207" s="131"/>
      <c r="AO2207" s="130"/>
      <c r="AP2207" s="132"/>
      <c r="AY2207" s="133"/>
      <c r="BC2207" s="97"/>
      <c r="BD2207" s="97"/>
      <c r="BE2207" s="97"/>
      <c r="BF2207" s="97"/>
      <c r="BG2207" s="97"/>
    </row>
    <row r="2208" spans="9:59">
      <c r="I2208" s="80"/>
      <c r="J2208" s="81"/>
      <c r="K2208" s="82"/>
      <c r="L2208" s="83"/>
      <c r="M2208" s="84"/>
      <c r="N2208" s="85"/>
      <c r="O2208" s="82"/>
      <c r="P2208" s="86"/>
      <c r="S2208" s="88"/>
      <c r="T2208" s="82"/>
      <c r="U2208" s="88"/>
      <c r="V2208" s="82"/>
      <c r="W2208" s="88"/>
      <c r="X2208" s="82"/>
      <c r="Y2208" s="88"/>
      <c r="Z2208" s="82"/>
      <c r="AA2208" s="88"/>
      <c r="AB2208" s="82"/>
      <c r="AC2208" s="88"/>
      <c r="AD2208" s="82"/>
      <c r="AE2208" s="89"/>
      <c r="AI2208" s="130"/>
      <c r="AJ2208" s="131"/>
      <c r="AK2208" s="130"/>
      <c r="AL2208" s="131"/>
      <c r="AM2208" s="130"/>
      <c r="AN2208" s="131"/>
      <c r="AO2208" s="130"/>
      <c r="AP2208" s="132"/>
      <c r="AY2208" s="133"/>
      <c r="BC2208" s="97"/>
      <c r="BD2208" s="97"/>
      <c r="BE2208" s="97"/>
      <c r="BF2208" s="97"/>
      <c r="BG2208" s="97"/>
    </row>
    <row r="2209" spans="9:59">
      <c r="I2209" s="80"/>
      <c r="J2209" s="81"/>
      <c r="K2209" s="82"/>
      <c r="L2209" s="83"/>
      <c r="M2209" s="84"/>
      <c r="N2209" s="85"/>
      <c r="O2209" s="82"/>
      <c r="P2209" s="86"/>
      <c r="S2209" s="88"/>
      <c r="T2209" s="82"/>
      <c r="U2209" s="88"/>
      <c r="V2209" s="82"/>
      <c r="W2209" s="88"/>
      <c r="X2209" s="82"/>
      <c r="Y2209" s="88"/>
      <c r="Z2209" s="82"/>
      <c r="AA2209" s="88"/>
      <c r="AB2209" s="82"/>
      <c r="AC2209" s="88"/>
      <c r="AD2209" s="82"/>
      <c r="AE2209" s="89"/>
      <c r="AI2209" s="130"/>
      <c r="AJ2209" s="131"/>
      <c r="AK2209" s="130"/>
      <c r="AL2209" s="131"/>
      <c r="AM2209" s="130"/>
      <c r="AN2209" s="131"/>
      <c r="AO2209" s="130"/>
      <c r="AP2209" s="132"/>
      <c r="AY2209" s="133"/>
      <c r="BC2209" s="97"/>
      <c r="BD2209" s="97"/>
      <c r="BE2209" s="97"/>
      <c r="BF2209" s="97"/>
      <c r="BG2209" s="97"/>
    </row>
    <row r="2210" spans="9:59">
      <c r="I2210" s="80"/>
      <c r="J2210" s="81"/>
      <c r="K2210" s="82"/>
      <c r="L2210" s="83"/>
      <c r="M2210" s="84"/>
      <c r="N2210" s="85"/>
      <c r="O2210" s="82"/>
      <c r="P2210" s="86"/>
      <c r="S2210" s="88"/>
      <c r="T2210" s="82"/>
      <c r="U2210" s="88"/>
      <c r="V2210" s="82"/>
      <c r="W2210" s="88"/>
      <c r="X2210" s="82"/>
      <c r="Y2210" s="88"/>
      <c r="Z2210" s="82"/>
      <c r="AA2210" s="88"/>
      <c r="AB2210" s="82"/>
      <c r="AC2210" s="88"/>
      <c r="AD2210" s="82"/>
      <c r="AE2210" s="89"/>
      <c r="AI2210" s="130"/>
      <c r="AJ2210" s="131"/>
      <c r="AK2210" s="130"/>
      <c r="AL2210" s="131"/>
      <c r="AM2210" s="130"/>
      <c r="AN2210" s="131"/>
      <c r="AO2210" s="130"/>
      <c r="AP2210" s="132"/>
      <c r="AY2210" s="133"/>
      <c r="BC2210" s="97"/>
      <c r="BD2210" s="97"/>
      <c r="BE2210" s="97"/>
      <c r="BF2210" s="97"/>
      <c r="BG2210" s="97"/>
    </row>
    <row r="2211" spans="9:59">
      <c r="I2211" s="80"/>
      <c r="J2211" s="81"/>
      <c r="K2211" s="82"/>
      <c r="L2211" s="83"/>
      <c r="M2211" s="84"/>
      <c r="N2211" s="85"/>
      <c r="O2211" s="82"/>
      <c r="P2211" s="86"/>
      <c r="S2211" s="88"/>
      <c r="T2211" s="82"/>
      <c r="U2211" s="88"/>
      <c r="V2211" s="82"/>
      <c r="W2211" s="88"/>
      <c r="X2211" s="82"/>
      <c r="Y2211" s="88"/>
      <c r="Z2211" s="82"/>
      <c r="AA2211" s="88"/>
      <c r="AB2211" s="82"/>
      <c r="AC2211" s="88"/>
      <c r="AD2211" s="82"/>
      <c r="AE2211" s="89"/>
      <c r="AI2211" s="130"/>
      <c r="AJ2211" s="131"/>
      <c r="AK2211" s="130"/>
      <c r="AL2211" s="131"/>
      <c r="AM2211" s="130"/>
      <c r="AN2211" s="131"/>
      <c r="AO2211" s="130"/>
      <c r="AP2211" s="132"/>
      <c r="AY2211" s="133"/>
      <c r="BC2211" s="97"/>
      <c r="BD2211" s="97"/>
      <c r="BE2211" s="97"/>
      <c r="BF2211" s="97"/>
      <c r="BG2211" s="97"/>
    </row>
    <row r="2212" spans="9:59">
      <c r="I2212" s="80"/>
      <c r="J2212" s="81"/>
      <c r="K2212" s="82"/>
      <c r="L2212" s="83"/>
      <c r="M2212" s="84"/>
      <c r="N2212" s="85"/>
      <c r="O2212" s="82"/>
      <c r="P2212" s="86"/>
      <c r="S2212" s="88"/>
      <c r="T2212" s="82"/>
      <c r="U2212" s="88"/>
      <c r="V2212" s="82"/>
      <c r="W2212" s="88"/>
      <c r="X2212" s="82"/>
      <c r="Y2212" s="88"/>
      <c r="Z2212" s="82"/>
      <c r="AA2212" s="88"/>
      <c r="AB2212" s="82"/>
      <c r="AC2212" s="88"/>
      <c r="AD2212" s="82"/>
      <c r="AE2212" s="89"/>
      <c r="AI2212" s="130"/>
      <c r="AJ2212" s="131"/>
      <c r="AK2212" s="130"/>
      <c r="AL2212" s="131"/>
      <c r="AM2212" s="130"/>
      <c r="AN2212" s="131"/>
      <c r="AO2212" s="130"/>
      <c r="AP2212" s="132"/>
      <c r="AY2212" s="133"/>
      <c r="BC2212" s="97"/>
      <c r="BD2212" s="97"/>
      <c r="BE2212" s="97"/>
      <c r="BF2212" s="97"/>
      <c r="BG2212" s="97"/>
    </row>
    <row r="2213" spans="9:59">
      <c r="I2213" s="80"/>
      <c r="J2213" s="81"/>
      <c r="K2213" s="82"/>
      <c r="L2213" s="83"/>
      <c r="M2213" s="84"/>
      <c r="N2213" s="85"/>
      <c r="O2213" s="82"/>
      <c r="P2213" s="86"/>
      <c r="S2213" s="88"/>
      <c r="T2213" s="82"/>
      <c r="U2213" s="88"/>
      <c r="V2213" s="82"/>
      <c r="W2213" s="88"/>
      <c r="X2213" s="82"/>
      <c r="Y2213" s="88"/>
      <c r="Z2213" s="82"/>
      <c r="AA2213" s="88"/>
      <c r="AB2213" s="82"/>
      <c r="AC2213" s="88"/>
      <c r="AD2213" s="82"/>
      <c r="AE2213" s="89"/>
      <c r="AI2213" s="130"/>
      <c r="AJ2213" s="131"/>
      <c r="AK2213" s="130"/>
      <c r="AL2213" s="131"/>
      <c r="AM2213" s="130"/>
      <c r="AN2213" s="131"/>
      <c r="AO2213" s="130"/>
      <c r="AP2213" s="132"/>
      <c r="AY2213" s="133"/>
      <c r="BC2213" s="97"/>
      <c r="BD2213" s="97"/>
      <c r="BE2213" s="97"/>
      <c r="BF2213" s="97"/>
      <c r="BG2213" s="97"/>
    </row>
    <row r="2214" spans="9:59">
      <c r="I2214" s="80"/>
      <c r="J2214" s="81"/>
      <c r="K2214" s="82"/>
      <c r="L2214" s="83"/>
      <c r="M2214" s="84"/>
      <c r="N2214" s="85"/>
      <c r="O2214" s="82"/>
      <c r="P2214" s="86"/>
      <c r="S2214" s="88"/>
      <c r="T2214" s="82"/>
      <c r="U2214" s="88"/>
      <c r="V2214" s="82"/>
      <c r="W2214" s="88"/>
      <c r="X2214" s="82"/>
      <c r="Y2214" s="88"/>
      <c r="Z2214" s="82"/>
      <c r="AA2214" s="88"/>
      <c r="AB2214" s="82"/>
      <c r="AC2214" s="88"/>
      <c r="AD2214" s="82"/>
      <c r="AE2214" s="89"/>
      <c r="AI2214" s="130"/>
      <c r="AJ2214" s="131"/>
      <c r="AK2214" s="130"/>
      <c r="AL2214" s="131"/>
      <c r="AM2214" s="130"/>
      <c r="AN2214" s="131"/>
      <c r="AO2214" s="130"/>
      <c r="AP2214" s="132"/>
      <c r="AY2214" s="133"/>
      <c r="BC2214" s="97"/>
      <c r="BD2214" s="97"/>
      <c r="BE2214" s="97"/>
      <c r="BF2214" s="97"/>
      <c r="BG2214" s="97"/>
    </row>
    <row r="2215" spans="9:59">
      <c r="I2215" s="80"/>
      <c r="J2215" s="81"/>
      <c r="K2215" s="82"/>
      <c r="L2215" s="83"/>
      <c r="M2215" s="84"/>
      <c r="N2215" s="85"/>
      <c r="O2215" s="82"/>
      <c r="P2215" s="86"/>
      <c r="S2215" s="88"/>
      <c r="T2215" s="82"/>
      <c r="U2215" s="88"/>
      <c r="V2215" s="82"/>
      <c r="W2215" s="88"/>
      <c r="X2215" s="82"/>
      <c r="Y2215" s="88"/>
      <c r="Z2215" s="82"/>
      <c r="AA2215" s="88"/>
      <c r="AB2215" s="82"/>
      <c r="AC2215" s="88"/>
      <c r="AD2215" s="82"/>
      <c r="AE2215" s="89"/>
      <c r="AI2215" s="130"/>
      <c r="AJ2215" s="131"/>
      <c r="AK2215" s="130"/>
      <c r="AL2215" s="131"/>
      <c r="AM2215" s="130"/>
      <c r="AN2215" s="131"/>
      <c r="AO2215" s="130"/>
      <c r="AP2215" s="132"/>
      <c r="AY2215" s="133"/>
      <c r="BC2215" s="97"/>
      <c r="BD2215" s="97"/>
      <c r="BE2215" s="97"/>
      <c r="BF2215" s="97"/>
      <c r="BG2215" s="97"/>
    </row>
    <row r="2216" spans="9:59">
      <c r="I2216" s="80"/>
      <c r="J2216" s="81"/>
      <c r="K2216" s="82"/>
      <c r="L2216" s="83"/>
      <c r="M2216" s="84"/>
      <c r="N2216" s="85"/>
      <c r="O2216" s="82"/>
      <c r="P2216" s="86"/>
      <c r="S2216" s="88"/>
      <c r="T2216" s="82"/>
      <c r="U2216" s="88"/>
      <c r="V2216" s="82"/>
      <c r="W2216" s="88"/>
      <c r="X2216" s="82"/>
      <c r="Y2216" s="88"/>
      <c r="Z2216" s="82"/>
      <c r="AA2216" s="88"/>
      <c r="AB2216" s="82"/>
      <c r="AC2216" s="88"/>
      <c r="AD2216" s="82"/>
      <c r="AE2216" s="89"/>
      <c r="AI2216" s="130"/>
      <c r="AJ2216" s="131"/>
      <c r="AK2216" s="130"/>
      <c r="AL2216" s="131"/>
      <c r="AM2216" s="130"/>
      <c r="AN2216" s="131"/>
      <c r="AO2216" s="130"/>
      <c r="AP2216" s="132"/>
      <c r="AY2216" s="133"/>
      <c r="BC2216" s="97"/>
      <c r="BD2216" s="97"/>
      <c r="BE2216" s="97"/>
      <c r="BF2216" s="97"/>
      <c r="BG2216" s="97"/>
    </row>
    <row r="2217" spans="9:59">
      <c r="I2217" s="80"/>
      <c r="J2217" s="81"/>
      <c r="K2217" s="82"/>
      <c r="L2217" s="83"/>
      <c r="M2217" s="84"/>
      <c r="N2217" s="85"/>
      <c r="O2217" s="82"/>
      <c r="P2217" s="86"/>
      <c r="S2217" s="88"/>
      <c r="T2217" s="82"/>
      <c r="U2217" s="88"/>
      <c r="V2217" s="82"/>
      <c r="W2217" s="88"/>
      <c r="X2217" s="82"/>
      <c r="Y2217" s="88"/>
      <c r="Z2217" s="82"/>
      <c r="AA2217" s="88"/>
      <c r="AB2217" s="82"/>
      <c r="AC2217" s="88"/>
      <c r="AD2217" s="82"/>
      <c r="AE2217" s="89"/>
      <c r="AI2217" s="130"/>
      <c r="AJ2217" s="131"/>
      <c r="AK2217" s="130"/>
      <c r="AL2217" s="131"/>
      <c r="AM2217" s="130"/>
      <c r="AN2217" s="131"/>
      <c r="AO2217" s="130"/>
      <c r="AP2217" s="132"/>
      <c r="AY2217" s="133"/>
      <c r="BC2217" s="97"/>
      <c r="BD2217" s="97"/>
      <c r="BE2217" s="97"/>
      <c r="BF2217" s="97"/>
      <c r="BG2217" s="97"/>
    </row>
    <row r="2218" spans="9:59">
      <c r="I2218" s="80"/>
      <c r="J2218" s="81"/>
      <c r="K2218" s="82"/>
      <c r="L2218" s="83"/>
      <c r="M2218" s="84"/>
      <c r="N2218" s="85"/>
      <c r="O2218" s="82"/>
      <c r="P2218" s="86"/>
      <c r="S2218" s="88"/>
      <c r="T2218" s="82"/>
      <c r="U2218" s="88"/>
      <c r="V2218" s="82"/>
      <c r="W2218" s="88"/>
      <c r="X2218" s="82"/>
      <c r="Y2218" s="88"/>
      <c r="Z2218" s="82"/>
      <c r="AA2218" s="88"/>
      <c r="AB2218" s="82"/>
      <c r="AC2218" s="88"/>
      <c r="AD2218" s="82"/>
      <c r="AE2218" s="89"/>
      <c r="AI2218" s="130"/>
      <c r="AJ2218" s="131"/>
      <c r="AK2218" s="130"/>
      <c r="AL2218" s="131"/>
      <c r="AM2218" s="130"/>
      <c r="AN2218" s="131"/>
      <c r="AO2218" s="130"/>
      <c r="AP2218" s="132"/>
      <c r="AY2218" s="133"/>
      <c r="BC2218" s="97"/>
      <c r="BD2218" s="97"/>
      <c r="BE2218" s="97"/>
      <c r="BF2218" s="97"/>
      <c r="BG2218" s="97"/>
    </row>
    <row r="2219" spans="9:59">
      <c r="I2219" s="80"/>
      <c r="J2219" s="81"/>
      <c r="K2219" s="82"/>
      <c r="L2219" s="83"/>
      <c r="M2219" s="84"/>
      <c r="N2219" s="85"/>
      <c r="O2219" s="82"/>
      <c r="P2219" s="86"/>
      <c r="S2219" s="88"/>
      <c r="T2219" s="82"/>
      <c r="U2219" s="88"/>
      <c r="V2219" s="82"/>
      <c r="W2219" s="88"/>
      <c r="X2219" s="82"/>
      <c r="Y2219" s="88"/>
      <c r="Z2219" s="82"/>
      <c r="AA2219" s="88"/>
      <c r="AB2219" s="82"/>
      <c r="AC2219" s="88"/>
      <c r="AD2219" s="82"/>
      <c r="AE2219" s="89"/>
      <c r="AI2219" s="130"/>
      <c r="AJ2219" s="131"/>
      <c r="AK2219" s="130"/>
      <c r="AL2219" s="131"/>
      <c r="AM2219" s="130"/>
      <c r="AN2219" s="131"/>
      <c r="AO2219" s="130"/>
      <c r="AP2219" s="132"/>
      <c r="AY2219" s="133"/>
      <c r="BC2219" s="97"/>
      <c r="BD2219" s="97"/>
      <c r="BE2219" s="97"/>
      <c r="BF2219" s="97"/>
      <c r="BG2219" s="97"/>
    </row>
    <row r="2220" spans="9:59">
      <c r="I2220" s="80"/>
      <c r="J2220" s="81"/>
      <c r="K2220" s="82"/>
      <c r="L2220" s="83"/>
      <c r="M2220" s="84"/>
      <c r="N2220" s="85"/>
      <c r="O2220" s="82"/>
      <c r="P2220" s="86"/>
      <c r="S2220" s="88"/>
      <c r="T2220" s="82"/>
      <c r="U2220" s="88"/>
      <c r="V2220" s="82"/>
      <c r="W2220" s="88"/>
      <c r="X2220" s="82"/>
      <c r="Y2220" s="88"/>
      <c r="Z2220" s="82"/>
      <c r="AA2220" s="88"/>
      <c r="AB2220" s="82"/>
      <c r="AC2220" s="88"/>
      <c r="AD2220" s="82"/>
      <c r="AE2220" s="89"/>
      <c r="AI2220" s="130"/>
      <c r="AJ2220" s="131"/>
      <c r="AK2220" s="130"/>
      <c r="AL2220" s="131"/>
      <c r="AM2220" s="130"/>
      <c r="AN2220" s="131"/>
      <c r="AO2220" s="130"/>
      <c r="AP2220" s="132"/>
      <c r="AY2220" s="133"/>
      <c r="BC2220" s="97"/>
      <c r="BD2220" s="97"/>
      <c r="BE2220" s="97"/>
      <c r="BF2220" s="97"/>
      <c r="BG2220" s="97"/>
    </row>
    <row r="2221" spans="9:59">
      <c r="I2221" s="80"/>
      <c r="J2221" s="81"/>
      <c r="K2221" s="82"/>
      <c r="L2221" s="83"/>
      <c r="M2221" s="84"/>
      <c r="N2221" s="85"/>
      <c r="O2221" s="82"/>
      <c r="P2221" s="86"/>
      <c r="S2221" s="88"/>
      <c r="T2221" s="82"/>
      <c r="U2221" s="88"/>
      <c r="V2221" s="82"/>
      <c r="W2221" s="88"/>
      <c r="X2221" s="82"/>
      <c r="Y2221" s="88"/>
      <c r="Z2221" s="82"/>
      <c r="AA2221" s="88"/>
      <c r="AB2221" s="82"/>
      <c r="AC2221" s="88"/>
      <c r="AD2221" s="82"/>
      <c r="AE2221" s="89"/>
      <c r="AI2221" s="130"/>
      <c r="AJ2221" s="131"/>
      <c r="AK2221" s="130"/>
      <c r="AL2221" s="131"/>
      <c r="AM2221" s="130"/>
      <c r="AN2221" s="131"/>
      <c r="AO2221" s="130"/>
      <c r="AP2221" s="132"/>
      <c r="AY2221" s="133"/>
      <c r="BC2221" s="97"/>
      <c r="BD2221" s="97"/>
      <c r="BE2221" s="97"/>
      <c r="BF2221" s="97"/>
      <c r="BG2221" s="97"/>
    </row>
    <row r="2222" spans="9:59">
      <c r="I2222" s="80"/>
      <c r="J2222" s="81"/>
      <c r="K2222" s="82"/>
      <c r="L2222" s="83"/>
      <c r="M2222" s="84"/>
      <c r="N2222" s="85"/>
      <c r="O2222" s="82"/>
      <c r="P2222" s="86"/>
      <c r="S2222" s="88"/>
      <c r="T2222" s="82"/>
      <c r="U2222" s="88"/>
      <c r="V2222" s="82"/>
      <c r="W2222" s="88"/>
      <c r="X2222" s="82"/>
      <c r="Y2222" s="88"/>
      <c r="Z2222" s="82"/>
      <c r="AA2222" s="88"/>
      <c r="AB2222" s="82"/>
      <c r="AC2222" s="88"/>
      <c r="AD2222" s="82"/>
      <c r="AE2222" s="89"/>
      <c r="AI2222" s="130"/>
      <c r="AJ2222" s="131"/>
      <c r="AK2222" s="130"/>
      <c r="AL2222" s="131"/>
      <c r="AM2222" s="130"/>
      <c r="AN2222" s="131"/>
      <c r="AO2222" s="130"/>
      <c r="AP2222" s="132"/>
      <c r="AY2222" s="133"/>
      <c r="BC2222" s="97"/>
      <c r="BD2222" s="97"/>
      <c r="BE2222" s="97"/>
      <c r="BF2222" s="97"/>
      <c r="BG2222" s="97"/>
    </row>
    <row r="2223" spans="9:59">
      <c r="I2223" s="80"/>
      <c r="J2223" s="81"/>
      <c r="K2223" s="82"/>
      <c r="L2223" s="83"/>
      <c r="M2223" s="84"/>
      <c r="N2223" s="85"/>
      <c r="O2223" s="82"/>
      <c r="P2223" s="86"/>
      <c r="S2223" s="88"/>
      <c r="T2223" s="82"/>
      <c r="U2223" s="88"/>
      <c r="V2223" s="82"/>
      <c r="W2223" s="88"/>
      <c r="X2223" s="82"/>
      <c r="Y2223" s="88"/>
      <c r="Z2223" s="82"/>
      <c r="AA2223" s="88"/>
      <c r="AB2223" s="82"/>
      <c r="AC2223" s="88"/>
      <c r="AD2223" s="82"/>
      <c r="AE2223" s="89"/>
      <c r="AI2223" s="130"/>
      <c r="AJ2223" s="131"/>
      <c r="AK2223" s="130"/>
      <c r="AL2223" s="131"/>
      <c r="AM2223" s="130"/>
      <c r="AN2223" s="131"/>
      <c r="AO2223" s="130"/>
      <c r="AP2223" s="132"/>
      <c r="AY2223" s="133"/>
      <c r="BC2223" s="97"/>
      <c r="BD2223" s="97"/>
      <c r="BE2223" s="97"/>
      <c r="BF2223" s="97"/>
      <c r="BG2223" s="97"/>
    </row>
    <row r="2224" spans="9:59">
      <c r="I2224" s="80"/>
      <c r="J2224" s="81"/>
      <c r="K2224" s="82"/>
      <c r="L2224" s="83"/>
      <c r="M2224" s="84"/>
      <c r="N2224" s="85"/>
      <c r="O2224" s="82"/>
      <c r="P2224" s="86"/>
      <c r="S2224" s="88"/>
      <c r="T2224" s="82"/>
      <c r="U2224" s="88"/>
      <c r="V2224" s="82"/>
      <c r="W2224" s="88"/>
      <c r="X2224" s="82"/>
      <c r="Y2224" s="88"/>
      <c r="Z2224" s="82"/>
      <c r="AA2224" s="88"/>
      <c r="AB2224" s="82"/>
      <c r="AC2224" s="88"/>
      <c r="AD2224" s="82"/>
      <c r="AE2224" s="89"/>
      <c r="AI2224" s="130"/>
      <c r="AJ2224" s="131"/>
      <c r="AK2224" s="130"/>
      <c r="AL2224" s="131"/>
      <c r="AM2224" s="130"/>
      <c r="AN2224" s="131"/>
      <c r="AO2224" s="130"/>
      <c r="AP2224" s="132"/>
      <c r="AY2224" s="133"/>
      <c r="BC2224" s="97"/>
      <c r="BD2224" s="97"/>
      <c r="BE2224" s="97"/>
      <c r="BF2224" s="97"/>
      <c r="BG2224" s="97"/>
    </row>
    <row r="2225" spans="9:59">
      <c r="I2225" s="80"/>
      <c r="J2225" s="81"/>
      <c r="K2225" s="82"/>
      <c r="L2225" s="83"/>
      <c r="M2225" s="84"/>
      <c r="N2225" s="85"/>
      <c r="O2225" s="82"/>
      <c r="P2225" s="86"/>
      <c r="S2225" s="88"/>
      <c r="T2225" s="82"/>
      <c r="U2225" s="88"/>
      <c r="V2225" s="82"/>
      <c r="W2225" s="88"/>
      <c r="X2225" s="82"/>
      <c r="Y2225" s="88"/>
      <c r="Z2225" s="82"/>
      <c r="AA2225" s="88"/>
      <c r="AB2225" s="82"/>
      <c r="AC2225" s="88"/>
      <c r="AD2225" s="82"/>
      <c r="AE2225" s="89"/>
      <c r="AI2225" s="130"/>
      <c r="AJ2225" s="131"/>
      <c r="AK2225" s="130"/>
      <c r="AL2225" s="131"/>
      <c r="AM2225" s="130"/>
      <c r="AN2225" s="131"/>
      <c r="AO2225" s="130"/>
      <c r="AP2225" s="132"/>
      <c r="AY2225" s="133"/>
      <c r="BC2225" s="97"/>
      <c r="BD2225" s="97"/>
      <c r="BE2225" s="97"/>
      <c r="BF2225" s="97"/>
      <c r="BG2225" s="97"/>
    </row>
    <row r="2226" spans="9:59">
      <c r="I2226" s="80"/>
      <c r="J2226" s="81"/>
      <c r="K2226" s="82"/>
      <c r="L2226" s="83"/>
      <c r="M2226" s="84"/>
      <c r="N2226" s="85"/>
      <c r="O2226" s="82"/>
      <c r="P2226" s="86"/>
      <c r="S2226" s="88"/>
      <c r="T2226" s="82"/>
      <c r="U2226" s="88"/>
      <c r="V2226" s="82"/>
      <c r="W2226" s="88"/>
      <c r="X2226" s="82"/>
      <c r="Y2226" s="88"/>
      <c r="Z2226" s="82"/>
      <c r="AA2226" s="88"/>
      <c r="AB2226" s="82"/>
      <c r="AC2226" s="88"/>
      <c r="AD2226" s="82"/>
      <c r="AE2226" s="89"/>
      <c r="AI2226" s="130"/>
      <c r="AJ2226" s="131"/>
      <c r="AK2226" s="130"/>
      <c r="AL2226" s="131"/>
      <c r="AM2226" s="130"/>
      <c r="AN2226" s="131"/>
      <c r="AO2226" s="130"/>
      <c r="AP2226" s="132"/>
      <c r="AY2226" s="133"/>
      <c r="BC2226" s="97"/>
      <c r="BD2226" s="97"/>
      <c r="BE2226" s="97"/>
      <c r="BF2226" s="97"/>
      <c r="BG2226" s="97"/>
    </row>
    <row r="2227" spans="9:59">
      <c r="I2227" s="80"/>
      <c r="J2227" s="81"/>
      <c r="K2227" s="82"/>
      <c r="L2227" s="83"/>
      <c r="M2227" s="84"/>
      <c r="N2227" s="85"/>
      <c r="O2227" s="82"/>
      <c r="P2227" s="86"/>
      <c r="S2227" s="88"/>
      <c r="T2227" s="82"/>
      <c r="U2227" s="88"/>
      <c r="V2227" s="82"/>
      <c r="W2227" s="88"/>
      <c r="X2227" s="82"/>
      <c r="Y2227" s="88"/>
      <c r="Z2227" s="82"/>
      <c r="AA2227" s="88"/>
      <c r="AB2227" s="82"/>
      <c r="AC2227" s="88"/>
      <c r="AD2227" s="82"/>
      <c r="AE2227" s="89"/>
      <c r="AI2227" s="130"/>
      <c r="AJ2227" s="131"/>
      <c r="AK2227" s="130"/>
      <c r="AL2227" s="131"/>
      <c r="AM2227" s="130"/>
      <c r="AN2227" s="131"/>
      <c r="AO2227" s="130"/>
      <c r="AP2227" s="132"/>
      <c r="AY2227" s="133"/>
      <c r="BC2227" s="97"/>
      <c r="BD2227" s="97"/>
      <c r="BE2227" s="97"/>
      <c r="BF2227" s="97"/>
      <c r="BG2227" s="97"/>
    </row>
    <row r="2228" spans="9:59">
      <c r="I2228" s="80"/>
      <c r="J2228" s="81"/>
      <c r="K2228" s="82"/>
      <c r="L2228" s="83"/>
      <c r="M2228" s="84"/>
      <c r="N2228" s="85"/>
      <c r="O2228" s="82"/>
      <c r="P2228" s="86"/>
      <c r="S2228" s="88"/>
      <c r="T2228" s="82"/>
      <c r="U2228" s="88"/>
      <c r="V2228" s="82"/>
      <c r="W2228" s="88"/>
      <c r="X2228" s="82"/>
      <c r="Y2228" s="88"/>
      <c r="Z2228" s="82"/>
      <c r="AA2228" s="88"/>
      <c r="AB2228" s="82"/>
      <c r="AC2228" s="88"/>
      <c r="AD2228" s="82"/>
      <c r="AE2228" s="89"/>
      <c r="AI2228" s="130"/>
      <c r="AJ2228" s="131"/>
      <c r="AK2228" s="130"/>
      <c r="AL2228" s="131"/>
      <c r="AM2228" s="130"/>
      <c r="AN2228" s="131"/>
      <c r="AO2228" s="130"/>
      <c r="AP2228" s="132"/>
      <c r="AY2228" s="133"/>
      <c r="BC2228" s="97"/>
      <c r="BD2228" s="97"/>
      <c r="BE2228" s="97"/>
      <c r="BF2228" s="97"/>
      <c r="BG2228" s="97"/>
    </row>
    <row r="2229" spans="9:59">
      <c r="I2229" s="80"/>
      <c r="J2229" s="81"/>
      <c r="K2229" s="82"/>
      <c r="L2229" s="83"/>
      <c r="M2229" s="84"/>
      <c r="N2229" s="85"/>
      <c r="O2229" s="82"/>
      <c r="P2229" s="86"/>
      <c r="S2229" s="88"/>
      <c r="T2229" s="82"/>
      <c r="U2229" s="88"/>
      <c r="V2229" s="82"/>
      <c r="W2229" s="88"/>
      <c r="X2229" s="82"/>
      <c r="Y2229" s="88"/>
      <c r="Z2229" s="82"/>
      <c r="AA2229" s="88"/>
      <c r="AB2229" s="82"/>
      <c r="AC2229" s="88"/>
      <c r="AD2229" s="82"/>
      <c r="AE2229" s="89"/>
      <c r="AI2229" s="130"/>
      <c r="AJ2229" s="131"/>
      <c r="AK2229" s="130"/>
      <c r="AL2229" s="131"/>
      <c r="AM2229" s="130"/>
      <c r="AN2229" s="131"/>
      <c r="AO2229" s="130"/>
      <c r="AP2229" s="132"/>
      <c r="AY2229" s="133"/>
      <c r="BC2229" s="97"/>
      <c r="BD2229" s="97"/>
      <c r="BE2229" s="97"/>
      <c r="BF2229" s="97"/>
      <c r="BG2229" s="97"/>
    </row>
    <row r="2230" spans="9:59">
      <c r="I2230" s="80"/>
      <c r="J2230" s="81"/>
      <c r="K2230" s="82"/>
      <c r="L2230" s="83"/>
      <c r="M2230" s="84"/>
      <c r="N2230" s="85"/>
      <c r="O2230" s="82"/>
      <c r="P2230" s="86"/>
      <c r="S2230" s="88"/>
      <c r="T2230" s="82"/>
      <c r="U2230" s="88"/>
      <c r="V2230" s="82"/>
      <c r="W2230" s="88"/>
      <c r="X2230" s="82"/>
      <c r="Y2230" s="88"/>
      <c r="Z2230" s="82"/>
      <c r="AA2230" s="88"/>
      <c r="AB2230" s="82"/>
      <c r="AC2230" s="88"/>
      <c r="AD2230" s="82"/>
      <c r="AE2230" s="89"/>
      <c r="AI2230" s="130"/>
      <c r="AJ2230" s="131"/>
      <c r="AK2230" s="130"/>
      <c r="AL2230" s="131"/>
      <c r="AM2230" s="130"/>
      <c r="AN2230" s="131"/>
      <c r="AO2230" s="130"/>
      <c r="AP2230" s="132"/>
      <c r="AY2230" s="133"/>
      <c r="BC2230" s="97"/>
      <c r="BD2230" s="97"/>
      <c r="BE2230" s="97"/>
      <c r="BF2230" s="97"/>
      <c r="BG2230" s="97"/>
    </row>
    <row r="2231" spans="9:59">
      <c r="I2231" s="80"/>
      <c r="J2231" s="81"/>
      <c r="K2231" s="82"/>
      <c r="L2231" s="83"/>
      <c r="M2231" s="84"/>
      <c r="N2231" s="85"/>
      <c r="O2231" s="82"/>
      <c r="P2231" s="86"/>
      <c r="S2231" s="88"/>
      <c r="T2231" s="82"/>
      <c r="U2231" s="88"/>
      <c r="V2231" s="82"/>
      <c r="W2231" s="88"/>
      <c r="X2231" s="82"/>
      <c r="Y2231" s="88"/>
      <c r="Z2231" s="82"/>
      <c r="AA2231" s="88"/>
      <c r="AB2231" s="82"/>
      <c r="AC2231" s="88"/>
      <c r="AD2231" s="82"/>
      <c r="AE2231" s="89"/>
      <c r="AI2231" s="130"/>
      <c r="AJ2231" s="131"/>
      <c r="AK2231" s="130"/>
      <c r="AL2231" s="131"/>
      <c r="AM2231" s="130"/>
      <c r="AN2231" s="131"/>
      <c r="AO2231" s="130"/>
      <c r="AP2231" s="132"/>
      <c r="AY2231" s="133"/>
      <c r="BC2231" s="97"/>
      <c r="BD2231" s="97"/>
      <c r="BE2231" s="97"/>
      <c r="BF2231" s="97"/>
      <c r="BG2231" s="97"/>
    </row>
    <row r="2232" spans="9:59">
      <c r="I2232" s="80"/>
      <c r="J2232" s="81"/>
      <c r="K2232" s="82"/>
      <c r="L2232" s="83"/>
      <c r="M2232" s="84"/>
      <c r="N2232" s="85"/>
      <c r="O2232" s="82"/>
      <c r="P2232" s="86"/>
      <c r="S2232" s="88"/>
      <c r="T2232" s="82"/>
      <c r="U2232" s="88"/>
      <c r="V2232" s="82"/>
      <c r="W2232" s="88"/>
      <c r="X2232" s="82"/>
      <c r="Y2232" s="88"/>
      <c r="Z2232" s="82"/>
      <c r="AA2232" s="88"/>
      <c r="AB2232" s="82"/>
      <c r="AC2232" s="88"/>
      <c r="AD2232" s="82"/>
      <c r="AE2232" s="89"/>
      <c r="AI2232" s="130"/>
      <c r="AJ2232" s="131"/>
      <c r="AK2232" s="130"/>
      <c r="AL2232" s="131"/>
      <c r="AM2232" s="130"/>
      <c r="AN2232" s="131"/>
      <c r="AO2232" s="130"/>
      <c r="AP2232" s="132"/>
      <c r="AY2232" s="133"/>
      <c r="BC2232" s="97"/>
      <c r="BD2232" s="97"/>
      <c r="BE2232" s="97"/>
      <c r="BF2232" s="97"/>
      <c r="BG2232" s="97"/>
    </row>
    <row r="2233" spans="9:59">
      <c r="I2233" s="80"/>
      <c r="J2233" s="81"/>
      <c r="K2233" s="82"/>
      <c r="L2233" s="83"/>
      <c r="M2233" s="84"/>
      <c r="N2233" s="85"/>
      <c r="O2233" s="82"/>
      <c r="P2233" s="86"/>
      <c r="S2233" s="88"/>
      <c r="T2233" s="82"/>
      <c r="U2233" s="88"/>
      <c r="V2233" s="82"/>
      <c r="W2233" s="88"/>
      <c r="X2233" s="82"/>
      <c r="Y2233" s="88"/>
      <c r="Z2233" s="82"/>
      <c r="AA2233" s="88"/>
      <c r="AB2233" s="82"/>
      <c r="AC2233" s="88"/>
      <c r="AD2233" s="82"/>
      <c r="AE2233" s="89"/>
      <c r="AI2233" s="130"/>
      <c r="AJ2233" s="131"/>
      <c r="AK2233" s="130"/>
      <c r="AL2233" s="131"/>
      <c r="AM2233" s="130"/>
      <c r="AN2233" s="131"/>
      <c r="AO2233" s="130"/>
      <c r="AP2233" s="132"/>
      <c r="AY2233" s="133"/>
      <c r="BC2233" s="97"/>
      <c r="BD2233" s="97"/>
      <c r="BE2233" s="97"/>
      <c r="BF2233" s="97"/>
      <c r="BG2233" s="97"/>
    </row>
    <row r="2234" spans="9:59">
      <c r="I2234" s="80"/>
      <c r="J2234" s="81"/>
      <c r="K2234" s="82"/>
      <c r="L2234" s="83"/>
      <c r="M2234" s="84"/>
      <c r="N2234" s="85"/>
      <c r="O2234" s="82"/>
      <c r="P2234" s="86"/>
      <c r="S2234" s="88"/>
      <c r="T2234" s="82"/>
      <c r="U2234" s="88"/>
      <c r="V2234" s="82"/>
      <c r="W2234" s="88"/>
      <c r="X2234" s="82"/>
      <c r="Y2234" s="88"/>
      <c r="Z2234" s="82"/>
      <c r="AA2234" s="88"/>
      <c r="AB2234" s="82"/>
      <c r="AC2234" s="88"/>
      <c r="AD2234" s="82"/>
      <c r="AE2234" s="89"/>
      <c r="AI2234" s="130"/>
      <c r="AJ2234" s="131"/>
      <c r="AK2234" s="130"/>
      <c r="AL2234" s="131"/>
      <c r="AM2234" s="130"/>
      <c r="AN2234" s="131"/>
      <c r="AO2234" s="130"/>
      <c r="AP2234" s="132"/>
      <c r="AY2234" s="133"/>
      <c r="BC2234" s="97"/>
      <c r="BD2234" s="97"/>
      <c r="BE2234" s="97"/>
      <c r="BF2234" s="97"/>
      <c r="BG2234" s="97"/>
    </row>
    <row r="2235" spans="9:59">
      <c r="I2235" s="80"/>
      <c r="J2235" s="81"/>
      <c r="K2235" s="82"/>
      <c r="L2235" s="83"/>
      <c r="M2235" s="84"/>
      <c r="N2235" s="85"/>
      <c r="O2235" s="82"/>
      <c r="P2235" s="86"/>
      <c r="S2235" s="88"/>
      <c r="T2235" s="82"/>
      <c r="U2235" s="88"/>
      <c r="V2235" s="82"/>
      <c r="W2235" s="88"/>
      <c r="X2235" s="82"/>
      <c r="Y2235" s="88"/>
      <c r="Z2235" s="82"/>
      <c r="AA2235" s="88"/>
      <c r="AB2235" s="82"/>
      <c r="AC2235" s="88"/>
      <c r="AD2235" s="82"/>
      <c r="AE2235" s="89"/>
      <c r="AI2235" s="130"/>
      <c r="AJ2235" s="131"/>
      <c r="AK2235" s="130"/>
      <c r="AL2235" s="131"/>
      <c r="AM2235" s="130"/>
      <c r="AN2235" s="131"/>
      <c r="AO2235" s="130"/>
      <c r="AP2235" s="132"/>
      <c r="AY2235" s="133"/>
      <c r="BC2235" s="97"/>
      <c r="BD2235" s="97"/>
      <c r="BE2235" s="97"/>
      <c r="BF2235" s="97"/>
      <c r="BG2235" s="97"/>
    </row>
    <row r="2236" spans="9:59">
      <c r="I2236" s="80"/>
      <c r="J2236" s="81"/>
      <c r="K2236" s="82"/>
      <c r="L2236" s="83"/>
      <c r="M2236" s="84"/>
      <c r="N2236" s="85"/>
      <c r="O2236" s="82"/>
      <c r="P2236" s="86"/>
      <c r="S2236" s="88"/>
      <c r="T2236" s="82"/>
      <c r="U2236" s="88"/>
      <c r="V2236" s="82"/>
      <c r="W2236" s="88"/>
      <c r="X2236" s="82"/>
      <c r="Y2236" s="88"/>
      <c r="Z2236" s="82"/>
      <c r="AA2236" s="88"/>
      <c r="AB2236" s="82"/>
      <c r="AC2236" s="88"/>
      <c r="AD2236" s="82"/>
      <c r="AE2236" s="89"/>
      <c r="AI2236" s="130"/>
      <c r="AJ2236" s="131"/>
      <c r="AK2236" s="130"/>
      <c r="AL2236" s="131"/>
      <c r="AM2236" s="130"/>
      <c r="AN2236" s="131"/>
      <c r="AO2236" s="130"/>
      <c r="AP2236" s="132"/>
      <c r="AY2236" s="133"/>
      <c r="BC2236" s="97"/>
      <c r="BD2236" s="97"/>
      <c r="BE2236" s="97"/>
      <c r="BF2236" s="97"/>
      <c r="BG2236" s="97"/>
    </row>
    <row r="2237" spans="9:59">
      <c r="I2237" s="80"/>
      <c r="J2237" s="81"/>
      <c r="K2237" s="82"/>
      <c r="L2237" s="83"/>
      <c r="M2237" s="84"/>
      <c r="N2237" s="85"/>
      <c r="O2237" s="82"/>
      <c r="P2237" s="86"/>
      <c r="S2237" s="88"/>
      <c r="T2237" s="82"/>
      <c r="U2237" s="88"/>
      <c r="V2237" s="82"/>
      <c r="W2237" s="88"/>
      <c r="X2237" s="82"/>
      <c r="Y2237" s="88"/>
      <c r="Z2237" s="82"/>
      <c r="AA2237" s="88"/>
      <c r="AB2237" s="82"/>
      <c r="AC2237" s="88"/>
      <c r="AD2237" s="82"/>
      <c r="AE2237" s="89"/>
      <c r="AI2237" s="130"/>
      <c r="AJ2237" s="131"/>
      <c r="AK2237" s="130"/>
      <c r="AL2237" s="131"/>
      <c r="AM2237" s="130"/>
      <c r="AN2237" s="131"/>
      <c r="AO2237" s="130"/>
      <c r="AP2237" s="132"/>
      <c r="AY2237" s="133"/>
      <c r="BC2237" s="97"/>
      <c r="BD2237" s="97"/>
      <c r="BE2237" s="97"/>
      <c r="BF2237" s="97"/>
      <c r="BG2237" s="97"/>
    </row>
    <row r="2238" spans="9:59">
      <c r="I2238" s="80"/>
      <c r="J2238" s="81"/>
      <c r="K2238" s="82"/>
      <c r="L2238" s="83"/>
      <c r="M2238" s="84"/>
      <c r="N2238" s="85"/>
      <c r="O2238" s="82"/>
      <c r="P2238" s="86"/>
      <c r="S2238" s="88"/>
      <c r="T2238" s="82"/>
      <c r="U2238" s="88"/>
      <c r="V2238" s="82"/>
      <c r="W2238" s="88"/>
      <c r="X2238" s="82"/>
      <c r="Y2238" s="88"/>
      <c r="Z2238" s="82"/>
      <c r="AA2238" s="88"/>
      <c r="AB2238" s="82"/>
      <c r="AC2238" s="88"/>
      <c r="AD2238" s="82"/>
      <c r="AE2238" s="89"/>
      <c r="AI2238" s="130"/>
      <c r="AJ2238" s="131"/>
      <c r="AK2238" s="130"/>
      <c r="AL2238" s="131"/>
      <c r="AM2238" s="130"/>
      <c r="AN2238" s="131"/>
      <c r="AO2238" s="130"/>
      <c r="AP2238" s="132"/>
      <c r="AY2238" s="133"/>
      <c r="BC2238" s="97"/>
      <c r="BD2238" s="97"/>
      <c r="BE2238" s="97"/>
      <c r="BF2238" s="97"/>
      <c r="BG2238" s="97"/>
    </row>
    <row r="2239" spans="9:59">
      <c r="I2239" s="80"/>
      <c r="J2239" s="81"/>
      <c r="K2239" s="82"/>
      <c r="L2239" s="83"/>
      <c r="M2239" s="84"/>
      <c r="N2239" s="85"/>
      <c r="O2239" s="82"/>
      <c r="P2239" s="86"/>
      <c r="S2239" s="88"/>
      <c r="T2239" s="82"/>
      <c r="U2239" s="88"/>
      <c r="V2239" s="82"/>
      <c r="W2239" s="88"/>
      <c r="X2239" s="82"/>
      <c r="Y2239" s="88"/>
      <c r="Z2239" s="82"/>
      <c r="AA2239" s="88"/>
      <c r="AB2239" s="82"/>
      <c r="AC2239" s="88"/>
      <c r="AD2239" s="82"/>
      <c r="AE2239" s="89"/>
      <c r="AI2239" s="130"/>
      <c r="AJ2239" s="131"/>
      <c r="AK2239" s="130"/>
      <c r="AL2239" s="131"/>
      <c r="AM2239" s="130"/>
      <c r="AN2239" s="131"/>
      <c r="AO2239" s="130"/>
      <c r="AP2239" s="132"/>
      <c r="AY2239" s="133"/>
      <c r="BC2239" s="97"/>
      <c r="BD2239" s="97"/>
      <c r="BE2239" s="97"/>
      <c r="BF2239" s="97"/>
      <c r="BG2239" s="97"/>
    </row>
    <row r="2240" spans="9:59">
      <c r="I2240" s="80"/>
      <c r="J2240" s="81"/>
      <c r="K2240" s="82"/>
      <c r="L2240" s="83"/>
      <c r="M2240" s="84"/>
      <c r="N2240" s="85"/>
      <c r="O2240" s="82"/>
      <c r="P2240" s="86"/>
      <c r="S2240" s="88"/>
      <c r="T2240" s="82"/>
      <c r="U2240" s="88"/>
      <c r="V2240" s="82"/>
      <c r="W2240" s="88"/>
      <c r="X2240" s="82"/>
      <c r="Y2240" s="88"/>
      <c r="Z2240" s="82"/>
      <c r="AA2240" s="88"/>
      <c r="AB2240" s="82"/>
      <c r="AC2240" s="88"/>
      <c r="AD2240" s="82"/>
      <c r="AE2240" s="89"/>
      <c r="AI2240" s="130"/>
      <c r="AJ2240" s="131"/>
      <c r="AK2240" s="130"/>
      <c r="AL2240" s="131"/>
      <c r="AM2240" s="130"/>
      <c r="AN2240" s="131"/>
      <c r="AO2240" s="130"/>
      <c r="AP2240" s="132"/>
      <c r="AY2240" s="133"/>
      <c r="BC2240" s="97"/>
      <c r="BD2240" s="97"/>
      <c r="BE2240" s="97"/>
      <c r="BF2240" s="97"/>
      <c r="BG2240" s="97"/>
    </row>
    <row r="2241" spans="9:59">
      <c r="I2241" s="80"/>
      <c r="J2241" s="81"/>
      <c r="K2241" s="82"/>
      <c r="L2241" s="83"/>
      <c r="M2241" s="84"/>
      <c r="N2241" s="85"/>
      <c r="O2241" s="82"/>
      <c r="P2241" s="86"/>
      <c r="S2241" s="88"/>
      <c r="T2241" s="82"/>
      <c r="U2241" s="88"/>
      <c r="V2241" s="82"/>
      <c r="W2241" s="88"/>
      <c r="X2241" s="82"/>
      <c r="Y2241" s="88"/>
      <c r="Z2241" s="82"/>
      <c r="AA2241" s="88"/>
      <c r="AB2241" s="82"/>
      <c r="AC2241" s="88"/>
      <c r="AD2241" s="82"/>
      <c r="AE2241" s="89"/>
      <c r="AI2241" s="130"/>
      <c r="AJ2241" s="131"/>
      <c r="AK2241" s="130"/>
      <c r="AL2241" s="131"/>
      <c r="AM2241" s="130"/>
      <c r="AN2241" s="131"/>
      <c r="AO2241" s="130"/>
      <c r="AP2241" s="132"/>
      <c r="AY2241" s="133"/>
      <c r="BC2241" s="97"/>
      <c r="BD2241" s="97"/>
      <c r="BE2241" s="97"/>
      <c r="BF2241" s="97"/>
      <c r="BG2241" s="97"/>
    </row>
    <row r="2242" spans="9:59">
      <c r="I2242" s="80"/>
      <c r="J2242" s="81"/>
      <c r="K2242" s="82"/>
      <c r="L2242" s="83"/>
      <c r="M2242" s="84"/>
      <c r="N2242" s="85"/>
      <c r="O2242" s="82"/>
      <c r="P2242" s="86"/>
      <c r="S2242" s="88"/>
      <c r="T2242" s="82"/>
      <c r="U2242" s="88"/>
      <c r="V2242" s="82"/>
      <c r="W2242" s="88"/>
      <c r="X2242" s="82"/>
      <c r="Y2242" s="88"/>
      <c r="Z2242" s="82"/>
      <c r="AA2242" s="88"/>
      <c r="AB2242" s="82"/>
      <c r="AC2242" s="88"/>
      <c r="AD2242" s="82"/>
      <c r="AE2242" s="89"/>
      <c r="AI2242" s="130"/>
      <c r="AJ2242" s="131"/>
      <c r="AK2242" s="130"/>
      <c r="AL2242" s="131"/>
      <c r="AM2242" s="130"/>
      <c r="AN2242" s="131"/>
      <c r="AO2242" s="130"/>
      <c r="AP2242" s="132"/>
      <c r="AY2242" s="133"/>
      <c r="BC2242" s="97"/>
      <c r="BD2242" s="97"/>
      <c r="BE2242" s="97"/>
      <c r="BF2242" s="97"/>
      <c r="BG2242" s="97"/>
    </row>
    <row r="2243" spans="9:59">
      <c r="I2243" s="80"/>
      <c r="J2243" s="81"/>
      <c r="K2243" s="82"/>
      <c r="L2243" s="83"/>
      <c r="M2243" s="84"/>
      <c r="N2243" s="85"/>
      <c r="O2243" s="82"/>
      <c r="P2243" s="86"/>
      <c r="S2243" s="88"/>
      <c r="T2243" s="82"/>
      <c r="U2243" s="88"/>
      <c r="V2243" s="82"/>
      <c r="W2243" s="88"/>
      <c r="X2243" s="82"/>
      <c r="Y2243" s="88"/>
      <c r="Z2243" s="82"/>
      <c r="AA2243" s="88"/>
      <c r="AB2243" s="82"/>
      <c r="AC2243" s="88"/>
      <c r="AD2243" s="82"/>
      <c r="AE2243" s="89"/>
      <c r="AI2243" s="130"/>
      <c r="AJ2243" s="131"/>
      <c r="AK2243" s="130"/>
      <c r="AL2243" s="131"/>
      <c r="AM2243" s="130"/>
      <c r="AN2243" s="131"/>
      <c r="AO2243" s="130"/>
      <c r="AP2243" s="132"/>
      <c r="AY2243" s="133"/>
      <c r="BC2243" s="97"/>
      <c r="BD2243" s="97"/>
      <c r="BE2243" s="97"/>
      <c r="BF2243" s="97"/>
      <c r="BG2243" s="97"/>
    </row>
    <row r="2244" spans="9:59">
      <c r="I2244" s="80"/>
      <c r="J2244" s="81"/>
      <c r="K2244" s="82"/>
      <c r="L2244" s="83"/>
      <c r="M2244" s="84"/>
      <c r="N2244" s="85"/>
      <c r="O2244" s="82"/>
      <c r="P2244" s="86"/>
      <c r="S2244" s="88"/>
      <c r="T2244" s="82"/>
      <c r="U2244" s="88"/>
      <c r="V2244" s="82"/>
      <c r="W2244" s="88"/>
      <c r="X2244" s="82"/>
      <c r="Y2244" s="88"/>
      <c r="Z2244" s="82"/>
      <c r="AA2244" s="88"/>
      <c r="AB2244" s="82"/>
      <c r="AC2244" s="88"/>
      <c r="AD2244" s="82"/>
      <c r="AE2244" s="89"/>
      <c r="AI2244" s="130"/>
      <c r="AJ2244" s="131"/>
      <c r="AK2244" s="130"/>
      <c r="AL2244" s="131"/>
      <c r="AM2244" s="130"/>
      <c r="AN2244" s="131"/>
      <c r="AO2244" s="130"/>
      <c r="AP2244" s="132"/>
      <c r="AY2244" s="133"/>
      <c r="BC2244" s="97"/>
      <c r="BD2244" s="97"/>
      <c r="BE2244" s="97"/>
      <c r="BF2244" s="97"/>
      <c r="BG2244" s="97"/>
    </row>
    <row r="2245" spans="9:59">
      <c r="I2245" s="80"/>
      <c r="J2245" s="81"/>
      <c r="K2245" s="82"/>
      <c r="L2245" s="83"/>
      <c r="M2245" s="84"/>
      <c r="N2245" s="85"/>
      <c r="O2245" s="82"/>
      <c r="P2245" s="86"/>
      <c r="S2245" s="88"/>
      <c r="T2245" s="82"/>
      <c r="U2245" s="88"/>
      <c r="V2245" s="82"/>
      <c r="W2245" s="88"/>
      <c r="X2245" s="82"/>
      <c r="Y2245" s="88"/>
      <c r="Z2245" s="82"/>
      <c r="AA2245" s="88"/>
      <c r="AB2245" s="82"/>
      <c r="AC2245" s="88"/>
      <c r="AD2245" s="82"/>
      <c r="AE2245" s="89"/>
      <c r="AI2245" s="130"/>
      <c r="AJ2245" s="131"/>
      <c r="AK2245" s="130"/>
      <c r="AL2245" s="131"/>
      <c r="AM2245" s="130"/>
      <c r="AN2245" s="131"/>
      <c r="AO2245" s="130"/>
      <c r="AP2245" s="132"/>
      <c r="AY2245" s="133"/>
      <c r="BC2245" s="97"/>
      <c r="BD2245" s="97"/>
      <c r="BE2245" s="97"/>
      <c r="BF2245" s="97"/>
      <c r="BG2245" s="97"/>
    </row>
    <row r="2246" spans="9:59">
      <c r="I2246" s="80"/>
      <c r="J2246" s="81"/>
      <c r="K2246" s="82"/>
      <c r="L2246" s="83"/>
      <c r="M2246" s="84"/>
      <c r="N2246" s="85"/>
      <c r="O2246" s="82"/>
      <c r="P2246" s="86"/>
      <c r="S2246" s="88"/>
      <c r="T2246" s="82"/>
      <c r="U2246" s="88"/>
      <c r="V2246" s="82"/>
      <c r="W2246" s="88"/>
      <c r="X2246" s="82"/>
      <c r="Y2246" s="88"/>
      <c r="Z2246" s="82"/>
      <c r="AA2246" s="88"/>
      <c r="AB2246" s="82"/>
      <c r="AC2246" s="88"/>
      <c r="AD2246" s="82"/>
      <c r="AE2246" s="89"/>
      <c r="AI2246" s="130"/>
      <c r="AJ2246" s="131"/>
      <c r="AK2246" s="130"/>
      <c r="AL2246" s="131"/>
      <c r="AM2246" s="130"/>
      <c r="AN2246" s="131"/>
      <c r="AO2246" s="130"/>
      <c r="AP2246" s="132"/>
      <c r="AY2246" s="133"/>
      <c r="BC2246" s="97"/>
      <c r="BD2246" s="97"/>
      <c r="BE2246" s="97"/>
      <c r="BF2246" s="97"/>
      <c r="BG2246" s="97"/>
    </row>
    <row r="2247" spans="9:59">
      <c r="I2247" s="80"/>
      <c r="J2247" s="81"/>
      <c r="K2247" s="82"/>
      <c r="L2247" s="83"/>
      <c r="M2247" s="84"/>
      <c r="N2247" s="85"/>
      <c r="O2247" s="82"/>
      <c r="P2247" s="86"/>
      <c r="S2247" s="88"/>
      <c r="T2247" s="82"/>
      <c r="U2247" s="88"/>
      <c r="V2247" s="82"/>
      <c r="W2247" s="88"/>
      <c r="X2247" s="82"/>
      <c r="Y2247" s="88"/>
      <c r="Z2247" s="82"/>
      <c r="AA2247" s="88"/>
      <c r="AB2247" s="82"/>
      <c r="AC2247" s="88"/>
      <c r="AD2247" s="82"/>
      <c r="AE2247" s="89"/>
      <c r="AI2247" s="130"/>
      <c r="AJ2247" s="131"/>
      <c r="AK2247" s="130"/>
      <c r="AL2247" s="131"/>
      <c r="AM2247" s="130"/>
      <c r="AN2247" s="131"/>
      <c r="AO2247" s="130"/>
      <c r="AP2247" s="132"/>
      <c r="AY2247" s="133"/>
      <c r="BC2247" s="97"/>
      <c r="BD2247" s="97"/>
      <c r="BE2247" s="97"/>
      <c r="BF2247" s="97"/>
      <c r="BG2247" s="97"/>
    </row>
    <row r="2248" spans="9:59">
      <c r="I2248" s="80"/>
      <c r="J2248" s="81"/>
      <c r="K2248" s="82"/>
      <c r="L2248" s="83"/>
      <c r="M2248" s="84"/>
      <c r="N2248" s="85"/>
      <c r="O2248" s="82"/>
      <c r="P2248" s="86"/>
      <c r="S2248" s="88"/>
      <c r="T2248" s="82"/>
      <c r="U2248" s="88"/>
      <c r="V2248" s="82"/>
      <c r="W2248" s="88"/>
      <c r="X2248" s="82"/>
      <c r="Y2248" s="88"/>
      <c r="Z2248" s="82"/>
      <c r="AA2248" s="88"/>
      <c r="AB2248" s="82"/>
      <c r="AC2248" s="88"/>
      <c r="AD2248" s="82"/>
      <c r="AE2248" s="89"/>
      <c r="AI2248" s="130"/>
      <c r="AJ2248" s="131"/>
      <c r="AK2248" s="130"/>
      <c r="AL2248" s="131"/>
      <c r="AM2248" s="130"/>
      <c r="AN2248" s="131"/>
      <c r="AO2248" s="130"/>
      <c r="AP2248" s="132"/>
      <c r="AY2248" s="133"/>
      <c r="BC2248" s="97"/>
      <c r="BD2248" s="97"/>
      <c r="BE2248" s="97"/>
      <c r="BF2248" s="97"/>
      <c r="BG2248" s="97"/>
    </row>
    <row r="2249" spans="9:59">
      <c r="I2249" s="80"/>
      <c r="J2249" s="81"/>
      <c r="K2249" s="82"/>
      <c r="L2249" s="83"/>
      <c r="M2249" s="84"/>
      <c r="N2249" s="85"/>
      <c r="O2249" s="82"/>
      <c r="P2249" s="86"/>
      <c r="S2249" s="88"/>
      <c r="T2249" s="82"/>
      <c r="U2249" s="88"/>
      <c r="V2249" s="82"/>
      <c r="W2249" s="88"/>
      <c r="X2249" s="82"/>
      <c r="Y2249" s="88"/>
      <c r="Z2249" s="82"/>
      <c r="AA2249" s="88"/>
      <c r="AB2249" s="82"/>
      <c r="AC2249" s="88"/>
      <c r="AD2249" s="82"/>
      <c r="AE2249" s="89"/>
      <c r="AI2249" s="130"/>
      <c r="AJ2249" s="131"/>
      <c r="AK2249" s="130"/>
      <c r="AL2249" s="131"/>
      <c r="AM2249" s="130"/>
      <c r="AN2249" s="131"/>
      <c r="AO2249" s="130"/>
      <c r="AP2249" s="132"/>
      <c r="AY2249" s="133"/>
      <c r="BC2249" s="97"/>
      <c r="BD2249" s="97"/>
      <c r="BE2249" s="97"/>
      <c r="BF2249" s="97"/>
      <c r="BG2249" s="97"/>
    </row>
    <row r="2250" spans="9:59">
      <c r="I2250" s="80"/>
      <c r="J2250" s="81"/>
      <c r="K2250" s="82"/>
      <c r="L2250" s="83"/>
      <c r="M2250" s="84"/>
      <c r="N2250" s="85"/>
      <c r="O2250" s="82"/>
      <c r="P2250" s="86"/>
      <c r="S2250" s="88"/>
      <c r="T2250" s="82"/>
      <c r="U2250" s="88"/>
      <c r="V2250" s="82"/>
      <c r="W2250" s="88"/>
      <c r="X2250" s="82"/>
      <c r="Y2250" s="88"/>
      <c r="Z2250" s="82"/>
      <c r="AA2250" s="88"/>
      <c r="AB2250" s="82"/>
      <c r="AC2250" s="88"/>
      <c r="AD2250" s="82"/>
      <c r="AE2250" s="89"/>
      <c r="AI2250" s="130"/>
      <c r="AJ2250" s="131"/>
      <c r="AK2250" s="130"/>
      <c r="AL2250" s="131"/>
      <c r="AM2250" s="130"/>
      <c r="AN2250" s="131"/>
      <c r="AO2250" s="130"/>
      <c r="AP2250" s="132"/>
      <c r="AY2250" s="133"/>
      <c r="BC2250" s="97"/>
      <c r="BD2250" s="97"/>
      <c r="BE2250" s="97"/>
      <c r="BF2250" s="97"/>
      <c r="BG2250" s="97"/>
    </row>
    <row r="2251" spans="9:59">
      <c r="I2251" s="80"/>
      <c r="J2251" s="81"/>
      <c r="K2251" s="82"/>
      <c r="L2251" s="83"/>
      <c r="M2251" s="84"/>
      <c r="N2251" s="85"/>
      <c r="O2251" s="82"/>
      <c r="P2251" s="86"/>
      <c r="S2251" s="88"/>
      <c r="T2251" s="82"/>
      <c r="U2251" s="88"/>
      <c r="V2251" s="82"/>
      <c r="W2251" s="88"/>
      <c r="X2251" s="82"/>
      <c r="Y2251" s="88"/>
      <c r="Z2251" s="82"/>
      <c r="AA2251" s="88"/>
      <c r="AB2251" s="82"/>
      <c r="AC2251" s="88"/>
      <c r="AD2251" s="82"/>
      <c r="AE2251" s="89"/>
      <c r="AI2251" s="130"/>
      <c r="AJ2251" s="131"/>
      <c r="AK2251" s="130"/>
      <c r="AL2251" s="131"/>
      <c r="AM2251" s="130"/>
      <c r="AN2251" s="131"/>
      <c r="AO2251" s="130"/>
      <c r="AP2251" s="132"/>
      <c r="AY2251" s="133"/>
      <c r="BC2251" s="97"/>
      <c r="BD2251" s="97"/>
      <c r="BE2251" s="97"/>
      <c r="BF2251" s="97"/>
      <c r="BG2251" s="97"/>
    </row>
    <row r="2252" spans="9:59">
      <c r="I2252" s="80"/>
      <c r="J2252" s="81"/>
      <c r="K2252" s="82"/>
      <c r="L2252" s="83"/>
      <c r="M2252" s="84"/>
      <c r="N2252" s="85"/>
      <c r="O2252" s="82"/>
      <c r="P2252" s="86"/>
      <c r="S2252" s="88"/>
      <c r="T2252" s="82"/>
      <c r="U2252" s="88"/>
      <c r="V2252" s="82"/>
      <c r="W2252" s="88"/>
      <c r="X2252" s="82"/>
      <c r="Y2252" s="88"/>
      <c r="Z2252" s="82"/>
      <c r="AA2252" s="88"/>
      <c r="AB2252" s="82"/>
      <c r="AC2252" s="88"/>
      <c r="AD2252" s="82"/>
      <c r="AE2252" s="89"/>
      <c r="AI2252" s="130"/>
      <c r="AJ2252" s="131"/>
      <c r="AK2252" s="130"/>
      <c r="AL2252" s="131"/>
      <c r="AM2252" s="130"/>
      <c r="AN2252" s="131"/>
      <c r="AO2252" s="130"/>
      <c r="AP2252" s="132"/>
      <c r="AY2252" s="133"/>
      <c r="BC2252" s="97"/>
      <c r="BD2252" s="97"/>
      <c r="BE2252" s="97"/>
      <c r="BF2252" s="97"/>
      <c r="BG2252" s="97"/>
    </row>
    <row r="2253" spans="9:59">
      <c r="I2253" s="80"/>
      <c r="J2253" s="81"/>
      <c r="K2253" s="82"/>
      <c r="L2253" s="83"/>
      <c r="M2253" s="84"/>
      <c r="N2253" s="85"/>
      <c r="O2253" s="82"/>
      <c r="P2253" s="86"/>
      <c r="S2253" s="88"/>
      <c r="T2253" s="82"/>
      <c r="U2253" s="88"/>
      <c r="V2253" s="82"/>
      <c r="W2253" s="88"/>
      <c r="X2253" s="82"/>
      <c r="Y2253" s="88"/>
      <c r="Z2253" s="82"/>
      <c r="AA2253" s="88"/>
      <c r="AB2253" s="82"/>
      <c r="AC2253" s="88"/>
      <c r="AD2253" s="82"/>
      <c r="AE2253" s="89"/>
      <c r="AI2253" s="130"/>
      <c r="AJ2253" s="131"/>
      <c r="AK2253" s="130"/>
      <c r="AL2253" s="131"/>
      <c r="AM2253" s="130"/>
      <c r="AN2253" s="131"/>
      <c r="AO2253" s="130"/>
      <c r="AP2253" s="132"/>
      <c r="AY2253" s="133"/>
      <c r="BC2253" s="97"/>
      <c r="BD2253" s="97"/>
      <c r="BE2253" s="97"/>
      <c r="BF2253" s="97"/>
      <c r="BG2253" s="97"/>
    </row>
    <row r="2254" spans="9:59">
      <c r="I2254" s="80"/>
      <c r="J2254" s="81"/>
      <c r="K2254" s="82"/>
      <c r="L2254" s="83"/>
      <c r="M2254" s="84"/>
      <c r="N2254" s="85"/>
      <c r="O2254" s="82"/>
      <c r="P2254" s="86"/>
      <c r="S2254" s="88"/>
      <c r="T2254" s="82"/>
      <c r="U2254" s="88"/>
      <c r="V2254" s="82"/>
      <c r="W2254" s="88"/>
      <c r="X2254" s="82"/>
      <c r="Y2254" s="88"/>
      <c r="Z2254" s="82"/>
      <c r="AA2254" s="88"/>
      <c r="AB2254" s="82"/>
      <c r="AC2254" s="88"/>
      <c r="AD2254" s="82"/>
      <c r="AE2254" s="89"/>
      <c r="AI2254" s="130"/>
      <c r="AJ2254" s="131"/>
      <c r="AK2254" s="130"/>
      <c r="AL2254" s="131"/>
      <c r="AM2254" s="130"/>
      <c r="AN2254" s="131"/>
      <c r="AO2254" s="130"/>
      <c r="AP2254" s="132"/>
      <c r="AY2254" s="133"/>
      <c r="BC2254" s="97"/>
      <c r="BD2254" s="97"/>
      <c r="BE2254" s="97"/>
      <c r="BF2254" s="97"/>
      <c r="BG2254" s="97"/>
    </row>
    <row r="2255" spans="9:59">
      <c r="I2255" s="80"/>
      <c r="J2255" s="81"/>
      <c r="K2255" s="82"/>
      <c r="L2255" s="83"/>
      <c r="M2255" s="84"/>
      <c r="N2255" s="85"/>
      <c r="O2255" s="82"/>
      <c r="P2255" s="86"/>
      <c r="S2255" s="88"/>
      <c r="T2255" s="82"/>
      <c r="U2255" s="88"/>
      <c r="V2255" s="82"/>
      <c r="W2255" s="88"/>
      <c r="X2255" s="82"/>
      <c r="Y2255" s="88"/>
      <c r="Z2255" s="82"/>
      <c r="AA2255" s="88"/>
      <c r="AB2255" s="82"/>
      <c r="AC2255" s="88"/>
      <c r="AD2255" s="82"/>
      <c r="AE2255" s="89"/>
      <c r="AI2255" s="130"/>
      <c r="AJ2255" s="131"/>
      <c r="AK2255" s="130"/>
      <c r="AL2255" s="131"/>
      <c r="AM2255" s="130"/>
      <c r="AN2255" s="131"/>
      <c r="AO2255" s="130"/>
      <c r="AP2255" s="132"/>
      <c r="AY2255" s="133"/>
      <c r="BC2255" s="97"/>
      <c r="BD2255" s="97"/>
      <c r="BE2255" s="97"/>
      <c r="BF2255" s="97"/>
      <c r="BG2255" s="97"/>
    </row>
    <row r="2256" spans="9:59">
      <c r="I2256" s="80"/>
      <c r="J2256" s="81"/>
      <c r="K2256" s="82"/>
      <c r="L2256" s="83"/>
      <c r="M2256" s="84"/>
      <c r="N2256" s="85"/>
      <c r="O2256" s="82"/>
      <c r="P2256" s="86"/>
      <c r="S2256" s="88"/>
      <c r="T2256" s="82"/>
      <c r="U2256" s="88"/>
      <c r="V2256" s="82"/>
      <c r="W2256" s="88"/>
      <c r="X2256" s="82"/>
      <c r="Y2256" s="88"/>
      <c r="Z2256" s="82"/>
      <c r="AA2256" s="88"/>
      <c r="AB2256" s="82"/>
      <c r="AC2256" s="88"/>
      <c r="AD2256" s="82"/>
      <c r="AE2256" s="89"/>
      <c r="AI2256" s="130"/>
      <c r="AJ2256" s="131"/>
      <c r="AK2256" s="130"/>
      <c r="AL2256" s="131"/>
      <c r="AM2256" s="130"/>
      <c r="AN2256" s="131"/>
      <c r="AO2256" s="130"/>
      <c r="AP2256" s="132"/>
      <c r="AY2256" s="133"/>
      <c r="BC2256" s="97"/>
      <c r="BD2256" s="97"/>
      <c r="BE2256" s="97"/>
      <c r="BF2256" s="97"/>
      <c r="BG2256" s="97"/>
    </row>
    <row r="2257" spans="9:59">
      <c r="I2257" s="80"/>
      <c r="J2257" s="81"/>
      <c r="K2257" s="82"/>
      <c r="L2257" s="83"/>
      <c r="M2257" s="84"/>
      <c r="N2257" s="85"/>
      <c r="O2257" s="82"/>
      <c r="P2257" s="86"/>
      <c r="S2257" s="88"/>
      <c r="T2257" s="82"/>
      <c r="U2257" s="88"/>
      <c r="V2257" s="82"/>
      <c r="W2257" s="88"/>
      <c r="X2257" s="82"/>
      <c r="Y2257" s="88"/>
      <c r="Z2257" s="82"/>
      <c r="AA2257" s="88"/>
      <c r="AB2257" s="82"/>
      <c r="AC2257" s="88"/>
      <c r="AD2257" s="82"/>
      <c r="AE2257" s="89"/>
      <c r="AI2257" s="130"/>
      <c r="AJ2257" s="131"/>
      <c r="AK2257" s="130"/>
      <c r="AL2257" s="131"/>
      <c r="AM2257" s="130"/>
      <c r="AN2257" s="131"/>
      <c r="AO2257" s="130"/>
      <c r="AP2257" s="132"/>
      <c r="AY2257" s="133"/>
      <c r="BC2257" s="97"/>
      <c r="BD2257" s="97"/>
      <c r="BE2257" s="97"/>
      <c r="BF2257" s="97"/>
      <c r="BG2257" s="97"/>
    </row>
    <row r="2258" spans="9:59">
      <c r="I2258" s="80"/>
      <c r="J2258" s="81"/>
      <c r="K2258" s="82"/>
      <c r="L2258" s="83"/>
      <c r="M2258" s="84"/>
      <c r="N2258" s="85"/>
      <c r="O2258" s="82"/>
      <c r="P2258" s="86"/>
      <c r="S2258" s="88"/>
      <c r="T2258" s="82"/>
      <c r="U2258" s="88"/>
      <c r="V2258" s="82"/>
      <c r="W2258" s="88"/>
      <c r="X2258" s="82"/>
      <c r="Y2258" s="88"/>
      <c r="Z2258" s="82"/>
      <c r="AA2258" s="88"/>
      <c r="AB2258" s="82"/>
      <c r="AC2258" s="88"/>
      <c r="AD2258" s="82"/>
      <c r="AE2258" s="89"/>
      <c r="AI2258" s="130"/>
      <c r="AJ2258" s="131"/>
      <c r="AK2258" s="130"/>
      <c r="AL2258" s="131"/>
      <c r="AM2258" s="130"/>
      <c r="AN2258" s="131"/>
      <c r="AO2258" s="130"/>
      <c r="AP2258" s="132"/>
      <c r="AY2258" s="133"/>
      <c r="BC2258" s="97"/>
      <c r="BD2258" s="97"/>
      <c r="BE2258" s="97"/>
      <c r="BF2258" s="97"/>
      <c r="BG2258" s="97"/>
    </row>
    <row r="2259" spans="9:59">
      <c r="I2259" s="80"/>
      <c r="J2259" s="81"/>
      <c r="K2259" s="82"/>
      <c r="L2259" s="83"/>
      <c r="M2259" s="84"/>
      <c r="N2259" s="85"/>
      <c r="O2259" s="82"/>
      <c r="P2259" s="86"/>
      <c r="S2259" s="88"/>
      <c r="T2259" s="82"/>
      <c r="U2259" s="88"/>
      <c r="V2259" s="82"/>
      <c r="W2259" s="88"/>
      <c r="X2259" s="82"/>
      <c r="Y2259" s="88"/>
      <c r="Z2259" s="82"/>
      <c r="AA2259" s="88"/>
      <c r="AB2259" s="82"/>
      <c r="AC2259" s="88"/>
      <c r="AD2259" s="82"/>
      <c r="AE2259" s="89"/>
      <c r="AI2259" s="130"/>
      <c r="AJ2259" s="131"/>
      <c r="AK2259" s="130"/>
      <c r="AL2259" s="131"/>
      <c r="AM2259" s="130"/>
      <c r="AN2259" s="131"/>
      <c r="AO2259" s="130"/>
      <c r="AP2259" s="132"/>
      <c r="AY2259" s="133"/>
      <c r="BC2259" s="97"/>
      <c r="BD2259" s="97"/>
      <c r="BE2259" s="97"/>
      <c r="BF2259" s="97"/>
      <c r="BG2259" s="97"/>
    </row>
    <row r="2260" spans="9:59">
      <c r="I2260" s="80"/>
      <c r="J2260" s="81"/>
      <c r="K2260" s="82"/>
      <c r="L2260" s="83"/>
      <c r="M2260" s="84"/>
      <c r="N2260" s="85"/>
      <c r="O2260" s="82"/>
      <c r="P2260" s="86"/>
      <c r="S2260" s="88"/>
      <c r="T2260" s="82"/>
      <c r="U2260" s="88"/>
      <c r="V2260" s="82"/>
      <c r="W2260" s="88"/>
      <c r="X2260" s="82"/>
      <c r="Y2260" s="88"/>
      <c r="Z2260" s="82"/>
      <c r="AA2260" s="88"/>
      <c r="AB2260" s="82"/>
      <c r="AC2260" s="88"/>
      <c r="AD2260" s="82"/>
      <c r="AE2260" s="89"/>
      <c r="AI2260" s="130"/>
      <c r="AJ2260" s="131"/>
      <c r="AK2260" s="130"/>
      <c r="AL2260" s="131"/>
      <c r="AM2260" s="130"/>
      <c r="AN2260" s="131"/>
      <c r="AO2260" s="130"/>
      <c r="AP2260" s="132"/>
      <c r="AY2260" s="133"/>
      <c r="BC2260" s="97"/>
      <c r="BD2260" s="97"/>
      <c r="BE2260" s="97"/>
      <c r="BF2260" s="97"/>
      <c r="BG2260" s="97"/>
    </row>
    <row r="2261" spans="9:59">
      <c r="I2261" s="80"/>
      <c r="J2261" s="81"/>
      <c r="K2261" s="82"/>
      <c r="L2261" s="83"/>
      <c r="M2261" s="84"/>
      <c r="N2261" s="85"/>
      <c r="O2261" s="82"/>
      <c r="P2261" s="86"/>
      <c r="S2261" s="88"/>
      <c r="T2261" s="82"/>
      <c r="U2261" s="88"/>
      <c r="V2261" s="82"/>
      <c r="W2261" s="88"/>
      <c r="X2261" s="82"/>
      <c r="Y2261" s="88"/>
      <c r="Z2261" s="82"/>
      <c r="AA2261" s="88"/>
      <c r="AB2261" s="82"/>
      <c r="AC2261" s="88"/>
      <c r="AD2261" s="82"/>
      <c r="AE2261" s="89"/>
      <c r="AI2261" s="130"/>
      <c r="AJ2261" s="131"/>
      <c r="AK2261" s="130"/>
      <c r="AL2261" s="131"/>
      <c r="AM2261" s="130"/>
      <c r="AN2261" s="131"/>
      <c r="AO2261" s="130"/>
      <c r="AP2261" s="132"/>
      <c r="AY2261" s="133"/>
      <c r="BC2261" s="97"/>
      <c r="BD2261" s="97"/>
      <c r="BE2261" s="97"/>
      <c r="BF2261" s="97"/>
      <c r="BG2261" s="97"/>
    </row>
    <row r="2262" spans="9:59">
      <c r="I2262" s="80"/>
      <c r="J2262" s="81"/>
      <c r="K2262" s="82"/>
      <c r="L2262" s="83"/>
      <c r="M2262" s="84"/>
      <c r="N2262" s="85"/>
      <c r="O2262" s="82"/>
      <c r="P2262" s="86"/>
      <c r="S2262" s="88"/>
      <c r="T2262" s="82"/>
      <c r="U2262" s="88"/>
      <c r="V2262" s="82"/>
      <c r="W2262" s="88"/>
      <c r="X2262" s="82"/>
      <c r="Y2262" s="88"/>
      <c r="Z2262" s="82"/>
      <c r="AA2262" s="88"/>
      <c r="AB2262" s="82"/>
      <c r="AC2262" s="88"/>
      <c r="AD2262" s="82"/>
      <c r="AE2262" s="89"/>
      <c r="AI2262" s="130"/>
      <c r="AJ2262" s="131"/>
      <c r="AK2262" s="130"/>
      <c r="AL2262" s="131"/>
      <c r="AM2262" s="130"/>
      <c r="AN2262" s="131"/>
      <c r="AO2262" s="130"/>
      <c r="AP2262" s="132"/>
      <c r="AY2262" s="133"/>
      <c r="BC2262" s="97"/>
      <c r="BD2262" s="97"/>
      <c r="BE2262" s="97"/>
      <c r="BF2262" s="97"/>
      <c r="BG2262" s="97"/>
    </row>
    <row r="2263" spans="9:59">
      <c r="I2263" s="80"/>
      <c r="J2263" s="81"/>
      <c r="K2263" s="82"/>
      <c r="L2263" s="83"/>
      <c r="M2263" s="84"/>
      <c r="N2263" s="85"/>
      <c r="O2263" s="82"/>
      <c r="P2263" s="86"/>
      <c r="S2263" s="88"/>
      <c r="T2263" s="82"/>
      <c r="U2263" s="88"/>
      <c r="V2263" s="82"/>
      <c r="W2263" s="88"/>
      <c r="X2263" s="82"/>
      <c r="Y2263" s="88"/>
      <c r="Z2263" s="82"/>
      <c r="AA2263" s="88"/>
      <c r="AB2263" s="82"/>
      <c r="AC2263" s="88"/>
      <c r="AD2263" s="82"/>
      <c r="AE2263" s="89"/>
      <c r="AI2263" s="130"/>
      <c r="AJ2263" s="131"/>
      <c r="AK2263" s="130"/>
      <c r="AL2263" s="131"/>
      <c r="AM2263" s="130"/>
      <c r="AN2263" s="131"/>
      <c r="AO2263" s="130"/>
      <c r="AP2263" s="132"/>
      <c r="AY2263" s="133"/>
      <c r="BC2263" s="97"/>
      <c r="BD2263" s="97"/>
      <c r="BE2263" s="97"/>
      <c r="BF2263" s="97"/>
      <c r="BG2263" s="97"/>
    </row>
    <row r="2264" spans="9:59">
      <c r="I2264" s="80"/>
      <c r="J2264" s="81"/>
      <c r="K2264" s="82"/>
      <c r="L2264" s="83"/>
      <c r="M2264" s="84"/>
      <c r="N2264" s="85"/>
      <c r="O2264" s="82"/>
      <c r="P2264" s="86"/>
      <c r="S2264" s="88"/>
      <c r="T2264" s="82"/>
      <c r="U2264" s="88"/>
      <c r="V2264" s="82"/>
      <c r="W2264" s="88"/>
      <c r="X2264" s="82"/>
      <c r="Y2264" s="88"/>
      <c r="Z2264" s="82"/>
      <c r="AA2264" s="88"/>
      <c r="AB2264" s="82"/>
      <c r="AC2264" s="88"/>
      <c r="AD2264" s="82"/>
      <c r="AE2264" s="89"/>
      <c r="AI2264" s="130"/>
      <c r="AJ2264" s="131"/>
      <c r="AK2264" s="130"/>
      <c r="AL2264" s="131"/>
      <c r="AM2264" s="130"/>
      <c r="AN2264" s="131"/>
      <c r="AO2264" s="130"/>
      <c r="AP2264" s="132"/>
      <c r="AY2264" s="133"/>
      <c r="BC2264" s="97"/>
      <c r="BD2264" s="97"/>
      <c r="BE2264" s="97"/>
      <c r="BF2264" s="97"/>
      <c r="BG2264" s="97"/>
    </row>
    <row r="2265" spans="9:59">
      <c r="I2265" s="80"/>
      <c r="J2265" s="81"/>
      <c r="K2265" s="82"/>
      <c r="L2265" s="83"/>
      <c r="M2265" s="84"/>
      <c r="N2265" s="85"/>
      <c r="O2265" s="82"/>
      <c r="P2265" s="86"/>
      <c r="S2265" s="88"/>
      <c r="T2265" s="82"/>
      <c r="U2265" s="88"/>
      <c r="V2265" s="82"/>
      <c r="W2265" s="88"/>
      <c r="X2265" s="82"/>
      <c r="Y2265" s="88"/>
      <c r="Z2265" s="82"/>
      <c r="AA2265" s="88"/>
      <c r="AB2265" s="82"/>
      <c r="AC2265" s="88"/>
      <c r="AD2265" s="82"/>
      <c r="AE2265" s="89"/>
      <c r="AI2265" s="130"/>
      <c r="AJ2265" s="131"/>
      <c r="AK2265" s="130"/>
      <c r="AL2265" s="131"/>
      <c r="AM2265" s="130"/>
      <c r="AN2265" s="131"/>
      <c r="AO2265" s="130"/>
      <c r="AP2265" s="132"/>
      <c r="AY2265" s="133"/>
      <c r="BC2265" s="97"/>
      <c r="BD2265" s="97"/>
      <c r="BE2265" s="97"/>
      <c r="BF2265" s="97"/>
      <c r="BG2265" s="97"/>
    </row>
    <row r="2266" spans="9:59">
      <c r="I2266" s="80"/>
      <c r="J2266" s="81"/>
      <c r="K2266" s="82"/>
      <c r="L2266" s="83"/>
      <c r="M2266" s="84"/>
      <c r="N2266" s="85"/>
      <c r="O2266" s="82"/>
      <c r="P2266" s="86"/>
      <c r="S2266" s="88"/>
      <c r="T2266" s="82"/>
      <c r="U2266" s="88"/>
      <c r="V2266" s="82"/>
      <c r="W2266" s="88"/>
      <c r="X2266" s="82"/>
      <c r="Y2266" s="88"/>
      <c r="Z2266" s="82"/>
      <c r="AA2266" s="88"/>
      <c r="AB2266" s="82"/>
      <c r="AC2266" s="88"/>
      <c r="AD2266" s="82"/>
      <c r="AE2266" s="89"/>
      <c r="AI2266" s="130"/>
      <c r="AJ2266" s="131"/>
      <c r="AK2266" s="130"/>
      <c r="AL2266" s="131"/>
      <c r="AM2266" s="130"/>
      <c r="AN2266" s="131"/>
      <c r="AO2266" s="130"/>
      <c r="AP2266" s="132"/>
      <c r="AY2266" s="133"/>
      <c r="BC2266" s="97"/>
      <c r="BD2266" s="97"/>
      <c r="BE2266" s="97"/>
      <c r="BF2266" s="97"/>
      <c r="BG2266" s="97"/>
    </row>
    <row r="2267" spans="9:59">
      <c r="I2267" s="80"/>
      <c r="J2267" s="81"/>
      <c r="K2267" s="82"/>
      <c r="L2267" s="83"/>
      <c r="M2267" s="84"/>
      <c r="N2267" s="85"/>
      <c r="O2267" s="82"/>
      <c r="P2267" s="86"/>
      <c r="S2267" s="88"/>
      <c r="T2267" s="82"/>
      <c r="U2267" s="88"/>
      <c r="V2267" s="82"/>
      <c r="W2267" s="88"/>
      <c r="X2267" s="82"/>
      <c r="Y2267" s="88"/>
      <c r="Z2267" s="82"/>
      <c r="AA2267" s="88"/>
      <c r="AB2267" s="82"/>
      <c r="AC2267" s="88"/>
      <c r="AD2267" s="82"/>
      <c r="AE2267" s="89"/>
      <c r="AI2267" s="130"/>
      <c r="AJ2267" s="131"/>
      <c r="AK2267" s="130"/>
      <c r="AL2267" s="131"/>
      <c r="AM2267" s="130"/>
      <c r="AN2267" s="131"/>
      <c r="AO2267" s="130"/>
      <c r="AP2267" s="132"/>
      <c r="AY2267" s="133"/>
      <c r="BC2267" s="97"/>
      <c r="BD2267" s="97"/>
      <c r="BE2267" s="97"/>
      <c r="BF2267" s="97"/>
      <c r="BG2267" s="97"/>
    </row>
    <row r="2268" spans="9:59">
      <c r="I2268" s="80"/>
      <c r="J2268" s="81"/>
      <c r="K2268" s="82"/>
      <c r="L2268" s="83"/>
      <c r="M2268" s="84"/>
      <c r="N2268" s="85"/>
      <c r="O2268" s="82"/>
      <c r="P2268" s="86"/>
      <c r="S2268" s="88"/>
      <c r="T2268" s="82"/>
      <c r="U2268" s="88"/>
      <c r="V2268" s="82"/>
      <c r="W2268" s="88"/>
      <c r="X2268" s="82"/>
      <c r="Y2268" s="88"/>
      <c r="Z2268" s="82"/>
      <c r="AA2268" s="88"/>
      <c r="AB2268" s="82"/>
      <c r="AC2268" s="88"/>
      <c r="AD2268" s="82"/>
      <c r="AE2268" s="89"/>
      <c r="AI2268" s="130"/>
      <c r="AJ2268" s="131"/>
      <c r="AK2268" s="130"/>
      <c r="AL2268" s="131"/>
      <c r="AM2268" s="130"/>
      <c r="AN2268" s="131"/>
      <c r="AO2268" s="130"/>
      <c r="AP2268" s="132"/>
      <c r="AY2268" s="133"/>
      <c r="BC2268" s="97"/>
      <c r="BD2268" s="97"/>
      <c r="BE2268" s="97"/>
      <c r="BF2268" s="97"/>
      <c r="BG2268" s="97"/>
    </row>
    <row r="2269" spans="9:59">
      <c r="I2269" s="80"/>
      <c r="J2269" s="81"/>
      <c r="K2269" s="82"/>
      <c r="L2269" s="83"/>
      <c r="M2269" s="84"/>
      <c r="N2269" s="85"/>
      <c r="O2269" s="82"/>
      <c r="P2269" s="86"/>
      <c r="S2269" s="88"/>
      <c r="T2269" s="82"/>
      <c r="U2269" s="88"/>
      <c r="V2269" s="82"/>
      <c r="W2269" s="88"/>
      <c r="X2269" s="82"/>
      <c r="Y2269" s="88"/>
      <c r="Z2269" s="82"/>
      <c r="AA2269" s="88"/>
      <c r="AB2269" s="82"/>
      <c r="AC2269" s="88"/>
      <c r="AD2269" s="82"/>
      <c r="AE2269" s="89"/>
      <c r="AI2269" s="130"/>
      <c r="AJ2269" s="131"/>
      <c r="AK2269" s="130"/>
      <c r="AL2269" s="131"/>
      <c r="AM2269" s="130"/>
      <c r="AN2269" s="131"/>
      <c r="AO2269" s="130"/>
      <c r="AP2269" s="132"/>
      <c r="AY2269" s="133"/>
      <c r="BC2269" s="97"/>
      <c r="BD2269" s="97"/>
      <c r="BE2269" s="97"/>
      <c r="BF2269" s="97"/>
      <c r="BG2269" s="97"/>
    </row>
    <row r="2270" spans="9:59">
      <c r="I2270" s="80"/>
      <c r="J2270" s="81"/>
      <c r="K2270" s="82"/>
      <c r="L2270" s="83"/>
      <c r="M2270" s="84"/>
      <c r="N2270" s="85"/>
      <c r="O2270" s="82"/>
      <c r="P2270" s="86"/>
      <c r="S2270" s="88"/>
      <c r="T2270" s="82"/>
      <c r="U2270" s="88"/>
      <c r="V2270" s="82"/>
      <c r="W2270" s="88"/>
      <c r="X2270" s="82"/>
      <c r="Y2270" s="88"/>
      <c r="Z2270" s="82"/>
      <c r="AA2270" s="88"/>
      <c r="AB2270" s="82"/>
      <c r="AC2270" s="88"/>
      <c r="AD2270" s="82"/>
      <c r="AE2270" s="89"/>
      <c r="AI2270" s="130"/>
      <c r="AJ2270" s="131"/>
      <c r="AK2270" s="130"/>
      <c r="AL2270" s="131"/>
      <c r="AM2270" s="130"/>
      <c r="AN2270" s="131"/>
      <c r="AO2270" s="130"/>
      <c r="AP2270" s="132"/>
      <c r="AY2270" s="133"/>
      <c r="BC2270" s="97"/>
      <c r="BD2270" s="97"/>
      <c r="BE2270" s="97"/>
      <c r="BF2270" s="97"/>
      <c r="BG2270" s="97"/>
    </row>
    <row r="2271" spans="9:59">
      <c r="I2271" s="80"/>
      <c r="J2271" s="81"/>
      <c r="K2271" s="82"/>
      <c r="L2271" s="83"/>
      <c r="M2271" s="84"/>
      <c r="N2271" s="85"/>
      <c r="O2271" s="82"/>
      <c r="P2271" s="86"/>
      <c r="S2271" s="88"/>
      <c r="T2271" s="82"/>
      <c r="U2271" s="88"/>
      <c r="V2271" s="82"/>
      <c r="W2271" s="88"/>
      <c r="X2271" s="82"/>
      <c r="Y2271" s="88"/>
      <c r="Z2271" s="82"/>
      <c r="AA2271" s="88"/>
      <c r="AB2271" s="82"/>
      <c r="AC2271" s="88"/>
      <c r="AD2271" s="82"/>
      <c r="AE2271" s="89"/>
      <c r="AI2271" s="130"/>
      <c r="AJ2271" s="131"/>
      <c r="AK2271" s="130"/>
      <c r="AL2271" s="131"/>
      <c r="AM2271" s="130"/>
      <c r="AN2271" s="131"/>
      <c r="AO2271" s="130"/>
      <c r="AP2271" s="132"/>
      <c r="AY2271" s="133"/>
      <c r="BC2271" s="97"/>
      <c r="BD2271" s="97"/>
      <c r="BE2271" s="97"/>
      <c r="BF2271" s="97"/>
      <c r="BG2271" s="97"/>
    </row>
    <row r="2272" spans="9:59">
      <c r="I2272" s="80"/>
      <c r="J2272" s="81"/>
      <c r="K2272" s="82"/>
      <c r="L2272" s="83"/>
      <c r="M2272" s="84"/>
      <c r="N2272" s="85"/>
      <c r="O2272" s="82"/>
      <c r="P2272" s="86"/>
      <c r="S2272" s="88"/>
      <c r="T2272" s="82"/>
      <c r="U2272" s="88"/>
      <c r="V2272" s="82"/>
      <c r="W2272" s="88"/>
      <c r="X2272" s="82"/>
      <c r="Y2272" s="88"/>
      <c r="Z2272" s="82"/>
      <c r="AA2272" s="88"/>
      <c r="AB2272" s="82"/>
      <c r="AC2272" s="88"/>
      <c r="AD2272" s="82"/>
      <c r="AE2272" s="89"/>
      <c r="AI2272" s="130"/>
      <c r="AJ2272" s="131"/>
      <c r="AK2272" s="130"/>
      <c r="AL2272" s="131"/>
      <c r="AM2272" s="130"/>
      <c r="AN2272" s="131"/>
      <c r="AO2272" s="130"/>
      <c r="AP2272" s="132"/>
      <c r="AY2272" s="133"/>
      <c r="BC2272" s="97"/>
      <c r="BD2272" s="97"/>
      <c r="BE2272" s="97"/>
      <c r="BF2272" s="97"/>
      <c r="BG2272" s="97"/>
    </row>
    <row r="2273" spans="9:59">
      <c r="I2273" s="80"/>
      <c r="J2273" s="81"/>
      <c r="K2273" s="82"/>
      <c r="L2273" s="83"/>
      <c r="M2273" s="84"/>
      <c r="N2273" s="85"/>
      <c r="O2273" s="82"/>
      <c r="P2273" s="86"/>
      <c r="S2273" s="88"/>
      <c r="T2273" s="82"/>
      <c r="U2273" s="88"/>
      <c r="V2273" s="82"/>
      <c r="W2273" s="88"/>
      <c r="X2273" s="82"/>
      <c r="Y2273" s="88"/>
      <c r="Z2273" s="82"/>
      <c r="AA2273" s="88"/>
      <c r="AB2273" s="82"/>
      <c r="AC2273" s="88"/>
      <c r="AD2273" s="82"/>
      <c r="AE2273" s="89"/>
      <c r="AI2273" s="130"/>
      <c r="AJ2273" s="131"/>
      <c r="AK2273" s="130"/>
      <c r="AL2273" s="131"/>
      <c r="AM2273" s="130"/>
      <c r="AN2273" s="131"/>
      <c r="AO2273" s="130"/>
      <c r="AP2273" s="132"/>
      <c r="AY2273" s="133"/>
      <c r="BC2273" s="97"/>
      <c r="BD2273" s="97"/>
      <c r="BE2273" s="97"/>
      <c r="BF2273" s="97"/>
      <c r="BG2273" s="97"/>
    </row>
    <row r="2274" spans="9:59">
      <c r="I2274" s="80"/>
      <c r="J2274" s="81"/>
      <c r="K2274" s="82"/>
      <c r="L2274" s="83"/>
      <c r="M2274" s="84"/>
      <c r="N2274" s="85"/>
      <c r="O2274" s="82"/>
      <c r="P2274" s="86"/>
      <c r="S2274" s="88"/>
      <c r="T2274" s="82"/>
      <c r="U2274" s="88"/>
      <c r="V2274" s="82"/>
      <c r="W2274" s="88"/>
      <c r="X2274" s="82"/>
      <c r="Y2274" s="88"/>
      <c r="Z2274" s="82"/>
      <c r="AA2274" s="88"/>
      <c r="AB2274" s="82"/>
      <c r="AC2274" s="88"/>
      <c r="AD2274" s="82"/>
      <c r="AE2274" s="89"/>
      <c r="AI2274" s="130"/>
      <c r="AJ2274" s="131"/>
      <c r="AK2274" s="130"/>
      <c r="AL2274" s="131"/>
      <c r="AM2274" s="130"/>
      <c r="AN2274" s="131"/>
      <c r="AO2274" s="130"/>
      <c r="AP2274" s="132"/>
      <c r="AY2274" s="133"/>
      <c r="BC2274" s="97"/>
      <c r="BD2274" s="97"/>
      <c r="BE2274" s="97"/>
      <c r="BF2274" s="97"/>
      <c r="BG2274" s="97"/>
    </row>
    <row r="2275" spans="9:59">
      <c r="I2275" s="80"/>
      <c r="J2275" s="81"/>
      <c r="K2275" s="82"/>
      <c r="L2275" s="83"/>
      <c r="M2275" s="84"/>
      <c r="N2275" s="85"/>
      <c r="O2275" s="82"/>
      <c r="P2275" s="86"/>
      <c r="S2275" s="88"/>
      <c r="T2275" s="82"/>
      <c r="U2275" s="88"/>
      <c r="V2275" s="82"/>
      <c r="W2275" s="88"/>
      <c r="X2275" s="82"/>
      <c r="Y2275" s="88"/>
      <c r="Z2275" s="82"/>
      <c r="AA2275" s="88"/>
      <c r="AB2275" s="82"/>
      <c r="AC2275" s="88"/>
      <c r="AD2275" s="82"/>
      <c r="AE2275" s="89"/>
      <c r="AI2275" s="130"/>
      <c r="AJ2275" s="131"/>
      <c r="AK2275" s="130"/>
      <c r="AL2275" s="131"/>
      <c r="AM2275" s="130"/>
      <c r="AN2275" s="131"/>
      <c r="AO2275" s="130"/>
      <c r="AP2275" s="132"/>
      <c r="AY2275" s="133"/>
      <c r="BC2275" s="97"/>
      <c r="BD2275" s="97"/>
      <c r="BE2275" s="97"/>
      <c r="BF2275" s="97"/>
      <c r="BG2275" s="97"/>
    </row>
    <row r="2276" spans="9:59">
      <c r="I2276" s="80"/>
      <c r="J2276" s="81"/>
      <c r="K2276" s="82"/>
      <c r="L2276" s="83"/>
      <c r="M2276" s="84"/>
      <c r="N2276" s="85"/>
      <c r="O2276" s="82"/>
      <c r="P2276" s="86"/>
      <c r="S2276" s="88"/>
      <c r="T2276" s="82"/>
      <c r="U2276" s="88"/>
      <c r="V2276" s="82"/>
      <c r="W2276" s="88"/>
      <c r="X2276" s="82"/>
      <c r="Y2276" s="88"/>
      <c r="Z2276" s="82"/>
      <c r="AA2276" s="88"/>
      <c r="AB2276" s="82"/>
      <c r="AC2276" s="88"/>
      <c r="AD2276" s="82"/>
      <c r="AE2276" s="89"/>
      <c r="AI2276" s="130"/>
      <c r="AJ2276" s="131"/>
      <c r="AK2276" s="130"/>
      <c r="AL2276" s="131"/>
      <c r="AM2276" s="130"/>
      <c r="AN2276" s="131"/>
      <c r="AO2276" s="130"/>
      <c r="AP2276" s="132"/>
      <c r="AY2276" s="133"/>
      <c r="BC2276" s="97"/>
      <c r="BD2276" s="97"/>
      <c r="BE2276" s="97"/>
      <c r="BF2276" s="97"/>
      <c r="BG2276" s="97"/>
    </row>
    <row r="2277" spans="9:59">
      <c r="I2277" s="80"/>
      <c r="J2277" s="81"/>
      <c r="K2277" s="82"/>
      <c r="L2277" s="83"/>
      <c r="M2277" s="84"/>
      <c r="N2277" s="85"/>
      <c r="O2277" s="82"/>
      <c r="P2277" s="86"/>
      <c r="S2277" s="88"/>
      <c r="T2277" s="82"/>
      <c r="U2277" s="88"/>
      <c r="V2277" s="82"/>
      <c r="W2277" s="88"/>
      <c r="X2277" s="82"/>
      <c r="Y2277" s="88"/>
      <c r="Z2277" s="82"/>
      <c r="AA2277" s="88"/>
      <c r="AB2277" s="82"/>
      <c r="AC2277" s="88"/>
      <c r="AD2277" s="82"/>
      <c r="AE2277" s="89"/>
      <c r="AI2277" s="130"/>
      <c r="AJ2277" s="131"/>
      <c r="AK2277" s="130"/>
      <c r="AL2277" s="131"/>
      <c r="AM2277" s="130"/>
      <c r="AN2277" s="131"/>
      <c r="AO2277" s="130"/>
      <c r="AP2277" s="132"/>
      <c r="AY2277" s="133"/>
      <c r="BC2277" s="97"/>
      <c r="BD2277" s="97"/>
      <c r="BE2277" s="97"/>
      <c r="BF2277" s="97"/>
      <c r="BG2277" s="97"/>
    </row>
    <row r="2278" spans="9:59">
      <c r="I2278" s="80"/>
      <c r="J2278" s="81"/>
      <c r="K2278" s="82"/>
      <c r="L2278" s="83"/>
      <c r="M2278" s="84"/>
      <c r="N2278" s="85"/>
      <c r="O2278" s="82"/>
      <c r="P2278" s="86"/>
      <c r="S2278" s="88"/>
      <c r="T2278" s="82"/>
      <c r="U2278" s="88"/>
      <c r="V2278" s="82"/>
      <c r="W2278" s="88"/>
      <c r="X2278" s="82"/>
      <c r="Y2278" s="88"/>
      <c r="Z2278" s="82"/>
      <c r="AA2278" s="88"/>
      <c r="AB2278" s="82"/>
      <c r="AC2278" s="88"/>
      <c r="AD2278" s="82"/>
      <c r="AE2278" s="89"/>
      <c r="AI2278" s="130"/>
      <c r="AJ2278" s="131"/>
      <c r="AK2278" s="130"/>
      <c r="AL2278" s="131"/>
      <c r="AM2278" s="130"/>
      <c r="AN2278" s="131"/>
      <c r="AO2278" s="130"/>
      <c r="AP2278" s="132"/>
      <c r="AY2278" s="133"/>
      <c r="BC2278" s="97"/>
      <c r="BD2278" s="97"/>
      <c r="BE2278" s="97"/>
      <c r="BF2278" s="97"/>
      <c r="BG2278" s="97"/>
    </row>
    <row r="2279" spans="9:59">
      <c r="I2279" s="80"/>
      <c r="J2279" s="81"/>
      <c r="K2279" s="82"/>
      <c r="L2279" s="83"/>
      <c r="M2279" s="84"/>
      <c r="N2279" s="85"/>
      <c r="O2279" s="82"/>
      <c r="P2279" s="86"/>
      <c r="S2279" s="88"/>
      <c r="T2279" s="82"/>
      <c r="U2279" s="88"/>
      <c r="V2279" s="82"/>
      <c r="W2279" s="88"/>
      <c r="X2279" s="82"/>
      <c r="Y2279" s="88"/>
      <c r="Z2279" s="82"/>
      <c r="AA2279" s="88"/>
      <c r="AB2279" s="82"/>
      <c r="AC2279" s="88"/>
      <c r="AD2279" s="82"/>
      <c r="AE2279" s="89"/>
      <c r="AI2279" s="130"/>
      <c r="AJ2279" s="131"/>
      <c r="AK2279" s="130"/>
      <c r="AL2279" s="131"/>
      <c r="AM2279" s="130"/>
      <c r="AN2279" s="131"/>
      <c r="AO2279" s="130"/>
      <c r="AP2279" s="132"/>
      <c r="AY2279" s="133"/>
      <c r="BC2279" s="97"/>
      <c r="BD2279" s="97"/>
      <c r="BE2279" s="97"/>
      <c r="BF2279" s="97"/>
      <c r="BG2279" s="97"/>
    </row>
    <row r="2280" spans="9:59">
      <c r="I2280" s="80"/>
      <c r="J2280" s="81"/>
      <c r="K2280" s="82"/>
      <c r="L2280" s="83"/>
      <c r="M2280" s="84"/>
      <c r="N2280" s="85"/>
      <c r="O2280" s="82"/>
      <c r="P2280" s="86"/>
      <c r="S2280" s="88"/>
      <c r="T2280" s="82"/>
      <c r="U2280" s="88"/>
      <c r="V2280" s="82"/>
      <c r="W2280" s="88"/>
      <c r="X2280" s="82"/>
      <c r="Y2280" s="88"/>
      <c r="Z2280" s="82"/>
      <c r="AA2280" s="88"/>
      <c r="AB2280" s="82"/>
      <c r="AC2280" s="88"/>
      <c r="AD2280" s="82"/>
      <c r="AE2280" s="89"/>
      <c r="AI2280" s="130"/>
      <c r="AJ2280" s="131"/>
      <c r="AK2280" s="130"/>
      <c r="AL2280" s="131"/>
      <c r="AM2280" s="130"/>
      <c r="AN2280" s="131"/>
      <c r="AO2280" s="130"/>
      <c r="AP2280" s="132"/>
      <c r="AY2280" s="133"/>
      <c r="BC2280" s="97"/>
      <c r="BD2280" s="97"/>
      <c r="BE2280" s="97"/>
      <c r="BF2280" s="97"/>
      <c r="BG2280" s="97"/>
    </row>
    <row r="2281" spans="9:59">
      <c r="I2281" s="80"/>
      <c r="J2281" s="81"/>
      <c r="K2281" s="82"/>
      <c r="L2281" s="83"/>
      <c r="M2281" s="84"/>
      <c r="N2281" s="85"/>
      <c r="O2281" s="82"/>
      <c r="P2281" s="86"/>
      <c r="S2281" s="88"/>
      <c r="T2281" s="82"/>
      <c r="U2281" s="88"/>
      <c r="V2281" s="82"/>
      <c r="W2281" s="88"/>
      <c r="X2281" s="82"/>
      <c r="Y2281" s="88"/>
      <c r="Z2281" s="82"/>
      <c r="AA2281" s="88"/>
      <c r="AB2281" s="82"/>
      <c r="AC2281" s="88"/>
      <c r="AD2281" s="82"/>
      <c r="AE2281" s="89"/>
      <c r="AI2281" s="130"/>
      <c r="AJ2281" s="131"/>
      <c r="AK2281" s="130"/>
      <c r="AL2281" s="131"/>
      <c r="AM2281" s="130"/>
      <c r="AN2281" s="131"/>
      <c r="AO2281" s="130"/>
      <c r="AP2281" s="132"/>
      <c r="AY2281" s="133"/>
      <c r="BC2281" s="97"/>
      <c r="BD2281" s="97"/>
      <c r="BE2281" s="97"/>
      <c r="BF2281" s="97"/>
      <c r="BG2281" s="97"/>
    </row>
    <row r="2282" spans="9:59">
      <c r="I2282" s="80"/>
      <c r="J2282" s="81"/>
      <c r="K2282" s="82"/>
      <c r="L2282" s="83"/>
      <c r="M2282" s="84"/>
      <c r="N2282" s="85"/>
      <c r="O2282" s="82"/>
      <c r="P2282" s="86"/>
      <c r="S2282" s="88"/>
      <c r="T2282" s="82"/>
      <c r="U2282" s="88"/>
      <c r="V2282" s="82"/>
      <c r="W2282" s="88"/>
      <c r="X2282" s="82"/>
      <c r="Y2282" s="88"/>
      <c r="Z2282" s="82"/>
      <c r="AA2282" s="88"/>
      <c r="AB2282" s="82"/>
      <c r="AC2282" s="88"/>
      <c r="AD2282" s="82"/>
      <c r="AE2282" s="89"/>
      <c r="AI2282" s="130"/>
      <c r="AJ2282" s="131"/>
      <c r="AK2282" s="130"/>
      <c r="AL2282" s="131"/>
      <c r="AM2282" s="130"/>
      <c r="AN2282" s="131"/>
      <c r="AO2282" s="130"/>
      <c r="AP2282" s="132"/>
      <c r="AY2282" s="133"/>
      <c r="BC2282" s="97"/>
      <c r="BD2282" s="97"/>
      <c r="BE2282" s="97"/>
      <c r="BF2282" s="97"/>
      <c r="BG2282" s="97"/>
    </row>
    <row r="2283" spans="9:59">
      <c r="I2283" s="80"/>
      <c r="J2283" s="81"/>
      <c r="K2283" s="82"/>
      <c r="L2283" s="83"/>
      <c r="M2283" s="84"/>
      <c r="N2283" s="85"/>
      <c r="O2283" s="82"/>
      <c r="P2283" s="86"/>
      <c r="S2283" s="88"/>
      <c r="T2283" s="82"/>
      <c r="U2283" s="88"/>
      <c r="V2283" s="82"/>
      <c r="W2283" s="88"/>
      <c r="X2283" s="82"/>
      <c r="Y2283" s="88"/>
      <c r="Z2283" s="82"/>
      <c r="AA2283" s="88"/>
      <c r="AB2283" s="82"/>
      <c r="AC2283" s="88"/>
      <c r="AD2283" s="82"/>
      <c r="AE2283" s="89"/>
      <c r="AI2283" s="130"/>
      <c r="AJ2283" s="131"/>
      <c r="AK2283" s="130"/>
      <c r="AL2283" s="131"/>
      <c r="AM2283" s="130"/>
      <c r="AN2283" s="131"/>
      <c r="AO2283" s="130"/>
      <c r="AP2283" s="132"/>
      <c r="AY2283" s="133"/>
      <c r="BC2283" s="97"/>
      <c r="BD2283" s="97"/>
      <c r="BE2283" s="97"/>
      <c r="BF2283" s="97"/>
      <c r="BG2283" s="97"/>
    </row>
    <row r="2284" spans="9:59">
      <c r="I2284" s="80"/>
      <c r="J2284" s="81"/>
      <c r="K2284" s="82"/>
      <c r="L2284" s="83"/>
      <c r="M2284" s="84"/>
      <c r="N2284" s="85"/>
      <c r="O2284" s="82"/>
      <c r="P2284" s="86"/>
      <c r="S2284" s="88"/>
      <c r="T2284" s="82"/>
      <c r="U2284" s="88"/>
      <c r="V2284" s="82"/>
      <c r="W2284" s="88"/>
      <c r="X2284" s="82"/>
      <c r="Y2284" s="88"/>
      <c r="Z2284" s="82"/>
      <c r="AA2284" s="88"/>
      <c r="AB2284" s="82"/>
      <c r="AC2284" s="88"/>
      <c r="AD2284" s="82"/>
      <c r="AE2284" s="89"/>
      <c r="AI2284" s="130"/>
      <c r="AJ2284" s="131"/>
      <c r="AK2284" s="130"/>
      <c r="AL2284" s="131"/>
      <c r="AM2284" s="130"/>
      <c r="AN2284" s="131"/>
      <c r="AO2284" s="130"/>
      <c r="AP2284" s="132"/>
      <c r="AY2284" s="133"/>
      <c r="BC2284" s="97"/>
      <c r="BD2284" s="97"/>
      <c r="BE2284" s="97"/>
      <c r="BF2284" s="97"/>
      <c r="BG2284" s="97"/>
    </row>
    <row r="2285" spans="9:59">
      <c r="I2285" s="80"/>
      <c r="J2285" s="81"/>
      <c r="K2285" s="82"/>
      <c r="L2285" s="83"/>
      <c r="M2285" s="84"/>
      <c r="N2285" s="85"/>
      <c r="O2285" s="82"/>
      <c r="P2285" s="86"/>
      <c r="S2285" s="88"/>
      <c r="T2285" s="82"/>
      <c r="U2285" s="88"/>
      <c r="V2285" s="82"/>
      <c r="W2285" s="88"/>
      <c r="X2285" s="82"/>
      <c r="Y2285" s="88"/>
      <c r="Z2285" s="82"/>
      <c r="AA2285" s="88"/>
      <c r="AB2285" s="82"/>
      <c r="AC2285" s="88"/>
      <c r="AD2285" s="82"/>
      <c r="AE2285" s="89"/>
      <c r="AI2285" s="130"/>
      <c r="AJ2285" s="131"/>
      <c r="AK2285" s="130"/>
      <c r="AL2285" s="131"/>
      <c r="AM2285" s="130"/>
      <c r="AN2285" s="131"/>
      <c r="AO2285" s="130"/>
      <c r="AP2285" s="132"/>
      <c r="AY2285" s="133"/>
      <c r="BC2285" s="97"/>
      <c r="BD2285" s="97"/>
      <c r="BE2285" s="97"/>
      <c r="BF2285" s="97"/>
      <c r="BG2285" s="97"/>
    </row>
    <row r="2286" spans="9:59">
      <c r="I2286" s="80"/>
      <c r="J2286" s="81"/>
      <c r="K2286" s="82"/>
      <c r="L2286" s="83"/>
      <c r="M2286" s="84"/>
      <c r="N2286" s="85"/>
      <c r="O2286" s="82"/>
      <c r="P2286" s="86"/>
      <c r="S2286" s="88"/>
      <c r="T2286" s="82"/>
      <c r="U2286" s="88"/>
      <c r="V2286" s="82"/>
      <c r="W2286" s="88"/>
      <c r="X2286" s="82"/>
      <c r="Y2286" s="88"/>
      <c r="Z2286" s="82"/>
      <c r="AA2286" s="88"/>
      <c r="AB2286" s="82"/>
      <c r="AC2286" s="88"/>
      <c r="AD2286" s="82"/>
      <c r="AE2286" s="89"/>
      <c r="AI2286" s="130"/>
      <c r="AJ2286" s="131"/>
      <c r="AK2286" s="130"/>
      <c r="AL2286" s="131"/>
      <c r="AM2286" s="130"/>
      <c r="AN2286" s="131"/>
      <c r="AO2286" s="130"/>
      <c r="AP2286" s="132"/>
      <c r="AY2286" s="133"/>
      <c r="BC2286" s="97"/>
      <c r="BD2286" s="97"/>
      <c r="BE2286" s="97"/>
      <c r="BF2286" s="97"/>
      <c r="BG2286" s="97"/>
    </row>
    <row r="2287" spans="9:59">
      <c r="I2287" s="80"/>
      <c r="J2287" s="81"/>
      <c r="K2287" s="82"/>
      <c r="L2287" s="83"/>
      <c r="M2287" s="84"/>
      <c r="N2287" s="85"/>
      <c r="O2287" s="82"/>
      <c r="P2287" s="86"/>
      <c r="S2287" s="88"/>
      <c r="T2287" s="82"/>
      <c r="U2287" s="88"/>
      <c r="V2287" s="82"/>
      <c r="W2287" s="88"/>
      <c r="X2287" s="82"/>
      <c r="Y2287" s="88"/>
      <c r="Z2287" s="82"/>
      <c r="AA2287" s="88"/>
      <c r="AB2287" s="82"/>
      <c r="AC2287" s="88"/>
      <c r="AD2287" s="82"/>
      <c r="AE2287" s="89"/>
      <c r="AI2287" s="130"/>
      <c r="AJ2287" s="131"/>
      <c r="AK2287" s="130"/>
      <c r="AL2287" s="131"/>
      <c r="AM2287" s="130"/>
      <c r="AN2287" s="131"/>
      <c r="AO2287" s="130"/>
      <c r="AP2287" s="132"/>
      <c r="AY2287" s="133"/>
      <c r="BC2287" s="97"/>
      <c r="BD2287" s="97"/>
      <c r="BE2287" s="97"/>
      <c r="BF2287" s="97"/>
      <c r="BG2287" s="97"/>
    </row>
    <row r="2288" spans="9:59">
      <c r="I2288" s="80"/>
      <c r="J2288" s="81"/>
      <c r="K2288" s="82"/>
      <c r="L2288" s="83"/>
      <c r="M2288" s="84"/>
      <c r="N2288" s="85"/>
      <c r="O2288" s="82"/>
      <c r="P2288" s="86"/>
      <c r="S2288" s="88"/>
      <c r="T2288" s="82"/>
      <c r="U2288" s="88"/>
      <c r="V2288" s="82"/>
      <c r="W2288" s="88"/>
      <c r="X2288" s="82"/>
      <c r="Y2288" s="88"/>
      <c r="Z2288" s="82"/>
      <c r="AA2288" s="88"/>
      <c r="AB2288" s="82"/>
      <c r="AC2288" s="88"/>
      <c r="AD2288" s="82"/>
      <c r="AE2288" s="89"/>
      <c r="AI2288" s="130"/>
      <c r="AJ2288" s="131"/>
      <c r="AK2288" s="130"/>
      <c r="AL2288" s="131"/>
      <c r="AM2288" s="130"/>
      <c r="AN2288" s="131"/>
      <c r="AO2288" s="130"/>
      <c r="AP2288" s="132"/>
      <c r="AY2288" s="133"/>
      <c r="BC2288" s="97"/>
      <c r="BD2288" s="97"/>
      <c r="BE2288" s="97"/>
      <c r="BF2288" s="97"/>
      <c r="BG2288" s="97"/>
    </row>
    <row r="2289" spans="9:59">
      <c r="I2289" s="80"/>
      <c r="J2289" s="81"/>
      <c r="K2289" s="82"/>
      <c r="L2289" s="83"/>
      <c r="M2289" s="84"/>
      <c r="N2289" s="85"/>
      <c r="O2289" s="82"/>
      <c r="P2289" s="86"/>
      <c r="S2289" s="88"/>
      <c r="T2289" s="82"/>
      <c r="U2289" s="88"/>
      <c r="V2289" s="82"/>
      <c r="W2289" s="88"/>
      <c r="X2289" s="82"/>
      <c r="Y2289" s="88"/>
      <c r="Z2289" s="82"/>
      <c r="AA2289" s="88"/>
      <c r="AB2289" s="82"/>
      <c r="AC2289" s="88"/>
      <c r="AD2289" s="82"/>
      <c r="AE2289" s="89"/>
      <c r="AI2289" s="130"/>
      <c r="AJ2289" s="131"/>
      <c r="AK2289" s="130"/>
      <c r="AL2289" s="131"/>
      <c r="AM2289" s="130"/>
      <c r="AN2289" s="131"/>
      <c r="AO2289" s="130"/>
      <c r="AP2289" s="132"/>
      <c r="AY2289" s="133"/>
      <c r="BC2289" s="97"/>
      <c r="BD2289" s="97"/>
      <c r="BE2289" s="97"/>
      <c r="BF2289" s="97"/>
      <c r="BG2289" s="97"/>
    </row>
    <row r="2290" spans="9:59">
      <c r="I2290" s="80"/>
      <c r="J2290" s="81"/>
      <c r="K2290" s="82"/>
      <c r="L2290" s="83"/>
      <c r="M2290" s="84"/>
      <c r="N2290" s="85"/>
      <c r="O2290" s="82"/>
      <c r="P2290" s="86"/>
      <c r="S2290" s="88"/>
      <c r="T2290" s="82"/>
      <c r="U2290" s="88"/>
      <c r="V2290" s="82"/>
      <c r="W2290" s="88"/>
      <c r="X2290" s="82"/>
      <c r="Y2290" s="88"/>
      <c r="Z2290" s="82"/>
      <c r="AA2290" s="88"/>
      <c r="AB2290" s="82"/>
      <c r="AC2290" s="88"/>
      <c r="AD2290" s="82"/>
      <c r="AE2290" s="89"/>
      <c r="AI2290" s="130"/>
      <c r="AJ2290" s="131"/>
      <c r="AK2290" s="130"/>
      <c r="AL2290" s="131"/>
      <c r="AM2290" s="130"/>
      <c r="AN2290" s="131"/>
      <c r="AO2290" s="130"/>
      <c r="AP2290" s="132"/>
      <c r="AY2290" s="133"/>
      <c r="BC2290" s="97"/>
      <c r="BD2290" s="97"/>
      <c r="BE2290" s="97"/>
      <c r="BF2290" s="97"/>
      <c r="BG2290" s="97"/>
    </row>
    <row r="2291" spans="9:59">
      <c r="I2291" s="80"/>
      <c r="J2291" s="81"/>
      <c r="K2291" s="82"/>
      <c r="L2291" s="83"/>
      <c r="M2291" s="84"/>
      <c r="N2291" s="85"/>
      <c r="O2291" s="82"/>
      <c r="P2291" s="86"/>
      <c r="S2291" s="88"/>
      <c r="T2291" s="82"/>
      <c r="U2291" s="88"/>
      <c r="V2291" s="82"/>
      <c r="W2291" s="88"/>
      <c r="X2291" s="82"/>
      <c r="Y2291" s="88"/>
      <c r="Z2291" s="82"/>
      <c r="AA2291" s="88"/>
      <c r="AB2291" s="82"/>
      <c r="AC2291" s="88"/>
      <c r="AD2291" s="82"/>
      <c r="AE2291" s="89"/>
      <c r="AI2291" s="130"/>
      <c r="AJ2291" s="131"/>
      <c r="AK2291" s="130"/>
      <c r="AL2291" s="131"/>
      <c r="AM2291" s="130"/>
      <c r="AN2291" s="131"/>
      <c r="AO2291" s="130"/>
      <c r="AP2291" s="132"/>
      <c r="AY2291" s="133"/>
      <c r="BC2291" s="97"/>
      <c r="BD2291" s="97"/>
      <c r="BE2291" s="97"/>
      <c r="BF2291" s="97"/>
      <c r="BG2291" s="97"/>
    </row>
    <row r="2292" spans="9:59">
      <c r="I2292" s="80"/>
      <c r="J2292" s="81"/>
      <c r="K2292" s="82"/>
      <c r="L2292" s="83"/>
      <c r="M2292" s="84"/>
      <c r="N2292" s="85"/>
      <c r="O2292" s="82"/>
      <c r="P2292" s="86"/>
      <c r="S2292" s="88"/>
      <c r="T2292" s="82"/>
      <c r="U2292" s="88"/>
      <c r="V2292" s="82"/>
      <c r="W2292" s="88"/>
      <c r="X2292" s="82"/>
      <c r="Y2292" s="88"/>
      <c r="Z2292" s="82"/>
      <c r="AA2292" s="88"/>
      <c r="AB2292" s="82"/>
      <c r="AC2292" s="88"/>
      <c r="AD2292" s="82"/>
      <c r="AE2292" s="89"/>
      <c r="AI2292" s="130"/>
      <c r="AJ2292" s="131"/>
      <c r="AK2292" s="130"/>
      <c r="AL2292" s="131"/>
      <c r="AM2292" s="130"/>
      <c r="AN2292" s="131"/>
      <c r="AO2292" s="130"/>
      <c r="AP2292" s="132"/>
      <c r="AY2292" s="133"/>
      <c r="BC2292" s="97"/>
      <c r="BD2292" s="97"/>
      <c r="BE2292" s="97"/>
      <c r="BF2292" s="97"/>
      <c r="BG2292" s="97"/>
    </row>
    <row r="2293" spans="9:59">
      <c r="I2293" s="80"/>
      <c r="J2293" s="81"/>
      <c r="K2293" s="82"/>
      <c r="L2293" s="83"/>
      <c r="M2293" s="84"/>
      <c r="N2293" s="85"/>
      <c r="O2293" s="82"/>
      <c r="P2293" s="86"/>
      <c r="S2293" s="88"/>
      <c r="T2293" s="82"/>
      <c r="U2293" s="88"/>
      <c r="V2293" s="82"/>
      <c r="W2293" s="88"/>
      <c r="X2293" s="82"/>
      <c r="Y2293" s="88"/>
      <c r="Z2293" s="82"/>
      <c r="AA2293" s="88"/>
      <c r="AB2293" s="82"/>
      <c r="AC2293" s="88"/>
      <c r="AD2293" s="82"/>
      <c r="AE2293" s="89"/>
      <c r="AI2293" s="130"/>
      <c r="AJ2293" s="131"/>
      <c r="AK2293" s="130"/>
      <c r="AL2293" s="131"/>
      <c r="AM2293" s="130"/>
      <c r="AN2293" s="131"/>
      <c r="AO2293" s="130"/>
      <c r="AP2293" s="132"/>
      <c r="AY2293" s="133"/>
      <c r="BC2293" s="97"/>
      <c r="BD2293" s="97"/>
      <c r="BE2293" s="97"/>
      <c r="BF2293" s="97"/>
      <c r="BG2293" s="97"/>
    </row>
    <row r="2294" spans="9:59">
      <c r="I2294" s="80"/>
      <c r="J2294" s="81"/>
      <c r="K2294" s="82"/>
      <c r="L2294" s="83"/>
      <c r="M2294" s="84"/>
      <c r="N2294" s="85"/>
      <c r="O2294" s="82"/>
      <c r="P2294" s="86"/>
      <c r="S2294" s="88"/>
      <c r="T2294" s="82"/>
      <c r="U2294" s="88"/>
      <c r="V2294" s="82"/>
      <c r="W2294" s="88"/>
      <c r="X2294" s="82"/>
      <c r="Y2294" s="88"/>
      <c r="Z2294" s="82"/>
      <c r="AA2294" s="88"/>
      <c r="AB2294" s="82"/>
      <c r="AC2294" s="88"/>
      <c r="AD2294" s="82"/>
      <c r="AE2294" s="89"/>
      <c r="AI2294" s="130"/>
      <c r="AJ2294" s="131"/>
      <c r="AK2294" s="130"/>
      <c r="AL2294" s="131"/>
      <c r="AM2294" s="130"/>
      <c r="AN2294" s="131"/>
      <c r="AO2294" s="130"/>
      <c r="AP2294" s="132"/>
      <c r="AY2294" s="133"/>
      <c r="BC2294" s="97"/>
      <c r="BD2294" s="97"/>
      <c r="BE2294" s="97"/>
      <c r="BF2294" s="97"/>
      <c r="BG2294" s="97"/>
    </row>
    <row r="2295" spans="9:59">
      <c r="I2295" s="80"/>
      <c r="J2295" s="81"/>
      <c r="K2295" s="82"/>
      <c r="L2295" s="83"/>
      <c r="M2295" s="84"/>
      <c r="N2295" s="85"/>
      <c r="O2295" s="82"/>
      <c r="P2295" s="86"/>
      <c r="S2295" s="88"/>
      <c r="T2295" s="82"/>
      <c r="U2295" s="88"/>
      <c r="V2295" s="82"/>
      <c r="W2295" s="88"/>
      <c r="X2295" s="82"/>
      <c r="Y2295" s="88"/>
      <c r="Z2295" s="82"/>
      <c r="AA2295" s="88"/>
      <c r="AB2295" s="82"/>
      <c r="AC2295" s="88"/>
      <c r="AD2295" s="82"/>
      <c r="AE2295" s="89"/>
      <c r="AI2295" s="130"/>
      <c r="AJ2295" s="131"/>
      <c r="AK2295" s="130"/>
      <c r="AL2295" s="131"/>
      <c r="AM2295" s="130"/>
      <c r="AN2295" s="131"/>
      <c r="AO2295" s="130"/>
      <c r="AP2295" s="132"/>
      <c r="AY2295" s="133"/>
      <c r="BC2295" s="97"/>
      <c r="BD2295" s="97"/>
      <c r="BE2295" s="97"/>
      <c r="BF2295" s="97"/>
      <c r="BG2295" s="97"/>
    </row>
    <row r="2296" spans="9:59">
      <c r="I2296" s="80"/>
      <c r="J2296" s="81"/>
      <c r="K2296" s="82"/>
      <c r="L2296" s="83"/>
      <c r="M2296" s="84"/>
      <c r="N2296" s="85"/>
      <c r="O2296" s="82"/>
      <c r="P2296" s="86"/>
      <c r="S2296" s="88"/>
      <c r="T2296" s="82"/>
      <c r="U2296" s="88"/>
      <c r="V2296" s="82"/>
      <c r="W2296" s="88"/>
      <c r="X2296" s="82"/>
      <c r="Y2296" s="88"/>
      <c r="Z2296" s="82"/>
      <c r="AA2296" s="88"/>
      <c r="AB2296" s="82"/>
      <c r="AC2296" s="88"/>
      <c r="AD2296" s="82"/>
      <c r="AE2296" s="89"/>
      <c r="AI2296" s="130"/>
      <c r="AJ2296" s="131"/>
      <c r="AK2296" s="130"/>
      <c r="AL2296" s="131"/>
      <c r="AM2296" s="130"/>
      <c r="AN2296" s="131"/>
      <c r="AO2296" s="130"/>
      <c r="AP2296" s="132"/>
      <c r="AY2296" s="133"/>
      <c r="BC2296" s="97"/>
      <c r="BD2296" s="97"/>
      <c r="BE2296" s="97"/>
      <c r="BF2296" s="97"/>
      <c r="BG2296" s="97"/>
    </row>
    <row r="2297" spans="9:59">
      <c r="I2297" s="80"/>
      <c r="J2297" s="81"/>
      <c r="K2297" s="82"/>
      <c r="L2297" s="83"/>
      <c r="M2297" s="84"/>
      <c r="N2297" s="85"/>
      <c r="O2297" s="82"/>
      <c r="P2297" s="86"/>
      <c r="S2297" s="88"/>
      <c r="T2297" s="82"/>
      <c r="U2297" s="88"/>
      <c r="V2297" s="82"/>
      <c r="W2297" s="88"/>
      <c r="X2297" s="82"/>
      <c r="Y2297" s="88"/>
      <c r="Z2297" s="82"/>
      <c r="AA2297" s="88"/>
      <c r="AB2297" s="82"/>
      <c r="AC2297" s="88"/>
      <c r="AD2297" s="82"/>
      <c r="AE2297" s="89"/>
      <c r="AI2297" s="130"/>
      <c r="AJ2297" s="131"/>
      <c r="AK2297" s="130"/>
      <c r="AL2297" s="131"/>
      <c r="AM2297" s="130"/>
      <c r="AN2297" s="131"/>
      <c r="AO2297" s="130"/>
      <c r="AP2297" s="132"/>
      <c r="AY2297" s="133"/>
      <c r="BC2297" s="97"/>
      <c r="BD2297" s="97"/>
      <c r="BE2297" s="97"/>
      <c r="BF2297" s="97"/>
      <c r="BG2297" s="97"/>
    </row>
    <row r="2298" spans="9:59">
      <c r="I2298" s="80"/>
      <c r="J2298" s="81"/>
      <c r="K2298" s="82"/>
      <c r="L2298" s="83"/>
      <c r="M2298" s="84"/>
      <c r="N2298" s="85"/>
      <c r="O2298" s="82"/>
      <c r="P2298" s="86"/>
      <c r="S2298" s="88"/>
      <c r="T2298" s="82"/>
      <c r="U2298" s="88"/>
      <c r="V2298" s="82"/>
      <c r="W2298" s="88"/>
      <c r="X2298" s="82"/>
      <c r="Y2298" s="88"/>
      <c r="Z2298" s="82"/>
      <c r="AA2298" s="88"/>
      <c r="AB2298" s="82"/>
      <c r="AC2298" s="88"/>
      <c r="AD2298" s="82"/>
      <c r="AE2298" s="89"/>
      <c r="AI2298" s="130"/>
      <c r="AJ2298" s="131"/>
      <c r="AK2298" s="130"/>
      <c r="AL2298" s="131"/>
      <c r="AM2298" s="130"/>
      <c r="AN2298" s="131"/>
      <c r="AO2298" s="130"/>
      <c r="AP2298" s="132"/>
      <c r="AY2298" s="133"/>
      <c r="BC2298" s="97"/>
      <c r="BD2298" s="97"/>
      <c r="BE2298" s="97"/>
      <c r="BF2298" s="97"/>
      <c r="BG2298" s="97"/>
    </row>
    <row r="2299" spans="9:59">
      <c r="I2299" s="80"/>
      <c r="J2299" s="81"/>
      <c r="K2299" s="82"/>
      <c r="L2299" s="83"/>
      <c r="M2299" s="84"/>
      <c r="N2299" s="85"/>
      <c r="O2299" s="82"/>
      <c r="P2299" s="86"/>
      <c r="S2299" s="88"/>
      <c r="T2299" s="82"/>
      <c r="U2299" s="88"/>
      <c r="V2299" s="82"/>
      <c r="W2299" s="88"/>
      <c r="X2299" s="82"/>
      <c r="Y2299" s="88"/>
      <c r="Z2299" s="82"/>
      <c r="AA2299" s="88"/>
      <c r="AB2299" s="82"/>
      <c r="AC2299" s="88"/>
      <c r="AD2299" s="82"/>
      <c r="AE2299" s="89"/>
      <c r="AI2299" s="130"/>
      <c r="AJ2299" s="131"/>
      <c r="AK2299" s="130"/>
      <c r="AL2299" s="131"/>
      <c r="AM2299" s="130"/>
      <c r="AN2299" s="131"/>
      <c r="AO2299" s="130"/>
      <c r="AP2299" s="132"/>
      <c r="AY2299" s="133"/>
      <c r="BC2299" s="97"/>
      <c r="BD2299" s="97"/>
      <c r="BE2299" s="97"/>
      <c r="BF2299" s="97"/>
      <c r="BG2299" s="97"/>
    </row>
    <row r="2300" spans="9:59">
      <c r="I2300" s="80"/>
      <c r="J2300" s="81"/>
      <c r="K2300" s="82"/>
      <c r="L2300" s="83"/>
      <c r="M2300" s="84"/>
      <c r="N2300" s="85"/>
      <c r="O2300" s="82"/>
      <c r="P2300" s="86"/>
      <c r="S2300" s="88"/>
      <c r="T2300" s="82"/>
      <c r="U2300" s="88"/>
      <c r="V2300" s="82"/>
      <c r="W2300" s="88"/>
      <c r="X2300" s="82"/>
      <c r="Y2300" s="88"/>
      <c r="Z2300" s="82"/>
      <c r="AA2300" s="88"/>
      <c r="AB2300" s="82"/>
      <c r="AC2300" s="88"/>
      <c r="AD2300" s="82"/>
      <c r="AE2300" s="89"/>
      <c r="AI2300" s="130"/>
      <c r="AJ2300" s="131"/>
      <c r="AK2300" s="130"/>
      <c r="AL2300" s="131"/>
      <c r="AM2300" s="130"/>
      <c r="AN2300" s="131"/>
      <c r="AO2300" s="130"/>
      <c r="AP2300" s="132"/>
      <c r="AY2300" s="133"/>
      <c r="BC2300" s="97"/>
      <c r="BD2300" s="97"/>
      <c r="BE2300" s="97"/>
      <c r="BF2300" s="97"/>
      <c r="BG2300" s="97"/>
    </row>
    <row r="2301" spans="9:59">
      <c r="I2301" s="80"/>
      <c r="J2301" s="81"/>
      <c r="K2301" s="82"/>
      <c r="L2301" s="83"/>
      <c r="M2301" s="84"/>
      <c r="N2301" s="85"/>
      <c r="O2301" s="82"/>
      <c r="P2301" s="86"/>
      <c r="S2301" s="88"/>
      <c r="T2301" s="82"/>
      <c r="U2301" s="88"/>
      <c r="V2301" s="82"/>
      <c r="W2301" s="88"/>
      <c r="X2301" s="82"/>
      <c r="Y2301" s="88"/>
      <c r="Z2301" s="82"/>
      <c r="AA2301" s="88"/>
      <c r="AB2301" s="82"/>
      <c r="AC2301" s="88"/>
      <c r="AD2301" s="82"/>
      <c r="AE2301" s="89"/>
      <c r="AI2301" s="130"/>
      <c r="AJ2301" s="131"/>
      <c r="AK2301" s="130"/>
      <c r="AL2301" s="131"/>
      <c r="AM2301" s="130"/>
      <c r="AN2301" s="131"/>
      <c r="AO2301" s="130"/>
      <c r="AP2301" s="132"/>
      <c r="AY2301" s="133"/>
      <c r="BC2301" s="97"/>
      <c r="BD2301" s="97"/>
      <c r="BE2301" s="97"/>
      <c r="BF2301" s="97"/>
      <c r="BG2301" s="97"/>
    </row>
    <row r="2302" spans="9:59">
      <c r="I2302" s="80"/>
      <c r="J2302" s="81"/>
      <c r="K2302" s="82"/>
      <c r="L2302" s="83"/>
      <c r="M2302" s="84"/>
      <c r="N2302" s="85"/>
      <c r="O2302" s="82"/>
      <c r="P2302" s="86"/>
      <c r="S2302" s="88"/>
      <c r="T2302" s="82"/>
      <c r="U2302" s="88"/>
      <c r="V2302" s="82"/>
      <c r="W2302" s="88"/>
      <c r="X2302" s="82"/>
      <c r="Y2302" s="88"/>
      <c r="Z2302" s="82"/>
      <c r="AA2302" s="88"/>
      <c r="AB2302" s="82"/>
      <c r="AC2302" s="88"/>
      <c r="AD2302" s="82"/>
      <c r="AE2302" s="89"/>
      <c r="AI2302" s="130"/>
      <c r="AJ2302" s="131"/>
      <c r="AK2302" s="130"/>
      <c r="AL2302" s="131"/>
      <c r="AM2302" s="130"/>
      <c r="AN2302" s="131"/>
      <c r="AO2302" s="130"/>
      <c r="AP2302" s="132"/>
      <c r="AY2302" s="133"/>
      <c r="BC2302" s="97"/>
      <c r="BD2302" s="97"/>
      <c r="BE2302" s="97"/>
      <c r="BF2302" s="97"/>
      <c r="BG2302" s="97"/>
    </row>
    <row r="2303" spans="9:59">
      <c r="I2303" s="80"/>
      <c r="J2303" s="81"/>
      <c r="K2303" s="82"/>
      <c r="L2303" s="83"/>
      <c r="M2303" s="84"/>
      <c r="N2303" s="85"/>
      <c r="O2303" s="82"/>
      <c r="P2303" s="86"/>
      <c r="S2303" s="88"/>
      <c r="T2303" s="82"/>
      <c r="U2303" s="88"/>
      <c r="V2303" s="82"/>
      <c r="W2303" s="88"/>
      <c r="X2303" s="82"/>
      <c r="Y2303" s="88"/>
      <c r="Z2303" s="82"/>
      <c r="AA2303" s="88"/>
      <c r="AB2303" s="82"/>
      <c r="AC2303" s="88"/>
      <c r="AD2303" s="82"/>
      <c r="AE2303" s="89"/>
      <c r="AI2303" s="130"/>
      <c r="AJ2303" s="131"/>
      <c r="AK2303" s="130"/>
      <c r="AL2303" s="131"/>
      <c r="AM2303" s="130"/>
      <c r="AN2303" s="131"/>
      <c r="AO2303" s="130"/>
      <c r="AP2303" s="132"/>
      <c r="AY2303" s="133"/>
      <c r="BC2303" s="97"/>
      <c r="BD2303" s="97"/>
      <c r="BE2303" s="97"/>
      <c r="BF2303" s="97"/>
      <c r="BG2303" s="97"/>
    </row>
    <row r="2304" spans="9:59">
      <c r="I2304" s="80"/>
      <c r="J2304" s="81"/>
      <c r="K2304" s="82"/>
      <c r="L2304" s="83"/>
      <c r="M2304" s="84"/>
      <c r="N2304" s="85"/>
      <c r="O2304" s="82"/>
      <c r="P2304" s="86"/>
      <c r="S2304" s="88"/>
      <c r="T2304" s="82"/>
      <c r="U2304" s="88"/>
      <c r="V2304" s="82"/>
      <c r="W2304" s="88"/>
      <c r="X2304" s="82"/>
      <c r="Y2304" s="88"/>
      <c r="Z2304" s="82"/>
      <c r="AA2304" s="88"/>
      <c r="AB2304" s="82"/>
      <c r="AC2304" s="88"/>
      <c r="AD2304" s="82"/>
      <c r="AE2304" s="89"/>
      <c r="AI2304" s="130"/>
      <c r="AJ2304" s="131"/>
      <c r="AK2304" s="130"/>
      <c r="AL2304" s="131"/>
      <c r="AM2304" s="130"/>
      <c r="AN2304" s="131"/>
      <c r="AO2304" s="130"/>
      <c r="AP2304" s="132"/>
      <c r="AY2304" s="133"/>
      <c r="BC2304" s="97"/>
      <c r="BD2304" s="97"/>
      <c r="BE2304" s="97"/>
      <c r="BF2304" s="97"/>
      <c r="BG2304" s="97"/>
    </row>
    <row r="2305" spans="9:59">
      <c r="I2305" s="80"/>
      <c r="J2305" s="81"/>
      <c r="K2305" s="82"/>
      <c r="L2305" s="83"/>
      <c r="M2305" s="84"/>
      <c r="N2305" s="85"/>
      <c r="O2305" s="82"/>
      <c r="P2305" s="86"/>
      <c r="S2305" s="88"/>
      <c r="T2305" s="82"/>
      <c r="U2305" s="88"/>
      <c r="V2305" s="82"/>
      <c r="W2305" s="88"/>
      <c r="X2305" s="82"/>
      <c r="Y2305" s="88"/>
      <c r="Z2305" s="82"/>
      <c r="AA2305" s="88"/>
      <c r="AB2305" s="82"/>
      <c r="AC2305" s="88"/>
      <c r="AD2305" s="82"/>
      <c r="AE2305" s="89"/>
      <c r="AI2305" s="130"/>
      <c r="AJ2305" s="131"/>
      <c r="AK2305" s="130"/>
      <c r="AL2305" s="131"/>
      <c r="AM2305" s="130"/>
      <c r="AN2305" s="131"/>
      <c r="AO2305" s="130"/>
      <c r="AP2305" s="132"/>
      <c r="AY2305" s="133"/>
      <c r="BC2305" s="97"/>
      <c r="BD2305" s="97"/>
      <c r="BE2305" s="97"/>
      <c r="BF2305" s="97"/>
      <c r="BG2305" s="97"/>
    </row>
    <row r="2306" spans="9:59">
      <c r="I2306" s="80"/>
      <c r="J2306" s="81"/>
      <c r="K2306" s="82"/>
      <c r="L2306" s="83"/>
      <c r="M2306" s="84"/>
      <c r="N2306" s="85"/>
      <c r="O2306" s="82"/>
      <c r="P2306" s="86"/>
      <c r="S2306" s="88"/>
      <c r="T2306" s="82"/>
      <c r="U2306" s="88"/>
      <c r="V2306" s="82"/>
      <c r="W2306" s="88"/>
      <c r="X2306" s="82"/>
      <c r="Y2306" s="88"/>
      <c r="Z2306" s="82"/>
      <c r="AA2306" s="88"/>
      <c r="AB2306" s="82"/>
      <c r="AC2306" s="88"/>
      <c r="AD2306" s="82"/>
      <c r="AE2306" s="89"/>
      <c r="AI2306" s="130"/>
      <c r="AJ2306" s="131"/>
      <c r="AK2306" s="130"/>
      <c r="AL2306" s="131"/>
      <c r="AM2306" s="130"/>
      <c r="AN2306" s="131"/>
      <c r="AO2306" s="130"/>
      <c r="AP2306" s="132"/>
      <c r="AY2306" s="133"/>
      <c r="BC2306" s="97"/>
      <c r="BD2306" s="97"/>
      <c r="BE2306" s="97"/>
      <c r="BF2306" s="97"/>
      <c r="BG2306" s="97"/>
    </row>
    <row r="2307" spans="9:59">
      <c r="I2307" s="80"/>
      <c r="J2307" s="81"/>
      <c r="K2307" s="82"/>
      <c r="L2307" s="83"/>
      <c r="M2307" s="84"/>
      <c r="N2307" s="85"/>
      <c r="O2307" s="82"/>
      <c r="P2307" s="86"/>
      <c r="S2307" s="88"/>
      <c r="T2307" s="82"/>
      <c r="U2307" s="88"/>
      <c r="V2307" s="82"/>
      <c r="W2307" s="88"/>
      <c r="X2307" s="82"/>
      <c r="Y2307" s="88"/>
      <c r="Z2307" s="82"/>
      <c r="AA2307" s="88"/>
      <c r="AB2307" s="82"/>
      <c r="AC2307" s="88"/>
      <c r="AD2307" s="82"/>
      <c r="AE2307" s="89"/>
      <c r="AI2307" s="130"/>
      <c r="AJ2307" s="131"/>
      <c r="AK2307" s="130"/>
      <c r="AL2307" s="131"/>
      <c r="AM2307" s="130"/>
      <c r="AN2307" s="131"/>
      <c r="AO2307" s="130"/>
      <c r="AP2307" s="132"/>
      <c r="AY2307" s="133"/>
      <c r="BC2307" s="97"/>
      <c r="BD2307" s="97"/>
      <c r="BE2307" s="97"/>
      <c r="BF2307" s="97"/>
      <c r="BG2307" s="97"/>
    </row>
    <row r="2308" spans="9:59">
      <c r="I2308" s="80"/>
      <c r="J2308" s="81"/>
      <c r="K2308" s="82"/>
      <c r="L2308" s="83"/>
      <c r="M2308" s="84"/>
      <c r="N2308" s="85"/>
      <c r="O2308" s="82"/>
      <c r="P2308" s="86"/>
      <c r="S2308" s="88"/>
      <c r="T2308" s="82"/>
      <c r="U2308" s="88"/>
      <c r="V2308" s="82"/>
      <c r="W2308" s="88"/>
      <c r="X2308" s="82"/>
      <c r="Y2308" s="88"/>
      <c r="Z2308" s="82"/>
      <c r="AA2308" s="88"/>
      <c r="AB2308" s="82"/>
      <c r="AC2308" s="88"/>
      <c r="AD2308" s="82"/>
      <c r="AE2308" s="89"/>
      <c r="AI2308" s="130"/>
      <c r="AJ2308" s="131"/>
      <c r="AK2308" s="130"/>
      <c r="AL2308" s="131"/>
      <c r="AM2308" s="130"/>
      <c r="AN2308" s="131"/>
      <c r="AO2308" s="130"/>
      <c r="AP2308" s="132"/>
      <c r="AY2308" s="133"/>
      <c r="BC2308" s="97"/>
      <c r="BD2308" s="97"/>
      <c r="BE2308" s="97"/>
      <c r="BF2308" s="97"/>
      <c r="BG2308" s="97"/>
    </row>
    <row r="2309" spans="9:59">
      <c r="I2309" s="80"/>
      <c r="J2309" s="81"/>
      <c r="K2309" s="82"/>
      <c r="L2309" s="83"/>
      <c r="M2309" s="84"/>
      <c r="N2309" s="85"/>
      <c r="O2309" s="82"/>
      <c r="P2309" s="86"/>
      <c r="S2309" s="88"/>
      <c r="T2309" s="82"/>
      <c r="U2309" s="88"/>
      <c r="V2309" s="82"/>
      <c r="W2309" s="88"/>
      <c r="X2309" s="82"/>
      <c r="Y2309" s="88"/>
      <c r="Z2309" s="82"/>
      <c r="AA2309" s="88"/>
      <c r="AB2309" s="82"/>
      <c r="AC2309" s="88"/>
      <c r="AD2309" s="82"/>
      <c r="AE2309" s="89"/>
      <c r="AI2309" s="130"/>
      <c r="AJ2309" s="131"/>
      <c r="AK2309" s="130"/>
      <c r="AL2309" s="131"/>
      <c r="AM2309" s="130"/>
      <c r="AN2309" s="131"/>
      <c r="AO2309" s="130"/>
      <c r="AP2309" s="132"/>
      <c r="AY2309" s="133"/>
      <c r="BC2309" s="97"/>
      <c r="BD2309" s="97"/>
      <c r="BE2309" s="97"/>
      <c r="BF2309" s="97"/>
      <c r="BG2309" s="97"/>
    </row>
    <row r="2310" spans="9:59">
      <c r="I2310" s="80"/>
      <c r="J2310" s="81"/>
      <c r="K2310" s="82"/>
      <c r="L2310" s="83"/>
      <c r="M2310" s="84"/>
      <c r="N2310" s="85"/>
      <c r="O2310" s="82"/>
      <c r="P2310" s="86"/>
      <c r="S2310" s="88"/>
      <c r="T2310" s="82"/>
      <c r="U2310" s="88"/>
      <c r="V2310" s="82"/>
      <c r="W2310" s="88"/>
      <c r="X2310" s="82"/>
      <c r="Y2310" s="88"/>
      <c r="Z2310" s="82"/>
      <c r="AA2310" s="88"/>
      <c r="AB2310" s="82"/>
      <c r="AC2310" s="88"/>
      <c r="AD2310" s="82"/>
      <c r="AE2310" s="89"/>
      <c r="AI2310" s="130"/>
      <c r="AJ2310" s="131"/>
      <c r="AK2310" s="130"/>
      <c r="AL2310" s="131"/>
      <c r="AM2310" s="130"/>
      <c r="AN2310" s="131"/>
      <c r="AO2310" s="130"/>
      <c r="AP2310" s="132"/>
      <c r="AY2310" s="133"/>
      <c r="BC2310" s="97"/>
      <c r="BD2310" s="97"/>
      <c r="BE2310" s="97"/>
      <c r="BF2310" s="97"/>
      <c r="BG2310" s="97"/>
    </row>
    <row r="2311" spans="9:59">
      <c r="I2311" s="80"/>
      <c r="J2311" s="81"/>
      <c r="K2311" s="82"/>
      <c r="L2311" s="83"/>
      <c r="M2311" s="84"/>
      <c r="N2311" s="85"/>
      <c r="O2311" s="82"/>
      <c r="P2311" s="86"/>
      <c r="S2311" s="88"/>
      <c r="T2311" s="82"/>
      <c r="U2311" s="88"/>
      <c r="V2311" s="82"/>
      <c r="W2311" s="88"/>
      <c r="X2311" s="82"/>
      <c r="Y2311" s="88"/>
      <c r="Z2311" s="82"/>
      <c r="AA2311" s="88"/>
      <c r="AB2311" s="82"/>
      <c r="AC2311" s="88"/>
      <c r="AD2311" s="82"/>
      <c r="AE2311" s="89"/>
      <c r="AI2311" s="130"/>
      <c r="AJ2311" s="131"/>
      <c r="AK2311" s="130"/>
      <c r="AL2311" s="131"/>
      <c r="AM2311" s="130"/>
      <c r="AN2311" s="131"/>
      <c r="AO2311" s="130"/>
      <c r="AP2311" s="132"/>
      <c r="AY2311" s="133"/>
      <c r="BC2311" s="97"/>
      <c r="BD2311" s="97"/>
      <c r="BE2311" s="97"/>
      <c r="BF2311" s="97"/>
      <c r="BG2311" s="97"/>
    </row>
    <row r="2312" spans="9:59">
      <c r="I2312" s="80"/>
      <c r="J2312" s="81"/>
      <c r="K2312" s="82"/>
      <c r="L2312" s="83"/>
      <c r="M2312" s="84"/>
      <c r="N2312" s="85"/>
      <c r="O2312" s="82"/>
      <c r="P2312" s="86"/>
      <c r="S2312" s="88"/>
      <c r="T2312" s="82"/>
      <c r="U2312" s="88"/>
      <c r="V2312" s="82"/>
      <c r="W2312" s="88"/>
      <c r="X2312" s="82"/>
      <c r="Y2312" s="88"/>
      <c r="Z2312" s="82"/>
      <c r="AA2312" s="88"/>
      <c r="AB2312" s="82"/>
      <c r="AC2312" s="88"/>
      <c r="AD2312" s="82"/>
      <c r="AE2312" s="89"/>
      <c r="AI2312" s="130"/>
      <c r="AJ2312" s="131"/>
      <c r="AK2312" s="130"/>
      <c r="AL2312" s="131"/>
      <c r="AM2312" s="130"/>
      <c r="AN2312" s="131"/>
      <c r="AO2312" s="130"/>
      <c r="AP2312" s="132"/>
      <c r="AY2312" s="133"/>
      <c r="BC2312" s="97"/>
      <c r="BD2312" s="97"/>
      <c r="BE2312" s="97"/>
      <c r="BF2312" s="97"/>
      <c r="BG2312" s="97"/>
    </row>
    <row r="2313" spans="9:59">
      <c r="I2313" s="80"/>
      <c r="J2313" s="81"/>
      <c r="K2313" s="82"/>
      <c r="L2313" s="83"/>
      <c r="M2313" s="84"/>
      <c r="N2313" s="85"/>
      <c r="O2313" s="82"/>
      <c r="P2313" s="86"/>
      <c r="S2313" s="88"/>
      <c r="T2313" s="82"/>
      <c r="U2313" s="88"/>
      <c r="V2313" s="82"/>
      <c r="W2313" s="88"/>
      <c r="X2313" s="82"/>
      <c r="Y2313" s="88"/>
      <c r="Z2313" s="82"/>
      <c r="AA2313" s="88"/>
      <c r="AB2313" s="82"/>
      <c r="AC2313" s="88"/>
      <c r="AD2313" s="82"/>
      <c r="AE2313" s="89"/>
      <c r="AI2313" s="130"/>
      <c r="AJ2313" s="131"/>
      <c r="AK2313" s="130"/>
      <c r="AL2313" s="131"/>
      <c r="AM2313" s="130"/>
      <c r="AN2313" s="131"/>
      <c r="AO2313" s="130"/>
      <c r="AP2313" s="132"/>
      <c r="AY2313" s="133"/>
      <c r="BC2313" s="97"/>
      <c r="BD2313" s="97"/>
      <c r="BE2313" s="97"/>
      <c r="BF2313" s="97"/>
      <c r="BG2313" s="97"/>
    </row>
    <row r="2314" spans="9:59">
      <c r="I2314" s="80"/>
      <c r="J2314" s="81"/>
      <c r="K2314" s="82"/>
      <c r="L2314" s="83"/>
      <c r="M2314" s="84"/>
      <c r="N2314" s="85"/>
      <c r="O2314" s="82"/>
      <c r="P2314" s="86"/>
      <c r="S2314" s="88"/>
      <c r="T2314" s="82"/>
      <c r="U2314" s="88"/>
      <c r="V2314" s="82"/>
      <c r="W2314" s="88"/>
      <c r="X2314" s="82"/>
      <c r="Y2314" s="88"/>
      <c r="Z2314" s="82"/>
      <c r="AA2314" s="88"/>
      <c r="AB2314" s="82"/>
      <c r="AC2314" s="88"/>
      <c r="AD2314" s="82"/>
      <c r="AE2314" s="89"/>
      <c r="AI2314" s="130"/>
      <c r="AJ2314" s="131"/>
      <c r="AK2314" s="130"/>
      <c r="AL2314" s="131"/>
      <c r="AM2314" s="130"/>
      <c r="AN2314" s="131"/>
      <c r="AO2314" s="130"/>
      <c r="AP2314" s="132"/>
      <c r="AY2314" s="133"/>
      <c r="BC2314" s="97"/>
      <c r="BD2314" s="97"/>
      <c r="BE2314" s="97"/>
      <c r="BF2314" s="97"/>
      <c r="BG2314" s="97"/>
    </row>
    <row r="2315" spans="9:59">
      <c r="I2315" s="80"/>
      <c r="J2315" s="81"/>
      <c r="K2315" s="82"/>
      <c r="L2315" s="83"/>
      <c r="M2315" s="84"/>
      <c r="N2315" s="85"/>
      <c r="O2315" s="82"/>
      <c r="P2315" s="86"/>
      <c r="S2315" s="88"/>
      <c r="T2315" s="82"/>
      <c r="U2315" s="88"/>
      <c r="V2315" s="82"/>
      <c r="W2315" s="88"/>
      <c r="X2315" s="82"/>
      <c r="Y2315" s="88"/>
      <c r="Z2315" s="82"/>
      <c r="AA2315" s="88"/>
      <c r="AB2315" s="82"/>
      <c r="AC2315" s="88"/>
      <c r="AD2315" s="82"/>
      <c r="AE2315" s="89"/>
      <c r="AI2315" s="130"/>
      <c r="AJ2315" s="131"/>
      <c r="AK2315" s="130"/>
      <c r="AL2315" s="131"/>
      <c r="AM2315" s="130"/>
      <c r="AN2315" s="131"/>
      <c r="AO2315" s="130"/>
      <c r="AP2315" s="132"/>
      <c r="AY2315" s="133"/>
      <c r="BC2315" s="97"/>
      <c r="BD2315" s="97"/>
      <c r="BE2315" s="97"/>
      <c r="BF2315" s="97"/>
      <c r="BG2315" s="97"/>
    </row>
    <row r="2316" spans="9:59">
      <c r="I2316" s="80"/>
      <c r="J2316" s="81"/>
      <c r="K2316" s="82"/>
      <c r="L2316" s="83"/>
      <c r="M2316" s="84"/>
      <c r="N2316" s="85"/>
      <c r="O2316" s="82"/>
      <c r="P2316" s="86"/>
      <c r="S2316" s="88"/>
      <c r="T2316" s="82"/>
      <c r="U2316" s="88"/>
      <c r="V2316" s="82"/>
      <c r="W2316" s="88"/>
      <c r="X2316" s="82"/>
      <c r="Y2316" s="88"/>
      <c r="Z2316" s="82"/>
      <c r="AA2316" s="88"/>
      <c r="AB2316" s="82"/>
      <c r="AC2316" s="88"/>
      <c r="AD2316" s="82"/>
      <c r="AE2316" s="89"/>
      <c r="AI2316" s="130"/>
      <c r="AJ2316" s="131"/>
      <c r="AK2316" s="130"/>
      <c r="AL2316" s="131"/>
      <c r="AM2316" s="130"/>
      <c r="AN2316" s="131"/>
      <c r="AO2316" s="130"/>
      <c r="AP2316" s="132"/>
      <c r="AY2316" s="133"/>
      <c r="BC2316" s="97"/>
      <c r="BD2316" s="97"/>
      <c r="BE2316" s="97"/>
      <c r="BF2316" s="97"/>
      <c r="BG2316" s="97"/>
    </row>
    <row r="2317" spans="9:59">
      <c r="I2317" s="80"/>
      <c r="J2317" s="81"/>
      <c r="K2317" s="82"/>
      <c r="L2317" s="83"/>
      <c r="M2317" s="84"/>
      <c r="N2317" s="85"/>
      <c r="O2317" s="82"/>
      <c r="P2317" s="86"/>
      <c r="S2317" s="88"/>
      <c r="T2317" s="82"/>
      <c r="U2317" s="88"/>
      <c r="V2317" s="82"/>
      <c r="W2317" s="88"/>
      <c r="X2317" s="82"/>
      <c r="Y2317" s="88"/>
      <c r="Z2317" s="82"/>
      <c r="AA2317" s="88"/>
      <c r="AB2317" s="82"/>
      <c r="AC2317" s="88"/>
      <c r="AD2317" s="82"/>
      <c r="AE2317" s="89"/>
      <c r="AI2317" s="130"/>
      <c r="AJ2317" s="131"/>
      <c r="AK2317" s="130"/>
      <c r="AL2317" s="131"/>
      <c r="AM2317" s="130"/>
      <c r="AN2317" s="131"/>
      <c r="AO2317" s="130"/>
      <c r="AP2317" s="132"/>
      <c r="AY2317" s="133"/>
      <c r="BC2317" s="97"/>
      <c r="BD2317" s="97"/>
      <c r="BE2317" s="97"/>
      <c r="BF2317" s="97"/>
      <c r="BG2317" s="97"/>
    </row>
    <row r="2318" spans="9:59">
      <c r="I2318" s="80"/>
      <c r="J2318" s="81"/>
      <c r="K2318" s="82"/>
      <c r="L2318" s="83"/>
      <c r="M2318" s="84"/>
      <c r="N2318" s="85"/>
      <c r="O2318" s="82"/>
      <c r="P2318" s="86"/>
      <c r="S2318" s="88"/>
      <c r="T2318" s="82"/>
      <c r="U2318" s="88"/>
      <c r="V2318" s="82"/>
      <c r="W2318" s="88"/>
      <c r="X2318" s="82"/>
      <c r="Y2318" s="88"/>
      <c r="Z2318" s="82"/>
      <c r="AA2318" s="88"/>
      <c r="AB2318" s="82"/>
      <c r="AC2318" s="88"/>
      <c r="AD2318" s="82"/>
      <c r="AE2318" s="89"/>
      <c r="AI2318" s="130"/>
      <c r="AJ2318" s="131"/>
      <c r="AK2318" s="130"/>
      <c r="AL2318" s="131"/>
      <c r="AM2318" s="130"/>
      <c r="AN2318" s="131"/>
      <c r="AO2318" s="130"/>
      <c r="AP2318" s="132"/>
      <c r="AY2318" s="133"/>
      <c r="BC2318" s="97"/>
      <c r="BD2318" s="97"/>
      <c r="BE2318" s="97"/>
      <c r="BF2318" s="97"/>
      <c r="BG2318" s="97"/>
    </row>
    <row r="2319" spans="9:59">
      <c r="I2319" s="80"/>
      <c r="J2319" s="81"/>
      <c r="K2319" s="82"/>
      <c r="L2319" s="83"/>
      <c r="M2319" s="84"/>
      <c r="N2319" s="85"/>
      <c r="O2319" s="82"/>
      <c r="P2319" s="86"/>
      <c r="S2319" s="88"/>
      <c r="T2319" s="82"/>
      <c r="U2319" s="88"/>
      <c r="V2319" s="82"/>
      <c r="W2319" s="88"/>
      <c r="X2319" s="82"/>
      <c r="Y2319" s="88"/>
      <c r="Z2319" s="82"/>
      <c r="AA2319" s="88"/>
      <c r="AB2319" s="82"/>
      <c r="AC2319" s="88"/>
      <c r="AD2319" s="82"/>
      <c r="AE2319" s="89"/>
      <c r="AI2319" s="130"/>
      <c r="AJ2319" s="131"/>
      <c r="AK2319" s="130"/>
      <c r="AL2319" s="131"/>
      <c r="AM2319" s="130"/>
      <c r="AN2319" s="131"/>
      <c r="AO2319" s="130"/>
      <c r="AP2319" s="132"/>
      <c r="AY2319" s="133"/>
      <c r="BC2319" s="97"/>
      <c r="BD2319" s="97"/>
      <c r="BE2319" s="97"/>
      <c r="BF2319" s="97"/>
      <c r="BG2319" s="97"/>
    </row>
    <row r="2320" spans="9:59">
      <c r="I2320" s="80"/>
      <c r="J2320" s="81"/>
      <c r="K2320" s="82"/>
      <c r="L2320" s="83"/>
      <c r="M2320" s="84"/>
      <c r="N2320" s="85"/>
      <c r="O2320" s="82"/>
      <c r="P2320" s="86"/>
      <c r="S2320" s="88"/>
      <c r="T2320" s="82"/>
      <c r="U2320" s="88"/>
      <c r="V2320" s="82"/>
      <c r="W2320" s="88"/>
      <c r="X2320" s="82"/>
      <c r="Y2320" s="88"/>
      <c r="Z2320" s="82"/>
      <c r="AA2320" s="88"/>
      <c r="AB2320" s="82"/>
      <c r="AC2320" s="88"/>
      <c r="AD2320" s="82"/>
      <c r="AE2320" s="89"/>
      <c r="AI2320" s="130"/>
      <c r="AJ2320" s="131"/>
      <c r="AK2320" s="130"/>
      <c r="AL2320" s="131"/>
      <c r="AM2320" s="130"/>
      <c r="AN2320" s="131"/>
      <c r="AO2320" s="130"/>
      <c r="AP2320" s="132"/>
      <c r="AY2320" s="133"/>
      <c r="BC2320" s="97"/>
      <c r="BD2320" s="97"/>
      <c r="BE2320" s="97"/>
      <c r="BF2320" s="97"/>
      <c r="BG2320" s="97"/>
    </row>
    <row r="2321" spans="9:59">
      <c r="I2321" s="80"/>
      <c r="J2321" s="81"/>
      <c r="K2321" s="82"/>
      <c r="L2321" s="83"/>
      <c r="M2321" s="84"/>
      <c r="N2321" s="85"/>
      <c r="O2321" s="82"/>
      <c r="P2321" s="86"/>
      <c r="S2321" s="88"/>
      <c r="T2321" s="82"/>
      <c r="U2321" s="88"/>
      <c r="V2321" s="82"/>
      <c r="W2321" s="88"/>
      <c r="X2321" s="82"/>
      <c r="Y2321" s="88"/>
      <c r="Z2321" s="82"/>
      <c r="AA2321" s="88"/>
      <c r="AB2321" s="82"/>
      <c r="AC2321" s="88"/>
      <c r="AD2321" s="82"/>
      <c r="AE2321" s="89"/>
      <c r="AI2321" s="130"/>
      <c r="AJ2321" s="131"/>
      <c r="AK2321" s="130"/>
      <c r="AL2321" s="131"/>
      <c r="AM2321" s="130"/>
      <c r="AN2321" s="131"/>
      <c r="AO2321" s="130"/>
      <c r="AP2321" s="132"/>
      <c r="AY2321" s="133"/>
      <c r="BC2321" s="97"/>
      <c r="BD2321" s="97"/>
      <c r="BE2321" s="97"/>
      <c r="BF2321" s="97"/>
      <c r="BG2321" s="97"/>
    </row>
    <row r="2322" spans="9:59">
      <c r="I2322" s="80"/>
      <c r="J2322" s="81"/>
      <c r="K2322" s="82"/>
      <c r="L2322" s="83"/>
      <c r="M2322" s="84"/>
      <c r="N2322" s="85"/>
      <c r="O2322" s="82"/>
      <c r="P2322" s="86"/>
      <c r="S2322" s="88"/>
      <c r="T2322" s="82"/>
      <c r="U2322" s="88"/>
      <c r="V2322" s="82"/>
      <c r="W2322" s="88"/>
      <c r="X2322" s="82"/>
      <c r="Y2322" s="88"/>
      <c r="Z2322" s="82"/>
      <c r="AA2322" s="88"/>
      <c r="AB2322" s="82"/>
      <c r="AC2322" s="88"/>
      <c r="AD2322" s="82"/>
      <c r="AE2322" s="89"/>
      <c r="AI2322" s="130"/>
      <c r="AJ2322" s="131"/>
      <c r="AK2322" s="130"/>
      <c r="AL2322" s="131"/>
      <c r="AM2322" s="130"/>
      <c r="AN2322" s="131"/>
      <c r="AO2322" s="130"/>
      <c r="AP2322" s="132"/>
      <c r="AY2322" s="133"/>
      <c r="BC2322" s="97"/>
      <c r="BD2322" s="97"/>
      <c r="BE2322" s="97"/>
      <c r="BF2322" s="97"/>
      <c r="BG2322" s="97"/>
    </row>
    <row r="2323" spans="9:59">
      <c r="I2323" s="80"/>
      <c r="J2323" s="81"/>
      <c r="K2323" s="82"/>
      <c r="L2323" s="83"/>
      <c r="M2323" s="84"/>
      <c r="N2323" s="85"/>
      <c r="O2323" s="82"/>
      <c r="P2323" s="86"/>
      <c r="S2323" s="88"/>
      <c r="T2323" s="82"/>
      <c r="U2323" s="88"/>
      <c r="V2323" s="82"/>
      <c r="W2323" s="88"/>
      <c r="X2323" s="82"/>
      <c r="Y2323" s="88"/>
      <c r="Z2323" s="82"/>
      <c r="AA2323" s="88"/>
      <c r="AB2323" s="82"/>
      <c r="AC2323" s="88"/>
      <c r="AD2323" s="82"/>
      <c r="AE2323" s="89"/>
      <c r="AI2323" s="130"/>
      <c r="AJ2323" s="131"/>
      <c r="AK2323" s="130"/>
      <c r="AL2323" s="131"/>
      <c r="AM2323" s="130"/>
      <c r="AN2323" s="131"/>
      <c r="AO2323" s="130"/>
      <c r="AP2323" s="132"/>
      <c r="AY2323" s="133"/>
      <c r="BC2323" s="97"/>
      <c r="BD2323" s="97"/>
      <c r="BE2323" s="97"/>
      <c r="BF2323" s="97"/>
      <c r="BG2323" s="97"/>
    </row>
    <row r="2324" spans="9:59">
      <c r="I2324" s="80"/>
      <c r="J2324" s="81"/>
      <c r="K2324" s="82"/>
      <c r="L2324" s="83"/>
      <c r="M2324" s="84"/>
      <c r="N2324" s="85"/>
      <c r="O2324" s="82"/>
      <c r="P2324" s="86"/>
      <c r="S2324" s="88"/>
      <c r="T2324" s="82"/>
      <c r="U2324" s="88"/>
      <c r="V2324" s="82"/>
      <c r="W2324" s="88"/>
      <c r="X2324" s="82"/>
      <c r="Y2324" s="88"/>
      <c r="Z2324" s="82"/>
      <c r="AA2324" s="88"/>
      <c r="AB2324" s="82"/>
      <c r="AC2324" s="88"/>
      <c r="AD2324" s="82"/>
      <c r="AE2324" s="89"/>
      <c r="AI2324" s="130"/>
      <c r="AJ2324" s="131"/>
      <c r="AK2324" s="130"/>
      <c r="AL2324" s="131"/>
      <c r="AM2324" s="130"/>
      <c r="AN2324" s="131"/>
      <c r="AO2324" s="130"/>
      <c r="AP2324" s="132"/>
      <c r="AY2324" s="133"/>
      <c r="BC2324" s="97"/>
      <c r="BD2324" s="97"/>
      <c r="BE2324" s="97"/>
      <c r="BF2324" s="97"/>
      <c r="BG2324" s="97"/>
    </row>
    <row r="2325" spans="9:59">
      <c r="I2325" s="80"/>
      <c r="J2325" s="81"/>
      <c r="K2325" s="82"/>
      <c r="L2325" s="83"/>
      <c r="M2325" s="84"/>
      <c r="N2325" s="85"/>
      <c r="O2325" s="82"/>
      <c r="P2325" s="86"/>
      <c r="S2325" s="88"/>
      <c r="T2325" s="82"/>
      <c r="U2325" s="88"/>
      <c r="V2325" s="82"/>
      <c r="W2325" s="88"/>
      <c r="X2325" s="82"/>
      <c r="Y2325" s="88"/>
      <c r="Z2325" s="82"/>
      <c r="AA2325" s="88"/>
      <c r="AB2325" s="82"/>
      <c r="AC2325" s="88"/>
      <c r="AD2325" s="82"/>
      <c r="AE2325" s="89"/>
      <c r="AI2325" s="130"/>
      <c r="AJ2325" s="131"/>
      <c r="AK2325" s="130"/>
      <c r="AL2325" s="131"/>
      <c r="AM2325" s="130"/>
      <c r="AN2325" s="131"/>
      <c r="AO2325" s="130"/>
      <c r="AP2325" s="132"/>
      <c r="AY2325" s="133"/>
      <c r="BC2325" s="97"/>
      <c r="BD2325" s="97"/>
      <c r="BE2325" s="97"/>
      <c r="BF2325" s="97"/>
      <c r="BG2325" s="97"/>
    </row>
    <row r="2326" spans="9:59">
      <c r="I2326" s="80"/>
      <c r="J2326" s="81"/>
      <c r="K2326" s="82"/>
      <c r="L2326" s="83"/>
      <c r="M2326" s="84"/>
      <c r="N2326" s="85"/>
      <c r="O2326" s="82"/>
      <c r="P2326" s="86"/>
      <c r="S2326" s="88"/>
      <c r="T2326" s="82"/>
      <c r="U2326" s="88"/>
      <c r="V2326" s="82"/>
      <c r="W2326" s="88"/>
      <c r="X2326" s="82"/>
      <c r="Y2326" s="88"/>
      <c r="Z2326" s="82"/>
      <c r="AA2326" s="88"/>
      <c r="AB2326" s="82"/>
      <c r="AC2326" s="88"/>
      <c r="AD2326" s="82"/>
      <c r="AE2326" s="89"/>
      <c r="AI2326" s="130"/>
      <c r="AJ2326" s="131"/>
      <c r="AK2326" s="130"/>
      <c r="AL2326" s="131"/>
      <c r="AM2326" s="130"/>
      <c r="AN2326" s="131"/>
      <c r="AO2326" s="130"/>
      <c r="AP2326" s="132"/>
      <c r="AY2326" s="133"/>
      <c r="BC2326" s="97"/>
      <c r="BD2326" s="97"/>
      <c r="BE2326" s="97"/>
      <c r="BF2326" s="97"/>
      <c r="BG2326" s="97"/>
    </row>
    <row r="2327" spans="9:59">
      <c r="I2327" s="80"/>
      <c r="J2327" s="81"/>
      <c r="K2327" s="82"/>
      <c r="L2327" s="83"/>
      <c r="M2327" s="84"/>
      <c r="N2327" s="85"/>
      <c r="O2327" s="82"/>
      <c r="P2327" s="86"/>
      <c r="S2327" s="88"/>
      <c r="T2327" s="82"/>
      <c r="U2327" s="88"/>
      <c r="V2327" s="82"/>
      <c r="W2327" s="88"/>
      <c r="X2327" s="82"/>
      <c r="Y2327" s="88"/>
      <c r="Z2327" s="82"/>
      <c r="AA2327" s="88"/>
      <c r="AB2327" s="82"/>
      <c r="AC2327" s="88"/>
      <c r="AD2327" s="82"/>
      <c r="AE2327" s="89"/>
      <c r="AI2327" s="130"/>
      <c r="AJ2327" s="131"/>
      <c r="AK2327" s="130"/>
      <c r="AL2327" s="131"/>
      <c r="AM2327" s="130"/>
      <c r="AN2327" s="131"/>
      <c r="AO2327" s="130"/>
      <c r="AP2327" s="132"/>
      <c r="AY2327" s="133"/>
      <c r="BC2327" s="97"/>
      <c r="BD2327" s="97"/>
      <c r="BE2327" s="97"/>
      <c r="BF2327" s="97"/>
      <c r="BG2327" s="97"/>
    </row>
    <row r="2328" spans="9:59">
      <c r="I2328" s="80"/>
      <c r="J2328" s="81"/>
      <c r="K2328" s="82"/>
      <c r="L2328" s="83"/>
      <c r="M2328" s="84"/>
      <c r="N2328" s="85"/>
      <c r="O2328" s="82"/>
      <c r="P2328" s="86"/>
      <c r="S2328" s="88"/>
      <c r="T2328" s="82"/>
      <c r="U2328" s="88"/>
      <c r="V2328" s="82"/>
      <c r="W2328" s="88"/>
      <c r="X2328" s="82"/>
      <c r="Y2328" s="88"/>
      <c r="Z2328" s="82"/>
      <c r="AA2328" s="88"/>
      <c r="AB2328" s="82"/>
      <c r="AC2328" s="88"/>
      <c r="AD2328" s="82"/>
      <c r="AE2328" s="89"/>
      <c r="AI2328" s="130"/>
      <c r="AJ2328" s="131"/>
      <c r="AK2328" s="130"/>
      <c r="AL2328" s="131"/>
      <c r="AM2328" s="130"/>
      <c r="AN2328" s="131"/>
      <c r="AO2328" s="130"/>
      <c r="AP2328" s="132"/>
      <c r="AY2328" s="133"/>
      <c r="BC2328" s="97"/>
      <c r="BD2328" s="97"/>
      <c r="BE2328" s="97"/>
      <c r="BF2328" s="97"/>
      <c r="BG2328" s="97"/>
    </row>
    <row r="2329" spans="9:59">
      <c r="I2329" s="80"/>
      <c r="J2329" s="81"/>
      <c r="K2329" s="82"/>
      <c r="L2329" s="83"/>
      <c r="M2329" s="84"/>
      <c r="N2329" s="85"/>
      <c r="O2329" s="82"/>
      <c r="P2329" s="86"/>
      <c r="S2329" s="88"/>
      <c r="T2329" s="82"/>
      <c r="U2329" s="88"/>
      <c r="V2329" s="82"/>
      <c r="W2329" s="88"/>
      <c r="X2329" s="82"/>
      <c r="Y2329" s="88"/>
      <c r="Z2329" s="82"/>
      <c r="AA2329" s="88"/>
      <c r="AB2329" s="82"/>
      <c r="AC2329" s="88"/>
      <c r="AD2329" s="82"/>
      <c r="AE2329" s="89"/>
      <c r="AI2329" s="130"/>
      <c r="AJ2329" s="131"/>
      <c r="AK2329" s="130"/>
      <c r="AL2329" s="131"/>
      <c r="AM2329" s="130"/>
      <c r="AN2329" s="131"/>
      <c r="AO2329" s="130"/>
      <c r="AP2329" s="132"/>
      <c r="AY2329" s="133"/>
      <c r="BC2329" s="97"/>
      <c r="BD2329" s="97"/>
      <c r="BE2329" s="97"/>
      <c r="BF2329" s="97"/>
      <c r="BG2329" s="97"/>
    </row>
    <row r="2330" spans="9:59">
      <c r="I2330" s="80"/>
      <c r="J2330" s="81"/>
      <c r="K2330" s="82"/>
      <c r="L2330" s="83"/>
      <c r="M2330" s="84"/>
      <c r="N2330" s="85"/>
      <c r="O2330" s="82"/>
      <c r="P2330" s="86"/>
      <c r="S2330" s="88"/>
      <c r="T2330" s="82"/>
      <c r="U2330" s="88"/>
      <c r="V2330" s="82"/>
      <c r="W2330" s="88"/>
      <c r="X2330" s="82"/>
      <c r="Y2330" s="88"/>
      <c r="Z2330" s="82"/>
      <c r="AA2330" s="88"/>
      <c r="AB2330" s="82"/>
      <c r="AC2330" s="88"/>
      <c r="AD2330" s="82"/>
      <c r="AE2330" s="89"/>
      <c r="AI2330" s="130"/>
      <c r="AJ2330" s="131"/>
      <c r="AK2330" s="130"/>
      <c r="AL2330" s="131"/>
      <c r="AM2330" s="130"/>
      <c r="AN2330" s="131"/>
      <c r="AO2330" s="130"/>
      <c r="AP2330" s="132"/>
      <c r="AY2330" s="133"/>
      <c r="BC2330" s="97"/>
      <c r="BD2330" s="97"/>
      <c r="BE2330" s="97"/>
      <c r="BF2330" s="97"/>
      <c r="BG2330" s="97"/>
    </row>
    <row r="2331" spans="9:59">
      <c r="I2331" s="80"/>
      <c r="J2331" s="81"/>
      <c r="K2331" s="82"/>
      <c r="L2331" s="83"/>
      <c r="M2331" s="84"/>
      <c r="N2331" s="85"/>
      <c r="O2331" s="82"/>
      <c r="P2331" s="86"/>
      <c r="S2331" s="88"/>
      <c r="T2331" s="82"/>
      <c r="U2331" s="88"/>
      <c r="V2331" s="82"/>
      <c r="W2331" s="88"/>
      <c r="X2331" s="82"/>
      <c r="Y2331" s="88"/>
      <c r="Z2331" s="82"/>
      <c r="AA2331" s="88"/>
      <c r="AB2331" s="82"/>
      <c r="AC2331" s="88"/>
      <c r="AD2331" s="82"/>
      <c r="AE2331" s="89"/>
      <c r="AI2331" s="130"/>
      <c r="AJ2331" s="131"/>
      <c r="AK2331" s="130"/>
      <c r="AL2331" s="131"/>
      <c r="AM2331" s="130"/>
      <c r="AN2331" s="131"/>
      <c r="AO2331" s="130"/>
      <c r="AP2331" s="132"/>
      <c r="AY2331" s="133"/>
      <c r="BC2331" s="97"/>
      <c r="BD2331" s="97"/>
      <c r="BE2331" s="97"/>
      <c r="BF2331" s="97"/>
      <c r="BG2331" s="97"/>
    </row>
    <row r="2332" spans="9:59">
      <c r="I2332" s="80"/>
      <c r="J2332" s="81"/>
      <c r="K2332" s="82"/>
      <c r="L2332" s="83"/>
      <c r="M2332" s="84"/>
      <c r="N2332" s="85"/>
      <c r="O2332" s="82"/>
      <c r="P2332" s="86"/>
      <c r="S2332" s="88"/>
      <c r="T2332" s="82"/>
      <c r="U2332" s="88"/>
      <c r="V2332" s="82"/>
      <c r="W2332" s="88"/>
      <c r="X2332" s="82"/>
      <c r="Y2332" s="88"/>
      <c r="Z2332" s="82"/>
      <c r="AA2332" s="88"/>
      <c r="AB2332" s="82"/>
      <c r="AC2332" s="88"/>
      <c r="AD2332" s="82"/>
      <c r="AE2332" s="89"/>
      <c r="AI2332" s="130"/>
      <c r="AJ2332" s="131"/>
      <c r="AK2332" s="130"/>
      <c r="AL2332" s="131"/>
      <c r="AM2332" s="130"/>
      <c r="AN2332" s="131"/>
      <c r="AO2332" s="130"/>
      <c r="AP2332" s="132"/>
      <c r="AY2332" s="133"/>
      <c r="BC2332" s="97"/>
      <c r="BD2332" s="97"/>
      <c r="BE2332" s="97"/>
      <c r="BF2332" s="97"/>
      <c r="BG2332" s="97"/>
    </row>
    <row r="2333" spans="9:59">
      <c r="I2333" s="80"/>
      <c r="J2333" s="81"/>
      <c r="K2333" s="82"/>
      <c r="L2333" s="83"/>
      <c r="M2333" s="84"/>
      <c r="N2333" s="85"/>
      <c r="O2333" s="82"/>
      <c r="P2333" s="86"/>
      <c r="S2333" s="88"/>
      <c r="T2333" s="82"/>
      <c r="U2333" s="88"/>
      <c r="V2333" s="82"/>
      <c r="W2333" s="88"/>
      <c r="X2333" s="82"/>
      <c r="Y2333" s="88"/>
      <c r="Z2333" s="82"/>
      <c r="AA2333" s="88"/>
      <c r="AB2333" s="82"/>
      <c r="AC2333" s="88"/>
      <c r="AD2333" s="82"/>
      <c r="AE2333" s="89"/>
      <c r="AI2333" s="130"/>
      <c r="AJ2333" s="131"/>
      <c r="AK2333" s="130"/>
      <c r="AL2333" s="131"/>
      <c r="AM2333" s="130"/>
      <c r="AN2333" s="131"/>
      <c r="AO2333" s="130"/>
      <c r="AP2333" s="132"/>
      <c r="AY2333" s="133"/>
      <c r="BC2333" s="97"/>
      <c r="BD2333" s="97"/>
      <c r="BE2333" s="97"/>
      <c r="BF2333" s="97"/>
      <c r="BG2333" s="97"/>
    </row>
    <row r="2334" spans="9:59">
      <c r="I2334" s="80"/>
      <c r="J2334" s="81"/>
      <c r="K2334" s="82"/>
      <c r="L2334" s="83"/>
      <c r="M2334" s="84"/>
      <c r="N2334" s="85"/>
      <c r="O2334" s="82"/>
      <c r="P2334" s="86"/>
      <c r="S2334" s="88"/>
      <c r="T2334" s="82"/>
      <c r="U2334" s="88"/>
      <c r="V2334" s="82"/>
      <c r="W2334" s="88"/>
      <c r="X2334" s="82"/>
      <c r="Y2334" s="88"/>
      <c r="Z2334" s="82"/>
      <c r="AA2334" s="88"/>
      <c r="AB2334" s="82"/>
      <c r="AC2334" s="88"/>
      <c r="AD2334" s="82"/>
      <c r="AE2334" s="89"/>
      <c r="AI2334" s="130"/>
      <c r="AJ2334" s="131"/>
      <c r="AK2334" s="130"/>
      <c r="AL2334" s="131"/>
      <c r="AM2334" s="130"/>
      <c r="AN2334" s="131"/>
      <c r="AO2334" s="130"/>
      <c r="AP2334" s="132"/>
      <c r="AY2334" s="133"/>
      <c r="BC2334" s="97"/>
      <c r="BD2334" s="97"/>
      <c r="BE2334" s="97"/>
      <c r="BF2334" s="97"/>
      <c r="BG2334" s="97"/>
    </row>
    <row r="2335" spans="9:59">
      <c r="I2335" s="80"/>
      <c r="J2335" s="81"/>
      <c r="K2335" s="82"/>
      <c r="L2335" s="83"/>
      <c r="M2335" s="84"/>
      <c r="N2335" s="85"/>
      <c r="O2335" s="82"/>
      <c r="P2335" s="86"/>
      <c r="S2335" s="88"/>
      <c r="T2335" s="82"/>
      <c r="U2335" s="88"/>
      <c r="V2335" s="82"/>
      <c r="W2335" s="88"/>
      <c r="X2335" s="82"/>
      <c r="Y2335" s="88"/>
      <c r="Z2335" s="82"/>
      <c r="AA2335" s="88"/>
      <c r="AB2335" s="82"/>
      <c r="AC2335" s="88"/>
      <c r="AD2335" s="82"/>
      <c r="AE2335" s="89"/>
      <c r="AI2335" s="130"/>
      <c r="AJ2335" s="131"/>
      <c r="AK2335" s="130"/>
      <c r="AL2335" s="131"/>
      <c r="AM2335" s="130"/>
      <c r="AN2335" s="131"/>
      <c r="AO2335" s="130"/>
      <c r="AP2335" s="132"/>
      <c r="AY2335" s="133"/>
      <c r="BC2335" s="97"/>
      <c r="BD2335" s="97"/>
      <c r="BE2335" s="97"/>
      <c r="BF2335" s="97"/>
      <c r="BG2335" s="97"/>
    </row>
    <row r="2336" spans="9:59">
      <c r="I2336" s="80"/>
      <c r="J2336" s="81"/>
      <c r="K2336" s="82"/>
      <c r="L2336" s="83"/>
      <c r="M2336" s="84"/>
      <c r="N2336" s="85"/>
      <c r="O2336" s="82"/>
      <c r="P2336" s="86"/>
      <c r="S2336" s="88"/>
      <c r="T2336" s="82"/>
      <c r="U2336" s="88"/>
      <c r="V2336" s="82"/>
      <c r="W2336" s="88"/>
      <c r="X2336" s="82"/>
      <c r="Y2336" s="88"/>
      <c r="Z2336" s="82"/>
      <c r="AA2336" s="88"/>
      <c r="AB2336" s="82"/>
      <c r="AC2336" s="88"/>
      <c r="AD2336" s="82"/>
      <c r="AE2336" s="89"/>
      <c r="AI2336" s="130"/>
      <c r="AJ2336" s="131"/>
      <c r="AK2336" s="130"/>
      <c r="AL2336" s="131"/>
      <c r="AM2336" s="130"/>
      <c r="AN2336" s="131"/>
      <c r="AO2336" s="130"/>
      <c r="AP2336" s="132"/>
      <c r="AY2336" s="133"/>
      <c r="BC2336" s="97"/>
      <c r="BD2336" s="97"/>
      <c r="BE2336" s="97"/>
      <c r="BF2336" s="97"/>
      <c r="BG2336" s="97"/>
    </row>
    <row r="2337" spans="9:59">
      <c r="I2337" s="80"/>
      <c r="J2337" s="81"/>
      <c r="K2337" s="82"/>
      <c r="L2337" s="83"/>
      <c r="M2337" s="84"/>
      <c r="N2337" s="85"/>
      <c r="O2337" s="82"/>
      <c r="P2337" s="86"/>
      <c r="S2337" s="88"/>
      <c r="T2337" s="82"/>
      <c r="U2337" s="88"/>
      <c r="V2337" s="82"/>
      <c r="W2337" s="88"/>
      <c r="X2337" s="82"/>
      <c r="Y2337" s="88"/>
      <c r="Z2337" s="82"/>
      <c r="AA2337" s="88"/>
      <c r="AB2337" s="82"/>
      <c r="AC2337" s="88"/>
      <c r="AD2337" s="82"/>
      <c r="AE2337" s="89"/>
      <c r="AI2337" s="130"/>
      <c r="AJ2337" s="131"/>
      <c r="AK2337" s="130"/>
      <c r="AL2337" s="131"/>
      <c r="AM2337" s="130"/>
      <c r="AN2337" s="131"/>
      <c r="AO2337" s="130"/>
      <c r="AP2337" s="132"/>
      <c r="AY2337" s="133"/>
      <c r="BC2337" s="97"/>
      <c r="BD2337" s="97"/>
      <c r="BE2337" s="97"/>
      <c r="BF2337" s="97"/>
      <c r="BG2337" s="97"/>
    </row>
    <row r="2338" spans="9:59">
      <c r="I2338" s="80"/>
      <c r="J2338" s="81"/>
      <c r="K2338" s="82"/>
      <c r="L2338" s="83"/>
      <c r="M2338" s="84"/>
      <c r="N2338" s="85"/>
      <c r="O2338" s="82"/>
      <c r="P2338" s="86"/>
      <c r="S2338" s="88"/>
      <c r="T2338" s="82"/>
      <c r="U2338" s="88"/>
      <c r="V2338" s="82"/>
      <c r="W2338" s="88"/>
      <c r="X2338" s="82"/>
      <c r="Y2338" s="88"/>
      <c r="Z2338" s="82"/>
      <c r="AA2338" s="88"/>
      <c r="AB2338" s="82"/>
      <c r="AC2338" s="88"/>
      <c r="AD2338" s="82"/>
      <c r="AE2338" s="89"/>
      <c r="AI2338" s="130"/>
      <c r="AJ2338" s="131"/>
      <c r="AK2338" s="130"/>
      <c r="AL2338" s="131"/>
      <c r="AM2338" s="130"/>
      <c r="AN2338" s="131"/>
      <c r="AO2338" s="130"/>
      <c r="AP2338" s="132"/>
      <c r="AY2338" s="133"/>
      <c r="BC2338" s="97"/>
      <c r="BD2338" s="97"/>
      <c r="BE2338" s="97"/>
      <c r="BF2338" s="97"/>
      <c r="BG2338" s="97"/>
    </row>
    <row r="2339" spans="9:59">
      <c r="I2339" s="80"/>
      <c r="J2339" s="81"/>
      <c r="K2339" s="82"/>
      <c r="L2339" s="83"/>
      <c r="M2339" s="84"/>
      <c r="N2339" s="85"/>
      <c r="O2339" s="82"/>
      <c r="P2339" s="86"/>
      <c r="S2339" s="88"/>
      <c r="T2339" s="82"/>
      <c r="U2339" s="88"/>
      <c r="V2339" s="82"/>
      <c r="W2339" s="88"/>
      <c r="X2339" s="82"/>
      <c r="Y2339" s="88"/>
      <c r="Z2339" s="82"/>
      <c r="AA2339" s="88"/>
      <c r="AB2339" s="82"/>
      <c r="AC2339" s="88"/>
      <c r="AD2339" s="82"/>
      <c r="AE2339" s="89"/>
      <c r="AI2339" s="130"/>
      <c r="AJ2339" s="131"/>
      <c r="AK2339" s="130"/>
      <c r="AL2339" s="131"/>
      <c r="AM2339" s="130"/>
      <c r="AN2339" s="131"/>
      <c r="AO2339" s="130"/>
      <c r="AP2339" s="132"/>
      <c r="AY2339" s="133"/>
      <c r="BC2339" s="97"/>
      <c r="BD2339" s="97"/>
      <c r="BE2339" s="97"/>
      <c r="BF2339" s="97"/>
      <c r="BG2339" s="97"/>
    </row>
    <row r="2340" spans="9:59">
      <c r="I2340" s="80"/>
      <c r="J2340" s="81"/>
      <c r="K2340" s="82"/>
      <c r="L2340" s="83"/>
      <c r="M2340" s="84"/>
      <c r="N2340" s="85"/>
      <c r="O2340" s="82"/>
      <c r="P2340" s="86"/>
      <c r="S2340" s="88"/>
      <c r="T2340" s="82"/>
      <c r="U2340" s="88"/>
      <c r="V2340" s="82"/>
      <c r="W2340" s="88"/>
      <c r="X2340" s="82"/>
      <c r="Y2340" s="88"/>
      <c r="Z2340" s="82"/>
      <c r="AA2340" s="88"/>
      <c r="AB2340" s="82"/>
      <c r="AC2340" s="88"/>
      <c r="AD2340" s="82"/>
      <c r="AE2340" s="89"/>
      <c r="AI2340" s="130"/>
      <c r="AJ2340" s="131"/>
      <c r="AK2340" s="130"/>
      <c r="AL2340" s="131"/>
      <c r="AM2340" s="130"/>
      <c r="AN2340" s="131"/>
      <c r="AO2340" s="130"/>
      <c r="AP2340" s="132"/>
      <c r="AY2340" s="133"/>
      <c r="BC2340" s="97"/>
      <c r="BD2340" s="97"/>
      <c r="BE2340" s="97"/>
      <c r="BF2340" s="97"/>
      <c r="BG2340" s="97"/>
    </row>
    <row r="2341" spans="9:59">
      <c r="I2341" s="80"/>
      <c r="J2341" s="81"/>
      <c r="K2341" s="82"/>
      <c r="L2341" s="83"/>
      <c r="M2341" s="84"/>
      <c r="N2341" s="85"/>
      <c r="O2341" s="82"/>
      <c r="P2341" s="86"/>
      <c r="S2341" s="88"/>
      <c r="T2341" s="82"/>
      <c r="U2341" s="88"/>
      <c r="V2341" s="82"/>
      <c r="W2341" s="88"/>
      <c r="X2341" s="82"/>
      <c r="Y2341" s="88"/>
      <c r="Z2341" s="82"/>
      <c r="AA2341" s="88"/>
      <c r="AB2341" s="82"/>
      <c r="AC2341" s="88"/>
      <c r="AD2341" s="82"/>
      <c r="AE2341" s="89"/>
      <c r="AI2341" s="130"/>
      <c r="AJ2341" s="131"/>
      <c r="AK2341" s="130"/>
      <c r="AL2341" s="131"/>
      <c r="AM2341" s="130"/>
      <c r="AN2341" s="131"/>
      <c r="AO2341" s="130"/>
      <c r="AP2341" s="132"/>
      <c r="AY2341" s="133"/>
      <c r="BC2341" s="97"/>
      <c r="BD2341" s="97"/>
      <c r="BE2341" s="97"/>
      <c r="BF2341" s="97"/>
      <c r="BG2341" s="97"/>
    </row>
    <row r="2342" spans="9:59">
      <c r="I2342" s="80"/>
      <c r="J2342" s="81"/>
      <c r="K2342" s="82"/>
      <c r="L2342" s="83"/>
      <c r="M2342" s="84"/>
      <c r="N2342" s="85"/>
      <c r="O2342" s="82"/>
      <c r="P2342" s="86"/>
      <c r="S2342" s="88"/>
      <c r="T2342" s="82"/>
      <c r="U2342" s="88"/>
      <c r="V2342" s="82"/>
      <c r="W2342" s="88"/>
      <c r="X2342" s="82"/>
      <c r="Y2342" s="88"/>
      <c r="Z2342" s="82"/>
      <c r="AA2342" s="88"/>
      <c r="AB2342" s="82"/>
      <c r="AC2342" s="88"/>
      <c r="AD2342" s="82"/>
      <c r="AE2342" s="89"/>
      <c r="AI2342" s="130"/>
      <c r="AJ2342" s="131"/>
      <c r="AK2342" s="130"/>
      <c r="AL2342" s="131"/>
      <c r="AM2342" s="130"/>
      <c r="AN2342" s="131"/>
      <c r="AO2342" s="130"/>
      <c r="AP2342" s="132"/>
      <c r="AY2342" s="133"/>
      <c r="BC2342" s="97"/>
      <c r="BD2342" s="97"/>
      <c r="BE2342" s="97"/>
      <c r="BF2342" s="97"/>
      <c r="BG2342" s="97"/>
    </row>
    <row r="2343" spans="9:59">
      <c r="I2343" s="80"/>
      <c r="J2343" s="81"/>
      <c r="K2343" s="82"/>
      <c r="L2343" s="83"/>
      <c r="M2343" s="84"/>
      <c r="N2343" s="85"/>
      <c r="O2343" s="82"/>
      <c r="P2343" s="86"/>
      <c r="S2343" s="88"/>
      <c r="T2343" s="82"/>
      <c r="U2343" s="88"/>
      <c r="V2343" s="82"/>
      <c r="W2343" s="88"/>
      <c r="X2343" s="82"/>
      <c r="Y2343" s="88"/>
      <c r="Z2343" s="82"/>
      <c r="AA2343" s="88"/>
      <c r="AB2343" s="82"/>
      <c r="AC2343" s="88"/>
      <c r="AD2343" s="82"/>
      <c r="AE2343" s="89"/>
      <c r="AI2343" s="130"/>
      <c r="AJ2343" s="131"/>
      <c r="AK2343" s="130"/>
      <c r="AL2343" s="131"/>
      <c r="AM2343" s="130"/>
      <c r="AN2343" s="131"/>
      <c r="AO2343" s="130"/>
      <c r="AP2343" s="132"/>
      <c r="AY2343" s="133"/>
      <c r="BC2343" s="97"/>
      <c r="BD2343" s="97"/>
      <c r="BE2343" s="97"/>
      <c r="BF2343" s="97"/>
      <c r="BG2343" s="97"/>
    </row>
    <row r="2344" spans="9:59">
      <c r="I2344" s="80"/>
      <c r="J2344" s="81"/>
      <c r="K2344" s="82"/>
      <c r="L2344" s="83"/>
      <c r="M2344" s="84"/>
      <c r="N2344" s="85"/>
      <c r="O2344" s="82"/>
      <c r="P2344" s="86"/>
      <c r="S2344" s="88"/>
      <c r="T2344" s="82"/>
      <c r="U2344" s="88"/>
      <c r="V2344" s="82"/>
      <c r="W2344" s="88"/>
      <c r="X2344" s="82"/>
      <c r="Y2344" s="88"/>
      <c r="Z2344" s="82"/>
      <c r="AA2344" s="88"/>
      <c r="AB2344" s="82"/>
      <c r="AC2344" s="88"/>
      <c r="AD2344" s="82"/>
      <c r="AE2344" s="89"/>
      <c r="AI2344" s="130"/>
      <c r="AJ2344" s="131"/>
      <c r="AK2344" s="130"/>
      <c r="AL2344" s="131"/>
      <c r="AM2344" s="130"/>
      <c r="AN2344" s="131"/>
      <c r="AO2344" s="130"/>
      <c r="AP2344" s="132"/>
      <c r="AY2344" s="133"/>
      <c r="BC2344" s="97"/>
      <c r="BD2344" s="97"/>
      <c r="BE2344" s="97"/>
      <c r="BF2344" s="97"/>
      <c r="BG2344" s="97"/>
    </row>
    <row r="2345" spans="9:59">
      <c r="I2345" s="80"/>
      <c r="J2345" s="81"/>
      <c r="K2345" s="82"/>
      <c r="L2345" s="83"/>
      <c r="M2345" s="84"/>
      <c r="N2345" s="85"/>
      <c r="O2345" s="82"/>
      <c r="P2345" s="86"/>
      <c r="S2345" s="88"/>
      <c r="T2345" s="82"/>
      <c r="U2345" s="88"/>
      <c r="V2345" s="82"/>
      <c r="W2345" s="88"/>
      <c r="X2345" s="82"/>
      <c r="Y2345" s="88"/>
      <c r="Z2345" s="82"/>
      <c r="AA2345" s="88"/>
      <c r="AB2345" s="82"/>
      <c r="AC2345" s="88"/>
      <c r="AD2345" s="82"/>
      <c r="AE2345" s="89"/>
      <c r="AI2345" s="130"/>
      <c r="AJ2345" s="131"/>
      <c r="AK2345" s="130"/>
      <c r="AL2345" s="131"/>
      <c r="AM2345" s="130"/>
      <c r="AN2345" s="131"/>
      <c r="AO2345" s="130"/>
      <c r="AP2345" s="132"/>
      <c r="AY2345" s="133"/>
      <c r="BC2345" s="97"/>
      <c r="BD2345" s="97"/>
      <c r="BE2345" s="97"/>
      <c r="BF2345" s="97"/>
      <c r="BG2345" s="97"/>
    </row>
    <row r="2346" spans="9:59">
      <c r="I2346" s="80"/>
      <c r="J2346" s="81"/>
      <c r="K2346" s="82"/>
      <c r="L2346" s="83"/>
      <c r="M2346" s="84"/>
      <c r="N2346" s="85"/>
      <c r="O2346" s="82"/>
      <c r="P2346" s="86"/>
      <c r="S2346" s="88"/>
      <c r="T2346" s="82"/>
      <c r="U2346" s="88"/>
      <c r="V2346" s="82"/>
      <c r="W2346" s="88"/>
      <c r="X2346" s="82"/>
      <c r="Y2346" s="88"/>
      <c r="Z2346" s="82"/>
      <c r="AA2346" s="88"/>
      <c r="AB2346" s="82"/>
      <c r="AC2346" s="88"/>
      <c r="AD2346" s="82"/>
      <c r="AE2346" s="89"/>
      <c r="AI2346" s="130"/>
      <c r="AJ2346" s="131"/>
      <c r="AK2346" s="130"/>
      <c r="AL2346" s="131"/>
      <c r="AM2346" s="130"/>
      <c r="AN2346" s="131"/>
      <c r="AO2346" s="130"/>
      <c r="AP2346" s="132"/>
      <c r="AY2346" s="133"/>
      <c r="BC2346" s="97"/>
      <c r="BD2346" s="97"/>
      <c r="BE2346" s="97"/>
      <c r="BF2346" s="97"/>
      <c r="BG2346" s="97"/>
    </row>
    <row r="2347" spans="9:59">
      <c r="I2347" s="80"/>
      <c r="J2347" s="81"/>
      <c r="K2347" s="82"/>
      <c r="L2347" s="83"/>
      <c r="M2347" s="84"/>
      <c r="N2347" s="85"/>
      <c r="O2347" s="82"/>
      <c r="P2347" s="86"/>
      <c r="S2347" s="88"/>
      <c r="T2347" s="82"/>
      <c r="U2347" s="88"/>
      <c r="V2347" s="82"/>
      <c r="W2347" s="88"/>
      <c r="X2347" s="82"/>
      <c r="Y2347" s="88"/>
      <c r="Z2347" s="82"/>
      <c r="AA2347" s="88"/>
      <c r="AB2347" s="82"/>
      <c r="AC2347" s="88"/>
      <c r="AD2347" s="82"/>
      <c r="AE2347" s="89"/>
      <c r="AI2347" s="130"/>
      <c r="AJ2347" s="131"/>
      <c r="AK2347" s="130"/>
      <c r="AL2347" s="131"/>
      <c r="AM2347" s="130"/>
      <c r="AN2347" s="131"/>
      <c r="AO2347" s="130"/>
      <c r="AP2347" s="132"/>
      <c r="AY2347" s="133"/>
      <c r="BC2347" s="97"/>
      <c r="BD2347" s="97"/>
      <c r="BE2347" s="97"/>
      <c r="BF2347" s="97"/>
      <c r="BG2347" s="97"/>
    </row>
    <row r="2348" spans="9:59">
      <c r="I2348" s="80"/>
      <c r="J2348" s="81"/>
      <c r="K2348" s="82"/>
      <c r="L2348" s="83"/>
      <c r="M2348" s="84"/>
      <c r="N2348" s="85"/>
      <c r="O2348" s="82"/>
      <c r="P2348" s="86"/>
      <c r="S2348" s="88"/>
      <c r="T2348" s="82"/>
      <c r="U2348" s="88"/>
      <c r="V2348" s="82"/>
      <c r="W2348" s="88"/>
      <c r="X2348" s="82"/>
      <c r="Y2348" s="88"/>
      <c r="Z2348" s="82"/>
      <c r="AA2348" s="88"/>
      <c r="AB2348" s="82"/>
      <c r="AC2348" s="88"/>
      <c r="AD2348" s="82"/>
      <c r="AE2348" s="89"/>
      <c r="AI2348" s="130"/>
      <c r="AJ2348" s="131"/>
      <c r="AK2348" s="130"/>
      <c r="AL2348" s="131"/>
      <c r="AM2348" s="130"/>
      <c r="AN2348" s="131"/>
      <c r="AO2348" s="130"/>
      <c r="AP2348" s="132"/>
      <c r="AY2348" s="133"/>
      <c r="BC2348" s="97"/>
      <c r="BD2348" s="97"/>
      <c r="BE2348" s="97"/>
      <c r="BF2348" s="97"/>
      <c r="BG2348" s="97"/>
    </row>
    <row r="2349" spans="9:59">
      <c r="I2349" s="80"/>
      <c r="J2349" s="81"/>
      <c r="K2349" s="82"/>
      <c r="L2349" s="83"/>
      <c r="M2349" s="84"/>
      <c r="N2349" s="85"/>
      <c r="O2349" s="82"/>
      <c r="P2349" s="86"/>
      <c r="S2349" s="88"/>
      <c r="T2349" s="82"/>
      <c r="U2349" s="88"/>
      <c r="V2349" s="82"/>
      <c r="W2349" s="88"/>
      <c r="X2349" s="82"/>
      <c r="Y2349" s="88"/>
      <c r="Z2349" s="82"/>
      <c r="AA2349" s="88"/>
      <c r="AB2349" s="82"/>
      <c r="AC2349" s="88"/>
      <c r="AD2349" s="82"/>
      <c r="AE2349" s="89"/>
      <c r="AI2349" s="130"/>
      <c r="AJ2349" s="131"/>
      <c r="AK2349" s="130"/>
      <c r="AL2349" s="131"/>
      <c r="AM2349" s="130"/>
      <c r="AN2349" s="131"/>
      <c r="AO2349" s="130"/>
      <c r="AP2349" s="132"/>
      <c r="AY2349" s="133"/>
      <c r="BC2349" s="97"/>
      <c r="BD2349" s="97"/>
      <c r="BE2349" s="97"/>
      <c r="BF2349" s="97"/>
      <c r="BG2349" s="97"/>
    </row>
    <row r="2350" spans="9:59">
      <c r="I2350" s="80"/>
      <c r="J2350" s="81"/>
      <c r="K2350" s="82"/>
      <c r="L2350" s="83"/>
      <c r="M2350" s="84"/>
      <c r="N2350" s="85"/>
      <c r="O2350" s="82"/>
      <c r="P2350" s="86"/>
      <c r="S2350" s="88"/>
      <c r="T2350" s="82"/>
      <c r="U2350" s="88"/>
      <c r="V2350" s="82"/>
      <c r="W2350" s="88"/>
      <c r="X2350" s="82"/>
      <c r="Y2350" s="88"/>
      <c r="Z2350" s="82"/>
      <c r="AA2350" s="88"/>
      <c r="AB2350" s="82"/>
      <c r="AC2350" s="88"/>
      <c r="AD2350" s="82"/>
      <c r="AE2350" s="89"/>
      <c r="AI2350" s="130"/>
      <c r="AJ2350" s="131"/>
      <c r="AK2350" s="130"/>
      <c r="AL2350" s="131"/>
      <c r="AM2350" s="130"/>
      <c r="AN2350" s="131"/>
      <c r="AO2350" s="130"/>
      <c r="AP2350" s="132"/>
      <c r="AY2350" s="133"/>
      <c r="BC2350" s="97"/>
      <c r="BD2350" s="97"/>
      <c r="BE2350" s="97"/>
      <c r="BF2350" s="97"/>
      <c r="BG2350" s="97"/>
    </row>
    <row r="2351" spans="9:59">
      <c r="I2351" s="80"/>
      <c r="J2351" s="81"/>
      <c r="K2351" s="82"/>
      <c r="L2351" s="83"/>
      <c r="M2351" s="84"/>
      <c r="N2351" s="85"/>
      <c r="O2351" s="82"/>
      <c r="P2351" s="86"/>
      <c r="S2351" s="88"/>
      <c r="T2351" s="82"/>
      <c r="U2351" s="88"/>
      <c r="V2351" s="82"/>
      <c r="W2351" s="88"/>
      <c r="X2351" s="82"/>
      <c r="Y2351" s="88"/>
      <c r="Z2351" s="82"/>
      <c r="AA2351" s="88"/>
      <c r="AB2351" s="82"/>
      <c r="AC2351" s="88"/>
      <c r="AD2351" s="82"/>
      <c r="AE2351" s="89"/>
      <c r="AI2351" s="130"/>
      <c r="AJ2351" s="131"/>
      <c r="AK2351" s="130"/>
      <c r="AL2351" s="131"/>
      <c r="AM2351" s="130"/>
      <c r="AN2351" s="131"/>
      <c r="AO2351" s="130"/>
      <c r="AP2351" s="132"/>
      <c r="AY2351" s="133"/>
      <c r="BC2351" s="97"/>
      <c r="BD2351" s="97"/>
      <c r="BE2351" s="97"/>
      <c r="BF2351" s="97"/>
      <c r="BG2351" s="97"/>
    </row>
    <row r="2352" spans="9:59">
      <c r="I2352" s="80"/>
      <c r="J2352" s="81"/>
      <c r="K2352" s="82"/>
      <c r="L2352" s="83"/>
      <c r="M2352" s="84"/>
      <c r="N2352" s="85"/>
      <c r="O2352" s="82"/>
      <c r="P2352" s="86"/>
      <c r="S2352" s="88"/>
      <c r="T2352" s="82"/>
      <c r="U2352" s="88"/>
      <c r="V2352" s="82"/>
      <c r="W2352" s="88"/>
      <c r="X2352" s="82"/>
      <c r="Y2352" s="88"/>
      <c r="Z2352" s="82"/>
      <c r="AA2352" s="88"/>
      <c r="AB2352" s="82"/>
      <c r="AC2352" s="88"/>
      <c r="AD2352" s="82"/>
      <c r="AE2352" s="89"/>
      <c r="AI2352" s="130"/>
      <c r="AJ2352" s="131"/>
      <c r="AK2352" s="130"/>
      <c r="AL2352" s="131"/>
      <c r="AM2352" s="130"/>
      <c r="AN2352" s="131"/>
      <c r="AO2352" s="130"/>
      <c r="AP2352" s="132"/>
      <c r="AY2352" s="133"/>
      <c r="BC2352" s="97"/>
      <c r="BD2352" s="97"/>
      <c r="BE2352" s="97"/>
      <c r="BF2352" s="97"/>
      <c r="BG2352" s="97"/>
    </row>
    <row r="2353" spans="9:59">
      <c r="I2353" s="80"/>
      <c r="J2353" s="81"/>
      <c r="K2353" s="82"/>
      <c r="L2353" s="83"/>
      <c r="M2353" s="84"/>
      <c r="N2353" s="85"/>
      <c r="O2353" s="82"/>
      <c r="P2353" s="86"/>
      <c r="S2353" s="88"/>
      <c r="T2353" s="82"/>
      <c r="U2353" s="88"/>
      <c r="V2353" s="82"/>
      <c r="W2353" s="88"/>
      <c r="X2353" s="82"/>
      <c r="Y2353" s="88"/>
      <c r="Z2353" s="82"/>
      <c r="AA2353" s="88"/>
      <c r="AB2353" s="82"/>
      <c r="AC2353" s="88"/>
      <c r="AD2353" s="82"/>
      <c r="AE2353" s="89"/>
      <c r="AI2353" s="130"/>
      <c r="AJ2353" s="131"/>
      <c r="AK2353" s="130"/>
      <c r="AL2353" s="131"/>
      <c r="AM2353" s="130"/>
      <c r="AN2353" s="131"/>
      <c r="AO2353" s="130"/>
      <c r="AP2353" s="132"/>
      <c r="AY2353" s="133"/>
      <c r="BC2353" s="97"/>
      <c r="BD2353" s="97"/>
      <c r="BE2353" s="97"/>
      <c r="BF2353" s="97"/>
      <c r="BG2353" s="97"/>
    </row>
    <row r="2354" spans="9:59">
      <c r="I2354" s="80"/>
      <c r="J2354" s="81"/>
      <c r="K2354" s="82"/>
      <c r="L2354" s="83"/>
      <c r="M2354" s="84"/>
      <c r="N2354" s="85"/>
      <c r="O2354" s="82"/>
      <c r="P2354" s="86"/>
      <c r="S2354" s="88"/>
      <c r="T2354" s="82"/>
      <c r="U2354" s="88"/>
      <c r="V2354" s="82"/>
      <c r="W2354" s="88"/>
      <c r="X2354" s="82"/>
      <c r="Y2354" s="88"/>
      <c r="Z2354" s="82"/>
      <c r="AA2354" s="88"/>
      <c r="AB2354" s="82"/>
      <c r="AC2354" s="88"/>
      <c r="AD2354" s="82"/>
      <c r="AE2354" s="89"/>
      <c r="AI2354" s="130"/>
      <c r="AJ2354" s="131"/>
      <c r="AK2354" s="130"/>
      <c r="AL2354" s="131"/>
      <c r="AM2354" s="130"/>
      <c r="AN2354" s="131"/>
      <c r="AO2354" s="130"/>
      <c r="AP2354" s="132"/>
      <c r="AY2354" s="133"/>
      <c r="BC2354" s="97"/>
      <c r="BD2354" s="97"/>
      <c r="BE2354" s="97"/>
      <c r="BF2354" s="97"/>
      <c r="BG2354" s="97"/>
    </row>
    <row r="2355" spans="9:59">
      <c r="I2355" s="80"/>
      <c r="J2355" s="81"/>
      <c r="K2355" s="82"/>
      <c r="L2355" s="83"/>
      <c r="M2355" s="84"/>
      <c r="N2355" s="85"/>
      <c r="O2355" s="82"/>
      <c r="P2355" s="86"/>
      <c r="S2355" s="88"/>
      <c r="T2355" s="82"/>
      <c r="U2355" s="88"/>
      <c r="V2355" s="82"/>
      <c r="W2355" s="88"/>
      <c r="X2355" s="82"/>
      <c r="Y2355" s="88"/>
      <c r="Z2355" s="82"/>
      <c r="AA2355" s="88"/>
      <c r="AB2355" s="82"/>
      <c r="AC2355" s="88"/>
      <c r="AD2355" s="82"/>
      <c r="AE2355" s="89"/>
      <c r="AI2355" s="130"/>
      <c r="AJ2355" s="131"/>
      <c r="AK2355" s="130"/>
      <c r="AL2355" s="131"/>
      <c r="AM2355" s="130"/>
      <c r="AN2355" s="131"/>
      <c r="AO2355" s="130"/>
      <c r="AP2355" s="132"/>
      <c r="AY2355" s="133"/>
      <c r="BC2355" s="97"/>
      <c r="BD2355" s="97"/>
      <c r="BE2355" s="97"/>
      <c r="BF2355" s="97"/>
      <c r="BG2355" s="97"/>
    </row>
    <row r="2356" spans="9:59">
      <c r="I2356" s="80"/>
      <c r="J2356" s="81"/>
      <c r="K2356" s="82"/>
      <c r="L2356" s="83"/>
      <c r="M2356" s="84"/>
      <c r="N2356" s="85"/>
      <c r="O2356" s="82"/>
      <c r="P2356" s="86"/>
      <c r="S2356" s="88"/>
      <c r="T2356" s="82"/>
      <c r="U2356" s="88"/>
      <c r="V2356" s="82"/>
      <c r="W2356" s="88"/>
      <c r="X2356" s="82"/>
      <c r="Y2356" s="88"/>
      <c r="Z2356" s="82"/>
      <c r="AA2356" s="88"/>
      <c r="AB2356" s="82"/>
      <c r="AC2356" s="88"/>
      <c r="AD2356" s="82"/>
      <c r="AE2356" s="89"/>
      <c r="AI2356" s="130"/>
      <c r="AJ2356" s="131"/>
      <c r="AK2356" s="130"/>
      <c r="AL2356" s="131"/>
      <c r="AM2356" s="130"/>
      <c r="AN2356" s="131"/>
      <c r="AO2356" s="130"/>
      <c r="AP2356" s="132"/>
      <c r="AY2356" s="133"/>
      <c r="BC2356" s="97"/>
      <c r="BD2356" s="97"/>
      <c r="BE2356" s="97"/>
      <c r="BF2356" s="97"/>
      <c r="BG2356" s="97"/>
    </row>
    <row r="2357" spans="9:59">
      <c r="I2357" s="80"/>
      <c r="J2357" s="81"/>
      <c r="K2357" s="82"/>
      <c r="L2357" s="83"/>
      <c r="M2357" s="84"/>
      <c r="N2357" s="85"/>
      <c r="O2357" s="82"/>
      <c r="P2357" s="86"/>
      <c r="S2357" s="88"/>
      <c r="T2357" s="82"/>
      <c r="U2357" s="88"/>
      <c r="V2357" s="82"/>
      <c r="W2357" s="88"/>
      <c r="X2357" s="82"/>
      <c r="Y2357" s="88"/>
      <c r="Z2357" s="82"/>
      <c r="AA2357" s="88"/>
      <c r="AB2357" s="82"/>
      <c r="AC2357" s="88"/>
      <c r="AD2357" s="82"/>
      <c r="AE2357" s="89"/>
      <c r="AI2357" s="130"/>
      <c r="AJ2357" s="131"/>
      <c r="AK2357" s="130"/>
      <c r="AL2357" s="131"/>
      <c r="AM2357" s="130"/>
      <c r="AN2357" s="131"/>
      <c r="AO2357" s="130"/>
      <c r="AP2357" s="132"/>
      <c r="AY2357" s="133"/>
      <c r="BC2357" s="97"/>
      <c r="BD2357" s="97"/>
      <c r="BE2357" s="97"/>
      <c r="BF2357" s="97"/>
      <c r="BG2357" s="97"/>
    </row>
    <row r="2358" spans="9:59">
      <c r="I2358" s="80"/>
      <c r="J2358" s="81"/>
      <c r="K2358" s="82"/>
      <c r="L2358" s="83"/>
      <c r="M2358" s="84"/>
      <c r="N2358" s="85"/>
      <c r="O2358" s="82"/>
      <c r="P2358" s="86"/>
      <c r="S2358" s="88"/>
      <c r="T2358" s="82"/>
      <c r="U2358" s="88"/>
      <c r="V2358" s="82"/>
      <c r="W2358" s="88"/>
      <c r="X2358" s="82"/>
      <c r="Y2358" s="88"/>
      <c r="Z2358" s="82"/>
      <c r="AA2358" s="88"/>
      <c r="AB2358" s="82"/>
      <c r="AC2358" s="88"/>
      <c r="AD2358" s="82"/>
      <c r="AE2358" s="89"/>
      <c r="AI2358" s="130"/>
      <c r="AJ2358" s="131"/>
      <c r="AK2358" s="130"/>
      <c r="AL2358" s="131"/>
      <c r="AM2358" s="130"/>
      <c r="AN2358" s="131"/>
      <c r="AO2358" s="130"/>
      <c r="AP2358" s="132"/>
      <c r="AY2358" s="133"/>
      <c r="BC2358" s="97"/>
      <c r="BD2358" s="97"/>
      <c r="BE2358" s="97"/>
      <c r="BF2358" s="97"/>
      <c r="BG2358" s="97"/>
    </row>
    <row r="2359" spans="9:59">
      <c r="I2359" s="80"/>
      <c r="J2359" s="81"/>
      <c r="K2359" s="82"/>
      <c r="L2359" s="83"/>
      <c r="M2359" s="84"/>
      <c r="N2359" s="85"/>
      <c r="O2359" s="82"/>
      <c r="P2359" s="86"/>
      <c r="S2359" s="88"/>
      <c r="T2359" s="82"/>
      <c r="U2359" s="88"/>
      <c r="V2359" s="82"/>
      <c r="W2359" s="88"/>
      <c r="X2359" s="82"/>
      <c r="Y2359" s="88"/>
      <c r="Z2359" s="82"/>
      <c r="AA2359" s="88"/>
      <c r="AB2359" s="82"/>
      <c r="AC2359" s="88"/>
      <c r="AD2359" s="82"/>
      <c r="AE2359" s="89"/>
      <c r="AI2359" s="130"/>
      <c r="AJ2359" s="131"/>
      <c r="AK2359" s="130"/>
      <c r="AL2359" s="131"/>
      <c r="AM2359" s="130"/>
      <c r="AN2359" s="131"/>
      <c r="AO2359" s="130"/>
      <c r="AP2359" s="132"/>
      <c r="AY2359" s="133"/>
      <c r="BC2359" s="97"/>
      <c r="BD2359" s="97"/>
      <c r="BE2359" s="97"/>
      <c r="BF2359" s="97"/>
      <c r="BG2359" s="97"/>
    </row>
    <row r="2360" spans="9:59">
      <c r="I2360" s="80"/>
      <c r="J2360" s="81"/>
      <c r="K2360" s="82"/>
      <c r="L2360" s="83"/>
      <c r="M2360" s="84"/>
      <c r="N2360" s="85"/>
      <c r="O2360" s="82"/>
      <c r="P2360" s="86"/>
      <c r="S2360" s="88"/>
      <c r="T2360" s="82"/>
      <c r="U2360" s="88"/>
      <c r="V2360" s="82"/>
      <c r="W2360" s="88"/>
      <c r="X2360" s="82"/>
      <c r="Y2360" s="88"/>
      <c r="Z2360" s="82"/>
      <c r="AA2360" s="88"/>
      <c r="AB2360" s="82"/>
      <c r="AC2360" s="88"/>
      <c r="AD2360" s="82"/>
      <c r="AE2360" s="89"/>
      <c r="AI2360" s="130"/>
      <c r="AJ2360" s="131"/>
      <c r="AK2360" s="130"/>
      <c r="AL2360" s="131"/>
      <c r="AM2360" s="130"/>
      <c r="AN2360" s="131"/>
      <c r="AO2360" s="130"/>
      <c r="AP2360" s="132"/>
      <c r="AY2360" s="133"/>
      <c r="BC2360" s="97"/>
      <c r="BD2360" s="97"/>
      <c r="BE2360" s="97"/>
      <c r="BF2360" s="97"/>
      <c r="BG2360" s="97"/>
    </row>
    <row r="2361" spans="9:59">
      <c r="I2361" s="80"/>
      <c r="J2361" s="81"/>
      <c r="K2361" s="82"/>
      <c r="L2361" s="83"/>
      <c r="M2361" s="84"/>
      <c r="N2361" s="85"/>
      <c r="O2361" s="82"/>
      <c r="P2361" s="86"/>
      <c r="S2361" s="88"/>
      <c r="T2361" s="82"/>
      <c r="U2361" s="88"/>
      <c r="V2361" s="82"/>
      <c r="W2361" s="88"/>
      <c r="X2361" s="82"/>
      <c r="Y2361" s="88"/>
      <c r="Z2361" s="82"/>
      <c r="AA2361" s="88"/>
      <c r="AB2361" s="82"/>
      <c r="AC2361" s="88"/>
      <c r="AD2361" s="82"/>
      <c r="AE2361" s="89"/>
      <c r="AI2361" s="130"/>
      <c r="AJ2361" s="131"/>
      <c r="AK2361" s="130"/>
      <c r="AL2361" s="131"/>
      <c r="AM2361" s="130"/>
      <c r="AN2361" s="131"/>
      <c r="AO2361" s="130"/>
      <c r="AP2361" s="132"/>
      <c r="AY2361" s="133"/>
      <c r="BC2361" s="97"/>
      <c r="BD2361" s="97"/>
      <c r="BE2361" s="97"/>
      <c r="BF2361" s="97"/>
      <c r="BG2361" s="97"/>
    </row>
    <row r="2362" spans="9:59">
      <c r="I2362" s="80"/>
      <c r="J2362" s="81"/>
      <c r="K2362" s="82"/>
      <c r="L2362" s="83"/>
      <c r="M2362" s="84"/>
      <c r="N2362" s="85"/>
      <c r="O2362" s="82"/>
      <c r="P2362" s="86"/>
      <c r="S2362" s="88"/>
      <c r="T2362" s="82"/>
      <c r="U2362" s="88"/>
      <c r="V2362" s="82"/>
      <c r="W2362" s="88"/>
      <c r="X2362" s="82"/>
      <c r="Y2362" s="88"/>
      <c r="Z2362" s="82"/>
      <c r="AA2362" s="88"/>
      <c r="AB2362" s="82"/>
      <c r="AC2362" s="88"/>
      <c r="AD2362" s="82"/>
      <c r="AE2362" s="89"/>
      <c r="AI2362" s="130"/>
      <c r="AJ2362" s="131"/>
      <c r="AK2362" s="130"/>
      <c r="AL2362" s="131"/>
      <c r="AM2362" s="130"/>
      <c r="AN2362" s="131"/>
      <c r="AO2362" s="130"/>
      <c r="AP2362" s="132"/>
      <c r="AY2362" s="133"/>
      <c r="BC2362" s="97"/>
      <c r="BD2362" s="97"/>
      <c r="BE2362" s="97"/>
      <c r="BF2362" s="97"/>
      <c r="BG2362" s="97"/>
    </row>
    <row r="2363" spans="9:59">
      <c r="I2363" s="80"/>
      <c r="J2363" s="81"/>
      <c r="K2363" s="82"/>
      <c r="L2363" s="83"/>
      <c r="M2363" s="84"/>
      <c r="N2363" s="85"/>
      <c r="O2363" s="82"/>
      <c r="P2363" s="86"/>
      <c r="S2363" s="88"/>
      <c r="T2363" s="82"/>
      <c r="U2363" s="88"/>
      <c r="V2363" s="82"/>
      <c r="W2363" s="88"/>
      <c r="X2363" s="82"/>
      <c r="Y2363" s="88"/>
      <c r="Z2363" s="82"/>
      <c r="AA2363" s="88"/>
      <c r="AB2363" s="82"/>
      <c r="AC2363" s="88"/>
      <c r="AD2363" s="82"/>
      <c r="AE2363" s="89"/>
      <c r="AI2363" s="130"/>
      <c r="AJ2363" s="131"/>
      <c r="AK2363" s="130"/>
      <c r="AL2363" s="131"/>
      <c r="AM2363" s="130"/>
      <c r="AN2363" s="131"/>
      <c r="AO2363" s="130"/>
      <c r="AP2363" s="132"/>
      <c r="AY2363" s="133"/>
      <c r="BC2363" s="97"/>
      <c r="BD2363" s="97"/>
      <c r="BE2363" s="97"/>
      <c r="BF2363" s="97"/>
      <c r="BG2363" s="97"/>
    </row>
    <row r="2364" spans="9:59">
      <c r="I2364" s="80"/>
      <c r="J2364" s="81"/>
      <c r="K2364" s="82"/>
      <c r="L2364" s="83"/>
      <c r="M2364" s="84"/>
      <c r="N2364" s="85"/>
      <c r="O2364" s="82"/>
      <c r="P2364" s="86"/>
      <c r="S2364" s="88"/>
      <c r="T2364" s="82"/>
      <c r="U2364" s="88"/>
      <c r="V2364" s="82"/>
      <c r="W2364" s="88"/>
      <c r="X2364" s="82"/>
      <c r="Y2364" s="88"/>
      <c r="Z2364" s="82"/>
      <c r="AA2364" s="88"/>
      <c r="AB2364" s="82"/>
      <c r="AC2364" s="88"/>
      <c r="AD2364" s="82"/>
      <c r="AE2364" s="89"/>
      <c r="AI2364" s="130"/>
      <c r="AJ2364" s="131"/>
      <c r="AK2364" s="130"/>
      <c r="AL2364" s="131"/>
      <c r="AM2364" s="130"/>
      <c r="AN2364" s="131"/>
      <c r="AO2364" s="130"/>
      <c r="AP2364" s="132"/>
      <c r="AY2364" s="133"/>
      <c r="BC2364" s="97"/>
      <c r="BD2364" s="97"/>
      <c r="BE2364" s="97"/>
      <c r="BF2364" s="97"/>
      <c r="BG2364" s="97"/>
    </row>
    <row r="2365" spans="9:59">
      <c r="I2365" s="80"/>
      <c r="J2365" s="81"/>
      <c r="K2365" s="82"/>
      <c r="L2365" s="83"/>
      <c r="M2365" s="84"/>
      <c r="N2365" s="85"/>
      <c r="O2365" s="82"/>
      <c r="P2365" s="86"/>
      <c r="S2365" s="88"/>
      <c r="T2365" s="82"/>
      <c r="U2365" s="88"/>
      <c r="V2365" s="82"/>
      <c r="W2365" s="88"/>
      <c r="X2365" s="82"/>
      <c r="Y2365" s="88"/>
      <c r="Z2365" s="82"/>
      <c r="AA2365" s="88"/>
      <c r="AB2365" s="82"/>
      <c r="AC2365" s="88"/>
      <c r="AD2365" s="82"/>
      <c r="AE2365" s="89"/>
      <c r="AI2365" s="130"/>
      <c r="AJ2365" s="131"/>
      <c r="AK2365" s="130"/>
      <c r="AL2365" s="131"/>
      <c r="AM2365" s="130"/>
      <c r="AN2365" s="131"/>
      <c r="AO2365" s="130"/>
      <c r="AP2365" s="132"/>
      <c r="AY2365" s="133"/>
      <c r="BC2365" s="97"/>
      <c r="BD2365" s="97"/>
      <c r="BE2365" s="97"/>
      <c r="BF2365" s="97"/>
      <c r="BG2365" s="97"/>
    </row>
    <row r="2366" spans="9:59">
      <c r="I2366" s="80"/>
      <c r="J2366" s="81"/>
      <c r="K2366" s="82"/>
      <c r="L2366" s="83"/>
      <c r="M2366" s="84"/>
      <c r="N2366" s="85"/>
      <c r="O2366" s="82"/>
      <c r="P2366" s="86"/>
      <c r="S2366" s="88"/>
      <c r="T2366" s="82"/>
      <c r="U2366" s="88"/>
      <c r="V2366" s="82"/>
      <c r="W2366" s="88"/>
      <c r="X2366" s="82"/>
      <c r="Y2366" s="88"/>
      <c r="Z2366" s="82"/>
      <c r="AA2366" s="88"/>
      <c r="AB2366" s="82"/>
      <c r="AC2366" s="88"/>
      <c r="AD2366" s="82"/>
      <c r="AE2366" s="89"/>
      <c r="AI2366" s="130"/>
      <c r="AJ2366" s="131"/>
      <c r="AK2366" s="130"/>
      <c r="AL2366" s="131"/>
      <c r="AM2366" s="130"/>
      <c r="AN2366" s="131"/>
      <c r="AO2366" s="130"/>
      <c r="AP2366" s="132"/>
      <c r="AY2366" s="133"/>
      <c r="BC2366" s="97"/>
      <c r="BD2366" s="97"/>
      <c r="BE2366" s="97"/>
      <c r="BF2366" s="97"/>
      <c r="BG2366" s="97"/>
    </row>
    <row r="2367" spans="9:59">
      <c r="I2367" s="80"/>
      <c r="J2367" s="81"/>
      <c r="K2367" s="82"/>
      <c r="L2367" s="83"/>
      <c r="M2367" s="84"/>
      <c r="N2367" s="85"/>
      <c r="O2367" s="82"/>
      <c r="P2367" s="86"/>
      <c r="S2367" s="88"/>
      <c r="T2367" s="82"/>
      <c r="U2367" s="88"/>
      <c r="V2367" s="82"/>
      <c r="W2367" s="88"/>
      <c r="X2367" s="82"/>
      <c r="Y2367" s="88"/>
      <c r="Z2367" s="82"/>
      <c r="AA2367" s="88"/>
      <c r="AB2367" s="82"/>
      <c r="AC2367" s="88"/>
      <c r="AD2367" s="82"/>
      <c r="AE2367" s="89"/>
      <c r="AI2367" s="130"/>
      <c r="AJ2367" s="131"/>
      <c r="AK2367" s="130"/>
      <c r="AL2367" s="131"/>
      <c r="AM2367" s="130"/>
      <c r="AN2367" s="131"/>
      <c r="AO2367" s="130"/>
      <c r="AP2367" s="132"/>
      <c r="AY2367" s="133"/>
      <c r="BC2367" s="97"/>
      <c r="BD2367" s="97"/>
      <c r="BE2367" s="97"/>
      <c r="BF2367" s="97"/>
      <c r="BG2367" s="97"/>
    </row>
    <row r="2368" spans="9:59">
      <c r="I2368" s="80"/>
      <c r="J2368" s="81"/>
      <c r="K2368" s="82"/>
      <c r="L2368" s="83"/>
      <c r="M2368" s="84"/>
      <c r="N2368" s="85"/>
      <c r="O2368" s="82"/>
      <c r="P2368" s="86"/>
      <c r="S2368" s="88"/>
      <c r="T2368" s="82"/>
      <c r="U2368" s="88"/>
      <c r="V2368" s="82"/>
      <c r="W2368" s="88"/>
      <c r="X2368" s="82"/>
      <c r="Y2368" s="88"/>
      <c r="Z2368" s="82"/>
      <c r="AA2368" s="88"/>
      <c r="AB2368" s="82"/>
      <c r="AC2368" s="88"/>
      <c r="AD2368" s="82"/>
      <c r="AE2368" s="89"/>
      <c r="AI2368" s="130"/>
      <c r="AJ2368" s="131"/>
      <c r="AK2368" s="130"/>
      <c r="AL2368" s="131"/>
      <c r="AM2368" s="130"/>
      <c r="AN2368" s="131"/>
      <c r="AO2368" s="130"/>
      <c r="AP2368" s="132"/>
      <c r="AY2368" s="133"/>
      <c r="BC2368" s="97"/>
      <c r="BD2368" s="97"/>
      <c r="BE2368" s="97"/>
      <c r="BF2368" s="97"/>
      <c r="BG2368" s="97"/>
    </row>
    <row r="2369" spans="9:59">
      <c r="I2369" s="80"/>
      <c r="J2369" s="81"/>
      <c r="K2369" s="82"/>
      <c r="L2369" s="83"/>
      <c r="M2369" s="84"/>
      <c r="N2369" s="85"/>
      <c r="O2369" s="82"/>
      <c r="P2369" s="86"/>
      <c r="S2369" s="88"/>
      <c r="T2369" s="82"/>
      <c r="U2369" s="88"/>
      <c r="V2369" s="82"/>
      <c r="W2369" s="88"/>
      <c r="X2369" s="82"/>
      <c r="Y2369" s="88"/>
      <c r="Z2369" s="82"/>
      <c r="AA2369" s="88"/>
      <c r="AB2369" s="82"/>
      <c r="AC2369" s="88"/>
      <c r="AD2369" s="82"/>
      <c r="AE2369" s="89"/>
      <c r="AI2369" s="130"/>
      <c r="AJ2369" s="131"/>
      <c r="AK2369" s="130"/>
      <c r="AL2369" s="131"/>
      <c r="AM2369" s="130"/>
      <c r="AN2369" s="131"/>
      <c r="AO2369" s="130"/>
      <c r="AP2369" s="132"/>
      <c r="AY2369" s="133"/>
      <c r="BC2369" s="97"/>
      <c r="BD2369" s="97"/>
      <c r="BE2369" s="97"/>
      <c r="BF2369" s="97"/>
      <c r="BG2369" s="97"/>
    </row>
    <row r="2370" spans="9:59">
      <c r="I2370" s="80"/>
      <c r="J2370" s="81"/>
      <c r="K2370" s="82"/>
      <c r="L2370" s="83"/>
      <c r="M2370" s="84"/>
      <c r="N2370" s="85"/>
      <c r="O2370" s="82"/>
      <c r="P2370" s="86"/>
      <c r="S2370" s="88"/>
      <c r="T2370" s="82"/>
      <c r="U2370" s="88"/>
      <c r="V2370" s="82"/>
      <c r="W2370" s="88"/>
      <c r="X2370" s="82"/>
      <c r="Y2370" s="88"/>
      <c r="Z2370" s="82"/>
      <c r="AA2370" s="88"/>
      <c r="AB2370" s="82"/>
      <c r="AC2370" s="88"/>
      <c r="AD2370" s="82"/>
      <c r="AE2370" s="89"/>
      <c r="AI2370" s="130"/>
      <c r="AJ2370" s="131"/>
      <c r="AK2370" s="130"/>
      <c r="AL2370" s="131"/>
      <c r="AM2370" s="130"/>
      <c r="AN2370" s="131"/>
      <c r="AO2370" s="130"/>
      <c r="AP2370" s="132"/>
      <c r="AY2370" s="133"/>
      <c r="BC2370" s="97"/>
      <c r="BD2370" s="97"/>
      <c r="BE2370" s="97"/>
      <c r="BF2370" s="97"/>
      <c r="BG2370" s="97"/>
    </row>
    <row r="2371" spans="9:59">
      <c r="I2371" s="80"/>
      <c r="J2371" s="81"/>
      <c r="K2371" s="82"/>
      <c r="L2371" s="83"/>
      <c r="M2371" s="84"/>
      <c r="N2371" s="85"/>
      <c r="O2371" s="82"/>
      <c r="P2371" s="86"/>
      <c r="S2371" s="88"/>
      <c r="T2371" s="82"/>
      <c r="U2371" s="88"/>
      <c r="V2371" s="82"/>
      <c r="W2371" s="88"/>
      <c r="X2371" s="82"/>
      <c r="Y2371" s="88"/>
      <c r="Z2371" s="82"/>
      <c r="AA2371" s="88"/>
      <c r="AB2371" s="82"/>
      <c r="AC2371" s="88"/>
      <c r="AD2371" s="82"/>
      <c r="AE2371" s="89"/>
      <c r="AI2371" s="130"/>
      <c r="AJ2371" s="131"/>
      <c r="AK2371" s="130"/>
      <c r="AL2371" s="131"/>
      <c r="AM2371" s="130"/>
      <c r="AN2371" s="131"/>
      <c r="AO2371" s="130"/>
      <c r="AP2371" s="132"/>
      <c r="AY2371" s="133"/>
      <c r="BC2371" s="97"/>
      <c r="BD2371" s="97"/>
      <c r="BE2371" s="97"/>
      <c r="BF2371" s="97"/>
      <c r="BG2371" s="97"/>
    </row>
    <row r="2372" spans="9:59">
      <c r="I2372" s="80"/>
      <c r="J2372" s="81"/>
      <c r="K2372" s="82"/>
      <c r="L2372" s="83"/>
      <c r="M2372" s="84"/>
      <c r="N2372" s="85"/>
      <c r="O2372" s="82"/>
      <c r="P2372" s="86"/>
      <c r="S2372" s="88"/>
      <c r="T2372" s="82"/>
      <c r="U2372" s="88"/>
      <c r="V2372" s="82"/>
      <c r="W2372" s="88"/>
      <c r="X2372" s="82"/>
      <c r="Y2372" s="88"/>
      <c r="Z2372" s="82"/>
      <c r="AA2372" s="88"/>
      <c r="AB2372" s="82"/>
      <c r="AC2372" s="88"/>
      <c r="AD2372" s="82"/>
      <c r="AE2372" s="89"/>
      <c r="AI2372" s="130"/>
      <c r="AJ2372" s="131"/>
      <c r="AK2372" s="130"/>
      <c r="AL2372" s="131"/>
      <c r="AM2372" s="130"/>
      <c r="AN2372" s="131"/>
      <c r="AO2372" s="130"/>
      <c r="AP2372" s="132"/>
      <c r="AY2372" s="133"/>
      <c r="BC2372" s="97"/>
      <c r="BD2372" s="97"/>
      <c r="BE2372" s="97"/>
      <c r="BF2372" s="97"/>
      <c r="BG2372" s="97"/>
    </row>
    <row r="2373" spans="9:59">
      <c r="I2373" s="80"/>
      <c r="J2373" s="81"/>
      <c r="K2373" s="82"/>
      <c r="L2373" s="83"/>
      <c r="M2373" s="84"/>
      <c r="N2373" s="85"/>
      <c r="O2373" s="82"/>
      <c r="P2373" s="86"/>
      <c r="S2373" s="88"/>
      <c r="T2373" s="82"/>
      <c r="U2373" s="88"/>
      <c r="V2373" s="82"/>
      <c r="W2373" s="88"/>
      <c r="X2373" s="82"/>
      <c r="Y2373" s="88"/>
      <c r="Z2373" s="82"/>
      <c r="AA2373" s="88"/>
      <c r="AB2373" s="82"/>
      <c r="AC2373" s="88"/>
      <c r="AD2373" s="82"/>
      <c r="AE2373" s="89"/>
      <c r="AI2373" s="130"/>
      <c r="AJ2373" s="131"/>
      <c r="AK2373" s="130"/>
      <c r="AL2373" s="131"/>
      <c r="AM2373" s="130"/>
      <c r="AN2373" s="131"/>
      <c r="AO2373" s="130"/>
      <c r="AP2373" s="132"/>
      <c r="AY2373" s="133"/>
      <c r="BC2373" s="97"/>
      <c r="BD2373" s="97"/>
      <c r="BE2373" s="97"/>
      <c r="BF2373" s="97"/>
      <c r="BG2373" s="97"/>
    </row>
    <row r="2374" spans="9:59">
      <c r="I2374" s="80"/>
      <c r="J2374" s="81"/>
      <c r="K2374" s="82"/>
      <c r="L2374" s="83"/>
      <c r="M2374" s="84"/>
      <c r="N2374" s="85"/>
      <c r="O2374" s="82"/>
      <c r="P2374" s="86"/>
      <c r="S2374" s="88"/>
      <c r="T2374" s="82"/>
      <c r="U2374" s="88"/>
      <c r="V2374" s="82"/>
      <c r="W2374" s="88"/>
      <c r="X2374" s="82"/>
      <c r="Y2374" s="88"/>
      <c r="Z2374" s="82"/>
      <c r="AA2374" s="88"/>
      <c r="AB2374" s="82"/>
      <c r="AC2374" s="88"/>
      <c r="AD2374" s="82"/>
      <c r="AE2374" s="89"/>
      <c r="AI2374" s="130"/>
      <c r="AJ2374" s="131"/>
      <c r="AK2374" s="130"/>
      <c r="AL2374" s="131"/>
      <c r="AM2374" s="130"/>
      <c r="AN2374" s="131"/>
      <c r="AO2374" s="130"/>
      <c r="AP2374" s="132"/>
      <c r="AY2374" s="133"/>
      <c r="BC2374" s="97"/>
      <c r="BD2374" s="97"/>
      <c r="BE2374" s="97"/>
      <c r="BF2374" s="97"/>
      <c r="BG2374" s="97"/>
    </row>
    <row r="2375" spans="9:59">
      <c r="I2375" s="80"/>
      <c r="J2375" s="81"/>
      <c r="K2375" s="82"/>
      <c r="L2375" s="83"/>
      <c r="M2375" s="84"/>
      <c r="N2375" s="85"/>
      <c r="O2375" s="82"/>
      <c r="P2375" s="86"/>
      <c r="S2375" s="88"/>
      <c r="T2375" s="82"/>
      <c r="U2375" s="88"/>
      <c r="V2375" s="82"/>
      <c r="W2375" s="88"/>
      <c r="X2375" s="82"/>
      <c r="Y2375" s="88"/>
      <c r="Z2375" s="82"/>
      <c r="AA2375" s="88"/>
      <c r="AB2375" s="82"/>
      <c r="AC2375" s="88"/>
      <c r="AD2375" s="82"/>
      <c r="AE2375" s="89"/>
      <c r="AI2375" s="130"/>
      <c r="AJ2375" s="131"/>
      <c r="AK2375" s="130"/>
      <c r="AL2375" s="131"/>
      <c r="AM2375" s="130"/>
      <c r="AN2375" s="131"/>
      <c r="AO2375" s="130"/>
      <c r="AP2375" s="132"/>
      <c r="AY2375" s="133"/>
      <c r="BC2375" s="97"/>
      <c r="BD2375" s="97"/>
      <c r="BE2375" s="97"/>
      <c r="BF2375" s="97"/>
      <c r="BG2375" s="97"/>
    </row>
    <row r="2376" spans="9:59">
      <c r="I2376" s="80"/>
      <c r="J2376" s="81"/>
      <c r="K2376" s="82"/>
      <c r="L2376" s="83"/>
      <c r="M2376" s="84"/>
      <c r="N2376" s="85"/>
      <c r="O2376" s="82"/>
      <c r="P2376" s="86"/>
      <c r="S2376" s="88"/>
      <c r="T2376" s="82"/>
      <c r="U2376" s="88"/>
      <c r="V2376" s="82"/>
      <c r="W2376" s="88"/>
      <c r="X2376" s="82"/>
      <c r="Y2376" s="88"/>
      <c r="Z2376" s="82"/>
      <c r="AA2376" s="88"/>
      <c r="AB2376" s="82"/>
      <c r="AC2376" s="88"/>
      <c r="AD2376" s="82"/>
      <c r="AE2376" s="89"/>
      <c r="AI2376" s="130"/>
      <c r="AJ2376" s="131"/>
      <c r="AK2376" s="130"/>
      <c r="AL2376" s="131"/>
      <c r="AM2376" s="130"/>
      <c r="AN2376" s="131"/>
      <c r="AO2376" s="130"/>
      <c r="AP2376" s="132"/>
      <c r="AY2376" s="133"/>
      <c r="BC2376" s="97"/>
      <c r="BD2376" s="97"/>
      <c r="BE2376" s="97"/>
      <c r="BF2376" s="97"/>
      <c r="BG2376" s="97"/>
    </row>
    <row r="2377" spans="9:59">
      <c r="I2377" s="80"/>
      <c r="J2377" s="81"/>
      <c r="K2377" s="82"/>
      <c r="L2377" s="83"/>
      <c r="M2377" s="84"/>
      <c r="N2377" s="85"/>
      <c r="O2377" s="82"/>
      <c r="P2377" s="86"/>
      <c r="S2377" s="88"/>
      <c r="T2377" s="82"/>
      <c r="U2377" s="88"/>
      <c r="V2377" s="82"/>
      <c r="W2377" s="88"/>
      <c r="X2377" s="82"/>
      <c r="Y2377" s="88"/>
      <c r="Z2377" s="82"/>
      <c r="AA2377" s="88"/>
      <c r="AB2377" s="82"/>
      <c r="AC2377" s="88"/>
      <c r="AD2377" s="82"/>
      <c r="AE2377" s="89"/>
      <c r="AI2377" s="130"/>
      <c r="AJ2377" s="131"/>
      <c r="AK2377" s="130"/>
      <c r="AL2377" s="131"/>
      <c r="AM2377" s="130"/>
      <c r="AN2377" s="131"/>
      <c r="AO2377" s="130"/>
      <c r="AP2377" s="132"/>
      <c r="AY2377" s="133"/>
      <c r="BC2377" s="97"/>
      <c r="BD2377" s="97"/>
      <c r="BE2377" s="97"/>
      <c r="BF2377" s="97"/>
      <c r="BG2377" s="97"/>
    </row>
    <row r="2378" spans="9:59">
      <c r="I2378" s="80"/>
      <c r="J2378" s="81"/>
      <c r="K2378" s="82"/>
      <c r="L2378" s="83"/>
      <c r="M2378" s="84"/>
      <c r="N2378" s="85"/>
      <c r="O2378" s="82"/>
      <c r="P2378" s="86"/>
      <c r="S2378" s="88"/>
      <c r="T2378" s="82"/>
      <c r="U2378" s="88"/>
      <c r="V2378" s="82"/>
      <c r="W2378" s="88"/>
      <c r="X2378" s="82"/>
      <c r="Y2378" s="88"/>
      <c r="Z2378" s="82"/>
      <c r="AA2378" s="88"/>
      <c r="AB2378" s="82"/>
      <c r="AC2378" s="88"/>
      <c r="AD2378" s="82"/>
      <c r="AE2378" s="89"/>
      <c r="AI2378" s="130"/>
      <c r="AJ2378" s="131"/>
      <c r="AK2378" s="130"/>
      <c r="AL2378" s="131"/>
      <c r="AM2378" s="130"/>
      <c r="AN2378" s="131"/>
      <c r="AO2378" s="130"/>
      <c r="AP2378" s="132"/>
      <c r="AY2378" s="133"/>
      <c r="BC2378" s="97"/>
      <c r="BD2378" s="97"/>
      <c r="BE2378" s="97"/>
      <c r="BF2378" s="97"/>
      <c r="BG2378" s="97"/>
    </row>
    <row r="2379" spans="9:59">
      <c r="I2379" s="80"/>
      <c r="J2379" s="81"/>
      <c r="K2379" s="82"/>
      <c r="L2379" s="83"/>
      <c r="M2379" s="84"/>
      <c r="N2379" s="85"/>
      <c r="O2379" s="82"/>
      <c r="P2379" s="86"/>
      <c r="S2379" s="88"/>
      <c r="T2379" s="82"/>
      <c r="U2379" s="88"/>
      <c r="V2379" s="82"/>
      <c r="W2379" s="88"/>
      <c r="X2379" s="82"/>
      <c r="Y2379" s="88"/>
      <c r="Z2379" s="82"/>
      <c r="AA2379" s="88"/>
      <c r="AB2379" s="82"/>
      <c r="AC2379" s="88"/>
      <c r="AD2379" s="82"/>
      <c r="AE2379" s="89"/>
      <c r="AI2379" s="130"/>
      <c r="AJ2379" s="131"/>
      <c r="AK2379" s="130"/>
      <c r="AL2379" s="131"/>
      <c r="AM2379" s="130"/>
      <c r="AN2379" s="131"/>
      <c r="AO2379" s="130"/>
      <c r="AP2379" s="132"/>
      <c r="AY2379" s="133"/>
      <c r="BC2379" s="97"/>
      <c r="BD2379" s="97"/>
      <c r="BE2379" s="97"/>
      <c r="BF2379" s="97"/>
      <c r="BG2379" s="97"/>
    </row>
    <row r="2380" spans="9:59">
      <c r="I2380" s="80"/>
      <c r="J2380" s="81"/>
      <c r="K2380" s="82"/>
      <c r="L2380" s="83"/>
      <c r="M2380" s="84"/>
      <c r="N2380" s="85"/>
      <c r="O2380" s="82"/>
      <c r="P2380" s="86"/>
      <c r="S2380" s="88"/>
      <c r="T2380" s="82"/>
      <c r="U2380" s="88"/>
      <c r="V2380" s="82"/>
      <c r="W2380" s="88"/>
      <c r="X2380" s="82"/>
      <c r="Y2380" s="88"/>
      <c r="Z2380" s="82"/>
      <c r="AA2380" s="88"/>
      <c r="AB2380" s="82"/>
      <c r="AC2380" s="88"/>
      <c r="AD2380" s="82"/>
      <c r="AE2380" s="89"/>
      <c r="AI2380" s="130"/>
      <c r="AJ2380" s="131"/>
      <c r="AK2380" s="130"/>
      <c r="AL2380" s="131"/>
      <c r="AM2380" s="130"/>
      <c r="AN2380" s="131"/>
      <c r="AO2380" s="130"/>
      <c r="AP2380" s="132"/>
      <c r="AY2380" s="133"/>
      <c r="BC2380" s="97"/>
      <c r="BD2380" s="97"/>
      <c r="BE2380" s="97"/>
      <c r="BF2380" s="97"/>
      <c r="BG2380" s="97"/>
    </row>
    <row r="2381" spans="9:59">
      <c r="I2381" s="80"/>
      <c r="J2381" s="81"/>
      <c r="K2381" s="82"/>
      <c r="L2381" s="83"/>
      <c r="M2381" s="84"/>
      <c r="N2381" s="85"/>
      <c r="O2381" s="82"/>
      <c r="P2381" s="86"/>
      <c r="S2381" s="88"/>
      <c r="T2381" s="82"/>
      <c r="U2381" s="88"/>
      <c r="V2381" s="82"/>
      <c r="W2381" s="88"/>
      <c r="X2381" s="82"/>
      <c r="Y2381" s="88"/>
      <c r="Z2381" s="82"/>
      <c r="AA2381" s="88"/>
      <c r="AB2381" s="82"/>
      <c r="AC2381" s="88"/>
      <c r="AD2381" s="82"/>
      <c r="AE2381" s="89"/>
      <c r="AI2381" s="130"/>
      <c r="AJ2381" s="131"/>
      <c r="AK2381" s="130"/>
      <c r="AL2381" s="131"/>
      <c r="AM2381" s="130"/>
      <c r="AN2381" s="131"/>
      <c r="AO2381" s="130"/>
      <c r="AP2381" s="132"/>
      <c r="AY2381" s="133"/>
      <c r="BC2381" s="97"/>
      <c r="BD2381" s="97"/>
      <c r="BE2381" s="97"/>
      <c r="BF2381" s="97"/>
      <c r="BG2381" s="97"/>
    </row>
    <row r="2382" spans="9:59">
      <c r="I2382" s="80"/>
      <c r="J2382" s="81"/>
      <c r="K2382" s="82"/>
      <c r="L2382" s="83"/>
      <c r="M2382" s="84"/>
      <c r="N2382" s="85"/>
      <c r="O2382" s="82"/>
      <c r="P2382" s="86"/>
      <c r="S2382" s="88"/>
      <c r="T2382" s="82"/>
      <c r="U2382" s="88"/>
      <c r="V2382" s="82"/>
      <c r="W2382" s="88"/>
      <c r="X2382" s="82"/>
      <c r="Y2382" s="88"/>
      <c r="Z2382" s="82"/>
      <c r="AA2382" s="88"/>
      <c r="AB2382" s="82"/>
      <c r="AC2382" s="88"/>
      <c r="AD2382" s="82"/>
      <c r="AE2382" s="89"/>
      <c r="AI2382" s="130"/>
      <c r="AJ2382" s="131"/>
      <c r="AK2382" s="130"/>
      <c r="AL2382" s="131"/>
      <c r="AM2382" s="130"/>
      <c r="AN2382" s="131"/>
      <c r="AO2382" s="130"/>
      <c r="AP2382" s="132"/>
      <c r="AY2382" s="133"/>
      <c r="BC2382" s="97"/>
      <c r="BD2382" s="97"/>
      <c r="BE2382" s="97"/>
      <c r="BF2382" s="97"/>
      <c r="BG2382" s="97"/>
    </row>
    <row r="2383" spans="9:59">
      <c r="I2383" s="80"/>
      <c r="J2383" s="81"/>
      <c r="K2383" s="82"/>
      <c r="L2383" s="83"/>
      <c r="M2383" s="84"/>
      <c r="N2383" s="85"/>
      <c r="O2383" s="82"/>
      <c r="P2383" s="86"/>
      <c r="S2383" s="88"/>
      <c r="T2383" s="82"/>
      <c r="U2383" s="88"/>
      <c r="V2383" s="82"/>
      <c r="W2383" s="88"/>
      <c r="X2383" s="82"/>
      <c r="Y2383" s="88"/>
      <c r="Z2383" s="82"/>
      <c r="AA2383" s="88"/>
      <c r="AB2383" s="82"/>
      <c r="AC2383" s="88"/>
      <c r="AD2383" s="82"/>
      <c r="AE2383" s="89"/>
      <c r="AI2383" s="130"/>
      <c r="AJ2383" s="131"/>
      <c r="AK2383" s="130"/>
      <c r="AL2383" s="131"/>
      <c r="AM2383" s="130"/>
      <c r="AN2383" s="131"/>
      <c r="AO2383" s="130"/>
      <c r="AP2383" s="132"/>
      <c r="AY2383" s="133"/>
      <c r="BC2383" s="97"/>
      <c r="BD2383" s="97"/>
      <c r="BE2383" s="97"/>
      <c r="BF2383" s="97"/>
      <c r="BG2383" s="97"/>
    </row>
    <row r="2384" spans="9:59">
      <c r="I2384" s="80"/>
      <c r="J2384" s="81"/>
      <c r="K2384" s="82"/>
      <c r="L2384" s="83"/>
      <c r="M2384" s="84"/>
      <c r="N2384" s="85"/>
      <c r="O2384" s="82"/>
      <c r="P2384" s="86"/>
      <c r="S2384" s="88"/>
      <c r="T2384" s="82"/>
      <c r="U2384" s="88"/>
      <c r="V2384" s="82"/>
      <c r="W2384" s="88"/>
      <c r="X2384" s="82"/>
      <c r="Y2384" s="88"/>
      <c r="Z2384" s="82"/>
      <c r="AA2384" s="88"/>
      <c r="AB2384" s="82"/>
      <c r="AC2384" s="88"/>
      <c r="AD2384" s="82"/>
      <c r="AE2384" s="89"/>
      <c r="AI2384" s="130"/>
      <c r="AJ2384" s="131"/>
      <c r="AK2384" s="130"/>
      <c r="AL2384" s="131"/>
      <c r="AM2384" s="130"/>
      <c r="AN2384" s="131"/>
      <c r="AO2384" s="130"/>
      <c r="AP2384" s="132"/>
      <c r="AY2384" s="133"/>
      <c r="BC2384" s="97"/>
      <c r="BD2384" s="97"/>
      <c r="BE2384" s="97"/>
      <c r="BF2384" s="97"/>
      <c r="BG2384" s="97"/>
    </row>
    <row r="2385" spans="9:59">
      <c r="I2385" s="80"/>
      <c r="J2385" s="81"/>
      <c r="K2385" s="82"/>
      <c r="L2385" s="83"/>
      <c r="M2385" s="84"/>
      <c r="N2385" s="85"/>
      <c r="O2385" s="82"/>
      <c r="P2385" s="86"/>
      <c r="S2385" s="88"/>
      <c r="T2385" s="82"/>
      <c r="U2385" s="88"/>
      <c r="V2385" s="82"/>
      <c r="W2385" s="88"/>
      <c r="X2385" s="82"/>
      <c r="Y2385" s="88"/>
      <c r="Z2385" s="82"/>
      <c r="AA2385" s="88"/>
      <c r="AB2385" s="82"/>
      <c r="AC2385" s="88"/>
      <c r="AD2385" s="82"/>
      <c r="AE2385" s="89"/>
      <c r="AI2385" s="130"/>
      <c r="AJ2385" s="131"/>
      <c r="AK2385" s="130"/>
      <c r="AL2385" s="131"/>
      <c r="AM2385" s="130"/>
      <c r="AN2385" s="131"/>
      <c r="AO2385" s="130"/>
      <c r="AP2385" s="132"/>
      <c r="AY2385" s="133"/>
      <c r="BC2385" s="97"/>
      <c r="BD2385" s="97"/>
      <c r="BE2385" s="97"/>
      <c r="BF2385" s="97"/>
      <c r="BG2385" s="97"/>
    </row>
    <row r="2386" spans="9:59">
      <c r="I2386" s="80"/>
      <c r="J2386" s="81"/>
      <c r="K2386" s="82"/>
      <c r="L2386" s="83"/>
      <c r="M2386" s="84"/>
      <c r="N2386" s="85"/>
      <c r="O2386" s="82"/>
      <c r="P2386" s="86"/>
      <c r="S2386" s="88"/>
      <c r="T2386" s="82"/>
      <c r="U2386" s="88"/>
      <c r="V2386" s="82"/>
      <c r="W2386" s="88"/>
      <c r="X2386" s="82"/>
      <c r="Y2386" s="88"/>
      <c r="Z2386" s="82"/>
      <c r="AA2386" s="88"/>
      <c r="AB2386" s="82"/>
      <c r="AC2386" s="88"/>
      <c r="AD2386" s="82"/>
      <c r="AE2386" s="89"/>
      <c r="AI2386" s="130"/>
      <c r="AJ2386" s="131"/>
      <c r="AK2386" s="130"/>
      <c r="AL2386" s="131"/>
      <c r="AM2386" s="130"/>
      <c r="AN2386" s="131"/>
      <c r="AO2386" s="130"/>
      <c r="AP2386" s="132"/>
      <c r="AY2386" s="133"/>
      <c r="BC2386" s="97"/>
      <c r="BD2386" s="97"/>
      <c r="BE2386" s="97"/>
      <c r="BF2386" s="97"/>
      <c r="BG2386" s="97"/>
    </row>
    <row r="2387" spans="9:59">
      <c r="I2387" s="80"/>
      <c r="J2387" s="81"/>
      <c r="K2387" s="82"/>
      <c r="L2387" s="83"/>
      <c r="M2387" s="84"/>
      <c r="N2387" s="85"/>
      <c r="O2387" s="82"/>
      <c r="P2387" s="86"/>
      <c r="S2387" s="88"/>
      <c r="T2387" s="82"/>
      <c r="U2387" s="88"/>
      <c r="V2387" s="82"/>
      <c r="W2387" s="88"/>
      <c r="X2387" s="82"/>
      <c r="Y2387" s="88"/>
      <c r="Z2387" s="82"/>
      <c r="AA2387" s="88"/>
      <c r="AB2387" s="82"/>
      <c r="AC2387" s="88"/>
      <c r="AD2387" s="82"/>
      <c r="AE2387" s="89"/>
      <c r="AI2387" s="130"/>
      <c r="AJ2387" s="131"/>
      <c r="AK2387" s="130"/>
      <c r="AL2387" s="131"/>
      <c r="AM2387" s="130"/>
      <c r="AN2387" s="131"/>
      <c r="AO2387" s="130"/>
      <c r="AP2387" s="132"/>
      <c r="AY2387" s="133"/>
      <c r="BC2387" s="97"/>
      <c r="BD2387" s="97"/>
      <c r="BE2387" s="97"/>
      <c r="BF2387" s="97"/>
      <c r="BG2387" s="97"/>
    </row>
    <row r="2388" spans="9:59">
      <c r="I2388" s="80"/>
      <c r="J2388" s="81"/>
      <c r="K2388" s="82"/>
      <c r="L2388" s="83"/>
      <c r="M2388" s="84"/>
      <c r="N2388" s="85"/>
      <c r="O2388" s="82"/>
      <c r="P2388" s="86"/>
      <c r="S2388" s="88"/>
      <c r="T2388" s="82"/>
      <c r="U2388" s="88"/>
      <c r="V2388" s="82"/>
      <c r="W2388" s="88"/>
      <c r="X2388" s="82"/>
      <c r="Y2388" s="88"/>
      <c r="Z2388" s="82"/>
      <c r="AA2388" s="88"/>
      <c r="AB2388" s="82"/>
      <c r="AC2388" s="88"/>
      <c r="AD2388" s="82"/>
      <c r="AE2388" s="89"/>
      <c r="AI2388" s="130"/>
      <c r="AJ2388" s="131"/>
      <c r="AK2388" s="130"/>
      <c r="AL2388" s="131"/>
      <c r="AM2388" s="130"/>
      <c r="AN2388" s="131"/>
      <c r="AO2388" s="130"/>
      <c r="AP2388" s="132"/>
      <c r="AY2388" s="133"/>
      <c r="BC2388" s="97"/>
      <c r="BD2388" s="97"/>
      <c r="BE2388" s="97"/>
      <c r="BF2388" s="97"/>
      <c r="BG2388" s="97"/>
    </row>
    <row r="2389" spans="9:59">
      <c r="I2389" s="80"/>
      <c r="J2389" s="81"/>
      <c r="K2389" s="82"/>
      <c r="L2389" s="83"/>
      <c r="M2389" s="84"/>
      <c r="N2389" s="85"/>
      <c r="O2389" s="82"/>
      <c r="P2389" s="86"/>
      <c r="S2389" s="88"/>
      <c r="T2389" s="82"/>
      <c r="U2389" s="88"/>
      <c r="V2389" s="82"/>
      <c r="W2389" s="88"/>
      <c r="X2389" s="82"/>
      <c r="Y2389" s="88"/>
      <c r="Z2389" s="82"/>
      <c r="AA2389" s="88"/>
      <c r="AB2389" s="82"/>
      <c r="AC2389" s="88"/>
      <c r="AD2389" s="82"/>
      <c r="AE2389" s="89"/>
      <c r="AI2389" s="130"/>
      <c r="AJ2389" s="131"/>
      <c r="AK2389" s="130"/>
      <c r="AL2389" s="131"/>
      <c r="AM2389" s="130"/>
      <c r="AN2389" s="131"/>
      <c r="AO2389" s="130"/>
      <c r="AP2389" s="132"/>
      <c r="AY2389" s="133"/>
      <c r="BC2389" s="97"/>
      <c r="BD2389" s="97"/>
      <c r="BE2389" s="97"/>
      <c r="BF2389" s="97"/>
      <c r="BG2389" s="97"/>
    </row>
    <row r="2390" spans="9:59">
      <c r="I2390" s="80"/>
      <c r="J2390" s="81"/>
      <c r="K2390" s="82"/>
      <c r="L2390" s="83"/>
      <c r="M2390" s="84"/>
      <c r="N2390" s="85"/>
      <c r="O2390" s="82"/>
      <c r="P2390" s="86"/>
      <c r="S2390" s="88"/>
      <c r="T2390" s="82"/>
      <c r="U2390" s="88"/>
      <c r="V2390" s="82"/>
      <c r="W2390" s="88"/>
      <c r="X2390" s="82"/>
      <c r="Y2390" s="88"/>
      <c r="Z2390" s="82"/>
      <c r="AA2390" s="88"/>
      <c r="AB2390" s="82"/>
      <c r="AC2390" s="88"/>
      <c r="AD2390" s="82"/>
      <c r="AE2390" s="89"/>
      <c r="AI2390" s="130"/>
      <c r="AJ2390" s="131"/>
      <c r="AK2390" s="130"/>
      <c r="AL2390" s="131"/>
      <c r="AM2390" s="130"/>
      <c r="AN2390" s="131"/>
      <c r="AO2390" s="130"/>
      <c r="AP2390" s="132"/>
      <c r="AY2390" s="133"/>
      <c r="BC2390" s="97"/>
      <c r="BD2390" s="97"/>
      <c r="BE2390" s="97"/>
      <c r="BF2390" s="97"/>
      <c r="BG2390" s="97"/>
    </row>
    <row r="2391" spans="9:59">
      <c r="I2391" s="80"/>
      <c r="J2391" s="81"/>
      <c r="K2391" s="82"/>
      <c r="L2391" s="83"/>
      <c r="M2391" s="84"/>
      <c r="N2391" s="85"/>
      <c r="O2391" s="82"/>
      <c r="P2391" s="86"/>
      <c r="S2391" s="88"/>
      <c r="T2391" s="82"/>
      <c r="U2391" s="88"/>
      <c r="V2391" s="82"/>
      <c r="W2391" s="88"/>
      <c r="X2391" s="82"/>
      <c r="Y2391" s="88"/>
      <c r="Z2391" s="82"/>
      <c r="AA2391" s="88"/>
      <c r="AB2391" s="82"/>
      <c r="AC2391" s="88"/>
      <c r="AD2391" s="82"/>
      <c r="AE2391" s="89"/>
      <c r="AI2391" s="130"/>
      <c r="AJ2391" s="131"/>
      <c r="AK2391" s="130"/>
      <c r="AL2391" s="131"/>
      <c r="AM2391" s="130"/>
      <c r="AN2391" s="131"/>
      <c r="AO2391" s="130"/>
      <c r="AP2391" s="132"/>
      <c r="AY2391" s="133"/>
      <c r="BC2391" s="97"/>
      <c r="BD2391" s="97"/>
      <c r="BE2391" s="97"/>
      <c r="BF2391" s="97"/>
      <c r="BG2391" s="97"/>
    </row>
    <row r="2392" spans="9:59">
      <c r="I2392" s="80"/>
      <c r="J2392" s="81"/>
      <c r="K2392" s="82"/>
      <c r="L2392" s="83"/>
      <c r="M2392" s="84"/>
      <c r="N2392" s="85"/>
      <c r="O2392" s="82"/>
      <c r="P2392" s="86"/>
      <c r="S2392" s="88"/>
      <c r="T2392" s="82"/>
      <c r="U2392" s="88"/>
      <c r="V2392" s="82"/>
      <c r="W2392" s="88"/>
      <c r="X2392" s="82"/>
      <c r="Y2392" s="88"/>
      <c r="Z2392" s="82"/>
      <c r="AA2392" s="88"/>
      <c r="AB2392" s="82"/>
      <c r="AC2392" s="88"/>
      <c r="AD2392" s="82"/>
      <c r="AE2392" s="89"/>
      <c r="AI2392" s="130"/>
      <c r="AJ2392" s="131"/>
      <c r="AK2392" s="130"/>
      <c r="AL2392" s="131"/>
      <c r="AM2392" s="130"/>
      <c r="AN2392" s="131"/>
      <c r="AO2392" s="130"/>
      <c r="AP2392" s="132"/>
      <c r="AY2392" s="133"/>
      <c r="BC2392" s="97"/>
      <c r="BD2392" s="97"/>
      <c r="BE2392" s="97"/>
      <c r="BF2392" s="97"/>
      <c r="BG2392" s="97"/>
    </row>
    <row r="2393" spans="9:59">
      <c r="I2393" s="80"/>
      <c r="J2393" s="81"/>
      <c r="K2393" s="82"/>
      <c r="L2393" s="83"/>
      <c r="M2393" s="84"/>
      <c r="N2393" s="85"/>
      <c r="O2393" s="82"/>
      <c r="P2393" s="86"/>
      <c r="S2393" s="88"/>
      <c r="T2393" s="82"/>
      <c r="U2393" s="88"/>
      <c r="V2393" s="82"/>
      <c r="W2393" s="88"/>
      <c r="X2393" s="82"/>
      <c r="Y2393" s="88"/>
      <c r="Z2393" s="82"/>
      <c r="AA2393" s="88"/>
      <c r="AB2393" s="82"/>
      <c r="AC2393" s="88"/>
      <c r="AD2393" s="82"/>
      <c r="AE2393" s="89"/>
      <c r="AI2393" s="130"/>
      <c r="AJ2393" s="131"/>
      <c r="AK2393" s="130"/>
      <c r="AL2393" s="131"/>
      <c r="AM2393" s="130"/>
      <c r="AN2393" s="131"/>
      <c r="AO2393" s="130"/>
      <c r="AP2393" s="132"/>
      <c r="AY2393" s="133"/>
      <c r="BC2393" s="97"/>
      <c r="BD2393" s="97"/>
      <c r="BE2393" s="97"/>
      <c r="BF2393" s="97"/>
      <c r="BG2393" s="97"/>
    </row>
    <row r="2394" spans="9:59">
      <c r="I2394" s="80"/>
      <c r="J2394" s="81"/>
      <c r="K2394" s="82"/>
      <c r="L2394" s="83"/>
      <c r="M2394" s="84"/>
      <c r="N2394" s="85"/>
      <c r="O2394" s="82"/>
      <c r="P2394" s="86"/>
      <c r="S2394" s="88"/>
      <c r="T2394" s="82"/>
      <c r="U2394" s="88"/>
      <c r="V2394" s="82"/>
      <c r="W2394" s="88"/>
      <c r="X2394" s="82"/>
      <c r="Y2394" s="88"/>
      <c r="Z2394" s="82"/>
      <c r="AA2394" s="88"/>
      <c r="AB2394" s="82"/>
      <c r="AC2394" s="88"/>
      <c r="AD2394" s="82"/>
      <c r="AE2394" s="89"/>
      <c r="AI2394" s="130"/>
      <c r="AJ2394" s="131"/>
      <c r="AK2394" s="130"/>
      <c r="AL2394" s="131"/>
      <c r="AM2394" s="130"/>
      <c r="AN2394" s="131"/>
      <c r="AO2394" s="130"/>
      <c r="AP2394" s="132"/>
      <c r="AY2394" s="133"/>
      <c r="BC2394" s="97"/>
      <c r="BD2394" s="97"/>
      <c r="BE2394" s="97"/>
      <c r="BF2394" s="97"/>
      <c r="BG2394" s="97"/>
    </row>
    <row r="2395" spans="9:59">
      <c r="I2395" s="80"/>
      <c r="J2395" s="81"/>
      <c r="K2395" s="82"/>
      <c r="L2395" s="83"/>
      <c r="M2395" s="84"/>
      <c r="N2395" s="85"/>
      <c r="O2395" s="82"/>
      <c r="P2395" s="86"/>
      <c r="S2395" s="88"/>
      <c r="T2395" s="82"/>
      <c r="U2395" s="88"/>
      <c r="V2395" s="82"/>
      <c r="W2395" s="88"/>
      <c r="X2395" s="82"/>
      <c r="Y2395" s="88"/>
      <c r="Z2395" s="82"/>
      <c r="AA2395" s="88"/>
      <c r="AB2395" s="82"/>
      <c r="AC2395" s="88"/>
      <c r="AD2395" s="82"/>
      <c r="AE2395" s="89"/>
      <c r="AI2395" s="130"/>
      <c r="AJ2395" s="131"/>
      <c r="AK2395" s="130"/>
      <c r="AL2395" s="131"/>
      <c r="AM2395" s="130"/>
      <c r="AN2395" s="131"/>
      <c r="AO2395" s="130"/>
      <c r="AP2395" s="132"/>
      <c r="AY2395" s="133"/>
      <c r="BC2395" s="97"/>
      <c r="BD2395" s="97"/>
      <c r="BE2395" s="97"/>
      <c r="BF2395" s="97"/>
      <c r="BG2395" s="97"/>
    </row>
    <row r="2396" spans="9:59">
      <c r="I2396" s="80"/>
      <c r="J2396" s="81"/>
      <c r="K2396" s="82"/>
      <c r="L2396" s="83"/>
      <c r="M2396" s="84"/>
      <c r="N2396" s="85"/>
      <c r="O2396" s="82"/>
      <c r="P2396" s="86"/>
      <c r="S2396" s="88"/>
      <c r="T2396" s="82"/>
      <c r="U2396" s="88"/>
      <c r="V2396" s="82"/>
      <c r="W2396" s="88"/>
      <c r="X2396" s="82"/>
      <c r="Y2396" s="88"/>
      <c r="Z2396" s="82"/>
      <c r="AA2396" s="88"/>
      <c r="AB2396" s="82"/>
      <c r="AC2396" s="88"/>
      <c r="AD2396" s="82"/>
      <c r="AE2396" s="89"/>
      <c r="AI2396" s="130"/>
      <c r="AJ2396" s="131"/>
      <c r="AK2396" s="130"/>
      <c r="AL2396" s="131"/>
      <c r="AM2396" s="130"/>
      <c r="AN2396" s="131"/>
      <c r="AO2396" s="130"/>
      <c r="AP2396" s="132"/>
      <c r="AY2396" s="133"/>
      <c r="BC2396" s="97"/>
      <c r="BD2396" s="97"/>
      <c r="BE2396" s="97"/>
      <c r="BF2396" s="97"/>
      <c r="BG2396" s="97"/>
    </row>
    <row r="2397" spans="9:59">
      <c r="I2397" s="80"/>
      <c r="J2397" s="81"/>
      <c r="K2397" s="82"/>
      <c r="L2397" s="83"/>
      <c r="M2397" s="84"/>
      <c r="N2397" s="85"/>
      <c r="O2397" s="82"/>
      <c r="P2397" s="86"/>
      <c r="S2397" s="88"/>
      <c r="T2397" s="82"/>
      <c r="U2397" s="88"/>
      <c r="V2397" s="82"/>
      <c r="W2397" s="88"/>
      <c r="X2397" s="82"/>
      <c r="Y2397" s="88"/>
      <c r="Z2397" s="82"/>
      <c r="AA2397" s="88"/>
      <c r="AB2397" s="82"/>
      <c r="AC2397" s="88"/>
      <c r="AD2397" s="82"/>
      <c r="AE2397" s="89"/>
      <c r="AI2397" s="130"/>
      <c r="AJ2397" s="131"/>
      <c r="AK2397" s="130"/>
      <c r="AL2397" s="131"/>
      <c r="AM2397" s="130"/>
      <c r="AN2397" s="131"/>
      <c r="AO2397" s="130"/>
      <c r="AP2397" s="132"/>
      <c r="AY2397" s="133"/>
      <c r="BC2397" s="97"/>
      <c r="BD2397" s="97"/>
      <c r="BE2397" s="97"/>
      <c r="BF2397" s="97"/>
      <c r="BG2397" s="97"/>
    </row>
    <row r="2398" spans="9:59">
      <c r="I2398" s="80"/>
      <c r="J2398" s="81"/>
      <c r="K2398" s="82"/>
      <c r="L2398" s="83"/>
      <c r="M2398" s="84"/>
      <c r="N2398" s="85"/>
      <c r="O2398" s="82"/>
      <c r="P2398" s="86"/>
      <c r="S2398" s="88"/>
      <c r="T2398" s="82"/>
      <c r="U2398" s="88"/>
      <c r="V2398" s="82"/>
      <c r="W2398" s="88"/>
      <c r="X2398" s="82"/>
      <c r="Y2398" s="88"/>
      <c r="Z2398" s="82"/>
      <c r="AA2398" s="88"/>
      <c r="AB2398" s="82"/>
      <c r="AC2398" s="88"/>
      <c r="AD2398" s="82"/>
      <c r="AE2398" s="89"/>
      <c r="AI2398" s="130"/>
      <c r="AJ2398" s="131"/>
      <c r="AK2398" s="130"/>
      <c r="AL2398" s="131"/>
      <c r="AM2398" s="130"/>
      <c r="AN2398" s="131"/>
      <c r="AO2398" s="130"/>
      <c r="AP2398" s="132"/>
      <c r="AY2398" s="133"/>
      <c r="BC2398" s="97"/>
      <c r="BD2398" s="97"/>
      <c r="BE2398" s="97"/>
      <c r="BF2398" s="97"/>
      <c r="BG2398" s="97"/>
    </row>
    <row r="2399" spans="9:59">
      <c r="I2399" s="80"/>
      <c r="J2399" s="81"/>
      <c r="K2399" s="82"/>
      <c r="L2399" s="83"/>
      <c r="M2399" s="84"/>
      <c r="N2399" s="85"/>
      <c r="O2399" s="82"/>
      <c r="P2399" s="86"/>
      <c r="S2399" s="88"/>
      <c r="T2399" s="82"/>
      <c r="U2399" s="88"/>
      <c r="V2399" s="82"/>
      <c r="W2399" s="88"/>
      <c r="X2399" s="82"/>
      <c r="Y2399" s="88"/>
      <c r="Z2399" s="82"/>
      <c r="AA2399" s="88"/>
      <c r="AB2399" s="82"/>
      <c r="AC2399" s="88"/>
      <c r="AD2399" s="82"/>
      <c r="AE2399" s="89"/>
      <c r="AI2399" s="130"/>
      <c r="AJ2399" s="131"/>
      <c r="AK2399" s="130"/>
      <c r="AL2399" s="131"/>
      <c r="AM2399" s="130"/>
      <c r="AN2399" s="131"/>
      <c r="AO2399" s="130"/>
      <c r="AP2399" s="132"/>
      <c r="AY2399" s="133"/>
      <c r="BC2399" s="97"/>
      <c r="BD2399" s="97"/>
      <c r="BE2399" s="97"/>
      <c r="BF2399" s="97"/>
      <c r="BG2399" s="97"/>
    </row>
    <row r="2400" spans="9:59">
      <c r="I2400" s="80"/>
      <c r="J2400" s="81"/>
      <c r="K2400" s="82"/>
      <c r="L2400" s="83"/>
      <c r="M2400" s="84"/>
      <c r="N2400" s="85"/>
      <c r="O2400" s="82"/>
      <c r="P2400" s="86"/>
      <c r="S2400" s="88"/>
      <c r="T2400" s="82"/>
      <c r="U2400" s="88"/>
      <c r="V2400" s="82"/>
      <c r="W2400" s="88"/>
      <c r="X2400" s="82"/>
      <c r="Y2400" s="88"/>
      <c r="Z2400" s="82"/>
      <c r="AA2400" s="88"/>
      <c r="AB2400" s="82"/>
      <c r="AC2400" s="88"/>
      <c r="AD2400" s="82"/>
      <c r="AE2400" s="89"/>
      <c r="AI2400" s="130"/>
      <c r="AJ2400" s="131"/>
      <c r="AK2400" s="130"/>
      <c r="AL2400" s="131"/>
      <c r="AM2400" s="130"/>
      <c r="AN2400" s="131"/>
      <c r="AO2400" s="130"/>
      <c r="AP2400" s="132"/>
      <c r="AY2400" s="133"/>
      <c r="BC2400" s="97"/>
      <c r="BD2400" s="97"/>
      <c r="BE2400" s="97"/>
      <c r="BF2400" s="97"/>
      <c r="BG2400" s="97"/>
    </row>
    <row r="2401" spans="9:59">
      <c r="I2401" s="80"/>
      <c r="J2401" s="81"/>
      <c r="K2401" s="82"/>
      <c r="L2401" s="83"/>
      <c r="M2401" s="84"/>
      <c r="N2401" s="85"/>
      <c r="O2401" s="82"/>
      <c r="P2401" s="86"/>
      <c r="S2401" s="88"/>
      <c r="T2401" s="82"/>
      <c r="U2401" s="88"/>
      <c r="V2401" s="82"/>
      <c r="W2401" s="88"/>
      <c r="X2401" s="82"/>
      <c r="Y2401" s="88"/>
      <c r="Z2401" s="82"/>
      <c r="AA2401" s="88"/>
      <c r="AB2401" s="82"/>
      <c r="AC2401" s="88"/>
      <c r="AD2401" s="82"/>
      <c r="AE2401" s="89"/>
      <c r="AI2401" s="130"/>
      <c r="AJ2401" s="131"/>
      <c r="AK2401" s="130"/>
      <c r="AL2401" s="131"/>
      <c r="AM2401" s="130"/>
      <c r="AN2401" s="131"/>
      <c r="AO2401" s="130"/>
      <c r="AP2401" s="132"/>
      <c r="AY2401" s="133"/>
      <c r="BC2401" s="97"/>
      <c r="BD2401" s="97"/>
      <c r="BE2401" s="97"/>
      <c r="BF2401" s="97"/>
      <c r="BG2401" s="97"/>
    </row>
    <row r="2402" spans="9:59">
      <c r="I2402" s="80"/>
      <c r="J2402" s="81"/>
      <c r="K2402" s="82"/>
      <c r="L2402" s="83"/>
      <c r="M2402" s="84"/>
      <c r="N2402" s="85"/>
      <c r="O2402" s="82"/>
      <c r="P2402" s="86"/>
      <c r="S2402" s="88"/>
      <c r="T2402" s="82"/>
      <c r="U2402" s="88"/>
      <c r="V2402" s="82"/>
      <c r="W2402" s="88"/>
      <c r="X2402" s="82"/>
      <c r="Y2402" s="88"/>
      <c r="Z2402" s="82"/>
      <c r="AA2402" s="88"/>
      <c r="AB2402" s="82"/>
      <c r="AC2402" s="88"/>
      <c r="AD2402" s="82"/>
      <c r="AE2402" s="89"/>
      <c r="AI2402" s="130"/>
      <c r="AJ2402" s="131"/>
      <c r="AK2402" s="130"/>
      <c r="AL2402" s="131"/>
      <c r="AM2402" s="130"/>
      <c r="AN2402" s="131"/>
      <c r="AO2402" s="130"/>
      <c r="AP2402" s="132"/>
      <c r="AY2402" s="133"/>
      <c r="BC2402" s="97"/>
      <c r="BD2402" s="97"/>
      <c r="BE2402" s="97"/>
      <c r="BF2402" s="97"/>
      <c r="BG2402" s="97"/>
    </row>
    <row r="2403" spans="9:59">
      <c r="I2403" s="80"/>
      <c r="J2403" s="81"/>
      <c r="K2403" s="82"/>
      <c r="L2403" s="83"/>
      <c r="M2403" s="84"/>
      <c r="N2403" s="85"/>
      <c r="O2403" s="82"/>
      <c r="P2403" s="86"/>
      <c r="S2403" s="88"/>
      <c r="T2403" s="82"/>
      <c r="U2403" s="88"/>
      <c r="V2403" s="82"/>
      <c r="W2403" s="88"/>
      <c r="X2403" s="82"/>
      <c r="Y2403" s="88"/>
      <c r="Z2403" s="82"/>
      <c r="AA2403" s="88"/>
      <c r="AB2403" s="82"/>
      <c r="AC2403" s="88"/>
      <c r="AD2403" s="82"/>
      <c r="AE2403" s="89"/>
      <c r="AI2403" s="130"/>
      <c r="AJ2403" s="131"/>
      <c r="AK2403" s="130"/>
      <c r="AL2403" s="131"/>
      <c r="AM2403" s="130"/>
      <c r="AN2403" s="131"/>
      <c r="AO2403" s="130"/>
      <c r="AP2403" s="132"/>
      <c r="AY2403" s="133"/>
      <c r="BC2403" s="97"/>
      <c r="BD2403" s="97"/>
      <c r="BE2403" s="97"/>
      <c r="BF2403" s="97"/>
      <c r="BG2403" s="97"/>
    </row>
    <row r="2404" spans="9:59">
      <c r="I2404" s="80"/>
      <c r="J2404" s="81"/>
      <c r="K2404" s="82"/>
      <c r="L2404" s="83"/>
      <c r="M2404" s="84"/>
      <c r="N2404" s="85"/>
      <c r="O2404" s="82"/>
      <c r="P2404" s="86"/>
      <c r="S2404" s="88"/>
      <c r="T2404" s="82"/>
      <c r="U2404" s="88"/>
      <c r="V2404" s="82"/>
      <c r="W2404" s="88"/>
      <c r="X2404" s="82"/>
      <c r="Y2404" s="88"/>
      <c r="Z2404" s="82"/>
      <c r="AA2404" s="88"/>
      <c r="AB2404" s="82"/>
      <c r="AC2404" s="88"/>
      <c r="AD2404" s="82"/>
      <c r="AE2404" s="89"/>
      <c r="AI2404" s="130"/>
      <c r="AJ2404" s="131"/>
      <c r="AK2404" s="130"/>
      <c r="AL2404" s="131"/>
      <c r="AM2404" s="130"/>
      <c r="AN2404" s="131"/>
      <c r="AO2404" s="130"/>
      <c r="AP2404" s="132"/>
      <c r="AY2404" s="133"/>
      <c r="BC2404" s="97"/>
      <c r="BD2404" s="97"/>
      <c r="BE2404" s="97"/>
      <c r="BF2404" s="97"/>
      <c r="BG2404" s="97"/>
    </row>
    <row r="2405" spans="9:59">
      <c r="I2405" s="80"/>
      <c r="J2405" s="81"/>
      <c r="K2405" s="82"/>
      <c r="L2405" s="83"/>
      <c r="M2405" s="84"/>
      <c r="N2405" s="85"/>
      <c r="O2405" s="82"/>
      <c r="P2405" s="86"/>
      <c r="S2405" s="88"/>
      <c r="T2405" s="82"/>
      <c r="U2405" s="88"/>
      <c r="V2405" s="82"/>
      <c r="W2405" s="88"/>
      <c r="X2405" s="82"/>
      <c r="Y2405" s="88"/>
      <c r="Z2405" s="82"/>
      <c r="AA2405" s="88"/>
      <c r="AB2405" s="82"/>
      <c r="AC2405" s="88"/>
      <c r="AD2405" s="82"/>
      <c r="AE2405" s="89"/>
      <c r="AI2405" s="130"/>
      <c r="AJ2405" s="131"/>
      <c r="AK2405" s="130"/>
      <c r="AL2405" s="131"/>
      <c r="AM2405" s="130"/>
      <c r="AN2405" s="131"/>
      <c r="AO2405" s="130"/>
      <c r="AP2405" s="132"/>
      <c r="AY2405" s="133"/>
      <c r="BC2405" s="97"/>
      <c r="BD2405" s="97"/>
      <c r="BE2405" s="97"/>
      <c r="BF2405" s="97"/>
      <c r="BG2405" s="97"/>
    </row>
    <row r="2406" spans="9:59">
      <c r="I2406" s="80"/>
      <c r="J2406" s="81"/>
      <c r="K2406" s="82"/>
      <c r="L2406" s="83"/>
      <c r="M2406" s="84"/>
      <c r="N2406" s="85"/>
      <c r="O2406" s="82"/>
      <c r="P2406" s="86"/>
      <c r="S2406" s="88"/>
      <c r="T2406" s="82"/>
      <c r="U2406" s="88"/>
      <c r="V2406" s="82"/>
      <c r="W2406" s="88"/>
      <c r="X2406" s="82"/>
      <c r="Y2406" s="88"/>
      <c r="Z2406" s="82"/>
      <c r="AA2406" s="88"/>
      <c r="AB2406" s="82"/>
      <c r="AC2406" s="88"/>
      <c r="AD2406" s="82"/>
      <c r="AE2406" s="89"/>
      <c r="AI2406" s="130"/>
      <c r="AJ2406" s="131"/>
      <c r="AK2406" s="130"/>
      <c r="AL2406" s="131"/>
      <c r="AM2406" s="130"/>
      <c r="AN2406" s="131"/>
      <c r="AO2406" s="130"/>
      <c r="AP2406" s="132"/>
      <c r="AY2406" s="133"/>
      <c r="BC2406" s="97"/>
      <c r="BD2406" s="97"/>
      <c r="BE2406" s="97"/>
      <c r="BF2406" s="97"/>
      <c r="BG2406" s="97"/>
    </row>
    <row r="2407" spans="9:59">
      <c r="I2407" s="80"/>
      <c r="J2407" s="81"/>
      <c r="K2407" s="82"/>
      <c r="L2407" s="83"/>
      <c r="M2407" s="84"/>
      <c r="N2407" s="85"/>
      <c r="O2407" s="82"/>
      <c r="P2407" s="86"/>
      <c r="S2407" s="88"/>
      <c r="T2407" s="82"/>
      <c r="U2407" s="88"/>
      <c r="V2407" s="82"/>
      <c r="W2407" s="88"/>
      <c r="X2407" s="82"/>
      <c r="Y2407" s="88"/>
      <c r="Z2407" s="82"/>
      <c r="AA2407" s="88"/>
      <c r="AB2407" s="82"/>
      <c r="AC2407" s="88"/>
      <c r="AD2407" s="82"/>
      <c r="AE2407" s="89"/>
      <c r="AI2407" s="130"/>
      <c r="AJ2407" s="131"/>
      <c r="AK2407" s="130"/>
      <c r="AL2407" s="131"/>
      <c r="AM2407" s="130"/>
      <c r="AN2407" s="131"/>
      <c r="AO2407" s="130"/>
      <c r="AP2407" s="132"/>
      <c r="AY2407" s="133"/>
      <c r="BC2407" s="97"/>
      <c r="BD2407" s="97"/>
      <c r="BE2407" s="97"/>
      <c r="BF2407" s="97"/>
      <c r="BG2407" s="97"/>
    </row>
    <row r="2408" spans="9:59">
      <c r="I2408" s="80"/>
      <c r="J2408" s="81"/>
      <c r="K2408" s="82"/>
      <c r="L2408" s="83"/>
      <c r="M2408" s="84"/>
      <c r="N2408" s="85"/>
      <c r="O2408" s="82"/>
      <c r="P2408" s="86"/>
      <c r="S2408" s="88"/>
      <c r="T2408" s="82"/>
      <c r="U2408" s="88"/>
      <c r="V2408" s="82"/>
      <c r="W2408" s="88"/>
      <c r="X2408" s="82"/>
      <c r="Y2408" s="88"/>
      <c r="Z2408" s="82"/>
      <c r="AA2408" s="88"/>
      <c r="AB2408" s="82"/>
      <c r="AC2408" s="88"/>
      <c r="AD2408" s="82"/>
      <c r="AE2408" s="89"/>
      <c r="AI2408" s="130"/>
      <c r="AJ2408" s="131"/>
      <c r="AK2408" s="130"/>
      <c r="AL2408" s="131"/>
      <c r="AM2408" s="130"/>
      <c r="AN2408" s="131"/>
      <c r="AO2408" s="130"/>
      <c r="AP2408" s="132"/>
      <c r="AY2408" s="133"/>
      <c r="BC2408" s="97"/>
      <c r="BD2408" s="97"/>
      <c r="BE2408" s="97"/>
      <c r="BF2408" s="97"/>
      <c r="BG2408" s="97"/>
    </row>
    <row r="2409" spans="9:59">
      <c r="I2409" s="80"/>
      <c r="J2409" s="81"/>
      <c r="K2409" s="82"/>
      <c r="L2409" s="83"/>
      <c r="M2409" s="84"/>
      <c r="N2409" s="85"/>
      <c r="O2409" s="82"/>
      <c r="P2409" s="86"/>
      <c r="S2409" s="88"/>
      <c r="T2409" s="82"/>
      <c r="U2409" s="88"/>
      <c r="V2409" s="82"/>
      <c r="W2409" s="88"/>
      <c r="X2409" s="82"/>
      <c r="Y2409" s="88"/>
      <c r="Z2409" s="82"/>
      <c r="AA2409" s="88"/>
      <c r="AB2409" s="82"/>
      <c r="AC2409" s="88"/>
      <c r="AD2409" s="82"/>
      <c r="AE2409" s="89"/>
      <c r="AI2409" s="130"/>
      <c r="AJ2409" s="131"/>
      <c r="AK2409" s="130"/>
      <c r="AL2409" s="131"/>
      <c r="AM2409" s="130"/>
      <c r="AN2409" s="131"/>
      <c r="AO2409" s="130"/>
      <c r="AP2409" s="132"/>
      <c r="AY2409" s="133"/>
      <c r="BC2409" s="97"/>
      <c r="BD2409" s="97"/>
      <c r="BE2409" s="97"/>
      <c r="BF2409" s="97"/>
      <c r="BG2409" s="97"/>
    </row>
    <row r="2410" spans="9:59">
      <c r="I2410" s="80"/>
      <c r="J2410" s="81"/>
      <c r="K2410" s="82"/>
      <c r="L2410" s="83"/>
      <c r="M2410" s="84"/>
      <c r="N2410" s="85"/>
      <c r="O2410" s="82"/>
      <c r="P2410" s="86"/>
      <c r="S2410" s="88"/>
      <c r="T2410" s="82"/>
      <c r="U2410" s="88"/>
      <c r="V2410" s="82"/>
      <c r="W2410" s="88"/>
      <c r="X2410" s="82"/>
      <c r="Y2410" s="88"/>
      <c r="Z2410" s="82"/>
      <c r="AA2410" s="88"/>
      <c r="AB2410" s="82"/>
      <c r="AC2410" s="88"/>
      <c r="AD2410" s="82"/>
      <c r="AE2410" s="89"/>
      <c r="AI2410" s="130"/>
      <c r="AJ2410" s="131"/>
      <c r="AK2410" s="130"/>
      <c r="AL2410" s="131"/>
      <c r="AM2410" s="130"/>
      <c r="AN2410" s="131"/>
      <c r="AO2410" s="130"/>
      <c r="AP2410" s="132"/>
      <c r="AY2410" s="133"/>
      <c r="BC2410" s="97"/>
      <c r="BD2410" s="97"/>
      <c r="BE2410" s="97"/>
      <c r="BF2410" s="97"/>
      <c r="BG2410" s="97"/>
    </row>
    <row r="2411" spans="9:59">
      <c r="I2411" s="80"/>
      <c r="J2411" s="81"/>
      <c r="K2411" s="82"/>
      <c r="L2411" s="83"/>
      <c r="M2411" s="84"/>
      <c r="N2411" s="85"/>
      <c r="O2411" s="82"/>
      <c r="P2411" s="86"/>
      <c r="S2411" s="88"/>
      <c r="T2411" s="82"/>
      <c r="U2411" s="88"/>
      <c r="V2411" s="82"/>
      <c r="W2411" s="88"/>
      <c r="X2411" s="82"/>
      <c r="Y2411" s="88"/>
      <c r="Z2411" s="82"/>
      <c r="AA2411" s="88"/>
      <c r="AB2411" s="82"/>
      <c r="AC2411" s="88"/>
      <c r="AD2411" s="82"/>
      <c r="AE2411" s="89"/>
      <c r="AI2411" s="130"/>
      <c r="AJ2411" s="131"/>
      <c r="AK2411" s="130"/>
      <c r="AL2411" s="131"/>
      <c r="AM2411" s="130"/>
      <c r="AN2411" s="131"/>
      <c r="AO2411" s="130"/>
      <c r="AP2411" s="132"/>
      <c r="AY2411" s="133"/>
      <c r="BC2411" s="97"/>
      <c r="BD2411" s="97"/>
      <c r="BE2411" s="97"/>
      <c r="BF2411" s="97"/>
      <c r="BG2411" s="97"/>
    </row>
    <row r="2412" spans="9:59">
      <c r="I2412" s="80"/>
      <c r="J2412" s="81"/>
      <c r="K2412" s="82"/>
      <c r="L2412" s="83"/>
      <c r="M2412" s="84"/>
      <c r="N2412" s="85"/>
      <c r="O2412" s="82"/>
      <c r="P2412" s="86"/>
      <c r="S2412" s="88"/>
      <c r="T2412" s="82"/>
      <c r="U2412" s="88"/>
      <c r="V2412" s="82"/>
      <c r="W2412" s="88"/>
      <c r="X2412" s="82"/>
      <c r="Y2412" s="88"/>
      <c r="Z2412" s="82"/>
      <c r="AA2412" s="88"/>
      <c r="AB2412" s="82"/>
      <c r="AC2412" s="88"/>
      <c r="AD2412" s="82"/>
      <c r="AE2412" s="89"/>
      <c r="AI2412" s="130"/>
      <c r="AJ2412" s="131"/>
      <c r="AK2412" s="130"/>
      <c r="AL2412" s="131"/>
      <c r="AM2412" s="130"/>
      <c r="AN2412" s="131"/>
      <c r="AO2412" s="130"/>
      <c r="AP2412" s="132"/>
      <c r="AY2412" s="133"/>
      <c r="BC2412" s="97"/>
      <c r="BD2412" s="97"/>
      <c r="BE2412" s="97"/>
      <c r="BF2412" s="97"/>
      <c r="BG2412" s="97"/>
    </row>
    <row r="2413" spans="9:59">
      <c r="I2413" s="80"/>
      <c r="J2413" s="81"/>
      <c r="K2413" s="82"/>
      <c r="L2413" s="83"/>
      <c r="M2413" s="84"/>
      <c r="N2413" s="85"/>
      <c r="O2413" s="82"/>
      <c r="P2413" s="86"/>
      <c r="S2413" s="88"/>
      <c r="T2413" s="82"/>
      <c r="U2413" s="88"/>
      <c r="V2413" s="82"/>
      <c r="W2413" s="88"/>
      <c r="X2413" s="82"/>
      <c r="Y2413" s="88"/>
      <c r="Z2413" s="82"/>
      <c r="AA2413" s="88"/>
      <c r="AB2413" s="82"/>
      <c r="AC2413" s="88"/>
      <c r="AD2413" s="82"/>
      <c r="AE2413" s="89"/>
      <c r="AI2413" s="130"/>
      <c r="AJ2413" s="131"/>
      <c r="AK2413" s="130"/>
      <c r="AL2413" s="131"/>
      <c r="AM2413" s="130"/>
      <c r="AN2413" s="131"/>
      <c r="AO2413" s="130"/>
      <c r="AP2413" s="132"/>
      <c r="AY2413" s="133"/>
      <c r="BC2413" s="97"/>
      <c r="BD2413" s="97"/>
      <c r="BE2413" s="97"/>
      <c r="BF2413" s="97"/>
      <c r="BG2413" s="97"/>
    </row>
    <row r="2414" spans="9:59">
      <c r="I2414" s="80"/>
      <c r="J2414" s="81"/>
      <c r="K2414" s="82"/>
      <c r="L2414" s="83"/>
      <c r="M2414" s="84"/>
      <c r="N2414" s="85"/>
      <c r="O2414" s="82"/>
      <c r="P2414" s="86"/>
      <c r="S2414" s="88"/>
      <c r="T2414" s="82"/>
      <c r="U2414" s="88"/>
      <c r="V2414" s="82"/>
      <c r="W2414" s="88"/>
      <c r="X2414" s="82"/>
      <c r="Y2414" s="88"/>
      <c r="Z2414" s="82"/>
      <c r="AA2414" s="88"/>
      <c r="AB2414" s="82"/>
      <c r="AC2414" s="88"/>
      <c r="AD2414" s="82"/>
      <c r="AE2414" s="89"/>
      <c r="AI2414" s="130"/>
      <c r="AJ2414" s="131"/>
      <c r="AK2414" s="130"/>
      <c r="AL2414" s="131"/>
      <c r="AM2414" s="130"/>
      <c r="AN2414" s="131"/>
      <c r="AO2414" s="130"/>
      <c r="AP2414" s="132"/>
      <c r="AY2414" s="133"/>
      <c r="BC2414" s="97"/>
      <c r="BD2414" s="97"/>
      <c r="BE2414" s="97"/>
      <c r="BF2414" s="97"/>
      <c r="BG2414" s="97"/>
    </row>
    <row r="2415" spans="9:59">
      <c r="I2415" s="80"/>
      <c r="J2415" s="81"/>
      <c r="K2415" s="82"/>
      <c r="L2415" s="83"/>
      <c r="M2415" s="84"/>
      <c r="N2415" s="85"/>
      <c r="O2415" s="82"/>
      <c r="P2415" s="86"/>
      <c r="S2415" s="88"/>
      <c r="T2415" s="82"/>
      <c r="U2415" s="88"/>
      <c r="V2415" s="82"/>
      <c r="W2415" s="88"/>
      <c r="X2415" s="82"/>
      <c r="Y2415" s="88"/>
      <c r="Z2415" s="82"/>
      <c r="AA2415" s="88"/>
      <c r="AB2415" s="82"/>
      <c r="AC2415" s="88"/>
      <c r="AD2415" s="82"/>
      <c r="AE2415" s="89"/>
      <c r="AI2415" s="130"/>
      <c r="AJ2415" s="131"/>
      <c r="AK2415" s="130"/>
      <c r="AL2415" s="131"/>
      <c r="AM2415" s="130"/>
      <c r="AN2415" s="131"/>
      <c r="AO2415" s="130"/>
      <c r="AP2415" s="132"/>
      <c r="AY2415" s="133"/>
      <c r="BC2415" s="97"/>
      <c r="BD2415" s="97"/>
      <c r="BE2415" s="97"/>
      <c r="BF2415" s="97"/>
      <c r="BG2415" s="97"/>
    </row>
    <row r="2416" spans="9:59">
      <c r="I2416" s="80"/>
      <c r="J2416" s="81"/>
      <c r="K2416" s="82"/>
      <c r="L2416" s="83"/>
      <c r="M2416" s="84"/>
      <c r="N2416" s="85"/>
      <c r="O2416" s="82"/>
      <c r="P2416" s="86"/>
      <c r="S2416" s="88"/>
      <c r="T2416" s="82"/>
      <c r="U2416" s="88"/>
      <c r="V2416" s="82"/>
      <c r="W2416" s="88"/>
      <c r="X2416" s="82"/>
      <c r="Y2416" s="88"/>
      <c r="Z2416" s="82"/>
      <c r="AA2416" s="88"/>
      <c r="AB2416" s="82"/>
      <c r="AC2416" s="88"/>
      <c r="AD2416" s="82"/>
      <c r="AE2416" s="89"/>
      <c r="AI2416" s="130"/>
      <c r="AJ2416" s="131"/>
      <c r="AK2416" s="130"/>
      <c r="AL2416" s="131"/>
      <c r="AM2416" s="130"/>
      <c r="AN2416" s="131"/>
      <c r="AO2416" s="130"/>
      <c r="AP2416" s="132"/>
      <c r="AY2416" s="133"/>
      <c r="BC2416" s="97"/>
      <c r="BD2416" s="97"/>
      <c r="BE2416" s="97"/>
      <c r="BF2416" s="97"/>
      <c r="BG2416" s="97"/>
    </row>
    <row r="2417" spans="9:59">
      <c r="I2417" s="80"/>
      <c r="J2417" s="81"/>
      <c r="K2417" s="82"/>
      <c r="L2417" s="83"/>
      <c r="M2417" s="84"/>
      <c r="N2417" s="85"/>
      <c r="O2417" s="82"/>
      <c r="P2417" s="86"/>
      <c r="S2417" s="88"/>
      <c r="T2417" s="82"/>
      <c r="U2417" s="88"/>
      <c r="V2417" s="82"/>
      <c r="W2417" s="88"/>
      <c r="X2417" s="82"/>
      <c r="Y2417" s="88"/>
      <c r="Z2417" s="82"/>
      <c r="AA2417" s="88"/>
      <c r="AB2417" s="82"/>
      <c r="AC2417" s="88"/>
      <c r="AD2417" s="82"/>
      <c r="AE2417" s="89"/>
      <c r="AI2417" s="130"/>
      <c r="AJ2417" s="131"/>
      <c r="AK2417" s="130"/>
      <c r="AL2417" s="131"/>
      <c r="AM2417" s="130"/>
      <c r="AN2417" s="131"/>
      <c r="AO2417" s="130"/>
      <c r="AP2417" s="132"/>
      <c r="AY2417" s="133"/>
      <c r="BC2417" s="97"/>
      <c r="BD2417" s="97"/>
      <c r="BE2417" s="97"/>
      <c r="BF2417" s="97"/>
      <c r="BG2417" s="97"/>
    </row>
    <row r="2418" spans="9:59">
      <c r="I2418" s="80"/>
      <c r="J2418" s="81"/>
      <c r="K2418" s="82"/>
      <c r="L2418" s="83"/>
      <c r="M2418" s="84"/>
      <c r="N2418" s="85"/>
      <c r="O2418" s="82"/>
      <c r="P2418" s="86"/>
      <c r="S2418" s="88"/>
      <c r="T2418" s="82"/>
      <c r="U2418" s="88"/>
      <c r="V2418" s="82"/>
      <c r="W2418" s="88"/>
      <c r="X2418" s="82"/>
      <c r="Y2418" s="88"/>
      <c r="Z2418" s="82"/>
      <c r="AA2418" s="88"/>
      <c r="AB2418" s="82"/>
      <c r="AC2418" s="88"/>
      <c r="AD2418" s="82"/>
      <c r="AE2418" s="89"/>
      <c r="AI2418" s="130"/>
      <c r="AJ2418" s="131"/>
      <c r="AK2418" s="130"/>
      <c r="AL2418" s="131"/>
      <c r="AM2418" s="130"/>
      <c r="AN2418" s="131"/>
      <c r="AO2418" s="130"/>
      <c r="AP2418" s="132"/>
      <c r="AY2418" s="133"/>
      <c r="BC2418" s="97"/>
      <c r="BD2418" s="97"/>
      <c r="BE2418" s="97"/>
      <c r="BF2418" s="97"/>
      <c r="BG2418" s="97"/>
    </row>
    <row r="2419" spans="9:59">
      <c r="I2419" s="80"/>
      <c r="J2419" s="81"/>
      <c r="K2419" s="82"/>
      <c r="L2419" s="83"/>
      <c r="M2419" s="84"/>
      <c r="N2419" s="85"/>
      <c r="O2419" s="82"/>
      <c r="P2419" s="86"/>
      <c r="S2419" s="88"/>
      <c r="T2419" s="82"/>
      <c r="U2419" s="88"/>
      <c r="V2419" s="82"/>
      <c r="W2419" s="88"/>
      <c r="X2419" s="82"/>
      <c r="Y2419" s="88"/>
      <c r="Z2419" s="82"/>
      <c r="AA2419" s="88"/>
      <c r="AB2419" s="82"/>
      <c r="AC2419" s="88"/>
      <c r="AD2419" s="82"/>
      <c r="AE2419" s="89"/>
      <c r="AI2419" s="130"/>
      <c r="AJ2419" s="131"/>
      <c r="AK2419" s="130"/>
      <c r="AL2419" s="131"/>
      <c r="AM2419" s="130"/>
      <c r="AN2419" s="131"/>
      <c r="AO2419" s="130"/>
      <c r="AP2419" s="132"/>
      <c r="AY2419" s="133"/>
      <c r="BC2419" s="97"/>
      <c r="BD2419" s="97"/>
      <c r="BE2419" s="97"/>
      <c r="BF2419" s="97"/>
      <c r="BG2419" s="97"/>
    </row>
    <row r="2420" spans="9:59">
      <c r="I2420" s="80"/>
      <c r="J2420" s="81"/>
      <c r="K2420" s="82"/>
      <c r="L2420" s="83"/>
      <c r="M2420" s="84"/>
      <c r="N2420" s="85"/>
      <c r="O2420" s="82"/>
      <c r="P2420" s="86"/>
      <c r="S2420" s="88"/>
      <c r="T2420" s="82"/>
      <c r="U2420" s="88"/>
      <c r="V2420" s="82"/>
      <c r="W2420" s="88"/>
      <c r="X2420" s="82"/>
      <c r="Y2420" s="88"/>
      <c r="Z2420" s="82"/>
      <c r="AA2420" s="88"/>
      <c r="AB2420" s="82"/>
      <c r="AC2420" s="88"/>
      <c r="AD2420" s="82"/>
      <c r="AE2420" s="89"/>
      <c r="AI2420" s="130"/>
      <c r="AJ2420" s="131"/>
      <c r="AK2420" s="130"/>
      <c r="AL2420" s="131"/>
      <c r="AM2420" s="130"/>
      <c r="AN2420" s="131"/>
      <c r="AO2420" s="130"/>
      <c r="AP2420" s="132"/>
      <c r="AY2420" s="133"/>
      <c r="BC2420" s="97"/>
      <c r="BD2420" s="97"/>
      <c r="BE2420" s="97"/>
      <c r="BF2420" s="97"/>
      <c r="BG2420" s="97"/>
    </row>
    <row r="2421" spans="9:59">
      <c r="I2421" s="80"/>
      <c r="J2421" s="81"/>
      <c r="K2421" s="82"/>
      <c r="L2421" s="83"/>
      <c r="M2421" s="84"/>
      <c r="N2421" s="85"/>
      <c r="O2421" s="82"/>
      <c r="P2421" s="86"/>
      <c r="S2421" s="88"/>
      <c r="T2421" s="82"/>
      <c r="U2421" s="88"/>
      <c r="V2421" s="82"/>
      <c r="W2421" s="88"/>
      <c r="X2421" s="82"/>
      <c r="Y2421" s="88"/>
      <c r="Z2421" s="82"/>
      <c r="AA2421" s="88"/>
      <c r="AB2421" s="82"/>
      <c r="AC2421" s="88"/>
      <c r="AD2421" s="82"/>
      <c r="AE2421" s="89"/>
      <c r="AI2421" s="130"/>
      <c r="AJ2421" s="131"/>
      <c r="AK2421" s="130"/>
      <c r="AL2421" s="131"/>
      <c r="AM2421" s="130"/>
      <c r="AN2421" s="131"/>
      <c r="AO2421" s="130"/>
      <c r="AP2421" s="132"/>
      <c r="AY2421" s="133"/>
      <c r="BC2421" s="97"/>
      <c r="BD2421" s="97"/>
      <c r="BE2421" s="97"/>
      <c r="BF2421" s="97"/>
      <c r="BG2421" s="97"/>
    </row>
    <row r="2422" spans="9:59">
      <c r="I2422" s="80"/>
      <c r="J2422" s="81"/>
      <c r="K2422" s="82"/>
      <c r="L2422" s="83"/>
      <c r="M2422" s="84"/>
      <c r="N2422" s="85"/>
      <c r="O2422" s="82"/>
      <c r="P2422" s="86"/>
      <c r="S2422" s="88"/>
      <c r="T2422" s="82"/>
      <c r="U2422" s="88"/>
      <c r="V2422" s="82"/>
      <c r="W2422" s="88"/>
      <c r="X2422" s="82"/>
      <c r="Y2422" s="88"/>
      <c r="Z2422" s="82"/>
      <c r="AA2422" s="88"/>
      <c r="AB2422" s="82"/>
      <c r="AC2422" s="88"/>
      <c r="AD2422" s="82"/>
      <c r="AE2422" s="89"/>
      <c r="AI2422" s="130"/>
      <c r="AJ2422" s="131"/>
      <c r="AK2422" s="130"/>
      <c r="AL2422" s="131"/>
      <c r="AM2422" s="130"/>
      <c r="AN2422" s="131"/>
      <c r="AO2422" s="130"/>
      <c r="AP2422" s="132"/>
      <c r="AY2422" s="133"/>
      <c r="BC2422" s="97"/>
      <c r="BD2422" s="97"/>
      <c r="BE2422" s="97"/>
      <c r="BF2422" s="97"/>
      <c r="BG2422" s="97"/>
    </row>
    <row r="2423" spans="9:59">
      <c r="I2423" s="80"/>
      <c r="J2423" s="81"/>
      <c r="K2423" s="82"/>
      <c r="L2423" s="83"/>
      <c r="M2423" s="84"/>
      <c r="N2423" s="85"/>
      <c r="O2423" s="82"/>
      <c r="P2423" s="86"/>
      <c r="S2423" s="88"/>
      <c r="T2423" s="82"/>
      <c r="U2423" s="88"/>
      <c r="V2423" s="82"/>
      <c r="W2423" s="88"/>
      <c r="X2423" s="82"/>
      <c r="Y2423" s="88"/>
      <c r="Z2423" s="82"/>
      <c r="AA2423" s="88"/>
      <c r="AB2423" s="82"/>
      <c r="AC2423" s="88"/>
      <c r="AD2423" s="82"/>
      <c r="AE2423" s="89"/>
      <c r="AI2423" s="130"/>
      <c r="AJ2423" s="131"/>
      <c r="AK2423" s="130"/>
      <c r="AL2423" s="131"/>
      <c r="AM2423" s="130"/>
      <c r="AN2423" s="131"/>
      <c r="AO2423" s="130"/>
      <c r="AP2423" s="132"/>
      <c r="AY2423" s="133"/>
      <c r="BC2423" s="97"/>
      <c r="BD2423" s="97"/>
      <c r="BE2423" s="97"/>
      <c r="BF2423" s="97"/>
      <c r="BG2423" s="97"/>
    </row>
    <row r="2424" spans="9:59">
      <c r="I2424" s="80"/>
      <c r="J2424" s="81"/>
      <c r="K2424" s="82"/>
      <c r="L2424" s="83"/>
      <c r="M2424" s="84"/>
      <c r="N2424" s="85"/>
      <c r="O2424" s="82"/>
      <c r="P2424" s="86"/>
      <c r="S2424" s="88"/>
      <c r="T2424" s="82"/>
      <c r="U2424" s="88"/>
      <c r="V2424" s="82"/>
      <c r="W2424" s="88"/>
      <c r="X2424" s="82"/>
      <c r="Y2424" s="88"/>
      <c r="Z2424" s="82"/>
      <c r="AA2424" s="88"/>
      <c r="AB2424" s="82"/>
      <c r="AC2424" s="88"/>
      <c r="AD2424" s="82"/>
      <c r="AE2424" s="89"/>
      <c r="AI2424" s="130"/>
      <c r="AJ2424" s="131"/>
      <c r="AK2424" s="130"/>
      <c r="AL2424" s="131"/>
      <c r="AM2424" s="130"/>
      <c r="AN2424" s="131"/>
      <c r="AO2424" s="130"/>
      <c r="AP2424" s="132"/>
      <c r="AY2424" s="133"/>
      <c r="BC2424" s="97"/>
      <c r="BD2424" s="97"/>
      <c r="BE2424" s="97"/>
      <c r="BF2424" s="97"/>
      <c r="BG2424" s="97"/>
    </row>
    <row r="2425" spans="9:59">
      <c r="I2425" s="80"/>
      <c r="J2425" s="81"/>
      <c r="K2425" s="82"/>
      <c r="L2425" s="83"/>
      <c r="M2425" s="84"/>
      <c r="N2425" s="85"/>
      <c r="O2425" s="82"/>
      <c r="P2425" s="86"/>
      <c r="S2425" s="88"/>
      <c r="T2425" s="82"/>
      <c r="U2425" s="88"/>
      <c r="V2425" s="82"/>
      <c r="W2425" s="88"/>
      <c r="X2425" s="82"/>
      <c r="Y2425" s="88"/>
      <c r="Z2425" s="82"/>
      <c r="AA2425" s="88"/>
      <c r="AB2425" s="82"/>
      <c r="AC2425" s="88"/>
      <c r="AD2425" s="82"/>
      <c r="AE2425" s="89"/>
      <c r="AI2425" s="130"/>
      <c r="AJ2425" s="131"/>
      <c r="AK2425" s="130"/>
      <c r="AL2425" s="131"/>
      <c r="AM2425" s="130"/>
      <c r="AN2425" s="131"/>
      <c r="AO2425" s="130"/>
      <c r="AP2425" s="132"/>
      <c r="AY2425" s="133"/>
      <c r="BC2425" s="97"/>
      <c r="BD2425" s="97"/>
      <c r="BE2425" s="97"/>
      <c r="BF2425" s="97"/>
      <c r="BG2425" s="97"/>
    </row>
    <row r="2426" spans="9:59">
      <c r="I2426" s="80"/>
      <c r="J2426" s="81"/>
      <c r="K2426" s="82"/>
      <c r="L2426" s="83"/>
      <c r="M2426" s="84"/>
      <c r="N2426" s="85"/>
      <c r="O2426" s="82"/>
      <c r="P2426" s="86"/>
      <c r="S2426" s="88"/>
      <c r="T2426" s="82"/>
      <c r="U2426" s="88"/>
      <c r="V2426" s="82"/>
      <c r="W2426" s="88"/>
      <c r="X2426" s="82"/>
      <c r="Y2426" s="88"/>
      <c r="Z2426" s="82"/>
      <c r="AA2426" s="88"/>
      <c r="AB2426" s="82"/>
      <c r="AC2426" s="88"/>
      <c r="AD2426" s="82"/>
      <c r="AE2426" s="89"/>
      <c r="AI2426" s="130"/>
      <c r="AJ2426" s="131"/>
      <c r="AK2426" s="130"/>
      <c r="AL2426" s="131"/>
      <c r="AM2426" s="130"/>
      <c r="AN2426" s="131"/>
      <c r="AO2426" s="130"/>
      <c r="AP2426" s="132"/>
      <c r="AY2426" s="133"/>
      <c r="BC2426" s="97"/>
      <c r="BD2426" s="97"/>
      <c r="BE2426" s="97"/>
      <c r="BF2426" s="97"/>
      <c r="BG2426" s="97"/>
    </row>
    <row r="2427" spans="9:59">
      <c r="I2427" s="80"/>
      <c r="J2427" s="81"/>
      <c r="K2427" s="82"/>
      <c r="L2427" s="83"/>
      <c r="M2427" s="84"/>
      <c r="N2427" s="85"/>
      <c r="O2427" s="82"/>
      <c r="P2427" s="86"/>
      <c r="S2427" s="88"/>
      <c r="T2427" s="82"/>
      <c r="U2427" s="88"/>
      <c r="V2427" s="82"/>
      <c r="W2427" s="88"/>
      <c r="X2427" s="82"/>
      <c r="Y2427" s="88"/>
      <c r="Z2427" s="82"/>
      <c r="AA2427" s="88"/>
      <c r="AB2427" s="82"/>
      <c r="AC2427" s="88"/>
      <c r="AD2427" s="82"/>
      <c r="AE2427" s="89"/>
      <c r="AI2427" s="130"/>
      <c r="AJ2427" s="131"/>
      <c r="AK2427" s="130"/>
      <c r="AL2427" s="131"/>
      <c r="AM2427" s="130"/>
      <c r="AN2427" s="131"/>
      <c r="AO2427" s="130"/>
      <c r="AP2427" s="132"/>
      <c r="AY2427" s="133"/>
      <c r="BC2427" s="97"/>
      <c r="BD2427" s="97"/>
      <c r="BE2427" s="97"/>
      <c r="BF2427" s="97"/>
      <c r="BG2427" s="97"/>
    </row>
    <row r="2428" spans="9:59">
      <c r="I2428" s="80"/>
      <c r="J2428" s="81"/>
      <c r="K2428" s="82"/>
      <c r="L2428" s="83"/>
      <c r="M2428" s="84"/>
      <c r="N2428" s="85"/>
      <c r="O2428" s="82"/>
      <c r="P2428" s="86"/>
      <c r="S2428" s="88"/>
      <c r="T2428" s="82"/>
      <c r="U2428" s="88"/>
      <c r="V2428" s="82"/>
      <c r="W2428" s="88"/>
      <c r="X2428" s="82"/>
      <c r="Y2428" s="88"/>
      <c r="Z2428" s="82"/>
      <c r="AA2428" s="88"/>
      <c r="AB2428" s="82"/>
      <c r="AC2428" s="88"/>
      <c r="AD2428" s="82"/>
      <c r="AE2428" s="89"/>
      <c r="AI2428" s="130"/>
      <c r="AJ2428" s="131"/>
      <c r="AK2428" s="130"/>
      <c r="AL2428" s="131"/>
      <c r="AM2428" s="130"/>
      <c r="AN2428" s="131"/>
      <c r="AO2428" s="130"/>
      <c r="AP2428" s="132"/>
      <c r="AY2428" s="133"/>
      <c r="BC2428" s="97"/>
      <c r="BD2428" s="97"/>
      <c r="BE2428" s="97"/>
      <c r="BF2428" s="97"/>
      <c r="BG2428" s="97"/>
    </row>
    <row r="2429" spans="9:59">
      <c r="I2429" s="80"/>
      <c r="J2429" s="81"/>
      <c r="K2429" s="82"/>
      <c r="L2429" s="83"/>
      <c r="M2429" s="84"/>
      <c r="N2429" s="85"/>
      <c r="O2429" s="82"/>
      <c r="P2429" s="86"/>
      <c r="S2429" s="88"/>
      <c r="T2429" s="82"/>
      <c r="U2429" s="88"/>
      <c r="V2429" s="82"/>
      <c r="W2429" s="88"/>
      <c r="X2429" s="82"/>
      <c r="Y2429" s="88"/>
      <c r="Z2429" s="82"/>
      <c r="AA2429" s="88"/>
      <c r="AB2429" s="82"/>
      <c r="AC2429" s="88"/>
      <c r="AD2429" s="82"/>
      <c r="AE2429" s="89"/>
      <c r="AI2429" s="130"/>
      <c r="AJ2429" s="131"/>
      <c r="AK2429" s="130"/>
      <c r="AL2429" s="131"/>
      <c r="AM2429" s="130"/>
      <c r="AN2429" s="131"/>
      <c r="AO2429" s="130"/>
      <c r="AP2429" s="132"/>
      <c r="AY2429" s="133"/>
      <c r="BC2429" s="97"/>
      <c r="BD2429" s="97"/>
      <c r="BE2429" s="97"/>
      <c r="BF2429" s="97"/>
      <c r="BG2429" s="97"/>
    </row>
    <row r="2430" spans="9:59">
      <c r="I2430" s="80"/>
      <c r="J2430" s="81"/>
      <c r="K2430" s="82"/>
      <c r="L2430" s="83"/>
      <c r="M2430" s="84"/>
      <c r="N2430" s="85"/>
      <c r="O2430" s="82"/>
      <c r="P2430" s="86"/>
      <c r="S2430" s="88"/>
      <c r="T2430" s="82"/>
      <c r="U2430" s="88"/>
      <c r="V2430" s="82"/>
      <c r="W2430" s="88"/>
      <c r="X2430" s="82"/>
      <c r="Y2430" s="88"/>
      <c r="Z2430" s="82"/>
      <c r="AA2430" s="88"/>
      <c r="AB2430" s="82"/>
      <c r="AC2430" s="88"/>
      <c r="AD2430" s="82"/>
      <c r="AE2430" s="89"/>
      <c r="AI2430" s="130"/>
      <c r="AJ2430" s="131"/>
      <c r="AK2430" s="130"/>
      <c r="AL2430" s="131"/>
      <c r="AM2430" s="130"/>
      <c r="AN2430" s="131"/>
      <c r="AO2430" s="130"/>
      <c r="AP2430" s="132"/>
      <c r="AY2430" s="133"/>
      <c r="BC2430" s="97"/>
      <c r="BD2430" s="97"/>
      <c r="BE2430" s="97"/>
      <c r="BF2430" s="97"/>
      <c r="BG2430" s="97"/>
    </row>
    <row r="2431" spans="9:59">
      <c r="I2431" s="80"/>
      <c r="J2431" s="81"/>
      <c r="K2431" s="82"/>
      <c r="L2431" s="83"/>
      <c r="M2431" s="84"/>
      <c r="N2431" s="85"/>
      <c r="O2431" s="82"/>
      <c r="P2431" s="86"/>
      <c r="S2431" s="88"/>
      <c r="T2431" s="82"/>
      <c r="U2431" s="88"/>
      <c r="V2431" s="82"/>
      <c r="W2431" s="88"/>
      <c r="X2431" s="82"/>
      <c r="Y2431" s="88"/>
      <c r="Z2431" s="82"/>
      <c r="AA2431" s="88"/>
      <c r="AB2431" s="82"/>
      <c r="AC2431" s="88"/>
      <c r="AD2431" s="82"/>
      <c r="AE2431" s="89"/>
      <c r="AI2431" s="130"/>
      <c r="AJ2431" s="131"/>
      <c r="AK2431" s="130"/>
      <c r="AL2431" s="131"/>
      <c r="AM2431" s="130"/>
      <c r="AN2431" s="131"/>
      <c r="AO2431" s="130"/>
      <c r="AP2431" s="132"/>
      <c r="AY2431" s="133"/>
      <c r="BC2431" s="97"/>
      <c r="BD2431" s="97"/>
      <c r="BE2431" s="97"/>
      <c r="BF2431" s="97"/>
      <c r="BG2431" s="97"/>
    </row>
    <row r="2432" spans="9:59">
      <c r="I2432" s="80"/>
      <c r="J2432" s="81"/>
      <c r="K2432" s="82"/>
      <c r="L2432" s="83"/>
      <c r="M2432" s="84"/>
      <c r="N2432" s="85"/>
      <c r="O2432" s="82"/>
      <c r="P2432" s="86"/>
      <c r="S2432" s="88"/>
      <c r="T2432" s="82"/>
      <c r="U2432" s="88"/>
      <c r="V2432" s="82"/>
      <c r="W2432" s="88"/>
      <c r="X2432" s="82"/>
      <c r="Y2432" s="88"/>
      <c r="Z2432" s="82"/>
      <c r="AA2432" s="88"/>
      <c r="AB2432" s="82"/>
      <c r="AC2432" s="88"/>
      <c r="AD2432" s="82"/>
      <c r="AE2432" s="89"/>
      <c r="AI2432" s="130"/>
      <c r="AJ2432" s="131"/>
      <c r="AK2432" s="130"/>
      <c r="AL2432" s="131"/>
      <c r="AM2432" s="130"/>
      <c r="AN2432" s="131"/>
      <c r="AO2432" s="130"/>
      <c r="AP2432" s="132"/>
      <c r="AY2432" s="133"/>
      <c r="BC2432" s="97"/>
      <c r="BD2432" s="97"/>
      <c r="BE2432" s="97"/>
      <c r="BF2432" s="97"/>
      <c r="BG2432" s="97"/>
    </row>
    <row r="2433" spans="9:59">
      <c r="I2433" s="80"/>
      <c r="J2433" s="81"/>
      <c r="K2433" s="82"/>
      <c r="L2433" s="83"/>
      <c r="M2433" s="84"/>
      <c r="N2433" s="85"/>
      <c r="O2433" s="82"/>
      <c r="P2433" s="86"/>
      <c r="S2433" s="88"/>
      <c r="T2433" s="82"/>
      <c r="U2433" s="88"/>
      <c r="V2433" s="82"/>
      <c r="W2433" s="88"/>
      <c r="X2433" s="82"/>
      <c r="Y2433" s="88"/>
      <c r="Z2433" s="82"/>
      <c r="AA2433" s="88"/>
      <c r="AB2433" s="82"/>
      <c r="AC2433" s="88"/>
      <c r="AD2433" s="82"/>
      <c r="AE2433" s="89"/>
      <c r="AI2433" s="130"/>
      <c r="AJ2433" s="131"/>
      <c r="AK2433" s="130"/>
      <c r="AL2433" s="131"/>
      <c r="AM2433" s="130"/>
      <c r="AN2433" s="131"/>
      <c r="AO2433" s="130"/>
      <c r="AP2433" s="132"/>
      <c r="AY2433" s="133"/>
      <c r="BC2433" s="97"/>
      <c r="BD2433" s="97"/>
      <c r="BE2433" s="97"/>
      <c r="BF2433" s="97"/>
      <c r="BG2433" s="97"/>
    </row>
    <row r="2434" spans="9:59">
      <c r="I2434" s="80"/>
      <c r="J2434" s="81"/>
      <c r="K2434" s="82"/>
      <c r="L2434" s="83"/>
      <c r="M2434" s="84"/>
      <c r="N2434" s="85"/>
      <c r="O2434" s="82"/>
      <c r="P2434" s="86"/>
      <c r="S2434" s="88"/>
      <c r="T2434" s="82"/>
      <c r="U2434" s="88"/>
      <c r="V2434" s="82"/>
      <c r="W2434" s="88"/>
      <c r="X2434" s="82"/>
      <c r="Y2434" s="88"/>
      <c r="Z2434" s="82"/>
      <c r="AA2434" s="88"/>
      <c r="AB2434" s="82"/>
      <c r="AC2434" s="88"/>
      <c r="AD2434" s="82"/>
      <c r="AE2434" s="89"/>
      <c r="AI2434" s="130"/>
      <c r="AJ2434" s="131"/>
      <c r="AK2434" s="130"/>
      <c r="AL2434" s="131"/>
      <c r="AM2434" s="130"/>
      <c r="AN2434" s="131"/>
      <c r="AO2434" s="130"/>
      <c r="AP2434" s="132"/>
      <c r="AY2434" s="133"/>
      <c r="BC2434" s="97"/>
      <c r="BD2434" s="97"/>
      <c r="BE2434" s="97"/>
      <c r="BF2434" s="97"/>
      <c r="BG2434" s="97"/>
    </row>
    <row r="2435" spans="9:59">
      <c r="I2435" s="80"/>
      <c r="J2435" s="81"/>
      <c r="K2435" s="82"/>
      <c r="L2435" s="83"/>
      <c r="M2435" s="84"/>
      <c r="N2435" s="85"/>
      <c r="O2435" s="82"/>
      <c r="P2435" s="86"/>
      <c r="S2435" s="88"/>
      <c r="T2435" s="82"/>
      <c r="U2435" s="88"/>
      <c r="V2435" s="82"/>
      <c r="W2435" s="88"/>
      <c r="X2435" s="82"/>
      <c r="Y2435" s="88"/>
      <c r="Z2435" s="82"/>
      <c r="AA2435" s="88"/>
      <c r="AB2435" s="82"/>
      <c r="AC2435" s="88"/>
      <c r="AD2435" s="82"/>
      <c r="AE2435" s="89"/>
      <c r="AI2435" s="130"/>
      <c r="AJ2435" s="131"/>
      <c r="AK2435" s="130"/>
      <c r="AL2435" s="131"/>
      <c r="AM2435" s="130"/>
      <c r="AN2435" s="131"/>
      <c r="AO2435" s="130"/>
      <c r="AP2435" s="132"/>
      <c r="AY2435" s="133"/>
      <c r="BC2435" s="97"/>
      <c r="BD2435" s="97"/>
      <c r="BE2435" s="97"/>
      <c r="BF2435" s="97"/>
      <c r="BG2435" s="97"/>
    </row>
    <row r="2436" spans="9:59">
      <c r="I2436" s="80"/>
      <c r="J2436" s="81"/>
      <c r="K2436" s="82"/>
      <c r="L2436" s="83"/>
      <c r="M2436" s="84"/>
      <c r="N2436" s="85"/>
      <c r="O2436" s="82"/>
      <c r="P2436" s="86"/>
      <c r="S2436" s="88"/>
      <c r="T2436" s="82"/>
      <c r="U2436" s="88"/>
      <c r="V2436" s="82"/>
      <c r="W2436" s="88"/>
      <c r="X2436" s="82"/>
      <c r="Y2436" s="88"/>
      <c r="Z2436" s="82"/>
      <c r="AA2436" s="88"/>
      <c r="AB2436" s="82"/>
      <c r="AC2436" s="88"/>
      <c r="AD2436" s="82"/>
      <c r="AE2436" s="89"/>
      <c r="AI2436" s="130"/>
      <c r="AJ2436" s="131"/>
      <c r="AK2436" s="130"/>
      <c r="AL2436" s="131"/>
      <c r="AM2436" s="130"/>
      <c r="AN2436" s="131"/>
      <c r="AO2436" s="130"/>
      <c r="AP2436" s="132"/>
      <c r="AY2436" s="133"/>
      <c r="BC2436" s="97"/>
      <c r="BD2436" s="97"/>
      <c r="BE2436" s="97"/>
      <c r="BF2436" s="97"/>
      <c r="BG2436" s="97"/>
    </row>
    <row r="2437" spans="9:59">
      <c r="I2437" s="80"/>
      <c r="J2437" s="81"/>
      <c r="K2437" s="82"/>
      <c r="L2437" s="83"/>
      <c r="M2437" s="84"/>
      <c r="N2437" s="85"/>
      <c r="O2437" s="82"/>
      <c r="P2437" s="86"/>
      <c r="S2437" s="88"/>
      <c r="T2437" s="82"/>
      <c r="U2437" s="88"/>
      <c r="V2437" s="82"/>
      <c r="W2437" s="88"/>
      <c r="X2437" s="82"/>
      <c r="Y2437" s="88"/>
      <c r="Z2437" s="82"/>
      <c r="AA2437" s="88"/>
      <c r="AB2437" s="82"/>
      <c r="AC2437" s="88"/>
      <c r="AD2437" s="82"/>
      <c r="AE2437" s="89"/>
      <c r="AI2437" s="130"/>
      <c r="AJ2437" s="131"/>
      <c r="AK2437" s="130"/>
      <c r="AL2437" s="131"/>
      <c r="AM2437" s="130"/>
      <c r="AN2437" s="131"/>
      <c r="AO2437" s="130"/>
      <c r="AP2437" s="132"/>
      <c r="AY2437" s="133"/>
      <c r="BC2437" s="97"/>
      <c r="BD2437" s="97"/>
      <c r="BE2437" s="97"/>
      <c r="BF2437" s="97"/>
      <c r="BG2437" s="97"/>
    </row>
    <row r="2438" spans="9:59">
      <c r="I2438" s="80"/>
      <c r="J2438" s="81"/>
      <c r="K2438" s="82"/>
      <c r="L2438" s="83"/>
      <c r="M2438" s="84"/>
      <c r="N2438" s="85"/>
      <c r="O2438" s="82"/>
      <c r="P2438" s="86"/>
      <c r="S2438" s="88"/>
      <c r="T2438" s="82"/>
      <c r="U2438" s="88"/>
      <c r="V2438" s="82"/>
      <c r="W2438" s="88"/>
      <c r="X2438" s="82"/>
      <c r="Y2438" s="88"/>
      <c r="Z2438" s="82"/>
      <c r="AA2438" s="88"/>
      <c r="AB2438" s="82"/>
      <c r="AC2438" s="88"/>
      <c r="AD2438" s="82"/>
      <c r="AE2438" s="89"/>
      <c r="AI2438" s="130"/>
      <c r="AJ2438" s="131"/>
      <c r="AK2438" s="130"/>
      <c r="AL2438" s="131"/>
      <c r="AM2438" s="130"/>
      <c r="AN2438" s="131"/>
      <c r="AO2438" s="130"/>
      <c r="AP2438" s="132"/>
      <c r="AY2438" s="133"/>
      <c r="BC2438" s="97"/>
      <c r="BD2438" s="97"/>
      <c r="BE2438" s="97"/>
      <c r="BF2438" s="97"/>
      <c r="BG2438" s="97"/>
    </row>
    <row r="2439" spans="9:59">
      <c r="I2439" s="80"/>
      <c r="J2439" s="81"/>
      <c r="K2439" s="82"/>
      <c r="L2439" s="83"/>
      <c r="M2439" s="84"/>
      <c r="N2439" s="85"/>
      <c r="O2439" s="82"/>
      <c r="P2439" s="86"/>
      <c r="S2439" s="88"/>
      <c r="T2439" s="82"/>
      <c r="U2439" s="88"/>
      <c r="V2439" s="82"/>
      <c r="W2439" s="88"/>
      <c r="X2439" s="82"/>
      <c r="Y2439" s="88"/>
      <c r="Z2439" s="82"/>
      <c r="AA2439" s="88"/>
      <c r="AB2439" s="82"/>
      <c r="AC2439" s="88"/>
      <c r="AD2439" s="82"/>
      <c r="AE2439" s="89"/>
      <c r="AI2439" s="130"/>
      <c r="AJ2439" s="131"/>
      <c r="AK2439" s="130"/>
      <c r="AL2439" s="131"/>
      <c r="AM2439" s="130"/>
      <c r="AN2439" s="131"/>
      <c r="AO2439" s="130"/>
      <c r="AP2439" s="132"/>
      <c r="AY2439" s="133"/>
      <c r="BC2439" s="97"/>
      <c r="BD2439" s="97"/>
      <c r="BE2439" s="97"/>
      <c r="BF2439" s="97"/>
      <c r="BG2439" s="97"/>
    </row>
    <row r="2440" spans="9:59">
      <c r="I2440" s="80"/>
      <c r="J2440" s="81"/>
      <c r="K2440" s="82"/>
      <c r="L2440" s="83"/>
      <c r="M2440" s="84"/>
      <c r="N2440" s="85"/>
      <c r="O2440" s="82"/>
      <c r="P2440" s="86"/>
      <c r="S2440" s="88"/>
      <c r="T2440" s="82"/>
      <c r="U2440" s="88"/>
      <c r="V2440" s="82"/>
      <c r="W2440" s="88"/>
      <c r="X2440" s="82"/>
      <c r="Y2440" s="88"/>
      <c r="Z2440" s="82"/>
      <c r="AA2440" s="88"/>
      <c r="AB2440" s="82"/>
      <c r="AC2440" s="88"/>
      <c r="AD2440" s="82"/>
      <c r="AE2440" s="89"/>
      <c r="AI2440" s="130"/>
      <c r="AJ2440" s="131"/>
      <c r="AK2440" s="130"/>
      <c r="AL2440" s="131"/>
      <c r="AM2440" s="130"/>
      <c r="AN2440" s="131"/>
      <c r="AO2440" s="130"/>
      <c r="AP2440" s="132"/>
      <c r="AY2440" s="133"/>
      <c r="BC2440" s="97"/>
      <c r="BD2440" s="97"/>
      <c r="BE2440" s="97"/>
      <c r="BF2440" s="97"/>
      <c r="BG2440" s="97"/>
    </row>
    <row r="2441" spans="9:59">
      <c r="I2441" s="80"/>
      <c r="J2441" s="81"/>
      <c r="K2441" s="82"/>
      <c r="L2441" s="83"/>
      <c r="M2441" s="84"/>
      <c r="N2441" s="85"/>
      <c r="O2441" s="82"/>
      <c r="P2441" s="86"/>
      <c r="S2441" s="88"/>
      <c r="T2441" s="82"/>
      <c r="U2441" s="88"/>
      <c r="V2441" s="82"/>
      <c r="W2441" s="88"/>
      <c r="X2441" s="82"/>
      <c r="Y2441" s="88"/>
      <c r="Z2441" s="82"/>
      <c r="AA2441" s="88"/>
      <c r="AB2441" s="82"/>
      <c r="AC2441" s="88"/>
      <c r="AD2441" s="82"/>
      <c r="AE2441" s="89"/>
      <c r="AI2441" s="130"/>
      <c r="AJ2441" s="131"/>
      <c r="AK2441" s="130"/>
      <c r="AL2441" s="131"/>
      <c r="AM2441" s="130"/>
      <c r="AN2441" s="131"/>
      <c r="AO2441" s="130"/>
      <c r="AP2441" s="132"/>
      <c r="AY2441" s="133"/>
      <c r="BC2441" s="97"/>
      <c r="BD2441" s="97"/>
      <c r="BE2441" s="97"/>
      <c r="BF2441" s="97"/>
      <c r="BG2441" s="97"/>
    </row>
    <row r="2442" spans="9:59">
      <c r="I2442" s="80"/>
      <c r="J2442" s="81"/>
      <c r="K2442" s="82"/>
      <c r="L2442" s="83"/>
      <c r="M2442" s="84"/>
      <c r="N2442" s="85"/>
      <c r="O2442" s="82"/>
      <c r="P2442" s="86"/>
      <c r="S2442" s="88"/>
      <c r="T2442" s="82"/>
      <c r="U2442" s="88"/>
      <c r="V2442" s="82"/>
      <c r="W2442" s="88"/>
      <c r="X2442" s="82"/>
      <c r="Y2442" s="88"/>
      <c r="Z2442" s="82"/>
      <c r="AA2442" s="88"/>
      <c r="AB2442" s="82"/>
      <c r="AC2442" s="88"/>
      <c r="AD2442" s="82"/>
      <c r="AE2442" s="89"/>
      <c r="AI2442" s="130"/>
      <c r="AJ2442" s="131"/>
      <c r="AK2442" s="130"/>
      <c r="AL2442" s="131"/>
      <c r="AM2442" s="130"/>
      <c r="AN2442" s="131"/>
      <c r="AO2442" s="130"/>
      <c r="AP2442" s="132"/>
      <c r="AY2442" s="133"/>
      <c r="BC2442" s="97"/>
      <c r="BD2442" s="97"/>
      <c r="BE2442" s="97"/>
      <c r="BF2442" s="97"/>
      <c r="BG2442" s="97"/>
    </row>
    <row r="2443" spans="9:59">
      <c r="I2443" s="80"/>
      <c r="J2443" s="81"/>
      <c r="K2443" s="82"/>
      <c r="L2443" s="83"/>
      <c r="M2443" s="84"/>
      <c r="N2443" s="85"/>
      <c r="O2443" s="82"/>
      <c r="P2443" s="86"/>
      <c r="S2443" s="88"/>
      <c r="T2443" s="82"/>
      <c r="U2443" s="88"/>
      <c r="V2443" s="82"/>
      <c r="W2443" s="88"/>
      <c r="X2443" s="82"/>
      <c r="Y2443" s="88"/>
      <c r="Z2443" s="82"/>
      <c r="AA2443" s="88"/>
      <c r="AB2443" s="82"/>
      <c r="AC2443" s="88"/>
      <c r="AD2443" s="82"/>
      <c r="AE2443" s="89"/>
      <c r="AI2443" s="130"/>
      <c r="AJ2443" s="131"/>
      <c r="AK2443" s="130"/>
      <c r="AL2443" s="131"/>
      <c r="AM2443" s="130"/>
      <c r="AN2443" s="131"/>
      <c r="AO2443" s="130"/>
      <c r="AP2443" s="132"/>
      <c r="AY2443" s="133"/>
      <c r="BC2443" s="97"/>
      <c r="BD2443" s="97"/>
      <c r="BE2443" s="97"/>
      <c r="BF2443" s="97"/>
      <c r="BG2443" s="97"/>
    </row>
    <row r="2444" spans="9:59">
      <c r="I2444" s="80"/>
      <c r="J2444" s="81"/>
      <c r="K2444" s="82"/>
      <c r="L2444" s="83"/>
      <c r="M2444" s="84"/>
      <c r="N2444" s="85"/>
      <c r="O2444" s="82"/>
      <c r="P2444" s="86"/>
      <c r="S2444" s="88"/>
      <c r="T2444" s="82"/>
      <c r="U2444" s="88"/>
      <c r="V2444" s="82"/>
      <c r="W2444" s="88"/>
      <c r="X2444" s="82"/>
      <c r="Y2444" s="88"/>
      <c r="Z2444" s="82"/>
      <c r="AA2444" s="88"/>
      <c r="AB2444" s="82"/>
      <c r="AC2444" s="88"/>
      <c r="AD2444" s="82"/>
      <c r="AE2444" s="89"/>
      <c r="AI2444" s="130"/>
      <c r="AJ2444" s="131"/>
      <c r="AK2444" s="130"/>
      <c r="AL2444" s="131"/>
      <c r="AM2444" s="130"/>
      <c r="AN2444" s="131"/>
      <c r="AO2444" s="130"/>
      <c r="AP2444" s="132"/>
      <c r="AY2444" s="133"/>
      <c r="BC2444" s="97"/>
      <c r="BD2444" s="97"/>
      <c r="BE2444" s="97"/>
      <c r="BF2444" s="97"/>
      <c r="BG2444" s="97"/>
    </row>
    <row r="2445" spans="9:59">
      <c r="I2445" s="80"/>
      <c r="J2445" s="81"/>
      <c r="K2445" s="82"/>
      <c r="L2445" s="83"/>
      <c r="M2445" s="84"/>
      <c r="N2445" s="85"/>
      <c r="O2445" s="82"/>
      <c r="P2445" s="86"/>
      <c r="S2445" s="88"/>
      <c r="T2445" s="82"/>
      <c r="U2445" s="88"/>
      <c r="V2445" s="82"/>
      <c r="W2445" s="88"/>
      <c r="X2445" s="82"/>
      <c r="Y2445" s="88"/>
      <c r="Z2445" s="82"/>
      <c r="AA2445" s="88"/>
      <c r="AB2445" s="82"/>
      <c r="AC2445" s="88"/>
      <c r="AD2445" s="82"/>
      <c r="AE2445" s="89"/>
      <c r="AI2445" s="130"/>
      <c r="AJ2445" s="131"/>
      <c r="AK2445" s="130"/>
      <c r="AL2445" s="131"/>
      <c r="AM2445" s="130"/>
      <c r="AN2445" s="131"/>
      <c r="AO2445" s="130"/>
      <c r="AP2445" s="132"/>
      <c r="AY2445" s="133"/>
      <c r="BC2445" s="97"/>
      <c r="BD2445" s="97"/>
      <c r="BE2445" s="97"/>
      <c r="BF2445" s="97"/>
      <c r="BG2445" s="97"/>
    </row>
    <row r="2446" spans="9:59">
      <c r="I2446" s="80"/>
      <c r="J2446" s="81"/>
      <c r="K2446" s="82"/>
      <c r="L2446" s="83"/>
      <c r="M2446" s="84"/>
      <c r="N2446" s="85"/>
      <c r="O2446" s="82"/>
      <c r="P2446" s="86"/>
      <c r="S2446" s="88"/>
      <c r="T2446" s="82"/>
      <c r="U2446" s="88"/>
      <c r="V2446" s="82"/>
      <c r="W2446" s="88"/>
      <c r="X2446" s="82"/>
      <c r="Y2446" s="88"/>
      <c r="Z2446" s="82"/>
      <c r="AA2446" s="88"/>
      <c r="AB2446" s="82"/>
      <c r="AC2446" s="88"/>
      <c r="AD2446" s="82"/>
      <c r="AE2446" s="89"/>
      <c r="AI2446" s="130"/>
      <c r="AJ2446" s="131"/>
      <c r="AK2446" s="130"/>
      <c r="AL2446" s="131"/>
      <c r="AM2446" s="130"/>
      <c r="AN2446" s="131"/>
      <c r="AO2446" s="130"/>
      <c r="AP2446" s="132"/>
      <c r="AY2446" s="133"/>
      <c r="BC2446" s="97"/>
      <c r="BD2446" s="97"/>
      <c r="BE2446" s="97"/>
      <c r="BF2446" s="97"/>
      <c r="BG2446" s="97"/>
    </row>
    <row r="2447" spans="9:59">
      <c r="I2447" s="80"/>
      <c r="J2447" s="81"/>
      <c r="K2447" s="82"/>
      <c r="L2447" s="83"/>
      <c r="M2447" s="84"/>
      <c r="N2447" s="85"/>
      <c r="O2447" s="82"/>
      <c r="P2447" s="86"/>
      <c r="S2447" s="88"/>
      <c r="T2447" s="82"/>
      <c r="U2447" s="88"/>
      <c r="V2447" s="82"/>
      <c r="W2447" s="88"/>
      <c r="X2447" s="82"/>
      <c r="Y2447" s="88"/>
      <c r="Z2447" s="82"/>
      <c r="AA2447" s="88"/>
      <c r="AB2447" s="82"/>
      <c r="AC2447" s="88"/>
      <c r="AD2447" s="82"/>
      <c r="AE2447" s="89"/>
      <c r="AI2447" s="130"/>
      <c r="AJ2447" s="131"/>
      <c r="AK2447" s="130"/>
      <c r="AL2447" s="131"/>
      <c r="AM2447" s="130"/>
      <c r="AN2447" s="131"/>
      <c r="AO2447" s="130"/>
      <c r="AP2447" s="132"/>
      <c r="AY2447" s="133"/>
      <c r="BC2447" s="97"/>
      <c r="BD2447" s="97"/>
      <c r="BE2447" s="97"/>
      <c r="BF2447" s="97"/>
      <c r="BG2447" s="97"/>
    </row>
    <row r="2448" spans="9:59">
      <c r="I2448" s="80"/>
      <c r="J2448" s="81"/>
      <c r="K2448" s="82"/>
      <c r="L2448" s="83"/>
      <c r="M2448" s="84"/>
      <c r="N2448" s="85"/>
      <c r="O2448" s="82"/>
      <c r="P2448" s="86"/>
      <c r="S2448" s="88"/>
      <c r="T2448" s="82"/>
      <c r="U2448" s="88"/>
      <c r="V2448" s="82"/>
      <c r="W2448" s="88"/>
      <c r="X2448" s="82"/>
      <c r="Y2448" s="88"/>
      <c r="Z2448" s="82"/>
      <c r="AA2448" s="88"/>
      <c r="AB2448" s="82"/>
      <c r="AC2448" s="88"/>
      <c r="AD2448" s="82"/>
      <c r="AE2448" s="89"/>
      <c r="AI2448" s="130"/>
      <c r="AJ2448" s="131"/>
      <c r="AK2448" s="130"/>
      <c r="AL2448" s="131"/>
      <c r="AM2448" s="130"/>
      <c r="AN2448" s="131"/>
      <c r="AO2448" s="130"/>
      <c r="AP2448" s="132"/>
      <c r="AY2448" s="133"/>
      <c r="BC2448" s="97"/>
      <c r="BD2448" s="97"/>
      <c r="BE2448" s="97"/>
      <c r="BF2448" s="97"/>
      <c r="BG2448" s="97"/>
    </row>
    <row r="2449" spans="9:59">
      <c r="I2449" s="80"/>
      <c r="J2449" s="81"/>
      <c r="K2449" s="82"/>
      <c r="L2449" s="83"/>
      <c r="M2449" s="84"/>
      <c r="N2449" s="85"/>
      <c r="O2449" s="82"/>
      <c r="P2449" s="86"/>
      <c r="S2449" s="88"/>
      <c r="T2449" s="82"/>
      <c r="U2449" s="88"/>
      <c r="V2449" s="82"/>
      <c r="W2449" s="88"/>
      <c r="X2449" s="82"/>
      <c r="Y2449" s="88"/>
      <c r="Z2449" s="82"/>
      <c r="AA2449" s="88"/>
      <c r="AB2449" s="82"/>
      <c r="AC2449" s="88"/>
      <c r="AD2449" s="82"/>
      <c r="AE2449" s="89"/>
      <c r="AI2449" s="130"/>
      <c r="AJ2449" s="131"/>
      <c r="AK2449" s="130"/>
      <c r="AL2449" s="131"/>
      <c r="AM2449" s="130"/>
      <c r="AN2449" s="131"/>
      <c r="AO2449" s="130"/>
      <c r="AP2449" s="132"/>
      <c r="AY2449" s="133"/>
      <c r="BC2449" s="97"/>
      <c r="BD2449" s="97"/>
      <c r="BE2449" s="97"/>
      <c r="BF2449" s="97"/>
      <c r="BG2449" s="97"/>
    </row>
    <row r="2450" spans="9:59">
      <c r="I2450" s="80"/>
      <c r="J2450" s="81"/>
      <c r="K2450" s="82"/>
      <c r="L2450" s="83"/>
      <c r="M2450" s="84"/>
      <c r="N2450" s="85"/>
      <c r="O2450" s="82"/>
      <c r="P2450" s="86"/>
      <c r="S2450" s="88"/>
      <c r="T2450" s="82"/>
      <c r="U2450" s="88"/>
      <c r="V2450" s="82"/>
      <c r="W2450" s="88"/>
      <c r="X2450" s="82"/>
      <c r="Y2450" s="88"/>
      <c r="Z2450" s="82"/>
      <c r="AA2450" s="88"/>
      <c r="AB2450" s="82"/>
      <c r="AC2450" s="88"/>
      <c r="AD2450" s="82"/>
      <c r="AE2450" s="89"/>
      <c r="AI2450" s="130"/>
      <c r="AJ2450" s="131"/>
      <c r="AK2450" s="130"/>
      <c r="AL2450" s="131"/>
      <c r="AM2450" s="130"/>
      <c r="AN2450" s="131"/>
      <c r="AO2450" s="130"/>
      <c r="AP2450" s="132"/>
      <c r="AY2450" s="133"/>
      <c r="BC2450" s="97"/>
      <c r="BD2450" s="97"/>
      <c r="BE2450" s="97"/>
      <c r="BF2450" s="97"/>
      <c r="BG2450" s="97"/>
    </row>
    <row r="2451" spans="9:59">
      <c r="I2451" s="80"/>
      <c r="J2451" s="81"/>
      <c r="K2451" s="82"/>
      <c r="L2451" s="83"/>
      <c r="M2451" s="84"/>
      <c r="N2451" s="85"/>
      <c r="O2451" s="82"/>
      <c r="P2451" s="86"/>
      <c r="S2451" s="88"/>
      <c r="T2451" s="82"/>
      <c r="U2451" s="88"/>
      <c r="V2451" s="82"/>
      <c r="W2451" s="88"/>
      <c r="X2451" s="82"/>
      <c r="Y2451" s="88"/>
      <c r="Z2451" s="82"/>
      <c r="AA2451" s="88"/>
      <c r="AB2451" s="82"/>
      <c r="AC2451" s="88"/>
      <c r="AD2451" s="82"/>
      <c r="AE2451" s="89"/>
      <c r="AI2451" s="130"/>
      <c r="AJ2451" s="131"/>
      <c r="AK2451" s="130"/>
      <c r="AL2451" s="131"/>
      <c r="AM2451" s="130"/>
      <c r="AN2451" s="131"/>
      <c r="AO2451" s="130"/>
      <c r="AP2451" s="132"/>
      <c r="AY2451" s="133"/>
      <c r="BC2451" s="97"/>
      <c r="BD2451" s="97"/>
      <c r="BE2451" s="97"/>
      <c r="BF2451" s="97"/>
      <c r="BG2451" s="97"/>
    </row>
    <row r="2452" spans="9:59">
      <c r="I2452" s="80"/>
      <c r="J2452" s="81"/>
      <c r="K2452" s="82"/>
      <c r="L2452" s="83"/>
      <c r="M2452" s="84"/>
      <c r="N2452" s="85"/>
      <c r="O2452" s="82"/>
      <c r="P2452" s="86"/>
      <c r="S2452" s="88"/>
      <c r="T2452" s="82"/>
      <c r="U2452" s="88"/>
      <c r="V2452" s="82"/>
      <c r="W2452" s="88"/>
      <c r="X2452" s="82"/>
      <c r="Y2452" s="88"/>
      <c r="Z2452" s="82"/>
      <c r="AA2452" s="88"/>
      <c r="AB2452" s="82"/>
      <c r="AC2452" s="88"/>
      <c r="AD2452" s="82"/>
      <c r="AE2452" s="89"/>
      <c r="AI2452" s="130"/>
      <c r="AJ2452" s="131"/>
      <c r="AK2452" s="130"/>
      <c r="AL2452" s="131"/>
      <c r="AM2452" s="130"/>
      <c r="AN2452" s="131"/>
      <c r="AO2452" s="130"/>
      <c r="AP2452" s="132"/>
      <c r="AY2452" s="133"/>
      <c r="BC2452" s="97"/>
      <c r="BD2452" s="97"/>
      <c r="BE2452" s="97"/>
      <c r="BF2452" s="97"/>
      <c r="BG2452" s="97"/>
    </row>
    <row r="2453" spans="9:59">
      <c r="I2453" s="80"/>
      <c r="J2453" s="81"/>
      <c r="K2453" s="82"/>
      <c r="L2453" s="83"/>
      <c r="M2453" s="84"/>
      <c r="N2453" s="85"/>
      <c r="O2453" s="82"/>
      <c r="P2453" s="86"/>
      <c r="S2453" s="88"/>
      <c r="T2453" s="82"/>
      <c r="U2453" s="88"/>
      <c r="V2453" s="82"/>
      <c r="W2453" s="88"/>
      <c r="X2453" s="82"/>
      <c r="Y2453" s="88"/>
      <c r="Z2453" s="82"/>
      <c r="AA2453" s="88"/>
      <c r="AB2453" s="82"/>
      <c r="AC2453" s="88"/>
      <c r="AD2453" s="82"/>
      <c r="AE2453" s="89"/>
      <c r="AI2453" s="130"/>
      <c r="AJ2453" s="131"/>
      <c r="AK2453" s="130"/>
      <c r="AL2453" s="131"/>
      <c r="AM2453" s="130"/>
      <c r="AN2453" s="131"/>
      <c r="AO2453" s="130"/>
      <c r="AP2453" s="132"/>
      <c r="AY2453" s="133"/>
      <c r="BC2453" s="97"/>
      <c r="BD2453" s="97"/>
      <c r="BE2453" s="97"/>
      <c r="BF2453" s="97"/>
      <c r="BG2453" s="97"/>
    </row>
    <row r="2454" spans="9:59">
      <c r="I2454" s="80"/>
      <c r="J2454" s="81"/>
      <c r="K2454" s="82"/>
      <c r="L2454" s="83"/>
      <c r="M2454" s="84"/>
      <c r="N2454" s="85"/>
      <c r="O2454" s="82"/>
      <c r="P2454" s="86"/>
      <c r="S2454" s="88"/>
      <c r="T2454" s="82"/>
      <c r="U2454" s="88"/>
      <c r="V2454" s="82"/>
      <c r="W2454" s="88"/>
      <c r="X2454" s="82"/>
      <c r="Y2454" s="88"/>
      <c r="Z2454" s="82"/>
      <c r="AA2454" s="88"/>
      <c r="AB2454" s="82"/>
      <c r="AC2454" s="88"/>
      <c r="AD2454" s="82"/>
      <c r="AE2454" s="89"/>
      <c r="AI2454" s="130"/>
      <c r="AJ2454" s="131"/>
      <c r="AK2454" s="130"/>
      <c r="AL2454" s="131"/>
      <c r="AM2454" s="130"/>
      <c r="AN2454" s="131"/>
      <c r="AO2454" s="130"/>
      <c r="AP2454" s="132"/>
      <c r="AY2454" s="133"/>
      <c r="BC2454" s="97"/>
      <c r="BD2454" s="97"/>
      <c r="BE2454" s="97"/>
      <c r="BF2454" s="97"/>
      <c r="BG2454" s="97"/>
    </row>
    <row r="2455" spans="9:59">
      <c r="I2455" s="80"/>
      <c r="J2455" s="81"/>
      <c r="K2455" s="82"/>
      <c r="L2455" s="83"/>
      <c r="M2455" s="84"/>
      <c r="N2455" s="85"/>
      <c r="O2455" s="82"/>
      <c r="P2455" s="86"/>
      <c r="S2455" s="88"/>
      <c r="T2455" s="82"/>
      <c r="U2455" s="88"/>
      <c r="V2455" s="82"/>
      <c r="W2455" s="88"/>
      <c r="X2455" s="82"/>
      <c r="Y2455" s="88"/>
      <c r="Z2455" s="82"/>
      <c r="AA2455" s="88"/>
      <c r="AB2455" s="82"/>
      <c r="AC2455" s="88"/>
      <c r="AD2455" s="82"/>
      <c r="AE2455" s="89"/>
      <c r="AI2455" s="130"/>
      <c r="AJ2455" s="131"/>
      <c r="AK2455" s="130"/>
      <c r="AL2455" s="131"/>
      <c r="AM2455" s="130"/>
      <c r="AN2455" s="131"/>
      <c r="AO2455" s="130"/>
      <c r="AP2455" s="132"/>
      <c r="AY2455" s="133"/>
      <c r="BC2455" s="97"/>
      <c r="BD2455" s="97"/>
      <c r="BE2455" s="97"/>
      <c r="BF2455" s="97"/>
      <c r="BG2455" s="97"/>
    </row>
    <row r="2456" spans="9:59">
      <c r="I2456" s="80"/>
      <c r="J2456" s="81"/>
      <c r="K2456" s="82"/>
      <c r="L2456" s="83"/>
      <c r="M2456" s="84"/>
      <c r="N2456" s="85"/>
      <c r="O2456" s="82"/>
      <c r="P2456" s="86"/>
      <c r="S2456" s="88"/>
      <c r="T2456" s="82"/>
      <c r="U2456" s="88"/>
      <c r="V2456" s="82"/>
      <c r="W2456" s="88"/>
      <c r="X2456" s="82"/>
      <c r="Y2456" s="88"/>
      <c r="Z2456" s="82"/>
      <c r="AA2456" s="88"/>
      <c r="AB2456" s="82"/>
      <c r="AC2456" s="88"/>
      <c r="AD2456" s="82"/>
      <c r="AE2456" s="89"/>
      <c r="AI2456" s="130"/>
      <c r="AJ2456" s="131"/>
      <c r="AK2456" s="130"/>
      <c r="AL2456" s="131"/>
      <c r="AM2456" s="130"/>
      <c r="AN2456" s="131"/>
      <c r="AO2456" s="130"/>
      <c r="AP2456" s="132"/>
      <c r="AY2456" s="133"/>
      <c r="BC2456" s="97"/>
      <c r="BD2456" s="97"/>
      <c r="BE2456" s="97"/>
      <c r="BF2456" s="97"/>
      <c r="BG2456" s="97"/>
    </row>
    <row r="2457" spans="9:59">
      <c r="I2457" s="80"/>
      <c r="J2457" s="81"/>
      <c r="K2457" s="82"/>
      <c r="L2457" s="83"/>
      <c r="M2457" s="84"/>
      <c r="N2457" s="85"/>
      <c r="O2457" s="82"/>
      <c r="P2457" s="86"/>
      <c r="S2457" s="88"/>
      <c r="T2457" s="82"/>
      <c r="U2457" s="88"/>
      <c r="V2457" s="82"/>
      <c r="W2457" s="88"/>
      <c r="X2457" s="82"/>
      <c r="Y2457" s="88"/>
      <c r="Z2457" s="82"/>
      <c r="AA2457" s="88"/>
      <c r="AB2457" s="82"/>
      <c r="AC2457" s="88"/>
      <c r="AD2457" s="82"/>
      <c r="AE2457" s="89"/>
      <c r="AI2457" s="130"/>
      <c r="AJ2457" s="131"/>
      <c r="AK2457" s="130"/>
      <c r="AL2457" s="131"/>
      <c r="AM2457" s="130"/>
      <c r="AN2457" s="131"/>
      <c r="AO2457" s="130"/>
      <c r="AP2457" s="132"/>
      <c r="AY2457" s="133"/>
      <c r="BC2457" s="97"/>
      <c r="BD2457" s="97"/>
      <c r="BE2457" s="97"/>
      <c r="BF2457" s="97"/>
      <c r="BG2457" s="97"/>
    </row>
    <row r="2458" spans="9:59">
      <c r="I2458" s="80"/>
      <c r="J2458" s="81"/>
      <c r="K2458" s="82"/>
      <c r="L2458" s="83"/>
      <c r="M2458" s="84"/>
      <c r="N2458" s="85"/>
      <c r="O2458" s="82"/>
      <c r="P2458" s="86"/>
      <c r="S2458" s="88"/>
      <c r="T2458" s="82"/>
      <c r="U2458" s="88"/>
      <c r="V2458" s="82"/>
      <c r="W2458" s="88"/>
      <c r="X2458" s="82"/>
      <c r="Y2458" s="88"/>
      <c r="Z2458" s="82"/>
      <c r="AA2458" s="88"/>
      <c r="AB2458" s="82"/>
      <c r="AC2458" s="88"/>
      <c r="AD2458" s="82"/>
      <c r="AE2458" s="89"/>
      <c r="AI2458" s="130"/>
      <c r="AJ2458" s="131"/>
      <c r="AK2458" s="130"/>
      <c r="AL2458" s="131"/>
      <c r="AM2458" s="130"/>
      <c r="AN2458" s="131"/>
      <c r="AO2458" s="130"/>
      <c r="AP2458" s="132"/>
      <c r="AY2458" s="133"/>
      <c r="BC2458" s="97"/>
      <c r="BD2458" s="97"/>
      <c r="BE2458" s="97"/>
      <c r="BF2458" s="97"/>
      <c r="BG2458" s="97"/>
    </row>
    <row r="2459" spans="9:59">
      <c r="I2459" s="80"/>
      <c r="J2459" s="81"/>
      <c r="K2459" s="82"/>
      <c r="L2459" s="83"/>
      <c r="M2459" s="84"/>
      <c r="N2459" s="85"/>
      <c r="O2459" s="82"/>
      <c r="P2459" s="86"/>
      <c r="S2459" s="88"/>
      <c r="T2459" s="82"/>
      <c r="U2459" s="88"/>
      <c r="V2459" s="82"/>
      <c r="W2459" s="88"/>
      <c r="X2459" s="82"/>
      <c r="Y2459" s="88"/>
      <c r="Z2459" s="82"/>
      <c r="AA2459" s="88"/>
      <c r="AB2459" s="82"/>
      <c r="AC2459" s="88"/>
      <c r="AD2459" s="82"/>
      <c r="AE2459" s="89"/>
      <c r="AI2459" s="130"/>
      <c r="AJ2459" s="131"/>
      <c r="AK2459" s="130"/>
      <c r="AL2459" s="131"/>
      <c r="AM2459" s="130"/>
      <c r="AN2459" s="131"/>
      <c r="AO2459" s="130"/>
      <c r="AP2459" s="132"/>
      <c r="AY2459" s="133"/>
      <c r="BC2459" s="97"/>
      <c r="BD2459" s="97"/>
      <c r="BE2459" s="97"/>
      <c r="BF2459" s="97"/>
      <c r="BG2459" s="97"/>
    </row>
    <row r="2460" spans="9:59">
      <c r="I2460" s="80"/>
      <c r="J2460" s="81"/>
      <c r="K2460" s="82"/>
      <c r="L2460" s="83"/>
      <c r="M2460" s="84"/>
      <c r="N2460" s="85"/>
      <c r="O2460" s="82"/>
      <c r="P2460" s="86"/>
      <c r="S2460" s="88"/>
      <c r="T2460" s="82"/>
      <c r="U2460" s="88"/>
      <c r="V2460" s="82"/>
      <c r="W2460" s="88"/>
      <c r="X2460" s="82"/>
      <c r="Y2460" s="88"/>
      <c r="Z2460" s="82"/>
      <c r="AA2460" s="88"/>
      <c r="AB2460" s="82"/>
      <c r="AC2460" s="88"/>
      <c r="AD2460" s="82"/>
      <c r="AE2460" s="89"/>
      <c r="AI2460" s="130"/>
      <c r="AJ2460" s="131"/>
      <c r="AK2460" s="130"/>
      <c r="AL2460" s="131"/>
      <c r="AM2460" s="130"/>
      <c r="AN2460" s="131"/>
      <c r="AO2460" s="130"/>
      <c r="AP2460" s="132"/>
      <c r="AY2460" s="133"/>
      <c r="BC2460" s="97"/>
      <c r="BD2460" s="97"/>
      <c r="BE2460" s="97"/>
      <c r="BF2460" s="97"/>
      <c r="BG2460" s="97"/>
    </row>
    <row r="2461" spans="9:59">
      <c r="I2461" s="80"/>
      <c r="J2461" s="81"/>
      <c r="K2461" s="82"/>
      <c r="L2461" s="83"/>
      <c r="M2461" s="84"/>
      <c r="N2461" s="85"/>
      <c r="O2461" s="82"/>
      <c r="P2461" s="86"/>
      <c r="S2461" s="88"/>
      <c r="T2461" s="82"/>
      <c r="U2461" s="88"/>
      <c r="V2461" s="82"/>
      <c r="W2461" s="88"/>
      <c r="X2461" s="82"/>
      <c r="Y2461" s="88"/>
      <c r="Z2461" s="82"/>
      <c r="AA2461" s="88"/>
      <c r="AB2461" s="82"/>
      <c r="AC2461" s="88"/>
      <c r="AD2461" s="82"/>
      <c r="AE2461" s="89"/>
      <c r="AI2461" s="130"/>
      <c r="AJ2461" s="131"/>
      <c r="AK2461" s="130"/>
      <c r="AL2461" s="131"/>
      <c r="AM2461" s="130"/>
      <c r="AN2461" s="131"/>
      <c r="AO2461" s="130"/>
      <c r="AP2461" s="132"/>
      <c r="AY2461" s="133"/>
      <c r="BC2461" s="97"/>
      <c r="BD2461" s="97"/>
      <c r="BE2461" s="97"/>
      <c r="BF2461" s="97"/>
      <c r="BG2461" s="97"/>
    </row>
    <row r="2462" spans="9:59">
      <c r="I2462" s="80"/>
      <c r="J2462" s="81"/>
      <c r="K2462" s="82"/>
      <c r="L2462" s="83"/>
      <c r="M2462" s="84"/>
      <c r="N2462" s="85"/>
      <c r="O2462" s="82"/>
      <c r="P2462" s="86"/>
      <c r="S2462" s="88"/>
      <c r="T2462" s="82"/>
      <c r="U2462" s="88"/>
      <c r="V2462" s="82"/>
      <c r="W2462" s="88"/>
      <c r="X2462" s="82"/>
      <c r="Y2462" s="88"/>
      <c r="Z2462" s="82"/>
      <c r="AA2462" s="88"/>
      <c r="AB2462" s="82"/>
      <c r="AC2462" s="88"/>
      <c r="AD2462" s="82"/>
      <c r="AE2462" s="89"/>
      <c r="AI2462" s="130"/>
      <c r="AJ2462" s="131"/>
      <c r="AK2462" s="130"/>
      <c r="AL2462" s="131"/>
      <c r="AM2462" s="130"/>
      <c r="AN2462" s="131"/>
      <c r="AO2462" s="130"/>
      <c r="AP2462" s="132"/>
      <c r="AY2462" s="133"/>
      <c r="BC2462" s="97"/>
      <c r="BD2462" s="97"/>
      <c r="BE2462" s="97"/>
      <c r="BF2462" s="97"/>
      <c r="BG2462" s="97"/>
    </row>
    <row r="2463" spans="9:59">
      <c r="I2463" s="80"/>
      <c r="J2463" s="81"/>
      <c r="K2463" s="82"/>
      <c r="L2463" s="83"/>
      <c r="M2463" s="84"/>
      <c r="N2463" s="85"/>
      <c r="O2463" s="82"/>
      <c r="P2463" s="86"/>
      <c r="S2463" s="88"/>
      <c r="T2463" s="82"/>
      <c r="U2463" s="88"/>
      <c r="V2463" s="82"/>
      <c r="W2463" s="88"/>
      <c r="X2463" s="82"/>
      <c r="Y2463" s="88"/>
      <c r="Z2463" s="82"/>
      <c r="AA2463" s="88"/>
      <c r="AB2463" s="82"/>
      <c r="AC2463" s="88"/>
      <c r="AD2463" s="82"/>
      <c r="AE2463" s="89"/>
      <c r="AI2463" s="130"/>
      <c r="AJ2463" s="131"/>
      <c r="AK2463" s="130"/>
      <c r="AL2463" s="131"/>
      <c r="AM2463" s="130"/>
      <c r="AN2463" s="131"/>
      <c r="AO2463" s="130"/>
      <c r="AP2463" s="132"/>
      <c r="AY2463" s="133"/>
      <c r="BC2463" s="97"/>
      <c r="BD2463" s="97"/>
      <c r="BE2463" s="97"/>
      <c r="BF2463" s="97"/>
      <c r="BG2463" s="97"/>
    </row>
    <row r="2464" spans="9:59">
      <c r="I2464" s="80"/>
      <c r="J2464" s="81"/>
      <c r="K2464" s="82"/>
      <c r="L2464" s="83"/>
      <c r="M2464" s="84"/>
      <c r="N2464" s="85"/>
      <c r="O2464" s="82"/>
      <c r="P2464" s="86"/>
      <c r="S2464" s="88"/>
      <c r="T2464" s="82"/>
      <c r="U2464" s="88"/>
      <c r="V2464" s="82"/>
      <c r="W2464" s="88"/>
      <c r="X2464" s="82"/>
      <c r="Y2464" s="88"/>
      <c r="Z2464" s="82"/>
      <c r="AA2464" s="88"/>
      <c r="AB2464" s="82"/>
      <c r="AC2464" s="88"/>
      <c r="AD2464" s="82"/>
      <c r="AE2464" s="89"/>
      <c r="AI2464" s="130"/>
      <c r="AJ2464" s="131"/>
      <c r="AK2464" s="130"/>
      <c r="AL2464" s="131"/>
      <c r="AM2464" s="130"/>
      <c r="AN2464" s="131"/>
      <c r="AO2464" s="130"/>
      <c r="AP2464" s="132"/>
      <c r="AY2464" s="133"/>
      <c r="BC2464" s="97"/>
      <c r="BD2464" s="97"/>
      <c r="BE2464" s="97"/>
      <c r="BF2464" s="97"/>
      <c r="BG2464" s="97"/>
    </row>
    <row r="2465" spans="9:59">
      <c r="I2465" s="80"/>
      <c r="J2465" s="81"/>
      <c r="K2465" s="82"/>
      <c r="L2465" s="83"/>
      <c r="M2465" s="84"/>
      <c r="N2465" s="85"/>
      <c r="O2465" s="82"/>
      <c r="P2465" s="86"/>
      <c r="S2465" s="88"/>
      <c r="T2465" s="82"/>
      <c r="U2465" s="88"/>
      <c r="V2465" s="82"/>
      <c r="W2465" s="88"/>
      <c r="X2465" s="82"/>
      <c r="Y2465" s="88"/>
      <c r="Z2465" s="82"/>
      <c r="AA2465" s="88"/>
      <c r="AB2465" s="82"/>
      <c r="AC2465" s="88"/>
      <c r="AD2465" s="82"/>
      <c r="AE2465" s="89"/>
      <c r="AI2465" s="130"/>
      <c r="AJ2465" s="131"/>
      <c r="AK2465" s="130"/>
      <c r="AL2465" s="131"/>
      <c r="AM2465" s="130"/>
      <c r="AN2465" s="131"/>
      <c r="AO2465" s="130"/>
      <c r="AP2465" s="132"/>
      <c r="AY2465" s="133"/>
      <c r="BC2465" s="97"/>
      <c r="BD2465" s="97"/>
      <c r="BE2465" s="97"/>
      <c r="BF2465" s="97"/>
      <c r="BG2465" s="97"/>
    </row>
    <row r="2466" spans="9:59">
      <c r="I2466" s="80"/>
      <c r="J2466" s="81"/>
      <c r="K2466" s="82"/>
      <c r="L2466" s="83"/>
      <c r="M2466" s="84"/>
      <c r="N2466" s="85"/>
      <c r="O2466" s="82"/>
      <c r="P2466" s="86"/>
      <c r="S2466" s="88"/>
      <c r="T2466" s="82"/>
      <c r="U2466" s="88"/>
      <c r="V2466" s="82"/>
      <c r="W2466" s="88"/>
      <c r="X2466" s="82"/>
      <c r="Y2466" s="88"/>
      <c r="Z2466" s="82"/>
      <c r="AA2466" s="88"/>
      <c r="AB2466" s="82"/>
      <c r="AC2466" s="88"/>
      <c r="AD2466" s="82"/>
      <c r="AE2466" s="89"/>
      <c r="AI2466" s="130"/>
      <c r="AJ2466" s="131"/>
      <c r="AK2466" s="130"/>
      <c r="AL2466" s="131"/>
      <c r="AM2466" s="130"/>
      <c r="AN2466" s="131"/>
      <c r="AO2466" s="130"/>
      <c r="AP2466" s="132"/>
      <c r="AY2466" s="133"/>
      <c r="BC2466" s="97"/>
      <c r="BD2466" s="97"/>
      <c r="BE2466" s="97"/>
      <c r="BF2466" s="97"/>
      <c r="BG2466" s="97"/>
    </row>
    <row r="2467" spans="9:59">
      <c r="I2467" s="80"/>
      <c r="J2467" s="81"/>
      <c r="K2467" s="82"/>
      <c r="L2467" s="83"/>
      <c r="M2467" s="84"/>
      <c r="N2467" s="85"/>
      <c r="O2467" s="82"/>
      <c r="P2467" s="86"/>
      <c r="S2467" s="88"/>
      <c r="T2467" s="82"/>
      <c r="U2467" s="88"/>
      <c r="V2467" s="82"/>
      <c r="W2467" s="88"/>
      <c r="X2467" s="82"/>
      <c r="Y2467" s="88"/>
      <c r="Z2467" s="82"/>
      <c r="AA2467" s="88"/>
      <c r="AB2467" s="82"/>
      <c r="AC2467" s="88"/>
      <c r="AD2467" s="82"/>
      <c r="AE2467" s="89"/>
      <c r="AI2467" s="130"/>
      <c r="AJ2467" s="131"/>
      <c r="AK2467" s="130"/>
      <c r="AL2467" s="131"/>
      <c r="AM2467" s="130"/>
      <c r="AN2467" s="131"/>
      <c r="AO2467" s="130"/>
      <c r="AP2467" s="132"/>
      <c r="AY2467" s="133"/>
      <c r="BC2467" s="97"/>
      <c r="BD2467" s="97"/>
      <c r="BE2467" s="97"/>
      <c r="BF2467" s="97"/>
      <c r="BG2467" s="97"/>
    </row>
    <row r="2468" spans="9:59">
      <c r="I2468" s="80"/>
      <c r="J2468" s="81"/>
      <c r="K2468" s="82"/>
      <c r="L2468" s="83"/>
      <c r="M2468" s="84"/>
      <c r="N2468" s="85"/>
      <c r="O2468" s="82"/>
      <c r="P2468" s="86"/>
      <c r="S2468" s="88"/>
      <c r="T2468" s="82"/>
      <c r="U2468" s="88"/>
      <c r="V2468" s="82"/>
      <c r="W2468" s="88"/>
      <c r="X2468" s="82"/>
      <c r="Y2468" s="88"/>
      <c r="Z2468" s="82"/>
      <c r="AA2468" s="88"/>
      <c r="AB2468" s="82"/>
      <c r="AC2468" s="88"/>
      <c r="AD2468" s="82"/>
      <c r="AE2468" s="89"/>
      <c r="AI2468" s="130"/>
      <c r="AJ2468" s="131"/>
      <c r="AK2468" s="130"/>
      <c r="AL2468" s="131"/>
      <c r="AM2468" s="130"/>
      <c r="AN2468" s="131"/>
      <c r="AO2468" s="130"/>
      <c r="AP2468" s="132"/>
      <c r="AY2468" s="133"/>
      <c r="BC2468" s="97"/>
      <c r="BD2468" s="97"/>
      <c r="BE2468" s="97"/>
      <c r="BF2468" s="97"/>
      <c r="BG2468" s="97"/>
    </row>
    <row r="2469" spans="9:59">
      <c r="I2469" s="80"/>
      <c r="J2469" s="81"/>
      <c r="K2469" s="82"/>
      <c r="L2469" s="83"/>
      <c r="M2469" s="84"/>
      <c r="N2469" s="85"/>
      <c r="O2469" s="82"/>
      <c r="P2469" s="86"/>
      <c r="S2469" s="88"/>
      <c r="T2469" s="82"/>
      <c r="U2469" s="88"/>
      <c r="V2469" s="82"/>
      <c r="W2469" s="88"/>
      <c r="X2469" s="82"/>
      <c r="Y2469" s="88"/>
      <c r="Z2469" s="82"/>
      <c r="AA2469" s="88"/>
      <c r="AB2469" s="82"/>
      <c r="AC2469" s="88"/>
      <c r="AD2469" s="82"/>
      <c r="AE2469" s="89"/>
      <c r="AI2469" s="130"/>
      <c r="AJ2469" s="131"/>
      <c r="AK2469" s="130"/>
      <c r="AL2469" s="131"/>
      <c r="AM2469" s="130"/>
      <c r="AN2469" s="131"/>
      <c r="AO2469" s="130"/>
      <c r="AP2469" s="132"/>
      <c r="AY2469" s="133"/>
      <c r="BC2469" s="97"/>
      <c r="BD2469" s="97"/>
      <c r="BE2469" s="97"/>
      <c r="BF2469" s="97"/>
      <c r="BG2469" s="97"/>
    </row>
    <row r="2470" spans="9:59">
      <c r="I2470" s="80"/>
      <c r="J2470" s="81"/>
      <c r="K2470" s="82"/>
      <c r="L2470" s="83"/>
      <c r="M2470" s="84"/>
      <c r="N2470" s="85"/>
      <c r="O2470" s="82"/>
      <c r="P2470" s="86"/>
      <c r="S2470" s="88"/>
      <c r="T2470" s="82"/>
      <c r="U2470" s="88"/>
      <c r="V2470" s="82"/>
      <c r="W2470" s="88"/>
      <c r="X2470" s="82"/>
      <c r="Y2470" s="88"/>
      <c r="Z2470" s="82"/>
      <c r="AA2470" s="88"/>
      <c r="AB2470" s="82"/>
      <c r="AC2470" s="88"/>
      <c r="AD2470" s="82"/>
      <c r="AE2470" s="89"/>
      <c r="AI2470" s="130"/>
      <c r="AJ2470" s="131"/>
      <c r="AK2470" s="130"/>
      <c r="AL2470" s="131"/>
      <c r="AM2470" s="130"/>
      <c r="AN2470" s="131"/>
      <c r="AO2470" s="130"/>
      <c r="AP2470" s="132"/>
      <c r="AY2470" s="133"/>
      <c r="BC2470" s="97"/>
      <c r="BD2470" s="97"/>
      <c r="BE2470" s="97"/>
      <c r="BF2470" s="97"/>
      <c r="BG2470" s="97"/>
    </row>
    <row r="2471" spans="9:59">
      <c r="I2471" s="80"/>
      <c r="J2471" s="81"/>
      <c r="K2471" s="82"/>
      <c r="L2471" s="83"/>
      <c r="M2471" s="84"/>
      <c r="N2471" s="85"/>
      <c r="O2471" s="82"/>
      <c r="P2471" s="86"/>
      <c r="S2471" s="88"/>
      <c r="T2471" s="82"/>
      <c r="U2471" s="88"/>
      <c r="V2471" s="82"/>
      <c r="W2471" s="88"/>
      <c r="X2471" s="82"/>
      <c r="Y2471" s="88"/>
      <c r="Z2471" s="82"/>
      <c r="AA2471" s="88"/>
      <c r="AB2471" s="82"/>
      <c r="AC2471" s="88"/>
      <c r="AD2471" s="82"/>
      <c r="AE2471" s="89"/>
      <c r="AI2471" s="130"/>
      <c r="AJ2471" s="131"/>
      <c r="AK2471" s="130"/>
      <c r="AL2471" s="131"/>
      <c r="AM2471" s="130"/>
      <c r="AN2471" s="131"/>
      <c r="AO2471" s="130"/>
      <c r="AP2471" s="132"/>
      <c r="AY2471" s="133"/>
      <c r="BC2471" s="97"/>
      <c r="BD2471" s="97"/>
      <c r="BE2471" s="97"/>
      <c r="BF2471" s="97"/>
      <c r="BG2471" s="97"/>
    </row>
    <row r="2472" spans="9:59">
      <c r="I2472" s="80"/>
      <c r="J2472" s="81"/>
      <c r="K2472" s="82"/>
      <c r="L2472" s="83"/>
      <c r="M2472" s="84"/>
      <c r="N2472" s="85"/>
      <c r="O2472" s="82"/>
      <c r="P2472" s="86"/>
      <c r="S2472" s="88"/>
      <c r="T2472" s="82"/>
      <c r="U2472" s="88"/>
      <c r="V2472" s="82"/>
      <c r="W2472" s="88"/>
      <c r="X2472" s="82"/>
      <c r="Y2472" s="88"/>
      <c r="Z2472" s="82"/>
      <c r="AA2472" s="88"/>
      <c r="AB2472" s="82"/>
      <c r="AC2472" s="88"/>
      <c r="AD2472" s="82"/>
      <c r="AE2472" s="89"/>
      <c r="AI2472" s="130"/>
      <c r="AJ2472" s="131"/>
      <c r="AK2472" s="130"/>
      <c r="AL2472" s="131"/>
      <c r="AM2472" s="130"/>
      <c r="AN2472" s="131"/>
      <c r="AO2472" s="130"/>
      <c r="AP2472" s="132"/>
      <c r="AY2472" s="133"/>
      <c r="BC2472" s="97"/>
      <c r="BD2472" s="97"/>
      <c r="BE2472" s="97"/>
      <c r="BF2472" s="97"/>
      <c r="BG2472" s="97"/>
    </row>
    <row r="2473" spans="9:59">
      <c r="I2473" s="80"/>
      <c r="J2473" s="81"/>
      <c r="K2473" s="82"/>
      <c r="L2473" s="83"/>
      <c r="M2473" s="84"/>
      <c r="N2473" s="85"/>
      <c r="O2473" s="82"/>
      <c r="P2473" s="86"/>
      <c r="S2473" s="88"/>
      <c r="T2473" s="82"/>
      <c r="U2473" s="88"/>
      <c r="V2473" s="82"/>
      <c r="W2473" s="88"/>
      <c r="X2473" s="82"/>
      <c r="Y2473" s="88"/>
      <c r="Z2473" s="82"/>
      <c r="AA2473" s="88"/>
      <c r="AB2473" s="82"/>
      <c r="AC2473" s="88"/>
      <c r="AD2473" s="82"/>
      <c r="AE2473" s="89"/>
      <c r="AI2473" s="130"/>
      <c r="AJ2473" s="131"/>
      <c r="AK2473" s="130"/>
      <c r="AL2473" s="131"/>
      <c r="AM2473" s="130"/>
      <c r="AN2473" s="131"/>
      <c r="AO2473" s="130"/>
      <c r="AP2473" s="132"/>
      <c r="AY2473" s="133"/>
      <c r="BC2473" s="97"/>
      <c r="BD2473" s="97"/>
      <c r="BE2473" s="97"/>
      <c r="BF2473" s="97"/>
      <c r="BG2473" s="97"/>
    </row>
    <row r="2474" spans="9:59">
      <c r="I2474" s="80"/>
      <c r="J2474" s="81"/>
      <c r="K2474" s="82"/>
      <c r="L2474" s="83"/>
      <c r="M2474" s="84"/>
      <c r="N2474" s="85"/>
      <c r="O2474" s="82"/>
      <c r="P2474" s="86"/>
      <c r="S2474" s="88"/>
      <c r="T2474" s="82"/>
      <c r="U2474" s="88"/>
      <c r="V2474" s="82"/>
      <c r="W2474" s="88"/>
      <c r="X2474" s="82"/>
      <c r="Y2474" s="88"/>
      <c r="Z2474" s="82"/>
      <c r="AA2474" s="88"/>
      <c r="AB2474" s="82"/>
      <c r="AC2474" s="88"/>
      <c r="AD2474" s="82"/>
      <c r="AE2474" s="89"/>
      <c r="AI2474" s="130"/>
      <c r="AJ2474" s="131"/>
      <c r="AK2474" s="130"/>
      <c r="AL2474" s="131"/>
      <c r="AM2474" s="130"/>
      <c r="AN2474" s="131"/>
      <c r="AO2474" s="130"/>
      <c r="AP2474" s="132"/>
      <c r="AY2474" s="133"/>
      <c r="BC2474" s="97"/>
      <c r="BD2474" s="97"/>
      <c r="BE2474" s="97"/>
      <c r="BF2474" s="97"/>
      <c r="BG2474" s="97"/>
    </row>
    <row r="2475" spans="9:59">
      <c r="I2475" s="80"/>
      <c r="J2475" s="81"/>
      <c r="K2475" s="82"/>
      <c r="L2475" s="83"/>
      <c r="M2475" s="84"/>
      <c r="N2475" s="85"/>
      <c r="O2475" s="82"/>
      <c r="P2475" s="86"/>
      <c r="S2475" s="88"/>
      <c r="T2475" s="82"/>
      <c r="U2475" s="88"/>
      <c r="V2475" s="82"/>
      <c r="W2475" s="88"/>
      <c r="X2475" s="82"/>
      <c r="Y2475" s="88"/>
      <c r="Z2475" s="82"/>
      <c r="AA2475" s="88"/>
      <c r="AB2475" s="82"/>
      <c r="AC2475" s="88"/>
      <c r="AD2475" s="82"/>
      <c r="AE2475" s="89"/>
      <c r="AI2475" s="130"/>
      <c r="AJ2475" s="131"/>
      <c r="AK2475" s="130"/>
      <c r="AL2475" s="131"/>
      <c r="AM2475" s="130"/>
      <c r="AN2475" s="131"/>
      <c r="AO2475" s="130"/>
      <c r="AP2475" s="132"/>
      <c r="AY2475" s="133"/>
      <c r="BC2475" s="97"/>
      <c r="BD2475" s="97"/>
      <c r="BE2475" s="97"/>
      <c r="BF2475" s="97"/>
      <c r="BG2475" s="97"/>
    </row>
    <row r="2476" spans="9:59">
      <c r="I2476" s="80"/>
      <c r="J2476" s="81"/>
      <c r="K2476" s="82"/>
      <c r="L2476" s="83"/>
      <c r="M2476" s="84"/>
      <c r="N2476" s="85"/>
      <c r="O2476" s="82"/>
      <c r="P2476" s="86"/>
      <c r="S2476" s="88"/>
      <c r="T2476" s="82"/>
      <c r="U2476" s="88"/>
      <c r="V2476" s="82"/>
      <c r="W2476" s="88"/>
      <c r="X2476" s="82"/>
      <c r="Y2476" s="88"/>
      <c r="Z2476" s="82"/>
      <c r="AA2476" s="88"/>
      <c r="AB2476" s="82"/>
      <c r="AC2476" s="88"/>
      <c r="AD2476" s="82"/>
      <c r="AE2476" s="89"/>
      <c r="AI2476" s="130"/>
      <c r="AJ2476" s="131"/>
      <c r="AK2476" s="130"/>
      <c r="AL2476" s="131"/>
      <c r="AM2476" s="130"/>
      <c r="AN2476" s="131"/>
      <c r="AO2476" s="130"/>
      <c r="AP2476" s="132"/>
      <c r="AY2476" s="133"/>
      <c r="BC2476" s="97"/>
      <c r="BD2476" s="97"/>
      <c r="BE2476" s="97"/>
      <c r="BF2476" s="97"/>
      <c r="BG2476" s="97"/>
    </row>
    <row r="2477" spans="9:59">
      <c r="I2477" s="80"/>
      <c r="J2477" s="81"/>
      <c r="K2477" s="82"/>
      <c r="L2477" s="83"/>
      <c r="M2477" s="84"/>
      <c r="N2477" s="85"/>
      <c r="O2477" s="82"/>
      <c r="P2477" s="86"/>
      <c r="S2477" s="88"/>
      <c r="T2477" s="82"/>
      <c r="U2477" s="88"/>
      <c r="V2477" s="82"/>
      <c r="W2477" s="88"/>
      <c r="X2477" s="82"/>
      <c r="Y2477" s="88"/>
      <c r="Z2477" s="82"/>
      <c r="AA2477" s="88"/>
      <c r="AB2477" s="82"/>
      <c r="AC2477" s="88"/>
      <c r="AD2477" s="82"/>
      <c r="AE2477" s="89"/>
      <c r="AI2477" s="130"/>
      <c r="AJ2477" s="131"/>
      <c r="AK2477" s="130"/>
      <c r="AL2477" s="131"/>
      <c r="AM2477" s="130"/>
      <c r="AN2477" s="131"/>
      <c r="AO2477" s="130"/>
      <c r="AP2477" s="132"/>
      <c r="AY2477" s="133"/>
      <c r="BC2477" s="97"/>
      <c r="BD2477" s="97"/>
      <c r="BE2477" s="97"/>
      <c r="BF2477" s="97"/>
      <c r="BG2477" s="97"/>
    </row>
    <row r="2478" spans="9:59">
      <c r="I2478" s="80"/>
      <c r="J2478" s="81"/>
      <c r="K2478" s="82"/>
      <c r="L2478" s="83"/>
      <c r="M2478" s="84"/>
      <c r="N2478" s="85"/>
      <c r="O2478" s="82"/>
      <c r="P2478" s="86"/>
      <c r="S2478" s="88"/>
      <c r="T2478" s="82"/>
      <c r="U2478" s="88"/>
      <c r="V2478" s="82"/>
      <c r="W2478" s="88"/>
      <c r="X2478" s="82"/>
      <c r="Y2478" s="88"/>
      <c r="Z2478" s="82"/>
      <c r="AA2478" s="88"/>
      <c r="AB2478" s="82"/>
      <c r="AC2478" s="88"/>
      <c r="AD2478" s="82"/>
      <c r="AE2478" s="89"/>
      <c r="AI2478" s="130"/>
      <c r="AJ2478" s="131"/>
      <c r="AK2478" s="130"/>
      <c r="AL2478" s="131"/>
      <c r="AM2478" s="130"/>
      <c r="AN2478" s="131"/>
      <c r="AO2478" s="130"/>
      <c r="AP2478" s="132"/>
      <c r="AY2478" s="133"/>
      <c r="BC2478" s="97"/>
      <c r="BD2478" s="97"/>
      <c r="BE2478" s="97"/>
      <c r="BF2478" s="97"/>
      <c r="BG2478" s="97"/>
    </row>
    <row r="2479" spans="9:59">
      <c r="I2479" s="80"/>
      <c r="J2479" s="81"/>
      <c r="K2479" s="82"/>
      <c r="L2479" s="83"/>
      <c r="M2479" s="84"/>
      <c r="N2479" s="85"/>
      <c r="O2479" s="82"/>
      <c r="P2479" s="86"/>
      <c r="S2479" s="88"/>
      <c r="T2479" s="82"/>
      <c r="U2479" s="88"/>
      <c r="V2479" s="82"/>
      <c r="W2479" s="88"/>
      <c r="X2479" s="82"/>
      <c r="Y2479" s="88"/>
      <c r="Z2479" s="82"/>
      <c r="AA2479" s="88"/>
      <c r="AB2479" s="82"/>
      <c r="AC2479" s="88"/>
      <c r="AD2479" s="82"/>
      <c r="AE2479" s="89"/>
      <c r="AI2479" s="130"/>
      <c r="AJ2479" s="131"/>
      <c r="AK2479" s="130"/>
      <c r="AL2479" s="131"/>
      <c r="AM2479" s="130"/>
      <c r="AN2479" s="131"/>
      <c r="AO2479" s="130"/>
      <c r="AP2479" s="132"/>
      <c r="AY2479" s="133"/>
      <c r="BC2479" s="97"/>
      <c r="BD2479" s="97"/>
      <c r="BE2479" s="97"/>
      <c r="BF2479" s="97"/>
      <c r="BG2479" s="97"/>
    </row>
    <row r="2480" spans="9:59">
      <c r="I2480" s="80"/>
      <c r="J2480" s="81"/>
      <c r="K2480" s="82"/>
      <c r="L2480" s="83"/>
      <c r="M2480" s="84"/>
      <c r="N2480" s="85"/>
      <c r="O2480" s="82"/>
      <c r="P2480" s="86"/>
      <c r="S2480" s="88"/>
      <c r="T2480" s="82"/>
      <c r="U2480" s="88"/>
      <c r="V2480" s="82"/>
      <c r="W2480" s="88"/>
      <c r="X2480" s="82"/>
      <c r="Y2480" s="88"/>
      <c r="Z2480" s="82"/>
      <c r="AA2480" s="88"/>
      <c r="AB2480" s="82"/>
      <c r="AC2480" s="88"/>
      <c r="AD2480" s="82"/>
      <c r="AE2480" s="89"/>
      <c r="AI2480" s="130"/>
      <c r="AJ2480" s="131"/>
      <c r="AK2480" s="130"/>
      <c r="AL2480" s="131"/>
      <c r="AM2480" s="130"/>
      <c r="AN2480" s="131"/>
      <c r="AO2480" s="130"/>
      <c r="AP2480" s="132"/>
      <c r="AY2480" s="133"/>
      <c r="BC2480" s="97"/>
      <c r="BD2480" s="97"/>
      <c r="BE2480" s="97"/>
      <c r="BF2480" s="97"/>
      <c r="BG2480" s="97"/>
    </row>
    <row r="2481" spans="9:59">
      <c r="I2481" s="80"/>
      <c r="J2481" s="81"/>
      <c r="K2481" s="82"/>
      <c r="L2481" s="83"/>
      <c r="M2481" s="84"/>
      <c r="N2481" s="85"/>
      <c r="O2481" s="82"/>
      <c r="P2481" s="86"/>
      <c r="S2481" s="88"/>
      <c r="T2481" s="82"/>
      <c r="U2481" s="88"/>
      <c r="V2481" s="82"/>
      <c r="W2481" s="88"/>
      <c r="X2481" s="82"/>
      <c r="Y2481" s="88"/>
      <c r="Z2481" s="82"/>
      <c r="AA2481" s="88"/>
      <c r="AB2481" s="82"/>
      <c r="AC2481" s="88"/>
      <c r="AD2481" s="82"/>
      <c r="AE2481" s="89"/>
      <c r="AI2481" s="130"/>
      <c r="AJ2481" s="131"/>
      <c r="AK2481" s="130"/>
      <c r="AL2481" s="131"/>
      <c r="AM2481" s="130"/>
      <c r="AN2481" s="131"/>
      <c r="AO2481" s="130"/>
      <c r="AP2481" s="132"/>
      <c r="AY2481" s="133"/>
      <c r="BC2481" s="97"/>
      <c r="BD2481" s="97"/>
      <c r="BE2481" s="97"/>
      <c r="BF2481" s="97"/>
      <c r="BG2481" s="97"/>
    </row>
    <row r="2482" spans="9:59">
      <c r="I2482" s="80"/>
      <c r="J2482" s="81"/>
      <c r="K2482" s="82"/>
      <c r="L2482" s="83"/>
      <c r="M2482" s="84"/>
      <c r="N2482" s="85"/>
      <c r="O2482" s="82"/>
      <c r="P2482" s="86"/>
      <c r="S2482" s="88"/>
      <c r="T2482" s="82"/>
      <c r="U2482" s="88"/>
      <c r="V2482" s="82"/>
      <c r="W2482" s="88"/>
      <c r="X2482" s="82"/>
      <c r="Y2482" s="88"/>
      <c r="Z2482" s="82"/>
      <c r="AA2482" s="88"/>
      <c r="AB2482" s="82"/>
      <c r="AC2482" s="88"/>
      <c r="AD2482" s="82"/>
      <c r="AE2482" s="89"/>
      <c r="AI2482" s="130"/>
      <c r="AJ2482" s="131"/>
      <c r="AK2482" s="130"/>
      <c r="AL2482" s="131"/>
      <c r="AM2482" s="130"/>
      <c r="AN2482" s="131"/>
      <c r="AO2482" s="130"/>
      <c r="AP2482" s="132"/>
      <c r="AY2482" s="133"/>
      <c r="BC2482" s="97"/>
      <c r="BD2482" s="97"/>
      <c r="BE2482" s="97"/>
      <c r="BF2482" s="97"/>
      <c r="BG2482" s="97"/>
    </row>
    <row r="2483" spans="9:59">
      <c r="I2483" s="80"/>
      <c r="J2483" s="81"/>
      <c r="K2483" s="82"/>
      <c r="L2483" s="83"/>
      <c r="M2483" s="84"/>
      <c r="N2483" s="85"/>
      <c r="O2483" s="82"/>
      <c r="P2483" s="86"/>
      <c r="S2483" s="88"/>
      <c r="T2483" s="82"/>
      <c r="U2483" s="88"/>
      <c r="V2483" s="82"/>
      <c r="W2483" s="88"/>
      <c r="X2483" s="82"/>
      <c r="Y2483" s="88"/>
      <c r="Z2483" s="82"/>
      <c r="AA2483" s="88"/>
      <c r="AB2483" s="82"/>
      <c r="AC2483" s="88"/>
      <c r="AD2483" s="82"/>
      <c r="AE2483" s="89"/>
      <c r="AI2483" s="130"/>
      <c r="AJ2483" s="131"/>
      <c r="AK2483" s="130"/>
      <c r="AL2483" s="131"/>
      <c r="AM2483" s="130"/>
      <c r="AN2483" s="131"/>
      <c r="AO2483" s="130"/>
      <c r="AP2483" s="132"/>
      <c r="AY2483" s="133"/>
      <c r="BC2483" s="97"/>
      <c r="BD2483" s="97"/>
      <c r="BE2483" s="97"/>
      <c r="BF2483" s="97"/>
      <c r="BG2483" s="97"/>
    </row>
    <row r="2484" spans="9:59">
      <c r="I2484" s="80"/>
      <c r="J2484" s="81"/>
      <c r="K2484" s="82"/>
      <c r="L2484" s="83"/>
      <c r="M2484" s="84"/>
      <c r="N2484" s="85"/>
      <c r="O2484" s="82"/>
      <c r="P2484" s="86"/>
      <c r="S2484" s="88"/>
      <c r="T2484" s="82"/>
      <c r="U2484" s="88"/>
      <c r="V2484" s="82"/>
      <c r="W2484" s="88"/>
      <c r="X2484" s="82"/>
      <c r="Y2484" s="88"/>
      <c r="Z2484" s="82"/>
      <c r="AA2484" s="88"/>
      <c r="AB2484" s="82"/>
      <c r="AC2484" s="88"/>
      <c r="AD2484" s="82"/>
      <c r="AE2484" s="89"/>
      <c r="AI2484" s="130"/>
      <c r="AJ2484" s="131"/>
      <c r="AK2484" s="130"/>
      <c r="AL2484" s="131"/>
      <c r="AM2484" s="130"/>
      <c r="AN2484" s="131"/>
      <c r="AO2484" s="130"/>
      <c r="AP2484" s="132"/>
      <c r="AY2484" s="133"/>
      <c r="BC2484" s="97"/>
      <c r="BD2484" s="97"/>
      <c r="BE2484" s="97"/>
      <c r="BF2484" s="97"/>
      <c r="BG2484" s="97"/>
    </row>
    <row r="2485" spans="9:59">
      <c r="I2485" s="80"/>
      <c r="J2485" s="81"/>
      <c r="K2485" s="82"/>
      <c r="L2485" s="83"/>
      <c r="M2485" s="84"/>
      <c r="N2485" s="85"/>
      <c r="O2485" s="82"/>
      <c r="P2485" s="86"/>
      <c r="S2485" s="88"/>
      <c r="T2485" s="82"/>
      <c r="U2485" s="88"/>
      <c r="V2485" s="82"/>
      <c r="W2485" s="88"/>
      <c r="X2485" s="82"/>
      <c r="Y2485" s="88"/>
      <c r="Z2485" s="82"/>
      <c r="AA2485" s="88"/>
      <c r="AB2485" s="82"/>
      <c r="AC2485" s="88"/>
      <c r="AD2485" s="82"/>
      <c r="AE2485" s="89"/>
      <c r="AI2485" s="130"/>
      <c r="AJ2485" s="131"/>
      <c r="AK2485" s="130"/>
      <c r="AL2485" s="131"/>
      <c r="AM2485" s="130"/>
      <c r="AN2485" s="131"/>
      <c r="AO2485" s="130"/>
      <c r="AP2485" s="132"/>
      <c r="AY2485" s="133"/>
      <c r="BC2485" s="97"/>
      <c r="BD2485" s="97"/>
      <c r="BE2485" s="97"/>
      <c r="BF2485" s="97"/>
      <c r="BG2485" s="97"/>
    </row>
    <row r="2486" spans="9:59">
      <c r="I2486" s="80"/>
      <c r="J2486" s="81"/>
      <c r="K2486" s="82"/>
      <c r="L2486" s="83"/>
      <c r="M2486" s="84"/>
      <c r="N2486" s="85"/>
      <c r="O2486" s="82"/>
      <c r="P2486" s="86"/>
      <c r="S2486" s="88"/>
      <c r="T2486" s="82"/>
      <c r="U2486" s="88"/>
      <c r="V2486" s="82"/>
      <c r="W2486" s="88"/>
      <c r="X2486" s="82"/>
      <c r="Y2486" s="88"/>
      <c r="Z2486" s="82"/>
      <c r="AA2486" s="88"/>
      <c r="AB2486" s="82"/>
      <c r="AC2486" s="88"/>
      <c r="AD2486" s="82"/>
      <c r="AE2486" s="89"/>
      <c r="AI2486" s="130"/>
      <c r="AJ2486" s="131"/>
      <c r="AK2486" s="130"/>
      <c r="AL2486" s="131"/>
      <c r="AM2486" s="130"/>
      <c r="AN2486" s="131"/>
      <c r="AO2486" s="130"/>
      <c r="AP2486" s="132"/>
      <c r="AY2486" s="133"/>
      <c r="BC2486" s="97"/>
      <c r="BD2486" s="97"/>
      <c r="BE2486" s="97"/>
      <c r="BF2486" s="97"/>
      <c r="BG2486" s="97"/>
    </row>
    <row r="2487" spans="9:59">
      <c r="I2487" s="80"/>
      <c r="J2487" s="81"/>
      <c r="K2487" s="82"/>
      <c r="L2487" s="83"/>
      <c r="M2487" s="84"/>
      <c r="N2487" s="85"/>
      <c r="O2487" s="82"/>
      <c r="P2487" s="86"/>
      <c r="S2487" s="88"/>
      <c r="T2487" s="82"/>
      <c r="U2487" s="88"/>
      <c r="V2487" s="82"/>
      <c r="W2487" s="88"/>
      <c r="X2487" s="82"/>
      <c r="Y2487" s="88"/>
      <c r="Z2487" s="82"/>
      <c r="AA2487" s="88"/>
      <c r="AB2487" s="82"/>
      <c r="AC2487" s="88"/>
      <c r="AD2487" s="82"/>
      <c r="AE2487" s="89"/>
      <c r="AI2487" s="130"/>
      <c r="AJ2487" s="131"/>
      <c r="AK2487" s="130"/>
      <c r="AL2487" s="131"/>
      <c r="AM2487" s="130"/>
      <c r="AN2487" s="131"/>
      <c r="AO2487" s="130"/>
      <c r="AP2487" s="132"/>
      <c r="AY2487" s="133"/>
      <c r="BC2487" s="97"/>
      <c r="BD2487" s="97"/>
      <c r="BE2487" s="97"/>
      <c r="BF2487" s="97"/>
      <c r="BG2487" s="97"/>
    </row>
    <row r="2488" spans="9:59">
      <c r="I2488" s="80"/>
      <c r="J2488" s="81"/>
      <c r="K2488" s="82"/>
      <c r="L2488" s="83"/>
      <c r="M2488" s="84"/>
      <c r="N2488" s="85"/>
      <c r="O2488" s="82"/>
      <c r="P2488" s="86"/>
      <c r="S2488" s="88"/>
      <c r="T2488" s="82"/>
      <c r="U2488" s="88"/>
      <c r="V2488" s="82"/>
      <c r="W2488" s="88"/>
      <c r="X2488" s="82"/>
      <c r="Y2488" s="88"/>
      <c r="Z2488" s="82"/>
      <c r="AA2488" s="88"/>
      <c r="AB2488" s="82"/>
      <c r="AC2488" s="88"/>
      <c r="AD2488" s="82"/>
      <c r="AE2488" s="89"/>
      <c r="AI2488" s="130"/>
      <c r="AJ2488" s="131"/>
      <c r="AK2488" s="130"/>
      <c r="AL2488" s="131"/>
      <c r="AM2488" s="130"/>
      <c r="AN2488" s="131"/>
      <c r="AO2488" s="130"/>
      <c r="AP2488" s="132"/>
      <c r="AY2488" s="133"/>
      <c r="BC2488" s="97"/>
      <c r="BD2488" s="97"/>
      <c r="BE2488" s="97"/>
      <c r="BF2488" s="97"/>
      <c r="BG2488" s="97"/>
    </row>
    <row r="2489" spans="9:59">
      <c r="I2489" s="80"/>
      <c r="J2489" s="81"/>
      <c r="K2489" s="82"/>
      <c r="L2489" s="83"/>
      <c r="M2489" s="84"/>
      <c r="N2489" s="85"/>
      <c r="O2489" s="82"/>
      <c r="P2489" s="86"/>
      <c r="S2489" s="88"/>
      <c r="T2489" s="82"/>
      <c r="U2489" s="88"/>
      <c r="V2489" s="82"/>
      <c r="W2489" s="88"/>
      <c r="X2489" s="82"/>
      <c r="Y2489" s="88"/>
      <c r="Z2489" s="82"/>
      <c r="AA2489" s="88"/>
      <c r="AB2489" s="82"/>
      <c r="AC2489" s="88"/>
      <c r="AD2489" s="82"/>
      <c r="AE2489" s="89"/>
      <c r="AI2489" s="130"/>
      <c r="AJ2489" s="131"/>
      <c r="AK2489" s="130"/>
      <c r="AL2489" s="131"/>
      <c r="AM2489" s="130"/>
      <c r="AN2489" s="131"/>
      <c r="AO2489" s="130"/>
      <c r="AP2489" s="132"/>
      <c r="AY2489" s="133"/>
      <c r="BC2489" s="97"/>
      <c r="BD2489" s="97"/>
      <c r="BE2489" s="97"/>
      <c r="BF2489" s="97"/>
      <c r="BG2489" s="97"/>
    </row>
    <row r="2490" spans="9:59">
      <c r="I2490" s="80"/>
      <c r="J2490" s="81"/>
      <c r="K2490" s="82"/>
      <c r="L2490" s="83"/>
      <c r="M2490" s="84"/>
      <c r="N2490" s="85"/>
      <c r="O2490" s="82"/>
      <c r="P2490" s="86"/>
      <c r="S2490" s="88"/>
      <c r="T2490" s="82"/>
      <c r="U2490" s="88"/>
      <c r="V2490" s="82"/>
      <c r="W2490" s="88"/>
      <c r="X2490" s="82"/>
      <c r="Y2490" s="88"/>
      <c r="Z2490" s="82"/>
      <c r="AA2490" s="88"/>
      <c r="AB2490" s="82"/>
      <c r="AC2490" s="88"/>
      <c r="AD2490" s="82"/>
      <c r="AE2490" s="89"/>
      <c r="AI2490" s="130"/>
      <c r="AJ2490" s="131"/>
      <c r="AK2490" s="130"/>
      <c r="AL2490" s="131"/>
      <c r="AM2490" s="130"/>
      <c r="AN2490" s="131"/>
      <c r="AO2490" s="130"/>
      <c r="AP2490" s="132"/>
      <c r="AY2490" s="133"/>
      <c r="BC2490" s="97"/>
      <c r="BD2490" s="97"/>
      <c r="BE2490" s="97"/>
      <c r="BF2490" s="97"/>
      <c r="BG2490" s="97"/>
    </row>
    <row r="2491" spans="9:59">
      <c r="I2491" s="80"/>
      <c r="J2491" s="81"/>
      <c r="K2491" s="82"/>
      <c r="L2491" s="83"/>
      <c r="M2491" s="84"/>
      <c r="N2491" s="85"/>
      <c r="O2491" s="82"/>
      <c r="P2491" s="86"/>
      <c r="S2491" s="88"/>
      <c r="T2491" s="82"/>
      <c r="U2491" s="88"/>
      <c r="V2491" s="82"/>
      <c r="W2491" s="88"/>
      <c r="X2491" s="82"/>
      <c r="Y2491" s="88"/>
      <c r="Z2491" s="82"/>
      <c r="AA2491" s="88"/>
      <c r="AB2491" s="82"/>
      <c r="AC2491" s="88"/>
      <c r="AD2491" s="82"/>
      <c r="AE2491" s="89"/>
      <c r="AI2491" s="130"/>
      <c r="AJ2491" s="131"/>
      <c r="AK2491" s="130"/>
      <c r="AL2491" s="131"/>
      <c r="AM2491" s="130"/>
      <c r="AN2491" s="131"/>
      <c r="AO2491" s="130"/>
      <c r="AP2491" s="132"/>
      <c r="AY2491" s="133"/>
      <c r="BC2491" s="97"/>
      <c r="BD2491" s="97"/>
      <c r="BE2491" s="97"/>
      <c r="BF2491" s="97"/>
      <c r="BG2491" s="97"/>
    </row>
    <row r="2492" spans="9:59">
      <c r="I2492" s="80"/>
      <c r="J2492" s="81"/>
      <c r="K2492" s="82"/>
      <c r="L2492" s="83"/>
      <c r="M2492" s="84"/>
      <c r="N2492" s="85"/>
      <c r="O2492" s="82"/>
      <c r="P2492" s="86"/>
      <c r="S2492" s="88"/>
      <c r="T2492" s="82"/>
      <c r="U2492" s="88"/>
      <c r="V2492" s="82"/>
      <c r="W2492" s="88"/>
      <c r="X2492" s="82"/>
      <c r="Y2492" s="88"/>
      <c r="Z2492" s="82"/>
      <c r="AA2492" s="88"/>
      <c r="AB2492" s="82"/>
      <c r="AC2492" s="88"/>
      <c r="AD2492" s="82"/>
      <c r="AE2492" s="89"/>
      <c r="AI2492" s="130"/>
      <c r="AJ2492" s="131"/>
      <c r="AK2492" s="130"/>
      <c r="AL2492" s="131"/>
      <c r="AM2492" s="130"/>
      <c r="AN2492" s="131"/>
      <c r="AO2492" s="130"/>
      <c r="AP2492" s="132"/>
      <c r="AY2492" s="133"/>
      <c r="BC2492" s="97"/>
      <c r="BD2492" s="97"/>
      <c r="BE2492" s="97"/>
      <c r="BF2492" s="97"/>
      <c r="BG2492" s="97"/>
    </row>
    <row r="2493" spans="9:59">
      <c r="I2493" s="80"/>
      <c r="J2493" s="81"/>
      <c r="K2493" s="82"/>
      <c r="L2493" s="83"/>
      <c r="M2493" s="84"/>
      <c r="N2493" s="85"/>
      <c r="O2493" s="82"/>
      <c r="P2493" s="86"/>
      <c r="S2493" s="88"/>
      <c r="T2493" s="82"/>
      <c r="U2493" s="88"/>
      <c r="V2493" s="82"/>
      <c r="W2493" s="88"/>
      <c r="X2493" s="82"/>
      <c r="Y2493" s="88"/>
      <c r="Z2493" s="82"/>
      <c r="AA2493" s="88"/>
      <c r="AB2493" s="82"/>
      <c r="AC2493" s="88"/>
      <c r="AD2493" s="82"/>
      <c r="AE2493" s="89"/>
      <c r="AI2493" s="130"/>
      <c r="AJ2493" s="131"/>
      <c r="AK2493" s="130"/>
      <c r="AL2493" s="131"/>
      <c r="AM2493" s="130"/>
      <c r="AN2493" s="131"/>
      <c r="AO2493" s="130"/>
      <c r="AP2493" s="132"/>
      <c r="AY2493" s="133"/>
      <c r="BC2493" s="97"/>
      <c r="BD2493" s="97"/>
      <c r="BE2493" s="97"/>
      <c r="BF2493" s="97"/>
      <c r="BG2493" s="97"/>
    </row>
    <row r="2494" spans="9:59">
      <c r="I2494" s="80"/>
      <c r="J2494" s="81"/>
      <c r="K2494" s="82"/>
      <c r="L2494" s="83"/>
      <c r="M2494" s="84"/>
      <c r="N2494" s="85"/>
      <c r="O2494" s="82"/>
      <c r="P2494" s="86"/>
      <c r="S2494" s="88"/>
      <c r="T2494" s="82"/>
      <c r="U2494" s="88"/>
      <c r="V2494" s="82"/>
      <c r="W2494" s="88"/>
      <c r="X2494" s="82"/>
      <c r="Y2494" s="88"/>
      <c r="Z2494" s="82"/>
      <c r="AA2494" s="88"/>
      <c r="AB2494" s="82"/>
      <c r="AC2494" s="88"/>
      <c r="AD2494" s="82"/>
      <c r="AE2494" s="89"/>
      <c r="AI2494" s="130"/>
      <c r="AJ2494" s="131"/>
      <c r="AK2494" s="130"/>
      <c r="AL2494" s="131"/>
      <c r="AM2494" s="130"/>
      <c r="AN2494" s="131"/>
      <c r="AO2494" s="130"/>
      <c r="AP2494" s="132"/>
      <c r="AY2494" s="133"/>
      <c r="BC2494" s="97"/>
      <c r="BD2494" s="97"/>
      <c r="BE2494" s="97"/>
      <c r="BF2494" s="97"/>
      <c r="BG2494" s="97"/>
    </row>
    <row r="2495" spans="9:59">
      <c r="I2495" s="80"/>
      <c r="J2495" s="81"/>
      <c r="K2495" s="82"/>
      <c r="L2495" s="83"/>
      <c r="M2495" s="84"/>
      <c r="N2495" s="85"/>
      <c r="O2495" s="82"/>
      <c r="P2495" s="86"/>
      <c r="S2495" s="88"/>
      <c r="T2495" s="82"/>
      <c r="U2495" s="88"/>
      <c r="V2495" s="82"/>
      <c r="W2495" s="88"/>
      <c r="X2495" s="82"/>
      <c r="Y2495" s="88"/>
      <c r="Z2495" s="82"/>
      <c r="AA2495" s="88"/>
      <c r="AB2495" s="82"/>
      <c r="AC2495" s="88"/>
      <c r="AD2495" s="82"/>
      <c r="AE2495" s="89"/>
      <c r="AI2495" s="130"/>
      <c r="AJ2495" s="131"/>
      <c r="AK2495" s="130"/>
      <c r="AL2495" s="131"/>
      <c r="AM2495" s="130"/>
      <c r="AN2495" s="131"/>
      <c r="AO2495" s="130"/>
      <c r="AP2495" s="132"/>
      <c r="AY2495" s="133"/>
      <c r="BC2495" s="97"/>
      <c r="BD2495" s="97"/>
      <c r="BE2495" s="97"/>
      <c r="BF2495" s="97"/>
      <c r="BG2495" s="97"/>
    </row>
    <row r="2496" spans="9:59">
      <c r="I2496" s="80"/>
      <c r="J2496" s="81"/>
      <c r="K2496" s="82"/>
      <c r="L2496" s="83"/>
      <c r="M2496" s="84"/>
      <c r="N2496" s="85"/>
      <c r="O2496" s="82"/>
      <c r="P2496" s="86"/>
      <c r="S2496" s="88"/>
      <c r="T2496" s="82"/>
      <c r="U2496" s="88"/>
      <c r="V2496" s="82"/>
      <c r="W2496" s="88"/>
      <c r="X2496" s="82"/>
      <c r="Y2496" s="88"/>
      <c r="Z2496" s="82"/>
      <c r="AA2496" s="88"/>
      <c r="AB2496" s="82"/>
      <c r="AC2496" s="88"/>
      <c r="AD2496" s="82"/>
      <c r="AE2496" s="89"/>
      <c r="AI2496" s="130"/>
      <c r="AJ2496" s="131"/>
      <c r="AK2496" s="130"/>
      <c r="AL2496" s="131"/>
      <c r="AM2496" s="130"/>
      <c r="AN2496" s="131"/>
      <c r="AO2496" s="130"/>
      <c r="AP2496" s="132"/>
      <c r="AY2496" s="133"/>
      <c r="BC2496" s="97"/>
      <c r="BD2496" s="97"/>
      <c r="BE2496" s="97"/>
      <c r="BF2496" s="97"/>
      <c r="BG2496" s="97"/>
    </row>
    <row r="2497" spans="9:59">
      <c r="I2497" s="80"/>
      <c r="J2497" s="81"/>
      <c r="K2497" s="82"/>
      <c r="L2497" s="83"/>
      <c r="M2497" s="84"/>
      <c r="N2497" s="85"/>
      <c r="O2497" s="82"/>
      <c r="P2497" s="86"/>
      <c r="S2497" s="88"/>
      <c r="T2497" s="82"/>
      <c r="U2497" s="88"/>
      <c r="V2497" s="82"/>
      <c r="W2497" s="88"/>
      <c r="X2497" s="82"/>
      <c r="Y2497" s="88"/>
      <c r="Z2497" s="82"/>
      <c r="AA2497" s="88"/>
      <c r="AB2497" s="82"/>
      <c r="AC2497" s="88"/>
      <c r="AD2497" s="82"/>
      <c r="AE2497" s="89"/>
      <c r="AI2497" s="130"/>
      <c r="AJ2497" s="131"/>
      <c r="AK2497" s="130"/>
      <c r="AL2497" s="131"/>
      <c r="AM2497" s="130"/>
      <c r="AN2497" s="131"/>
      <c r="AO2497" s="130"/>
      <c r="AP2497" s="132"/>
      <c r="AY2497" s="133"/>
      <c r="BC2497" s="97"/>
      <c r="BD2497" s="97"/>
      <c r="BE2497" s="97"/>
      <c r="BF2497" s="97"/>
      <c r="BG2497" s="97"/>
    </row>
    <row r="2498" spans="9:59">
      <c r="I2498" s="80"/>
      <c r="J2498" s="81"/>
      <c r="K2498" s="82"/>
      <c r="L2498" s="83"/>
      <c r="M2498" s="84"/>
      <c r="N2498" s="85"/>
      <c r="O2498" s="82"/>
      <c r="P2498" s="86"/>
      <c r="S2498" s="88"/>
      <c r="T2498" s="82"/>
      <c r="U2498" s="88"/>
      <c r="V2498" s="82"/>
      <c r="W2498" s="88"/>
      <c r="X2498" s="82"/>
      <c r="Y2498" s="88"/>
      <c r="Z2498" s="82"/>
      <c r="AA2498" s="88"/>
      <c r="AB2498" s="82"/>
      <c r="AC2498" s="88"/>
      <c r="AD2498" s="82"/>
      <c r="AE2498" s="89"/>
      <c r="AI2498" s="130"/>
      <c r="AJ2498" s="131"/>
      <c r="AK2498" s="130"/>
      <c r="AL2498" s="131"/>
      <c r="AM2498" s="130"/>
      <c r="AN2498" s="131"/>
      <c r="AO2498" s="130"/>
      <c r="AP2498" s="132"/>
      <c r="AY2498" s="133"/>
      <c r="BC2498" s="97"/>
      <c r="BD2498" s="97"/>
      <c r="BE2498" s="97"/>
      <c r="BF2498" s="97"/>
      <c r="BG2498" s="97"/>
    </row>
    <row r="2499" spans="9:59">
      <c r="I2499" s="80"/>
      <c r="J2499" s="81"/>
      <c r="K2499" s="82"/>
      <c r="L2499" s="83"/>
      <c r="M2499" s="84"/>
      <c r="N2499" s="85"/>
      <c r="O2499" s="82"/>
      <c r="P2499" s="86"/>
      <c r="S2499" s="88"/>
      <c r="T2499" s="82"/>
      <c r="U2499" s="88"/>
      <c r="V2499" s="82"/>
      <c r="W2499" s="88"/>
      <c r="X2499" s="82"/>
      <c r="Y2499" s="88"/>
      <c r="Z2499" s="82"/>
      <c r="AA2499" s="88"/>
      <c r="AB2499" s="82"/>
      <c r="AC2499" s="88"/>
      <c r="AD2499" s="82"/>
      <c r="AE2499" s="89"/>
      <c r="AI2499" s="130"/>
      <c r="AJ2499" s="131"/>
      <c r="AK2499" s="130"/>
      <c r="AL2499" s="131"/>
      <c r="AM2499" s="130"/>
      <c r="AN2499" s="131"/>
      <c r="AO2499" s="130"/>
      <c r="AP2499" s="132"/>
      <c r="AY2499" s="133"/>
      <c r="BC2499" s="97"/>
      <c r="BD2499" s="97"/>
      <c r="BE2499" s="97"/>
      <c r="BF2499" s="97"/>
      <c r="BG2499" s="97"/>
    </row>
    <row r="2500" spans="9:59">
      <c r="I2500" s="80"/>
      <c r="J2500" s="81"/>
      <c r="K2500" s="82"/>
      <c r="L2500" s="83"/>
      <c r="M2500" s="84"/>
      <c r="N2500" s="85"/>
      <c r="O2500" s="82"/>
      <c r="P2500" s="86"/>
      <c r="S2500" s="88"/>
      <c r="T2500" s="82"/>
      <c r="U2500" s="88"/>
      <c r="V2500" s="82"/>
      <c r="W2500" s="88"/>
      <c r="X2500" s="82"/>
      <c r="Y2500" s="88"/>
      <c r="Z2500" s="82"/>
      <c r="AA2500" s="88"/>
      <c r="AB2500" s="82"/>
      <c r="AC2500" s="88"/>
      <c r="AD2500" s="82"/>
      <c r="AE2500" s="89"/>
      <c r="AI2500" s="130"/>
      <c r="AJ2500" s="131"/>
      <c r="AK2500" s="130"/>
      <c r="AL2500" s="131"/>
      <c r="AM2500" s="130"/>
      <c r="AN2500" s="131"/>
      <c r="AO2500" s="130"/>
      <c r="AP2500" s="132"/>
      <c r="AY2500" s="133"/>
      <c r="BC2500" s="97"/>
      <c r="BD2500" s="97"/>
      <c r="BE2500" s="97"/>
      <c r="BF2500" s="97"/>
      <c r="BG2500" s="97"/>
    </row>
    <row r="2501" spans="9:59">
      <c r="I2501" s="80"/>
      <c r="J2501" s="81"/>
      <c r="K2501" s="82"/>
      <c r="L2501" s="83"/>
      <c r="M2501" s="84"/>
      <c r="N2501" s="85"/>
      <c r="O2501" s="82"/>
      <c r="P2501" s="86"/>
      <c r="S2501" s="88"/>
      <c r="T2501" s="82"/>
      <c r="U2501" s="88"/>
      <c r="V2501" s="82"/>
      <c r="W2501" s="88"/>
      <c r="X2501" s="82"/>
      <c r="Y2501" s="88"/>
      <c r="Z2501" s="82"/>
      <c r="AA2501" s="88"/>
      <c r="AB2501" s="82"/>
      <c r="AC2501" s="88"/>
      <c r="AD2501" s="82"/>
      <c r="AE2501" s="89"/>
      <c r="AI2501" s="130"/>
      <c r="AJ2501" s="131"/>
      <c r="AK2501" s="130"/>
      <c r="AL2501" s="131"/>
      <c r="AM2501" s="130"/>
      <c r="AN2501" s="131"/>
      <c r="AO2501" s="130"/>
      <c r="AP2501" s="132"/>
      <c r="AY2501" s="133"/>
      <c r="BC2501" s="97"/>
      <c r="BD2501" s="97"/>
      <c r="BE2501" s="97"/>
      <c r="BF2501" s="97"/>
      <c r="BG2501" s="97"/>
    </row>
    <row r="2502" spans="9:59">
      <c r="I2502" s="80"/>
      <c r="J2502" s="81"/>
      <c r="K2502" s="82"/>
      <c r="L2502" s="83"/>
      <c r="M2502" s="84"/>
      <c r="N2502" s="85"/>
      <c r="O2502" s="82"/>
      <c r="P2502" s="86"/>
      <c r="S2502" s="88"/>
      <c r="T2502" s="82"/>
      <c r="U2502" s="88"/>
      <c r="V2502" s="82"/>
      <c r="W2502" s="88"/>
      <c r="X2502" s="82"/>
      <c r="Y2502" s="88"/>
      <c r="Z2502" s="82"/>
      <c r="AA2502" s="88"/>
      <c r="AB2502" s="82"/>
      <c r="AC2502" s="88"/>
      <c r="AD2502" s="82"/>
      <c r="AE2502" s="89"/>
      <c r="AI2502" s="130"/>
      <c r="AJ2502" s="131"/>
      <c r="AK2502" s="130"/>
      <c r="AL2502" s="131"/>
      <c r="AM2502" s="130"/>
      <c r="AN2502" s="131"/>
      <c r="AO2502" s="130"/>
      <c r="AP2502" s="132"/>
      <c r="AY2502" s="133"/>
      <c r="BC2502" s="97"/>
      <c r="BD2502" s="97"/>
      <c r="BE2502" s="97"/>
      <c r="BF2502" s="97"/>
      <c r="BG2502" s="97"/>
    </row>
    <row r="2503" spans="9:59">
      <c r="I2503" s="80"/>
      <c r="J2503" s="81"/>
      <c r="K2503" s="82"/>
      <c r="L2503" s="83"/>
      <c r="M2503" s="84"/>
      <c r="N2503" s="85"/>
      <c r="O2503" s="82"/>
      <c r="P2503" s="86"/>
      <c r="S2503" s="88"/>
      <c r="T2503" s="82"/>
      <c r="U2503" s="88"/>
      <c r="V2503" s="82"/>
      <c r="W2503" s="88"/>
      <c r="X2503" s="82"/>
      <c r="Y2503" s="88"/>
      <c r="Z2503" s="82"/>
      <c r="AA2503" s="88"/>
      <c r="AB2503" s="82"/>
      <c r="AC2503" s="88"/>
      <c r="AD2503" s="82"/>
      <c r="AE2503" s="89"/>
      <c r="AI2503" s="130"/>
      <c r="AJ2503" s="131"/>
      <c r="AK2503" s="130"/>
      <c r="AL2503" s="131"/>
      <c r="AM2503" s="130"/>
      <c r="AN2503" s="131"/>
      <c r="AO2503" s="130"/>
      <c r="AP2503" s="132"/>
      <c r="AY2503" s="133"/>
      <c r="BC2503" s="97"/>
      <c r="BD2503" s="97"/>
      <c r="BE2503" s="97"/>
      <c r="BF2503" s="97"/>
      <c r="BG2503" s="97"/>
    </row>
    <row r="2504" spans="9:59">
      <c r="I2504" s="80"/>
      <c r="J2504" s="81"/>
      <c r="K2504" s="82"/>
      <c r="L2504" s="83"/>
      <c r="M2504" s="84"/>
      <c r="N2504" s="85"/>
      <c r="O2504" s="82"/>
      <c r="P2504" s="86"/>
      <c r="S2504" s="88"/>
      <c r="T2504" s="82"/>
      <c r="U2504" s="88"/>
      <c r="V2504" s="82"/>
      <c r="W2504" s="88"/>
      <c r="X2504" s="82"/>
      <c r="Y2504" s="88"/>
      <c r="Z2504" s="82"/>
      <c r="AA2504" s="88"/>
      <c r="AB2504" s="82"/>
      <c r="AC2504" s="88"/>
      <c r="AD2504" s="82"/>
      <c r="AE2504" s="89"/>
      <c r="AI2504" s="130"/>
      <c r="AJ2504" s="131"/>
      <c r="AK2504" s="130"/>
      <c r="AL2504" s="131"/>
      <c r="AM2504" s="130"/>
      <c r="AN2504" s="131"/>
      <c r="AO2504" s="130"/>
      <c r="AP2504" s="132"/>
      <c r="AY2504" s="133"/>
      <c r="BC2504" s="97"/>
      <c r="BD2504" s="97"/>
      <c r="BE2504" s="97"/>
      <c r="BF2504" s="97"/>
      <c r="BG2504" s="97"/>
    </row>
    <row r="2505" spans="9:59">
      <c r="I2505" s="80"/>
      <c r="J2505" s="81"/>
      <c r="K2505" s="82"/>
      <c r="L2505" s="83"/>
      <c r="M2505" s="84"/>
      <c r="N2505" s="85"/>
      <c r="O2505" s="82"/>
      <c r="P2505" s="86"/>
      <c r="S2505" s="88"/>
      <c r="T2505" s="82"/>
      <c r="U2505" s="88"/>
      <c r="V2505" s="82"/>
      <c r="W2505" s="88"/>
      <c r="X2505" s="82"/>
      <c r="Y2505" s="88"/>
      <c r="Z2505" s="82"/>
      <c r="AA2505" s="88"/>
      <c r="AB2505" s="82"/>
      <c r="AC2505" s="88"/>
      <c r="AD2505" s="82"/>
      <c r="AE2505" s="89"/>
      <c r="AI2505" s="130"/>
      <c r="AJ2505" s="131"/>
      <c r="AK2505" s="130"/>
      <c r="AL2505" s="131"/>
      <c r="AM2505" s="130"/>
      <c r="AN2505" s="131"/>
      <c r="AO2505" s="130"/>
      <c r="AP2505" s="132"/>
      <c r="AY2505" s="133"/>
      <c r="BC2505" s="97"/>
      <c r="BD2505" s="97"/>
      <c r="BE2505" s="97"/>
      <c r="BF2505" s="97"/>
      <c r="BG2505" s="97"/>
    </row>
    <row r="2506" spans="9:59">
      <c r="I2506" s="80"/>
      <c r="J2506" s="81"/>
      <c r="K2506" s="82"/>
      <c r="L2506" s="83"/>
      <c r="M2506" s="84"/>
      <c r="N2506" s="85"/>
      <c r="O2506" s="82"/>
      <c r="P2506" s="86"/>
      <c r="S2506" s="88"/>
      <c r="T2506" s="82"/>
      <c r="U2506" s="88"/>
      <c r="V2506" s="82"/>
      <c r="W2506" s="88"/>
      <c r="X2506" s="82"/>
      <c r="Y2506" s="88"/>
      <c r="Z2506" s="82"/>
      <c r="AA2506" s="88"/>
      <c r="AB2506" s="82"/>
      <c r="AC2506" s="88"/>
      <c r="AD2506" s="82"/>
      <c r="AE2506" s="89"/>
      <c r="AI2506" s="130"/>
      <c r="AJ2506" s="131"/>
      <c r="AK2506" s="130"/>
      <c r="AL2506" s="131"/>
      <c r="AM2506" s="130"/>
      <c r="AN2506" s="131"/>
      <c r="AO2506" s="130"/>
      <c r="AP2506" s="132"/>
      <c r="AY2506" s="133"/>
      <c r="BC2506" s="97"/>
      <c r="BD2506" s="97"/>
      <c r="BE2506" s="97"/>
      <c r="BF2506" s="97"/>
      <c r="BG2506" s="97"/>
    </row>
    <row r="2507" spans="9:59">
      <c r="I2507" s="80"/>
      <c r="J2507" s="81"/>
      <c r="K2507" s="82"/>
      <c r="L2507" s="83"/>
      <c r="M2507" s="84"/>
      <c r="N2507" s="85"/>
      <c r="O2507" s="82"/>
      <c r="P2507" s="86"/>
      <c r="S2507" s="88"/>
      <c r="T2507" s="82"/>
      <c r="U2507" s="88"/>
      <c r="V2507" s="82"/>
      <c r="W2507" s="88"/>
      <c r="X2507" s="82"/>
      <c r="Y2507" s="88"/>
      <c r="Z2507" s="82"/>
      <c r="AA2507" s="88"/>
      <c r="AB2507" s="82"/>
      <c r="AC2507" s="88"/>
      <c r="AD2507" s="82"/>
      <c r="AE2507" s="89"/>
      <c r="AI2507" s="130"/>
      <c r="AJ2507" s="131"/>
      <c r="AK2507" s="130"/>
      <c r="AL2507" s="131"/>
      <c r="AM2507" s="130"/>
      <c r="AN2507" s="131"/>
      <c r="AO2507" s="130"/>
      <c r="AP2507" s="132"/>
      <c r="AY2507" s="133"/>
      <c r="BC2507" s="97"/>
      <c r="BD2507" s="97"/>
      <c r="BE2507" s="97"/>
      <c r="BF2507" s="97"/>
      <c r="BG2507" s="97"/>
    </row>
    <row r="2508" spans="9:59">
      <c r="I2508" s="80"/>
      <c r="J2508" s="81"/>
      <c r="K2508" s="82"/>
      <c r="L2508" s="83"/>
      <c r="M2508" s="84"/>
      <c r="N2508" s="85"/>
      <c r="O2508" s="82"/>
      <c r="P2508" s="86"/>
      <c r="S2508" s="88"/>
      <c r="T2508" s="82"/>
      <c r="U2508" s="88"/>
      <c r="V2508" s="82"/>
      <c r="W2508" s="88"/>
      <c r="X2508" s="82"/>
      <c r="Y2508" s="88"/>
      <c r="Z2508" s="82"/>
      <c r="AA2508" s="88"/>
      <c r="AB2508" s="82"/>
      <c r="AC2508" s="88"/>
      <c r="AD2508" s="82"/>
      <c r="AE2508" s="89"/>
      <c r="AI2508" s="130"/>
      <c r="AJ2508" s="131"/>
      <c r="AK2508" s="130"/>
      <c r="AL2508" s="131"/>
      <c r="AM2508" s="130"/>
      <c r="AN2508" s="131"/>
      <c r="AO2508" s="130"/>
      <c r="AP2508" s="132"/>
      <c r="AY2508" s="133"/>
      <c r="BC2508" s="97"/>
      <c r="BD2508" s="97"/>
      <c r="BE2508" s="97"/>
      <c r="BF2508" s="97"/>
      <c r="BG2508" s="97"/>
    </row>
    <row r="2509" spans="9:59">
      <c r="I2509" s="80"/>
      <c r="J2509" s="81"/>
      <c r="K2509" s="82"/>
      <c r="L2509" s="83"/>
      <c r="M2509" s="84"/>
      <c r="N2509" s="85"/>
      <c r="O2509" s="82"/>
      <c r="P2509" s="86"/>
      <c r="S2509" s="88"/>
      <c r="T2509" s="82"/>
      <c r="U2509" s="88"/>
      <c r="V2509" s="82"/>
      <c r="W2509" s="88"/>
      <c r="X2509" s="82"/>
      <c r="Y2509" s="88"/>
      <c r="Z2509" s="82"/>
      <c r="AA2509" s="88"/>
      <c r="AB2509" s="82"/>
      <c r="AC2509" s="88"/>
      <c r="AD2509" s="82"/>
      <c r="AE2509" s="89"/>
      <c r="AI2509" s="130"/>
      <c r="AJ2509" s="131"/>
      <c r="AK2509" s="130"/>
      <c r="AL2509" s="131"/>
      <c r="AM2509" s="130"/>
      <c r="AN2509" s="131"/>
      <c r="AO2509" s="130"/>
      <c r="AP2509" s="132"/>
      <c r="AY2509" s="133"/>
      <c r="BC2509" s="97"/>
      <c r="BD2509" s="97"/>
      <c r="BE2509" s="97"/>
      <c r="BF2509" s="97"/>
      <c r="BG2509" s="97"/>
    </row>
    <row r="2510" spans="9:59">
      <c r="I2510" s="80"/>
      <c r="J2510" s="81"/>
      <c r="K2510" s="82"/>
      <c r="L2510" s="83"/>
      <c r="M2510" s="84"/>
      <c r="N2510" s="85"/>
      <c r="O2510" s="82"/>
      <c r="P2510" s="86"/>
      <c r="S2510" s="88"/>
      <c r="T2510" s="82"/>
      <c r="U2510" s="88"/>
      <c r="V2510" s="82"/>
      <c r="W2510" s="88"/>
      <c r="X2510" s="82"/>
      <c r="Y2510" s="88"/>
      <c r="Z2510" s="82"/>
      <c r="AA2510" s="88"/>
      <c r="AB2510" s="82"/>
      <c r="AC2510" s="88"/>
      <c r="AD2510" s="82"/>
      <c r="AE2510" s="89"/>
      <c r="AI2510" s="130"/>
      <c r="AJ2510" s="131"/>
      <c r="AK2510" s="130"/>
      <c r="AL2510" s="131"/>
      <c r="AM2510" s="130"/>
      <c r="AN2510" s="131"/>
      <c r="AO2510" s="130"/>
      <c r="AP2510" s="132"/>
      <c r="AY2510" s="133"/>
      <c r="BC2510" s="97"/>
      <c r="BD2510" s="97"/>
      <c r="BE2510" s="97"/>
      <c r="BF2510" s="97"/>
      <c r="BG2510" s="97"/>
    </row>
    <row r="2511" spans="9:59">
      <c r="I2511" s="80"/>
      <c r="J2511" s="81"/>
      <c r="K2511" s="82"/>
      <c r="L2511" s="83"/>
      <c r="M2511" s="84"/>
      <c r="N2511" s="85"/>
      <c r="O2511" s="82"/>
      <c r="P2511" s="86"/>
      <c r="S2511" s="88"/>
      <c r="T2511" s="82"/>
      <c r="U2511" s="88"/>
      <c r="V2511" s="82"/>
      <c r="W2511" s="88"/>
      <c r="X2511" s="82"/>
      <c r="Y2511" s="88"/>
      <c r="Z2511" s="82"/>
      <c r="AA2511" s="88"/>
      <c r="AB2511" s="82"/>
      <c r="AC2511" s="88"/>
      <c r="AD2511" s="82"/>
      <c r="AE2511" s="89"/>
      <c r="AI2511" s="130"/>
      <c r="AJ2511" s="131"/>
      <c r="AK2511" s="130"/>
      <c r="AL2511" s="131"/>
      <c r="AM2511" s="130"/>
      <c r="AN2511" s="131"/>
      <c r="AO2511" s="130"/>
      <c r="AP2511" s="132"/>
      <c r="AY2511" s="133"/>
      <c r="BC2511" s="97"/>
      <c r="BD2511" s="97"/>
      <c r="BE2511" s="97"/>
      <c r="BF2511" s="97"/>
      <c r="BG2511" s="97"/>
    </row>
    <row r="2512" spans="9:59">
      <c r="I2512" s="80"/>
      <c r="J2512" s="81"/>
      <c r="K2512" s="82"/>
      <c r="L2512" s="83"/>
      <c r="M2512" s="84"/>
      <c r="N2512" s="85"/>
      <c r="O2512" s="82"/>
      <c r="P2512" s="86"/>
      <c r="S2512" s="88"/>
      <c r="T2512" s="82"/>
      <c r="U2512" s="88"/>
      <c r="V2512" s="82"/>
      <c r="W2512" s="88"/>
      <c r="X2512" s="82"/>
      <c r="Y2512" s="88"/>
      <c r="Z2512" s="82"/>
      <c r="AA2512" s="88"/>
      <c r="AB2512" s="82"/>
      <c r="AC2512" s="88"/>
      <c r="AD2512" s="82"/>
      <c r="AE2512" s="89"/>
      <c r="AI2512" s="130"/>
      <c r="AJ2512" s="131"/>
      <c r="AK2512" s="130"/>
      <c r="AL2512" s="131"/>
      <c r="AM2512" s="130"/>
      <c r="AN2512" s="131"/>
      <c r="AO2512" s="130"/>
      <c r="AP2512" s="132"/>
      <c r="AY2512" s="133"/>
      <c r="BC2512" s="97"/>
      <c r="BD2512" s="97"/>
      <c r="BE2512" s="97"/>
      <c r="BF2512" s="97"/>
      <c r="BG2512" s="97"/>
    </row>
    <row r="2513" spans="9:59">
      <c r="I2513" s="80"/>
      <c r="J2513" s="81"/>
      <c r="K2513" s="82"/>
      <c r="L2513" s="83"/>
      <c r="M2513" s="84"/>
      <c r="N2513" s="85"/>
      <c r="O2513" s="82"/>
      <c r="P2513" s="86"/>
      <c r="S2513" s="88"/>
      <c r="T2513" s="82"/>
      <c r="U2513" s="88"/>
      <c r="V2513" s="82"/>
      <c r="W2513" s="88"/>
      <c r="X2513" s="82"/>
      <c r="Y2513" s="88"/>
      <c r="Z2513" s="82"/>
      <c r="AA2513" s="88"/>
      <c r="AB2513" s="82"/>
      <c r="AC2513" s="88"/>
      <c r="AD2513" s="82"/>
      <c r="AE2513" s="89"/>
      <c r="AI2513" s="130"/>
      <c r="AJ2513" s="131"/>
      <c r="AK2513" s="130"/>
      <c r="AL2513" s="131"/>
      <c r="AM2513" s="130"/>
      <c r="AN2513" s="131"/>
      <c r="AO2513" s="130"/>
      <c r="AP2513" s="132"/>
      <c r="AY2513" s="133"/>
      <c r="BC2513" s="97"/>
      <c r="BD2513" s="97"/>
      <c r="BE2513" s="97"/>
      <c r="BF2513" s="97"/>
      <c r="BG2513" s="97"/>
    </row>
    <row r="2514" spans="9:59">
      <c r="I2514" s="80"/>
      <c r="J2514" s="81"/>
      <c r="K2514" s="82"/>
      <c r="L2514" s="83"/>
      <c r="M2514" s="84"/>
      <c r="N2514" s="85"/>
      <c r="O2514" s="82"/>
      <c r="P2514" s="86"/>
      <c r="S2514" s="88"/>
      <c r="T2514" s="82"/>
      <c r="U2514" s="88"/>
      <c r="V2514" s="82"/>
      <c r="W2514" s="88"/>
      <c r="X2514" s="82"/>
      <c r="Y2514" s="88"/>
      <c r="Z2514" s="82"/>
      <c r="AA2514" s="88"/>
      <c r="AB2514" s="82"/>
      <c r="AC2514" s="88"/>
      <c r="AD2514" s="82"/>
      <c r="AE2514" s="89"/>
      <c r="AI2514" s="130"/>
      <c r="AJ2514" s="131"/>
      <c r="AK2514" s="130"/>
      <c r="AL2514" s="131"/>
      <c r="AM2514" s="130"/>
      <c r="AN2514" s="131"/>
      <c r="AO2514" s="130"/>
      <c r="AP2514" s="132"/>
      <c r="AY2514" s="133"/>
      <c r="BC2514" s="97"/>
      <c r="BD2514" s="97"/>
      <c r="BE2514" s="97"/>
      <c r="BF2514" s="97"/>
      <c r="BG2514" s="97"/>
    </row>
    <row r="2515" spans="9:59">
      <c r="I2515" s="80"/>
      <c r="J2515" s="81"/>
      <c r="K2515" s="82"/>
      <c r="L2515" s="83"/>
      <c r="M2515" s="84"/>
      <c r="N2515" s="85"/>
      <c r="O2515" s="82"/>
      <c r="P2515" s="86"/>
      <c r="S2515" s="88"/>
      <c r="T2515" s="82"/>
      <c r="U2515" s="88"/>
      <c r="V2515" s="82"/>
      <c r="W2515" s="88"/>
      <c r="X2515" s="82"/>
      <c r="Y2515" s="88"/>
      <c r="Z2515" s="82"/>
      <c r="AA2515" s="88"/>
      <c r="AB2515" s="82"/>
      <c r="AC2515" s="88"/>
      <c r="AD2515" s="82"/>
      <c r="AE2515" s="89"/>
      <c r="AI2515" s="130"/>
      <c r="AJ2515" s="131"/>
      <c r="AK2515" s="130"/>
      <c r="AL2515" s="131"/>
      <c r="AM2515" s="130"/>
      <c r="AN2515" s="131"/>
      <c r="AO2515" s="130"/>
      <c r="AP2515" s="132"/>
      <c r="AY2515" s="133"/>
      <c r="BC2515" s="97"/>
      <c r="BD2515" s="97"/>
      <c r="BE2515" s="97"/>
      <c r="BF2515" s="97"/>
      <c r="BG2515" s="97"/>
    </row>
    <row r="2516" spans="9:59">
      <c r="I2516" s="80"/>
      <c r="J2516" s="81"/>
      <c r="K2516" s="82"/>
      <c r="L2516" s="83"/>
      <c r="M2516" s="84"/>
      <c r="N2516" s="85"/>
      <c r="O2516" s="82"/>
      <c r="P2516" s="86"/>
      <c r="S2516" s="88"/>
      <c r="T2516" s="82"/>
      <c r="U2516" s="88"/>
      <c r="V2516" s="82"/>
      <c r="W2516" s="88"/>
      <c r="X2516" s="82"/>
      <c r="Y2516" s="88"/>
      <c r="Z2516" s="82"/>
      <c r="AA2516" s="88"/>
      <c r="AB2516" s="82"/>
      <c r="AC2516" s="88"/>
      <c r="AD2516" s="82"/>
      <c r="AE2516" s="89"/>
      <c r="AI2516" s="130"/>
      <c r="AJ2516" s="131"/>
      <c r="AK2516" s="130"/>
      <c r="AL2516" s="131"/>
      <c r="AM2516" s="130"/>
      <c r="AN2516" s="131"/>
      <c r="AO2516" s="130"/>
      <c r="AP2516" s="132"/>
      <c r="AY2516" s="133"/>
      <c r="BC2516" s="97"/>
      <c r="BD2516" s="97"/>
      <c r="BE2516" s="97"/>
      <c r="BF2516" s="97"/>
      <c r="BG2516" s="97"/>
    </row>
    <row r="2517" spans="9:59">
      <c r="I2517" s="80"/>
      <c r="J2517" s="81"/>
      <c r="K2517" s="82"/>
      <c r="L2517" s="83"/>
      <c r="M2517" s="84"/>
      <c r="N2517" s="85"/>
      <c r="O2517" s="82"/>
      <c r="P2517" s="86"/>
      <c r="S2517" s="88"/>
      <c r="T2517" s="82"/>
      <c r="U2517" s="88"/>
      <c r="V2517" s="82"/>
      <c r="W2517" s="88"/>
      <c r="X2517" s="82"/>
      <c r="Y2517" s="88"/>
      <c r="Z2517" s="82"/>
      <c r="AA2517" s="88"/>
      <c r="AB2517" s="82"/>
      <c r="AC2517" s="88"/>
      <c r="AD2517" s="82"/>
      <c r="AE2517" s="89"/>
      <c r="AI2517" s="130"/>
      <c r="AJ2517" s="131"/>
      <c r="AK2517" s="130"/>
      <c r="AL2517" s="131"/>
      <c r="AM2517" s="130"/>
      <c r="AN2517" s="131"/>
      <c r="AO2517" s="130"/>
      <c r="AP2517" s="132"/>
      <c r="AY2517" s="133"/>
      <c r="BC2517" s="97"/>
      <c r="BD2517" s="97"/>
      <c r="BE2517" s="97"/>
      <c r="BF2517" s="97"/>
      <c r="BG2517" s="97"/>
    </row>
    <row r="2518" spans="9:59">
      <c r="I2518" s="80"/>
      <c r="J2518" s="81"/>
      <c r="K2518" s="82"/>
      <c r="L2518" s="83"/>
      <c r="M2518" s="84"/>
      <c r="N2518" s="85"/>
      <c r="O2518" s="82"/>
      <c r="P2518" s="86"/>
      <c r="S2518" s="88"/>
      <c r="T2518" s="82"/>
      <c r="U2518" s="88"/>
      <c r="V2518" s="82"/>
      <c r="W2518" s="88"/>
      <c r="X2518" s="82"/>
      <c r="Y2518" s="88"/>
      <c r="Z2518" s="82"/>
      <c r="AA2518" s="88"/>
      <c r="AB2518" s="82"/>
      <c r="AC2518" s="88"/>
      <c r="AD2518" s="82"/>
      <c r="AE2518" s="89"/>
      <c r="AI2518" s="130"/>
      <c r="AJ2518" s="131"/>
      <c r="AK2518" s="130"/>
      <c r="AL2518" s="131"/>
      <c r="AM2518" s="130"/>
      <c r="AN2518" s="131"/>
      <c r="AO2518" s="130"/>
      <c r="AP2518" s="132"/>
      <c r="AY2518" s="133"/>
      <c r="BC2518" s="97"/>
      <c r="BD2518" s="97"/>
      <c r="BE2518" s="97"/>
      <c r="BF2518" s="97"/>
      <c r="BG2518" s="97"/>
    </row>
    <row r="2519" spans="9:59">
      <c r="I2519" s="80"/>
      <c r="J2519" s="81"/>
      <c r="K2519" s="82"/>
      <c r="L2519" s="83"/>
      <c r="M2519" s="84"/>
      <c r="N2519" s="85"/>
      <c r="O2519" s="82"/>
      <c r="P2519" s="86"/>
      <c r="S2519" s="88"/>
      <c r="T2519" s="82"/>
      <c r="U2519" s="88"/>
      <c r="V2519" s="82"/>
      <c r="W2519" s="88"/>
      <c r="X2519" s="82"/>
      <c r="Y2519" s="88"/>
      <c r="Z2519" s="82"/>
      <c r="AA2519" s="88"/>
      <c r="AB2519" s="82"/>
      <c r="AC2519" s="88"/>
      <c r="AD2519" s="82"/>
      <c r="AE2519" s="89"/>
      <c r="AI2519" s="130"/>
      <c r="AJ2519" s="131"/>
      <c r="AK2519" s="130"/>
      <c r="AL2519" s="131"/>
      <c r="AM2519" s="130"/>
      <c r="AN2519" s="131"/>
      <c r="AO2519" s="130"/>
      <c r="AP2519" s="132"/>
      <c r="AY2519" s="133"/>
      <c r="BC2519" s="97"/>
      <c r="BD2519" s="97"/>
      <c r="BE2519" s="97"/>
      <c r="BF2519" s="97"/>
      <c r="BG2519" s="97"/>
    </row>
    <row r="2520" spans="9:59">
      <c r="I2520" s="80"/>
      <c r="J2520" s="81"/>
      <c r="K2520" s="82"/>
      <c r="L2520" s="83"/>
      <c r="M2520" s="84"/>
      <c r="N2520" s="85"/>
      <c r="O2520" s="82"/>
      <c r="P2520" s="86"/>
      <c r="S2520" s="88"/>
      <c r="T2520" s="82"/>
      <c r="U2520" s="88"/>
      <c r="V2520" s="82"/>
      <c r="W2520" s="88"/>
      <c r="X2520" s="82"/>
      <c r="Y2520" s="88"/>
      <c r="Z2520" s="82"/>
      <c r="AA2520" s="88"/>
      <c r="AB2520" s="82"/>
      <c r="AC2520" s="88"/>
      <c r="AD2520" s="82"/>
      <c r="AE2520" s="89"/>
      <c r="AI2520" s="130"/>
      <c r="AJ2520" s="131"/>
      <c r="AK2520" s="130"/>
      <c r="AL2520" s="131"/>
      <c r="AM2520" s="130"/>
      <c r="AN2520" s="131"/>
      <c r="AO2520" s="130"/>
      <c r="AP2520" s="132"/>
      <c r="AY2520" s="133"/>
      <c r="BC2520" s="97"/>
      <c r="BD2520" s="97"/>
      <c r="BE2520" s="97"/>
      <c r="BF2520" s="97"/>
      <c r="BG2520" s="97"/>
    </row>
    <row r="2521" spans="9:59">
      <c r="I2521" s="80"/>
      <c r="J2521" s="81"/>
      <c r="K2521" s="82"/>
      <c r="L2521" s="83"/>
      <c r="M2521" s="84"/>
      <c r="N2521" s="85"/>
      <c r="O2521" s="82"/>
      <c r="P2521" s="86"/>
      <c r="S2521" s="88"/>
      <c r="T2521" s="82"/>
      <c r="U2521" s="88"/>
      <c r="V2521" s="82"/>
      <c r="W2521" s="88"/>
      <c r="X2521" s="82"/>
      <c r="Y2521" s="88"/>
      <c r="Z2521" s="82"/>
      <c r="AA2521" s="88"/>
      <c r="AB2521" s="82"/>
      <c r="AC2521" s="88"/>
      <c r="AD2521" s="82"/>
      <c r="AE2521" s="89"/>
      <c r="AI2521" s="130"/>
      <c r="AJ2521" s="131"/>
      <c r="AK2521" s="130"/>
      <c r="AL2521" s="131"/>
      <c r="AM2521" s="130"/>
      <c r="AN2521" s="131"/>
      <c r="AO2521" s="130"/>
      <c r="AP2521" s="132"/>
      <c r="AY2521" s="133"/>
      <c r="BC2521" s="97"/>
      <c r="BD2521" s="97"/>
      <c r="BE2521" s="97"/>
      <c r="BF2521" s="97"/>
      <c r="BG2521" s="97"/>
    </row>
    <row r="2522" spans="9:59">
      <c r="I2522" s="80"/>
      <c r="J2522" s="81"/>
      <c r="K2522" s="82"/>
      <c r="L2522" s="83"/>
      <c r="M2522" s="84"/>
      <c r="N2522" s="85"/>
      <c r="O2522" s="82"/>
      <c r="P2522" s="86"/>
      <c r="S2522" s="88"/>
      <c r="T2522" s="82"/>
      <c r="U2522" s="88"/>
      <c r="V2522" s="82"/>
      <c r="W2522" s="88"/>
      <c r="X2522" s="82"/>
      <c r="Y2522" s="88"/>
      <c r="Z2522" s="82"/>
      <c r="AA2522" s="88"/>
      <c r="AB2522" s="82"/>
      <c r="AC2522" s="88"/>
      <c r="AD2522" s="82"/>
      <c r="AE2522" s="89"/>
      <c r="AI2522" s="130"/>
      <c r="AJ2522" s="131"/>
      <c r="AK2522" s="130"/>
      <c r="AL2522" s="131"/>
      <c r="AM2522" s="130"/>
      <c r="AN2522" s="131"/>
      <c r="AO2522" s="130"/>
      <c r="AP2522" s="132"/>
      <c r="AY2522" s="133"/>
      <c r="BC2522" s="97"/>
      <c r="BD2522" s="97"/>
      <c r="BE2522" s="97"/>
      <c r="BF2522" s="97"/>
      <c r="BG2522" s="97"/>
    </row>
    <row r="2523" spans="9:59">
      <c r="I2523" s="80"/>
      <c r="J2523" s="81"/>
      <c r="K2523" s="82"/>
      <c r="L2523" s="83"/>
      <c r="M2523" s="84"/>
      <c r="N2523" s="85"/>
      <c r="O2523" s="82"/>
      <c r="P2523" s="86"/>
      <c r="S2523" s="88"/>
      <c r="T2523" s="82"/>
      <c r="U2523" s="88"/>
      <c r="V2523" s="82"/>
      <c r="W2523" s="88"/>
      <c r="X2523" s="82"/>
      <c r="Y2523" s="88"/>
      <c r="Z2523" s="82"/>
      <c r="AA2523" s="88"/>
      <c r="AB2523" s="82"/>
      <c r="AC2523" s="88"/>
      <c r="AD2523" s="82"/>
      <c r="AE2523" s="89"/>
      <c r="AI2523" s="130"/>
      <c r="AJ2523" s="131"/>
      <c r="AK2523" s="130"/>
      <c r="AL2523" s="131"/>
      <c r="AM2523" s="130"/>
      <c r="AN2523" s="131"/>
      <c r="AO2523" s="130"/>
      <c r="AP2523" s="132"/>
      <c r="AY2523" s="133"/>
      <c r="BC2523" s="97"/>
      <c r="BD2523" s="97"/>
      <c r="BE2523" s="97"/>
      <c r="BF2523" s="97"/>
      <c r="BG2523" s="97"/>
    </row>
    <row r="2524" spans="9:59">
      <c r="I2524" s="80"/>
      <c r="J2524" s="81"/>
      <c r="K2524" s="82"/>
      <c r="L2524" s="83"/>
      <c r="M2524" s="84"/>
      <c r="N2524" s="85"/>
      <c r="O2524" s="82"/>
      <c r="P2524" s="86"/>
      <c r="S2524" s="88"/>
      <c r="T2524" s="82"/>
      <c r="U2524" s="88"/>
      <c r="V2524" s="82"/>
      <c r="W2524" s="88"/>
      <c r="X2524" s="82"/>
      <c r="Y2524" s="88"/>
      <c r="Z2524" s="82"/>
      <c r="AA2524" s="88"/>
      <c r="AB2524" s="82"/>
      <c r="AC2524" s="88"/>
      <c r="AD2524" s="82"/>
      <c r="AE2524" s="89"/>
      <c r="AI2524" s="130"/>
      <c r="AJ2524" s="131"/>
      <c r="AK2524" s="130"/>
      <c r="AL2524" s="131"/>
      <c r="AM2524" s="130"/>
      <c r="AN2524" s="131"/>
      <c r="AO2524" s="130"/>
      <c r="AP2524" s="132"/>
      <c r="AY2524" s="133"/>
      <c r="BC2524" s="97"/>
      <c r="BD2524" s="97"/>
      <c r="BE2524" s="97"/>
      <c r="BF2524" s="97"/>
      <c r="BG2524" s="97"/>
    </row>
    <row r="2525" spans="9:59">
      <c r="I2525" s="80"/>
      <c r="J2525" s="81"/>
      <c r="K2525" s="82"/>
      <c r="L2525" s="83"/>
      <c r="M2525" s="84"/>
      <c r="N2525" s="85"/>
      <c r="O2525" s="82"/>
      <c r="P2525" s="86"/>
      <c r="S2525" s="88"/>
      <c r="T2525" s="82"/>
      <c r="U2525" s="88"/>
      <c r="V2525" s="82"/>
      <c r="W2525" s="88"/>
      <c r="X2525" s="82"/>
      <c r="Y2525" s="88"/>
      <c r="Z2525" s="82"/>
      <c r="AA2525" s="88"/>
      <c r="AB2525" s="82"/>
      <c r="AC2525" s="88"/>
      <c r="AD2525" s="82"/>
      <c r="AE2525" s="89"/>
      <c r="AI2525" s="130"/>
      <c r="AJ2525" s="131"/>
      <c r="AK2525" s="130"/>
      <c r="AL2525" s="131"/>
      <c r="AM2525" s="130"/>
      <c r="AN2525" s="131"/>
      <c r="AO2525" s="130"/>
      <c r="AP2525" s="132"/>
      <c r="AY2525" s="133"/>
      <c r="BC2525" s="97"/>
      <c r="BD2525" s="97"/>
      <c r="BE2525" s="97"/>
      <c r="BF2525" s="97"/>
      <c r="BG2525" s="97"/>
    </row>
    <row r="2526" spans="9:59">
      <c r="I2526" s="80"/>
      <c r="J2526" s="81"/>
      <c r="K2526" s="82"/>
      <c r="L2526" s="83"/>
      <c r="M2526" s="84"/>
      <c r="N2526" s="85"/>
      <c r="O2526" s="82"/>
      <c r="P2526" s="86"/>
      <c r="S2526" s="88"/>
      <c r="T2526" s="82"/>
      <c r="U2526" s="88"/>
      <c r="V2526" s="82"/>
      <c r="W2526" s="88"/>
      <c r="X2526" s="82"/>
      <c r="Y2526" s="88"/>
      <c r="Z2526" s="82"/>
      <c r="AA2526" s="88"/>
      <c r="AB2526" s="82"/>
      <c r="AC2526" s="88"/>
      <c r="AD2526" s="82"/>
      <c r="AE2526" s="89"/>
      <c r="AI2526" s="130"/>
      <c r="AJ2526" s="131"/>
      <c r="AK2526" s="130"/>
      <c r="AL2526" s="131"/>
      <c r="AM2526" s="130"/>
      <c r="AN2526" s="131"/>
      <c r="AO2526" s="130"/>
      <c r="AP2526" s="132"/>
      <c r="AY2526" s="133"/>
      <c r="BC2526" s="97"/>
      <c r="BD2526" s="97"/>
      <c r="BE2526" s="97"/>
      <c r="BF2526" s="97"/>
      <c r="BG2526" s="97"/>
    </row>
    <row r="2527" spans="9:59">
      <c r="I2527" s="80"/>
      <c r="J2527" s="81"/>
      <c r="K2527" s="82"/>
      <c r="L2527" s="83"/>
      <c r="M2527" s="84"/>
      <c r="N2527" s="85"/>
      <c r="O2527" s="82"/>
      <c r="P2527" s="86"/>
      <c r="S2527" s="88"/>
      <c r="T2527" s="82"/>
      <c r="U2527" s="88"/>
      <c r="V2527" s="82"/>
      <c r="W2527" s="88"/>
      <c r="X2527" s="82"/>
      <c r="Y2527" s="88"/>
      <c r="Z2527" s="82"/>
      <c r="AA2527" s="88"/>
      <c r="AB2527" s="82"/>
      <c r="AC2527" s="88"/>
      <c r="AD2527" s="82"/>
      <c r="AE2527" s="89"/>
      <c r="AI2527" s="130"/>
      <c r="AJ2527" s="131"/>
      <c r="AK2527" s="130"/>
      <c r="AL2527" s="131"/>
      <c r="AM2527" s="130"/>
      <c r="AN2527" s="131"/>
      <c r="AO2527" s="130"/>
      <c r="AP2527" s="132"/>
      <c r="AY2527" s="133"/>
      <c r="BC2527" s="97"/>
      <c r="BD2527" s="97"/>
      <c r="BE2527" s="97"/>
      <c r="BF2527" s="97"/>
      <c r="BG2527" s="97"/>
    </row>
    <row r="2528" spans="9:59">
      <c r="I2528" s="80"/>
      <c r="J2528" s="81"/>
      <c r="K2528" s="82"/>
      <c r="L2528" s="83"/>
      <c r="M2528" s="84"/>
      <c r="N2528" s="85"/>
      <c r="O2528" s="82"/>
      <c r="P2528" s="86"/>
      <c r="S2528" s="88"/>
      <c r="T2528" s="82"/>
      <c r="U2528" s="88"/>
      <c r="V2528" s="82"/>
      <c r="W2528" s="88"/>
      <c r="X2528" s="82"/>
      <c r="Y2528" s="88"/>
      <c r="Z2528" s="82"/>
      <c r="AA2528" s="88"/>
      <c r="AB2528" s="82"/>
      <c r="AC2528" s="88"/>
      <c r="AD2528" s="82"/>
      <c r="AE2528" s="89"/>
      <c r="AI2528" s="130"/>
      <c r="AJ2528" s="131"/>
      <c r="AK2528" s="130"/>
      <c r="AL2528" s="131"/>
      <c r="AM2528" s="130"/>
      <c r="AN2528" s="131"/>
      <c r="AO2528" s="130"/>
      <c r="AP2528" s="132"/>
      <c r="AY2528" s="133"/>
      <c r="BC2528" s="97"/>
      <c r="BD2528" s="97"/>
      <c r="BE2528" s="97"/>
      <c r="BF2528" s="97"/>
      <c r="BG2528" s="97"/>
    </row>
    <row r="2529" spans="9:59">
      <c r="I2529" s="80"/>
      <c r="J2529" s="81"/>
      <c r="K2529" s="82"/>
      <c r="L2529" s="83"/>
      <c r="M2529" s="84"/>
      <c r="N2529" s="85"/>
      <c r="O2529" s="82"/>
      <c r="P2529" s="86"/>
      <c r="S2529" s="88"/>
      <c r="T2529" s="82"/>
      <c r="U2529" s="88"/>
      <c r="V2529" s="82"/>
      <c r="W2529" s="88"/>
      <c r="X2529" s="82"/>
      <c r="Y2529" s="88"/>
      <c r="Z2529" s="82"/>
      <c r="AA2529" s="88"/>
      <c r="AB2529" s="82"/>
      <c r="AC2529" s="88"/>
      <c r="AD2529" s="82"/>
      <c r="AE2529" s="89"/>
      <c r="AI2529" s="130"/>
      <c r="AJ2529" s="131"/>
      <c r="AK2529" s="130"/>
      <c r="AL2529" s="131"/>
      <c r="AM2529" s="130"/>
      <c r="AN2529" s="131"/>
      <c r="AO2529" s="130"/>
      <c r="AP2529" s="132"/>
      <c r="AY2529" s="133"/>
      <c r="BC2529" s="97"/>
      <c r="BD2529" s="97"/>
      <c r="BE2529" s="97"/>
      <c r="BF2529" s="97"/>
      <c r="BG2529" s="97"/>
    </row>
    <row r="2530" spans="9:59">
      <c r="I2530" s="80"/>
      <c r="J2530" s="81"/>
      <c r="K2530" s="82"/>
      <c r="L2530" s="83"/>
      <c r="M2530" s="84"/>
      <c r="N2530" s="85"/>
      <c r="O2530" s="82"/>
      <c r="P2530" s="86"/>
      <c r="S2530" s="88"/>
      <c r="T2530" s="82"/>
      <c r="U2530" s="88"/>
      <c r="V2530" s="82"/>
      <c r="W2530" s="88"/>
      <c r="X2530" s="82"/>
      <c r="Y2530" s="88"/>
      <c r="Z2530" s="82"/>
      <c r="AA2530" s="88"/>
      <c r="AB2530" s="82"/>
      <c r="AC2530" s="88"/>
      <c r="AD2530" s="82"/>
      <c r="AE2530" s="89"/>
      <c r="AI2530" s="130"/>
      <c r="AJ2530" s="131"/>
      <c r="AK2530" s="130"/>
      <c r="AL2530" s="131"/>
      <c r="AM2530" s="130"/>
      <c r="AN2530" s="131"/>
      <c r="AO2530" s="130"/>
      <c r="AP2530" s="132"/>
      <c r="AY2530" s="133"/>
      <c r="BC2530" s="97"/>
      <c r="BD2530" s="97"/>
      <c r="BE2530" s="97"/>
      <c r="BF2530" s="97"/>
      <c r="BG2530" s="97"/>
    </row>
    <row r="2531" spans="9:59">
      <c r="I2531" s="80"/>
      <c r="J2531" s="81"/>
      <c r="K2531" s="82"/>
      <c r="L2531" s="83"/>
      <c r="M2531" s="84"/>
      <c r="N2531" s="85"/>
      <c r="O2531" s="82"/>
      <c r="P2531" s="86"/>
      <c r="S2531" s="88"/>
      <c r="T2531" s="82"/>
      <c r="U2531" s="88"/>
      <c r="V2531" s="82"/>
      <c r="W2531" s="88"/>
      <c r="X2531" s="82"/>
      <c r="Y2531" s="88"/>
      <c r="Z2531" s="82"/>
      <c r="AA2531" s="88"/>
      <c r="AB2531" s="82"/>
      <c r="AC2531" s="88"/>
      <c r="AD2531" s="82"/>
      <c r="AE2531" s="89"/>
      <c r="AI2531" s="130"/>
      <c r="AJ2531" s="131"/>
      <c r="AK2531" s="130"/>
      <c r="AL2531" s="131"/>
      <c r="AM2531" s="130"/>
      <c r="AN2531" s="131"/>
      <c r="AO2531" s="130"/>
      <c r="AP2531" s="132"/>
      <c r="AY2531" s="133"/>
      <c r="BC2531" s="97"/>
      <c r="BD2531" s="97"/>
      <c r="BE2531" s="97"/>
      <c r="BF2531" s="97"/>
      <c r="BG2531" s="97"/>
    </row>
    <row r="2532" spans="9:59">
      <c r="I2532" s="80"/>
      <c r="J2532" s="81"/>
      <c r="K2532" s="82"/>
      <c r="L2532" s="83"/>
      <c r="M2532" s="84"/>
      <c r="N2532" s="85"/>
      <c r="O2532" s="82"/>
      <c r="P2532" s="86"/>
      <c r="S2532" s="88"/>
      <c r="T2532" s="82"/>
      <c r="U2532" s="88"/>
      <c r="V2532" s="82"/>
      <c r="W2532" s="88"/>
      <c r="X2532" s="82"/>
      <c r="Y2532" s="88"/>
      <c r="Z2532" s="82"/>
      <c r="AA2532" s="88"/>
      <c r="AB2532" s="82"/>
      <c r="AC2532" s="88"/>
      <c r="AD2532" s="82"/>
      <c r="AE2532" s="89"/>
      <c r="AI2532" s="130"/>
      <c r="AJ2532" s="131"/>
      <c r="AK2532" s="130"/>
      <c r="AL2532" s="131"/>
      <c r="AM2532" s="130"/>
      <c r="AN2532" s="131"/>
      <c r="AO2532" s="130"/>
      <c r="AP2532" s="132"/>
      <c r="AY2532" s="133"/>
      <c r="BC2532" s="97"/>
      <c r="BD2532" s="97"/>
      <c r="BE2532" s="97"/>
      <c r="BF2532" s="97"/>
      <c r="BG2532" s="97"/>
    </row>
    <row r="2533" spans="9:59">
      <c r="I2533" s="80"/>
      <c r="J2533" s="81"/>
      <c r="K2533" s="82"/>
      <c r="L2533" s="83"/>
      <c r="M2533" s="84"/>
      <c r="N2533" s="85"/>
      <c r="O2533" s="82"/>
      <c r="P2533" s="86"/>
      <c r="S2533" s="88"/>
      <c r="T2533" s="82"/>
      <c r="U2533" s="88"/>
      <c r="V2533" s="82"/>
      <c r="W2533" s="88"/>
      <c r="X2533" s="82"/>
      <c r="Y2533" s="88"/>
      <c r="Z2533" s="82"/>
      <c r="AA2533" s="88"/>
      <c r="AB2533" s="82"/>
      <c r="AC2533" s="88"/>
      <c r="AD2533" s="82"/>
      <c r="AE2533" s="89"/>
      <c r="AI2533" s="130"/>
      <c r="AJ2533" s="131"/>
      <c r="AK2533" s="130"/>
      <c r="AL2533" s="131"/>
      <c r="AM2533" s="130"/>
      <c r="AN2533" s="131"/>
      <c r="AO2533" s="130"/>
      <c r="AP2533" s="132"/>
      <c r="AY2533" s="133"/>
      <c r="BC2533" s="97"/>
      <c r="BD2533" s="97"/>
      <c r="BE2533" s="97"/>
      <c r="BF2533" s="97"/>
      <c r="BG2533" s="97"/>
    </row>
    <row r="2534" spans="9:59">
      <c r="I2534" s="80"/>
      <c r="J2534" s="81"/>
      <c r="K2534" s="82"/>
      <c r="L2534" s="83"/>
      <c r="M2534" s="84"/>
      <c r="N2534" s="85"/>
      <c r="O2534" s="82"/>
      <c r="P2534" s="86"/>
      <c r="S2534" s="88"/>
      <c r="T2534" s="82"/>
      <c r="U2534" s="88"/>
      <c r="V2534" s="82"/>
      <c r="W2534" s="88"/>
      <c r="X2534" s="82"/>
      <c r="Y2534" s="88"/>
      <c r="Z2534" s="82"/>
      <c r="AA2534" s="88"/>
      <c r="AB2534" s="82"/>
      <c r="AC2534" s="88"/>
      <c r="AD2534" s="82"/>
      <c r="AE2534" s="89"/>
      <c r="AI2534" s="130"/>
      <c r="AJ2534" s="131"/>
      <c r="AK2534" s="130"/>
      <c r="AL2534" s="131"/>
      <c r="AM2534" s="130"/>
      <c r="AN2534" s="131"/>
      <c r="AO2534" s="130"/>
      <c r="AP2534" s="132"/>
      <c r="AY2534" s="133"/>
      <c r="BC2534" s="97"/>
      <c r="BD2534" s="97"/>
      <c r="BE2534" s="97"/>
      <c r="BF2534" s="97"/>
      <c r="BG2534" s="97"/>
    </row>
    <row r="2535" spans="9:59">
      <c r="I2535" s="80"/>
      <c r="J2535" s="81"/>
      <c r="K2535" s="82"/>
      <c r="L2535" s="83"/>
      <c r="M2535" s="84"/>
      <c r="N2535" s="85"/>
      <c r="O2535" s="82"/>
      <c r="P2535" s="86"/>
      <c r="S2535" s="88"/>
      <c r="T2535" s="82"/>
      <c r="U2535" s="88"/>
      <c r="V2535" s="82"/>
      <c r="W2535" s="88"/>
      <c r="X2535" s="82"/>
      <c r="Y2535" s="88"/>
      <c r="Z2535" s="82"/>
      <c r="AA2535" s="88"/>
      <c r="AB2535" s="82"/>
      <c r="AC2535" s="88"/>
      <c r="AD2535" s="82"/>
      <c r="AE2535" s="89"/>
      <c r="AI2535" s="130"/>
      <c r="AJ2535" s="131"/>
      <c r="AK2535" s="130"/>
      <c r="AL2535" s="131"/>
      <c r="AM2535" s="130"/>
      <c r="AN2535" s="131"/>
      <c r="AO2535" s="130"/>
      <c r="AP2535" s="132"/>
      <c r="AY2535" s="133"/>
      <c r="BC2535" s="97"/>
      <c r="BD2535" s="97"/>
      <c r="BE2535" s="97"/>
      <c r="BF2535" s="97"/>
      <c r="BG2535" s="97"/>
    </row>
    <row r="2536" spans="9:59">
      <c r="I2536" s="80"/>
      <c r="J2536" s="81"/>
      <c r="K2536" s="82"/>
      <c r="L2536" s="83"/>
      <c r="M2536" s="84"/>
      <c r="N2536" s="85"/>
      <c r="O2536" s="82"/>
      <c r="P2536" s="86"/>
      <c r="S2536" s="88"/>
      <c r="T2536" s="82"/>
      <c r="U2536" s="88"/>
      <c r="V2536" s="82"/>
      <c r="W2536" s="88"/>
      <c r="X2536" s="82"/>
      <c r="Y2536" s="88"/>
      <c r="Z2536" s="82"/>
      <c r="AA2536" s="88"/>
      <c r="AB2536" s="82"/>
      <c r="AC2536" s="88"/>
      <c r="AD2536" s="82"/>
      <c r="AE2536" s="89"/>
      <c r="AI2536" s="130"/>
      <c r="AJ2536" s="131"/>
      <c r="AK2536" s="130"/>
      <c r="AL2536" s="131"/>
      <c r="AM2536" s="130"/>
      <c r="AN2536" s="131"/>
      <c r="AO2536" s="130"/>
      <c r="AP2536" s="132"/>
      <c r="AY2536" s="133"/>
      <c r="BC2536" s="97"/>
      <c r="BD2536" s="97"/>
      <c r="BE2536" s="97"/>
      <c r="BF2536" s="97"/>
      <c r="BG2536" s="97"/>
    </row>
    <row r="2537" spans="9:59">
      <c r="I2537" s="80"/>
      <c r="J2537" s="81"/>
      <c r="K2537" s="82"/>
      <c r="L2537" s="83"/>
      <c r="M2537" s="84"/>
      <c r="N2537" s="85"/>
      <c r="O2537" s="82"/>
      <c r="P2537" s="86"/>
      <c r="S2537" s="88"/>
      <c r="T2537" s="82"/>
      <c r="U2537" s="88"/>
      <c r="V2537" s="82"/>
      <c r="W2537" s="88"/>
      <c r="X2537" s="82"/>
      <c r="Y2537" s="88"/>
      <c r="Z2537" s="82"/>
      <c r="AA2537" s="88"/>
      <c r="AB2537" s="82"/>
      <c r="AC2537" s="88"/>
      <c r="AD2537" s="82"/>
      <c r="AE2537" s="89"/>
      <c r="AI2537" s="130"/>
      <c r="AJ2537" s="131"/>
      <c r="AK2537" s="130"/>
      <c r="AL2537" s="131"/>
      <c r="AM2537" s="130"/>
      <c r="AN2537" s="131"/>
      <c r="AO2537" s="130"/>
      <c r="AP2537" s="132"/>
      <c r="AY2537" s="133"/>
      <c r="BC2537" s="97"/>
      <c r="BD2537" s="97"/>
      <c r="BE2537" s="97"/>
      <c r="BF2537" s="97"/>
      <c r="BG2537" s="97"/>
    </row>
    <row r="2538" spans="9:59">
      <c r="I2538" s="80"/>
      <c r="J2538" s="81"/>
      <c r="K2538" s="82"/>
      <c r="L2538" s="83"/>
      <c r="M2538" s="84"/>
      <c r="N2538" s="85"/>
      <c r="O2538" s="82"/>
      <c r="P2538" s="86"/>
      <c r="S2538" s="88"/>
      <c r="T2538" s="82"/>
      <c r="U2538" s="88"/>
      <c r="V2538" s="82"/>
      <c r="W2538" s="88"/>
      <c r="X2538" s="82"/>
      <c r="Y2538" s="88"/>
      <c r="Z2538" s="82"/>
      <c r="AA2538" s="88"/>
      <c r="AB2538" s="82"/>
      <c r="AC2538" s="88"/>
      <c r="AD2538" s="82"/>
      <c r="AE2538" s="89"/>
      <c r="AI2538" s="130"/>
      <c r="AJ2538" s="131"/>
      <c r="AK2538" s="130"/>
      <c r="AL2538" s="131"/>
      <c r="AM2538" s="130"/>
      <c r="AN2538" s="131"/>
      <c r="AO2538" s="130"/>
      <c r="AP2538" s="132"/>
      <c r="AY2538" s="133"/>
      <c r="BC2538" s="97"/>
      <c r="BD2538" s="97"/>
      <c r="BE2538" s="97"/>
      <c r="BF2538" s="97"/>
      <c r="BG2538" s="97"/>
    </row>
    <row r="2539" spans="9:59">
      <c r="I2539" s="80"/>
      <c r="J2539" s="81"/>
      <c r="K2539" s="82"/>
      <c r="L2539" s="83"/>
      <c r="M2539" s="84"/>
      <c r="N2539" s="85"/>
      <c r="O2539" s="82"/>
      <c r="P2539" s="86"/>
      <c r="S2539" s="88"/>
      <c r="T2539" s="82"/>
      <c r="U2539" s="88"/>
      <c r="V2539" s="82"/>
      <c r="W2539" s="88"/>
      <c r="X2539" s="82"/>
      <c r="Y2539" s="88"/>
      <c r="Z2539" s="82"/>
      <c r="AA2539" s="88"/>
      <c r="AB2539" s="82"/>
      <c r="AC2539" s="88"/>
      <c r="AD2539" s="82"/>
      <c r="AE2539" s="89"/>
      <c r="AI2539" s="130"/>
      <c r="AJ2539" s="131"/>
      <c r="AK2539" s="130"/>
      <c r="AL2539" s="131"/>
      <c r="AM2539" s="130"/>
      <c r="AN2539" s="131"/>
      <c r="AO2539" s="130"/>
      <c r="AP2539" s="132"/>
      <c r="AY2539" s="133"/>
      <c r="BC2539" s="97"/>
      <c r="BD2539" s="97"/>
      <c r="BE2539" s="97"/>
      <c r="BF2539" s="97"/>
      <c r="BG2539" s="97"/>
    </row>
    <row r="2540" spans="9:59">
      <c r="I2540" s="80"/>
      <c r="J2540" s="81"/>
      <c r="K2540" s="82"/>
      <c r="L2540" s="83"/>
      <c r="M2540" s="84"/>
      <c r="N2540" s="85"/>
      <c r="O2540" s="82"/>
      <c r="P2540" s="86"/>
      <c r="S2540" s="88"/>
      <c r="T2540" s="82"/>
      <c r="U2540" s="88"/>
      <c r="V2540" s="82"/>
      <c r="W2540" s="88"/>
      <c r="X2540" s="82"/>
      <c r="Y2540" s="88"/>
      <c r="Z2540" s="82"/>
      <c r="AA2540" s="88"/>
      <c r="AB2540" s="82"/>
      <c r="AC2540" s="88"/>
      <c r="AD2540" s="82"/>
      <c r="AE2540" s="89"/>
      <c r="AI2540" s="130"/>
      <c r="AJ2540" s="131"/>
      <c r="AK2540" s="130"/>
      <c r="AL2540" s="131"/>
      <c r="AM2540" s="130"/>
      <c r="AN2540" s="131"/>
      <c r="AO2540" s="130"/>
      <c r="AP2540" s="132"/>
      <c r="AY2540" s="133"/>
      <c r="BC2540" s="97"/>
      <c r="BD2540" s="97"/>
      <c r="BE2540" s="97"/>
      <c r="BF2540" s="97"/>
      <c r="BG2540" s="97"/>
    </row>
    <row r="2541" spans="9:59">
      <c r="I2541" s="80"/>
      <c r="J2541" s="81"/>
      <c r="K2541" s="82"/>
      <c r="L2541" s="83"/>
      <c r="M2541" s="84"/>
      <c r="N2541" s="85"/>
      <c r="O2541" s="82"/>
      <c r="P2541" s="86"/>
      <c r="S2541" s="88"/>
      <c r="T2541" s="82"/>
      <c r="U2541" s="88"/>
      <c r="V2541" s="82"/>
      <c r="W2541" s="88"/>
      <c r="X2541" s="82"/>
      <c r="Y2541" s="88"/>
      <c r="Z2541" s="82"/>
      <c r="AA2541" s="88"/>
      <c r="AB2541" s="82"/>
      <c r="AC2541" s="88"/>
      <c r="AD2541" s="82"/>
      <c r="AE2541" s="89"/>
      <c r="AI2541" s="130"/>
      <c r="AJ2541" s="131"/>
      <c r="AK2541" s="130"/>
      <c r="AL2541" s="131"/>
      <c r="AM2541" s="130"/>
      <c r="AN2541" s="131"/>
      <c r="AO2541" s="130"/>
      <c r="AP2541" s="132"/>
      <c r="AY2541" s="133"/>
      <c r="BC2541" s="97"/>
      <c r="BD2541" s="97"/>
      <c r="BE2541" s="97"/>
      <c r="BF2541" s="97"/>
      <c r="BG2541" s="97"/>
    </row>
    <row r="2542" spans="9:59">
      <c r="I2542" s="80"/>
      <c r="J2542" s="81"/>
      <c r="K2542" s="82"/>
      <c r="L2542" s="83"/>
      <c r="M2542" s="84"/>
      <c r="N2542" s="85"/>
      <c r="O2542" s="82"/>
      <c r="P2542" s="86"/>
      <c r="S2542" s="88"/>
      <c r="T2542" s="82"/>
      <c r="U2542" s="88"/>
      <c r="V2542" s="82"/>
      <c r="W2542" s="88"/>
      <c r="X2542" s="82"/>
      <c r="Y2542" s="88"/>
      <c r="Z2542" s="82"/>
      <c r="AA2542" s="88"/>
      <c r="AB2542" s="82"/>
      <c r="AC2542" s="88"/>
      <c r="AD2542" s="82"/>
      <c r="AE2542" s="89"/>
      <c r="AI2542" s="130"/>
      <c r="AJ2542" s="131"/>
      <c r="AK2542" s="130"/>
      <c r="AL2542" s="131"/>
      <c r="AM2542" s="130"/>
      <c r="AN2542" s="131"/>
      <c r="AO2542" s="130"/>
      <c r="AP2542" s="132"/>
      <c r="AY2542" s="133"/>
      <c r="BC2542" s="97"/>
      <c r="BD2542" s="97"/>
      <c r="BE2542" s="97"/>
      <c r="BF2542" s="97"/>
      <c r="BG2542" s="97"/>
    </row>
    <row r="2543" spans="9:59">
      <c r="I2543" s="80"/>
      <c r="J2543" s="81"/>
      <c r="K2543" s="82"/>
      <c r="L2543" s="83"/>
      <c r="M2543" s="84"/>
      <c r="N2543" s="85"/>
      <c r="O2543" s="82"/>
      <c r="P2543" s="86"/>
      <c r="S2543" s="88"/>
      <c r="T2543" s="82"/>
      <c r="U2543" s="88"/>
      <c r="V2543" s="82"/>
      <c r="W2543" s="88"/>
      <c r="X2543" s="82"/>
      <c r="Y2543" s="88"/>
      <c r="Z2543" s="82"/>
      <c r="AA2543" s="88"/>
      <c r="AB2543" s="82"/>
      <c r="AC2543" s="88"/>
      <c r="AD2543" s="82"/>
      <c r="AE2543" s="89"/>
      <c r="AI2543" s="130"/>
      <c r="AJ2543" s="131"/>
      <c r="AK2543" s="130"/>
      <c r="AL2543" s="131"/>
      <c r="AM2543" s="130"/>
      <c r="AN2543" s="131"/>
      <c r="AO2543" s="130"/>
      <c r="AP2543" s="132"/>
      <c r="AY2543" s="133"/>
      <c r="BC2543" s="97"/>
      <c r="BD2543" s="97"/>
      <c r="BE2543" s="97"/>
      <c r="BF2543" s="97"/>
      <c r="BG2543" s="97"/>
    </row>
    <row r="2544" spans="9:59">
      <c r="I2544" s="80"/>
      <c r="J2544" s="81"/>
      <c r="K2544" s="82"/>
      <c r="L2544" s="83"/>
      <c r="M2544" s="84"/>
      <c r="N2544" s="85"/>
      <c r="O2544" s="82"/>
      <c r="P2544" s="86"/>
      <c r="S2544" s="88"/>
      <c r="T2544" s="82"/>
      <c r="U2544" s="88"/>
      <c r="V2544" s="82"/>
      <c r="W2544" s="88"/>
      <c r="X2544" s="82"/>
      <c r="Y2544" s="88"/>
      <c r="Z2544" s="82"/>
      <c r="AA2544" s="88"/>
      <c r="AB2544" s="82"/>
      <c r="AC2544" s="88"/>
      <c r="AD2544" s="82"/>
      <c r="AE2544" s="89"/>
      <c r="AI2544" s="130"/>
      <c r="AJ2544" s="131"/>
      <c r="AK2544" s="130"/>
      <c r="AL2544" s="131"/>
      <c r="AM2544" s="130"/>
      <c r="AN2544" s="131"/>
      <c r="AO2544" s="130"/>
      <c r="AP2544" s="132"/>
      <c r="AY2544" s="133"/>
      <c r="BC2544" s="97"/>
      <c r="BD2544" s="97"/>
      <c r="BE2544" s="97"/>
      <c r="BF2544" s="97"/>
      <c r="BG2544" s="97"/>
    </row>
    <row r="2545" spans="9:59">
      <c r="I2545" s="80"/>
      <c r="J2545" s="81"/>
      <c r="K2545" s="82"/>
      <c r="L2545" s="83"/>
      <c r="M2545" s="84"/>
      <c r="N2545" s="85"/>
      <c r="O2545" s="82"/>
      <c r="P2545" s="86"/>
      <c r="S2545" s="88"/>
      <c r="T2545" s="82"/>
      <c r="U2545" s="88"/>
      <c r="V2545" s="82"/>
      <c r="W2545" s="88"/>
      <c r="X2545" s="82"/>
      <c r="Y2545" s="88"/>
      <c r="Z2545" s="82"/>
      <c r="AA2545" s="88"/>
      <c r="AB2545" s="82"/>
      <c r="AC2545" s="88"/>
      <c r="AD2545" s="82"/>
      <c r="AE2545" s="89"/>
      <c r="AI2545" s="130"/>
      <c r="AJ2545" s="131"/>
      <c r="AK2545" s="130"/>
      <c r="AL2545" s="131"/>
      <c r="AM2545" s="130"/>
      <c r="AN2545" s="131"/>
      <c r="AO2545" s="130"/>
      <c r="AP2545" s="132"/>
      <c r="AY2545" s="133"/>
      <c r="BC2545" s="97"/>
      <c r="BD2545" s="97"/>
      <c r="BE2545" s="97"/>
      <c r="BF2545" s="97"/>
      <c r="BG2545" s="97"/>
    </row>
    <row r="2546" spans="9:59">
      <c r="I2546" s="80"/>
      <c r="J2546" s="81"/>
      <c r="K2546" s="82"/>
      <c r="L2546" s="83"/>
      <c r="M2546" s="84"/>
      <c r="N2546" s="85"/>
      <c r="O2546" s="82"/>
      <c r="P2546" s="86"/>
      <c r="S2546" s="88"/>
      <c r="T2546" s="82"/>
      <c r="U2546" s="88"/>
      <c r="V2546" s="82"/>
      <c r="W2546" s="88"/>
      <c r="X2546" s="82"/>
      <c r="Y2546" s="88"/>
      <c r="Z2546" s="82"/>
      <c r="AA2546" s="88"/>
      <c r="AB2546" s="82"/>
      <c r="AC2546" s="88"/>
      <c r="AD2546" s="82"/>
      <c r="AE2546" s="89"/>
      <c r="AI2546" s="130"/>
      <c r="AJ2546" s="131"/>
      <c r="AK2546" s="130"/>
      <c r="AL2546" s="131"/>
      <c r="AM2546" s="130"/>
      <c r="AN2546" s="131"/>
      <c r="AO2546" s="130"/>
      <c r="AP2546" s="132"/>
      <c r="AY2546" s="133"/>
      <c r="BC2546" s="97"/>
      <c r="BD2546" s="97"/>
      <c r="BE2546" s="97"/>
      <c r="BF2546" s="97"/>
      <c r="BG2546" s="97"/>
    </row>
    <row r="2547" spans="9:59">
      <c r="I2547" s="80"/>
      <c r="J2547" s="81"/>
      <c r="K2547" s="82"/>
      <c r="L2547" s="83"/>
      <c r="M2547" s="84"/>
      <c r="N2547" s="85"/>
      <c r="O2547" s="82"/>
      <c r="P2547" s="86"/>
      <c r="S2547" s="88"/>
      <c r="T2547" s="82"/>
      <c r="U2547" s="88"/>
      <c r="V2547" s="82"/>
      <c r="W2547" s="88"/>
      <c r="X2547" s="82"/>
      <c r="Y2547" s="88"/>
      <c r="Z2547" s="82"/>
      <c r="AA2547" s="88"/>
      <c r="AB2547" s="82"/>
      <c r="AC2547" s="88"/>
      <c r="AD2547" s="82"/>
      <c r="AE2547" s="89"/>
      <c r="AI2547" s="130"/>
      <c r="AJ2547" s="131"/>
      <c r="AK2547" s="130"/>
      <c r="AL2547" s="131"/>
      <c r="AM2547" s="130"/>
      <c r="AN2547" s="131"/>
      <c r="AO2547" s="130"/>
      <c r="AP2547" s="132"/>
      <c r="AY2547" s="133"/>
      <c r="BC2547" s="97"/>
      <c r="BD2547" s="97"/>
      <c r="BE2547" s="97"/>
      <c r="BF2547" s="97"/>
      <c r="BG2547" s="97"/>
    </row>
    <row r="2548" spans="9:59">
      <c r="I2548" s="80"/>
      <c r="J2548" s="81"/>
      <c r="K2548" s="82"/>
      <c r="L2548" s="83"/>
      <c r="M2548" s="84"/>
      <c r="N2548" s="85"/>
      <c r="O2548" s="82"/>
      <c r="P2548" s="86"/>
      <c r="S2548" s="88"/>
      <c r="T2548" s="82"/>
      <c r="U2548" s="88"/>
      <c r="V2548" s="82"/>
      <c r="W2548" s="88"/>
      <c r="X2548" s="82"/>
      <c r="Y2548" s="88"/>
      <c r="Z2548" s="82"/>
      <c r="AA2548" s="88"/>
      <c r="AB2548" s="82"/>
      <c r="AC2548" s="88"/>
      <c r="AD2548" s="82"/>
      <c r="AE2548" s="89"/>
      <c r="AI2548" s="130"/>
      <c r="AJ2548" s="131"/>
      <c r="AK2548" s="130"/>
      <c r="AL2548" s="131"/>
      <c r="AM2548" s="130"/>
      <c r="AN2548" s="131"/>
      <c r="AO2548" s="130"/>
      <c r="AP2548" s="132"/>
      <c r="AY2548" s="133"/>
      <c r="BC2548" s="97"/>
      <c r="BD2548" s="97"/>
      <c r="BE2548" s="97"/>
      <c r="BF2548" s="97"/>
      <c r="BG2548" s="97"/>
    </row>
    <row r="2549" spans="9:59">
      <c r="I2549" s="80"/>
      <c r="J2549" s="81"/>
      <c r="K2549" s="82"/>
      <c r="L2549" s="83"/>
      <c r="M2549" s="84"/>
      <c r="N2549" s="85"/>
      <c r="O2549" s="82"/>
      <c r="P2549" s="86"/>
      <c r="S2549" s="88"/>
      <c r="T2549" s="82"/>
      <c r="U2549" s="88"/>
      <c r="V2549" s="82"/>
      <c r="W2549" s="88"/>
      <c r="X2549" s="82"/>
      <c r="Y2549" s="88"/>
      <c r="Z2549" s="82"/>
      <c r="AA2549" s="88"/>
      <c r="AB2549" s="82"/>
      <c r="AC2549" s="88"/>
      <c r="AD2549" s="82"/>
      <c r="AE2549" s="89"/>
      <c r="AI2549" s="130"/>
      <c r="AJ2549" s="131"/>
      <c r="AK2549" s="130"/>
      <c r="AL2549" s="131"/>
      <c r="AM2549" s="130"/>
      <c r="AN2549" s="131"/>
      <c r="AO2549" s="130"/>
      <c r="AP2549" s="132"/>
      <c r="AY2549" s="133"/>
      <c r="BC2549" s="97"/>
      <c r="BD2549" s="97"/>
      <c r="BE2549" s="97"/>
      <c r="BF2549" s="97"/>
      <c r="BG2549" s="97"/>
    </row>
    <row r="2550" spans="9:59">
      <c r="I2550" s="80"/>
      <c r="J2550" s="81"/>
      <c r="K2550" s="82"/>
      <c r="L2550" s="83"/>
      <c r="M2550" s="84"/>
      <c r="N2550" s="85"/>
      <c r="O2550" s="82"/>
      <c r="P2550" s="86"/>
      <c r="S2550" s="88"/>
      <c r="T2550" s="82"/>
      <c r="U2550" s="88"/>
      <c r="V2550" s="82"/>
      <c r="W2550" s="88"/>
      <c r="X2550" s="82"/>
      <c r="Y2550" s="88"/>
      <c r="Z2550" s="82"/>
      <c r="AA2550" s="88"/>
      <c r="AB2550" s="82"/>
      <c r="AC2550" s="88"/>
      <c r="AD2550" s="82"/>
      <c r="AE2550" s="89"/>
      <c r="AI2550" s="130"/>
      <c r="AJ2550" s="131"/>
      <c r="AK2550" s="130"/>
      <c r="AL2550" s="131"/>
      <c r="AM2550" s="130"/>
      <c r="AN2550" s="131"/>
      <c r="AO2550" s="130"/>
      <c r="AP2550" s="132"/>
      <c r="AY2550" s="133"/>
      <c r="BC2550" s="97"/>
      <c r="BD2550" s="97"/>
      <c r="BE2550" s="97"/>
      <c r="BF2550" s="97"/>
      <c r="BG2550" s="97"/>
    </row>
    <row r="2551" spans="9:59">
      <c r="I2551" s="80"/>
      <c r="J2551" s="81"/>
      <c r="K2551" s="82"/>
      <c r="L2551" s="83"/>
      <c r="M2551" s="84"/>
      <c r="N2551" s="85"/>
      <c r="O2551" s="82"/>
      <c r="P2551" s="86"/>
      <c r="S2551" s="88"/>
      <c r="T2551" s="82"/>
      <c r="U2551" s="88"/>
      <c r="V2551" s="82"/>
      <c r="W2551" s="88"/>
      <c r="X2551" s="82"/>
      <c r="Y2551" s="88"/>
      <c r="Z2551" s="82"/>
      <c r="AA2551" s="88"/>
      <c r="AB2551" s="82"/>
      <c r="AC2551" s="88"/>
      <c r="AD2551" s="82"/>
      <c r="AE2551" s="89"/>
      <c r="AI2551" s="130"/>
      <c r="AJ2551" s="131"/>
      <c r="AK2551" s="130"/>
      <c r="AL2551" s="131"/>
      <c r="AM2551" s="130"/>
      <c r="AN2551" s="131"/>
      <c r="AO2551" s="130"/>
      <c r="AP2551" s="132"/>
      <c r="AY2551" s="133"/>
      <c r="BC2551" s="97"/>
      <c r="BD2551" s="97"/>
      <c r="BE2551" s="97"/>
      <c r="BF2551" s="97"/>
      <c r="BG2551" s="97"/>
    </row>
    <row r="2552" spans="9:59">
      <c r="I2552" s="80"/>
      <c r="J2552" s="81"/>
      <c r="K2552" s="82"/>
      <c r="L2552" s="83"/>
      <c r="M2552" s="84"/>
      <c r="N2552" s="85"/>
      <c r="O2552" s="82"/>
      <c r="P2552" s="86"/>
      <c r="S2552" s="88"/>
      <c r="T2552" s="82"/>
      <c r="U2552" s="88"/>
      <c r="V2552" s="82"/>
      <c r="W2552" s="88"/>
      <c r="X2552" s="82"/>
      <c r="Y2552" s="88"/>
      <c r="Z2552" s="82"/>
      <c r="AA2552" s="88"/>
      <c r="AB2552" s="82"/>
      <c r="AC2552" s="88"/>
      <c r="AD2552" s="82"/>
      <c r="AE2552" s="89"/>
      <c r="AI2552" s="130"/>
      <c r="AJ2552" s="131"/>
      <c r="AK2552" s="130"/>
      <c r="AL2552" s="131"/>
      <c r="AM2552" s="130"/>
      <c r="AN2552" s="131"/>
      <c r="AO2552" s="130"/>
      <c r="AP2552" s="132"/>
      <c r="AY2552" s="133"/>
      <c r="BC2552" s="97"/>
      <c r="BD2552" s="97"/>
      <c r="BE2552" s="97"/>
      <c r="BF2552" s="97"/>
      <c r="BG2552" s="97"/>
    </row>
    <row r="2553" spans="9:59">
      <c r="I2553" s="80"/>
      <c r="J2553" s="81"/>
      <c r="K2553" s="82"/>
      <c r="L2553" s="83"/>
      <c r="M2553" s="84"/>
      <c r="N2553" s="85"/>
      <c r="O2553" s="82"/>
      <c r="P2553" s="86"/>
      <c r="S2553" s="88"/>
      <c r="T2553" s="82"/>
      <c r="U2553" s="88"/>
      <c r="V2553" s="82"/>
      <c r="W2553" s="88"/>
      <c r="X2553" s="82"/>
      <c r="Y2553" s="88"/>
      <c r="Z2553" s="82"/>
      <c r="AA2553" s="88"/>
      <c r="AB2553" s="82"/>
      <c r="AC2553" s="88"/>
      <c r="AD2553" s="82"/>
      <c r="AE2553" s="89"/>
      <c r="AI2553" s="130"/>
      <c r="AJ2553" s="131"/>
      <c r="AK2553" s="130"/>
      <c r="AL2553" s="131"/>
      <c r="AM2553" s="130"/>
      <c r="AN2553" s="131"/>
      <c r="AO2553" s="130"/>
      <c r="AP2553" s="132"/>
      <c r="AY2553" s="133"/>
      <c r="BC2553" s="97"/>
      <c r="BD2553" s="97"/>
      <c r="BE2553" s="97"/>
      <c r="BF2553" s="97"/>
      <c r="BG2553" s="97"/>
    </row>
    <row r="2554" spans="9:59">
      <c r="I2554" s="80"/>
      <c r="J2554" s="81"/>
      <c r="K2554" s="82"/>
      <c r="L2554" s="83"/>
      <c r="M2554" s="84"/>
      <c r="N2554" s="85"/>
      <c r="O2554" s="82"/>
      <c r="P2554" s="86"/>
      <c r="S2554" s="88"/>
      <c r="T2554" s="82"/>
      <c r="U2554" s="88"/>
      <c r="V2554" s="82"/>
      <c r="W2554" s="88"/>
      <c r="X2554" s="82"/>
      <c r="Y2554" s="88"/>
      <c r="Z2554" s="82"/>
      <c r="AA2554" s="88"/>
      <c r="AB2554" s="82"/>
      <c r="AC2554" s="88"/>
      <c r="AD2554" s="82"/>
      <c r="AE2554" s="89"/>
      <c r="AI2554" s="130"/>
      <c r="AJ2554" s="131"/>
      <c r="AK2554" s="130"/>
      <c r="AL2554" s="131"/>
      <c r="AM2554" s="130"/>
      <c r="AN2554" s="131"/>
      <c r="AO2554" s="130"/>
      <c r="AP2554" s="132"/>
      <c r="AY2554" s="133"/>
      <c r="BC2554" s="97"/>
      <c r="BD2554" s="97"/>
      <c r="BE2554" s="97"/>
      <c r="BF2554" s="97"/>
      <c r="BG2554" s="97"/>
    </row>
    <row r="2555" spans="9:59">
      <c r="I2555" s="80"/>
      <c r="J2555" s="81"/>
      <c r="K2555" s="82"/>
      <c r="L2555" s="83"/>
      <c r="M2555" s="84"/>
      <c r="N2555" s="85"/>
      <c r="O2555" s="82"/>
      <c r="P2555" s="86"/>
      <c r="S2555" s="88"/>
      <c r="T2555" s="82"/>
      <c r="U2555" s="88"/>
      <c r="V2555" s="82"/>
      <c r="W2555" s="88"/>
      <c r="X2555" s="82"/>
      <c r="Y2555" s="88"/>
      <c r="Z2555" s="82"/>
      <c r="AA2555" s="88"/>
      <c r="AB2555" s="82"/>
      <c r="AC2555" s="88"/>
      <c r="AD2555" s="82"/>
      <c r="AE2555" s="89"/>
      <c r="AI2555" s="130"/>
      <c r="AJ2555" s="131"/>
      <c r="AK2555" s="130"/>
      <c r="AL2555" s="131"/>
      <c r="AM2555" s="130"/>
      <c r="AN2555" s="131"/>
      <c r="AO2555" s="130"/>
      <c r="AP2555" s="132"/>
      <c r="AY2555" s="133"/>
      <c r="BC2555" s="97"/>
      <c r="BD2555" s="97"/>
      <c r="BE2555" s="97"/>
      <c r="BF2555" s="97"/>
      <c r="BG2555" s="97"/>
    </row>
    <row r="2556" spans="9:59">
      <c r="I2556" s="80"/>
      <c r="J2556" s="81"/>
      <c r="K2556" s="82"/>
      <c r="L2556" s="83"/>
      <c r="M2556" s="84"/>
      <c r="N2556" s="85"/>
      <c r="O2556" s="82"/>
      <c r="P2556" s="86"/>
      <c r="S2556" s="88"/>
      <c r="T2556" s="82"/>
      <c r="U2556" s="88"/>
      <c r="V2556" s="82"/>
      <c r="W2556" s="88"/>
      <c r="X2556" s="82"/>
      <c r="Y2556" s="88"/>
      <c r="Z2556" s="82"/>
      <c r="AA2556" s="88"/>
      <c r="AB2556" s="82"/>
      <c r="AC2556" s="88"/>
      <c r="AD2556" s="82"/>
      <c r="AE2556" s="89"/>
      <c r="AI2556" s="130"/>
      <c r="AJ2556" s="131"/>
      <c r="AK2556" s="130"/>
      <c r="AL2556" s="131"/>
      <c r="AM2556" s="130"/>
      <c r="AN2556" s="131"/>
      <c r="AO2556" s="130"/>
      <c r="AP2556" s="132"/>
      <c r="AY2556" s="133"/>
      <c r="BC2556" s="97"/>
      <c r="BD2556" s="97"/>
      <c r="BE2556" s="97"/>
      <c r="BF2556" s="97"/>
      <c r="BG2556" s="97"/>
    </row>
    <row r="2557" spans="9:59">
      <c r="I2557" s="80"/>
      <c r="J2557" s="81"/>
      <c r="K2557" s="82"/>
      <c r="L2557" s="83"/>
      <c r="M2557" s="84"/>
      <c r="N2557" s="85"/>
      <c r="O2557" s="82"/>
      <c r="P2557" s="86"/>
      <c r="S2557" s="88"/>
      <c r="T2557" s="82"/>
      <c r="U2557" s="88"/>
      <c r="V2557" s="82"/>
      <c r="W2557" s="88"/>
      <c r="X2557" s="82"/>
      <c r="Y2557" s="88"/>
      <c r="Z2557" s="82"/>
      <c r="AA2557" s="88"/>
      <c r="AB2557" s="82"/>
      <c r="AC2557" s="88"/>
      <c r="AD2557" s="82"/>
      <c r="AE2557" s="89"/>
      <c r="AI2557" s="130"/>
      <c r="AJ2557" s="131"/>
      <c r="AK2557" s="130"/>
      <c r="AL2557" s="131"/>
      <c r="AM2557" s="130"/>
      <c r="AN2557" s="131"/>
      <c r="AO2557" s="130"/>
      <c r="AP2557" s="132"/>
      <c r="AY2557" s="133"/>
      <c r="BC2557" s="97"/>
      <c r="BD2557" s="97"/>
      <c r="BE2557" s="97"/>
      <c r="BF2557" s="97"/>
      <c r="BG2557" s="97"/>
    </row>
    <row r="2558" spans="9:59">
      <c r="I2558" s="80"/>
      <c r="J2558" s="81"/>
      <c r="K2558" s="82"/>
      <c r="L2558" s="83"/>
      <c r="M2558" s="84"/>
      <c r="N2558" s="85"/>
      <c r="O2558" s="82"/>
      <c r="P2558" s="86"/>
      <c r="S2558" s="88"/>
      <c r="T2558" s="82"/>
      <c r="U2558" s="88"/>
      <c r="V2558" s="82"/>
      <c r="W2558" s="88"/>
      <c r="X2558" s="82"/>
      <c r="Y2558" s="88"/>
      <c r="Z2558" s="82"/>
      <c r="AA2558" s="88"/>
      <c r="AB2558" s="82"/>
      <c r="AC2558" s="88"/>
      <c r="AD2558" s="82"/>
      <c r="AE2558" s="89"/>
      <c r="AI2558" s="130"/>
      <c r="AJ2558" s="131"/>
      <c r="AK2558" s="130"/>
      <c r="AL2558" s="131"/>
      <c r="AM2558" s="130"/>
      <c r="AN2558" s="131"/>
      <c r="AO2558" s="130"/>
      <c r="AP2558" s="132"/>
      <c r="AY2558" s="133"/>
      <c r="BC2558" s="97"/>
      <c r="BD2558" s="97"/>
      <c r="BE2558" s="97"/>
      <c r="BF2558" s="97"/>
      <c r="BG2558" s="97"/>
    </row>
    <row r="2559" spans="9:59">
      <c r="I2559" s="80"/>
      <c r="J2559" s="81"/>
      <c r="K2559" s="82"/>
      <c r="L2559" s="83"/>
      <c r="M2559" s="84"/>
      <c r="N2559" s="85"/>
      <c r="O2559" s="82"/>
      <c r="P2559" s="86"/>
      <c r="S2559" s="88"/>
      <c r="T2559" s="82"/>
      <c r="U2559" s="88"/>
      <c r="V2559" s="82"/>
      <c r="W2559" s="88"/>
      <c r="X2559" s="82"/>
      <c r="Y2559" s="88"/>
      <c r="Z2559" s="82"/>
      <c r="AA2559" s="88"/>
      <c r="AB2559" s="82"/>
      <c r="AC2559" s="88"/>
      <c r="AD2559" s="82"/>
      <c r="AE2559" s="89"/>
      <c r="AI2559" s="130"/>
      <c r="AJ2559" s="131"/>
      <c r="AK2559" s="130"/>
      <c r="AL2559" s="131"/>
      <c r="AM2559" s="130"/>
      <c r="AN2559" s="131"/>
      <c r="AO2559" s="130"/>
      <c r="AP2559" s="132"/>
      <c r="AY2559" s="133"/>
      <c r="BC2559" s="97"/>
      <c r="BD2559" s="97"/>
      <c r="BE2559" s="97"/>
      <c r="BF2559" s="97"/>
      <c r="BG2559" s="97"/>
    </row>
    <row r="2560" spans="9:59">
      <c r="I2560" s="80"/>
      <c r="J2560" s="81"/>
      <c r="K2560" s="82"/>
      <c r="L2560" s="83"/>
      <c r="M2560" s="84"/>
      <c r="N2560" s="85"/>
      <c r="O2560" s="82"/>
      <c r="P2560" s="86"/>
      <c r="S2560" s="88"/>
      <c r="T2560" s="82"/>
      <c r="U2560" s="88"/>
      <c r="V2560" s="82"/>
      <c r="W2560" s="88"/>
      <c r="X2560" s="82"/>
      <c r="Y2560" s="88"/>
      <c r="Z2560" s="82"/>
      <c r="AA2560" s="88"/>
      <c r="AB2560" s="82"/>
      <c r="AC2560" s="88"/>
      <c r="AD2560" s="82"/>
      <c r="AE2560" s="89"/>
      <c r="AI2560" s="130"/>
      <c r="AJ2560" s="131"/>
      <c r="AK2560" s="130"/>
      <c r="AL2560" s="131"/>
      <c r="AM2560" s="130"/>
      <c r="AN2560" s="131"/>
      <c r="AO2560" s="130"/>
      <c r="AP2560" s="132"/>
      <c r="AY2560" s="133"/>
      <c r="BC2560" s="97"/>
      <c r="BD2560" s="97"/>
      <c r="BE2560" s="97"/>
      <c r="BF2560" s="97"/>
      <c r="BG2560" s="97"/>
    </row>
    <row r="2561" spans="9:59">
      <c r="I2561" s="80"/>
      <c r="J2561" s="81"/>
      <c r="K2561" s="82"/>
      <c r="L2561" s="83"/>
      <c r="M2561" s="84"/>
      <c r="N2561" s="85"/>
      <c r="O2561" s="82"/>
      <c r="P2561" s="86"/>
      <c r="S2561" s="88"/>
      <c r="T2561" s="82"/>
      <c r="U2561" s="88"/>
      <c r="V2561" s="82"/>
      <c r="W2561" s="88"/>
      <c r="X2561" s="82"/>
      <c r="Y2561" s="88"/>
      <c r="Z2561" s="82"/>
      <c r="AA2561" s="88"/>
      <c r="AB2561" s="82"/>
      <c r="AC2561" s="88"/>
      <c r="AD2561" s="82"/>
      <c r="AE2561" s="89"/>
      <c r="AI2561" s="130"/>
      <c r="AJ2561" s="131"/>
      <c r="AK2561" s="130"/>
      <c r="AL2561" s="131"/>
      <c r="AM2561" s="130"/>
      <c r="AN2561" s="131"/>
      <c r="AO2561" s="130"/>
      <c r="AP2561" s="132"/>
      <c r="AY2561" s="133"/>
      <c r="BC2561" s="97"/>
      <c r="BD2561" s="97"/>
      <c r="BE2561" s="97"/>
      <c r="BF2561" s="97"/>
      <c r="BG2561" s="97"/>
    </row>
    <row r="2562" spans="9:59">
      <c r="I2562" s="80"/>
      <c r="J2562" s="81"/>
      <c r="K2562" s="82"/>
      <c r="L2562" s="83"/>
      <c r="M2562" s="84"/>
      <c r="N2562" s="85"/>
      <c r="O2562" s="82"/>
      <c r="P2562" s="86"/>
      <c r="S2562" s="88"/>
      <c r="T2562" s="82"/>
      <c r="U2562" s="88"/>
      <c r="V2562" s="82"/>
      <c r="W2562" s="88"/>
      <c r="X2562" s="82"/>
      <c r="Y2562" s="88"/>
      <c r="Z2562" s="82"/>
      <c r="AA2562" s="88"/>
      <c r="AB2562" s="82"/>
      <c r="AC2562" s="88"/>
      <c r="AD2562" s="82"/>
      <c r="AE2562" s="89"/>
      <c r="AI2562" s="130"/>
      <c r="AJ2562" s="131"/>
      <c r="AK2562" s="130"/>
      <c r="AL2562" s="131"/>
      <c r="AM2562" s="130"/>
      <c r="AN2562" s="131"/>
      <c r="AO2562" s="130"/>
      <c r="AP2562" s="132"/>
      <c r="AY2562" s="133"/>
      <c r="BC2562" s="97"/>
      <c r="BD2562" s="97"/>
      <c r="BE2562" s="97"/>
      <c r="BF2562" s="97"/>
      <c r="BG2562" s="97"/>
    </row>
    <row r="2563" spans="9:59">
      <c r="I2563" s="80"/>
      <c r="J2563" s="81"/>
      <c r="K2563" s="82"/>
      <c r="L2563" s="83"/>
      <c r="M2563" s="84"/>
      <c r="N2563" s="85"/>
      <c r="O2563" s="82"/>
      <c r="P2563" s="86"/>
      <c r="S2563" s="88"/>
      <c r="T2563" s="82"/>
      <c r="U2563" s="88"/>
      <c r="V2563" s="82"/>
      <c r="W2563" s="88"/>
      <c r="X2563" s="82"/>
      <c r="Y2563" s="88"/>
      <c r="Z2563" s="82"/>
      <c r="AA2563" s="88"/>
      <c r="AB2563" s="82"/>
      <c r="AC2563" s="88"/>
      <c r="AD2563" s="82"/>
      <c r="AE2563" s="89"/>
      <c r="AI2563" s="130"/>
      <c r="AJ2563" s="131"/>
      <c r="AK2563" s="130"/>
      <c r="AL2563" s="131"/>
      <c r="AM2563" s="130"/>
      <c r="AN2563" s="131"/>
      <c r="AO2563" s="130"/>
      <c r="AP2563" s="132"/>
      <c r="AY2563" s="133"/>
      <c r="BC2563" s="97"/>
      <c r="BD2563" s="97"/>
      <c r="BE2563" s="97"/>
      <c r="BF2563" s="97"/>
      <c r="BG2563" s="97"/>
    </row>
    <row r="2564" spans="9:59">
      <c r="I2564" s="80"/>
      <c r="J2564" s="81"/>
      <c r="K2564" s="82"/>
      <c r="L2564" s="83"/>
      <c r="M2564" s="84"/>
      <c r="N2564" s="85"/>
      <c r="O2564" s="82"/>
      <c r="P2564" s="86"/>
      <c r="S2564" s="88"/>
      <c r="T2564" s="82"/>
      <c r="U2564" s="88"/>
      <c r="V2564" s="82"/>
      <c r="W2564" s="88"/>
      <c r="X2564" s="82"/>
      <c r="Y2564" s="88"/>
      <c r="Z2564" s="82"/>
      <c r="AA2564" s="88"/>
      <c r="AB2564" s="82"/>
      <c r="AC2564" s="88"/>
      <c r="AD2564" s="82"/>
      <c r="AE2564" s="89"/>
      <c r="AI2564" s="130"/>
      <c r="AJ2564" s="131"/>
      <c r="AK2564" s="130"/>
      <c r="AL2564" s="131"/>
      <c r="AM2564" s="130"/>
      <c r="AN2564" s="131"/>
      <c r="AO2564" s="130"/>
      <c r="AP2564" s="132"/>
      <c r="AY2564" s="133"/>
      <c r="BC2564" s="97"/>
      <c r="BD2564" s="97"/>
      <c r="BE2564" s="97"/>
      <c r="BF2564" s="97"/>
      <c r="BG2564" s="97"/>
    </row>
    <row r="2565" spans="9:59">
      <c r="I2565" s="80"/>
      <c r="J2565" s="81"/>
      <c r="K2565" s="82"/>
      <c r="L2565" s="83"/>
      <c r="M2565" s="84"/>
      <c r="N2565" s="85"/>
      <c r="O2565" s="82"/>
      <c r="P2565" s="86"/>
      <c r="S2565" s="88"/>
      <c r="T2565" s="82"/>
      <c r="U2565" s="88"/>
      <c r="V2565" s="82"/>
      <c r="W2565" s="88"/>
      <c r="X2565" s="82"/>
      <c r="Y2565" s="88"/>
      <c r="Z2565" s="82"/>
      <c r="AA2565" s="88"/>
      <c r="AB2565" s="82"/>
      <c r="AC2565" s="88"/>
      <c r="AD2565" s="82"/>
      <c r="AE2565" s="89"/>
      <c r="AI2565" s="130"/>
      <c r="AJ2565" s="131"/>
      <c r="AK2565" s="130"/>
      <c r="AL2565" s="131"/>
      <c r="AM2565" s="130"/>
      <c r="AN2565" s="131"/>
      <c r="AO2565" s="130"/>
      <c r="AP2565" s="132"/>
      <c r="AY2565" s="133"/>
      <c r="BC2565" s="97"/>
      <c r="BD2565" s="97"/>
      <c r="BE2565" s="97"/>
      <c r="BF2565" s="97"/>
      <c r="BG2565" s="97"/>
    </row>
    <row r="2566" spans="9:59">
      <c r="I2566" s="80"/>
      <c r="J2566" s="81"/>
      <c r="K2566" s="82"/>
      <c r="L2566" s="83"/>
      <c r="M2566" s="84"/>
      <c r="N2566" s="85"/>
      <c r="O2566" s="82"/>
      <c r="P2566" s="86"/>
      <c r="S2566" s="88"/>
      <c r="T2566" s="82"/>
      <c r="U2566" s="88"/>
      <c r="V2566" s="82"/>
      <c r="W2566" s="88"/>
      <c r="X2566" s="82"/>
      <c r="Y2566" s="88"/>
      <c r="Z2566" s="82"/>
      <c r="AA2566" s="88"/>
      <c r="AB2566" s="82"/>
      <c r="AC2566" s="88"/>
      <c r="AD2566" s="82"/>
      <c r="AE2566" s="89"/>
      <c r="AI2566" s="130"/>
      <c r="AJ2566" s="131"/>
      <c r="AK2566" s="130"/>
      <c r="AL2566" s="131"/>
      <c r="AM2566" s="130"/>
      <c r="AN2566" s="131"/>
      <c r="AO2566" s="130"/>
      <c r="AP2566" s="132"/>
      <c r="AY2566" s="133"/>
      <c r="BC2566" s="97"/>
      <c r="BD2566" s="97"/>
      <c r="BE2566" s="97"/>
      <c r="BF2566" s="97"/>
      <c r="BG2566" s="97"/>
    </row>
    <row r="2567" spans="9:59">
      <c r="I2567" s="80"/>
      <c r="J2567" s="81"/>
      <c r="K2567" s="82"/>
      <c r="L2567" s="83"/>
      <c r="M2567" s="84"/>
      <c r="N2567" s="85"/>
      <c r="O2567" s="82"/>
      <c r="P2567" s="86"/>
      <c r="S2567" s="88"/>
      <c r="T2567" s="82"/>
      <c r="U2567" s="88"/>
      <c r="V2567" s="82"/>
      <c r="W2567" s="88"/>
      <c r="X2567" s="82"/>
      <c r="Y2567" s="88"/>
      <c r="Z2567" s="82"/>
      <c r="AA2567" s="88"/>
      <c r="AB2567" s="82"/>
      <c r="AC2567" s="88"/>
      <c r="AD2567" s="82"/>
      <c r="AE2567" s="89"/>
      <c r="AI2567" s="130"/>
      <c r="AJ2567" s="131"/>
      <c r="AK2567" s="130"/>
      <c r="AL2567" s="131"/>
      <c r="AM2567" s="130"/>
      <c r="AN2567" s="131"/>
      <c r="AO2567" s="130"/>
      <c r="AP2567" s="132"/>
      <c r="AY2567" s="133"/>
      <c r="BC2567" s="97"/>
      <c r="BD2567" s="97"/>
      <c r="BE2567" s="97"/>
      <c r="BF2567" s="97"/>
      <c r="BG2567" s="97"/>
    </row>
    <row r="2568" spans="9:59">
      <c r="I2568" s="80"/>
      <c r="J2568" s="81"/>
      <c r="K2568" s="82"/>
      <c r="L2568" s="83"/>
      <c r="M2568" s="84"/>
      <c r="N2568" s="85"/>
      <c r="O2568" s="82"/>
      <c r="P2568" s="86"/>
      <c r="S2568" s="88"/>
      <c r="T2568" s="82"/>
      <c r="U2568" s="88"/>
      <c r="V2568" s="82"/>
      <c r="W2568" s="88"/>
      <c r="X2568" s="82"/>
      <c r="Y2568" s="88"/>
      <c r="Z2568" s="82"/>
      <c r="AA2568" s="88"/>
      <c r="AB2568" s="82"/>
      <c r="AC2568" s="88"/>
      <c r="AD2568" s="82"/>
      <c r="AE2568" s="89"/>
      <c r="AI2568" s="130"/>
      <c r="AJ2568" s="131"/>
      <c r="AK2568" s="130"/>
      <c r="AL2568" s="131"/>
      <c r="AM2568" s="130"/>
      <c r="AN2568" s="131"/>
      <c r="AO2568" s="130"/>
      <c r="AP2568" s="132"/>
      <c r="AY2568" s="133"/>
      <c r="BC2568" s="97"/>
      <c r="BD2568" s="97"/>
      <c r="BE2568" s="97"/>
      <c r="BF2568" s="97"/>
      <c r="BG2568" s="97"/>
    </row>
    <row r="2569" spans="9:59">
      <c r="I2569" s="80"/>
      <c r="J2569" s="81"/>
      <c r="K2569" s="82"/>
      <c r="L2569" s="83"/>
      <c r="M2569" s="84"/>
      <c r="N2569" s="85"/>
      <c r="O2569" s="82"/>
      <c r="P2569" s="86"/>
      <c r="S2569" s="88"/>
      <c r="T2569" s="82"/>
      <c r="U2569" s="88"/>
      <c r="V2569" s="82"/>
      <c r="W2569" s="88"/>
      <c r="X2569" s="82"/>
      <c r="Y2569" s="88"/>
      <c r="Z2569" s="82"/>
      <c r="AA2569" s="88"/>
      <c r="AB2569" s="82"/>
      <c r="AC2569" s="88"/>
      <c r="AD2569" s="82"/>
      <c r="AE2569" s="89"/>
      <c r="AI2569" s="130"/>
      <c r="AJ2569" s="131"/>
      <c r="AK2569" s="130"/>
      <c r="AL2569" s="131"/>
      <c r="AM2569" s="130"/>
      <c r="AN2569" s="131"/>
      <c r="AO2569" s="130"/>
      <c r="AP2569" s="132"/>
      <c r="AY2569" s="133"/>
      <c r="BC2569" s="97"/>
      <c r="BD2569" s="97"/>
      <c r="BE2569" s="97"/>
      <c r="BF2569" s="97"/>
      <c r="BG2569" s="97"/>
    </row>
    <row r="2570" spans="9:59">
      <c r="I2570" s="80"/>
      <c r="J2570" s="81"/>
      <c r="K2570" s="82"/>
      <c r="L2570" s="83"/>
      <c r="M2570" s="84"/>
      <c r="N2570" s="85"/>
      <c r="O2570" s="82"/>
      <c r="P2570" s="86"/>
      <c r="S2570" s="88"/>
      <c r="T2570" s="82"/>
      <c r="U2570" s="88"/>
      <c r="V2570" s="82"/>
      <c r="W2570" s="88"/>
      <c r="X2570" s="82"/>
      <c r="Y2570" s="88"/>
      <c r="Z2570" s="82"/>
      <c r="AA2570" s="88"/>
      <c r="AB2570" s="82"/>
      <c r="AC2570" s="88"/>
      <c r="AD2570" s="82"/>
      <c r="AE2570" s="89"/>
      <c r="AI2570" s="130"/>
      <c r="AJ2570" s="131"/>
      <c r="AK2570" s="130"/>
      <c r="AL2570" s="131"/>
      <c r="AM2570" s="130"/>
      <c r="AN2570" s="131"/>
      <c r="AO2570" s="130"/>
      <c r="AP2570" s="132"/>
      <c r="AY2570" s="133"/>
      <c r="BC2570" s="97"/>
      <c r="BD2570" s="97"/>
      <c r="BE2570" s="97"/>
      <c r="BF2570" s="97"/>
      <c r="BG2570" s="97"/>
    </row>
    <row r="2571" spans="9:59">
      <c r="I2571" s="80"/>
      <c r="J2571" s="81"/>
      <c r="K2571" s="82"/>
      <c r="L2571" s="83"/>
      <c r="M2571" s="84"/>
      <c r="N2571" s="85"/>
      <c r="O2571" s="82"/>
      <c r="P2571" s="86"/>
      <c r="S2571" s="88"/>
      <c r="T2571" s="82"/>
      <c r="U2571" s="88"/>
      <c r="V2571" s="82"/>
      <c r="W2571" s="88"/>
      <c r="X2571" s="82"/>
      <c r="Y2571" s="88"/>
      <c r="Z2571" s="82"/>
      <c r="AA2571" s="88"/>
      <c r="AB2571" s="82"/>
      <c r="AC2571" s="88"/>
      <c r="AD2571" s="82"/>
      <c r="AE2571" s="89"/>
      <c r="AI2571" s="130"/>
      <c r="AJ2571" s="131"/>
      <c r="AK2571" s="130"/>
      <c r="AL2571" s="131"/>
      <c r="AM2571" s="130"/>
      <c r="AN2571" s="131"/>
      <c r="AO2571" s="130"/>
      <c r="AP2571" s="132"/>
      <c r="AY2571" s="133"/>
      <c r="BC2571" s="97"/>
      <c r="BD2571" s="97"/>
      <c r="BE2571" s="97"/>
      <c r="BF2571" s="97"/>
      <c r="BG2571" s="97"/>
    </row>
    <row r="2572" spans="9:59">
      <c r="I2572" s="80"/>
      <c r="J2572" s="81"/>
      <c r="K2572" s="82"/>
      <c r="L2572" s="83"/>
      <c r="M2572" s="84"/>
      <c r="N2572" s="85"/>
      <c r="O2572" s="82"/>
      <c r="P2572" s="86"/>
      <c r="S2572" s="88"/>
      <c r="T2572" s="82"/>
      <c r="U2572" s="88"/>
      <c r="V2572" s="82"/>
      <c r="W2572" s="88"/>
      <c r="X2572" s="82"/>
      <c r="Y2572" s="88"/>
      <c r="Z2572" s="82"/>
      <c r="AA2572" s="88"/>
      <c r="AB2572" s="82"/>
      <c r="AC2572" s="88"/>
      <c r="AD2572" s="82"/>
      <c r="AE2572" s="89"/>
      <c r="AI2572" s="130"/>
      <c r="AJ2572" s="131"/>
      <c r="AK2572" s="130"/>
      <c r="AL2572" s="131"/>
      <c r="AM2572" s="130"/>
      <c r="AN2572" s="131"/>
      <c r="AO2572" s="130"/>
      <c r="AP2572" s="132"/>
      <c r="AY2572" s="133"/>
      <c r="BC2572" s="97"/>
      <c r="BD2572" s="97"/>
      <c r="BE2572" s="97"/>
      <c r="BF2572" s="97"/>
      <c r="BG2572" s="97"/>
    </row>
    <row r="2573" spans="9:59">
      <c r="I2573" s="80"/>
      <c r="J2573" s="81"/>
      <c r="K2573" s="82"/>
      <c r="L2573" s="83"/>
      <c r="M2573" s="84"/>
      <c r="N2573" s="85"/>
      <c r="O2573" s="82"/>
      <c r="P2573" s="86"/>
      <c r="S2573" s="88"/>
      <c r="T2573" s="82"/>
      <c r="U2573" s="88"/>
      <c r="V2573" s="82"/>
      <c r="W2573" s="88"/>
      <c r="X2573" s="82"/>
      <c r="Y2573" s="88"/>
      <c r="Z2573" s="82"/>
      <c r="AA2573" s="88"/>
      <c r="AB2573" s="82"/>
      <c r="AC2573" s="88"/>
      <c r="AD2573" s="82"/>
      <c r="AE2573" s="89"/>
      <c r="AI2573" s="130"/>
      <c r="AJ2573" s="131"/>
      <c r="AK2573" s="130"/>
      <c r="AL2573" s="131"/>
      <c r="AM2573" s="130"/>
      <c r="AN2573" s="131"/>
      <c r="AO2573" s="130"/>
      <c r="AP2573" s="132"/>
      <c r="AY2573" s="133"/>
      <c r="BC2573" s="97"/>
      <c r="BD2573" s="97"/>
      <c r="BE2573" s="97"/>
      <c r="BF2573" s="97"/>
      <c r="BG2573" s="97"/>
    </row>
    <row r="2574" spans="9:59">
      <c r="I2574" s="80"/>
      <c r="J2574" s="81"/>
      <c r="K2574" s="82"/>
      <c r="L2574" s="83"/>
      <c r="M2574" s="84"/>
      <c r="N2574" s="85"/>
      <c r="O2574" s="82"/>
      <c r="P2574" s="86"/>
      <c r="S2574" s="88"/>
      <c r="T2574" s="82"/>
      <c r="U2574" s="88"/>
      <c r="V2574" s="82"/>
      <c r="W2574" s="88"/>
      <c r="X2574" s="82"/>
      <c r="Y2574" s="88"/>
      <c r="Z2574" s="82"/>
      <c r="AA2574" s="88"/>
      <c r="AB2574" s="82"/>
      <c r="AC2574" s="88"/>
      <c r="AD2574" s="82"/>
      <c r="AE2574" s="89"/>
      <c r="AI2574" s="130"/>
      <c r="AJ2574" s="131"/>
      <c r="AK2574" s="130"/>
      <c r="AL2574" s="131"/>
      <c r="AM2574" s="130"/>
      <c r="AN2574" s="131"/>
      <c r="AO2574" s="130"/>
      <c r="AP2574" s="132"/>
      <c r="AY2574" s="133"/>
      <c r="BC2574" s="97"/>
      <c r="BD2574" s="97"/>
      <c r="BE2574" s="97"/>
      <c r="BF2574" s="97"/>
      <c r="BG2574" s="97"/>
    </row>
    <row r="2575" spans="9:59">
      <c r="I2575" s="80"/>
      <c r="J2575" s="81"/>
      <c r="K2575" s="82"/>
      <c r="L2575" s="83"/>
      <c r="M2575" s="84"/>
      <c r="N2575" s="85"/>
      <c r="O2575" s="82"/>
      <c r="P2575" s="86"/>
      <c r="S2575" s="88"/>
      <c r="T2575" s="82"/>
      <c r="U2575" s="88"/>
      <c r="V2575" s="82"/>
      <c r="W2575" s="88"/>
      <c r="X2575" s="82"/>
      <c r="Y2575" s="88"/>
      <c r="Z2575" s="82"/>
      <c r="AA2575" s="88"/>
      <c r="AB2575" s="82"/>
      <c r="AC2575" s="88"/>
      <c r="AD2575" s="82"/>
      <c r="AE2575" s="89"/>
      <c r="AI2575" s="130"/>
      <c r="AJ2575" s="131"/>
      <c r="AK2575" s="130"/>
      <c r="AL2575" s="131"/>
      <c r="AM2575" s="130"/>
      <c r="AN2575" s="131"/>
      <c r="AO2575" s="130"/>
      <c r="AP2575" s="132"/>
      <c r="AY2575" s="133"/>
      <c r="BC2575" s="97"/>
      <c r="BD2575" s="97"/>
      <c r="BE2575" s="97"/>
      <c r="BF2575" s="97"/>
      <c r="BG2575" s="97"/>
    </row>
    <row r="2576" spans="9:59">
      <c r="I2576" s="80"/>
      <c r="J2576" s="81"/>
      <c r="K2576" s="82"/>
      <c r="L2576" s="83"/>
      <c r="M2576" s="84"/>
      <c r="N2576" s="85"/>
      <c r="O2576" s="82"/>
      <c r="P2576" s="86"/>
      <c r="S2576" s="88"/>
      <c r="T2576" s="82"/>
      <c r="U2576" s="88"/>
      <c r="V2576" s="82"/>
      <c r="W2576" s="88"/>
      <c r="X2576" s="82"/>
      <c r="Y2576" s="88"/>
      <c r="Z2576" s="82"/>
      <c r="AA2576" s="88"/>
      <c r="AB2576" s="82"/>
      <c r="AC2576" s="88"/>
      <c r="AD2576" s="82"/>
      <c r="AE2576" s="89"/>
      <c r="AI2576" s="130"/>
      <c r="AJ2576" s="131"/>
      <c r="AK2576" s="130"/>
      <c r="AL2576" s="131"/>
      <c r="AM2576" s="130"/>
      <c r="AN2576" s="131"/>
      <c r="AO2576" s="130"/>
      <c r="AP2576" s="132"/>
      <c r="AY2576" s="133"/>
      <c r="BC2576" s="97"/>
      <c r="BD2576" s="97"/>
      <c r="BE2576" s="97"/>
      <c r="BF2576" s="97"/>
      <c r="BG2576" s="97"/>
    </row>
    <row r="2577" spans="9:59">
      <c r="I2577" s="80"/>
      <c r="J2577" s="81"/>
      <c r="K2577" s="82"/>
      <c r="L2577" s="83"/>
      <c r="M2577" s="84"/>
      <c r="N2577" s="85"/>
      <c r="O2577" s="82"/>
      <c r="P2577" s="86"/>
      <c r="S2577" s="88"/>
      <c r="T2577" s="82"/>
      <c r="U2577" s="88"/>
      <c r="V2577" s="82"/>
      <c r="W2577" s="88"/>
      <c r="X2577" s="82"/>
      <c r="Y2577" s="88"/>
      <c r="Z2577" s="82"/>
      <c r="AA2577" s="88"/>
      <c r="AB2577" s="82"/>
      <c r="AC2577" s="88"/>
      <c r="AD2577" s="82"/>
      <c r="AE2577" s="89"/>
      <c r="AI2577" s="130"/>
      <c r="AJ2577" s="131"/>
      <c r="AK2577" s="130"/>
      <c r="AL2577" s="131"/>
      <c r="AM2577" s="130"/>
      <c r="AN2577" s="131"/>
      <c r="AO2577" s="130"/>
      <c r="AP2577" s="132"/>
      <c r="AY2577" s="133"/>
      <c r="BC2577" s="97"/>
      <c r="BD2577" s="97"/>
      <c r="BE2577" s="97"/>
      <c r="BF2577" s="97"/>
      <c r="BG2577" s="97"/>
    </row>
    <row r="2578" spans="9:59">
      <c r="I2578" s="80"/>
      <c r="J2578" s="81"/>
      <c r="K2578" s="82"/>
      <c r="L2578" s="83"/>
      <c r="M2578" s="84"/>
      <c r="N2578" s="85"/>
      <c r="O2578" s="82"/>
      <c r="P2578" s="86"/>
      <c r="S2578" s="88"/>
      <c r="T2578" s="82"/>
      <c r="U2578" s="88"/>
      <c r="V2578" s="82"/>
      <c r="W2578" s="88"/>
      <c r="X2578" s="82"/>
      <c r="Y2578" s="88"/>
      <c r="Z2578" s="82"/>
      <c r="AA2578" s="88"/>
      <c r="AB2578" s="82"/>
      <c r="AC2578" s="88"/>
      <c r="AD2578" s="82"/>
      <c r="AE2578" s="89"/>
      <c r="AI2578" s="130"/>
      <c r="AJ2578" s="131"/>
      <c r="AK2578" s="130"/>
      <c r="AL2578" s="131"/>
      <c r="AM2578" s="130"/>
      <c r="AN2578" s="131"/>
      <c r="AO2578" s="130"/>
      <c r="AP2578" s="132"/>
      <c r="AY2578" s="133"/>
      <c r="BC2578" s="97"/>
      <c r="BD2578" s="97"/>
      <c r="BE2578" s="97"/>
      <c r="BF2578" s="97"/>
      <c r="BG2578" s="97"/>
    </row>
    <row r="2579" spans="9:59">
      <c r="I2579" s="80"/>
      <c r="J2579" s="81"/>
      <c r="K2579" s="82"/>
      <c r="L2579" s="83"/>
      <c r="M2579" s="84"/>
      <c r="N2579" s="85"/>
      <c r="O2579" s="82"/>
      <c r="P2579" s="86"/>
      <c r="S2579" s="88"/>
      <c r="T2579" s="82"/>
      <c r="U2579" s="88"/>
      <c r="V2579" s="82"/>
      <c r="W2579" s="88"/>
      <c r="X2579" s="82"/>
      <c r="Y2579" s="88"/>
      <c r="Z2579" s="82"/>
      <c r="AA2579" s="88"/>
      <c r="AB2579" s="82"/>
      <c r="AC2579" s="88"/>
      <c r="AD2579" s="82"/>
      <c r="AE2579" s="89"/>
      <c r="AI2579" s="130"/>
      <c r="AJ2579" s="131"/>
      <c r="AK2579" s="130"/>
      <c r="AL2579" s="131"/>
      <c r="AM2579" s="130"/>
      <c r="AN2579" s="131"/>
      <c r="AO2579" s="130"/>
      <c r="AP2579" s="132"/>
      <c r="AY2579" s="133"/>
      <c r="BC2579" s="97"/>
      <c r="BD2579" s="97"/>
      <c r="BE2579" s="97"/>
      <c r="BF2579" s="97"/>
      <c r="BG2579" s="97"/>
    </row>
    <row r="2580" spans="9:59">
      <c r="I2580" s="80"/>
      <c r="J2580" s="81"/>
      <c r="K2580" s="82"/>
      <c r="L2580" s="83"/>
      <c r="M2580" s="84"/>
      <c r="N2580" s="85"/>
      <c r="O2580" s="82"/>
      <c r="P2580" s="86"/>
      <c r="S2580" s="88"/>
      <c r="T2580" s="82"/>
      <c r="U2580" s="88"/>
      <c r="V2580" s="82"/>
      <c r="W2580" s="88"/>
      <c r="X2580" s="82"/>
      <c r="Y2580" s="88"/>
      <c r="Z2580" s="82"/>
      <c r="AA2580" s="88"/>
      <c r="AB2580" s="82"/>
      <c r="AC2580" s="88"/>
      <c r="AD2580" s="82"/>
      <c r="AE2580" s="89"/>
      <c r="AI2580" s="130"/>
      <c r="AJ2580" s="131"/>
      <c r="AK2580" s="130"/>
      <c r="AL2580" s="131"/>
      <c r="AM2580" s="130"/>
      <c r="AN2580" s="131"/>
      <c r="AO2580" s="130"/>
      <c r="AP2580" s="132"/>
      <c r="AY2580" s="133"/>
      <c r="BC2580" s="97"/>
      <c r="BD2580" s="97"/>
      <c r="BE2580" s="97"/>
      <c r="BF2580" s="97"/>
      <c r="BG2580" s="97"/>
    </row>
    <row r="2581" spans="9:59">
      <c r="I2581" s="80"/>
      <c r="J2581" s="81"/>
      <c r="K2581" s="82"/>
      <c r="L2581" s="83"/>
      <c r="M2581" s="84"/>
      <c r="N2581" s="85"/>
      <c r="O2581" s="82"/>
      <c r="P2581" s="86"/>
      <c r="S2581" s="88"/>
      <c r="T2581" s="82"/>
      <c r="U2581" s="88"/>
      <c r="V2581" s="82"/>
      <c r="W2581" s="88"/>
      <c r="X2581" s="82"/>
      <c r="Y2581" s="88"/>
      <c r="Z2581" s="82"/>
      <c r="AA2581" s="88"/>
      <c r="AB2581" s="82"/>
      <c r="AC2581" s="88"/>
      <c r="AD2581" s="82"/>
      <c r="AE2581" s="89"/>
      <c r="AI2581" s="130"/>
      <c r="AJ2581" s="131"/>
      <c r="AK2581" s="130"/>
      <c r="AL2581" s="131"/>
      <c r="AM2581" s="130"/>
      <c r="AN2581" s="131"/>
      <c r="AO2581" s="130"/>
      <c r="AP2581" s="132"/>
      <c r="AY2581" s="133"/>
      <c r="BC2581" s="97"/>
      <c r="BD2581" s="97"/>
      <c r="BE2581" s="97"/>
      <c r="BF2581" s="97"/>
      <c r="BG2581" s="97"/>
    </row>
    <row r="2582" spans="9:59">
      <c r="I2582" s="80"/>
      <c r="J2582" s="81"/>
      <c r="K2582" s="82"/>
      <c r="L2582" s="83"/>
      <c r="M2582" s="84"/>
      <c r="N2582" s="85"/>
      <c r="O2582" s="82"/>
      <c r="P2582" s="86"/>
      <c r="S2582" s="88"/>
      <c r="T2582" s="82"/>
      <c r="U2582" s="88"/>
      <c r="V2582" s="82"/>
      <c r="W2582" s="88"/>
      <c r="X2582" s="82"/>
      <c r="Y2582" s="88"/>
      <c r="Z2582" s="82"/>
      <c r="AA2582" s="88"/>
      <c r="AB2582" s="82"/>
      <c r="AC2582" s="88"/>
      <c r="AD2582" s="82"/>
      <c r="AE2582" s="89"/>
      <c r="AI2582" s="130"/>
      <c r="AJ2582" s="131"/>
      <c r="AK2582" s="130"/>
      <c r="AL2582" s="131"/>
      <c r="AM2582" s="130"/>
      <c r="AN2582" s="131"/>
      <c r="AO2582" s="130"/>
      <c r="AP2582" s="132"/>
      <c r="AY2582" s="133"/>
      <c r="BC2582" s="97"/>
      <c r="BD2582" s="97"/>
      <c r="BE2582" s="97"/>
      <c r="BF2582" s="97"/>
      <c r="BG2582" s="97"/>
    </row>
    <row r="2583" spans="9:59">
      <c r="I2583" s="80"/>
      <c r="J2583" s="81"/>
      <c r="K2583" s="82"/>
      <c r="L2583" s="83"/>
      <c r="M2583" s="84"/>
      <c r="N2583" s="85"/>
      <c r="O2583" s="82"/>
      <c r="P2583" s="86"/>
      <c r="S2583" s="88"/>
      <c r="T2583" s="82"/>
      <c r="U2583" s="88"/>
      <c r="V2583" s="82"/>
      <c r="W2583" s="88"/>
      <c r="X2583" s="82"/>
      <c r="Y2583" s="88"/>
      <c r="Z2583" s="82"/>
      <c r="AA2583" s="88"/>
      <c r="AB2583" s="82"/>
      <c r="AC2583" s="88"/>
      <c r="AD2583" s="82"/>
      <c r="AE2583" s="89"/>
      <c r="AI2583" s="130"/>
      <c r="AJ2583" s="131"/>
      <c r="AK2583" s="130"/>
      <c r="AL2583" s="131"/>
      <c r="AM2583" s="130"/>
      <c r="AN2583" s="131"/>
      <c r="AO2583" s="130"/>
      <c r="AP2583" s="132"/>
      <c r="AY2583" s="133"/>
      <c r="BC2583" s="97"/>
      <c r="BD2583" s="97"/>
      <c r="BE2583" s="97"/>
      <c r="BF2583" s="97"/>
      <c r="BG2583" s="97"/>
    </row>
    <row r="2584" spans="9:59">
      <c r="I2584" s="80"/>
      <c r="J2584" s="81"/>
      <c r="K2584" s="82"/>
      <c r="L2584" s="83"/>
      <c r="M2584" s="84"/>
      <c r="N2584" s="85"/>
      <c r="O2584" s="82"/>
      <c r="P2584" s="86"/>
      <c r="S2584" s="88"/>
      <c r="T2584" s="82"/>
      <c r="U2584" s="88"/>
      <c r="V2584" s="82"/>
      <c r="W2584" s="88"/>
      <c r="X2584" s="82"/>
      <c r="Y2584" s="88"/>
      <c r="Z2584" s="82"/>
      <c r="AA2584" s="88"/>
      <c r="AB2584" s="82"/>
      <c r="AC2584" s="88"/>
      <c r="AD2584" s="82"/>
      <c r="AE2584" s="89"/>
      <c r="AI2584" s="130"/>
      <c r="AJ2584" s="131"/>
      <c r="AK2584" s="130"/>
      <c r="AL2584" s="131"/>
      <c r="AM2584" s="130"/>
      <c r="AN2584" s="131"/>
      <c r="AO2584" s="130"/>
      <c r="AP2584" s="132"/>
      <c r="AY2584" s="133"/>
      <c r="BC2584" s="97"/>
      <c r="BD2584" s="97"/>
      <c r="BE2584" s="97"/>
      <c r="BF2584" s="97"/>
      <c r="BG2584" s="97"/>
    </row>
    <row r="2585" spans="9:59">
      <c r="I2585" s="80"/>
      <c r="J2585" s="81"/>
      <c r="K2585" s="82"/>
      <c r="L2585" s="83"/>
      <c r="M2585" s="84"/>
      <c r="N2585" s="85"/>
      <c r="O2585" s="82"/>
      <c r="P2585" s="86"/>
      <c r="S2585" s="88"/>
      <c r="T2585" s="82"/>
      <c r="U2585" s="88"/>
      <c r="V2585" s="82"/>
      <c r="W2585" s="88"/>
      <c r="X2585" s="82"/>
      <c r="Y2585" s="88"/>
      <c r="Z2585" s="82"/>
      <c r="AA2585" s="88"/>
      <c r="AB2585" s="82"/>
      <c r="AC2585" s="88"/>
      <c r="AD2585" s="82"/>
      <c r="AE2585" s="89"/>
      <c r="AI2585" s="130"/>
      <c r="AJ2585" s="131"/>
      <c r="AK2585" s="130"/>
      <c r="AL2585" s="131"/>
      <c r="AM2585" s="130"/>
      <c r="AN2585" s="131"/>
      <c r="AO2585" s="130"/>
      <c r="AP2585" s="132"/>
      <c r="AY2585" s="133"/>
      <c r="BC2585" s="97"/>
      <c r="BD2585" s="97"/>
      <c r="BE2585" s="97"/>
      <c r="BF2585" s="97"/>
      <c r="BG2585" s="97"/>
    </row>
    <row r="2586" spans="9:59">
      <c r="I2586" s="80"/>
      <c r="J2586" s="81"/>
      <c r="K2586" s="82"/>
      <c r="L2586" s="83"/>
      <c r="M2586" s="84"/>
      <c r="N2586" s="85"/>
      <c r="O2586" s="82"/>
      <c r="P2586" s="86"/>
      <c r="S2586" s="88"/>
      <c r="T2586" s="82"/>
      <c r="U2586" s="88"/>
      <c r="V2586" s="82"/>
      <c r="W2586" s="88"/>
      <c r="X2586" s="82"/>
      <c r="Y2586" s="88"/>
      <c r="Z2586" s="82"/>
      <c r="AA2586" s="88"/>
      <c r="AB2586" s="82"/>
      <c r="AC2586" s="88"/>
      <c r="AD2586" s="82"/>
      <c r="AE2586" s="89"/>
      <c r="AI2586" s="130"/>
      <c r="AJ2586" s="131"/>
      <c r="AK2586" s="130"/>
      <c r="AL2586" s="131"/>
      <c r="AM2586" s="130"/>
      <c r="AN2586" s="131"/>
      <c r="AO2586" s="130"/>
      <c r="AP2586" s="132"/>
      <c r="AY2586" s="133"/>
      <c r="BC2586" s="97"/>
      <c r="BD2586" s="97"/>
      <c r="BE2586" s="97"/>
      <c r="BF2586" s="97"/>
      <c r="BG2586" s="97"/>
    </row>
    <row r="2587" spans="9:59">
      <c r="I2587" s="80"/>
      <c r="J2587" s="81"/>
      <c r="K2587" s="82"/>
      <c r="L2587" s="83"/>
      <c r="M2587" s="84"/>
      <c r="N2587" s="85"/>
      <c r="O2587" s="82"/>
      <c r="P2587" s="86"/>
      <c r="S2587" s="88"/>
      <c r="T2587" s="82"/>
      <c r="U2587" s="88"/>
      <c r="V2587" s="82"/>
      <c r="W2587" s="88"/>
      <c r="X2587" s="82"/>
      <c r="Y2587" s="88"/>
      <c r="Z2587" s="82"/>
      <c r="AA2587" s="88"/>
      <c r="AB2587" s="82"/>
      <c r="AC2587" s="88"/>
      <c r="AD2587" s="82"/>
      <c r="AE2587" s="89"/>
      <c r="AI2587" s="130"/>
      <c r="AJ2587" s="131"/>
      <c r="AK2587" s="130"/>
      <c r="AL2587" s="131"/>
      <c r="AM2587" s="130"/>
      <c r="AN2587" s="131"/>
      <c r="AO2587" s="130"/>
      <c r="AP2587" s="132"/>
      <c r="AY2587" s="133"/>
      <c r="BC2587" s="97"/>
      <c r="BD2587" s="97"/>
      <c r="BE2587" s="97"/>
      <c r="BF2587" s="97"/>
      <c r="BG2587" s="97"/>
    </row>
    <row r="2588" spans="9:59">
      <c r="I2588" s="80"/>
      <c r="J2588" s="81"/>
      <c r="K2588" s="82"/>
      <c r="L2588" s="83"/>
      <c r="M2588" s="84"/>
      <c r="N2588" s="85"/>
      <c r="O2588" s="82"/>
      <c r="P2588" s="86"/>
      <c r="S2588" s="88"/>
      <c r="T2588" s="82"/>
      <c r="U2588" s="88"/>
      <c r="V2588" s="82"/>
      <c r="W2588" s="88"/>
      <c r="X2588" s="82"/>
      <c r="Y2588" s="88"/>
      <c r="Z2588" s="82"/>
      <c r="AA2588" s="88"/>
      <c r="AB2588" s="82"/>
      <c r="AC2588" s="88"/>
      <c r="AD2588" s="82"/>
      <c r="AE2588" s="89"/>
      <c r="AI2588" s="130"/>
      <c r="AJ2588" s="131"/>
      <c r="AK2588" s="130"/>
      <c r="AL2588" s="131"/>
      <c r="AM2588" s="130"/>
      <c r="AN2588" s="131"/>
      <c r="AO2588" s="130"/>
      <c r="AP2588" s="132"/>
      <c r="AY2588" s="133"/>
      <c r="BC2588" s="97"/>
      <c r="BD2588" s="97"/>
      <c r="BE2588" s="97"/>
      <c r="BF2588" s="97"/>
      <c r="BG2588" s="97"/>
    </row>
    <row r="2589" spans="9:59">
      <c r="I2589" s="80"/>
      <c r="J2589" s="81"/>
      <c r="K2589" s="82"/>
      <c r="L2589" s="83"/>
      <c r="M2589" s="84"/>
      <c r="N2589" s="85"/>
      <c r="O2589" s="82"/>
      <c r="P2589" s="86"/>
      <c r="S2589" s="88"/>
      <c r="T2589" s="82"/>
      <c r="U2589" s="88"/>
      <c r="V2589" s="82"/>
      <c r="W2589" s="88"/>
      <c r="X2589" s="82"/>
      <c r="Y2589" s="88"/>
      <c r="Z2589" s="82"/>
      <c r="AA2589" s="88"/>
      <c r="AB2589" s="82"/>
      <c r="AC2589" s="88"/>
      <c r="AD2589" s="82"/>
      <c r="AE2589" s="89"/>
      <c r="AI2589" s="130"/>
      <c r="AJ2589" s="131"/>
      <c r="AK2589" s="130"/>
      <c r="AL2589" s="131"/>
      <c r="AM2589" s="130"/>
      <c r="AN2589" s="131"/>
      <c r="AO2589" s="130"/>
      <c r="AP2589" s="132"/>
      <c r="AY2589" s="133"/>
      <c r="BC2589" s="97"/>
      <c r="BD2589" s="97"/>
      <c r="BE2589" s="97"/>
      <c r="BF2589" s="97"/>
      <c r="BG2589" s="97"/>
    </row>
    <row r="2590" spans="9:59">
      <c r="I2590" s="80"/>
      <c r="J2590" s="81"/>
      <c r="K2590" s="82"/>
      <c r="L2590" s="83"/>
      <c r="M2590" s="84"/>
      <c r="N2590" s="85"/>
      <c r="O2590" s="82"/>
      <c r="P2590" s="86"/>
      <c r="S2590" s="88"/>
      <c r="T2590" s="82"/>
      <c r="U2590" s="88"/>
      <c r="V2590" s="82"/>
      <c r="W2590" s="88"/>
      <c r="X2590" s="82"/>
      <c r="Y2590" s="88"/>
      <c r="Z2590" s="82"/>
      <c r="AA2590" s="88"/>
      <c r="AB2590" s="82"/>
      <c r="AC2590" s="88"/>
      <c r="AD2590" s="82"/>
      <c r="AE2590" s="89"/>
      <c r="AI2590" s="130"/>
      <c r="AJ2590" s="131"/>
      <c r="AK2590" s="130"/>
      <c r="AL2590" s="131"/>
      <c r="AM2590" s="130"/>
      <c r="AN2590" s="131"/>
      <c r="AO2590" s="130"/>
      <c r="AP2590" s="132"/>
      <c r="AY2590" s="133"/>
      <c r="BC2590" s="97"/>
      <c r="BD2590" s="97"/>
      <c r="BE2590" s="97"/>
      <c r="BF2590" s="97"/>
      <c r="BG2590" s="97"/>
    </row>
    <row r="2591" spans="9:59">
      <c r="I2591" s="80"/>
      <c r="J2591" s="81"/>
      <c r="K2591" s="82"/>
      <c r="L2591" s="83"/>
      <c r="M2591" s="84"/>
      <c r="N2591" s="85"/>
      <c r="O2591" s="82"/>
      <c r="P2591" s="86"/>
      <c r="S2591" s="88"/>
      <c r="T2591" s="82"/>
      <c r="U2591" s="88"/>
      <c r="V2591" s="82"/>
      <c r="W2591" s="88"/>
      <c r="X2591" s="82"/>
      <c r="Y2591" s="88"/>
      <c r="Z2591" s="82"/>
      <c r="AA2591" s="88"/>
      <c r="AB2591" s="82"/>
      <c r="AC2591" s="88"/>
      <c r="AD2591" s="82"/>
      <c r="AE2591" s="89"/>
      <c r="AI2591" s="130"/>
      <c r="AJ2591" s="131"/>
      <c r="AK2591" s="130"/>
      <c r="AL2591" s="131"/>
      <c r="AM2591" s="130"/>
      <c r="AN2591" s="131"/>
      <c r="AO2591" s="130"/>
      <c r="AP2591" s="132"/>
      <c r="AY2591" s="133"/>
      <c r="BC2591" s="97"/>
      <c r="BD2591" s="97"/>
      <c r="BE2591" s="97"/>
      <c r="BF2591" s="97"/>
      <c r="BG2591" s="97"/>
    </row>
    <row r="2592" spans="9:59">
      <c r="I2592" s="80"/>
      <c r="J2592" s="81"/>
      <c r="K2592" s="82"/>
      <c r="L2592" s="83"/>
      <c r="M2592" s="84"/>
      <c r="N2592" s="85"/>
      <c r="O2592" s="82"/>
      <c r="P2592" s="86"/>
      <c r="S2592" s="88"/>
      <c r="T2592" s="82"/>
      <c r="U2592" s="88"/>
      <c r="V2592" s="82"/>
      <c r="W2592" s="88"/>
      <c r="X2592" s="82"/>
      <c r="Y2592" s="88"/>
      <c r="Z2592" s="82"/>
      <c r="AA2592" s="88"/>
      <c r="AB2592" s="82"/>
      <c r="AC2592" s="88"/>
      <c r="AD2592" s="82"/>
      <c r="AE2592" s="89"/>
      <c r="AI2592" s="130"/>
      <c r="AJ2592" s="131"/>
      <c r="AK2592" s="130"/>
      <c r="AL2592" s="131"/>
      <c r="AM2592" s="130"/>
      <c r="AN2592" s="131"/>
      <c r="AO2592" s="130"/>
      <c r="AP2592" s="132"/>
      <c r="AY2592" s="133"/>
      <c r="BC2592" s="97"/>
      <c r="BD2592" s="97"/>
      <c r="BE2592" s="97"/>
      <c r="BF2592" s="97"/>
      <c r="BG2592" s="97"/>
    </row>
    <row r="2593" spans="9:59">
      <c r="I2593" s="80"/>
      <c r="J2593" s="81"/>
      <c r="K2593" s="82"/>
      <c r="L2593" s="83"/>
      <c r="M2593" s="84"/>
      <c r="N2593" s="85"/>
      <c r="O2593" s="82"/>
      <c r="P2593" s="86"/>
      <c r="S2593" s="88"/>
      <c r="T2593" s="82"/>
      <c r="U2593" s="88"/>
      <c r="V2593" s="82"/>
      <c r="W2593" s="88"/>
      <c r="X2593" s="82"/>
      <c r="Y2593" s="88"/>
      <c r="Z2593" s="82"/>
      <c r="AA2593" s="88"/>
      <c r="AB2593" s="82"/>
      <c r="AC2593" s="88"/>
      <c r="AD2593" s="82"/>
      <c r="AE2593" s="89"/>
      <c r="AI2593" s="130"/>
      <c r="AJ2593" s="131"/>
      <c r="AK2593" s="130"/>
      <c r="AL2593" s="131"/>
      <c r="AM2593" s="130"/>
      <c r="AN2593" s="131"/>
      <c r="AO2593" s="130"/>
      <c r="AP2593" s="132"/>
      <c r="AY2593" s="133"/>
      <c r="BC2593" s="97"/>
      <c r="BD2593" s="97"/>
      <c r="BE2593" s="97"/>
      <c r="BF2593" s="97"/>
      <c r="BG2593" s="97"/>
    </row>
    <row r="2594" spans="9:59">
      <c r="I2594" s="80"/>
      <c r="J2594" s="81"/>
      <c r="K2594" s="82"/>
      <c r="L2594" s="83"/>
      <c r="M2594" s="84"/>
      <c r="N2594" s="85"/>
      <c r="O2594" s="82"/>
      <c r="P2594" s="86"/>
      <c r="S2594" s="88"/>
      <c r="T2594" s="82"/>
      <c r="U2594" s="88"/>
      <c r="V2594" s="82"/>
      <c r="W2594" s="88"/>
      <c r="X2594" s="82"/>
      <c r="Y2594" s="88"/>
      <c r="Z2594" s="82"/>
      <c r="AA2594" s="88"/>
      <c r="AB2594" s="82"/>
      <c r="AC2594" s="88"/>
      <c r="AD2594" s="82"/>
      <c r="AE2594" s="89"/>
      <c r="AI2594" s="130"/>
      <c r="AJ2594" s="131"/>
      <c r="AK2594" s="130"/>
      <c r="AL2594" s="131"/>
      <c r="AM2594" s="130"/>
      <c r="AN2594" s="131"/>
      <c r="AO2594" s="130"/>
      <c r="AP2594" s="132"/>
      <c r="AY2594" s="133"/>
      <c r="BC2594" s="97"/>
      <c r="BD2594" s="97"/>
      <c r="BE2594" s="97"/>
      <c r="BF2594" s="97"/>
      <c r="BG2594" s="97"/>
    </row>
    <row r="2595" spans="9:59">
      <c r="I2595" s="80"/>
      <c r="J2595" s="81"/>
      <c r="K2595" s="82"/>
      <c r="L2595" s="83"/>
      <c r="M2595" s="84"/>
      <c r="N2595" s="85"/>
      <c r="O2595" s="82"/>
      <c r="P2595" s="86"/>
      <c r="S2595" s="88"/>
      <c r="T2595" s="82"/>
      <c r="U2595" s="88"/>
      <c r="V2595" s="82"/>
      <c r="W2595" s="88"/>
      <c r="X2595" s="82"/>
      <c r="Y2595" s="88"/>
      <c r="Z2595" s="82"/>
      <c r="AA2595" s="88"/>
      <c r="AB2595" s="82"/>
      <c r="AC2595" s="88"/>
      <c r="AD2595" s="82"/>
      <c r="AE2595" s="89"/>
      <c r="AI2595" s="130"/>
      <c r="AJ2595" s="131"/>
      <c r="AK2595" s="130"/>
      <c r="AL2595" s="131"/>
      <c r="AM2595" s="130"/>
      <c r="AN2595" s="131"/>
      <c r="AO2595" s="130"/>
      <c r="AP2595" s="132"/>
      <c r="AY2595" s="133"/>
      <c r="BC2595" s="97"/>
      <c r="BD2595" s="97"/>
      <c r="BE2595" s="97"/>
      <c r="BF2595" s="97"/>
      <c r="BG2595" s="97"/>
    </row>
    <row r="2596" spans="9:59">
      <c r="I2596" s="80"/>
      <c r="J2596" s="81"/>
      <c r="K2596" s="82"/>
      <c r="L2596" s="83"/>
      <c r="M2596" s="84"/>
      <c r="N2596" s="85"/>
      <c r="O2596" s="82"/>
      <c r="P2596" s="86"/>
      <c r="S2596" s="88"/>
      <c r="T2596" s="82"/>
      <c r="U2596" s="88"/>
      <c r="V2596" s="82"/>
      <c r="W2596" s="88"/>
      <c r="X2596" s="82"/>
      <c r="Y2596" s="88"/>
      <c r="Z2596" s="82"/>
      <c r="AA2596" s="88"/>
      <c r="AB2596" s="82"/>
      <c r="AC2596" s="88"/>
      <c r="AD2596" s="82"/>
      <c r="AE2596" s="89"/>
      <c r="AI2596" s="130"/>
      <c r="AJ2596" s="131"/>
      <c r="AK2596" s="130"/>
      <c r="AL2596" s="131"/>
      <c r="AM2596" s="130"/>
      <c r="AN2596" s="131"/>
      <c r="AO2596" s="130"/>
      <c r="AP2596" s="132"/>
      <c r="AY2596" s="133"/>
      <c r="BC2596" s="97"/>
      <c r="BD2596" s="97"/>
      <c r="BE2596" s="97"/>
      <c r="BF2596" s="97"/>
      <c r="BG2596" s="97"/>
    </row>
    <row r="2597" spans="9:59">
      <c r="I2597" s="80"/>
      <c r="J2597" s="81"/>
      <c r="K2597" s="82"/>
      <c r="L2597" s="83"/>
      <c r="M2597" s="84"/>
      <c r="N2597" s="85"/>
      <c r="O2597" s="82"/>
      <c r="P2597" s="86"/>
      <c r="S2597" s="88"/>
      <c r="T2597" s="82"/>
      <c r="U2597" s="88"/>
      <c r="V2597" s="82"/>
      <c r="W2597" s="88"/>
      <c r="X2597" s="82"/>
      <c r="Y2597" s="88"/>
      <c r="Z2597" s="82"/>
      <c r="AA2597" s="88"/>
      <c r="AB2597" s="82"/>
      <c r="AC2597" s="88"/>
      <c r="AD2597" s="82"/>
      <c r="AE2597" s="89"/>
      <c r="AI2597" s="130"/>
      <c r="AJ2597" s="131"/>
      <c r="AK2597" s="130"/>
      <c r="AL2597" s="131"/>
      <c r="AM2597" s="130"/>
      <c r="AN2597" s="131"/>
      <c r="AO2597" s="130"/>
      <c r="AP2597" s="132"/>
      <c r="AY2597" s="133"/>
      <c r="BC2597" s="97"/>
      <c r="BD2597" s="97"/>
      <c r="BE2597" s="97"/>
      <c r="BF2597" s="97"/>
      <c r="BG2597" s="97"/>
    </row>
    <row r="2598" spans="9:59">
      <c r="I2598" s="80"/>
      <c r="J2598" s="81"/>
      <c r="K2598" s="82"/>
      <c r="L2598" s="83"/>
      <c r="M2598" s="84"/>
      <c r="N2598" s="85"/>
      <c r="O2598" s="82"/>
      <c r="P2598" s="86"/>
      <c r="S2598" s="88"/>
      <c r="T2598" s="82"/>
      <c r="U2598" s="88"/>
      <c r="V2598" s="82"/>
      <c r="W2598" s="88"/>
      <c r="X2598" s="82"/>
      <c r="Y2598" s="88"/>
      <c r="Z2598" s="82"/>
      <c r="AA2598" s="88"/>
      <c r="AB2598" s="82"/>
      <c r="AC2598" s="88"/>
      <c r="AD2598" s="82"/>
      <c r="AE2598" s="89"/>
      <c r="AI2598" s="130"/>
      <c r="AJ2598" s="131"/>
      <c r="AK2598" s="130"/>
      <c r="AL2598" s="131"/>
      <c r="AM2598" s="130"/>
      <c r="AN2598" s="131"/>
      <c r="AO2598" s="130"/>
      <c r="AP2598" s="132"/>
      <c r="AY2598" s="133"/>
      <c r="BC2598" s="97"/>
      <c r="BD2598" s="97"/>
      <c r="BE2598" s="97"/>
      <c r="BF2598" s="97"/>
      <c r="BG2598" s="97"/>
    </row>
    <row r="2599" spans="9:59">
      <c r="I2599" s="80"/>
      <c r="J2599" s="81"/>
      <c r="K2599" s="82"/>
      <c r="L2599" s="83"/>
      <c r="M2599" s="84"/>
      <c r="N2599" s="85"/>
      <c r="O2599" s="82"/>
      <c r="P2599" s="86"/>
      <c r="S2599" s="88"/>
      <c r="T2599" s="82"/>
      <c r="U2599" s="88"/>
      <c r="V2599" s="82"/>
      <c r="W2599" s="88"/>
      <c r="X2599" s="82"/>
      <c r="Y2599" s="88"/>
      <c r="Z2599" s="82"/>
      <c r="AA2599" s="88"/>
      <c r="AB2599" s="82"/>
      <c r="AC2599" s="88"/>
      <c r="AD2599" s="82"/>
      <c r="AE2599" s="89"/>
      <c r="AI2599" s="130"/>
      <c r="AJ2599" s="131"/>
      <c r="AK2599" s="130"/>
      <c r="AL2599" s="131"/>
      <c r="AM2599" s="130"/>
      <c r="AN2599" s="131"/>
      <c r="AO2599" s="130"/>
      <c r="AP2599" s="132"/>
      <c r="AY2599" s="133"/>
      <c r="BC2599" s="97"/>
      <c r="BD2599" s="97"/>
      <c r="BE2599" s="97"/>
      <c r="BF2599" s="97"/>
      <c r="BG2599" s="97"/>
    </row>
    <row r="2600" spans="9:59">
      <c r="I2600" s="80"/>
      <c r="J2600" s="81"/>
      <c r="K2600" s="82"/>
      <c r="L2600" s="83"/>
      <c r="M2600" s="84"/>
      <c r="N2600" s="85"/>
      <c r="O2600" s="82"/>
      <c r="P2600" s="86"/>
      <c r="S2600" s="88"/>
      <c r="T2600" s="82"/>
      <c r="U2600" s="88"/>
      <c r="V2600" s="82"/>
      <c r="W2600" s="88"/>
      <c r="X2600" s="82"/>
      <c r="Y2600" s="88"/>
      <c r="Z2600" s="82"/>
      <c r="AA2600" s="88"/>
      <c r="AB2600" s="82"/>
      <c r="AC2600" s="88"/>
      <c r="AD2600" s="82"/>
      <c r="AE2600" s="89"/>
      <c r="AI2600" s="130"/>
      <c r="AJ2600" s="131"/>
      <c r="AK2600" s="130"/>
      <c r="AL2600" s="131"/>
      <c r="AM2600" s="130"/>
      <c r="AN2600" s="131"/>
      <c r="AO2600" s="130"/>
      <c r="AP2600" s="132"/>
      <c r="AY2600" s="133"/>
      <c r="BC2600" s="97"/>
      <c r="BD2600" s="97"/>
      <c r="BE2600" s="97"/>
      <c r="BF2600" s="97"/>
      <c r="BG2600" s="97"/>
    </row>
    <row r="2601" spans="9:59">
      <c r="I2601" s="80"/>
      <c r="J2601" s="81"/>
      <c r="K2601" s="82"/>
      <c r="L2601" s="83"/>
      <c r="M2601" s="84"/>
      <c r="N2601" s="85"/>
      <c r="O2601" s="82"/>
      <c r="P2601" s="86"/>
      <c r="S2601" s="88"/>
      <c r="T2601" s="82"/>
      <c r="U2601" s="88"/>
      <c r="V2601" s="82"/>
      <c r="W2601" s="88"/>
      <c r="X2601" s="82"/>
      <c r="Y2601" s="88"/>
      <c r="Z2601" s="82"/>
      <c r="AA2601" s="88"/>
      <c r="AB2601" s="82"/>
      <c r="AC2601" s="88"/>
      <c r="AD2601" s="82"/>
      <c r="AE2601" s="89"/>
      <c r="AI2601" s="130"/>
      <c r="AJ2601" s="131"/>
      <c r="AK2601" s="130"/>
      <c r="AL2601" s="131"/>
      <c r="AM2601" s="130"/>
      <c r="AN2601" s="131"/>
      <c r="AO2601" s="130"/>
      <c r="AP2601" s="132"/>
      <c r="AY2601" s="133"/>
      <c r="BC2601" s="97"/>
      <c r="BD2601" s="97"/>
      <c r="BE2601" s="97"/>
      <c r="BF2601" s="97"/>
      <c r="BG2601" s="97"/>
    </row>
    <row r="2602" spans="9:59">
      <c r="I2602" s="80"/>
      <c r="J2602" s="81"/>
      <c r="K2602" s="82"/>
      <c r="L2602" s="83"/>
      <c r="M2602" s="84"/>
      <c r="N2602" s="85"/>
      <c r="O2602" s="82"/>
      <c r="P2602" s="86"/>
      <c r="S2602" s="88"/>
      <c r="T2602" s="82"/>
      <c r="U2602" s="88"/>
      <c r="V2602" s="82"/>
      <c r="W2602" s="88"/>
      <c r="X2602" s="82"/>
      <c r="Y2602" s="88"/>
      <c r="Z2602" s="82"/>
      <c r="AA2602" s="88"/>
      <c r="AB2602" s="82"/>
      <c r="AC2602" s="88"/>
      <c r="AD2602" s="82"/>
      <c r="AE2602" s="89"/>
      <c r="AI2602" s="130"/>
      <c r="AJ2602" s="131"/>
      <c r="AK2602" s="130"/>
      <c r="AL2602" s="131"/>
      <c r="AM2602" s="130"/>
      <c r="AN2602" s="131"/>
      <c r="AO2602" s="130"/>
      <c r="AP2602" s="132"/>
      <c r="AY2602" s="133"/>
      <c r="BC2602" s="97"/>
      <c r="BD2602" s="97"/>
      <c r="BE2602" s="97"/>
      <c r="BF2602" s="97"/>
      <c r="BG2602" s="97"/>
    </row>
    <row r="2603" spans="9:59">
      <c r="I2603" s="80"/>
      <c r="J2603" s="81"/>
      <c r="K2603" s="82"/>
      <c r="L2603" s="83"/>
      <c r="M2603" s="84"/>
      <c r="N2603" s="85"/>
      <c r="O2603" s="82"/>
      <c r="P2603" s="86"/>
      <c r="S2603" s="88"/>
      <c r="T2603" s="82"/>
      <c r="U2603" s="88"/>
      <c r="V2603" s="82"/>
      <c r="W2603" s="88"/>
      <c r="X2603" s="82"/>
      <c r="Y2603" s="88"/>
      <c r="Z2603" s="82"/>
      <c r="AA2603" s="88"/>
      <c r="AB2603" s="82"/>
      <c r="AC2603" s="88"/>
      <c r="AD2603" s="82"/>
      <c r="AE2603" s="89"/>
      <c r="AI2603" s="130"/>
      <c r="AJ2603" s="131"/>
      <c r="AK2603" s="130"/>
      <c r="AL2603" s="131"/>
      <c r="AM2603" s="130"/>
      <c r="AN2603" s="131"/>
      <c r="AO2603" s="130"/>
      <c r="AP2603" s="132"/>
      <c r="AY2603" s="133"/>
      <c r="BC2603" s="97"/>
      <c r="BD2603" s="97"/>
      <c r="BE2603" s="97"/>
      <c r="BF2603" s="97"/>
      <c r="BG2603" s="97"/>
    </row>
    <row r="2604" spans="9:59">
      <c r="I2604" s="80"/>
      <c r="J2604" s="81"/>
      <c r="K2604" s="82"/>
      <c r="L2604" s="83"/>
      <c r="M2604" s="84"/>
      <c r="N2604" s="85"/>
      <c r="O2604" s="82"/>
      <c r="P2604" s="86"/>
      <c r="S2604" s="88"/>
      <c r="T2604" s="82"/>
      <c r="U2604" s="88"/>
      <c r="V2604" s="82"/>
      <c r="W2604" s="88"/>
      <c r="X2604" s="82"/>
      <c r="Y2604" s="88"/>
      <c r="Z2604" s="82"/>
      <c r="AA2604" s="88"/>
      <c r="AB2604" s="82"/>
      <c r="AC2604" s="88"/>
      <c r="AD2604" s="82"/>
      <c r="AE2604" s="89"/>
      <c r="AI2604" s="130"/>
      <c r="AJ2604" s="131"/>
      <c r="AK2604" s="130"/>
      <c r="AL2604" s="131"/>
      <c r="AM2604" s="130"/>
      <c r="AN2604" s="131"/>
      <c r="AO2604" s="130"/>
      <c r="AP2604" s="132"/>
      <c r="AY2604" s="133"/>
      <c r="BC2604" s="97"/>
      <c r="BD2604" s="97"/>
      <c r="BE2604" s="97"/>
      <c r="BF2604" s="97"/>
      <c r="BG2604" s="97"/>
    </row>
    <row r="2605" spans="9:59">
      <c r="I2605" s="80"/>
      <c r="J2605" s="81"/>
      <c r="K2605" s="82"/>
      <c r="L2605" s="83"/>
      <c r="M2605" s="84"/>
      <c r="N2605" s="85"/>
      <c r="O2605" s="82"/>
      <c r="P2605" s="86"/>
      <c r="S2605" s="88"/>
      <c r="T2605" s="82"/>
      <c r="U2605" s="88"/>
      <c r="V2605" s="82"/>
      <c r="W2605" s="88"/>
      <c r="X2605" s="82"/>
      <c r="Y2605" s="88"/>
      <c r="Z2605" s="82"/>
      <c r="AA2605" s="88"/>
      <c r="AB2605" s="82"/>
      <c r="AC2605" s="88"/>
      <c r="AD2605" s="82"/>
      <c r="AE2605" s="89"/>
      <c r="AI2605" s="130"/>
      <c r="AJ2605" s="131"/>
      <c r="AK2605" s="130"/>
      <c r="AL2605" s="131"/>
      <c r="AM2605" s="130"/>
      <c r="AN2605" s="131"/>
      <c r="AO2605" s="130"/>
      <c r="AP2605" s="132"/>
      <c r="AY2605" s="133"/>
      <c r="BC2605" s="97"/>
      <c r="BD2605" s="97"/>
      <c r="BE2605" s="97"/>
      <c r="BF2605" s="97"/>
      <c r="BG2605" s="97"/>
    </row>
    <row r="2606" spans="9:59">
      <c r="I2606" s="80"/>
      <c r="J2606" s="81"/>
      <c r="K2606" s="82"/>
      <c r="L2606" s="83"/>
      <c r="M2606" s="84"/>
      <c r="N2606" s="85"/>
      <c r="O2606" s="82"/>
      <c r="P2606" s="86"/>
      <c r="S2606" s="88"/>
      <c r="T2606" s="82"/>
      <c r="U2606" s="88"/>
      <c r="V2606" s="82"/>
      <c r="W2606" s="88"/>
      <c r="X2606" s="82"/>
      <c r="Y2606" s="88"/>
      <c r="Z2606" s="82"/>
      <c r="AA2606" s="88"/>
      <c r="AB2606" s="82"/>
      <c r="AC2606" s="88"/>
      <c r="AD2606" s="82"/>
      <c r="AE2606" s="89"/>
      <c r="AI2606" s="130"/>
      <c r="AJ2606" s="131"/>
      <c r="AK2606" s="130"/>
      <c r="AL2606" s="131"/>
      <c r="AM2606" s="130"/>
      <c r="AN2606" s="131"/>
      <c r="AO2606" s="130"/>
      <c r="AP2606" s="132"/>
      <c r="AY2606" s="133"/>
      <c r="BC2606" s="97"/>
      <c r="BD2606" s="97"/>
      <c r="BE2606" s="97"/>
      <c r="BF2606" s="97"/>
      <c r="BG2606" s="97"/>
    </row>
    <row r="2607" spans="9:59">
      <c r="I2607" s="80"/>
      <c r="J2607" s="81"/>
      <c r="K2607" s="82"/>
      <c r="L2607" s="83"/>
      <c r="M2607" s="84"/>
      <c r="N2607" s="85"/>
      <c r="O2607" s="82"/>
      <c r="P2607" s="86"/>
      <c r="S2607" s="88"/>
      <c r="T2607" s="82"/>
      <c r="U2607" s="88"/>
      <c r="V2607" s="82"/>
      <c r="W2607" s="88"/>
      <c r="X2607" s="82"/>
      <c r="Y2607" s="88"/>
      <c r="Z2607" s="82"/>
      <c r="AA2607" s="88"/>
      <c r="AB2607" s="82"/>
      <c r="AC2607" s="88"/>
      <c r="AD2607" s="82"/>
      <c r="AE2607" s="89"/>
      <c r="AI2607" s="130"/>
      <c r="AJ2607" s="131"/>
      <c r="AK2607" s="130"/>
      <c r="AL2607" s="131"/>
      <c r="AM2607" s="130"/>
      <c r="AN2607" s="131"/>
      <c r="AO2607" s="130"/>
      <c r="AP2607" s="132"/>
      <c r="AY2607" s="133"/>
      <c r="BC2607" s="97"/>
      <c r="BD2607" s="97"/>
      <c r="BE2607" s="97"/>
      <c r="BF2607" s="97"/>
      <c r="BG2607" s="97"/>
    </row>
    <row r="2608" spans="9:59">
      <c r="I2608" s="80"/>
      <c r="J2608" s="81"/>
      <c r="K2608" s="82"/>
      <c r="L2608" s="83"/>
      <c r="M2608" s="84"/>
      <c r="N2608" s="85"/>
      <c r="O2608" s="82"/>
      <c r="P2608" s="86"/>
      <c r="S2608" s="88"/>
      <c r="T2608" s="82"/>
      <c r="U2608" s="88"/>
      <c r="V2608" s="82"/>
      <c r="W2608" s="88"/>
      <c r="X2608" s="82"/>
      <c r="Y2608" s="88"/>
      <c r="Z2608" s="82"/>
      <c r="AA2608" s="88"/>
      <c r="AB2608" s="82"/>
      <c r="AC2608" s="88"/>
      <c r="AD2608" s="82"/>
      <c r="AE2608" s="89"/>
      <c r="AI2608" s="130"/>
      <c r="AJ2608" s="131"/>
      <c r="AK2608" s="130"/>
      <c r="AL2608" s="131"/>
      <c r="AM2608" s="130"/>
      <c r="AN2608" s="131"/>
      <c r="AO2608" s="130"/>
      <c r="AP2608" s="132"/>
      <c r="AY2608" s="133"/>
      <c r="BC2608" s="97"/>
      <c r="BD2608" s="97"/>
      <c r="BE2608" s="97"/>
      <c r="BF2608" s="97"/>
      <c r="BG2608" s="97"/>
    </row>
    <row r="2609" spans="9:59">
      <c r="I2609" s="80"/>
      <c r="J2609" s="81"/>
      <c r="K2609" s="82"/>
      <c r="L2609" s="83"/>
      <c r="M2609" s="84"/>
      <c r="N2609" s="85"/>
      <c r="O2609" s="82"/>
      <c r="P2609" s="86"/>
      <c r="S2609" s="88"/>
      <c r="T2609" s="82"/>
      <c r="U2609" s="88"/>
      <c r="V2609" s="82"/>
      <c r="W2609" s="88"/>
      <c r="X2609" s="82"/>
      <c r="Y2609" s="88"/>
      <c r="Z2609" s="82"/>
      <c r="AA2609" s="88"/>
      <c r="AB2609" s="82"/>
      <c r="AC2609" s="88"/>
      <c r="AD2609" s="82"/>
      <c r="AE2609" s="89"/>
      <c r="AI2609" s="130"/>
      <c r="AJ2609" s="131"/>
      <c r="AK2609" s="130"/>
      <c r="AL2609" s="131"/>
      <c r="AM2609" s="130"/>
      <c r="AN2609" s="131"/>
      <c r="AO2609" s="130"/>
      <c r="AP2609" s="132"/>
      <c r="AY2609" s="133"/>
      <c r="BC2609" s="97"/>
      <c r="BD2609" s="97"/>
      <c r="BE2609" s="97"/>
      <c r="BF2609" s="97"/>
      <c r="BG2609" s="97"/>
    </row>
    <row r="2610" spans="9:59">
      <c r="I2610" s="80"/>
      <c r="J2610" s="81"/>
      <c r="K2610" s="82"/>
      <c r="L2610" s="83"/>
      <c r="M2610" s="84"/>
      <c r="N2610" s="85"/>
      <c r="O2610" s="82"/>
      <c r="P2610" s="86"/>
      <c r="S2610" s="88"/>
      <c r="T2610" s="82"/>
      <c r="U2610" s="88"/>
      <c r="V2610" s="82"/>
      <c r="W2610" s="88"/>
      <c r="X2610" s="82"/>
      <c r="Y2610" s="88"/>
      <c r="Z2610" s="82"/>
      <c r="AA2610" s="88"/>
      <c r="AB2610" s="82"/>
      <c r="AC2610" s="88"/>
      <c r="AD2610" s="82"/>
      <c r="AE2610" s="89"/>
      <c r="AI2610" s="130"/>
      <c r="AJ2610" s="131"/>
      <c r="AK2610" s="130"/>
      <c r="AL2610" s="131"/>
      <c r="AM2610" s="130"/>
      <c r="AN2610" s="131"/>
      <c r="AO2610" s="130"/>
      <c r="AP2610" s="132"/>
      <c r="AY2610" s="133"/>
      <c r="BC2610" s="97"/>
      <c r="BD2610" s="97"/>
      <c r="BE2610" s="97"/>
      <c r="BF2610" s="97"/>
      <c r="BG2610" s="97"/>
    </row>
    <row r="2611" spans="9:59">
      <c r="I2611" s="80"/>
      <c r="J2611" s="81"/>
      <c r="K2611" s="82"/>
      <c r="L2611" s="83"/>
      <c r="M2611" s="84"/>
      <c r="N2611" s="85"/>
      <c r="O2611" s="82"/>
      <c r="P2611" s="86"/>
      <c r="S2611" s="88"/>
      <c r="T2611" s="82"/>
      <c r="U2611" s="88"/>
      <c r="V2611" s="82"/>
      <c r="W2611" s="88"/>
      <c r="X2611" s="82"/>
      <c r="Y2611" s="88"/>
      <c r="Z2611" s="82"/>
      <c r="AA2611" s="88"/>
      <c r="AB2611" s="82"/>
      <c r="AC2611" s="88"/>
      <c r="AD2611" s="82"/>
      <c r="AE2611" s="89"/>
      <c r="AI2611" s="130"/>
      <c r="AJ2611" s="131"/>
      <c r="AK2611" s="130"/>
      <c r="AL2611" s="131"/>
      <c r="AM2611" s="130"/>
      <c r="AN2611" s="131"/>
      <c r="AO2611" s="130"/>
      <c r="AP2611" s="132"/>
      <c r="AY2611" s="133"/>
      <c r="BC2611" s="97"/>
      <c r="BD2611" s="97"/>
      <c r="BE2611" s="97"/>
      <c r="BF2611" s="97"/>
      <c r="BG2611" s="97"/>
    </row>
    <row r="2612" spans="9:59">
      <c r="I2612" s="80"/>
      <c r="J2612" s="81"/>
      <c r="K2612" s="82"/>
      <c r="L2612" s="83"/>
      <c r="M2612" s="84"/>
      <c r="N2612" s="85"/>
      <c r="O2612" s="82"/>
      <c r="P2612" s="86"/>
      <c r="S2612" s="88"/>
      <c r="T2612" s="82"/>
      <c r="U2612" s="88"/>
      <c r="V2612" s="82"/>
      <c r="W2612" s="88"/>
      <c r="X2612" s="82"/>
      <c r="Y2612" s="88"/>
      <c r="Z2612" s="82"/>
      <c r="AA2612" s="88"/>
      <c r="AB2612" s="82"/>
      <c r="AC2612" s="88"/>
      <c r="AD2612" s="82"/>
      <c r="AE2612" s="89"/>
      <c r="AI2612" s="130"/>
      <c r="AJ2612" s="131"/>
      <c r="AK2612" s="130"/>
      <c r="AL2612" s="131"/>
      <c r="AM2612" s="130"/>
      <c r="AN2612" s="131"/>
      <c r="AO2612" s="130"/>
      <c r="AP2612" s="132"/>
      <c r="AY2612" s="133"/>
      <c r="BC2612" s="97"/>
      <c r="BD2612" s="97"/>
      <c r="BE2612" s="97"/>
      <c r="BF2612" s="97"/>
      <c r="BG2612" s="97"/>
    </row>
    <row r="2613" spans="9:59">
      <c r="I2613" s="80"/>
      <c r="J2613" s="81"/>
      <c r="K2613" s="82"/>
      <c r="L2613" s="83"/>
      <c r="M2613" s="84"/>
      <c r="N2613" s="85"/>
      <c r="O2613" s="82"/>
      <c r="P2613" s="86"/>
      <c r="S2613" s="88"/>
      <c r="T2613" s="82"/>
      <c r="U2613" s="88"/>
      <c r="V2613" s="82"/>
      <c r="W2613" s="88"/>
      <c r="X2613" s="82"/>
      <c r="Y2613" s="88"/>
      <c r="Z2613" s="82"/>
      <c r="AA2613" s="88"/>
      <c r="AB2613" s="82"/>
      <c r="AC2613" s="88"/>
      <c r="AD2613" s="82"/>
      <c r="AE2613" s="89"/>
      <c r="AI2613" s="130"/>
      <c r="AJ2613" s="131"/>
      <c r="AK2613" s="130"/>
      <c r="AL2613" s="131"/>
      <c r="AM2613" s="130"/>
      <c r="AN2613" s="131"/>
      <c r="AO2613" s="130"/>
      <c r="AP2613" s="132"/>
      <c r="AY2613" s="133"/>
      <c r="BC2613" s="97"/>
      <c r="BD2613" s="97"/>
      <c r="BE2613" s="97"/>
      <c r="BF2613" s="97"/>
      <c r="BG2613" s="97"/>
    </row>
    <row r="2614" spans="9:59">
      <c r="I2614" s="80"/>
      <c r="J2614" s="81"/>
      <c r="K2614" s="82"/>
      <c r="L2614" s="83"/>
      <c r="M2614" s="84"/>
      <c r="N2614" s="85"/>
      <c r="O2614" s="82"/>
      <c r="P2614" s="86"/>
      <c r="S2614" s="88"/>
      <c r="T2614" s="82"/>
      <c r="U2614" s="88"/>
      <c r="V2614" s="82"/>
      <c r="W2614" s="88"/>
      <c r="X2614" s="82"/>
      <c r="Y2614" s="88"/>
      <c r="Z2614" s="82"/>
      <c r="AA2614" s="88"/>
      <c r="AB2614" s="82"/>
      <c r="AC2614" s="88"/>
      <c r="AD2614" s="82"/>
      <c r="AE2614" s="89"/>
      <c r="AI2614" s="130"/>
      <c r="AJ2614" s="131"/>
      <c r="AK2614" s="130"/>
      <c r="AL2614" s="131"/>
      <c r="AM2614" s="130"/>
      <c r="AN2614" s="131"/>
      <c r="AO2614" s="130"/>
      <c r="AP2614" s="132"/>
      <c r="AY2614" s="133"/>
      <c r="BC2614" s="97"/>
      <c r="BD2614" s="97"/>
      <c r="BE2614" s="97"/>
      <c r="BF2614" s="97"/>
      <c r="BG2614" s="97"/>
    </row>
    <row r="2615" spans="9:59">
      <c r="I2615" s="80"/>
      <c r="J2615" s="81"/>
      <c r="K2615" s="82"/>
      <c r="L2615" s="83"/>
      <c r="M2615" s="84"/>
      <c r="N2615" s="85"/>
      <c r="O2615" s="82"/>
      <c r="P2615" s="86"/>
      <c r="S2615" s="88"/>
      <c r="T2615" s="82"/>
      <c r="U2615" s="88"/>
      <c r="V2615" s="82"/>
      <c r="W2615" s="88"/>
      <c r="X2615" s="82"/>
      <c r="Y2615" s="88"/>
      <c r="Z2615" s="82"/>
      <c r="AA2615" s="88"/>
      <c r="AB2615" s="82"/>
      <c r="AC2615" s="88"/>
      <c r="AD2615" s="82"/>
      <c r="AE2615" s="89"/>
      <c r="AI2615" s="130"/>
      <c r="AJ2615" s="131"/>
      <c r="AK2615" s="130"/>
      <c r="AL2615" s="131"/>
      <c r="AM2615" s="130"/>
      <c r="AN2615" s="131"/>
      <c r="AO2615" s="130"/>
      <c r="AP2615" s="132"/>
      <c r="AY2615" s="133"/>
      <c r="BC2615" s="97"/>
      <c r="BD2615" s="97"/>
      <c r="BE2615" s="97"/>
      <c r="BF2615" s="97"/>
      <c r="BG2615" s="97"/>
    </row>
    <row r="2616" spans="9:59">
      <c r="I2616" s="80"/>
      <c r="J2616" s="81"/>
      <c r="K2616" s="82"/>
      <c r="L2616" s="83"/>
      <c r="M2616" s="84"/>
      <c r="N2616" s="85"/>
      <c r="O2616" s="82"/>
      <c r="P2616" s="86"/>
      <c r="S2616" s="88"/>
      <c r="T2616" s="82"/>
      <c r="U2616" s="88"/>
      <c r="V2616" s="82"/>
      <c r="W2616" s="88"/>
      <c r="X2616" s="82"/>
      <c r="Y2616" s="88"/>
      <c r="Z2616" s="82"/>
      <c r="AA2616" s="88"/>
      <c r="AB2616" s="82"/>
      <c r="AC2616" s="88"/>
      <c r="AD2616" s="82"/>
      <c r="AE2616" s="89"/>
      <c r="AI2616" s="130"/>
      <c r="AJ2616" s="131"/>
      <c r="AK2616" s="130"/>
      <c r="AL2616" s="131"/>
      <c r="AM2616" s="130"/>
      <c r="AN2616" s="131"/>
      <c r="AO2616" s="130"/>
      <c r="AP2616" s="132"/>
      <c r="AY2616" s="133"/>
      <c r="BC2616" s="97"/>
      <c r="BD2616" s="97"/>
      <c r="BE2616" s="97"/>
      <c r="BF2616" s="97"/>
      <c r="BG2616" s="97"/>
    </row>
    <row r="2617" spans="9:59">
      <c r="I2617" s="80"/>
      <c r="J2617" s="81"/>
      <c r="K2617" s="82"/>
      <c r="L2617" s="83"/>
      <c r="M2617" s="84"/>
      <c r="N2617" s="85"/>
      <c r="O2617" s="82"/>
      <c r="P2617" s="86"/>
      <c r="S2617" s="88"/>
      <c r="T2617" s="82"/>
      <c r="U2617" s="88"/>
      <c r="V2617" s="82"/>
      <c r="W2617" s="88"/>
      <c r="X2617" s="82"/>
      <c r="Y2617" s="88"/>
      <c r="Z2617" s="82"/>
      <c r="AA2617" s="88"/>
      <c r="AB2617" s="82"/>
      <c r="AC2617" s="88"/>
      <c r="AD2617" s="82"/>
      <c r="AE2617" s="89"/>
      <c r="AI2617" s="130"/>
      <c r="AJ2617" s="131"/>
      <c r="AK2617" s="130"/>
      <c r="AL2617" s="131"/>
      <c r="AM2617" s="130"/>
      <c r="AN2617" s="131"/>
      <c r="AO2617" s="130"/>
      <c r="AP2617" s="132"/>
      <c r="AY2617" s="133"/>
      <c r="BC2617" s="97"/>
      <c r="BD2617" s="97"/>
      <c r="BE2617" s="97"/>
      <c r="BF2617" s="97"/>
      <c r="BG2617" s="97"/>
    </row>
    <row r="2618" spans="9:59">
      <c r="I2618" s="80"/>
      <c r="J2618" s="81"/>
      <c r="K2618" s="82"/>
      <c r="L2618" s="83"/>
      <c r="M2618" s="84"/>
      <c r="N2618" s="85"/>
      <c r="O2618" s="82"/>
      <c r="P2618" s="86"/>
      <c r="S2618" s="88"/>
      <c r="T2618" s="82"/>
      <c r="U2618" s="88"/>
      <c r="V2618" s="82"/>
      <c r="W2618" s="88"/>
      <c r="X2618" s="82"/>
      <c r="Y2618" s="88"/>
      <c r="Z2618" s="82"/>
      <c r="AA2618" s="88"/>
      <c r="AB2618" s="82"/>
      <c r="AC2618" s="88"/>
      <c r="AD2618" s="82"/>
      <c r="AE2618" s="89"/>
      <c r="AI2618" s="130"/>
      <c r="AJ2618" s="131"/>
      <c r="AK2618" s="130"/>
      <c r="AL2618" s="131"/>
      <c r="AM2618" s="130"/>
      <c r="AN2618" s="131"/>
      <c r="AO2618" s="130"/>
      <c r="AP2618" s="132"/>
      <c r="AY2618" s="133"/>
      <c r="BC2618" s="97"/>
      <c r="BD2618" s="97"/>
      <c r="BE2618" s="97"/>
      <c r="BF2618" s="97"/>
      <c r="BG2618" s="97"/>
    </row>
    <row r="2619" spans="9:59">
      <c r="I2619" s="80"/>
      <c r="J2619" s="81"/>
      <c r="K2619" s="82"/>
      <c r="L2619" s="83"/>
      <c r="M2619" s="84"/>
      <c r="N2619" s="85"/>
      <c r="O2619" s="82"/>
      <c r="P2619" s="86"/>
      <c r="S2619" s="88"/>
      <c r="T2619" s="82"/>
      <c r="U2619" s="88"/>
      <c r="V2619" s="82"/>
      <c r="W2619" s="88"/>
      <c r="X2619" s="82"/>
      <c r="Y2619" s="88"/>
      <c r="Z2619" s="82"/>
      <c r="AA2619" s="88"/>
      <c r="AB2619" s="82"/>
      <c r="AC2619" s="88"/>
      <c r="AD2619" s="82"/>
      <c r="AE2619" s="89"/>
      <c r="AI2619" s="130"/>
      <c r="AJ2619" s="131"/>
      <c r="AK2619" s="130"/>
      <c r="AL2619" s="131"/>
      <c r="AM2619" s="130"/>
      <c r="AN2619" s="131"/>
      <c r="AO2619" s="130"/>
      <c r="AP2619" s="132"/>
      <c r="AY2619" s="133"/>
      <c r="BC2619" s="97"/>
      <c r="BD2619" s="97"/>
      <c r="BE2619" s="97"/>
      <c r="BF2619" s="97"/>
      <c r="BG2619" s="97"/>
    </row>
    <row r="2620" spans="9:59">
      <c r="I2620" s="80"/>
      <c r="J2620" s="81"/>
      <c r="K2620" s="82"/>
      <c r="L2620" s="83"/>
      <c r="M2620" s="84"/>
      <c r="N2620" s="85"/>
      <c r="O2620" s="82"/>
      <c r="P2620" s="86"/>
      <c r="S2620" s="88"/>
      <c r="T2620" s="82"/>
      <c r="U2620" s="88"/>
      <c r="V2620" s="82"/>
      <c r="W2620" s="88"/>
      <c r="X2620" s="82"/>
      <c r="Y2620" s="88"/>
      <c r="Z2620" s="82"/>
      <c r="AA2620" s="88"/>
      <c r="AB2620" s="82"/>
      <c r="AC2620" s="88"/>
      <c r="AD2620" s="82"/>
      <c r="AE2620" s="89"/>
      <c r="AI2620" s="130"/>
      <c r="AJ2620" s="131"/>
      <c r="AK2620" s="130"/>
      <c r="AL2620" s="131"/>
      <c r="AM2620" s="130"/>
      <c r="AN2620" s="131"/>
      <c r="AO2620" s="130"/>
      <c r="AP2620" s="132"/>
      <c r="AY2620" s="133"/>
      <c r="BC2620" s="97"/>
      <c r="BD2620" s="97"/>
      <c r="BE2620" s="97"/>
      <c r="BF2620" s="97"/>
      <c r="BG2620" s="97"/>
    </row>
    <row r="2621" spans="9:59">
      <c r="I2621" s="80"/>
      <c r="J2621" s="81"/>
      <c r="K2621" s="82"/>
      <c r="L2621" s="83"/>
      <c r="M2621" s="84"/>
      <c r="N2621" s="85"/>
      <c r="O2621" s="82"/>
      <c r="P2621" s="86"/>
      <c r="S2621" s="88"/>
      <c r="T2621" s="82"/>
      <c r="U2621" s="88"/>
      <c r="V2621" s="82"/>
      <c r="W2621" s="88"/>
      <c r="X2621" s="82"/>
      <c r="Y2621" s="88"/>
      <c r="Z2621" s="82"/>
      <c r="AA2621" s="88"/>
      <c r="AB2621" s="82"/>
      <c r="AC2621" s="88"/>
      <c r="AD2621" s="82"/>
      <c r="AE2621" s="89"/>
      <c r="AI2621" s="130"/>
      <c r="AJ2621" s="131"/>
      <c r="AK2621" s="130"/>
      <c r="AL2621" s="131"/>
      <c r="AM2621" s="130"/>
      <c r="AN2621" s="131"/>
      <c r="AO2621" s="130"/>
      <c r="AP2621" s="132"/>
      <c r="AY2621" s="133"/>
      <c r="BC2621" s="97"/>
      <c r="BD2621" s="97"/>
      <c r="BE2621" s="97"/>
      <c r="BF2621" s="97"/>
      <c r="BG2621" s="97"/>
    </row>
    <row r="2622" spans="9:59">
      <c r="I2622" s="80"/>
      <c r="J2622" s="81"/>
      <c r="K2622" s="82"/>
      <c r="L2622" s="83"/>
      <c r="M2622" s="84"/>
      <c r="N2622" s="85"/>
      <c r="O2622" s="82"/>
      <c r="P2622" s="86"/>
      <c r="S2622" s="88"/>
      <c r="T2622" s="82"/>
      <c r="U2622" s="88"/>
      <c r="V2622" s="82"/>
      <c r="W2622" s="88"/>
      <c r="X2622" s="82"/>
      <c r="Y2622" s="88"/>
      <c r="Z2622" s="82"/>
      <c r="AA2622" s="88"/>
      <c r="AB2622" s="82"/>
      <c r="AC2622" s="88"/>
      <c r="AD2622" s="82"/>
      <c r="AE2622" s="89"/>
      <c r="AI2622" s="130"/>
      <c r="AJ2622" s="131"/>
      <c r="AK2622" s="130"/>
      <c r="AL2622" s="131"/>
      <c r="AM2622" s="130"/>
      <c r="AN2622" s="131"/>
      <c r="AO2622" s="130"/>
      <c r="AP2622" s="132"/>
      <c r="AY2622" s="133"/>
      <c r="BC2622" s="97"/>
      <c r="BD2622" s="97"/>
      <c r="BE2622" s="97"/>
      <c r="BF2622" s="97"/>
      <c r="BG2622" s="97"/>
    </row>
    <row r="2623" spans="9:59">
      <c r="I2623" s="80"/>
      <c r="J2623" s="81"/>
      <c r="K2623" s="82"/>
      <c r="L2623" s="83"/>
      <c r="M2623" s="84"/>
      <c r="N2623" s="85"/>
      <c r="O2623" s="82"/>
      <c r="P2623" s="86"/>
      <c r="S2623" s="88"/>
      <c r="T2623" s="82"/>
      <c r="U2623" s="88"/>
      <c r="V2623" s="82"/>
      <c r="W2623" s="88"/>
      <c r="X2623" s="82"/>
      <c r="Y2623" s="88"/>
      <c r="Z2623" s="82"/>
      <c r="AA2623" s="88"/>
      <c r="AB2623" s="82"/>
      <c r="AC2623" s="88"/>
      <c r="AD2623" s="82"/>
      <c r="AE2623" s="89"/>
      <c r="AI2623" s="130"/>
      <c r="AJ2623" s="131"/>
      <c r="AK2623" s="130"/>
      <c r="AL2623" s="131"/>
      <c r="AM2623" s="130"/>
      <c r="AN2623" s="131"/>
      <c r="AO2623" s="130"/>
      <c r="AP2623" s="132"/>
      <c r="AY2623" s="133"/>
      <c r="BC2623" s="97"/>
      <c r="BD2623" s="97"/>
      <c r="BE2623" s="97"/>
      <c r="BF2623" s="97"/>
      <c r="BG2623" s="97"/>
    </row>
    <row r="2624" spans="9:59">
      <c r="I2624" s="80"/>
      <c r="J2624" s="81"/>
      <c r="K2624" s="82"/>
      <c r="L2624" s="83"/>
      <c r="M2624" s="84"/>
      <c r="N2624" s="85"/>
      <c r="O2624" s="82"/>
      <c r="P2624" s="86"/>
      <c r="S2624" s="88"/>
      <c r="T2624" s="82"/>
      <c r="U2624" s="88"/>
      <c r="V2624" s="82"/>
      <c r="W2624" s="88"/>
      <c r="X2624" s="82"/>
      <c r="Y2624" s="88"/>
      <c r="Z2624" s="82"/>
      <c r="AA2624" s="88"/>
      <c r="AB2624" s="82"/>
      <c r="AC2624" s="88"/>
      <c r="AD2624" s="82"/>
      <c r="AE2624" s="89"/>
      <c r="AI2624" s="130"/>
      <c r="AJ2624" s="131"/>
      <c r="AK2624" s="130"/>
      <c r="AL2624" s="131"/>
      <c r="AM2624" s="130"/>
      <c r="AN2624" s="131"/>
      <c r="AO2624" s="130"/>
      <c r="AP2624" s="132"/>
      <c r="AY2624" s="133"/>
      <c r="BC2624" s="97"/>
      <c r="BD2624" s="97"/>
      <c r="BE2624" s="97"/>
      <c r="BF2624" s="97"/>
      <c r="BG2624" s="97"/>
    </row>
    <row r="2625" spans="9:59">
      <c r="I2625" s="80"/>
      <c r="J2625" s="81"/>
      <c r="K2625" s="82"/>
      <c r="L2625" s="83"/>
      <c r="M2625" s="84"/>
      <c r="N2625" s="85"/>
      <c r="O2625" s="82"/>
      <c r="P2625" s="86"/>
      <c r="S2625" s="88"/>
      <c r="T2625" s="82"/>
      <c r="U2625" s="88"/>
      <c r="V2625" s="82"/>
      <c r="W2625" s="88"/>
      <c r="X2625" s="82"/>
      <c r="Y2625" s="88"/>
      <c r="Z2625" s="82"/>
      <c r="AA2625" s="88"/>
      <c r="AB2625" s="82"/>
      <c r="AC2625" s="88"/>
      <c r="AD2625" s="82"/>
      <c r="AE2625" s="89"/>
      <c r="AI2625" s="130"/>
      <c r="AJ2625" s="131"/>
      <c r="AK2625" s="130"/>
      <c r="AL2625" s="131"/>
      <c r="AM2625" s="130"/>
      <c r="AN2625" s="131"/>
      <c r="AO2625" s="130"/>
      <c r="AP2625" s="132"/>
      <c r="AY2625" s="133"/>
      <c r="BC2625" s="97"/>
      <c r="BD2625" s="97"/>
      <c r="BE2625" s="97"/>
      <c r="BF2625" s="97"/>
      <c r="BG2625" s="97"/>
    </row>
    <row r="2626" spans="9:59">
      <c r="I2626" s="80"/>
      <c r="J2626" s="81"/>
      <c r="K2626" s="82"/>
      <c r="L2626" s="83"/>
      <c r="M2626" s="84"/>
      <c r="N2626" s="85"/>
      <c r="O2626" s="82"/>
      <c r="P2626" s="86"/>
      <c r="S2626" s="88"/>
      <c r="T2626" s="82"/>
      <c r="U2626" s="88"/>
      <c r="V2626" s="82"/>
      <c r="W2626" s="88"/>
      <c r="X2626" s="82"/>
      <c r="Y2626" s="88"/>
      <c r="Z2626" s="82"/>
      <c r="AA2626" s="88"/>
      <c r="AB2626" s="82"/>
      <c r="AC2626" s="88"/>
      <c r="AD2626" s="82"/>
      <c r="AE2626" s="89"/>
      <c r="AI2626" s="130"/>
      <c r="AJ2626" s="131"/>
      <c r="AK2626" s="130"/>
      <c r="AL2626" s="131"/>
      <c r="AM2626" s="130"/>
      <c r="AN2626" s="131"/>
      <c r="AO2626" s="130"/>
      <c r="AP2626" s="132"/>
      <c r="AY2626" s="133"/>
      <c r="BC2626" s="97"/>
      <c r="BD2626" s="97"/>
      <c r="BE2626" s="97"/>
      <c r="BF2626" s="97"/>
      <c r="BG2626" s="97"/>
    </row>
    <row r="2627" spans="9:59">
      <c r="I2627" s="80"/>
      <c r="J2627" s="81"/>
      <c r="K2627" s="82"/>
      <c r="L2627" s="83"/>
      <c r="M2627" s="84"/>
      <c r="N2627" s="85"/>
      <c r="O2627" s="82"/>
      <c r="P2627" s="86"/>
      <c r="S2627" s="88"/>
      <c r="T2627" s="82"/>
      <c r="U2627" s="88"/>
      <c r="V2627" s="82"/>
      <c r="W2627" s="88"/>
      <c r="X2627" s="82"/>
      <c r="Y2627" s="88"/>
      <c r="Z2627" s="82"/>
      <c r="AA2627" s="88"/>
      <c r="AB2627" s="82"/>
      <c r="AC2627" s="88"/>
      <c r="AD2627" s="82"/>
      <c r="AE2627" s="89"/>
      <c r="AI2627" s="130"/>
      <c r="AJ2627" s="131"/>
      <c r="AK2627" s="130"/>
      <c r="AL2627" s="131"/>
      <c r="AM2627" s="130"/>
      <c r="AN2627" s="131"/>
      <c r="AO2627" s="130"/>
      <c r="AP2627" s="132"/>
      <c r="AY2627" s="133"/>
      <c r="BC2627" s="97"/>
      <c r="BD2627" s="97"/>
      <c r="BE2627" s="97"/>
      <c r="BF2627" s="97"/>
      <c r="BG2627" s="97"/>
    </row>
    <row r="2628" spans="9:59">
      <c r="I2628" s="80"/>
      <c r="J2628" s="81"/>
      <c r="K2628" s="82"/>
      <c r="L2628" s="83"/>
      <c r="M2628" s="84"/>
      <c r="N2628" s="85"/>
      <c r="O2628" s="82"/>
      <c r="P2628" s="86"/>
      <c r="S2628" s="88"/>
      <c r="T2628" s="82"/>
      <c r="U2628" s="88"/>
      <c r="V2628" s="82"/>
      <c r="W2628" s="88"/>
      <c r="X2628" s="82"/>
      <c r="Y2628" s="88"/>
      <c r="Z2628" s="82"/>
      <c r="AA2628" s="88"/>
      <c r="AB2628" s="82"/>
      <c r="AC2628" s="88"/>
      <c r="AD2628" s="82"/>
      <c r="AE2628" s="89"/>
      <c r="AI2628" s="130"/>
      <c r="AJ2628" s="131"/>
      <c r="AK2628" s="130"/>
      <c r="AL2628" s="131"/>
      <c r="AM2628" s="130"/>
      <c r="AN2628" s="131"/>
      <c r="AO2628" s="130"/>
      <c r="AP2628" s="132"/>
      <c r="AY2628" s="133"/>
      <c r="BC2628" s="97"/>
      <c r="BD2628" s="97"/>
      <c r="BE2628" s="97"/>
      <c r="BF2628" s="97"/>
      <c r="BG2628" s="97"/>
    </row>
    <row r="2629" spans="9:59">
      <c r="I2629" s="80"/>
      <c r="J2629" s="81"/>
      <c r="K2629" s="82"/>
      <c r="L2629" s="83"/>
      <c r="M2629" s="84"/>
      <c r="N2629" s="85"/>
      <c r="O2629" s="82"/>
      <c r="P2629" s="86"/>
      <c r="S2629" s="88"/>
      <c r="T2629" s="82"/>
      <c r="U2629" s="88"/>
      <c r="V2629" s="82"/>
      <c r="W2629" s="88"/>
      <c r="X2629" s="82"/>
      <c r="Y2629" s="88"/>
      <c r="Z2629" s="82"/>
      <c r="AA2629" s="88"/>
      <c r="AB2629" s="82"/>
      <c r="AC2629" s="88"/>
      <c r="AD2629" s="82"/>
      <c r="AE2629" s="89"/>
      <c r="AI2629" s="130"/>
      <c r="AJ2629" s="131"/>
      <c r="AK2629" s="130"/>
      <c r="AL2629" s="131"/>
      <c r="AM2629" s="130"/>
      <c r="AN2629" s="131"/>
      <c r="AO2629" s="130"/>
      <c r="AP2629" s="132"/>
      <c r="AY2629" s="133"/>
      <c r="BC2629" s="97"/>
      <c r="BD2629" s="97"/>
      <c r="BE2629" s="97"/>
      <c r="BF2629" s="97"/>
      <c r="BG2629" s="97"/>
    </row>
    <row r="2630" spans="9:59">
      <c r="I2630" s="80"/>
      <c r="J2630" s="81"/>
      <c r="K2630" s="82"/>
      <c r="L2630" s="83"/>
      <c r="M2630" s="84"/>
      <c r="N2630" s="85"/>
      <c r="O2630" s="82"/>
      <c r="P2630" s="86"/>
      <c r="S2630" s="88"/>
      <c r="T2630" s="82"/>
      <c r="U2630" s="88"/>
      <c r="V2630" s="82"/>
      <c r="W2630" s="88"/>
      <c r="X2630" s="82"/>
      <c r="Y2630" s="88"/>
      <c r="Z2630" s="82"/>
      <c r="AA2630" s="88"/>
      <c r="AB2630" s="82"/>
      <c r="AC2630" s="88"/>
      <c r="AD2630" s="82"/>
      <c r="AE2630" s="89"/>
      <c r="AI2630" s="130"/>
      <c r="AJ2630" s="131"/>
      <c r="AK2630" s="130"/>
      <c r="AL2630" s="131"/>
      <c r="AM2630" s="130"/>
      <c r="AN2630" s="131"/>
      <c r="AO2630" s="130"/>
      <c r="AP2630" s="132"/>
      <c r="AY2630" s="133"/>
      <c r="BC2630" s="97"/>
      <c r="BD2630" s="97"/>
      <c r="BE2630" s="97"/>
      <c r="BF2630" s="97"/>
      <c r="BG2630" s="97"/>
    </row>
    <row r="2631" spans="9:59">
      <c r="I2631" s="80"/>
      <c r="J2631" s="81"/>
      <c r="K2631" s="82"/>
      <c r="L2631" s="83"/>
      <c r="M2631" s="84"/>
      <c r="N2631" s="85"/>
      <c r="O2631" s="82"/>
      <c r="P2631" s="86"/>
      <c r="S2631" s="88"/>
      <c r="T2631" s="82"/>
      <c r="U2631" s="88"/>
      <c r="V2631" s="82"/>
      <c r="W2631" s="88"/>
      <c r="X2631" s="82"/>
      <c r="Y2631" s="88"/>
      <c r="Z2631" s="82"/>
      <c r="AA2631" s="88"/>
      <c r="AB2631" s="82"/>
      <c r="AC2631" s="88"/>
      <c r="AD2631" s="82"/>
      <c r="AE2631" s="89"/>
      <c r="AI2631" s="130"/>
      <c r="AJ2631" s="131"/>
      <c r="AK2631" s="130"/>
      <c r="AL2631" s="131"/>
      <c r="AM2631" s="130"/>
      <c r="AN2631" s="131"/>
      <c r="AO2631" s="130"/>
      <c r="AP2631" s="132"/>
      <c r="AY2631" s="133"/>
      <c r="BC2631" s="97"/>
      <c r="BD2631" s="97"/>
      <c r="BE2631" s="97"/>
      <c r="BF2631" s="97"/>
      <c r="BG2631" s="97"/>
    </row>
    <row r="2632" spans="9:59">
      <c r="I2632" s="80"/>
      <c r="J2632" s="81"/>
      <c r="K2632" s="82"/>
      <c r="L2632" s="83"/>
      <c r="M2632" s="84"/>
      <c r="N2632" s="85"/>
      <c r="O2632" s="82"/>
      <c r="P2632" s="86"/>
      <c r="S2632" s="88"/>
      <c r="T2632" s="82"/>
      <c r="U2632" s="88"/>
      <c r="V2632" s="82"/>
      <c r="W2632" s="88"/>
      <c r="X2632" s="82"/>
      <c r="Y2632" s="88"/>
      <c r="Z2632" s="82"/>
      <c r="AA2632" s="88"/>
      <c r="AB2632" s="82"/>
      <c r="AC2632" s="88"/>
      <c r="AD2632" s="82"/>
      <c r="AE2632" s="89"/>
      <c r="AI2632" s="130"/>
      <c r="AJ2632" s="131"/>
      <c r="AK2632" s="130"/>
      <c r="AL2632" s="131"/>
      <c r="AM2632" s="130"/>
      <c r="AN2632" s="131"/>
      <c r="AO2632" s="130"/>
      <c r="AP2632" s="132"/>
      <c r="AY2632" s="133"/>
      <c r="BC2632" s="97"/>
      <c r="BD2632" s="97"/>
      <c r="BE2632" s="97"/>
      <c r="BF2632" s="97"/>
      <c r="BG2632" s="97"/>
    </row>
    <row r="2633" spans="9:59">
      <c r="I2633" s="80"/>
      <c r="J2633" s="81"/>
      <c r="K2633" s="82"/>
      <c r="L2633" s="83"/>
      <c r="M2633" s="84"/>
      <c r="N2633" s="85"/>
      <c r="O2633" s="82"/>
      <c r="P2633" s="86"/>
      <c r="S2633" s="88"/>
      <c r="T2633" s="82"/>
      <c r="U2633" s="88"/>
      <c r="V2633" s="82"/>
      <c r="W2633" s="88"/>
      <c r="X2633" s="82"/>
      <c r="Y2633" s="88"/>
      <c r="Z2633" s="82"/>
      <c r="AA2633" s="88"/>
      <c r="AB2633" s="82"/>
      <c r="AC2633" s="88"/>
      <c r="AD2633" s="82"/>
      <c r="AE2633" s="89"/>
      <c r="AI2633" s="130"/>
      <c r="AJ2633" s="131"/>
      <c r="AK2633" s="130"/>
      <c r="AL2633" s="131"/>
      <c r="AM2633" s="130"/>
      <c r="AN2633" s="131"/>
      <c r="AO2633" s="130"/>
      <c r="AP2633" s="132"/>
      <c r="AY2633" s="133"/>
      <c r="BC2633" s="97"/>
      <c r="BD2633" s="97"/>
      <c r="BE2633" s="97"/>
      <c r="BF2633" s="97"/>
      <c r="BG2633" s="97"/>
    </row>
    <row r="2634" spans="9:59">
      <c r="I2634" s="80"/>
      <c r="J2634" s="81"/>
      <c r="K2634" s="82"/>
      <c r="L2634" s="83"/>
      <c r="M2634" s="84"/>
      <c r="N2634" s="85"/>
      <c r="O2634" s="82"/>
      <c r="P2634" s="86"/>
      <c r="S2634" s="88"/>
      <c r="T2634" s="82"/>
      <c r="U2634" s="88"/>
      <c r="V2634" s="82"/>
      <c r="W2634" s="88"/>
      <c r="X2634" s="82"/>
      <c r="Y2634" s="88"/>
      <c r="Z2634" s="82"/>
      <c r="AA2634" s="88"/>
      <c r="AB2634" s="82"/>
      <c r="AC2634" s="88"/>
      <c r="AD2634" s="82"/>
      <c r="AE2634" s="89"/>
      <c r="AI2634" s="130"/>
      <c r="AJ2634" s="131"/>
      <c r="AK2634" s="130"/>
      <c r="AL2634" s="131"/>
      <c r="AM2634" s="130"/>
      <c r="AN2634" s="131"/>
      <c r="AO2634" s="130"/>
      <c r="AP2634" s="132"/>
      <c r="AY2634" s="133"/>
      <c r="BC2634" s="97"/>
      <c r="BD2634" s="97"/>
      <c r="BE2634" s="97"/>
      <c r="BF2634" s="97"/>
      <c r="BG2634" s="97"/>
    </row>
    <row r="2635" spans="9:59">
      <c r="I2635" s="80"/>
      <c r="J2635" s="81"/>
      <c r="K2635" s="82"/>
      <c r="L2635" s="83"/>
      <c r="M2635" s="84"/>
      <c r="N2635" s="85"/>
      <c r="O2635" s="82"/>
      <c r="P2635" s="86"/>
      <c r="S2635" s="88"/>
      <c r="T2635" s="82"/>
      <c r="U2635" s="88"/>
      <c r="V2635" s="82"/>
      <c r="W2635" s="88"/>
      <c r="X2635" s="82"/>
      <c r="Y2635" s="88"/>
      <c r="Z2635" s="82"/>
      <c r="AA2635" s="88"/>
      <c r="AB2635" s="82"/>
      <c r="AC2635" s="88"/>
      <c r="AD2635" s="82"/>
      <c r="AE2635" s="89"/>
      <c r="AI2635" s="130"/>
      <c r="AJ2635" s="131"/>
      <c r="AK2635" s="130"/>
      <c r="AL2635" s="131"/>
      <c r="AM2635" s="130"/>
      <c r="AN2635" s="131"/>
      <c r="AO2635" s="130"/>
      <c r="AP2635" s="132"/>
      <c r="AY2635" s="133"/>
      <c r="BC2635" s="97"/>
      <c r="BD2635" s="97"/>
      <c r="BE2635" s="97"/>
      <c r="BF2635" s="97"/>
      <c r="BG2635" s="97"/>
    </row>
    <row r="2636" spans="9:59">
      <c r="I2636" s="80"/>
      <c r="J2636" s="81"/>
      <c r="K2636" s="82"/>
      <c r="L2636" s="83"/>
      <c r="M2636" s="84"/>
      <c r="N2636" s="85"/>
      <c r="O2636" s="82"/>
      <c r="P2636" s="86"/>
      <c r="S2636" s="88"/>
      <c r="T2636" s="82"/>
      <c r="U2636" s="88"/>
      <c r="V2636" s="82"/>
      <c r="W2636" s="88"/>
      <c r="X2636" s="82"/>
      <c r="Y2636" s="88"/>
      <c r="Z2636" s="82"/>
      <c r="AA2636" s="88"/>
      <c r="AB2636" s="82"/>
      <c r="AC2636" s="88"/>
      <c r="AD2636" s="82"/>
      <c r="AE2636" s="89"/>
      <c r="AI2636" s="130"/>
      <c r="AJ2636" s="131"/>
      <c r="AK2636" s="130"/>
      <c r="AL2636" s="131"/>
      <c r="AM2636" s="130"/>
      <c r="AN2636" s="131"/>
      <c r="AO2636" s="130"/>
      <c r="AP2636" s="132"/>
      <c r="AY2636" s="133"/>
      <c r="BC2636" s="97"/>
      <c r="BD2636" s="97"/>
      <c r="BE2636" s="97"/>
      <c r="BF2636" s="97"/>
      <c r="BG2636" s="97"/>
    </row>
    <row r="2637" spans="9:59">
      <c r="I2637" s="80"/>
      <c r="J2637" s="81"/>
      <c r="K2637" s="82"/>
      <c r="L2637" s="83"/>
      <c r="M2637" s="84"/>
      <c r="N2637" s="85"/>
      <c r="O2637" s="82"/>
      <c r="P2637" s="86"/>
      <c r="S2637" s="88"/>
      <c r="T2637" s="82"/>
      <c r="U2637" s="88"/>
      <c r="V2637" s="82"/>
      <c r="W2637" s="88"/>
      <c r="X2637" s="82"/>
      <c r="Y2637" s="88"/>
      <c r="Z2637" s="82"/>
      <c r="AA2637" s="88"/>
      <c r="AB2637" s="82"/>
      <c r="AC2637" s="88"/>
      <c r="AD2637" s="82"/>
      <c r="AE2637" s="89"/>
      <c r="AI2637" s="130"/>
      <c r="AJ2637" s="131"/>
      <c r="AK2637" s="130"/>
      <c r="AL2637" s="131"/>
      <c r="AM2637" s="130"/>
      <c r="AN2637" s="131"/>
      <c r="AO2637" s="130"/>
      <c r="AP2637" s="132"/>
      <c r="AY2637" s="133"/>
      <c r="BC2637" s="97"/>
      <c r="BD2637" s="97"/>
      <c r="BE2637" s="97"/>
      <c r="BF2637" s="97"/>
      <c r="BG2637" s="97"/>
    </row>
    <row r="2638" spans="9:59">
      <c r="I2638" s="80"/>
      <c r="J2638" s="81"/>
      <c r="K2638" s="82"/>
      <c r="L2638" s="83"/>
      <c r="M2638" s="84"/>
      <c r="N2638" s="85"/>
      <c r="O2638" s="82"/>
      <c r="P2638" s="86"/>
      <c r="S2638" s="88"/>
      <c r="T2638" s="82"/>
      <c r="U2638" s="88"/>
      <c r="V2638" s="82"/>
      <c r="W2638" s="88"/>
      <c r="X2638" s="82"/>
      <c r="Y2638" s="88"/>
      <c r="Z2638" s="82"/>
      <c r="AA2638" s="88"/>
      <c r="AB2638" s="82"/>
      <c r="AC2638" s="88"/>
      <c r="AD2638" s="82"/>
      <c r="AE2638" s="89"/>
      <c r="AI2638" s="130"/>
      <c r="AJ2638" s="131"/>
      <c r="AK2638" s="130"/>
      <c r="AL2638" s="131"/>
      <c r="AM2638" s="130"/>
      <c r="AN2638" s="131"/>
      <c r="AO2638" s="130"/>
      <c r="AP2638" s="132"/>
      <c r="AY2638" s="133"/>
      <c r="BC2638" s="97"/>
      <c r="BD2638" s="97"/>
      <c r="BE2638" s="97"/>
      <c r="BF2638" s="97"/>
      <c r="BG2638" s="97"/>
    </row>
    <row r="2639" spans="9:59">
      <c r="I2639" s="80"/>
      <c r="J2639" s="81"/>
      <c r="K2639" s="82"/>
      <c r="L2639" s="83"/>
      <c r="M2639" s="84"/>
      <c r="N2639" s="85"/>
      <c r="O2639" s="82"/>
      <c r="P2639" s="86"/>
      <c r="S2639" s="88"/>
      <c r="T2639" s="82"/>
      <c r="U2639" s="88"/>
      <c r="V2639" s="82"/>
      <c r="W2639" s="88"/>
      <c r="X2639" s="82"/>
      <c r="Y2639" s="88"/>
      <c r="Z2639" s="82"/>
      <c r="AA2639" s="88"/>
      <c r="AB2639" s="82"/>
      <c r="AC2639" s="88"/>
      <c r="AD2639" s="82"/>
      <c r="AE2639" s="89"/>
      <c r="AI2639" s="130"/>
      <c r="AJ2639" s="131"/>
      <c r="AK2639" s="130"/>
      <c r="AL2639" s="131"/>
      <c r="AM2639" s="130"/>
      <c r="AN2639" s="131"/>
      <c r="AO2639" s="130"/>
      <c r="AP2639" s="132"/>
      <c r="AY2639" s="133"/>
      <c r="BC2639" s="97"/>
      <c r="BD2639" s="97"/>
      <c r="BE2639" s="97"/>
      <c r="BF2639" s="97"/>
      <c r="BG2639" s="97"/>
    </row>
    <row r="2640" spans="9:59">
      <c r="I2640" s="80"/>
      <c r="J2640" s="81"/>
      <c r="K2640" s="82"/>
      <c r="L2640" s="83"/>
      <c r="M2640" s="84"/>
      <c r="N2640" s="85"/>
      <c r="O2640" s="82"/>
      <c r="P2640" s="86"/>
      <c r="S2640" s="88"/>
      <c r="T2640" s="82"/>
      <c r="U2640" s="88"/>
      <c r="V2640" s="82"/>
      <c r="W2640" s="88"/>
      <c r="X2640" s="82"/>
      <c r="Y2640" s="88"/>
      <c r="Z2640" s="82"/>
      <c r="AA2640" s="88"/>
      <c r="AB2640" s="82"/>
      <c r="AC2640" s="88"/>
      <c r="AD2640" s="82"/>
      <c r="AE2640" s="89"/>
      <c r="AI2640" s="130"/>
      <c r="AJ2640" s="131"/>
      <c r="AK2640" s="130"/>
      <c r="AL2640" s="131"/>
      <c r="AM2640" s="130"/>
      <c r="AN2640" s="131"/>
      <c r="AO2640" s="130"/>
      <c r="AP2640" s="132"/>
      <c r="AY2640" s="133"/>
      <c r="BC2640" s="97"/>
      <c r="BD2640" s="97"/>
      <c r="BE2640" s="97"/>
      <c r="BF2640" s="97"/>
      <c r="BG2640" s="97"/>
    </row>
    <row r="2641" spans="9:59">
      <c r="I2641" s="80"/>
      <c r="J2641" s="81"/>
      <c r="K2641" s="82"/>
      <c r="L2641" s="83"/>
      <c r="M2641" s="84"/>
      <c r="N2641" s="85"/>
      <c r="O2641" s="82"/>
      <c r="P2641" s="86"/>
      <c r="S2641" s="88"/>
      <c r="T2641" s="82"/>
      <c r="U2641" s="88"/>
      <c r="V2641" s="82"/>
      <c r="W2641" s="88"/>
      <c r="X2641" s="82"/>
      <c r="Y2641" s="88"/>
      <c r="Z2641" s="82"/>
      <c r="AA2641" s="88"/>
      <c r="AB2641" s="82"/>
      <c r="AC2641" s="88"/>
      <c r="AD2641" s="82"/>
      <c r="AE2641" s="89"/>
      <c r="AI2641" s="130"/>
      <c r="AJ2641" s="131"/>
      <c r="AK2641" s="130"/>
      <c r="AL2641" s="131"/>
      <c r="AM2641" s="130"/>
      <c r="AN2641" s="131"/>
      <c r="AO2641" s="130"/>
      <c r="AP2641" s="132"/>
      <c r="AY2641" s="133"/>
      <c r="BC2641" s="97"/>
      <c r="BD2641" s="97"/>
      <c r="BE2641" s="97"/>
      <c r="BF2641" s="97"/>
      <c r="BG2641" s="97"/>
    </row>
    <row r="2642" spans="9:59">
      <c r="I2642" s="80"/>
      <c r="J2642" s="81"/>
      <c r="K2642" s="82"/>
      <c r="L2642" s="83"/>
      <c r="M2642" s="84"/>
      <c r="N2642" s="85"/>
      <c r="O2642" s="82"/>
      <c r="P2642" s="86"/>
      <c r="S2642" s="88"/>
      <c r="T2642" s="82"/>
      <c r="U2642" s="88"/>
      <c r="V2642" s="82"/>
      <c r="W2642" s="88"/>
      <c r="X2642" s="82"/>
      <c r="Y2642" s="88"/>
      <c r="Z2642" s="82"/>
      <c r="AA2642" s="88"/>
      <c r="AB2642" s="82"/>
      <c r="AC2642" s="88"/>
      <c r="AD2642" s="82"/>
      <c r="AE2642" s="89"/>
      <c r="AI2642" s="130"/>
      <c r="AJ2642" s="131"/>
      <c r="AK2642" s="130"/>
      <c r="AL2642" s="131"/>
      <c r="AM2642" s="130"/>
      <c r="AN2642" s="131"/>
      <c r="AO2642" s="130"/>
      <c r="AP2642" s="132"/>
      <c r="AY2642" s="133"/>
      <c r="BC2642" s="97"/>
      <c r="BD2642" s="97"/>
      <c r="BE2642" s="97"/>
      <c r="BF2642" s="97"/>
      <c r="BG2642" s="97"/>
    </row>
    <row r="2643" spans="9:59">
      <c r="I2643" s="80"/>
      <c r="J2643" s="81"/>
      <c r="K2643" s="82"/>
      <c r="L2643" s="83"/>
      <c r="M2643" s="84"/>
      <c r="N2643" s="85"/>
      <c r="O2643" s="82"/>
      <c r="P2643" s="86"/>
      <c r="S2643" s="88"/>
      <c r="T2643" s="82"/>
      <c r="U2643" s="88"/>
      <c r="V2643" s="82"/>
      <c r="W2643" s="88"/>
      <c r="X2643" s="82"/>
      <c r="Y2643" s="88"/>
      <c r="Z2643" s="82"/>
      <c r="AA2643" s="88"/>
      <c r="AB2643" s="82"/>
      <c r="AC2643" s="88"/>
      <c r="AD2643" s="82"/>
      <c r="AE2643" s="89"/>
      <c r="AI2643" s="130"/>
      <c r="AJ2643" s="131"/>
      <c r="AK2643" s="130"/>
      <c r="AL2643" s="131"/>
      <c r="AM2643" s="130"/>
      <c r="AN2643" s="131"/>
      <c r="AO2643" s="130"/>
      <c r="AP2643" s="132"/>
      <c r="AY2643" s="133"/>
      <c r="BC2643" s="97"/>
      <c r="BD2643" s="97"/>
      <c r="BE2643" s="97"/>
      <c r="BF2643" s="97"/>
      <c r="BG2643" s="97"/>
    </row>
    <row r="2644" spans="9:59">
      <c r="I2644" s="80"/>
      <c r="J2644" s="81"/>
      <c r="K2644" s="82"/>
      <c r="L2644" s="83"/>
      <c r="M2644" s="84"/>
      <c r="N2644" s="85"/>
      <c r="O2644" s="82"/>
      <c r="P2644" s="86"/>
      <c r="S2644" s="88"/>
      <c r="T2644" s="82"/>
      <c r="U2644" s="88"/>
      <c r="V2644" s="82"/>
      <c r="W2644" s="88"/>
      <c r="X2644" s="82"/>
      <c r="Y2644" s="88"/>
      <c r="Z2644" s="82"/>
      <c r="AA2644" s="88"/>
      <c r="AB2644" s="82"/>
      <c r="AC2644" s="88"/>
      <c r="AD2644" s="82"/>
      <c r="AE2644" s="89"/>
      <c r="AI2644" s="130"/>
      <c r="AJ2644" s="131"/>
      <c r="AK2644" s="130"/>
      <c r="AL2644" s="131"/>
      <c r="AM2644" s="130"/>
      <c r="AN2644" s="131"/>
      <c r="AO2644" s="130"/>
      <c r="AP2644" s="132"/>
      <c r="AY2644" s="133"/>
      <c r="BC2644" s="97"/>
      <c r="BD2644" s="97"/>
      <c r="BE2644" s="97"/>
      <c r="BF2644" s="97"/>
      <c r="BG2644" s="97"/>
    </row>
    <row r="2645" spans="9:59">
      <c r="I2645" s="80"/>
      <c r="J2645" s="81"/>
      <c r="K2645" s="82"/>
      <c r="L2645" s="83"/>
      <c r="M2645" s="84"/>
      <c r="N2645" s="85"/>
      <c r="O2645" s="82"/>
      <c r="P2645" s="86"/>
      <c r="S2645" s="88"/>
      <c r="T2645" s="82"/>
      <c r="U2645" s="88"/>
      <c r="V2645" s="82"/>
      <c r="W2645" s="88"/>
      <c r="X2645" s="82"/>
      <c r="Y2645" s="88"/>
      <c r="Z2645" s="82"/>
      <c r="AA2645" s="88"/>
      <c r="AB2645" s="82"/>
      <c r="AC2645" s="88"/>
      <c r="AD2645" s="82"/>
      <c r="AE2645" s="89"/>
      <c r="AI2645" s="130"/>
      <c r="AJ2645" s="131"/>
      <c r="AK2645" s="130"/>
      <c r="AL2645" s="131"/>
      <c r="AM2645" s="130"/>
      <c r="AN2645" s="131"/>
      <c r="AO2645" s="130"/>
      <c r="AP2645" s="132"/>
      <c r="AY2645" s="133"/>
      <c r="BC2645" s="97"/>
      <c r="BD2645" s="97"/>
      <c r="BE2645" s="97"/>
      <c r="BF2645" s="97"/>
      <c r="BG2645" s="97"/>
    </row>
    <row r="2646" spans="9:59">
      <c r="I2646" s="80"/>
      <c r="J2646" s="81"/>
      <c r="K2646" s="82"/>
      <c r="L2646" s="83"/>
      <c r="M2646" s="84"/>
      <c r="N2646" s="85"/>
      <c r="O2646" s="82"/>
      <c r="P2646" s="86"/>
      <c r="S2646" s="88"/>
      <c r="T2646" s="82"/>
      <c r="U2646" s="88"/>
      <c r="V2646" s="82"/>
      <c r="W2646" s="88"/>
      <c r="X2646" s="82"/>
      <c r="Y2646" s="88"/>
      <c r="Z2646" s="82"/>
      <c r="AA2646" s="88"/>
      <c r="AB2646" s="82"/>
      <c r="AC2646" s="88"/>
      <c r="AD2646" s="82"/>
      <c r="AE2646" s="89"/>
      <c r="AI2646" s="130"/>
      <c r="AJ2646" s="131"/>
      <c r="AK2646" s="130"/>
      <c r="AL2646" s="131"/>
      <c r="AM2646" s="130"/>
      <c r="AN2646" s="131"/>
      <c r="AO2646" s="130"/>
      <c r="AP2646" s="132"/>
      <c r="AY2646" s="133"/>
      <c r="BC2646" s="97"/>
      <c r="BD2646" s="97"/>
      <c r="BE2646" s="97"/>
      <c r="BF2646" s="97"/>
      <c r="BG2646" s="97"/>
    </row>
    <row r="2647" spans="9:59">
      <c r="I2647" s="80"/>
      <c r="J2647" s="81"/>
      <c r="K2647" s="82"/>
      <c r="L2647" s="83"/>
      <c r="M2647" s="84"/>
      <c r="N2647" s="85"/>
      <c r="O2647" s="82"/>
      <c r="P2647" s="86"/>
      <c r="S2647" s="88"/>
      <c r="T2647" s="82"/>
      <c r="U2647" s="88"/>
      <c r="V2647" s="82"/>
      <c r="W2647" s="88"/>
      <c r="X2647" s="82"/>
      <c r="Y2647" s="88"/>
      <c r="Z2647" s="82"/>
      <c r="AA2647" s="88"/>
      <c r="AB2647" s="82"/>
      <c r="AC2647" s="88"/>
      <c r="AD2647" s="82"/>
      <c r="AE2647" s="89"/>
      <c r="AI2647" s="130"/>
      <c r="AJ2647" s="131"/>
      <c r="AK2647" s="130"/>
      <c r="AL2647" s="131"/>
      <c r="AM2647" s="130"/>
      <c r="AN2647" s="131"/>
      <c r="AO2647" s="130"/>
      <c r="AP2647" s="132"/>
      <c r="AY2647" s="133"/>
      <c r="BC2647" s="97"/>
      <c r="BD2647" s="97"/>
      <c r="BE2647" s="97"/>
      <c r="BF2647" s="97"/>
      <c r="BG2647" s="97"/>
    </row>
    <row r="2648" spans="9:59">
      <c r="I2648" s="80"/>
      <c r="J2648" s="81"/>
      <c r="K2648" s="82"/>
      <c r="L2648" s="83"/>
      <c r="M2648" s="84"/>
      <c r="N2648" s="85"/>
      <c r="O2648" s="82"/>
      <c r="P2648" s="86"/>
      <c r="S2648" s="88"/>
      <c r="T2648" s="82"/>
      <c r="U2648" s="88"/>
      <c r="V2648" s="82"/>
      <c r="W2648" s="88"/>
      <c r="X2648" s="82"/>
      <c r="Y2648" s="88"/>
      <c r="Z2648" s="82"/>
      <c r="AA2648" s="88"/>
      <c r="AB2648" s="82"/>
      <c r="AC2648" s="88"/>
      <c r="AD2648" s="82"/>
      <c r="AE2648" s="89"/>
      <c r="AI2648" s="130"/>
      <c r="AJ2648" s="131"/>
      <c r="AK2648" s="130"/>
      <c r="AL2648" s="131"/>
      <c r="AM2648" s="130"/>
      <c r="AN2648" s="131"/>
      <c r="AO2648" s="130"/>
      <c r="AP2648" s="132"/>
      <c r="AY2648" s="133"/>
      <c r="BC2648" s="97"/>
      <c r="BD2648" s="97"/>
      <c r="BE2648" s="97"/>
      <c r="BF2648" s="97"/>
      <c r="BG2648" s="97"/>
    </row>
    <row r="2649" spans="9:59">
      <c r="I2649" s="80"/>
      <c r="J2649" s="81"/>
      <c r="K2649" s="82"/>
      <c r="L2649" s="83"/>
      <c r="M2649" s="84"/>
      <c r="N2649" s="85"/>
      <c r="O2649" s="82"/>
      <c r="P2649" s="86"/>
      <c r="S2649" s="88"/>
      <c r="T2649" s="82"/>
      <c r="U2649" s="88"/>
      <c r="V2649" s="82"/>
      <c r="W2649" s="88"/>
      <c r="X2649" s="82"/>
      <c r="Y2649" s="88"/>
      <c r="Z2649" s="82"/>
      <c r="AA2649" s="88"/>
      <c r="AB2649" s="82"/>
      <c r="AC2649" s="88"/>
      <c r="AD2649" s="82"/>
      <c r="AE2649" s="89"/>
      <c r="AI2649" s="130"/>
      <c r="AJ2649" s="131"/>
      <c r="AK2649" s="130"/>
      <c r="AL2649" s="131"/>
      <c r="AM2649" s="130"/>
      <c r="AN2649" s="131"/>
      <c r="AO2649" s="130"/>
      <c r="AP2649" s="132"/>
      <c r="AY2649" s="133"/>
      <c r="BC2649" s="97"/>
      <c r="BD2649" s="97"/>
      <c r="BE2649" s="97"/>
      <c r="BF2649" s="97"/>
      <c r="BG2649" s="97"/>
    </row>
    <row r="2650" spans="9:59">
      <c r="I2650" s="80"/>
      <c r="J2650" s="81"/>
      <c r="K2650" s="82"/>
      <c r="L2650" s="83"/>
      <c r="M2650" s="84"/>
      <c r="N2650" s="85"/>
      <c r="O2650" s="82"/>
      <c r="P2650" s="86"/>
      <c r="S2650" s="88"/>
      <c r="T2650" s="82"/>
      <c r="U2650" s="88"/>
      <c r="V2650" s="82"/>
      <c r="W2650" s="88"/>
      <c r="X2650" s="82"/>
      <c r="Y2650" s="88"/>
      <c r="Z2650" s="82"/>
      <c r="AA2650" s="88"/>
      <c r="AB2650" s="82"/>
      <c r="AC2650" s="88"/>
      <c r="AD2650" s="82"/>
      <c r="AE2650" s="89"/>
      <c r="AI2650" s="130"/>
      <c r="AJ2650" s="131"/>
      <c r="AK2650" s="130"/>
      <c r="AL2650" s="131"/>
      <c r="AM2650" s="130"/>
      <c r="AN2650" s="131"/>
      <c r="AO2650" s="130"/>
      <c r="AP2650" s="132"/>
      <c r="AY2650" s="133"/>
      <c r="BC2650" s="97"/>
      <c r="BD2650" s="97"/>
      <c r="BE2650" s="97"/>
      <c r="BF2650" s="97"/>
      <c r="BG2650" s="97"/>
    </row>
    <row r="2651" spans="9:59">
      <c r="I2651" s="80"/>
      <c r="J2651" s="81"/>
      <c r="K2651" s="82"/>
      <c r="L2651" s="83"/>
      <c r="M2651" s="84"/>
      <c r="N2651" s="85"/>
      <c r="O2651" s="82"/>
      <c r="P2651" s="86"/>
      <c r="S2651" s="88"/>
      <c r="T2651" s="82"/>
      <c r="U2651" s="88"/>
      <c r="V2651" s="82"/>
      <c r="W2651" s="88"/>
      <c r="X2651" s="82"/>
      <c r="Y2651" s="88"/>
      <c r="Z2651" s="82"/>
      <c r="AA2651" s="88"/>
      <c r="AB2651" s="82"/>
      <c r="AC2651" s="88"/>
      <c r="AD2651" s="82"/>
      <c r="AE2651" s="89"/>
      <c r="AI2651" s="130"/>
      <c r="AJ2651" s="131"/>
      <c r="AK2651" s="130"/>
      <c r="AL2651" s="131"/>
      <c r="AM2651" s="130"/>
      <c r="AN2651" s="131"/>
      <c r="AO2651" s="130"/>
      <c r="AP2651" s="132"/>
      <c r="AY2651" s="133"/>
      <c r="BC2651" s="97"/>
      <c r="BD2651" s="97"/>
      <c r="BE2651" s="97"/>
      <c r="BF2651" s="97"/>
      <c r="BG2651" s="97"/>
    </row>
    <row r="2652" spans="9:59">
      <c r="I2652" s="80"/>
      <c r="J2652" s="81"/>
      <c r="K2652" s="82"/>
      <c r="L2652" s="83"/>
      <c r="M2652" s="84"/>
      <c r="N2652" s="85"/>
      <c r="O2652" s="82"/>
      <c r="P2652" s="86"/>
      <c r="S2652" s="88"/>
      <c r="T2652" s="82"/>
      <c r="U2652" s="88"/>
      <c r="V2652" s="82"/>
      <c r="W2652" s="88"/>
      <c r="X2652" s="82"/>
      <c r="Y2652" s="88"/>
      <c r="Z2652" s="82"/>
      <c r="AA2652" s="88"/>
      <c r="AB2652" s="82"/>
      <c r="AC2652" s="88"/>
      <c r="AD2652" s="82"/>
      <c r="AE2652" s="89"/>
      <c r="AI2652" s="130"/>
      <c r="AJ2652" s="131"/>
      <c r="AK2652" s="130"/>
      <c r="AL2652" s="131"/>
      <c r="AM2652" s="130"/>
      <c r="AN2652" s="131"/>
      <c r="AO2652" s="130"/>
      <c r="AP2652" s="132"/>
      <c r="AY2652" s="133"/>
      <c r="BC2652" s="97"/>
      <c r="BD2652" s="97"/>
      <c r="BE2652" s="97"/>
      <c r="BF2652" s="97"/>
      <c r="BG2652" s="97"/>
    </row>
    <row r="2653" spans="9:59">
      <c r="I2653" s="80"/>
      <c r="J2653" s="81"/>
      <c r="K2653" s="82"/>
      <c r="L2653" s="83"/>
      <c r="M2653" s="84"/>
      <c r="N2653" s="85"/>
      <c r="O2653" s="82"/>
      <c r="P2653" s="86"/>
      <c r="S2653" s="88"/>
      <c r="T2653" s="82"/>
      <c r="U2653" s="88"/>
      <c r="V2653" s="82"/>
      <c r="W2653" s="88"/>
      <c r="X2653" s="82"/>
      <c r="Y2653" s="88"/>
      <c r="Z2653" s="82"/>
      <c r="AA2653" s="88"/>
      <c r="AB2653" s="82"/>
      <c r="AC2653" s="88"/>
      <c r="AD2653" s="82"/>
      <c r="AE2653" s="89"/>
      <c r="AI2653" s="130"/>
      <c r="AJ2653" s="131"/>
      <c r="AK2653" s="130"/>
      <c r="AL2653" s="131"/>
      <c r="AM2653" s="130"/>
      <c r="AN2653" s="131"/>
      <c r="AO2653" s="130"/>
      <c r="AP2653" s="132"/>
      <c r="AY2653" s="133"/>
      <c r="BC2653" s="97"/>
      <c r="BD2653" s="97"/>
      <c r="BE2653" s="97"/>
      <c r="BF2653" s="97"/>
      <c r="BG2653" s="97"/>
    </row>
    <row r="2654" spans="9:59">
      <c r="I2654" s="80"/>
      <c r="J2654" s="81"/>
      <c r="K2654" s="82"/>
      <c r="L2654" s="83"/>
      <c r="M2654" s="84"/>
      <c r="N2654" s="85"/>
      <c r="O2654" s="82"/>
      <c r="P2654" s="86"/>
      <c r="S2654" s="88"/>
      <c r="T2654" s="82"/>
      <c r="U2654" s="88"/>
      <c r="V2654" s="82"/>
      <c r="W2654" s="88"/>
      <c r="X2654" s="82"/>
      <c r="Y2654" s="88"/>
      <c r="Z2654" s="82"/>
      <c r="AA2654" s="88"/>
      <c r="AB2654" s="82"/>
      <c r="AC2654" s="88"/>
      <c r="AD2654" s="82"/>
      <c r="AE2654" s="89"/>
      <c r="AI2654" s="130"/>
      <c r="AJ2654" s="131"/>
      <c r="AK2654" s="130"/>
      <c r="AL2654" s="131"/>
      <c r="AM2654" s="130"/>
      <c r="AN2654" s="131"/>
      <c r="AO2654" s="130"/>
      <c r="AP2654" s="132"/>
      <c r="AY2654" s="133"/>
      <c r="BC2654" s="97"/>
      <c r="BD2654" s="97"/>
      <c r="BE2654" s="97"/>
      <c r="BF2654" s="97"/>
      <c r="BG2654" s="97"/>
    </row>
    <row r="2655" spans="9:59">
      <c r="I2655" s="80"/>
      <c r="J2655" s="81"/>
      <c r="K2655" s="82"/>
      <c r="L2655" s="83"/>
      <c r="M2655" s="84"/>
      <c r="N2655" s="85"/>
      <c r="O2655" s="82"/>
      <c r="P2655" s="86"/>
      <c r="S2655" s="88"/>
      <c r="T2655" s="82"/>
      <c r="U2655" s="88"/>
      <c r="V2655" s="82"/>
      <c r="W2655" s="88"/>
      <c r="X2655" s="82"/>
      <c r="Y2655" s="88"/>
      <c r="Z2655" s="82"/>
      <c r="AA2655" s="88"/>
      <c r="AB2655" s="82"/>
      <c r="AC2655" s="88"/>
      <c r="AD2655" s="82"/>
      <c r="AE2655" s="89"/>
      <c r="AI2655" s="130"/>
      <c r="AJ2655" s="131"/>
      <c r="AK2655" s="130"/>
      <c r="AL2655" s="131"/>
      <c r="AM2655" s="130"/>
      <c r="AN2655" s="131"/>
      <c r="AO2655" s="130"/>
      <c r="AP2655" s="132"/>
      <c r="AY2655" s="133"/>
      <c r="BC2655" s="97"/>
      <c r="BD2655" s="97"/>
      <c r="BE2655" s="97"/>
      <c r="BF2655" s="97"/>
      <c r="BG2655" s="97"/>
    </row>
    <row r="2656" spans="9:59">
      <c r="I2656" s="80"/>
      <c r="J2656" s="81"/>
      <c r="K2656" s="82"/>
      <c r="L2656" s="83"/>
      <c r="M2656" s="84"/>
      <c r="N2656" s="85"/>
      <c r="O2656" s="82"/>
      <c r="P2656" s="86"/>
      <c r="S2656" s="88"/>
      <c r="T2656" s="82"/>
      <c r="U2656" s="88"/>
      <c r="V2656" s="82"/>
      <c r="W2656" s="88"/>
      <c r="X2656" s="82"/>
      <c r="Y2656" s="88"/>
      <c r="Z2656" s="82"/>
      <c r="AA2656" s="88"/>
      <c r="AB2656" s="82"/>
      <c r="AC2656" s="88"/>
      <c r="AD2656" s="82"/>
      <c r="AE2656" s="89"/>
      <c r="AI2656" s="130"/>
      <c r="AJ2656" s="131"/>
      <c r="AK2656" s="130"/>
      <c r="AL2656" s="131"/>
      <c r="AM2656" s="130"/>
      <c r="AN2656" s="131"/>
      <c r="AO2656" s="130"/>
      <c r="AP2656" s="132"/>
      <c r="AY2656" s="133"/>
      <c r="BC2656" s="97"/>
      <c r="BD2656" s="97"/>
      <c r="BE2656" s="97"/>
      <c r="BF2656" s="97"/>
      <c r="BG2656" s="97"/>
    </row>
    <row r="2657" spans="9:59">
      <c r="I2657" s="80"/>
      <c r="J2657" s="81"/>
      <c r="K2657" s="82"/>
      <c r="L2657" s="83"/>
      <c r="M2657" s="84"/>
      <c r="N2657" s="85"/>
      <c r="O2657" s="82"/>
      <c r="P2657" s="86"/>
      <c r="S2657" s="88"/>
      <c r="T2657" s="82"/>
      <c r="U2657" s="88"/>
      <c r="V2657" s="82"/>
      <c r="W2657" s="88"/>
      <c r="X2657" s="82"/>
      <c r="Y2657" s="88"/>
      <c r="Z2657" s="82"/>
      <c r="AA2657" s="88"/>
      <c r="AB2657" s="82"/>
      <c r="AC2657" s="88"/>
      <c r="AD2657" s="82"/>
      <c r="AE2657" s="89"/>
      <c r="AI2657" s="130"/>
      <c r="AJ2657" s="131"/>
      <c r="AK2657" s="130"/>
      <c r="AL2657" s="131"/>
      <c r="AM2657" s="130"/>
      <c r="AN2657" s="131"/>
      <c r="AO2657" s="130"/>
      <c r="AP2657" s="132"/>
      <c r="AY2657" s="133"/>
      <c r="BC2657" s="97"/>
      <c r="BD2657" s="97"/>
      <c r="BE2657" s="97"/>
      <c r="BF2657" s="97"/>
      <c r="BG2657" s="97"/>
    </row>
    <row r="2658" spans="9:59">
      <c r="I2658" s="80"/>
      <c r="J2658" s="81"/>
      <c r="K2658" s="82"/>
      <c r="L2658" s="83"/>
      <c r="M2658" s="84"/>
      <c r="N2658" s="85"/>
      <c r="O2658" s="82"/>
      <c r="P2658" s="86"/>
      <c r="S2658" s="88"/>
      <c r="T2658" s="82"/>
      <c r="U2658" s="88"/>
      <c r="V2658" s="82"/>
      <c r="W2658" s="88"/>
      <c r="X2658" s="82"/>
      <c r="Y2658" s="88"/>
      <c r="Z2658" s="82"/>
      <c r="AA2658" s="88"/>
      <c r="AB2658" s="82"/>
      <c r="AC2658" s="88"/>
      <c r="AD2658" s="82"/>
      <c r="AE2658" s="89"/>
      <c r="AI2658" s="130"/>
      <c r="AJ2658" s="131"/>
      <c r="AK2658" s="130"/>
      <c r="AL2658" s="131"/>
      <c r="AM2658" s="130"/>
      <c r="AN2658" s="131"/>
      <c r="AO2658" s="130"/>
      <c r="AP2658" s="132"/>
      <c r="AY2658" s="133"/>
      <c r="BC2658" s="97"/>
      <c r="BD2658" s="97"/>
      <c r="BE2658" s="97"/>
      <c r="BF2658" s="97"/>
      <c r="BG2658" s="97"/>
    </row>
    <row r="2659" spans="9:59">
      <c r="I2659" s="80"/>
      <c r="J2659" s="81"/>
      <c r="K2659" s="82"/>
      <c r="L2659" s="83"/>
      <c r="M2659" s="84"/>
      <c r="N2659" s="85"/>
      <c r="O2659" s="82"/>
      <c r="P2659" s="86"/>
      <c r="S2659" s="88"/>
      <c r="T2659" s="82"/>
      <c r="U2659" s="88"/>
      <c r="V2659" s="82"/>
      <c r="W2659" s="88"/>
      <c r="X2659" s="82"/>
      <c r="Y2659" s="88"/>
      <c r="Z2659" s="82"/>
      <c r="AA2659" s="88"/>
      <c r="AB2659" s="82"/>
      <c r="AC2659" s="88"/>
      <c r="AD2659" s="82"/>
      <c r="AE2659" s="89"/>
      <c r="AI2659" s="130"/>
      <c r="AJ2659" s="131"/>
      <c r="AK2659" s="130"/>
      <c r="AL2659" s="131"/>
      <c r="AM2659" s="130"/>
      <c r="AN2659" s="131"/>
      <c r="AO2659" s="130"/>
      <c r="AP2659" s="132"/>
      <c r="AY2659" s="133"/>
      <c r="BC2659" s="97"/>
      <c r="BD2659" s="97"/>
      <c r="BE2659" s="97"/>
      <c r="BF2659" s="97"/>
      <c r="BG2659" s="97"/>
    </row>
    <row r="2660" spans="9:59">
      <c r="I2660" s="80"/>
      <c r="J2660" s="81"/>
      <c r="K2660" s="82"/>
      <c r="L2660" s="83"/>
      <c r="M2660" s="84"/>
      <c r="N2660" s="85"/>
      <c r="O2660" s="82"/>
      <c r="P2660" s="86"/>
      <c r="S2660" s="88"/>
      <c r="T2660" s="82"/>
      <c r="U2660" s="88"/>
      <c r="V2660" s="82"/>
      <c r="W2660" s="88"/>
      <c r="X2660" s="82"/>
      <c r="Y2660" s="88"/>
      <c r="Z2660" s="82"/>
      <c r="AA2660" s="88"/>
      <c r="AB2660" s="82"/>
      <c r="AC2660" s="88"/>
      <c r="AD2660" s="82"/>
      <c r="AE2660" s="89"/>
      <c r="AI2660" s="130"/>
      <c r="AJ2660" s="131"/>
      <c r="AK2660" s="130"/>
      <c r="AL2660" s="131"/>
      <c r="AM2660" s="130"/>
      <c r="AN2660" s="131"/>
      <c r="AO2660" s="130"/>
      <c r="AP2660" s="132"/>
      <c r="AY2660" s="133"/>
      <c r="BC2660" s="97"/>
      <c r="BD2660" s="97"/>
      <c r="BE2660" s="97"/>
      <c r="BF2660" s="97"/>
      <c r="BG2660" s="97"/>
    </row>
    <row r="2661" spans="9:59">
      <c r="I2661" s="80"/>
      <c r="J2661" s="81"/>
      <c r="K2661" s="82"/>
      <c r="L2661" s="83"/>
      <c r="M2661" s="84"/>
      <c r="N2661" s="85"/>
      <c r="O2661" s="82"/>
      <c r="P2661" s="86"/>
      <c r="S2661" s="88"/>
      <c r="T2661" s="82"/>
      <c r="U2661" s="88"/>
      <c r="V2661" s="82"/>
      <c r="W2661" s="88"/>
      <c r="X2661" s="82"/>
      <c r="Y2661" s="88"/>
      <c r="Z2661" s="82"/>
      <c r="AA2661" s="88"/>
      <c r="AB2661" s="82"/>
      <c r="AC2661" s="88"/>
      <c r="AD2661" s="82"/>
      <c r="AE2661" s="89"/>
      <c r="AI2661" s="130"/>
      <c r="AJ2661" s="131"/>
      <c r="AK2661" s="130"/>
      <c r="AL2661" s="131"/>
      <c r="AM2661" s="130"/>
      <c r="AN2661" s="131"/>
      <c r="AO2661" s="130"/>
      <c r="AP2661" s="132"/>
      <c r="AY2661" s="133"/>
      <c r="BC2661" s="97"/>
      <c r="BD2661" s="97"/>
      <c r="BE2661" s="97"/>
      <c r="BF2661" s="97"/>
      <c r="BG2661" s="97"/>
    </row>
    <row r="2662" spans="9:59">
      <c r="I2662" s="80"/>
      <c r="J2662" s="81"/>
      <c r="K2662" s="82"/>
      <c r="L2662" s="83"/>
      <c r="M2662" s="84"/>
      <c r="N2662" s="85"/>
      <c r="O2662" s="82"/>
      <c r="P2662" s="86"/>
      <c r="S2662" s="88"/>
      <c r="T2662" s="82"/>
      <c r="U2662" s="88"/>
      <c r="V2662" s="82"/>
      <c r="W2662" s="88"/>
      <c r="X2662" s="82"/>
      <c r="Y2662" s="88"/>
      <c r="Z2662" s="82"/>
      <c r="AA2662" s="88"/>
      <c r="AB2662" s="82"/>
      <c r="AC2662" s="88"/>
      <c r="AD2662" s="82"/>
      <c r="AE2662" s="89"/>
      <c r="AI2662" s="130"/>
      <c r="AJ2662" s="131"/>
      <c r="AK2662" s="130"/>
      <c r="AL2662" s="131"/>
      <c r="AM2662" s="130"/>
      <c r="AN2662" s="131"/>
      <c r="AO2662" s="130"/>
      <c r="AP2662" s="132"/>
      <c r="AY2662" s="133"/>
      <c r="BC2662" s="97"/>
      <c r="BD2662" s="97"/>
      <c r="BE2662" s="97"/>
      <c r="BF2662" s="97"/>
      <c r="BG2662" s="97"/>
    </row>
    <row r="2663" spans="9:59">
      <c r="I2663" s="80"/>
      <c r="J2663" s="81"/>
      <c r="K2663" s="82"/>
      <c r="L2663" s="83"/>
      <c r="M2663" s="84"/>
      <c r="N2663" s="85"/>
      <c r="O2663" s="82"/>
      <c r="P2663" s="86"/>
      <c r="S2663" s="88"/>
      <c r="T2663" s="82"/>
      <c r="U2663" s="88"/>
      <c r="V2663" s="82"/>
      <c r="W2663" s="88"/>
      <c r="X2663" s="82"/>
      <c r="Y2663" s="88"/>
      <c r="Z2663" s="82"/>
      <c r="AA2663" s="88"/>
      <c r="AB2663" s="82"/>
      <c r="AC2663" s="88"/>
      <c r="AD2663" s="82"/>
      <c r="AE2663" s="89"/>
      <c r="AI2663" s="130"/>
      <c r="AJ2663" s="131"/>
      <c r="AK2663" s="130"/>
      <c r="AL2663" s="131"/>
      <c r="AM2663" s="130"/>
      <c r="AN2663" s="131"/>
      <c r="AO2663" s="130"/>
      <c r="AP2663" s="132"/>
      <c r="AY2663" s="133"/>
      <c r="BC2663" s="97"/>
      <c r="BD2663" s="97"/>
      <c r="BE2663" s="97"/>
      <c r="BF2663" s="97"/>
      <c r="BG2663" s="97"/>
    </row>
    <row r="2664" spans="9:59">
      <c r="I2664" s="80"/>
      <c r="J2664" s="81"/>
      <c r="K2664" s="82"/>
      <c r="L2664" s="83"/>
      <c r="M2664" s="84"/>
      <c r="N2664" s="85"/>
      <c r="O2664" s="82"/>
      <c r="P2664" s="86"/>
      <c r="S2664" s="88"/>
      <c r="T2664" s="82"/>
      <c r="U2664" s="88"/>
      <c r="V2664" s="82"/>
      <c r="W2664" s="88"/>
      <c r="X2664" s="82"/>
      <c r="Y2664" s="88"/>
      <c r="Z2664" s="82"/>
      <c r="AA2664" s="88"/>
      <c r="AB2664" s="82"/>
      <c r="AC2664" s="88"/>
      <c r="AD2664" s="82"/>
      <c r="AE2664" s="89"/>
      <c r="AI2664" s="130"/>
      <c r="AJ2664" s="131"/>
      <c r="AK2664" s="130"/>
      <c r="AL2664" s="131"/>
      <c r="AM2664" s="130"/>
      <c r="AN2664" s="131"/>
      <c r="AO2664" s="130"/>
      <c r="AP2664" s="132"/>
      <c r="AY2664" s="133"/>
      <c r="BC2664" s="97"/>
      <c r="BD2664" s="97"/>
      <c r="BE2664" s="97"/>
      <c r="BF2664" s="97"/>
      <c r="BG2664" s="97"/>
    </row>
    <row r="2665" spans="9:59">
      <c r="I2665" s="80"/>
      <c r="J2665" s="81"/>
      <c r="K2665" s="82"/>
      <c r="L2665" s="83"/>
      <c r="M2665" s="84"/>
      <c r="N2665" s="85"/>
      <c r="O2665" s="82"/>
      <c r="P2665" s="86"/>
      <c r="S2665" s="88"/>
      <c r="T2665" s="82"/>
      <c r="U2665" s="88"/>
      <c r="V2665" s="82"/>
      <c r="W2665" s="88"/>
      <c r="X2665" s="82"/>
      <c r="Y2665" s="88"/>
      <c r="Z2665" s="82"/>
      <c r="AA2665" s="88"/>
      <c r="AB2665" s="82"/>
      <c r="AC2665" s="88"/>
      <c r="AD2665" s="82"/>
      <c r="AE2665" s="89"/>
      <c r="AI2665" s="130"/>
      <c r="AJ2665" s="131"/>
      <c r="AK2665" s="130"/>
      <c r="AL2665" s="131"/>
      <c r="AM2665" s="130"/>
      <c r="AN2665" s="131"/>
      <c r="AO2665" s="130"/>
      <c r="AP2665" s="132"/>
      <c r="AY2665" s="133"/>
      <c r="BC2665" s="97"/>
      <c r="BD2665" s="97"/>
      <c r="BE2665" s="97"/>
      <c r="BF2665" s="97"/>
      <c r="BG2665" s="97"/>
    </row>
    <row r="2666" spans="9:59">
      <c r="I2666" s="80"/>
      <c r="J2666" s="81"/>
      <c r="K2666" s="82"/>
      <c r="L2666" s="83"/>
      <c r="M2666" s="84"/>
      <c r="N2666" s="85"/>
      <c r="O2666" s="82"/>
      <c r="P2666" s="86"/>
      <c r="S2666" s="88"/>
      <c r="T2666" s="82"/>
      <c r="U2666" s="88"/>
      <c r="V2666" s="82"/>
      <c r="W2666" s="88"/>
      <c r="X2666" s="82"/>
      <c r="Y2666" s="88"/>
      <c r="Z2666" s="82"/>
      <c r="AA2666" s="88"/>
      <c r="AB2666" s="82"/>
      <c r="AC2666" s="88"/>
      <c r="AD2666" s="82"/>
      <c r="AE2666" s="89"/>
      <c r="AI2666" s="130"/>
      <c r="AJ2666" s="131"/>
      <c r="AK2666" s="130"/>
      <c r="AL2666" s="131"/>
      <c r="AM2666" s="130"/>
      <c r="AN2666" s="131"/>
      <c r="AO2666" s="130"/>
      <c r="AP2666" s="132"/>
      <c r="AY2666" s="133"/>
      <c r="BC2666" s="97"/>
      <c r="BD2666" s="97"/>
      <c r="BE2666" s="97"/>
      <c r="BF2666" s="97"/>
      <c r="BG2666" s="97"/>
    </row>
    <row r="2667" spans="9:59">
      <c r="I2667" s="80"/>
      <c r="J2667" s="81"/>
      <c r="K2667" s="82"/>
      <c r="L2667" s="83"/>
      <c r="M2667" s="84"/>
      <c r="N2667" s="85"/>
      <c r="O2667" s="82"/>
      <c r="P2667" s="86"/>
      <c r="S2667" s="88"/>
      <c r="T2667" s="82"/>
      <c r="U2667" s="88"/>
      <c r="V2667" s="82"/>
      <c r="W2667" s="88"/>
      <c r="X2667" s="82"/>
      <c r="Y2667" s="88"/>
      <c r="Z2667" s="82"/>
      <c r="AA2667" s="88"/>
      <c r="AB2667" s="82"/>
      <c r="AC2667" s="88"/>
      <c r="AD2667" s="82"/>
      <c r="AE2667" s="89"/>
      <c r="AI2667" s="130"/>
      <c r="AJ2667" s="131"/>
      <c r="AK2667" s="130"/>
      <c r="AL2667" s="131"/>
      <c r="AM2667" s="130"/>
      <c r="AN2667" s="131"/>
      <c r="AO2667" s="130"/>
      <c r="AP2667" s="132"/>
      <c r="AY2667" s="133"/>
      <c r="BC2667" s="97"/>
      <c r="BD2667" s="97"/>
      <c r="BE2667" s="97"/>
      <c r="BF2667" s="97"/>
      <c r="BG2667" s="97"/>
    </row>
    <row r="2668" spans="9:59">
      <c r="I2668" s="80"/>
      <c r="J2668" s="81"/>
      <c r="K2668" s="82"/>
      <c r="L2668" s="83"/>
      <c r="M2668" s="84"/>
      <c r="N2668" s="85"/>
      <c r="O2668" s="82"/>
      <c r="P2668" s="86"/>
      <c r="S2668" s="88"/>
      <c r="T2668" s="82"/>
      <c r="U2668" s="88"/>
      <c r="V2668" s="82"/>
      <c r="W2668" s="88"/>
      <c r="X2668" s="82"/>
      <c r="Y2668" s="88"/>
      <c r="Z2668" s="82"/>
      <c r="AA2668" s="88"/>
      <c r="AB2668" s="82"/>
      <c r="AC2668" s="88"/>
      <c r="AD2668" s="82"/>
      <c r="AE2668" s="89"/>
      <c r="AI2668" s="130"/>
      <c r="AJ2668" s="131"/>
      <c r="AK2668" s="130"/>
      <c r="AL2668" s="131"/>
      <c r="AM2668" s="130"/>
      <c r="AN2668" s="131"/>
      <c r="AO2668" s="130"/>
      <c r="AP2668" s="132"/>
      <c r="AY2668" s="133"/>
      <c r="BC2668" s="97"/>
      <c r="BD2668" s="97"/>
      <c r="BE2668" s="97"/>
      <c r="BF2668" s="97"/>
      <c r="BG2668" s="97"/>
    </row>
    <row r="2669" spans="9:59">
      <c r="I2669" s="80"/>
      <c r="J2669" s="81"/>
      <c r="K2669" s="82"/>
      <c r="L2669" s="83"/>
      <c r="M2669" s="84"/>
      <c r="N2669" s="85"/>
      <c r="O2669" s="82"/>
      <c r="P2669" s="86"/>
      <c r="S2669" s="88"/>
      <c r="T2669" s="82"/>
      <c r="U2669" s="88"/>
      <c r="V2669" s="82"/>
      <c r="W2669" s="88"/>
      <c r="X2669" s="82"/>
      <c r="Y2669" s="88"/>
      <c r="Z2669" s="82"/>
      <c r="AA2669" s="88"/>
      <c r="AB2669" s="82"/>
      <c r="AC2669" s="88"/>
      <c r="AD2669" s="82"/>
      <c r="AE2669" s="89"/>
      <c r="AI2669" s="130"/>
      <c r="AJ2669" s="131"/>
      <c r="AK2669" s="130"/>
      <c r="AL2669" s="131"/>
      <c r="AM2669" s="130"/>
      <c r="AN2669" s="131"/>
      <c r="AO2669" s="130"/>
      <c r="AP2669" s="132"/>
      <c r="AY2669" s="133"/>
      <c r="BC2669" s="97"/>
      <c r="BD2669" s="97"/>
      <c r="BE2669" s="97"/>
      <c r="BF2669" s="97"/>
      <c r="BG2669" s="97"/>
    </row>
    <row r="2670" spans="9:59">
      <c r="I2670" s="80"/>
      <c r="J2670" s="81"/>
      <c r="K2670" s="82"/>
      <c r="L2670" s="83"/>
      <c r="M2670" s="84"/>
      <c r="N2670" s="85"/>
      <c r="O2670" s="82"/>
      <c r="P2670" s="86"/>
      <c r="S2670" s="88"/>
      <c r="T2670" s="82"/>
      <c r="U2670" s="88"/>
      <c r="V2670" s="82"/>
      <c r="W2670" s="88"/>
      <c r="X2670" s="82"/>
      <c r="Y2670" s="88"/>
      <c r="Z2670" s="82"/>
      <c r="AA2670" s="88"/>
      <c r="AB2670" s="82"/>
      <c r="AC2670" s="88"/>
      <c r="AD2670" s="82"/>
      <c r="AE2670" s="89"/>
      <c r="AI2670" s="130"/>
      <c r="AJ2670" s="131"/>
      <c r="AK2670" s="130"/>
      <c r="AL2670" s="131"/>
      <c r="AM2670" s="130"/>
      <c r="AN2670" s="131"/>
      <c r="AO2670" s="130"/>
      <c r="AP2670" s="132"/>
      <c r="AY2670" s="133"/>
      <c r="BC2670" s="97"/>
      <c r="BD2670" s="97"/>
      <c r="BE2670" s="97"/>
      <c r="BF2670" s="97"/>
      <c r="BG2670" s="97"/>
    </row>
    <row r="2671" spans="9:59">
      <c r="I2671" s="80"/>
      <c r="J2671" s="81"/>
      <c r="K2671" s="82"/>
      <c r="L2671" s="83"/>
      <c r="M2671" s="84"/>
      <c r="N2671" s="85"/>
      <c r="O2671" s="82"/>
      <c r="P2671" s="86"/>
      <c r="S2671" s="88"/>
      <c r="T2671" s="82"/>
      <c r="U2671" s="88"/>
      <c r="V2671" s="82"/>
      <c r="W2671" s="88"/>
      <c r="X2671" s="82"/>
      <c r="Y2671" s="88"/>
      <c r="Z2671" s="82"/>
      <c r="AA2671" s="88"/>
      <c r="AB2671" s="82"/>
      <c r="AC2671" s="88"/>
      <c r="AD2671" s="82"/>
      <c r="AE2671" s="89"/>
      <c r="AI2671" s="130"/>
      <c r="AJ2671" s="131"/>
      <c r="AK2671" s="130"/>
      <c r="AL2671" s="131"/>
      <c r="AM2671" s="130"/>
      <c r="AN2671" s="131"/>
      <c r="AO2671" s="130"/>
      <c r="AP2671" s="132"/>
      <c r="AY2671" s="133"/>
      <c r="BC2671" s="97"/>
      <c r="BD2671" s="97"/>
      <c r="BE2671" s="97"/>
      <c r="BF2671" s="97"/>
      <c r="BG2671" s="97"/>
    </row>
    <row r="2672" spans="9:59">
      <c r="I2672" s="80"/>
      <c r="J2672" s="81"/>
      <c r="K2672" s="82"/>
      <c r="L2672" s="83"/>
      <c r="M2672" s="84"/>
      <c r="N2672" s="85"/>
      <c r="O2672" s="82"/>
      <c r="P2672" s="86"/>
      <c r="S2672" s="88"/>
      <c r="T2672" s="82"/>
      <c r="U2672" s="88"/>
      <c r="V2672" s="82"/>
      <c r="W2672" s="88"/>
      <c r="X2672" s="82"/>
      <c r="Y2672" s="88"/>
      <c r="Z2672" s="82"/>
      <c r="AA2672" s="88"/>
      <c r="AB2672" s="82"/>
      <c r="AC2672" s="88"/>
      <c r="AD2672" s="82"/>
      <c r="AE2672" s="89"/>
      <c r="AI2672" s="130"/>
      <c r="AJ2672" s="131"/>
      <c r="AK2672" s="130"/>
      <c r="AL2672" s="131"/>
      <c r="AM2672" s="130"/>
      <c r="AN2672" s="131"/>
      <c r="AO2672" s="130"/>
      <c r="AP2672" s="132"/>
      <c r="AY2672" s="133"/>
      <c r="BC2672" s="97"/>
      <c r="BD2672" s="97"/>
      <c r="BE2672" s="97"/>
      <c r="BF2672" s="97"/>
      <c r="BG2672" s="97"/>
    </row>
    <row r="2673" spans="9:59">
      <c r="I2673" s="80"/>
      <c r="J2673" s="81"/>
      <c r="K2673" s="82"/>
      <c r="L2673" s="83"/>
      <c r="M2673" s="84"/>
      <c r="N2673" s="85"/>
      <c r="O2673" s="82"/>
      <c r="P2673" s="86"/>
      <c r="S2673" s="88"/>
      <c r="T2673" s="82"/>
      <c r="U2673" s="88"/>
      <c r="V2673" s="82"/>
      <c r="W2673" s="88"/>
      <c r="X2673" s="82"/>
      <c r="Y2673" s="88"/>
      <c r="Z2673" s="82"/>
      <c r="AA2673" s="88"/>
      <c r="AB2673" s="82"/>
      <c r="AC2673" s="88"/>
      <c r="AD2673" s="82"/>
      <c r="AE2673" s="89"/>
      <c r="AI2673" s="130"/>
      <c r="AJ2673" s="131"/>
      <c r="AK2673" s="130"/>
      <c r="AL2673" s="131"/>
      <c r="AM2673" s="130"/>
      <c r="AN2673" s="131"/>
      <c r="AO2673" s="130"/>
      <c r="AP2673" s="132"/>
      <c r="AY2673" s="133"/>
      <c r="BC2673" s="97"/>
      <c r="BD2673" s="97"/>
      <c r="BE2673" s="97"/>
      <c r="BF2673" s="97"/>
      <c r="BG2673" s="97"/>
    </row>
    <row r="2674" spans="9:59">
      <c r="I2674" s="80"/>
      <c r="J2674" s="81"/>
      <c r="K2674" s="82"/>
      <c r="L2674" s="83"/>
      <c r="M2674" s="84"/>
      <c r="N2674" s="85"/>
      <c r="O2674" s="82"/>
      <c r="P2674" s="86"/>
      <c r="S2674" s="88"/>
      <c r="T2674" s="82"/>
      <c r="U2674" s="88"/>
      <c r="V2674" s="82"/>
      <c r="W2674" s="88"/>
      <c r="X2674" s="82"/>
      <c r="Y2674" s="88"/>
      <c r="Z2674" s="82"/>
      <c r="AA2674" s="88"/>
      <c r="AB2674" s="82"/>
      <c r="AC2674" s="88"/>
      <c r="AD2674" s="82"/>
      <c r="AE2674" s="89"/>
      <c r="AI2674" s="130"/>
      <c r="AJ2674" s="131"/>
      <c r="AK2674" s="130"/>
      <c r="AL2674" s="131"/>
      <c r="AM2674" s="130"/>
      <c r="AN2674" s="131"/>
      <c r="AO2674" s="130"/>
      <c r="AP2674" s="132"/>
      <c r="AY2674" s="133"/>
      <c r="BC2674" s="97"/>
      <c r="BD2674" s="97"/>
      <c r="BE2674" s="97"/>
      <c r="BF2674" s="97"/>
      <c r="BG2674" s="97"/>
    </row>
    <row r="2675" spans="9:59">
      <c r="I2675" s="80"/>
      <c r="J2675" s="81"/>
      <c r="K2675" s="82"/>
      <c r="L2675" s="83"/>
      <c r="M2675" s="84"/>
      <c r="N2675" s="85"/>
      <c r="O2675" s="82"/>
      <c r="P2675" s="86"/>
      <c r="S2675" s="88"/>
      <c r="T2675" s="82"/>
      <c r="U2675" s="88"/>
      <c r="V2675" s="82"/>
      <c r="W2675" s="88"/>
      <c r="X2675" s="82"/>
      <c r="Y2675" s="88"/>
      <c r="Z2675" s="82"/>
      <c r="AA2675" s="88"/>
      <c r="AB2675" s="82"/>
      <c r="AC2675" s="88"/>
      <c r="AD2675" s="82"/>
      <c r="AE2675" s="89"/>
      <c r="AI2675" s="130"/>
      <c r="AJ2675" s="131"/>
      <c r="AK2675" s="130"/>
      <c r="AL2675" s="131"/>
      <c r="AM2675" s="130"/>
      <c r="AN2675" s="131"/>
      <c r="AO2675" s="130"/>
      <c r="AP2675" s="132"/>
      <c r="AY2675" s="133"/>
      <c r="BC2675" s="97"/>
      <c r="BD2675" s="97"/>
      <c r="BE2675" s="97"/>
      <c r="BF2675" s="97"/>
      <c r="BG2675" s="97"/>
    </row>
    <row r="2676" spans="9:59">
      <c r="I2676" s="80"/>
      <c r="J2676" s="81"/>
      <c r="K2676" s="82"/>
      <c r="L2676" s="83"/>
      <c r="M2676" s="84"/>
      <c r="N2676" s="85"/>
      <c r="O2676" s="82"/>
      <c r="P2676" s="86"/>
      <c r="S2676" s="88"/>
      <c r="T2676" s="82"/>
      <c r="U2676" s="88"/>
      <c r="V2676" s="82"/>
      <c r="W2676" s="88"/>
      <c r="X2676" s="82"/>
      <c r="Y2676" s="88"/>
      <c r="Z2676" s="82"/>
      <c r="AA2676" s="88"/>
      <c r="AB2676" s="82"/>
      <c r="AC2676" s="88"/>
      <c r="AD2676" s="82"/>
      <c r="AE2676" s="89"/>
      <c r="AI2676" s="130"/>
      <c r="AJ2676" s="131"/>
      <c r="AK2676" s="130"/>
      <c r="AL2676" s="131"/>
      <c r="AM2676" s="130"/>
      <c r="AN2676" s="131"/>
      <c r="AO2676" s="130"/>
      <c r="AP2676" s="132"/>
      <c r="AY2676" s="133"/>
      <c r="BC2676" s="97"/>
      <c r="BD2676" s="97"/>
      <c r="BE2676" s="97"/>
      <c r="BF2676" s="97"/>
      <c r="BG2676" s="97"/>
    </row>
    <row r="2677" spans="9:59">
      <c r="I2677" s="80"/>
      <c r="J2677" s="81"/>
      <c r="K2677" s="82"/>
      <c r="L2677" s="83"/>
      <c r="M2677" s="84"/>
      <c r="N2677" s="85"/>
      <c r="O2677" s="82"/>
      <c r="P2677" s="86"/>
      <c r="S2677" s="88"/>
      <c r="T2677" s="82"/>
      <c r="U2677" s="88"/>
      <c r="V2677" s="82"/>
      <c r="W2677" s="88"/>
      <c r="X2677" s="82"/>
      <c r="Y2677" s="88"/>
      <c r="Z2677" s="82"/>
      <c r="AA2677" s="88"/>
      <c r="AB2677" s="82"/>
      <c r="AC2677" s="88"/>
      <c r="AD2677" s="82"/>
      <c r="AE2677" s="89"/>
      <c r="AI2677" s="130"/>
      <c r="AJ2677" s="131"/>
      <c r="AK2677" s="130"/>
      <c r="AL2677" s="131"/>
      <c r="AM2677" s="130"/>
      <c r="AN2677" s="131"/>
      <c r="AO2677" s="130"/>
      <c r="AP2677" s="132"/>
      <c r="AY2677" s="133"/>
      <c r="BC2677" s="97"/>
      <c r="BD2677" s="97"/>
      <c r="BE2677" s="97"/>
      <c r="BF2677" s="97"/>
      <c r="BG2677" s="97"/>
    </row>
    <row r="2678" spans="9:59">
      <c r="I2678" s="80"/>
      <c r="J2678" s="81"/>
      <c r="K2678" s="82"/>
      <c r="L2678" s="83"/>
      <c r="M2678" s="84"/>
      <c r="N2678" s="85"/>
      <c r="O2678" s="82"/>
      <c r="P2678" s="86"/>
      <c r="S2678" s="88"/>
      <c r="T2678" s="82"/>
      <c r="U2678" s="88"/>
      <c r="V2678" s="82"/>
      <c r="W2678" s="88"/>
      <c r="X2678" s="82"/>
      <c r="Y2678" s="88"/>
      <c r="Z2678" s="82"/>
      <c r="AA2678" s="88"/>
      <c r="AB2678" s="82"/>
      <c r="AC2678" s="88"/>
      <c r="AD2678" s="82"/>
      <c r="AE2678" s="89"/>
      <c r="AI2678" s="130"/>
      <c r="AJ2678" s="131"/>
      <c r="AK2678" s="130"/>
      <c r="AL2678" s="131"/>
      <c r="AM2678" s="130"/>
      <c r="AN2678" s="131"/>
      <c r="AO2678" s="130"/>
      <c r="AP2678" s="132"/>
      <c r="AY2678" s="133"/>
      <c r="BC2678" s="97"/>
      <c r="BD2678" s="97"/>
      <c r="BE2678" s="97"/>
      <c r="BF2678" s="97"/>
      <c r="BG2678" s="97"/>
    </row>
    <row r="2679" spans="9:59">
      <c r="I2679" s="80"/>
      <c r="J2679" s="81"/>
      <c r="K2679" s="82"/>
      <c r="L2679" s="83"/>
      <c r="M2679" s="84"/>
      <c r="N2679" s="85"/>
      <c r="O2679" s="82"/>
      <c r="P2679" s="86"/>
      <c r="S2679" s="88"/>
      <c r="T2679" s="82"/>
      <c r="U2679" s="88"/>
      <c r="V2679" s="82"/>
      <c r="W2679" s="88"/>
      <c r="X2679" s="82"/>
      <c r="Y2679" s="88"/>
      <c r="Z2679" s="82"/>
      <c r="AA2679" s="88"/>
      <c r="AB2679" s="82"/>
      <c r="AC2679" s="88"/>
      <c r="AD2679" s="82"/>
      <c r="AE2679" s="89"/>
      <c r="AI2679" s="130"/>
      <c r="AJ2679" s="131"/>
      <c r="AK2679" s="130"/>
      <c r="AL2679" s="131"/>
      <c r="AM2679" s="130"/>
      <c r="AN2679" s="131"/>
      <c r="AO2679" s="130"/>
      <c r="AP2679" s="132"/>
      <c r="AY2679" s="133"/>
      <c r="BC2679" s="97"/>
      <c r="BD2679" s="97"/>
      <c r="BE2679" s="97"/>
      <c r="BF2679" s="97"/>
      <c r="BG2679" s="97"/>
    </row>
    <row r="2680" spans="9:59">
      <c r="I2680" s="80"/>
      <c r="J2680" s="81"/>
      <c r="K2680" s="82"/>
      <c r="L2680" s="83"/>
      <c r="M2680" s="84"/>
      <c r="N2680" s="85"/>
      <c r="O2680" s="82"/>
      <c r="P2680" s="86"/>
      <c r="S2680" s="88"/>
      <c r="T2680" s="82"/>
      <c r="U2680" s="88"/>
      <c r="V2680" s="82"/>
      <c r="W2680" s="88"/>
      <c r="X2680" s="82"/>
      <c r="Y2680" s="88"/>
      <c r="Z2680" s="82"/>
      <c r="AA2680" s="88"/>
      <c r="AB2680" s="82"/>
      <c r="AC2680" s="88"/>
      <c r="AD2680" s="82"/>
      <c r="AE2680" s="89"/>
      <c r="AI2680" s="130"/>
      <c r="AJ2680" s="131"/>
      <c r="AK2680" s="130"/>
      <c r="AL2680" s="131"/>
      <c r="AM2680" s="130"/>
      <c r="AN2680" s="131"/>
      <c r="AO2680" s="130"/>
      <c r="AP2680" s="132"/>
      <c r="AY2680" s="133"/>
      <c r="BC2680" s="97"/>
      <c r="BD2680" s="97"/>
      <c r="BE2680" s="97"/>
      <c r="BF2680" s="97"/>
      <c r="BG2680" s="97"/>
    </row>
    <row r="2681" spans="9:59">
      <c r="I2681" s="80"/>
      <c r="J2681" s="81"/>
      <c r="K2681" s="82"/>
      <c r="L2681" s="83"/>
      <c r="M2681" s="84"/>
      <c r="N2681" s="85"/>
      <c r="O2681" s="82"/>
      <c r="P2681" s="86"/>
      <c r="S2681" s="88"/>
      <c r="T2681" s="82"/>
      <c r="U2681" s="88"/>
      <c r="V2681" s="82"/>
      <c r="W2681" s="88"/>
      <c r="X2681" s="82"/>
      <c r="Y2681" s="88"/>
      <c r="Z2681" s="82"/>
      <c r="AA2681" s="88"/>
      <c r="AB2681" s="82"/>
      <c r="AC2681" s="88"/>
      <c r="AD2681" s="82"/>
      <c r="AE2681" s="89"/>
      <c r="AI2681" s="130"/>
      <c r="AJ2681" s="131"/>
      <c r="AK2681" s="130"/>
      <c r="AL2681" s="131"/>
      <c r="AM2681" s="130"/>
      <c r="AN2681" s="131"/>
      <c r="AO2681" s="130"/>
      <c r="AP2681" s="132"/>
      <c r="AY2681" s="133"/>
      <c r="BC2681" s="97"/>
      <c r="BD2681" s="97"/>
      <c r="BE2681" s="97"/>
      <c r="BF2681" s="97"/>
      <c r="BG2681" s="97"/>
    </row>
    <row r="2682" spans="9:59">
      <c r="I2682" s="80"/>
      <c r="J2682" s="81"/>
      <c r="K2682" s="82"/>
      <c r="L2682" s="83"/>
      <c r="M2682" s="84"/>
      <c r="N2682" s="85"/>
      <c r="O2682" s="82"/>
      <c r="P2682" s="86"/>
      <c r="S2682" s="88"/>
      <c r="T2682" s="82"/>
      <c r="U2682" s="88"/>
      <c r="V2682" s="82"/>
      <c r="W2682" s="88"/>
      <c r="X2682" s="82"/>
      <c r="Y2682" s="88"/>
      <c r="Z2682" s="82"/>
      <c r="AA2682" s="88"/>
      <c r="AB2682" s="82"/>
      <c r="AC2682" s="88"/>
      <c r="AD2682" s="82"/>
      <c r="AE2682" s="89"/>
      <c r="AI2682" s="130"/>
      <c r="AJ2682" s="131"/>
      <c r="AK2682" s="130"/>
      <c r="AL2682" s="131"/>
      <c r="AM2682" s="130"/>
      <c r="AN2682" s="131"/>
      <c r="AO2682" s="130"/>
      <c r="AP2682" s="132"/>
      <c r="AY2682" s="133"/>
      <c r="BC2682" s="97"/>
      <c r="BD2682" s="97"/>
      <c r="BE2682" s="97"/>
      <c r="BF2682" s="97"/>
      <c r="BG2682" s="97"/>
    </row>
    <row r="2683" spans="9:59">
      <c r="I2683" s="80"/>
      <c r="J2683" s="81"/>
      <c r="K2683" s="82"/>
      <c r="L2683" s="83"/>
      <c r="M2683" s="84"/>
      <c r="N2683" s="85"/>
      <c r="O2683" s="82"/>
      <c r="P2683" s="86"/>
      <c r="S2683" s="88"/>
      <c r="T2683" s="82"/>
      <c r="U2683" s="88"/>
      <c r="V2683" s="82"/>
      <c r="W2683" s="88"/>
      <c r="X2683" s="82"/>
      <c r="Y2683" s="88"/>
      <c r="Z2683" s="82"/>
      <c r="AA2683" s="88"/>
      <c r="AB2683" s="82"/>
      <c r="AC2683" s="88"/>
      <c r="AD2683" s="82"/>
      <c r="AE2683" s="89"/>
      <c r="AI2683" s="130"/>
      <c r="AJ2683" s="131"/>
      <c r="AK2683" s="130"/>
      <c r="AL2683" s="131"/>
      <c r="AM2683" s="130"/>
      <c r="AN2683" s="131"/>
      <c r="AO2683" s="130"/>
      <c r="AP2683" s="132"/>
      <c r="AY2683" s="133"/>
      <c r="BC2683" s="97"/>
      <c r="BD2683" s="97"/>
      <c r="BE2683" s="97"/>
      <c r="BF2683" s="97"/>
      <c r="BG2683" s="97"/>
    </row>
    <row r="2684" spans="9:59">
      <c r="I2684" s="80"/>
      <c r="J2684" s="81"/>
      <c r="K2684" s="82"/>
      <c r="L2684" s="83"/>
      <c r="M2684" s="84"/>
      <c r="N2684" s="85"/>
      <c r="O2684" s="82"/>
      <c r="P2684" s="86"/>
      <c r="S2684" s="88"/>
      <c r="T2684" s="82"/>
      <c r="U2684" s="88"/>
      <c r="V2684" s="82"/>
      <c r="W2684" s="88"/>
      <c r="X2684" s="82"/>
      <c r="Y2684" s="88"/>
      <c r="Z2684" s="82"/>
      <c r="AA2684" s="88"/>
      <c r="AB2684" s="82"/>
      <c r="AC2684" s="88"/>
      <c r="AD2684" s="82"/>
      <c r="AE2684" s="89"/>
      <c r="AI2684" s="130"/>
      <c r="AJ2684" s="131"/>
      <c r="AK2684" s="130"/>
      <c r="AL2684" s="131"/>
      <c r="AM2684" s="130"/>
      <c r="AN2684" s="131"/>
      <c r="AO2684" s="130"/>
      <c r="AP2684" s="132"/>
      <c r="AY2684" s="133"/>
      <c r="BC2684" s="97"/>
      <c r="BD2684" s="97"/>
      <c r="BE2684" s="97"/>
      <c r="BF2684" s="97"/>
      <c r="BG2684" s="97"/>
    </row>
    <row r="2685" spans="9:59">
      <c r="I2685" s="80"/>
      <c r="J2685" s="81"/>
      <c r="K2685" s="82"/>
      <c r="L2685" s="83"/>
      <c r="M2685" s="84"/>
      <c r="N2685" s="85"/>
      <c r="O2685" s="82"/>
      <c r="P2685" s="86"/>
      <c r="S2685" s="88"/>
      <c r="T2685" s="82"/>
      <c r="U2685" s="88"/>
      <c r="V2685" s="82"/>
      <c r="W2685" s="88"/>
      <c r="X2685" s="82"/>
      <c r="Y2685" s="88"/>
      <c r="Z2685" s="82"/>
      <c r="AA2685" s="88"/>
      <c r="AB2685" s="82"/>
      <c r="AC2685" s="88"/>
      <c r="AD2685" s="82"/>
      <c r="AE2685" s="89"/>
      <c r="AI2685" s="130"/>
      <c r="AJ2685" s="131"/>
      <c r="AK2685" s="130"/>
      <c r="AL2685" s="131"/>
      <c r="AM2685" s="130"/>
      <c r="AN2685" s="131"/>
      <c r="AO2685" s="130"/>
      <c r="AP2685" s="132"/>
      <c r="AY2685" s="133"/>
      <c r="BC2685" s="97"/>
      <c r="BD2685" s="97"/>
      <c r="BE2685" s="97"/>
      <c r="BF2685" s="97"/>
      <c r="BG2685" s="97"/>
    </row>
    <row r="2686" spans="9:59">
      <c r="I2686" s="80"/>
      <c r="J2686" s="81"/>
      <c r="K2686" s="82"/>
      <c r="L2686" s="83"/>
      <c r="M2686" s="84"/>
      <c r="N2686" s="85"/>
      <c r="O2686" s="82"/>
      <c r="P2686" s="86"/>
      <c r="S2686" s="88"/>
      <c r="T2686" s="82"/>
      <c r="U2686" s="88"/>
      <c r="V2686" s="82"/>
      <c r="W2686" s="88"/>
      <c r="X2686" s="82"/>
      <c r="Y2686" s="88"/>
      <c r="Z2686" s="82"/>
      <c r="AA2686" s="88"/>
      <c r="AB2686" s="82"/>
      <c r="AC2686" s="88"/>
      <c r="AD2686" s="82"/>
      <c r="AE2686" s="89"/>
      <c r="AI2686" s="130"/>
      <c r="AJ2686" s="131"/>
      <c r="AK2686" s="130"/>
      <c r="AL2686" s="131"/>
      <c r="AM2686" s="130"/>
      <c r="AN2686" s="131"/>
      <c r="AO2686" s="130"/>
      <c r="AP2686" s="132"/>
      <c r="AY2686" s="133"/>
      <c r="BC2686" s="97"/>
      <c r="BD2686" s="97"/>
      <c r="BE2686" s="97"/>
      <c r="BF2686" s="97"/>
      <c r="BG2686" s="97"/>
    </row>
    <row r="2687" spans="9:59">
      <c r="I2687" s="80"/>
      <c r="J2687" s="81"/>
      <c r="K2687" s="82"/>
      <c r="L2687" s="83"/>
      <c r="M2687" s="84"/>
      <c r="N2687" s="85"/>
      <c r="O2687" s="82"/>
      <c r="P2687" s="86"/>
      <c r="S2687" s="88"/>
      <c r="T2687" s="82"/>
      <c r="U2687" s="88"/>
      <c r="V2687" s="82"/>
      <c r="W2687" s="88"/>
      <c r="X2687" s="82"/>
      <c r="Y2687" s="88"/>
      <c r="Z2687" s="82"/>
      <c r="AA2687" s="88"/>
      <c r="AB2687" s="82"/>
      <c r="AC2687" s="88"/>
      <c r="AD2687" s="82"/>
      <c r="AE2687" s="89"/>
      <c r="AI2687" s="130"/>
      <c r="AJ2687" s="131"/>
      <c r="AK2687" s="130"/>
      <c r="AL2687" s="131"/>
      <c r="AM2687" s="130"/>
      <c r="AN2687" s="131"/>
      <c r="AO2687" s="130"/>
      <c r="AP2687" s="132"/>
      <c r="AY2687" s="133"/>
      <c r="BC2687" s="97"/>
      <c r="BD2687" s="97"/>
      <c r="BE2687" s="97"/>
      <c r="BF2687" s="97"/>
      <c r="BG2687" s="97"/>
    </row>
    <row r="2688" spans="9:59">
      <c r="I2688" s="80"/>
      <c r="J2688" s="81"/>
      <c r="K2688" s="82"/>
      <c r="L2688" s="83"/>
      <c r="M2688" s="84"/>
      <c r="N2688" s="85"/>
      <c r="O2688" s="82"/>
      <c r="P2688" s="86"/>
      <c r="S2688" s="88"/>
      <c r="T2688" s="82"/>
      <c r="U2688" s="88"/>
      <c r="V2688" s="82"/>
      <c r="W2688" s="88"/>
      <c r="X2688" s="82"/>
      <c r="Y2688" s="88"/>
      <c r="Z2688" s="82"/>
      <c r="AA2688" s="88"/>
      <c r="AB2688" s="82"/>
      <c r="AC2688" s="88"/>
      <c r="AD2688" s="82"/>
      <c r="AE2688" s="89"/>
      <c r="AI2688" s="130"/>
      <c r="AJ2688" s="131"/>
      <c r="AK2688" s="130"/>
      <c r="AL2688" s="131"/>
      <c r="AM2688" s="130"/>
      <c r="AN2688" s="131"/>
      <c r="AO2688" s="130"/>
      <c r="AP2688" s="132"/>
      <c r="AY2688" s="133"/>
      <c r="BC2688" s="97"/>
      <c r="BD2688" s="97"/>
      <c r="BE2688" s="97"/>
      <c r="BF2688" s="97"/>
      <c r="BG2688" s="97"/>
    </row>
    <row r="2689" spans="9:59">
      <c r="I2689" s="80"/>
      <c r="J2689" s="81"/>
      <c r="K2689" s="82"/>
      <c r="L2689" s="83"/>
      <c r="M2689" s="84"/>
      <c r="N2689" s="85"/>
      <c r="O2689" s="82"/>
      <c r="P2689" s="86"/>
      <c r="S2689" s="88"/>
      <c r="T2689" s="82"/>
      <c r="U2689" s="88"/>
      <c r="V2689" s="82"/>
      <c r="W2689" s="88"/>
      <c r="X2689" s="82"/>
      <c r="Y2689" s="88"/>
      <c r="Z2689" s="82"/>
      <c r="AA2689" s="88"/>
      <c r="AB2689" s="82"/>
      <c r="AC2689" s="88"/>
      <c r="AD2689" s="82"/>
      <c r="AE2689" s="89"/>
      <c r="AI2689" s="130"/>
      <c r="AJ2689" s="131"/>
      <c r="AK2689" s="130"/>
      <c r="AL2689" s="131"/>
      <c r="AM2689" s="130"/>
      <c r="AN2689" s="131"/>
      <c r="AO2689" s="130"/>
      <c r="AP2689" s="132"/>
      <c r="AY2689" s="133"/>
      <c r="BC2689" s="97"/>
      <c r="BD2689" s="97"/>
      <c r="BE2689" s="97"/>
      <c r="BF2689" s="97"/>
      <c r="BG2689" s="97"/>
    </row>
    <row r="2690" spans="9:59">
      <c r="I2690" s="80"/>
      <c r="J2690" s="81"/>
      <c r="K2690" s="82"/>
      <c r="L2690" s="83"/>
      <c r="M2690" s="84"/>
      <c r="N2690" s="85"/>
      <c r="O2690" s="82"/>
      <c r="P2690" s="86"/>
      <c r="S2690" s="88"/>
      <c r="T2690" s="82"/>
      <c r="U2690" s="88"/>
      <c r="V2690" s="82"/>
      <c r="W2690" s="88"/>
      <c r="X2690" s="82"/>
      <c r="Y2690" s="88"/>
      <c r="Z2690" s="82"/>
      <c r="AA2690" s="88"/>
      <c r="AB2690" s="82"/>
      <c r="AC2690" s="88"/>
      <c r="AD2690" s="82"/>
      <c r="AE2690" s="89"/>
      <c r="AI2690" s="130"/>
      <c r="AJ2690" s="131"/>
      <c r="AK2690" s="130"/>
      <c r="AL2690" s="131"/>
      <c r="AM2690" s="130"/>
      <c r="AN2690" s="131"/>
      <c r="AO2690" s="130"/>
      <c r="AP2690" s="132"/>
      <c r="AY2690" s="133"/>
      <c r="BC2690" s="97"/>
      <c r="BD2690" s="97"/>
      <c r="BE2690" s="97"/>
      <c r="BF2690" s="97"/>
      <c r="BG2690" s="97"/>
    </row>
    <row r="2691" spans="9:59">
      <c r="I2691" s="80"/>
      <c r="J2691" s="81"/>
      <c r="K2691" s="82"/>
      <c r="L2691" s="83"/>
      <c r="M2691" s="84"/>
      <c r="N2691" s="85"/>
      <c r="O2691" s="82"/>
      <c r="P2691" s="86"/>
      <c r="S2691" s="88"/>
      <c r="T2691" s="82"/>
      <c r="U2691" s="88"/>
      <c r="V2691" s="82"/>
      <c r="W2691" s="88"/>
      <c r="X2691" s="82"/>
      <c r="Y2691" s="88"/>
      <c r="Z2691" s="82"/>
      <c r="AA2691" s="88"/>
      <c r="AB2691" s="82"/>
      <c r="AC2691" s="88"/>
      <c r="AD2691" s="82"/>
      <c r="AE2691" s="89"/>
      <c r="AI2691" s="130"/>
      <c r="AJ2691" s="131"/>
      <c r="AK2691" s="130"/>
      <c r="AL2691" s="131"/>
      <c r="AM2691" s="130"/>
      <c r="AN2691" s="131"/>
      <c r="AO2691" s="130"/>
      <c r="AP2691" s="132"/>
      <c r="AY2691" s="133"/>
      <c r="BC2691" s="97"/>
      <c r="BD2691" s="97"/>
      <c r="BE2691" s="97"/>
      <c r="BF2691" s="97"/>
      <c r="BG2691" s="97"/>
    </row>
    <row r="2692" spans="9:59">
      <c r="I2692" s="80"/>
      <c r="J2692" s="81"/>
      <c r="K2692" s="82"/>
      <c r="L2692" s="83"/>
      <c r="M2692" s="84"/>
      <c r="N2692" s="85"/>
      <c r="O2692" s="82"/>
      <c r="P2692" s="86"/>
      <c r="S2692" s="88"/>
      <c r="T2692" s="82"/>
      <c r="U2692" s="88"/>
      <c r="V2692" s="82"/>
      <c r="W2692" s="88"/>
      <c r="X2692" s="82"/>
      <c r="Y2692" s="88"/>
      <c r="Z2692" s="82"/>
      <c r="AA2692" s="88"/>
      <c r="AB2692" s="82"/>
      <c r="AC2692" s="88"/>
      <c r="AD2692" s="82"/>
      <c r="AE2692" s="89"/>
      <c r="AI2692" s="130"/>
      <c r="AJ2692" s="131"/>
      <c r="AK2692" s="130"/>
      <c r="AL2692" s="131"/>
      <c r="AM2692" s="130"/>
      <c r="AN2692" s="131"/>
      <c r="AO2692" s="130"/>
      <c r="AP2692" s="132"/>
      <c r="AY2692" s="133"/>
      <c r="BC2692" s="97"/>
      <c r="BD2692" s="97"/>
      <c r="BE2692" s="97"/>
      <c r="BF2692" s="97"/>
      <c r="BG2692" s="97"/>
    </row>
    <row r="2693" spans="9:59">
      <c r="I2693" s="80"/>
      <c r="J2693" s="81"/>
      <c r="K2693" s="82"/>
      <c r="L2693" s="83"/>
      <c r="M2693" s="84"/>
      <c r="N2693" s="85"/>
      <c r="O2693" s="82"/>
      <c r="P2693" s="86"/>
      <c r="S2693" s="88"/>
      <c r="T2693" s="82"/>
      <c r="U2693" s="88"/>
      <c r="V2693" s="82"/>
      <c r="W2693" s="88"/>
      <c r="X2693" s="82"/>
      <c r="Y2693" s="88"/>
      <c r="Z2693" s="82"/>
      <c r="AA2693" s="88"/>
      <c r="AB2693" s="82"/>
      <c r="AC2693" s="88"/>
      <c r="AD2693" s="82"/>
      <c r="AE2693" s="89"/>
      <c r="AI2693" s="130"/>
      <c r="AJ2693" s="131"/>
      <c r="AK2693" s="130"/>
      <c r="AL2693" s="131"/>
      <c r="AM2693" s="130"/>
      <c r="AN2693" s="131"/>
      <c r="AO2693" s="130"/>
      <c r="AP2693" s="132"/>
      <c r="AY2693" s="133"/>
      <c r="BC2693" s="97"/>
      <c r="BD2693" s="97"/>
      <c r="BE2693" s="97"/>
      <c r="BF2693" s="97"/>
      <c r="BG2693" s="97"/>
    </row>
    <row r="2694" spans="9:59">
      <c r="I2694" s="80"/>
      <c r="J2694" s="81"/>
      <c r="K2694" s="82"/>
      <c r="L2694" s="83"/>
      <c r="M2694" s="84"/>
      <c r="N2694" s="85"/>
      <c r="O2694" s="82"/>
      <c r="P2694" s="86"/>
      <c r="S2694" s="88"/>
      <c r="T2694" s="82"/>
      <c r="U2694" s="88"/>
      <c r="V2694" s="82"/>
      <c r="W2694" s="88"/>
      <c r="X2694" s="82"/>
      <c r="Y2694" s="88"/>
      <c r="Z2694" s="82"/>
      <c r="AA2694" s="88"/>
      <c r="AB2694" s="82"/>
      <c r="AC2694" s="88"/>
      <c r="AD2694" s="82"/>
      <c r="AE2694" s="89"/>
      <c r="AI2694" s="130"/>
      <c r="AJ2694" s="131"/>
      <c r="AK2694" s="130"/>
      <c r="AL2694" s="131"/>
      <c r="AM2694" s="130"/>
      <c r="AN2694" s="131"/>
      <c r="AO2694" s="130"/>
      <c r="AP2694" s="132"/>
      <c r="AY2694" s="133"/>
      <c r="BC2694" s="97"/>
      <c r="BD2694" s="97"/>
      <c r="BE2694" s="97"/>
      <c r="BF2694" s="97"/>
      <c r="BG2694" s="97"/>
    </row>
    <row r="2695" spans="9:59">
      <c r="I2695" s="80"/>
      <c r="J2695" s="81"/>
      <c r="K2695" s="82"/>
      <c r="L2695" s="83"/>
      <c r="M2695" s="84"/>
      <c r="N2695" s="85"/>
      <c r="O2695" s="82"/>
      <c r="P2695" s="86"/>
      <c r="S2695" s="88"/>
      <c r="T2695" s="82"/>
      <c r="U2695" s="88"/>
      <c r="V2695" s="82"/>
      <c r="W2695" s="88"/>
      <c r="X2695" s="82"/>
      <c r="Y2695" s="88"/>
      <c r="Z2695" s="82"/>
      <c r="AA2695" s="88"/>
      <c r="AB2695" s="82"/>
      <c r="AC2695" s="88"/>
      <c r="AD2695" s="82"/>
      <c r="AE2695" s="89"/>
      <c r="AI2695" s="130"/>
      <c r="AJ2695" s="131"/>
      <c r="AK2695" s="130"/>
      <c r="AL2695" s="131"/>
      <c r="AM2695" s="130"/>
      <c r="AN2695" s="131"/>
      <c r="AO2695" s="130"/>
      <c r="AP2695" s="132"/>
      <c r="AY2695" s="133"/>
      <c r="BC2695" s="97"/>
      <c r="BD2695" s="97"/>
      <c r="BE2695" s="97"/>
      <c r="BF2695" s="97"/>
      <c r="BG2695" s="97"/>
    </row>
    <row r="2696" spans="9:59">
      <c r="I2696" s="80"/>
      <c r="J2696" s="81"/>
      <c r="K2696" s="82"/>
      <c r="L2696" s="83"/>
      <c r="M2696" s="84"/>
      <c r="N2696" s="85"/>
      <c r="O2696" s="82"/>
      <c r="P2696" s="86"/>
      <c r="S2696" s="88"/>
      <c r="T2696" s="82"/>
      <c r="U2696" s="88"/>
      <c r="V2696" s="82"/>
      <c r="W2696" s="88"/>
      <c r="X2696" s="82"/>
      <c r="Y2696" s="88"/>
      <c r="Z2696" s="82"/>
      <c r="AA2696" s="88"/>
      <c r="AB2696" s="82"/>
      <c r="AC2696" s="88"/>
      <c r="AD2696" s="82"/>
      <c r="AE2696" s="89"/>
      <c r="AI2696" s="130"/>
      <c r="AJ2696" s="131"/>
      <c r="AK2696" s="130"/>
      <c r="AL2696" s="131"/>
      <c r="AM2696" s="130"/>
      <c r="AN2696" s="131"/>
      <c r="AO2696" s="130"/>
      <c r="AP2696" s="132"/>
      <c r="AY2696" s="133"/>
      <c r="BC2696" s="97"/>
      <c r="BD2696" s="97"/>
      <c r="BE2696" s="97"/>
      <c r="BF2696" s="97"/>
      <c r="BG2696" s="97"/>
    </row>
    <row r="2697" spans="9:59">
      <c r="I2697" s="80"/>
      <c r="J2697" s="81"/>
      <c r="K2697" s="82"/>
      <c r="L2697" s="83"/>
      <c r="M2697" s="84"/>
      <c r="N2697" s="85"/>
      <c r="O2697" s="82"/>
      <c r="P2697" s="86"/>
      <c r="S2697" s="88"/>
      <c r="T2697" s="82"/>
      <c r="U2697" s="88"/>
      <c r="V2697" s="82"/>
      <c r="W2697" s="88"/>
      <c r="X2697" s="82"/>
      <c r="Y2697" s="88"/>
      <c r="Z2697" s="82"/>
      <c r="AA2697" s="88"/>
      <c r="AB2697" s="82"/>
      <c r="AC2697" s="88"/>
      <c r="AD2697" s="82"/>
      <c r="AE2697" s="89"/>
      <c r="AI2697" s="130"/>
      <c r="AJ2697" s="131"/>
      <c r="AK2697" s="130"/>
      <c r="AL2697" s="131"/>
      <c r="AM2697" s="130"/>
      <c r="AN2697" s="131"/>
      <c r="AO2697" s="130"/>
      <c r="AP2697" s="132"/>
      <c r="AY2697" s="133"/>
      <c r="BC2697" s="97"/>
      <c r="BD2697" s="97"/>
      <c r="BE2697" s="97"/>
      <c r="BF2697" s="97"/>
      <c r="BG2697" s="97"/>
    </row>
    <row r="2698" spans="9:59">
      <c r="I2698" s="80"/>
      <c r="J2698" s="81"/>
      <c r="K2698" s="82"/>
      <c r="L2698" s="83"/>
      <c r="M2698" s="84"/>
      <c r="N2698" s="85"/>
      <c r="O2698" s="82"/>
      <c r="P2698" s="86"/>
      <c r="S2698" s="88"/>
      <c r="T2698" s="82"/>
      <c r="U2698" s="88"/>
      <c r="V2698" s="82"/>
      <c r="W2698" s="88"/>
      <c r="X2698" s="82"/>
      <c r="Y2698" s="88"/>
      <c r="Z2698" s="82"/>
      <c r="AA2698" s="88"/>
      <c r="AB2698" s="82"/>
      <c r="AC2698" s="88"/>
      <c r="AD2698" s="82"/>
      <c r="AE2698" s="89"/>
      <c r="AI2698" s="130"/>
      <c r="AJ2698" s="131"/>
      <c r="AK2698" s="130"/>
      <c r="AL2698" s="131"/>
      <c r="AM2698" s="130"/>
      <c r="AN2698" s="131"/>
      <c r="AO2698" s="130"/>
      <c r="AP2698" s="132"/>
      <c r="AY2698" s="133"/>
      <c r="BC2698" s="97"/>
      <c r="BD2698" s="97"/>
      <c r="BE2698" s="97"/>
      <c r="BF2698" s="97"/>
      <c r="BG2698" s="97"/>
    </row>
    <row r="2699" spans="9:59">
      <c r="I2699" s="80"/>
      <c r="J2699" s="81"/>
      <c r="K2699" s="82"/>
      <c r="L2699" s="83"/>
      <c r="M2699" s="84"/>
      <c r="N2699" s="85"/>
      <c r="O2699" s="82"/>
      <c r="P2699" s="86"/>
      <c r="S2699" s="88"/>
      <c r="T2699" s="82"/>
      <c r="U2699" s="88"/>
      <c r="V2699" s="82"/>
      <c r="W2699" s="88"/>
      <c r="X2699" s="82"/>
      <c r="Y2699" s="88"/>
      <c r="Z2699" s="82"/>
      <c r="AA2699" s="88"/>
      <c r="AB2699" s="82"/>
      <c r="AC2699" s="88"/>
      <c r="AD2699" s="82"/>
      <c r="AE2699" s="89"/>
      <c r="AI2699" s="130"/>
      <c r="AJ2699" s="131"/>
      <c r="AK2699" s="130"/>
      <c r="AL2699" s="131"/>
      <c r="AM2699" s="130"/>
      <c r="AN2699" s="131"/>
      <c r="AO2699" s="130"/>
      <c r="AP2699" s="132"/>
      <c r="AY2699" s="133"/>
      <c r="BC2699" s="97"/>
      <c r="BD2699" s="97"/>
      <c r="BE2699" s="97"/>
      <c r="BF2699" s="97"/>
      <c r="BG2699" s="97"/>
    </row>
    <row r="2700" spans="9:59">
      <c r="I2700" s="80"/>
      <c r="J2700" s="81"/>
      <c r="K2700" s="82"/>
      <c r="L2700" s="83"/>
      <c r="M2700" s="84"/>
      <c r="N2700" s="85"/>
      <c r="O2700" s="82"/>
      <c r="P2700" s="86"/>
      <c r="S2700" s="88"/>
      <c r="T2700" s="82"/>
      <c r="U2700" s="88"/>
      <c r="V2700" s="82"/>
      <c r="W2700" s="88"/>
      <c r="X2700" s="82"/>
      <c r="Y2700" s="88"/>
      <c r="Z2700" s="82"/>
      <c r="AA2700" s="88"/>
      <c r="AB2700" s="82"/>
      <c r="AC2700" s="88"/>
      <c r="AD2700" s="82"/>
      <c r="AE2700" s="89"/>
      <c r="AI2700" s="130"/>
      <c r="AJ2700" s="131"/>
      <c r="AK2700" s="130"/>
      <c r="AL2700" s="131"/>
      <c r="AM2700" s="130"/>
      <c r="AN2700" s="131"/>
      <c r="AO2700" s="130"/>
      <c r="AP2700" s="132"/>
      <c r="AY2700" s="133"/>
      <c r="BC2700" s="97"/>
      <c r="BD2700" s="97"/>
      <c r="BE2700" s="97"/>
      <c r="BF2700" s="97"/>
      <c r="BG2700" s="97"/>
    </row>
    <row r="2701" spans="9:59">
      <c r="I2701" s="80"/>
      <c r="J2701" s="81"/>
      <c r="K2701" s="82"/>
      <c r="L2701" s="83"/>
      <c r="M2701" s="84"/>
      <c r="N2701" s="85"/>
      <c r="O2701" s="82"/>
      <c r="P2701" s="86"/>
      <c r="S2701" s="88"/>
      <c r="T2701" s="82"/>
      <c r="U2701" s="88"/>
      <c r="V2701" s="82"/>
      <c r="W2701" s="88"/>
      <c r="X2701" s="82"/>
      <c r="Y2701" s="88"/>
      <c r="Z2701" s="82"/>
      <c r="AA2701" s="88"/>
      <c r="AB2701" s="82"/>
      <c r="AC2701" s="88"/>
      <c r="AD2701" s="82"/>
      <c r="AE2701" s="89"/>
      <c r="AI2701" s="130"/>
      <c r="AJ2701" s="131"/>
      <c r="AK2701" s="130"/>
      <c r="AL2701" s="131"/>
      <c r="AM2701" s="130"/>
      <c r="AN2701" s="131"/>
      <c r="AO2701" s="130"/>
      <c r="AP2701" s="132"/>
      <c r="AY2701" s="133"/>
      <c r="BC2701" s="97"/>
      <c r="BD2701" s="97"/>
      <c r="BE2701" s="97"/>
      <c r="BF2701" s="97"/>
      <c r="BG2701" s="97"/>
    </row>
    <row r="2702" spans="9:59">
      <c r="I2702" s="80"/>
      <c r="J2702" s="81"/>
      <c r="K2702" s="82"/>
      <c r="L2702" s="83"/>
      <c r="M2702" s="84"/>
      <c r="N2702" s="85"/>
      <c r="O2702" s="82"/>
      <c r="P2702" s="86"/>
      <c r="S2702" s="88"/>
      <c r="T2702" s="82"/>
      <c r="U2702" s="88"/>
      <c r="V2702" s="82"/>
      <c r="W2702" s="88"/>
      <c r="X2702" s="82"/>
      <c r="Y2702" s="88"/>
      <c r="Z2702" s="82"/>
      <c r="AA2702" s="88"/>
      <c r="AB2702" s="82"/>
      <c r="AC2702" s="88"/>
      <c r="AD2702" s="82"/>
      <c r="AE2702" s="89"/>
      <c r="AI2702" s="130"/>
      <c r="AJ2702" s="131"/>
      <c r="AK2702" s="130"/>
      <c r="AL2702" s="131"/>
      <c r="AM2702" s="130"/>
      <c r="AN2702" s="131"/>
      <c r="AO2702" s="130"/>
      <c r="AP2702" s="132"/>
      <c r="AY2702" s="133"/>
      <c r="BC2702" s="97"/>
      <c r="BD2702" s="97"/>
      <c r="BE2702" s="97"/>
      <c r="BF2702" s="97"/>
      <c r="BG2702" s="97"/>
    </row>
    <row r="2703" spans="9:59">
      <c r="I2703" s="80"/>
      <c r="J2703" s="81"/>
      <c r="K2703" s="82"/>
      <c r="L2703" s="83"/>
      <c r="M2703" s="84"/>
      <c r="N2703" s="85"/>
      <c r="O2703" s="82"/>
      <c r="P2703" s="86"/>
      <c r="S2703" s="88"/>
      <c r="T2703" s="82"/>
      <c r="U2703" s="88"/>
      <c r="V2703" s="82"/>
      <c r="W2703" s="88"/>
      <c r="X2703" s="82"/>
      <c r="Y2703" s="88"/>
      <c r="Z2703" s="82"/>
      <c r="AA2703" s="88"/>
      <c r="AB2703" s="82"/>
      <c r="AC2703" s="88"/>
      <c r="AD2703" s="82"/>
      <c r="AE2703" s="89"/>
      <c r="AI2703" s="130"/>
      <c r="AJ2703" s="131"/>
      <c r="AK2703" s="130"/>
      <c r="AL2703" s="131"/>
      <c r="AM2703" s="130"/>
      <c r="AN2703" s="131"/>
      <c r="AO2703" s="130"/>
      <c r="AP2703" s="132"/>
      <c r="AY2703" s="133"/>
      <c r="BC2703" s="97"/>
      <c r="BD2703" s="97"/>
      <c r="BE2703" s="97"/>
      <c r="BF2703" s="97"/>
      <c r="BG2703" s="97"/>
    </row>
    <row r="2704" spans="9:59">
      <c r="I2704" s="80"/>
      <c r="J2704" s="81"/>
      <c r="K2704" s="82"/>
      <c r="L2704" s="83"/>
      <c r="M2704" s="84"/>
      <c r="N2704" s="85"/>
      <c r="O2704" s="82"/>
      <c r="P2704" s="86"/>
      <c r="S2704" s="88"/>
      <c r="T2704" s="82"/>
      <c r="U2704" s="88"/>
      <c r="V2704" s="82"/>
      <c r="W2704" s="88"/>
      <c r="X2704" s="82"/>
      <c r="Y2704" s="88"/>
      <c r="Z2704" s="82"/>
      <c r="AA2704" s="88"/>
      <c r="AB2704" s="82"/>
      <c r="AC2704" s="88"/>
      <c r="AD2704" s="82"/>
      <c r="AE2704" s="89"/>
      <c r="AI2704" s="130"/>
      <c r="AJ2704" s="131"/>
      <c r="AK2704" s="130"/>
      <c r="AL2704" s="131"/>
      <c r="AM2704" s="130"/>
      <c r="AN2704" s="131"/>
      <c r="AO2704" s="130"/>
      <c r="AP2704" s="132"/>
      <c r="AY2704" s="133"/>
      <c r="BC2704" s="97"/>
      <c r="BD2704" s="97"/>
      <c r="BE2704" s="97"/>
      <c r="BF2704" s="97"/>
      <c r="BG2704" s="97"/>
    </row>
    <row r="2705" spans="9:59">
      <c r="I2705" s="80"/>
      <c r="J2705" s="81"/>
      <c r="K2705" s="82"/>
      <c r="L2705" s="83"/>
      <c r="M2705" s="84"/>
      <c r="N2705" s="85"/>
      <c r="O2705" s="82"/>
      <c r="P2705" s="86"/>
      <c r="S2705" s="88"/>
      <c r="T2705" s="82"/>
      <c r="U2705" s="88"/>
      <c r="V2705" s="82"/>
      <c r="W2705" s="88"/>
      <c r="X2705" s="82"/>
      <c r="Y2705" s="88"/>
      <c r="Z2705" s="82"/>
      <c r="AA2705" s="88"/>
      <c r="AB2705" s="82"/>
      <c r="AC2705" s="88"/>
      <c r="AD2705" s="82"/>
      <c r="AE2705" s="89"/>
      <c r="AI2705" s="130"/>
      <c r="AJ2705" s="131"/>
      <c r="AK2705" s="130"/>
      <c r="AL2705" s="131"/>
      <c r="AM2705" s="130"/>
      <c r="AN2705" s="131"/>
      <c r="AO2705" s="130"/>
      <c r="AP2705" s="132"/>
      <c r="AY2705" s="133"/>
      <c r="BC2705" s="97"/>
      <c r="BD2705" s="97"/>
      <c r="BE2705" s="97"/>
      <c r="BF2705" s="97"/>
      <c r="BG2705" s="97"/>
    </row>
    <row r="2706" spans="9:59">
      <c r="I2706" s="80"/>
      <c r="J2706" s="81"/>
      <c r="K2706" s="82"/>
      <c r="L2706" s="83"/>
      <c r="M2706" s="84"/>
      <c r="N2706" s="85"/>
      <c r="O2706" s="82"/>
      <c r="P2706" s="86"/>
      <c r="S2706" s="88"/>
      <c r="T2706" s="82"/>
      <c r="U2706" s="88"/>
      <c r="V2706" s="82"/>
      <c r="W2706" s="88"/>
      <c r="X2706" s="82"/>
      <c r="Y2706" s="88"/>
      <c r="Z2706" s="82"/>
      <c r="AA2706" s="88"/>
      <c r="AB2706" s="82"/>
      <c r="AC2706" s="88"/>
      <c r="AD2706" s="82"/>
      <c r="AE2706" s="89"/>
      <c r="AI2706" s="130"/>
      <c r="AJ2706" s="131"/>
      <c r="AK2706" s="130"/>
      <c r="AL2706" s="131"/>
      <c r="AM2706" s="130"/>
      <c r="AN2706" s="131"/>
      <c r="AO2706" s="130"/>
      <c r="AP2706" s="132"/>
      <c r="AY2706" s="133"/>
      <c r="BC2706" s="97"/>
      <c r="BD2706" s="97"/>
      <c r="BE2706" s="97"/>
      <c r="BF2706" s="97"/>
      <c r="BG2706" s="97"/>
    </row>
    <row r="2707" spans="9:59">
      <c r="I2707" s="80"/>
      <c r="J2707" s="81"/>
      <c r="K2707" s="82"/>
      <c r="L2707" s="83"/>
      <c r="M2707" s="84"/>
      <c r="N2707" s="85"/>
      <c r="O2707" s="82"/>
      <c r="P2707" s="86"/>
      <c r="S2707" s="88"/>
      <c r="T2707" s="82"/>
      <c r="U2707" s="88"/>
      <c r="V2707" s="82"/>
      <c r="W2707" s="88"/>
      <c r="X2707" s="82"/>
      <c r="Y2707" s="88"/>
      <c r="Z2707" s="82"/>
      <c r="AA2707" s="88"/>
      <c r="AB2707" s="82"/>
      <c r="AC2707" s="88"/>
      <c r="AD2707" s="82"/>
      <c r="AE2707" s="89"/>
      <c r="AI2707" s="130"/>
      <c r="AJ2707" s="131"/>
      <c r="AK2707" s="130"/>
      <c r="AL2707" s="131"/>
      <c r="AM2707" s="130"/>
      <c r="AN2707" s="131"/>
      <c r="AO2707" s="130"/>
      <c r="AP2707" s="132"/>
      <c r="AY2707" s="133"/>
      <c r="BC2707" s="97"/>
      <c r="BD2707" s="97"/>
      <c r="BE2707" s="97"/>
      <c r="BF2707" s="97"/>
      <c r="BG2707" s="97"/>
    </row>
    <row r="2708" spans="9:59">
      <c r="I2708" s="80"/>
      <c r="J2708" s="81"/>
      <c r="K2708" s="82"/>
      <c r="L2708" s="83"/>
      <c r="M2708" s="84"/>
      <c r="N2708" s="85"/>
      <c r="O2708" s="82"/>
      <c r="P2708" s="86"/>
      <c r="S2708" s="88"/>
      <c r="T2708" s="82"/>
      <c r="U2708" s="88"/>
      <c r="V2708" s="82"/>
      <c r="W2708" s="88"/>
      <c r="X2708" s="82"/>
      <c r="Y2708" s="88"/>
      <c r="Z2708" s="82"/>
      <c r="AA2708" s="88"/>
      <c r="AB2708" s="82"/>
      <c r="AC2708" s="88"/>
      <c r="AD2708" s="82"/>
      <c r="AE2708" s="89"/>
      <c r="AI2708" s="130"/>
      <c r="AJ2708" s="131"/>
      <c r="AK2708" s="130"/>
      <c r="AL2708" s="131"/>
      <c r="AM2708" s="130"/>
      <c r="AN2708" s="131"/>
      <c r="AO2708" s="130"/>
      <c r="AP2708" s="132"/>
      <c r="AY2708" s="133"/>
      <c r="BC2708" s="97"/>
      <c r="BD2708" s="97"/>
      <c r="BE2708" s="97"/>
      <c r="BF2708" s="97"/>
      <c r="BG2708" s="97"/>
    </row>
    <row r="2709" spans="9:59">
      <c r="I2709" s="80"/>
      <c r="J2709" s="81"/>
      <c r="K2709" s="82"/>
      <c r="L2709" s="83"/>
      <c r="M2709" s="84"/>
      <c r="N2709" s="85"/>
      <c r="O2709" s="82"/>
      <c r="P2709" s="86"/>
      <c r="S2709" s="88"/>
      <c r="T2709" s="82"/>
      <c r="U2709" s="88"/>
      <c r="V2709" s="82"/>
      <c r="W2709" s="88"/>
      <c r="X2709" s="82"/>
      <c r="Y2709" s="88"/>
      <c r="Z2709" s="82"/>
      <c r="AA2709" s="88"/>
      <c r="AB2709" s="82"/>
      <c r="AC2709" s="88"/>
      <c r="AD2709" s="82"/>
      <c r="AE2709" s="89"/>
      <c r="AI2709" s="130"/>
      <c r="AJ2709" s="131"/>
      <c r="AK2709" s="130"/>
      <c r="AL2709" s="131"/>
      <c r="AM2709" s="130"/>
      <c r="AN2709" s="131"/>
      <c r="AO2709" s="130"/>
      <c r="AP2709" s="132"/>
      <c r="AY2709" s="133"/>
      <c r="BC2709" s="97"/>
      <c r="BD2709" s="97"/>
      <c r="BE2709" s="97"/>
      <c r="BF2709" s="97"/>
      <c r="BG2709" s="97"/>
    </row>
    <row r="2710" spans="9:59">
      <c r="I2710" s="80"/>
      <c r="J2710" s="81"/>
      <c r="K2710" s="82"/>
      <c r="L2710" s="83"/>
      <c r="M2710" s="84"/>
      <c r="N2710" s="85"/>
      <c r="O2710" s="82"/>
      <c r="P2710" s="86"/>
      <c r="S2710" s="88"/>
      <c r="T2710" s="82"/>
      <c r="U2710" s="88"/>
      <c r="V2710" s="82"/>
      <c r="W2710" s="88"/>
      <c r="X2710" s="82"/>
      <c r="Y2710" s="88"/>
      <c r="Z2710" s="82"/>
      <c r="AA2710" s="88"/>
      <c r="AB2710" s="82"/>
      <c r="AC2710" s="88"/>
      <c r="AD2710" s="82"/>
      <c r="AE2710" s="89"/>
      <c r="AI2710" s="130"/>
      <c r="AJ2710" s="131"/>
      <c r="AK2710" s="130"/>
      <c r="AL2710" s="131"/>
      <c r="AM2710" s="130"/>
      <c r="AN2710" s="131"/>
      <c r="AO2710" s="130"/>
      <c r="AP2710" s="132"/>
      <c r="AY2710" s="133"/>
      <c r="BC2710" s="97"/>
      <c r="BD2710" s="97"/>
      <c r="BE2710" s="97"/>
      <c r="BF2710" s="97"/>
      <c r="BG2710" s="97"/>
    </row>
    <row r="2711" spans="9:59">
      <c r="I2711" s="80"/>
      <c r="J2711" s="81"/>
      <c r="K2711" s="82"/>
      <c r="L2711" s="83"/>
      <c r="M2711" s="84"/>
      <c r="N2711" s="85"/>
      <c r="O2711" s="82"/>
      <c r="P2711" s="86"/>
      <c r="S2711" s="88"/>
      <c r="T2711" s="82"/>
      <c r="U2711" s="88"/>
      <c r="V2711" s="82"/>
      <c r="W2711" s="88"/>
      <c r="X2711" s="82"/>
      <c r="Y2711" s="88"/>
      <c r="Z2711" s="82"/>
      <c r="AA2711" s="88"/>
      <c r="AB2711" s="82"/>
      <c r="AC2711" s="88"/>
      <c r="AD2711" s="82"/>
      <c r="AE2711" s="89"/>
      <c r="AI2711" s="130"/>
      <c r="AJ2711" s="131"/>
      <c r="AK2711" s="130"/>
      <c r="AL2711" s="131"/>
      <c r="AM2711" s="130"/>
      <c r="AN2711" s="131"/>
      <c r="AO2711" s="130"/>
      <c r="AP2711" s="132"/>
      <c r="AY2711" s="133"/>
      <c r="BC2711" s="97"/>
      <c r="BD2711" s="97"/>
      <c r="BE2711" s="97"/>
      <c r="BF2711" s="97"/>
      <c r="BG2711" s="97"/>
    </row>
    <row r="2712" spans="9:59">
      <c r="I2712" s="80"/>
      <c r="J2712" s="81"/>
      <c r="K2712" s="82"/>
      <c r="L2712" s="83"/>
      <c r="M2712" s="84"/>
      <c r="N2712" s="85"/>
      <c r="O2712" s="82"/>
      <c r="P2712" s="86"/>
      <c r="S2712" s="88"/>
      <c r="T2712" s="82"/>
      <c r="U2712" s="88"/>
      <c r="V2712" s="82"/>
      <c r="W2712" s="88"/>
      <c r="X2712" s="82"/>
      <c r="Y2712" s="88"/>
      <c r="Z2712" s="82"/>
      <c r="AA2712" s="88"/>
      <c r="AB2712" s="82"/>
      <c r="AC2712" s="88"/>
      <c r="AD2712" s="82"/>
      <c r="AE2712" s="89"/>
      <c r="AI2712" s="130"/>
      <c r="AJ2712" s="131"/>
      <c r="AK2712" s="130"/>
      <c r="AL2712" s="131"/>
      <c r="AM2712" s="130"/>
      <c r="AN2712" s="131"/>
      <c r="AO2712" s="130"/>
      <c r="AP2712" s="132"/>
      <c r="AY2712" s="133"/>
      <c r="BC2712" s="97"/>
      <c r="BD2712" s="97"/>
      <c r="BE2712" s="97"/>
      <c r="BF2712" s="97"/>
      <c r="BG2712" s="97"/>
    </row>
    <row r="2713" spans="9:59">
      <c r="I2713" s="80"/>
      <c r="J2713" s="81"/>
      <c r="K2713" s="82"/>
      <c r="L2713" s="83"/>
      <c r="M2713" s="84"/>
      <c r="N2713" s="85"/>
      <c r="O2713" s="82"/>
      <c r="P2713" s="86"/>
      <c r="S2713" s="88"/>
      <c r="T2713" s="82"/>
      <c r="U2713" s="88"/>
      <c r="V2713" s="82"/>
      <c r="W2713" s="88"/>
      <c r="X2713" s="82"/>
      <c r="Y2713" s="88"/>
      <c r="Z2713" s="82"/>
      <c r="AA2713" s="88"/>
      <c r="AB2713" s="82"/>
      <c r="AC2713" s="88"/>
      <c r="AD2713" s="82"/>
      <c r="AE2713" s="89"/>
      <c r="AI2713" s="130"/>
      <c r="AJ2713" s="131"/>
      <c r="AK2713" s="130"/>
      <c r="AL2713" s="131"/>
      <c r="AM2713" s="130"/>
      <c r="AN2713" s="131"/>
      <c r="AO2713" s="130"/>
      <c r="AP2713" s="132"/>
      <c r="AY2713" s="133"/>
      <c r="BC2713" s="97"/>
      <c r="BD2713" s="97"/>
      <c r="BE2713" s="97"/>
      <c r="BF2713" s="97"/>
      <c r="BG2713" s="97"/>
    </row>
    <row r="2714" spans="9:59">
      <c r="I2714" s="80"/>
      <c r="J2714" s="81"/>
      <c r="K2714" s="82"/>
      <c r="L2714" s="83"/>
      <c r="M2714" s="84"/>
      <c r="N2714" s="85"/>
      <c r="O2714" s="82"/>
      <c r="P2714" s="86"/>
      <c r="S2714" s="88"/>
      <c r="T2714" s="82"/>
      <c r="U2714" s="88"/>
      <c r="V2714" s="82"/>
      <c r="W2714" s="88"/>
      <c r="X2714" s="82"/>
      <c r="Y2714" s="88"/>
      <c r="Z2714" s="82"/>
      <c r="AA2714" s="88"/>
      <c r="AB2714" s="82"/>
      <c r="AC2714" s="88"/>
      <c r="AD2714" s="82"/>
      <c r="AE2714" s="89"/>
      <c r="AI2714" s="130"/>
      <c r="AJ2714" s="131"/>
      <c r="AK2714" s="130"/>
      <c r="AL2714" s="131"/>
      <c r="AM2714" s="130"/>
      <c r="AN2714" s="131"/>
      <c r="AO2714" s="130"/>
      <c r="AP2714" s="132"/>
      <c r="AY2714" s="133"/>
      <c r="BC2714" s="97"/>
      <c r="BD2714" s="97"/>
      <c r="BE2714" s="97"/>
      <c r="BF2714" s="97"/>
      <c r="BG2714" s="97"/>
    </row>
    <row r="2715" spans="9:59">
      <c r="I2715" s="80"/>
      <c r="J2715" s="81"/>
      <c r="K2715" s="82"/>
      <c r="L2715" s="83"/>
      <c r="M2715" s="84"/>
      <c r="N2715" s="85"/>
      <c r="O2715" s="82"/>
      <c r="P2715" s="86"/>
      <c r="S2715" s="88"/>
      <c r="T2715" s="82"/>
      <c r="U2715" s="88"/>
      <c r="V2715" s="82"/>
      <c r="W2715" s="88"/>
      <c r="X2715" s="82"/>
      <c r="Y2715" s="88"/>
      <c r="Z2715" s="82"/>
      <c r="AA2715" s="88"/>
      <c r="AB2715" s="82"/>
      <c r="AC2715" s="88"/>
      <c r="AD2715" s="82"/>
      <c r="AE2715" s="89"/>
      <c r="AI2715" s="130"/>
      <c r="AJ2715" s="131"/>
      <c r="AK2715" s="130"/>
      <c r="AL2715" s="131"/>
      <c r="AM2715" s="130"/>
      <c r="AN2715" s="131"/>
      <c r="AO2715" s="130"/>
      <c r="AP2715" s="132"/>
      <c r="AY2715" s="133"/>
      <c r="BC2715" s="97"/>
      <c r="BD2715" s="97"/>
      <c r="BE2715" s="97"/>
      <c r="BF2715" s="97"/>
      <c r="BG2715" s="97"/>
    </row>
    <row r="2716" spans="9:59">
      <c r="I2716" s="80"/>
      <c r="J2716" s="81"/>
      <c r="K2716" s="82"/>
      <c r="L2716" s="83"/>
      <c r="M2716" s="84"/>
      <c r="N2716" s="85"/>
      <c r="O2716" s="82"/>
      <c r="P2716" s="86"/>
      <c r="S2716" s="88"/>
      <c r="T2716" s="82"/>
      <c r="U2716" s="88"/>
      <c r="V2716" s="82"/>
      <c r="W2716" s="88"/>
      <c r="X2716" s="82"/>
      <c r="Y2716" s="88"/>
      <c r="Z2716" s="82"/>
      <c r="AA2716" s="88"/>
      <c r="AB2716" s="82"/>
      <c r="AC2716" s="88"/>
      <c r="AD2716" s="82"/>
      <c r="AE2716" s="89"/>
      <c r="AI2716" s="130"/>
      <c r="AJ2716" s="131"/>
      <c r="AK2716" s="130"/>
      <c r="AL2716" s="131"/>
      <c r="AM2716" s="130"/>
      <c r="AN2716" s="131"/>
      <c r="AO2716" s="130"/>
      <c r="AP2716" s="132"/>
      <c r="AY2716" s="133"/>
      <c r="BC2716" s="97"/>
      <c r="BD2716" s="97"/>
      <c r="BE2716" s="97"/>
      <c r="BF2716" s="97"/>
      <c r="BG2716" s="97"/>
    </row>
    <row r="2717" spans="9:59">
      <c r="I2717" s="80"/>
      <c r="J2717" s="81"/>
      <c r="K2717" s="82"/>
      <c r="L2717" s="83"/>
      <c r="M2717" s="84"/>
      <c r="N2717" s="85"/>
      <c r="O2717" s="82"/>
      <c r="P2717" s="86"/>
      <c r="S2717" s="88"/>
      <c r="T2717" s="82"/>
      <c r="U2717" s="88"/>
      <c r="V2717" s="82"/>
      <c r="W2717" s="88"/>
      <c r="X2717" s="82"/>
      <c r="Y2717" s="88"/>
      <c r="Z2717" s="82"/>
      <c r="AA2717" s="88"/>
      <c r="AB2717" s="82"/>
      <c r="AC2717" s="88"/>
      <c r="AD2717" s="82"/>
      <c r="AE2717" s="89"/>
      <c r="AI2717" s="130"/>
      <c r="AJ2717" s="131"/>
      <c r="AK2717" s="130"/>
      <c r="AL2717" s="131"/>
      <c r="AM2717" s="130"/>
      <c r="AN2717" s="131"/>
      <c r="AO2717" s="130"/>
      <c r="AP2717" s="132"/>
      <c r="AY2717" s="133"/>
      <c r="BC2717" s="97"/>
      <c r="BD2717" s="97"/>
      <c r="BE2717" s="97"/>
      <c r="BF2717" s="97"/>
      <c r="BG2717" s="97"/>
    </row>
    <row r="2718" spans="9:59">
      <c r="I2718" s="80"/>
      <c r="J2718" s="81"/>
      <c r="K2718" s="82"/>
      <c r="L2718" s="83"/>
      <c r="M2718" s="84"/>
      <c r="N2718" s="85"/>
      <c r="O2718" s="82"/>
      <c r="P2718" s="86"/>
      <c r="S2718" s="88"/>
      <c r="T2718" s="82"/>
      <c r="U2718" s="88"/>
      <c r="V2718" s="82"/>
      <c r="W2718" s="88"/>
      <c r="X2718" s="82"/>
      <c r="Y2718" s="88"/>
      <c r="Z2718" s="82"/>
      <c r="AA2718" s="88"/>
      <c r="AB2718" s="82"/>
      <c r="AC2718" s="88"/>
      <c r="AD2718" s="82"/>
      <c r="AE2718" s="89"/>
      <c r="AI2718" s="130"/>
      <c r="AJ2718" s="131"/>
      <c r="AK2718" s="130"/>
      <c r="AL2718" s="131"/>
      <c r="AM2718" s="130"/>
      <c r="AN2718" s="131"/>
      <c r="AO2718" s="130"/>
      <c r="AP2718" s="132"/>
      <c r="AY2718" s="133"/>
      <c r="BC2718" s="97"/>
      <c r="BD2718" s="97"/>
      <c r="BE2718" s="97"/>
      <c r="BF2718" s="97"/>
      <c r="BG2718" s="97"/>
    </row>
    <row r="2719" spans="9:59">
      <c r="I2719" s="80"/>
      <c r="J2719" s="81"/>
      <c r="K2719" s="82"/>
      <c r="L2719" s="83"/>
      <c r="M2719" s="84"/>
      <c r="N2719" s="85"/>
      <c r="O2719" s="82"/>
      <c r="P2719" s="86"/>
      <c r="S2719" s="88"/>
      <c r="T2719" s="82"/>
      <c r="U2719" s="88"/>
      <c r="V2719" s="82"/>
      <c r="W2719" s="88"/>
      <c r="X2719" s="82"/>
      <c r="Y2719" s="88"/>
      <c r="Z2719" s="82"/>
      <c r="AA2719" s="88"/>
      <c r="AB2719" s="82"/>
      <c r="AC2719" s="88"/>
      <c r="AD2719" s="82"/>
      <c r="AE2719" s="89"/>
      <c r="AI2719" s="130"/>
      <c r="AJ2719" s="131"/>
      <c r="AK2719" s="130"/>
      <c r="AL2719" s="131"/>
      <c r="AM2719" s="130"/>
      <c r="AN2719" s="131"/>
      <c r="AO2719" s="130"/>
      <c r="AP2719" s="132"/>
      <c r="AY2719" s="133"/>
      <c r="BC2719" s="97"/>
      <c r="BD2719" s="97"/>
      <c r="BE2719" s="97"/>
      <c r="BF2719" s="97"/>
      <c r="BG2719" s="97"/>
    </row>
    <row r="2720" spans="9:59">
      <c r="I2720" s="80"/>
      <c r="J2720" s="81"/>
      <c r="K2720" s="82"/>
      <c r="L2720" s="83"/>
      <c r="M2720" s="84"/>
      <c r="N2720" s="85"/>
      <c r="O2720" s="82"/>
      <c r="P2720" s="86"/>
      <c r="S2720" s="88"/>
      <c r="T2720" s="82"/>
      <c r="U2720" s="88"/>
      <c r="V2720" s="82"/>
      <c r="W2720" s="88"/>
      <c r="X2720" s="82"/>
      <c r="Y2720" s="88"/>
      <c r="Z2720" s="82"/>
      <c r="AA2720" s="88"/>
      <c r="AB2720" s="82"/>
      <c r="AC2720" s="88"/>
      <c r="AD2720" s="82"/>
      <c r="AE2720" s="89"/>
      <c r="AI2720" s="130"/>
      <c r="AJ2720" s="131"/>
      <c r="AK2720" s="130"/>
      <c r="AL2720" s="131"/>
      <c r="AM2720" s="130"/>
      <c r="AN2720" s="131"/>
      <c r="AO2720" s="130"/>
      <c r="AP2720" s="132"/>
      <c r="AY2720" s="133"/>
      <c r="BC2720" s="97"/>
      <c r="BD2720" s="97"/>
      <c r="BE2720" s="97"/>
      <c r="BF2720" s="97"/>
      <c r="BG2720" s="97"/>
    </row>
    <row r="2721" spans="9:59">
      <c r="I2721" s="80"/>
      <c r="J2721" s="81"/>
      <c r="K2721" s="82"/>
      <c r="L2721" s="83"/>
      <c r="M2721" s="84"/>
      <c r="N2721" s="85"/>
      <c r="O2721" s="82"/>
      <c r="P2721" s="86"/>
      <c r="S2721" s="88"/>
      <c r="T2721" s="82"/>
      <c r="U2721" s="88"/>
      <c r="V2721" s="82"/>
      <c r="W2721" s="88"/>
      <c r="X2721" s="82"/>
      <c r="Y2721" s="88"/>
      <c r="Z2721" s="82"/>
      <c r="AA2721" s="88"/>
      <c r="AB2721" s="82"/>
      <c r="AC2721" s="88"/>
      <c r="AD2721" s="82"/>
      <c r="AE2721" s="89"/>
      <c r="AI2721" s="130"/>
      <c r="AJ2721" s="131"/>
      <c r="AK2721" s="130"/>
      <c r="AL2721" s="131"/>
      <c r="AM2721" s="130"/>
      <c r="AN2721" s="131"/>
      <c r="AO2721" s="130"/>
      <c r="AP2721" s="132"/>
      <c r="AY2721" s="133"/>
      <c r="BC2721" s="97"/>
      <c r="BD2721" s="97"/>
      <c r="BE2721" s="97"/>
      <c r="BF2721" s="97"/>
      <c r="BG2721" s="97"/>
    </row>
    <row r="2722" spans="9:59">
      <c r="I2722" s="80"/>
      <c r="J2722" s="81"/>
      <c r="K2722" s="82"/>
      <c r="L2722" s="83"/>
      <c r="M2722" s="84"/>
      <c r="N2722" s="85"/>
      <c r="O2722" s="82"/>
      <c r="P2722" s="86"/>
      <c r="S2722" s="88"/>
      <c r="T2722" s="82"/>
      <c r="U2722" s="88"/>
      <c r="V2722" s="82"/>
      <c r="W2722" s="88"/>
      <c r="X2722" s="82"/>
      <c r="Y2722" s="88"/>
      <c r="Z2722" s="82"/>
      <c r="AA2722" s="88"/>
      <c r="AB2722" s="82"/>
      <c r="AC2722" s="88"/>
      <c r="AD2722" s="82"/>
      <c r="AE2722" s="89"/>
      <c r="AI2722" s="130"/>
      <c r="AJ2722" s="131"/>
      <c r="AK2722" s="130"/>
      <c r="AL2722" s="131"/>
      <c r="AM2722" s="130"/>
      <c r="AN2722" s="131"/>
      <c r="AO2722" s="130"/>
      <c r="AP2722" s="132"/>
      <c r="AY2722" s="133"/>
      <c r="BC2722" s="97"/>
      <c r="BD2722" s="97"/>
      <c r="BE2722" s="97"/>
      <c r="BF2722" s="97"/>
      <c r="BG2722" s="97"/>
    </row>
    <row r="2723" spans="9:59">
      <c r="I2723" s="80"/>
      <c r="J2723" s="81"/>
      <c r="K2723" s="82"/>
      <c r="L2723" s="83"/>
      <c r="M2723" s="84"/>
      <c r="N2723" s="85"/>
      <c r="O2723" s="82"/>
      <c r="P2723" s="86"/>
      <c r="S2723" s="88"/>
      <c r="T2723" s="82"/>
      <c r="U2723" s="88"/>
      <c r="V2723" s="82"/>
      <c r="W2723" s="88"/>
      <c r="X2723" s="82"/>
      <c r="Y2723" s="88"/>
      <c r="Z2723" s="82"/>
      <c r="AA2723" s="88"/>
      <c r="AB2723" s="82"/>
      <c r="AC2723" s="88"/>
      <c r="AD2723" s="82"/>
      <c r="AE2723" s="89"/>
      <c r="AI2723" s="130"/>
      <c r="AJ2723" s="131"/>
      <c r="AK2723" s="130"/>
      <c r="AL2723" s="131"/>
      <c r="AM2723" s="130"/>
      <c r="AN2723" s="131"/>
      <c r="AO2723" s="130"/>
      <c r="AP2723" s="132"/>
      <c r="AY2723" s="133"/>
      <c r="BC2723" s="97"/>
      <c r="BD2723" s="97"/>
      <c r="BE2723" s="97"/>
      <c r="BF2723" s="97"/>
      <c r="BG2723" s="97"/>
    </row>
    <row r="2724" spans="9:59">
      <c r="I2724" s="80"/>
      <c r="J2724" s="81"/>
      <c r="K2724" s="82"/>
      <c r="L2724" s="83"/>
      <c r="M2724" s="84"/>
      <c r="N2724" s="85"/>
      <c r="O2724" s="82"/>
      <c r="P2724" s="86"/>
      <c r="S2724" s="88"/>
      <c r="T2724" s="82"/>
      <c r="U2724" s="88"/>
      <c r="V2724" s="82"/>
      <c r="W2724" s="88"/>
      <c r="X2724" s="82"/>
      <c r="Y2724" s="88"/>
      <c r="Z2724" s="82"/>
      <c r="AA2724" s="88"/>
      <c r="AB2724" s="82"/>
      <c r="AC2724" s="88"/>
      <c r="AD2724" s="82"/>
      <c r="AE2724" s="89"/>
      <c r="AI2724" s="130"/>
      <c r="AJ2724" s="131"/>
      <c r="AK2724" s="130"/>
      <c r="AL2724" s="131"/>
      <c r="AM2724" s="130"/>
      <c r="AN2724" s="131"/>
      <c r="AO2724" s="130"/>
      <c r="AP2724" s="132"/>
      <c r="AY2724" s="133"/>
      <c r="BC2724" s="97"/>
      <c r="BD2724" s="97"/>
      <c r="BE2724" s="97"/>
      <c r="BF2724" s="97"/>
      <c r="BG2724" s="97"/>
    </row>
    <row r="2725" spans="9:59">
      <c r="I2725" s="80"/>
      <c r="J2725" s="81"/>
      <c r="K2725" s="82"/>
      <c r="L2725" s="83"/>
      <c r="M2725" s="84"/>
      <c r="N2725" s="85"/>
      <c r="O2725" s="82"/>
      <c r="P2725" s="86"/>
      <c r="S2725" s="88"/>
      <c r="T2725" s="82"/>
      <c r="U2725" s="88"/>
      <c r="V2725" s="82"/>
      <c r="W2725" s="88"/>
      <c r="X2725" s="82"/>
      <c r="Y2725" s="88"/>
      <c r="Z2725" s="82"/>
      <c r="AA2725" s="88"/>
      <c r="AB2725" s="82"/>
      <c r="AC2725" s="88"/>
      <c r="AD2725" s="82"/>
      <c r="AE2725" s="89"/>
      <c r="AI2725" s="130"/>
      <c r="AJ2725" s="131"/>
      <c r="AK2725" s="130"/>
      <c r="AL2725" s="131"/>
      <c r="AM2725" s="130"/>
      <c r="AN2725" s="131"/>
      <c r="AO2725" s="130"/>
      <c r="AP2725" s="132"/>
      <c r="AY2725" s="133"/>
      <c r="BC2725" s="97"/>
      <c r="BD2725" s="97"/>
      <c r="BE2725" s="97"/>
      <c r="BF2725" s="97"/>
      <c r="BG2725" s="97"/>
    </row>
    <row r="2726" spans="9:59">
      <c r="I2726" s="80"/>
      <c r="J2726" s="81"/>
      <c r="K2726" s="82"/>
      <c r="L2726" s="83"/>
      <c r="M2726" s="84"/>
      <c r="N2726" s="85"/>
      <c r="O2726" s="82"/>
      <c r="P2726" s="86"/>
      <c r="S2726" s="88"/>
      <c r="T2726" s="82"/>
      <c r="U2726" s="88"/>
      <c r="V2726" s="82"/>
      <c r="W2726" s="88"/>
      <c r="X2726" s="82"/>
      <c r="Y2726" s="88"/>
      <c r="Z2726" s="82"/>
      <c r="AA2726" s="88"/>
      <c r="AB2726" s="82"/>
      <c r="AC2726" s="88"/>
      <c r="AD2726" s="82"/>
      <c r="AE2726" s="89"/>
      <c r="AI2726" s="130"/>
      <c r="AJ2726" s="131"/>
      <c r="AK2726" s="130"/>
      <c r="AL2726" s="131"/>
      <c r="AM2726" s="130"/>
      <c r="AN2726" s="131"/>
      <c r="AO2726" s="130"/>
      <c r="AP2726" s="132"/>
      <c r="AY2726" s="133"/>
      <c r="BC2726" s="97"/>
      <c r="BD2726" s="97"/>
      <c r="BE2726" s="97"/>
      <c r="BF2726" s="97"/>
      <c r="BG2726" s="97"/>
    </row>
    <row r="2727" spans="9:59">
      <c r="I2727" s="80"/>
      <c r="J2727" s="81"/>
      <c r="K2727" s="82"/>
      <c r="L2727" s="83"/>
      <c r="M2727" s="84"/>
      <c r="N2727" s="85"/>
      <c r="O2727" s="82"/>
      <c r="P2727" s="86"/>
      <c r="S2727" s="88"/>
      <c r="T2727" s="82"/>
      <c r="U2727" s="88"/>
      <c r="V2727" s="82"/>
      <c r="W2727" s="88"/>
      <c r="X2727" s="82"/>
      <c r="Y2727" s="88"/>
      <c r="Z2727" s="82"/>
      <c r="AA2727" s="88"/>
      <c r="AB2727" s="82"/>
      <c r="AC2727" s="88"/>
      <c r="AD2727" s="82"/>
      <c r="AE2727" s="89"/>
      <c r="AI2727" s="130"/>
      <c r="AJ2727" s="131"/>
      <c r="AK2727" s="130"/>
      <c r="AL2727" s="131"/>
      <c r="AM2727" s="130"/>
      <c r="AN2727" s="131"/>
      <c r="AO2727" s="130"/>
      <c r="AP2727" s="132"/>
      <c r="AY2727" s="133"/>
      <c r="BC2727" s="97"/>
      <c r="BD2727" s="97"/>
      <c r="BE2727" s="97"/>
      <c r="BF2727" s="97"/>
      <c r="BG2727" s="97"/>
    </row>
    <row r="2728" spans="9:59">
      <c r="I2728" s="80"/>
      <c r="J2728" s="81"/>
      <c r="K2728" s="82"/>
      <c r="L2728" s="83"/>
      <c r="M2728" s="84"/>
      <c r="N2728" s="85"/>
      <c r="O2728" s="82"/>
      <c r="P2728" s="86"/>
      <c r="S2728" s="88"/>
      <c r="T2728" s="82"/>
      <c r="U2728" s="88"/>
      <c r="V2728" s="82"/>
      <c r="W2728" s="88"/>
      <c r="X2728" s="82"/>
      <c r="Y2728" s="88"/>
      <c r="Z2728" s="82"/>
      <c r="AA2728" s="88"/>
      <c r="AB2728" s="82"/>
      <c r="AC2728" s="88"/>
      <c r="AD2728" s="82"/>
      <c r="AE2728" s="89"/>
      <c r="AI2728" s="130"/>
      <c r="AJ2728" s="131"/>
      <c r="AK2728" s="130"/>
      <c r="AL2728" s="131"/>
      <c r="AM2728" s="130"/>
      <c r="AN2728" s="131"/>
      <c r="AO2728" s="130"/>
      <c r="AP2728" s="132"/>
      <c r="AY2728" s="133"/>
      <c r="BC2728" s="97"/>
      <c r="BD2728" s="97"/>
      <c r="BE2728" s="97"/>
      <c r="BF2728" s="97"/>
      <c r="BG2728" s="97"/>
    </row>
    <row r="2729" spans="9:59">
      <c r="I2729" s="80"/>
      <c r="J2729" s="81"/>
      <c r="K2729" s="82"/>
      <c r="L2729" s="83"/>
      <c r="M2729" s="84"/>
      <c r="N2729" s="85"/>
      <c r="O2729" s="82"/>
      <c r="P2729" s="86"/>
      <c r="S2729" s="88"/>
      <c r="T2729" s="82"/>
      <c r="U2729" s="88"/>
      <c r="V2729" s="82"/>
      <c r="W2729" s="88"/>
      <c r="X2729" s="82"/>
      <c r="Y2729" s="88"/>
      <c r="Z2729" s="82"/>
      <c r="AA2729" s="88"/>
      <c r="AB2729" s="82"/>
      <c r="AC2729" s="88"/>
      <c r="AD2729" s="82"/>
      <c r="AE2729" s="89"/>
      <c r="AI2729" s="130"/>
      <c r="AJ2729" s="131"/>
      <c r="AK2729" s="130"/>
      <c r="AL2729" s="131"/>
      <c r="AM2729" s="130"/>
      <c r="AN2729" s="131"/>
      <c r="AO2729" s="130"/>
      <c r="AP2729" s="132"/>
      <c r="AY2729" s="133"/>
      <c r="BC2729" s="97"/>
      <c r="BD2729" s="97"/>
      <c r="BE2729" s="97"/>
      <c r="BF2729" s="97"/>
      <c r="BG2729" s="97"/>
    </row>
    <row r="2730" spans="9:59">
      <c r="I2730" s="80"/>
      <c r="J2730" s="81"/>
      <c r="K2730" s="82"/>
      <c r="L2730" s="83"/>
      <c r="M2730" s="84"/>
      <c r="N2730" s="85"/>
      <c r="O2730" s="82"/>
      <c r="P2730" s="86"/>
      <c r="S2730" s="88"/>
      <c r="T2730" s="82"/>
      <c r="U2730" s="88"/>
      <c r="V2730" s="82"/>
      <c r="W2730" s="88"/>
      <c r="X2730" s="82"/>
      <c r="Y2730" s="88"/>
      <c r="Z2730" s="82"/>
      <c r="AA2730" s="88"/>
      <c r="AB2730" s="82"/>
      <c r="AC2730" s="88"/>
      <c r="AD2730" s="82"/>
      <c r="AE2730" s="89"/>
      <c r="AI2730" s="130"/>
      <c r="AJ2730" s="131"/>
      <c r="AK2730" s="130"/>
      <c r="AL2730" s="131"/>
      <c r="AM2730" s="130"/>
      <c r="AN2730" s="131"/>
      <c r="AO2730" s="130"/>
      <c r="AP2730" s="132"/>
      <c r="AY2730" s="133"/>
      <c r="BC2730" s="97"/>
      <c r="BD2730" s="97"/>
      <c r="BE2730" s="97"/>
      <c r="BF2730" s="97"/>
      <c r="BG2730" s="97"/>
    </row>
    <row r="2731" spans="9:59">
      <c r="I2731" s="80"/>
      <c r="J2731" s="81"/>
      <c r="K2731" s="82"/>
      <c r="L2731" s="83"/>
      <c r="M2731" s="84"/>
      <c r="N2731" s="85"/>
      <c r="O2731" s="82"/>
      <c r="P2731" s="86"/>
      <c r="S2731" s="88"/>
      <c r="T2731" s="82"/>
      <c r="U2731" s="88"/>
      <c r="V2731" s="82"/>
      <c r="W2731" s="88"/>
      <c r="X2731" s="82"/>
      <c r="Y2731" s="88"/>
      <c r="Z2731" s="82"/>
      <c r="AA2731" s="88"/>
      <c r="AB2731" s="82"/>
      <c r="AC2731" s="88"/>
      <c r="AD2731" s="82"/>
      <c r="AE2731" s="89"/>
      <c r="AI2731" s="130"/>
      <c r="AJ2731" s="131"/>
      <c r="AK2731" s="130"/>
      <c r="AL2731" s="131"/>
      <c r="AM2731" s="130"/>
      <c r="AN2731" s="131"/>
      <c r="AO2731" s="130"/>
      <c r="AP2731" s="132"/>
      <c r="AY2731" s="133"/>
      <c r="BC2731" s="97"/>
      <c r="BD2731" s="97"/>
      <c r="BE2731" s="97"/>
      <c r="BF2731" s="97"/>
      <c r="BG2731" s="97"/>
    </row>
    <row r="2732" spans="9:59">
      <c r="I2732" s="80"/>
      <c r="J2732" s="81"/>
      <c r="K2732" s="82"/>
      <c r="L2732" s="83"/>
      <c r="M2732" s="84"/>
      <c r="N2732" s="85"/>
      <c r="O2732" s="82"/>
      <c r="P2732" s="86"/>
      <c r="S2732" s="88"/>
      <c r="T2732" s="82"/>
      <c r="U2732" s="88"/>
      <c r="V2732" s="82"/>
      <c r="W2732" s="88"/>
      <c r="X2732" s="82"/>
      <c r="Y2732" s="88"/>
      <c r="Z2732" s="82"/>
      <c r="AA2732" s="88"/>
      <c r="AB2732" s="82"/>
      <c r="AC2732" s="88"/>
      <c r="AD2732" s="82"/>
      <c r="AE2732" s="89"/>
      <c r="AI2732" s="130"/>
      <c r="AJ2732" s="131"/>
      <c r="AK2732" s="130"/>
      <c r="AL2732" s="131"/>
      <c r="AM2732" s="130"/>
      <c r="AN2732" s="131"/>
      <c r="AO2732" s="130"/>
      <c r="AP2732" s="132"/>
      <c r="AY2732" s="133"/>
      <c r="BC2732" s="97"/>
      <c r="BD2732" s="97"/>
      <c r="BE2732" s="97"/>
      <c r="BF2732" s="97"/>
      <c r="BG2732" s="97"/>
    </row>
    <row r="2733" spans="9:59">
      <c r="I2733" s="80"/>
      <c r="J2733" s="81"/>
      <c r="K2733" s="82"/>
      <c r="L2733" s="83"/>
      <c r="M2733" s="84"/>
      <c r="N2733" s="85"/>
      <c r="O2733" s="82"/>
      <c r="P2733" s="86"/>
      <c r="S2733" s="88"/>
      <c r="T2733" s="82"/>
      <c r="U2733" s="88"/>
      <c r="V2733" s="82"/>
      <c r="W2733" s="88"/>
      <c r="X2733" s="82"/>
      <c r="Y2733" s="88"/>
      <c r="Z2733" s="82"/>
      <c r="AA2733" s="88"/>
      <c r="AB2733" s="82"/>
      <c r="AC2733" s="88"/>
      <c r="AD2733" s="82"/>
      <c r="AE2733" s="89"/>
      <c r="AI2733" s="130"/>
      <c r="AJ2733" s="131"/>
      <c r="AK2733" s="130"/>
      <c r="AL2733" s="131"/>
      <c r="AM2733" s="130"/>
      <c r="AN2733" s="131"/>
      <c r="AO2733" s="130"/>
      <c r="AP2733" s="132"/>
      <c r="AY2733" s="133"/>
      <c r="BC2733" s="97"/>
      <c r="BD2733" s="97"/>
      <c r="BE2733" s="97"/>
      <c r="BF2733" s="97"/>
      <c r="BG2733" s="97"/>
    </row>
    <row r="2734" spans="9:59">
      <c r="I2734" s="80"/>
      <c r="J2734" s="81"/>
      <c r="K2734" s="82"/>
      <c r="L2734" s="83"/>
      <c r="M2734" s="84"/>
      <c r="N2734" s="85"/>
      <c r="O2734" s="82"/>
      <c r="P2734" s="86"/>
      <c r="S2734" s="88"/>
      <c r="T2734" s="82"/>
      <c r="U2734" s="88"/>
      <c r="V2734" s="82"/>
      <c r="W2734" s="88"/>
      <c r="X2734" s="82"/>
      <c r="Y2734" s="88"/>
      <c r="Z2734" s="82"/>
      <c r="AA2734" s="88"/>
      <c r="AB2734" s="82"/>
      <c r="AC2734" s="88"/>
      <c r="AD2734" s="82"/>
      <c r="AE2734" s="89"/>
      <c r="AI2734" s="130"/>
      <c r="AJ2734" s="131"/>
      <c r="AK2734" s="130"/>
      <c r="AL2734" s="131"/>
      <c r="AM2734" s="130"/>
      <c r="AN2734" s="131"/>
      <c r="AO2734" s="130"/>
      <c r="AP2734" s="132"/>
      <c r="AY2734" s="133"/>
      <c r="BC2734" s="97"/>
      <c r="BD2734" s="97"/>
      <c r="BE2734" s="97"/>
      <c r="BF2734" s="97"/>
      <c r="BG2734" s="97"/>
    </row>
    <row r="2735" spans="9:59">
      <c r="I2735" s="80"/>
      <c r="J2735" s="81"/>
      <c r="K2735" s="82"/>
      <c r="L2735" s="83"/>
      <c r="M2735" s="84"/>
      <c r="N2735" s="85"/>
      <c r="O2735" s="82"/>
      <c r="P2735" s="86"/>
      <c r="S2735" s="88"/>
      <c r="T2735" s="82"/>
      <c r="U2735" s="88"/>
      <c r="V2735" s="82"/>
      <c r="W2735" s="88"/>
      <c r="X2735" s="82"/>
      <c r="Y2735" s="88"/>
      <c r="Z2735" s="82"/>
      <c r="AA2735" s="88"/>
      <c r="AB2735" s="82"/>
      <c r="AC2735" s="88"/>
      <c r="AD2735" s="82"/>
      <c r="AE2735" s="89"/>
      <c r="AI2735" s="130"/>
      <c r="AJ2735" s="131"/>
      <c r="AK2735" s="130"/>
      <c r="AL2735" s="131"/>
      <c r="AM2735" s="130"/>
      <c r="AN2735" s="131"/>
      <c r="AO2735" s="130"/>
      <c r="AP2735" s="132"/>
      <c r="AY2735" s="133"/>
      <c r="BC2735" s="97"/>
      <c r="BD2735" s="97"/>
      <c r="BE2735" s="97"/>
      <c r="BF2735" s="97"/>
      <c r="BG2735" s="97"/>
    </row>
    <row r="2736" spans="9:59">
      <c r="I2736" s="80"/>
      <c r="J2736" s="81"/>
      <c r="K2736" s="82"/>
      <c r="L2736" s="83"/>
      <c r="M2736" s="84"/>
      <c r="N2736" s="85"/>
      <c r="O2736" s="82"/>
      <c r="P2736" s="86"/>
      <c r="S2736" s="88"/>
      <c r="T2736" s="82"/>
      <c r="U2736" s="88"/>
      <c r="V2736" s="82"/>
      <c r="W2736" s="88"/>
      <c r="X2736" s="82"/>
      <c r="Y2736" s="88"/>
      <c r="Z2736" s="82"/>
      <c r="AA2736" s="88"/>
      <c r="AB2736" s="82"/>
      <c r="AC2736" s="88"/>
      <c r="AD2736" s="82"/>
      <c r="AE2736" s="89"/>
      <c r="AI2736" s="130"/>
      <c r="AJ2736" s="131"/>
      <c r="AK2736" s="130"/>
      <c r="AL2736" s="131"/>
      <c r="AM2736" s="130"/>
      <c r="AN2736" s="131"/>
      <c r="AO2736" s="130"/>
      <c r="AP2736" s="132"/>
      <c r="AY2736" s="133"/>
      <c r="BC2736" s="97"/>
      <c r="BD2736" s="97"/>
      <c r="BE2736" s="97"/>
      <c r="BF2736" s="97"/>
      <c r="BG2736" s="97"/>
    </row>
    <row r="2737" spans="9:59">
      <c r="I2737" s="80"/>
      <c r="J2737" s="81"/>
      <c r="K2737" s="82"/>
      <c r="L2737" s="83"/>
      <c r="M2737" s="84"/>
      <c r="N2737" s="85"/>
      <c r="O2737" s="82"/>
      <c r="P2737" s="86"/>
      <c r="S2737" s="88"/>
      <c r="T2737" s="82"/>
      <c r="U2737" s="88"/>
      <c r="V2737" s="82"/>
      <c r="W2737" s="88"/>
      <c r="X2737" s="82"/>
      <c r="Y2737" s="88"/>
      <c r="Z2737" s="82"/>
      <c r="AA2737" s="88"/>
      <c r="AB2737" s="82"/>
      <c r="AC2737" s="88"/>
      <c r="AD2737" s="82"/>
      <c r="AE2737" s="89"/>
      <c r="AI2737" s="130"/>
      <c r="AJ2737" s="131"/>
      <c r="AK2737" s="130"/>
      <c r="AL2737" s="131"/>
      <c r="AM2737" s="130"/>
      <c r="AN2737" s="131"/>
      <c r="AO2737" s="130"/>
      <c r="AP2737" s="132"/>
      <c r="AY2737" s="133"/>
      <c r="BC2737" s="97"/>
      <c r="BD2737" s="97"/>
      <c r="BE2737" s="97"/>
      <c r="BF2737" s="97"/>
      <c r="BG2737" s="97"/>
    </row>
    <row r="2738" spans="9:59">
      <c r="I2738" s="80"/>
      <c r="J2738" s="81"/>
      <c r="K2738" s="82"/>
      <c r="L2738" s="83"/>
      <c r="M2738" s="84"/>
      <c r="N2738" s="85"/>
      <c r="O2738" s="82"/>
      <c r="P2738" s="86"/>
      <c r="S2738" s="88"/>
      <c r="T2738" s="82"/>
      <c r="U2738" s="88"/>
      <c r="V2738" s="82"/>
      <c r="W2738" s="88"/>
      <c r="X2738" s="82"/>
      <c r="Y2738" s="88"/>
      <c r="Z2738" s="82"/>
      <c r="AA2738" s="88"/>
      <c r="AB2738" s="82"/>
      <c r="AC2738" s="88"/>
      <c r="AD2738" s="82"/>
      <c r="AE2738" s="89"/>
      <c r="AI2738" s="130"/>
      <c r="AJ2738" s="131"/>
      <c r="AK2738" s="130"/>
      <c r="AL2738" s="131"/>
      <c r="AM2738" s="130"/>
      <c r="AN2738" s="131"/>
      <c r="AO2738" s="130"/>
      <c r="AP2738" s="132"/>
      <c r="AY2738" s="133"/>
      <c r="BC2738" s="97"/>
      <c r="BD2738" s="97"/>
      <c r="BE2738" s="97"/>
      <c r="BF2738" s="97"/>
      <c r="BG2738" s="97"/>
    </row>
    <row r="2739" spans="9:59">
      <c r="I2739" s="80"/>
      <c r="J2739" s="81"/>
      <c r="K2739" s="82"/>
      <c r="L2739" s="83"/>
      <c r="M2739" s="84"/>
      <c r="N2739" s="85"/>
      <c r="O2739" s="82"/>
      <c r="P2739" s="86"/>
      <c r="S2739" s="88"/>
      <c r="T2739" s="82"/>
      <c r="U2739" s="88"/>
      <c r="V2739" s="82"/>
      <c r="W2739" s="88"/>
      <c r="X2739" s="82"/>
      <c r="Y2739" s="88"/>
      <c r="Z2739" s="82"/>
      <c r="AA2739" s="88"/>
      <c r="AB2739" s="82"/>
      <c r="AC2739" s="88"/>
      <c r="AD2739" s="82"/>
      <c r="AE2739" s="89"/>
      <c r="AI2739" s="130"/>
      <c r="AJ2739" s="131"/>
      <c r="AK2739" s="130"/>
      <c r="AL2739" s="131"/>
      <c r="AM2739" s="130"/>
      <c r="AN2739" s="131"/>
      <c r="AO2739" s="130"/>
      <c r="AP2739" s="132"/>
      <c r="AY2739" s="133"/>
      <c r="BC2739" s="97"/>
      <c r="BD2739" s="97"/>
      <c r="BE2739" s="97"/>
      <c r="BF2739" s="97"/>
      <c r="BG2739" s="97"/>
    </row>
    <row r="2740" spans="9:59">
      <c r="I2740" s="80"/>
      <c r="J2740" s="81"/>
      <c r="K2740" s="82"/>
      <c r="L2740" s="83"/>
      <c r="M2740" s="84"/>
      <c r="N2740" s="85"/>
      <c r="O2740" s="82"/>
      <c r="P2740" s="86"/>
      <c r="S2740" s="88"/>
      <c r="T2740" s="82"/>
      <c r="U2740" s="88"/>
      <c r="V2740" s="82"/>
      <c r="W2740" s="88"/>
      <c r="X2740" s="82"/>
      <c r="Y2740" s="88"/>
      <c r="Z2740" s="82"/>
      <c r="AA2740" s="88"/>
      <c r="AB2740" s="82"/>
      <c r="AC2740" s="88"/>
      <c r="AD2740" s="82"/>
      <c r="AE2740" s="89"/>
      <c r="AI2740" s="130"/>
      <c r="AJ2740" s="131"/>
      <c r="AK2740" s="130"/>
      <c r="AL2740" s="131"/>
      <c r="AM2740" s="130"/>
      <c r="AN2740" s="131"/>
      <c r="AO2740" s="130"/>
      <c r="AP2740" s="132"/>
      <c r="AY2740" s="133"/>
      <c r="BC2740" s="97"/>
      <c r="BD2740" s="97"/>
      <c r="BE2740" s="97"/>
      <c r="BF2740" s="97"/>
      <c r="BG2740" s="97"/>
    </row>
    <row r="2741" spans="9:59">
      <c r="I2741" s="80"/>
      <c r="J2741" s="81"/>
      <c r="K2741" s="82"/>
      <c r="L2741" s="83"/>
      <c r="M2741" s="84"/>
      <c r="N2741" s="85"/>
      <c r="O2741" s="82"/>
      <c r="P2741" s="86"/>
      <c r="S2741" s="88"/>
      <c r="T2741" s="82"/>
      <c r="U2741" s="88"/>
      <c r="V2741" s="82"/>
      <c r="W2741" s="88"/>
      <c r="X2741" s="82"/>
      <c r="Y2741" s="88"/>
      <c r="Z2741" s="82"/>
      <c r="AA2741" s="88"/>
      <c r="AB2741" s="82"/>
      <c r="AC2741" s="88"/>
      <c r="AD2741" s="82"/>
      <c r="AE2741" s="89"/>
      <c r="AI2741" s="130"/>
      <c r="AJ2741" s="131"/>
      <c r="AK2741" s="130"/>
      <c r="AL2741" s="131"/>
      <c r="AM2741" s="130"/>
      <c r="AN2741" s="131"/>
      <c r="AO2741" s="130"/>
      <c r="AP2741" s="132"/>
      <c r="AY2741" s="133"/>
      <c r="BC2741" s="97"/>
      <c r="BD2741" s="97"/>
      <c r="BE2741" s="97"/>
      <c r="BF2741" s="97"/>
      <c r="BG2741" s="97"/>
    </row>
    <row r="2742" spans="9:59">
      <c r="I2742" s="80"/>
      <c r="J2742" s="81"/>
      <c r="K2742" s="82"/>
      <c r="L2742" s="83"/>
      <c r="M2742" s="84"/>
      <c r="N2742" s="85"/>
      <c r="O2742" s="82"/>
      <c r="P2742" s="86"/>
      <c r="S2742" s="88"/>
      <c r="T2742" s="82"/>
      <c r="U2742" s="88"/>
      <c r="V2742" s="82"/>
      <c r="W2742" s="88"/>
      <c r="X2742" s="82"/>
      <c r="Y2742" s="88"/>
      <c r="Z2742" s="82"/>
      <c r="AA2742" s="88"/>
      <c r="AB2742" s="82"/>
      <c r="AC2742" s="88"/>
      <c r="AD2742" s="82"/>
      <c r="AE2742" s="89"/>
      <c r="AI2742" s="130"/>
      <c r="AJ2742" s="131"/>
      <c r="AK2742" s="130"/>
      <c r="AL2742" s="131"/>
      <c r="AM2742" s="130"/>
      <c r="AN2742" s="131"/>
      <c r="AO2742" s="130"/>
      <c r="AP2742" s="132"/>
      <c r="AY2742" s="133"/>
      <c r="BC2742" s="97"/>
      <c r="BD2742" s="97"/>
      <c r="BE2742" s="97"/>
      <c r="BF2742" s="97"/>
      <c r="BG2742" s="97"/>
    </row>
    <row r="2743" spans="9:59">
      <c r="I2743" s="80"/>
      <c r="J2743" s="81"/>
      <c r="K2743" s="82"/>
      <c r="L2743" s="83"/>
      <c r="M2743" s="84"/>
      <c r="N2743" s="85"/>
      <c r="O2743" s="82"/>
      <c r="P2743" s="86"/>
      <c r="S2743" s="88"/>
      <c r="T2743" s="82"/>
      <c r="U2743" s="88"/>
      <c r="V2743" s="82"/>
      <c r="W2743" s="88"/>
      <c r="X2743" s="82"/>
      <c r="Y2743" s="88"/>
      <c r="Z2743" s="82"/>
      <c r="AA2743" s="88"/>
      <c r="AB2743" s="82"/>
      <c r="AC2743" s="88"/>
      <c r="AD2743" s="82"/>
      <c r="AE2743" s="89"/>
      <c r="AI2743" s="130"/>
      <c r="AJ2743" s="131"/>
      <c r="AK2743" s="130"/>
      <c r="AL2743" s="131"/>
      <c r="AM2743" s="130"/>
      <c r="AN2743" s="131"/>
      <c r="AO2743" s="130"/>
      <c r="AP2743" s="132"/>
      <c r="AY2743" s="133"/>
      <c r="BC2743" s="97"/>
      <c r="BD2743" s="97"/>
      <c r="BE2743" s="97"/>
      <c r="BF2743" s="97"/>
      <c r="BG2743" s="97"/>
    </row>
    <row r="2744" spans="9:59">
      <c r="I2744" s="80"/>
      <c r="J2744" s="81"/>
      <c r="K2744" s="82"/>
      <c r="L2744" s="83"/>
      <c r="M2744" s="84"/>
      <c r="N2744" s="85"/>
      <c r="O2744" s="82"/>
      <c r="P2744" s="86"/>
      <c r="S2744" s="88"/>
      <c r="T2744" s="82"/>
      <c r="U2744" s="88"/>
      <c r="V2744" s="82"/>
      <c r="W2744" s="88"/>
      <c r="X2744" s="82"/>
      <c r="Y2744" s="88"/>
      <c r="Z2744" s="82"/>
      <c r="AA2744" s="88"/>
      <c r="AB2744" s="82"/>
      <c r="AC2744" s="88"/>
      <c r="AD2744" s="82"/>
      <c r="AE2744" s="89"/>
      <c r="AI2744" s="130"/>
      <c r="AJ2744" s="131"/>
      <c r="AK2744" s="130"/>
      <c r="AL2744" s="131"/>
      <c r="AM2744" s="130"/>
      <c r="AN2744" s="131"/>
      <c r="AO2744" s="130"/>
      <c r="AP2744" s="132"/>
      <c r="AY2744" s="133"/>
      <c r="BC2744" s="97"/>
      <c r="BD2744" s="97"/>
      <c r="BE2744" s="97"/>
      <c r="BF2744" s="97"/>
      <c r="BG2744" s="97"/>
    </row>
    <row r="2745" spans="9:59">
      <c r="I2745" s="80"/>
      <c r="J2745" s="81"/>
      <c r="K2745" s="82"/>
      <c r="L2745" s="83"/>
      <c r="M2745" s="84"/>
      <c r="N2745" s="85"/>
      <c r="O2745" s="82"/>
      <c r="P2745" s="86"/>
      <c r="S2745" s="88"/>
      <c r="T2745" s="82"/>
      <c r="U2745" s="88"/>
      <c r="V2745" s="82"/>
      <c r="W2745" s="88"/>
      <c r="X2745" s="82"/>
      <c r="Y2745" s="88"/>
      <c r="Z2745" s="82"/>
      <c r="AA2745" s="88"/>
      <c r="AB2745" s="82"/>
      <c r="AC2745" s="88"/>
      <c r="AD2745" s="82"/>
      <c r="AE2745" s="89"/>
      <c r="AI2745" s="130"/>
      <c r="AJ2745" s="131"/>
      <c r="AK2745" s="130"/>
      <c r="AL2745" s="131"/>
      <c r="AM2745" s="130"/>
      <c r="AN2745" s="131"/>
      <c r="AO2745" s="130"/>
      <c r="AP2745" s="132"/>
      <c r="AY2745" s="133"/>
      <c r="BC2745" s="97"/>
      <c r="BD2745" s="97"/>
      <c r="BE2745" s="97"/>
      <c r="BF2745" s="97"/>
      <c r="BG2745" s="97"/>
    </row>
    <row r="2746" spans="9:59">
      <c r="I2746" s="80"/>
      <c r="J2746" s="81"/>
      <c r="K2746" s="82"/>
      <c r="L2746" s="83"/>
      <c r="M2746" s="84"/>
      <c r="N2746" s="85"/>
      <c r="O2746" s="82"/>
      <c r="P2746" s="86"/>
      <c r="S2746" s="88"/>
      <c r="T2746" s="82"/>
      <c r="U2746" s="88"/>
      <c r="V2746" s="82"/>
      <c r="W2746" s="88"/>
      <c r="X2746" s="82"/>
      <c r="Y2746" s="88"/>
      <c r="Z2746" s="82"/>
      <c r="AA2746" s="88"/>
      <c r="AB2746" s="82"/>
      <c r="AC2746" s="88"/>
      <c r="AD2746" s="82"/>
      <c r="AE2746" s="89"/>
      <c r="AI2746" s="130"/>
      <c r="AJ2746" s="131"/>
      <c r="AK2746" s="130"/>
      <c r="AL2746" s="131"/>
      <c r="AM2746" s="130"/>
      <c r="AN2746" s="131"/>
      <c r="AO2746" s="130"/>
      <c r="AP2746" s="132"/>
      <c r="AY2746" s="133"/>
      <c r="BC2746" s="97"/>
      <c r="BD2746" s="97"/>
      <c r="BE2746" s="97"/>
      <c r="BF2746" s="97"/>
      <c r="BG2746" s="97"/>
    </row>
    <row r="2747" spans="9:59">
      <c r="I2747" s="80"/>
      <c r="J2747" s="81"/>
      <c r="K2747" s="82"/>
      <c r="L2747" s="83"/>
      <c r="M2747" s="84"/>
      <c r="N2747" s="85"/>
      <c r="O2747" s="82"/>
      <c r="P2747" s="86"/>
      <c r="S2747" s="88"/>
      <c r="T2747" s="82"/>
      <c r="U2747" s="88"/>
      <c r="V2747" s="82"/>
      <c r="W2747" s="88"/>
      <c r="X2747" s="82"/>
      <c r="Y2747" s="88"/>
      <c r="Z2747" s="82"/>
      <c r="AA2747" s="88"/>
      <c r="AB2747" s="82"/>
      <c r="AC2747" s="88"/>
      <c r="AD2747" s="82"/>
      <c r="AE2747" s="89"/>
      <c r="AI2747" s="130"/>
      <c r="AJ2747" s="131"/>
      <c r="AK2747" s="130"/>
      <c r="AL2747" s="131"/>
      <c r="AM2747" s="130"/>
      <c r="AN2747" s="131"/>
      <c r="AO2747" s="130"/>
      <c r="AP2747" s="132"/>
      <c r="AY2747" s="133"/>
      <c r="BC2747" s="97"/>
      <c r="BD2747" s="97"/>
      <c r="BE2747" s="97"/>
      <c r="BF2747" s="97"/>
      <c r="BG2747" s="97"/>
    </row>
    <row r="2748" spans="9:59">
      <c r="I2748" s="80"/>
      <c r="J2748" s="81"/>
      <c r="K2748" s="82"/>
      <c r="L2748" s="83"/>
      <c r="M2748" s="84"/>
      <c r="N2748" s="85"/>
      <c r="O2748" s="82"/>
      <c r="P2748" s="86"/>
      <c r="S2748" s="88"/>
      <c r="T2748" s="82"/>
      <c r="U2748" s="88"/>
      <c r="V2748" s="82"/>
      <c r="W2748" s="88"/>
      <c r="X2748" s="82"/>
      <c r="Y2748" s="88"/>
      <c r="Z2748" s="82"/>
      <c r="AA2748" s="88"/>
      <c r="AB2748" s="82"/>
      <c r="AC2748" s="88"/>
      <c r="AD2748" s="82"/>
      <c r="AE2748" s="89"/>
      <c r="AI2748" s="130"/>
      <c r="AJ2748" s="131"/>
      <c r="AK2748" s="130"/>
      <c r="AL2748" s="131"/>
      <c r="AM2748" s="130"/>
      <c r="AN2748" s="131"/>
      <c r="AO2748" s="130"/>
      <c r="AP2748" s="132"/>
      <c r="AY2748" s="133"/>
      <c r="BC2748" s="97"/>
      <c r="BD2748" s="97"/>
      <c r="BE2748" s="97"/>
      <c r="BF2748" s="97"/>
      <c r="BG2748" s="97"/>
    </row>
    <row r="2749" spans="9:59">
      <c r="I2749" s="80"/>
      <c r="J2749" s="81"/>
      <c r="K2749" s="82"/>
      <c r="L2749" s="83"/>
      <c r="M2749" s="84"/>
      <c r="N2749" s="85"/>
      <c r="O2749" s="82"/>
      <c r="P2749" s="86"/>
      <c r="S2749" s="88"/>
      <c r="T2749" s="82"/>
      <c r="U2749" s="88"/>
      <c r="V2749" s="82"/>
      <c r="W2749" s="88"/>
      <c r="X2749" s="82"/>
      <c r="Y2749" s="88"/>
      <c r="Z2749" s="82"/>
      <c r="AA2749" s="88"/>
      <c r="AB2749" s="82"/>
      <c r="AC2749" s="88"/>
      <c r="AD2749" s="82"/>
      <c r="AE2749" s="89"/>
      <c r="AI2749" s="130"/>
      <c r="AJ2749" s="131"/>
      <c r="AK2749" s="130"/>
      <c r="AL2749" s="131"/>
      <c r="AM2749" s="130"/>
      <c r="AN2749" s="131"/>
      <c r="AO2749" s="130"/>
      <c r="AP2749" s="132"/>
      <c r="AY2749" s="133"/>
      <c r="BC2749" s="97"/>
      <c r="BD2749" s="97"/>
      <c r="BE2749" s="97"/>
      <c r="BF2749" s="97"/>
      <c r="BG2749" s="97"/>
    </row>
    <row r="2750" spans="9:59">
      <c r="I2750" s="80"/>
      <c r="J2750" s="81"/>
      <c r="K2750" s="82"/>
      <c r="L2750" s="83"/>
      <c r="M2750" s="84"/>
      <c r="N2750" s="85"/>
      <c r="O2750" s="82"/>
      <c r="P2750" s="86"/>
      <c r="S2750" s="88"/>
      <c r="T2750" s="82"/>
      <c r="U2750" s="88"/>
      <c r="V2750" s="82"/>
      <c r="W2750" s="88"/>
      <c r="X2750" s="82"/>
      <c r="Y2750" s="88"/>
      <c r="Z2750" s="82"/>
      <c r="AA2750" s="88"/>
      <c r="AB2750" s="82"/>
      <c r="AC2750" s="88"/>
      <c r="AD2750" s="82"/>
      <c r="AE2750" s="89"/>
      <c r="AI2750" s="130"/>
      <c r="AJ2750" s="131"/>
      <c r="AK2750" s="130"/>
      <c r="AL2750" s="131"/>
      <c r="AM2750" s="130"/>
      <c r="AN2750" s="131"/>
      <c r="AO2750" s="130"/>
      <c r="AP2750" s="132"/>
      <c r="AY2750" s="133"/>
      <c r="BC2750" s="97"/>
      <c r="BD2750" s="97"/>
      <c r="BE2750" s="97"/>
      <c r="BF2750" s="97"/>
      <c r="BG2750" s="97"/>
    </row>
    <row r="2751" spans="9:59">
      <c r="I2751" s="80"/>
      <c r="J2751" s="81"/>
      <c r="K2751" s="82"/>
      <c r="L2751" s="83"/>
      <c r="M2751" s="84"/>
      <c r="N2751" s="85"/>
      <c r="O2751" s="82"/>
      <c r="P2751" s="86"/>
      <c r="S2751" s="88"/>
      <c r="T2751" s="82"/>
      <c r="U2751" s="88"/>
      <c r="V2751" s="82"/>
      <c r="W2751" s="88"/>
      <c r="X2751" s="82"/>
      <c r="Y2751" s="88"/>
      <c r="Z2751" s="82"/>
      <c r="AA2751" s="88"/>
      <c r="AB2751" s="82"/>
      <c r="AC2751" s="88"/>
      <c r="AD2751" s="82"/>
      <c r="AE2751" s="89"/>
      <c r="AI2751" s="130"/>
      <c r="AJ2751" s="131"/>
      <c r="AK2751" s="130"/>
      <c r="AL2751" s="131"/>
      <c r="AM2751" s="130"/>
      <c r="AN2751" s="131"/>
      <c r="AO2751" s="130"/>
      <c r="AP2751" s="132"/>
      <c r="AY2751" s="133"/>
      <c r="BC2751" s="97"/>
      <c r="BD2751" s="97"/>
      <c r="BE2751" s="97"/>
      <c r="BF2751" s="97"/>
      <c r="BG2751" s="97"/>
    </row>
    <row r="2752" spans="9:59">
      <c r="I2752" s="80"/>
      <c r="J2752" s="81"/>
      <c r="K2752" s="82"/>
      <c r="L2752" s="83"/>
      <c r="M2752" s="84"/>
      <c r="N2752" s="85"/>
      <c r="O2752" s="82"/>
      <c r="P2752" s="86"/>
      <c r="S2752" s="88"/>
      <c r="T2752" s="82"/>
      <c r="U2752" s="88"/>
      <c r="V2752" s="82"/>
      <c r="W2752" s="88"/>
      <c r="X2752" s="82"/>
      <c r="Y2752" s="88"/>
      <c r="Z2752" s="82"/>
      <c r="AA2752" s="88"/>
      <c r="AB2752" s="82"/>
      <c r="AC2752" s="88"/>
      <c r="AD2752" s="82"/>
      <c r="AE2752" s="89"/>
      <c r="AI2752" s="130"/>
      <c r="AJ2752" s="131"/>
      <c r="AK2752" s="130"/>
      <c r="AL2752" s="131"/>
      <c r="AM2752" s="130"/>
      <c r="AN2752" s="131"/>
      <c r="AO2752" s="130"/>
      <c r="AP2752" s="132"/>
      <c r="AY2752" s="133"/>
      <c r="BC2752" s="97"/>
      <c r="BD2752" s="97"/>
      <c r="BE2752" s="97"/>
      <c r="BF2752" s="97"/>
      <c r="BG2752" s="97"/>
    </row>
    <row r="2753" spans="9:59">
      <c r="I2753" s="80"/>
      <c r="J2753" s="81"/>
      <c r="K2753" s="82"/>
      <c r="L2753" s="83"/>
      <c r="M2753" s="84"/>
      <c r="N2753" s="85"/>
      <c r="O2753" s="82"/>
      <c r="P2753" s="86"/>
      <c r="S2753" s="88"/>
      <c r="T2753" s="82"/>
      <c r="U2753" s="88"/>
      <c r="V2753" s="82"/>
      <c r="W2753" s="88"/>
      <c r="X2753" s="82"/>
      <c r="Y2753" s="88"/>
      <c r="Z2753" s="82"/>
      <c r="AA2753" s="88"/>
      <c r="AB2753" s="82"/>
      <c r="AC2753" s="88"/>
      <c r="AD2753" s="82"/>
      <c r="AE2753" s="89"/>
      <c r="AI2753" s="130"/>
      <c r="AJ2753" s="131"/>
      <c r="AK2753" s="130"/>
      <c r="AL2753" s="131"/>
      <c r="AM2753" s="130"/>
      <c r="AN2753" s="131"/>
      <c r="AO2753" s="130"/>
      <c r="AP2753" s="132"/>
      <c r="AY2753" s="133"/>
      <c r="BC2753" s="97"/>
      <c r="BD2753" s="97"/>
      <c r="BE2753" s="97"/>
      <c r="BF2753" s="97"/>
      <c r="BG2753" s="97"/>
    </row>
    <row r="2754" spans="9:59">
      <c r="I2754" s="80"/>
      <c r="J2754" s="81"/>
      <c r="K2754" s="82"/>
      <c r="L2754" s="83"/>
      <c r="M2754" s="84"/>
      <c r="N2754" s="85"/>
      <c r="O2754" s="82"/>
      <c r="P2754" s="86"/>
      <c r="S2754" s="88"/>
      <c r="T2754" s="82"/>
      <c r="U2754" s="88"/>
      <c r="V2754" s="82"/>
      <c r="W2754" s="88"/>
      <c r="X2754" s="82"/>
      <c r="Y2754" s="88"/>
      <c r="Z2754" s="82"/>
      <c r="AA2754" s="88"/>
      <c r="AB2754" s="82"/>
      <c r="AC2754" s="88"/>
      <c r="AD2754" s="82"/>
      <c r="AE2754" s="89"/>
      <c r="AI2754" s="130"/>
      <c r="AJ2754" s="131"/>
      <c r="AK2754" s="130"/>
      <c r="AL2754" s="131"/>
      <c r="AM2754" s="130"/>
      <c r="AN2754" s="131"/>
      <c r="AO2754" s="130"/>
      <c r="AP2754" s="132"/>
      <c r="AY2754" s="133"/>
      <c r="BC2754" s="97"/>
      <c r="BD2754" s="97"/>
      <c r="BE2754" s="97"/>
      <c r="BF2754" s="97"/>
      <c r="BG2754" s="97"/>
    </row>
    <row r="2755" spans="9:59">
      <c r="I2755" s="80"/>
      <c r="J2755" s="81"/>
      <c r="K2755" s="82"/>
      <c r="L2755" s="83"/>
      <c r="M2755" s="84"/>
      <c r="N2755" s="85"/>
      <c r="O2755" s="82"/>
      <c r="P2755" s="86"/>
      <c r="S2755" s="88"/>
      <c r="T2755" s="82"/>
      <c r="U2755" s="88"/>
      <c r="V2755" s="82"/>
      <c r="W2755" s="88"/>
      <c r="X2755" s="82"/>
      <c r="Y2755" s="88"/>
      <c r="Z2755" s="82"/>
      <c r="AA2755" s="88"/>
      <c r="AB2755" s="82"/>
      <c r="AC2755" s="88"/>
      <c r="AD2755" s="82"/>
      <c r="AE2755" s="89"/>
      <c r="AI2755" s="130"/>
      <c r="AJ2755" s="131"/>
      <c r="AK2755" s="130"/>
      <c r="AL2755" s="131"/>
      <c r="AM2755" s="130"/>
      <c r="AN2755" s="131"/>
      <c r="AO2755" s="130"/>
      <c r="AP2755" s="132"/>
      <c r="AY2755" s="133"/>
      <c r="BC2755" s="97"/>
      <c r="BD2755" s="97"/>
      <c r="BE2755" s="97"/>
      <c r="BF2755" s="97"/>
      <c r="BG2755" s="97"/>
    </row>
    <row r="2756" spans="9:59">
      <c r="I2756" s="80"/>
      <c r="J2756" s="81"/>
      <c r="K2756" s="82"/>
      <c r="L2756" s="83"/>
      <c r="M2756" s="84"/>
      <c r="N2756" s="85"/>
      <c r="O2756" s="82"/>
      <c r="P2756" s="86"/>
      <c r="S2756" s="88"/>
      <c r="T2756" s="82"/>
      <c r="U2756" s="88"/>
      <c r="V2756" s="82"/>
      <c r="W2756" s="88"/>
      <c r="X2756" s="82"/>
      <c r="Y2756" s="88"/>
      <c r="Z2756" s="82"/>
      <c r="AA2756" s="88"/>
      <c r="AB2756" s="82"/>
      <c r="AC2756" s="88"/>
      <c r="AD2756" s="82"/>
      <c r="AE2756" s="89"/>
      <c r="AI2756" s="130"/>
      <c r="AJ2756" s="131"/>
      <c r="AK2756" s="130"/>
      <c r="AL2756" s="131"/>
      <c r="AM2756" s="130"/>
      <c r="AN2756" s="131"/>
      <c r="AO2756" s="130"/>
      <c r="AP2756" s="132"/>
      <c r="AY2756" s="133"/>
      <c r="BC2756" s="97"/>
      <c r="BD2756" s="97"/>
      <c r="BE2756" s="97"/>
      <c r="BF2756" s="97"/>
      <c r="BG2756" s="97"/>
    </row>
    <row r="2757" spans="9:59">
      <c r="I2757" s="80"/>
      <c r="J2757" s="81"/>
      <c r="K2757" s="82"/>
      <c r="L2757" s="83"/>
      <c r="M2757" s="84"/>
      <c r="N2757" s="85"/>
      <c r="O2757" s="82"/>
      <c r="P2757" s="86"/>
      <c r="S2757" s="88"/>
      <c r="T2757" s="82"/>
      <c r="U2757" s="88"/>
      <c r="V2757" s="82"/>
      <c r="W2757" s="88"/>
      <c r="X2757" s="82"/>
      <c r="Y2757" s="88"/>
      <c r="Z2757" s="82"/>
      <c r="AA2757" s="88"/>
      <c r="AB2757" s="82"/>
      <c r="AC2757" s="88"/>
      <c r="AD2757" s="82"/>
      <c r="AE2757" s="89"/>
      <c r="AI2757" s="130"/>
      <c r="AJ2757" s="131"/>
      <c r="AK2757" s="130"/>
      <c r="AL2757" s="131"/>
      <c r="AM2757" s="130"/>
      <c r="AN2757" s="131"/>
      <c r="AO2757" s="130"/>
      <c r="AP2757" s="132"/>
      <c r="AY2757" s="133"/>
      <c r="BC2757" s="97"/>
      <c r="BD2757" s="97"/>
      <c r="BE2757" s="97"/>
      <c r="BF2757" s="97"/>
      <c r="BG2757" s="97"/>
    </row>
    <row r="2758" spans="9:59">
      <c r="I2758" s="80"/>
      <c r="J2758" s="81"/>
      <c r="K2758" s="82"/>
      <c r="L2758" s="83"/>
      <c r="M2758" s="84"/>
      <c r="N2758" s="85"/>
      <c r="O2758" s="82"/>
      <c r="P2758" s="86"/>
      <c r="S2758" s="88"/>
      <c r="T2758" s="82"/>
      <c r="U2758" s="88"/>
      <c r="V2758" s="82"/>
      <c r="W2758" s="88"/>
      <c r="X2758" s="82"/>
      <c r="Y2758" s="88"/>
      <c r="Z2758" s="82"/>
      <c r="AA2758" s="88"/>
      <c r="AB2758" s="82"/>
      <c r="AC2758" s="88"/>
      <c r="AD2758" s="82"/>
      <c r="AE2758" s="89"/>
      <c r="AI2758" s="130"/>
      <c r="AJ2758" s="131"/>
      <c r="AK2758" s="130"/>
      <c r="AL2758" s="131"/>
      <c r="AM2758" s="130"/>
      <c r="AN2758" s="131"/>
      <c r="AO2758" s="130"/>
      <c r="AP2758" s="132"/>
      <c r="AY2758" s="133"/>
      <c r="BC2758" s="97"/>
      <c r="BD2758" s="97"/>
      <c r="BE2758" s="97"/>
      <c r="BF2758" s="97"/>
      <c r="BG2758" s="97"/>
    </row>
    <row r="2759" spans="9:59">
      <c r="I2759" s="80"/>
      <c r="J2759" s="81"/>
      <c r="K2759" s="82"/>
      <c r="L2759" s="83"/>
      <c r="M2759" s="84"/>
      <c r="N2759" s="85"/>
      <c r="O2759" s="82"/>
      <c r="P2759" s="86"/>
      <c r="S2759" s="88"/>
      <c r="T2759" s="82"/>
      <c r="U2759" s="88"/>
      <c r="V2759" s="82"/>
      <c r="W2759" s="88"/>
      <c r="X2759" s="82"/>
      <c r="Y2759" s="88"/>
      <c r="Z2759" s="82"/>
      <c r="AA2759" s="88"/>
      <c r="AB2759" s="82"/>
      <c r="AC2759" s="88"/>
      <c r="AD2759" s="82"/>
      <c r="AE2759" s="89"/>
      <c r="AI2759" s="130"/>
      <c r="AJ2759" s="131"/>
      <c r="AK2759" s="130"/>
      <c r="AL2759" s="131"/>
      <c r="AM2759" s="130"/>
      <c r="AN2759" s="131"/>
      <c r="AO2759" s="130"/>
      <c r="AP2759" s="132"/>
      <c r="AY2759" s="133"/>
      <c r="BC2759" s="97"/>
      <c r="BD2759" s="97"/>
      <c r="BE2759" s="97"/>
      <c r="BF2759" s="97"/>
      <c r="BG2759" s="97"/>
    </row>
    <row r="2760" spans="9:59">
      <c r="I2760" s="80"/>
      <c r="J2760" s="81"/>
      <c r="K2760" s="82"/>
      <c r="L2760" s="83"/>
      <c r="M2760" s="84"/>
      <c r="N2760" s="85"/>
      <c r="O2760" s="82"/>
      <c r="P2760" s="86"/>
      <c r="S2760" s="88"/>
      <c r="T2760" s="82"/>
      <c r="U2760" s="88"/>
      <c r="V2760" s="82"/>
      <c r="W2760" s="88"/>
      <c r="X2760" s="82"/>
      <c r="Y2760" s="88"/>
      <c r="Z2760" s="82"/>
      <c r="AA2760" s="88"/>
      <c r="AB2760" s="82"/>
      <c r="AC2760" s="88"/>
      <c r="AD2760" s="82"/>
      <c r="AE2760" s="89"/>
      <c r="AI2760" s="130"/>
      <c r="AJ2760" s="131"/>
      <c r="AK2760" s="130"/>
      <c r="AL2760" s="131"/>
      <c r="AM2760" s="130"/>
      <c r="AN2760" s="131"/>
      <c r="AO2760" s="130"/>
      <c r="AP2760" s="132"/>
      <c r="AY2760" s="133"/>
      <c r="BC2760" s="97"/>
      <c r="BD2760" s="97"/>
      <c r="BE2760" s="97"/>
      <c r="BF2760" s="97"/>
      <c r="BG2760" s="97"/>
    </row>
    <row r="2761" spans="9:59">
      <c r="I2761" s="80"/>
      <c r="J2761" s="81"/>
      <c r="K2761" s="82"/>
      <c r="L2761" s="83"/>
      <c r="M2761" s="84"/>
      <c r="N2761" s="85"/>
      <c r="O2761" s="82"/>
      <c r="P2761" s="86"/>
      <c r="S2761" s="88"/>
      <c r="T2761" s="82"/>
      <c r="U2761" s="88"/>
      <c r="V2761" s="82"/>
      <c r="W2761" s="88"/>
      <c r="X2761" s="82"/>
      <c r="Y2761" s="88"/>
      <c r="Z2761" s="82"/>
      <c r="AA2761" s="88"/>
      <c r="AB2761" s="82"/>
      <c r="AC2761" s="88"/>
      <c r="AD2761" s="82"/>
      <c r="AE2761" s="89"/>
      <c r="AI2761" s="130"/>
      <c r="AJ2761" s="131"/>
      <c r="AK2761" s="130"/>
      <c r="AL2761" s="131"/>
      <c r="AM2761" s="130"/>
      <c r="AN2761" s="131"/>
      <c r="AO2761" s="130"/>
      <c r="AP2761" s="132"/>
      <c r="AY2761" s="133"/>
      <c r="BC2761" s="97"/>
      <c r="BD2761" s="97"/>
      <c r="BE2761" s="97"/>
      <c r="BF2761" s="97"/>
      <c r="BG2761" s="97"/>
    </row>
    <row r="2762" spans="9:59">
      <c r="I2762" s="80"/>
      <c r="J2762" s="81"/>
      <c r="K2762" s="82"/>
      <c r="L2762" s="83"/>
      <c r="M2762" s="84"/>
      <c r="N2762" s="85"/>
      <c r="O2762" s="82"/>
      <c r="P2762" s="86"/>
      <c r="S2762" s="88"/>
      <c r="T2762" s="82"/>
      <c r="U2762" s="88"/>
      <c r="V2762" s="82"/>
      <c r="W2762" s="88"/>
      <c r="X2762" s="82"/>
      <c r="Y2762" s="88"/>
      <c r="Z2762" s="82"/>
      <c r="AA2762" s="88"/>
      <c r="AB2762" s="82"/>
      <c r="AC2762" s="88"/>
      <c r="AD2762" s="82"/>
      <c r="AE2762" s="89"/>
      <c r="AI2762" s="130"/>
      <c r="AJ2762" s="131"/>
      <c r="AK2762" s="130"/>
      <c r="AL2762" s="131"/>
      <c r="AM2762" s="130"/>
      <c r="AN2762" s="131"/>
      <c r="AO2762" s="130"/>
      <c r="AP2762" s="132"/>
      <c r="AY2762" s="133"/>
      <c r="BC2762" s="97"/>
      <c r="BD2762" s="97"/>
      <c r="BE2762" s="97"/>
      <c r="BF2762" s="97"/>
      <c r="BG2762" s="97"/>
    </row>
    <row r="2763" spans="9:59">
      <c r="I2763" s="80"/>
      <c r="J2763" s="81"/>
      <c r="K2763" s="82"/>
      <c r="L2763" s="83"/>
      <c r="M2763" s="84"/>
      <c r="N2763" s="85"/>
      <c r="O2763" s="82"/>
      <c r="P2763" s="86"/>
      <c r="S2763" s="88"/>
      <c r="T2763" s="82"/>
      <c r="U2763" s="88"/>
      <c r="V2763" s="82"/>
      <c r="W2763" s="88"/>
      <c r="X2763" s="82"/>
      <c r="Y2763" s="88"/>
      <c r="Z2763" s="82"/>
      <c r="AA2763" s="88"/>
      <c r="AB2763" s="82"/>
      <c r="AC2763" s="88"/>
      <c r="AD2763" s="82"/>
      <c r="AE2763" s="89"/>
      <c r="AI2763" s="130"/>
      <c r="AJ2763" s="131"/>
      <c r="AK2763" s="130"/>
      <c r="AL2763" s="131"/>
      <c r="AM2763" s="130"/>
      <c r="AN2763" s="131"/>
      <c r="AO2763" s="130"/>
      <c r="AP2763" s="132"/>
      <c r="AY2763" s="133"/>
      <c r="BC2763" s="97"/>
      <c r="BD2763" s="97"/>
      <c r="BE2763" s="97"/>
      <c r="BF2763" s="97"/>
      <c r="BG2763" s="97"/>
    </row>
    <row r="2764" spans="9:59">
      <c r="I2764" s="80"/>
      <c r="J2764" s="81"/>
      <c r="K2764" s="82"/>
      <c r="L2764" s="83"/>
      <c r="M2764" s="84"/>
      <c r="N2764" s="85"/>
      <c r="O2764" s="82"/>
      <c r="P2764" s="86"/>
      <c r="S2764" s="88"/>
      <c r="T2764" s="82"/>
      <c r="U2764" s="88"/>
      <c r="V2764" s="82"/>
      <c r="W2764" s="88"/>
      <c r="X2764" s="82"/>
      <c r="Y2764" s="88"/>
      <c r="Z2764" s="82"/>
      <c r="AA2764" s="88"/>
      <c r="AB2764" s="82"/>
      <c r="AC2764" s="88"/>
      <c r="AD2764" s="82"/>
      <c r="AE2764" s="89"/>
      <c r="AI2764" s="130"/>
      <c r="AJ2764" s="131"/>
      <c r="AK2764" s="130"/>
      <c r="AL2764" s="131"/>
      <c r="AM2764" s="130"/>
      <c r="AN2764" s="131"/>
      <c r="AO2764" s="130"/>
      <c r="AP2764" s="132"/>
      <c r="AY2764" s="133"/>
      <c r="BC2764" s="97"/>
      <c r="BD2764" s="97"/>
      <c r="BE2764" s="97"/>
      <c r="BF2764" s="97"/>
      <c r="BG2764" s="97"/>
    </row>
    <row r="2765" spans="9:59">
      <c r="I2765" s="80"/>
      <c r="J2765" s="81"/>
      <c r="K2765" s="82"/>
      <c r="L2765" s="83"/>
      <c r="M2765" s="84"/>
      <c r="N2765" s="85"/>
      <c r="O2765" s="82"/>
      <c r="P2765" s="86"/>
      <c r="S2765" s="88"/>
      <c r="T2765" s="82"/>
      <c r="U2765" s="88"/>
      <c r="V2765" s="82"/>
      <c r="W2765" s="88"/>
      <c r="X2765" s="82"/>
      <c r="Y2765" s="88"/>
      <c r="Z2765" s="82"/>
      <c r="AA2765" s="88"/>
      <c r="AB2765" s="82"/>
      <c r="AC2765" s="88"/>
      <c r="AD2765" s="82"/>
      <c r="AE2765" s="89"/>
      <c r="AI2765" s="130"/>
      <c r="AJ2765" s="131"/>
      <c r="AK2765" s="130"/>
      <c r="AL2765" s="131"/>
      <c r="AM2765" s="130"/>
      <c r="AN2765" s="131"/>
      <c r="AO2765" s="130"/>
      <c r="AP2765" s="132"/>
      <c r="AY2765" s="133"/>
      <c r="BC2765" s="97"/>
      <c r="BD2765" s="97"/>
      <c r="BE2765" s="97"/>
      <c r="BF2765" s="97"/>
      <c r="BG2765" s="97"/>
    </row>
    <row r="2766" spans="9:59">
      <c r="I2766" s="80"/>
      <c r="J2766" s="81"/>
      <c r="K2766" s="82"/>
      <c r="L2766" s="83"/>
      <c r="M2766" s="84"/>
      <c r="N2766" s="85"/>
      <c r="O2766" s="82"/>
      <c r="P2766" s="86"/>
      <c r="S2766" s="88"/>
      <c r="T2766" s="82"/>
      <c r="U2766" s="88"/>
      <c r="V2766" s="82"/>
      <c r="W2766" s="88"/>
      <c r="X2766" s="82"/>
      <c r="Y2766" s="88"/>
      <c r="Z2766" s="82"/>
      <c r="AA2766" s="88"/>
      <c r="AB2766" s="82"/>
      <c r="AC2766" s="88"/>
      <c r="AD2766" s="82"/>
      <c r="AE2766" s="89"/>
      <c r="AI2766" s="130"/>
      <c r="AJ2766" s="131"/>
      <c r="AK2766" s="130"/>
      <c r="AL2766" s="131"/>
      <c r="AM2766" s="130"/>
      <c r="AN2766" s="131"/>
      <c r="AO2766" s="130"/>
      <c r="AP2766" s="132"/>
      <c r="AY2766" s="133"/>
      <c r="BC2766" s="97"/>
      <c r="BD2766" s="97"/>
      <c r="BE2766" s="97"/>
      <c r="BF2766" s="97"/>
      <c r="BG2766" s="97"/>
    </row>
    <row r="2767" spans="9:59">
      <c r="I2767" s="80"/>
      <c r="J2767" s="81"/>
      <c r="K2767" s="82"/>
      <c r="L2767" s="83"/>
      <c r="M2767" s="84"/>
      <c r="N2767" s="85"/>
      <c r="O2767" s="82"/>
      <c r="P2767" s="86"/>
      <c r="S2767" s="88"/>
      <c r="T2767" s="82"/>
      <c r="U2767" s="88"/>
      <c r="V2767" s="82"/>
      <c r="W2767" s="88"/>
      <c r="X2767" s="82"/>
      <c r="Y2767" s="88"/>
      <c r="Z2767" s="82"/>
      <c r="AA2767" s="88"/>
      <c r="AB2767" s="82"/>
      <c r="AC2767" s="88"/>
      <c r="AD2767" s="82"/>
      <c r="AE2767" s="89"/>
      <c r="AI2767" s="130"/>
      <c r="AJ2767" s="131"/>
      <c r="AK2767" s="130"/>
      <c r="AL2767" s="131"/>
      <c r="AM2767" s="130"/>
      <c r="AN2767" s="131"/>
      <c r="AO2767" s="130"/>
      <c r="AP2767" s="132"/>
      <c r="AY2767" s="133"/>
      <c r="BC2767" s="97"/>
      <c r="BD2767" s="97"/>
      <c r="BE2767" s="97"/>
      <c r="BF2767" s="97"/>
      <c r="BG2767" s="97"/>
    </row>
    <row r="2768" spans="9:59">
      <c r="I2768" s="80"/>
      <c r="J2768" s="81"/>
      <c r="K2768" s="82"/>
      <c r="L2768" s="83"/>
      <c r="M2768" s="84"/>
      <c r="N2768" s="85"/>
      <c r="O2768" s="82"/>
      <c r="P2768" s="86"/>
      <c r="S2768" s="88"/>
      <c r="T2768" s="82"/>
      <c r="U2768" s="88"/>
      <c r="V2768" s="82"/>
      <c r="W2768" s="88"/>
      <c r="X2768" s="82"/>
      <c r="Y2768" s="88"/>
      <c r="Z2768" s="82"/>
      <c r="AA2768" s="88"/>
      <c r="AB2768" s="82"/>
      <c r="AC2768" s="88"/>
      <c r="AD2768" s="82"/>
      <c r="AE2768" s="89"/>
      <c r="AI2768" s="130"/>
      <c r="AJ2768" s="131"/>
      <c r="AK2768" s="130"/>
      <c r="AL2768" s="131"/>
      <c r="AM2768" s="130"/>
      <c r="AN2768" s="131"/>
      <c r="AO2768" s="130"/>
      <c r="AP2768" s="132"/>
      <c r="AY2768" s="133"/>
      <c r="BC2768" s="97"/>
      <c r="BD2768" s="97"/>
      <c r="BE2768" s="97"/>
      <c r="BF2768" s="97"/>
      <c r="BG2768" s="97"/>
    </row>
    <row r="2769" spans="9:59">
      <c r="I2769" s="80"/>
      <c r="J2769" s="81"/>
      <c r="K2769" s="82"/>
      <c r="L2769" s="83"/>
      <c r="M2769" s="84"/>
      <c r="N2769" s="85"/>
      <c r="O2769" s="82"/>
      <c r="P2769" s="86"/>
      <c r="S2769" s="88"/>
      <c r="T2769" s="82"/>
      <c r="U2769" s="88"/>
      <c r="V2769" s="82"/>
      <c r="W2769" s="88"/>
      <c r="X2769" s="82"/>
      <c r="Y2769" s="88"/>
      <c r="Z2769" s="82"/>
      <c r="AA2769" s="88"/>
      <c r="AB2769" s="82"/>
      <c r="AC2769" s="88"/>
      <c r="AD2769" s="82"/>
      <c r="AE2769" s="89"/>
      <c r="AI2769" s="130"/>
      <c r="AJ2769" s="131"/>
      <c r="AK2769" s="130"/>
      <c r="AL2769" s="131"/>
      <c r="AM2769" s="130"/>
      <c r="AN2769" s="131"/>
      <c r="AO2769" s="130"/>
      <c r="AP2769" s="132"/>
      <c r="AY2769" s="133"/>
      <c r="BC2769" s="97"/>
      <c r="BD2769" s="97"/>
      <c r="BE2769" s="97"/>
      <c r="BF2769" s="97"/>
      <c r="BG2769" s="97"/>
    </row>
    <row r="2770" spans="9:59">
      <c r="I2770" s="80"/>
      <c r="J2770" s="81"/>
      <c r="K2770" s="82"/>
      <c r="L2770" s="83"/>
      <c r="M2770" s="84"/>
      <c r="N2770" s="85"/>
      <c r="O2770" s="82"/>
      <c r="P2770" s="86"/>
      <c r="S2770" s="88"/>
      <c r="T2770" s="82"/>
      <c r="U2770" s="88"/>
      <c r="V2770" s="82"/>
      <c r="W2770" s="88"/>
      <c r="X2770" s="82"/>
      <c r="Y2770" s="88"/>
      <c r="Z2770" s="82"/>
      <c r="AA2770" s="88"/>
      <c r="AB2770" s="82"/>
      <c r="AC2770" s="88"/>
      <c r="AD2770" s="82"/>
      <c r="AE2770" s="89"/>
      <c r="AI2770" s="130"/>
      <c r="AJ2770" s="131"/>
      <c r="AK2770" s="130"/>
      <c r="AL2770" s="131"/>
      <c r="AM2770" s="130"/>
      <c r="AN2770" s="131"/>
      <c r="AO2770" s="130"/>
      <c r="AP2770" s="132"/>
      <c r="AY2770" s="133"/>
      <c r="BC2770" s="97"/>
      <c r="BD2770" s="97"/>
      <c r="BE2770" s="97"/>
      <c r="BF2770" s="97"/>
      <c r="BG2770" s="97"/>
    </row>
    <row r="2771" spans="9:59">
      <c r="I2771" s="80"/>
      <c r="J2771" s="81"/>
      <c r="K2771" s="82"/>
      <c r="L2771" s="83"/>
      <c r="M2771" s="84"/>
      <c r="N2771" s="85"/>
      <c r="O2771" s="82"/>
      <c r="P2771" s="86"/>
      <c r="S2771" s="88"/>
      <c r="T2771" s="82"/>
      <c r="U2771" s="88"/>
      <c r="V2771" s="82"/>
      <c r="W2771" s="88"/>
      <c r="X2771" s="82"/>
      <c r="Y2771" s="88"/>
      <c r="Z2771" s="82"/>
      <c r="AA2771" s="88"/>
      <c r="AB2771" s="82"/>
      <c r="AC2771" s="88"/>
      <c r="AD2771" s="82"/>
      <c r="AE2771" s="89"/>
      <c r="AI2771" s="130"/>
      <c r="AJ2771" s="131"/>
      <c r="AK2771" s="130"/>
      <c r="AL2771" s="131"/>
      <c r="AM2771" s="130"/>
      <c r="AN2771" s="131"/>
      <c r="AO2771" s="130"/>
      <c r="AP2771" s="132"/>
      <c r="AY2771" s="133"/>
      <c r="BC2771" s="97"/>
      <c r="BD2771" s="97"/>
      <c r="BE2771" s="97"/>
      <c r="BF2771" s="97"/>
      <c r="BG2771" s="97"/>
    </row>
    <row r="2772" spans="9:59">
      <c r="I2772" s="80"/>
      <c r="J2772" s="81"/>
      <c r="K2772" s="82"/>
      <c r="L2772" s="83"/>
      <c r="M2772" s="84"/>
      <c r="N2772" s="85"/>
      <c r="O2772" s="82"/>
      <c r="P2772" s="86"/>
      <c r="S2772" s="88"/>
      <c r="T2772" s="82"/>
      <c r="U2772" s="88"/>
      <c r="V2772" s="82"/>
      <c r="W2772" s="88"/>
      <c r="X2772" s="82"/>
      <c r="Y2772" s="88"/>
      <c r="Z2772" s="82"/>
      <c r="AA2772" s="88"/>
      <c r="AB2772" s="82"/>
      <c r="AC2772" s="88"/>
      <c r="AD2772" s="82"/>
      <c r="AE2772" s="89"/>
      <c r="AI2772" s="130"/>
      <c r="AJ2772" s="131"/>
      <c r="AK2772" s="130"/>
      <c r="AL2772" s="131"/>
      <c r="AM2772" s="130"/>
      <c r="AN2772" s="131"/>
      <c r="AO2772" s="130"/>
      <c r="AP2772" s="132"/>
      <c r="AY2772" s="133"/>
      <c r="BC2772" s="97"/>
      <c r="BD2772" s="97"/>
      <c r="BE2772" s="97"/>
      <c r="BF2772" s="97"/>
      <c r="BG2772" s="97"/>
    </row>
    <row r="2773" spans="9:59">
      <c r="I2773" s="80"/>
      <c r="J2773" s="81"/>
      <c r="K2773" s="82"/>
      <c r="L2773" s="83"/>
      <c r="M2773" s="84"/>
      <c r="N2773" s="85"/>
      <c r="O2773" s="82"/>
      <c r="P2773" s="86"/>
      <c r="S2773" s="88"/>
      <c r="T2773" s="82"/>
      <c r="U2773" s="88"/>
      <c r="V2773" s="82"/>
      <c r="W2773" s="88"/>
      <c r="X2773" s="82"/>
      <c r="Y2773" s="88"/>
      <c r="Z2773" s="82"/>
      <c r="AA2773" s="88"/>
      <c r="AB2773" s="82"/>
      <c r="AC2773" s="88"/>
      <c r="AD2773" s="82"/>
      <c r="AE2773" s="89"/>
      <c r="AI2773" s="130"/>
      <c r="AJ2773" s="131"/>
      <c r="AK2773" s="130"/>
      <c r="AL2773" s="131"/>
      <c r="AM2773" s="130"/>
      <c r="AN2773" s="131"/>
      <c r="AO2773" s="130"/>
      <c r="AP2773" s="132"/>
      <c r="AY2773" s="133"/>
      <c r="BC2773" s="97"/>
      <c r="BD2773" s="97"/>
      <c r="BE2773" s="97"/>
      <c r="BF2773" s="97"/>
      <c r="BG2773" s="97"/>
    </row>
    <row r="2774" spans="9:59">
      <c r="I2774" s="80"/>
      <c r="J2774" s="81"/>
      <c r="K2774" s="82"/>
      <c r="L2774" s="83"/>
      <c r="M2774" s="84"/>
      <c r="N2774" s="85"/>
      <c r="O2774" s="82"/>
      <c r="P2774" s="86"/>
      <c r="S2774" s="88"/>
      <c r="T2774" s="82"/>
      <c r="U2774" s="88"/>
      <c r="V2774" s="82"/>
      <c r="W2774" s="88"/>
      <c r="X2774" s="82"/>
      <c r="Y2774" s="88"/>
      <c r="Z2774" s="82"/>
      <c r="AA2774" s="88"/>
      <c r="AB2774" s="82"/>
      <c r="AC2774" s="88"/>
      <c r="AD2774" s="82"/>
      <c r="AE2774" s="89"/>
      <c r="AI2774" s="130"/>
      <c r="AJ2774" s="131"/>
      <c r="AK2774" s="130"/>
      <c r="AL2774" s="131"/>
      <c r="AM2774" s="130"/>
      <c r="AN2774" s="131"/>
      <c r="AO2774" s="130"/>
      <c r="AP2774" s="132"/>
      <c r="AY2774" s="133"/>
      <c r="BC2774" s="97"/>
      <c r="BD2774" s="97"/>
      <c r="BE2774" s="97"/>
      <c r="BF2774" s="97"/>
      <c r="BG2774" s="97"/>
    </row>
    <row r="2775" spans="9:59">
      <c r="I2775" s="80"/>
      <c r="J2775" s="81"/>
      <c r="K2775" s="82"/>
      <c r="L2775" s="83"/>
      <c r="M2775" s="84"/>
      <c r="N2775" s="85"/>
      <c r="O2775" s="82"/>
      <c r="P2775" s="86"/>
      <c r="S2775" s="88"/>
      <c r="T2775" s="82"/>
      <c r="U2775" s="88"/>
      <c r="V2775" s="82"/>
      <c r="W2775" s="88"/>
      <c r="X2775" s="82"/>
      <c r="Y2775" s="88"/>
      <c r="Z2775" s="82"/>
      <c r="AA2775" s="88"/>
      <c r="AB2775" s="82"/>
      <c r="AC2775" s="88"/>
      <c r="AD2775" s="82"/>
      <c r="AE2775" s="89"/>
      <c r="AI2775" s="130"/>
      <c r="AJ2775" s="131"/>
      <c r="AK2775" s="130"/>
      <c r="AL2775" s="131"/>
      <c r="AM2775" s="130"/>
      <c r="AN2775" s="131"/>
      <c r="AO2775" s="130"/>
      <c r="AP2775" s="132"/>
      <c r="AY2775" s="133"/>
      <c r="BC2775" s="97"/>
      <c r="BD2775" s="97"/>
      <c r="BE2775" s="97"/>
      <c r="BF2775" s="97"/>
      <c r="BG2775" s="97"/>
    </row>
    <row r="2776" spans="9:59">
      <c r="I2776" s="80"/>
      <c r="J2776" s="81"/>
      <c r="K2776" s="82"/>
      <c r="L2776" s="83"/>
      <c r="M2776" s="84"/>
      <c r="N2776" s="85"/>
      <c r="O2776" s="82"/>
      <c r="P2776" s="86"/>
      <c r="S2776" s="88"/>
      <c r="T2776" s="82"/>
      <c r="U2776" s="88"/>
      <c r="V2776" s="82"/>
      <c r="W2776" s="88"/>
      <c r="X2776" s="82"/>
      <c r="Y2776" s="88"/>
      <c r="Z2776" s="82"/>
      <c r="AA2776" s="88"/>
      <c r="AB2776" s="82"/>
      <c r="AC2776" s="88"/>
      <c r="AD2776" s="82"/>
      <c r="AE2776" s="89"/>
      <c r="AI2776" s="130"/>
      <c r="AJ2776" s="131"/>
      <c r="AK2776" s="130"/>
      <c r="AL2776" s="131"/>
      <c r="AM2776" s="130"/>
      <c r="AN2776" s="131"/>
      <c r="AO2776" s="130"/>
      <c r="AP2776" s="132"/>
      <c r="AY2776" s="133"/>
      <c r="BC2776" s="97"/>
      <c r="BD2776" s="97"/>
      <c r="BE2776" s="97"/>
      <c r="BF2776" s="97"/>
      <c r="BG2776" s="97"/>
    </row>
    <row r="2777" spans="9:59">
      <c r="I2777" s="80"/>
      <c r="J2777" s="81"/>
      <c r="K2777" s="82"/>
      <c r="L2777" s="83"/>
      <c r="M2777" s="84"/>
      <c r="N2777" s="85"/>
      <c r="O2777" s="82"/>
      <c r="P2777" s="86"/>
      <c r="S2777" s="88"/>
      <c r="T2777" s="82"/>
      <c r="U2777" s="88"/>
      <c r="V2777" s="82"/>
      <c r="W2777" s="88"/>
      <c r="X2777" s="82"/>
      <c r="Y2777" s="88"/>
      <c r="Z2777" s="82"/>
      <c r="AA2777" s="88"/>
      <c r="AB2777" s="82"/>
      <c r="AC2777" s="88"/>
      <c r="AD2777" s="82"/>
      <c r="AE2777" s="89"/>
      <c r="AI2777" s="130"/>
      <c r="AJ2777" s="131"/>
      <c r="AK2777" s="130"/>
      <c r="AL2777" s="131"/>
      <c r="AM2777" s="130"/>
      <c r="AN2777" s="131"/>
      <c r="AO2777" s="130"/>
      <c r="AP2777" s="132"/>
      <c r="AY2777" s="133"/>
      <c r="BC2777" s="97"/>
      <c r="BD2777" s="97"/>
      <c r="BE2777" s="97"/>
      <c r="BF2777" s="97"/>
      <c r="BG2777" s="97"/>
    </row>
    <row r="2778" spans="9:59">
      <c r="I2778" s="80"/>
      <c r="J2778" s="81"/>
      <c r="K2778" s="82"/>
      <c r="L2778" s="83"/>
      <c r="M2778" s="84"/>
      <c r="N2778" s="85"/>
      <c r="O2778" s="82"/>
      <c r="P2778" s="86"/>
      <c r="S2778" s="88"/>
      <c r="T2778" s="82"/>
      <c r="U2778" s="88"/>
      <c r="V2778" s="82"/>
      <c r="W2778" s="88"/>
      <c r="X2778" s="82"/>
      <c r="Y2778" s="88"/>
      <c r="Z2778" s="82"/>
      <c r="AA2778" s="88"/>
      <c r="AB2778" s="82"/>
      <c r="AC2778" s="88"/>
      <c r="AD2778" s="82"/>
      <c r="AE2778" s="89"/>
      <c r="AI2778" s="130"/>
      <c r="AJ2778" s="131"/>
      <c r="AK2778" s="130"/>
      <c r="AL2778" s="131"/>
      <c r="AM2778" s="130"/>
      <c r="AN2778" s="131"/>
      <c r="AO2778" s="130"/>
      <c r="AP2778" s="132"/>
      <c r="AY2778" s="133"/>
      <c r="BC2778" s="97"/>
      <c r="BD2778" s="97"/>
      <c r="BE2778" s="97"/>
      <c r="BF2778" s="97"/>
      <c r="BG2778" s="97"/>
    </row>
    <row r="2779" spans="9:59">
      <c r="I2779" s="80"/>
      <c r="J2779" s="81"/>
      <c r="K2779" s="82"/>
      <c r="L2779" s="83"/>
      <c r="M2779" s="84"/>
      <c r="N2779" s="85"/>
      <c r="O2779" s="82"/>
      <c r="P2779" s="86"/>
      <c r="S2779" s="88"/>
      <c r="T2779" s="82"/>
      <c r="U2779" s="88"/>
      <c r="V2779" s="82"/>
      <c r="W2779" s="88"/>
      <c r="X2779" s="82"/>
      <c r="Y2779" s="88"/>
      <c r="Z2779" s="82"/>
      <c r="AA2779" s="88"/>
      <c r="AB2779" s="82"/>
      <c r="AC2779" s="88"/>
      <c r="AD2779" s="82"/>
      <c r="AE2779" s="89"/>
      <c r="AI2779" s="130"/>
      <c r="AJ2779" s="131"/>
      <c r="AK2779" s="130"/>
      <c r="AL2779" s="131"/>
      <c r="AM2779" s="130"/>
      <c r="AN2779" s="131"/>
      <c r="AO2779" s="130"/>
      <c r="AP2779" s="132"/>
      <c r="AY2779" s="133"/>
      <c r="BC2779" s="97"/>
      <c r="BD2779" s="97"/>
      <c r="BE2779" s="97"/>
      <c r="BF2779" s="97"/>
      <c r="BG2779" s="97"/>
    </row>
    <row r="2780" spans="9:59">
      <c r="I2780" s="80"/>
      <c r="J2780" s="81"/>
      <c r="K2780" s="82"/>
      <c r="L2780" s="83"/>
      <c r="M2780" s="84"/>
      <c r="N2780" s="85"/>
      <c r="O2780" s="82"/>
      <c r="P2780" s="86"/>
      <c r="S2780" s="88"/>
      <c r="T2780" s="82"/>
      <c r="U2780" s="88"/>
      <c r="V2780" s="82"/>
      <c r="W2780" s="88"/>
      <c r="X2780" s="82"/>
      <c r="Y2780" s="88"/>
      <c r="Z2780" s="82"/>
      <c r="AA2780" s="88"/>
      <c r="AB2780" s="82"/>
      <c r="AC2780" s="88"/>
      <c r="AD2780" s="82"/>
      <c r="AE2780" s="89"/>
      <c r="AI2780" s="130"/>
      <c r="AJ2780" s="131"/>
      <c r="AK2780" s="130"/>
      <c r="AL2780" s="131"/>
      <c r="AM2780" s="130"/>
      <c r="AN2780" s="131"/>
      <c r="AO2780" s="130"/>
      <c r="AP2780" s="132"/>
      <c r="AY2780" s="133"/>
      <c r="BC2780" s="97"/>
      <c r="BD2780" s="97"/>
      <c r="BE2780" s="97"/>
      <c r="BF2780" s="97"/>
      <c r="BG2780" s="97"/>
    </row>
    <row r="2781" spans="9:59">
      <c r="I2781" s="80"/>
      <c r="J2781" s="81"/>
      <c r="K2781" s="82"/>
      <c r="L2781" s="83"/>
      <c r="M2781" s="84"/>
      <c r="N2781" s="85"/>
      <c r="O2781" s="82"/>
      <c r="P2781" s="86"/>
      <c r="S2781" s="88"/>
      <c r="T2781" s="82"/>
      <c r="U2781" s="88"/>
      <c r="V2781" s="82"/>
      <c r="W2781" s="88"/>
      <c r="X2781" s="82"/>
      <c r="Y2781" s="88"/>
      <c r="Z2781" s="82"/>
      <c r="AA2781" s="88"/>
      <c r="AB2781" s="82"/>
      <c r="AC2781" s="88"/>
      <c r="AD2781" s="82"/>
      <c r="AE2781" s="89"/>
      <c r="AI2781" s="130"/>
      <c r="AJ2781" s="131"/>
      <c r="AK2781" s="130"/>
      <c r="AL2781" s="131"/>
      <c r="AM2781" s="130"/>
      <c r="AN2781" s="131"/>
      <c r="AO2781" s="130"/>
      <c r="AP2781" s="132"/>
      <c r="AY2781" s="133"/>
      <c r="BC2781" s="97"/>
      <c r="BD2781" s="97"/>
      <c r="BE2781" s="97"/>
      <c r="BF2781" s="97"/>
      <c r="BG2781" s="97"/>
    </row>
    <row r="2782" spans="9:59">
      <c r="I2782" s="80"/>
      <c r="J2782" s="81"/>
      <c r="K2782" s="82"/>
      <c r="L2782" s="83"/>
      <c r="M2782" s="84"/>
      <c r="N2782" s="85"/>
      <c r="O2782" s="82"/>
      <c r="P2782" s="86"/>
      <c r="S2782" s="88"/>
      <c r="T2782" s="82"/>
      <c r="U2782" s="88"/>
      <c r="V2782" s="82"/>
      <c r="W2782" s="88"/>
      <c r="X2782" s="82"/>
      <c r="Y2782" s="88"/>
      <c r="Z2782" s="82"/>
      <c r="AA2782" s="88"/>
      <c r="AB2782" s="82"/>
      <c r="AC2782" s="88"/>
      <c r="AD2782" s="82"/>
      <c r="AE2782" s="89"/>
      <c r="AI2782" s="130"/>
      <c r="AJ2782" s="131"/>
      <c r="AK2782" s="130"/>
      <c r="AL2782" s="131"/>
      <c r="AM2782" s="130"/>
      <c r="AN2782" s="131"/>
      <c r="AO2782" s="130"/>
      <c r="AP2782" s="132"/>
      <c r="AY2782" s="133"/>
      <c r="BC2782" s="97"/>
      <c r="BD2782" s="97"/>
      <c r="BE2782" s="97"/>
      <c r="BF2782" s="97"/>
      <c r="BG2782" s="97"/>
    </row>
    <row r="2783" spans="9:59">
      <c r="I2783" s="80"/>
      <c r="J2783" s="81"/>
      <c r="K2783" s="82"/>
      <c r="L2783" s="83"/>
      <c r="M2783" s="84"/>
      <c r="N2783" s="85"/>
      <c r="O2783" s="82"/>
      <c r="P2783" s="86"/>
      <c r="S2783" s="88"/>
      <c r="T2783" s="82"/>
      <c r="U2783" s="88"/>
      <c r="V2783" s="82"/>
      <c r="W2783" s="88"/>
      <c r="X2783" s="82"/>
      <c r="Y2783" s="88"/>
      <c r="Z2783" s="82"/>
      <c r="AA2783" s="88"/>
      <c r="AB2783" s="82"/>
      <c r="AC2783" s="88"/>
      <c r="AD2783" s="82"/>
      <c r="AE2783" s="89"/>
      <c r="AI2783" s="130"/>
      <c r="AJ2783" s="131"/>
      <c r="AK2783" s="130"/>
      <c r="AL2783" s="131"/>
      <c r="AM2783" s="130"/>
      <c r="AN2783" s="131"/>
      <c r="AO2783" s="130"/>
      <c r="AP2783" s="132"/>
      <c r="AY2783" s="133"/>
      <c r="BC2783" s="97"/>
      <c r="BD2783" s="97"/>
      <c r="BE2783" s="97"/>
      <c r="BF2783" s="97"/>
      <c r="BG2783" s="97"/>
    </row>
    <row r="2784" spans="9:59">
      <c r="I2784" s="80"/>
      <c r="J2784" s="81"/>
      <c r="K2784" s="82"/>
      <c r="L2784" s="83"/>
      <c r="M2784" s="84"/>
      <c r="N2784" s="85"/>
      <c r="O2784" s="82"/>
      <c r="P2784" s="86"/>
      <c r="S2784" s="88"/>
      <c r="T2784" s="82"/>
      <c r="U2784" s="88"/>
      <c r="V2784" s="82"/>
      <c r="W2784" s="88"/>
      <c r="X2784" s="82"/>
      <c r="Y2784" s="88"/>
      <c r="Z2784" s="82"/>
      <c r="AA2784" s="88"/>
      <c r="AB2784" s="82"/>
      <c r="AC2784" s="88"/>
      <c r="AD2784" s="82"/>
      <c r="AE2784" s="89"/>
      <c r="AI2784" s="130"/>
      <c r="AJ2784" s="131"/>
      <c r="AK2784" s="130"/>
      <c r="AL2784" s="131"/>
      <c r="AM2784" s="130"/>
      <c r="AN2784" s="131"/>
      <c r="AO2784" s="130"/>
      <c r="AP2784" s="132"/>
      <c r="AY2784" s="133"/>
      <c r="BC2784" s="97"/>
      <c r="BD2784" s="97"/>
      <c r="BE2784" s="97"/>
      <c r="BF2784" s="97"/>
      <c r="BG2784" s="97"/>
    </row>
    <row r="2785" spans="9:59">
      <c r="I2785" s="80"/>
      <c r="J2785" s="81"/>
      <c r="K2785" s="82"/>
      <c r="L2785" s="83"/>
      <c r="M2785" s="84"/>
      <c r="N2785" s="85"/>
      <c r="O2785" s="82"/>
      <c r="P2785" s="86"/>
      <c r="S2785" s="88"/>
      <c r="T2785" s="82"/>
      <c r="U2785" s="88"/>
      <c r="V2785" s="82"/>
      <c r="W2785" s="88"/>
      <c r="X2785" s="82"/>
      <c r="Y2785" s="88"/>
      <c r="Z2785" s="82"/>
      <c r="AA2785" s="88"/>
      <c r="AB2785" s="82"/>
      <c r="AC2785" s="88"/>
      <c r="AD2785" s="82"/>
      <c r="AE2785" s="89"/>
      <c r="AI2785" s="130"/>
      <c r="AJ2785" s="131"/>
      <c r="AK2785" s="130"/>
      <c r="AL2785" s="131"/>
      <c r="AM2785" s="130"/>
      <c r="AN2785" s="131"/>
      <c r="AO2785" s="130"/>
      <c r="AP2785" s="132"/>
      <c r="AY2785" s="133"/>
      <c r="BC2785" s="97"/>
      <c r="BD2785" s="97"/>
      <c r="BE2785" s="97"/>
      <c r="BF2785" s="97"/>
      <c r="BG2785" s="97"/>
    </row>
    <row r="2786" spans="9:59">
      <c r="I2786" s="80"/>
      <c r="J2786" s="81"/>
      <c r="K2786" s="82"/>
      <c r="L2786" s="83"/>
      <c r="M2786" s="84"/>
      <c r="N2786" s="85"/>
      <c r="O2786" s="82"/>
      <c r="P2786" s="86"/>
      <c r="S2786" s="88"/>
      <c r="T2786" s="82"/>
      <c r="U2786" s="88"/>
      <c r="V2786" s="82"/>
      <c r="W2786" s="88"/>
      <c r="X2786" s="82"/>
      <c r="Y2786" s="88"/>
      <c r="Z2786" s="82"/>
      <c r="AA2786" s="88"/>
      <c r="AB2786" s="82"/>
      <c r="AC2786" s="88"/>
      <c r="AD2786" s="82"/>
      <c r="AE2786" s="89"/>
      <c r="AI2786" s="130"/>
      <c r="AJ2786" s="131"/>
      <c r="AK2786" s="130"/>
      <c r="AL2786" s="131"/>
      <c r="AM2786" s="130"/>
      <c r="AN2786" s="131"/>
      <c r="AO2786" s="130"/>
      <c r="AP2786" s="132"/>
      <c r="AY2786" s="133"/>
      <c r="BC2786" s="97"/>
      <c r="BD2786" s="97"/>
      <c r="BE2786" s="97"/>
      <c r="BF2786" s="97"/>
      <c r="BG2786" s="97"/>
    </row>
    <row r="2787" spans="9:59">
      <c r="I2787" s="80"/>
      <c r="J2787" s="81"/>
      <c r="K2787" s="82"/>
      <c r="L2787" s="83"/>
      <c r="M2787" s="84"/>
      <c r="N2787" s="85"/>
      <c r="O2787" s="82"/>
      <c r="P2787" s="86"/>
      <c r="S2787" s="88"/>
      <c r="T2787" s="82"/>
      <c r="U2787" s="88"/>
      <c r="V2787" s="82"/>
      <c r="W2787" s="88"/>
      <c r="X2787" s="82"/>
      <c r="Y2787" s="88"/>
      <c r="Z2787" s="82"/>
      <c r="AA2787" s="88"/>
      <c r="AB2787" s="82"/>
      <c r="AC2787" s="88"/>
      <c r="AD2787" s="82"/>
      <c r="AE2787" s="89"/>
      <c r="AI2787" s="130"/>
      <c r="AJ2787" s="131"/>
      <c r="AK2787" s="130"/>
      <c r="AL2787" s="131"/>
      <c r="AM2787" s="130"/>
      <c r="AN2787" s="131"/>
      <c r="AO2787" s="130"/>
      <c r="AP2787" s="132"/>
      <c r="AY2787" s="133"/>
      <c r="BC2787" s="97"/>
      <c r="BD2787" s="97"/>
      <c r="BE2787" s="97"/>
      <c r="BF2787" s="97"/>
      <c r="BG2787" s="97"/>
    </row>
    <row r="2788" spans="9:59">
      <c r="I2788" s="80"/>
      <c r="J2788" s="81"/>
      <c r="K2788" s="82"/>
      <c r="L2788" s="83"/>
      <c r="M2788" s="84"/>
      <c r="N2788" s="85"/>
      <c r="O2788" s="82"/>
      <c r="P2788" s="86"/>
      <c r="S2788" s="88"/>
      <c r="T2788" s="82"/>
      <c r="U2788" s="88"/>
      <c r="V2788" s="82"/>
      <c r="W2788" s="88"/>
      <c r="X2788" s="82"/>
      <c r="Y2788" s="88"/>
      <c r="Z2788" s="82"/>
      <c r="AA2788" s="88"/>
      <c r="AB2788" s="82"/>
      <c r="AC2788" s="88"/>
      <c r="AD2788" s="82"/>
      <c r="AE2788" s="89"/>
      <c r="AI2788" s="130"/>
      <c r="AJ2788" s="131"/>
      <c r="AK2788" s="130"/>
      <c r="AL2788" s="131"/>
      <c r="AM2788" s="130"/>
      <c r="AN2788" s="131"/>
      <c r="AO2788" s="130"/>
      <c r="AP2788" s="132"/>
      <c r="AY2788" s="133"/>
      <c r="BC2788" s="97"/>
      <c r="BD2788" s="97"/>
      <c r="BE2788" s="97"/>
      <c r="BF2788" s="97"/>
      <c r="BG2788" s="97"/>
    </row>
    <row r="2789" spans="9:59">
      <c r="I2789" s="80"/>
      <c r="J2789" s="81"/>
      <c r="K2789" s="82"/>
      <c r="L2789" s="83"/>
      <c r="M2789" s="84"/>
      <c r="N2789" s="85"/>
      <c r="O2789" s="82"/>
      <c r="P2789" s="86"/>
      <c r="S2789" s="88"/>
      <c r="T2789" s="82"/>
      <c r="U2789" s="88"/>
      <c r="V2789" s="82"/>
      <c r="W2789" s="88"/>
      <c r="X2789" s="82"/>
      <c r="Y2789" s="88"/>
      <c r="Z2789" s="82"/>
      <c r="AA2789" s="88"/>
      <c r="AB2789" s="82"/>
      <c r="AC2789" s="88"/>
      <c r="AD2789" s="82"/>
      <c r="AE2789" s="89"/>
      <c r="AI2789" s="130"/>
      <c r="AJ2789" s="131"/>
      <c r="AK2789" s="130"/>
      <c r="AL2789" s="131"/>
      <c r="AM2789" s="130"/>
      <c r="AN2789" s="131"/>
      <c r="AO2789" s="130"/>
      <c r="AP2789" s="132"/>
      <c r="AY2789" s="133"/>
      <c r="BC2789" s="97"/>
      <c r="BD2789" s="97"/>
      <c r="BE2789" s="97"/>
      <c r="BF2789" s="97"/>
      <c r="BG2789" s="97"/>
    </row>
    <row r="2790" spans="9:59">
      <c r="I2790" s="80"/>
      <c r="J2790" s="81"/>
      <c r="K2790" s="82"/>
      <c r="L2790" s="83"/>
      <c r="M2790" s="84"/>
      <c r="N2790" s="85"/>
      <c r="O2790" s="82"/>
      <c r="P2790" s="86"/>
      <c r="S2790" s="88"/>
      <c r="T2790" s="82"/>
      <c r="U2790" s="88"/>
      <c r="V2790" s="82"/>
      <c r="W2790" s="88"/>
      <c r="X2790" s="82"/>
      <c r="Y2790" s="88"/>
      <c r="Z2790" s="82"/>
      <c r="AA2790" s="88"/>
      <c r="AB2790" s="82"/>
      <c r="AC2790" s="88"/>
      <c r="AD2790" s="82"/>
      <c r="AE2790" s="89"/>
      <c r="AI2790" s="130"/>
      <c r="AJ2790" s="131"/>
      <c r="AK2790" s="130"/>
      <c r="AL2790" s="131"/>
      <c r="AM2790" s="130"/>
      <c r="AN2790" s="131"/>
      <c r="AO2790" s="130"/>
      <c r="AP2790" s="132"/>
      <c r="AY2790" s="133"/>
      <c r="BC2790" s="97"/>
      <c r="BD2790" s="97"/>
      <c r="BE2790" s="97"/>
      <c r="BF2790" s="97"/>
      <c r="BG2790" s="97"/>
    </row>
    <row r="2791" spans="9:59">
      <c r="I2791" s="80"/>
      <c r="J2791" s="81"/>
      <c r="K2791" s="82"/>
      <c r="L2791" s="83"/>
      <c r="M2791" s="84"/>
      <c r="N2791" s="85"/>
      <c r="O2791" s="82"/>
      <c r="P2791" s="86"/>
      <c r="S2791" s="88"/>
      <c r="T2791" s="82"/>
      <c r="U2791" s="88"/>
      <c r="V2791" s="82"/>
      <c r="W2791" s="88"/>
      <c r="X2791" s="82"/>
      <c r="Y2791" s="88"/>
      <c r="Z2791" s="82"/>
      <c r="AA2791" s="88"/>
      <c r="AB2791" s="82"/>
      <c r="AC2791" s="88"/>
      <c r="AD2791" s="82"/>
      <c r="AE2791" s="89"/>
      <c r="AI2791" s="130"/>
      <c r="AJ2791" s="131"/>
      <c r="AK2791" s="130"/>
      <c r="AL2791" s="131"/>
      <c r="AM2791" s="130"/>
      <c r="AN2791" s="131"/>
      <c r="AO2791" s="130"/>
      <c r="AP2791" s="132"/>
      <c r="AY2791" s="133"/>
      <c r="BC2791" s="97"/>
      <c r="BD2791" s="97"/>
      <c r="BE2791" s="97"/>
      <c r="BF2791" s="97"/>
      <c r="BG2791" s="97"/>
    </row>
    <row r="2792" spans="9:59">
      <c r="I2792" s="80"/>
      <c r="J2792" s="81"/>
      <c r="K2792" s="82"/>
      <c r="L2792" s="83"/>
      <c r="M2792" s="84"/>
      <c r="N2792" s="85"/>
      <c r="O2792" s="82"/>
      <c r="P2792" s="86"/>
      <c r="S2792" s="88"/>
      <c r="T2792" s="82"/>
      <c r="U2792" s="88"/>
      <c r="V2792" s="82"/>
      <c r="W2792" s="88"/>
      <c r="X2792" s="82"/>
      <c r="Y2792" s="88"/>
      <c r="Z2792" s="82"/>
      <c r="AA2792" s="88"/>
      <c r="AB2792" s="82"/>
      <c r="AC2792" s="88"/>
      <c r="AD2792" s="82"/>
      <c r="AE2792" s="89"/>
      <c r="AI2792" s="130"/>
      <c r="AJ2792" s="131"/>
      <c r="AK2792" s="130"/>
      <c r="AL2792" s="131"/>
      <c r="AM2792" s="130"/>
      <c r="AN2792" s="131"/>
      <c r="AO2792" s="130"/>
      <c r="AP2792" s="132"/>
      <c r="AY2792" s="133"/>
      <c r="BC2792" s="97"/>
      <c r="BD2792" s="97"/>
      <c r="BE2792" s="97"/>
      <c r="BF2792" s="97"/>
      <c r="BG2792" s="97"/>
    </row>
    <row r="2793" spans="9:59">
      <c r="I2793" s="80"/>
      <c r="J2793" s="81"/>
      <c r="K2793" s="82"/>
      <c r="L2793" s="83"/>
      <c r="M2793" s="84"/>
      <c r="N2793" s="85"/>
      <c r="O2793" s="82"/>
      <c r="P2793" s="86"/>
      <c r="S2793" s="88"/>
      <c r="T2793" s="82"/>
      <c r="U2793" s="88"/>
      <c r="V2793" s="82"/>
      <c r="W2793" s="88"/>
      <c r="X2793" s="82"/>
      <c r="Y2793" s="88"/>
      <c r="Z2793" s="82"/>
      <c r="AA2793" s="88"/>
      <c r="AB2793" s="82"/>
      <c r="AC2793" s="88"/>
      <c r="AD2793" s="82"/>
      <c r="AE2793" s="89"/>
      <c r="AI2793" s="130"/>
      <c r="AJ2793" s="131"/>
      <c r="AK2793" s="130"/>
      <c r="AL2793" s="131"/>
      <c r="AM2793" s="130"/>
      <c r="AN2793" s="131"/>
      <c r="AO2793" s="130"/>
      <c r="AP2793" s="132"/>
      <c r="AY2793" s="133"/>
      <c r="BC2793" s="97"/>
      <c r="BD2793" s="97"/>
      <c r="BE2793" s="97"/>
      <c r="BF2793" s="97"/>
      <c r="BG2793" s="97"/>
    </row>
    <row r="2794" spans="9:59">
      <c r="I2794" s="80"/>
      <c r="J2794" s="81"/>
      <c r="K2794" s="82"/>
      <c r="L2794" s="83"/>
      <c r="M2794" s="84"/>
      <c r="N2794" s="85"/>
      <c r="O2794" s="82"/>
      <c r="P2794" s="86"/>
      <c r="S2794" s="88"/>
      <c r="T2794" s="82"/>
      <c r="U2794" s="88"/>
      <c r="V2794" s="82"/>
      <c r="W2794" s="88"/>
      <c r="X2794" s="82"/>
      <c r="Y2794" s="88"/>
      <c r="Z2794" s="82"/>
      <c r="AA2794" s="88"/>
      <c r="AB2794" s="82"/>
      <c r="AC2794" s="88"/>
      <c r="AD2794" s="82"/>
      <c r="AE2794" s="89"/>
      <c r="AI2794" s="130"/>
      <c r="AJ2794" s="131"/>
      <c r="AK2794" s="130"/>
      <c r="AL2794" s="131"/>
      <c r="AM2794" s="130"/>
      <c r="AN2794" s="131"/>
      <c r="AO2794" s="130"/>
      <c r="AP2794" s="132"/>
      <c r="AY2794" s="133"/>
      <c r="BC2794" s="97"/>
      <c r="BD2794" s="97"/>
      <c r="BE2794" s="97"/>
      <c r="BF2794" s="97"/>
      <c r="BG2794" s="97"/>
    </row>
    <row r="2795" spans="9:59">
      <c r="I2795" s="80"/>
      <c r="J2795" s="81"/>
      <c r="K2795" s="82"/>
      <c r="L2795" s="83"/>
      <c r="M2795" s="84"/>
      <c r="N2795" s="85"/>
      <c r="O2795" s="82"/>
      <c r="P2795" s="86"/>
      <c r="S2795" s="88"/>
      <c r="T2795" s="82"/>
      <c r="U2795" s="88"/>
      <c r="V2795" s="82"/>
      <c r="W2795" s="88"/>
      <c r="X2795" s="82"/>
      <c r="Y2795" s="88"/>
      <c r="Z2795" s="82"/>
      <c r="AA2795" s="88"/>
      <c r="AB2795" s="82"/>
      <c r="AC2795" s="88"/>
      <c r="AD2795" s="82"/>
      <c r="AE2795" s="89"/>
      <c r="AI2795" s="130"/>
      <c r="AJ2795" s="131"/>
      <c r="AK2795" s="130"/>
      <c r="AL2795" s="131"/>
      <c r="AM2795" s="130"/>
      <c r="AN2795" s="131"/>
      <c r="AO2795" s="130"/>
      <c r="AP2795" s="132"/>
      <c r="AY2795" s="133"/>
      <c r="BC2795" s="97"/>
      <c r="BD2795" s="97"/>
      <c r="BE2795" s="97"/>
      <c r="BF2795" s="97"/>
      <c r="BG2795" s="97"/>
    </row>
    <row r="2796" spans="9:59">
      <c r="I2796" s="80"/>
      <c r="J2796" s="81"/>
      <c r="K2796" s="82"/>
      <c r="L2796" s="83"/>
      <c r="M2796" s="84"/>
      <c r="N2796" s="85"/>
      <c r="O2796" s="82"/>
      <c r="P2796" s="86"/>
      <c r="S2796" s="88"/>
      <c r="T2796" s="82"/>
      <c r="U2796" s="88"/>
      <c r="V2796" s="82"/>
      <c r="W2796" s="88"/>
      <c r="X2796" s="82"/>
      <c r="Y2796" s="88"/>
      <c r="Z2796" s="82"/>
      <c r="AA2796" s="88"/>
      <c r="AB2796" s="82"/>
      <c r="AC2796" s="88"/>
      <c r="AD2796" s="82"/>
      <c r="AE2796" s="89"/>
      <c r="AI2796" s="130"/>
      <c r="AJ2796" s="131"/>
      <c r="AK2796" s="130"/>
      <c r="AL2796" s="131"/>
      <c r="AM2796" s="130"/>
      <c r="AN2796" s="131"/>
      <c r="AO2796" s="130"/>
      <c r="AP2796" s="132"/>
      <c r="AY2796" s="133"/>
      <c r="BC2796" s="97"/>
      <c r="BD2796" s="97"/>
      <c r="BE2796" s="97"/>
      <c r="BF2796" s="97"/>
      <c r="BG2796" s="97"/>
    </row>
    <row r="2797" spans="9:59">
      <c r="I2797" s="80"/>
      <c r="J2797" s="81"/>
      <c r="K2797" s="82"/>
      <c r="L2797" s="83"/>
      <c r="M2797" s="84"/>
      <c r="N2797" s="85"/>
      <c r="O2797" s="82"/>
      <c r="P2797" s="86"/>
      <c r="S2797" s="88"/>
      <c r="T2797" s="82"/>
      <c r="U2797" s="88"/>
      <c r="V2797" s="82"/>
      <c r="W2797" s="88"/>
      <c r="X2797" s="82"/>
      <c r="Y2797" s="88"/>
      <c r="Z2797" s="82"/>
      <c r="AA2797" s="88"/>
      <c r="AB2797" s="82"/>
      <c r="AC2797" s="88"/>
      <c r="AD2797" s="82"/>
      <c r="AE2797" s="89"/>
      <c r="AI2797" s="130"/>
      <c r="AJ2797" s="131"/>
      <c r="AK2797" s="130"/>
      <c r="AL2797" s="131"/>
      <c r="AM2797" s="130"/>
      <c r="AN2797" s="131"/>
      <c r="AO2797" s="130"/>
      <c r="AP2797" s="132"/>
      <c r="AY2797" s="133"/>
      <c r="BC2797" s="97"/>
      <c r="BD2797" s="97"/>
      <c r="BE2797" s="97"/>
      <c r="BF2797" s="97"/>
      <c r="BG2797" s="97"/>
    </row>
    <row r="2798" spans="9:59">
      <c r="I2798" s="80"/>
      <c r="J2798" s="81"/>
      <c r="K2798" s="82"/>
      <c r="L2798" s="83"/>
      <c r="M2798" s="84"/>
      <c r="N2798" s="85"/>
      <c r="O2798" s="82"/>
      <c r="P2798" s="86"/>
      <c r="S2798" s="88"/>
      <c r="T2798" s="82"/>
      <c r="U2798" s="88"/>
      <c r="V2798" s="82"/>
      <c r="W2798" s="88"/>
      <c r="X2798" s="82"/>
      <c r="Y2798" s="88"/>
      <c r="Z2798" s="82"/>
      <c r="AA2798" s="88"/>
      <c r="AB2798" s="82"/>
      <c r="AC2798" s="88"/>
      <c r="AD2798" s="82"/>
      <c r="AE2798" s="89"/>
      <c r="AI2798" s="130"/>
      <c r="AJ2798" s="131"/>
      <c r="AK2798" s="130"/>
      <c r="AL2798" s="131"/>
      <c r="AM2798" s="130"/>
      <c r="AN2798" s="131"/>
      <c r="AO2798" s="130"/>
      <c r="AP2798" s="132"/>
      <c r="AY2798" s="133"/>
      <c r="BC2798" s="97"/>
      <c r="BD2798" s="97"/>
      <c r="BE2798" s="97"/>
      <c r="BF2798" s="97"/>
      <c r="BG2798" s="97"/>
    </row>
    <row r="2799" spans="9:59">
      <c r="I2799" s="80"/>
      <c r="J2799" s="81"/>
      <c r="K2799" s="82"/>
      <c r="L2799" s="83"/>
      <c r="M2799" s="84"/>
      <c r="N2799" s="85"/>
      <c r="O2799" s="82"/>
      <c r="P2799" s="86"/>
      <c r="S2799" s="88"/>
      <c r="T2799" s="82"/>
      <c r="U2799" s="88"/>
      <c r="V2799" s="82"/>
      <c r="W2799" s="88"/>
      <c r="X2799" s="82"/>
      <c r="Y2799" s="88"/>
      <c r="Z2799" s="82"/>
      <c r="AA2799" s="88"/>
      <c r="AB2799" s="82"/>
      <c r="AC2799" s="88"/>
      <c r="AD2799" s="82"/>
      <c r="AE2799" s="89"/>
      <c r="AI2799" s="130"/>
      <c r="AJ2799" s="131"/>
      <c r="AK2799" s="130"/>
      <c r="AL2799" s="131"/>
      <c r="AM2799" s="130"/>
      <c r="AN2799" s="131"/>
      <c r="AO2799" s="130"/>
      <c r="AP2799" s="132"/>
      <c r="AY2799" s="133"/>
      <c r="BC2799" s="97"/>
      <c r="BD2799" s="97"/>
      <c r="BE2799" s="97"/>
      <c r="BF2799" s="97"/>
      <c r="BG2799" s="97"/>
    </row>
    <row r="2800" spans="9:59">
      <c r="I2800" s="80"/>
      <c r="J2800" s="81"/>
      <c r="K2800" s="82"/>
      <c r="L2800" s="83"/>
      <c r="M2800" s="84"/>
      <c r="N2800" s="85"/>
      <c r="O2800" s="82"/>
      <c r="P2800" s="86"/>
      <c r="S2800" s="88"/>
      <c r="T2800" s="82"/>
      <c r="U2800" s="88"/>
      <c r="V2800" s="82"/>
      <c r="W2800" s="88"/>
      <c r="X2800" s="82"/>
      <c r="Y2800" s="88"/>
      <c r="Z2800" s="82"/>
      <c r="AA2800" s="88"/>
      <c r="AB2800" s="82"/>
      <c r="AC2800" s="88"/>
      <c r="AD2800" s="82"/>
      <c r="AE2800" s="89"/>
      <c r="AI2800" s="130"/>
      <c r="AJ2800" s="131"/>
      <c r="AK2800" s="130"/>
      <c r="AL2800" s="131"/>
      <c r="AM2800" s="130"/>
      <c r="AN2800" s="131"/>
      <c r="AO2800" s="130"/>
      <c r="AP2800" s="132"/>
      <c r="AY2800" s="133"/>
      <c r="BC2800" s="97"/>
      <c r="BD2800" s="97"/>
      <c r="BE2800" s="97"/>
      <c r="BF2800" s="97"/>
      <c r="BG2800" s="97"/>
    </row>
    <row r="2801" spans="9:59">
      <c r="I2801" s="80"/>
      <c r="J2801" s="81"/>
      <c r="K2801" s="82"/>
      <c r="L2801" s="83"/>
      <c r="M2801" s="84"/>
      <c r="N2801" s="85"/>
      <c r="O2801" s="82"/>
      <c r="P2801" s="86"/>
      <c r="S2801" s="88"/>
      <c r="T2801" s="82"/>
      <c r="U2801" s="88"/>
      <c r="V2801" s="82"/>
      <c r="W2801" s="88"/>
      <c r="X2801" s="82"/>
      <c r="Y2801" s="88"/>
      <c r="Z2801" s="82"/>
      <c r="AA2801" s="88"/>
      <c r="AB2801" s="82"/>
      <c r="AC2801" s="88"/>
      <c r="AD2801" s="82"/>
      <c r="AE2801" s="89"/>
      <c r="AI2801" s="130"/>
      <c r="AJ2801" s="131"/>
      <c r="AK2801" s="130"/>
      <c r="AL2801" s="131"/>
      <c r="AM2801" s="130"/>
      <c r="AN2801" s="131"/>
      <c r="AO2801" s="130"/>
      <c r="AP2801" s="132"/>
      <c r="AY2801" s="133"/>
      <c r="BC2801" s="97"/>
      <c r="BD2801" s="97"/>
      <c r="BE2801" s="97"/>
      <c r="BF2801" s="97"/>
      <c r="BG2801" s="97"/>
    </row>
    <row r="2802" spans="9:59">
      <c r="I2802" s="80"/>
      <c r="J2802" s="81"/>
      <c r="K2802" s="82"/>
      <c r="L2802" s="83"/>
      <c r="M2802" s="84"/>
      <c r="N2802" s="85"/>
      <c r="O2802" s="82"/>
      <c r="P2802" s="86"/>
      <c r="S2802" s="88"/>
      <c r="T2802" s="82"/>
      <c r="U2802" s="88"/>
      <c r="V2802" s="82"/>
      <c r="W2802" s="88"/>
      <c r="X2802" s="82"/>
      <c r="Y2802" s="88"/>
      <c r="Z2802" s="82"/>
      <c r="AA2802" s="88"/>
      <c r="AB2802" s="82"/>
      <c r="AC2802" s="88"/>
      <c r="AD2802" s="82"/>
      <c r="AE2802" s="89"/>
      <c r="AI2802" s="130"/>
      <c r="AJ2802" s="131"/>
      <c r="AK2802" s="130"/>
      <c r="AL2802" s="131"/>
      <c r="AM2802" s="130"/>
      <c r="AN2802" s="131"/>
      <c r="AO2802" s="130"/>
      <c r="AP2802" s="132"/>
      <c r="AY2802" s="133"/>
      <c r="BC2802" s="97"/>
      <c r="BD2802" s="97"/>
      <c r="BE2802" s="97"/>
      <c r="BF2802" s="97"/>
      <c r="BG2802" s="97"/>
    </row>
    <row r="2803" spans="9:59">
      <c r="I2803" s="80"/>
      <c r="J2803" s="81"/>
      <c r="K2803" s="82"/>
      <c r="L2803" s="83"/>
      <c r="M2803" s="84"/>
      <c r="N2803" s="85"/>
      <c r="O2803" s="82"/>
      <c r="P2803" s="86"/>
      <c r="S2803" s="88"/>
      <c r="T2803" s="82"/>
      <c r="U2803" s="88"/>
      <c r="V2803" s="82"/>
      <c r="W2803" s="88"/>
      <c r="X2803" s="82"/>
      <c r="Y2803" s="88"/>
      <c r="Z2803" s="82"/>
      <c r="AA2803" s="88"/>
      <c r="AB2803" s="82"/>
      <c r="AC2803" s="88"/>
      <c r="AD2803" s="82"/>
      <c r="AE2803" s="89"/>
      <c r="AI2803" s="130"/>
      <c r="AJ2803" s="131"/>
      <c r="AK2803" s="130"/>
      <c r="AL2803" s="131"/>
      <c r="AM2803" s="130"/>
      <c r="AN2803" s="131"/>
      <c r="AO2803" s="130"/>
      <c r="AP2803" s="132"/>
      <c r="AY2803" s="133"/>
      <c r="BC2803" s="97"/>
      <c r="BD2803" s="97"/>
      <c r="BE2803" s="97"/>
      <c r="BF2803" s="97"/>
      <c r="BG2803" s="97"/>
    </row>
    <row r="2804" spans="9:59">
      <c r="I2804" s="80"/>
      <c r="J2804" s="81"/>
      <c r="K2804" s="82"/>
      <c r="L2804" s="83"/>
      <c r="M2804" s="84"/>
      <c r="N2804" s="85"/>
      <c r="O2804" s="82"/>
      <c r="P2804" s="86"/>
      <c r="S2804" s="88"/>
      <c r="T2804" s="82"/>
      <c r="U2804" s="88"/>
      <c r="V2804" s="82"/>
      <c r="W2804" s="88"/>
      <c r="X2804" s="82"/>
      <c r="Y2804" s="88"/>
      <c r="Z2804" s="82"/>
      <c r="AA2804" s="88"/>
      <c r="AB2804" s="82"/>
      <c r="AC2804" s="88"/>
      <c r="AD2804" s="82"/>
      <c r="AE2804" s="89"/>
      <c r="AI2804" s="130"/>
      <c r="AJ2804" s="131"/>
      <c r="AK2804" s="130"/>
      <c r="AL2804" s="131"/>
      <c r="AM2804" s="130"/>
      <c r="AN2804" s="131"/>
      <c r="AO2804" s="130"/>
      <c r="AP2804" s="132"/>
      <c r="AY2804" s="133"/>
      <c r="BC2804" s="97"/>
      <c r="BD2804" s="97"/>
      <c r="BE2804" s="97"/>
      <c r="BF2804" s="97"/>
      <c r="BG2804" s="97"/>
    </row>
    <row r="2805" spans="9:59">
      <c r="I2805" s="80"/>
      <c r="J2805" s="81"/>
      <c r="K2805" s="82"/>
      <c r="L2805" s="83"/>
      <c r="M2805" s="84"/>
      <c r="N2805" s="85"/>
      <c r="O2805" s="82"/>
      <c r="P2805" s="86"/>
      <c r="S2805" s="88"/>
      <c r="T2805" s="82"/>
      <c r="U2805" s="88"/>
      <c r="V2805" s="82"/>
      <c r="W2805" s="88"/>
      <c r="X2805" s="82"/>
      <c r="Y2805" s="88"/>
      <c r="Z2805" s="82"/>
      <c r="AA2805" s="88"/>
      <c r="AB2805" s="82"/>
      <c r="AC2805" s="88"/>
      <c r="AD2805" s="82"/>
      <c r="AE2805" s="89"/>
      <c r="AI2805" s="130"/>
      <c r="AJ2805" s="131"/>
      <c r="AK2805" s="130"/>
      <c r="AL2805" s="131"/>
      <c r="AM2805" s="130"/>
      <c r="AN2805" s="131"/>
      <c r="AO2805" s="130"/>
      <c r="AP2805" s="132"/>
      <c r="AY2805" s="133"/>
      <c r="BC2805" s="97"/>
      <c r="BD2805" s="97"/>
      <c r="BE2805" s="97"/>
      <c r="BF2805" s="97"/>
      <c r="BG2805" s="97"/>
    </row>
    <row r="2806" spans="9:59">
      <c r="I2806" s="80"/>
      <c r="J2806" s="81"/>
      <c r="K2806" s="82"/>
      <c r="L2806" s="83"/>
      <c r="M2806" s="84"/>
      <c r="N2806" s="85"/>
      <c r="O2806" s="82"/>
      <c r="P2806" s="86"/>
      <c r="S2806" s="88"/>
      <c r="T2806" s="82"/>
      <c r="U2806" s="88"/>
      <c r="V2806" s="82"/>
      <c r="W2806" s="88"/>
      <c r="X2806" s="82"/>
      <c r="Y2806" s="88"/>
      <c r="Z2806" s="82"/>
      <c r="AA2806" s="88"/>
      <c r="AB2806" s="82"/>
      <c r="AC2806" s="88"/>
      <c r="AD2806" s="82"/>
      <c r="AE2806" s="89"/>
      <c r="AI2806" s="130"/>
      <c r="AJ2806" s="131"/>
      <c r="AK2806" s="130"/>
      <c r="AL2806" s="131"/>
      <c r="AM2806" s="130"/>
      <c r="AN2806" s="131"/>
      <c r="AO2806" s="130"/>
      <c r="AP2806" s="132"/>
      <c r="AY2806" s="133"/>
      <c r="BC2806" s="97"/>
      <c r="BD2806" s="97"/>
      <c r="BE2806" s="97"/>
      <c r="BF2806" s="97"/>
      <c r="BG2806" s="97"/>
    </row>
    <row r="2807" spans="9:59">
      <c r="I2807" s="80"/>
      <c r="J2807" s="81"/>
      <c r="K2807" s="82"/>
      <c r="L2807" s="83"/>
      <c r="M2807" s="84"/>
      <c r="N2807" s="85"/>
      <c r="O2807" s="82"/>
      <c r="P2807" s="86"/>
      <c r="S2807" s="88"/>
      <c r="T2807" s="82"/>
      <c r="U2807" s="88"/>
      <c r="V2807" s="82"/>
      <c r="W2807" s="88"/>
      <c r="X2807" s="82"/>
      <c r="Y2807" s="88"/>
      <c r="Z2807" s="82"/>
      <c r="AA2807" s="88"/>
      <c r="AB2807" s="82"/>
      <c r="AC2807" s="88"/>
      <c r="AD2807" s="82"/>
      <c r="AE2807" s="89"/>
      <c r="AI2807" s="130"/>
      <c r="AJ2807" s="131"/>
      <c r="AK2807" s="130"/>
      <c r="AL2807" s="131"/>
      <c r="AM2807" s="130"/>
      <c r="AN2807" s="131"/>
      <c r="AO2807" s="130"/>
      <c r="AP2807" s="132"/>
      <c r="AY2807" s="133"/>
      <c r="BC2807" s="97"/>
      <c r="BD2807" s="97"/>
      <c r="BE2807" s="97"/>
      <c r="BF2807" s="97"/>
      <c r="BG2807" s="97"/>
    </row>
    <row r="2808" spans="9:59">
      <c r="I2808" s="80"/>
      <c r="J2808" s="81"/>
      <c r="K2808" s="82"/>
      <c r="L2808" s="83"/>
      <c r="M2808" s="84"/>
      <c r="N2808" s="85"/>
      <c r="O2808" s="82"/>
      <c r="P2808" s="86"/>
      <c r="S2808" s="88"/>
      <c r="T2808" s="82"/>
      <c r="U2808" s="88"/>
      <c r="V2808" s="82"/>
      <c r="W2808" s="88"/>
      <c r="X2808" s="82"/>
      <c r="Y2808" s="88"/>
      <c r="Z2808" s="82"/>
      <c r="AA2808" s="88"/>
      <c r="AB2808" s="82"/>
      <c r="AC2808" s="88"/>
      <c r="AD2808" s="82"/>
      <c r="AE2808" s="89"/>
      <c r="AI2808" s="130"/>
      <c r="AJ2808" s="131"/>
      <c r="AK2808" s="130"/>
      <c r="AL2808" s="131"/>
      <c r="AM2808" s="130"/>
      <c r="AN2808" s="131"/>
      <c r="AO2808" s="130"/>
      <c r="AP2808" s="132"/>
      <c r="AY2808" s="133"/>
      <c r="BC2808" s="97"/>
      <c r="BD2808" s="97"/>
      <c r="BE2808" s="97"/>
      <c r="BF2808" s="97"/>
      <c r="BG2808" s="97"/>
    </row>
    <row r="2809" spans="9:59">
      <c r="I2809" s="80"/>
      <c r="J2809" s="81"/>
      <c r="K2809" s="82"/>
      <c r="L2809" s="83"/>
      <c r="M2809" s="84"/>
      <c r="N2809" s="85"/>
      <c r="O2809" s="82"/>
      <c r="P2809" s="86"/>
      <c r="S2809" s="88"/>
      <c r="T2809" s="82"/>
      <c r="U2809" s="88"/>
      <c r="V2809" s="82"/>
      <c r="W2809" s="88"/>
      <c r="X2809" s="82"/>
      <c r="Y2809" s="88"/>
      <c r="Z2809" s="82"/>
      <c r="AA2809" s="88"/>
      <c r="AB2809" s="82"/>
      <c r="AC2809" s="88"/>
      <c r="AD2809" s="82"/>
      <c r="AE2809" s="89"/>
      <c r="AI2809" s="130"/>
      <c r="AJ2809" s="131"/>
      <c r="AK2809" s="130"/>
      <c r="AL2809" s="131"/>
      <c r="AM2809" s="130"/>
      <c r="AN2809" s="131"/>
      <c r="AO2809" s="130"/>
      <c r="AP2809" s="132"/>
      <c r="AY2809" s="133"/>
      <c r="BC2809" s="97"/>
      <c r="BD2809" s="97"/>
      <c r="BE2809" s="97"/>
      <c r="BF2809" s="97"/>
      <c r="BG2809" s="97"/>
    </row>
    <row r="2810" spans="9:59">
      <c r="I2810" s="80"/>
      <c r="J2810" s="81"/>
      <c r="K2810" s="82"/>
      <c r="L2810" s="83"/>
      <c r="M2810" s="84"/>
      <c r="N2810" s="85"/>
      <c r="O2810" s="82"/>
      <c r="P2810" s="86"/>
      <c r="S2810" s="88"/>
      <c r="T2810" s="82"/>
      <c r="U2810" s="88"/>
      <c r="V2810" s="82"/>
      <c r="W2810" s="88"/>
      <c r="X2810" s="82"/>
      <c r="Y2810" s="88"/>
      <c r="Z2810" s="82"/>
      <c r="AA2810" s="88"/>
      <c r="AB2810" s="82"/>
      <c r="AC2810" s="88"/>
      <c r="AD2810" s="82"/>
      <c r="AE2810" s="89"/>
      <c r="AI2810" s="130"/>
      <c r="AJ2810" s="131"/>
      <c r="AK2810" s="130"/>
      <c r="AL2810" s="131"/>
      <c r="AM2810" s="130"/>
      <c r="AN2810" s="131"/>
      <c r="AO2810" s="130"/>
      <c r="AP2810" s="132"/>
      <c r="AY2810" s="133"/>
      <c r="BC2810" s="97"/>
      <c r="BD2810" s="97"/>
      <c r="BE2810" s="97"/>
      <c r="BF2810" s="97"/>
      <c r="BG2810" s="97"/>
    </row>
    <row r="2811" spans="9:59">
      <c r="I2811" s="80"/>
      <c r="J2811" s="81"/>
      <c r="K2811" s="82"/>
      <c r="L2811" s="83"/>
      <c r="M2811" s="84"/>
      <c r="N2811" s="85"/>
      <c r="O2811" s="82"/>
      <c r="P2811" s="86"/>
      <c r="S2811" s="88"/>
      <c r="T2811" s="82"/>
      <c r="U2811" s="88"/>
      <c r="V2811" s="82"/>
      <c r="W2811" s="88"/>
      <c r="X2811" s="82"/>
      <c r="Y2811" s="88"/>
      <c r="Z2811" s="82"/>
      <c r="AA2811" s="88"/>
      <c r="AB2811" s="82"/>
      <c r="AC2811" s="88"/>
      <c r="AD2811" s="82"/>
      <c r="AE2811" s="89"/>
      <c r="AI2811" s="130"/>
      <c r="AJ2811" s="131"/>
      <c r="AK2811" s="130"/>
      <c r="AL2811" s="131"/>
      <c r="AM2811" s="130"/>
      <c r="AN2811" s="131"/>
      <c r="AO2811" s="130"/>
      <c r="AP2811" s="132"/>
      <c r="AY2811" s="133"/>
      <c r="BC2811" s="97"/>
      <c r="BD2811" s="97"/>
      <c r="BE2811" s="97"/>
      <c r="BF2811" s="97"/>
      <c r="BG2811" s="97"/>
    </row>
    <row r="2812" spans="9:59">
      <c r="I2812" s="80"/>
      <c r="J2812" s="81"/>
      <c r="K2812" s="82"/>
      <c r="L2812" s="83"/>
      <c r="M2812" s="84"/>
      <c r="N2812" s="85"/>
      <c r="O2812" s="82"/>
      <c r="P2812" s="86"/>
      <c r="S2812" s="88"/>
      <c r="T2812" s="82"/>
      <c r="U2812" s="88"/>
      <c r="V2812" s="82"/>
      <c r="W2812" s="88"/>
      <c r="X2812" s="82"/>
      <c r="Y2812" s="88"/>
      <c r="Z2812" s="82"/>
      <c r="AA2812" s="88"/>
      <c r="AB2812" s="82"/>
      <c r="AC2812" s="88"/>
      <c r="AD2812" s="82"/>
      <c r="AE2812" s="89"/>
      <c r="AI2812" s="130"/>
      <c r="AJ2812" s="131"/>
      <c r="AK2812" s="130"/>
      <c r="AL2812" s="131"/>
      <c r="AM2812" s="130"/>
      <c r="AN2812" s="131"/>
      <c r="AO2812" s="130"/>
      <c r="AP2812" s="132"/>
      <c r="AY2812" s="133"/>
      <c r="BC2812" s="97"/>
      <c r="BD2812" s="97"/>
      <c r="BE2812" s="97"/>
      <c r="BF2812" s="97"/>
      <c r="BG2812" s="97"/>
    </row>
    <row r="2813" spans="9:59">
      <c r="I2813" s="80"/>
      <c r="J2813" s="81"/>
      <c r="K2813" s="82"/>
      <c r="L2813" s="83"/>
      <c r="M2813" s="84"/>
      <c r="N2813" s="85"/>
      <c r="O2813" s="82"/>
      <c r="P2813" s="86"/>
      <c r="S2813" s="88"/>
      <c r="T2813" s="82"/>
      <c r="U2813" s="88"/>
      <c r="V2813" s="82"/>
      <c r="W2813" s="88"/>
      <c r="X2813" s="82"/>
      <c r="Y2813" s="88"/>
      <c r="Z2813" s="82"/>
      <c r="AA2813" s="88"/>
      <c r="AB2813" s="82"/>
      <c r="AC2813" s="88"/>
      <c r="AD2813" s="82"/>
      <c r="AE2813" s="89"/>
      <c r="AI2813" s="130"/>
      <c r="AJ2813" s="131"/>
      <c r="AK2813" s="130"/>
      <c r="AL2813" s="131"/>
      <c r="AM2813" s="130"/>
      <c r="AN2813" s="131"/>
      <c r="AO2813" s="130"/>
      <c r="AP2813" s="132"/>
      <c r="AY2813" s="133"/>
      <c r="BC2813" s="97"/>
      <c r="BD2813" s="97"/>
      <c r="BE2813" s="97"/>
      <c r="BF2813" s="97"/>
      <c r="BG2813" s="97"/>
    </row>
    <row r="2814" spans="9:59">
      <c r="I2814" s="80"/>
      <c r="J2814" s="81"/>
      <c r="K2814" s="82"/>
      <c r="L2814" s="83"/>
      <c r="M2814" s="84"/>
      <c r="N2814" s="85"/>
      <c r="O2814" s="82"/>
      <c r="P2814" s="86"/>
      <c r="S2814" s="88"/>
      <c r="T2814" s="82"/>
      <c r="U2814" s="88"/>
      <c r="V2814" s="82"/>
      <c r="W2814" s="88"/>
      <c r="X2814" s="82"/>
      <c r="Y2814" s="88"/>
      <c r="Z2814" s="82"/>
      <c r="AA2814" s="88"/>
      <c r="AB2814" s="82"/>
      <c r="AC2814" s="88"/>
      <c r="AD2814" s="82"/>
      <c r="AE2814" s="89"/>
      <c r="AI2814" s="130"/>
      <c r="AJ2814" s="131"/>
      <c r="AK2814" s="130"/>
      <c r="AL2814" s="131"/>
      <c r="AM2814" s="130"/>
      <c r="AN2814" s="131"/>
      <c r="AO2814" s="130"/>
      <c r="AP2814" s="132"/>
      <c r="AY2814" s="133"/>
      <c r="BC2814" s="97"/>
      <c r="BD2814" s="97"/>
      <c r="BE2814" s="97"/>
      <c r="BF2814" s="97"/>
      <c r="BG2814" s="97"/>
    </row>
    <row r="2815" spans="9:59">
      <c r="I2815" s="80"/>
      <c r="J2815" s="81"/>
      <c r="K2815" s="82"/>
      <c r="L2815" s="83"/>
      <c r="M2815" s="84"/>
      <c r="N2815" s="85"/>
      <c r="O2815" s="82"/>
      <c r="P2815" s="86"/>
      <c r="S2815" s="88"/>
      <c r="T2815" s="82"/>
      <c r="U2815" s="88"/>
      <c r="V2815" s="82"/>
      <c r="W2815" s="88"/>
      <c r="X2815" s="82"/>
      <c r="Y2815" s="88"/>
      <c r="Z2815" s="82"/>
      <c r="AA2815" s="88"/>
      <c r="AB2815" s="82"/>
      <c r="AC2815" s="88"/>
      <c r="AD2815" s="82"/>
      <c r="AE2815" s="89"/>
      <c r="AI2815" s="130"/>
      <c r="AJ2815" s="131"/>
      <c r="AK2815" s="130"/>
      <c r="AL2815" s="131"/>
      <c r="AM2815" s="130"/>
      <c r="AN2815" s="131"/>
      <c r="AO2815" s="130"/>
      <c r="AP2815" s="132"/>
      <c r="AY2815" s="133"/>
      <c r="BC2815" s="97"/>
      <c r="BD2815" s="97"/>
      <c r="BE2815" s="97"/>
      <c r="BF2815" s="97"/>
      <c r="BG2815" s="97"/>
    </row>
    <row r="2816" spans="9:59">
      <c r="I2816" s="80"/>
      <c r="J2816" s="81"/>
      <c r="K2816" s="82"/>
      <c r="L2816" s="83"/>
      <c r="M2816" s="84"/>
      <c r="N2816" s="85"/>
      <c r="O2816" s="82"/>
      <c r="P2816" s="86"/>
      <c r="S2816" s="88"/>
      <c r="T2816" s="82"/>
      <c r="U2816" s="88"/>
      <c r="V2816" s="82"/>
      <c r="W2816" s="88"/>
      <c r="X2816" s="82"/>
      <c r="Y2816" s="88"/>
      <c r="Z2816" s="82"/>
      <c r="AA2816" s="88"/>
      <c r="AB2816" s="82"/>
      <c r="AC2816" s="88"/>
      <c r="AD2816" s="82"/>
      <c r="AE2816" s="89"/>
      <c r="AI2816" s="130"/>
      <c r="AJ2816" s="131"/>
      <c r="AK2816" s="130"/>
      <c r="AL2816" s="131"/>
      <c r="AM2816" s="130"/>
      <c r="AN2816" s="131"/>
      <c r="AO2816" s="130"/>
      <c r="AP2816" s="132"/>
      <c r="AY2816" s="133"/>
      <c r="BC2816" s="97"/>
      <c r="BD2816" s="97"/>
      <c r="BE2816" s="97"/>
      <c r="BF2816" s="97"/>
      <c r="BG2816" s="97"/>
    </row>
    <row r="2817" spans="9:59">
      <c r="I2817" s="80"/>
      <c r="J2817" s="81"/>
      <c r="K2817" s="82"/>
      <c r="L2817" s="83"/>
      <c r="M2817" s="84"/>
      <c r="N2817" s="85"/>
      <c r="O2817" s="82"/>
      <c r="P2817" s="86"/>
      <c r="S2817" s="88"/>
      <c r="T2817" s="82"/>
      <c r="U2817" s="88"/>
      <c r="V2817" s="82"/>
      <c r="W2817" s="88"/>
      <c r="X2817" s="82"/>
      <c r="Y2817" s="88"/>
      <c r="Z2817" s="82"/>
      <c r="AA2817" s="88"/>
      <c r="AB2817" s="82"/>
      <c r="AC2817" s="88"/>
      <c r="AD2817" s="82"/>
      <c r="AE2817" s="89"/>
      <c r="AI2817" s="130"/>
      <c r="AJ2817" s="131"/>
      <c r="AK2817" s="130"/>
      <c r="AL2817" s="131"/>
      <c r="AM2817" s="130"/>
      <c r="AN2817" s="131"/>
      <c r="AO2817" s="130"/>
      <c r="AP2817" s="132"/>
      <c r="AY2817" s="133"/>
      <c r="BC2817" s="97"/>
      <c r="BD2817" s="97"/>
      <c r="BE2817" s="97"/>
      <c r="BF2817" s="97"/>
      <c r="BG2817" s="97"/>
    </row>
    <row r="2818" spans="9:59">
      <c r="I2818" s="80"/>
      <c r="J2818" s="81"/>
      <c r="K2818" s="82"/>
      <c r="L2818" s="83"/>
      <c r="M2818" s="84"/>
      <c r="N2818" s="85"/>
      <c r="O2818" s="82"/>
      <c r="P2818" s="86"/>
      <c r="S2818" s="88"/>
      <c r="T2818" s="82"/>
      <c r="U2818" s="88"/>
      <c r="V2818" s="82"/>
      <c r="W2818" s="88"/>
      <c r="X2818" s="82"/>
      <c r="Y2818" s="88"/>
      <c r="Z2818" s="82"/>
      <c r="AA2818" s="88"/>
      <c r="AB2818" s="82"/>
      <c r="AC2818" s="88"/>
      <c r="AD2818" s="82"/>
      <c r="AE2818" s="89"/>
      <c r="AI2818" s="130"/>
      <c r="AJ2818" s="131"/>
      <c r="AK2818" s="130"/>
      <c r="AL2818" s="131"/>
      <c r="AM2818" s="130"/>
      <c r="AN2818" s="131"/>
      <c r="AO2818" s="130"/>
      <c r="AP2818" s="132"/>
      <c r="AY2818" s="133"/>
      <c r="BC2818" s="97"/>
      <c r="BD2818" s="97"/>
      <c r="BE2818" s="97"/>
      <c r="BF2818" s="97"/>
      <c r="BG2818" s="97"/>
    </row>
    <row r="2819" spans="9:59">
      <c r="I2819" s="80"/>
      <c r="J2819" s="81"/>
      <c r="K2819" s="82"/>
      <c r="L2819" s="83"/>
      <c r="M2819" s="84"/>
      <c r="N2819" s="85"/>
      <c r="O2819" s="82"/>
      <c r="P2819" s="86"/>
      <c r="S2819" s="88"/>
      <c r="T2819" s="82"/>
      <c r="U2819" s="88"/>
      <c r="V2819" s="82"/>
      <c r="W2819" s="88"/>
      <c r="X2819" s="82"/>
      <c r="Y2819" s="88"/>
      <c r="Z2819" s="82"/>
      <c r="AA2819" s="88"/>
      <c r="AB2819" s="82"/>
      <c r="AC2819" s="88"/>
      <c r="AD2819" s="82"/>
      <c r="AE2819" s="89"/>
      <c r="AI2819" s="130"/>
      <c r="AJ2819" s="131"/>
      <c r="AK2819" s="130"/>
      <c r="AL2819" s="131"/>
      <c r="AM2819" s="130"/>
      <c r="AN2819" s="131"/>
      <c r="AO2819" s="130"/>
      <c r="AP2819" s="132"/>
      <c r="AY2819" s="133"/>
      <c r="BC2819" s="97"/>
      <c r="BD2819" s="97"/>
      <c r="BE2819" s="97"/>
      <c r="BF2819" s="97"/>
      <c r="BG2819" s="97"/>
    </row>
    <row r="2820" spans="9:59">
      <c r="I2820" s="80"/>
      <c r="J2820" s="81"/>
      <c r="K2820" s="82"/>
      <c r="L2820" s="83"/>
      <c r="M2820" s="84"/>
      <c r="N2820" s="85"/>
      <c r="O2820" s="82"/>
      <c r="P2820" s="86"/>
      <c r="S2820" s="88"/>
      <c r="T2820" s="82"/>
      <c r="U2820" s="88"/>
      <c r="V2820" s="82"/>
      <c r="W2820" s="88"/>
      <c r="X2820" s="82"/>
      <c r="Y2820" s="88"/>
      <c r="Z2820" s="82"/>
      <c r="AA2820" s="88"/>
      <c r="AB2820" s="82"/>
      <c r="AC2820" s="88"/>
      <c r="AD2820" s="82"/>
      <c r="AE2820" s="89"/>
      <c r="AI2820" s="130"/>
      <c r="AJ2820" s="131"/>
      <c r="AK2820" s="130"/>
      <c r="AL2820" s="131"/>
      <c r="AM2820" s="130"/>
      <c r="AN2820" s="131"/>
      <c r="AO2820" s="130"/>
      <c r="AP2820" s="132"/>
      <c r="AY2820" s="133"/>
      <c r="BC2820" s="97"/>
      <c r="BD2820" s="97"/>
      <c r="BE2820" s="97"/>
      <c r="BF2820" s="97"/>
      <c r="BG2820" s="97"/>
    </row>
    <row r="2821" spans="9:59">
      <c r="I2821" s="80"/>
      <c r="J2821" s="81"/>
      <c r="K2821" s="82"/>
      <c r="L2821" s="83"/>
      <c r="M2821" s="84"/>
      <c r="N2821" s="85"/>
      <c r="O2821" s="82"/>
      <c r="P2821" s="86"/>
      <c r="S2821" s="88"/>
      <c r="T2821" s="82"/>
      <c r="U2821" s="88"/>
      <c r="V2821" s="82"/>
      <c r="W2821" s="88"/>
      <c r="X2821" s="82"/>
      <c r="Y2821" s="88"/>
      <c r="Z2821" s="82"/>
      <c r="AA2821" s="88"/>
      <c r="AB2821" s="82"/>
      <c r="AC2821" s="88"/>
      <c r="AD2821" s="82"/>
      <c r="AE2821" s="89"/>
      <c r="AI2821" s="130"/>
      <c r="AJ2821" s="131"/>
      <c r="AK2821" s="130"/>
      <c r="AL2821" s="131"/>
      <c r="AM2821" s="130"/>
      <c r="AN2821" s="131"/>
      <c r="AO2821" s="130"/>
      <c r="AP2821" s="132"/>
      <c r="AY2821" s="133"/>
      <c r="BC2821" s="97"/>
      <c r="BD2821" s="97"/>
      <c r="BE2821" s="97"/>
      <c r="BF2821" s="97"/>
      <c r="BG2821" s="97"/>
    </row>
    <row r="2822" spans="9:59">
      <c r="I2822" s="80"/>
      <c r="J2822" s="81"/>
      <c r="K2822" s="82"/>
      <c r="L2822" s="83"/>
      <c r="M2822" s="84"/>
      <c r="N2822" s="85"/>
      <c r="O2822" s="82"/>
      <c r="P2822" s="86"/>
      <c r="S2822" s="88"/>
      <c r="T2822" s="82"/>
      <c r="U2822" s="88"/>
      <c r="V2822" s="82"/>
      <c r="W2822" s="88"/>
      <c r="X2822" s="82"/>
      <c r="Y2822" s="88"/>
      <c r="Z2822" s="82"/>
      <c r="AA2822" s="88"/>
      <c r="AB2822" s="82"/>
      <c r="AC2822" s="88"/>
      <c r="AD2822" s="82"/>
      <c r="AE2822" s="89"/>
      <c r="AI2822" s="130"/>
      <c r="AJ2822" s="131"/>
      <c r="AK2822" s="130"/>
      <c r="AL2822" s="131"/>
      <c r="AM2822" s="130"/>
      <c r="AN2822" s="131"/>
      <c r="AO2822" s="130"/>
      <c r="AP2822" s="132"/>
      <c r="AY2822" s="133"/>
      <c r="BC2822" s="97"/>
      <c r="BD2822" s="97"/>
      <c r="BE2822" s="97"/>
      <c r="BF2822" s="97"/>
      <c r="BG2822" s="97"/>
    </row>
    <row r="2823" spans="9:59">
      <c r="I2823" s="80"/>
      <c r="J2823" s="81"/>
      <c r="K2823" s="82"/>
      <c r="L2823" s="83"/>
      <c r="M2823" s="84"/>
      <c r="N2823" s="85"/>
      <c r="O2823" s="82"/>
      <c r="P2823" s="86"/>
      <c r="S2823" s="88"/>
      <c r="T2823" s="82"/>
      <c r="U2823" s="88"/>
      <c r="V2823" s="82"/>
      <c r="W2823" s="88"/>
      <c r="X2823" s="82"/>
      <c r="Y2823" s="88"/>
      <c r="Z2823" s="82"/>
      <c r="AA2823" s="88"/>
      <c r="AB2823" s="82"/>
      <c r="AC2823" s="88"/>
      <c r="AD2823" s="82"/>
      <c r="AE2823" s="89"/>
      <c r="AI2823" s="130"/>
      <c r="AJ2823" s="131"/>
      <c r="AK2823" s="130"/>
      <c r="AL2823" s="131"/>
      <c r="AM2823" s="130"/>
      <c r="AN2823" s="131"/>
      <c r="AO2823" s="130"/>
      <c r="AP2823" s="132"/>
      <c r="AY2823" s="133"/>
      <c r="BC2823" s="97"/>
      <c r="BD2823" s="97"/>
      <c r="BE2823" s="97"/>
      <c r="BF2823" s="97"/>
      <c r="BG2823" s="97"/>
    </row>
    <row r="2824" spans="9:59">
      <c r="I2824" s="80"/>
      <c r="J2824" s="81"/>
      <c r="K2824" s="82"/>
      <c r="L2824" s="83"/>
      <c r="M2824" s="84"/>
      <c r="N2824" s="85"/>
      <c r="O2824" s="82"/>
      <c r="P2824" s="86"/>
      <c r="S2824" s="88"/>
      <c r="T2824" s="82"/>
      <c r="U2824" s="88"/>
      <c r="V2824" s="82"/>
      <c r="W2824" s="88"/>
      <c r="X2824" s="82"/>
      <c r="Y2824" s="88"/>
      <c r="Z2824" s="82"/>
      <c r="AA2824" s="88"/>
      <c r="AB2824" s="82"/>
      <c r="AC2824" s="88"/>
      <c r="AD2824" s="82"/>
      <c r="AE2824" s="89"/>
      <c r="AI2824" s="130"/>
      <c r="AJ2824" s="131"/>
      <c r="AK2824" s="130"/>
      <c r="AL2824" s="131"/>
      <c r="AM2824" s="130"/>
      <c r="AN2824" s="131"/>
      <c r="AO2824" s="130"/>
      <c r="AP2824" s="132"/>
      <c r="AY2824" s="133"/>
      <c r="BC2824" s="97"/>
      <c r="BD2824" s="97"/>
      <c r="BE2824" s="97"/>
      <c r="BF2824" s="97"/>
      <c r="BG2824" s="97"/>
    </row>
    <row r="2825" spans="9:59">
      <c r="I2825" s="80"/>
      <c r="J2825" s="81"/>
      <c r="K2825" s="82"/>
      <c r="L2825" s="83"/>
      <c r="M2825" s="84"/>
      <c r="N2825" s="85"/>
      <c r="O2825" s="82"/>
      <c r="P2825" s="86"/>
      <c r="S2825" s="88"/>
      <c r="T2825" s="82"/>
      <c r="U2825" s="88"/>
      <c r="V2825" s="82"/>
      <c r="W2825" s="88"/>
      <c r="X2825" s="82"/>
      <c r="Y2825" s="88"/>
      <c r="Z2825" s="82"/>
      <c r="AA2825" s="88"/>
      <c r="AB2825" s="82"/>
      <c r="AC2825" s="88"/>
      <c r="AD2825" s="82"/>
      <c r="AE2825" s="89"/>
      <c r="AI2825" s="130"/>
      <c r="AJ2825" s="131"/>
      <c r="AK2825" s="130"/>
      <c r="AL2825" s="131"/>
      <c r="AM2825" s="130"/>
      <c r="AN2825" s="131"/>
      <c r="AO2825" s="130"/>
      <c r="AP2825" s="132"/>
      <c r="AY2825" s="133"/>
      <c r="BC2825" s="97"/>
      <c r="BD2825" s="97"/>
      <c r="BE2825" s="97"/>
      <c r="BF2825" s="97"/>
      <c r="BG2825" s="97"/>
    </row>
    <row r="2826" spans="9:59">
      <c r="I2826" s="80"/>
      <c r="J2826" s="81"/>
      <c r="K2826" s="82"/>
      <c r="L2826" s="83"/>
      <c r="M2826" s="84"/>
      <c r="N2826" s="85"/>
      <c r="O2826" s="82"/>
      <c r="P2826" s="86"/>
      <c r="S2826" s="88"/>
      <c r="T2826" s="82"/>
      <c r="U2826" s="88"/>
      <c r="V2826" s="82"/>
      <c r="W2826" s="88"/>
      <c r="X2826" s="82"/>
      <c r="Y2826" s="88"/>
      <c r="Z2826" s="82"/>
      <c r="AA2826" s="88"/>
      <c r="AB2826" s="82"/>
      <c r="AC2826" s="88"/>
      <c r="AD2826" s="82"/>
      <c r="AE2826" s="89"/>
      <c r="AI2826" s="130"/>
      <c r="AJ2826" s="131"/>
      <c r="AK2826" s="130"/>
      <c r="AL2826" s="131"/>
      <c r="AM2826" s="130"/>
      <c r="AN2826" s="131"/>
      <c r="AO2826" s="130"/>
      <c r="AP2826" s="132"/>
      <c r="AY2826" s="133"/>
      <c r="BC2826" s="97"/>
      <c r="BD2826" s="97"/>
      <c r="BE2826" s="97"/>
      <c r="BF2826" s="97"/>
      <c r="BG2826" s="97"/>
    </row>
    <row r="2827" spans="9:59">
      <c r="I2827" s="80"/>
      <c r="J2827" s="81"/>
      <c r="K2827" s="82"/>
      <c r="L2827" s="83"/>
      <c r="M2827" s="84"/>
      <c r="N2827" s="85"/>
      <c r="O2827" s="82"/>
      <c r="P2827" s="86"/>
      <c r="S2827" s="88"/>
      <c r="T2827" s="82"/>
      <c r="U2827" s="88"/>
      <c r="V2827" s="82"/>
      <c r="W2827" s="88"/>
      <c r="X2827" s="82"/>
      <c r="Y2827" s="88"/>
      <c r="Z2827" s="82"/>
      <c r="AA2827" s="88"/>
      <c r="AB2827" s="82"/>
      <c r="AC2827" s="88"/>
      <c r="AD2827" s="82"/>
      <c r="AE2827" s="89"/>
      <c r="AI2827" s="130"/>
      <c r="AJ2827" s="131"/>
      <c r="AK2827" s="130"/>
      <c r="AL2827" s="131"/>
      <c r="AM2827" s="130"/>
      <c r="AN2827" s="131"/>
      <c r="AO2827" s="130"/>
      <c r="AP2827" s="132"/>
      <c r="AY2827" s="133"/>
      <c r="BC2827" s="97"/>
      <c r="BD2827" s="97"/>
      <c r="BE2827" s="97"/>
      <c r="BF2827" s="97"/>
      <c r="BG2827" s="97"/>
    </row>
    <row r="2828" spans="9:59">
      <c r="I2828" s="80"/>
      <c r="J2828" s="81"/>
      <c r="K2828" s="82"/>
      <c r="L2828" s="83"/>
      <c r="M2828" s="84"/>
      <c r="N2828" s="85"/>
      <c r="O2828" s="82"/>
      <c r="P2828" s="86"/>
      <c r="S2828" s="88"/>
      <c r="T2828" s="82"/>
      <c r="U2828" s="88"/>
      <c r="V2828" s="82"/>
      <c r="W2828" s="88"/>
      <c r="X2828" s="82"/>
      <c r="Y2828" s="88"/>
      <c r="Z2828" s="82"/>
      <c r="AA2828" s="88"/>
      <c r="AB2828" s="82"/>
      <c r="AC2828" s="88"/>
      <c r="AD2828" s="82"/>
      <c r="AE2828" s="89"/>
      <c r="AI2828" s="130"/>
      <c r="AJ2828" s="131"/>
      <c r="AK2828" s="130"/>
      <c r="AL2828" s="131"/>
      <c r="AM2828" s="130"/>
      <c r="AN2828" s="131"/>
      <c r="AO2828" s="130"/>
      <c r="AP2828" s="132"/>
      <c r="AY2828" s="133"/>
      <c r="BC2828" s="97"/>
      <c r="BD2828" s="97"/>
      <c r="BE2828" s="97"/>
      <c r="BF2828" s="97"/>
      <c r="BG2828" s="97"/>
    </row>
    <row r="2829" spans="9:59">
      <c r="I2829" s="80"/>
      <c r="J2829" s="81"/>
      <c r="K2829" s="82"/>
      <c r="L2829" s="83"/>
      <c r="M2829" s="84"/>
      <c r="N2829" s="85"/>
      <c r="O2829" s="82"/>
      <c r="P2829" s="86"/>
      <c r="S2829" s="88"/>
      <c r="T2829" s="82"/>
      <c r="U2829" s="88"/>
      <c r="V2829" s="82"/>
      <c r="W2829" s="88"/>
      <c r="X2829" s="82"/>
      <c r="Y2829" s="88"/>
      <c r="Z2829" s="82"/>
      <c r="AA2829" s="88"/>
      <c r="AB2829" s="82"/>
      <c r="AC2829" s="88"/>
      <c r="AD2829" s="82"/>
      <c r="AE2829" s="89"/>
      <c r="AI2829" s="130"/>
      <c r="AJ2829" s="131"/>
      <c r="AK2829" s="130"/>
      <c r="AL2829" s="131"/>
      <c r="AM2829" s="130"/>
      <c r="AN2829" s="131"/>
      <c r="AO2829" s="130"/>
      <c r="AP2829" s="132"/>
      <c r="AY2829" s="133"/>
      <c r="BC2829" s="97"/>
      <c r="BD2829" s="97"/>
      <c r="BE2829" s="97"/>
      <c r="BF2829" s="97"/>
      <c r="BG2829" s="97"/>
    </row>
    <row r="2830" spans="9:59">
      <c r="I2830" s="80"/>
      <c r="J2830" s="81"/>
      <c r="K2830" s="82"/>
      <c r="L2830" s="83"/>
      <c r="M2830" s="84"/>
      <c r="N2830" s="85"/>
      <c r="O2830" s="82"/>
      <c r="P2830" s="86"/>
      <c r="S2830" s="88"/>
      <c r="T2830" s="82"/>
      <c r="U2830" s="88"/>
      <c r="V2830" s="82"/>
      <c r="W2830" s="88"/>
      <c r="X2830" s="82"/>
      <c r="Y2830" s="88"/>
      <c r="Z2830" s="82"/>
      <c r="AA2830" s="88"/>
      <c r="AB2830" s="82"/>
      <c r="AC2830" s="88"/>
      <c r="AD2830" s="82"/>
      <c r="AE2830" s="89"/>
      <c r="AI2830" s="130"/>
      <c r="AJ2830" s="131"/>
      <c r="AK2830" s="130"/>
      <c r="AL2830" s="131"/>
      <c r="AM2830" s="130"/>
      <c r="AN2830" s="131"/>
      <c r="AO2830" s="130"/>
      <c r="AP2830" s="132"/>
      <c r="AY2830" s="133"/>
      <c r="BC2830" s="97"/>
      <c r="BD2830" s="97"/>
      <c r="BE2830" s="97"/>
      <c r="BF2830" s="97"/>
      <c r="BG2830" s="97"/>
    </row>
    <row r="2831" spans="9:59">
      <c r="I2831" s="80"/>
      <c r="J2831" s="81"/>
      <c r="K2831" s="82"/>
      <c r="L2831" s="83"/>
      <c r="M2831" s="84"/>
      <c r="N2831" s="85"/>
      <c r="O2831" s="82"/>
      <c r="P2831" s="86"/>
      <c r="S2831" s="88"/>
      <c r="T2831" s="82"/>
      <c r="U2831" s="88"/>
      <c r="V2831" s="82"/>
      <c r="W2831" s="88"/>
      <c r="X2831" s="82"/>
      <c r="Y2831" s="88"/>
      <c r="Z2831" s="82"/>
      <c r="AA2831" s="88"/>
      <c r="AB2831" s="82"/>
      <c r="AC2831" s="88"/>
      <c r="AD2831" s="82"/>
      <c r="AE2831" s="89"/>
      <c r="AI2831" s="130"/>
      <c r="AJ2831" s="131"/>
      <c r="AK2831" s="130"/>
      <c r="AL2831" s="131"/>
      <c r="AM2831" s="130"/>
      <c r="AN2831" s="131"/>
      <c r="AO2831" s="130"/>
      <c r="AP2831" s="132"/>
      <c r="AY2831" s="133"/>
      <c r="BC2831" s="97"/>
      <c r="BD2831" s="97"/>
      <c r="BE2831" s="97"/>
      <c r="BF2831" s="97"/>
      <c r="BG2831" s="97"/>
    </row>
    <row r="2832" spans="9:59">
      <c r="I2832" s="80"/>
      <c r="J2832" s="81"/>
      <c r="K2832" s="82"/>
      <c r="L2832" s="83"/>
      <c r="M2832" s="84"/>
      <c r="N2832" s="85"/>
      <c r="O2832" s="82"/>
      <c r="P2832" s="86"/>
      <c r="S2832" s="88"/>
      <c r="T2832" s="82"/>
      <c r="U2832" s="88"/>
      <c r="V2832" s="82"/>
      <c r="W2832" s="88"/>
      <c r="X2832" s="82"/>
      <c r="Y2832" s="88"/>
      <c r="Z2832" s="82"/>
      <c r="AA2832" s="88"/>
      <c r="AB2832" s="82"/>
      <c r="AC2832" s="88"/>
      <c r="AD2832" s="82"/>
      <c r="AE2832" s="89"/>
      <c r="AI2832" s="130"/>
      <c r="AJ2832" s="131"/>
      <c r="AK2832" s="130"/>
      <c r="AL2832" s="131"/>
      <c r="AM2832" s="130"/>
      <c r="AN2832" s="131"/>
      <c r="AO2832" s="130"/>
      <c r="AP2832" s="132"/>
      <c r="AY2832" s="133"/>
      <c r="BC2832" s="97"/>
      <c r="BD2832" s="97"/>
      <c r="BE2832" s="97"/>
      <c r="BF2832" s="97"/>
      <c r="BG2832" s="97"/>
    </row>
    <row r="2833" spans="9:59">
      <c r="I2833" s="80"/>
      <c r="J2833" s="81"/>
      <c r="K2833" s="82"/>
      <c r="L2833" s="83"/>
      <c r="M2833" s="84"/>
      <c r="N2833" s="85"/>
      <c r="O2833" s="82"/>
      <c r="P2833" s="86"/>
      <c r="S2833" s="88"/>
      <c r="T2833" s="82"/>
      <c r="U2833" s="88"/>
      <c r="V2833" s="82"/>
      <c r="W2833" s="88"/>
      <c r="X2833" s="82"/>
      <c r="Y2833" s="88"/>
      <c r="Z2833" s="82"/>
      <c r="AA2833" s="88"/>
      <c r="AB2833" s="82"/>
      <c r="AC2833" s="88"/>
      <c r="AD2833" s="82"/>
      <c r="AE2833" s="89"/>
      <c r="AI2833" s="130"/>
      <c r="AJ2833" s="131"/>
      <c r="AK2833" s="130"/>
      <c r="AL2833" s="131"/>
      <c r="AM2833" s="130"/>
      <c r="AN2833" s="131"/>
      <c r="AO2833" s="130"/>
      <c r="AP2833" s="132"/>
      <c r="AY2833" s="133"/>
      <c r="BC2833" s="97"/>
      <c r="BD2833" s="97"/>
      <c r="BE2833" s="97"/>
      <c r="BF2833" s="97"/>
      <c r="BG2833" s="97"/>
    </row>
    <row r="2834" spans="9:59">
      <c r="I2834" s="80"/>
      <c r="J2834" s="81"/>
      <c r="K2834" s="82"/>
      <c r="L2834" s="83"/>
      <c r="M2834" s="84"/>
      <c r="N2834" s="85"/>
      <c r="O2834" s="82"/>
      <c r="P2834" s="86"/>
      <c r="S2834" s="88"/>
      <c r="T2834" s="82"/>
      <c r="U2834" s="88"/>
      <c r="V2834" s="82"/>
      <c r="W2834" s="88"/>
      <c r="X2834" s="82"/>
      <c r="Y2834" s="88"/>
      <c r="Z2834" s="82"/>
      <c r="AA2834" s="88"/>
      <c r="AB2834" s="82"/>
      <c r="AC2834" s="88"/>
      <c r="AD2834" s="82"/>
      <c r="AE2834" s="89"/>
      <c r="AI2834" s="130"/>
      <c r="AJ2834" s="131"/>
      <c r="AK2834" s="130"/>
      <c r="AL2834" s="131"/>
      <c r="AM2834" s="130"/>
      <c r="AN2834" s="131"/>
      <c r="AO2834" s="130"/>
      <c r="AP2834" s="132"/>
      <c r="AY2834" s="133"/>
      <c r="BC2834" s="97"/>
      <c r="BD2834" s="97"/>
      <c r="BE2834" s="97"/>
      <c r="BF2834" s="97"/>
      <c r="BG2834" s="97"/>
    </row>
    <row r="2835" spans="9:59">
      <c r="I2835" s="80"/>
      <c r="J2835" s="81"/>
      <c r="K2835" s="82"/>
      <c r="L2835" s="83"/>
      <c r="M2835" s="84"/>
      <c r="N2835" s="85"/>
      <c r="O2835" s="82"/>
      <c r="P2835" s="86"/>
      <c r="S2835" s="88"/>
      <c r="T2835" s="82"/>
      <c r="U2835" s="88"/>
      <c r="V2835" s="82"/>
      <c r="W2835" s="88"/>
      <c r="X2835" s="82"/>
      <c r="Y2835" s="88"/>
      <c r="Z2835" s="82"/>
      <c r="AA2835" s="88"/>
      <c r="AB2835" s="82"/>
      <c r="AC2835" s="88"/>
      <c r="AD2835" s="82"/>
      <c r="AE2835" s="89"/>
      <c r="AI2835" s="130"/>
      <c r="AJ2835" s="131"/>
      <c r="AK2835" s="130"/>
      <c r="AL2835" s="131"/>
      <c r="AM2835" s="130"/>
      <c r="AN2835" s="131"/>
      <c r="AO2835" s="130"/>
      <c r="AP2835" s="132"/>
      <c r="AY2835" s="133"/>
      <c r="BC2835" s="97"/>
      <c r="BD2835" s="97"/>
      <c r="BE2835" s="97"/>
      <c r="BF2835" s="97"/>
      <c r="BG2835" s="97"/>
    </row>
    <row r="2836" spans="9:59">
      <c r="I2836" s="80"/>
      <c r="J2836" s="81"/>
      <c r="K2836" s="82"/>
      <c r="L2836" s="83"/>
      <c r="M2836" s="84"/>
      <c r="N2836" s="85"/>
      <c r="O2836" s="82"/>
      <c r="P2836" s="86"/>
      <c r="S2836" s="88"/>
      <c r="T2836" s="82"/>
      <c r="U2836" s="88"/>
      <c r="V2836" s="82"/>
      <c r="W2836" s="88"/>
      <c r="X2836" s="82"/>
      <c r="Y2836" s="88"/>
      <c r="Z2836" s="82"/>
      <c r="AA2836" s="88"/>
      <c r="AB2836" s="82"/>
      <c r="AC2836" s="88"/>
      <c r="AD2836" s="82"/>
      <c r="AE2836" s="89"/>
      <c r="AI2836" s="130"/>
      <c r="AJ2836" s="131"/>
      <c r="AK2836" s="130"/>
      <c r="AL2836" s="131"/>
      <c r="AM2836" s="130"/>
      <c r="AN2836" s="131"/>
      <c r="AO2836" s="130"/>
      <c r="AP2836" s="132"/>
      <c r="AY2836" s="133"/>
      <c r="BC2836" s="97"/>
      <c r="BD2836" s="97"/>
      <c r="BE2836" s="97"/>
      <c r="BF2836" s="97"/>
      <c r="BG2836" s="97"/>
    </row>
    <row r="2837" spans="9:59">
      <c r="I2837" s="80"/>
      <c r="J2837" s="81"/>
      <c r="K2837" s="82"/>
      <c r="L2837" s="83"/>
      <c r="M2837" s="84"/>
      <c r="N2837" s="85"/>
      <c r="O2837" s="82"/>
      <c r="P2837" s="86"/>
      <c r="S2837" s="88"/>
      <c r="T2837" s="82"/>
      <c r="U2837" s="88"/>
      <c r="V2837" s="82"/>
      <c r="W2837" s="88"/>
      <c r="X2837" s="82"/>
      <c r="Y2837" s="88"/>
      <c r="Z2837" s="82"/>
      <c r="AA2837" s="88"/>
      <c r="AB2837" s="82"/>
      <c r="AC2837" s="88"/>
      <c r="AD2837" s="82"/>
      <c r="AE2837" s="89"/>
      <c r="AI2837" s="130"/>
      <c r="AJ2837" s="131"/>
      <c r="AK2837" s="130"/>
      <c r="AL2837" s="131"/>
      <c r="AM2837" s="130"/>
      <c r="AN2837" s="131"/>
      <c r="AO2837" s="130"/>
      <c r="AP2837" s="132"/>
      <c r="AY2837" s="133"/>
      <c r="BC2837" s="97"/>
      <c r="BD2837" s="97"/>
      <c r="BE2837" s="97"/>
      <c r="BF2837" s="97"/>
      <c r="BG2837" s="97"/>
    </row>
    <row r="2838" spans="9:59">
      <c r="I2838" s="80"/>
      <c r="J2838" s="81"/>
      <c r="K2838" s="82"/>
      <c r="L2838" s="83"/>
      <c r="M2838" s="84"/>
      <c r="N2838" s="85"/>
      <c r="O2838" s="82"/>
      <c r="P2838" s="86"/>
      <c r="S2838" s="88"/>
      <c r="T2838" s="82"/>
      <c r="U2838" s="88"/>
      <c r="V2838" s="82"/>
      <c r="W2838" s="88"/>
      <c r="X2838" s="82"/>
      <c r="Y2838" s="88"/>
      <c r="Z2838" s="82"/>
      <c r="AA2838" s="88"/>
      <c r="AB2838" s="82"/>
      <c r="AC2838" s="88"/>
      <c r="AD2838" s="82"/>
      <c r="AE2838" s="89"/>
      <c r="AI2838" s="130"/>
      <c r="AJ2838" s="131"/>
      <c r="AK2838" s="130"/>
      <c r="AL2838" s="131"/>
      <c r="AM2838" s="130"/>
      <c r="AN2838" s="131"/>
      <c r="AO2838" s="130"/>
      <c r="AP2838" s="132"/>
      <c r="AY2838" s="133"/>
      <c r="BC2838" s="97"/>
      <c r="BD2838" s="97"/>
      <c r="BE2838" s="97"/>
      <c r="BF2838" s="97"/>
      <c r="BG2838" s="97"/>
    </row>
    <row r="2839" spans="9:59">
      <c r="I2839" s="80"/>
      <c r="J2839" s="81"/>
      <c r="K2839" s="82"/>
      <c r="L2839" s="83"/>
      <c r="M2839" s="84"/>
      <c r="N2839" s="85"/>
      <c r="O2839" s="82"/>
      <c r="P2839" s="86"/>
      <c r="S2839" s="88"/>
      <c r="T2839" s="82"/>
      <c r="U2839" s="88"/>
      <c r="V2839" s="82"/>
      <c r="W2839" s="88"/>
      <c r="X2839" s="82"/>
      <c r="Y2839" s="88"/>
      <c r="Z2839" s="82"/>
      <c r="AA2839" s="88"/>
      <c r="AB2839" s="82"/>
      <c r="AC2839" s="88"/>
      <c r="AD2839" s="82"/>
      <c r="AE2839" s="89"/>
      <c r="AI2839" s="130"/>
      <c r="AJ2839" s="131"/>
      <c r="AK2839" s="130"/>
      <c r="AL2839" s="131"/>
      <c r="AM2839" s="130"/>
      <c r="AN2839" s="131"/>
      <c r="AO2839" s="130"/>
      <c r="AP2839" s="132"/>
      <c r="AY2839" s="133"/>
      <c r="BC2839" s="97"/>
      <c r="BD2839" s="97"/>
      <c r="BE2839" s="97"/>
      <c r="BF2839" s="97"/>
      <c r="BG2839" s="97"/>
    </row>
    <row r="2840" spans="9:59">
      <c r="I2840" s="80"/>
      <c r="J2840" s="81"/>
      <c r="K2840" s="82"/>
      <c r="L2840" s="83"/>
      <c r="M2840" s="84"/>
      <c r="N2840" s="85"/>
      <c r="O2840" s="82"/>
      <c r="P2840" s="86"/>
      <c r="S2840" s="88"/>
      <c r="T2840" s="82"/>
      <c r="U2840" s="88"/>
      <c r="V2840" s="82"/>
      <c r="W2840" s="88"/>
      <c r="X2840" s="82"/>
      <c r="Y2840" s="88"/>
      <c r="Z2840" s="82"/>
      <c r="AA2840" s="88"/>
      <c r="AB2840" s="82"/>
      <c r="AC2840" s="88"/>
      <c r="AD2840" s="82"/>
      <c r="AE2840" s="89"/>
      <c r="AI2840" s="130"/>
      <c r="AJ2840" s="131"/>
      <c r="AK2840" s="130"/>
      <c r="AL2840" s="131"/>
      <c r="AM2840" s="130"/>
      <c r="AN2840" s="131"/>
      <c r="AO2840" s="130"/>
      <c r="AP2840" s="132"/>
      <c r="AY2840" s="133"/>
      <c r="BC2840" s="97"/>
      <c r="BD2840" s="97"/>
      <c r="BE2840" s="97"/>
      <c r="BF2840" s="97"/>
      <c r="BG2840" s="97"/>
    </row>
    <row r="2841" spans="9:59">
      <c r="I2841" s="80"/>
      <c r="J2841" s="81"/>
      <c r="K2841" s="82"/>
      <c r="L2841" s="83"/>
      <c r="M2841" s="84"/>
      <c r="N2841" s="85"/>
      <c r="O2841" s="82"/>
      <c r="P2841" s="86"/>
      <c r="S2841" s="88"/>
      <c r="T2841" s="82"/>
      <c r="U2841" s="88"/>
      <c r="V2841" s="82"/>
      <c r="W2841" s="88"/>
      <c r="X2841" s="82"/>
      <c r="Y2841" s="88"/>
      <c r="Z2841" s="82"/>
      <c r="AA2841" s="88"/>
      <c r="AB2841" s="82"/>
      <c r="AC2841" s="88"/>
      <c r="AD2841" s="82"/>
      <c r="AE2841" s="89"/>
      <c r="AI2841" s="130"/>
      <c r="AJ2841" s="131"/>
      <c r="AK2841" s="130"/>
      <c r="AL2841" s="131"/>
      <c r="AM2841" s="130"/>
      <c r="AN2841" s="131"/>
      <c r="AO2841" s="130"/>
      <c r="AP2841" s="132"/>
      <c r="AY2841" s="133"/>
      <c r="BC2841" s="97"/>
      <c r="BD2841" s="97"/>
      <c r="BE2841" s="97"/>
      <c r="BF2841" s="97"/>
      <c r="BG2841" s="97"/>
    </row>
    <row r="2842" spans="9:59">
      <c r="I2842" s="80"/>
      <c r="J2842" s="81"/>
      <c r="K2842" s="82"/>
      <c r="L2842" s="83"/>
      <c r="M2842" s="84"/>
      <c r="N2842" s="85"/>
      <c r="O2842" s="82"/>
      <c r="P2842" s="86"/>
      <c r="S2842" s="88"/>
      <c r="T2842" s="82"/>
      <c r="U2842" s="88"/>
      <c r="V2842" s="82"/>
      <c r="W2842" s="88"/>
      <c r="X2842" s="82"/>
      <c r="Y2842" s="88"/>
      <c r="Z2842" s="82"/>
      <c r="AA2842" s="88"/>
      <c r="AB2842" s="82"/>
      <c r="AC2842" s="88"/>
      <c r="AD2842" s="82"/>
      <c r="AE2842" s="89"/>
      <c r="AI2842" s="130"/>
      <c r="AJ2842" s="131"/>
      <c r="AK2842" s="130"/>
      <c r="AL2842" s="131"/>
      <c r="AM2842" s="130"/>
      <c r="AN2842" s="131"/>
      <c r="AO2842" s="130"/>
      <c r="AP2842" s="132"/>
      <c r="AY2842" s="133"/>
      <c r="BC2842" s="97"/>
      <c r="BD2842" s="97"/>
      <c r="BE2842" s="97"/>
      <c r="BF2842" s="97"/>
      <c r="BG2842" s="97"/>
    </row>
    <row r="2843" spans="9:59">
      <c r="I2843" s="80"/>
      <c r="J2843" s="81"/>
      <c r="K2843" s="82"/>
      <c r="L2843" s="83"/>
      <c r="M2843" s="84"/>
      <c r="N2843" s="85"/>
      <c r="O2843" s="82"/>
      <c r="P2843" s="86"/>
      <c r="S2843" s="88"/>
      <c r="T2843" s="82"/>
      <c r="U2843" s="88"/>
      <c r="V2843" s="82"/>
      <c r="W2843" s="88"/>
      <c r="X2843" s="82"/>
      <c r="Y2843" s="88"/>
      <c r="Z2843" s="82"/>
      <c r="AA2843" s="88"/>
      <c r="AB2843" s="82"/>
      <c r="AC2843" s="88"/>
      <c r="AD2843" s="82"/>
      <c r="AE2843" s="89"/>
      <c r="AI2843" s="130"/>
      <c r="AJ2843" s="131"/>
      <c r="AK2843" s="130"/>
      <c r="AL2843" s="131"/>
      <c r="AM2843" s="130"/>
      <c r="AN2843" s="131"/>
      <c r="AO2843" s="130"/>
      <c r="AP2843" s="132"/>
      <c r="AY2843" s="133"/>
      <c r="BC2843" s="97"/>
      <c r="BD2843" s="97"/>
      <c r="BE2843" s="97"/>
      <c r="BF2843" s="97"/>
      <c r="BG2843" s="97"/>
    </row>
    <row r="2844" spans="9:59">
      <c r="I2844" s="80"/>
      <c r="J2844" s="81"/>
      <c r="K2844" s="82"/>
      <c r="L2844" s="83"/>
      <c r="M2844" s="84"/>
      <c r="N2844" s="85"/>
      <c r="O2844" s="82"/>
      <c r="P2844" s="86"/>
      <c r="S2844" s="88"/>
      <c r="T2844" s="82"/>
      <c r="U2844" s="88"/>
      <c r="V2844" s="82"/>
      <c r="W2844" s="88"/>
      <c r="X2844" s="82"/>
      <c r="Y2844" s="88"/>
      <c r="Z2844" s="82"/>
      <c r="AA2844" s="88"/>
      <c r="AB2844" s="82"/>
      <c r="AC2844" s="88"/>
      <c r="AD2844" s="82"/>
      <c r="AE2844" s="89"/>
      <c r="AI2844" s="130"/>
      <c r="AJ2844" s="131"/>
      <c r="AK2844" s="130"/>
      <c r="AL2844" s="131"/>
      <c r="AM2844" s="130"/>
      <c r="AN2844" s="131"/>
      <c r="AO2844" s="130"/>
      <c r="AP2844" s="132"/>
      <c r="AY2844" s="133"/>
      <c r="BC2844" s="97"/>
      <c r="BD2844" s="97"/>
      <c r="BE2844" s="97"/>
      <c r="BF2844" s="97"/>
      <c r="BG2844" s="97"/>
    </row>
    <row r="2845" spans="9:59">
      <c r="I2845" s="80"/>
      <c r="J2845" s="81"/>
      <c r="K2845" s="82"/>
      <c r="L2845" s="83"/>
      <c r="M2845" s="84"/>
      <c r="N2845" s="85"/>
      <c r="O2845" s="82"/>
      <c r="P2845" s="86"/>
      <c r="S2845" s="88"/>
      <c r="T2845" s="82"/>
      <c r="U2845" s="88"/>
      <c r="V2845" s="82"/>
      <c r="W2845" s="88"/>
      <c r="X2845" s="82"/>
      <c r="Y2845" s="88"/>
      <c r="Z2845" s="82"/>
      <c r="AA2845" s="88"/>
      <c r="AB2845" s="82"/>
      <c r="AC2845" s="88"/>
      <c r="AD2845" s="82"/>
      <c r="AE2845" s="89"/>
      <c r="AI2845" s="130"/>
      <c r="AJ2845" s="131"/>
      <c r="AK2845" s="130"/>
      <c r="AL2845" s="131"/>
      <c r="AM2845" s="130"/>
      <c r="AN2845" s="131"/>
      <c r="AO2845" s="130"/>
      <c r="AP2845" s="132"/>
      <c r="AY2845" s="133"/>
      <c r="BC2845" s="97"/>
      <c r="BD2845" s="97"/>
      <c r="BE2845" s="97"/>
      <c r="BF2845" s="97"/>
      <c r="BG2845" s="97"/>
    </row>
    <row r="2846" spans="9:59">
      <c r="I2846" s="80"/>
      <c r="J2846" s="81"/>
      <c r="K2846" s="82"/>
      <c r="L2846" s="83"/>
      <c r="M2846" s="84"/>
      <c r="N2846" s="85"/>
      <c r="O2846" s="82"/>
      <c r="P2846" s="86"/>
      <c r="S2846" s="88"/>
      <c r="T2846" s="82"/>
      <c r="U2846" s="88"/>
      <c r="V2846" s="82"/>
      <c r="W2846" s="88"/>
      <c r="X2846" s="82"/>
      <c r="Y2846" s="88"/>
      <c r="Z2846" s="82"/>
      <c r="AA2846" s="88"/>
      <c r="AB2846" s="82"/>
      <c r="AC2846" s="88"/>
      <c r="AD2846" s="82"/>
      <c r="AE2846" s="89"/>
      <c r="AI2846" s="130"/>
      <c r="AJ2846" s="131"/>
      <c r="AK2846" s="130"/>
      <c r="AL2846" s="131"/>
      <c r="AM2846" s="130"/>
      <c r="AN2846" s="131"/>
      <c r="AO2846" s="130"/>
      <c r="AP2846" s="132"/>
      <c r="AY2846" s="133"/>
      <c r="BC2846" s="97"/>
      <c r="BD2846" s="97"/>
      <c r="BE2846" s="97"/>
      <c r="BF2846" s="97"/>
      <c r="BG2846" s="97"/>
    </row>
    <row r="2847" spans="9:59">
      <c r="I2847" s="80"/>
      <c r="J2847" s="81"/>
      <c r="K2847" s="82"/>
      <c r="L2847" s="83"/>
      <c r="M2847" s="84"/>
      <c r="N2847" s="85"/>
      <c r="O2847" s="82"/>
      <c r="P2847" s="86"/>
      <c r="S2847" s="88"/>
      <c r="T2847" s="82"/>
      <c r="U2847" s="88"/>
      <c r="V2847" s="82"/>
      <c r="W2847" s="88"/>
      <c r="X2847" s="82"/>
      <c r="Y2847" s="88"/>
      <c r="Z2847" s="82"/>
      <c r="AA2847" s="88"/>
      <c r="AB2847" s="82"/>
      <c r="AC2847" s="88"/>
      <c r="AD2847" s="82"/>
      <c r="AE2847" s="89"/>
      <c r="AI2847" s="130"/>
      <c r="AJ2847" s="131"/>
      <c r="AK2847" s="130"/>
      <c r="AL2847" s="131"/>
      <c r="AM2847" s="130"/>
      <c r="AN2847" s="131"/>
      <c r="AO2847" s="130"/>
      <c r="AP2847" s="132"/>
      <c r="AY2847" s="133"/>
      <c r="BC2847" s="97"/>
      <c r="BD2847" s="97"/>
      <c r="BE2847" s="97"/>
      <c r="BF2847" s="97"/>
      <c r="BG2847" s="97"/>
    </row>
    <row r="2848" spans="9:59">
      <c r="I2848" s="80"/>
      <c r="J2848" s="81"/>
      <c r="K2848" s="82"/>
      <c r="L2848" s="83"/>
      <c r="M2848" s="84"/>
      <c r="N2848" s="85"/>
      <c r="O2848" s="82"/>
      <c r="P2848" s="86"/>
      <c r="S2848" s="88"/>
      <c r="T2848" s="82"/>
      <c r="U2848" s="88"/>
      <c r="V2848" s="82"/>
      <c r="W2848" s="88"/>
      <c r="X2848" s="82"/>
      <c r="Y2848" s="88"/>
      <c r="Z2848" s="82"/>
      <c r="AA2848" s="88"/>
      <c r="AB2848" s="82"/>
      <c r="AC2848" s="88"/>
      <c r="AD2848" s="82"/>
      <c r="AE2848" s="89"/>
      <c r="AI2848" s="130"/>
      <c r="AJ2848" s="131"/>
      <c r="AK2848" s="130"/>
      <c r="AL2848" s="131"/>
      <c r="AM2848" s="130"/>
      <c r="AN2848" s="131"/>
      <c r="AO2848" s="130"/>
      <c r="AP2848" s="132"/>
      <c r="AY2848" s="133"/>
      <c r="BC2848" s="97"/>
      <c r="BD2848" s="97"/>
      <c r="BE2848" s="97"/>
      <c r="BF2848" s="97"/>
      <c r="BG2848" s="97"/>
    </row>
    <row r="2849" spans="9:59">
      <c r="I2849" s="80"/>
      <c r="J2849" s="81"/>
      <c r="K2849" s="82"/>
      <c r="L2849" s="83"/>
      <c r="M2849" s="84"/>
      <c r="N2849" s="85"/>
      <c r="O2849" s="82"/>
      <c r="P2849" s="86"/>
      <c r="S2849" s="88"/>
      <c r="T2849" s="82"/>
      <c r="U2849" s="88"/>
      <c r="V2849" s="82"/>
      <c r="W2849" s="88"/>
      <c r="X2849" s="82"/>
      <c r="Y2849" s="88"/>
      <c r="Z2849" s="82"/>
      <c r="AA2849" s="88"/>
      <c r="AB2849" s="82"/>
      <c r="AC2849" s="88"/>
      <c r="AD2849" s="82"/>
      <c r="AE2849" s="89"/>
      <c r="AI2849" s="130"/>
      <c r="AJ2849" s="131"/>
      <c r="AK2849" s="130"/>
      <c r="AL2849" s="131"/>
      <c r="AM2849" s="130"/>
      <c r="AN2849" s="131"/>
      <c r="AO2849" s="130"/>
      <c r="AP2849" s="132"/>
      <c r="AY2849" s="133"/>
      <c r="BC2849" s="97"/>
      <c r="BD2849" s="97"/>
      <c r="BE2849" s="97"/>
      <c r="BF2849" s="97"/>
      <c r="BG2849" s="97"/>
    </row>
    <row r="2850" spans="9:59">
      <c r="I2850" s="80"/>
      <c r="J2850" s="81"/>
      <c r="K2850" s="82"/>
      <c r="L2850" s="83"/>
      <c r="M2850" s="84"/>
      <c r="N2850" s="85"/>
      <c r="O2850" s="82"/>
      <c r="P2850" s="86"/>
      <c r="S2850" s="88"/>
      <c r="T2850" s="82"/>
      <c r="U2850" s="88"/>
      <c r="V2850" s="82"/>
      <c r="W2850" s="88"/>
      <c r="X2850" s="82"/>
      <c r="Y2850" s="88"/>
      <c r="Z2850" s="82"/>
      <c r="AA2850" s="88"/>
      <c r="AB2850" s="82"/>
      <c r="AC2850" s="88"/>
      <c r="AD2850" s="82"/>
      <c r="AE2850" s="89"/>
      <c r="AI2850" s="130"/>
      <c r="AJ2850" s="131"/>
      <c r="AK2850" s="130"/>
      <c r="AL2850" s="131"/>
      <c r="AM2850" s="130"/>
      <c r="AN2850" s="131"/>
      <c r="AO2850" s="130"/>
      <c r="AP2850" s="132"/>
      <c r="AY2850" s="133"/>
      <c r="BC2850" s="97"/>
      <c r="BD2850" s="97"/>
      <c r="BE2850" s="97"/>
      <c r="BF2850" s="97"/>
      <c r="BG2850" s="97"/>
    </row>
    <row r="2851" spans="9:59">
      <c r="I2851" s="80"/>
      <c r="J2851" s="81"/>
      <c r="K2851" s="82"/>
      <c r="L2851" s="83"/>
      <c r="M2851" s="84"/>
      <c r="N2851" s="85"/>
      <c r="O2851" s="82"/>
      <c r="P2851" s="86"/>
      <c r="S2851" s="88"/>
      <c r="T2851" s="82"/>
      <c r="U2851" s="88"/>
      <c r="V2851" s="82"/>
      <c r="W2851" s="88"/>
      <c r="X2851" s="82"/>
      <c r="Y2851" s="88"/>
      <c r="Z2851" s="82"/>
      <c r="AA2851" s="88"/>
      <c r="AB2851" s="82"/>
      <c r="AC2851" s="88"/>
      <c r="AD2851" s="82"/>
      <c r="AE2851" s="89"/>
      <c r="AI2851" s="130"/>
      <c r="AJ2851" s="131"/>
      <c r="AK2851" s="130"/>
      <c r="AL2851" s="131"/>
      <c r="AM2851" s="130"/>
      <c r="AN2851" s="131"/>
      <c r="AO2851" s="130"/>
      <c r="AP2851" s="132"/>
      <c r="AY2851" s="133"/>
      <c r="BC2851" s="97"/>
      <c r="BD2851" s="97"/>
      <c r="BE2851" s="97"/>
      <c r="BF2851" s="97"/>
      <c r="BG2851" s="97"/>
    </row>
    <row r="2852" spans="9:59">
      <c r="I2852" s="80"/>
      <c r="J2852" s="81"/>
      <c r="K2852" s="82"/>
      <c r="L2852" s="83"/>
      <c r="M2852" s="84"/>
      <c r="N2852" s="85"/>
      <c r="O2852" s="82"/>
      <c r="P2852" s="86"/>
      <c r="S2852" s="88"/>
      <c r="T2852" s="82"/>
      <c r="U2852" s="88"/>
      <c r="V2852" s="82"/>
      <c r="W2852" s="88"/>
      <c r="X2852" s="82"/>
      <c r="Y2852" s="88"/>
      <c r="Z2852" s="82"/>
      <c r="AA2852" s="88"/>
      <c r="AB2852" s="82"/>
      <c r="AC2852" s="88"/>
      <c r="AD2852" s="82"/>
      <c r="AE2852" s="89"/>
      <c r="AI2852" s="130"/>
      <c r="AJ2852" s="131"/>
      <c r="AK2852" s="130"/>
      <c r="AL2852" s="131"/>
      <c r="AM2852" s="130"/>
      <c r="AN2852" s="131"/>
      <c r="AO2852" s="130"/>
      <c r="AP2852" s="132"/>
      <c r="AY2852" s="133"/>
      <c r="BC2852" s="97"/>
      <c r="BD2852" s="97"/>
      <c r="BE2852" s="97"/>
      <c r="BF2852" s="97"/>
      <c r="BG2852" s="97"/>
    </row>
    <row r="2853" spans="9:59">
      <c r="I2853" s="80"/>
      <c r="J2853" s="81"/>
      <c r="K2853" s="82"/>
      <c r="L2853" s="83"/>
      <c r="M2853" s="84"/>
      <c r="N2853" s="85"/>
      <c r="O2853" s="82"/>
      <c r="P2853" s="86"/>
      <c r="S2853" s="88"/>
      <c r="T2853" s="82"/>
      <c r="U2853" s="88"/>
      <c r="V2853" s="82"/>
      <c r="W2853" s="88"/>
      <c r="X2853" s="82"/>
      <c r="Y2853" s="88"/>
      <c r="Z2853" s="82"/>
      <c r="AA2853" s="88"/>
      <c r="AB2853" s="82"/>
      <c r="AC2853" s="88"/>
      <c r="AD2853" s="82"/>
      <c r="AE2853" s="89"/>
      <c r="AI2853" s="130"/>
      <c r="AJ2853" s="131"/>
      <c r="AK2853" s="130"/>
      <c r="AL2853" s="131"/>
      <c r="AM2853" s="130"/>
      <c r="AN2853" s="131"/>
      <c r="AO2853" s="130"/>
      <c r="AP2853" s="132"/>
      <c r="AY2853" s="133"/>
      <c r="BC2853" s="97"/>
      <c r="BD2853" s="97"/>
      <c r="BE2853" s="97"/>
      <c r="BF2853" s="97"/>
      <c r="BG2853" s="97"/>
    </row>
    <row r="2854" spans="9:59">
      <c r="I2854" s="80"/>
      <c r="J2854" s="81"/>
      <c r="K2854" s="82"/>
      <c r="L2854" s="83"/>
      <c r="M2854" s="84"/>
      <c r="N2854" s="85"/>
      <c r="O2854" s="82"/>
      <c r="P2854" s="86"/>
      <c r="S2854" s="88"/>
      <c r="T2854" s="82"/>
      <c r="U2854" s="88"/>
      <c r="V2854" s="82"/>
      <c r="W2854" s="88"/>
      <c r="X2854" s="82"/>
      <c r="Y2854" s="88"/>
      <c r="Z2854" s="82"/>
      <c r="AA2854" s="88"/>
      <c r="AB2854" s="82"/>
      <c r="AC2854" s="88"/>
      <c r="AD2854" s="82"/>
      <c r="AE2854" s="89"/>
      <c r="AI2854" s="130"/>
      <c r="AJ2854" s="131"/>
      <c r="AK2854" s="130"/>
      <c r="AL2854" s="131"/>
      <c r="AM2854" s="130"/>
      <c r="AN2854" s="131"/>
      <c r="AO2854" s="130"/>
      <c r="AP2854" s="132"/>
      <c r="AY2854" s="133"/>
      <c r="BC2854" s="97"/>
      <c r="BD2854" s="97"/>
      <c r="BE2854" s="97"/>
      <c r="BF2854" s="97"/>
      <c r="BG2854" s="97"/>
    </row>
    <row r="2855" spans="9:59">
      <c r="I2855" s="80"/>
      <c r="J2855" s="81"/>
      <c r="K2855" s="82"/>
      <c r="L2855" s="83"/>
      <c r="M2855" s="84"/>
      <c r="N2855" s="85"/>
      <c r="O2855" s="82"/>
      <c r="P2855" s="86"/>
      <c r="S2855" s="88"/>
      <c r="T2855" s="82"/>
      <c r="U2855" s="88"/>
      <c r="V2855" s="82"/>
      <c r="W2855" s="88"/>
      <c r="X2855" s="82"/>
      <c r="Y2855" s="88"/>
      <c r="Z2855" s="82"/>
      <c r="AA2855" s="88"/>
      <c r="AB2855" s="82"/>
      <c r="AC2855" s="88"/>
      <c r="AD2855" s="82"/>
      <c r="AE2855" s="89"/>
      <c r="AI2855" s="130"/>
      <c r="AJ2855" s="131"/>
      <c r="AK2855" s="130"/>
      <c r="AL2855" s="131"/>
      <c r="AM2855" s="130"/>
      <c r="AN2855" s="131"/>
      <c r="AO2855" s="130"/>
      <c r="AP2855" s="132"/>
      <c r="AY2855" s="133"/>
      <c r="BC2855" s="97"/>
      <c r="BD2855" s="97"/>
      <c r="BE2855" s="97"/>
      <c r="BF2855" s="97"/>
      <c r="BG2855" s="97"/>
    </row>
    <row r="2856" spans="9:59">
      <c r="I2856" s="80"/>
      <c r="J2856" s="81"/>
      <c r="K2856" s="82"/>
      <c r="L2856" s="83"/>
      <c r="M2856" s="84"/>
      <c r="N2856" s="85"/>
      <c r="O2856" s="82"/>
      <c r="P2856" s="86"/>
      <c r="S2856" s="88"/>
      <c r="T2856" s="82"/>
      <c r="U2856" s="88"/>
      <c r="V2856" s="82"/>
      <c r="W2856" s="88"/>
      <c r="X2856" s="82"/>
      <c r="Y2856" s="88"/>
      <c r="Z2856" s="82"/>
      <c r="AA2856" s="88"/>
      <c r="AB2856" s="82"/>
      <c r="AC2856" s="88"/>
      <c r="AD2856" s="82"/>
      <c r="AE2856" s="89"/>
      <c r="AI2856" s="130"/>
      <c r="AJ2856" s="131"/>
      <c r="AK2856" s="130"/>
      <c r="AL2856" s="131"/>
      <c r="AM2856" s="130"/>
      <c r="AN2856" s="131"/>
      <c r="AO2856" s="130"/>
      <c r="AP2856" s="132"/>
      <c r="AY2856" s="133"/>
      <c r="BC2856" s="97"/>
      <c r="BD2856" s="97"/>
      <c r="BE2856" s="97"/>
      <c r="BF2856" s="97"/>
      <c r="BG2856" s="97"/>
    </row>
    <row r="2857" spans="9:59">
      <c r="I2857" s="80"/>
      <c r="J2857" s="81"/>
      <c r="K2857" s="82"/>
      <c r="L2857" s="83"/>
      <c r="M2857" s="84"/>
      <c r="N2857" s="85"/>
      <c r="O2857" s="82"/>
      <c r="P2857" s="86"/>
      <c r="S2857" s="88"/>
      <c r="T2857" s="82"/>
      <c r="U2857" s="88"/>
      <c r="V2857" s="82"/>
      <c r="W2857" s="88"/>
      <c r="X2857" s="82"/>
      <c r="Y2857" s="88"/>
      <c r="Z2857" s="82"/>
      <c r="AA2857" s="88"/>
      <c r="AB2857" s="82"/>
      <c r="AC2857" s="88"/>
      <c r="AD2857" s="82"/>
      <c r="AE2857" s="89"/>
      <c r="AI2857" s="130"/>
      <c r="AJ2857" s="131"/>
      <c r="AK2857" s="130"/>
      <c r="AL2857" s="131"/>
      <c r="AM2857" s="130"/>
      <c r="AN2857" s="131"/>
      <c r="AO2857" s="130"/>
      <c r="AP2857" s="132"/>
      <c r="AY2857" s="133"/>
      <c r="BC2857" s="97"/>
      <c r="BD2857" s="97"/>
      <c r="BE2857" s="97"/>
      <c r="BF2857" s="97"/>
      <c r="BG2857" s="97"/>
    </row>
    <row r="2858" spans="9:59">
      <c r="I2858" s="80"/>
      <c r="J2858" s="81"/>
      <c r="K2858" s="82"/>
      <c r="L2858" s="83"/>
      <c r="M2858" s="84"/>
      <c r="N2858" s="85"/>
      <c r="O2858" s="82"/>
      <c r="P2858" s="86"/>
      <c r="S2858" s="88"/>
      <c r="T2858" s="82"/>
      <c r="U2858" s="88"/>
      <c r="V2858" s="82"/>
      <c r="W2858" s="88"/>
      <c r="X2858" s="82"/>
      <c r="Y2858" s="88"/>
      <c r="Z2858" s="82"/>
      <c r="AA2858" s="88"/>
      <c r="AB2858" s="82"/>
      <c r="AC2858" s="88"/>
      <c r="AD2858" s="82"/>
      <c r="AE2858" s="89"/>
      <c r="AI2858" s="130"/>
      <c r="AJ2858" s="131"/>
      <c r="AK2858" s="130"/>
      <c r="AL2858" s="131"/>
      <c r="AM2858" s="130"/>
      <c r="AN2858" s="131"/>
      <c r="AO2858" s="130"/>
      <c r="AP2858" s="132"/>
      <c r="AY2858" s="133"/>
      <c r="BC2858" s="97"/>
      <c r="BD2858" s="97"/>
      <c r="BE2858" s="97"/>
      <c r="BF2858" s="97"/>
      <c r="BG2858" s="97"/>
    </row>
    <row r="2859" spans="9:59">
      <c r="I2859" s="80"/>
      <c r="J2859" s="81"/>
      <c r="K2859" s="82"/>
      <c r="L2859" s="83"/>
      <c r="M2859" s="84"/>
      <c r="N2859" s="85"/>
      <c r="O2859" s="82"/>
      <c r="P2859" s="86"/>
      <c r="S2859" s="88"/>
      <c r="T2859" s="82"/>
      <c r="U2859" s="88"/>
      <c r="V2859" s="82"/>
      <c r="W2859" s="88"/>
      <c r="X2859" s="82"/>
      <c r="Y2859" s="88"/>
      <c r="Z2859" s="82"/>
      <c r="AA2859" s="88"/>
      <c r="AB2859" s="82"/>
      <c r="AC2859" s="88"/>
      <c r="AD2859" s="82"/>
      <c r="AE2859" s="89"/>
      <c r="AI2859" s="130"/>
      <c r="AJ2859" s="131"/>
      <c r="AK2859" s="130"/>
      <c r="AL2859" s="131"/>
      <c r="AM2859" s="130"/>
      <c r="AN2859" s="131"/>
      <c r="AO2859" s="130"/>
      <c r="AP2859" s="132"/>
      <c r="AY2859" s="133"/>
      <c r="BC2859" s="97"/>
      <c r="BD2859" s="97"/>
      <c r="BE2859" s="97"/>
      <c r="BF2859" s="97"/>
      <c r="BG2859" s="97"/>
    </row>
    <row r="2860" spans="9:59">
      <c r="I2860" s="80"/>
      <c r="J2860" s="81"/>
      <c r="K2860" s="82"/>
      <c r="L2860" s="83"/>
      <c r="M2860" s="84"/>
      <c r="N2860" s="85"/>
      <c r="O2860" s="82"/>
      <c r="P2860" s="86"/>
      <c r="S2860" s="88"/>
      <c r="T2860" s="82"/>
      <c r="U2860" s="88"/>
      <c r="V2860" s="82"/>
      <c r="W2860" s="88"/>
      <c r="X2860" s="82"/>
      <c r="Y2860" s="88"/>
      <c r="Z2860" s="82"/>
      <c r="AA2860" s="88"/>
      <c r="AB2860" s="82"/>
      <c r="AC2860" s="88"/>
      <c r="AD2860" s="82"/>
      <c r="AE2860" s="89"/>
      <c r="AI2860" s="130"/>
      <c r="AJ2860" s="131"/>
      <c r="AK2860" s="130"/>
      <c r="AL2860" s="131"/>
      <c r="AM2860" s="130"/>
      <c r="AN2860" s="131"/>
      <c r="AO2860" s="130"/>
      <c r="AP2860" s="132"/>
      <c r="AY2860" s="133"/>
      <c r="BC2860" s="97"/>
      <c r="BD2860" s="97"/>
      <c r="BE2860" s="97"/>
      <c r="BF2860" s="97"/>
      <c r="BG2860" s="97"/>
    </row>
    <row r="2861" spans="9:59">
      <c r="I2861" s="80"/>
      <c r="J2861" s="81"/>
      <c r="K2861" s="82"/>
      <c r="L2861" s="83"/>
      <c r="M2861" s="84"/>
      <c r="N2861" s="85"/>
      <c r="O2861" s="82"/>
      <c r="P2861" s="86"/>
      <c r="S2861" s="88"/>
      <c r="T2861" s="82"/>
      <c r="U2861" s="88"/>
      <c r="V2861" s="82"/>
      <c r="W2861" s="88"/>
      <c r="X2861" s="82"/>
      <c r="Y2861" s="88"/>
      <c r="Z2861" s="82"/>
      <c r="AA2861" s="88"/>
      <c r="AB2861" s="82"/>
      <c r="AC2861" s="88"/>
      <c r="AD2861" s="82"/>
      <c r="AE2861" s="89"/>
      <c r="AI2861" s="130"/>
      <c r="AJ2861" s="131"/>
      <c r="AK2861" s="130"/>
      <c r="AL2861" s="131"/>
      <c r="AM2861" s="130"/>
      <c r="AN2861" s="131"/>
      <c r="AO2861" s="130"/>
      <c r="AP2861" s="132"/>
      <c r="AY2861" s="133"/>
      <c r="BC2861" s="97"/>
      <c r="BD2861" s="97"/>
      <c r="BE2861" s="97"/>
      <c r="BF2861" s="97"/>
      <c r="BG2861" s="97"/>
    </row>
    <row r="2862" spans="9:59">
      <c r="I2862" s="80"/>
      <c r="J2862" s="81"/>
      <c r="K2862" s="82"/>
      <c r="L2862" s="83"/>
      <c r="M2862" s="84"/>
      <c r="N2862" s="85"/>
      <c r="O2862" s="82"/>
      <c r="P2862" s="86"/>
      <c r="S2862" s="88"/>
      <c r="T2862" s="82"/>
      <c r="U2862" s="88"/>
      <c r="V2862" s="82"/>
      <c r="W2862" s="88"/>
      <c r="X2862" s="82"/>
      <c r="Y2862" s="88"/>
      <c r="Z2862" s="82"/>
      <c r="AA2862" s="88"/>
      <c r="AB2862" s="82"/>
      <c r="AC2862" s="88"/>
      <c r="AD2862" s="82"/>
      <c r="AE2862" s="89"/>
      <c r="AI2862" s="130"/>
      <c r="AJ2862" s="131"/>
      <c r="AK2862" s="130"/>
      <c r="AL2862" s="131"/>
      <c r="AM2862" s="130"/>
      <c r="AN2862" s="131"/>
      <c r="AO2862" s="130"/>
      <c r="AP2862" s="132"/>
      <c r="AY2862" s="133"/>
      <c r="BC2862" s="97"/>
      <c r="BD2862" s="97"/>
      <c r="BE2862" s="97"/>
      <c r="BF2862" s="97"/>
      <c r="BG2862" s="97"/>
    </row>
    <row r="2863" spans="9:59">
      <c r="I2863" s="80"/>
      <c r="J2863" s="81"/>
      <c r="K2863" s="82"/>
      <c r="L2863" s="83"/>
      <c r="M2863" s="84"/>
      <c r="N2863" s="85"/>
      <c r="O2863" s="82"/>
      <c r="P2863" s="86"/>
      <c r="S2863" s="88"/>
      <c r="T2863" s="82"/>
      <c r="U2863" s="88"/>
      <c r="V2863" s="82"/>
      <c r="W2863" s="88"/>
      <c r="X2863" s="82"/>
      <c r="Y2863" s="88"/>
      <c r="Z2863" s="82"/>
      <c r="AA2863" s="88"/>
      <c r="AB2863" s="82"/>
      <c r="AC2863" s="88"/>
      <c r="AD2863" s="82"/>
      <c r="AE2863" s="89"/>
      <c r="AI2863" s="130"/>
      <c r="AJ2863" s="131"/>
      <c r="AK2863" s="130"/>
      <c r="AL2863" s="131"/>
      <c r="AM2863" s="130"/>
      <c r="AN2863" s="131"/>
      <c r="AO2863" s="130"/>
      <c r="AP2863" s="132"/>
      <c r="AY2863" s="133"/>
      <c r="BC2863" s="97"/>
      <c r="BD2863" s="97"/>
      <c r="BE2863" s="97"/>
      <c r="BF2863" s="97"/>
      <c r="BG2863" s="97"/>
    </row>
    <row r="2864" spans="9:59">
      <c r="I2864" s="80"/>
      <c r="J2864" s="81"/>
      <c r="K2864" s="82"/>
      <c r="L2864" s="83"/>
      <c r="M2864" s="84"/>
      <c r="N2864" s="85"/>
      <c r="O2864" s="82"/>
      <c r="P2864" s="86"/>
      <c r="S2864" s="88"/>
      <c r="T2864" s="82"/>
      <c r="U2864" s="88"/>
      <c r="V2864" s="82"/>
      <c r="W2864" s="88"/>
      <c r="X2864" s="82"/>
      <c r="Y2864" s="88"/>
      <c r="Z2864" s="82"/>
      <c r="AA2864" s="88"/>
      <c r="AB2864" s="82"/>
      <c r="AC2864" s="88"/>
      <c r="AD2864" s="82"/>
      <c r="AE2864" s="89"/>
      <c r="AI2864" s="130"/>
      <c r="AJ2864" s="131"/>
      <c r="AK2864" s="130"/>
      <c r="AL2864" s="131"/>
      <c r="AM2864" s="130"/>
      <c r="AN2864" s="131"/>
      <c r="AO2864" s="130"/>
      <c r="AP2864" s="132"/>
      <c r="AY2864" s="133"/>
      <c r="BC2864" s="97"/>
      <c r="BD2864" s="97"/>
      <c r="BE2864" s="97"/>
      <c r="BF2864" s="97"/>
      <c r="BG2864" s="97"/>
    </row>
    <row r="2865" spans="9:59">
      <c r="I2865" s="80"/>
      <c r="J2865" s="81"/>
      <c r="K2865" s="82"/>
      <c r="L2865" s="83"/>
      <c r="M2865" s="84"/>
      <c r="N2865" s="85"/>
      <c r="O2865" s="82"/>
      <c r="P2865" s="86"/>
      <c r="S2865" s="88"/>
      <c r="T2865" s="82"/>
      <c r="U2865" s="88"/>
      <c r="V2865" s="82"/>
      <c r="W2865" s="88"/>
      <c r="X2865" s="82"/>
      <c r="Y2865" s="88"/>
      <c r="Z2865" s="82"/>
      <c r="AA2865" s="88"/>
      <c r="AB2865" s="82"/>
      <c r="AC2865" s="88"/>
      <c r="AD2865" s="82"/>
      <c r="AE2865" s="89"/>
      <c r="AI2865" s="130"/>
      <c r="AJ2865" s="131"/>
      <c r="AK2865" s="130"/>
      <c r="AL2865" s="131"/>
      <c r="AM2865" s="130"/>
      <c r="AN2865" s="131"/>
      <c r="AO2865" s="130"/>
      <c r="AP2865" s="132"/>
      <c r="AY2865" s="133"/>
      <c r="BC2865" s="97"/>
      <c r="BD2865" s="97"/>
      <c r="BE2865" s="97"/>
      <c r="BF2865" s="97"/>
      <c r="BG2865" s="97"/>
    </row>
    <row r="2866" spans="9:59">
      <c r="I2866" s="80"/>
      <c r="J2866" s="81"/>
      <c r="K2866" s="82"/>
      <c r="L2866" s="83"/>
      <c r="M2866" s="84"/>
      <c r="N2866" s="85"/>
      <c r="O2866" s="82"/>
      <c r="P2866" s="86"/>
      <c r="S2866" s="88"/>
      <c r="T2866" s="82"/>
      <c r="U2866" s="88"/>
      <c r="V2866" s="82"/>
      <c r="W2866" s="88"/>
      <c r="X2866" s="82"/>
      <c r="Y2866" s="88"/>
      <c r="Z2866" s="82"/>
      <c r="AA2866" s="88"/>
      <c r="AB2866" s="82"/>
      <c r="AC2866" s="88"/>
      <c r="AD2866" s="82"/>
      <c r="AE2866" s="89"/>
      <c r="AI2866" s="130"/>
      <c r="AJ2866" s="131"/>
      <c r="AK2866" s="130"/>
      <c r="AL2866" s="131"/>
      <c r="AM2866" s="130"/>
      <c r="AN2866" s="131"/>
      <c r="AO2866" s="130"/>
      <c r="AP2866" s="132"/>
      <c r="AY2866" s="133"/>
      <c r="BC2866" s="97"/>
      <c r="BD2866" s="97"/>
      <c r="BE2866" s="97"/>
      <c r="BF2866" s="97"/>
      <c r="BG2866" s="97"/>
    </row>
    <row r="2867" spans="9:59">
      <c r="I2867" s="80"/>
      <c r="J2867" s="81"/>
      <c r="K2867" s="82"/>
      <c r="L2867" s="83"/>
      <c r="M2867" s="84"/>
      <c r="N2867" s="85"/>
      <c r="O2867" s="82"/>
      <c r="P2867" s="86"/>
      <c r="S2867" s="88"/>
      <c r="T2867" s="82"/>
      <c r="U2867" s="88"/>
      <c r="V2867" s="82"/>
      <c r="W2867" s="88"/>
      <c r="X2867" s="82"/>
      <c r="Y2867" s="88"/>
      <c r="Z2867" s="82"/>
      <c r="AA2867" s="88"/>
      <c r="AB2867" s="82"/>
      <c r="AC2867" s="88"/>
      <c r="AD2867" s="82"/>
      <c r="AE2867" s="89"/>
      <c r="AI2867" s="130"/>
      <c r="AJ2867" s="131"/>
      <c r="AK2867" s="130"/>
      <c r="AL2867" s="131"/>
      <c r="AM2867" s="130"/>
      <c r="AN2867" s="131"/>
      <c r="AO2867" s="130"/>
      <c r="AP2867" s="132"/>
      <c r="AY2867" s="133"/>
      <c r="BC2867" s="97"/>
      <c r="BD2867" s="97"/>
      <c r="BE2867" s="97"/>
      <c r="BF2867" s="97"/>
      <c r="BG2867" s="97"/>
    </row>
    <row r="2868" spans="9:59">
      <c r="I2868" s="80"/>
      <c r="J2868" s="81"/>
      <c r="K2868" s="82"/>
      <c r="L2868" s="83"/>
      <c r="M2868" s="84"/>
      <c r="N2868" s="85"/>
      <c r="O2868" s="82"/>
      <c r="P2868" s="86"/>
      <c r="S2868" s="88"/>
      <c r="T2868" s="82"/>
      <c r="U2868" s="88"/>
      <c r="V2868" s="82"/>
      <c r="W2868" s="88"/>
      <c r="X2868" s="82"/>
      <c r="Y2868" s="88"/>
      <c r="Z2868" s="82"/>
      <c r="AA2868" s="88"/>
      <c r="AB2868" s="82"/>
      <c r="AC2868" s="88"/>
      <c r="AD2868" s="82"/>
      <c r="AE2868" s="89"/>
      <c r="AI2868" s="130"/>
      <c r="AJ2868" s="131"/>
      <c r="AK2868" s="130"/>
      <c r="AL2868" s="131"/>
      <c r="AM2868" s="130"/>
      <c r="AN2868" s="131"/>
      <c r="AO2868" s="130"/>
      <c r="AP2868" s="132"/>
      <c r="AY2868" s="133"/>
      <c r="BC2868" s="97"/>
      <c r="BD2868" s="97"/>
      <c r="BE2868" s="97"/>
      <c r="BF2868" s="97"/>
      <c r="BG2868" s="97"/>
    </row>
    <row r="2869" spans="9:59">
      <c r="I2869" s="80"/>
      <c r="J2869" s="81"/>
      <c r="K2869" s="82"/>
      <c r="L2869" s="83"/>
      <c r="M2869" s="84"/>
      <c r="N2869" s="85"/>
      <c r="O2869" s="82"/>
      <c r="P2869" s="86"/>
      <c r="S2869" s="88"/>
      <c r="T2869" s="82"/>
      <c r="U2869" s="88"/>
      <c r="V2869" s="82"/>
      <c r="W2869" s="88"/>
      <c r="X2869" s="82"/>
      <c r="Y2869" s="88"/>
      <c r="Z2869" s="82"/>
      <c r="AA2869" s="88"/>
      <c r="AB2869" s="82"/>
      <c r="AC2869" s="88"/>
      <c r="AD2869" s="82"/>
      <c r="AE2869" s="89"/>
      <c r="AI2869" s="130"/>
      <c r="AJ2869" s="131"/>
      <c r="AK2869" s="130"/>
      <c r="AL2869" s="131"/>
      <c r="AM2869" s="130"/>
      <c r="AN2869" s="131"/>
      <c r="AO2869" s="130"/>
      <c r="AP2869" s="132"/>
      <c r="AY2869" s="133"/>
      <c r="BC2869" s="97"/>
      <c r="BD2869" s="97"/>
      <c r="BE2869" s="97"/>
      <c r="BF2869" s="97"/>
      <c r="BG2869" s="97"/>
    </row>
    <row r="2870" spans="9:59">
      <c r="I2870" s="80"/>
      <c r="J2870" s="81"/>
      <c r="K2870" s="82"/>
      <c r="L2870" s="83"/>
      <c r="M2870" s="84"/>
      <c r="N2870" s="85"/>
      <c r="O2870" s="82"/>
      <c r="P2870" s="86"/>
      <c r="S2870" s="88"/>
      <c r="T2870" s="82"/>
      <c r="U2870" s="88"/>
      <c r="V2870" s="82"/>
      <c r="W2870" s="88"/>
      <c r="X2870" s="82"/>
      <c r="Y2870" s="88"/>
      <c r="Z2870" s="82"/>
      <c r="AA2870" s="88"/>
      <c r="AB2870" s="82"/>
      <c r="AC2870" s="88"/>
      <c r="AD2870" s="82"/>
      <c r="AE2870" s="89"/>
      <c r="AI2870" s="130"/>
      <c r="AJ2870" s="131"/>
      <c r="AK2870" s="130"/>
      <c r="AL2870" s="131"/>
      <c r="AM2870" s="130"/>
      <c r="AN2870" s="131"/>
      <c r="AO2870" s="130"/>
      <c r="AP2870" s="132"/>
      <c r="AY2870" s="133"/>
      <c r="BC2870" s="97"/>
      <c r="BD2870" s="97"/>
      <c r="BE2870" s="97"/>
      <c r="BF2870" s="97"/>
      <c r="BG2870" s="97"/>
    </row>
    <row r="2871" spans="9:59">
      <c r="I2871" s="80"/>
      <c r="J2871" s="81"/>
      <c r="K2871" s="82"/>
      <c r="L2871" s="83"/>
      <c r="M2871" s="84"/>
      <c r="N2871" s="85"/>
      <c r="O2871" s="82"/>
      <c r="P2871" s="86"/>
      <c r="S2871" s="88"/>
      <c r="T2871" s="82"/>
      <c r="U2871" s="88"/>
      <c r="V2871" s="82"/>
      <c r="W2871" s="88"/>
      <c r="X2871" s="82"/>
      <c r="Y2871" s="88"/>
      <c r="Z2871" s="82"/>
      <c r="AA2871" s="88"/>
      <c r="AB2871" s="82"/>
      <c r="AC2871" s="88"/>
      <c r="AD2871" s="82"/>
      <c r="AE2871" s="89"/>
      <c r="AI2871" s="130"/>
      <c r="AJ2871" s="131"/>
      <c r="AK2871" s="130"/>
      <c r="AL2871" s="131"/>
      <c r="AM2871" s="130"/>
      <c r="AN2871" s="131"/>
      <c r="AO2871" s="130"/>
      <c r="AP2871" s="132"/>
      <c r="AY2871" s="133"/>
      <c r="BC2871" s="97"/>
      <c r="BD2871" s="97"/>
      <c r="BE2871" s="97"/>
      <c r="BF2871" s="97"/>
      <c r="BG2871" s="97"/>
    </row>
    <row r="2872" spans="9:59">
      <c r="I2872" s="80"/>
      <c r="J2872" s="81"/>
      <c r="K2872" s="82"/>
      <c r="L2872" s="83"/>
      <c r="M2872" s="84"/>
      <c r="N2872" s="85"/>
      <c r="O2872" s="82"/>
      <c r="P2872" s="86"/>
      <c r="S2872" s="88"/>
      <c r="T2872" s="82"/>
      <c r="U2872" s="88"/>
      <c r="V2872" s="82"/>
      <c r="W2872" s="88"/>
      <c r="X2872" s="82"/>
      <c r="Y2872" s="88"/>
      <c r="Z2872" s="82"/>
      <c r="AA2872" s="88"/>
      <c r="AB2872" s="82"/>
      <c r="AC2872" s="88"/>
      <c r="AD2872" s="82"/>
      <c r="AE2872" s="89"/>
      <c r="AI2872" s="130"/>
      <c r="AJ2872" s="131"/>
      <c r="AK2872" s="130"/>
      <c r="AL2872" s="131"/>
      <c r="AM2872" s="130"/>
      <c r="AN2872" s="131"/>
      <c r="AO2872" s="130"/>
      <c r="AP2872" s="132"/>
      <c r="AY2872" s="133"/>
      <c r="BC2872" s="97"/>
      <c r="BD2872" s="97"/>
      <c r="BE2872" s="97"/>
      <c r="BF2872" s="97"/>
      <c r="BG2872" s="97"/>
    </row>
    <row r="2873" spans="9:59">
      <c r="I2873" s="80"/>
      <c r="J2873" s="81"/>
      <c r="K2873" s="82"/>
      <c r="L2873" s="83"/>
      <c r="M2873" s="84"/>
      <c r="N2873" s="85"/>
      <c r="O2873" s="82"/>
      <c r="P2873" s="86"/>
      <c r="S2873" s="88"/>
      <c r="T2873" s="82"/>
      <c r="U2873" s="88"/>
      <c r="V2873" s="82"/>
      <c r="W2873" s="88"/>
      <c r="X2873" s="82"/>
      <c r="Y2873" s="88"/>
      <c r="Z2873" s="82"/>
      <c r="AA2873" s="88"/>
      <c r="AB2873" s="82"/>
      <c r="AC2873" s="88"/>
      <c r="AD2873" s="82"/>
      <c r="AE2873" s="89"/>
      <c r="AI2873" s="130"/>
      <c r="AJ2873" s="131"/>
      <c r="AK2873" s="130"/>
      <c r="AL2873" s="131"/>
      <c r="AM2873" s="130"/>
      <c r="AN2873" s="131"/>
      <c r="AO2873" s="130"/>
      <c r="AP2873" s="132"/>
      <c r="AY2873" s="133"/>
      <c r="BC2873" s="97"/>
      <c r="BD2873" s="97"/>
      <c r="BE2873" s="97"/>
      <c r="BF2873" s="97"/>
      <c r="BG2873" s="97"/>
    </row>
    <row r="2874" spans="9:59">
      <c r="I2874" s="80"/>
      <c r="J2874" s="81"/>
      <c r="K2874" s="82"/>
      <c r="L2874" s="83"/>
      <c r="M2874" s="84"/>
      <c r="N2874" s="85"/>
      <c r="O2874" s="82"/>
      <c r="P2874" s="86"/>
      <c r="S2874" s="88"/>
      <c r="T2874" s="82"/>
      <c r="U2874" s="88"/>
      <c r="V2874" s="82"/>
      <c r="W2874" s="88"/>
      <c r="X2874" s="82"/>
      <c r="Y2874" s="88"/>
      <c r="Z2874" s="82"/>
      <c r="AA2874" s="88"/>
      <c r="AB2874" s="82"/>
      <c r="AC2874" s="88"/>
      <c r="AD2874" s="82"/>
      <c r="AE2874" s="89"/>
      <c r="AI2874" s="130"/>
      <c r="AJ2874" s="131"/>
      <c r="AK2874" s="130"/>
      <c r="AL2874" s="131"/>
      <c r="AM2874" s="130"/>
      <c r="AN2874" s="131"/>
      <c r="AO2874" s="130"/>
      <c r="AP2874" s="132"/>
      <c r="AY2874" s="133"/>
      <c r="BC2874" s="97"/>
      <c r="BD2874" s="97"/>
      <c r="BE2874" s="97"/>
      <c r="BF2874" s="97"/>
      <c r="BG2874" s="97"/>
    </row>
    <row r="2875" spans="9:59">
      <c r="I2875" s="80"/>
      <c r="J2875" s="81"/>
      <c r="K2875" s="82"/>
      <c r="L2875" s="83"/>
      <c r="M2875" s="84"/>
      <c r="N2875" s="85"/>
      <c r="O2875" s="82"/>
      <c r="P2875" s="86"/>
      <c r="S2875" s="88"/>
      <c r="T2875" s="82"/>
      <c r="U2875" s="88"/>
      <c r="V2875" s="82"/>
      <c r="W2875" s="88"/>
      <c r="X2875" s="82"/>
      <c r="Y2875" s="88"/>
      <c r="Z2875" s="82"/>
      <c r="AA2875" s="88"/>
      <c r="AB2875" s="82"/>
      <c r="AC2875" s="88"/>
      <c r="AD2875" s="82"/>
      <c r="AE2875" s="89"/>
      <c r="AI2875" s="130"/>
      <c r="AJ2875" s="131"/>
      <c r="AK2875" s="130"/>
      <c r="AL2875" s="131"/>
      <c r="AM2875" s="130"/>
      <c r="AN2875" s="131"/>
      <c r="AO2875" s="130"/>
      <c r="AP2875" s="132"/>
      <c r="AY2875" s="133"/>
      <c r="BC2875" s="97"/>
      <c r="BD2875" s="97"/>
      <c r="BE2875" s="97"/>
      <c r="BF2875" s="97"/>
      <c r="BG2875" s="97"/>
    </row>
    <row r="2876" spans="9:59">
      <c r="I2876" s="80"/>
      <c r="J2876" s="81"/>
      <c r="K2876" s="82"/>
      <c r="L2876" s="83"/>
      <c r="M2876" s="84"/>
      <c r="N2876" s="85"/>
      <c r="O2876" s="82"/>
      <c r="P2876" s="86"/>
      <c r="S2876" s="88"/>
      <c r="T2876" s="82"/>
      <c r="U2876" s="88"/>
      <c r="V2876" s="82"/>
      <c r="W2876" s="88"/>
      <c r="X2876" s="82"/>
      <c r="Y2876" s="88"/>
      <c r="Z2876" s="82"/>
      <c r="AA2876" s="88"/>
      <c r="AB2876" s="82"/>
      <c r="AC2876" s="88"/>
      <c r="AD2876" s="82"/>
      <c r="AE2876" s="89"/>
      <c r="AI2876" s="130"/>
      <c r="AJ2876" s="131"/>
      <c r="AK2876" s="130"/>
      <c r="AL2876" s="131"/>
      <c r="AM2876" s="130"/>
      <c r="AN2876" s="131"/>
      <c r="AO2876" s="130"/>
      <c r="AP2876" s="132"/>
      <c r="AY2876" s="133"/>
      <c r="BC2876" s="97"/>
      <c r="BD2876" s="97"/>
      <c r="BE2876" s="97"/>
      <c r="BF2876" s="97"/>
      <c r="BG2876" s="97"/>
    </row>
    <row r="2877" spans="9:59">
      <c r="I2877" s="80"/>
      <c r="J2877" s="81"/>
      <c r="K2877" s="82"/>
      <c r="L2877" s="83"/>
      <c r="M2877" s="84"/>
      <c r="N2877" s="85"/>
      <c r="O2877" s="82"/>
      <c r="P2877" s="86"/>
      <c r="S2877" s="88"/>
      <c r="T2877" s="82"/>
      <c r="U2877" s="88"/>
      <c r="V2877" s="82"/>
      <c r="W2877" s="88"/>
      <c r="X2877" s="82"/>
      <c r="Y2877" s="88"/>
      <c r="Z2877" s="82"/>
      <c r="AA2877" s="88"/>
      <c r="AB2877" s="82"/>
      <c r="AC2877" s="88"/>
      <c r="AD2877" s="82"/>
      <c r="AE2877" s="89"/>
      <c r="AI2877" s="130"/>
      <c r="AJ2877" s="131"/>
      <c r="AK2877" s="130"/>
      <c r="AL2877" s="131"/>
      <c r="AM2877" s="130"/>
      <c r="AN2877" s="131"/>
      <c r="AO2877" s="130"/>
      <c r="AP2877" s="132"/>
      <c r="AY2877" s="133"/>
      <c r="BC2877" s="97"/>
      <c r="BD2877" s="97"/>
      <c r="BE2877" s="97"/>
      <c r="BF2877" s="97"/>
      <c r="BG2877" s="97"/>
    </row>
    <row r="2878" spans="9:59">
      <c r="I2878" s="80"/>
      <c r="J2878" s="81"/>
      <c r="K2878" s="82"/>
      <c r="L2878" s="83"/>
      <c r="M2878" s="84"/>
      <c r="N2878" s="85"/>
      <c r="O2878" s="82"/>
      <c r="P2878" s="86"/>
      <c r="S2878" s="88"/>
      <c r="T2878" s="82"/>
      <c r="U2878" s="88"/>
      <c r="V2878" s="82"/>
      <c r="W2878" s="88"/>
      <c r="X2878" s="82"/>
      <c r="Y2878" s="88"/>
      <c r="Z2878" s="82"/>
      <c r="AA2878" s="88"/>
      <c r="AB2878" s="82"/>
      <c r="AC2878" s="88"/>
      <c r="AD2878" s="82"/>
      <c r="AE2878" s="89"/>
      <c r="AI2878" s="130"/>
      <c r="AJ2878" s="131"/>
      <c r="AK2878" s="130"/>
      <c r="AL2878" s="131"/>
      <c r="AM2878" s="130"/>
      <c r="AN2878" s="131"/>
      <c r="AO2878" s="130"/>
      <c r="AP2878" s="132"/>
      <c r="AY2878" s="133"/>
      <c r="BC2878" s="97"/>
      <c r="BD2878" s="97"/>
      <c r="BE2878" s="97"/>
      <c r="BF2878" s="97"/>
      <c r="BG2878" s="97"/>
    </row>
    <row r="2879" spans="9:59">
      <c r="I2879" s="80"/>
      <c r="J2879" s="81"/>
      <c r="K2879" s="82"/>
      <c r="L2879" s="83"/>
      <c r="M2879" s="84"/>
      <c r="N2879" s="85"/>
      <c r="O2879" s="82"/>
      <c r="P2879" s="86"/>
      <c r="S2879" s="88"/>
      <c r="T2879" s="82"/>
      <c r="U2879" s="88"/>
      <c r="V2879" s="82"/>
      <c r="W2879" s="88"/>
      <c r="X2879" s="82"/>
      <c r="Y2879" s="88"/>
      <c r="Z2879" s="82"/>
      <c r="AA2879" s="88"/>
      <c r="AB2879" s="82"/>
      <c r="AC2879" s="88"/>
      <c r="AD2879" s="82"/>
      <c r="AE2879" s="89"/>
      <c r="AI2879" s="130"/>
      <c r="AJ2879" s="131"/>
      <c r="AK2879" s="130"/>
      <c r="AL2879" s="131"/>
      <c r="AM2879" s="130"/>
      <c r="AN2879" s="131"/>
      <c r="AO2879" s="130"/>
      <c r="AP2879" s="132"/>
      <c r="AY2879" s="133"/>
      <c r="BC2879" s="97"/>
      <c r="BD2879" s="97"/>
      <c r="BE2879" s="97"/>
      <c r="BF2879" s="97"/>
      <c r="BG2879" s="97"/>
    </row>
    <row r="2880" spans="9:59">
      <c r="I2880" s="80"/>
      <c r="J2880" s="81"/>
      <c r="K2880" s="82"/>
      <c r="L2880" s="83"/>
      <c r="M2880" s="84"/>
      <c r="N2880" s="85"/>
      <c r="O2880" s="82"/>
      <c r="P2880" s="86"/>
      <c r="S2880" s="88"/>
      <c r="T2880" s="82"/>
      <c r="U2880" s="88"/>
      <c r="V2880" s="82"/>
      <c r="W2880" s="88"/>
      <c r="X2880" s="82"/>
      <c r="Y2880" s="88"/>
      <c r="Z2880" s="82"/>
      <c r="AA2880" s="88"/>
      <c r="AB2880" s="82"/>
      <c r="AC2880" s="88"/>
      <c r="AD2880" s="82"/>
      <c r="AE2880" s="89"/>
      <c r="AI2880" s="130"/>
      <c r="AJ2880" s="131"/>
      <c r="AK2880" s="130"/>
      <c r="AL2880" s="131"/>
      <c r="AM2880" s="130"/>
      <c r="AN2880" s="131"/>
      <c r="AO2880" s="130"/>
      <c r="AP2880" s="132"/>
      <c r="AY2880" s="133"/>
      <c r="BC2880" s="97"/>
      <c r="BD2880" s="97"/>
      <c r="BE2880" s="97"/>
      <c r="BF2880" s="97"/>
      <c r="BG2880" s="97"/>
    </row>
    <row r="2881" spans="9:59">
      <c r="I2881" s="80"/>
      <c r="J2881" s="81"/>
      <c r="K2881" s="82"/>
      <c r="L2881" s="83"/>
      <c r="M2881" s="84"/>
      <c r="N2881" s="85"/>
      <c r="O2881" s="82"/>
      <c r="P2881" s="86"/>
      <c r="S2881" s="88"/>
      <c r="T2881" s="82"/>
      <c r="U2881" s="88"/>
      <c r="V2881" s="82"/>
      <c r="W2881" s="88"/>
      <c r="X2881" s="82"/>
      <c r="Y2881" s="88"/>
      <c r="Z2881" s="82"/>
      <c r="AA2881" s="88"/>
      <c r="AB2881" s="82"/>
      <c r="AC2881" s="88"/>
      <c r="AD2881" s="82"/>
      <c r="AE2881" s="89"/>
      <c r="AI2881" s="130"/>
      <c r="AJ2881" s="131"/>
      <c r="AK2881" s="130"/>
      <c r="AL2881" s="131"/>
      <c r="AM2881" s="130"/>
      <c r="AN2881" s="131"/>
      <c r="AO2881" s="130"/>
      <c r="AP2881" s="132"/>
      <c r="AY2881" s="133"/>
      <c r="BC2881" s="97"/>
      <c r="BD2881" s="97"/>
      <c r="BE2881" s="97"/>
      <c r="BF2881" s="97"/>
      <c r="BG2881" s="97"/>
    </row>
    <row r="2882" spans="9:59">
      <c r="I2882" s="80"/>
      <c r="J2882" s="81"/>
      <c r="K2882" s="82"/>
      <c r="L2882" s="83"/>
      <c r="M2882" s="84"/>
      <c r="N2882" s="85"/>
      <c r="O2882" s="82"/>
      <c r="P2882" s="86"/>
      <c r="S2882" s="88"/>
      <c r="T2882" s="82"/>
      <c r="U2882" s="88"/>
      <c r="V2882" s="82"/>
      <c r="W2882" s="88"/>
      <c r="X2882" s="82"/>
      <c r="Y2882" s="88"/>
      <c r="Z2882" s="82"/>
      <c r="AA2882" s="88"/>
      <c r="AB2882" s="82"/>
      <c r="AC2882" s="88"/>
      <c r="AD2882" s="82"/>
      <c r="AE2882" s="89"/>
      <c r="AI2882" s="130"/>
      <c r="AJ2882" s="131"/>
      <c r="AK2882" s="130"/>
      <c r="AL2882" s="131"/>
      <c r="AM2882" s="130"/>
      <c r="AN2882" s="131"/>
      <c r="AO2882" s="130"/>
      <c r="AP2882" s="132"/>
      <c r="AY2882" s="133"/>
      <c r="BC2882" s="97"/>
      <c r="BD2882" s="97"/>
      <c r="BE2882" s="97"/>
      <c r="BF2882" s="97"/>
      <c r="BG2882" s="97"/>
    </row>
    <row r="2883" spans="9:59">
      <c r="I2883" s="80"/>
      <c r="J2883" s="81"/>
      <c r="K2883" s="82"/>
      <c r="L2883" s="83"/>
      <c r="M2883" s="84"/>
      <c r="N2883" s="85"/>
      <c r="O2883" s="82"/>
      <c r="P2883" s="86"/>
      <c r="S2883" s="88"/>
      <c r="T2883" s="82"/>
      <c r="U2883" s="88"/>
      <c r="V2883" s="82"/>
      <c r="W2883" s="88"/>
      <c r="X2883" s="82"/>
      <c r="Y2883" s="88"/>
      <c r="Z2883" s="82"/>
      <c r="AA2883" s="88"/>
      <c r="AB2883" s="82"/>
      <c r="AC2883" s="88"/>
      <c r="AD2883" s="82"/>
      <c r="AE2883" s="89"/>
      <c r="AI2883" s="130"/>
      <c r="AJ2883" s="131"/>
      <c r="AK2883" s="130"/>
      <c r="AL2883" s="131"/>
      <c r="AM2883" s="130"/>
      <c r="AN2883" s="131"/>
      <c r="AO2883" s="130"/>
      <c r="AP2883" s="132"/>
      <c r="AY2883" s="133"/>
      <c r="BC2883" s="97"/>
      <c r="BD2883" s="97"/>
      <c r="BE2883" s="97"/>
      <c r="BF2883" s="97"/>
      <c r="BG2883" s="97"/>
    </row>
    <row r="2884" spans="9:59">
      <c r="I2884" s="80"/>
      <c r="J2884" s="81"/>
      <c r="K2884" s="82"/>
      <c r="L2884" s="83"/>
      <c r="M2884" s="84"/>
      <c r="N2884" s="85"/>
      <c r="O2884" s="82"/>
      <c r="P2884" s="86"/>
      <c r="S2884" s="88"/>
      <c r="T2884" s="82"/>
      <c r="U2884" s="88"/>
      <c r="V2884" s="82"/>
      <c r="W2884" s="88"/>
      <c r="X2884" s="82"/>
      <c r="Y2884" s="88"/>
      <c r="Z2884" s="82"/>
      <c r="AA2884" s="88"/>
      <c r="AB2884" s="82"/>
      <c r="AC2884" s="88"/>
      <c r="AD2884" s="82"/>
      <c r="AE2884" s="89"/>
      <c r="AI2884" s="130"/>
      <c r="AJ2884" s="131"/>
      <c r="AK2884" s="130"/>
      <c r="AL2884" s="131"/>
      <c r="AM2884" s="130"/>
      <c r="AN2884" s="131"/>
      <c r="AO2884" s="130"/>
      <c r="AP2884" s="132"/>
      <c r="AY2884" s="133"/>
      <c r="BC2884" s="97"/>
      <c r="BD2884" s="97"/>
      <c r="BE2884" s="97"/>
      <c r="BF2884" s="97"/>
      <c r="BG2884" s="97"/>
    </row>
    <row r="2885" spans="9:59">
      <c r="I2885" s="80"/>
      <c r="J2885" s="81"/>
      <c r="K2885" s="82"/>
      <c r="L2885" s="83"/>
      <c r="M2885" s="84"/>
      <c r="N2885" s="85"/>
      <c r="O2885" s="82"/>
      <c r="P2885" s="86"/>
      <c r="S2885" s="88"/>
      <c r="T2885" s="82"/>
      <c r="U2885" s="88"/>
      <c r="V2885" s="82"/>
      <c r="W2885" s="88"/>
      <c r="X2885" s="82"/>
      <c r="Y2885" s="88"/>
      <c r="Z2885" s="82"/>
      <c r="AA2885" s="88"/>
      <c r="AB2885" s="82"/>
      <c r="AC2885" s="88"/>
      <c r="AD2885" s="82"/>
      <c r="AE2885" s="89"/>
      <c r="AI2885" s="130"/>
      <c r="AJ2885" s="131"/>
      <c r="AK2885" s="130"/>
      <c r="AL2885" s="131"/>
      <c r="AM2885" s="130"/>
      <c r="AN2885" s="131"/>
      <c r="AO2885" s="130"/>
      <c r="AP2885" s="132"/>
      <c r="AY2885" s="133"/>
      <c r="BC2885" s="97"/>
      <c r="BD2885" s="97"/>
      <c r="BE2885" s="97"/>
      <c r="BF2885" s="97"/>
      <c r="BG2885" s="97"/>
    </row>
    <row r="2886" spans="9:59">
      <c r="I2886" s="80"/>
      <c r="J2886" s="81"/>
      <c r="K2886" s="82"/>
      <c r="L2886" s="83"/>
      <c r="M2886" s="84"/>
      <c r="N2886" s="85"/>
      <c r="O2886" s="82"/>
      <c r="P2886" s="86"/>
      <c r="S2886" s="88"/>
      <c r="T2886" s="82"/>
      <c r="U2886" s="88"/>
      <c r="V2886" s="82"/>
      <c r="W2886" s="88"/>
      <c r="X2886" s="82"/>
      <c r="Y2886" s="88"/>
      <c r="Z2886" s="82"/>
      <c r="AA2886" s="88"/>
      <c r="AB2886" s="82"/>
      <c r="AC2886" s="88"/>
      <c r="AD2886" s="82"/>
      <c r="AE2886" s="89"/>
      <c r="AI2886" s="130"/>
      <c r="AJ2886" s="131"/>
      <c r="AK2886" s="130"/>
      <c r="AL2886" s="131"/>
      <c r="AM2886" s="130"/>
      <c r="AN2886" s="131"/>
      <c r="AO2886" s="130"/>
      <c r="AP2886" s="132"/>
      <c r="AY2886" s="133"/>
      <c r="BC2886" s="97"/>
      <c r="BD2886" s="97"/>
      <c r="BE2886" s="97"/>
      <c r="BF2886" s="97"/>
      <c r="BG2886" s="97"/>
    </row>
    <row r="2887" spans="9:59">
      <c r="I2887" s="80"/>
      <c r="J2887" s="81"/>
      <c r="K2887" s="82"/>
      <c r="L2887" s="83"/>
      <c r="M2887" s="84"/>
      <c r="N2887" s="85"/>
      <c r="O2887" s="82"/>
      <c r="P2887" s="86"/>
      <c r="S2887" s="88"/>
      <c r="T2887" s="82"/>
      <c r="U2887" s="88"/>
      <c r="V2887" s="82"/>
      <c r="W2887" s="88"/>
      <c r="X2887" s="82"/>
      <c r="Y2887" s="88"/>
      <c r="Z2887" s="82"/>
      <c r="AA2887" s="88"/>
      <c r="AB2887" s="82"/>
      <c r="AC2887" s="88"/>
      <c r="AD2887" s="82"/>
      <c r="AE2887" s="89"/>
      <c r="AI2887" s="130"/>
      <c r="AJ2887" s="131"/>
      <c r="AK2887" s="130"/>
      <c r="AL2887" s="131"/>
      <c r="AM2887" s="130"/>
      <c r="AN2887" s="131"/>
      <c r="AO2887" s="130"/>
      <c r="AP2887" s="132"/>
      <c r="AY2887" s="133"/>
      <c r="BC2887" s="97"/>
      <c r="BD2887" s="97"/>
      <c r="BE2887" s="97"/>
      <c r="BF2887" s="97"/>
      <c r="BG2887" s="97"/>
    </row>
    <row r="2888" spans="9:59">
      <c r="I2888" s="80"/>
      <c r="J2888" s="81"/>
      <c r="K2888" s="82"/>
      <c r="L2888" s="83"/>
      <c r="M2888" s="84"/>
      <c r="N2888" s="85"/>
      <c r="O2888" s="82"/>
      <c r="P2888" s="86"/>
      <c r="S2888" s="88"/>
      <c r="T2888" s="82"/>
      <c r="U2888" s="88"/>
      <c r="V2888" s="82"/>
      <c r="W2888" s="88"/>
      <c r="X2888" s="82"/>
      <c r="Y2888" s="88"/>
      <c r="Z2888" s="82"/>
      <c r="AA2888" s="88"/>
      <c r="AB2888" s="82"/>
      <c r="AC2888" s="88"/>
      <c r="AD2888" s="82"/>
      <c r="AE2888" s="89"/>
      <c r="AI2888" s="130"/>
      <c r="AJ2888" s="131"/>
      <c r="AK2888" s="130"/>
      <c r="AL2888" s="131"/>
      <c r="AM2888" s="130"/>
      <c r="AN2888" s="131"/>
      <c r="AO2888" s="130"/>
      <c r="AP2888" s="132"/>
      <c r="AY2888" s="133"/>
      <c r="BC2888" s="97"/>
      <c r="BD2888" s="97"/>
      <c r="BE2888" s="97"/>
      <c r="BF2888" s="97"/>
      <c r="BG2888" s="97"/>
    </row>
    <row r="2889" spans="9:59">
      <c r="I2889" s="80"/>
      <c r="J2889" s="81"/>
      <c r="K2889" s="82"/>
      <c r="L2889" s="83"/>
      <c r="M2889" s="84"/>
      <c r="N2889" s="85"/>
      <c r="O2889" s="82"/>
      <c r="P2889" s="86"/>
      <c r="S2889" s="88"/>
      <c r="T2889" s="82"/>
      <c r="U2889" s="88"/>
      <c r="V2889" s="82"/>
      <c r="W2889" s="88"/>
      <c r="X2889" s="82"/>
      <c r="Y2889" s="88"/>
      <c r="Z2889" s="82"/>
      <c r="AA2889" s="88"/>
      <c r="AB2889" s="82"/>
      <c r="AC2889" s="88"/>
      <c r="AD2889" s="82"/>
      <c r="AE2889" s="89"/>
      <c r="AI2889" s="130"/>
      <c r="AJ2889" s="131"/>
      <c r="AK2889" s="130"/>
      <c r="AL2889" s="131"/>
      <c r="AM2889" s="130"/>
      <c r="AN2889" s="131"/>
      <c r="AO2889" s="130"/>
      <c r="AP2889" s="132"/>
      <c r="AY2889" s="133"/>
      <c r="BC2889" s="97"/>
      <c r="BD2889" s="97"/>
      <c r="BE2889" s="97"/>
      <c r="BF2889" s="97"/>
      <c r="BG2889" s="97"/>
    </row>
    <row r="2890" spans="9:59">
      <c r="I2890" s="80"/>
      <c r="J2890" s="81"/>
      <c r="K2890" s="82"/>
      <c r="L2890" s="83"/>
      <c r="M2890" s="84"/>
      <c r="N2890" s="85"/>
      <c r="O2890" s="82"/>
      <c r="P2890" s="86"/>
      <c r="S2890" s="88"/>
      <c r="T2890" s="82"/>
      <c r="U2890" s="88"/>
      <c r="V2890" s="82"/>
      <c r="W2890" s="88"/>
      <c r="X2890" s="82"/>
      <c r="Y2890" s="88"/>
      <c r="Z2890" s="82"/>
      <c r="AA2890" s="88"/>
      <c r="AB2890" s="82"/>
      <c r="AC2890" s="88"/>
      <c r="AD2890" s="82"/>
      <c r="AE2890" s="89"/>
      <c r="AI2890" s="130"/>
      <c r="AJ2890" s="131"/>
      <c r="AK2890" s="130"/>
      <c r="AL2890" s="131"/>
      <c r="AM2890" s="130"/>
      <c r="AN2890" s="131"/>
      <c r="AO2890" s="130"/>
      <c r="AP2890" s="132"/>
      <c r="AY2890" s="133"/>
      <c r="BC2890" s="97"/>
      <c r="BD2890" s="97"/>
      <c r="BE2890" s="97"/>
      <c r="BF2890" s="97"/>
      <c r="BG2890" s="97"/>
    </row>
    <row r="2891" spans="9:59">
      <c r="I2891" s="80"/>
      <c r="J2891" s="81"/>
      <c r="K2891" s="82"/>
      <c r="L2891" s="83"/>
      <c r="M2891" s="84"/>
      <c r="N2891" s="85"/>
      <c r="O2891" s="82"/>
      <c r="P2891" s="86"/>
      <c r="S2891" s="88"/>
      <c r="T2891" s="82"/>
      <c r="U2891" s="88"/>
      <c r="V2891" s="82"/>
      <c r="W2891" s="88"/>
      <c r="X2891" s="82"/>
      <c r="Y2891" s="88"/>
      <c r="Z2891" s="82"/>
      <c r="AA2891" s="88"/>
      <c r="AB2891" s="82"/>
      <c r="AC2891" s="88"/>
      <c r="AD2891" s="82"/>
      <c r="AE2891" s="89"/>
      <c r="AI2891" s="130"/>
      <c r="AJ2891" s="131"/>
      <c r="AK2891" s="130"/>
      <c r="AL2891" s="131"/>
      <c r="AM2891" s="130"/>
      <c r="AN2891" s="131"/>
      <c r="AO2891" s="130"/>
      <c r="AP2891" s="132"/>
      <c r="AY2891" s="133"/>
      <c r="BC2891" s="97"/>
      <c r="BD2891" s="97"/>
      <c r="BE2891" s="97"/>
      <c r="BF2891" s="97"/>
      <c r="BG2891" s="97"/>
    </row>
    <row r="2892" spans="9:59">
      <c r="I2892" s="80"/>
      <c r="J2892" s="81"/>
      <c r="K2892" s="82"/>
      <c r="L2892" s="83"/>
      <c r="M2892" s="84"/>
      <c r="N2892" s="85"/>
      <c r="O2892" s="82"/>
      <c r="P2892" s="86"/>
      <c r="S2892" s="88"/>
      <c r="T2892" s="82"/>
      <c r="U2892" s="88"/>
      <c r="V2892" s="82"/>
      <c r="W2892" s="88"/>
      <c r="X2892" s="82"/>
      <c r="Y2892" s="88"/>
      <c r="Z2892" s="82"/>
      <c r="AA2892" s="88"/>
      <c r="AB2892" s="82"/>
      <c r="AC2892" s="88"/>
      <c r="AD2892" s="82"/>
      <c r="AE2892" s="89"/>
      <c r="AI2892" s="130"/>
      <c r="AJ2892" s="131"/>
      <c r="AK2892" s="130"/>
      <c r="AL2892" s="131"/>
      <c r="AM2892" s="130"/>
      <c r="AN2892" s="131"/>
      <c r="AO2892" s="130"/>
      <c r="AP2892" s="132"/>
      <c r="AY2892" s="133"/>
      <c r="BC2892" s="97"/>
      <c r="BD2892" s="97"/>
      <c r="BE2892" s="97"/>
      <c r="BF2892" s="97"/>
      <c r="BG2892" s="97"/>
    </row>
    <row r="2893" spans="9:59">
      <c r="I2893" s="80"/>
      <c r="J2893" s="81"/>
      <c r="K2893" s="82"/>
      <c r="L2893" s="83"/>
      <c r="M2893" s="84"/>
      <c r="N2893" s="85"/>
      <c r="O2893" s="82"/>
      <c r="P2893" s="86"/>
      <c r="S2893" s="88"/>
      <c r="T2893" s="82"/>
      <c r="U2893" s="88"/>
      <c r="V2893" s="82"/>
      <c r="W2893" s="88"/>
      <c r="X2893" s="82"/>
      <c r="Y2893" s="88"/>
      <c r="Z2893" s="82"/>
      <c r="AA2893" s="88"/>
      <c r="AB2893" s="82"/>
      <c r="AC2893" s="88"/>
      <c r="AD2893" s="82"/>
      <c r="AE2893" s="89"/>
      <c r="AI2893" s="130"/>
      <c r="AJ2893" s="131"/>
      <c r="AK2893" s="130"/>
      <c r="AL2893" s="131"/>
      <c r="AM2893" s="130"/>
      <c r="AN2893" s="131"/>
      <c r="AO2893" s="130"/>
      <c r="AP2893" s="132"/>
      <c r="AY2893" s="133"/>
      <c r="BC2893" s="97"/>
      <c r="BD2893" s="97"/>
      <c r="BE2893" s="97"/>
      <c r="BF2893" s="97"/>
      <c r="BG2893" s="97"/>
    </row>
    <row r="2894" spans="9:59">
      <c r="I2894" s="80"/>
      <c r="J2894" s="81"/>
      <c r="K2894" s="82"/>
      <c r="L2894" s="83"/>
      <c r="M2894" s="84"/>
      <c r="N2894" s="85"/>
      <c r="O2894" s="82"/>
      <c r="P2894" s="86"/>
      <c r="S2894" s="88"/>
      <c r="T2894" s="82"/>
      <c r="U2894" s="88"/>
      <c r="V2894" s="82"/>
      <c r="W2894" s="88"/>
      <c r="X2894" s="82"/>
      <c r="Y2894" s="88"/>
      <c r="Z2894" s="82"/>
      <c r="AA2894" s="88"/>
      <c r="AB2894" s="82"/>
      <c r="AC2894" s="88"/>
      <c r="AD2894" s="82"/>
      <c r="AE2894" s="89"/>
      <c r="AI2894" s="130"/>
      <c r="AJ2894" s="131"/>
      <c r="AK2894" s="130"/>
      <c r="AL2894" s="131"/>
      <c r="AM2894" s="130"/>
      <c r="AN2894" s="131"/>
      <c r="AO2894" s="130"/>
      <c r="AP2894" s="132"/>
      <c r="AY2894" s="133"/>
      <c r="BC2894" s="97"/>
      <c r="BD2894" s="97"/>
      <c r="BE2894" s="97"/>
      <c r="BF2894" s="97"/>
      <c r="BG2894" s="97"/>
    </row>
    <row r="2895" spans="9:59">
      <c r="I2895" s="80"/>
      <c r="J2895" s="81"/>
      <c r="K2895" s="82"/>
      <c r="L2895" s="83"/>
      <c r="M2895" s="84"/>
      <c r="N2895" s="85"/>
      <c r="O2895" s="82"/>
      <c r="P2895" s="86"/>
      <c r="S2895" s="88"/>
      <c r="T2895" s="82"/>
      <c r="U2895" s="88"/>
      <c r="V2895" s="82"/>
      <c r="W2895" s="88"/>
      <c r="X2895" s="82"/>
      <c r="Y2895" s="88"/>
      <c r="Z2895" s="82"/>
      <c r="AA2895" s="88"/>
      <c r="AB2895" s="82"/>
      <c r="AC2895" s="88"/>
      <c r="AD2895" s="82"/>
      <c r="AE2895" s="89"/>
      <c r="AI2895" s="130"/>
      <c r="AJ2895" s="131"/>
      <c r="AK2895" s="130"/>
      <c r="AL2895" s="131"/>
      <c r="AM2895" s="130"/>
      <c r="AN2895" s="131"/>
      <c r="AO2895" s="130"/>
      <c r="AP2895" s="132"/>
      <c r="AY2895" s="133"/>
      <c r="BC2895" s="97"/>
      <c r="BD2895" s="97"/>
      <c r="BE2895" s="97"/>
      <c r="BF2895" s="97"/>
      <c r="BG2895" s="97"/>
    </row>
    <row r="2896" spans="9:59">
      <c r="I2896" s="80"/>
      <c r="J2896" s="81"/>
      <c r="K2896" s="82"/>
      <c r="L2896" s="83"/>
      <c r="M2896" s="84"/>
      <c r="N2896" s="85"/>
      <c r="O2896" s="82"/>
      <c r="P2896" s="86"/>
      <c r="S2896" s="88"/>
      <c r="T2896" s="82"/>
      <c r="U2896" s="88"/>
      <c r="V2896" s="82"/>
      <c r="W2896" s="88"/>
      <c r="X2896" s="82"/>
      <c r="Y2896" s="88"/>
      <c r="Z2896" s="82"/>
      <c r="AA2896" s="88"/>
      <c r="AB2896" s="82"/>
      <c r="AC2896" s="88"/>
      <c r="AD2896" s="82"/>
      <c r="AE2896" s="89"/>
      <c r="AI2896" s="130"/>
      <c r="AJ2896" s="131"/>
      <c r="AK2896" s="130"/>
      <c r="AL2896" s="131"/>
      <c r="AM2896" s="130"/>
      <c r="AN2896" s="131"/>
      <c r="AO2896" s="130"/>
      <c r="AP2896" s="132"/>
      <c r="AY2896" s="133"/>
      <c r="BC2896" s="97"/>
      <c r="BD2896" s="97"/>
      <c r="BE2896" s="97"/>
      <c r="BF2896" s="97"/>
      <c r="BG2896" s="97"/>
    </row>
    <row r="2897" spans="9:59">
      <c r="I2897" s="80"/>
      <c r="J2897" s="81"/>
      <c r="K2897" s="82"/>
      <c r="L2897" s="83"/>
      <c r="M2897" s="84"/>
      <c r="N2897" s="85"/>
      <c r="O2897" s="82"/>
      <c r="P2897" s="86"/>
      <c r="S2897" s="88"/>
      <c r="T2897" s="82"/>
      <c r="U2897" s="88"/>
      <c r="V2897" s="82"/>
      <c r="W2897" s="88"/>
      <c r="X2897" s="82"/>
      <c r="Y2897" s="88"/>
      <c r="Z2897" s="82"/>
      <c r="AA2897" s="88"/>
      <c r="AB2897" s="82"/>
      <c r="AC2897" s="88"/>
      <c r="AD2897" s="82"/>
      <c r="AE2897" s="89"/>
      <c r="AI2897" s="130"/>
      <c r="AJ2897" s="131"/>
      <c r="AK2897" s="130"/>
      <c r="AL2897" s="131"/>
      <c r="AM2897" s="130"/>
      <c r="AN2897" s="131"/>
      <c r="AO2897" s="130"/>
      <c r="AP2897" s="132"/>
      <c r="AY2897" s="133"/>
      <c r="BC2897" s="97"/>
      <c r="BD2897" s="97"/>
      <c r="BE2897" s="97"/>
      <c r="BF2897" s="97"/>
      <c r="BG2897" s="97"/>
    </row>
    <row r="2898" spans="9:59">
      <c r="I2898" s="80"/>
      <c r="J2898" s="81"/>
      <c r="K2898" s="82"/>
      <c r="L2898" s="83"/>
      <c r="M2898" s="84"/>
      <c r="N2898" s="85"/>
      <c r="O2898" s="82"/>
      <c r="P2898" s="86"/>
      <c r="S2898" s="88"/>
      <c r="T2898" s="82"/>
      <c r="U2898" s="88"/>
      <c r="V2898" s="82"/>
      <c r="W2898" s="88"/>
      <c r="X2898" s="82"/>
      <c r="Y2898" s="88"/>
      <c r="Z2898" s="82"/>
      <c r="AA2898" s="88"/>
      <c r="AB2898" s="82"/>
      <c r="AC2898" s="88"/>
      <c r="AD2898" s="82"/>
      <c r="AE2898" s="89"/>
      <c r="AI2898" s="130"/>
      <c r="AJ2898" s="131"/>
      <c r="AK2898" s="130"/>
      <c r="AL2898" s="131"/>
      <c r="AM2898" s="130"/>
      <c r="AN2898" s="131"/>
      <c r="AO2898" s="130"/>
      <c r="AP2898" s="132"/>
      <c r="AY2898" s="133"/>
      <c r="BC2898" s="97"/>
      <c r="BD2898" s="97"/>
      <c r="BE2898" s="97"/>
      <c r="BF2898" s="97"/>
      <c r="BG2898" s="97"/>
    </row>
    <row r="2899" spans="9:59">
      <c r="I2899" s="80"/>
      <c r="J2899" s="81"/>
      <c r="K2899" s="82"/>
      <c r="L2899" s="83"/>
      <c r="M2899" s="84"/>
      <c r="N2899" s="85"/>
      <c r="O2899" s="82"/>
      <c r="P2899" s="86"/>
      <c r="S2899" s="88"/>
      <c r="T2899" s="82"/>
      <c r="U2899" s="88"/>
      <c r="V2899" s="82"/>
      <c r="W2899" s="88"/>
      <c r="X2899" s="82"/>
      <c r="Y2899" s="88"/>
      <c r="Z2899" s="82"/>
      <c r="AA2899" s="88"/>
      <c r="AB2899" s="82"/>
      <c r="AC2899" s="88"/>
      <c r="AD2899" s="82"/>
      <c r="AE2899" s="89"/>
      <c r="AI2899" s="130"/>
      <c r="AJ2899" s="131"/>
      <c r="AK2899" s="130"/>
      <c r="AL2899" s="131"/>
      <c r="AM2899" s="130"/>
      <c r="AN2899" s="131"/>
      <c r="AO2899" s="130"/>
      <c r="AP2899" s="132"/>
      <c r="AY2899" s="133"/>
      <c r="BC2899" s="97"/>
      <c r="BD2899" s="97"/>
      <c r="BE2899" s="97"/>
      <c r="BF2899" s="97"/>
      <c r="BG2899" s="97"/>
    </row>
    <row r="2900" spans="9:59">
      <c r="I2900" s="80"/>
      <c r="J2900" s="81"/>
      <c r="K2900" s="82"/>
      <c r="L2900" s="83"/>
      <c r="M2900" s="84"/>
      <c r="N2900" s="85"/>
      <c r="O2900" s="82"/>
      <c r="P2900" s="86"/>
      <c r="S2900" s="88"/>
      <c r="T2900" s="82"/>
      <c r="U2900" s="88"/>
      <c r="V2900" s="82"/>
      <c r="W2900" s="88"/>
      <c r="X2900" s="82"/>
      <c r="Y2900" s="88"/>
      <c r="Z2900" s="82"/>
      <c r="AA2900" s="88"/>
      <c r="AB2900" s="82"/>
      <c r="AC2900" s="88"/>
      <c r="AD2900" s="82"/>
      <c r="AE2900" s="89"/>
      <c r="AI2900" s="130"/>
      <c r="AJ2900" s="131"/>
      <c r="AK2900" s="130"/>
      <c r="AL2900" s="131"/>
      <c r="AM2900" s="130"/>
      <c r="AN2900" s="131"/>
      <c r="AO2900" s="130"/>
      <c r="AP2900" s="132"/>
      <c r="AY2900" s="133"/>
      <c r="BC2900" s="97"/>
      <c r="BD2900" s="97"/>
      <c r="BE2900" s="97"/>
      <c r="BF2900" s="97"/>
      <c r="BG2900" s="97"/>
    </row>
    <row r="2901" spans="9:59">
      <c r="I2901" s="80"/>
      <c r="J2901" s="81"/>
      <c r="K2901" s="82"/>
      <c r="L2901" s="83"/>
      <c r="M2901" s="84"/>
      <c r="N2901" s="85"/>
      <c r="O2901" s="82"/>
      <c r="P2901" s="86"/>
      <c r="S2901" s="88"/>
      <c r="T2901" s="82"/>
      <c r="U2901" s="88"/>
      <c r="V2901" s="82"/>
      <c r="W2901" s="88"/>
      <c r="X2901" s="82"/>
      <c r="Y2901" s="88"/>
      <c r="Z2901" s="82"/>
      <c r="AA2901" s="88"/>
      <c r="AB2901" s="82"/>
      <c r="AC2901" s="88"/>
      <c r="AD2901" s="82"/>
      <c r="AE2901" s="89"/>
      <c r="AI2901" s="130"/>
      <c r="AJ2901" s="131"/>
      <c r="AK2901" s="130"/>
      <c r="AL2901" s="131"/>
      <c r="AM2901" s="130"/>
      <c r="AN2901" s="131"/>
      <c r="AO2901" s="130"/>
      <c r="AP2901" s="132"/>
      <c r="AY2901" s="133"/>
      <c r="BC2901" s="97"/>
      <c r="BD2901" s="97"/>
      <c r="BE2901" s="97"/>
      <c r="BF2901" s="97"/>
      <c r="BG2901" s="97"/>
    </row>
    <row r="2902" spans="9:59">
      <c r="I2902" s="80"/>
      <c r="J2902" s="81"/>
      <c r="K2902" s="82"/>
      <c r="L2902" s="83"/>
      <c r="M2902" s="84"/>
      <c r="N2902" s="85"/>
      <c r="O2902" s="82"/>
      <c r="P2902" s="86"/>
      <c r="S2902" s="88"/>
      <c r="T2902" s="82"/>
      <c r="U2902" s="88"/>
      <c r="V2902" s="82"/>
      <c r="W2902" s="88"/>
      <c r="X2902" s="82"/>
      <c r="Y2902" s="88"/>
      <c r="Z2902" s="82"/>
      <c r="AA2902" s="88"/>
      <c r="AB2902" s="82"/>
      <c r="AC2902" s="88"/>
      <c r="AD2902" s="82"/>
      <c r="AE2902" s="89"/>
      <c r="AI2902" s="130"/>
      <c r="AJ2902" s="131"/>
      <c r="AK2902" s="130"/>
      <c r="AL2902" s="131"/>
      <c r="AM2902" s="130"/>
      <c r="AN2902" s="131"/>
      <c r="AO2902" s="130"/>
      <c r="AP2902" s="132"/>
      <c r="AY2902" s="133"/>
      <c r="BC2902" s="97"/>
      <c r="BD2902" s="97"/>
      <c r="BE2902" s="97"/>
      <c r="BF2902" s="97"/>
      <c r="BG2902" s="97"/>
    </row>
    <row r="2903" spans="9:59">
      <c r="I2903" s="80"/>
      <c r="J2903" s="81"/>
      <c r="K2903" s="82"/>
      <c r="L2903" s="83"/>
      <c r="M2903" s="84"/>
      <c r="N2903" s="85"/>
      <c r="O2903" s="82"/>
      <c r="P2903" s="86"/>
      <c r="S2903" s="88"/>
      <c r="T2903" s="82"/>
      <c r="U2903" s="88"/>
      <c r="V2903" s="82"/>
      <c r="W2903" s="88"/>
      <c r="X2903" s="82"/>
      <c r="Y2903" s="88"/>
      <c r="Z2903" s="82"/>
      <c r="AA2903" s="88"/>
      <c r="AB2903" s="82"/>
      <c r="AC2903" s="88"/>
      <c r="AD2903" s="82"/>
      <c r="AE2903" s="89"/>
      <c r="AI2903" s="130"/>
      <c r="AJ2903" s="131"/>
      <c r="AK2903" s="130"/>
      <c r="AL2903" s="131"/>
      <c r="AM2903" s="130"/>
      <c r="AN2903" s="131"/>
      <c r="AO2903" s="130"/>
      <c r="AP2903" s="132"/>
      <c r="AY2903" s="133"/>
      <c r="BC2903" s="97"/>
      <c r="BD2903" s="97"/>
      <c r="BE2903" s="97"/>
      <c r="BF2903" s="97"/>
      <c r="BG2903" s="97"/>
    </row>
    <row r="2904" spans="9:59">
      <c r="I2904" s="80"/>
      <c r="J2904" s="81"/>
      <c r="K2904" s="82"/>
      <c r="L2904" s="83"/>
      <c r="M2904" s="84"/>
      <c r="N2904" s="85"/>
      <c r="O2904" s="82"/>
      <c r="P2904" s="86"/>
      <c r="S2904" s="88"/>
      <c r="T2904" s="82"/>
      <c r="U2904" s="88"/>
      <c r="V2904" s="82"/>
      <c r="W2904" s="88"/>
      <c r="X2904" s="82"/>
      <c r="Y2904" s="88"/>
      <c r="Z2904" s="82"/>
      <c r="AA2904" s="88"/>
      <c r="AB2904" s="82"/>
      <c r="AC2904" s="88"/>
      <c r="AD2904" s="82"/>
      <c r="AE2904" s="89"/>
      <c r="AI2904" s="130"/>
      <c r="AJ2904" s="131"/>
      <c r="AK2904" s="130"/>
      <c r="AL2904" s="131"/>
      <c r="AM2904" s="130"/>
      <c r="AN2904" s="131"/>
      <c r="AO2904" s="130"/>
      <c r="AP2904" s="132"/>
      <c r="AY2904" s="133"/>
      <c r="BC2904" s="97"/>
      <c r="BD2904" s="97"/>
      <c r="BE2904" s="97"/>
      <c r="BF2904" s="97"/>
      <c r="BG2904" s="97"/>
    </row>
    <row r="2905" spans="9:59">
      <c r="I2905" s="80"/>
      <c r="J2905" s="81"/>
      <c r="K2905" s="82"/>
      <c r="L2905" s="83"/>
      <c r="M2905" s="84"/>
      <c r="N2905" s="85"/>
      <c r="O2905" s="82"/>
      <c r="P2905" s="86"/>
      <c r="S2905" s="88"/>
      <c r="T2905" s="82"/>
      <c r="U2905" s="88"/>
      <c r="V2905" s="82"/>
      <c r="W2905" s="88"/>
      <c r="X2905" s="82"/>
      <c r="Y2905" s="88"/>
      <c r="Z2905" s="82"/>
      <c r="AA2905" s="88"/>
      <c r="AB2905" s="82"/>
      <c r="AC2905" s="88"/>
      <c r="AD2905" s="82"/>
      <c r="AE2905" s="89"/>
      <c r="AI2905" s="130"/>
      <c r="AJ2905" s="131"/>
      <c r="AK2905" s="130"/>
      <c r="AL2905" s="131"/>
      <c r="AM2905" s="130"/>
      <c r="AN2905" s="131"/>
      <c r="AO2905" s="130"/>
      <c r="AP2905" s="132"/>
      <c r="AY2905" s="133"/>
      <c r="BC2905" s="97"/>
      <c r="BD2905" s="97"/>
      <c r="BE2905" s="97"/>
      <c r="BF2905" s="97"/>
      <c r="BG2905" s="97"/>
    </row>
    <row r="2906" spans="9:59">
      <c r="I2906" s="80"/>
      <c r="J2906" s="81"/>
      <c r="K2906" s="82"/>
      <c r="L2906" s="83"/>
      <c r="M2906" s="84"/>
      <c r="N2906" s="85"/>
      <c r="O2906" s="82"/>
      <c r="P2906" s="86"/>
      <c r="S2906" s="88"/>
      <c r="T2906" s="82"/>
      <c r="U2906" s="88"/>
      <c r="V2906" s="82"/>
      <c r="W2906" s="88"/>
      <c r="X2906" s="82"/>
      <c r="Y2906" s="88"/>
      <c r="Z2906" s="82"/>
      <c r="AA2906" s="88"/>
      <c r="AB2906" s="82"/>
      <c r="AC2906" s="88"/>
      <c r="AD2906" s="82"/>
      <c r="AE2906" s="89"/>
      <c r="AI2906" s="130"/>
      <c r="AJ2906" s="131"/>
      <c r="AK2906" s="130"/>
      <c r="AL2906" s="131"/>
      <c r="AM2906" s="130"/>
      <c r="AN2906" s="131"/>
      <c r="AO2906" s="130"/>
      <c r="AP2906" s="132"/>
      <c r="AY2906" s="133"/>
      <c r="BC2906" s="97"/>
      <c r="BD2906" s="97"/>
      <c r="BE2906" s="97"/>
      <c r="BF2906" s="97"/>
      <c r="BG2906" s="97"/>
    </row>
    <row r="2907" spans="9:59">
      <c r="I2907" s="80"/>
      <c r="J2907" s="81"/>
      <c r="K2907" s="82"/>
      <c r="L2907" s="83"/>
      <c r="M2907" s="84"/>
      <c r="N2907" s="85"/>
      <c r="O2907" s="82"/>
      <c r="P2907" s="86"/>
      <c r="S2907" s="88"/>
      <c r="T2907" s="82"/>
      <c r="U2907" s="88"/>
      <c r="V2907" s="82"/>
      <c r="W2907" s="88"/>
      <c r="X2907" s="82"/>
      <c r="Y2907" s="88"/>
      <c r="Z2907" s="82"/>
      <c r="AA2907" s="88"/>
      <c r="AB2907" s="82"/>
      <c r="AC2907" s="88"/>
      <c r="AD2907" s="82"/>
      <c r="AE2907" s="89"/>
      <c r="AI2907" s="130"/>
      <c r="AJ2907" s="131"/>
      <c r="AK2907" s="130"/>
      <c r="AL2907" s="131"/>
      <c r="AM2907" s="130"/>
      <c r="AN2907" s="131"/>
      <c r="AO2907" s="130"/>
      <c r="AP2907" s="132"/>
      <c r="AY2907" s="133"/>
      <c r="BC2907" s="97"/>
      <c r="BD2907" s="97"/>
      <c r="BE2907" s="97"/>
      <c r="BF2907" s="97"/>
      <c r="BG2907" s="97"/>
    </row>
    <row r="2908" spans="9:59">
      <c r="I2908" s="80"/>
      <c r="J2908" s="81"/>
      <c r="K2908" s="82"/>
      <c r="L2908" s="83"/>
      <c r="M2908" s="84"/>
      <c r="N2908" s="85"/>
      <c r="O2908" s="82"/>
      <c r="P2908" s="86"/>
      <c r="S2908" s="88"/>
      <c r="T2908" s="82"/>
      <c r="U2908" s="88"/>
      <c r="V2908" s="82"/>
      <c r="W2908" s="88"/>
      <c r="X2908" s="82"/>
      <c r="Y2908" s="88"/>
      <c r="Z2908" s="82"/>
      <c r="AA2908" s="88"/>
      <c r="AB2908" s="82"/>
      <c r="AC2908" s="88"/>
      <c r="AD2908" s="82"/>
      <c r="AE2908" s="89"/>
      <c r="AI2908" s="130"/>
      <c r="AJ2908" s="131"/>
      <c r="AK2908" s="130"/>
      <c r="AL2908" s="131"/>
      <c r="AM2908" s="130"/>
      <c r="AN2908" s="131"/>
      <c r="AO2908" s="130"/>
      <c r="AP2908" s="132"/>
      <c r="AY2908" s="133"/>
      <c r="BC2908" s="97"/>
      <c r="BD2908" s="97"/>
      <c r="BE2908" s="97"/>
      <c r="BF2908" s="97"/>
      <c r="BG2908" s="97"/>
    </row>
    <row r="2909" spans="9:59">
      <c r="I2909" s="80"/>
      <c r="J2909" s="81"/>
      <c r="K2909" s="82"/>
      <c r="L2909" s="83"/>
      <c r="M2909" s="84"/>
      <c r="N2909" s="85"/>
      <c r="O2909" s="82"/>
      <c r="P2909" s="86"/>
      <c r="S2909" s="88"/>
      <c r="T2909" s="82"/>
      <c r="U2909" s="88"/>
      <c r="V2909" s="82"/>
      <c r="W2909" s="88"/>
      <c r="X2909" s="82"/>
      <c r="Y2909" s="88"/>
      <c r="Z2909" s="82"/>
      <c r="AA2909" s="88"/>
      <c r="AB2909" s="82"/>
      <c r="AC2909" s="88"/>
      <c r="AD2909" s="82"/>
      <c r="AE2909" s="89"/>
      <c r="AI2909" s="130"/>
      <c r="AJ2909" s="131"/>
      <c r="AK2909" s="130"/>
      <c r="AL2909" s="131"/>
      <c r="AM2909" s="130"/>
      <c r="AN2909" s="131"/>
      <c r="AO2909" s="130"/>
      <c r="AP2909" s="132"/>
      <c r="AY2909" s="133"/>
      <c r="BC2909" s="97"/>
      <c r="BD2909" s="97"/>
      <c r="BE2909" s="97"/>
      <c r="BF2909" s="97"/>
      <c r="BG2909" s="97"/>
    </row>
    <row r="2910" spans="9:59">
      <c r="I2910" s="80"/>
      <c r="J2910" s="81"/>
      <c r="K2910" s="82"/>
      <c r="L2910" s="83"/>
      <c r="M2910" s="84"/>
      <c r="N2910" s="85"/>
      <c r="O2910" s="82"/>
      <c r="P2910" s="86"/>
      <c r="S2910" s="88"/>
      <c r="T2910" s="82"/>
      <c r="U2910" s="88"/>
      <c r="V2910" s="82"/>
      <c r="W2910" s="88"/>
      <c r="X2910" s="82"/>
      <c r="Y2910" s="88"/>
      <c r="Z2910" s="82"/>
      <c r="AA2910" s="88"/>
      <c r="AB2910" s="82"/>
      <c r="AC2910" s="88"/>
      <c r="AD2910" s="82"/>
      <c r="AE2910" s="89"/>
      <c r="AI2910" s="130"/>
      <c r="AJ2910" s="131"/>
      <c r="AK2910" s="130"/>
      <c r="AL2910" s="131"/>
      <c r="AM2910" s="130"/>
      <c r="AN2910" s="131"/>
      <c r="AO2910" s="130"/>
      <c r="AP2910" s="132"/>
      <c r="AY2910" s="133"/>
      <c r="BC2910" s="97"/>
      <c r="BD2910" s="97"/>
      <c r="BE2910" s="97"/>
      <c r="BF2910" s="97"/>
      <c r="BG2910" s="97"/>
    </row>
    <row r="2911" spans="9:59">
      <c r="I2911" s="80"/>
      <c r="J2911" s="81"/>
      <c r="K2911" s="82"/>
      <c r="L2911" s="83"/>
      <c r="M2911" s="84"/>
      <c r="N2911" s="85"/>
      <c r="O2911" s="82"/>
      <c r="P2911" s="86"/>
      <c r="S2911" s="88"/>
      <c r="T2911" s="82"/>
      <c r="U2911" s="88"/>
      <c r="V2911" s="82"/>
      <c r="W2911" s="88"/>
      <c r="X2911" s="82"/>
      <c r="Y2911" s="88"/>
      <c r="Z2911" s="82"/>
      <c r="AA2911" s="88"/>
      <c r="AB2911" s="82"/>
      <c r="AC2911" s="88"/>
      <c r="AD2911" s="82"/>
      <c r="AE2911" s="89"/>
      <c r="AI2911" s="130"/>
      <c r="AJ2911" s="131"/>
      <c r="AK2911" s="130"/>
      <c r="AL2911" s="131"/>
      <c r="AM2911" s="130"/>
      <c r="AN2911" s="131"/>
      <c r="AO2911" s="130"/>
      <c r="AP2911" s="132"/>
      <c r="AY2911" s="133"/>
      <c r="BC2911" s="97"/>
      <c r="BD2911" s="97"/>
      <c r="BE2911" s="97"/>
      <c r="BF2911" s="97"/>
      <c r="BG2911" s="97"/>
    </row>
    <row r="2912" spans="9:59">
      <c r="I2912" s="80"/>
      <c r="J2912" s="81"/>
      <c r="K2912" s="82"/>
      <c r="L2912" s="83"/>
      <c r="M2912" s="84"/>
      <c r="N2912" s="85"/>
      <c r="O2912" s="82"/>
      <c r="P2912" s="86"/>
      <c r="S2912" s="88"/>
      <c r="T2912" s="82"/>
      <c r="U2912" s="88"/>
      <c r="V2912" s="82"/>
      <c r="W2912" s="88"/>
      <c r="X2912" s="82"/>
      <c r="Y2912" s="88"/>
      <c r="Z2912" s="82"/>
      <c r="AA2912" s="88"/>
      <c r="AB2912" s="82"/>
      <c r="AC2912" s="88"/>
      <c r="AD2912" s="82"/>
      <c r="AE2912" s="89"/>
      <c r="AI2912" s="130"/>
      <c r="AJ2912" s="131"/>
      <c r="AK2912" s="130"/>
      <c r="AL2912" s="131"/>
      <c r="AM2912" s="130"/>
      <c r="AN2912" s="131"/>
      <c r="AO2912" s="130"/>
      <c r="AP2912" s="132"/>
      <c r="AY2912" s="133"/>
      <c r="BC2912" s="97"/>
      <c r="BD2912" s="97"/>
      <c r="BE2912" s="97"/>
      <c r="BF2912" s="97"/>
      <c r="BG2912" s="97"/>
    </row>
    <row r="2913" spans="9:59">
      <c r="I2913" s="80"/>
      <c r="J2913" s="81"/>
      <c r="K2913" s="82"/>
      <c r="L2913" s="83"/>
      <c r="M2913" s="84"/>
      <c r="N2913" s="85"/>
      <c r="O2913" s="82"/>
      <c r="P2913" s="86"/>
      <c r="S2913" s="88"/>
      <c r="T2913" s="82"/>
      <c r="U2913" s="88"/>
      <c r="V2913" s="82"/>
      <c r="W2913" s="88"/>
      <c r="X2913" s="82"/>
      <c r="Y2913" s="88"/>
      <c r="Z2913" s="82"/>
      <c r="AA2913" s="88"/>
      <c r="AB2913" s="82"/>
      <c r="AC2913" s="88"/>
      <c r="AD2913" s="82"/>
      <c r="AE2913" s="89"/>
      <c r="AI2913" s="130"/>
      <c r="AJ2913" s="131"/>
      <c r="AK2913" s="130"/>
      <c r="AL2913" s="131"/>
      <c r="AM2913" s="130"/>
      <c r="AN2913" s="131"/>
      <c r="AO2913" s="130"/>
      <c r="AP2913" s="132"/>
      <c r="AY2913" s="133"/>
      <c r="BC2913" s="97"/>
      <c r="BD2913" s="97"/>
      <c r="BE2913" s="97"/>
      <c r="BF2913" s="97"/>
      <c r="BG2913" s="97"/>
    </row>
    <row r="2914" spans="9:59">
      <c r="I2914" s="80"/>
      <c r="J2914" s="81"/>
      <c r="K2914" s="82"/>
      <c r="L2914" s="83"/>
      <c r="M2914" s="84"/>
      <c r="N2914" s="85"/>
      <c r="O2914" s="82"/>
      <c r="P2914" s="86"/>
      <c r="S2914" s="88"/>
      <c r="T2914" s="82"/>
      <c r="U2914" s="88"/>
      <c r="V2914" s="82"/>
      <c r="W2914" s="88"/>
      <c r="X2914" s="82"/>
      <c r="Y2914" s="88"/>
      <c r="Z2914" s="82"/>
      <c r="AA2914" s="88"/>
      <c r="AB2914" s="82"/>
      <c r="AC2914" s="88"/>
      <c r="AD2914" s="82"/>
      <c r="AE2914" s="89"/>
      <c r="AI2914" s="130"/>
      <c r="AJ2914" s="131"/>
      <c r="AK2914" s="130"/>
      <c r="AL2914" s="131"/>
      <c r="AM2914" s="130"/>
      <c r="AN2914" s="131"/>
      <c r="AO2914" s="130"/>
      <c r="AP2914" s="132"/>
      <c r="AY2914" s="133"/>
      <c r="BC2914" s="97"/>
      <c r="BD2914" s="97"/>
      <c r="BE2914" s="97"/>
      <c r="BF2914" s="97"/>
      <c r="BG2914" s="97"/>
    </row>
    <row r="2915" spans="9:59">
      <c r="I2915" s="80"/>
      <c r="J2915" s="81"/>
      <c r="K2915" s="82"/>
      <c r="L2915" s="83"/>
      <c r="M2915" s="84"/>
      <c r="N2915" s="85"/>
      <c r="O2915" s="82"/>
      <c r="P2915" s="86"/>
      <c r="S2915" s="88"/>
      <c r="T2915" s="82"/>
      <c r="U2915" s="88"/>
      <c r="V2915" s="82"/>
      <c r="W2915" s="88"/>
      <c r="X2915" s="82"/>
      <c r="Y2915" s="88"/>
      <c r="Z2915" s="82"/>
      <c r="AA2915" s="88"/>
      <c r="AB2915" s="82"/>
      <c r="AC2915" s="88"/>
      <c r="AD2915" s="82"/>
      <c r="AE2915" s="89"/>
      <c r="AI2915" s="130"/>
      <c r="AJ2915" s="131"/>
      <c r="AK2915" s="130"/>
      <c r="AL2915" s="131"/>
      <c r="AM2915" s="130"/>
      <c r="AN2915" s="131"/>
      <c r="AO2915" s="130"/>
      <c r="AP2915" s="132"/>
      <c r="AY2915" s="133"/>
      <c r="BC2915" s="97"/>
      <c r="BD2915" s="97"/>
      <c r="BE2915" s="97"/>
      <c r="BF2915" s="97"/>
      <c r="BG2915" s="97"/>
    </row>
    <row r="2916" spans="9:59">
      <c r="I2916" s="80"/>
      <c r="J2916" s="81"/>
      <c r="K2916" s="82"/>
      <c r="L2916" s="83"/>
      <c r="M2916" s="84"/>
      <c r="N2916" s="85"/>
      <c r="O2916" s="82"/>
      <c r="P2916" s="86"/>
      <c r="S2916" s="88"/>
      <c r="T2916" s="82"/>
      <c r="U2916" s="88"/>
      <c r="V2916" s="82"/>
      <c r="W2916" s="88"/>
      <c r="X2916" s="82"/>
      <c r="Y2916" s="88"/>
      <c r="Z2916" s="82"/>
      <c r="AA2916" s="88"/>
      <c r="AB2916" s="82"/>
      <c r="AC2916" s="88"/>
      <c r="AD2916" s="82"/>
      <c r="AE2916" s="89"/>
      <c r="AI2916" s="130"/>
      <c r="AJ2916" s="131"/>
      <c r="AK2916" s="130"/>
      <c r="AL2916" s="131"/>
      <c r="AM2916" s="130"/>
      <c r="AN2916" s="131"/>
      <c r="AO2916" s="130"/>
      <c r="AP2916" s="132"/>
      <c r="AY2916" s="133"/>
      <c r="BC2916" s="97"/>
      <c r="BD2916" s="97"/>
      <c r="BE2916" s="97"/>
      <c r="BF2916" s="97"/>
      <c r="BG2916" s="97"/>
    </row>
    <row r="2917" spans="9:59">
      <c r="I2917" s="80"/>
      <c r="J2917" s="81"/>
      <c r="K2917" s="82"/>
      <c r="L2917" s="83"/>
      <c r="M2917" s="84"/>
      <c r="N2917" s="85"/>
      <c r="O2917" s="82"/>
      <c r="P2917" s="86"/>
      <c r="S2917" s="88"/>
      <c r="T2917" s="82"/>
      <c r="U2917" s="88"/>
      <c r="V2917" s="82"/>
      <c r="W2917" s="88"/>
      <c r="X2917" s="82"/>
      <c r="Y2917" s="88"/>
      <c r="Z2917" s="82"/>
      <c r="AA2917" s="88"/>
      <c r="AB2917" s="82"/>
      <c r="AC2917" s="88"/>
      <c r="AD2917" s="82"/>
      <c r="AE2917" s="89"/>
      <c r="AI2917" s="130"/>
      <c r="AJ2917" s="131"/>
      <c r="AK2917" s="130"/>
      <c r="AL2917" s="131"/>
      <c r="AM2917" s="130"/>
      <c r="AN2917" s="131"/>
      <c r="AO2917" s="130"/>
      <c r="AP2917" s="132"/>
      <c r="AY2917" s="133"/>
      <c r="BC2917" s="97"/>
      <c r="BD2917" s="97"/>
      <c r="BE2917" s="97"/>
      <c r="BF2917" s="97"/>
      <c r="BG2917" s="97"/>
    </row>
    <row r="2918" spans="9:59">
      <c r="I2918" s="80"/>
      <c r="J2918" s="81"/>
      <c r="K2918" s="82"/>
      <c r="L2918" s="83"/>
      <c r="M2918" s="84"/>
      <c r="N2918" s="85"/>
      <c r="O2918" s="82"/>
      <c r="P2918" s="86"/>
      <c r="S2918" s="88"/>
      <c r="T2918" s="82"/>
      <c r="U2918" s="88"/>
      <c r="V2918" s="82"/>
      <c r="W2918" s="88"/>
      <c r="X2918" s="82"/>
      <c r="Y2918" s="88"/>
      <c r="Z2918" s="82"/>
      <c r="AA2918" s="88"/>
      <c r="AB2918" s="82"/>
      <c r="AC2918" s="88"/>
      <c r="AD2918" s="82"/>
      <c r="AE2918" s="89"/>
      <c r="AI2918" s="130"/>
      <c r="AJ2918" s="131"/>
      <c r="AK2918" s="130"/>
      <c r="AL2918" s="131"/>
      <c r="AM2918" s="130"/>
      <c r="AN2918" s="131"/>
      <c r="AO2918" s="130"/>
      <c r="AP2918" s="132"/>
      <c r="AY2918" s="133"/>
      <c r="BC2918" s="97"/>
      <c r="BD2918" s="97"/>
      <c r="BE2918" s="97"/>
      <c r="BF2918" s="97"/>
      <c r="BG2918" s="97"/>
    </row>
    <row r="2919" spans="9:59">
      <c r="I2919" s="80"/>
      <c r="J2919" s="81"/>
      <c r="K2919" s="82"/>
      <c r="L2919" s="83"/>
      <c r="M2919" s="84"/>
      <c r="N2919" s="85"/>
      <c r="O2919" s="82"/>
      <c r="P2919" s="86"/>
      <c r="S2919" s="88"/>
      <c r="T2919" s="82"/>
      <c r="U2919" s="88"/>
      <c r="V2919" s="82"/>
      <c r="W2919" s="88"/>
      <c r="X2919" s="82"/>
      <c r="Y2919" s="88"/>
      <c r="Z2919" s="82"/>
      <c r="AA2919" s="88"/>
      <c r="AB2919" s="82"/>
      <c r="AC2919" s="88"/>
      <c r="AD2919" s="82"/>
      <c r="AE2919" s="89"/>
      <c r="AI2919" s="130"/>
      <c r="AJ2919" s="131"/>
      <c r="AK2919" s="130"/>
      <c r="AL2919" s="131"/>
      <c r="AM2919" s="130"/>
      <c r="AN2919" s="131"/>
      <c r="AO2919" s="130"/>
      <c r="AP2919" s="132"/>
      <c r="AY2919" s="133"/>
      <c r="BC2919" s="97"/>
      <c r="BD2919" s="97"/>
      <c r="BE2919" s="97"/>
      <c r="BF2919" s="97"/>
      <c r="BG2919" s="97"/>
    </row>
    <row r="2920" spans="9:59">
      <c r="I2920" s="80"/>
      <c r="J2920" s="81"/>
      <c r="K2920" s="82"/>
      <c r="L2920" s="83"/>
      <c r="M2920" s="84"/>
      <c r="N2920" s="85"/>
      <c r="O2920" s="82"/>
      <c r="P2920" s="86"/>
      <c r="S2920" s="88"/>
      <c r="T2920" s="82"/>
      <c r="U2920" s="88"/>
      <c r="V2920" s="82"/>
      <c r="W2920" s="88"/>
      <c r="X2920" s="82"/>
      <c r="Y2920" s="88"/>
      <c r="Z2920" s="82"/>
      <c r="AA2920" s="88"/>
      <c r="AB2920" s="82"/>
      <c r="AC2920" s="88"/>
      <c r="AD2920" s="82"/>
      <c r="AE2920" s="89"/>
      <c r="AI2920" s="130"/>
      <c r="AJ2920" s="131"/>
      <c r="AK2920" s="130"/>
      <c r="AL2920" s="131"/>
      <c r="AM2920" s="130"/>
      <c r="AN2920" s="131"/>
      <c r="AO2920" s="130"/>
      <c r="AP2920" s="132"/>
      <c r="AY2920" s="133"/>
      <c r="BC2920" s="97"/>
      <c r="BD2920" s="97"/>
      <c r="BE2920" s="97"/>
      <c r="BF2920" s="97"/>
      <c r="BG2920" s="97"/>
    </row>
    <row r="2921" spans="9:59">
      <c r="I2921" s="80"/>
      <c r="J2921" s="81"/>
      <c r="K2921" s="82"/>
      <c r="L2921" s="83"/>
      <c r="M2921" s="84"/>
      <c r="N2921" s="85"/>
      <c r="O2921" s="82"/>
      <c r="P2921" s="86"/>
      <c r="S2921" s="88"/>
      <c r="T2921" s="82"/>
      <c r="U2921" s="88"/>
      <c r="V2921" s="82"/>
      <c r="W2921" s="88"/>
      <c r="X2921" s="82"/>
      <c r="Y2921" s="88"/>
      <c r="Z2921" s="82"/>
      <c r="AA2921" s="88"/>
      <c r="AB2921" s="82"/>
      <c r="AC2921" s="88"/>
      <c r="AD2921" s="82"/>
      <c r="AE2921" s="89"/>
      <c r="AI2921" s="130"/>
      <c r="AJ2921" s="131"/>
      <c r="AK2921" s="130"/>
      <c r="AL2921" s="131"/>
      <c r="AM2921" s="130"/>
      <c r="AN2921" s="131"/>
      <c r="AO2921" s="130"/>
      <c r="AP2921" s="132"/>
      <c r="AY2921" s="133"/>
      <c r="BC2921" s="97"/>
      <c r="BD2921" s="97"/>
      <c r="BE2921" s="97"/>
      <c r="BF2921" s="97"/>
      <c r="BG2921" s="97"/>
    </row>
    <row r="2922" spans="9:59">
      <c r="I2922" s="80"/>
      <c r="J2922" s="81"/>
      <c r="K2922" s="82"/>
      <c r="L2922" s="83"/>
      <c r="M2922" s="84"/>
      <c r="N2922" s="85"/>
      <c r="O2922" s="82"/>
      <c r="P2922" s="86"/>
      <c r="S2922" s="88"/>
      <c r="T2922" s="82"/>
      <c r="U2922" s="88"/>
      <c r="V2922" s="82"/>
      <c r="W2922" s="88"/>
      <c r="X2922" s="82"/>
      <c r="Y2922" s="88"/>
      <c r="Z2922" s="82"/>
      <c r="AA2922" s="88"/>
      <c r="AB2922" s="82"/>
      <c r="AC2922" s="88"/>
      <c r="AD2922" s="82"/>
      <c r="AE2922" s="89"/>
      <c r="AI2922" s="130"/>
      <c r="AJ2922" s="131"/>
      <c r="AK2922" s="130"/>
      <c r="AL2922" s="131"/>
      <c r="AM2922" s="130"/>
      <c r="AN2922" s="131"/>
      <c r="AO2922" s="130"/>
      <c r="AP2922" s="132"/>
      <c r="AY2922" s="133"/>
      <c r="BC2922" s="97"/>
      <c r="BD2922" s="97"/>
      <c r="BE2922" s="97"/>
      <c r="BF2922" s="97"/>
      <c r="BG2922" s="97"/>
    </row>
    <row r="2923" spans="9:59">
      <c r="I2923" s="80"/>
      <c r="J2923" s="81"/>
      <c r="K2923" s="82"/>
      <c r="L2923" s="83"/>
      <c r="M2923" s="84"/>
      <c r="N2923" s="85"/>
      <c r="O2923" s="82"/>
      <c r="P2923" s="86"/>
      <c r="S2923" s="88"/>
      <c r="T2923" s="82"/>
      <c r="U2923" s="88"/>
      <c r="V2923" s="82"/>
      <c r="W2923" s="88"/>
      <c r="X2923" s="82"/>
      <c r="Y2923" s="88"/>
      <c r="Z2923" s="82"/>
      <c r="AA2923" s="88"/>
      <c r="AB2923" s="82"/>
      <c r="AC2923" s="88"/>
      <c r="AD2923" s="82"/>
      <c r="AE2923" s="89"/>
      <c r="AI2923" s="130"/>
      <c r="AJ2923" s="131"/>
      <c r="AK2923" s="130"/>
      <c r="AL2923" s="131"/>
      <c r="AM2923" s="130"/>
      <c r="AN2923" s="131"/>
      <c r="AO2923" s="130"/>
      <c r="AP2923" s="132"/>
      <c r="AY2923" s="133"/>
      <c r="BC2923" s="97"/>
      <c r="BD2923" s="97"/>
      <c r="BE2923" s="97"/>
      <c r="BF2923" s="97"/>
      <c r="BG2923" s="97"/>
    </row>
    <row r="2924" spans="9:59">
      <c r="I2924" s="80"/>
      <c r="J2924" s="81"/>
      <c r="K2924" s="82"/>
      <c r="L2924" s="83"/>
      <c r="M2924" s="84"/>
      <c r="N2924" s="85"/>
      <c r="O2924" s="82"/>
      <c r="P2924" s="86"/>
      <c r="S2924" s="88"/>
      <c r="T2924" s="82"/>
      <c r="U2924" s="88"/>
      <c r="V2924" s="82"/>
      <c r="W2924" s="88"/>
      <c r="X2924" s="82"/>
      <c r="Y2924" s="88"/>
      <c r="Z2924" s="82"/>
      <c r="AA2924" s="88"/>
      <c r="AB2924" s="82"/>
      <c r="AC2924" s="88"/>
      <c r="AD2924" s="82"/>
      <c r="AE2924" s="89"/>
      <c r="AI2924" s="130"/>
      <c r="AJ2924" s="131"/>
      <c r="AK2924" s="130"/>
      <c r="AL2924" s="131"/>
      <c r="AM2924" s="130"/>
      <c r="AN2924" s="131"/>
      <c r="AO2924" s="130"/>
      <c r="AP2924" s="132"/>
      <c r="AY2924" s="133"/>
      <c r="BC2924" s="97"/>
      <c r="BD2924" s="97"/>
      <c r="BE2924" s="97"/>
      <c r="BF2924" s="97"/>
      <c r="BG2924" s="97"/>
    </row>
    <row r="2925" spans="9:59">
      <c r="I2925" s="80"/>
      <c r="J2925" s="81"/>
      <c r="K2925" s="82"/>
      <c r="L2925" s="83"/>
      <c r="M2925" s="84"/>
      <c r="N2925" s="85"/>
      <c r="O2925" s="82"/>
      <c r="P2925" s="86"/>
      <c r="S2925" s="88"/>
      <c r="T2925" s="82"/>
      <c r="U2925" s="88"/>
      <c r="V2925" s="82"/>
      <c r="W2925" s="88"/>
      <c r="X2925" s="82"/>
      <c r="Y2925" s="88"/>
      <c r="Z2925" s="82"/>
      <c r="AA2925" s="88"/>
      <c r="AB2925" s="82"/>
      <c r="AC2925" s="88"/>
      <c r="AD2925" s="82"/>
      <c r="AE2925" s="89"/>
      <c r="AI2925" s="130"/>
      <c r="AJ2925" s="131"/>
      <c r="AK2925" s="130"/>
      <c r="AL2925" s="131"/>
      <c r="AM2925" s="130"/>
      <c r="AN2925" s="131"/>
      <c r="AO2925" s="130"/>
      <c r="AP2925" s="132"/>
      <c r="AY2925" s="133"/>
      <c r="BC2925" s="97"/>
      <c r="BD2925" s="97"/>
      <c r="BE2925" s="97"/>
      <c r="BF2925" s="97"/>
      <c r="BG2925" s="97"/>
    </row>
    <row r="2926" spans="9:59">
      <c r="I2926" s="80"/>
      <c r="J2926" s="81"/>
      <c r="K2926" s="82"/>
      <c r="L2926" s="83"/>
      <c r="M2926" s="84"/>
      <c r="N2926" s="85"/>
      <c r="O2926" s="82"/>
      <c r="P2926" s="86"/>
      <c r="S2926" s="88"/>
      <c r="T2926" s="82"/>
      <c r="U2926" s="88"/>
      <c r="V2926" s="82"/>
      <c r="W2926" s="88"/>
      <c r="X2926" s="82"/>
      <c r="Y2926" s="88"/>
      <c r="Z2926" s="82"/>
      <c r="AA2926" s="88"/>
      <c r="AB2926" s="82"/>
      <c r="AC2926" s="88"/>
      <c r="AD2926" s="82"/>
      <c r="AE2926" s="89"/>
      <c r="AI2926" s="130"/>
      <c r="AJ2926" s="131"/>
      <c r="AK2926" s="130"/>
      <c r="AL2926" s="131"/>
      <c r="AM2926" s="130"/>
      <c r="AN2926" s="131"/>
      <c r="AO2926" s="130"/>
      <c r="AP2926" s="132"/>
      <c r="AY2926" s="133"/>
      <c r="BC2926" s="97"/>
      <c r="BD2926" s="97"/>
      <c r="BE2926" s="97"/>
      <c r="BF2926" s="97"/>
      <c r="BG2926" s="97"/>
    </row>
    <row r="2927" spans="9:59">
      <c r="I2927" s="80"/>
      <c r="J2927" s="81"/>
      <c r="K2927" s="82"/>
      <c r="L2927" s="83"/>
      <c r="M2927" s="84"/>
      <c r="N2927" s="85"/>
      <c r="O2927" s="82"/>
      <c r="P2927" s="86"/>
      <c r="S2927" s="88"/>
      <c r="T2927" s="82"/>
      <c r="U2927" s="88"/>
      <c r="V2927" s="82"/>
      <c r="W2927" s="88"/>
      <c r="X2927" s="82"/>
      <c r="Y2927" s="88"/>
      <c r="Z2927" s="82"/>
      <c r="AA2927" s="88"/>
      <c r="AB2927" s="82"/>
      <c r="AC2927" s="88"/>
      <c r="AD2927" s="82"/>
      <c r="AE2927" s="89"/>
      <c r="AI2927" s="130"/>
      <c r="AJ2927" s="131"/>
      <c r="AK2927" s="130"/>
      <c r="AL2927" s="131"/>
      <c r="AM2927" s="130"/>
      <c r="AN2927" s="131"/>
      <c r="AO2927" s="130"/>
      <c r="AP2927" s="132"/>
      <c r="AY2927" s="133"/>
      <c r="BC2927" s="97"/>
      <c r="BD2927" s="97"/>
      <c r="BE2927" s="97"/>
      <c r="BF2927" s="97"/>
      <c r="BG2927" s="97"/>
    </row>
    <row r="2928" spans="9:59">
      <c r="I2928" s="80"/>
      <c r="J2928" s="81"/>
      <c r="K2928" s="82"/>
      <c r="L2928" s="83"/>
      <c r="M2928" s="84"/>
      <c r="N2928" s="85"/>
      <c r="O2928" s="82"/>
      <c r="P2928" s="86"/>
      <c r="S2928" s="88"/>
      <c r="T2928" s="82"/>
      <c r="U2928" s="88"/>
      <c r="V2928" s="82"/>
      <c r="W2928" s="88"/>
      <c r="X2928" s="82"/>
      <c r="Y2928" s="88"/>
      <c r="Z2928" s="82"/>
      <c r="AA2928" s="88"/>
      <c r="AB2928" s="82"/>
      <c r="AC2928" s="88"/>
      <c r="AD2928" s="82"/>
      <c r="AE2928" s="89"/>
      <c r="AI2928" s="130"/>
      <c r="AJ2928" s="131"/>
      <c r="AK2928" s="130"/>
      <c r="AL2928" s="131"/>
      <c r="AM2928" s="130"/>
      <c r="AN2928" s="131"/>
      <c r="AO2928" s="130"/>
      <c r="AP2928" s="132"/>
      <c r="AY2928" s="133"/>
      <c r="BC2928" s="97"/>
      <c r="BD2928" s="97"/>
      <c r="BE2928" s="97"/>
      <c r="BF2928" s="97"/>
      <c r="BG2928" s="97"/>
    </row>
    <row r="2929" spans="9:59">
      <c r="I2929" s="80"/>
      <c r="J2929" s="81"/>
      <c r="K2929" s="82"/>
      <c r="L2929" s="83"/>
      <c r="M2929" s="84"/>
      <c r="N2929" s="85"/>
      <c r="O2929" s="82"/>
      <c r="P2929" s="86"/>
      <c r="S2929" s="88"/>
      <c r="T2929" s="82"/>
      <c r="U2929" s="88"/>
      <c r="V2929" s="82"/>
      <c r="W2929" s="88"/>
      <c r="X2929" s="82"/>
      <c r="Y2929" s="88"/>
      <c r="Z2929" s="82"/>
      <c r="AA2929" s="88"/>
      <c r="AB2929" s="82"/>
      <c r="AC2929" s="88"/>
      <c r="AD2929" s="82"/>
      <c r="AE2929" s="89"/>
      <c r="AI2929" s="130"/>
      <c r="AJ2929" s="131"/>
      <c r="AK2929" s="130"/>
      <c r="AL2929" s="131"/>
      <c r="AM2929" s="130"/>
      <c r="AN2929" s="131"/>
      <c r="AO2929" s="130"/>
      <c r="AP2929" s="132"/>
      <c r="AY2929" s="133"/>
      <c r="BC2929" s="97"/>
      <c r="BD2929" s="97"/>
      <c r="BE2929" s="97"/>
      <c r="BF2929" s="97"/>
      <c r="BG2929" s="97"/>
    </row>
    <row r="2930" spans="9:59">
      <c r="I2930" s="80"/>
      <c r="J2930" s="81"/>
      <c r="K2930" s="82"/>
      <c r="L2930" s="83"/>
      <c r="M2930" s="84"/>
      <c r="N2930" s="85"/>
      <c r="O2930" s="82"/>
      <c r="P2930" s="86"/>
      <c r="S2930" s="88"/>
      <c r="T2930" s="82"/>
      <c r="U2930" s="88"/>
      <c r="V2930" s="82"/>
      <c r="W2930" s="88"/>
      <c r="X2930" s="82"/>
      <c r="Y2930" s="88"/>
      <c r="Z2930" s="82"/>
      <c r="AA2930" s="88"/>
      <c r="AB2930" s="82"/>
      <c r="AC2930" s="88"/>
      <c r="AD2930" s="82"/>
      <c r="AE2930" s="89"/>
      <c r="AI2930" s="130"/>
      <c r="AJ2930" s="131"/>
      <c r="AK2930" s="130"/>
      <c r="AL2930" s="131"/>
      <c r="AM2930" s="130"/>
      <c r="AN2930" s="131"/>
      <c r="AO2930" s="130"/>
      <c r="AP2930" s="132"/>
      <c r="AY2930" s="133"/>
      <c r="BC2930" s="97"/>
      <c r="BD2930" s="97"/>
      <c r="BE2930" s="97"/>
      <c r="BF2930" s="97"/>
      <c r="BG2930" s="97"/>
    </row>
    <row r="2931" spans="9:59">
      <c r="I2931" s="80"/>
      <c r="J2931" s="81"/>
      <c r="K2931" s="82"/>
      <c r="L2931" s="83"/>
      <c r="M2931" s="84"/>
      <c r="N2931" s="85"/>
      <c r="O2931" s="82"/>
      <c r="P2931" s="86"/>
      <c r="S2931" s="88"/>
      <c r="T2931" s="82"/>
      <c r="U2931" s="88"/>
      <c r="V2931" s="82"/>
      <c r="W2931" s="88"/>
      <c r="X2931" s="82"/>
      <c r="Y2931" s="88"/>
      <c r="Z2931" s="82"/>
      <c r="AA2931" s="88"/>
      <c r="AB2931" s="82"/>
      <c r="AC2931" s="88"/>
      <c r="AD2931" s="82"/>
      <c r="AE2931" s="89"/>
      <c r="AI2931" s="130"/>
      <c r="AJ2931" s="131"/>
      <c r="AK2931" s="130"/>
      <c r="AL2931" s="131"/>
      <c r="AM2931" s="130"/>
      <c r="AN2931" s="131"/>
      <c r="AO2931" s="130"/>
      <c r="AP2931" s="132"/>
      <c r="AY2931" s="133"/>
      <c r="BC2931" s="97"/>
      <c r="BD2931" s="97"/>
      <c r="BE2931" s="97"/>
      <c r="BF2931" s="97"/>
      <c r="BG2931" s="97"/>
    </row>
    <row r="2932" spans="9:59">
      <c r="I2932" s="80"/>
      <c r="J2932" s="81"/>
      <c r="K2932" s="82"/>
      <c r="L2932" s="83"/>
      <c r="M2932" s="84"/>
      <c r="N2932" s="85"/>
      <c r="O2932" s="82"/>
      <c r="P2932" s="86"/>
      <c r="S2932" s="88"/>
      <c r="T2932" s="82"/>
      <c r="U2932" s="88"/>
      <c r="V2932" s="82"/>
      <c r="W2932" s="88"/>
      <c r="X2932" s="82"/>
      <c r="Y2932" s="88"/>
      <c r="Z2932" s="82"/>
      <c r="AA2932" s="88"/>
      <c r="AB2932" s="82"/>
      <c r="AC2932" s="88"/>
      <c r="AD2932" s="82"/>
      <c r="AE2932" s="89"/>
      <c r="AI2932" s="130"/>
      <c r="AJ2932" s="131"/>
      <c r="AK2932" s="130"/>
      <c r="AL2932" s="131"/>
      <c r="AM2932" s="130"/>
      <c r="AN2932" s="131"/>
      <c r="AO2932" s="130"/>
      <c r="AP2932" s="132"/>
      <c r="AY2932" s="133"/>
      <c r="BC2932" s="97"/>
      <c r="BD2932" s="97"/>
      <c r="BE2932" s="97"/>
      <c r="BF2932" s="97"/>
      <c r="BG2932" s="97"/>
    </row>
    <row r="2933" spans="9:59">
      <c r="I2933" s="80"/>
      <c r="J2933" s="81"/>
      <c r="K2933" s="82"/>
      <c r="L2933" s="83"/>
      <c r="M2933" s="84"/>
      <c r="N2933" s="85"/>
      <c r="O2933" s="82"/>
      <c r="P2933" s="86"/>
      <c r="S2933" s="88"/>
      <c r="T2933" s="82"/>
      <c r="U2933" s="88"/>
      <c r="V2933" s="82"/>
      <c r="W2933" s="88"/>
      <c r="X2933" s="82"/>
      <c r="Y2933" s="88"/>
      <c r="Z2933" s="82"/>
      <c r="AA2933" s="88"/>
      <c r="AB2933" s="82"/>
      <c r="AC2933" s="88"/>
      <c r="AD2933" s="82"/>
      <c r="AE2933" s="89"/>
      <c r="AI2933" s="130"/>
      <c r="AJ2933" s="131"/>
      <c r="AK2933" s="130"/>
      <c r="AL2933" s="131"/>
      <c r="AM2933" s="130"/>
      <c r="AN2933" s="131"/>
      <c r="AO2933" s="130"/>
      <c r="AP2933" s="132"/>
      <c r="AY2933" s="133"/>
      <c r="BC2933" s="97"/>
      <c r="BD2933" s="97"/>
      <c r="BE2933" s="97"/>
      <c r="BF2933" s="97"/>
      <c r="BG2933" s="97"/>
    </row>
    <row r="2934" spans="9:59">
      <c r="I2934" s="80"/>
      <c r="J2934" s="81"/>
      <c r="K2934" s="82"/>
      <c r="L2934" s="83"/>
      <c r="M2934" s="84"/>
      <c r="N2934" s="85"/>
      <c r="O2934" s="82"/>
      <c r="P2934" s="86"/>
      <c r="S2934" s="88"/>
      <c r="T2934" s="82"/>
      <c r="U2934" s="88"/>
      <c r="V2934" s="82"/>
      <c r="W2934" s="88"/>
      <c r="X2934" s="82"/>
      <c r="Y2934" s="88"/>
      <c r="Z2934" s="82"/>
      <c r="AA2934" s="88"/>
      <c r="AB2934" s="82"/>
      <c r="AC2934" s="88"/>
      <c r="AD2934" s="82"/>
      <c r="AE2934" s="89"/>
      <c r="AI2934" s="130"/>
      <c r="AJ2934" s="131"/>
      <c r="AK2934" s="130"/>
      <c r="AL2934" s="131"/>
      <c r="AM2934" s="130"/>
      <c r="AN2934" s="131"/>
      <c r="AO2934" s="130"/>
      <c r="AP2934" s="132"/>
      <c r="AY2934" s="133"/>
      <c r="BC2934" s="97"/>
      <c r="BD2934" s="97"/>
      <c r="BE2934" s="97"/>
      <c r="BF2934" s="97"/>
      <c r="BG2934" s="97"/>
    </row>
    <row r="2935" spans="9:59">
      <c r="I2935" s="80"/>
      <c r="J2935" s="81"/>
      <c r="K2935" s="82"/>
      <c r="L2935" s="83"/>
      <c r="M2935" s="84"/>
      <c r="N2935" s="85"/>
      <c r="O2935" s="82"/>
      <c r="P2935" s="86"/>
      <c r="S2935" s="88"/>
      <c r="T2935" s="82"/>
      <c r="U2935" s="88"/>
      <c r="V2935" s="82"/>
      <c r="W2935" s="88"/>
      <c r="X2935" s="82"/>
      <c r="Y2935" s="88"/>
      <c r="Z2935" s="82"/>
      <c r="AA2935" s="88"/>
      <c r="AB2935" s="82"/>
      <c r="AC2935" s="88"/>
      <c r="AD2935" s="82"/>
      <c r="AE2935" s="89"/>
      <c r="AI2935" s="130"/>
      <c r="AJ2935" s="131"/>
      <c r="AK2935" s="130"/>
      <c r="AL2935" s="131"/>
      <c r="AM2935" s="130"/>
      <c r="AN2935" s="131"/>
      <c r="AO2935" s="130"/>
      <c r="AP2935" s="132"/>
      <c r="AY2935" s="133"/>
      <c r="BC2935" s="97"/>
      <c r="BD2935" s="97"/>
      <c r="BE2935" s="97"/>
      <c r="BF2935" s="97"/>
      <c r="BG2935" s="97"/>
    </row>
    <row r="2936" spans="9:59">
      <c r="I2936" s="80"/>
      <c r="J2936" s="81"/>
      <c r="K2936" s="82"/>
      <c r="L2936" s="83"/>
      <c r="M2936" s="84"/>
      <c r="N2936" s="85"/>
      <c r="O2936" s="82"/>
      <c r="P2936" s="86"/>
      <c r="S2936" s="88"/>
      <c r="T2936" s="82"/>
      <c r="U2936" s="88"/>
      <c r="V2936" s="82"/>
      <c r="W2936" s="88"/>
      <c r="X2936" s="82"/>
      <c r="Y2936" s="88"/>
      <c r="Z2936" s="82"/>
      <c r="AA2936" s="88"/>
      <c r="AB2936" s="82"/>
      <c r="AC2936" s="88"/>
      <c r="AD2936" s="82"/>
      <c r="AE2936" s="89"/>
      <c r="AI2936" s="130"/>
      <c r="AJ2936" s="131"/>
      <c r="AK2936" s="130"/>
      <c r="AL2936" s="131"/>
      <c r="AM2936" s="130"/>
      <c r="AN2936" s="131"/>
      <c r="AO2936" s="130"/>
      <c r="AP2936" s="132"/>
      <c r="AY2936" s="133"/>
      <c r="BC2936" s="97"/>
      <c r="BD2936" s="97"/>
      <c r="BE2936" s="97"/>
      <c r="BF2936" s="97"/>
      <c r="BG2936" s="97"/>
    </row>
    <row r="2937" spans="9:59">
      <c r="I2937" s="80"/>
      <c r="J2937" s="81"/>
      <c r="K2937" s="82"/>
      <c r="L2937" s="83"/>
      <c r="M2937" s="84"/>
      <c r="N2937" s="85"/>
      <c r="O2937" s="82"/>
      <c r="P2937" s="86"/>
      <c r="S2937" s="88"/>
      <c r="T2937" s="82"/>
      <c r="U2937" s="88"/>
      <c r="V2937" s="82"/>
      <c r="W2937" s="88"/>
      <c r="X2937" s="82"/>
      <c r="Y2937" s="88"/>
      <c r="Z2937" s="82"/>
      <c r="AA2937" s="88"/>
      <c r="AB2937" s="82"/>
      <c r="AC2937" s="88"/>
      <c r="AD2937" s="82"/>
      <c r="AE2937" s="89"/>
      <c r="AI2937" s="130"/>
      <c r="AJ2937" s="131"/>
      <c r="AK2937" s="130"/>
      <c r="AL2937" s="131"/>
      <c r="AM2937" s="130"/>
      <c r="AN2937" s="131"/>
      <c r="AO2937" s="130"/>
      <c r="AP2937" s="132"/>
      <c r="AY2937" s="133"/>
      <c r="BC2937" s="97"/>
      <c r="BD2937" s="97"/>
      <c r="BE2937" s="97"/>
      <c r="BF2937" s="97"/>
      <c r="BG2937" s="97"/>
    </row>
    <row r="2938" spans="9:59">
      <c r="I2938" s="80"/>
      <c r="J2938" s="81"/>
      <c r="K2938" s="82"/>
      <c r="L2938" s="83"/>
      <c r="M2938" s="84"/>
      <c r="N2938" s="85"/>
      <c r="O2938" s="82"/>
      <c r="P2938" s="86"/>
      <c r="S2938" s="88"/>
      <c r="T2938" s="82"/>
      <c r="U2938" s="88"/>
      <c r="V2938" s="82"/>
      <c r="W2938" s="88"/>
      <c r="X2938" s="82"/>
      <c r="Y2938" s="88"/>
      <c r="Z2938" s="82"/>
      <c r="AA2938" s="88"/>
      <c r="AB2938" s="82"/>
      <c r="AC2938" s="88"/>
      <c r="AD2938" s="82"/>
      <c r="AE2938" s="89"/>
      <c r="AI2938" s="130"/>
      <c r="AJ2938" s="131"/>
      <c r="AK2938" s="130"/>
      <c r="AL2938" s="131"/>
      <c r="AM2938" s="130"/>
      <c r="AN2938" s="131"/>
      <c r="AO2938" s="130"/>
      <c r="AP2938" s="132"/>
      <c r="AY2938" s="133"/>
      <c r="BC2938" s="97"/>
      <c r="BD2938" s="97"/>
      <c r="BE2938" s="97"/>
      <c r="BF2938" s="97"/>
      <c r="BG2938" s="97"/>
    </row>
    <row r="2939" spans="9:59">
      <c r="I2939" s="80"/>
      <c r="J2939" s="81"/>
      <c r="K2939" s="82"/>
      <c r="L2939" s="83"/>
      <c r="M2939" s="84"/>
      <c r="N2939" s="85"/>
      <c r="O2939" s="82"/>
      <c r="P2939" s="86"/>
      <c r="S2939" s="88"/>
      <c r="T2939" s="82"/>
      <c r="U2939" s="88"/>
      <c r="V2939" s="82"/>
      <c r="W2939" s="88"/>
      <c r="X2939" s="82"/>
      <c r="Y2939" s="88"/>
      <c r="Z2939" s="82"/>
      <c r="AA2939" s="88"/>
      <c r="AB2939" s="82"/>
      <c r="AC2939" s="88"/>
      <c r="AD2939" s="82"/>
      <c r="AE2939" s="89"/>
      <c r="AI2939" s="130"/>
      <c r="AJ2939" s="131"/>
      <c r="AK2939" s="130"/>
      <c r="AL2939" s="131"/>
      <c r="AM2939" s="130"/>
      <c r="AN2939" s="131"/>
      <c r="AO2939" s="130"/>
      <c r="AP2939" s="132"/>
      <c r="AY2939" s="133"/>
      <c r="BC2939" s="97"/>
      <c r="BD2939" s="97"/>
      <c r="BE2939" s="97"/>
      <c r="BF2939" s="97"/>
      <c r="BG2939" s="97"/>
    </row>
    <row r="2940" spans="9:59">
      <c r="I2940" s="80"/>
      <c r="J2940" s="81"/>
      <c r="K2940" s="82"/>
      <c r="L2940" s="83"/>
      <c r="M2940" s="84"/>
      <c r="N2940" s="85"/>
      <c r="O2940" s="82"/>
      <c r="P2940" s="86"/>
      <c r="S2940" s="88"/>
      <c r="T2940" s="82"/>
      <c r="U2940" s="88"/>
      <c r="V2940" s="82"/>
      <c r="W2940" s="88"/>
      <c r="X2940" s="82"/>
      <c r="Y2940" s="88"/>
      <c r="Z2940" s="82"/>
      <c r="AA2940" s="88"/>
      <c r="AB2940" s="82"/>
      <c r="AC2940" s="88"/>
      <c r="AD2940" s="82"/>
      <c r="AE2940" s="89"/>
      <c r="AI2940" s="130"/>
      <c r="AJ2940" s="131"/>
      <c r="AK2940" s="130"/>
      <c r="AL2940" s="131"/>
      <c r="AM2940" s="130"/>
      <c r="AN2940" s="131"/>
      <c r="AO2940" s="130"/>
      <c r="AP2940" s="132"/>
      <c r="AY2940" s="133"/>
      <c r="BC2940" s="97"/>
      <c r="BD2940" s="97"/>
      <c r="BE2940" s="97"/>
      <c r="BF2940" s="97"/>
      <c r="BG2940" s="97"/>
    </row>
    <row r="2941" spans="9:59">
      <c r="I2941" s="80"/>
      <c r="J2941" s="81"/>
      <c r="K2941" s="82"/>
      <c r="L2941" s="83"/>
      <c r="M2941" s="84"/>
      <c r="N2941" s="85"/>
      <c r="O2941" s="82"/>
      <c r="P2941" s="86"/>
      <c r="S2941" s="88"/>
      <c r="T2941" s="82"/>
      <c r="U2941" s="88"/>
      <c r="V2941" s="82"/>
      <c r="W2941" s="88"/>
      <c r="X2941" s="82"/>
      <c r="Y2941" s="88"/>
      <c r="Z2941" s="82"/>
      <c r="AA2941" s="88"/>
      <c r="AB2941" s="82"/>
      <c r="AC2941" s="88"/>
      <c r="AD2941" s="82"/>
      <c r="AE2941" s="89"/>
      <c r="AI2941" s="130"/>
      <c r="AJ2941" s="131"/>
      <c r="AK2941" s="130"/>
      <c r="AL2941" s="131"/>
      <c r="AM2941" s="130"/>
      <c r="AN2941" s="131"/>
      <c r="AO2941" s="130"/>
      <c r="AP2941" s="132"/>
      <c r="AY2941" s="133"/>
      <c r="BC2941" s="97"/>
      <c r="BD2941" s="97"/>
      <c r="BE2941" s="97"/>
      <c r="BF2941" s="97"/>
      <c r="BG2941" s="97"/>
    </row>
    <row r="2942" spans="9:59">
      <c r="I2942" s="80"/>
      <c r="J2942" s="81"/>
      <c r="K2942" s="82"/>
      <c r="L2942" s="83"/>
      <c r="M2942" s="84"/>
      <c r="N2942" s="85"/>
      <c r="O2942" s="82"/>
      <c r="P2942" s="86"/>
      <c r="S2942" s="88"/>
      <c r="T2942" s="82"/>
      <c r="U2942" s="88"/>
      <c r="V2942" s="82"/>
      <c r="W2942" s="88"/>
      <c r="X2942" s="82"/>
      <c r="Y2942" s="88"/>
      <c r="Z2942" s="82"/>
      <c r="AA2942" s="88"/>
      <c r="AB2942" s="82"/>
      <c r="AC2942" s="88"/>
      <c r="AD2942" s="82"/>
      <c r="AE2942" s="89"/>
      <c r="AI2942" s="130"/>
      <c r="AJ2942" s="131"/>
      <c r="AK2942" s="130"/>
      <c r="AL2942" s="131"/>
      <c r="AM2942" s="130"/>
      <c r="AN2942" s="131"/>
      <c r="AO2942" s="130"/>
      <c r="AP2942" s="132"/>
      <c r="AY2942" s="133"/>
      <c r="BC2942" s="97"/>
      <c r="BD2942" s="97"/>
      <c r="BE2942" s="97"/>
      <c r="BF2942" s="97"/>
      <c r="BG2942" s="97"/>
    </row>
    <row r="2943" spans="9:59">
      <c r="I2943" s="80"/>
      <c r="J2943" s="81"/>
      <c r="K2943" s="82"/>
      <c r="L2943" s="83"/>
      <c r="M2943" s="84"/>
      <c r="N2943" s="85"/>
      <c r="O2943" s="82"/>
      <c r="P2943" s="86"/>
      <c r="S2943" s="88"/>
      <c r="T2943" s="82"/>
      <c r="U2943" s="88"/>
      <c r="V2943" s="82"/>
      <c r="W2943" s="88"/>
      <c r="X2943" s="82"/>
      <c r="Y2943" s="88"/>
      <c r="Z2943" s="82"/>
      <c r="AA2943" s="88"/>
      <c r="AB2943" s="82"/>
      <c r="AC2943" s="88"/>
      <c r="AD2943" s="82"/>
      <c r="AE2943" s="89"/>
      <c r="AI2943" s="130"/>
      <c r="AJ2943" s="131"/>
      <c r="AK2943" s="130"/>
      <c r="AL2943" s="131"/>
      <c r="AM2943" s="130"/>
      <c r="AN2943" s="131"/>
      <c r="AO2943" s="130"/>
      <c r="AP2943" s="132"/>
      <c r="AY2943" s="133"/>
      <c r="BC2943" s="97"/>
      <c r="BD2943" s="97"/>
      <c r="BE2943" s="97"/>
      <c r="BF2943" s="97"/>
      <c r="BG2943" s="97"/>
    </row>
    <row r="2944" spans="9:59">
      <c r="I2944" s="80"/>
      <c r="J2944" s="81"/>
      <c r="K2944" s="82"/>
      <c r="L2944" s="83"/>
      <c r="M2944" s="84"/>
      <c r="N2944" s="85"/>
      <c r="O2944" s="82"/>
      <c r="P2944" s="86"/>
      <c r="S2944" s="88"/>
      <c r="T2944" s="82"/>
      <c r="U2944" s="88"/>
      <c r="V2944" s="82"/>
      <c r="W2944" s="88"/>
      <c r="X2944" s="82"/>
      <c r="Y2944" s="88"/>
      <c r="Z2944" s="82"/>
      <c r="AA2944" s="88"/>
      <c r="AB2944" s="82"/>
      <c r="AC2944" s="88"/>
      <c r="AD2944" s="82"/>
      <c r="AE2944" s="89"/>
      <c r="AI2944" s="130"/>
      <c r="AJ2944" s="131"/>
      <c r="AK2944" s="130"/>
      <c r="AL2944" s="131"/>
      <c r="AM2944" s="130"/>
      <c r="AN2944" s="131"/>
      <c r="AO2944" s="130"/>
      <c r="AP2944" s="132"/>
      <c r="AY2944" s="133"/>
      <c r="BC2944" s="97"/>
      <c r="BD2944" s="97"/>
      <c r="BE2944" s="97"/>
      <c r="BF2944" s="97"/>
      <c r="BG2944" s="97"/>
    </row>
    <row r="2945" spans="9:59">
      <c r="I2945" s="80"/>
      <c r="J2945" s="81"/>
      <c r="K2945" s="82"/>
      <c r="L2945" s="83"/>
      <c r="M2945" s="84"/>
      <c r="N2945" s="85"/>
      <c r="O2945" s="82"/>
      <c r="P2945" s="86"/>
      <c r="S2945" s="88"/>
      <c r="T2945" s="82"/>
      <c r="U2945" s="88"/>
      <c r="V2945" s="82"/>
      <c r="W2945" s="88"/>
      <c r="X2945" s="82"/>
      <c r="Y2945" s="88"/>
      <c r="Z2945" s="82"/>
      <c r="AA2945" s="88"/>
      <c r="AB2945" s="82"/>
      <c r="AC2945" s="88"/>
      <c r="AD2945" s="82"/>
      <c r="AE2945" s="89"/>
      <c r="AI2945" s="130"/>
      <c r="AJ2945" s="131"/>
      <c r="AK2945" s="130"/>
      <c r="AL2945" s="131"/>
      <c r="AM2945" s="130"/>
      <c r="AN2945" s="131"/>
      <c r="AO2945" s="130"/>
      <c r="AP2945" s="132"/>
      <c r="AY2945" s="133"/>
      <c r="BC2945" s="97"/>
      <c r="BD2945" s="97"/>
      <c r="BE2945" s="97"/>
      <c r="BF2945" s="97"/>
      <c r="BG2945" s="97"/>
    </row>
    <row r="2946" spans="9:59">
      <c r="I2946" s="80"/>
      <c r="J2946" s="81"/>
      <c r="K2946" s="82"/>
      <c r="L2946" s="83"/>
      <c r="M2946" s="84"/>
      <c r="N2946" s="85"/>
      <c r="O2946" s="82"/>
      <c r="P2946" s="86"/>
      <c r="S2946" s="88"/>
      <c r="T2946" s="82"/>
      <c r="U2946" s="88"/>
      <c r="V2946" s="82"/>
      <c r="W2946" s="88"/>
      <c r="X2946" s="82"/>
      <c r="Y2946" s="88"/>
      <c r="Z2946" s="82"/>
      <c r="AA2946" s="88"/>
      <c r="AB2946" s="82"/>
      <c r="AC2946" s="88"/>
      <c r="AD2946" s="82"/>
      <c r="AE2946" s="89"/>
      <c r="AI2946" s="130"/>
      <c r="AJ2946" s="131"/>
      <c r="AK2946" s="130"/>
      <c r="AL2946" s="131"/>
      <c r="AM2946" s="130"/>
      <c r="AN2946" s="131"/>
      <c r="AO2946" s="130"/>
      <c r="AP2946" s="132"/>
      <c r="AY2946" s="133"/>
      <c r="BC2946" s="97"/>
      <c r="BD2946" s="97"/>
      <c r="BE2946" s="97"/>
      <c r="BF2946" s="97"/>
      <c r="BG2946" s="97"/>
    </row>
    <row r="2947" spans="9:59">
      <c r="I2947" s="80"/>
      <c r="J2947" s="81"/>
      <c r="K2947" s="82"/>
      <c r="L2947" s="83"/>
      <c r="M2947" s="84"/>
      <c r="N2947" s="85"/>
      <c r="O2947" s="82"/>
      <c r="P2947" s="86"/>
      <c r="S2947" s="88"/>
      <c r="T2947" s="82"/>
      <c r="U2947" s="88"/>
      <c r="V2947" s="82"/>
      <c r="W2947" s="88"/>
      <c r="X2947" s="82"/>
      <c r="Y2947" s="88"/>
      <c r="Z2947" s="82"/>
      <c r="AA2947" s="88"/>
      <c r="AB2947" s="82"/>
      <c r="AC2947" s="88"/>
      <c r="AD2947" s="82"/>
      <c r="AE2947" s="89"/>
      <c r="AI2947" s="130"/>
      <c r="AJ2947" s="131"/>
      <c r="AK2947" s="130"/>
      <c r="AL2947" s="131"/>
      <c r="AM2947" s="130"/>
      <c r="AN2947" s="131"/>
      <c r="AO2947" s="130"/>
      <c r="AP2947" s="132"/>
      <c r="AY2947" s="133"/>
      <c r="BC2947" s="97"/>
      <c r="BD2947" s="97"/>
      <c r="BE2947" s="97"/>
      <c r="BF2947" s="97"/>
      <c r="BG2947" s="97"/>
    </row>
    <row r="2948" spans="9:59">
      <c r="I2948" s="80"/>
      <c r="J2948" s="81"/>
      <c r="K2948" s="82"/>
      <c r="L2948" s="83"/>
      <c r="M2948" s="84"/>
      <c r="N2948" s="85"/>
      <c r="O2948" s="82"/>
      <c r="P2948" s="86"/>
      <c r="S2948" s="88"/>
      <c r="T2948" s="82"/>
      <c r="U2948" s="88"/>
      <c r="V2948" s="82"/>
      <c r="W2948" s="88"/>
      <c r="X2948" s="82"/>
      <c r="Y2948" s="88"/>
      <c r="Z2948" s="82"/>
      <c r="AA2948" s="88"/>
      <c r="AB2948" s="82"/>
      <c r="AC2948" s="88"/>
      <c r="AD2948" s="82"/>
      <c r="AE2948" s="89"/>
      <c r="AI2948" s="130"/>
      <c r="AJ2948" s="131"/>
      <c r="AK2948" s="130"/>
      <c r="AL2948" s="131"/>
      <c r="AM2948" s="130"/>
      <c r="AN2948" s="131"/>
      <c r="AO2948" s="130"/>
      <c r="AP2948" s="132"/>
      <c r="AY2948" s="133"/>
      <c r="BC2948" s="97"/>
      <c r="BD2948" s="97"/>
      <c r="BE2948" s="97"/>
      <c r="BF2948" s="97"/>
      <c r="BG2948" s="97"/>
    </row>
    <row r="2949" spans="9:59">
      <c r="I2949" s="80"/>
      <c r="J2949" s="81"/>
      <c r="K2949" s="82"/>
      <c r="L2949" s="83"/>
      <c r="M2949" s="84"/>
      <c r="N2949" s="85"/>
      <c r="O2949" s="82"/>
      <c r="P2949" s="86"/>
      <c r="S2949" s="88"/>
      <c r="T2949" s="82"/>
      <c r="U2949" s="88"/>
      <c r="V2949" s="82"/>
      <c r="W2949" s="88"/>
      <c r="X2949" s="82"/>
      <c r="Y2949" s="88"/>
      <c r="Z2949" s="82"/>
      <c r="AA2949" s="88"/>
      <c r="AB2949" s="82"/>
      <c r="AC2949" s="88"/>
      <c r="AD2949" s="82"/>
      <c r="AE2949" s="89"/>
      <c r="AI2949" s="130"/>
      <c r="AJ2949" s="131"/>
      <c r="AK2949" s="130"/>
      <c r="AL2949" s="131"/>
      <c r="AM2949" s="130"/>
      <c r="AN2949" s="131"/>
      <c r="AO2949" s="130"/>
      <c r="AP2949" s="132"/>
      <c r="AY2949" s="133"/>
      <c r="BC2949" s="97"/>
      <c r="BD2949" s="97"/>
      <c r="BE2949" s="97"/>
      <c r="BF2949" s="97"/>
      <c r="BG2949" s="97"/>
    </row>
    <row r="2950" spans="9:59">
      <c r="I2950" s="80"/>
      <c r="J2950" s="81"/>
      <c r="K2950" s="82"/>
      <c r="L2950" s="83"/>
      <c r="M2950" s="84"/>
      <c r="N2950" s="85"/>
      <c r="O2950" s="82"/>
      <c r="P2950" s="86"/>
      <c r="S2950" s="88"/>
      <c r="T2950" s="82"/>
      <c r="U2950" s="88"/>
      <c r="V2950" s="82"/>
      <c r="W2950" s="88"/>
      <c r="X2950" s="82"/>
      <c r="Y2950" s="88"/>
      <c r="Z2950" s="82"/>
      <c r="AA2950" s="88"/>
      <c r="AB2950" s="82"/>
      <c r="AC2950" s="88"/>
      <c r="AD2950" s="82"/>
      <c r="AE2950" s="89"/>
      <c r="AI2950" s="130"/>
      <c r="AJ2950" s="131"/>
      <c r="AK2950" s="130"/>
      <c r="AL2950" s="131"/>
      <c r="AM2950" s="130"/>
      <c r="AN2950" s="131"/>
      <c r="AO2950" s="130"/>
      <c r="AP2950" s="132"/>
      <c r="AY2950" s="133"/>
      <c r="BC2950" s="97"/>
      <c r="BD2950" s="97"/>
      <c r="BE2950" s="97"/>
      <c r="BF2950" s="97"/>
      <c r="BG2950" s="97"/>
    </row>
    <row r="2951" spans="9:59">
      <c r="I2951" s="80"/>
      <c r="J2951" s="81"/>
      <c r="K2951" s="82"/>
      <c r="L2951" s="83"/>
      <c r="M2951" s="84"/>
      <c r="N2951" s="85"/>
      <c r="O2951" s="82"/>
      <c r="P2951" s="86"/>
      <c r="S2951" s="88"/>
      <c r="T2951" s="82"/>
      <c r="U2951" s="88"/>
      <c r="V2951" s="82"/>
      <c r="W2951" s="88"/>
      <c r="X2951" s="82"/>
      <c r="Y2951" s="88"/>
      <c r="Z2951" s="82"/>
      <c r="AA2951" s="88"/>
      <c r="AB2951" s="82"/>
      <c r="AC2951" s="88"/>
      <c r="AD2951" s="82"/>
      <c r="AE2951" s="89"/>
      <c r="AI2951" s="130"/>
      <c r="AJ2951" s="131"/>
      <c r="AK2951" s="130"/>
      <c r="AL2951" s="131"/>
      <c r="AM2951" s="130"/>
      <c r="AN2951" s="131"/>
      <c r="AO2951" s="130"/>
      <c r="AP2951" s="132"/>
      <c r="AY2951" s="133"/>
      <c r="BC2951" s="97"/>
      <c r="BD2951" s="97"/>
      <c r="BE2951" s="97"/>
      <c r="BF2951" s="97"/>
      <c r="BG2951" s="97"/>
    </row>
    <row r="2952" spans="9:59">
      <c r="I2952" s="80"/>
      <c r="J2952" s="81"/>
      <c r="K2952" s="82"/>
      <c r="L2952" s="83"/>
      <c r="M2952" s="84"/>
      <c r="N2952" s="85"/>
      <c r="O2952" s="82"/>
      <c r="P2952" s="86"/>
      <c r="S2952" s="88"/>
      <c r="T2952" s="82"/>
      <c r="U2952" s="88"/>
      <c r="V2952" s="82"/>
      <c r="W2952" s="88"/>
      <c r="X2952" s="82"/>
      <c r="Y2952" s="88"/>
      <c r="Z2952" s="82"/>
      <c r="AA2952" s="88"/>
      <c r="AB2952" s="82"/>
      <c r="AC2952" s="88"/>
      <c r="AD2952" s="82"/>
      <c r="AE2952" s="89"/>
      <c r="AI2952" s="130"/>
      <c r="AJ2952" s="131"/>
      <c r="AK2952" s="130"/>
      <c r="AL2952" s="131"/>
      <c r="AM2952" s="130"/>
      <c r="AN2952" s="131"/>
      <c r="AO2952" s="130"/>
      <c r="AP2952" s="132"/>
      <c r="AY2952" s="133"/>
      <c r="BC2952" s="97"/>
      <c r="BD2952" s="97"/>
      <c r="BE2952" s="97"/>
      <c r="BF2952" s="97"/>
      <c r="BG2952" s="97"/>
    </row>
    <row r="2953" spans="9:59">
      <c r="I2953" s="80"/>
      <c r="J2953" s="81"/>
      <c r="K2953" s="82"/>
      <c r="L2953" s="83"/>
      <c r="M2953" s="84"/>
      <c r="N2953" s="85"/>
      <c r="O2953" s="82"/>
      <c r="P2953" s="86"/>
      <c r="S2953" s="88"/>
      <c r="T2953" s="82"/>
      <c r="U2953" s="88"/>
      <c r="V2953" s="82"/>
      <c r="W2953" s="88"/>
      <c r="X2953" s="82"/>
      <c r="Y2953" s="88"/>
      <c r="Z2953" s="82"/>
      <c r="AA2953" s="88"/>
      <c r="AB2953" s="82"/>
      <c r="AC2953" s="88"/>
      <c r="AD2953" s="82"/>
      <c r="AE2953" s="89"/>
      <c r="AI2953" s="130"/>
      <c r="AJ2953" s="131"/>
      <c r="AK2953" s="130"/>
      <c r="AL2953" s="131"/>
      <c r="AM2953" s="130"/>
      <c r="AN2953" s="131"/>
      <c r="AO2953" s="130"/>
      <c r="AP2953" s="132"/>
      <c r="AY2953" s="133"/>
      <c r="BC2953" s="97"/>
      <c r="BD2953" s="97"/>
      <c r="BE2953" s="97"/>
      <c r="BF2953" s="97"/>
      <c r="BG2953" s="97"/>
    </row>
    <row r="2954" spans="9:59">
      <c r="I2954" s="80"/>
      <c r="J2954" s="81"/>
      <c r="K2954" s="82"/>
      <c r="L2954" s="83"/>
      <c r="M2954" s="84"/>
      <c r="N2954" s="85"/>
      <c r="O2954" s="82"/>
      <c r="P2954" s="86"/>
      <c r="S2954" s="88"/>
      <c r="T2954" s="82"/>
      <c r="U2954" s="88"/>
      <c r="V2954" s="82"/>
      <c r="W2954" s="88"/>
      <c r="X2954" s="82"/>
      <c r="Y2954" s="88"/>
      <c r="Z2954" s="82"/>
      <c r="AA2954" s="88"/>
      <c r="AB2954" s="82"/>
      <c r="AC2954" s="88"/>
      <c r="AD2954" s="82"/>
      <c r="AE2954" s="89"/>
      <c r="AI2954" s="130"/>
      <c r="AJ2954" s="131"/>
      <c r="AK2954" s="130"/>
      <c r="AL2954" s="131"/>
      <c r="AM2954" s="130"/>
      <c r="AN2954" s="131"/>
      <c r="AO2954" s="130"/>
      <c r="AP2954" s="132"/>
      <c r="AY2954" s="133"/>
      <c r="BC2954" s="97"/>
      <c r="BD2954" s="97"/>
      <c r="BE2954" s="97"/>
      <c r="BF2954" s="97"/>
      <c r="BG2954" s="97"/>
    </row>
    <row r="2955" spans="9:59">
      <c r="I2955" s="80"/>
      <c r="J2955" s="81"/>
      <c r="K2955" s="82"/>
      <c r="L2955" s="83"/>
      <c r="M2955" s="84"/>
      <c r="N2955" s="85"/>
      <c r="O2955" s="82"/>
      <c r="P2955" s="86"/>
      <c r="S2955" s="88"/>
      <c r="T2955" s="82"/>
      <c r="U2955" s="88"/>
      <c r="V2955" s="82"/>
      <c r="W2955" s="88"/>
      <c r="X2955" s="82"/>
      <c r="Y2955" s="88"/>
      <c r="Z2955" s="82"/>
      <c r="AA2955" s="88"/>
      <c r="AB2955" s="82"/>
      <c r="AC2955" s="88"/>
      <c r="AD2955" s="82"/>
      <c r="AE2955" s="89"/>
      <c r="AI2955" s="130"/>
      <c r="AJ2955" s="131"/>
      <c r="AK2955" s="130"/>
      <c r="AL2955" s="131"/>
      <c r="AM2955" s="130"/>
      <c r="AN2955" s="131"/>
      <c r="AO2955" s="130"/>
      <c r="AP2955" s="132"/>
      <c r="AY2955" s="133"/>
      <c r="BC2955" s="97"/>
      <c r="BD2955" s="97"/>
      <c r="BE2955" s="97"/>
      <c r="BF2955" s="97"/>
      <c r="BG2955" s="97"/>
    </row>
    <row r="2956" spans="9:59">
      <c r="I2956" s="80"/>
      <c r="J2956" s="81"/>
      <c r="K2956" s="82"/>
      <c r="L2956" s="83"/>
      <c r="M2956" s="84"/>
      <c r="N2956" s="85"/>
      <c r="O2956" s="82"/>
      <c r="P2956" s="86"/>
      <c r="S2956" s="88"/>
      <c r="T2956" s="82"/>
      <c r="U2956" s="88"/>
      <c r="V2956" s="82"/>
      <c r="W2956" s="88"/>
      <c r="X2956" s="82"/>
      <c r="Y2956" s="88"/>
      <c r="Z2956" s="82"/>
      <c r="AA2956" s="88"/>
      <c r="AB2956" s="82"/>
      <c r="AC2956" s="88"/>
      <c r="AD2956" s="82"/>
      <c r="AE2956" s="89"/>
      <c r="AI2956" s="130"/>
      <c r="AJ2956" s="131"/>
      <c r="AK2956" s="130"/>
      <c r="AL2956" s="131"/>
      <c r="AM2956" s="130"/>
      <c r="AN2956" s="131"/>
      <c r="AO2956" s="130"/>
      <c r="AP2956" s="132"/>
      <c r="AY2956" s="133"/>
      <c r="BC2956" s="97"/>
      <c r="BD2956" s="97"/>
      <c r="BE2956" s="97"/>
      <c r="BF2956" s="97"/>
      <c r="BG2956" s="97"/>
    </row>
    <row r="2957" spans="9:59">
      <c r="I2957" s="80"/>
      <c r="J2957" s="81"/>
      <c r="K2957" s="82"/>
      <c r="L2957" s="83"/>
      <c r="M2957" s="84"/>
      <c r="N2957" s="85"/>
      <c r="O2957" s="82"/>
      <c r="P2957" s="86"/>
      <c r="S2957" s="88"/>
      <c r="T2957" s="82"/>
      <c r="U2957" s="88"/>
      <c r="V2957" s="82"/>
      <c r="W2957" s="88"/>
      <c r="X2957" s="82"/>
      <c r="Y2957" s="88"/>
      <c r="Z2957" s="82"/>
      <c r="AA2957" s="88"/>
      <c r="AB2957" s="82"/>
      <c r="AC2957" s="88"/>
      <c r="AD2957" s="82"/>
      <c r="AE2957" s="89"/>
      <c r="AI2957" s="130"/>
      <c r="AJ2957" s="131"/>
      <c r="AK2957" s="130"/>
      <c r="AL2957" s="131"/>
      <c r="AM2957" s="130"/>
      <c r="AN2957" s="131"/>
      <c r="AO2957" s="130"/>
      <c r="AP2957" s="132"/>
      <c r="AY2957" s="133"/>
      <c r="BC2957" s="97"/>
      <c r="BD2957" s="97"/>
      <c r="BE2957" s="97"/>
      <c r="BF2957" s="97"/>
      <c r="BG2957" s="97"/>
    </row>
    <row r="2958" spans="9:59">
      <c r="I2958" s="80"/>
      <c r="J2958" s="81"/>
      <c r="K2958" s="82"/>
      <c r="L2958" s="83"/>
      <c r="M2958" s="84"/>
      <c r="N2958" s="85"/>
      <c r="O2958" s="82"/>
      <c r="P2958" s="86"/>
      <c r="S2958" s="88"/>
      <c r="T2958" s="82"/>
      <c r="U2958" s="88"/>
      <c r="V2958" s="82"/>
      <c r="W2958" s="88"/>
      <c r="X2958" s="82"/>
      <c r="Y2958" s="88"/>
      <c r="Z2958" s="82"/>
      <c r="AA2958" s="88"/>
      <c r="AB2958" s="82"/>
      <c r="AC2958" s="88"/>
      <c r="AD2958" s="82"/>
      <c r="AE2958" s="89"/>
      <c r="AI2958" s="130"/>
      <c r="AJ2958" s="131"/>
      <c r="AK2958" s="130"/>
      <c r="AL2958" s="131"/>
      <c r="AM2958" s="130"/>
      <c r="AN2958" s="131"/>
      <c r="AO2958" s="130"/>
      <c r="AP2958" s="132"/>
      <c r="AY2958" s="133"/>
      <c r="BC2958" s="97"/>
      <c r="BD2958" s="97"/>
      <c r="BE2958" s="97"/>
      <c r="BF2958" s="97"/>
      <c r="BG2958" s="97"/>
    </row>
    <row r="2959" spans="9:59">
      <c r="I2959" s="80"/>
      <c r="J2959" s="81"/>
      <c r="K2959" s="82"/>
      <c r="L2959" s="83"/>
      <c r="M2959" s="84"/>
      <c r="N2959" s="85"/>
      <c r="O2959" s="82"/>
      <c r="P2959" s="86"/>
      <c r="S2959" s="88"/>
      <c r="T2959" s="82"/>
      <c r="U2959" s="88"/>
      <c r="V2959" s="82"/>
      <c r="W2959" s="88"/>
      <c r="X2959" s="82"/>
      <c r="Y2959" s="88"/>
      <c r="Z2959" s="82"/>
      <c r="AA2959" s="88"/>
      <c r="AB2959" s="82"/>
      <c r="AC2959" s="88"/>
      <c r="AD2959" s="82"/>
      <c r="AE2959" s="89"/>
      <c r="AI2959" s="130"/>
      <c r="AJ2959" s="131"/>
      <c r="AK2959" s="130"/>
      <c r="AL2959" s="131"/>
      <c r="AM2959" s="130"/>
      <c r="AN2959" s="131"/>
      <c r="AO2959" s="130"/>
      <c r="AP2959" s="132"/>
      <c r="AY2959" s="133"/>
      <c r="BC2959" s="97"/>
      <c r="BD2959" s="97"/>
      <c r="BE2959" s="97"/>
      <c r="BF2959" s="97"/>
      <c r="BG2959" s="97"/>
    </row>
    <row r="2960" spans="9:59">
      <c r="I2960" s="80"/>
      <c r="J2960" s="81"/>
      <c r="K2960" s="82"/>
      <c r="L2960" s="83"/>
      <c r="M2960" s="84"/>
      <c r="N2960" s="85"/>
      <c r="O2960" s="82"/>
      <c r="P2960" s="86"/>
      <c r="S2960" s="88"/>
      <c r="T2960" s="82"/>
      <c r="U2960" s="88"/>
      <c r="V2960" s="82"/>
      <c r="W2960" s="88"/>
      <c r="X2960" s="82"/>
      <c r="Y2960" s="88"/>
      <c r="Z2960" s="82"/>
      <c r="AA2960" s="88"/>
      <c r="AB2960" s="82"/>
      <c r="AC2960" s="88"/>
      <c r="AD2960" s="82"/>
      <c r="AE2960" s="89"/>
      <c r="AI2960" s="130"/>
      <c r="AJ2960" s="131"/>
      <c r="AK2960" s="130"/>
      <c r="AL2960" s="131"/>
      <c r="AM2960" s="130"/>
      <c r="AN2960" s="131"/>
      <c r="AO2960" s="130"/>
      <c r="AP2960" s="132"/>
      <c r="AY2960" s="133"/>
      <c r="BC2960" s="97"/>
      <c r="BD2960" s="97"/>
      <c r="BE2960" s="97"/>
      <c r="BF2960" s="97"/>
      <c r="BG2960" s="97"/>
    </row>
    <row r="2961" spans="9:59">
      <c r="I2961" s="80"/>
      <c r="J2961" s="81"/>
      <c r="K2961" s="82"/>
      <c r="L2961" s="83"/>
      <c r="M2961" s="84"/>
      <c r="N2961" s="85"/>
      <c r="O2961" s="82"/>
      <c r="P2961" s="86"/>
      <c r="S2961" s="88"/>
      <c r="T2961" s="82"/>
      <c r="U2961" s="88"/>
      <c r="V2961" s="82"/>
      <c r="W2961" s="88"/>
      <c r="X2961" s="82"/>
      <c r="Y2961" s="88"/>
      <c r="Z2961" s="82"/>
      <c r="AA2961" s="88"/>
      <c r="AB2961" s="82"/>
      <c r="AC2961" s="88"/>
      <c r="AD2961" s="82"/>
      <c r="AE2961" s="89"/>
      <c r="AI2961" s="130"/>
      <c r="AJ2961" s="131"/>
      <c r="AK2961" s="130"/>
      <c r="AL2961" s="131"/>
      <c r="AM2961" s="130"/>
      <c r="AN2961" s="131"/>
      <c r="AO2961" s="130"/>
      <c r="AP2961" s="132"/>
      <c r="AY2961" s="133"/>
      <c r="BC2961" s="97"/>
      <c r="BD2961" s="97"/>
      <c r="BE2961" s="97"/>
      <c r="BF2961" s="97"/>
      <c r="BG2961" s="97"/>
    </row>
    <row r="2962" spans="9:59">
      <c r="I2962" s="80"/>
      <c r="J2962" s="81"/>
      <c r="K2962" s="82"/>
      <c r="L2962" s="83"/>
      <c r="M2962" s="84"/>
      <c r="N2962" s="85"/>
      <c r="O2962" s="82"/>
      <c r="P2962" s="86"/>
      <c r="S2962" s="88"/>
      <c r="T2962" s="82"/>
      <c r="U2962" s="88"/>
      <c r="V2962" s="82"/>
      <c r="W2962" s="88"/>
      <c r="X2962" s="82"/>
      <c r="Y2962" s="88"/>
      <c r="Z2962" s="82"/>
      <c r="AA2962" s="88"/>
      <c r="AB2962" s="82"/>
      <c r="AC2962" s="88"/>
      <c r="AD2962" s="82"/>
      <c r="AE2962" s="89"/>
      <c r="AI2962" s="130"/>
      <c r="AJ2962" s="131"/>
      <c r="AK2962" s="130"/>
      <c r="AL2962" s="131"/>
      <c r="AM2962" s="130"/>
      <c r="AN2962" s="131"/>
      <c r="AO2962" s="130"/>
      <c r="AP2962" s="132"/>
      <c r="AY2962" s="133"/>
      <c r="BC2962" s="97"/>
      <c r="BD2962" s="97"/>
      <c r="BE2962" s="97"/>
      <c r="BF2962" s="97"/>
      <c r="BG2962" s="97"/>
    </row>
    <row r="2963" spans="9:59">
      <c r="I2963" s="80"/>
      <c r="J2963" s="81"/>
      <c r="K2963" s="82"/>
      <c r="L2963" s="83"/>
      <c r="M2963" s="84"/>
      <c r="N2963" s="85"/>
      <c r="O2963" s="82"/>
      <c r="P2963" s="86"/>
      <c r="S2963" s="88"/>
      <c r="T2963" s="82"/>
      <c r="U2963" s="88"/>
      <c r="V2963" s="82"/>
      <c r="W2963" s="88"/>
      <c r="X2963" s="82"/>
      <c r="Y2963" s="88"/>
      <c r="Z2963" s="82"/>
      <c r="AA2963" s="88"/>
      <c r="AB2963" s="82"/>
      <c r="AC2963" s="88"/>
      <c r="AD2963" s="82"/>
      <c r="AE2963" s="89"/>
      <c r="AI2963" s="130"/>
      <c r="AJ2963" s="131"/>
      <c r="AK2963" s="130"/>
      <c r="AL2963" s="131"/>
      <c r="AM2963" s="130"/>
      <c r="AN2963" s="131"/>
      <c r="AO2963" s="130"/>
      <c r="AP2963" s="132"/>
      <c r="AY2963" s="133"/>
      <c r="BC2963" s="97"/>
      <c r="BD2963" s="97"/>
      <c r="BE2963" s="97"/>
      <c r="BF2963" s="97"/>
      <c r="BG2963" s="97"/>
    </row>
    <row r="2964" spans="9:59">
      <c r="I2964" s="80"/>
      <c r="J2964" s="81"/>
      <c r="K2964" s="82"/>
      <c r="L2964" s="83"/>
      <c r="M2964" s="84"/>
      <c r="N2964" s="85"/>
      <c r="O2964" s="82"/>
      <c r="P2964" s="86"/>
      <c r="S2964" s="88"/>
      <c r="T2964" s="82"/>
      <c r="U2964" s="88"/>
      <c r="V2964" s="82"/>
      <c r="W2964" s="88"/>
      <c r="X2964" s="82"/>
      <c r="Y2964" s="88"/>
      <c r="Z2964" s="82"/>
      <c r="AA2964" s="88"/>
      <c r="AB2964" s="82"/>
      <c r="AC2964" s="88"/>
      <c r="AD2964" s="82"/>
      <c r="AE2964" s="89"/>
      <c r="AI2964" s="130"/>
      <c r="AJ2964" s="131"/>
      <c r="AK2964" s="130"/>
      <c r="AL2964" s="131"/>
      <c r="AM2964" s="130"/>
      <c r="AN2964" s="131"/>
      <c r="AO2964" s="130"/>
      <c r="AP2964" s="132"/>
      <c r="AY2964" s="133"/>
      <c r="BC2964" s="97"/>
      <c r="BD2964" s="97"/>
      <c r="BE2964" s="97"/>
      <c r="BF2964" s="97"/>
      <c r="BG2964" s="97"/>
    </row>
    <row r="2965" spans="9:59">
      <c r="I2965" s="80"/>
      <c r="J2965" s="81"/>
      <c r="K2965" s="82"/>
      <c r="L2965" s="83"/>
      <c r="M2965" s="84"/>
      <c r="N2965" s="85"/>
      <c r="O2965" s="82"/>
      <c r="P2965" s="86"/>
      <c r="S2965" s="88"/>
      <c r="T2965" s="82"/>
      <c r="U2965" s="88"/>
      <c r="V2965" s="82"/>
      <c r="W2965" s="88"/>
      <c r="X2965" s="82"/>
      <c r="Y2965" s="88"/>
      <c r="Z2965" s="82"/>
      <c r="AA2965" s="88"/>
      <c r="AB2965" s="82"/>
      <c r="AC2965" s="88"/>
      <c r="AD2965" s="82"/>
      <c r="AE2965" s="89"/>
      <c r="AI2965" s="130"/>
      <c r="AJ2965" s="131"/>
      <c r="AK2965" s="130"/>
      <c r="AL2965" s="131"/>
      <c r="AM2965" s="130"/>
      <c r="AN2965" s="131"/>
      <c r="AO2965" s="130"/>
      <c r="AP2965" s="132"/>
      <c r="AY2965" s="133"/>
      <c r="BC2965" s="97"/>
      <c r="BD2965" s="97"/>
      <c r="BE2965" s="97"/>
      <c r="BF2965" s="97"/>
      <c r="BG2965" s="97"/>
    </row>
    <row r="2966" spans="9:59">
      <c r="I2966" s="80"/>
      <c r="J2966" s="81"/>
      <c r="K2966" s="82"/>
      <c r="L2966" s="83"/>
      <c r="M2966" s="84"/>
      <c r="N2966" s="85"/>
      <c r="O2966" s="82"/>
      <c r="P2966" s="86"/>
      <c r="S2966" s="88"/>
      <c r="T2966" s="82"/>
      <c r="U2966" s="88"/>
      <c r="V2966" s="82"/>
      <c r="W2966" s="88"/>
      <c r="X2966" s="82"/>
      <c r="Y2966" s="88"/>
      <c r="Z2966" s="82"/>
      <c r="AA2966" s="88"/>
      <c r="AB2966" s="82"/>
      <c r="AC2966" s="88"/>
      <c r="AD2966" s="82"/>
      <c r="AE2966" s="89"/>
      <c r="AI2966" s="130"/>
      <c r="AJ2966" s="131"/>
      <c r="AK2966" s="130"/>
      <c r="AL2966" s="131"/>
      <c r="AM2966" s="130"/>
      <c r="AN2966" s="131"/>
      <c r="AO2966" s="130"/>
      <c r="AP2966" s="132"/>
      <c r="AY2966" s="133"/>
      <c r="BC2966" s="97"/>
      <c r="BD2966" s="97"/>
      <c r="BE2966" s="97"/>
      <c r="BF2966" s="97"/>
      <c r="BG2966" s="97"/>
    </row>
    <row r="2967" spans="9:59">
      <c r="I2967" s="80"/>
      <c r="J2967" s="81"/>
      <c r="K2967" s="82"/>
      <c r="L2967" s="83"/>
      <c r="M2967" s="84"/>
      <c r="N2967" s="85"/>
      <c r="O2967" s="82"/>
      <c r="P2967" s="86"/>
      <c r="S2967" s="88"/>
      <c r="T2967" s="82"/>
      <c r="U2967" s="88"/>
      <c r="V2967" s="82"/>
      <c r="W2967" s="88"/>
      <c r="X2967" s="82"/>
      <c r="Y2967" s="88"/>
      <c r="Z2967" s="82"/>
      <c r="AA2967" s="88"/>
      <c r="AB2967" s="82"/>
      <c r="AC2967" s="88"/>
      <c r="AD2967" s="82"/>
      <c r="AE2967" s="89"/>
      <c r="AI2967" s="130"/>
      <c r="AJ2967" s="131"/>
      <c r="AK2967" s="130"/>
      <c r="AL2967" s="131"/>
      <c r="AM2967" s="130"/>
      <c r="AN2967" s="131"/>
      <c r="AO2967" s="130"/>
      <c r="AP2967" s="132"/>
      <c r="AY2967" s="133"/>
      <c r="BC2967" s="97"/>
      <c r="BD2967" s="97"/>
      <c r="BE2967" s="97"/>
      <c r="BF2967" s="97"/>
      <c r="BG2967" s="97"/>
    </row>
    <row r="2968" spans="9:59">
      <c r="I2968" s="80"/>
      <c r="J2968" s="81"/>
      <c r="K2968" s="82"/>
      <c r="L2968" s="83"/>
      <c r="M2968" s="84"/>
      <c r="N2968" s="85"/>
      <c r="O2968" s="82"/>
      <c r="P2968" s="86"/>
      <c r="S2968" s="88"/>
      <c r="T2968" s="82"/>
      <c r="U2968" s="88"/>
      <c r="V2968" s="82"/>
      <c r="W2968" s="88"/>
      <c r="X2968" s="82"/>
      <c r="Y2968" s="88"/>
      <c r="Z2968" s="82"/>
      <c r="AA2968" s="88"/>
      <c r="AB2968" s="82"/>
      <c r="AC2968" s="88"/>
      <c r="AD2968" s="82"/>
      <c r="AE2968" s="89"/>
      <c r="AI2968" s="130"/>
      <c r="AJ2968" s="131"/>
      <c r="AK2968" s="130"/>
      <c r="AL2968" s="131"/>
      <c r="AM2968" s="130"/>
      <c r="AN2968" s="131"/>
      <c r="AO2968" s="130"/>
      <c r="AP2968" s="132"/>
      <c r="AY2968" s="133"/>
      <c r="BC2968" s="97"/>
      <c r="BD2968" s="97"/>
      <c r="BE2968" s="97"/>
      <c r="BF2968" s="97"/>
      <c r="BG2968" s="97"/>
    </row>
    <row r="2969" spans="9:59">
      <c r="I2969" s="80"/>
      <c r="J2969" s="81"/>
      <c r="K2969" s="82"/>
      <c r="L2969" s="83"/>
      <c r="M2969" s="84"/>
      <c r="N2969" s="85"/>
      <c r="O2969" s="82"/>
      <c r="P2969" s="86"/>
      <c r="S2969" s="88"/>
      <c r="T2969" s="82"/>
      <c r="U2969" s="88"/>
      <c r="V2969" s="82"/>
      <c r="W2969" s="88"/>
      <c r="X2969" s="82"/>
      <c r="Y2969" s="88"/>
      <c r="Z2969" s="82"/>
      <c r="AA2969" s="88"/>
      <c r="AB2969" s="82"/>
      <c r="AC2969" s="88"/>
      <c r="AD2969" s="82"/>
      <c r="AE2969" s="89"/>
      <c r="AI2969" s="130"/>
      <c r="AJ2969" s="131"/>
      <c r="AK2969" s="130"/>
      <c r="AL2969" s="131"/>
      <c r="AM2969" s="130"/>
      <c r="AN2969" s="131"/>
      <c r="AO2969" s="130"/>
      <c r="AP2969" s="132"/>
      <c r="AY2969" s="133"/>
      <c r="BC2969" s="97"/>
      <c r="BD2969" s="97"/>
      <c r="BE2969" s="97"/>
      <c r="BF2969" s="97"/>
      <c r="BG2969" s="97"/>
    </row>
    <row r="2970" spans="9:59">
      <c r="I2970" s="80"/>
      <c r="J2970" s="81"/>
      <c r="K2970" s="82"/>
      <c r="L2970" s="83"/>
      <c r="M2970" s="84"/>
      <c r="N2970" s="85"/>
      <c r="O2970" s="82"/>
      <c r="P2970" s="86"/>
      <c r="S2970" s="88"/>
      <c r="T2970" s="82"/>
      <c r="U2970" s="88"/>
      <c r="V2970" s="82"/>
      <c r="W2970" s="88"/>
      <c r="X2970" s="82"/>
      <c r="Y2970" s="88"/>
      <c r="Z2970" s="82"/>
      <c r="AA2970" s="88"/>
      <c r="AB2970" s="82"/>
      <c r="AC2970" s="88"/>
      <c r="AD2970" s="82"/>
      <c r="AE2970" s="89"/>
      <c r="AI2970" s="130"/>
      <c r="AJ2970" s="131"/>
      <c r="AK2970" s="130"/>
      <c r="AL2970" s="131"/>
      <c r="AM2970" s="130"/>
      <c r="AN2970" s="131"/>
      <c r="AO2970" s="130"/>
      <c r="AP2970" s="132"/>
      <c r="AY2970" s="133"/>
      <c r="BC2970" s="97"/>
      <c r="BD2970" s="97"/>
      <c r="BE2970" s="97"/>
      <c r="BF2970" s="97"/>
      <c r="BG2970" s="97"/>
    </row>
    <row r="2971" spans="9:59">
      <c r="I2971" s="80"/>
      <c r="J2971" s="81"/>
      <c r="K2971" s="82"/>
      <c r="L2971" s="83"/>
      <c r="M2971" s="84"/>
      <c r="N2971" s="85"/>
      <c r="O2971" s="82"/>
      <c r="P2971" s="86"/>
      <c r="S2971" s="88"/>
      <c r="T2971" s="82"/>
      <c r="U2971" s="88"/>
      <c r="V2971" s="82"/>
      <c r="W2971" s="88"/>
      <c r="X2971" s="82"/>
      <c r="Y2971" s="88"/>
      <c r="Z2971" s="82"/>
      <c r="AA2971" s="88"/>
      <c r="AB2971" s="82"/>
      <c r="AC2971" s="88"/>
      <c r="AD2971" s="82"/>
      <c r="AE2971" s="89"/>
      <c r="AI2971" s="130"/>
      <c r="AJ2971" s="131"/>
      <c r="AK2971" s="130"/>
      <c r="AL2971" s="131"/>
      <c r="AM2971" s="130"/>
      <c r="AN2971" s="131"/>
      <c r="AO2971" s="130"/>
      <c r="AP2971" s="132"/>
      <c r="AY2971" s="133"/>
      <c r="BC2971" s="97"/>
      <c r="BD2971" s="97"/>
      <c r="BE2971" s="97"/>
      <c r="BF2971" s="97"/>
      <c r="BG2971" s="97"/>
    </row>
    <row r="2972" spans="9:59">
      <c r="I2972" s="80"/>
      <c r="J2972" s="81"/>
      <c r="K2972" s="82"/>
      <c r="L2972" s="83"/>
      <c r="M2972" s="84"/>
      <c r="N2972" s="85"/>
      <c r="O2972" s="82"/>
      <c r="P2972" s="86"/>
      <c r="S2972" s="88"/>
      <c r="T2972" s="82"/>
      <c r="U2972" s="88"/>
      <c r="V2972" s="82"/>
      <c r="W2972" s="88"/>
      <c r="X2972" s="82"/>
      <c r="Y2972" s="88"/>
      <c r="Z2972" s="82"/>
      <c r="AA2972" s="88"/>
      <c r="AB2972" s="82"/>
      <c r="AC2972" s="88"/>
      <c r="AD2972" s="82"/>
      <c r="AE2972" s="89"/>
      <c r="AI2972" s="130"/>
      <c r="AJ2972" s="131"/>
      <c r="AK2972" s="130"/>
      <c r="AL2972" s="131"/>
      <c r="AM2972" s="130"/>
      <c r="AN2972" s="131"/>
      <c r="AO2972" s="130"/>
      <c r="AP2972" s="132"/>
      <c r="AY2972" s="133"/>
      <c r="BC2972" s="97"/>
      <c r="BD2972" s="97"/>
      <c r="BE2972" s="97"/>
      <c r="BF2972" s="97"/>
      <c r="BG2972" s="97"/>
    </row>
    <row r="2973" spans="9:59">
      <c r="I2973" s="80"/>
      <c r="J2973" s="81"/>
      <c r="K2973" s="82"/>
      <c r="L2973" s="83"/>
      <c r="M2973" s="84"/>
      <c r="N2973" s="85"/>
      <c r="O2973" s="82"/>
      <c r="P2973" s="86"/>
      <c r="S2973" s="88"/>
      <c r="T2973" s="82"/>
      <c r="U2973" s="88"/>
      <c r="V2973" s="82"/>
      <c r="W2973" s="88"/>
      <c r="X2973" s="82"/>
      <c r="Y2973" s="88"/>
      <c r="Z2973" s="82"/>
      <c r="AA2973" s="88"/>
      <c r="AB2973" s="82"/>
      <c r="AC2973" s="88"/>
      <c r="AD2973" s="82"/>
      <c r="AE2973" s="89"/>
      <c r="AI2973" s="130"/>
      <c r="AJ2973" s="131"/>
      <c r="AK2973" s="130"/>
      <c r="AL2973" s="131"/>
      <c r="AM2973" s="130"/>
      <c r="AN2973" s="131"/>
      <c r="AO2973" s="130"/>
      <c r="AP2973" s="132"/>
      <c r="AY2973" s="133"/>
      <c r="BC2973" s="97"/>
      <c r="BD2973" s="97"/>
      <c r="BE2973" s="97"/>
      <c r="BF2973" s="97"/>
      <c r="BG2973" s="97"/>
    </row>
    <row r="2974" spans="9:59">
      <c r="I2974" s="80"/>
      <c r="J2974" s="81"/>
      <c r="K2974" s="82"/>
      <c r="L2974" s="83"/>
      <c r="M2974" s="84"/>
      <c r="N2974" s="85"/>
      <c r="O2974" s="82"/>
      <c r="P2974" s="86"/>
      <c r="S2974" s="88"/>
      <c r="T2974" s="82"/>
      <c r="U2974" s="88"/>
      <c r="V2974" s="82"/>
      <c r="W2974" s="88"/>
      <c r="X2974" s="82"/>
      <c r="Y2974" s="88"/>
      <c r="Z2974" s="82"/>
      <c r="AA2974" s="88"/>
      <c r="AB2974" s="82"/>
      <c r="AC2974" s="88"/>
      <c r="AD2974" s="82"/>
      <c r="AE2974" s="89"/>
      <c r="AI2974" s="130"/>
      <c r="AJ2974" s="131"/>
      <c r="AK2974" s="130"/>
      <c r="AL2974" s="131"/>
      <c r="AM2974" s="130"/>
      <c r="AN2974" s="131"/>
      <c r="AO2974" s="130"/>
      <c r="AP2974" s="132"/>
      <c r="AY2974" s="133"/>
      <c r="BC2974" s="97"/>
      <c r="BD2974" s="97"/>
      <c r="BE2974" s="97"/>
      <c r="BF2974" s="97"/>
      <c r="BG2974" s="97"/>
    </row>
    <row r="2975" spans="9:59">
      <c r="I2975" s="80"/>
      <c r="J2975" s="81"/>
      <c r="K2975" s="82"/>
      <c r="L2975" s="83"/>
      <c r="M2975" s="84"/>
      <c r="N2975" s="85"/>
      <c r="O2975" s="82"/>
      <c r="P2975" s="86"/>
      <c r="S2975" s="88"/>
      <c r="T2975" s="82"/>
      <c r="U2975" s="88"/>
      <c r="V2975" s="82"/>
      <c r="W2975" s="88"/>
      <c r="X2975" s="82"/>
      <c r="Y2975" s="88"/>
      <c r="Z2975" s="82"/>
      <c r="AA2975" s="88"/>
      <c r="AB2975" s="82"/>
      <c r="AC2975" s="88"/>
      <c r="AD2975" s="82"/>
      <c r="AE2975" s="89"/>
      <c r="AI2975" s="130"/>
      <c r="AJ2975" s="131"/>
      <c r="AK2975" s="130"/>
      <c r="AL2975" s="131"/>
      <c r="AM2975" s="130"/>
      <c r="AN2975" s="131"/>
      <c r="AO2975" s="130"/>
      <c r="AP2975" s="132"/>
      <c r="AY2975" s="133"/>
      <c r="BC2975" s="97"/>
      <c r="BD2975" s="97"/>
      <c r="BE2975" s="97"/>
      <c r="BF2975" s="97"/>
      <c r="BG2975" s="97"/>
    </row>
    <row r="2976" spans="9:59">
      <c r="I2976" s="80"/>
      <c r="J2976" s="81"/>
      <c r="K2976" s="82"/>
      <c r="L2976" s="83"/>
      <c r="M2976" s="84"/>
      <c r="N2976" s="85"/>
      <c r="O2976" s="82"/>
      <c r="P2976" s="86"/>
      <c r="S2976" s="88"/>
      <c r="T2976" s="82"/>
      <c r="U2976" s="88"/>
      <c r="V2976" s="82"/>
      <c r="W2976" s="88"/>
      <c r="X2976" s="82"/>
      <c r="Y2976" s="88"/>
      <c r="Z2976" s="82"/>
      <c r="AA2976" s="88"/>
      <c r="AB2976" s="82"/>
      <c r="AC2976" s="88"/>
      <c r="AD2976" s="82"/>
      <c r="AE2976" s="89"/>
      <c r="AI2976" s="130"/>
      <c r="AJ2976" s="131"/>
      <c r="AK2976" s="130"/>
      <c r="AL2976" s="131"/>
      <c r="AM2976" s="130"/>
      <c r="AN2976" s="131"/>
      <c r="AO2976" s="130"/>
      <c r="AP2976" s="132"/>
      <c r="AY2976" s="133"/>
      <c r="BC2976" s="97"/>
      <c r="BD2976" s="97"/>
      <c r="BE2976" s="97"/>
      <c r="BF2976" s="97"/>
      <c r="BG2976" s="97"/>
    </row>
    <row r="2977" spans="9:59">
      <c r="I2977" s="80"/>
      <c r="J2977" s="81"/>
      <c r="K2977" s="82"/>
      <c r="L2977" s="83"/>
      <c r="M2977" s="84"/>
      <c r="N2977" s="85"/>
      <c r="O2977" s="82"/>
      <c r="P2977" s="86"/>
      <c r="S2977" s="88"/>
      <c r="T2977" s="82"/>
      <c r="U2977" s="88"/>
      <c r="V2977" s="82"/>
      <c r="W2977" s="88"/>
      <c r="X2977" s="82"/>
      <c r="Y2977" s="88"/>
      <c r="Z2977" s="82"/>
      <c r="AA2977" s="88"/>
      <c r="AB2977" s="82"/>
      <c r="AC2977" s="88"/>
      <c r="AD2977" s="82"/>
      <c r="AE2977" s="89"/>
      <c r="AI2977" s="130"/>
      <c r="AJ2977" s="131"/>
      <c r="AK2977" s="130"/>
      <c r="AL2977" s="131"/>
      <c r="AM2977" s="130"/>
      <c r="AN2977" s="131"/>
      <c r="AO2977" s="130"/>
      <c r="AP2977" s="132"/>
      <c r="AY2977" s="133"/>
      <c r="BC2977" s="97"/>
      <c r="BD2977" s="97"/>
      <c r="BE2977" s="97"/>
      <c r="BF2977" s="97"/>
      <c r="BG2977" s="97"/>
    </row>
    <row r="2978" spans="9:59">
      <c r="I2978" s="80"/>
      <c r="J2978" s="81"/>
      <c r="K2978" s="82"/>
      <c r="L2978" s="83"/>
      <c r="M2978" s="84"/>
      <c r="N2978" s="85"/>
      <c r="O2978" s="82"/>
      <c r="P2978" s="86"/>
      <c r="S2978" s="88"/>
      <c r="T2978" s="82"/>
      <c r="U2978" s="88"/>
      <c r="V2978" s="82"/>
      <c r="W2978" s="88"/>
      <c r="X2978" s="82"/>
      <c r="Y2978" s="88"/>
      <c r="Z2978" s="82"/>
      <c r="AA2978" s="88"/>
      <c r="AB2978" s="82"/>
      <c r="AC2978" s="88"/>
      <c r="AD2978" s="82"/>
      <c r="AE2978" s="89"/>
      <c r="AI2978" s="130"/>
      <c r="AJ2978" s="131"/>
      <c r="AK2978" s="130"/>
      <c r="AL2978" s="131"/>
      <c r="AM2978" s="130"/>
      <c r="AN2978" s="131"/>
      <c r="AO2978" s="130"/>
      <c r="AP2978" s="132"/>
      <c r="AY2978" s="133"/>
      <c r="BC2978" s="97"/>
      <c r="BD2978" s="97"/>
      <c r="BE2978" s="97"/>
      <c r="BF2978" s="97"/>
      <c r="BG2978" s="97"/>
    </row>
    <row r="2979" spans="9:59">
      <c r="I2979" s="80"/>
      <c r="J2979" s="81"/>
      <c r="K2979" s="82"/>
      <c r="L2979" s="83"/>
      <c r="M2979" s="84"/>
      <c r="N2979" s="85"/>
      <c r="O2979" s="82"/>
      <c r="P2979" s="86"/>
      <c r="S2979" s="88"/>
      <c r="T2979" s="82"/>
      <c r="U2979" s="88"/>
      <c r="V2979" s="82"/>
      <c r="W2979" s="88"/>
      <c r="X2979" s="82"/>
      <c r="Y2979" s="88"/>
      <c r="Z2979" s="82"/>
      <c r="AA2979" s="88"/>
      <c r="AB2979" s="82"/>
      <c r="AC2979" s="88"/>
      <c r="AD2979" s="82"/>
      <c r="AE2979" s="89"/>
      <c r="AI2979" s="130"/>
      <c r="AJ2979" s="131"/>
      <c r="AK2979" s="130"/>
      <c r="AL2979" s="131"/>
      <c r="AM2979" s="130"/>
      <c r="AN2979" s="131"/>
      <c r="AO2979" s="130"/>
      <c r="AP2979" s="132"/>
      <c r="AY2979" s="133"/>
      <c r="BC2979" s="97"/>
      <c r="BD2979" s="97"/>
      <c r="BE2979" s="97"/>
      <c r="BF2979" s="97"/>
      <c r="BG2979" s="97"/>
    </row>
    <row r="2980" spans="9:59">
      <c r="I2980" s="80"/>
      <c r="J2980" s="81"/>
      <c r="K2980" s="82"/>
      <c r="L2980" s="83"/>
      <c r="M2980" s="84"/>
      <c r="N2980" s="85"/>
      <c r="O2980" s="82"/>
      <c r="P2980" s="86"/>
      <c r="S2980" s="88"/>
      <c r="T2980" s="82"/>
      <c r="U2980" s="88"/>
      <c r="V2980" s="82"/>
      <c r="W2980" s="88"/>
      <c r="X2980" s="82"/>
      <c r="Y2980" s="88"/>
      <c r="Z2980" s="82"/>
      <c r="AA2980" s="88"/>
      <c r="AB2980" s="82"/>
      <c r="AC2980" s="88"/>
      <c r="AD2980" s="82"/>
      <c r="AE2980" s="89"/>
      <c r="AI2980" s="130"/>
      <c r="AJ2980" s="131"/>
      <c r="AK2980" s="130"/>
      <c r="AL2980" s="131"/>
      <c r="AM2980" s="130"/>
      <c r="AN2980" s="131"/>
      <c r="AO2980" s="130"/>
      <c r="AP2980" s="132"/>
      <c r="AY2980" s="133"/>
      <c r="BC2980" s="97"/>
      <c r="BD2980" s="97"/>
      <c r="BE2980" s="97"/>
      <c r="BF2980" s="97"/>
      <c r="BG2980" s="97"/>
    </row>
    <row r="2981" spans="9:59">
      <c r="I2981" s="80"/>
      <c r="J2981" s="81"/>
      <c r="K2981" s="82"/>
      <c r="L2981" s="83"/>
      <c r="M2981" s="84"/>
      <c r="N2981" s="85"/>
      <c r="O2981" s="82"/>
      <c r="P2981" s="86"/>
      <c r="S2981" s="88"/>
      <c r="T2981" s="82"/>
      <c r="U2981" s="88"/>
      <c r="V2981" s="82"/>
      <c r="W2981" s="88"/>
      <c r="X2981" s="82"/>
      <c r="Y2981" s="88"/>
      <c r="Z2981" s="82"/>
      <c r="AA2981" s="88"/>
      <c r="AB2981" s="82"/>
      <c r="AC2981" s="88"/>
      <c r="AD2981" s="82"/>
      <c r="AE2981" s="89"/>
      <c r="AI2981" s="130"/>
      <c r="AJ2981" s="131"/>
      <c r="AK2981" s="130"/>
      <c r="AL2981" s="131"/>
      <c r="AM2981" s="130"/>
      <c r="AN2981" s="131"/>
      <c r="AO2981" s="130"/>
      <c r="AP2981" s="132"/>
      <c r="AY2981" s="133"/>
      <c r="BC2981" s="97"/>
      <c r="BD2981" s="97"/>
      <c r="BE2981" s="97"/>
      <c r="BF2981" s="97"/>
      <c r="BG2981" s="97"/>
    </row>
    <row r="2982" spans="9:59">
      <c r="I2982" s="80"/>
      <c r="J2982" s="81"/>
      <c r="K2982" s="82"/>
      <c r="L2982" s="83"/>
      <c r="M2982" s="84"/>
      <c r="N2982" s="85"/>
      <c r="O2982" s="82"/>
      <c r="P2982" s="86"/>
      <c r="S2982" s="88"/>
      <c r="T2982" s="82"/>
      <c r="U2982" s="88"/>
      <c r="V2982" s="82"/>
      <c r="W2982" s="88"/>
      <c r="X2982" s="82"/>
      <c r="Y2982" s="88"/>
      <c r="Z2982" s="82"/>
      <c r="AA2982" s="88"/>
      <c r="AB2982" s="82"/>
      <c r="AC2982" s="88"/>
      <c r="AD2982" s="82"/>
      <c r="AE2982" s="89"/>
      <c r="AI2982" s="130"/>
      <c r="AJ2982" s="131"/>
      <c r="AK2982" s="130"/>
      <c r="AL2982" s="131"/>
      <c r="AM2982" s="130"/>
      <c r="AN2982" s="131"/>
      <c r="AO2982" s="130"/>
      <c r="AP2982" s="132"/>
      <c r="AY2982" s="133"/>
      <c r="BC2982" s="97"/>
      <c r="BD2982" s="97"/>
      <c r="BE2982" s="97"/>
      <c r="BF2982" s="97"/>
      <c r="BG2982" s="97"/>
    </row>
    <row r="2983" spans="9:59">
      <c r="I2983" s="80"/>
      <c r="J2983" s="81"/>
      <c r="K2983" s="82"/>
      <c r="L2983" s="83"/>
      <c r="M2983" s="84"/>
      <c r="N2983" s="85"/>
      <c r="O2983" s="82"/>
      <c r="P2983" s="86"/>
      <c r="S2983" s="88"/>
      <c r="T2983" s="82"/>
      <c r="U2983" s="88"/>
      <c r="V2983" s="82"/>
      <c r="W2983" s="88"/>
      <c r="X2983" s="82"/>
      <c r="Y2983" s="88"/>
      <c r="Z2983" s="82"/>
      <c r="AA2983" s="88"/>
      <c r="AB2983" s="82"/>
      <c r="AC2983" s="88"/>
      <c r="AD2983" s="82"/>
      <c r="AE2983" s="89"/>
      <c r="AI2983" s="130"/>
      <c r="AJ2983" s="131"/>
      <c r="AK2983" s="130"/>
      <c r="AL2983" s="131"/>
      <c r="AM2983" s="130"/>
      <c r="AN2983" s="131"/>
      <c r="AO2983" s="130"/>
      <c r="AP2983" s="132"/>
      <c r="AY2983" s="133"/>
      <c r="BC2983" s="97"/>
      <c r="BD2983" s="97"/>
      <c r="BE2983" s="97"/>
      <c r="BF2983" s="97"/>
      <c r="BG2983" s="97"/>
    </row>
    <row r="2984" spans="9:59">
      <c r="I2984" s="80"/>
      <c r="J2984" s="81"/>
      <c r="K2984" s="82"/>
      <c r="L2984" s="83"/>
      <c r="M2984" s="84"/>
      <c r="N2984" s="85"/>
      <c r="O2984" s="82"/>
      <c r="P2984" s="86"/>
      <c r="S2984" s="88"/>
      <c r="T2984" s="82"/>
      <c r="U2984" s="88"/>
      <c r="V2984" s="82"/>
      <c r="W2984" s="88"/>
      <c r="X2984" s="82"/>
      <c r="Y2984" s="88"/>
      <c r="Z2984" s="82"/>
      <c r="AA2984" s="88"/>
      <c r="AB2984" s="82"/>
      <c r="AC2984" s="88"/>
      <c r="AD2984" s="82"/>
      <c r="AE2984" s="89"/>
      <c r="AI2984" s="130"/>
      <c r="AJ2984" s="131"/>
      <c r="AK2984" s="130"/>
      <c r="AL2984" s="131"/>
      <c r="AM2984" s="130"/>
      <c r="AN2984" s="131"/>
      <c r="AO2984" s="130"/>
      <c r="AP2984" s="132"/>
      <c r="AY2984" s="133"/>
      <c r="BC2984" s="97"/>
      <c r="BD2984" s="97"/>
      <c r="BE2984" s="97"/>
      <c r="BF2984" s="97"/>
      <c r="BG2984" s="97"/>
    </row>
    <row r="2985" spans="9:59">
      <c r="I2985" s="80"/>
      <c r="J2985" s="81"/>
      <c r="K2985" s="82"/>
      <c r="L2985" s="83"/>
      <c r="M2985" s="84"/>
      <c r="N2985" s="85"/>
      <c r="O2985" s="82"/>
      <c r="P2985" s="86"/>
      <c r="S2985" s="88"/>
      <c r="T2985" s="82"/>
      <c r="U2985" s="88"/>
      <c r="V2985" s="82"/>
      <c r="W2985" s="88"/>
      <c r="X2985" s="82"/>
      <c r="Y2985" s="88"/>
      <c r="Z2985" s="82"/>
      <c r="AA2985" s="88"/>
      <c r="AB2985" s="82"/>
      <c r="AC2985" s="88"/>
      <c r="AD2985" s="82"/>
      <c r="AE2985" s="89"/>
      <c r="AI2985" s="130"/>
      <c r="AJ2985" s="131"/>
      <c r="AK2985" s="130"/>
      <c r="AL2985" s="131"/>
      <c r="AM2985" s="130"/>
      <c r="AN2985" s="131"/>
      <c r="AO2985" s="130"/>
      <c r="AP2985" s="132"/>
      <c r="AY2985" s="133"/>
      <c r="BC2985" s="97"/>
      <c r="BD2985" s="97"/>
      <c r="BE2985" s="97"/>
      <c r="BF2985" s="97"/>
      <c r="BG2985" s="97"/>
    </row>
    <row r="2986" spans="9:59">
      <c r="I2986" s="80"/>
      <c r="J2986" s="81"/>
      <c r="K2986" s="82"/>
      <c r="L2986" s="83"/>
      <c r="M2986" s="84"/>
      <c r="N2986" s="85"/>
      <c r="O2986" s="82"/>
      <c r="P2986" s="86"/>
      <c r="S2986" s="88"/>
      <c r="T2986" s="82"/>
      <c r="U2986" s="88"/>
      <c r="V2986" s="82"/>
      <c r="W2986" s="88"/>
      <c r="X2986" s="82"/>
      <c r="Y2986" s="88"/>
      <c r="Z2986" s="82"/>
      <c r="AA2986" s="88"/>
      <c r="AB2986" s="82"/>
      <c r="AC2986" s="88"/>
      <c r="AD2986" s="82"/>
      <c r="AE2986" s="89"/>
      <c r="AI2986" s="130"/>
      <c r="AJ2986" s="131"/>
      <c r="AK2986" s="130"/>
      <c r="AL2986" s="131"/>
      <c r="AM2986" s="130"/>
      <c r="AN2986" s="131"/>
      <c r="AO2986" s="130"/>
      <c r="AP2986" s="132"/>
      <c r="AY2986" s="133"/>
      <c r="BC2986" s="97"/>
      <c r="BD2986" s="97"/>
      <c r="BE2986" s="97"/>
      <c r="BF2986" s="97"/>
      <c r="BG2986" s="97"/>
    </row>
    <row r="2987" spans="9:59">
      <c r="I2987" s="80"/>
      <c r="J2987" s="81"/>
      <c r="K2987" s="82"/>
      <c r="L2987" s="83"/>
      <c r="M2987" s="84"/>
      <c r="N2987" s="85"/>
      <c r="O2987" s="82"/>
      <c r="P2987" s="86"/>
      <c r="S2987" s="88"/>
      <c r="T2987" s="82"/>
      <c r="U2987" s="88"/>
      <c r="V2987" s="82"/>
      <c r="W2987" s="88"/>
      <c r="X2987" s="82"/>
      <c r="Y2987" s="88"/>
      <c r="Z2987" s="82"/>
      <c r="AA2987" s="88"/>
      <c r="AB2987" s="82"/>
      <c r="AC2987" s="88"/>
      <c r="AD2987" s="82"/>
      <c r="AE2987" s="89"/>
      <c r="AI2987" s="130"/>
      <c r="AJ2987" s="131"/>
      <c r="AK2987" s="130"/>
      <c r="AL2987" s="131"/>
      <c r="AM2987" s="130"/>
      <c r="AN2987" s="131"/>
      <c r="AO2987" s="130"/>
      <c r="AP2987" s="132"/>
      <c r="AY2987" s="133"/>
      <c r="BC2987" s="97"/>
      <c r="BD2987" s="97"/>
      <c r="BE2987" s="97"/>
      <c r="BF2987" s="97"/>
      <c r="BG2987" s="97"/>
    </row>
    <row r="2988" spans="9:59">
      <c r="I2988" s="80"/>
      <c r="J2988" s="81"/>
      <c r="K2988" s="82"/>
      <c r="L2988" s="83"/>
      <c r="M2988" s="84"/>
      <c r="N2988" s="85"/>
      <c r="O2988" s="82"/>
      <c r="P2988" s="86"/>
      <c r="S2988" s="88"/>
      <c r="T2988" s="82"/>
      <c r="U2988" s="88"/>
      <c r="V2988" s="82"/>
      <c r="W2988" s="88"/>
      <c r="X2988" s="82"/>
      <c r="Y2988" s="88"/>
      <c r="Z2988" s="82"/>
      <c r="AA2988" s="88"/>
      <c r="AB2988" s="82"/>
      <c r="AC2988" s="88"/>
      <c r="AD2988" s="82"/>
      <c r="AE2988" s="89"/>
      <c r="AI2988" s="130"/>
      <c r="AJ2988" s="131"/>
      <c r="AK2988" s="130"/>
      <c r="AL2988" s="131"/>
      <c r="AM2988" s="130"/>
      <c r="AN2988" s="131"/>
      <c r="AO2988" s="130"/>
      <c r="AP2988" s="132"/>
      <c r="AY2988" s="133"/>
      <c r="BC2988" s="97"/>
      <c r="BD2988" s="97"/>
      <c r="BE2988" s="97"/>
      <c r="BF2988" s="97"/>
      <c r="BG2988" s="97"/>
    </row>
    <row r="2989" spans="9:59">
      <c r="I2989" s="80"/>
      <c r="J2989" s="81"/>
      <c r="K2989" s="82"/>
      <c r="L2989" s="83"/>
      <c r="M2989" s="84"/>
      <c r="N2989" s="85"/>
      <c r="O2989" s="82"/>
      <c r="P2989" s="86"/>
      <c r="S2989" s="88"/>
      <c r="T2989" s="82"/>
      <c r="U2989" s="88"/>
      <c r="V2989" s="82"/>
      <c r="W2989" s="88"/>
      <c r="X2989" s="82"/>
      <c r="Y2989" s="88"/>
      <c r="Z2989" s="82"/>
      <c r="AA2989" s="88"/>
      <c r="AB2989" s="82"/>
      <c r="AC2989" s="88"/>
      <c r="AD2989" s="82"/>
      <c r="AE2989" s="89"/>
      <c r="AI2989" s="130"/>
      <c r="AJ2989" s="131"/>
      <c r="AK2989" s="130"/>
      <c r="AL2989" s="131"/>
      <c r="AM2989" s="130"/>
      <c r="AN2989" s="131"/>
      <c r="AO2989" s="130"/>
      <c r="AP2989" s="132"/>
      <c r="AY2989" s="133"/>
      <c r="BC2989" s="97"/>
      <c r="BD2989" s="97"/>
      <c r="BE2989" s="97"/>
      <c r="BF2989" s="97"/>
      <c r="BG2989" s="97"/>
    </row>
    <row r="2990" spans="9:59">
      <c r="I2990" s="80"/>
      <c r="J2990" s="81"/>
      <c r="K2990" s="82"/>
      <c r="L2990" s="83"/>
      <c r="M2990" s="84"/>
      <c r="N2990" s="85"/>
      <c r="O2990" s="82"/>
      <c r="P2990" s="86"/>
      <c r="S2990" s="88"/>
      <c r="T2990" s="82"/>
      <c r="U2990" s="88"/>
      <c r="V2990" s="82"/>
      <c r="W2990" s="88"/>
      <c r="X2990" s="82"/>
      <c r="Y2990" s="88"/>
      <c r="Z2990" s="82"/>
      <c r="AA2990" s="88"/>
      <c r="AB2990" s="82"/>
      <c r="AC2990" s="88"/>
      <c r="AD2990" s="82"/>
      <c r="AE2990" s="89"/>
      <c r="AI2990" s="130"/>
      <c r="AJ2990" s="131"/>
      <c r="AK2990" s="130"/>
      <c r="AL2990" s="131"/>
      <c r="AM2990" s="130"/>
      <c r="AN2990" s="131"/>
      <c r="AO2990" s="130"/>
      <c r="AP2990" s="132"/>
      <c r="AY2990" s="133"/>
      <c r="BC2990" s="97"/>
      <c r="BD2990" s="97"/>
      <c r="BE2990" s="97"/>
      <c r="BF2990" s="97"/>
      <c r="BG2990" s="97"/>
    </row>
    <row r="2991" spans="9:59">
      <c r="I2991" s="80"/>
      <c r="J2991" s="81"/>
      <c r="K2991" s="82"/>
      <c r="L2991" s="83"/>
      <c r="M2991" s="84"/>
      <c r="N2991" s="85"/>
      <c r="O2991" s="82"/>
      <c r="P2991" s="86"/>
      <c r="S2991" s="88"/>
      <c r="T2991" s="82"/>
      <c r="U2991" s="88"/>
      <c r="V2991" s="82"/>
      <c r="W2991" s="88"/>
      <c r="X2991" s="82"/>
      <c r="Y2991" s="88"/>
      <c r="Z2991" s="82"/>
      <c r="AA2991" s="88"/>
      <c r="AB2991" s="82"/>
      <c r="AC2991" s="88"/>
      <c r="AD2991" s="82"/>
      <c r="AE2991" s="89"/>
      <c r="AI2991" s="130"/>
      <c r="AJ2991" s="131"/>
      <c r="AK2991" s="130"/>
      <c r="AL2991" s="131"/>
      <c r="AM2991" s="130"/>
      <c r="AN2991" s="131"/>
      <c r="AO2991" s="130"/>
      <c r="AP2991" s="132"/>
      <c r="AY2991" s="133"/>
      <c r="BC2991" s="97"/>
      <c r="BD2991" s="97"/>
      <c r="BE2991" s="97"/>
      <c r="BF2991" s="97"/>
      <c r="BG2991" s="97"/>
    </row>
    <row r="2992" spans="9:59">
      <c r="I2992" s="80"/>
      <c r="J2992" s="81"/>
      <c r="K2992" s="82"/>
      <c r="L2992" s="83"/>
      <c r="M2992" s="84"/>
      <c r="N2992" s="85"/>
      <c r="O2992" s="82"/>
      <c r="P2992" s="86"/>
      <c r="S2992" s="88"/>
      <c r="T2992" s="82"/>
      <c r="U2992" s="88"/>
      <c r="V2992" s="82"/>
      <c r="W2992" s="88"/>
      <c r="X2992" s="82"/>
      <c r="Y2992" s="88"/>
      <c r="Z2992" s="82"/>
      <c r="AA2992" s="88"/>
      <c r="AB2992" s="82"/>
      <c r="AC2992" s="88"/>
      <c r="AD2992" s="82"/>
      <c r="AE2992" s="89"/>
      <c r="AI2992" s="130"/>
      <c r="AJ2992" s="131"/>
      <c r="AK2992" s="130"/>
      <c r="AL2992" s="131"/>
      <c r="AM2992" s="130"/>
      <c r="AN2992" s="131"/>
      <c r="AO2992" s="130"/>
      <c r="AP2992" s="132"/>
      <c r="AY2992" s="133"/>
      <c r="BC2992" s="97"/>
      <c r="BD2992" s="97"/>
      <c r="BE2992" s="97"/>
      <c r="BF2992" s="97"/>
      <c r="BG2992" s="97"/>
    </row>
    <row r="2993" spans="9:59">
      <c r="I2993" s="80"/>
      <c r="J2993" s="81"/>
      <c r="K2993" s="82"/>
      <c r="L2993" s="83"/>
      <c r="M2993" s="84"/>
      <c r="N2993" s="85"/>
      <c r="O2993" s="82"/>
      <c r="P2993" s="86"/>
      <c r="S2993" s="88"/>
      <c r="T2993" s="82"/>
      <c r="U2993" s="88"/>
      <c r="V2993" s="82"/>
      <c r="W2993" s="88"/>
      <c r="X2993" s="82"/>
      <c r="Y2993" s="88"/>
      <c r="Z2993" s="82"/>
      <c r="AA2993" s="88"/>
      <c r="AB2993" s="82"/>
      <c r="AC2993" s="88"/>
      <c r="AD2993" s="82"/>
      <c r="AE2993" s="89"/>
      <c r="AI2993" s="130"/>
      <c r="AJ2993" s="131"/>
      <c r="AK2993" s="130"/>
      <c r="AL2993" s="131"/>
      <c r="AM2993" s="130"/>
      <c r="AN2993" s="131"/>
      <c r="AO2993" s="130"/>
      <c r="AP2993" s="132"/>
      <c r="AY2993" s="133"/>
      <c r="BC2993" s="97"/>
      <c r="BD2993" s="97"/>
      <c r="BE2993" s="97"/>
      <c r="BF2993" s="97"/>
      <c r="BG2993" s="97"/>
    </row>
    <row r="2994" spans="9:59">
      <c r="I2994" s="80"/>
      <c r="J2994" s="81"/>
      <c r="K2994" s="82"/>
      <c r="L2994" s="83"/>
      <c r="M2994" s="84"/>
      <c r="N2994" s="85"/>
      <c r="O2994" s="82"/>
      <c r="P2994" s="86"/>
      <c r="S2994" s="88"/>
      <c r="T2994" s="82"/>
      <c r="U2994" s="88"/>
      <c r="V2994" s="82"/>
      <c r="W2994" s="88"/>
      <c r="X2994" s="82"/>
      <c r="Y2994" s="88"/>
      <c r="Z2994" s="82"/>
      <c r="AA2994" s="88"/>
      <c r="AB2994" s="82"/>
      <c r="AC2994" s="88"/>
      <c r="AD2994" s="82"/>
      <c r="AE2994" s="89"/>
      <c r="AI2994" s="130"/>
      <c r="AJ2994" s="131"/>
      <c r="AK2994" s="130"/>
      <c r="AL2994" s="131"/>
      <c r="AM2994" s="130"/>
      <c r="AN2994" s="131"/>
      <c r="AO2994" s="130"/>
      <c r="AP2994" s="132"/>
      <c r="AY2994" s="133"/>
      <c r="BC2994" s="97"/>
      <c r="BD2994" s="97"/>
      <c r="BE2994" s="97"/>
      <c r="BF2994" s="97"/>
      <c r="BG2994" s="97"/>
    </row>
    <row r="2995" spans="9:59">
      <c r="I2995" s="80"/>
      <c r="J2995" s="81"/>
      <c r="K2995" s="82"/>
      <c r="L2995" s="83"/>
      <c r="M2995" s="84"/>
      <c r="N2995" s="85"/>
      <c r="O2995" s="82"/>
      <c r="P2995" s="86"/>
      <c r="S2995" s="88"/>
      <c r="T2995" s="82"/>
      <c r="U2995" s="88"/>
      <c r="V2995" s="82"/>
      <c r="W2995" s="88"/>
      <c r="X2995" s="82"/>
      <c r="Y2995" s="88"/>
      <c r="Z2995" s="82"/>
      <c r="AA2995" s="88"/>
      <c r="AB2995" s="82"/>
      <c r="AC2995" s="88"/>
      <c r="AD2995" s="82"/>
      <c r="AE2995" s="89"/>
      <c r="AI2995" s="130"/>
      <c r="AJ2995" s="131"/>
      <c r="AK2995" s="130"/>
      <c r="AL2995" s="131"/>
      <c r="AM2995" s="130"/>
      <c r="AN2995" s="131"/>
      <c r="AO2995" s="130"/>
      <c r="AP2995" s="132"/>
      <c r="AY2995" s="133"/>
      <c r="BC2995" s="97"/>
      <c r="BD2995" s="97"/>
      <c r="BE2995" s="97"/>
      <c r="BF2995" s="97"/>
      <c r="BG2995" s="97"/>
    </row>
    <row r="2996" spans="9:59">
      <c r="I2996" s="80"/>
      <c r="J2996" s="81"/>
      <c r="K2996" s="82"/>
      <c r="L2996" s="83"/>
      <c r="M2996" s="84"/>
      <c r="N2996" s="85"/>
      <c r="O2996" s="82"/>
      <c r="P2996" s="86"/>
      <c r="S2996" s="88"/>
      <c r="T2996" s="82"/>
      <c r="U2996" s="88"/>
      <c r="V2996" s="82"/>
      <c r="W2996" s="88"/>
      <c r="X2996" s="82"/>
      <c r="Y2996" s="88"/>
      <c r="Z2996" s="82"/>
      <c r="AA2996" s="88"/>
      <c r="AB2996" s="82"/>
      <c r="AC2996" s="88"/>
      <c r="AD2996" s="82"/>
      <c r="AE2996" s="89"/>
      <c r="AI2996" s="130"/>
      <c r="AJ2996" s="131"/>
      <c r="AK2996" s="130"/>
      <c r="AL2996" s="131"/>
      <c r="AM2996" s="130"/>
      <c r="AN2996" s="131"/>
      <c r="AO2996" s="130"/>
      <c r="AP2996" s="132"/>
      <c r="AY2996" s="133"/>
      <c r="BC2996" s="97"/>
      <c r="BD2996" s="97"/>
      <c r="BE2996" s="97"/>
      <c r="BF2996" s="97"/>
      <c r="BG2996" s="97"/>
    </row>
    <row r="2997" spans="9:59">
      <c r="I2997" s="80"/>
      <c r="J2997" s="81"/>
      <c r="K2997" s="82"/>
      <c r="L2997" s="83"/>
      <c r="M2997" s="84"/>
      <c r="N2997" s="85"/>
      <c r="O2997" s="82"/>
      <c r="P2997" s="86"/>
      <c r="S2997" s="88"/>
      <c r="T2997" s="82"/>
      <c r="U2997" s="88"/>
      <c r="V2997" s="82"/>
      <c r="W2997" s="88"/>
      <c r="X2997" s="82"/>
      <c r="Y2997" s="88"/>
      <c r="Z2997" s="82"/>
      <c r="AA2997" s="88"/>
      <c r="AB2997" s="82"/>
      <c r="AC2997" s="88"/>
      <c r="AD2997" s="82"/>
      <c r="AE2997" s="89"/>
      <c r="AI2997" s="130"/>
      <c r="AJ2997" s="131"/>
      <c r="AK2997" s="130"/>
      <c r="AL2997" s="131"/>
      <c r="AM2997" s="130"/>
      <c r="AN2997" s="131"/>
      <c r="AO2997" s="130"/>
      <c r="AP2997" s="132"/>
      <c r="AY2997" s="133"/>
      <c r="BC2997" s="97"/>
      <c r="BD2997" s="97"/>
      <c r="BE2997" s="97"/>
      <c r="BF2997" s="97"/>
      <c r="BG2997" s="97"/>
    </row>
    <row r="2998" spans="9:59">
      <c r="I2998" s="80"/>
      <c r="J2998" s="81"/>
      <c r="K2998" s="82"/>
      <c r="L2998" s="83"/>
      <c r="M2998" s="84"/>
      <c r="N2998" s="85"/>
      <c r="O2998" s="82"/>
      <c r="P2998" s="86"/>
      <c r="S2998" s="88"/>
      <c r="T2998" s="82"/>
      <c r="U2998" s="88"/>
      <c r="V2998" s="82"/>
      <c r="W2998" s="88"/>
      <c r="X2998" s="82"/>
      <c r="Y2998" s="88"/>
      <c r="Z2998" s="82"/>
      <c r="AA2998" s="88"/>
      <c r="AB2998" s="82"/>
      <c r="AC2998" s="88"/>
      <c r="AD2998" s="82"/>
      <c r="AE2998" s="89"/>
      <c r="AI2998" s="130"/>
      <c r="AJ2998" s="131"/>
      <c r="AK2998" s="130"/>
      <c r="AL2998" s="131"/>
      <c r="AM2998" s="130"/>
      <c r="AN2998" s="131"/>
      <c r="AO2998" s="130"/>
      <c r="AP2998" s="132"/>
      <c r="AY2998" s="133"/>
      <c r="BC2998" s="97"/>
      <c r="BD2998" s="97"/>
      <c r="BE2998" s="97"/>
      <c r="BF2998" s="97"/>
      <c r="BG2998" s="97"/>
    </row>
    <row r="2999" spans="9:59">
      <c r="I2999" s="80"/>
      <c r="J2999" s="81"/>
      <c r="K2999" s="82"/>
      <c r="L2999" s="83"/>
      <c r="M2999" s="84"/>
      <c r="N2999" s="85"/>
      <c r="O2999" s="82"/>
      <c r="P2999" s="86"/>
      <c r="S2999" s="88"/>
      <c r="T2999" s="82"/>
      <c r="U2999" s="88"/>
      <c r="V2999" s="82"/>
      <c r="W2999" s="88"/>
      <c r="X2999" s="82"/>
      <c r="Y2999" s="88"/>
      <c r="Z2999" s="82"/>
      <c r="AA2999" s="88"/>
      <c r="AB2999" s="82"/>
      <c r="AC2999" s="88"/>
      <c r="AD2999" s="82"/>
      <c r="AE2999" s="89"/>
      <c r="AI2999" s="130"/>
      <c r="AJ2999" s="131"/>
      <c r="AK2999" s="130"/>
      <c r="AL2999" s="131"/>
      <c r="AM2999" s="130"/>
      <c r="AN2999" s="131"/>
      <c r="AO2999" s="130"/>
      <c r="AP2999" s="132"/>
      <c r="AY2999" s="133"/>
      <c r="BC2999" s="97"/>
      <c r="BD2999" s="97"/>
      <c r="BE2999" s="97"/>
      <c r="BF2999" s="97"/>
      <c r="BG2999" s="97"/>
    </row>
    <row r="3000" spans="9:59">
      <c r="I3000" s="80"/>
      <c r="J3000" s="81"/>
      <c r="K3000" s="82"/>
      <c r="L3000" s="83"/>
      <c r="M3000" s="84"/>
      <c r="N3000" s="85"/>
      <c r="O3000" s="82"/>
      <c r="P3000" s="86"/>
      <c r="S3000" s="88"/>
      <c r="T3000" s="82"/>
      <c r="U3000" s="88"/>
      <c r="V3000" s="82"/>
      <c r="W3000" s="88"/>
      <c r="X3000" s="82"/>
      <c r="Y3000" s="88"/>
      <c r="Z3000" s="82"/>
      <c r="AA3000" s="88"/>
      <c r="AB3000" s="82"/>
      <c r="AC3000" s="88"/>
      <c r="AD3000" s="82"/>
      <c r="AE3000" s="89"/>
      <c r="AI3000" s="130"/>
      <c r="AJ3000" s="131"/>
      <c r="AK3000" s="130"/>
      <c r="AL3000" s="131"/>
      <c r="AM3000" s="130"/>
      <c r="AN3000" s="131"/>
      <c r="AO3000" s="130"/>
      <c r="AP3000" s="132"/>
      <c r="AY3000" s="133"/>
      <c r="BC3000" s="97"/>
      <c r="BD3000" s="97"/>
      <c r="BE3000" s="97"/>
      <c r="BF3000" s="97"/>
      <c r="BG3000" s="97"/>
    </row>
    <row r="3001" spans="9:59">
      <c r="I3001" s="80"/>
      <c r="J3001" s="81"/>
      <c r="K3001" s="82"/>
      <c r="L3001" s="83"/>
      <c r="M3001" s="84"/>
      <c r="N3001" s="85"/>
      <c r="O3001" s="82"/>
      <c r="P3001" s="86"/>
      <c r="S3001" s="88"/>
      <c r="T3001" s="82"/>
      <c r="U3001" s="88"/>
      <c r="V3001" s="82"/>
      <c r="W3001" s="88"/>
      <c r="X3001" s="82"/>
      <c r="Y3001" s="88"/>
      <c r="Z3001" s="82"/>
      <c r="AA3001" s="88"/>
      <c r="AB3001" s="82"/>
      <c r="AC3001" s="88"/>
      <c r="AD3001" s="82"/>
      <c r="AE3001" s="89"/>
      <c r="AI3001" s="130"/>
      <c r="AJ3001" s="131"/>
      <c r="AK3001" s="130"/>
      <c r="AL3001" s="131"/>
      <c r="AM3001" s="130"/>
      <c r="AN3001" s="131"/>
      <c r="AO3001" s="130"/>
      <c r="AP3001" s="132"/>
      <c r="AY3001" s="133"/>
      <c r="BC3001" s="97"/>
      <c r="BD3001" s="97"/>
      <c r="BE3001" s="97"/>
      <c r="BF3001" s="97"/>
      <c r="BG3001" s="97"/>
    </row>
    <row r="3002" spans="9:59">
      <c r="I3002" s="80"/>
      <c r="J3002" s="81"/>
      <c r="K3002" s="82"/>
      <c r="L3002" s="83"/>
      <c r="M3002" s="84"/>
      <c r="N3002" s="85"/>
      <c r="O3002" s="82"/>
      <c r="P3002" s="86"/>
      <c r="S3002" s="88"/>
      <c r="T3002" s="82"/>
      <c r="U3002" s="88"/>
      <c r="V3002" s="82"/>
      <c r="W3002" s="88"/>
      <c r="X3002" s="82"/>
      <c r="Y3002" s="88"/>
      <c r="Z3002" s="82"/>
      <c r="AA3002" s="88"/>
      <c r="AB3002" s="82"/>
      <c r="AC3002" s="88"/>
      <c r="AD3002" s="82"/>
      <c r="AE3002" s="89"/>
      <c r="AI3002" s="130"/>
      <c r="AJ3002" s="131"/>
      <c r="AK3002" s="130"/>
      <c r="AL3002" s="131"/>
      <c r="AM3002" s="130"/>
      <c r="AN3002" s="131"/>
      <c r="AO3002" s="130"/>
      <c r="AP3002" s="132"/>
      <c r="AY3002" s="133"/>
      <c r="BC3002" s="97"/>
      <c r="BD3002" s="97"/>
      <c r="BE3002" s="97"/>
      <c r="BF3002" s="97"/>
      <c r="BG3002" s="97"/>
    </row>
    <row r="3003" spans="9:59">
      <c r="I3003" s="80"/>
      <c r="J3003" s="81"/>
      <c r="K3003" s="82"/>
      <c r="L3003" s="83"/>
      <c r="M3003" s="84"/>
      <c r="N3003" s="85"/>
      <c r="O3003" s="82"/>
      <c r="P3003" s="86"/>
      <c r="S3003" s="88"/>
      <c r="T3003" s="82"/>
      <c r="U3003" s="88"/>
      <c r="V3003" s="82"/>
      <c r="W3003" s="88"/>
      <c r="X3003" s="82"/>
      <c r="Y3003" s="88"/>
      <c r="Z3003" s="82"/>
      <c r="AA3003" s="88"/>
      <c r="AB3003" s="82"/>
      <c r="AC3003" s="88"/>
      <c r="AD3003" s="82"/>
      <c r="AE3003" s="89"/>
      <c r="AI3003" s="130"/>
      <c r="AJ3003" s="131"/>
      <c r="AK3003" s="130"/>
      <c r="AL3003" s="131"/>
      <c r="AM3003" s="130"/>
      <c r="AN3003" s="131"/>
      <c r="AO3003" s="130"/>
      <c r="AP3003" s="132"/>
      <c r="AY3003" s="133"/>
      <c r="BC3003" s="97"/>
      <c r="BD3003" s="97"/>
      <c r="BE3003" s="97"/>
      <c r="BF3003" s="97"/>
      <c r="BG3003" s="97"/>
    </row>
    <row r="3004" spans="9:59">
      <c r="I3004" s="80"/>
      <c r="J3004" s="81"/>
      <c r="K3004" s="82"/>
      <c r="L3004" s="83"/>
      <c r="M3004" s="84"/>
      <c r="N3004" s="85"/>
      <c r="O3004" s="82"/>
      <c r="P3004" s="86"/>
      <c r="S3004" s="88"/>
      <c r="T3004" s="82"/>
      <c r="U3004" s="88"/>
      <c r="V3004" s="82"/>
      <c r="W3004" s="88"/>
      <c r="X3004" s="82"/>
      <c r="Y3004" s="88"/>
      <c r="Z3004" s="82"/>
      <c r="AA3004" s="88"/>
      <c r="AB3004" s="82"/>
      <c r="AC3004" s="88"/>
      <c r="AD3004" s="82"/>
      <c r="AE3004" s="89"/>
      <c r="AI3004" s="130"/>
      <c r="AJ3004" s="131"/>
      <c r="AK3004" s="130"/>
      <c r="AL3004" s="131"/>
      <c r="AM3004" s="130"/>
      <c r="AN3004" s="131"/>
      <c r="AO3004" s="130"/>
      <c r="AP3004" s="132"/>
      <c r="AY3004" s="133"/>
      <c r="BC3004" s="97"/>
      <c r="BD3004" s="97"/>
      <c r="BE3004" s="97"/>
      <c r="BF3004" s="97"/>
      <c r="BG3004" s="97"/>
    </row>
    <row r="3005" spans="9:59">
      <c r="I3005" s="80"/>
      <c r="J3005" s="81"/>
      <c r="K3005" s="82"/>
      <c r="L3005" s="83"/>
      <c r="M3005" s="84"/>
      <c r="N3005" s="85"/>
      <c r="O3005" s="82"/>
      <c r="P3005" s="86"/>
      <c r="S3005" s="88"/>
      <c r="T3005" s="82"/>
      <c r="U3005" s="88"/>
      <c r="V3005" s="82"/>
      <c r="W3005" s="88"/>
      <c r="X3005" s="82"/>
      <c r="Y3005" s="88"/>
      <c r="Z3005" s="82"/>
      <c r="AA3005" s="88"/>
      <c r="AB3005" s="82"/>
      <c r="AC3005" s="88"/>
      <c r="AD3005" s="82"/>
      <c r="AE3005" s="89"/>
      <c r="AI3005" s="130"/>
      <c r="AJ3005" s="131"/>
      <c r="AK3005" s="130"/>
      <c r="AL3005" s="131"/>
      <c r="AM3005" s="130"/>
      <c r="AN3005" s="131"/>
      <c r="AO3005" s="130"/>
      <c r="AP3005" s="132"/>
      <c r="AY3005" s="133"/>
      <c r="BC3005" s="97"/>
      <c r="BD3005" s="97"/>
      <c r="BE3005" s="97"/>
      <c r="BF3005" s="97"/>
      <c r="BG3005" s="97"/>
    </row>
    <row r="3006" spans="9:59">
      <c r="I3006" s="80"/>
      <c r="J3006" s="81"/>
      <c r="K3006" s="82"/>
      <c r="L3006" s="83"/>
      <c r="M3006" s="84"/>
      <c r="N3006" s="85"/>
      <c r="O3006" s="82"/>
      <c r="P3006" s="86"/>
      <c r="S3006" s="88"/>
      <c r="T3006" s="82"/>
      <c r="U3006" s="88"/>
      <c r="V3006" s="82"/>
      <c r="W3006" s="88"/>
      <c r="X3006" s="82"/>
      <c r="Y3006" s="88"/>
      <c r="Z3006" s="82"/>
      <c r="AA3006" s="88"/>
      <c r="AB3006" s="82"/>
      <c r="AC3006" s="88"/>
      <c r="AD3006" s="82"/>
      <c r="AE3006" s="89"/>
      <c r="AI3006" s="130"/>
      <c r="AJ3006" s="131"/>
      <c r="AK3006" s="130"/>
      <c r="AL3006" s="131"/>
      <c r="AM3006" s="130"/>
      <c r="AN3006" s="131"/>
      <c r="AO3006" s="130"/>
      <c r="AP3006" s="132"/>
      <c r="AY3006" s="133"/>
      <c r="BC3006" s="97"/>
      <c r="BD3006" s="97"/>
      <c r="BE3006" s="97"/>
      <c r="BF3006" s="97"/>
      <c r="BG3006" s="97"/>
    </row>
    <row r="3007" spans="9:59">
      <c r="I3007" s="80"/>
      <c r="J3007" s="81"/>
      <c r="K3007" s="82"/>
      <c r="L3007" s="83"/>
      <c r="M3007" s="84"/>
      <c r="N3007" s="85"/>
      <c r="O3007" s="82"/>
      <c r="P3007" s="86"/>
      <c r="S3007" s="88"/>
      <c r="T3007" s="82"/>
      <c r="U3007" s="88"/>
      <c r="V3007" s="82"/>
      <c r="W3007" s="88"/>
      <c r="X3007" s="82"/>
      <c r="Y3007" s="88"/>
      <c r="Z3007" s="82"/>
      <c r="AA3007" s="88"/>
      <c r="AB3007" s="82"/>
      <c r="AC3007" s="88"/>
      <c r="AD3007" s="82"/>
      <c r="AE3007" s="89"/>
      <c r="AI3007" s="130"/>
      <c r="AJ3007" s="131"/>
      <c r="AK3007" s="130"/>
      <c r="AL3007" s="131"/>
      <c r="AM3007" s="130"/>
      <c r="AN3007" s="131"/>
      <c r="AO3007" s="130"/>
      <c r="AP3007" s="132"/>
      <c r="AY3007" s="133"/>
      <c r="BC3007" s="97"/>
      <c r="BD3007" s="97"/>
      <c r="BE3007" s="97"/>
      <c r="BF3007" s="97"/>
      <c r="BG3007" s="97"/>
    </row>
    <row r="3008" spans="9:59">
      <c r="I3008" s="80"/>
      <c r="J3008" s="81"/>
      <c r="K3008" s="82"/>
      <c r="L3008" s="83"/>
      <c r="M3008" s="84"/>
      <c r="N3008" s="85"/>
      <c r="O3008" s="82"/>
      <c r="P3008" s="86"/>
      <c r="S3008" s="88"/>
      <c r="T3008" s="82"/>
      <c r="U3008" s="88"/>
      <c r="V3008" s="82"/>
      <c r="W3008" s="88"/>
      <c r="X3008" s="82"/>
      <c r="Y3008" s="88"/>
      <c r="Z3008" s="82"/>
      <c r="AA3008" s="88"/>
      <c r="AB3008" s="82"/>
      <c r="AC3008" s="88"/>
      <c r="AD3008" s="82"/>
      <c r="AE3008" s="89"/>
      <c r="AI3008" s="130"/>
      <c r="AJ3008" s="131"/>
      <c r="AK3008" s="130"/>
      <c r="AL3008" s="131"/>
      <c r="AM3008" s="130"/>
      <c r="AN3008" s="131"/>
      <c r="AO3008" s="130"/>
      <c r="AP3008" s="132"/>
      <c r="AY3008" s="133"/>
      <c r="BC3008" s="97"/>
      <c r="BD3008" s="97"/>
      <c r="BE3008" s="97"/>
      <c r="BF3008" s="97"/>
      <c r="BG3008" s="97"/>
    </row>
    <row r="3009" spans="9:59">
      <c r="I3009" s="80"/>
      <c r="J3009" s="81"/>
      <c r="K3009" s="82"/>
      <c r="L3009" s="83"/>
      <c r="M3009" s="84"/>
      <c r="N3009" s="85"/>
      <c r="O3009" s="82"/>
      <c r="P3009" s="86"/>
      <c r="S3009" s="88"/>
      <c r="T3009" s="82"/>
      <c r="U3009" s="88"/>
      <c r="V3009" s="82"/>
      <c r="W3009" s="88"/>
      <c r="X3009" s="82"/>
      <c r="Y3009" s="88"/>
      <c r="Z3009" s="82"/>
      <c r="AA3009" s="88"/>
      <c r="AB3009" s="82"/>
      <c r="AC3009" s="88"/>
      <c r="AD3009" s="82"/>
      <c r="AE3009" s="89"/>
      <c r="AI3009" s="130"/>
      <c r="AJ3009" s="131"/>
      <c r="AK3009" s="130"/>
      <c r="AL3009" s="131"/>
      <c r="AM3009" s="130"/>
      <c r="AN3009" s="131"/>
      <c r="AO3009" s="130"/>
      <c r="AP3009" s="132"/>
      <c r="AY3009" s="133"/>
      <c r="BC3009" s="97"/>
      <c r="BD3009" s="97"/>
      <c r="BE3009" s="97"/>
      <c r="BF3009" s="97"/>
      <c r="BG3009" s="97"/>
    </row>
    <row r="3010" spans="9:59">
      <c r="I3010" s="80"/>
      <c r="J3010" s="81"/>
      <c r="K3010" s="82"/>
      <c r="L3010" s="83"/>
      <c r="M3010" s="84"/>
      <c r="N3010" s="85"/>
      <c r="O3010" s="82"/>
      <c r="P3010" s="86"/>
      <c r="S3010" s="88"/>
      <c r="T3010" s="82"/>
      <c r="U3010" s="88"/>
      <c r="V3010" s="82"/>
      <c r="W3010" s="88"/>
      <c r="X3010" s="82"/>
      <c r="Y3010" s="88"/>
      <c r="Z3010" s="82"/>
      <c r="AA3010" s="88"/>
      <c r="AB3010" s="82"/>
      <c r="AC3010" s="88"/>
      <c r="AD3010" s="82"/>
      <c r="AE3010" s="89"/>
      <c r="AI3010" s="130"/>
      <c r="AJ3010" s="131"/>
      <c r="AK3010" s="130"/>
      <c r="AL3010" s="131"/>
      <c r="AM3010" s="130"/>
      <c r="AN3010" s="131"/>
      <c r="AO3010" s="130"/>
      <c r="AP3010" s="132"/>
      <c r="AY3010" s="133"/>
      <c r="BC3010" s="97"/>
      <c r="BD3010" s="97"/>
      <c r="BE3010" s="97"/>
      <c r="BF3010" s="97"/>
      <c r="BG3010" s="97"/>
    </row>
    <row r="3011" spans="9:59">
      <c r="I3011" s="80"/>
      <c r="J3011" s="81"/>
      <c r="K3011" s="82"/>
      <c r="L3011" s="83"/>
      <c r="M3011" s="84"/>
      <c r="N3011" s="85"/>
      <c r="O3011" s="82"/>
      <c r="P3011" s="86"/>
      <c r="S3011" s="88"/>
      <c r="T3011" s="82"/>
      <c r="U3011" s="88"/>
      <c r="V3011" s="82"/>
      <c r="W3011" s="88"/>
      <c r="X3011" s="82"/>
      <c r="Y3011" s="88"/>
      <c r="Z3011" s="82"/>
      <c r="AA3011" s="88"/>
      <c r="AB3011" s="82"/>
      <c r="AC3011" s="88"/>
      <c r="AD3011" s="82"/>
      <c r="AE3011" s="89"/>
      <c r="AI3011" s="130"/>
      <c r="AJ3011" s="131"/>
      <c r="AK3011" s="130"/>
      <c r="AL3011" s="131"/>
      <c r="AM3011" s="130"/>
      <c r="AN3011" s="131"/>
      <c r="AO3011" s="130"/>
      <c r="AP3011" s="132"/>
      <c r="AY3011" s="133"/>
      <c r="BC3011" s="97"/>
      <c r="BD3011" s="97"/>
      <c r="BE3011" s="97"/>
      <c r="BF3011" s="97"/>
      <c r="BG3011" s="97"/>
    </row>
    <row r="3012" spans="9:59">
      <c r="I3012" s="80"/>
      <c r="J3012" s="81"/>
      <c r="K3012" s="82"/>
      <c r="L3012" s="83"/>
      <c r="M3012" s="84"/>
      <c r="N3012" s="85"/>
      <c r="O3012" s="82"/>
      <c r="P3012" s="86"/>
      <c r="S3012" s="88"/>
      <c r="T3012" s="82"/>
      <c r="U3012" s="88"/>
      <c r="V3012" s="82"/>
      <c r="W3012" s="88"/>
      <c r="X3012" s="82"/>
      <c r="Y3012" s="88"/>
      <c r="Z3012" s="82"/>
      <c r="AA3012" s="88"/>
      <c r="AB3012" s="82"/>
      <c r="AC3012" s="88"/>
      <c r="AD3012" s="82"/>
      <c r="AE3012" s="89"/>
      <c r="AI3012" s="130"/>
      <c r="AJ3012" s="131"/>
      <c r="AK3012" s="130"/>
      <c r="AL3012" s="131"/>
      <c r="AM3012" s="130"/>
      <c r="AN3012" s="131"/>
      <c r="AO3012" s="130"/>
      <c r="AP3012" s="132"/>
      <c r="AY3012" s="133"/>
      <c r="BC3012" s="97"/>
      <c r="BD3012" s="97"/>
      <c r="BE3012" s="97"/>
      <c r="BF3012" s="97"/>
      <c r="BG3012" s="97"/>
    </row>
    <row r="3013" spans="9:59">
      <c r="I3013" s="80"/>
      <c r="J3013" s="81"/>
      <c r="K3013" s="82"/>
      <c r="L3013" s="83"/>
      <c r="M3013" s="84"/>
      <c r="N3013" s="85"/>
      <c r="O3013" s="82"/>
      <c r="P3013" s="86"/>
      <c r="S3013" s="88"/>
      <c r="T3013" s="82"/>
      <c r="U3013" s="88"/>
      <c r="V3013" s="82"/>
      <c r="W3013" s="88"/>
      <c r="X3013" s="82"/>
      <c r="Y3013" s="88"/>
      <c r="Z3013" s="82"/>
      <c r="AA3013" s="88"/>
      <c r="AB3013" s="82"/>
      <c r="AC3013" s="88"/>
      <c r="AD3013" s="82"/>
      <c r="AE3013" s="89"/>
      <c r="AI3013" s="130"/>
      <c r="AJ3013" s="131"/>
      <c r="AK3013" s="130"/>
      <c r="AL3013" s="131"/>
      <c r="AM3013" s="130"/>
      <c r="AN3013" s="131"/>
      <c r="AO3013" s="130"/>
      <c r="AP3013" s="132"/>
      <c r="AY3013" s="133"/>
      <c r="BC3013" s="97"/>
      <c r="BD3013" s="97"/>
      <c r="BE3013" s="97"/>
      <c r="BF3013" s="97"/>
      <c r="BG3013" s="97"/>
    </row>
    <row r="3014" spans="9:59">
      <c r="I3014" s="80"/>
      <c r="J3014" s="81"/>
      <c r="K3014" s="82"/>
      <c r="L3014" s="83"/>
      <c r="M3014" s="84"/>
      <c r="N3014" s="85"/>
      <c r="O3014" s="82"/>
      <c r="P3014" s="86"/>
      <c r="S3014" s="88"/>
      <c r="T3014" s="82"/>
      <c r="U3014" s="88"/>
      <c r="V3014" s="82"/>
      <c r="W3014" s="88"/>
      <c r="X3014" s="82"/>
      <c r="Y3014" s="88"/>
      <c r="Z3014" s="82"/>
      <c r="AA3014" s="88"/>
      <c r="AB3014" s="82"/>
      <c r="AC3014" s="88"/>
      <c r="AD3014" s="82"/>
      <c r="AE3014" s="89"/>
      <c r="AI3014" s="130"/>
      <c r="AJ3014" s="131"/>
      <c r="AK3014" s="130"/>
      <c r="AL3014" s="131"/>
      <c r="AM3014" s="130"/>
      <c r="AN3014" s="131"/>
      <c r="AO3014" s="130"/>
      <c r="AP3014" s="132"/>
      <c r="AY3014" s="133"/>
      <c r="BC3014" s="97"/>
      <c r="BD3014" s="97"/>
      <c r="BE3014" s="97"/>
      <c r="BF3014" s="97"/>
      <c r="BG3014" s="97"/>
    </row>
    <row r="3015" spans="9:59">
      <c r="I3015" s="80"/>
      <c r="J3015" s="81"/>
      <c r="K3015" s="82"/>
      <c r="L3015" s="83"/>
      <c r="M3015" s="84"/>
      <c r="N3015" s="85"/>
      <c r="O3015" s="82"/>
      <c r="P3015" s="86"/>
      <c r="S3015" s="88"/>
      <c r="T3015" s="82"/>
      <c r="U3015" s="88"/>
      <c r="V3015" s="82"/>
      <c r="W3015" s="88"/>
      <c r="X3015" s="82"/>
      <c r="Y3015" s="88"/>
      <c r="Z3015" s="82"/>
      <c r="AA3015" s="88"/>
      <c r="AB3015" s="82"/>
      <c r="AC3015" s="88"/>
      <c r="AD3015" s="82"/>
      <c r="AE3015" s="89"/>
      <c r="AI3015" s="130"/>
      <c r="AJ3015" s="131"/>
      <c r="AK3015" s="130"/>
      <c r="AL3015" s="131"/>
      <c r="AM3015" s="130"/>
      <c r="AN3015" s="131"/>
      <c r="AO3015" s="130"/>
      <c r="AP3015" s="132"/>
      <c r="AY3015" s="133"/>
      <c r="BC3015" s="97"/>
      <c r="BD3015" s="97"/>
      <c r="BE3015" s="97"/>
      <c r="BF3015" s="97"/>
      <c r="BG3015" s="97"/>
    </row>
    <row r="3016" spans="9:59">
      <c r="I3016" s="80"/>
      <c r="J3016" s="81"/>
      <c r="K3016" s="82"/>
      <c r="L3016" s="83"/>
      <c r="M3016" s="84"/>
      <c r="N3016" s="85"/>
      <c r="O3016" s="82"/>
      <c r="P3016" s="86"/>
      <c r="S3016" s="88"/>
      <c r="T3016" s="82"/>
      <c r="U3016" s="88"/>
      <c r="V3016" s="82"/>
      <c r="W3016" s="88"/>
      <c r="X3016" s="82"/>
      <c r="Y3016" s="88"/>
      <c r="Z3016" s="82"/>
      <c r="AA3016" s="88"/>
      <c r="AB3016" s="82"/>
      <c r="AC3016" s="88"/>
      <c r="AD3016" s="82"/>
      <c r="AE3016" s="89"/>
      <c r="AI3016" s="130"/>
      <c r="AJ3016" s="131"/>
      <c r="AK3016" s="130"/>
      <c r="AL3016" s="131"/>
      <c r="AM3016" s="130"/>
      <c r="AN3016" s="131"/>
      <c r="AO3016" s="130"/>
      <c r="AP3016" s="132"/>
      <c r="AY3016" s="133"/>
      <c r="BC3016" s="97"/>
      <c r="BD3016" s="97"/>
      <c r="BE3016" s="97"/>
      <c r="BF3016" s="97"/>
      <c r="BG3016" s="97"/>
    </row>
    <row r="3017" spans="9:59">
      <c r="I3017" s="80"/>
      <c r="J3017" s="81"/>
      <c r="K3017" s="82"/>
      <c r="L3017" s="83"/>
      <c r="M3017" s="84"/>
      <c r="N3017" s="85"/>
      <c r="O3017" s="82"/>
      <c r="P3017" s="86"/>
      <c r="S3017" s="88"/>
      <c r="T3017" s="82"/>
      <c r="U3017" s="88"/>
      <c r="V3017" s="82"/>
      <c r="W3017" s="88"/>
      <c r="X3017" s="82"/>
      <c r="Y3017" s="88"/>
      <c r="Z3017" s="82"/>
      <c r="AA3017" s="88"/>
      <c r="AB3017" s="82"/>
      <c r="AC3017" s="88"/>
      <c r="AD3017" s="82"/>
      <c r="AE3017" s="89"/>
      <c r="AI3017" s="130"/>
      <c r="AJ3017" s="131"/>
      <c r="AK3017" s="130"/>
      <c r="AL3017" s="131"/>
      <c r="AM3017" s="130"/>
      <c r="AN3017" s="131"/>
      <c r="AO3017" s="130"/>
      <c r="AP3017" s="132"/>
      <c r="AY3017" s="133"/>
      <c r="BC3017" s="97"/>
      <c r="BD3017" s="97"/>
      <c r="BE3017" s="97"/>
      <c r="BF3017" s="97"/>
      <c r="BG3017" s="97"/>
    </row>
    <row r="3018" spans="9:59">
      <c r="I3018" s="80"/>
      <c r="J3018" s="81"/>
      <c r="K3018" s="82"/>
      <c r="L3018" s="83"/>
      <c r="M3018" s="84"/>
      <c r="N3018" s="85"/>
      <c r="O3018" s="82"/>
      <c r="P3018" s="86"/>
      <c r="S3018" s="88"/>
      <c r="T3018" s="82"/>
      <c r="U3018" s="88"/>
      <c r="V3018" s="82"/>
      <c r="W3018" s="88"/>
      <c r="X3018" s="82"/>
      <c r="Y3018" s="88"/>
      <c r="Z3018" s="82"/>
      <c r="AA3018" s="88"/>
      <c r="AB3018" s="82"/>
      <c r="AC3018" s="88"/>
      <c r="AD3018" s="82"/>
      <c r="AE3018" s="89"/>
      <c r="AI3018" s="130"/>
      <c r="AJ3018" s="131"/>
      <c r="AK3018" s="130"/>
      <c r="AL3018" s="131"/>
      <c r="AM3018" s="130"/>
      <c r="AN3018" s="131"/>
      <c r="AO3018" s="130"/>
      <c r="AP3018" s="132"/>
      <c r="AY3018" s="133"/>
      <c r="BC3018" s="97"/>
      <c r="BD3018" s="97"/>
      <c r="BE3018" s="97"/>
      <c r="BF3018" s="97"/>
      <c r="BG3018" s="97"/>
    </row>
    <row r="3019" spans="9:59">
      <c r="I3019" s="80"/>
      <c r="J3019" s="81"/>
      <c r="K3019" s="82"/>
      <c r="L3019" s="83"/>
      <c r="M3019" s="84"/>
      <c r="N3019" s="85"/>
      <c r="O3019" s="82"/>
      <c r="P3019" s="86"/>
      <c r="S3019" s="88"/>
      <c r="T3019" s="82"/>
      <c r="U3019" s="88"/>
      <c r="V3019" s="82"/>
      <c r="W3019" s="88"/>
      <c r="X3019" s="82"/>
      <c r="Y3019" s="88"/>
      <c r="Z3019" s="82"/>
      <c r="AA3019" s="88"/>
      <c r="AB3019" s="82"/>
      <c r="AC3019" s="88"/>
      <c r="AD3019" s="82"/>
      <c r="AE3019" s="89"/>
      <c r="AI3019" s="130"/>
      <c r="AJ3019" s="131"/>
      <c r="AK3019" s="130"/>
      <c r="AL3019" s="131"/>
      <c r="AM3019" s="130"/>
      <c r="AN3019" s="131"/>
      <c r="AO3019" s="130"/>
      <c r="AP3019" s="132"/>
      <c r="AY3019" s="133"/>
      <c r="BC3019" s="97"/>
      <c r="BD3019" s="97"/>
      <c r="BE3019" s="97"/>
      <c r="BF3019" s="97"/>
      <c r="BG3019" s="97"/>
    </row>
    <row r="3020" spans="9:59">
      <c r="I3020" s="80"/>
      <c r="J3020" s="81"/>
      <c r="K3020" s="82"/>
      <c r="L3020" s="83"/>
      <c r="M3020" s="84"/>
      <c r="N3020" s="85"/>
      <c r="O3020" s="82"/>
      <c r="P3020" s="86"/>
      <c r="S3020" s="88"/>
      <c r="T3020" s="82"/>
      <c r="U3020" s="88"/>
      <c r="V3020" s="82"/>
      <c r="W3020" s="88"/>
      <c r="X3020" s="82"/>
      <c r="Y3020" s="88"/>
      <c r="Z3020" s="82"/>
      <c r="AA3020" s="88"/>
      <c r="AB3020" s="82"/>
      <c r="AC3020" s="88"/>
      <c r="AD3020" s="82"/>
      <c r="AE3020" s="89"/>
      <c r="AI3020" s="130"/>
      <c r="AJ3020" s="131"/>
      <c r="AK3020" s="130"/>
      <c r="AL3020" s="131"/>
      <c r="AM3020" s="130"/>
      <c r="AN3020" s="131"/>
      <c r="AO3020" s="130"/>
      <c r="AP3020" s="132"/>
      <c r="AY3020" s="133"/>
      <c r="BC3020" s="97"/>
      <c r="BD3020" s="97"/>
      <c r="BE3020" s="97"/>
      <c r="BF3020" s="97"/>
      <c r="BG3020" s="97"/>
    </row>
    <row r="3021" spans="9:59">
      <c r="I3021" s="80"/>
      <c r="J3021" s="81"/>
      <c r="K3021" s="82"/>
      <c r="L3021" s="83"/>
      <c r="M3021" s="84"/>
      <c r="N3021" s="85"/>
      <c r="O3021" s="82"/>
      <c r="P3021" s="86"/>
      <c r="S3021" s="88"/>
      <c r="T3021" s="82"/>
      <c r="U3021" s="88"/>
      <c r="V3021" s="82"/>
      <c r="W3021" s="88"/>
      <c r="X3021" s="82"/>
      <c r="Y3021" s="88"/>
      <c r="Z3021" s="82"/>
      <c r="AA3021" s="88"/>
      <c r="AB3021" s="82"/>
      <c r="AC3021" s="88"/>
      <c r="AD3021" s="82"/>
      <c r="AE3021" s="89"/>
      <c r="AI3021" s="130"/>
      <c r="AJ3021" s="131"/>
      <c r="AK3021" s="130"/>
      <c r="AL3021" s="131"/>
      <c r="AM3021" s="130"/>
      <c r="AN3021" s="131"/>
      <c r="AO3021" s="130"/>
      <c r="AP3021" s="132"/>
      <c r="AY3021" s="133"/>
      <c r="BC3021" s="97"/>
      <c r="BD3021" s="97"/>
      <c r="BE3021" s="97"/>
      <c r="BF3021" s="97"/>
      <c r="BG3021" s="97"/>
    </row>
    <row r="3022" spans="9:59">
      <c r="I3022" s="80"/>
      <c r="J3022" s="81"/>
      <c r="K3022" s="82"/>
      <c r="L3022" s="83"/>
      <c r="M3022" s="84"/>
      <c r="N3022" s="85"/>
      <c r="O3022" s="82"/>
      <c r="P3022" s="86"/>
      <c r="S3022" s="88"/>
      <c r="T3022" s="82"/>
      <c r="U3022" s="88"/>
      <c r="V3022" s="82"/>
      <c r="W3022" s="88"/>
      <c r="X3022" s="82"/>
      <c r="Y3022" s="88"/>
      <c r="Z3022" s="82"/>
      <c r="AA3022" s="88"/>
      <c r="AB3022" s="82"/>
      <c r="AC3022" s="88"/>
      <c r="AD3022" s="82"/>
      <c r="AE3022" s="89"/>
      <c r="AI3022" s="130"/>
      <c r="AJ3022" s="131"/>
      <c r="AK3022" s="130"/>
      <c r="AL3022" s="131"/>
      <c r="AM3022" s="130"/>
      <c r="AN3022" s="131"/>
      <c r="AO3022" s="130"/>
      <c r="AP3022" s="132"/>
      <c r="AY3022" s="133"/>
      <c r="BC3022" s="97"/>
      <c r="BD3022" s="97"/>
      <c r="BE3022" s="97"/>
      <c r="BF3022" s="97"/>
      <c r="BG3022" s="97"/>
    </row>
    <row r="3023" spans="9:59">
      <c r="I3023" s="80"/>
      <c r="J3023" s="81"/>
      <c r="K3023" s="82"/>
      <c r="L3023" s="83"/>
      <c r="M3023" s="84"/>
      <c r="N3023" s="85"/>
      <c r="O3023" s="82"/>
      <c r="P3023" s="86"/>
      <c r="S3023" s="88"/>
      <c r="T3023" s="82"/>
      <c r="U3023" s="88"/>
      <c r="V3023" s="82"/>
      <c r="W3023" s="88"/>
      <c r="X3023" s="82"/>
      <c r="Y3023" s="88"/>
      <c r="Z3023" s="82"/>
      <c r="AA3023" s="88"/>
      <c r="AB3023" s="82"/>
      <c r="AC3023" s="88"/>
      <c r="AD3023" s="82"/>
      <c r="AE3023" s="89"/>
      <c r="AI3023" s="130"/>
      <c r="AJ3023" s="131"/>
      <c r="AK3023" s="130"/>
      <c r="AL3023" s="131"/>
      <c r="AM3023" s="130"/>
      <c r="AN3023" s="131"/>
      <c r="AO3023" s="130"/>
      <c r="AP3023" s="132"/>
      <c r="AY3023" s="133"/>
      <c r="BC3023" s="97"/>
      <c r="BD3023" s="97"/>
      <c r="BE3023" s="97"/>
      <c r="BF3023" s="97"/>
      <c r="BG3023" s="97"/>
    </row>
    <row r="3024" spans="9:59">
      <c r="I3024" s="80"/>
      <c r="J3024" s="81"/>
      <c r="K3024" s="82"/>
      <c r="L3024" s="83"/>
      <c r="M3024" s="84"/>
      <c r="N3024" s="85"/>
      <c r="O3024" s="82"/>
      <c r="P3024" s="86"/>
      <c r="S3024" s="88"/>
      <c r="T3024" s="82"/>
      <c r="U3024" s="88"/>
      <c r="V3024" s="82"/>
      <c r="W3024" s="88"/>
      <c r="X3024" s="82"/>
      <c r="Y3024" s="88"/>
      <c r="Z3024" s="82"/>
      <c r="AA3024" s="88"/>
      <c r="AB3024" s="82"/>
      <c r="AC3024" s="88"/>
      <c r="AD3024" s="82"/>
      <c r="AE3024" s="89"/>
      <c r="AI3024" s="130"/>
      <c r="AJ3024" s="131"/>
      <c r="AK3024" s="130"/>
      <c r="AL3024" s="131"/>
      <c r="AM3024" s="130"/>
      <c r="AN3024" s="131"/>
      <c r="AO3024" s="130"/>
      <c r="AP3024" s="132"/>
      <c r="AY3024" s="133"/>
      <c r="BC3024" s="97"/>
      <c r="BD3024" s="97"/>
      <c r="BE3024" s="97"/>
      <c r="BF3024" s="97"/>
      <c r="BG3024" s="97"/>
    </row>
    <row r="3025" spans="9:59">
      <c r="I3025" s="80"/>
      <c r="J3025" s="81"/>
      <c r="K3025" s="82"/>
      <c r="L3025" s="83"/>
      <c r="M3025" s="84"/>
      <c r="N3025" s="85"/>
      <c r="O3025" s="82"/>
      <c r="P3025" s="86"/>
      <c r="S3025" s="88"/>
      <c r="T3025" s="82"/>
      <c r="U3025" s="88"/>
      <c r="V3025" s="82"/>
      <c r="W3025" s="88"/>
      <c r="X3025" s="82"/>
      <c r="Y3025" s="88"/>
      <c r="Z3025" s="82"/>
      <c r="AA3025" s="88"/>
      <c r="AB3025" s="82"/>
      <c r="AC3025" s="88"/>
      <c r="AD3025" s="82"/>
      <c r="AE3025" s="89"/>
      <c r="AI3025" s="130"/>
      <c r="AJ3025" s="131"/>
      <c r="AK3025" s="130"/>
      <c r="AL3025" s="131"/>
      <c r="AM3025" s="130"/>
      <c r="AN3025" s="131"/>
      <c r="AO3025" s="130"/>
      <c r="AP3025" s="132"/>
      <c r="AY3025" s="133"/>
      <c r="BC3025" s="97"/>
      <c r="BD3025" s="97"/>
      <c r="BE3025" s="97"/>
      <c r="BF3025" s="97"/>
      <c r="BG3025" s="97"/>
    </row>
    <row r="3026" spans="9:59">
      <c r="I3026" s="80"/>
      <c r="J3026" s="81"/>
      <c r="K3026" s="82"/>
      <c r="L3026" s="83"/>
      <c r="M3026" s="84"/>
      <c r="N3026" s="85"/>
      <c r="O3026" s="82"/>
      <c r="P3026" s="86"/>
      <c r="S3026" s="88"/>
      <c r="T3026" s="82"/>
      <c r="U3026" s="88"/>
      <c r="V3026" s="82"/>
      <c r="W3026" s="88"/>
      <c r="X3026" s="82"/>
      <c r="Y3026" s="88"/>
      <c r="Z3026" s="82"/>
      <c r="AA3026" s="88"/>
      <c r="AB3026" s="82"/>
      <c r="AC3026" s="88"/>
      <c r="AD3026" s="82"/>
      <c r="AE3026" s="89"/>
      <c r="AI3026" s="130"/>
      <c r="AJ3026" s="131"/>
      <c r="AK3026" s="130"/>
      <c r="AL3026" s="131"/>
      <c r="AM3026" s="130"/>
      <c r="AN3026" s="131"/>
      <c r="AO3026" s="130"/>
      <c r="AP3026" s="132"/>
      <c r="AY3026" s="133"/>
      <c r="BC3026" s="97"/>
      <c r="BD3026" s="97"/>
      <c r="BE3026" s="97"/>
      <c r="BF3026" s="97"/>
      <c r="BG3026" s="97"/>
    </row>
    <row r="3027" spans="9:59">
      <c r="I3027" s="80"/>
      <c r="J3027" s="81"/>
      <c r="K3027" s="82"/>
      <c r="L3027" s="83"/>
      <c r="M3027" s="84"/>
      <c r="N3027" s="85"/>
      <c r="O3027" s="82"/>
      <c r="P3027" s="86"/>
      <c r="S3027" s="88"/>
      <c r="T3027" s="82"/>
      <c r="U3027" s="88"/>
      <c r="V3027" s="82"/>
      <c r="W3027" s="88"/>
      <c r="X3027" s="82"/>
      <c r="Y3027" s="88"/>
      <c r="Z3027" s="82"/>
      <c r="AA3027" s="88"/>
      <c r="AB3027" s="82"/>
      <c r="AC3027" s="88"/>
      <c r="AD3027" s="82"/>
      <c r="AE3027" s="89"/>
      <c r="AI3027" s="130"/>
      <c r="AJ3027" s="131"/>
      <c r="AK3027" s="130"/>
      <c r="AL3027" s="131"/>
      <c r="AM3027" s="130"/>
      <c r="AN3027" s="131"/>
      <c r="AO3027" s="130"/>
      <c r="AP3027" s="132"/>
      <c r="AY3027" s="133"/>
      <c r="BC3027" s="97"/>
      <c r="BD3027" s="97"/>
      <c r="BE3027" s="97"/>
      <c r="BF3027" s="97"/>
      <c r="BG3027" s="97"/>
    </row>
    <row r="3028" spans="9:59">
      <c r="I3028" s="80"/>
      <c r="J3028" s="81"/>
      <c r="K3028" s="82"/>
      <c r="L3028" s="83"/>
      <c r="M3028" s="84"/>
      <c r="N3028" s="85"/>
      <c r="O3028" s="82"/>
      <c r="P3028" s="86"/>
      <c r="S3028" s="88"/>
      <c r="T3028" s="82"/>
      <c r="U3028" s="88"/>
      <c r="V3028" s="82"/>
      <c r="W3028" s="88"/>
      <c r="X3028" s="82"/>
      <c r="Y3028" s="88"/>
      <c r="Z3028" s="82"/>
      <c r="AA3028" s="88"/>
      <c r="AB3028" s="82"/>
      <c r="AC3028" s="88"/>
      <c r="AD3028" s="82"/>
      <c r="AE3028" s="89"/>
      <c r="AI3028" s="130"/>
      <c r="AJ3028" s="131"/>
      <c r="AK3028" s="130"/>
      <c r="AL3028" s="131"/>
      <c r="AM3028" s="130"/>
      <c r="AN3028" s="131"/>
      <c r="AO3028" s="130"/>
      <c r="AP3028" s="132"/>
      <c r="AY3028" s="133"/>
      <c r="BC3028" s="97"/>
      <c r="BD3028" s="97"/>
      <c r="BE3028" s="97"/>
      <c r="BF3028" s="97"/>
      <c r="BG3028" s="97"/>
    </row>
    <row r="3029" spans="9:59">
      <c r="I3029" s="80"/>
      <c r="J3029" s="81"/>
      <c r="K3029" s="82"/>
      <c r="L3029" s="83"/>
      <c r="M3029" s="84"/>
      <c r="N3029" s="85"/>
      <c r="O3029" s="82"/>
      <c r="P3029" s="86"/>
      <c r="S3029" s="88"/>
      <c r="T3029" s="82"/>
      <c r="U3029" s="88"/>
      <c r="V3029" s="82"/>
      <c r="W3029" s="88"/>
      <c r="X3029" s="82"/>
      <c r="Y3029" s="88"/>
      <c r="Z3029" s="82"/>
      <c r="AA3029" s="88"/>
      <c r="AB3029" s="82"/>
      <c r="AC3029" s="88"/>
      <c r="AD3029" s="82"/>
      <c r="AE3029" s="89"/>
      <c r="AI3029" s="130"/>
      <c r="AJ3029" s="131"/>
      <c r="AK3029" s="130"/>
      <c r="AL3029" s="131"/>
      <c r="AM3029" s="130"/>
      <c r="AN3029" s="131"/>
      <c r="AO3029" s="130"/>
      <c r="AP3029" s="132"/>
      <c r="AY3029" s="133"/>
      <c r="BC3029" s="97"/>
      <c r="BD3029" s="97"/>
      <c r="BE3029" s="97"/>
      <c r="BF3029" s="97"/>
      <c r="BG3029" s="97"/>
    </row>
    <row r="3030" spans="9:59">
      <c r="I3030" s="80"/>
      <c r="J3030" s="81"/>
      <c r="K3030" s="82"/>
      <c r="L3030" s="83"/>
      <c r="M3030" s="84"/>
      <c r="N3030" s="85"/>
      <c r="O3030" s="82"/>
      <c r="P3030" s="86"/>
      <c r="S3030" s="88"/>
      <c r="T3030" s="82"/>
      <c r="U3030" s="88"/>
      <c r="V3030" s="82"/>
      <c r="W3030" s="88"/>
      <c r="X3030" s="82"/>
      <c r="Y3030" s="88"/>
      <c r="Z3030" s="82"/>
      <c r="AA3030" s="88"/>
      <c r="AB3030" s="82"/>
      <c r="AC3030" s="88"/>
      <c r="AD3030" s="82"/>
      <c r="AE3030" s="89"/>
      <c r="AI3030" s="130"/>
      <c r="AJ3030" s="131"/>
      <c r="AK3030" s="130"/>
      <c r="AL3030" s="131"/>
      <c r="AM3030" s="130"/>
      <c r="AN3030" s="131"/>
      <c r="AO3030" s="130"/>
      <c r="AP3030" s="132"/>
      <c r="AY3030" s="133"/>
      <c r="BC3030" s="97"/>
      <c r="BD3030" s="97"/>
      <c r="BE3030" s="97"/>
      <c r="BF3030" s="97"/>
      <c r="BG3030" s="97"/>
    </row>
    <row r="3031" spans="9:59">
      <c r="I3031" s="80"/>
      <c r="J3031" s="81"/>
      <c r="K3031" s="82"/>
      <c r="L3031" s="83"/>
      <c r="M3031" s="84"/>
      <c r="N3031" s="85"/>
      <c r="O3031" s="82"/>
      <c r="P3031" s="86"/>
      <c r="S3031" s="88"/>
      <c r="T3031" s="82"/>
      <c r="U3031" s="88"/>
      <c r="V3031" s="82"/>
      <c r="W3031" s="88"/>
      <c r="X3031" s="82"/>
      <c r="Y3031" s="88"/>
      <c r="Z3031" s="82"/>
      <c r="AA3031" s="88"/>
      <c r="AB3031" s="82"/>
      <c r="AC3031" s="88"/>
      <c r="AD3031" s="82"/>
      <c r="AE3031" s="89"/>
      <c r="AI3031" s="130"/>
      <c r="AJ3031" s="131"/>
      <c r="AK3031" s="130"/>
      <c r="AL3031" s="131"/>
      <c r="AM3031" s="130"/>
      <c r="AN3031" s="131"/>
      <c r="AO3031" s="130"/>
      <c r="AP3031" s="132"/>
      <c r="AY3031" s="133"/>
      <c r="BC3031" s="97"/>
      <c r="BD3031" s="97"/>
      <c r="BE3031" s="97"/>
      <c r="BF3031" s="97"/>
      <c r="BG3031" s="97"/>
    </row>
    <row r="3032" spans="9:59">
      <c r="I3032" s="80"/>
      <c r="J3032" s="81"/>
      <c r="K3032" s="82"/>
      <c r="L3032" s="83"/>
      <c r="M3032" s="84"/>
      <c r="N3032" s="85"/>
      <c r="O3032" s="82"/>
      <c r="P3032" s="86"/>
      <c r="S3032" s="88"/>
      <c r="T3032" s="82"/>
      <c r="U3032" s="88"/>
      <c r="V3032" s="82"/>
      <c r="W3032" s="88"/>
      <c r="X3032" s="82"/>
      <c r="Y3032" s="88"/>
      <c r="Z3032" s="82"/>
      <c r="AA3032" s="88"/>
      <c r="AB3032" s="82"/>
      <c r="AC3032" s="88"/>
      <c r="AD3032" s="82"/>
      <c r="AE3032" s="89"/>
      <c r="AI3032" s="130"/>
      <c r="AJ3032" s="131"/>
      <c r="AK3032" s="130"/>
      <c r="AL3032" s="131"/>
      <c r="AM3032" s="130"/>
      <c r="AN3032" s="131"/>
      <c r="AO3032" s="130"/>
      <c r="AP3032" s="132"/>
      <c r="AY3032" s="133"/>
      <c r="BC3032" s="97"/>
      <c r="BD3032" s="97"/>
      <c r="BE3032" s="97"/>
      <c r="BF3032" s="97"/>
      <c r="BG3032" s="97"/>
    </row>
    <row r="3033" spans="9:59">
      <c r="I3033" s="80"/>
      <c r="J3033" s="81"/>
      <c r="K3033" s="82"/>
      <c r="L3033" s="83"/>
      <c r="M3033" s="84"/>
      <c r="N3033" s="85"/>
      <c r="O3033" s="82"/>
      <c r="P3033" s="86"/>
      <c r="S3033" s="88"/>
      <c r="T3033" s="82"/>
      <c r="U3033" s="88"/>
      <c r="V3033" s="82"/>
      <c r="W3033" s="88"/>
      <c r="X3033" s="82"/>
      <c r="Y3033" s="88"/>
      <c r="Z3033" s="82"/>
      <c r="AA3033" s="88"/>
      <c r="AB3033" s="82"/>
      <c r="AC3033" s="88"/>
      <c r="AD3033" s="82"/>
      <c r="AE3033" s="89"/>
      <c r="AI3033" s="130"/>
      <c r="AJ3033" s="131"/>
      <c r="AK3033" s="130"/>
      <c r="AL3033" s="131"/>
      <c r="AM3033" s="130"/>
      <c r="AN3033" s="131"/>
      <c r="AO3033" s="130"/>
      <c r="AP3033" s="132"/>
      <c r="AY3033" s="133"/>
      <c r="BC3033" s="97"/>
      <c r="BD3033" s="97"/>
      <c r="BE3033" s="97"/>
      <c r="BF3033" s="97"/>
      <c r="BG3033" s="97"/>
    </row>
    <row r="3034" spans="9:59">
      <c r="I3034" s="80"/>
      <c r="J3034" s="81"/>
      <c r="K3034" s="82"/>
      <c r="L3034" s="83"/>
      <c r="M3034" s="84"/>
      <c r="N3034" s="85"/>
      <c r="O3034" s="82"/>
      <c r="P3034" s="86"/>
      <c r="S3034" s="88"/>
      <c r="T3034" s="82"/>
      <c r="U3034" s="88"/>
      <c r="V3034" s="82"/>
      <c r="W3034" s="88"/>
      <c r="X3034" s="82"/>
      <c r="Y3034" s="88"/>
      <c r="Z3034" s="82"/>
      <c r="AA3034" s="88"/>
      <c r="AB3034" s="82"/>
      <c r="AC3034" s="88"/>
      <c r="AD3034" s="82"/>
      <c r="AE3034" s="89"/>
      <c r="AI3034" s="130"/>
      <c r="AJ3034" s="131"/>
      <c r="AK3034" s="130"/>
      <c r="AL3034" s="131"/>
      <c r="AM3034" s="130"/>
      <c r="AN3034" s="131"/>
      <c r="AO3034" s="130"/>
      <c r="AP3034" s="132"/>
      <c r="AY3034" s="133"/>
      <c r="BC3034" s="97"/>
      <c r="BD3034" s="97"/>
      <c r="BE3034" s="97"/>
      <c r="BF3034" s="97"/>
      <c r="BG3034" s="97"/>
    </row>
    <row r="3035" spans="9:59">
      <c r="I3035" s="80"/>
      <c r="J3035" s="81"/>
      <c r="K3035" s="82"/>
      <c r="L3035" s="83"/>
      <c r="M3035" s="84"/>
      <c r="N3035" s="85"/>
      <c r="O3035" s="82"/>
      <c r="P3035" s="86"/>
      <c r="S3035" s="88"/>
      <c r="T3035" s="82"/>
      <c r="U3035" s="88"/>
      <c r="V3035" s="82"/>
      <c r="W3035" s="88"/>
      <c r="X3035" s="82"/>
      <c r="Y3035" s="88"/>
      <c r="Z3035" s="82"/>
      <c r="AA3035" s="88"/>
      <c r="AB3035" s="82"/>
      <c r="AC3035" s="88"/>
      <c r="AD3035" s="82"/>
      <c r="AE3035" s="89"/>
      <c r="AI3035" s="130"/>
      <c r="AJ3035" s="131"/>
      <c r="AK3035" s="130"/>
      <c r="AL3035" s="131"/>
      <c r="AM3035" s="130"/>
      <c r="AN3035" s="131"/>
      <c r="AO3035" s="130"/>
      <c r="AP3035" s="132"/>
      <c r="AY3035" s="133"/>
      <c r="BC3035" s="97"/>
      <c r="BD3035" s="97"/>
      <c r="BE3035" s="97"/>
      <c r="BF3035" s="97"/>
      <c r="BG3035" s="97"/>
    </row>
    <row r="3036" spans="9:59">
      <c r="I3036" s="80"/>
      <c r="J3036" s="81"/>
      <c r="K3036" s="82"/>
      <c r="L3036" s="83"/>
      <c r="M3036" s="84"/>
      <c r="N3036" s="85"/>
      <c r="O3036" s="82"/>
      <c r="P3036" s="86"/>
      <c r="S3036" s="88"/>
      <c r="T3036" s="82"/>
      <c r="U3036" s="88"/>
      <c r="V3036" s="82"/>
      <c r="W3036" s="88"/>
      <c r="X3036" s="82"/>
      <c r="Y3036" s="88"/>
      <c r="Z3036" s="82"/>
      <c r="AA3036" s="88"/>
      <c r="AB3036" s="82"/>
      <c r="AC3036" s="88"/>
      <c r="AD3036" s="82"/>
      <c r="AE3036" s="89"/>
      <c r="AI3036" s="130"/>
      <c r="AJ3036" s="131"/>
      <c r="AK3036" s="130"/>
      <c r="AL3036" s="131"/>
      <c r="AM3036" s="130"/>
      <c r="AN3036" s="131"/>
      <c r="AO3036" s="130"/>
      <c r="AP3036" s="132"/>
      <c r="AY3036" s="133"/>
      <c r="BC3036" s="97"/>
      <c r="BD3036" s="97"/>
      <c r="BE3036" s="97"/>
      <c r="BF3036" s="97"/>
      <c r="BG3036" s="97"/>
    </row>
    <row r="3037" spans="9:59">
      <c r="I3037" s="80"/>
      <c r="J3037" s="81"/>
      <c r="K3037" s="82"/>
      <c r="L3037" s="83"/>
      <c r="M3037" s="84"/>
      <c r="N3037" s="85"/>
      <c r="O3037" s="82"/>
      <c r="P3037" s="86"/>
      <c r="S3037" s="88"/>
      <c r="T3037" s="82"/>
      <c r="U3037" s="88"/>
      <c r="V3037" s="82"/>
      <c r="W3037" s="88"/>
      <c r="X3037" s="82"/>
      <c r="Y3037" s="88"/>
      <c r="Z3037" s="82"/>
      <c r="AA3037" s="88"/>
      <c r="AB3037" s="82"/>
      <c r="AC3037" s="88"/>
      <c r="AD3037" s="82"/>
      <c r="AE3037" s="89"/>
      <c r="AI3037" s="130"/>
      <c r="AJ3037" s="131"/>
      <c r="AK3037" s="130"/>
      <c r="AL3037" s="131"/>
      <c r="AM3037" s="130"/>
      <c r="AN3037" s="131"/>
      <c r="AO3037" s="130"/>
      <c r="AP3037" s="132"/>
      <c r="AY3037" s="133"/>
      <c r="BC3037" s="97"/>
      <c r="BD3037" s="97"/>
      <c r="BE3037" s="97"/>
      <c r="BF3037" s="97"/>
      <c r="BG3037" s="97"/>
    </row>
    <row r="3038" spans="9:59">
      <c r="I3038" s="80"/>
      <c r="J3038" s="81"/>
      <c r="K3038" s="82"/>
      <c r="L3038" s="83"/>
      <c r="M3038" s="84"/>
      <c r="N3038" s="85"/>
      <c r="O3038" s="82"/>
      <c r="P3038" s="86"/>
      <c r="S3038" s="88"/>
      <c r="T3038" s="82"/>
      <c r="U3038" s="88"/>
      <c r="V3038" s="82"/>
      <c r="W3038" s="88"/>
      <c r="X3038" s="82"/>
      <c r="Y3038" s="88"/>
      <c r="Z3038" s="82"/>
      <c r="AA3038" s="88"/>
      <c r="AB3038" s="82"/>
      <c r="AC3038" s="88"/>
      <c r="AD3038" s="82"/>
      <c r="AE3038" s="89"/>
      <c r="AI3038" s="130"/>
      <c r="AJ3038" s="131"/>
      <c r="AK3038" s="130"/>
      <c r="AL3038" s="131"/>
      <c r="AM3038" s="130"/>
      <c r="AN3038" s="131"/>
      <c r="AO3038" s="130"/>
      <c r="AP3038" s="132"/>
      <c r="AY3038" s="133"/>
      <c r="BC3038" s="97"/>
      <c r="BD3038" s="97"/>
      <c r="BE3038" s="97"/>
      <c r="BF3038" s="97"/>
      <c r="BG3038" s="97"/>
    </row>
    <row r="3039" spans="9:59">
      <c r="I3039" s="80"/>
      <c r="J3039" s="81"/>
      <c r="K3039" s="82"/>
      <c r="L3039" s="83"/>
      <c r="M3039" s="84"/>
      <c r="N3039" s="85"/>
      <c r="O3039" s="82"/>
      <c r="P3039" s="86"/>
      <c r="S3039" s="88"/>
      <c r="T3039" s="82"/>
      <c r="U3039" s="88"/>
      <c r="V3039" s="82"/>
      <c r="W3039" s="88"/>
      <c r="X3039" s="82"/>
      <c r="Y3039" s="88"/>
      <c r="Z3039" s="82"/>
      <c r="AA3039" s="88"/>
      <c r="AB3039" s="82"/>
      <c r="AC3039" s="88"/>
      <c r="AD3039" s="82"/>
      <c r="AE3039" s="89"/>
      <c r="AI3039" s="130"/>
      <c r="AJ3039" s="131"/>
      <c r="AK3039" s="130"/>
      <c r="AL3039" s="131"/>
      <c r="AM3039" s="130"/>
      <c r="AN3039" s="131"/>
      <c r="AO3039" s="130"/>
      <c r="AP3039" s="132"/>
      <c r="AY3039" s="133"/>
      <c r="BC3039" s="97"/>
      <c r="BD3039" s="97"/>
      <c r="BE3039" s="97"/>
      <c r="BF3039" s="97"/>
      <c r="BG3039" s="97"/>
    </row>
    <row r="3040" spans="9:59">
      <c r="I3040" s="80"/>
      <c r="J3040" s="81"/>
      <c r="K3040" s="82"/>
      <c r="L3040" s="83"/>
      <c r="M3040" s="84"/>
      <c r="N3040" s="85"/>
      <c r="O3040" s="82"/>
      <c r="P3040" s="86"/>
      <c r="S3040" s="88"/>
      <c r="T3040" s="82"/>
      <c r="U3040" s="88"/>
      <c r="V3040" s="82"/>
      <c r="W3040" s="88"/>
      <c r="X3040" s="82"/>
      <c r="Y3040" s="88"/>
      <c r="Z3040" s="82"/>
      <c r="AA3040" s="88"/>
      <c r="AB3040" s="82"/>
      <c r="AC3040" s="88"/>
      <c r="AD3040" s="82"/>
      <c r="AE3040" s="89"/>
      <c r="AI3040" s="130"/>
      <c r="AJ3040" s="131"/>
      <c r="AK3040" s="130"/>
      <c r="AL3040" s="131"/>
      <c r="AM3040" s="130"/>
      <c r="AN3040" s="131"/>
      <c r="AO3040" s="130"/>
      <c r="AP3040" s="132"/>
      <c r="AY3040" s="133"/>
      <c r="BC3040" s="97"/>
      <c r="BD3040" s="97"/>
      <c r="BE3040" s="97"/>
      <c r="BF3040" s="97"/>
      <c r="BG3040" s="97"/>
    </row>
    <row r="3041" spans="9:59">
      <c r="I3041" s="80"/>
      <c r="J3041" s="81"/>
      <c r="K3041" s="82"/>
      <c r="L3041" s="83"/>
      <c r="M3041" s="84"/>
      <c r="N3041" s="85"/>
      <c r="O3041" s="82"/>
      <c r="P3041" s="86"/>
      <c r="S3041" s="88"/>
      <c r="T3041" s="82"/>
      <c r="U3041" s="88"/>
      <c r="V3041" s="82"/>
      <c r="W3041" s="88"/>
      <c r="X3041" s="82"/>
      <c r="Y3041" s="88"/>
      <c r="Z3041" s="82"/>
      <c r="AA3041" s="88"/>
      <c r="AB3041" s="82"/>
      <c r="AC3041" s="88"/>
      <c r="AD3041" s="82"/>
      <c r="AE3041" s="89"/>
      <c r="AI3041" s="130"/>
      <c r="AJ3041" s="131"/>
      <c r="AK3041" s="130"/>
      <c r="AL3041" s="131"/>
      <c r="AM3041" s="130"/>
      <c r="AN3041" s="131"/>
      <c r="AO3041" s="130"/>
      <c r="AP3041" s="132"/>
      <c r="AY3041" s="133"/>
      <c r="BC3041" s="97"/>
      <c r="BD3041" s="97"/>
      <c r="BE3041" s="97"/>
      <c r="BF3041" s="97"/>
      <c r="BG3041" s="97"/>
    </row>
    <row r="3042" spans="9:59">
      <c r="I3042" s="80"/>
      <c r="J3042" s="81"/>
      <c r="K3042" s="82"/>
      <c r="L3042" s="83"/>
      <c r="M3042" s="84"/>
      <c r="N3042" s="85"/>
      <c r="O3042" s="82"/>
      <c r="P3042" s="86"/>
      <c r="S3042" s="88"/>
      <c r="T3042" s="82"/>
      <c r="U3042" s="88"/>
      <c r="V3042" s="82"/>
      <c r="W3042" s="88"/>
      <c r="X3042" s="82"/>
      <c r="Y3042" s="88"/>
      <c r="Z3042" s="82"/>
      <c r="AA3042" s="88"/>
      <c r="AB3042" s="82"/>
      <c r="AC3042" s="88"/>
      <c r="AD3042" s="82"/>
      <c r="AE3042" s="89"/>
      <c r="AI3042" s="130"/>
      <c r="AJ3042" s="131"/>
      <c r="AK3042" s="130"/>
      <c r="AL3042" s="131"/>
      <c r="AM3042" s="130"/>
      <c r="AN3042" s="131"/>
      <c r="AO3042" s="130"/>
      <c r="AP3042" s="132"/>
      <c r="AY3042" s="133"/>
      <c r="BC3042" s="97"/>
      <c r="BD3042" s="97"/>
      <c r="BE3042" s="97"/>
      <c r="BF3042" s="97"/>
      <c r="BG3042" s="97"/>
    </row>
    <row r="3043" spans="9:59">
      <c r="I3043" s="80"/>
      <c r="J3043" s="81"/>
      <c r="K3043" s="82"/>
      <c r="L3043" s="83"/>
      <c r="M3043" s="84"/>
      <c r="N3043" s="85"/>
      <c r="O3043" s="82"/>
      <c r="P3043" s="86"/>
      <c r="S3043" s="88"/>
      <c r="T3043" s="82"/>
      <c r="U3043" s="88"/>
      <c r="V3043" s="82"/>
      <c r="W3043" s="88"/>
      <c r="X3043" s="82"/>
      <c r="Y3043" s="88"/>
      <c r="Z3043" s="82"/>
      <c r="AA3043" s="88"/>
      <c r="AB3043" s="82"/>
      <c r="AC3043" s="88"/>
      <c r="AD3043" s="82"/>
      <c r="AE3043" s="89"/>
      <c r="AI3043" s="130"/>
      <c r="AJ3043" s="131"/>
      <c r="AK3043" s="130"/>
      <c r="AL3043" s="131"/>
      <c r="AM3043" s="130"/>
      <c r="AN3043" s="131"/>
      <c r="AO3043" s="130"/>
      <c r="AP3043" s="132"/>
      <c r="AY3043" s="133"/>
      <c r="BC3043" s="97"/>
      <c r="BD3043" s="97"/>
      <c r="BE3043" s="97"/>
      <c r="BF3043" s="97"/>
      <c r="BG3043" s="97"/>
    </row>
    <row r="3044" spans="9:59">
      <c r="I3044" s="80"/>
      <c r="J3044" s="81"/>
      <c r="K3044" s="82"/>
      <c r="L3044" s="83"/>
      <c r="M3044" s="84"/>
      <c r="N3044" s="85"/>
      <c r="O3044" s="82"/>
      <c r="P3044" s="86"/>
      <c r="S3044" s="88"/>
      <c r="T3044" s="82"/>
      <c r="U3044" s="88"/>
      <c r="V3044" s="82"/>
      <c r="W3044" s="88"/>
      <c r="X3044" s="82"/>
      <c r="Y3044" s="88"/>
      <c r="Z3044" s="82"/>
      <c r="AA3044" s="88"/>
      <c r="AB3044" s="82"/>
      <c r="AC3044" s="88"/>
      <c r="AD3044" s="82"/>
      <c r="AE3044" s="89"/>
      <c r="AI3044" s="130"/>
      <c r="AJ3044" s="131"/>
      <c r="AK3044" s="130"/>
      <c r="AL3044" s="131"/>
      <c r="AM3044" s="130"/>
      <c r="AN3044" s="131"/>
      <c r="AO3044" s="130"/>
      <c r="AP3044" s="132"/>
      <c r="AY3044" s="133"/>
      <c r="BC3044" s="97"/>
      <c r="BD3044" s="97"/>
      <c r="BE3044" s="97"/>
      <c r="BF3044" s="97"/>
      <c r="BG3044" s="97"/>
    </row>
    <row r="3045" spans="9:59">
      <c r="I3045" s="80"/>
      <c r="J3045" s="81"/>
      <c r="K3045" s="82"/>
      <c r="L3045" s="83"/>
      <c r="M3045" s="84"/>
      <c r="N3045" s="85"/>
      <c r="O3045" s="82"/>
      <c r="P3045" s="86"/>
      <c r="S3045" s="88"/>
      <c r="T3045" s="82"/>
      <c r="U3045" s="88"/>
      <c r="V3045" s="82"/>
      <c r="W3045" s="88"/>
      <c r="X3045" s="82"/>
      <c r="Y3045" s="88"/>
      <c r="Z3045" s="82"/>
      <c r="AA3045" s="88"/>
      <c r="AB3045" s="82"/>
      <c r="AC3045" s="88"/>
      <c r="AD3045" s="82"/>
      <c r="AE3045" s="89"/>
      <c r="AI3045" s="130"/>
      <c r="AJ3045" s="131"/>
      <c r="AK3045" s="130"/>
      <c r="AL3045" s="131"/>
      <c r="AM3045" s="130"/>
      <c r="AN3045" s="131"/>
      <c r="AO3045" s="130"/>
      <c r="AP3045" s="132"/>
      <c r="AY3045" s="133"/>
      <c r="BC3045" s="97"/>
      <c r="BD3045" s="97"/>
      <c r="BE3045" s="97"/>
      <c r="BF3045" s="97"/>
      <c r="BG3045" s="97"/>
    </row>
    <row r="3046" spans="9:59">
      <c r="I3046" s="80"/>
      <c r="J3046" s="81"/>
      <c r="K3046" s="82"/>
      <c r="L3046" s="83"/>
      <c r="M3046" s="84"/>
      <c r="N3046" s="85"/>
      <c r="O3046" s="82"/>
      <c r="P3046" s="86"/>
      <c r="S3046" s="88"/>
      <c r="T3046" s="82"/>
      <c r="U3046" s="88"/>
      <c r="V3046" s="82"/>
      <c r="W3046" s="88"/>
      <c r="X3046" s="82"/>
      <c r="Y3046" s="88"/>
      <c r="Z3046" s="82"/>
      <c r="AA3046" s="88"/>
      <c r="AB3046" s="82"/>
      <c r="AC3046" s="88"/>
      <c r="AD3046" s="82"/>
      <c r="AE3046" s="89"/>
      <c r="AI3046" s="130"/>
      <c r="AJ3046" s="131"/>
      <c r="AK3046" s="130"/>
      <c r="AL3046" s="131"/>
      <c r="AM3046" s="130"/>
      <c r="AN3046" s="131"/>
      <c r="AO3046" s="130"/>
      <c r="AP3046" s="132"/>
      <c r="AY3046" s="133"/>
      <c r="BC3046" s="97"/>
      <c r="BD3046" s="97"/>
      <c r="BE3046" s="97"/>
      <c r="BF3046" s="97"/>
      <c r="BG3046" s="97"/>
    </row>
    <row r="3047" spans="9:59">
      <c r="I3047" s="80"/>
      <c r="J3047" s="81"/>
      <c r="K3047" s="82"/>
      <c r="L3047" s="83"/>
      <c r="M3047" s="84"/>
      <c r="N3047" s="85"/>
      <c r="O3047" s="82"/>
      <c r="P3047" s="86"/>
      <c r="S3047" s="88"/>
      <c r="T3047" s="82"/>
      <c r="U3047" s="88"/>
      <c r="V3047" s="82"/>
      <c r="W3047" s="88"/>
      <c r="X3047" s="82"/>
      <c r="Y3047" s="88"/>
      <c r="Z3047" s="82"/>
      <c r="AA3047" s="88"/>
      <c r="AB3047" s="82"/>
      <c r="AC3047" s="88"/>
      <c r="AD3047" s="82"/>
      <c r="AE3047" s="89"/>
      <c r="AI3047" s="130"/>
      <c r="AJ3047" s="131"/>
      <c r="AK3047" s="130"/>
      <c r="AL3047" s="131"/>
      <c r="AM3047" s="130"/>
      <c r="AN3047" s="131"/>
      <c r="AO3047" s="130"/>
      <c r="AP3047" s="132"/>
      <c r="AY3047" s="133"/>
      <c r="BC3047" s="97"/>
      <c r="BD3047" s="97"/>
      <c r="BE3047" s="97"/>
      <c r="BF3047" s="97"/>
      <c r="BG3047" s="97"/>
    </row>
    <row r="3048" spans="9:59">
      <c r="I3048" s="80"/>
      <c r="J3048" s="81"/>
      <c r="K3048" s="82"/>
      <c r="L3048" s="83"/>
      <c r="M3048" s="84"/>
      <c r="N3048" s="85"/>
      <c r="O3048" s="82"/>
      <c r="P3048" s="86"/>
      <c r="S3048" s="88"/>
      <c r="T3048" s="82"/>
      <c r="U3048" s="88"/>
      <c r="V3048" s="82"/>
      <c r="W3048" s="88"/>
      <c r="X3048" s="82"/>
      <c r="Y3048" s="88"/>
      <c r="Z3048" s="82"/>
      <c r="AA3048" s="88"/>
      <c r="AB3048" s="82"/>
      <c r="AC3048" s="88"/>
      <c r="AD3048" s="82"/>
      <c r="AE3048" s="89"/>
      <c r="AI3048" s="130"/>
      <c r="AJ3048" s="131"/>
      <c r="AK3048" s="130"/>
      <c r="AL3048" s="131"/>
      <c r="AM3048" s="130"/>
      <c r="AN3048" s="131"/>
      <c r="AO3048" s="130"/>
      <c r="AP3048" s="132"/>
      <c r="AY3048" s="133"/>
      <c r="BC3048" s="97"/>
      <c r="BD3048" s="97"/>
      <c r="BE3048" s="97"/>
      <c r="BF3048" s="97"/>
      <c r="BG3048" s="97"/>
    </row>
    <row r="3049" spans="9:59">
      <c r="I3049" s="80"/>
      <c r="J3049" s="81"/>
      <c r="K3049" s="82"/>
      <c r="L3049" s="83"/>
      <c r="M3049" s="84"/>
      <c r="N3049" s="85"/>
      <c r="O3049" s="82"/>
      <c r="P3049" s="86"/>
      <c r="S3049" s="88"/>
      <c r="T3049" s="82"/>
      <c r="U3049" s="88"/>
      <c r="V3049" s="82"/>
      <c r="W3049" s="88"/>
      <c r="X3049" s="82"/>
      <c r="Y3049" s="88"/>
      <c r="Z3049" s="82"/>
      <c r="AA3049" s="88"/>
      <c r="AB3049" s="82"/>
      <c r="AC3049" s="88"/>
      <c r="AD3049" s="82"/>
      <c r="AE3049" s="89"/>
      <c r="AI3049" s="130"/>
      <c r="AJ3049" s="131"/>
      <c r="AK3049" s="130"/>
      <c r="AL3049" s="131"/>
      <c r="AM3049" s="130"/>
      <c r="AN3049" s="131"/>
      <c r="AO3049" s="130"/>
      <c r="AP3049" s="132"/>
      <c r="AY3049" s="133"/>
      <c r="BC3049" s="97"/>
      <c r="BD3049" s="97"/>
      <c r="BE3049" s="97"/>
      <c r="BF3049" s="97"/>
      <c r="BG3049" s="97"/>
    </row>
    <row r="3050" spans="9:59">
      <c r="I3050" s="80"/>
      <c r="J3050" s="81"/>
      <c r="K3050" s="82"/>
      <c r="L3050" s="83"/>
      <c r="M3050" s="84"/>
      <c r="N3050" s="85"/>
      <c r="O3050" s="82"/>
      <c r="P3050" s="86"/>
      <c r="S3050" s="88"/>
      <c r="T3050" s="82"/>
      <c r="U3050" s="88"/>
      <c r="V3050" s="82"/>
      <c r="W3050" s="88"/>
      <c r="X3050" s="82"/>
      <c r="Y3050" s="88"/>
      <c r="Z3050" s="82"/>
      <c r="AA3050" s="88"/>
      <c r="AB3050" s="82"/>
      <c r="AC3050" s="88"/>
      <c r="AD3050" s="82"/>
      <c r="AE3050" s="89"/>
      <c r="AI3050" s="130"/>
      <c r="AJ3050" s="131"/>
      <c r="AK3050" s="130"/>
      <c r="AL3050" s="131"/>
      <c r="AM3050" s="130"/>
      <c r="AN3050" s="131"/>
      <c r="AO3050" s="130"/>
      <c r="AP3050" s="132"/>
      <c r="AY3050" s="133"/>
      <c r="BC3050" s="97"/>
      <c r="BD3050" s="97"/>
      <c r="BE3050" s="97"/>
      <c r="BF3050" s="97"/>
      <c r="BG3050" s="97"/>
    </row>
    <row r="3051" spans="9:59">
      <c r="I3051" s="80"/>
      <c r="J3051" s="81"/>
      <c r="K3051" s="82"/>
      <c r="L3051" s="83"/>
      <c r="M3051" s="84"/>
      <c r="N3051" s="85"/>
      <c r="O3051" s="82"/>
      <c r="P3051" s="86"/>
      <c r="S3051" s="88"/>
      <c r="T3051" s="82"/>
      <c r="U3051" s="88"/>
      <c r="V3051" s="82"/>
      <c r="W3051" s="88"/>
      <c r="X3051" s="82"/>
      <c r="Y3051" s="88"/>
      <c r="Z3051" s="82"/>
      <c r="AA3051" s="88"/>
      <c r="AB3051" s="82"/>
      <c r="AC3051" s="88"/>
      <c r="AD3051" s="82"/>
      <c r="AE3051" s="89"/>
      <c r="AI3051" s="130"/>
      <c r="AJ3051" s="131"/>
      <c r="AK3051" s="130"/>
      <c r="AL3051" s="131"/>
      <c r="AM3051" s="130"/>
      <c r="AN3051" s="131"/>
      <c r="AO3051" s="130"/>
      <c r="AP3051" s="132"/>
      <c r="AY3051" s="133"/>
      <c r="BC3051" s="97"/>
      <c r="BD3051" s="97"/>
      <c r="BE3051" s="97"/>
      <c r="BF3051" s="97"/>
      <c r="BG3051" s="97"/>
    </row>
    <row r="3052" spans="9:59">
      <c r="I3052" s="80"/>
      <c r="J3052" s="81"/>
      <c r="K3052" s="82"/>
      <c r="L3052" s="83"/>
      <c r="M3052" s="84"/>
      <c r="N3052" s="85"/>
      <c r="O3052" s="82"/>
      <c r="P3052" s="86"/>
      <c r="S3052" s="88"/>
      <c r="T3052" s="82"/>
      <c r="U3052" s="88"/>
      <c r="V3052" s="82"/>
      <c r="W3052" s="88"/>
      <c r="X3052" s="82"/>
      <c r="Y3052" s="88"/>
      <c r="Z3052" s="82"/>
      <c r="AA3052" s="88"/>
      <c r="AB3052" s="82"/>
      <c r="AC3052" s="88"/>
      <c r="AD3052" s="82"/>
      <c r="AE3052" s="89"/>
      <c r="AI3052" s="130"/>
      <c r="AJ3052" s="131"/>
      <c r="AK3052" s="130"/>
      <c r="AL3052" s="131"/>
      <c r="AM3052" s="130"/>
      <c r="AN3052" s="131"/>
      <c r="AO3052" s="130"/>
      <c r="AP3052" s="132"/>
      <c r="AY3052" s="133"/>
      <c r="BC3052" s="97"/>
      <c r="BD3052" s="97"/>
      <c r="BE3052" s="97"/>
      <c r="BF3052" s="97"/>
      <c r="BG3052" s="97"/>
    </row>
    <row r="3053" spans="9:59">
      <c r="I3053" s="80"/>
      <c r="J3053" s="81"/>
      <c r="K3053" s="82"/>
      <c r="L3053" s="83"/>
      <c r="M3053" s="84"/>
      <c r="N3053" s="85"/>
      <c r="O3053" s="82"/>
      <c r="P3053" s="86"/>
      <c r="S3053" s="88"/>
      <c r="T3053" s="82"/>
      <c r="U3053" s="88"/>
      <c r="V3053" s="82"/>
      <c r="W3053" s="88"/>
      <c r="X3053" s="82"/>
      <c r="Y3053" s="88"/>
      <c r="Z3053" s="82"/>
      <c r="AA3053" s="88"/>
      <c r="AB3053" s="82"/>
      <c r="AC3053" s="88"/>
      <c r="AD3053" s="82"/>
      <c r="AE3053" s="89"/>
      <c r="AI3053" s="130"/>
      <c r="AJ3053" s="131"/>
      <c r="AK3053" s="130"/>
      <c r="AL3053" s="131"/>
      <c r="AM3053" s="130"/>
      <c r="AN3053" s="131"/>
      <c r="AO3053" s="130"/>
      <c r="AP3053" s="132"/>
      <c r="AY3053" s="133"/>
      <c r="BC3053" s="97"/>
      <c r="BD3053" s="97"/>
      <c r="BE3053" s="97"/>
      <c r="BF3053" s="97"/>
      <c r="BG3053" s="97"/>
    </row>
    <row r="3054" spans="9:59">
      <c r="I3054" s="80"/>
      <c r="J3054" s="81"/>
      <c r="K3054" s="82"/>
      <c r="L3054" s="83"/>
      <c r="M3054" s="84"/>
      <c r="N3054" s="85"/>
      <c r="O3054" s="82"/>
      <c r="P3054" s="86"/>
      <c r="S3054" s="88"/>
      <c r="T3054" s="82"/>
      <c r="U3054" s="88"/>
      <c r="V3054" s="82"/>
      <c r="W3054" s="88"/>
      <c r="X3054" s="82"/>
      <c r="Y3054" s="88"/>
      <c r="Z3054" s="82"/>
      <c r="AA3054" s="88"/>
      <c r="AB3054" s="82"/>
      <c r="AC3054" s="88"/>
      <c r="AD3054" s="82"/>
      <c r="AE3054" s="89"/>
      <c r="AI3054" s="130"/>
      <c r="AJ3054" s="131"/>
      <c r="AK3054" s="130"/>
      <c r="AL3054" s="131"/>
      <c r="AM3054" s="130"/>
      <c r="AN3054" s="131"/>
      <c r="AO3054" s="130"/>
      <c r="AP3054" s="132"/>
      <c r="AY3054" s="133"/>
      <c r="BC3054" s="97"/>
      <c r="BD3054" s="97"/>
      <c r="BE3054" s="97"/>
      <c r="BF3054" s="97"/>
      <c r="BG3054" s="97"/>
    </row>
    <row r="3055" spans="9:59">
      <c r="I3055" s="80"/>
      <c r="J3055" s="81"/>
      <c r="K3055" s="82"/>
      <c r="L3055" s="83"/>
      <c r="M3055" s="84"/>
      <c r="N3055" s="85"/>
      <c r="O3055" s="82"/>
      <c r="P3055" s="86"/>
      <c r="S3055" s="88"/>
      <c r="T3055" s="82"/>
      <c r="U3055" s="88"/>
      <c r="V3055" s="82"/>
      <c r="W3055" s="88"/>
      <c r="X3055" s="82"/>
      <c r="Y3055" s="88"/>
      <c r="Z3055" s="82"/>
      <c r="AA3055" s="88"/>
      <c r="AB3055" s="82"/>
      <c r="AC3055" s="88"/>
      <c r="AD3055" s="82"/>
      <c r="AE3055" s="89"/>
      <c r="AI3055" s="130"/>
      <c r="AJ3055" s="131"/>
      <c r="AK3055" s="130"/>
      <c r="AL3055" s="131"/>
      <c r="AM3055" s="130"/>
      <c r="AN3055" s="131"/>
      <c r="AO3055" s="130"/>
      <c r="AP3055" s="132"/>
      <c r="AY3055" s="133"/>
      <c r="BC3055" s="97"/>
      <c r="BD3055" s="97"/>
      <c r="BE3055" s="97"/>
      <c r="BF3055" s="97"/>
      <c r="BG3055" s="97"/>
    </row>
    <row r="3056" spans="9:59">
      <c r="I3056" s="80"/>
      <c r="J3056" s="81"/>
      <c r="K3056" s="82"/>
      <c r="L3056" s="83"/>
      <c r="M3056" s="84"/>
      <c r="N3056" s="85"/>
      <c r="O3056" s="82"/>
      <c r="P3056" s="86"/>
      <c r="S3056" s="88"/>
      <c r="T3056" s="82"/>
      <c r="U3056" s="88"/>
      <c r="V3056" s="82"/>
      <c r="W3056" s="88"/>
      <c r="X3056" s="82"/>
      <c r="Y3056" s="88"/>
      <c r="Z3056" s="82"/>
      <c r="AA3056" s="88"/>
      <c r="AB3056" s="82"/>
      <c r="AC3056" s="88"/>
      <c r="AD3056" s="82"/>
      <c r="AE3056" s="89"/>
      <c r="AI3056" s="130"/>
      <c r="AJ3056" s="131"/>
      <c r="AK3056" s="130"/>
      <c r="AL3056" s="131"/>
      <c r="AM3056" s="130"/>
      <c r="AN3056" s="131"/>
      <c r="AO3056" s="130"/>
      <c r="AP3056" s="132"/>
      <c r="AY3056" s="133"/>
      <c r="BC3056" s="97"/>
      <c r="BD3056" s="97"/>
      <c r="BE3056" s="97"/>
      <c r="BF3056" s="97"/>
      <c r="BG3056" s="97"/>
    </row>
    <row r="3057" spans="9:59">
      <c r="I3057" s="80"/>
      <c r="J3057" s="81"/>
      <c r="K3057" s="82"/>
      <c r="L3057" s="83"/>
      <c r="M3057" s="84"/>
      <c r="N3057" s="85"/>
      <c r="O3057" s="82"/>
      <c r="P3057" s="86"/>
      <c r="S3057" s="88"/>
      <c r="T3057" s="82"/>
      <c r="U3057" s="88"/>
      <c r="V3057" s="82"/>
      <c r="W3057" s="88"/>
      <c r="X3057" s="82"/>
      <c r="Y3057" s="88"/>
      <c r="Z3057" s="82"/>
      <c r="AA3057" s="88"/>
      <c r="AB3057" s="82"/>
      <c r="AC3057" s="88"/>
      <c r="AD3057" s="82"/>
      <c r="AE3057" s="89"/>
      <c r="AI3057" s="130"/>
      <c r="AJ3057" s="131"/>
      <c r="AK3057" s="130"/>
      <c r="AL3057" s="131"/>
      <c r="AM3057" s="130"/>
      <c r="AN3057" s="131"/>
      <c r="AO3057" s="130"/>
      <c r="AP3057" s="132"/>
      <c r="AY3057" s="133"/>
      <c r="BC3057" s="97"/>
      <c r="BD3057" s="97"/>
      <c r="BE3057" s="97"/>
      <c r="BF3057" s="97"/>
      <c r="BG3057" s="97"/>
    </row>
    <row r="3058" spans="9:59">
      <c r="I3058" s="80"/>
      <c r="J3058" s="81"/>
      <c r="K3058" s="82"/>
      <c r="L3058" s="83"/>
      <c r="M3058" s="84"/>
      <c r="N3058" s="85"/>
      <c r="O3058" s="82"/>
      <c r="P3058" s="86"/>
      <c r="S3058" s="88"/>
      <c r="T3058" s="82"/>
      <c r="U3058" s="88"/>
      <c r="V3058" s="82"/>
      <c r="W3058" s="88"/>
      <c r="X3058" s="82"/>
      <c r="Y3058" s="88"/>
      <c r="Z3058" s="82"/>
      <c r="AA3058" s="88"/>
      <c r="AB3058" s="82"/>
      <c r="AC3058" s="88"/>
      <c r="AD3058" s="82"/>
      <c r="AE3058" s="89"/>
      <c r="AI3058" s="130"/>
      <c r="AJ3058" s="131"/>
      <c r="AK3058" s="130"/>
      <c r="AL3058" s="131"/>
      <c r="AM3058" s="130"/>
      <c r="AN3058" s="131"/>
      <c r="AO3058" s="130"/>
      <c r="AP3058" s="132"/>
      <c r="AY3058" s="133"/>
      <c r="BC3058" s="97"/>
      <c r="BD3058" s="97"/>
      <c r="BE3058" s="97"/>
      <c r="BF3058" s="97"/>
      <c r="BG3058" s="97"/>
    </row>
    <row r="3059" spans="9:59">
      <c r="I3059" s="80"/>
      <c r="J3059" s="81"/>
      <c r="K3059" s="82"/>
      <c r="L3059" s="83"/>
      <c r="M3059" s="84"/>
      <c r="N3059" s="85"/>
      <c r="O3059" s="82"/>
      <c r="P3059" s="86"/>
      <c r="S3059" s="88"/>
      <c r="T3059" s="82"/>
      <c r="U3059" s="88"/>
      <c r="V3059" s="82"/>
      <c r="W3059" s="88"/>
      <c r="X3059" s="82"/>
      <c r="Y3059" s="88"/>
      <c r="Z3059" s="82"/>
      <c r="AA3059" s="88"/>
      <c r="AB3059" s="82"/>
      <c r="AC3059" s="88"/>
      <c r="AD3059" s="82"/>
      <c r="AE3059" s="89"/>
      <c r="AI3059" s="130"/>
      <c r="AJ3059" s="131"/>
      <c r="AK3059" s="130"/>
      <c r="AL3059" s="131"/>
      <c r="AM3059" s="130"/>
      <c r="AN3059" s="131"/>
      <c r="AO3059" s="130"/>
      <c r="AP3059" s="132"/>
      <c r="AY3059" s="133"/>
      <c r="BC3059" s="97"/>
      <c r="BD3059" s="97"/>
      <c r="BE3059" s="97"/>
      <c r="BF3059" s="97"/>
      <c r="BG3059" s="97"/>
    </row>
    <row r="3060" spans="9:59">
      <c r="I3060" s="80"/>
      <c r="J3060" s="81"/>
      <c r="K3060" s="82"/>
      <c r="L3060" s="83"/>
      <c r="M3060" s="84"/>
      <c r="N3060" s="85"/>
      <c r="O3060" s="82"/>
      <c r="P3060" s="86"/>
      <c r="S3060" s="88"/>
      <c r="T3060" s="82"/>
      <c r="U3060" s="88"/>
      <c r="V3060" s="82"/>
      <c r="W3060" s="88"/>
      <c r="X3060" s="82"/>
      <c r="Y3060" s="88"/>
      <c r="Z3060" s="82"/>
      <c r="AA3060" s="88"/>
      <c r="AB3060" s="82"/>
      <c r="AC3060" s="88"/>
      <c r="AD3060" s="82"/>
      <c r="AE3060" s="89"/>
      <c r="AI3060" s="130"/>
      <c r="AJ3060" s="131"/>
      <c r="AK3060" s="130"/>
      <c r="AL3060" s="131"/>
      <c r="AM3060" s="130"/>
      <c r="AN3060" s="131"/>
      <c r="AO3060" s="130"/>
      <c r="AP3060" s="132"/>
      <c r="AY3060" s="133"/>
      <c r="BC3060" s="97"/>
      <c r="BD3060" s="97"/>
      <c r="BE3060" s="97"/>
      <c r="BF3060" s="97"/>
      <c r="BG3060" s="97"/>
    </row>
    <row r="3061" spans="9:59">
      <c r="I3061" s="80"/>
      <c r="J3061" s="81"/>
      <c r="K3061" s="82"/>
      <c r="L3061" s="83"/>
      <c r="M3061" s="84"/>
      <c r="N3061" s="85"/>
      <c r="O3061" s="82"/>
      <c r="P3061" s="86"/>
      <c r="S3061" s="88"/>
      <c r="T3061" s="82"/>
      <c r="U3061" s="88"/>
      <c r="V3061" s="82"/>
      <c r="W3061" s="88"/>
      <c r="X3061" s="82"/>
      <c r="Y3061" s="88"/>
      <c r="Z3061" s="82"/>
      <c r="AA3061" s="88"/>
      <c r="AB3061" s="82"/>
      <c r="AC3061" s="88"/>
      <c r="AD3061" s="82"/>
      <c r="AE3061" s="89"/>
      <c r="AI3061" s="130"/>
      <c r="AJ3061" s="131"/>
      <c r="AK3061" s="130"/>
      <c r="AL3061" s="131"/>
      <c r="AM3061" s="130"/>
      <c r="AN3061" s="131"/>
      <c r="AO3061" s="130"/>
      <c r="AP3061" s="132"/>
      <c r="AY3061" s="133"/>
      <c r="BC3061" s="97"/>
      <c r="BD3061" s="97"/>
      <c r="BE3061" s="97"/>
      <c r="BF3061" s="97"/>
      <c r="BG3061" s="97"/>
    </row>
    <row r="3062" spans="9:59">
      <c r="I3062" s="80"/>
      <c r="J3062" s="81"/>
      <c r="K3062" s="82"/>
      <c r="L3062" s="83"/>
      <c r="M3062" s="84"/>
      <c r="N3062" s="85"/>
      <c r="O3062" s="82"/>
      <c r="P3062" s="86"/>
      <c r="S3062" s="88"/>
      <c r="T3062" s="82"/>
      <c r="U3062" s="88"/>
      <c r="V3062" s="82"/>
      <c r="W3062" s="88"/>
      <c r="X3062" s="82"/>
      <c r="Y3062" s="88"/>
      <c r="Z3062" s="82"/>
      <c r="AA3062" s="88"/>
      <c r="AB3062" s="82"/>
      <c r="AC3062" s="88"/>
      <c r="AD3062" s="82"/>
      <c r="AE3062" s="89"/>
      <c r="AI3062" s="130"/>
      <c r="AJ3062" s="131"/>
      <c r="AK3062" s="130"/>
      <c r="AL3062" s="131"/>
      <c r="AM3062" s="130"/>
      <c r="AN3062" s="131"/>
      <c r="AO3062" s="130"/>
      <c r="AP3062" s="132"/>
      <c r="AY3062" s="133"/>
      <c r="BC3062" s="97"/>
      <c r="BD3062" s="97"/>
      <c r="BE3062" s="97"/>
      <c r="BF3062" s="97"/>
      <c r="BG3062" s="97"/>
    </row>
    <row r="3063" spans="9:59">
      <c r="I3063" s="80"/>
      <c r="J3063" s="81"/>
      <c r="K3063" s="82"/>
      <c r="L3063" s="83"/>
      <c r="M3063" s="84"/>
      <c r="N3063" s="85"/>
      <c r="O3063" s="82"/>
      <c r="P3063" s="86"/>
      <c r="S3063" s="88"/>
      <c r="T3063" s="82"/>
      <c r="U3063" s="88"/>
      <c r="V3063" s="82"/>
      <c r="W3063" s="88"/>
      <c r="X3063" s="82"/>
      <c r="Y3063" s="88"/>
      <c r="Z3063" s="82"/>
      <c r="AA3063" s="88"/>
      <c r="AB3063" s="82"/>
      <c r="AC3063" s="88"/>
      <c r="AD3063" s="82"/>
      <c r="AE3063" s="89"/>
      <c r="AI3063" s="130"/>
      <c r="AJ3063" s="131"/>
      <c r="AK3063" s="130"/>
      <c r="AL3063" s="131"/>
      <c r="AM3063" s="130"/>
      <c r="AN3063" s="131"/>
      <c r="AO3063" s="130"/>
      <c r="AP3063" s="132"/>
      <c r="AY3063" s="133"/>
      <c r="BC3063" s="97"/>
      <c r="BD3063" s="97"/>
      <c r="BE3063" s="97"/>
      <c r="BF3063" s="97"/>
      <c r="BG3063" s="97"/>
    </row>
    <row r="3064" spans="9:59">
      <c r="I3064" s="80"/>
      <c r="J3064" s="81"/>
      <c r="K3064" s="82"/>
      <c r="L3064" s="83"/>
      <c r="M3064" s="84"/>
      <c r="N3064" s="85"/>
      <c r="O3064" s="82"/>
      <c r="P3064" s="86"/>
      <c r="S3064" s="88"/>
      <c r="T3064" s="82"/>
      <c r="U3064" s="88"/>
      <c r="V3064" s="82"/>
      <c r="W3064" s="88"/>
      <c r="X3064" s="82"/>
      <c r="Y3064" s="88"/>
      <c r="Z3064" s="82"/>
      <c r="AA3064" s="88"/>
      <c r="AB3064" s="82"/>
      <c r="AC3064" s="88"/>
      <c r="AD3064" s="82"/>
      <c r="AE3064" s="89"/>
      <c r="AI3064" s="130"/>
      <c r="AJ3064" s="131"/>
      <c r="AK3064" s="130"/>
      <c r="AL3064" s="131"/>
      <c r="AM3064" s="130"/>
      <c r="AN3064" s="131"/>
      <c r="AO3064" s="130"/>
      <c r="AP3064" s="132"/>
      <c r="AY3064" s="133"/>
      <c r="BC3064" s="97"/>
      <c r="BD3064" s="97"/>
      <c r="BE3064" s="97"/>
      <c r="BF3064" s="97"/>
      <c r="BG3064" s="97"/>
    </row>
    <row r="3065" spans="9:59">
      <c r="I3065" s="80"/>
      <c r="J3065" s="81"/>
      <c r="K3065" s="82"/>
      <c r="L3065" s="83"/>
      <c r="M3065" s="84"/>
      <c r="N3065" s="85"/>
      <c r="O3065" s="82"/>
      <c r="P3065" s="86"/>
      <c r="S3065" s="88"/>
      <c r="T3065" s="82"/>
      <c r="U3065" s="88"/>
      <c r="V3065" s="82"/>
      <c r="W3065" s="88"/>
      <c r="X3065" s="82"/>
      <c r="Y3065" s="88"/>
      <c r="Z3065" s="82"/>
      <c r="AA3065" s="88"/>
      <c r="AB3065" s="82"/>
      <c r="AC3065" s="88"/>
      <c r="AD3065" s="82"/>
      <c r="AE3065" s="89"/>
      <c r="AI3065" s="130"/>
      <c r="AJ3065" s="131"/>
      <c r="AK3065" s="130"/>
      <c r="AL3065" s="131"/>
      <c r="AM3065" s="130"/>
      <c r="AN3065" s="131"/>
      <c r="AO3065" s="130"/>
      <c r="AP3065" s="132"/>
      <c r="AY3065" s="133"/>
      <c r="BC3065" s="97"/>
      <c r="BD3065" s="97"/>
      <c r="BE3065" s="97"/>
      <c r="BF3065" s="97"/>
      <c r="BG3065" s="97"/>
    </row>
    <row r="3066" spans="9:59">
      <c r="I3066" s="80"/>
      <c r="J3066" s="81"/>
      <c r="K3066" s="82"/>
      <c r="L3066" s="83"/>
      <c r="M3066" s="84"/>
      <c r="N3066" s="85"/>
      <c r="O3066" s="82"/>
      <c r="P3066" s="86"/>
      <c r="S3066" s="88"/>
      <c r="T3066" s="82"/>
      <c r="U3066" s="88"/>
      <c r="V3066" s="82"/>
      <c r="W3066" s="88"/>
      <c r="X3066" s="82"/>
      <c r="Y3066" s="88"/>
      <c r="Z3066" s="82"/>
      <c r="AA3066" s="88"/>
      <c r="AB3066" s="82"/>
      <c r="AC3066" s="88"/>
      <c r="AD3066" s="82"/>
      <c r="AE3066" s="89"/>
      <c r="AI3066" s="130"/>
      <c r="AJ3066" s="131"/>
      <c r="AK3066" s="130"/>
      <c r="AL3066" s="131"/>
      <c r="AM3066" s="130"/>
      <c r="AN3066" s="131"/>
      <c r="AO3066" s="130"/>
      <c r="AP3066" s="132"/>
      <c r="AY3066" s="133"/>
      <c r="BC3066" s="97"/>
      <c r="BD3066" s="97"/>
      <c r="BE3066" s="97"/>
      <c r="BF3066" s="97"/>
      <c r="BG3066" s="97"/>
    </row>
    <row r="3067" spans="9:59">
      <c r="I3067" s="80"/>
      <c r="J3067" s="81"/>
      <c r="K3067" s="82"/>
      <c r="L3067" s="83"/>
      <c r="M3067" s="84"/>
      <c r="N3067" s="85"/>
      <c r="O3067" s="82"/>
      <c r="P3067" s="86"/>
      <c r="S3067" s="88"/>
      <c r="T3067" s="82"/>
      <c r="U3067" s="88"/>
      <c r="V3067" s="82"/>
      <c r="W3067" s="88"/>
      <c r="X3067" s="82"/>
      <c r="Y3067" s="88"/>
      <c r="Z3067" s="82"/>
      <c r="AA3067" s="88"/>
      <c r="AB3067" s="82"/>
      <c r="AC3067" s="88"/>
      <c r="AD3067" s="82"/>
      <c r="AE3067" s="89"/>
      <c r="AI3067" s="130"/>
      <c r="AJ3067" s="131"/>
      <c r="AK3067" s="130"/>
      <c r="AL3067" s="131"/>
      <c r="AM3067" s="130"/>
      <c r="AN3067" s="131"/>
      <c r="AO3067" s="130"/>
      <c r="AP3067" s="132"/>
      <c r="AY3067" s="133"/>
      <c r="BC3067" s="97"/>
      <c r="BD3067" s="97"/>
      <c r="BE3067" s="97"/>
      <c r="BF3067" s="97"/>
      <c r="BG3067" s="97"/>
    </row>
    <row r="3068" spans="9:59">
      <c r="I3068" s="80"/>
      <c r="J3068" s="81"/>
      <c r="K3068" s="82"/>
      <c r="L3068" s="83"/>
      <c r="M3068" s="84"/>
      <c r="N3068" s="85"/>
      <c r="O3068" s="82"/>
      <c r="P3068" s="86"/>
      <c r="S3068" s="88"/>
      <c r="T3068" s="82"/>
      <c r="U3068" s="88"/>
      <c r="V3068" s="82"/>
      <c r="W3068" s="88"/>
      <c r="X3068" s="82"/>
      <c r="Y3068" s="88"/>
      <c r="Z3068" s="82"/>
      <c r="AA3068" s="88"/>
      <c r="AB3068" s="82"/>
      <c r="AC3068" s="88"/>
      <c r="AD3068" s="82"/>
      <c r="AE3068" s="89"/>
      <c r="AI3068" s="130"/>
      <c r="AJ3068" s="131"/>
      <c r="AK3068" s="130"/>
      <c r="AL3068" s="131"/>
      <c r="AM3068" s="130"/>
      <c r="AN3068" s="131"/>
      <c r="AO3068" s="130"/>
      <c r="AP3068" s="132"/>
      <c r="AY3068" s="133"/>
      <c r="BC3068" s="97"/>
      <c r="BD3068" s="97"/>
      <c r="BE3068" s="97"/>
      <c r="BF3068" s="97"/>
      <c r="BG3068" s="97"/>
    </row>
    <row r="3069" spans="9:59">
      <c r="I3069" s="80"/>
      <c r="J3069" s="81"/>
      <c r="K3069" s="82"/>
      <c r="L3069" s="83"/>
      <c r="M3069" s="84"/>
      <c r="N3069" s="85"/>
      <c r="O3069" s="82"/>
      <c r="P3069" s="86"/>
      <c r="S3069" s="88"/>
      <c r="T3069" s="82"/>
      <c r="U3069" s="88"/>
      <c r="V3069" s="82"/>
      <c r="W3069" s="88"/>
      <c r="X3069" s="82"/>
      <c r="Y3069" s="88"/>
      <c r="Z3069" s="82"/>
      <c r="AA3069" s="88"/>
      <c r="AB3069" s="82"/>
      <c r="AC3069" s="88"/>
      <c r="AD3069" s="82"/>
      <c r="AE3069" s="89"/>
      <c r="AI3069" s="130"/>
      <c r="AJ3069" s="131"/>
      <c r="AK3069" s="130"/>
      <c r="AL3069" s="131"/>
      <c r="AM3069" s="130"/>
      <c r="AN3069" s="131"/>
      <c r="AO3069" s="130"/>
      <c r="AP3069" s="132"/>
      <c r="AY3069" s="133"/>
      <c r="BC3069" s="97"/>
      <c r="BD3069" s="97"/>
      <c r="BE3069" s="97"/>
      <c r="BF3069" s="97"/>
      <c r="BG3069" s="97"/>
    </row>
    <row r="3070" spans="9:59">
      <c r="I3070" s="80"/>
      <c r="J3070" s="81"/>
      <c r="K3070" s="82"/>
      <c r="L3070" s="83"/>
      <c r="M3070" s="84"/>
      <c r="N3070" s="85"/>
      <c r="O3070" s="82"/>
      <c r="P3070" s="86"/>
      <c r="S3070" s="88"/>
      <c r="T3070" s="82"/>
      <c r="U3070" s="88"/>
      <c r="V3070" s="82"/>
      <c r="W3070" s="88"/>
      <c r="X3070" s="82"/>
      <c r="Y3070" s="88"/>
      <c r="Z3070" s="82"/>
      <c r="AA3070" s="88"/>
      <c r="AB3070" s="82"/>
      <c r="AC3070" s="88"/>
      <c r="AD3070" s="82"/>
      <c r="AE3070" s="89"/>
      <c r="AI3070" s="130"/>
      <c r="AJ3070" s="131"/>
      <c r="AK3070" s="130"/>
      <c r="AL3070" s="131"/>
      <c r="AM3070" s="130"/>
      <c r="AN3070" s="131"/>
      <c r="AO3070" s="130"/>
      <c r="AP3070" s="132"/>
      <c r="AY3070" s="133"/>
      <c r="BC3070" s="97"/>
      <c r="BD3070" s="97"/>
      <c r="BE3070" s="97"/>
      <c r="BF3070" s="97"/>
      <c r="BG3070" s="97"/>
    </row>
    <row r="3071" spans="9:59">
      <c r="I3071" s="80"/>
      <c r="J3071" s="81"/>
      <c r="K3071" s="82"/>
      <c r="L3071" s="83"/>
      <c r="M3071" s="84"/>
      <c r="N3071" s="85"/>
      <c r="O3071" s="82"/>
      <c r="P3071" s="86"/>
      <c r="S3071" s="88"/>
      <c r="T3071" s="82"/>
      <c r="U3071" s="88"/>
      <c r="V3071" s="82"/>
      <c r="W3071" s="88"/>
      <c r="X3071" s="82"/>
      <c r="Y3071" s="88"/>
      <c r="Z3071" s="82"/>
      <c r="AA3071" s="88"/>
      <c r="AB3071" s="82"/>
      <c r="AC3071" s="88"/>
      <c r="AD3071" s="82"/>
      <c r="AE3071" s="89"/>
      <c r="AI3071" s="130"/>
      <c r="AJ3071" s="131"/>
      <c r="AK3071" s="130"/>
      <c r="AL3071" s="131"/>
      <c r="AM3071" s="130"/>
      <c r="AN3071" s="131"/>
      <c r="AO3071" s="130"/>
      <c r="AP3071" s="132"/>
      <c r="AY3071" s="133"/>
      <c r="BC3071" s="97"/>
      <c r="BD3071" s="97"/>
      <c r="BE3071" s="97"/>
      <c r="BF3071" s="97"/>
      <c r="BG3071" s="97"/>
    </row>
    <row r="3072" spans="9:59">
      <c r="I3072" s="80"/>
      <c r="J3072" s="81"/>
      <c r="K3072" s="82"/>
      <c r="L3072" s="83"/>
      <c r="M3072" s="84"/>
      <c r="N3072" s="85"/>
      <c r="O3072" s="82"/>
      <c r="P3072" s="86"/>
      <c r="S3072" s="88"/>
      <c r="T3072" s="82"/>
      <c r="U3072" s="88"/>
      <c r="V3072" s="82"/>
      <c r="W3072" s="88"/>
      <c r="X3072" s="82"/>
      <c r="Y3072" s="88"/>
      <c r="Z3072" s="82"/>
      <c r="AA3072" s="88"/>
      <c r="AB3072" s="82"/>
      <c r="AC3072" s="88"/>
      <c r="AD3072" s="82"/>
      <c r="AE3072" s="89"/>
      <c r="AI3072" s="130"/>
      <c r="AJ3072" s="131"/>
      <c r="AK3072" s="130"/>
      <c r="AL3072" s="131"/>
      <c r="AM3072" s="130"/>
      <c r="AN3072" s="131"/>
      <c r="AO3072" s="130"/>
      <c r="AP3072" s="132"/>
      <c r="AY3072" s="133"/>
      <c r="BC3072" s="97"/>
      <c r="BD3072" s="97"/>
      <c r="BE3072" s="97"/>
      <c r="BF3072" s="97"/>
      <c r="BG3072" s="97"/>
    </row>
    <row r="3073" spans="9:59">
      <c r="I3073" s="80"/>
      <c r="J3073" s="81"/>
      <c r="K3073" s="82"/>
      <c r="L3073" s="83"/>
      <c r="M3073" s="84"/>
      <c r="N3073" s="85"/>
      <c r="O3073" s="82"/>
      <c r="P3073" s="86"/>
      <c r="S3073" s="88"/>
      <c r="T3073" s="82"/>
      <c r="U3073" s="88"/>
      <c r="V3073" s="82"/>
      <c r="W3073" s="88"/>
      <c r="X3073" s="82"/>
      <c r="Y3073" s="88"/>
      <c r="Z3073" s="82"/>
      <c r="AA3073" s="88"/>
      <c r="AB3073" s="82"/>
      <c r="AC3073" s="88"/>
      <c r="AD3073" s="82"/>
      <c r="AE3073" s="89"/>
      <c r="AI3073" s="130"/>
      <c r="AJ3073" s="131"/>
      <c r="AK3073" s="130"/>
      <c r="AL3073" s="131"/>
      <c r="AM3073" s="130"/>
      <c r="AN3073" s="131"/>
      <c r="AO3073" s="130"/>
      <c r="AP3073" s="132"/>
      <c r="AY3073" s="133"/>
      <c r="BC3073" s="97"/>
      <c r="BD3073" s="97"/>
      <c r="BE3073" s="97"/>
      <c r="BF3073" s="97"/>
      <c r="BG3073" s="97"/>
    </row>
    <row r="3074" spans="9:59">
      <c r="I3074" s="80"/>
      <c r="J3074" s="81"/>
      <c r="K3074" s="82"/>
      <c r="L3074" s="83"/>
      <c r="M3074" s="84"/>
      <c r="N3074" s="85"/>
      <c r="O3074" s="82"/>
      <c r="P3074" s="86"/>
      <c r="S3074" s="88"/>
      <c r="T3074" s="82"/>
      <c r="U3074" s="88"/>
      <c r="V3074" s="82"/>
      <c r="W3074" s="88"/>
      <c r="X3074" s="82"/>
      <c r="Y3074" s="88"/>
      <c r="Z3074" s="82"/>
      <c r="AA3074" s="88"/>
      <c r="AB3074" s="82"/>
      <c r="AC3074" s="88"/>
      <c r="AD3074" s="82"/>
      <c r="AE3074" s="89"/>
      <c r="AI3074" s="130"/>
      <c r="AJ3074" s="131"/>
      <c r="AK3074" s="130"/>
      <c r="AL3074" s="131"/>
      <c r="AM3074" s="130"/>
      <c r="AN3074" s="131"/>
      <c r="AO3074" s="130"/>
      <c r="AP3074" s="132"/>
      <c r="AY3074" s="133"/>
      <c r="BC3074" s="97"/>
      <c r="BD3074" s="97"/>
      <c r="BE3074" s="97"/>
      <c r="BF3074" s="97"/>
      <c r="BG3074" s="97"/>
    </row>
    <row r="3075" spans="9:59">
      <c r="I3075" s="80"/>
      <c r="J3075" s="81"/>
      <c r="K3075" s="82"/>
      <c r="L3075" s="83"/>
      <c r="M3075" s="84"/>
      <c r="N3075" s="85"/>
      <c r="O3075" s="82"/>
      <c r="P3075" s="86"/>
      <c r="S3075" s="88"/>
      <c r="T3075" s="82"/>
      <c r="U3075" s="88"/>
      <c r="V3075" s="82"/>
      <c r="W3075" s="88"/>
      <c r="X3075" s="82"/>
      <c r="Y3075" s="88"/>
      <c r="Z3075" s="82"/>
      <c r="AA3075" s="88"/>
      <c r="AB3075" s="82"/>
      <c r="AC3075" s="88"/>
      <c r="AD3075" s="82"/>
      <c r="AE3075" s="89"/>
      <c r="AI3075" s="130"/>
      <c r="AJ3075" s="131"/>
      <c r="AK3075" s="130"/>
      <c r="AL3075" s="131"/>
      <c r="AM3075" s="130"/>
      <c r="AN3075" s="131"/>
      <c r="AO3075" s="130"/>
      <c r="AP3075" s="132"/>
      <c r="AY3075" s="133"/>
      <c r="BC3075" s="97"/>
      <c r="BD3075" s="97"/>
      <c r="BE3075" s="97"/>
      <c r="BF3075" s="97"/>
      <c r="BG3075" s="97"/>
    </row>
    <row r="3076" spans="9:59">
      <c r="I3076" s="80"/>
      <c r="J3076" s="81"/>
      <c r="K3076" s="82"/>
      <c r="L3076" s="83"/>
      <c r="M3076" s="84"/>
      <c r="N3076" s="85"/>
      <c r="O3076" s="82"/>
      <c r="P3076" s="86"/>
      <c r="S3076" s="88"/>
      <c r="T3076" s="82"/>
      <c r="U3076" s="88"/>
      <c r="V3076" s="82"/>
      <c r="W3076" s="88"/>
      <c r="X3076" s="82"/>
      <c r="Y3076" s="88"/>
      <c r="Z3076" s="82"/>
      <c r="AA3076" s="88"/>
      <c r="AB3076" s="82"/>
      <c r="AC3076" s="88"/>
      <c r="AD3076" s="82"/>
      <c r="AE3076" s="89"/>
      <c r="AI3076" s="130"/>
      <c r="AJ3076" s="131"/>
      <c r="AK3076" s="130"/>
      <c r="AL3076" s="131"/>
      <c r="AM3076" s="130"/>
      <c r="AN3076" s="131"/>
      <c r="AO3076" s="130"/>
      <c r="AP3076" s="132"/>
      <c r="AY3076" s="133"/>
      <c r="BC3076" s="97"/>
      <c r="BD3076" s="97"/>
      <c r="BE3076" s="97"/>
      <c r="BF3076" s="97"/>
      <c r="BG3076" s="97"/>
    </row>
    <row r="3077" spans="9:59">
      <c r="I3077" s="80"/>
      <c r="J3077" s="81"/>
      <c r="K3077" s="82"/>
      <c r="L3077" s="83"/>
      <c r="M3077" s="84"/>
      <c r="N3077" s="85"/>
      <c r="O3077" s="82"/>
      <c r="P3077" s="86"/>
      <c r="S3077" s="88"/>
      <c r="T3077" s="82"/>
      <c r="U3077" s="88"/>
      <c r="V3077" s="82"/>
      <c r="W3077" s="88"/>
      <c r="X3077" s="82"/>
      <c r="Y3077" s="88"/>
      <c r="Z3077" s="82"/>
      <c r="AA3077" s="88"/>
      <c r="AB3077" s="82"/>
      <c r="AC3077" s="88"/>
      <c r="AD3077" s="82"/>
      <c r="AE3077" s="89"/>
      <c r="AI3077" s="130"/>
      <c r="AJ3077" s="131"/>
      <c r="AK3077" s="130"/>
      <c r="AL3077" s="131"/>
      <c r="AM3077" s="130"/>
      <c r="AN3077" s="131"/>
      <c r="AO3077" s="130"/>
      <c r="AP3077" s="132"/>
      <c r="AY3077" s="133"/>
      <c r="BC3077" s="97"/>
      <c r="BD3077" s="97"/>
      <c r="BE3077" s="97"/>
      <c r="BF3077" s="97"/>
      <c r="BG3077" s="97"/>
    </row>
    <row r="3078" spans="9:59">
      <c r="I3078" s="80"/>
      <c r="J3078" s="81"/>
      <c r="K3078" s="82"/>
      <c r="L3078" s="83"/>
      <c r="M3078" s="84"/>
      <c r="N3078" s="85"/>
      <c r="O3078" s="82"/>
      <c r="P3078" s="86"/>
      <c r="S3078" s="88"/>
      <c r="T3078" s="82"/>
      <c r="U3078" s="88"/>
      <c r="V3078" s="82"/>
      <c r="W3078" s="88"/>
      <c r="X3078" s="82"/>
      <c r="Y3078" s="88"/>
      <c r="Z3078" s="82"/>
      <c r="AA3078" s="88"/>
      <c r="AB3078" s="82"/>
      <c r="AC3078" s="88"/>
      <c r="AD3078" s="82"/>
      <c r="AE3078" s="89"/>
      <c r="AI3078" s="130"/>
      <c r="AJ3078" s="131"/>
      <c r="AK3078" s="130"/>
      <c r="AL3078" s="131"/>
      <c r="AM3078" s="130"/>
      <c r="AN3078" s="131"/>
      <c r="AO3078" s="130"/>
      <c r="AP3078" s="132"/>
      <c r="AY3078" s="133"/>
      <c r="BC3078" s="97"/>
      <c r="BD3078" s="97"/>
      <c r="BE3078" s="97"/>
      <c r="BF3078" s="97"/>
      <c r="BG3078" s="97"/>
    </row>
    <row r="3079" spans="9:59">
      <c r="I3079" s="80"/>
      <c r="J3079" s="81"/>
      <c r="K3079" s="82"/>
      <c r="L3079" s="83"/>
      <c r="M3079" s="84"/>
      <c r="N3079" s="85"/>
      <c r="O3079" s="82"/>
      <c r="P3079" s="86"/>
      <c r="S3079" s="88"/>
      <c r="T3079" s="82"/>
      <c r="U3079" s="88"/>
      <c r="V3079" s="82"/>
      <c r="W3079" s="88"/>
      <c r="X3079" s="82"/>
      <c r="Y3079" s="88"/>
      <c r="Z3079" s="82"/>
      <c r="AA3079" s="88"/>
      <c r="AB3079" s="82"/>
      <c r="AC3079" s="88"/>
      <c r="AD3079" s="82"/>
      <c r="AE3079" s="89"/>
      <c r="AI3079" s="130"/>
      <c r="AJ3079" s="131"/>
      <c r="AK3079" s="130"/>
      <c r="AL3079" s="131"/>
      <c r="AM3079" s="130"/>
      <c r="AN3079" s="131"/>
      <c r="AO3079" s="130"/>
      <c r="AP3079" s="132"/>
      <c r="AY3079" s="133"/>
      <c r="BC3079" s="97"/>
      <c r="BD3079" s="97"/>
      <c r="BE3079" s="97"/>
      <c r="BF3079" s="97"/>
      <c r="BG3079" s="97"/>
    </row>
    <row r="3080" spans="9:59">
      <c r="I3080" s="80"/>
      <c r="J3080" s="81"/>
      <c r="K3080" s="82"/>
      <c r="L3080" s="83"/>
      <c r="M3080" s="84"/>
      <c r="N3080" s="85"/>
      <c r="O3080" s="82"/>
      <c r="P3080" s="86"/>
      <c r="S3080" s="88"/>
      <c r="T3080" s="82"/>
      <c r="U3080" s="88"/>
      <c r="V3080" s="82"/>
      <c r="W3080" s="88"/>
      <c r="X3080" s="82"/>
      <c r="Y3080" s="88"/>
      <c r="Z3080" s="82"/>
      <c r="AA3080" s="88"/>
      <c r="AB3080" s="82"/>
      <c r="AC3080" s="88"/>
      <c r="AD3080" s="82"/>
      <c r="AE3080" s="89"/>
      <c r="AI3080" s="130"/>
      <c r="AJ3080" s="131"/>
      <c r="AK3080" s="130"/>
      <c r="AL3080" s="131"/>
      <c r="AM3080" s="130"/>
      <c r="AN3080" s="131"/>
      <c r="AO3080" s="130"/>
      <c r="AP3080" s="132"/>
      <c r="AY3080" s="133"/>
      <c r="BC3080" s="97"/>
      <c r="BD3080" s="97"/>
      <c r="BE3080" s="97"/>
      <c r="BF3080" s="97"/>
      <c r="BG3080" s="97"/>
    </row>
    <row r="3081" spans="9:59">
      <c r="I3081" s="80"/>
      <c r="J3081" s="81"/>
      <c r="K3081" s="82"/>
      <c r="L3081" s="83"/>
      <c r="M3081" s="84"/>
      <c r="N3081" s="85"/>
      <c r="O3081" s="82"/>
      <c r="P3081" s="86"/>
      <c r="S3081" s="88"/>
      <c r="T3081" s="82"/>
      <c r="U3081" s="88"/>
      <c r="V3081" s="82"/>
      <c r="W3081" s="88"/>
      <c r="X3081" s="82"/>
      <c r="Y3081" s="88"/>
      <c r="Z3081" s="82"/>
      <c r="AA3081" s="88"/>
      <c r="AB3081" s="82"/>
      <c r="AC3081" s="88"/>
      <c r="AD3081" s="82"/>
      <c r="AE3081" s="89"/>
      <c r="AI3081" s="130"/>
      <c r="AJ3081" s="131"/>
      <c r="AK3081" s="130"/>
      <c r="AL3081" s="131"/>
      <c r="AM3081" s="130"/>
      <c r="AN3081" s="131"/>
      <c r="AO3081" s="130"/>
      <c r="AP3081" s="132"/>
      <c r="AY3081" s="133"/>
      <c r="BC3081" s="97"/>
      <c r="BD3081" s="97"/>
      <c r="BE3081" s="97"/>
      <c r="BF3081" s="97"/>
      <c r="BG3081" s="97"/>
    </row>
    <row r="3082" spans="9:59">
      <c r="I3082" s="80"/>
      <c r="J3082" s="81"/>
      <c r="K3082" s="82"/>
      <c r="L3082" s="83"/>
      <c r="M3082" s="84"/>
      <c r="N3082" s="85"/>
      <c r="O3082" s="82"/>
      <c r="P3082" s="86"/>
      <c r="S3082" s="88"/>
      <c r="T3082" s="82"/>
      <c r="U3082" s="88"/>
      <c r="V3082" s="82"/>
      <c r="W3082" s="88"/>
      <c r="X3082" s="82"/>
      <c r="Y3082" s="88"/>
      <c r="Z3082" s="82"/>
      <c r="AA3082" s="88"/>
      <c r="AB3082" s="82"/>
      <c r="AC3082" s="88"/>
      <c r="AD3082" s="82"/>
      <c r="AE3082" s="89"/>
      <c r="AI3082" s="130"/>
      <c r="AJ3082" s="131"/>
      <c r="AK3082" s="130"/>
      <c r="AL3082" s="131"/>
      <c r="AM3082" s="130"/>
      <c r="AN3082" s="131"/>
      <c r="AO3082" s="130"/>
      <c r="AP3082" s="132"/>
      <c r="AY3082" s="133"/>
      <c r="BC3082" s="97"/>
      <c r="BD3082" s="97"/>
      <c r="BE3082" s="97"/>
      <c r="BF3082" s="97"/>
      <c r="BG3082" s="97"/>
    </row>
    <row r="3083" spans="9:59">
      <c r="I3083" s="80"/>
      <c r="J3083" s="81"/>
      <c r="K3083" s="82"/>
      <c r="L3083" s="83"/>
      <c r="M3083" s="84"/>
      <c r="N3083" s="85"/>
      <c r="O3083" s="82"/>
      <c r="P3083" s="86"/>
      <c r="S3083" s="88"/>
      <c r="T3083" s="82"/>
      <c r="U3083" s="88"/>
      <c r="V3083" s="82"/>
      <c r="W3083" s="88"/>
      <c r="X3083" s="82"/>
      <c r="Y3083" s="88"/>
      <c r="Z3083" s="82"/>
      <c r="AA3083" s="88"/>
      <c r="AB3083" s="82"/>
      <c r="AC3083" s="88"/>
      <c r="AD3083" s="82"/>
      <c r="AE3083" s="89"/>
      <c r="AI3083" s="130"/>
      <c r="AJ3083" s="131"/>
      <c r="AK3083" s="130"/>
      <c r="AL3083" s="131"/>
      <c r="AM3083" s="130"/>
      <c r="AN3083" s="131"/>
      <c r="AO3083" s="130"/>
      <c r="AP3083" s="132"/>
      <c r="AY3083" s="133"/>
      <c r="BC3083" s="97"/>
      <c r="BD3083" s="97"/>
      <c r="BE3083" s="97"/>
      <c r="BF3083" s="97"/>
      <c r="BG3083" s="97"/>
    </row>
    <row r="3084" spans="9:59">
      <c r="I3084" s="80"/>
      <c r="J3084" s="81"/>
      <c r="K3084" s="82"/>
      <c r="L3084" s="83"/>
      <c r="M3084" s="84"/>
      <c r="N3084" s="85"/>
      <c r="O3084" s="82"/>
      <c r="P3084" s="86"/>
      <c r="S3084" s="88"/>
      <c r="T3084" s="82"/>
      <c r="U3084" s="88"/>
      <c r="V3084" s="82"/>
      <c r="W3084" s="88"/>
      <c r="X3084" s="82"/>
      <c r="Y3084" s="88"/>
      <c r="Z3084" s="82"/>
      <c r="AA3084" s="88"/>
      <c r="AB3084" s="82"/>
      <c r="AC3084" s="88"/>
      <c r="AD3084" s="82"/>
      <c r="AE3084" s="89"/>
      <c r="AI3084" s="130"/>
      <c r="AJ3084" s="131"/>
      <c r="AK3084" s="130"/>
      <c r="AL3084" s="131"/>
      <c r="AM3084" s="130"/>
      <c r="AN3084" s="131"/>
      <c r="AO3084" s="130"/>
      <c r="AP3084" s="132"/>
      <c r="AY3084" s="133"/>
      <c r="BC3084" s="97"/>
      <c r="BD3084" s="97"/>
      <c r="BE3084" s="97"/>
      <c r="BF3084" s="97"/>
      <c r="BG3084" s="97"/>
    </row>
    <row r="3085" spans="9:59">
      <c r="I3085" s="80"/>
      <c r="J3085" s="81"/>
      <c r="K3085" s="82"/>
      <c r="L3085" s="83"/>
      <c r="M3085" s="84"/>
      <c r="N3085" s="85"/>
      <c r="O3085" s="82"/>
      <c r="P3085" s="86"/>
      <c r="S3085" s="88"/>
      <c r="T3085" s="82"/>
      <c r="U3085" s="88"/>
      <c r="V3085" s="82"/>
      <c r="W3085" s="88"/>
      <c r="X3085" s="82"/>
      <c r="Y3085" s="88"/>
      <c r="Z3085" s="82"/>
      <c r="AA3085" s="88"/>
      <c r="AB3085" s="82"/>
      <c r="AC3085" s="88"/>
      <c r="AD3085" s="82"/>
      <c r="AE3085" s="89"/>
      <c r="AI3085" s="130"/>
      <c r="AJ3085" s="131"/>
      <c r="AK3085" s="130"/>
      <c r="AL3085" s="131"/>
      <c r="AM3085" s="130"/>
      <c r="AN3085" s="131"/>
      <c r="AO3085" s="130"/>
      <c r="AP3085" s="132"/>
      <c r="AY3085" s="133"/>
      <c r="BC3085" s="97"/>
      <c r="BD3085" s="97"/>
      <c r="BE3085" s="97"/>
      <c r="BF3085" s="97"/>
      <c r="BG3085" s="97"/>
    </row>
    <row r="3086" spans="9:59">
      <c r="I3086" s="80"/>
      <c r="J3086" s="81"/>
      <c r="K3086" s="82"/>
      <c r="L3086" s="83"/>
      <c r="M3086" s="84"/>
      <c r="N3086" s="85"/>
      <c r="O3086" s="82"/>
      <c r="P3086" s="86"/>
      <c r="S3086" s="88"/>
      <c r="T3086" s="82"/>
      <c r="U3086" s="88"/>
      <c r="V3086" s="82"/>
      <c r="W3086" s="88"/>
      <c r="X3086" s="82"/>
      <c r="Y3086" s="88"/>
      <c r="Z3086" s="82"/>
      <c r="AA3086" s="88"/>
      <c r="AB3086" s="82"/>
      <c r="AC3086" s="88"/>
      <c r="AD3086" s="82"/>
      <c r="AE3086" s="89"/>
      <c r="AI3086" s="130"/>
      <c r="AJ3086" s="131"/>
      <c r="AK3086" s="130"/>
      <c r="AL3086" s="131"/>
      <c r="AM3086" s="130"/>
      <c r="AN3086" s="131"/>
      <c r="AO3086" s="130"/>
      <c r="AP3086" s="132"/>
      <c r="AY3086" s="133"/>
      <c r="BC3086" s="97"/>
      <c r="BD3086" s="97"/>
      <c r="BE3086" s="97"/>
      <c r="BF3086" s="97"/>
      <c r="BG3086" s="97"/>
    </row>
    <row r="3087" spans="9:59">
      <c r="I3087" s="80"/>
      <c r="J3087" s="81"/>
      <c r="K3087" s="82"/>
      <c r="L3087" s="83"/>
      <c r="M3087" s="84"/>
      <c r="N3087" s="85"/>
      <c r="O3087" s="82"/>
      <c r="P3087" s="86"/>
      <c r="S3087" s="88"/>
      <c r="T3087" s="82"/>
      <c r="U3087" s="88"/>
      <c r="V3087" s="82"/>
      <c r="W3087" s="88"/>
      <c r="X3087" s="82"/>
      <c r="Y3087" s="88"/>
      <c r="Z3087" s="82"/>
      <c r="AA3087" s="88"/>
      <c r="AB3087" s="82"/>
      <c r="AC3087" s="88"/>
      <c r="AD3087" s="82"/>
      <c r="AE3087" s="89"/>
      <c r="AI3087" s="130"/>
      <c r="AJ3087" s="131"/>
      <c r="AK3087" s="130"/>
      <c r="AL3087" s="131"/>
      <c r="AM3087" s="130"/>
      <c r="AN3087" s="131"/>
      <c r="AO3087" s="130"/>
      <c r="AP3087" s="132"/>
      <c r="AY3087" s="133"/>
      <c r="BC3087" s="97"/>
      <c r="BD3087" s="97"/>
      <c r="BE3087" s="97"/>
      <c r="BF3087" s="97"/>
      <c r="BG3087" s="97"/>
    </row>
    <row r="3088" spans="9:59">
      <c r="I3088" s="80"/>
      <c r="J3088" s="81"/>
      <c r="K3088" s="82"/>
      <c r="L3088" s="83"/>
      <c r="M3088" s="84"/>
      <c r="N3088" s="85"/>
      <c r="O3088" s="82"/>
      <c r="P3088" s="86"/>
      <c r="S3088" s="88"/>
      <c r="T3088" s="82"/>
      <c r="U3088" s="88"/>
      <c r="V3088" s="82"/>
      <c r="W3088" s="88"/>
      <c r="X3088" s="82"/>
      <c r="Y3088" s="88"/>
      <c r="Z3088" s="82"/>
      <c r="AA3088" s="88"/>
      <c r="AB3088" s="82"/>
      <c r="AC3088" s="88"/>
      <c r="AD3088" s="82"/>
      <c r="AE3088" s="89"/>
      <c r="AI3088" s="130"/>
      <c r="AJ3088" s="131"/>
      <c r="AK3088" s="130"/>
      <c r="AL3088" s="131"/>
      <c r="AM3088" s="130"/>
      <c r="AN3088" s="131"/>
      <c r="AO3088" s="130"/>
      <c r="AP3088" s="132"/>
      <c r="AY3088" s="133"/>
      <c r="BC3088" s="97"/>
      <c r="BD3088" s="97"/>
      <c r="BE3088" s="97"/>
      <c r="BF3088" s="97"/>
      <c r="BG3088" s="97"/>
    </row>
    <row r="3089" spans="9:59">
      <c r="I3089" s="80"/>
      <c r="J3089" s="81"/>
      <c r="K3089" s="82"/>
      <c r="L3089" s="83"/>
      <c r="M3089" s="84"/>
      <c r="N3089" s="85"/>
      <c r="O3089" s="82"/>
      <c r="P3089" s="86"/>
      <c r="S3089" s="88"/>
      <c r="T3089" s="82"/>
      <c r="U3089" s="88"/>
      <c r="V3089" s="82"/>
      <c r="W3089" s="88"/>
      <c r="X3089" s="82"/>
      <c r="Y3089" s="88"/>
      <c r="Z3089" s="82"/>
      <c r="AA3089" s="88"/>
      <c r="AB3089" s="82"/>
      <c r="AC3089" s="88"/>
      <c r="AD3089" s="82"/>
      <c r="AE3089" s="89"/>
      <c r="AI3089" s="130"/>
      <c r="AJ3089" s="131"/>
      <c r="AK3089" s="130"/>
      <c r="AL3089" s="131"/>
      <c r="AM3089" s="130"/>
      <c r="AN3089" s="131"/>
      <c r="AO3089" s="130"/>
      <c r="AP3089" s="132"/>
      <c r="AY3089" s="133"/>
      <c r="BC3089" s="97"/>
      <c r="BD3089" s="97"/>
      <c r="BE3089" s="97"/>
      <c r="BF3089" s="97"/>
      <c r="BG3089" s="97"/>
    </row>
    <row r="3090" spans="9:59">
      <c r="I3090" s="80"/>
      <c r="J3090" s="81"/>
      <c r="K3090" s="82"/>
      <c r="L3090" s="83"/>
      <c r="M3090" s="84"/>
      <c r="N3090" s="85"/>
      <c r="O3090" s="82"/>
      <c r="P3090" s="86"/>
      <c r="S3090" s="88"/>
      <c r="T3090" s="82"/>
      <c r="U3090" s="88"/>
      <c r="V3090" s="82"/>
      <c r="W3090" s="88"/>
      <c r="X3090" s="82"/>
      <c r="Y3090" s="88"/>
      <c r="Z3090" s="82"/>
      <c r="AA3090" s="88"/>
      <c r="AB3090" s="82"/>
      <c r="AC3090" s="88"/>
      <c r="AD3090" s="82"/>
      <c r="AE3090" s="89"/>
      <c r="AI3090" s="130"/>
      <c r="AJ3090" s="131"/>
      <c r="AK3090" s="130"/>
      <c r="AL3090" s="131"/>
      <c r="AM3090" s="130"/>
      <c r="AN3090" s="131"/>
      <c r="AO3090" s="130"/>
      <c r="AP3090" s="132"/>
      <c r="AY3090" s="133"/>
      <c r="BC3090" s="97"/>
      <c r="BD3090" s="97"/>
      <c r="BE3090" s="97"/>
      <c r="BF3090" s="97"/>
      <c r="BG3090" s="97"/>
    </row>
    <row r="3091" spans="9:59">
      <c r="I3091" s="80"/>
      <c r="J3091" s="81"/>
      <c r="K3091" s="82"/>
      <c r="L3091" s="83"/>
      <c r="M3091" s="84"/>
      <c r="N3091" s="85"/>
      <c r="O3091" s="82"/>
      <c r="P3091" s="86"/>
      <c r="S3091" s="88"/>
      <c r="T3091" s="82"/>
      <c r="U3091" s="88"/>
      <c r="V3091" s="82"/>
      <c r="W3091" s="88"/>
      <c r="X3091" s="82"/>
      <c r="Y3091" s="88"/>
      <c r="Z3091" s="82"/>
      <c r="AA3091" s="88"/>
      <c r="AB3091" s="82"/>
      <c r="AC3091" s="88"/>
      <c r="AD3091" s="82"/>
      <c r="AE3091" s="89"/>
      <c r="AI3091" s="130"/>
      <c r="AJ3091" s="131"/>
      <c r="AK3091" s="130"/>
      <c r="AL3091" s="131"/>
      <c r="AM3091" s="130"/>
      <c r="AN3091" s="131"/>
      <c r="AO3091" s="130"/>
      <c r="AP3091" s="132"/>
      <c r="AY3091" s="133"/>
      <c r="BC3091" s="97"/>
      <c r="BD3091" s="97"/>
      <c r="BE3091" s="97"/>
      <c r="BF3091" s="97"/>
      <c r="BG3091" s="97"/>
    </row>
    <row r="3092" spans="9:59">
      <c r="I3092" s="80"/>
      <c r="J3092" s="81"/>
      <c r="K3092" s="82"/>
      <c r="L3092" s="83"/>
      <c r="M3092" s="84"/>
      <c r="N3092" s="85"/>
      <c r="O3092" s="82"/>
      <c r="P3092" s="86"/>
      <c r="S3092" s="88"/>
      <c r="T3092" s="82"/>
      <c r="U3092" s="88"/>
      <c r="V3092" s="82"/>
      <c r="W3092" s="88"/>
      <c r="X3092" s="82"/>
      <c r="Y3092" s="88"/>
      <c r="Z3092" s="82"/>
      <c r="AA3092" s="88"/>
      <c r="AB3092" s="82"/>
      <c r="AC3092" s="88"/>
      <c r="AD3092" s="82"/>
      <c r="AE3092" s="89"/>
      <c r="AI3092" s="130"/>
      <c r="AJ3092" s="131"/>
      <c r="AK3092" s="130"/>
      <c r="AL3092" s="131"/>
      <c r="AM3092" s="130"/>
      <c r="AN3092" s="131"/>
      <c r="AO3092" s="130"/>
      <c r="AP3092" s="132"/>
      <c r="AY3092" s="133"/>
      <c r="BC3092" s="97"/>
      <c r="BD3092" s="97"/>
      <c r="BE3092" s="97"/>
      <c r="BF3092" s="97"/>
      <c r="BG3092" s="97"/>
    </row>
    <row r="3093" spans="9:59">
      <c r="I3093" s="80"/>
      <c r="J3093" s="81"/>
      <c r="K3093" s="82"/>
      <c r="L3093" s="83"/>
      <c r="M3093" s="84"/>
      <c r="N3093" s="85"/>
      <c r="O3093" s="82"/>
      <c r="P3093" s="86"/>
      <c r="S3093" s="88"/>
      <c r="T3093" s="82"/>
      <c r="U3093" s="88"/>
      <c r="V3093" s="82"/>
      <c r="W3093" s="88"/>
      <c r="X3093" s="82"/>
      <c r="Y3093" s="88"/>
      <c r="Z3093" s="82"/>
      <c r="AA3093" s="88"/>
      <c r="AB3093" s="82"/>
      <c r="AC3093" s="88"/>
      <c r="AD3093" s="82"/>
      <c r="AE3093" s="89"/>
      <c r="AI3093" s="130"/>
      <c r="AJ3093" s="131"/>
      <c r="AK3093" s="130"/>
      <c r="AL3093" s="131"/>
      <c r="AM3093" s="130"/>
      <c r="AN3093" s="131"/>
      <c r="AO3093" s="130"/>
      <c r="AP3093" s="132"/>
      <c r="AY3093" s="133"/>
      <c r="BC3093" s="97"/>
      <c r="BD3093" s="97"/>
      <c r="BE3093" s="97"/>
      <c r="BF3093" s="97"/>
      <c r="BG3093" s="97"/>
    </row>
    <row r="3094" spans="9:59">
      <c r="I3094" s="80"/>
      <c r="J3094" s="81"/>
      <c r="K3094" s="82"/>
      <c r="L3094" s="83"/>
      <c r="M3094" s="84"/>
      <c r="N3094" s="85"/>
      <c r="O3094" s="82"/>
      <c r="P3094" s="86"/>
      <c r="S3094" s="88"/>
      <c r="T3094" s="82"/>
      <c r="U3094" s="88"/>
      <c r="V3094" s="82"/>
      <c r="W3094" s="88"/>
      <c r="X3094" s="82"/>
      <c r="Y3094" s="88"/>
      <c r="Z3094" s="82"/>
      <c r="AA3094" s="88"/>
      <c r="AB3094" s="82"/>
      <c r="AC3094" s="88"/>
      <c r="AD3094" s="82"/>
      <c r="AE3094" s="89"/>
      <c r="AI3094" s="130"/>
      <c r="AJ3094" s="131"/>
      <c r="AK3094" s="130"/>
      <c r="AL3094" s="131"/>
      <c r="AM3094" s="130"/>
      <c r="AN3094" s="131"/>
      <c r="AO3094" s="130"/>
      <c r="AP3094" s="132"/>
      <c r="AY3094" s="133"/>
      <c r="BC3094" s="97"/>
      <c r="BD3094" s="97"/>
      <c r="BE3094" s="97"/>
      <c r="BF3094" s="97"/>
      <c r="BG3094" s="97"/>
    </row>
    <row r="3095" spans="9:59">
      <c r="I3095" s="80"/>
      <c r="J3095" s="81"/>
      <c r="K3095" s="82"/>
      <c r="L3095" s="83"/>
      <c r="M3095" s="84"/>
      <c r="N3095" s="85"/>
      <c r="O3095" s="82"/>
      <c r="P3095" s="86"/>
      <c r="S3095" s="88"/>
      <c r="T3095" s="82"/>
      <c r="U3095" s="88"/>
      <c r="V3095" s="82"/>
      <c r="W3095" s="88"/>
      <c r="X3095" s="82"/>
      <c r="Y3095" s="88"/>
      <c r="Z3095" s="82"/>
      <c r="AA3095" s="88"/>
      <c r="AB3095" s="82"/>
      <c r="AC3095" s="88"/>
      <c r="AD3095" s="82"/>
      <c r="AE3095" s="89"/>
      <c r="AI3095" s="130"/>
      <c r="AJ3095" s="131"/>
      <c r="AK3095" s="130"/>
      <c r="AL3095" s="131"/>
      <c r="AM3095" s="130"/>
      <c r="AN3095" s="131"/>
      <c r="AO3095" s="130"/>
      <c r="AP3095" s="132"/>
      <c r="AY3095" s="133"/>
      <c r="BC3095" s="97"/>
      <c r="BD3095" s="97"/>
      <c r="BE3095" s="97"/>
      <c r="BF3095" s="97"/>
      <c r="BG3095" s="97"/>
    </row>
    <row r="3096" spans="9:59">
      <c r="I3096" s="80"/>
      <c r="J3096" s="81"/>
      <c r="K3096" s="82"/>
      <c r="L3096" s="83"/>
      <c r="M3096" s="84"/>
      <c r="N3096" s="85"/>
      <c r="O3096" s="82"/>
      <c r="P3096" s="86"/>
      <c r="S3096" s="88"/>
      <c r="T3096" s="82"/>
      <c r="U3096" s="88"/>
      <c r="V3096" s="82"/>
      <c r="W3096" s="88"/>
      <c r="X3096" s="82"/>
      <c r="Y3096" s="88"/>
      <c r="Z3096" s="82"/>
      <c r="AA3096" s="88"/>
      <c r="AB3096" s="82"/>
      <c r="AC3096" s="88"/>
      <c r="AD3096" s="82"/>
      <c r="AE3096" s="89"/>
      <c r="AI3096" s="130"/>
      <c r="AJ3096" s="131"/>
      <c r="AK3096" s="130"/>
      <c r="AL3096" s="131"/>
      <c r="AM3096" s="130"/>
      <c r="AN3096" s="131"/>
      <c r="AO3096" s="130"/>
      <c r="AP3096" s="132"/>
      <c r="AY3096" s="133"/>
      <c r="BC3096" s="97"/>
      <c r="BD3096" s="97"/>
      <c r="BE3096" s="97"/>
      <c r="BF3096" s="97"/>
      <c r="BG3096" s="97"/>
    </row>
    <row r="3097" spans="9:59">
      <c r="I3097" s="80"/>
      <c r="J3097" s="81"/>
      <c r="K3097" s="82"/>
      <c r="L3097" s="83"/>
      <c r="M3097" s="84"/>
      <c r="N3097" s="85"/>
      <c r="O3097" s="82"/>
      <c r="P3097" s="86"/>
      <c r="S3097" s="88"/>
      <c r="T3097" s="82"/>
      <c r="U3097" s="88"/>
      <c r="V3097" s="82"/>
      <c r="W3097" s="88"/>
      <c r="X3097" s="82"/>
      <c r="Y3097" s="88"/>
      <c r="Z3097" s="82"/>
      <c r="AA3097" s="88"/>
      <c r="AB3097" s="82"/>
      <c r="AC3097" s="88"/>
      <c r="AD3097" s="82"/>
      <c r="AE3097" s="89"/>
      <c r="AI3097" s="130"/>
      <c r="AJ3097" s="131"/>
      <c r="AK3097" s="130"/>
      <c r="AL3097" s="131"/>
      <c r="AM3097" s="130"/>
      <c r="AN3097" s="131"/>
      <c r="AO3097" s="130"/>
      <c r="AP3097" s="132"/>
      <c r="AY3097" s="133"/>
      <c r="BC3097" s="97"/>
      <c r="BD3097" s="97"/>
      <c r="BE3097" s="97"/>
      <c r="BF3097" s="97"/>
      <c r="BG3097" s="97"/>
    </row>
    <row r="3098" spans="9:59">
      <c r="I3098" s="80"/>
      <c r="J3098" s="81"/>
      <c r="K3098" s="82"/>
      <c r="L3098" s="83"/>
      <c r="M3098" s="84"/>
      <c r="N3098" s="85"/>
      <c r="O3098" s="82"/>
      <c r="P3098" s="86"/>
      <c r="S3098" s="88"/>
      <c r="T3098" s="82"/>
      <c r="U3098" s="88"/>
      <c r="V3098" s="82"/>
      <c r="W3098" s="88"/>
      <c r="X3098" s="82"/>
      <c r="Y3098" s="88"/>
      <c r="Z3098" s="82"/>
      <c r="AA3098" s="88"/>
      <c r="AB3098" s="82"/>
      <c r="AC3098" s="88"/>
      <c r="AD3098" s="82"/>
      <c r="AE3098" s="89"/>
      <c r="AI3098" s="130"/>
      <c r="AJ3098" s="131"/>
      <c r="AK3098" s="130"/>
      <c r="AL3098" s="131"/>
      <c r="AM3098" s="130"/>
      <c r="AN3098" s="131"/>
      <c r="AO3098" s="130"/>
      <c r="AP3098" s="132"/>
      <c r="AY3098" s="133"/>
      <c r="BC3098" s="97"/>
      <c r="BD3098" s="97"/>
      <c r="BE3098" s="97"/>
      <c r="BF3098" s="97"/>
      <c r="BG3098" s="97"/>
    </row>
    <row r="3099" spans="9:59">
      <c r="I3099" s="80"/>
      <c r="J3099" s="81"/>
      <c r="K3099" s="82"/>
      <c r="L3099" s="83"/>
      <c r="M3099" s="84"/>
      <c r="N3099" s="85"/>
      <c r="O3099" s="82"/>
      <c r="P3099" s="86"/>
      <c r="S3099" s="88"/>
      <c r="T3099" s="82"/>
      <c r="U3099" s="88"/>
      <c r="V3099" s="82"/>
      <c r="W3099" s="88"/>
      <c r="X3099" s="82"/>
      <c r="Y3099" s="88"/>
      <c r="Z3099" s="82"/>
      <c r="AA3099" s="88"/>
      <c r="AB3099" s="82"/>
      <c r="AC3099" s="88"/>
      <c r="AD3099" s="82"/>
      <c r="AE3099" s="89"/>
      <c r="AI3099" s="130"/>
      <c r="AJ3099" s="131"/>
      <c r="AK3099" s="130"/>
      <c r="AL3099" s="131"/>
      <c r="AM3099" s="130"/>
      <c r="AN3099" s="131"/>
      <c r="AO3099" s="130"/>
      <c r="AP3099" s="132"/>
      <c r="AY3099" s="133"/>
      <c r="BC3099" s="97"/>
      <c r="BD3099" s="97"/>
      <c r="BE3099" s="97"/>
      <c r="BF3099" s="97"/>
      <c r="BG3099" s="97"/>
    </row>
    <row r="3100" spans="9:59">
      <c r="I3100" s="80"/>
      <c r="J3100" s="81"/>
      <c r="K3100" s="82"/>
      <c r="L3100" s="83"/>
      <c r="M3100" s="84"/>
      <c r="N3100" s="85"/>
      <c r="O3100" s="82"/>
      <c r="P3100" s="86"/>
      <c r="S3100" s="88"/>
      <c r="T3100" s="82"/>
      <c r="U3100" s="88"/>
      <c r="V3100" s="82"/>
      <c r="W3100" s="88"/>
      <c r="X3100" s="82"/>
      <c r="Y3100" s="88"/>
      <c r="Z3100" s="82"/>
      <c r="AA3100" s="88"/>
      <c r="AB3100" s="82"/>
      <c r="AC3100" s="88"/>
      <c r="AD3100" s="82"/>
      <c r="AE3100" s="89"/>
      <c r="AI3100" s="130"/>
      <c r="AJ3100" s="131"/>
      <c r="AK3100" s="130"/>
      <c r="AL3100" s="131"/>
      <c r="AM3100" s="130"/>
      <c r="AN3100" s="131"/>
      <c r="AO3100" s="130"/>
      <c r="AP3100" s="132"/>
      <c r="AY3100" s="133"/>
      <c r="BC3100" s="97"/>
      <c r="BD3100" s="97"/>
      <c r="BE3100" s="97"/>
      <c r="BF3100" s="97"/>
      <c r="BG3100" s="97"/>
    </row>
    <row r="3101" spans="9:59">
      <c r="I3101" s="80"/>
      <c r="J3101" s="81"/>
      <c r="K3101" s="82"/>
      <c r="L3101" s="83"/>
      <c r="M3101" s="84"/>
      <c r="N3101" s="85"/>
      <c r="O3101" s="82"/>
      <c r="P3101" s="86"/>
      <c r="S3101" s="88"/>
      <c r="T3101" s="82"/>
      <c r="U3101" s="88"/>
      <c r="V3101" s="82"/>
      <c r="W3101" s="88"/>
      <c r="X3101" s="82"/>
      <c r="Y3101" s="88"/>
      <c r="Z3101" s="82"/>
      <c r="AA3101" s="88"/>
      <c r="AB3101" s="82"/>
      <c r="AC3101" s="88"/>
      <c r="AD3101" s="82"/>
      <c r="AE3101" s="89"/>
      <c r="AI3101" s="130"/>
      <c r="AJ3101" s="131"/>
      <c r="AK3101" s="130"/>
      <c r="AL3101" s="131"/>
      <c r="AM3101" s="130"/>
      <c r="AN3101" s="131"/>
      <c r="AO3101" s="130"/>
      <c r="AP3101" s="132"/>
      <c r="AY3101" s="133"/>
      <c r="BC3101" s="97"/>
      <c r="BD3101" s="97"/>
      <c r="BE3101" s="97"/>
      <c r="BF3101" s="97"/>
      <c r="BG3101" s="97"/>
    </row>
    <row r="3102" spans="9:59">
      <c r="I3102" s="80"/>
      <c r="J3102" s="81"/>
      <c r="K3102" s="82"/>
      <c r="L3102" s="83"/>
      <c r="M3102" s="84"/>
      <c r="N3102" s="85"/>
      <c r="O3102" s="82"/>
      <c r="P3102" s="86"/>
      <c r="S3102" s="88"/>
      <c r="T3102" s="82"/>
      <c r="U3102" s="88"/>
      <c r="V3102" s="82"/>
      <c r="W3102" s="88"/>
      <c r="X3102" s="82"/>
      <c r="Y3102" s="88"/>
      <c r="Z3102" s="82"/>
      <c r="AA3102" s="88"/>
      <c r="AB3102" s="82"/>
      <c r="AC3102" s="88"/>
      <c r="AD3102" s="82"/>
      <c r="AE3102" s="89"/>
      <c r="AI3102" s="130"/>
      <c r="AJ3102" s="131"/>
      <c r="AK3102" s="130"/>
      <c r="AL3102" s="131"/>
      <c r="AM3102" s="130"/>
      <c r="AN3102" s="131"/>
      <c r="AO3102" s="130"/>
      <c r="AP3102" s="132"/>
      <c r="AY3102" s="133"/>
      <c r="BC3102" s="97"/>
      <c r="BD3102" s="97"/>
      <c r="BE3102" s="97"/>
      <c r="BF3102" s="97"/>
      <c r="BG3102" s="97"/>
    </row>
    <row r="3103" spans="9:59">
      <c r="I3103" s="80"/>
      <c r="J3103" s="81"/>
      <c r="K3103" s="82"/>
      <c r="L3103" s="83"/>
      <c r="M3103" s="84"/>
      <c r="N3103" s="85"/>
      <c r="O3103" s="82"/>
      <c r="P3103" s="86"/>
      <c r="S3103" s="88"/>
      <c r="T3103" s="82"/>
      <c r="U3103" s="88"/>
      <c r="V3103" s="82"/>
      <c r="W3103" s="88"/>
      <c r="X3103" s="82"/>
      <c r="Y3103" s="88"/>
      <c r="Z3103" s="82"/>
      <c r="AA3103" s="88"/>
      <c r="AB3103" s="82"/>
      <c r="AC3103" s="88"/>
      <c r="AD3103" s="82"/>
      <c r="AE3103" s="89"/>
      <c r="AI3103" s="130"/>
      <c r="AJ3103" s="131"/>
      <c r="AK3103" s="130"/>
      <c r="AL3103" s="131"/>
      <c r="AM3103" s="130"/>
      <c r="AN3103" s="131"/>
      <c r="AO3103" s="130"/>
      <c r="AP3103" s="132"/>
      <c r="AY3103" s="133"/>
      <c r="BC3103" s="97"/>
      <c r="BD3103" s="97"/>
      <c r="BE3103" s="97"/>
      <c r="BF3103" s="97"/>
      <c r="BG3103" s="97"/>
    </row>
    <row r="3104" spans="9:59">
      <c r="I3104" s="80"/>
      <c r="J3104" s="81"/>
      <c r="K3104" s="82"/>
      <c r="L3104" s="83"/>
      <c r="M3104" s="84"/>
      <c r="N3104" s="85"/>
      <c r="O3104" s="82"/>
      <c r="P3104" s="86"/>
      <c r="S3104" s="88"/>
      <c r="T3104" s="82"/>
      <c r="U3104" s="88"/>
      <c r="V3104" s="82"/>
      <c r="W3104" s="88"/>
      <c r="X3104" s="82"/>
      <c r="Y3104" s="88"/>
      <c r="Z3104" s="82"/>
      <c r="AA3104" s="88"/>
      <c r="AB3104" s="82"/>
      <c r="AC3104" s="88"/>
      <c r="AD3104" s="82"/>
      <c r="AE3104" s="89"/>
      <c r="AI3104" s="130"/>
      <c r="AJ3104" s="131"/>
      <c r="AK3104" s="130"/>
      <c r="AL3104" s="131"/>
      <c r="AM3104" s="130"/>
      <c r="AN3104" s="131"/>
      <c r="AO3104" s="130"/>
      <c r="AP3104" s="132"/>
      <c r="AY3104" s="133"/>
      <c r="BC3104" s="97"/>
      <c r="BD3104" s="97"/>
      <c r="BE3104" s="97"/>
      <c r="BF3104" s="97"/>
      <c r="BG3104" s="97"/>
    </row>
    <row r="3105" spans="9:59">
      <c r="I3105" s="80"/>
      <c r="J3105" s="81"/>
      <c r="K3105" s="82"/>
      <c r="L3105" s="83"/>
      <c r="M3105" s="84"/>
      <c r="N3105" s="85"/>
      <c r="O3105" s="82"/>
      <c r="P3105" s="86"/>
      <c r="S3105" s="88"/>
      <c r="T3105" s="82"/>
      <c r="U3105" s="88"/>
      <c r="V3105" s="82"/>
      <c r="W3105" s="88"/>
      <c r="X3105" s="82"/>
      <c r="Y3105" s="88"/>
      <c r="Z3105" s="82"/>
      <c r="AA3105" s="88"/>
      <c r="AB3105" s="82"/>
      <c r="AC3105" s="88"/>
      <c r="AD3105" s="82"/>
      <c r="AE3105" s="89"/>
      <c r="AI3105" s="130"/>
      <c r="AJ3105" s="131"/>
      <c r="AK3105" s="130"/>
      <c r="AL3105" s="131"/>
      <c r="AM3105" s="130"/>
      <c r="AN3105" s="131"/>
      <c r="AO3105" s="130"/>
      <c r="AP3105" s="132"/>
      <c r="AY3105" s="133"/>
      <c r="BC3105" s="97"/>
      <c r="BD3105" s="97"/>
      <c r="BE3105" s="97"/>
      <c r="BF3105" s="97"/>
      <c r="BG3105" s="97"/>
    </row>
    <row r="3106" spans="9:59">
      <c r="I3106" s="80"/>
      <c r="J3106" s="81"/>
      <c r="K3106" s="82"/>
      <c r="L3106" s="83"/>
      <c r="M3106" s="84"/>
      <c r="N3106" s="85"/>
      <c r="O3106" s="82"/>
      <c r="P3106" s="86"/>
      <c r="S3106" s="88"/>
      <c r="T3106" s="82"/>
      <c r="U3106" s="88"/>
      <c r="V3106" s="82"/>
      <c r="W3106" s="88"/>
      <c r="X3106" s="82"/>
      <c r="Y3106" s="88"/>
      <c r="Z3106" s="82"/>
      <c r="AA3106" s="88"/>
      <c r="AB3106" s="82"/>
      <c r="AC3106" s="88"/>
      <c r="AD3106" s="82"/>
      <c r="AE3106" s="89"/>
      <c r="AI3106" s="130"/>
      <c r="AJ3106" s="131"/>
      <c r="AK3106" s="130"/>
      <c r="AL3106" s="131"/>
      <c r="AM3106" s="130"/>
      <c r="AN3106" s="131"/>
      <c r="AO3106" s="130"/>
      <c r="AP3106" s="132"/>
      <c r="AY3106" s="133"/>
      <c r="BC3106" s="97"/>
      <c r="BD3106" s="97"/>
      <c r="BE3106" s="97"/>
      <c r="BF3106" s="97"/>
      <c r="BG3106" s="97"/>
    </row>
    <row r="3107" spans="9:59">
      <c r="I3107" s="80"/>
      <c r="J3107" s="81"/>
      <c r="K3107" s="82"/>
      <c r="L3107" s="83"/>
      <c r="M3107" s="84"/>
      <c r="N3107" s="85"/>
      <c r="O3107" s="82"/>
      <c r="P3107" s="86"/>
      <c r="S3107" s="88"/>
      <c r="T3107" s="82"/>
      <c r="U3107" s="88"/>
      <c r="V3107" s="82"/>
      <c r="W3107" s="88"/>
      <c r="X3107" s="82"/>
      <c r="Y3107" s="88"/>
      <c r="Z3107" s="82"/>
      <c r="AA3107" s="88"/>
      <c r="AB3107" s="82"/>
      <c r="AC3107" s="88"/>
      <c r="AD3107" s="82"/>
      <c r="AE3107" s="89"/>
      <c r="AI3107" s="130"/>
      <c r="AJ3107" s="131"/>
      <c r="AK3107" s="130"/>
      <c r="AL3107" s="131"/>
      <c r="AM3107" s="130"/>
      <c r="AN3107" s="131"/>
      <c r="AO3107" s="130"/>
      <c r="AP3107" s="132"/>
      <c r="AY3107" s="133"/>
      <c r="BC3107" s="97"/>
      <c r="BD3107" s="97"/>
      <c r="BE3107" s="97"/>
      <c r="BF3107" s="97"/>
      <c r="BG3107" s="97"/>
    </row>
    <row r="3108" spans="9:59">
      <c r="I3108" s="80"/>
      <c r="J3108" s="81"/>
      <c r="K3108" s="82"/>
      <c r="L3108" s="83"/>
      <c r="M3108" s="84"/>
      <c r="N3108" s="85"/>
      <c r="O3108" s="82"/>
      <c r="P3108" s="86"/>
      <c r="S3108" s="88"/>
      <c r="T3108" s="82"/>
      <c r="U3108" s="88"/>
      <c r="V3108" s="82"/>
      <c r="W3108" s="88"/>
      <c r="X3108" s="82"/>
      <c r="Y3108" s="88"/>
      <c r="Z3108" s="82"/>
      <c r="AA3108" s="88"/>
      <c r="AB3108" s="82"/>
      <c r="AC3108" s="88"/>
      <c r="AD3108" s="82"/>
      <c r="AE3108" s="89"/>
      <c r="AI3108" s="130"/>
      <c r="AJ3108" s="131"/>
      <c r="AK3108" s="130"/>
      <c r="AL3108" s="131"/>
      <c r="AM3108" s="130"/>
      <c r="AN3108" s="131"/>
      <c r="AO3108" s="130"/>
      <c r="AP3108" s="132"/>
      <c r="AY3108" s="133"/>
      <c r="BC3108" s="97"/>
      <c r="BD3108" s="97"/>
      <c r="BE3108" s="97"/>
      <c r="BF3108" s="97"/>
      <c r="BG3108" s="97"/>
    </row>
    <row r="3109" spans="9:59">
      <c r="I3109" s="80"/>
      <c r="J3109" s="81"/>
      <c r="K3109" s="82"/>
      <c r="L3109" s="83"/>
      <c r="M3109" s="84"/>
      <c r="N3109" s="85"/>
      <c r="O3109" s="82"/>
      <c r="P3109" s="86"/>
      <c r="S3109" s="88"/>
      <c r="T3109" s="82"/>
      <c r="U3109" s="88"/>
      <c r="V3109" s="82"/>
      <c r="W3109" s="88"/>
      <c r="X3109" s="82"/>
      <c r="Y3109" s="88"/>
      <c r="Z3109" s="82"/>
      <c r="AA3109" s="88"/>
      <c r="AB3109" s="82"/>
      <c r="AC3109" s="88"/>
      <c r="AD3109" s="82"/>
      <c r="AE3109" s="89"/>
      <c r="AI3109" s="130"/>
      <c r="AJ3109" s="131"/>
      <c r="AK3109" s="130"/>
      <c r="AL3109" s="131"/>
      <c r="AM3109" s="130"/>
      <c r="AN3109" s="131"/>
      <c r="AO3109" s="130"/>
      <c r="AP3109" s="132"/>
      <c r="AY3109" s="133"/>
      <c r="BC3109" s="97"/>
      <c r="BD3109" s="97"/>
      <c r="BE3109" s="97"/>
      <c r="BF3109" s="97"/>
      <c r="BG3109" s="97"/>
    </row>
    <row r="3110" spans="9:59">
      <c r="I3110" s="80"/>
      <c r="J3110" s="81"/>
      <c r="K3110" s="82"/>
      <c r="L3110" s="83"/>
      <c r="M3110" s="84"/>
      <c r="N3110" s="85"/>
      <c r="O3110" s="82"/>
      <c r="P3110" s="86"/>
      <c r="S3110" s="88"/>
      <c r="T3110" s="82"/>
      <c r="U3110" s="88"/>
      <c r="V3110" s="82"/>
      <c r="W3110" s="88"/>
      <c r="X3110" s="82"/>
      <c r="Y3110" s="88"/>
      <c r="Z3110" s="82"/>
      <c r="AA3110" s="88"/>
      <c r="AB3110" s="82"/>
      <c r="AC3110" s="88"/>
      <c r="AD3110" s="82"/>
      <c r="AE3110" s="89"/>
      <c r="AI3110" s="130"/>
      <c r="AJ3110" s="131"/>
      <c r="AK3110" s="130"/>
      <c r="AL3110" s="131"/>
      <c r="AM3110" s="130"/>
      <c r="AN3110" s="131"/>
      <c r="AO3110" s="130"/>
      <c r="AP3110" s="132"/>
      <c r="AY3110" s="133"/>
      <c r="BC3110" s="97"/>
      <c r="BD3110" s="97"/>
      <c r="BE3110" s="97"/>
      <c r="BF3110" s="97"/>
      <c r="BG3110" s="97"/>
    </row>
    <row r="3111" spans="9:59">
      <c r="I3111" s="80"/>
      <c r="J3111" s="81"/>
      <c r="K3111" s="82"/>
      <c r="L3111" s="83"/>
      <c r="M3111" s="84"/>
      <c r="N3111" s="85"/>
      <c r="O3111" s="82"/>
      <c r="P3111" s="86"/>
      <c r="S3111" s="88"/>
      <c r="T3111" s="82"/>
      <c r="U3111" s="88"/>
      <c r="V3111" s="82"/>
      <c r="W3111" s="88"/>
      <c r="X3111" s="82"/>
      <c r="Y3111" s="88"/>
      <c r="Z3111" s="82"/>
      <c r="AA3111" s="88"/>
      <c r="AB3111" s="82"/>
      <c r="AC3111" s="88"/>
      <c r="AD3111" s="82"/>
      <c r="AE3111" s="89"/>
      <c r="AI3111" s="130"/>
      <c r="AJ3111" s="131"/>
      <c r="AK3111" s="130"/>
      <c r="AL3111" s="131"/>
      <c r="AM3111" s="130"/>
      <c r="AN3111" s="131"/>
      <c r="AO3111" s="130"/>
      <c r="AP3111" s="132"/>
      <c r="AY3111" s="133"/>
      <c r="BC3111" s="97"/>
      <c r="BD3111" s="97"/>
      <c r="BE3111" s="97"/>
      <c r="BF3111" s="97"/>
      <c r="BG3111" s="97"/>
    </row>
    <row r="3112" spans="9:59">
      <c r="I3112" s="80"/>
      <c r="J3112" s="81"/>
      <c r="K3112" s="82"/>
      <c r="L3112" s="83"/>
      <c r="M3112" s="84"/>
      <c r="N3112" s="85"/>
      <c r="O3112" s="82"/>
      <c r="P3112" s="86"/>
      <c r="S3112" s="88"/>
      <c r="T3112" s="82"/>
      <c r="U3112" s="88"/>
      <c r="V3112" s="82"/>
      <c r="W3112" s="88"/>
      <c r="X3112" s="82"/>
      <c r="Y3112" s="88"/>
      <c r="Z3112" s="82"/>
      <c r="AA3112" s="88"/>
      <c r="AB3112" s="82"/>
      <c r="AC3112" s="88"/>
      <c r="AD3112" s="82"/>
      <c r="AE3112" s="89"/>
      <c r="AI3112" s="130"/>
      <c r="AJ3112" s="131"/>
      <c r="AK3112" s="130"/>
      <c r="AL3112" s="131"/>
      <c r="AM3112" s="130"/>
      <c r="AN3112" s="131"/>
      <c r="AO3112" s="130"/>
      <c r="AP3112" s="132"/>
      <c r="AY3112" s="133"/>
      <c r="BC3112" s="97"/>
      <c r="BD3112" s="97"/>
      <c r="BE3112" s="97"/>
      <c r="BF3112" s="97"/>
      <c r="BG3112" s="97"/>
    </row>
    <row r="3113" spans="9:59">
      <c r="I3113" s="80"/>
      <c r="J3113" s="81"/>
      <c r="K3113" s="82"/>
      <c r="L3113" s="83"/>
      <c r="M3113" s="84"/>
      <c r="N3113" s="85"/>
      <c r="O3113" s="82"/>
      <c r="P3113" s="86"/>
      <c r="S3113" s="88"/>
      <c r="T3113" s="82"/>
      <c r="U3113" s="88"/>
      <c r="V3113" s="82"/>
      <c r="W3113" s="88"/>
      <c r="X3113" s="82"/>
      <c r="Y3113" s="88"/>
      <c r="Z3113" s="82"/>
      <c r="AA3113" s="88"/>
      <c r="AB3113" s="82"/>
      <c r="AC3113" s="88"/>
      <c r="AD3113" s="82"/>
      <c r="AE3113" s="89"/>
      <c r="AI3113" s="130"/>
      <c r="AJ3113" s="131"/>
      <c r="AK3113" s="130"/>
      <c r="AL3113" s="131"/>
      <c r="AM3113" s="130"/>
      <c r="AN3113" s="131"/>
      <c r="AO3113" s="130"/>
      <c r="AP3113" s="132"/>
      <c r="AY3113" s="133"/>
      <c r="BC3113" s="97"/>
      <c r="BD3113" s="97"/>
      <c r="BE3113" s="97"/>
      <c r="BF3113" s="97"/>
      <c r="BG3113" s="97"/>
    </row>
    <row r="3114" spans="9:59">
      <c r="I3114" s="80"/>
      <c r="J3114" s="81"/>
      <c r="K3114" s="82"/>
      <c r="L3114" s="83"/>
      <c r="M3114" s="84"/>
      <c r="N3114" s="85"/>
      <c r="O3114" s="82"/>
      <c r="P3114" s="86"/>
      <c r="S3114" s="88"/>
      <c r="T3114" s="82"/>
      <c r="U3114" s="88"/>
      <c r="V3114" s="82"/>
      <c r="W3114" s="88"/>
      <c r="X3114" s="82"/>
      <c r="Y3114" s="88"/>
      <c r="Z3114" s="82"/>
      <c r="AA3114" s="88"/>
      <c r="AB3114" s="82"/>
      <c r="AC3114" s="88"/>
      <c r="AD3114" s="82"/>
      <c r="AE3114" s="89"/>
      <c r="AI3114" s="130"/>
      <c r="AJ3114" s="131"/>
      <c r="AK3114" s="130"/>
      <c r="AL3114" s="131"/>
      <c r="AM3114" s="130"/>
      <c r="AN3114" s="131"/>
      <c r="AO3114" s="130"/>
      <c r="AP3114" s="132"/>
      <c r="AY3114" s="133"/>
      <c r="BC3114" s="97"/>
      <c r="BD3114" s="97"/>
      <c r="BE3114" s="97"/>
      <c r="BF3114" s="97"/>
      <c r="BG3114" s="97"/>
    </row>
    <row r="3115" spans="9:59">
      <c r="I3115" s="80"/>
      <c r="J3115" s="81"/>
      <c r="K3115" s="82"/>
      <c r="L3115" s="83"/>
      <c r="M3115" s="84"/>
      <c r="N3115" s="85"/>
      <c r="O3115" s="82"/>
      <c r="P3115" s="86"/>
      <c r="S3115" s="88"/>
      <c r="T3115" s="82"/>
      <c r="U3115" s="88"/>
      <c r="V3115" s="82"/>
      <c r="W3115" s="88"/>
      <c r="X3115" s="82"/>
      <c r="Y3115" s="88"/>
      <c r="Z3115" s="82"/>
      <c r="AA3115" s="88"/>
      <c r="AB3115" s="82"/>
      <c r="AC3115" s="88"/>
      <c r="AD3115" s="82"/>
      <c r="AE3115" s="89"/>
      <c r="AI3115" s="130"/>
      <c r="AJ3115" s="131"/>
      <c r="AK3115" s="130"/>
      <c r="AL3115" s="131"/>
      <c r="AM3115" s="130"/>
      <c r="AN3115" s="131"/>
      <c r="AO3115" s="130"/>
      <c r="AP3115" s="132"/>
      <c r="AY3115" s="133"/>
      <c r="BC3115" s="97"/>
      <c r="BD3115" s="97"/>
      <c r="BE3115" s="97"/>
      <c r="BF3115" s="97"/>
      <c r="BG3115" s="97"/>
    </row>
    <row r="3116" spans="9:59">
      <c r="I3116" s="80"/>
      <c r="J3116" s="81"/>
      <c r="K3116" s="82"/>
      <c r="L3116" s="83"/>
      <c r="M3116" s="84"/>
      <c r="N3116" s="85"/>
      <c r="O3116" s="82"/>
      <c r="P3116" s="86"/>
      <c r="S3116" s="88"/>
      <c r="T3116" s="82"/>
      <c r="U3116" s="88"/>
      <c r="V3116" s="82"/>
      <c r="W3116" s="88"/>
      <c r="X3116" s="82"/>
      <c r="Y3116" s="88"/>
      <c r="Z3116" s="82"/>
      <c r="AA3116" s="88"/>
      <c r="AB3116" s="82"/>
      <c r="AC3116" s="88"/>
      <c r="AD3116" s="82"/>
      <c r="AE3116" s="89"/>
      <c r="AI3116" s="130"/>
      <c r="AJ3116" s="131"/>
      <c r="AK3116" s="130"/>
      <c r="AL3116" s="131"/>
      <c r="AM3116" s="130"/>
      <c r="AN3116" s="131"/>
      <c r="AO3116" s="130"/>
      <c r="AP3116" s="132"/>
      <c r="AY3116" s="133"/>
      <c r="BC3116" s="97"/>
      <c r="BD3116" s="97"/>
      <c r="BE3116" s="97"/>
      <c r="BF3116" s="97"/>
      <c r="BG3116" s="97"/>
    </row>
    <row r="3117" spans="9:59">
      <c r="I3117" s="80"/>
      <c r="J3117" s="81"/>
      <c r="K3117" s="82"/>
      <c r="L3117" s="83"/>
      <c r="M3117" s="84"/>
      <c r="N3117" s="85"/>
      <c r="O3117" s="82"/>
      <c r="P3117" s="86"/>
      <c r="S3117" s="88"/>
      <c r="T3117" s="82"/>
      <c r="U3117" s="88"/>
      <c r="V3117" s="82"/>
      <c r="W3117" s="88"/>
      <c r="X3117" s="82"/>
      <c r="Y3117" s="88"/>
      <c r="Z3117" s="82"/>
      <c r="AA3117" s="88"/>
      <c r="AB3117" s="82"/>
      <c r="AC3117" s="88"/>
      <c r="AD3117" s="82"/>
      <c r="AE3117" s="89"/>
      <c r="AI3117" s="130"/>
      <c r="AJ3117" s="131"/>
      <c r="AK3117" s="130"/>
      <c r="AL3117" s="131"/>
      <c r="AM3117" s="130"/>
      <c r="AN3117" s="131"/>
      <c r="AO3117" s="130"/>
      <c r="AP3117" s="132"/>
      <c r="AY3117" s="133"/>
      <c r="BC3117" s="97"/>
      <c r="BD3117" s="97"/>
      <c r="BE3117" s="97"/>
      <c r="BF3117" s="97"/>
      <c r="BG3117" s="97"/>
    </row>
    <row r="3118" spans="9:59">
      <c r="I3118" s="80"/>
      <c r="J3118" s="81"/>
      <c r="K3118" s="82"/>
      <c r="L3118" s="83"/>
      <c r="M3118" s="84"/>
      <c r="N3118" s="85"/>
      <c r="O3118" s="82"/>
      <c r="P3118" s="86"/>
      <c r="S3118" s="88"/>
      <c r="T3118" s="82"/>
      <c r="U3118" s="88"/>
      <c r="V3118" s="82"/>
      <c r="W3118" s="88"/>
      <c r="X3118" s="82"/>
      <c r="Y3118" s="88"/>
      <c r="Z3118" s="82"/>
      <c r="AA3118" s="88"/>
      <c r="AB3118" s="82"/>
      <c r="AC3118" s="88"/>
      <c r="AD3118" s="82"/>
      <c r="AE3118" s="89"/>
      <c r="AI3118" s="130"/>
      <c r="AJ3118" s="131"/>
      <c r="AK3118" s="130"/>
      <c r="AL3118" s="131"/>
      <c r="AM3118" s="130"/>
      <c r="AN3118" s="131"/>
      <c r="AO3118" s="130"/>
      <c r="AP3118" s="132"/>
      <c r="AY3118" s="133"/>
      <c r="BC3118" s="97"/>
      <c r="BD3118" s="97"/>
      <c r="BE3118" s="97"/>
      <c r="BF3118" s="97"/>
      <c r="BG3118" s="97"/>
    </row>
    <row r="3119" spans="9:59">
      <c r="I3119" s="80"/>
      <c r="J3119" s="81"/>
      <c r="K3119" s="82"/>
      <c r="L3119" s="83"/>
      <c r="M3119" s="84"/>
      <c r="N3119" s="85"/>
      <c r="O3119" s="82"/>
      <c r="P3119" s="86"/>
      <c r="S3119" s="88"/>
      <c r="T3119" s="82"/>
      <c r="U3119" s="88"/>
      <c r="V3119" s="82"/>
      <c r="W3119" s="88"/>
      <c r="X3119" s="82"/>
      <c r="Y3119" s="88"/>
      <c r="Z3119" s="82"/>
      <c r="AA3119" s="88"/>
      <c r="AB3119" s="82"/>
      <c r="AC3119" s="88"/>
      <c r="AD3119" s="82"/>
      <c r="AE3119" s="89"/>
      <c r="AI3119" s="130"/>
      <c r="AJ3119" s="131"/>
      <c r="AK3119" s="130"/>
      <c r="AL3119" s="131"/>
      <c r="AM3119" s="130"/>
      <c r="AN3119" s="131"/>
      <c r="AO3119" s="130"/>
      <c r="AP3119" s="132"/>
      <c r="AY3119" s="133"/>
      <c r="BC3119" s="97"/>
      <c r="BD3119" s="97"/>
      <c r="BE3119" s="97"/>
      <c r="BF3119" s="97"/>
      <c r="BG3119" s="97"/>
    </row>
    <row r="3120" spans="9:59">
      <c r="I3120" s="80"/>
      <c r="J3120" s="81"/>
      <c r="K3120" s="82"/>
      <c r="L3120" s="83"/>
      <c r="M3120" s="84"/>
      <c r="N3120" s="85"/>
      <c r="O3120" s="82"/>
      <c r="P3120" s="86"/>
      <c r="S3120" s="88"/>
      <c r="T3120" s="82"/>
      <c r="U3120" s="88"/>
      <c r="V3120" s="82"/>
      <c r="W3120" s="88"/>
      <c r="X3120" s="82"/>
      <c r="Y3120" s="88"/>
      <c r="Z3120" s="82"/>
      <c r="AA3120" s="88"/>
      <c r="AB3120" s="82"/>
      <c r="AC3120" s="88"/>
      <c r="AD3120" s="82"/>
      <c r="AE3120" s="89"/>
      <c r="AI3120" s="130"/>
      <c r="AJ3120" s="131"/>
      <c r="AK3120" s="130"/>
      <c r="AL3120" s="131"/>
      <c r="AM3120" s="130"/>
      <c r="AN3120" s="131"/>
      <c r="AO3120" s="130"/>
      <c r="AP3120" s="132"/>
      <c r="AY3120" s="133"/>
      <c r="BC3120" s="97"/>
      <c r="BD3120" s="97"/>
      <c r="BE3120" s="97"/>
      <c r="BF3120" s="97"/>
      <c r="BG3120" s="97"/>
    </row>
    <row r="3121" spans="9:59">
      <c r="I3121" s="80"/>
      <c r="J3121" s="81"/>
      <c r="K3121" s="82"/>
      <c r="L3121" s="83"/>
      <c r="M3121" s="84"/>
      <c r="N3121" s="85"/>
      <c r="O3121" s="82"/>
      <c r="P3121" s="86"/>
      <c r="S3121" s="88"/>
      <c r="T3121" s="82"/>
      <c r="U3121" s="88"/>
      <c r="V3121" s="82"/>
      <c r="W3121" s="88"/>
      <c r="X3121" s="82"/>
      <c r="Y3121" s="88"/>
      <c r="Z3121" s="82"/>
      <c r="AA3121" s="88"/>
      <c r="AB3121" s="82"/>
      <c r="AC3121" s="88"/>
      <c r="AD3121" s="82"/>
      <c r="AE3121" s="89"/>
      <c r="AI3121" s="130"/>
      <c r="AJ3121" s="131"/>
      <c r="AK3121" s="130"/>
      <c r="AL3121" s="131"/>
      <c r="AM3121" s="130"/>
      <c r="AN3121" s="131"/>
      <c r="AO3121" s="130"/>
      <c r="AP3121" s="132"/>
      <c r="AY3121" s="133"/>
      <c r="BC3121" s="97"/>
      <c r="BD3121" s="97"/>
      <c r="BE3121" s="97"/>
      <c r="BF3121" s="97"/>
      <c r="BG3121" s="97"/>
    </row>
    <row r="3122" spans="9:59">
      <c r="I3122" s="80"/>
      <c r="J3122" s="81"/>
      <c r="K3122" s="82"/>
      <c r="L3122" s="83"/>
      <c r="M3122" s="84"/>
      <c r="N3122" s="85"/>
      <c r="O3122" s="82"/>
      <c r="P3122" s="86"/>
      <c r="S3122" s="88"/>
      <c r="T3122" s="82"/>
      <c r="U3122" s="88"/>
      <c r="V3122" s="82"/>
      <c r="W3122" s="88"/>
      <c r="X3122" s="82"/>
      <c r="Y3122" s="88"/>
      <c r="Z3122" s="82"/>
      <c r="AA3122" s="88"/>
      <c r="AB3122" s="82"/>
      <c r="AC3122" s="88"/>
      <c r="AD3122" s="82"/>
      <c r="AE3122" s="89"/>
      <c r="AI3122" s="130"/>
      <c r="AJ3122" s="131"/>
      <c r="AK3122" s="130"/>
      <c r="AL3122" s="131"/>
      <c r="AM3122" s="130"/>
      <c r="AN3122" s="131"/>
      <c r="AO3122" s="130"/>
      <c r="AP3122" s="132"/>
      <c r="AY3122" s="133"/>
      <c r="BC3122" s="97"/>
      <c r="BD3122" s="97"/>
      <c r="BE3122" s="97"/>
      <c r="BF3122" s="97"/>
      <c r="BG3122" s="97"/>
    </row>
    <row r="3123" spans="9:59">
      <c r="I3123" s="80"/>
      <c r="J3123" s="81"/>
      <c r="K3123" s="82"/>
      <c r="L3123" s="83"/>
      <c r="M3123" s="84"/>
      <c r="N3123" s="85"/>
      <c r="O3123" s="82"/>
      <c r="P3123" s="86"/>
      <c r="S3123" s="88"/>
      <c r="T3123" s="82"/>
      <c r="U3123" s="88"/>
      <c r="V3123" s="82"/>
      <c r="W3123" s="88"/>
      <c r="X3123" s="82"/>
      <c r="Y3123" s="88"/>
      <c r="Z3123" s="82"/>
      <c r="AA3123" s="88"/>
      <c r="AB3123" s="82"/>
      <c r="AC3123" s="88"/>
      <c r="AD3123" s="82"/>
      <c r="AE3123" s="89"/>
      <c r="AI3123" s="130"/>
      <c r="AJ3123" s="131"/>
      <c r="AK3123" s="130"/>
      <c r="AL3123" s="131"/>
      <c r="AM3123" s="130"/>
      <c r="AN3123" s="131"/>
      <c r="AO3123" s="130"/>
      <c r="AP3123" s="132"/>
      <c r="AY3123" s="133"/>
      <c r="BC3123" s="97"/>
      <c r="BD3123" s="97"/>
      <c r="BE3123" s="97"/>
      <c r="BF3123" s="97"/>
      <c r="BG3123" s="97"/>
    </row>
    <row r="3124" spans="9:59">
      <c r="I3124" s="80"/>
      <c r="J3124" s="81"/>
      <c r="K3124" s="82"/>
      <c r="L3124" s="83"/>
      <c r="M3124" s="84"/>
      <c r="N3124" s="85"/>
      <c r="O3124" s="82"/>
      <c r="P3124" s="86"/>
      <c r="S3124" s="88"/>
      <c r="T3124" s="82"/>
      <c r="U3124" s="88"/>
      <c r="V3124" s="82"/>
      <c r="W3124" s="88"/>
      <c r="X3124" s="82"/>
      <c r="Y3124" s="88"/>
      <c r="Z3124" s="82"/>
      <c r="AA3124" s="88"/>
      <c r="AB3124" s="82"/>
      <c r="AC3124" s="88"/>
      <c r="AD3124" s="82"/>
      <c r="AE3124" s="89"/>
      <c r="AI3124" s="130"/>
      <c r="AJ3124" s="131"/>
      <c r="AK3124" s="130"/>
      <c r="AL3124" s="131"/>
      <c r="AM3124" s="130"/>
      <c r="AN3124" s="131"/>
      <c r="AO3124" s="130"/>
      <c r="AP3124" s="132"/>
      <c r="AY3124" s="133"/>
      <c r="BC3124" s="97"/>
      <c r="BD3124" s="97"/>
      <c r="BE3124" s="97"/>
      <c r="BF3124" s="97"/>
      <c r="BG3124" s="97"/>
    </row>
    <row r="3125" spans="9:59">
      <c r="I3125" s="80"/>
      <c r="J3125" s="81"/>
      <c r="K3125" s="82"/>
      <c r="L3125" s="83"/>
      <c r="M3125" s="84"/>
      <c r="N3125" s="85"/>
      <c r="O3125" s="82"/>
      <c r="P3125" s="86"/>
      <c r="S3125" s="88"/>
      <c r="T3125" s="82"/>
      <c r="U3125" s="88"/>
      <c r="V3125" s="82"/>
      <c r="W3125" s="88"/>
      <c r="X3125" s="82"/>
      <c r="Y3125" s="88"/>
      <c r="Z3125" s="82"/>
      <c r="AA3125" s="88"/>
      <c r="AB3125" s="82"/>
      <c r="AC3125" s="88"/>
      <c r="AD3125" s="82"/>
      <c r="AE3125" s="89"/>
      <c r="AI3125" s="130"/>
      <c r="AJ3125" s="131"/>
      <c r="AK3125" s="130"/>
      <c r="AL3125" s="131"/>
      <c r="AM3125" s="130"/>
      <c r="AN3125" s="131"/>
      <c r="AO3125" s="130"/>
      <c r="AP3125" s="132"/>
      <c r="AY3125" s="133"/>
      <c r="BC3125" s="97"/>
      <c r="BD3125" s="97"/>
      <c r="BE3125" s="97"/>
      <c r="BF3125" s="97"/>
      <c r="BG3125" s="97"/>
    </row>
    <row r="3126" spans="9:59">
      <c r="I3126" s="80"/>
      <c r="J3126" s="81"/>
      <c r="K3126" s="82"/>
      <c r="L3126" s="83"/>
      <c r="M3126" s="84"/>
      <c r="N3126" s="85"/>
      <c r="O3126" s="82"/>
      <c r="P3126" s="86"/>
      <c r="S3126" s="88"/>
      <c r="T3126" s="82"/>
      <c r="U3126" s="88"/>
      <c r="V3126" s="82"/>
      <c r="W3126" s="88"/>
      <c r="X3126" s="82"/>
      <c r="Y3126" s="88"/>
      <c r="Z3126" s="82"/>
      <c r="AA3126" s="88"/>
      <c r="AB3126" s="82"/>
      <c r="AC3126" s="88"/>
      <c r="AD3126" s="82"/>
      <c r="AE3126" s="89"/>
      <c r="AI3126" s="130"/>
      <c r="AJ3126" s="131"/>
      <c r="AK3126" s="130"/>
      <c r="AL3126" s="131"/>
      <c r="AM3126" s="130"/>
      <c r="AN3126" s="131"/>
      <c r="AO3126" s="130"/>
      <c r="AP3126" s="132"/>
      <c r="AY3126" s="133"/>
      <c r="BC3126" s="97"/>
      <c r="BD3126" s="97"/>
      <c r="BE3126" s="97"/>
      <c r="BF3126" s="97"/>
      <c r="BG3126" s="97"/>
    </row>
    <row r="3127" spans="9:59">
      <c r="I3127" s="80"/>
      <c r="J3127" s="81"/>
      <c r="K3127" s="82"/>
      <c r="L3127" s="83"/>
      <c r="M3127" s="84"/>
      <c r="N3127" s="85"/>
      <c r="O3127" s="82"/>
      <c r="P3127" s="86"/>
      <c r="S3127" s="88"/>
      <c r="T3127" s="82"/>
      <c r="U3127" s="88"/>
      <c r="V3127" s="82"/>
      <c r="W3127" s="88"/>
      <c r="X3127" s="82"/>
      <c r="Y3127" s="88"/>
      <c r="Z3127" s="82"/>
      <c r="AA3127" s="88"/>
      <c r="AB3127" s="82"/>
      <c r="AC3127" s="88"/>
      <c r="AD3127" s="82"/>
      <c r="AE3127" s="89"/>
      <c r="AI3127" s="130"/>
      <c r="AJ3127" s="131"/>
      <c r="AK3127" s="130"/>
      <c r="AL3127" s="131"/>
      <c r="AM3127" s="130"/>
      <c r="AN3127" s="131"/>
      <c r="AO3127" s="130"/>
      <c r="AP3127" s="132"/>
      <c r="AY3127" s="133"/>
      <c r="BC3127" s="97"/>
      <c r="BD3127" s="97"/>
      <c r="BE3127" s="97"/>
      <c r="BF3127" s="97"/>
      <c r="BG3127" s="97"/>
    </row>
    <row r="3128" spans="9:59">
      <c r="I3128" s="80"/>
      <c r="J3128" s="81"/>
      <c r="K3128" s="82"/>
      <c r="L3128" s="83"/>
      <c r="M3128" s="84"/>
      <c r="N3128" s="85"/>
      <c r="O3128" s="82"/>
      <c r="P3128" s="86"/>
      <c r="S3128" s="88"/>
      <c r="T3128" s="82"/>
      <c r="U3128" s="88"/>
      <c r="V3128" s="82"/>
      <c r="W3128" s="88"/>
      <c r="X3128" s="82"/>
      <c r="Y3128" s="88"/>
      <c r="Z3128" s="82"/>
      <c r="AA3128" s="88"/>
      <c r="AB3128" s="82"/>
      <c r="AC3128" s="88"/>
      <c r="AD3128" s="82"/>
      <c r="AE3128" s="89"/>
      <c r="AI3128" s="130"/>
      <c r="AJ3128" s="131"/>
      <c r="AK3128" s="130"/>
      <c r="AL3128" s="131"/>
      <c r="AM3128" s="130"/>
      <c r="AN3128" s="131"/>
      <c r="AO3128" s="130"/>
      <c r="AP3128" s="132"/>
      <c r="AY3128" s="133"/>
      <c r="BC3128" s="97"/>
      <c r="BD3128" s="97"/>
      <c r="BE3128" s="97"/>
      <c r="BF3128" s="97"/>
      <c r="BG3128" s="97"/>
    </row>
    <row r="3129" spans="9:59">
      <c r="I3129" s="80"/>
      <c r="J3129" s="81"/>
      <c r="K3129" s="82"/>
      <c r="L3129" s="83"/>
      <c r="M3129" s="84"/>
      <c r="N3129" s="85"/>
      <c r="O3129" s="82"/>
      <c r="P3129" s="86"/>
      <c r="S3129" s="88"/>
      <c r="T3129" s="82"/>
      <c r="U3129" s="88"/>
      <c r="V3129" s="82"/>
      <c r="W3129" s="88"/>
      <c r="X3129" s="82"/>
      <c r="Y3129" s="88"/>
      <c r="Z3129" s="82"/>
      <c r="AA3129" s="88"/>
      <c r="AB3129" s="82"/>
      <c r="AC3129" s="88"/>
      <c r="AD3129" s="82"/>
      <c r="AE3129" s="89"/>
      <c r="AI3129" s="130"/>
      <c r="AJ3129" s="131"/>
      <c r="AK3129" s="130"/>
      <c r="AL3129" s="131"/>
      <c r="AM3129" s="130"/>
      <c r="AN3129" s="131"/>
      <c r="AO3129" s="130"/>
      <c r="AP3129" s="132"/>
      <c r="AY3129" s="133"/>
      <c r="BC3129" s="97"/>
      <c r="BD3129" s="97"/>
      <c r="BE3129" s="97"/>
      <c r="BF3129" s="97"/>
      <c r="BG3129" s="97"/>
    </row>
    <row r="3130" spans="9:59">
      <c r="I3130" s="80"/>
      <c r="J3130" s="81"/>
      <c r="K3130" s="82"/>
      <c r="L3130" s="83"/>
      <c r="M3130" s="84"/>
      <c r="N3130" s="85"/>
      <c r="O3130" s="82"/>
      <c r="P3130" s="86"/>
      <c r="S3130" s="88"/>
      <c r="T3130" s="82"/>
      <c r="U3130" s="88"/>
      <c r="V3130" s="82"/>
      <c r="W3130" s="88"/>
      <c r="X3130" s="82"/>
      <c r="Y3130" s="88"/>
      <c r="Z3130" s="82"/>
      <c r="AA3130" s="88"/>
      <c r="AB3130" s="82"/>
      <c r="AC3130" s="88"/>
      <c r="AD3130" s="82"/>
      <c r="AE3130" s="89"/>
      <c r="AI3130" s="130"/>
      <c r="AJ3130" s="131"/>
      <c r="AK3130" s="130"/>
      <c r="AL3130" s="131"/>
      <c r="AM3130" s="130"/>
      <c r="AN3130" s="131"/>
      <c r="AO3130" s="130"/>
      <c r="AP3130" s="132"/>
      <c r="AY3130" s="133"/>
      <c r="BC3130" s="97"/>
      <c r="BD3130" s="97"/>
      <c r="BE3130" s="97"/>
      <c r="BF3130" s="97"/>
      <c r="BG3130" s="97"/>
    </row>
    <row r="3131" spans="9:59">
      <c r="I3131" s="80"/>
      <c r="J3131" s="81"/>
      <c r="K3131" s="82"/>
      <c r="L3131" s="83"/>
      <c r="M3131" s="84"/>
      <c r="N3131" s="85"/>
      <c r="O3131" s="82"/>
      <c r="P3131" s="86"/>
      <c r="S3131" s="88"/>
      <c r="T3131" s="82"/>
      <c r="U3131" s="88"/>
      <c r="V3131" s="82"/>
      <c r="W3131" s="88"/>
      <c r="X3131" s="82"/>
      <c r="Y3131" s="88"/>
      <c r="Z3131" s="82"/>
      <c r="AA3131" s="88"/>
      <c r="AB3131" s="82"/>
      <c r="AC3131" s="88"/>
      <c r="AD3131" s="82"/>
      <c r="AE3131" s="89"/>
      <c r="AI3131" s="130"/>
      <c r="AJ3131" s="131"/>
      <c r="AK3131" s="130"/>
      <c r="AL3131" s="131"/>
      <c r="AM3131" s="130"/>
      <c r="AN3131" s="131"/>
      <c r="AO3131" s="130"/>
      <c r="AP3131" s="132"/>
      <c r="AY3131" s="133"/>
      <c r="BC3131" s="97"/>
      <c r="BD3131" s="97"/>
      <c r="BE3131" s="97"/>
      <c r="BF3131" s="97"/>
      <c r="BG3131" s="97"/>
    </row>
    <row r="3132" spans="9:59">
      <c r="I3132" s="80"/>
      <c r="J3132" s="81"/>
      <c r="K3132" s="82"/>
      <c r="L3132" s="83"/>
      <c r="M3132" s="84"/>
      <c r="N3132" s="85"/>
      <c r="O3132" s="82"/>
      <c r="P3132" s="86"/>
      <c r="S3132" s="88"/>
      <c r="T3132" s="82"/>
      <c r="U3132" s="88"/>
      <c r="V3132" s="82"/>
      <c r="W3132" s="88"/>
      <c r="X3132" s="82"/>
      <c r="Y3132" s="88"/>
      <c r="Z3132" s="82"/>
      <c r="AA3132" s="88"/>
      <c r="AB3132" s="82"/>
      <c r="AC3132" s="88"/>
      <c r="AD3132" s="82"/>
      <c r="AE3132" s="89"/>
      <c r="AI3132" s="130"/>
      <c r="AJ3132" s="131"/>
      <c r="AK3132" s="130"/>
      <c r="AL3132" s="131"/>
      <c r="AM3132" s="130"/>
      <c r="AN3132" s="131"/>
      <c r="AO3132" s="130"/>
      <c r="AP3132" s="132"/>
      <c r="AY3132" s="133"/>
      <c r="BC3132" s="97"/>
      <c r="BD3132" s="97"/>
      <c r="BE3132" s="97"/>
      <c r="BF3132" s="97"/>
      <c r="BG3132" s="97"/>
    </row>
    <row r="3133" spans="9:59">
      <c r="I3133" s="80"/>
      <c r="J3133" s="81"/>
      <c r="K3133" s="82"/>
      <c r="L3133" s="83"/>
      <c r="M3133" s="84"/>
      <c r="N3133" s="85"/>
      <c r="O3133" s="82"/>
      <c r="P3133" s="86"/>
      <c r="S3133" s="88"/>
      <c r="T3133" s="82"/>
      <c r="U3133" s="88"/>
      <c r="V3133" s="82"/>
      <c r="W3133" s="88"/>
      <c r="X3133" s="82"/>
      <c r="Y3133" s="88"/>
      <c r="Z3133" s="82"/>
      <c r="AA3133" s="88"/>
      <c r="AB3133" s="82"/>
      <c r="AC3133" s="88"/>
      <c r="AD3133" s="82"/>
      <c r="AE3133" s="89"/>
      <c r="AI3133" s="130"/>
      <c r="AJ3133" s="131"/>
      <c r="AK3133" s="130"/>
      <c r="AL3133" s="131"/>
      <c r="AM3133" s="130"/>
      <c r="AN3133" s="131"/>
      <c r="AO3133" s="130"/>
      <c r="AP3133" s="132"/>
      <c r="AY3133" s="133"/>
      <c r="BC3133" s="97"/>
      <c r="BD3133" s="97"/>
      <c r="BE3133" s="97"/>
      <c r="BF3133" s="97"/>
      <c r="BG3133" s="97"/>
    </row>
    <row r="3134" spans="9:59">
      <c r="I3134" s="80"/>
      <c r="J3134" s="81"/>
      <c r="K3134" s="82"/>
      <c r="L3134" s="83"/>
      <c r="M3134" s="84"/>
      <c r="N3134" s="85"/>
      <c r="O3134" s="82"/>
      <c r="P3134" s="86"/>
      <c r="S3134" s="88"/>
      <c r="T3134" s="82"/>
      <c r="U3134" s="88"/>
      <c r="V3134" s="82"/>
      <c r="W3134" s="88"/>
      <c r="X3134" s="82"/>
      <c r="Y3134" s="88"/>
      <c r="Z3134" s="82"/>
      <c r="AA3134" s="88"/>
      <c r="AB3134" s="82"/>
      <c r="AC3134" s="88"/>
      <c r="AD3134" s="82"/>
      <c r="AE3134" s="89"/>
      <c r="AI3134" s="130"/>
      <c r="AJ3134" s="131"/>
      <c r="AK3134" s="130"/>
      <c r="AL3134" s="131"/>
      <c r="AM3134" s="130"/>
      <c r="AN3134" s="131"/>
      <c r="AO3134" s="130"/>
      <c r="AP3134" s="132"/>
      <c r="AY3134" s="133"/>
      <c r="BC3134" s="97"/>
      <c r="BD3134" s="97"/>
      <c r="BE3134" s="97"/>
      <c r="BF3134" s="97"/>
      <c r="BG3134" s="97"/>
    </row>
    <row r="3135" spans="9:59">
      <c r="I3135" s="80"/>
      <c r="J3135" s="81"/>
      <c r="K3135" s="82"/>
      <c r="L3135" s="83"/>
      <c r="M3135" s="84"/>
      <c r="N3135" s="85"/>
      <c r="O3135" s="82"/>
      <c r="P3135" s="86"/>
      <c r="S3135" s="88"/>
      <c r="T3135" s="82"/>
      <c r="U3135" s="88"/>
      <c r="V3135" s="82"/>
      <c r="W3135" s="88"/>
      <c r="X3135" s="82"/>
      <c r="Y3135" s="88"/>
      <c r="Z3135" s="82"/>
      <c r="AA3135" s="88"/>
      <c r="AB3135" s="82"/>
      <c r="AC3135" s="88"/>
      <c r="AD3135" s="82"/>
      <c r="AE3135" s="89"/>
      <c r="AI3135" s="130"/>
      <c r="AJ3135" s="131"/>
      <c r="AK3135" s="130"/>
      <c r="AL3135" s="131"/>
      <c r="AM3135" s="130"/>
      <c r="AN3135" s="131"/>
      <c r="AO3135" s="130"/>
      <c r="AP3135" s="132"/>
      <c r="AY3135" s="133"/>
      <c r="BC3135" s="97"/>
      <c r="BD3135" s="97"/>
      <c r="BE3135" s="97"/>
      <c r="BF3135" s="97"/>
      <c r="BG3135" s="97"/>
    </row>
    <row r="3136" spans="9:59">
      <c r="I3136" s="80"/>
      <c r="J3136" s="81"/>
      <c r="K3136" s="82"/>
      <c r="L3136" s="83"/>
      <c r="M3136" s="84"/>
      <c r="N3136" s="85"/>
      <c r="O3136" s="82"/>
      <c r="P3136" s="86"/>
      <c r="S3136" s="88"/>
      <c r="T3136" s="82"/>
      <c r="U3136" s="88"/>
      <c r="V3136" s="82"/>
      <c r="W3136" s="88"/>
      <c r="X3136" s="82"/>
      <c r="Y3136" s="88"/>
      <c r="Z3136" s="82"/>
      <c r="AA3136" s="88"/>
      <c r="AB3136" s="82"/>
      <c r="AC3136" s="88"/>
      <c r="AD3136" s="82"/>
      <c r="AE3136" s="89"/>
      <c r="AI3136" s="130"/>
      <c r="AJ3136" s="131"/>
      <c r="AK3136" s="130"/>
      <c r="AL3136" s="131"/>
      <c r="AM3136" s="130"/>
      <c r="AN3136" s="131"/>
      <c r="AO3136" s="130"/>
      <c r="AP3136" s="132"/>
      <c r="AY3136" s="133"/>
      <c r="BC3136" s="97"/>
      <c r="BD3136" s="97"/>
      <c r="BE3136" s="97"/>
      <c r="BF3136" s="97"/>
      <c r="BG3136" s="97"/>
    </row>
    <row r="3137" spans="9:59">
      <c r="I3137" s="80"/>
      <c r="J3137" s="81"/>
      <c r="K3137" s="82"/>
      <c r="L3137" s="83"/>
      <c r="M3137" s="84"/>
      <c r="N3137" s="85"/>
      <c r="O3137" s="82"/>
      <c r="P3137" s="86"/>
      <c r="S3137" s="88"/>
      <c r="T3137" s="82"/>
      <c r="U3137" s="88"/>
      <c r="V3137" s="82"/>
      <c r="W3137" s="88"/>
      <c r="X3137" s="82"/>
      <c r="Y3137" s="88"/>
      <c r="Z3137" s="82"/>
      <c r="AA3137" s="88"/>
      <c r="AB3137" s="82"/>
      <c r="AC3137" s="88"/>
      <c r="AD3137" s="82"/>
      <c r="AE3137" s="89"/>
      <c r="AI3137" s="130"/>
      <c r="AJ3137" s="131"/>
      <c r="AK3137" s="130"/>
      <c r="AL3137" s="131"/>
      <c r="AM3137" s="130"/>
      <c r="AN3137" s="131"/>
      <c r="AO3137" s="130"/>
      <c r="AP3137" s="132"/>
      <c r="AY3137" s="133"/>
      <c r="BC3137" s="97"/>
      <c r="BD3137" s="97"/>
      <c r="BE3137" s="97"/>
      <c r="BF3137" s="97"/>
      <c r="BG3137" s="97"/>
    </row>
    <row r="3138" spans="9:59">
      <c r="I3138" s="80"/>
      <c r="J3138" s="81"/>
      <c r="K3138" s="82"/>
      <c r="L3138" s="83"/>
      <c r="M3138" s="84"/>
      <c r="N3138" s="85"/>
      <c r="O3138" s="82"/>
      <c r="P3138" s="86"/>
      <c r="S3138" s="88"/>
      <c r="T3138" s="82"/>
      <c r="U3138" s="88"/>
      <c r="V3138" s="82"/>
      <c r="W3138" s="88"/>
      <c r="X3138" s="82"/>
      <c r="Y3138" s="88"/>
      <c r="Z3138" s="82"/>
      <c r="AA3138" s="88"/>
      <c r="AB3138" s="82"/>
      <c r="AC3138" s="88"/>
      <c r="AD3138" s="82"/>
      <c r="AE3138" s="89"/>
      <c r="AI3138" s="130"/>
      <c r="AJ3138" s="131"/>
      <c r="AK3138" s="130"/>
      <c r="AL3138" s="131"/>
      <c r="AM3138" s="130"/>
      <c r="AN3138" s="131"/>
      <c r="AO3138" s="130"/>
      <c r="AP3138" s="132"/>
      <c r="AY3138" s="133"/>
      <c r="BC3138" s="97"/>
      <c r="BD3138" s="97"/>
      <c r="BE3138" s="97"/>
      <c r="BF3138" s="97"/>
      <c r="BG3138" s="97"/>
    </row>
    <row r="3139" spans="9:59">
      <c r="I3139" s="80"/>
      <c r="J3139" s="81"/>
      <c r="K3139" s="82"/>
      <c r="L3139" s="83"/>
      <c r="M3139" s="84"/>
      <c r="N3139" s="85"/>
      <c r="O3139" s="82"/>
      <c r="P3139" s="86"/>
      <c r="S3139" s="88"/>
      <c r="T3139" s="82"/>
      <c r="U3139" s="88"/>
      <c r="V3139" s="82"/>
      <c r="W3139" s="88"/>
      <c r="X3139" s="82"/>
      <c r="Y3139" s="88"/>
      <c r="Z3139" s="82"/>
      <c r="AA3139" s="88"/>
      <c r="AB3139" s="82"/>
      <c r="AC3139" s="88"/>
      <c r="AD3139" s="82"/>
      <c r="AE3139" s="89"/>
      <c r="AI3139" s="130"/>
      <c r="AJ3139" s="131"/>
      <c r="AK3139" s="130"/>
      <c r="AL3139" s="131"/>
      <c r="AM3139" s="130"/>
      <c r="AN3139" s="131"/>
      <c r="AO3139" s="130"/>
      <c r="AP3139" s="132"/>
      <c r="AY3139" s="133"/>
      <c r="BC3139" s="97"/>
      <c r="BD3139" s="97"/>
      <c r="BE3139" s="97"/>
      <c r="BF3139" s="97"/>
      <c r="BG3139" s="97"/>
    </row>
    <row r="3140" spans="9:59">
      <c r="I3140" s="80"/>
      <c r="J3140" s="81"/>
      <c r="K3140" s="82"/>
      <c r="L3140" s="83"/>
      <c r="M3140" s="84"/>
      <c r="N3140" s="85"/>
      <c r="O3140" s="82"/>
      <c r="P3140" s="86"/>
      <c r="S3140" s="88"/>
      <c r="T3140" s="82"/>
      <c r="U3140" s="88"/>
      <c r="V3140" s="82"/>
      <c r="W3140" s="88"/>
      <c r="X3140" s="82"/>
      <c r="Y3140" s="88"/>
      <c r="Z3140" s="82"/>
      <c r="AA3140" s="88"/>
      <c r="AB3140" s="82"/>
      <c r="AC3140" s="88"/>
      <c r="AD3140" s="82"/>
      <c r="AE3140" s="89"/>
      <c r="AI3140" s="130"/>
      <c r="AJ3140" s="131"/>
      <c r="AK3140" s="130"/>
      <c r="AL3140" s="131"/>
      <c r="AM3140" s="130"/>
      <c r="AN3140" s="131"/>
      <c r="AO3140" s="130"/>
      <c r="AP3140" s="132"/>
      <c r="AY3140" s="133"/>
      <c r="BC3140" s="97"/>
      <c r="BD3140" s="97"/>
      <c r="BE3140" s="97"/>
      <c r="BF3140" s="97"/>
      <c r="BG3140" s="97"/>
    </row>
    <row r="3141" spans="9:59">
      <c r="I3141" s="80"/>
      <c r="J3141" s="81"/>
      <c r="K3141" s="82"/>
      <c r="L3141" s="83"/>
      <c r="M3141" s="84"/>
      <c r="N3141" s="85"/>
      <c r="O3141" s="82"/>
      <c r="P3141" s="86"/>
      <c r="S3141" s="88"/>
      <c r="T3141" s="82"/>
      <c r="U3141" s="88"/>
      <c r="V3141" s="82"/>
      <c r="W3141" s="88"/>
      <c r="X3141" s="82"/>
      <c r="Y3141" s="88"/>
      <c r="Z3141" s="82"/>
      <c r="AA3141" s="88"/>
      <c r="AB3141" s="82"/>
      <c r="AC3141" s="88"/>
      <c r="AD3141" s="82"/>
      <c r="AE3141" s="89"/>
      <c r="AI3141" s="130"/>
      <c r="AJ3141" s="131"/>
      <c r="AK3141" s="130"/>
      <c r="AL3141" s="131"/>
      <c r="AM3141" s="130"/>
      <c r="AN3141" s="131"/>
      <c r="AO3141" s="130"/>
      <c r="AP3141" s="132"/>
      <c r="AY3141" s="133"/>
      <c r="BC3141" s="97"/>
      <c r="BD3141" s="97"/>
      <c r="BE3141" s="97"/>
      <c r="BF3141" s="97"/>
      <c r="BG3141" s="97"/>
    </row>
    <row r="3142" spans="9:59">
      <c r="I3142" s="80"/>
      <c r="J3142" s="81"/>
      <c r="K3142" s="82"/>
      <c r="L3142" s="83"/>
      <c r="M3142" s="84"/>
      <c r="N3142" s="85"/>
      <c r="O3142" s="82"/>
      <c r="P3142" s="86"/>
      <c r="S3142" s="88"/>
      <c r="T3142" s="82"/>
      <c r="U3142" s="88"/>
      <c r="V3142" s="82"/>
      <c r="W3142" s="88"/>
      <c r="X3142" s="82"/>
      <c r="Y3142" s="88"/>
      <c r="Z3142" s="82"/>
      <c r="AA3142" s="88"/>
      <c r="AB3142" s="82"/>
      <c r="AC3142" s="88"/>
      <c r="AD3142" s="82"/>
      <c r="AE3142" s="89"/>
      <c r="AI3142" s="130"/>
      <c r="AJ3142" s="131"/>
      <c r="AK3142" s="130"/>
      <c r="AL3142" s="131"/>
      <c r="AM3142" s="130"/>
      <c r="AN3142" s="131"/>
      <c r="AO3142" s="130"/>
      <c r="AP3142" s="132"/>
      <c r="AY3142" s="133"/>
      <c r="BC3142" s="97"/>
      <c r="BD3142" s="97"/>
      <c r="BE3142" s="97"/>
      <c r="BF3142" s="97"/>
      <c r="BG3142" s="97"/>
    </row>
    <row r="3143" spans="9:59">
      <c r="I3143" s="80"/>
      <c r="J3143" s="81"/>
      <c r="K3143" s="82"/>
      <c r="L3143" s="83"/>
      <c r="M3143" s="84"/>
      <c r="N3143" s="85"/>
      <c r="O3143" s="82"/>
      <c r="P3143" s="86"/>
      <c r="S3143" s="88"/>
      <c r="T3143" s="82"/>
      <c r="U3143" s="88"/>
      <c r="V3143" s="82"/>
      <c r="W3143" s="88"/>
      <c r="X3143" s="82"/>
      <c r="Y3143" s="88"/>
      <c r="Z3143" s="82"/>
      <c r="AA3143" s="88"/>
      <c r="AB3143" s="82"/>
      <c r="AC3143" s="88"/>
      <c r="AD3143" s="82"/>
      <c r="AE3143" s="89"/>
      <c r="AI3143" s="130"/>
      <c r="AJ3143" s="131"/>
      <c r="AK3143" s="130"/>
      <c r="AL3143" s="131"/>
      <c r="AM3143" s="130"/>
      <c r="AN3143" s="131"/>
      <c r="AO3143" s="130"/>
      <c r="AP3143" s="132"/>
      <c r="AY3143" s="133"/>
      <c r="BC3143" s="97"/>
      <c r="BD3143" s="97"/>
      <c r="BE3143" s="97"/>
      <c r="BF3143" s="97"/>
      <c r="BG3143" s="97"/>
    </row>
    <row r="3144" spans="9:59">
      <c r="I3144" s="80"/>
      <c r="J3144" s="81"/>
      <c r="K3144" s="82"/>
      <c r="L3144" s="83"/>
      <c r="M3144" s="84"/>
      <c r="N3144" s="85"/>
      <c r="O3144" s="82"/>
      <c r="P3144" s="86"/>
      <c r="S3144" s="88"/>
      <c r="T3144" s="82"/>
      <c r="U3144" s="88"/>
      <c r="V3144" s="82"/>
      <c r="W3144" s="88"/>
      <c r="X3144" s="82"/>
      <c r="Y3144" s="88"/>
      <c r="Z3144" s="82"/>
      <c r="AA3144" s="88"/>
      <c r="AB3144" s="82"/>
      <c r="AC3144" s="88"/>
      <c r="AD3144" s="82"/>
      <c r="AE3144" s="89"/>
      <c r="AI3144" s="130"/>
      <c r="AJ3144" s="131"/>
      <c r="AK3144" s="130"/>
      <c r="AL3144" s="131"/>
      <c r="AM3144" s="130"/>
      <c r="AN3144" s="131"/>
      <c r="AO3144" s="130"/>
      <c r="AP3144" s="132"/>
      <c r="AY3144" s="133"/>
      <c r="BC3144" s="97"/>
      <c r="BD3144" s="97"/>
      <c r="BE3144" s="97"/>
      <c r="BF3144" s="97"/>
      <c r="BG3144" s="97"/>
    </row>
    <row r="3145" spans="9:59">
      <c r="I3145" s="80"/>
      <c r="J3145" s="81"/>
      <c r="K3145" s="82"/>
      <c r="L3145" s="83"/>
      <c r="M3145" s="84"/>
      <c r="N3145" s="85"/>
      <c r="O3145" s="82"/>
      <c r="P3145" s="86"/>
      <c r="S3145" s="88"/>
      <c r="T3145" s="82"/>
      <c r="U3145" s="88"/>
      <c r="V3145" s="82"/>
      <c r="W3145" s="88"/>
      <c r="X3145" s="82"/>
      <c r="Y3145" s="88"/>
      <c r="Z3145" s="82"/>
      <c r="AA3145" s="88"/>
      <c r="AB3145" s="82"/>
      <c r="AC3145" s="88"/>
      <c r="AD3145" s="82"/>
      <c r="AE3145" s="89"/>
      <c r="AI3145" s="130"/>
      <c r="AJ3145" s="131"/>
      <c r="AK3145" s="130"/>
      <c r="AL3145" s="131"/>
      <c r="AM3145" s="130"/>
      <c r="AN3145" s="131"/>
      <c r="AO3145" s="130"/>
      <c r="AP3145" s="132"/>
      <c r="AY3145" s="133"/>
      <c r="BC3145" s="97"/>
      <c r="BD3145" s="97"/>
      <c r="BE3145" s="97"/>
      <c r="BF3145" s="97"/>
      <c r="BG3145" s="97"/>
    </row>
    <row r="3146" spans="9:59">
      <c r="I3146" s="80"/>
      <c r="J3146" s="81"/>
      <c r="K3146" s="82"/>
      <c r="L3146" s="83"/>
      <c r="M3146" s="84"/>
      <c r="N3146" s="85"/>
      <c r="O3146" s="82"/>
      <c r="P3146" s="86"/>
      <c r="S3146" s="88"/>
      <c r="T3146" s="82"/>
      <c r="U3146" s="88"/>
      <c r="V3146" s="82"/>
      <c r="W3146" s="88"/>
      <c r="X3146" s="82"/>
      <c r="Y3146" s="88"/>
      <c r="Z3146" s="82"/>
      <c r="AA3146" s="88"/>
      <c r="AB3146" s="82"/>
      <c r="AC3146" s="88"/>
      <c r="AD3146" s="82"/>
      <c r="AE3146" s="89"/>
      <c r="AI3146" s="130"/>
      <c r="AJ3146" s="131"/>
      <c r="AK3146" s="130"/>
      <c r="AL3146" s="131"/>
      <c r="AM3146" s="130"/>
      <c r="AN3146" s="131"/>
      <c r="AO3146" s="130"/>
      <c r="AP3146" s="132"/>
      <c r="AY3146" s="133"/>
      <c r="BC3146" s="97"/>
      <c r="BD3146" s="97"/>
      <c r="BE3146" s="97"/>
      <c r="BF3146" s="97"/>
      <c r="BG3146" s="97"/>
    </row>
    <row r="3147" spans="9:59">
      <c r="I3147" s="80"/>
      <c r="J3147" s="81"/>
      <c r="K3147" s="82"/>
      <c r="L3147" s="83"/>
      <c r="M3147" s="84"/>
      <c r="N3147" s="85"/>
      <c r="O3147" s="82"/>
      <c r="P3147" s="86"/>
      <c r="S3147" s="88"/>
      <c r="T3147" s="82"/>
      <c r="U3147" s="88"/>
      <c r="V3147" s="82"/>
      <c r="W3147" s="88"/>
      <c r="X3147" s="82"/>
      <c r="Y3147" s="88"/>
      <c r="Z3147" s="82"/>
      <c r="AA3147" s="88"/>
      <c r="AB3147" s="82"/>
      <c r="AC3147" s="88"/>
      <c r="AD3147" s="82"/>
      <c r="AE3147" s="89"/>
      <c r="AI3147" s="130"/>
      <c r="AJ3147" s="131"/>
      <c r="AK3147" s="130"/>
      <c r="AL3147" s="131"/>
      <c r="AM3147" s="130"/>
      <c r="AN3147" s="131"/>
      <c r="AO3147" s="130"/>
      <c r="AP3147" s="132"/>
      <c r="AY3147" s="133"/>
      <c r="BC3147" s="97"/>
      <c r="BD3147" s="97"/>
      <c r="BE3147" s="97"/>
      <c r="BF3147" s="97"/>
      <c r="BG3147" s="97"/>
    </row>
    <row r="3148" spans="9:59">
      <c r="I3148" s="80"/>
      <c r="J3148" s="81"/>
      <c r="K3148" s="82"/>
      <c r="L3148" s="83"/>
      <c r="M3148" s="84"/>
      <c r="N3148" s="85"/>
      <c r="O3148" s="82"/>
      <c r="P3148" s="86"/>
      <c r="S3148" s="88"/>
      <c r="T3148" s="82"/>
      <c r="U3148" s="88"/>
      <c r="V3148" s="82"/>
      <c r="W3148" s="88"/>
      <c r="X3148" s="82"/>
      <c r="Y3148" s="88"/>
      <c r="Z3148" s="82"/>
      <c r="AA3148" s="88"/>
      <c r="AB3148" s="82"/>
      <c r="AC3148" s="88"/>
      <c r="AD3148" s="82"/>
      <c r="AE3148" s="89"/>
      <c r="AI3148" s="130"/>
      <c r="AJ3148" s="131"/>
      <c r="AK3148" s="130"/>
      <c r="AL3148" s="131"/>
      <c r="AM3148" s="130"/>
      <c r="AN3148" s="131"/>
      <c r="AO3148" s="130"/>
      <c r="AP3148" s="132"/>
      <c r="AY3148" s="133"/>
      <c r="BC3148" s="97"/>
      <c r="BD3148" s="97"/>
      <c r="BE3148" s="97"/>
      <c r="BF3148" s="97"/>
      <c r="BG3148" s="97"/>
    </row>
    <row r="3149" spans="9:59">
      <c r="I3149" s="80"/>
      <c r="J3149" s="81"/>
      <c r="K3149" s="82"/>
      <c r="L3149" s="83"/>
      <c r="M3149" s="84"/>
      <c r="N3149" s="85"/>
      <c r="O3149" s="82"/>
      <c r="P3149" s="86"/>
      <c r="S3149" s="88"/>
      <c r="T3149" s="82"/>
      <c r="U3149" s="88"/>
      <c r="V3149" s="82"/>
      <c r="W3149" s="88"/>
      <c r="X3149" s="82"/>
      <c r="Y3149" s="88"/>
      <c r="Z3149" s="82"/>
      <c r="AA3149" s="88"/>
      <c r="AB3149" s="82"/>
      <c r="AC3149" s="88"/>
      <c r="AD3149" s="82"/>
      <c r="AE3149" s="89"/>
      <c r="AI3149" s="130"/>
      <c r="AJ3149" s="131"/>
      <c r="AK3149" s="130"/>
      <c r="AL3149" s="131"/>
      <c r="AM3149" s="130"/>
      <c r="AN3149" s="131"/>
      <c r="AO3149" s="130"/>
      <c r="AP3149" s="132"/>
      <c r="AY3149" s="133"/>
      <c r="BC3149" s="97"/>
      <c r="BD3149" s="97"/>
      <c r="BE3149" s="97"/>
      <c r="BF3149" s="97"/>
      <c r="BG3149" s="97"/>
    </row>
    <row r="3150" spans="9:59">
      <c r="I3150" s="80"/>
      <c r="J3150" s="81"/>
      <c r="K3150" s="82"/>
      <c r="L3150" s="83"/>
      <c r="M3150" s="84"/>
      <c r="N3150" s="85"/>
      <c r="O3150" s="82"/>
      <c r="P3150" s="86"/>
      <c r="S3150" s="88"/>
      <c r="T3150" s="82"/>
      <c r="U3150" s="88"/>
      <c r="V3150" s="82"/>
      <c r="W3150" s="88"/>
      <c r="X3150" s="82"/>
      <c r="Y3150" s="88"/>
      <c r="Z3150" s="82"/>
      <c r="AA3150" s="88"/>
      <c r="AB3150" s="82"/>
      <c r="AC3150" s="88"/>
      <c r="AD3150" s="82"/>
      <c r="AE3150" s="89"/>
      <c r="AI3150" s="130"/>
      <c r="AJ3150" s="131"/>
      <c r="AK3150" s="130"/>
      <c r="AL3150" s="131"/>
      <c r="AM3150" s="130"/>
      <c r="AN3150" s="131"/>
      <c r="AO3150" s="130"/>
      <c r="AP3150" s="132"/>
      <c r="AY3150" s="133"/>
      <c r="BC3150" s="97"/>
      <c r="BD3150" s="97"/>
      <c r="BE3150" s="97"/>
      <c r="BF3150" s="97"/>
      <c r="BG3150" s="97"/>
    </row>
    <row r="3151" spans="9:59">
      <c r="I3151" s="80"/>
      <c r="J3151" s="81"/>
      <c r="K3151" s="82"/>
      <c r="L3151" s="83"/>
      <c r="M3151" s="84"/>
      <c r="N3151" s="85"/>
      <c r="O3151" s="82"/>
      <c r="P3151" s="86"/>
      <c r="S3151" s="88"/>
      <c r="T3151" s="82"/>
      <c r="U3151" s="88"/>
      <c r="V3151" s="82"/>
      <c r="W3151" s="88"/>
      <c r="X3151" s="82"/>
      <c r="Y3151" s="88"/>
      <c r="Z3151" s="82"/>
      <c r="AA3151" s="88"/>
      <c r="AB3151" s="82"/>
      <c r="AC3151" s="88"/>
      <c r="AD3151" s="82"/>
      <c r="AE3151" s="89"/>
      <c r="AI3151" s="130"/>
      <c r="AJ3151" s="131"/>
      <c r="AK3151" s="130"/>
      <c r="AL3151" s="131"/>
      <c r="AM3151" s="130"/>
      <c r="AN3151" s="131"/>
      <c r="AO3151" s="130"/>
      <c r="AP3151" s="132"/>
      <c r="AY3151" s="133"/>
      <c r="BC3151" s="97"/>
      <c r="BD3151" s="97"/>
      <c r="BE3151" s="97"/>
      <c r="BF3151" s="97"/>
      <c r="BG3151" s="97"/>
    </row>
    <row r="3152" spans="9:59">
      <c r="I3152" s="80"/>
      <c r="J3152" s="81"/>
      <c r="K3152" s="82"/>
      <c r="L3152" s="83"/>
      <c r="M3152" s="84"/>
      <c r="N3152" s="85"/>
      <c r="O3152" s="82"/>
      <c r="P3152" s="86"/>
      <c r="S3152" s="88"/>
      <c r="T3152" s="82"/>
      <c r="U3152" s="88"/>
      <c r="V3152" s="82"/>
      <c r="W3152" s="88"/>
      <c r="X3152" s="82"/>
      <c r="Y3152" s="88"/>
      <c r="Z3152" s="82"/>
      <c r="AA3152" s="88"/>
      <c r="AB3152" s="82"/>
      <c r="AC3152" s="88"/>
      <c r="AD3152" s="82"/>
      <c r="AE3152" s="89"/>
      <c r="AI3152" s="130"/>
      <c r="AJ3152" s="131"/>
      <c r="AK3152" s="130"/>
      <c r="AL3152" s="131"/>
      <c r="AM3152" s="130"/>
      <c r="AN3152" s="131"/>
      <c r="AO3152" s="130"/>
      <c r="AP3152" s="132"/>
      <c r="AY3152" s="133"/>
      <c r="BC3152" s="97"/>
      <c r="BD3152" s="97"/>
      <c r="BE3152" s="97"/>
      <c r="BF3152" s="97"/>
      <c r="BG3152" s="97"/>
    </row>
    <row r="3153" spans="9:59">
      <c r="I3153" s="80"/>
      <c r="J3153" s="81"/>
      <c r="K3153" s="82"/>
      <c r="L3153" s="83"/>
      <c r="M3153" s="84"/>
      <c r="N3153" s="85"/>
      <c r="O3153" s="82"/>
      <c r="P3153" s="86"/>
      <c r="S3153" s="88"/>
      <c r="T3153" s="82"/>
      <c r="U3153" s="88"/>
      <c r="V3153" s="82"/>
      <c r="W3153" s="88"/>
      <c r="X3153" s="82"/>
      <c r="Y3153" s="88"/>
      <c r="Z3153" s="82"/>
      <c r="AA3153" s="88"/>
      <c r="AB3153" s="82"/>
      <c r="AC3153" s="88"/>
      <c r="AD3153" s="82"/>
      <c r="AE3153" s="89"/>
      <c r="AI3153" s="130"/>
      <c r="AJ3153" s="131"/>
      <c r="AK3153" s="130"/>
      <c r="AL3153" s="131"/>
      <c r="AM3153" s="130"/>
      <c r="AN3153" s="131"/>
      <c r="AO3153" s="130"/>
      <c r="AP3153" s="132"/>
      <c r="AY3153" s="133"/>
      <c r="BC3153" s="97"/>
      <c r="BD3153" s="97"/>
      <c r="BE3153" s="97"/>
      <c r="BF3153" s="97"/>
      <c r="BG3153" s="97"/>
    </row>
    <row r="3154" spans="9:59">
      <c r="I3154" s="80"/>
      <c r="J3154" s="81"/>
      <c r="K3154" s="82"/>
      <c r="L3154" s="83"/>
      <c r="M3154" s="84"/>
      <c r="N3154" s="85"/>
      <c r="O3154" s="82"/>
      <c r="P3154" s="86"/>
      <c r="S3154" s="88"/>
      <c r="T3154" s="82"/>
      <c r="U3154" s="88"/>
      <c r="V3154" s="82"/>
      <c r="W3154" s="88"/>
      <c r="X3154" s="82"/>
      <c r="Y3154" s="88"/>
      <c r="Z3154" s="82"/>
      <c r="AA3154" s="88"/>
      <c r="AB3154" s="82"/>
      <c r="AC3154" s="88"/>
      <c r="AD3154" s="82"/>
      <c r="AE3154" s="89"/>
      <c r="AI3154" s="130"/>
      <c r="AJ3154" s="131"/>
      <c r="AK3154" s="130"/>
      <c r="AL3154" s="131"/>
      <c r="AM3154" s="130"/>
      <c r="AN3154" s="131"/>
      <c r="AO3154" s="130"/>
      <c r="AP3154" s="132"/>
      <c r="AY3154" s="133"/>
      <c r="BC3154" s="97"/>
      <c r="BD3154" s="97"/>
      <c r="BE3154" s="97"/>
      <c r="BF3154" s="97"/>
      <c r="BG3154" s="97"/>
    </row>
    <row r="3155" spans="9:59">
      <c r="I3155" s="80"/>
      <c r="J3155" s="81"/>
      <c r="K3155" s="82"/>
      <c r="L3155" s="83"/>
      <c r="M3155" s="84"/>
      <c r="N3155" s="85"/>
      <c r="O3155" s="82"/>
      <c r="P3155" s="86"/>
      <c r="S3155" s="88"/>
      <c r="T3155" s="82"/>
      <c r="U3155" s="88"/>
      <c r="V3155" s="82"/>
      <c r="W3155" s="88"/>
      <c r="X3155" s="82"/>
      <c r="Y3155" s="88"/>
      <c r="Z3155" s="82"/>
      <c r="AA3155" s="88"/>
      <c r="AB3155" s="82"/>
      <c r="AC3155" s="88"/>
      <c r="AD3155" s="82"/>
      <c r="AE3155" s="89"/>
      <c r="AI3155" s="130"/>
      <c r="AJ3155" s="131"/>
      <c r="AK3155" s="130"/>
      <c r="AL3155" s="131"/>
      <c r="AM3155" s="130"/>
      <c r="AN3155" s="131"/>
      <c r="AO3155" s="130"/>
      <c r="AP3155" s="132"/>
      <c r="AY3155" s="133"/>
      <c r="BC3155" s="97"/>
      <c r="BD3155" s="97"/>
      <c r="BE3155" s="97"/>
      <c r="BF3155" s="97"/>
      <c r="BG3155" s="97"/>
    </row>
    <row r="3156" spans="9:59">
      <c r="I3156" s="80"/>
      <c r="J3156" s="81"/>
      <c r="K3156" s="82"/>
      <c r="L3156" s="83"/>
      <c r="M3156" s="84"/>
      <c r="N3156" s="85"/>
      <c r="O3156" s="82"/>
      <c r="P3156" s="86"/>
      <c r="S3156" s="88"/>
      <c r="T3156" s="82"/>
      <c r="U3156" s="88"/>
      <c r="V3156" s="82"/>
      <c r="W3156" s="88"/>
      <c r="X3156" s="82"/>
      <c r="Y3156" s="88"/>
      <c r="Z3156" s="82"/>
      <c r="AA3156" s="88"/>
      <c r="AB3156" s="82"/>
      <c r="AC3156" s="88"/>
      <c r="AD3156" s="82"/>
      <c r="AE3156" s="89"/>
      <c r="AI3156" s="130"/>
      <c r="AJ3156" s="131"/>
      <c r="AK3156" s="130"/>
      <c r="AL3156" s="131"/>
      <c r="AM3156" s="130"/>
      <c r="AN3156" s="131"/>
      <c r="AO3156" s="130"/>
      <c r="AP3156" s="132"/>
      <c r="AY3156" s="133"/>
      <c r="BC3156" s="97"/>
      <c r="BD3156" s="97"/>
      <c r="BE3156" s="97"/>
      <c r="BF3156" s="97"/>
      <c r="BG3156" s="97"/>
    </row>
    <row r="3157" spans="9:59">
      <c r="I3157" s="80"/>
      <c r="J3157" s="81"/>
      <c r="K3157" s="82"/>
      <c r="L3157" s="83"/>
      <c r="M3157" s="84"/>
      <c r="N3157" s="85"/>
      <c r="O3157" s="82"/>
      <c r="P3157" s="86"/>
      <c r="S3157" s="88"/>
      <c r="T3157" s="82"/>
      <c r="U3157" s="88"/>
      <c r="V3157" s="82"/>
      <c r="W3157" s="88"/>
      <c r="X3157" s="82"/>
      <c r="Y3157" s="88"/>
      <c r="Z3157" s="82"/>
      <c r="AA3157" s="88"/>
      <c r="AB3157" s="82"/>
      <c r="AC3157" s="88"/>
      <c r="AD3157" s="82"/>
      <c r="AE3157" s="89"/>
      <c r="AI3157" s="130"/>
      <c r="AJ3157" s="131"/>
      <c r="AK3157" s="130"/>
      <c r="AL3157" s="131"/>
      <c r="AM3157" s="130"/>
      <c r="AN3157" s="131"/>
      <c r="AO3157" s="130"/>
      <c r="AP3157" s="132"/>
      <c r="AY3157" s="133"/>
      <c r="BC3157" s="97"/>
      <c r="BD3157" s="97"/>
      <c r="BE3157" s="97"/>
      <c r="BF3157" s="97"/>
      <c r="BG3157" s="97"/>
    </row>
    <row r="3158" spans="9:59">
      <c r="I3158" s="80"/>
      <c r="J3158" s="81"/>
      <c r="K3158" s="82"/>
      <c r="L3158" s="83"/>
      <c r="M3158" s="84"/>
      <c r="N3158" s="85"/>
      <c r="O3158" s="82"/>
      <c r="P3158" s="86"/>
      <c r="S3158" s="88"/>
      <c r="T3158" s="82"/>
      <c r="U3158" s="88"/>
      <c r="V3158" s="82"/>
      <c r="W3158" s="88"/>
      <c r="X3158" s="82"/>
      <c r="Y3158" s="88"/>
      <c r="Z3158" s="82"/>
      <c r="AA3158" s="88"/>
      <c r="AB3158" s="82"/>
      <c r="AC3158" s="88"/>
      <c r="AD3158" s="82"/>
      <c r="AE3158" s="89"/>
      <c r="AI3158" s="130"/>
      <c r="AJ3158" s="131"/>
      <c r="AK3158" s="130"/>
      <c r="AL3158" s="131"/>
      <c r="AM3158" s="130"/>
      <c r="AN3158" s="131"/>
      <c r="AO3158" s="130"/>
      <c r="AP3158" s="132"/>
      <c r="AY3158" s="133"/>
      <c r="BC3158" s="97"/>
      <c r="BD3158" s="97"/>
      <c r="BE3158" s="97"/>
      <c r="BF3158" s="97"/>
      <c r="BG3158" s="97"/>
    </row>
    <row r="3159" spans="9:59">
      <c r="I3159" s="80"/>
      <c r="J3159" s="81"/>
      <c r="K3159" s="82"/>
      <c r="L3159" s="83"/>
      <c r="M3159" s="84"/>
      <c r="N3159" s="85"/>
      <c r="O3159" s="82"/>
      <c r="P3159" s="86"/>
      <c r="S3159" s="88"/>
      <c r="T3159" s="82"/>
      <c r="U3159" s="88"/>
      <c r="V3159" s="82"/>
      <c r="W3159" s="88"/>
      <c r="X3159" s="82"/>
      <c r="Y3159" s="88"/>
      <c r="Z3159" s="82"/>
      <c r="AA3159" s="88"/>
      <c r="AB3159" s="82"/>
      <c r="AC3159" s="88"/>
      <c r="AD3159" s="82"/>
      <c r="AE3159" s="89"/>
      <c r="AI3159" s="130"/>
      <c r="AJ3159" s="131"/>
      <c r="AK3159" s="130"/>
      <c r="AL3159" s="131"/>
      <c r="AM3159" s="130"/>
      <c r="AN3159" s="131"/>
      <c r="AO3159" s="130"/>
      <c r="AP3159" s="132"/>
      <c r="AY3159" s="133"/>
      <c r="BC3159" s="97"/>
      <c r="BD3159" s="97"/>
      <c r="BE3159" s="97"/>
      <c r="BF3159" s="97"/>
      <c r="BG3159" s="97"/>
    </row>
    <row r="3160" spans="9:59">
      <c r="I3160" s="80"/>
      <c r="J3160" s="81"/>
      <c r="K3160" s="82"/>
      <c r="L3160" s="83"/>
      <c r="M3160" s="84"/>
      <c r="N3160" s="85"/>
      <c r="O3160" s="82"/>
      <c r="P3160" s="86"/>
      <c r="S3160" s="88"/>
      <c r="T3160" s="82"/>
      <c r="U3160" s="88"/>
      <c r="V3160" s="82"/>
      <c r="W3160" s="88"/>
      <c r="X3160" s="82"/>
      <c r="Y3160" s="88"/>
      <c r="Z3160" s="82"/>
      <c r="AA3160" s="88"/>
      <c r="AB3160" s="82"/>
      <c r="AC3160" s="88"/>
      <c r="AD3160" s="82"/>
      <c r="AE3160" s="89"/>
      <c r="AI3160" s="130"/>
      <c r="AJ3160" s="131"/>
      <c r="AK3160" s="130"/>
      <c r="AL3160" s="131"/>
      <c r="AM3160" s="130"/>
      <c r="AN3160" s="131"/>
      <c r="AO3160" s="130"/>
      <c r="AP3160" s="132"/>
      <c r="AY3160" s="133"/>
      <c r="BC3160" s="97"/>
      <c r="BD3160" s="97"/>
      <c r="BE3160" s="97"/>
      <c r="BF3160" s="97"/>
      <c r="BG3160" s="97"/>
    </row>
    <row r="3161" spans="9:59">
      <c r="I3161" s="80"/>
      <c r="J3161" s="81"/>
      <c r="K3161" s="82"/>
      <c r="L3161" s="83"/>
      <c r="M3161" s="84"/>
      <c r="N3161" s="85"/>
      <c r="O3161" s="82"/>
      <c r="P3161" s="86"/>
      <c r="S3161" s="88"/>
      <c r="T3161" s="82"/>
      <c r="U3161" s="88"/>
      <c r="V3161" s="82"/>
      <c r="W3161" s="88"/>
      <c r="X3161" s="82"/>
      <c r="Y3161" s="88"/>
      <c r="Z3161" s="82"/>
      <c r="AA3161" s="88"/>
      <c r="AB3161" s="82"/>
      <c r="AC3161" s="88"/>
      <c r="AD3161" s="82"/>
      <c r="AE3161" s="89"/>
      <c r="AI3161" s="130"/>
      <c r="AJ3161" s="131"/>
      <c r="AK3161" s="130"/>
      <c r="AL3161" s="131"/>
      <c r="AM3161" s="130"/>
      <c r="AN3161" s="131"/>
      <c r="AO3161" s="130"/>
      <c r="AP3161" s="132"/>
      <c r="AY3161" s="133"/>
      <c r="BC3161" s="97"/>
      <c r="BD3161" s="97"/>
      <c r="BE3161" s="97"/>
      <c r="BF3161" s="97"/>
      <c r="BG3161" s="97"/>
    </row>
    <row r="3162" spans="9:59">
      <c r="I3162" s="80"/>
      <c r="J3162" s="81"/>
      <c r="K3162" s="82"/>
      <c r="L3162" s="83"/>
      <c r="M3162" s="84"/>
      <c r="N3162" s="85"/>
      <c r="O3162" s="82"/>
      <c r="P3162" s="86"/>
      <c r="S3162" s="88"/>
      <c r="T3162" s="82"/>
      <c r="U3162" s="88"/>
      <c r="V3162" s="82"/>
      <c r="W3162" s="88"/>
      <c r="X3162" s="82"/>
      <c r="Y3162" s="88"/>
      <c r="Z3162" s="82"/>
      <c r="AA3162" s="88"/>
      <c r="AB3162" s="82"/>
      <c r="AC3162" s="88"/>
      <c r="AD3162" s="82"/>
      <c r="AE3162" s="89"/>
      <c r="AI3162" s="130"/>
      <c r="AJ3162" s="131"/>
      <c r="AK3162" s="130"/>
      <c r="AL3162" s="131"/>
      <c r="AM3162" s="130"/>
      <c r="AN3162" s="131"/>
      <c r="AO3162" s="130"/>
      <c r="AP3162" s="132"/>
      <c r="AY3162" s="133"/>
      <c r="BC3162" s="97"/>
      <c r="BD3162" s="97"/>
      <c r="BE3162" s="97"/>
      <c r="BF3162" s="97"/>
      <c r="BG3162" s="97"/>
    </row>
    <row r="3163" spans="9:59">
      <c r="I3163" s="80"/>
      <c r="J3163" s="81"/>
      <c r="K3163" s="82"/>
      <c r="L3163" s="83"/>
      <c r="M3163" s="84"/>
      <c r="N3163" s="85"/>
      <c r="O3163" s="82"/>
      <c r="P3163" s="86"/>
      <c r="S3163" s="88"/>
      <c r="T3163" s="82"/>
      <c r="U3163" s="88"/>
      <c r="V3163" s="82"/>
      <c r="W3163" s="88"/>
      <c r="X3163" s="82"/>
      <c r="Y3163" s="88"/>
      <c r="Z3163" s="82"/>
      <c r="AA3163" s="88"/>
      <c r="AB3163" s="82"/>
      <c r="AC3163" s="88"/>
      <c r="AD3163" s="82"/>
      <c r="AE3163" s="89"/>
      <c r="AI3163" s="130"/>
      <c r="AJ3163" s="131"/>
      <c r="AK3163" s="130"/>
      <c r="AL3163" s="131"/>
      <c r="AM3163" s="130"/>
      <c r="AN3163" s="131"/>
      <c r="AO3163" s="130"/>
      <c r="AP3163" s="132"/>
      <c r="AY3163" s="133"/>
      <c r="BC3163" s="97"/>
      <c r="BD3163" s="97"/>
      <c r="BE3163" s="97"/>
      <c r="BF3163" s="97"/>
      <c r="BG3163" s="97"/>
    </row>
    <row r="3164" spans="9:59">
      <c r="I3164" s="80"/>
      <c r="J3164" s="81"/>
      <c r="K3164" s="82"/>
      <c r="L3164" s="83"/>
      <c r="M3164" s="84"/>
      <c r="N3164" s="85"/>
      <c r="O3164" s="82"/>
      <c r="P3164" s="86"/>
      <c r="S3164" s="88"/>
      <c r="T3164" s="82"/>
      <c r="U3164" s="88"/>
      <c r="V3164" s="82"/>
      <c r="W3164" s="88"/>
      <c r="X3164" s="82"/>
      <c r="Y3164" s="88"/>
      <c r="Z3164" s="82"/>
      <c r="AA3164" s="88"/>
      <c r="AB3164" s="82"/>
      <c r="AC3164" s="88"/>
      <c r="AD3164" s="82"/>
      <c r="AE3164" s="89"/>
      <c r="AI3164" s="130"/>
      <c r="AJ3164" s="131"/>
      <c r="AK3164" s="130"/>
      <c r="AL3164" s="131"/>
      <c r="AM3164" s="130"/>
      <c r="AN3164" s="131"/>
      <c r="AO3164" s="130"/>
      <c r="AP3164" s="132"/>
      <c r="AY3164" s="133"/>
      <c r="BC3164" s="97"/>
      <c r="BD3164" s="97"/>
      <c r="BE3164" s="97"/>
      <c r="BF3164" s="97"/>
      <c r="BG3164" s="97"/>
    </row>
    <row r="3165" spans="9:59">
      <c r="I3165" s="80"/>
      <c r="J3165" s="81"/>
      <c r="K3165" s="82"/>
      <c r="L3165" s="83"/>
      <c r="M3165" s="84"/>
      <c r="N3165" s="85"/>
      <c r="O3165" s="82"/>
      <c r="P3165" s="86"/>
      <c r="S3165" s="88"/>
      <c r="T3165" s="82"/>
      <c r="U3165" s="88"/>
      <c r="V3165" s="82"/>
      <c r="W3165" s="88"/>
      <c r="X3165" s="82"/>
      <c r="Y3165" s="88"/>
      <c r="Z3165" s="82"/>
      <c r="AA3165" s="88"/>
      <c r="AB3165" s="82"/>
      <c r="AC3165" s="88"/>
      <c r="AD3165" s="82"/>
      <c r="AE3165" s="89"/>
      <c r="AI3165" s="130"/>
      <c r="AJ3165" s="131"/>
      <c r="AK3165" s="130"/>
      <c r="AL3165" s="131"/>
      <c r="AM3165" s="130"/>
      <c r="AN3165" s="131"/>
      <c r="AO3165" s="130"/>
      <c r="AP3165" s="132"/>
      <c r="AY3165" s="133"/>
      <c r="BC3165" s="97"/>
      <c r="BD3165" s="97"/>
      <c r="BE3165" s="97"/>
      <c r="BF3165" s="97"/>
      <c r="BG3165" s="97"/>
    </row>
    <row r="3166" spans="9:59">
      <c r="I3166" s="80"/>
      <c r="J3166" s="81"/>
      <c r="K3166" s="82"/>
      <c r="L3166" s="83"/>
      <c r="M3166" s="84"/>
      <c r="N3166" s="85"/>
      <c r="O3166" s="82"/>
      <c r="P3166" s="86"/>
      <c r="S3166" s="88"/>
      <c r="T3166" s="82"/>
      <c r="U3166" s="88"/>
      <c r="V3166" s="82"/>
      <c r="W3166" s="88"/>
      <c r="X3166" s="82"/>
      <c r="Y3166" s="88"/>
      <c r="Z3166" s="82"/>
      <c r="AA3166" s="88"/>
      <c r="AB3166" s="82"/>
      <c r="AC3166" s="88"/>
      <c r="AD3166" s="82"/>
      <c r="AE3166" s="89"/>
      <c r="AI3166" s="130"/>
      <c r="AJ3166" s="131"/>
      <c r="AK3166" s="130"/>
      <c r="AL3166" s="131"/>
      <c r="AM3166" s="130"/>
      <c r="AN3166" s="131"/>
      <c r="AO3166" s="130"/>
      <c r="AP3166" s="132"/>
      <c r="AY3166" s="133"/>
      <c r="BC3166" s="97"/>
      <c r="BD3166" s="97"/>
      <c r="BE3166" s="97"/>
      <c r="BF3166" s="97"/>
      <c r="BG3166" s="97"/>
    </row>
    <row r="3167" spans="9:59">
      <c r="I3167" s="80"/>
      <c r="J3167" s="81"/>
      <c r="K3167" s="82"/>
      <c r="L3167" s="83"/>
      <c r="M3167" s="84"/>
      <c r="N3167" s="85"/>
      <c r="O3167" s="82"/>
      <c r="P3167" s="86"/>
      <c r="S3167" s="88"/>
      <c r="T3167" s="82"/>
      <c r="U3167" s="88"/>
      <c r="V3167" s="82"/>
      <c r="W3167" s="88"/>
      <c r="X3167" s="82"/>
      <c r="Y3167" s="88"/>
      <c r="Z3167" s="82"/>
      <c r="AA3167" s="88"/>
      <c r="AB3167" s="82"/>
      <c r="AC3167" s="88"/>
      <c r="AD3167" s="82"/>
      <c r="AE3167" s="89"/>
      <c r="AI3167" s="130"/>
      <c r="AJ3167" s="131"/>
      <c r="AK3167" s="130"/>
      <c r="AL3167" s="131"/>
      <c r="AM3167" s="130"/>
      <c r="AN3167" s="131"/>
      <c r="AO3167" s="130"/>
      <c r="AP3167" s="132"/>
      <c r="AY3167" s="133"/>
      <c r="BC3167" s="97"/>
      <c r="BD3167" s="97"/>
      <c r="BE3167" s="97"/>
      <c r="BF3167" s="97"/>
      <c r="BG3167" s="97"/>
    </row>
    <row r="3168" spans="9:59">
      <c r="I3168" s="80"/>
      <c r="J3168" s="81"/>
      <c r="K3168" s="82"/>
      <c r="L3168" s="83"/>
      <c r="M3168" s="84"/>
      <c r="N3168" s="85"/>
      <c r="O3168" s="82"/>
      <c r="P3168" s="86"/>
      <c r="S3168" s="88"/>
      <c r="T3168" s="82"/>
      <c r="U3168" s="88"/>
      <c r="V3168" s="82"/>
      <c r="W3168" s="88"/>
      <c r="X3168" s="82"/>
      <c r="Y3168" s="88"/>
      <c r="Z3168" s="82"/>
      <c r="AA3168" s="88"/>
      <c r="AB3168" s="82"/>
      <c r="AC3168" s="88"/>
      <c r="AD3168" s="82"/>
      <c r="AE3168" s="89"/>
      <c r="AI3168" s="130"/>
      <c r="AJ3168" s="131"/>
      <c r="AK3168" s="130"/>
      <c r="AL3168" s="131"/>
      <c r="AM3168" s="130"/>
      <c r="AN3168" s="131"/>
      <c r="AO3168" s="130"/>
      <c r="AP3168" s="132"/>
      <c r="AY3168" s="133"/>
      <c r="BC3168" s="97"/>
      <c r="BD3168" s="97"/>
      <c r="BE3168" s="97"/>
      <c r="BF3168" s="97"/>
      <c r="BG3168" s="97"/>
    </row>
    <row r="3169" spans="9:59">
      <c r="I3169" s="80"/>
      <c r="J3169" s="81"/>
      <c r="K3169" s="82"/>
      <c r="L3169" s="83"/>
      <c r="M3169" s="84"/>
      <c r="N3169" s="85"/>
      <c r="O3169" s="82"/>
      <c r="P3169" s="86"/>
      <c r="S3169" s="88"/>
      <c r="T3169" s="82"/>
      <c r="U3169" s="88"/>
      <c r="V3169" s="82"/>
      <c r="W3169" s="88"/>
      <c r="X3169" s="82"/>
      <c r="Y3169" s="88"/>
      <c r="Z3169" s="82"/>
      <c r="AA3169" s="88"/>
      <c r="AB3169" s="82"/>
      <c r="AC3169" s="88"/>
      <c r="AD3169" s="82"/>
      <c r="AE3169" s="89"/>
      <c r="AI3169" s="130"/>
      <c r="AJ3169" s="131"/>
      <c r="AK3169" s="130"/>
      <c r="AL3169" s="131"/>
      <c r="AM3169" s="130"/>
      <c r="AN3169" s="131"/>
      <c r="AO3169" s="130"/>
      <c r="AP3169" s="132"/>
      <c r="AY3169" s="133"/>
      <c r="BC3169" s="97"/>
      <c r="BD3169" s="97"/>
      <c r="BE3169" s="97"/>
      <c r="BF3169" s="97"/>
      <c r="BG3169" s="97"/>
    </row>
    <row r="3170" spans="9:59">
      <c r="I3170" s="80"/>
      <c r="J3170" s="81"/>
      <c r="K3170" s="82"/>
      <c r="L3170" s="83"/>
      <c r="M3170" s="84"/>
      <c r="N3170" s="85"/>
      <c r="O3170" s="82"/>
      <c r="P3170" s="86"/>
      <c r="S3170" s="88"/>
      <c r="T3170" s="82"/>
      <c r="U3170" s="88"/>
      <c r="V3170" s="82"/>
      <c r="W3170" s="88"/>
      <c r="X3170" s="82"/>
      <c r="Y3170" s="88"/>
      <c r="Z3170" s="82"/>
      <c r="AA3170" s="88"/>
      <c r="AB3170" s="82"/>
      <c r="AC3170" s="88"/>
      <c r="AD3170" s="82"/>
      <c r="AE3170" s="89"/>
      <c r="AI3170" s="130"/>
      <c r="AJ3170" s="131"/>
      <c r="AK3170" s="130"/>
      <c r="AL3170" s="131"/>
      <c r="AM3170" s="130"/>
      <c r="AN3170" s="131"/>
      <c r="AO3170" s="130"/>
      <c r="AP3170" s="132"/>
      <c r="AY3170" s="133"/>
      <c r="BC3170" s="97"/>
      <c r="BD3170" s="97"/>
      <c r="BE3170" s="97"/>
      <c r="BF3170" s="97"/>
      <c r="BG3170" s="97"/>
    </row>
    <row r="3171" spans="9:59">
      <c r="I3171" s="80"/>
      <c r="J3171" s="81"/>
      <c r="K3171" s="82"/>
      <c r="L3171" s="83"/>
      <c r="M3171" s="84"/>
      <c r="N3171" s="85"/>
      <c r="O3171" s="82"/>
      <c r="P3171" s="86"/>
      <c r="S3171" s="88"/>
      <c r="T3171" s="82"/>
      <c r="U3171" s="88"/>
      <c r="V3171" s="82"/>
      <c r="W3171" s="88"/>
      <c r="X3171" s="82"/>
      <c r="Y3171" s="88"/>
      <c r="Z3171" s="82"/>
      <c r="AA3171" s="88"/>
      <c r="AB3171" s="82"/>
      <c r="AC3171" s="88"/>
      <c r="AD3171" s="82"/>
      <c r="AE3171" s="89"/>
      <c r="AI3171" s="130"/>
      <c r="AJ3171" s="131"/>
      <c r="AK3171" s="130"/>
      <c r="AL3171" s="131"/>
      <c r="AM3171" s="130"/>
      <c r="AN3171" s="131"/>
      <c r="AO3171" s="130"/>
      <c r="AP3171" s="132"/>
      <c r="AY3171" s="133"/>
      <c r="BC3171" s="97"/>
      <c r="BD3171" s="97"/>
      <c r="BE3171" s="97"/>
      <c r="BF3171" s="97"/>
      <c r="BG3171" s="97"/>
    </row>
    <row r="3172" spans="9:59">
      <c r="I3172" s="80"/>
      <c r="J3172" s="81"/>
      <c r="K3172" s="82"/>
      <c r="L3172" s="83"/>
      <c r="M3172" s="84"/>
      <c r="N3172" s="85"/>
      <c r="O3172" s="82"/>
      <c r="P3172" s="86"/>
      <c r="S3172" s="88"/>
      <c r="T3172" s="82"/>
      <c r="U3172" s="88"/>
      <c r="V3172" s="82"/>
      <c r="W3172" s="88"/>
      <c r="X3172" s="82"/>
      <c r="Y3172" s="88"/>
      <c r="Z3172" s="82"/>
      <c r="AA3172" s="88"/>
      <c r="AB3172" s="82"/>
      <c r="AC3172" s="88"/>
      <c r="AD3172" s="82"/>
      <c r="AE3172" s="89"/>
      <c r="AI3172" s="130"/>
      <c r="AJ3172" s="131"/>
      <c r="AK3172" s="130"/>
      <c r="AL3172" s="131"/>
      <c r="AM3172" s="130"/>
      <c r="AN3172" s="131"/>
      <c r="AO3172" s="130"/>
      <c r="AP3172" s="132"/>
      <c r="AY3172" s="133"/>
      <c r="BC3172" s="97"/>
      <c r="BD3172" s="97"/>
      <c r="BE3172" s="97"/>
      <c r="BF3172" s="97"/>
      <c r="BG3172" s="97"/>
    </row>
    <row r="3173" spans="9:59">
      <c r="I3173" s="80"/>
      <c r="J3173" s="81"/>
      <c r="K3173" s="82"/>
      <c r="L3173" s="83"/>
      <c r="M3173" s="84"/>
      <c r="N3173" s="85"/>
      <c r="O3173" s="82"/>
      <c r="P3173" s="86"/>
      <c r="S3173" s="88"/>
      <c r="T3173" s="82"/>
      <c r="U3173" s="88"/>
      <c r="V3173" s="82"/>
      <c r="W3173" s="88"/>
      <c r="X3173" s="82"/>
      <c r="Y3173" s="88"/>
      <c r="Z3173" s="82"/>
      <c r="AA3173" s="88"/>
      <c r="AB3173" s="82"/>
      <c r="AC3173" s="88"/>
      <c r="AD3173" s="82"/>
      <c r="AE3173" s="89"/>
      <c r="AI3173" s="130"/>
      <c r="AJ3173" s="131"/>
      <c r="AK3173" s="130"/>
      <c r="AL3173" s="131"/>
      <c r="AM3173" s="130"/>
      <c r="AN3173" s="131"/>
      <c r="AO3173" s="130"/>
      <c r="AP3173" s="132"/>
      <c r="AY3173" s="133"/>
      <c r="BC3173" s="97"/>
      <c r="BD3173" s="97"/>
      <c r="BE3173" s="97"/>
      <c r="BF3173" s="97"/>
      <c r="BG3173" s="97"/>
    </row>
    <row r="3174" spans="9:59">
      <c r="I3174" s="80"/>
      <c r="J3174" s="81"/>
      <c r="K3174" s="82"/>
      <c r="L3174" s="83"/>
      <c r="M3174" s="84"/>
      <c r="N3174" s="85"/>
      <c r="O3174" s="82"/>
      <c r="P3174" s="86"/>
      <c r="S3174" s="88"/>
      <c r="T3174" s="82"/>
      <c r="U3174" s="88"/>
      <c r="V3174" s="82"/>
      <c r="W3174" s="88"/>
      <c r="X3174" s="82"/>
      <c r="Y3174" s="88"/>
      <c r="Z3174" s="82"/>
      <c r="AA3174" s="88"/>
      <c r="AB3174" s="82"/>
      <c r="AC3174" s="88"/>
      <c r="AD3174" s="82"/>
      <c r="AE3174" s="89"/>
      <c r="AI3174" s="130"/>
      <c r="AJ3174" s="131"/>
      <c r="AK3174" s="130"/>
      <c r="AL3174" s="131"/>
      <c r="AM3174" s="130"/>
      <c r="AN3174" s="131"/>
      <c r="AO3174" s="130"/>
      <c r="AP3174" s="132"/>
      <c r="AY3174" s="133"/>
      <c r="BC3174" s="97"/>
      <c r="BD3174" s="97"/>
      <c r="BE3174" s="97"/>
      <c r="BF3174" s="97"/>
      <c r="BG3174" s="97"/>
    </row>
    <row r="3175" spans="9:59">
      <c r="I3175" s="80"/>
      <c r="J3175" s="81"/>
      <c r="K3175" s="82"/>
      <c r="L3175" s="83"/>
      <c r="M3175" s="84"/>
      <c r="N3175" s="85"/>
      <c r="O3175" s="82"/>
      <c r="P3175" s="86"/>
      <c r="S3175" s="88"/>
      <c r="T3175" s="82"/>
      <c r="U3175" s="88"/>
      <c r="V3175" s="82"/>
      <c r="W3175" s="88"/>
      <c r="X3175" s="82"/>
      <c r="Y3175" s="88"/>
      <c r="Z3175" s="82"/>
      <c r="AA3175" s="88"/>
      <c r="AB3175" s="82"/>
      <c r="AC3175" s="88"/>
      <c r="AD3175" s="82"/>
      <c r="AE3175" s="89"/>
      <c r="AI3175" s="130"/>
      <c r="AJ3175" s="131"/>
      <c r="AK3175" s="130"/>
      <c r="AL3175" s="131"/>
      <c r="AM3175" s="130"/>
      <c r="AN3175" s="131"/>
      <c r="AO3175" s="130"/>
      <c r="AP3175" s="132"/>
      <c r="AY3175" s="133"/>
      <c r="BC3175" s="97"/>
      <c r="BD3175" s="97"/>
      <c r="BE3175" s="97"/>
      <c r="BF3175" s="97"/>
      <c r="BG3175" s="97"/>
    </row>
    <row r="3176" spans="9:59">
      <c r="I3176" s="80"/>
      <c r="J3176" s="81"/>
      <c r="K3176" s="82"/>
      <c r="L3176" s="83"/>
      <c r="M3176" s="84"/>
      <c r="N3176" s="85"/>
      <c r="O3176" s="82"/>
      <c r="P3176" s="86"/>
      <c r="S3176" s="88"/>
      <c r="T3176" s="82"/>
      <c r="U3176" s="88"/>
      <c r="V3176" s="82"/>
      <c r="W3176" s="88"/>
      <c r="X3176" s="82"/>
      <c r="Y3176" s="88"/>
      <c r="Z3176" s="82"/>
      <c r="AA3176" s="88"/>
      <c r="AB3176" s="82"/>
      <c r="AC3176" s="88"/>
      <c r="AD3176" s="82"/>
      <c r="AE3176" s="89"/>
      <c r="AI3176" s="130"/>
      <c r="AJ3176" s="131"/>
      <c r="AK3176" s="130"/>
      <c r="AL3176" s="131"/>
      <c r="AM3176" s="130"/>
      <c r="AN3176" s="131"/>
      <c r="AO3176" s="130"/>
      <c r="AP3176" s="132"/>
      <c r="AY3176" s="133"/>
      <c r="BC3176" s="97"/>
      <c r="BD3176" s="97"/>
      <c r="BE3176" s="97"/>
      <c r="BF3176" s="97"/>
      <c r="BG3176" s="97"/>
    </row>
    <row r="3177" spans="9:59">
      <c r="I3177" s="80"/>
      <c r="J3177" s="81"/>
      <c r="K3177" s="82"/>
      <c r="L3177" s="83"/>
      <c r="M3177" s="84"/>
      <c r="N3177" s="85"/>
      <c r="O3177" s="82"/>
      <c r="P3177" s="86"/>
      <c r="S3177" s="88"/>
      <c r="T3177" s="82"/>
      <c r="U3177" s="88"/>
      <c r="V3177" s="82"/>
      <c r="W3177" s="88"/>
      <c r="X3177" s="82"/>
      <c r="Y3177" s="88"/>
      <c r="Z3177" s="82"/>
      <c r="AA3177" s="88"/>
      <c r="AB3177" s="82"/>
      <c r="AC3177" s="88"/>
      <c r="AD3177" s="82"/>
      <c r="AE3177" s="89"/>
      <c r="AI3177" s="130"/>
      <c r="AJ3177" s="131"/>
      <c r="AK3177" s="130"/>
      <c r="AL3177" s="131"/>
      <c r="AM3177" s="130"/>
      <c r="AN3177" s="131"/>
      <c r="AO3177" s="130"/>
      <c r="AP3177" s="132"/>
      <c r="AY3177" s="133"/>
      <c r="BC3177" s="97"/>
      <c r="BD3177" s="97"/>
      <c r="BE3177" s="97"/>
      <c r="BF3177" s="97"/>
      <c r="BG3177" s="97"/>
    </row>
    <row r="3178" spans="9:59">
      <c r="I3178" s="80"/>
      <c r="J3178" s="81"/>
      <c r="K3178" s="82"/>
      <c r="L3178" s="83"/>
      <c r="M3178" s="84"/>
      <c r="N3178" s="85"/>
      <c r="O3178" s="82"/>
      <c r="P3178" s="86"/>
      <c r="S3178" s="88"/>
      <c r="T3178" s="82"/>
      <c r="U3178" s="88"/>
      <c r="V3178" s="82"/>
      <c r="W3178" s="88"/>
      <c r="X3178" s="82"/>
      <c r="Y3178" s="88"/>
      <c r="Z3178" s="82"/>
      <c r="AA3178" s="88"/>
      <c r="AB3178" s="82"/>
      <c r="AC3178" s="88"/>
      <c r="AD3178" s="82"/>
      <c r="AE3178" s="89"/>
      <c r="AI3178" s="130"/>
      <c r="AJ3178" s="131"/>
      <c r="AK3178" s="130"/>
      <c r="AL3178" s="131"/>
      <c r="AM3178" s="130"/>
      <c r="AN3178" s="131"/>
      <c r="AO3178" s="130"/>
      <c r="AP3178" s="132"/>
      <c r="AY3178" s="133"/>
      <c r="BC3178" s="97"/>
      <c r="BD3178" s="97"/>
      <c r="BE3178" s="97"/>
      <c r="BF3178" s="97"/>
      <c r="BG3178" s="97"/>
    </row>
    <row r="3179" spans="9:59">
      <c r="I3179" s="80"/>
      <c r="J3179" s="81"/>
      <c r="K3179" s="82"/>
      <c r="L3179" s="83"/>
      <c r="M3179" s="84"/>
      <c r="N3179" s="85"/>
      <c r="O3179" s="82"/>
      <c r="P3179" s="86"/>
      <c r="S3179" s="88"/>
      <c r="T3179" s="82"/>
      <c r="U3179" s="88"/>
      <c r="V3179" s="82"/>
      <c r="W3179" s="88"/>
      <c r="X3179" s="82"/>
      <c r="Y3179" s="88"/>
      <c r="Z3179" s="82"/>
      <c r="AA3179" s="88"/>
      <c r="AB3179" s="82"/>
      <c r="AC3179" s="88"/>
      <c r="AD3179" s="82"/>
      <c r="AE3179" s="89"/>
      <c r="AI3179" s="130"/>
      <c r="AJ3179" s="131"/>
      <c r="AK3179" s="130"/>
      <c r="AL3179" s="131"/>
      <c r="AM3179" s="130"/>
      <c r="AN3179" s="131"/>
      <c r="AO3179" s="130"/>
      <c r="AP3179" s="132"/>
      <c r="AY3179" s="133"/>
      <c r="BC3179" s="97"/>
      <c r="BD3179" s="97"/>
      <c r="BE3179" s="97"/>
      <c r="BF3179" s="97"/>
      <c r="BG3179" s="97"/>
    </row>
    <row r="3180" spans="9:59">
      <c r="I3180" s="80"/>
      <c r="J3180" s="81"/>
      <c r="K3180" s="82"/>
      <c r="L3180" s="83"/>
      <c r="M3180" s="84"/>
      <c r="N3180" s="85"/>
      <c r="O3180" s="82"/>
      <c r="P3180" s="86"/>
      <c r="S3180" s="88"/>
      <c r="T3180" s="82"/>
      <c r="U3180" s="88"/>
      <c r="V3180" s="82"/>
      <c r="W3180" s="88"/>
      <c r="X3180" s="82"/>
      <c r="Y3180" s="88"/>
      <c r="Z3180" s="82"/>
      <c r="AA3180" s="88"/>
      <c r="AB3180" s="82"/>
      <c r="AC3180" s="88"/>
      <c r="AD3180" s="82"/>
      <c r="AE3180" s="89"/>
      <c r="AI3180" s="130"/>
      <c r="AJ3180" s="131"/>
      <c r="AK3180" s="130"/>
      <c r="AL3180" s="131"/>
      <c r="AM3180" s="130"/>
      <c r="AN3180" s="131"/>
      <c r="AO3180" s="130"/>
      <c r="AP3180" s="132"/>
      <c r="AY3180" s="133"/>
      <c r="BC3180" s="97"/>
      <c r="BD3180" s="97"/>
      <c r="BE3180" s="97"/>
      <c r="BF3180" s="97"/>
      <c r="BG3180" s="97"/>
    </row>
    <row r="3181" spans="9:59">
      <c r="I3181" s="80"/>
      <c r="J3181" s="81"/>
      <c r="K3181" s="82"/>
      <c r="L3181" s="83"/>
      <c r="M3181" s="84"/>
      <c r="N3181" s="85"/>
      <c r="O3181" s="82"/>
      <c r="P3181" s="86"/>
      <c r="S3181" s="88"/>
      <c r="T3181" s="82"/>
      <c r="U3181" s="88"/>
      <c r="V3181" s="82"/>
      <c r="W3181" s="88"/>
      <c r="X3181" s="82"/>
      <c r="Y3181" s="88"/>
      <c r="Z3181" s="82"/>
      <c r="AA3181" s="88"/>
      <c r="AB3181" s="82"/>
      <c r="AC3181" s="88"/>
      <c r="AD3181" s="82"/>
      <c r="AE3181" s="89"/>
      <c r="AI3181" s="130"/>
      <c r="AJ3181" s="131"/>
      <c r="AK3181" s="130"/>
      <c r="AL3181" s="131"/>
      <c r="AM3181" s="130"/>
      <c r="AN3181" s="131"/>
      <c r="AO3181" s="130"/>
      <c r="AP3181" s="132"/>
      <c r="AY3181" s="133"/>
      <c r="BC3181" s="97"/>
      <c r="BD3181" s="97"/>
      <c r="BE3181" s="97"/>
      <c r="BF3181" s="97"/>
      <c r="BG3181" s="97"/>
    </row>
    <row r="3182" spans="9:59">
      <c r="I3182" s="80"/>
      <c r="J3182" s="81"/>
      <c r="K3182" s="82"/>
      <c r="L3182" s="83"/>
      <c r="M3182" s="84"/>
      <c r="N3182" s="85"/>
      <c r="O3182" s="82"/>
      <c r="P3182" s="86"/>
      <c r="S3182" s="88"/>
      <c r="T3182" s="82"/>
      <c r="U3182" s="88"/>
      <c r="V3182" s="82"/>
      <c r="W3182" s="88"/>
      <c r="X3182" s="82"/>
      <c r="Y3182" s="88"/>
      <c r="Z3182" s="82"/>
      <c r="AA3182" s="88"/>
      <c r="AB3182" s="82"/>
      <c r="AC3182" s="88"/>
      <c r="AD3182" s="82"/>
      <c r="AE3182" s="89"/>
      <c r="AI3182" s="130"/>
      <c r="AJ3182" s="131"/>
      <c r="AK3182" s="130"/>
      <c r="AL3182" s="131"/>
      <c r="AM3182" s="130"/>
      <c r="AN3182" s="131"/>
      <c r="AO3182" s="130"/>
      <c r="AP3182" s="132"/>
      <c r="AY3182" s="133"/>
      <c r="BC3182" s="97"/>
      <c r="BD3182" s="97"/>
      <c r="BE3182" s="97"/>
      <c r="BF3182" s="97"/>
      <c r="BG3182" s="97"/>
    </row>
    <row r="3183" spans="9:59">
      <c r="I3183" s="80"/>
      <c r="J3183" s="81"/>
      <c r="K3183" s="82"/>
      <c r="L3183" s="83"/>
      <c r="M3183" s="84"/>
      <c r="N3183" s="85"/>
      <c r="O3183" s="82"/>
      <c r="P3183" s="86"/>
      <c r="S3183" s="88"/>
      <c r="T3183" s="82"/>
      <c r="U3183" s="88"/>
      <c r="V3183" s="82"/>
      <c r="W3183" s="88"/>
      <c r="X3183" s="82"/>
      <c r="Y3183" s="88"/>
      <c r="Z3183" s="82"/>
      <c r="AA3183" s="88"/>
      <c r="AB3183" s="82"/>
      <c r="AC3183" s="88"/>
      <c r="AD3183" s="82"/>
      <c r="AE3183" s="89"/>
      <c r="AI3183" s="130"/>
      <c r="AJ3183" s="131"/>
      <c r="AK3183" s="130"/>
      <c r="AL3183" s="131"/>
      <c r="AM3183" s="130"/>
      <c r="AN3183" s="131"/>
      <c r="AO3183" s="130"/>
      <c r="AP3183" s="132"/>
      <c r="AY3183" s="133"/>
      <c r="BC3183" s="97"/>
      <c r="BD3183" s="97"/>
      <c r="BE3183" s="97"/>
      <c r="BF3183" s="97"/>
      <c r="BG3183" s="97"/>
    </row>
    <row r="3184" spans="9:59">
      <c r="I3184" s="80"/>
      <c r="J3184" s="81"/>
      <c r="K3184" s="82"/>
      <c r="L3184" s="83"/>
      <c r="M3184" s="84"/>
      <c r="N3184" s="85"/>
      <c r="O3184" s="82"/>
      <c r="P3184" s="86"/>
      <c r="S3184" s="88"/>
      <c r="T3184" s="82"/>
      <c r="U3184" s="88"/>
      <c r="V3184" s="82"/>
      <c r="W3184" s="88"/>
      <c r="X3184" s="82"/>
      <c r="Y3184" s="88"/>
      <c r="Z3184" s="82"/>
      <c r="AA3184" s="88"/>
      <c r="AB3184" s="82"/>
      <c r="AC3184" s="88"/>
      <c r="AD3184" s="82"/>
      <c r="AE3184" s="89"/>
      <c r="AI3184" s="130"/>
      <c r="AJ3184" s="131"/>
      <c r="AK3184" s="130"/>
      <c r="AL3184" s="131"/>
      <c r="AM3184" s="130"/>
      <c r="AN3184" s="131"/>
      <c r="AO3184" s="130"/>
      <c r="AP3184" s="132"/>
      <c r="AY3184" s="133"/>
      <c r="BC3184" s="97"/>
      <c r="BD3184" s="97"/>
      <c r="BE3184" s="97"/>
      <c r="BF3184" s="97"/>
      <c r="BG3184" s="97"/>
    </row>
    <row r="3185" spans="9:59">
      <c r="I3185" s="80"/>
      <c r="J3185" s="81"/>
      <c r="K3185" s="82"/>
      <c r="L3185" s="83"/>
      <c r="M3185" s="84"/>
      <c r="N3185" s="85"/>
      <c r="O3185" s="82"/>
      <c r="P3185" s="86"/>
      <c r="S3185" s="88"/>
      <c r="T3185" s="82"/>
      <c r="U3185" s="88"/>
      <c r="V3185" s="82"/>
      <c r="W3185" s="88"/>
      <c r="X3185" s="82"/>
      <c r="Y3185" s="88"/>
      <c r="Z3185" s="82"/>
      <c r="AA3185" s="88"/>
      <c r="AB3185" s="82"/>
      <c r="AC3185" s="88"/>
      <c r="AD3185" s="82"/>
      <c r="AE3185" s="89"/>
      <c r="AI3185" s="130"/>
      <c r="AJ3185" s="131"/>
      <c r="AK3185" s="130"/>
      <c r="AL3185" s="131"/>
      <c r="AM3185" s="130"/>
      <c r="AN3185" s="131"/>
      <c r="AO3185" s="130"/>
      <c r="AP3185" s="132"/>
      <c r="AY3185" s="133"/>
      <c r="BC3185" s="97"/>
      <c r="BD3185" s="97"/>
      <c r="BE3185" s="97"/>
      <c r="BF3185" s="97"/>
      <c r="BG3185" s="97"/>
    </row>
    <row r="3186" spans="9:59">
      <c r="I3186" s="80"/>
      <c r="J3186" s="81"/>
      <c r="K3186" s="82"/>
      <c r="L3186" s="83"/>
      <c r="M3186" s="84"/>
      <c r="N3186" s="85"/>
      <c r="O3186" s="82"/>
      <c r="P3186" s="86"/>
      <c r="S3186" s="88"/>
      <c r="T3186" s="82"/>
      <c r="U3186" s="88"/>
      <c r="V3186" s="82"/>
      <c r="W3186" s="88"/>
      <c r="X3186" s="82"/>
      <c r="Y3186" s="88"/>
      <c r="Z3186" s="82"/>
      <c r="AA3186" s="88"/>
      <c r="AB3186" s="82"/>
      <c r="AC3186" s="88"/>
      <c r="AD3186" s="82"/>
      <c r="AE3186" s="89"/>
      <c r="AI3186" s="130"/>
      <c r="AJ3186" s="131"/>
      <c r="AK3186" s="130"/>
      <c r="AL3186" s="131"/>
      <c r="AM3186" s="130"/>
      <c r="AN3186" s="131"/>
      <c r="AO3186" s="130"/>
      <c r="AP3186" s="132"/>
      <c r="AY3186" s="133"/>
      <c r="BC3186" s="97"/>
      <c r="BD3186" s="97"/>
      <c r="BE3186" s="97"/>
      <c r="BF3186" s="97"/>
      <c r="BG3186" s="97"/>
    </row>
    <row r="3187" spans="9:59">
      <c r="I3187" s="80"/>
      <c r="J3187" s="81"/>
      <c r="K3187" s="82"/>
      <c r="L3187" s="83"/>
      <c r="M3187" s="84"/>
      <c r="N3187" s="85"/>
      <c r="O3187" s="82"/>
      <c r="P3187" s="86"/>
      <c r="S3187" s="88"/>
      <c r="T3187" s="82"/>
      <c r="U3187" s="88"/>
      <c r="V3187" s="82"/>
      <c r="W3187" s="88"/>
      <c r="X3187" s="82"/>
      <c r="Y3187" s="88"/>
      <c r="Z3187" s="82"/>
      <c r="AA3187" s="88"/>
      <c r="AB3187" s="82"/>
      <c r="AC3187" s="88"/>
      <c r="AD3187" s="82"/>
      <c r="AE3187" s="89"/>
      <c r="AI3187" s="130"/>
      <c r="AJ3187" s="131"/>
      <c r="AK3187" s="130"/>
      <c r="AL3187" s="131"/>
      <c r="AM3187" s="130"/>
      <c r="AN3187" s="131"/>
      <c r="AO3187" s="130"/>
      <c r="AP3187" s="132"/>
      <c r="AY3187" s="133"/>
      <c r="BC3187" s="97"/>
      <c r="BD3187" s="97"/>
      <c r="BE3187" s="97"/>
      <c r="BF3187" s="97"/>
      <c r="BG3187" s="97"/>
    </row>
    <row r="3188" spans="9:59">
      <c r="I3188" s="80"/>
      <c r="J3188" s="81"/>
      <c r="K3188" s="82"/>
      <c r="L3188" s="83"/>
      <c r="M3188" s="84"/>
      <c r="N3188" s="85"/>
      <c r="O3188" s="82"/>
      <c r="P3188" s="86"/>
      <c r="S3188" s="88"/>
      <c r="T3188" s="82"/>
      <c r="U3188" s="88"/>
      <c r="V3188" s="82"/>
      <c r="W3188" s="88"/>
      <c r="X3188" s="82"/>
      <c r="Y3188" s="88"/>
      <c r="Z3188" s="82"/>
      <c r="AA3188" s="88"/>
      <c r="AB3188" s="82"/>
      <c r="AC3188" s="88"/>
      <c r="AD3188" s="82"/>
      <c r="AE3188" s="89"/>
      <c r="AI3188" s="130"/>
      <c r="AJ3188" s="131"/>
      <c r="AK3188" s="130"/>
      <c r="AL3188" s="131"/>
      <c r="AM3188" s="130"/>
      <c r="AN3188" s="131"/>
      <c r="AO3188" s="130"/>
      <c r="AP3188" s="132"/>
      <c r="AY3188" s="133"/>
      <c r="BC3188" s="97"/>
      <c r="BD3188" s="97"/>
      <c r="BE3188" s="97"/>
      <c r="BF3188" s="97"/>
      <c r="BG3188" s="97"/>
    </row>
    <row r="3189" spans="9:59">
      <c r="I3189" s="80"/>
      <c r="J3189" s="81"/>
      <c r="K3189" s="82"/>
      <c r="L3189" s="83"/>
      <c r="M3189" s="84"/>
      <c r="N3189" s="85"/>
      <c r="O3189" s="82"/>
      <c r="P3189" s="86"/>
      <c r="S3189" s="88"/>
      <c r="T3189" s="82"/>
      <c r="U3189" s="88"/>
      <c r="V3189" s="82"/>
      <c r="W3189" s="88"/>
      <c r="X3189" s="82"/>
      <c r="Y3189" s="88"/>
      <c r="Z3189" s="82"/>
      <c r="AA3189" s="88"/>
      <c r="AB3189" s="82"/>
      <c r="AC3189" s="88"/>
      <c r="AD3189" s="82"/>
      <c r="AE3189" s="89"/>
      <c r="AI3189" s="130"/>
      <c r="AJ3189" s="131"/>
      <c r="AK3189" s="130"/>
      <c r="AL3189" s="131"/>
      <c r="AM3189" s="130"/>
      <c r="AN3189" s="131"/>
      <c r="AO3189" s="130"/>
      <c r="AP3189" s="132"/>
      <c r="AY3189" s="133"/>
      <c r="BC3189" s="97"/>
      <c r="BD3189" s="97"/>
      <c r="BE3189" s="97"/>
      <c r="BF3189" s="97"/>
      <c r="BG3189" s="97"/>
    </row>
    <row r="3190" spans="9:59">
      <c r="I3190" s="80"/>
      <c r="J3190" s="81"/>
      <c r="K3190" s="82"/>
      <c r="L3190" s="83"/>
      <c r="M3190" s="84"/>
      <c r="N3190" s="85"/>
      <c r="O3190" s="82"/>
      <c r="P3190" s="86"/>
      <c r="S3190" s="88"/>
      <c r="T3190" s="82"/>
      <c r="U3190" s="88"/>
      <c r="V3190" s="82"/>
      <c r="W3190" s="88"/>
      <c r="X3190" s="82"/>
      <c r="Y3190" s="88"/>
      <c r="Z3190" s="82"/>
      <c r="AA3190" s="88"/>
      <c r="AB3190" s="82"/>
      <c r="AC3190" s="88"/>
      <c r="AD3190" s="82"/>
      <c r="AE3190" s="89"/>
      <c r="AI3190" s="130"/>
      <c r="AJ3190" s="131"/>
      <c r="AK3190" s="130"/>
      <c r="AL3190" s="131"/>
      <c r="AM3190" s="130"/>
      <c r="AN3190" s="131"/>
      <c r="AO3190" s="130"/>
      <c r="AP3190" s="132"/>
      <c r="AY3190" s="133"/>
      <c r="BC3190" s="97"/>
      <c r="BD3190" s="97"/>
      <c r="BE3190" s="97"/>
      <c r="BF3190" s="97"/>
      <c r="BG3190" s="97"/>
    </row>
    <row r="3191" spans="9:59">
      <c r="I3191" s="80"/>
      <c r="J3191" s="81"/>
      <c r="K3191" s="82"/>
      <c r="L3191" s="83"/>
      <c r="M3191" s="84"/>
      <c r="N3191" s="85"/>
      <c r="O3191" s="82"/>
      <c r="P3191" s="86"/>
      <c r="S3191" s="88"/>
      <c r="T3191" s="82"/>
      <c r="U3191" s="88"/>
      <c r="V3191" s="82"/>
      <c r="W3191" s="88"/>
      <c r="X3191" s="82"/>
      <c r="Y3191" s="88"/>
      <c r="Z3191" s="82"/>
      <c r="AA3191" s="88"/>
      <c r="AB3191" s="82"/>
      <c r="AC3191" s="88"/>
      <c r="AD3191" s="82"/>
      <c r="AE3191" s="89"/>
      <c r="AI3191" s="130"/>
      <c r="AJ3191" s="131"/>
      <c r="AK3191" s="130"/>
      <c r="AL3191" s="131"/>
      <c r="AM3191" s="130"/>
      <c r="AN3191" s="131"/>
      <c r="AO3191" s="130"/>
      <c r="AP3191" s="132"/>
      <c r="AY3191" s="133"/>
      <c r="BC3191" s="97"/>
      <c r="BD3191" s="97"/>
      <c r="BE3191" s="97"/>
      <c r="BF3191" s="97"/>
      <c r="BG3191" s="97"/>
    </row>
    <row r="3192" spans="9:59">
      <c r="I3192" s="80"/>
      <c r="J3192" s="81"/>
      <c r="K3192" s="82"/>
      <c r="L3192" s="83"/>
      <c r="M3192" s="84"/>
      <c r="N3192" s="85"/>
      <c r="O3192" s="82"/>
      <c r="P3192" s="86"/>
      <c r="S3192" s="88"/>
      <c r="T3192" s="82"/>
      <c r="U3192" s="88"/>
      <c r="V3192" s="82"/>
      <c r="W3192" s="88"/>
      <c r="X3192" s="82"/>
      <c r="Y3192" s="88"/>
      <c r="Z3192" s="82"/>
      <c r="AA3192" s="88"/>
      <c r="AB3192" s="82"/>
      <c r="AC3192" s="88"/>
      <c r="AD3192" s="82"/>
      <c r="AE3192" s="89"/>
      <c r="AI3192" s="130"/>
      <c r="AJ3192" s="131"/>
      <c r="AK3192" s="130"/>
      <c r="AL3192" s="131"/>
      <c r="AM3192" s="130"/>
      <c r="AN3192" s="131"/>
      <c r="AO3192" s="130"/>
      <c r="AP3192" s="132"/>
      <c r="AY3192" s="133"/>
      <c r="BC3192" s="97"/>
      <c r="BD3192" s="97"/>
      <c r="BE3192" s="97"/>
      <c r="BF3192" s="97"/>
      <c r="BG3192" s="97"/>
    </row>
    <row r="3193" spans="9:59">
      <c r="I3193" s="80"/>
      <c r="J3193" s="81"/>
      <c r="K3193" s="82"/>
      <c r="L3193" s="83"/>
      <c r="M3193" s="84"/>
      <c r="N3193" s="85"/>
      <c r="O3193" s="82"/>
      <c r="P3193" s="86"/>
      <c r="S3193" s="88"/>
      <c r="T3193" s="82"/>
      <c r="U3193" s="88"/>
      <c r="V3193" s="82"/>
      <c r="W3193" s="88"/>
      <c r="X3193" s="82"/>
      <c r="Y3193" s="88"/>
      <c r="Z3193" s="82"/>
      <c r="AA3193" s="88"/>
      <c r="AB3193" s="82"/>
      <c r="AC3193" s="88"/>
      <c r="AD3193" s="82"/>
      <c r="AE3193" s="89"/>
      <c r="AI3193" s="130"/>
      <c r="AJ3193" s="131"/>
      <c r="AK3193" s="130"/>
      <c r="AL3193" s="131"/>
      <c r="AM3193" s="130"/>
      <c r="AN3193" s="131"/>
      <c r="AO3193" s="130"/>
      <c r="AP3193" s="132"/>
      <c r="AY3193" s="133"/>
      <c r="BC3193" s="97"/>
      <c r="BD3193" s="97"/>
      <c r="BE3193" s="97"/>
      <c r="BF3193" s="97"/>
      <c r="BG3193" s="97"/>
    </row>
    <row r="3194" spans="9:59">
      <c r="I3194" s="80"/>
      <c r="J3194" s="81"/>
      <c r="K3194" s="82"/>
      <c r="L3194" s="83"/>
      <c r="M3194" s="84"/>
      <c r="N3194" s="85"/>
      <c r="O3194" s="82"/>
      <c r="P3194" s="86"/>
      <c r="S3194" s="88"/>
      <c r="T3194" s="82"/>
      <c r="U3194" s="88"/>
      <c r="V3194" s="82"/>
      <c r="W3194" s="88"/>
      <c r="X3194" s="82"/>
      <c r="Y3194" s="88"/>
      <c r="Z3194" s="82"/>
      <c r="AA3194" s="88"/>
      <c r="AB3194" s="82"/>
      <c r="AC3194" s="88"/>
      <c r="AD3194" s="82"/>
      <c r="AE3194" s="89"/>
      <c r="AI3194" s="130"/>
      <c r="AJ3194" s="131"/>
      <c r="AK3194" s="130"/>
      <c r="AL3194" s="131"/>
      <c r="AM3194" s="130"/>
      <c r="AN3194" s="131"/>
      <c r="AO3194" s="130"/>
      <c r="AP3194" s="132"/>
      <c r="AY3194" s="133"/>
      <c r="BC3194" s="97"/>
      <c r="BD3194" s="97"/>
      <c r="BE3194" s="97"/>
      <c r="BF3194" s="97"/>
      <c r="BG3194" s="97"/>
    </row>
    <row r="3195" spans="9:59">
      <c r="I3195" s="80"/>
      <c r="J3195" s="81"/>
      <c r="K3195" s="82"/>
      <c r="L3195" s="83"/>
      <c r="M3195" s="84"/>
      <c r="N3195" s="85"/>
      <c r="O3195" s="82"/>
      <c r="P3195" s="86"/>
      <c r="S3195" s="88"/>
      <c r="T3195" s="82"/>
      <c r="U3195" s="88"/>
      <c r="V3195" s="82"/>
      <c r="W3195" s="88"/>
      <c r="X3195" s="82"/>
      <c r="Y3195" s="88"/>
      <c r="Z3195" s="82"/>
      <c r="AA3195" s="88"/>
      <c r="AB3195" s="82"/>
      <c r="AC3195" s="88"/>
      <c r="AD3195" s="82"/>
      <c r="AE3195" s="89"/>
      <c r="AI3195" s="130"/>
      <c r="AJ3195" s="131"/>
      <c r="AK3195" s="130"/>
      <c r="AL3195" s="131"/>
      <c r="AM3195" s="130"/>
      <c r="AN3195" s="131"/>
      <c r="AO3195" s="130"/>
      <c r="AP3195" s="132"/>
      <c r="AY3195" s="133"/>
      <c r="BC3195" s="97"/>
      <c r="BD3195" s="97"/>
      <c r="BE3195" s="97"/>
      <c r="BF3195" s="97"/>
      <c r="BG3195" s="97"/>
    </row>
    <row r="3196" spans="9:59">
      <c r="I3196" s="80"/>
      <c r="J3196" s="81"/>
      <c r="K3196" s="82"/>
      <c r="L3196" s="83"/>
      <c r="M3196" s="84"/>
      <c r="N3196" s="85"/>
      <c r="O3196" s="82"/>
      <c r="P3196" s="86"/>
      <c r="S3196" s="88"/>
      <c r="T3196" s="82"/>
      <c r="U3196" s="88"/>
      <c r="V3196" s="82"/>
      <c r="W3196" s="88"/>
      <c r="X3196" s="82"/>
      <c r="Y3196" s="88"/>
      <c r="Z3196" s="82"/>
      <c r="AA3196" s="88"/>
      <c r="AB3196" s="82"/>
      <c r="AC3196" s="88"/>
      <c r="AD3196" s="82"/>
      <c r="AE3196" s="89"/>
      <c r="AI3196" s="130"/>
      <c r="AJ3196" s="131"/>
      <c r="AK3196" s="130"/>
      <c r="AL3196" s="131"/>
      <c r="AM3196" s="130"/>
      <c r="AN3196" s="131"/>
      <c r="AO3196" s="130"/>
      <c r="AP3196" s="132"/>
      <c r="AY3196" s="133"/>
      <c r="BC3196" s="97"/>
      <c r="BD3196" s="97"/>
      <c r="BE3196" s="97"/>
      <c r="BF3196" s="97"/>
      <c r="BG3196" s="97"/>
    </row>
    <row r="3197" spans="9:59">
      <c r="I3197" s="80"/>
      <c r="J3197" s="81"/>
      <c r="K3197" s="82"/>
      <c r="L3197" s="83"/>
      <c r="M3197" s="84"/>
      <c r="N3197" s="85"/>
      <c r="O3197" s="82"/>
      <c r="P3197" s="86"/>
      <c r="S3197" s="88"/>
      <c r="T3197" s="82"/>
      <c r="U3197" s="88"/>
      <c r="V3197" s="82"/>
      <c r="W3197" s="88"/>
      <c r="X3197" s="82"/>
      <c r="Y3197" s="88"/>
      <c r="Z3197" s="82"/>
      <c r="AA3197" s="88"/>
      <c r="AB3197" s="82"/>
      <c r="AC3197" s="88"/>
      <c r="AD3197" s="82"/>
      <c r="AE3197" s="89"/>
      <c r="AI3197" s="130"/>
      <c r="AJ3197" s="131"/>
      <c r="AK3197" s="130"/>
      <c r="AL3197" s="131"/>
      <c r="AM3197" s="130"/>
      <c r="AN3197" s="131"/>
      <c r="AO3197" s="130"/>
      <c r="AP3197" s="132"/>
      <c r="AY3197" s="133"/>
      <c r="BC3197" s="97"/>
      <c r="BD3197" s="97"/>
      <c r="BE3197" s="97"/>
      <c r="BF3197" s="97"/>
      <c r="BG3197" s="97"/>
    </row>
    <row r="3198" spans="9:59">
      <c r="I3198" s="80"/>
      <c r="J3198" s="81"/>
      <c r="K3198" s="82"/>
      <c r="L3198" s="83"/>
      <c r="M3198" s="84"/>
      <c r="N3198" s="85"/>
      <c r="O3198" s="82"/>
      <c r="P3198" s="86"/>
      <c r="S3198" s="88"/>
      <c r="T3198" s="82"/>
      <c r="U3198" s="88"/>
      <c r="V3198" s="82"/>
      <c r="W3198" s="88"/>
      <c r="X3198" s="82"/>
      <c r="Y3198" s="88"/>
      <c r="Z3198" s="82"/>
      <c r="AA3198" s="88"/>
      <c r="AB3198" s="82"/>
      <c r="AC3198" s="88"/>
      <c r="AD3198" s="82"/>
      <c r="AE3198" s="89"/>
      <c r="AI3198" s="130"/>
      <c r="AJ3198" s="131"/>
      <c r="AK3198" s="130"/>
      <c r="AL3198" s="131"/>
      <c r="AM3198" s="130"/>
      <c r="AN3198" s="131"/>
      <c r="AO3198" s="130"/>
      <c r="AP3198" s="132"/>
      <c r="AY3198" s="133"/>
      <c r="BC3198" s="97"/>
      <c r="BD3198" s="97"/>
      <c r="BE3198" s="97"/>
      <c r="BF3198" s="97"/>
      <c r="BG3198" s="97"/>
    </row>
    <row r="3199" spans="9:59">
      <c r="I3199" s="80"/>
      <c r="J3199" s="81"/>
      <c r="K3199" s="82"/>
      <c r="L3199" s="83"/>
      <c r="M3199" s="84"/>
      <c r="N3199" s="85"/>
      <c r="O3199" s="82"/>
      <c r="P3199" s="86"/>
      <c r="S3199" s="88"/>
      <c r="T3199" s="82"/>
      <c r="U3199" s="88"/>
      <c r="V3199" s="82"/>
      <c r="W3199" s="88"/>
      <c r="X3199" s="82"/>
      <c r="Y3199" s="88"/>
      <c r="Z3199" s="82"/>
      <c r="AA3199" s="88"/>
      <c r="AB3199" s="82"/>
      <c r="AC3199" s="88"/>
      <c r="AD3199" s="82"/>
      <c r="AE3199" s="89"/>
      <c r="AI3199" s="130"/>
      <c r="AJ3199" s="131"/>
      <c r="AK3199" s="130"/>
      <c r="AL3199" s="131"/>
      <c r="AM3199" s="130"/>
      <c r="AN3199" s="131"/>
      <c r="AO3199" s="130"/>
      <c r="AP3199" s="132"/>
      <c r="AY3199" s="133"/>
      <c r="BC3199" s="97"/>
      <c r="BD3199" s="97"/>
      <c r="BE3199" s="97"/>
      <c r="BF3199" s="97"/>
      <c r="BG3199" s="97"/>
    </row>
    <row r="3200" spans="9:59">
      <c r="I3200" s="80"/>
      <c r="J3200" s="81"/>
      <c r="K3200" s="82"/>
      <c r="L3200" s="83"/>
      <c r="M3200" s="84"/>
      <c r="N3200" s="85"/>
      <c r="O3200" s="82"/>
      <c r="P3200" s="86"/>
      <c r="S3200" s="88"/>
      <c r="T3200" s="82"/>
      <c r="U3200" s="88"/>
      <c r="V3200" s="82"/>
      <c r="W3200" s="88"/>
      <c r="X3200" s="82"/>
      <c r="Y3200" s="88"/>
      <c r="Z3200" s="82"/>
      <c r="AA3200" s="88"/>
      <c r="AB3200" s="82"/>
      <c r="AC3200" s="88"/>
      <c r="AD3200" s="82"/>
      <c r="AE3200" s="89"/>
      <c r="AI3200" s="130"/>
      <c r="AJ3200" s="131"/>
      <c r="AK3200" s="130"/>
      <c r="AL3200" s="131"/>
      <c r="AM3200" s="130"/>
      <c r="AN3200" s="131"/>
      <c r="AO3200" s="130"/>
      <c r="AP3200" s="132"/>
      <c r="AY3200" s="133"/>
      <c r="BC3200" s="97"/>
      <c r="BD3200" s="97"/>
      <c r="BE3200" s="97"/>
      <c r="BF3200" s="97"/>
      <c r="BG3200" s="97"/>
    </row>
    <row r="3201" spans="9:59">
      <c r="I3201" s="80"/>
      <c r="J3201" s="81"/>
      <c r="K3201" s="82"/>
      <c r="L3201" s="83"/>
      <c r="M3201" s="84"/>
      <c r="N3201" s="85"/>
      <c r="O3201" s="82"/>
      <c r="P3201" s="86"/>
      <c r="S3201" s="88"/>
      <c r="T3201" s="82"/>
      <c r="U3201" s="88"/>
      <c r="V3201" s="82"/>
      <c r="W3201" s="88"/>
      <c r="X3201" s="82"/>
      <c r="Y3201" s="88"/>
      <c r="Z3201" s="82"/>
      <c r="AA3201" s="88"/>
      <c r="AB3201" s="82"/>
      <c r="AC3201" s="88"/>
      <c r="AD3201" s="82"/>
      <c r="AE3201" s="89"/>
      <c r="AI3201" s="130"/>
      <c r="AJ3201" s="131"/>
      <c r="AK3201" s="130"/>
      <c r="AL3201" s="131"/>
      <c r="AM3201" s="130"/>
      <c r="AN3201" s="131"/>
      <c r="AO3201" s="130"/>
      <c r="AP3201" s="132"/>
      <c r="AY3201" s="133"/>
      <c r="BC3201" s="97"/>
      <c r="BD3201" s="97"/>
      <c r="BE3201" s="97"/>
      <c r="BF3201" s="97"/>
      <c r="BG3201" s="97"/>
    </row>
    <row r="3202" spans="9:59">
      <c r="I3202" s="80"/>
      <c r="J3202" s="81"/>
      <c r="K3202" s="82"/>
      <c r="L3202" s="83"/>
      <c r="M3202" s="84"/>
      <c r="N3202" s="85"/>
      <c r="O3202" s="82"/>
      <c r="P3202" s="86"/>
      <c r="S3202" s="88"/>
      <c r="T3202" s="82"/>
      <c r="U3202" s="88"/>
      <c r="V3202" s="82"/>
      <c r="W3202" s="88"/>
      <c r="X3202" s="82"/>
      <c r="Y3202" s="88"/>
      <c r="Z3202" s="82"/>
      <c r="AA3202" s="88"/>
      <c r="AB3202" s="82"/>
      <c r="AC3202" s="88"/>
      <c r="AD3202" s="82"/>
      <c r="AE3202" s="89"/>
      <c r="AI3202" s="130"/>
      <c r="AJ3202" s="131"/>
      <c r="AK3202" s="130"/>
      <c r="AL3202" s="131"/>
      <c r="AM3202" s="130"/>
      <c r="AN3202" s="131"/>
      <c r="AO3202" s="130"/>
      <c r="AP3202" s="132"/>
      <c r="AY3202" s="133"/>
      <c r="BC3202" s="97"/>
      <c r="BD3202" s="97"/>
      <c r="BE3202" s="97"/>
      <c r="BF3202" s="97"/>
      <c r="BG3202" s="97"/>
    </row>
    <row r="3203" spans="9:59">
      <c r="I3203" s="80"/>
      <c r="J3203" s="81"/>
      <c r="K3203" s="82"/>
      <c r="L3203" s="83"/>
      <c r="M3203" s="84"/>
      <c r="N3203" s="85"/>
      <c r="O3203" s="82"/>
      <c r="P3203" s="86"/>
      <c r="S3203" s="88"/>
      <c r="T3203" s="82"/>
      <c r="U3203" s="88"/>
      <c r="V3203" s="82"/>
      <c r="W3203" s="88"/>
      <c r="X3203" s="82"/>
      <c r="Y3203" s="88"/>
      <c r="Z3203" s="82"/>
      <c r="AA3203" s="88"/>
      <c r="AB3203" s="82"/>
      <c r="AC3203" s="88"/>
      <c r="AD3203" s="82"/>
      <c r="AE3203" s="89"/>
      <c r="AI3203" s="130"/>
      <c r="AJ3203" s="131"/>
      <c r="AK3203" s="130"/>
      <c r="AL3203" s="131"/>
      <c r="AM3203" s="130"/>
      <c r="AN3203" s="131"/>
      <c r="AO3203" s="130"/>
      <c r="AP3203" s="132"/>
      <c r="AY3203" s="133"/>
      <c r="BC3203" s="97"/>
      <c r="BD3203" s="97"/>
      <c r="BE3203" s="97"/>
      <c r="BF3203" s="97"/>
      <c r="BG3203" s="97"/>
    </row>
    <row r="3204" spans="9:59">
      <c r="I3204" s="80"/>
      <c r="J3204" s="81"/>
      <c r="K3204" s="82"/>
      <c r="L3204" s="83"/>
      <c r="M3204" s="84"/>
      <c r="N3204" s="85"/>
      <c r="O3204" s="82"/>
      <c r="P3204" s="86"/>
      <c r="S3204" s="88"/>
      <c r="T3204" s="82"/>
      <c r="U3204" s="88"/>
      <c r="V3204" s="82"/>
      <c r="W3204" s="88"/>
      <c r="X3204" s="82"/>
      <c r="Y3204" s="88"/>
      <c r="Z3204" s="82"/>
      <c r="AA3204" s="88"/>
      <c r="AB3204" s="82"/>
      <c r="AC3204" s="88"/>
      <c r="AD3204" s="82"/>
      <c r="AE3204" s="89"/>
      <c r="AI3204" s="130"/>
      <c r="AJ3204" s="131"/>
      <c r="AK3204" s="130"/>
      <c r="AL3204" s="131"/>
      <c r="AM3204" s="130"/>
      <c r="AN3204" s="131"/>
      <c r="AO3204" s="130"/>
      <c r="AP3204" s="132"/>
      <c r="AY3204" s="133"/>
      <c r="BC3204" s="97"/>
      <c r="BD3204" s="97"/>
      <c r="BE3204" s="97"/>
      <c r="BF3204" s="97"/>
      <c r="BG3204" s="97"/>
    </row>
    <row r="3205" spans="9:59">
      <c r="I3205" s="80"/>
      <c r="J3205" s="81"/>
      <c r="K3205" s="82"/>
      <c r="L3205" s="83"/>
      <c r="M3205" s="84"/>
      <c r="N3205" s="85"/>
      <c r="O3205" s="82"/>
      <c r="P3205" s="86"/>
      <c r="S3205" s="88"/>
      <c r="T3205" s="82"/>
      <c r="U3205" s="88"/>
      <c r="V3205" s="82"/>
      <c r="W3205" s="88"/>
      <c r="X3205" s="82"/>
      <c r="Y3205" s="88"/>
      <c r="Z3205" s="82"/>
      <c r="AA3205" s="88"/>
      <c r="AB3205" s="82"/>
      <c r="AC3205" s="88"/>
      <c r="AD3205" s="82"/>
      <c r="AE3205" s="89"/>
      <c r="AI3205" s="130"/>
      <c r="AJ3205" s="131"/>
      <c r="AK3205" s="130"/>
      <c r="AL3205" s="131"/>
      <c r="AM3205" s="130"/>
      <c r="AN3205" s="131"/>
      <c r="AO3205" s="130"/>
      <c r="AP3205" s="132"/>
      <c r="AY3205" s="133"/>
      <c r="BC3205" s="97"/>
      <c r="BD3205" s="97"/>
      <c r="BE3205" s="97"/>
      <c r="BF3205" s="97"/>
      <c r="BG3205" s="97"/>
    </row>
    <row r="3206" spans="9:59">
      <c r="I3206" s="80"/>
      <c r="J3206" s="81"/>
      <c r="K3206" s="82"/>
      <c r="L3206" s="83"/>
      <c r="M3206" s="84"/>
      <c r="N3206" s="85"/>
      <c r="O3206" s="82"/>
      <c r="P3206" s="86"/>
      <c r="S3206" s="88"/>
      <c r="T3206" s="82"/>
      <c r="U3206" s="88"/>
      <c r="V3206" s="82"/>
      <c r="W3206" s="88"/>
      <c r="X3206" s="82"/>
      <c r="Y3206" s="88"/>
      <c r="Z3206" s="82"/>
      <c r="AA3206" s="88"/>
      <c r="AB3206" s="82"/>
      <c r="AC3206" s="88"/>
      <c r="AD3206" s="82"/>
      <c r="AE3206" s="89"/>
      <c r="AI3206" s="130"/>
      <c r="AJ3206" s="131"/>
      <c r="AK3206" s="130"/>
      <c r="AL3206" s="131"/>
      <c r="AM3206" s="130"/>
      <c r="AN3206" s="131"/>
      <c r="AO3206" s="130"/>
      <c r="AP3206" s="132"/>
      <c r="AY3206" s="133"/>
      <c r="BC3206" s="97"/>
      <c r="BD3206" s="97"/>
      <c r="BE3206" s="97"/>
      <c r="BF3206" s="97"/>
      <c r="BG3206" s="97"/>
    </row>
    <row r="3207" spans="9:59">
      <c r="I3207" s="80"/>
      <c r="J3207" s="81"/>
      <c r="K3207" s="82"/>
      <c r="L3207" s="83"/>
      <c r="M3207" s="84"/>
      <c r="N3207" s="85"/>
      <c r="O3207" s="82"/>
      <c r="P3207" s="86"/>
      <c r="S3207" s="88"/>
      <c r="T3207" s="82"/>
      <c r="U3207" s="88"/>
      <c r="V3207" s="82"/>
      <c r="W3207" s="88"/>
      <c r="X3207" s="82"/>
      <c r="Y3207" s="88"/>
      <c r="Z3207" s="82"/>
      <c r="AA3207" s="88"/>
      <c r="AB3207" s="82"/>
      <c r="AC3207" s="88"/>
      <c r="AD3207" s="82"/>
      <c r="AE3207" s="89"/>
      <c r="AI3207" s="130"/>
      <c r="AJ3207" s="131"/>
      <c r="AK3207" s="130"/>
      <c r="AL3207" s="131"/>
      <c r="AM3207" s="130"/>
      <c r="AN3207" s="131"/>
      <c r="AO3207" s="130"/>
      <c r="AP3207" s="132"/>
      <c r="AY3207" s="133"/>
      <c r="BC3207" s="97"/>
      <c r="BD3207" s="97"/>
      <c r="BE3207" s="97"/>
      <c r="BF3207" s="97"/>
      <c r="BG3207" s="97"/>
    </row>
    <row r="3208" spans="9:59">
      <c r="I3208" s="80"/>
      <c r="J3208" s="81"/>
      <c r="K3208" s="82"/>
      <c r="L3208" s="83"/>
      <c r="M3208" s="84"/>
      <c r="N3208" s="85"/>
      <c r="O3208" s="82"/>
      <c r="P3208" s="86"/>
      <c r="S3208" s="88"/>
      <c r="T3208" s="82"/>
      <c r="U3208" s="88"/>
      <c r="V3208" s="82"/>
      <c r="W3208" s="88"/>
      <c r="X3208" s="82"/>
      <c r="Y3208" s="88"/>
      <c r="Z3208" s="82"/>
      <c r="AA3208" s="88"/>
      <c r="AB3208" s="82"/>
      <c r="AC3208" s="88"/>
      <c r="AD3208" s="82"/>
      <c r="AE3208" s="89"/>
      <c r="AI3208" s="130"/>
      <c r="AJ3208" s="131"/>
      <c r="AK3208" s="130"/>
      <c r="AL3208" s="131"/>
      <c r="AM3208" s="130"/>
      <c r="AN3208" s="131"/>
      <c r="AO3208" s="130"/>
      <c r="AP3208" s="132"/>
      <c r="AY3208" s="133"/>
      <c r="BC3208" s="97"/>
      <c r="BD3208" s="97"/>
      <c r="BE3208" s="97"/>
      <c r="BF3208" s="97"/>
      <c r="BG3208" s="97"/>
    </row>
    <row r="3209" spans="9:59">
      <c r="I3209" s="80"/>
      <c r="J3209" s="81"/>
      <c r="K3209" s="82"/>
      <c r="L3209" s="83"/>
      <c r="M3209" s="84"/>
      <c r="N3209" s="85"/>
      <c r="O3209" s="82"/>
      <c r="P3209" s="86"/>
      <c r="S3209" s="88"/>
      <c r="T3209" s="82"/>
      <c r="U3209" s="88"/>
      <c r="V3209" s="82"/>
      <c r="W3209" s="88"/>
      <c r="X3209" s="82"/>
      <c r="Y3209" s="88"/>
      <c r="Z3209" s="82"/>
      <c r="AA3209" s="88"/>
      <c r="AB3209" s="82"/>
      <c r="AC3209" s="88"/>
      <c r="AD3209" s="82"/>
      <c r="AE3209" s="89"/>
      <c r="AI3209" s="130"/>
      <c r="AJ3209" s="131"/>
      <c r="AK3209" s="130"/>
      <c r="AL3209" s="131"/>
      <c r="AM3209" s="130"/>
      <c r="AN3209" s="131"/>
      <c r="AO3209" s="130"/>
      <c r="AP3209" s="132"/>
      <c r="AY3209" s="133"/>
      <c r="BC3209" s="97"/>
      <c r="BD3209" s="97"/>
      <c r="BE3209" s="97"/>
      <c r="BF3209" s="97"/>
      <c r="BG3209" s="97"/>
    </row>
    <row r="3210" spans="9:59">
      <c r="I3210" s="80"/>
      <c r="J3210" s="81"/>
      <c r="K3210" s="82"/>
      <c r="L3210" s="83"/>
      <c r="M3210" s="84"/>
      <c r="N3210" s="85"/>
      <c r="O3210" s="82"/>
      <c r="P3210" s="86"/>
      <c r="S3210" s="88"/>
      <c r="T3210" s="82"/>
      <c r="U3210" s="88"/>
      <c r="V3210" s="82"/>
      <c r="W3210" s="88"/>
      <c r="X3210" s="82"/>
      <c r="Y3210" s="88"/>
      <c r="Z3210" s="82"/>
      <c r="AA3210" s="88"/>
      <c r="AB3210" s="82"/>
      <c r="AC3210" s="88"/>
      <c r="AD3210" s="82"/>
      <c r="AE3210" s="89"/>
      <c r="AI3210" s="130"/>
      <c r="AJ3210" s="131"/>
      <c r="AK3210" s="130"/>
      <c r="AL3210" s="131"/>
      <c r="AM3210" s="130"/>
      <c r="AN3210" s="131"/>
      <c r="AO3210" s="130"/>
      <c r="AP3210" s="132"/>
      <c r="AY3210" s="133"/>
      <c r="BC3210" s="97"/>
      <c r="BD3210" s="97"/>
      <c r="BE3210" s="97"/>
      <c r="BF3210" s="97"/>
      <c r="BG3210" s="97"/>
    </row>
    <row r="3211" spans="9:59">
      <c r="I3211" s="80"/>
      <c r="J3211" s="81"/>
      <c r="K3211" s="82"/>
      <c r="L3211" s="83"/>
      <c r="M3211" s="84"/>
      <c r="N3211" s="85"/>
      <c r="O3211" s="82"/>
      <c r="P3211" s="86"/>
      <c r="S3211" s="88"/>
      <c r="T3211" s="82"/>
      <c r="U3211" s="88"/>
      <c r="V3211" s="82"/>
      <c r="W3211" s="88"/>
      <c r="X3211" s="82"/>
      <c r="Y3211" s="88"/>
      <c r="Z3211" s="82"/>
      <c r="AA3211" s="88"/>
      <c r="AB3211" s="82"/>
      <c r="AC3211" s="88"/>
      <c r="AD3211" s="82"/>
      <c r="AE3211" s="89"/>
      <c r="AI3211" s="130"/>
      <c r="AJ3211" s="131"/>
      <c r="AK3211" s="130"/>
      <c r="AL3211" s="131"/>
      <c r="AM3211" s="130"/>
      <c r="AN3211" s="131"/>
      <c r="AO3211" s="130"/>
      <c r="AP3211" s="132"/>
      <c r="AY3211" s="133"/>
      <c r="BC3211" s="97"/>
      <c r="BD3211" s="97"/>
      <c r="BE3211" s="97"/>
      <c r="BF3211" s="97"/>
      <c r="BG3211" s="97"/>
    </row>
    <row r="3212" spans="9:59">
      <c r="I3212" s="80"/>
      <c r="J3212" s="81"/>
      <c r="K3212" s="82"/>
      <c r="L3212" s="83"/>
      <c r="M3212" s="84"/>
      <c r="N3212" s="85"/>
      <c r="O3212" s="82"/>
      <c r="P3212" s="86"/>
      <c r="S3212" s="88"/>
      <c r="T3212" s="82"/>
      <c r="U3212" s="88"/>
      <c r="V3212" s="82"/>
      <c r="W3212" s="88"/>
      <c r="X3212" s="82"/>
      <c r="Y3212" s="88"/>
      <c r="Z3212" s="82"/>
      <c r="AA3212" s="88"/>
      <c r="AB3212" s="82"/>
      <c r="AC3212" s="88"/>
      <c r="AD3212" s="82"/>
      <c r="AE3212" s="89"/>
      <c r="AI3212" s="130"/>
      <c r="AJ3212" s="131"/>
      <c r="AK3212" s="130"/>
      <c r="AL3212" s="131"/>
      <c r="AM3212" s="130"/>
      <c r="AN3212" s="131"/>
      <c r="AO3212" s="130"/>
      <c r="AP3212" s="132"/>
      <c r="AY3212" s="133"/>
      <c r="BC3212" s="97"/>
      <c r="BD3212" s="97"/>
      <c r="BE3212" s="97"/>
      <c r="BF3212" s="97"/>
      <c r="BG3212" s="97"/>
    </row>
    <row r="3213" spans="9:59">
      <c r="I3213" s="80"/>
      <c r="J3213" s="81"/>
      <c r="K3213" s="82"/>
      <c r="L3213" s="83"/>
      <c r="M3213" s="84"/>
      <c r="N3213" s="85"/>
      <c r="O3213" s="82"/>
      <c r="P3213" s="86"/>
      <c r="S3213" s="88"/>
      <c r="T3213" s="82"/>
      <c r="U3213" s="88"/>
      <c r="V3213" s="82"/>
      <c r="W3213" s="88"/>
      <c r="X3213" s="82"/>
      <c r="Y3213" s="88"/>
      <c r="Z3213" s="82"/>
      <c r="AA3213" s="88"/>
      <c r="AB3213" s="82"/>
      <c r="AC3213" s="88"/>
      <c r="AD3213" s="82"/>
      <c r="AE3213" s="89"/>
      <c r="AI3213" s="130"/>
      <c r="AJ3213" s="131"/>
      <c r="AK3213" s="130"/>
      <c r="AL3213" s="131"/>
      <c r="AM3213" s="130"/>
      <c r="AN3213" s="131"/>
      <c r="AO3213" s="130"/>
      <c r="AP3213" s="132"/>
      <c r="AY3213" s="133"/>
      <c r="BC3213" s="97"/>
      <c r="BD3213" s="97"/>
      <c r="BE3213" s="97"/>
      <c r="BF3213" s="97"/>
      <c r="BG3213" s="97"/>
    </row>
    <row r="3214" spans="9:59">
      <c r="I3214" s="80"/>
      <c r="J3214" s="81"/>
      <c r="K3214" s="82"/>
      <c r="L3214" s="83"/>
      <c r="M3214" s="84"/>
      <c r="N3214" s="85"/>
      <c r="O3214" s="82"/>
      <c r="P3214" s="86"/>
      <c r="S3214" s="88"/>
      <c r="T3214" s="82"/>
      <c r="U3214" s="88"/>
      <c r="V3214" s="82"/>
      <c r="W3214" s="88"/>
      <c r="X3214" s="82"/>
      <c r="Y3214" s="88"/>
      <c r="Z3214" s="82"/>
      <c r="AA3214" s="88"/>
      <c r="AB3214" s="82"/>
      <c r="AC3214" s="88"/>
      <c r="AD3214" s="82"/>
      <c r="AE3214" s="89"/>
      <c r="AI3214" s="130"/>
      <c r="AJ3214" s="131"/>
      <c r="AK3214" s="130"/>
      <c r="AL3214" s="131"/>
      <c r="AM3214" s="130"/>
      <c r="AN3214" s="131"/>
      <c r="AO3214" s="130"/>
      <c r="AP3214" s="132"/>
      <c r="AY3214" s="133"/>
      <c r="BC3214" s="97"/>
      <c r="BD3214" s="97"/>
      <c r="BE3214" s="97"/>
      <c r="BF3214" s="97"/>
      <c r="BG3214" s="97"/>
    </row>
    <row r="3215" spans="9:59">
      <c r="I3215" s="80"/>
      <c r="J3215" s="81"/>
      <c r="K3215" s="82"/>
      <c r="L3215" s="83"/>
      <c r="M3215" s="84"/>
      <c r="N3215" s="85"/>
      <c r="O3215" s="82"/>
      <c r="P3215" s="86"/>
      <c r="S3215" s="88"/>
      <c r="T3215" s="82"/>
      <c r="U3215" s="88"/>
      <c r="V3215" s="82"/>
      <c r="W3215" s="88"/>
      <c r="X3215" s="82"/>
      <c r="Y3215" s="88"/>
      <c r="Z3215" s="82"/>
      <c r="AA3215" s="88"/>
      <c r="AB3215" s="82"/>
      <c r="AC3215" s="88"/>
      <c r="AD3215" s="82"/>
      <c r="AE3215" s="89"/>
      <c r="AI3215" s="130"/>
      <c r="AJ3215" s="131"/>
      <c r="AK3215" s="130"/>
      <c r="AL3215" s="131"/>
      <c r="AM3215" s="130"/>
      <c r="AN3215" s="131"/>
      <c r="AO3215" s="130"/>
      <c r="AP3215" s="132"/>
      <c r="AY3215" s="133"/>
      <c r="BC3215" s="97"/>
      <c r="BD3215" s="97"/>
      <c r="BE3215" s="97"/>
      <c r="BF3215" s="97"/>
      <c r="BG3215" s="97"/>
    </row>
    <row r="3216" spans="9:59">
      <c r="I3216" s="80"/>
      <c r="J3216" s="81"/>
      <c r="K3216" s="82"/>
      <c r="L3216" s="83"/>
      <c r="M3216" s="84"/>
      <c r="N3216" s="85"/>
      <c r="O3216" s="82"/>
      <c r="P3216" s="86"/>
      <c r="S3216" s="88"/>
      <c r="T3216" s="82"/>
      <c r="U3216" s="88"/>
      <c r="V3216" s="82"/>
      <c r="W3216" s="88"/>
      <c r="X3216" s="82"/>
      <c r="Y3216" s="88"/>
      <c r="Z3216" s="82"/>
      <c r="AA3216" s="88"/>
      <c r="AB3216" s="82"/>
      <c r="AC3216" s="88"/>
      <c r="AD3216" s="82"/>
      <c r="AE3216" s="89"/>
      <c r="AI3216" s="130"/>
      <c r="AJ3216" s="131"/>
      <c r="AK3216" s="130"/>
      <c r="AL3216" s="131"/>
      <c r="AM3216" s="130"/>
      <c r="AN3216" s="131"/>
      <c r="AO3216" s="130"/>
      <c r="AP3216" s="132"/>
      <c r="AY3216" s="133"/>
      <c r="BC3216" s="97"/>
      <c r="BD3216" s="97"/>
      <c r="BE3216" s="97"/>
      <c r="BF3216" s="97"/>
      <c r="BG3216" s="97"/>
    </row>
    <row r="3217" spans="9:59">
      <c r="I3217" s="80"/>
      <c r="J3217" s="81"/>
      <c r="K3217" s="82"/>
      <c r="L3217" s="83"/>
      <c r="M3217" s="84"/>
      <c r="N3217" s="85"/>
      <c r="O3217" s="82"/>
      <c r="P3217" s="86"/>
      <c r="S3217" s="88"/>
      <c r="T3217" s="82"/>
      <c r="U3217" s="88"/>
      <c r="V3217" s="82"/>
      <c r="W3217" s="88"/>
      <c r="X3217" s="82"/>
      <c r="Y3217" s="88"/>
      <c r="Z3217" s="82"/>
      <c r="AA3217" s="88"/>
      <c r="AB3217" s="82"/>
      <c r="AC3217" s="88"/>
      <c r="AD3217" s="82"/>
      <c r="AE3217" s="89"/>
      <c r="AI3217" s="130"/>
      <c r="AJ3217" s="131"/>
      <c r="AK3217" s="130"/>
      <c r="AL3217" s="131"/>
      <c r="AM3217" s="130"/>
      <c r="AN3217" s="131"/>
      <c r="AO3217" s="130"/>
      <c r="AP3217" s="132"/>
      <c r="AY3217" s="133"/>
      <c r="BC3217" s="97"/>
      <c r="BD3217" s="97"/>
      <c r="BE3217" s="97"/>
      <c r="BF3217" s="97"/>
      <c r="BG3217" s="97"/>
    </row>
    <row r="3218" spans="9:59">
      <c r="I3218" s="80"/>
      <c r="J3218" s="81"/>
      <c r="K3218" s="82"/>
      <c r="L3218" s="83"/>
      <c r="M3218" s="84"/>
      <c r="N3218" s="85"/>
      <c r="O3218" s="82"/>
      <c r="P3218" s="86"/>
      <c r="S3218" s="88"/>
      <c r="T3218" s="82"/>
      <c r="U3218" s="88"/>
      <c r="V3218" s="82"/>
      <c r="W3218" s="88"/>
      <c r="X3218" s="82"/>
      <c r="Y3218" s="88"/>
      <c r="Z3218" s="82"/>
      <c r="AA3218" s="88"/>
      <c r="AB3218" s="82"/>
      <c r="AC3218" s="88"/>
      <c r="AD3218" s="82"/>
      <c r="AE3218" s="89"/>
      <c r="AI3218" s="130"/>
      <c r="AJ3218" s="131"/>
      <c r="AK3218" s="130"/>
      <c r="AL3218" s="131"/>
      <c r="AM3218" s="130"/>
      <c r="AN3218" s="131"/>
      <c r="AO3218" s="130"/>
      <c r="AP3218" s="132"/>
      <c r="AY3218" s="133"/>
      <c r="BC3218" s="97"/>
      <c r="BD3218" s="97"/>
      <c r="BE3218" s="97"/>
      <c r="BF3218" s="97"/>
      <c r="BG3218" s="97"/>
    </row>
    <row r="3219" spans="9:59">
      <c r="I3219" s="80"/>
      <c r="J3219" s="81"/>
      <c r="K3219" s="82"/>
      <c r="L3219" s="83"/>
      <c r="M3219" s="84"/>
      <c r="N3219" s="85"/>
      <c r="O3219" s="82"/>
      <c r="P3219" s="86"/>
      <c r="S3219" s="88"/>
      <c r="T3219" s="82"/>
      <c r="U3219" s="88"/>
      <c r="V3219" s="82"/>
      <c r="W3219" s="88"/>
      <c r="X3219" s="82"/>
      <c r="Y3219" s="88"/>
      <c r="Z3219" s="82"/>
      <c r="AA3219" s="88"/>
      <c r="AB3219" s="82"/>
      <c r="AC3219" s="88"/>
      <c r="AD3219" s="82"/>
      <c r="AE3219" s="89"/>
      <c r="AI3219" s="130"/>
      <c r="AJ3219" s="131"/>
      <c r="AK3219" s="130"/>
      <c r="AL3219" s="131"/>
      <c r="AM3219" s="130"/>
      <c r="AN3219" s="131"/>
      <c r="AO3219" s="130"/>
      <c r="AP3219" s="132"/>
      <c r="AY3219" s="133"/>
      <c r="BC3219" s="97"/>
      <c r="BD3219" s="97"/>
      <c r="BE3219" s="97"/>
      <c r="BF3219" s="97"/>
      <c r="BG3219" s="97"/>
    </row>
    <row r="3220" spans="9:59">
      <c r="I3220" s="80"/>
      <c r="J3220" s="81"/>
      <c r="K3220" s="82"/>
      <c r="L3220" s="83"/>
      <c r="M3220" s="84"/>
      <c r="N3220" s="85"/>
      <c r="O3220" s="82"/>
      <c r="P3220" s="86"/>
      <c r="S3220" s="88"/>
      <c r="T3220" s="82"/>
      <c r="U3220" s="88"/>
      <c r="V3220" s="82"/>
      <c r="W3220" s="88"/>
      <c r="X3220" s="82"/>
      <c r="Y3220" s="88"/>
      <c r="Z3220" s="82"/>
      <c r="AA3220" s="88"/>
      <c r="AB3220" s="82"/>
      <c r="AC3220" s="88"/>
      <c r="AD3220" s="82"/>
      <c r="AE3220" s="89"/>
      <c r="AI3220" s="130"/>
      <c r="AJ3220" s="131"/>
      <c r="AK3220" s="130"/>
      <c r="AL3220" s="131"/>
      <c r="AM3220" s="130"/>
      <c r="AN3220" s="131"/>
      <c r="AO3220" s="130"/>
      <c r="AP3220" s="132"/>
      <c r="AY3220" s="133"/>
      <c r="BC3220" s="97"/>
      <c r="BD3220" s="97"/>
      <c r="BE3220" s="97"/>
      <c r="BF3220" s="97"/>
      <c r="BG3220" s="97"/>
    </row>
    <row r="3221" spans="9:59">
      <c r="I3221" s="80"/>
      <c r="J3221" s="81"/>
      <c r="K3221" s="82"/>
      <c r="L3221" s="83"/>
      <c r="M3221" s="84"/>
      <c r="N3221" s="85"/>
      <c r="O3221" s="82"/>
      <c r="P3221" s="86"/>
      <c r="S3221" s="88"/>
      <c r="T3221" s="82"/>
      <c r="U3221" s="88"/>
      <c r="V3221" s="82"/>
      <c r="W3221" s="88"/>
      <c r="X3221" s="82"/>
      <c r="Y3221" s="88"/>
      <c r="Z3221" s="82"/>
      <c r="AA3221" s="88"/>
      <c r="AB3221" s="82"/>
      <c r="AC3221" s="88"/>
      <c r="AD3221" s="82"/>
      <c r="AE3221" s="89"/>
      <c r="AI3221" s="130"/>
      <c r="AJ3221" s="131"/>
      <c r="AK3221" s="130"/>
      <c r="AL3221" s="131"/>
      <c r="AM3221" s="130"/>
      <c r="AN3221" s="131"/>
      <c r="AO3221" s="130"/>
      <c r="AP3221" s="132"/>
      <c r="AY3221" s="133"/>
      <c r="BC3221" s="97"/>
      <c r="BD3221" s="97"/>
      <c r="BE3221" s="97"/>
      <c r="BF3221" s="97"/>
      <c r="BG3221" s="97"/>
    </row>
    <row r="3222" spans="9:59">
      <c r="I3222" s="80"/>
      <c r="J3222" s="81"/>
      <c r="K3222" s="82"/>
      <c r="L3222" s="83"/>
      <c r="M3222" s="84"/>
      <c r="N3222" s="85"/>
      <c r="O3222" s="82"/>
      <c r="P3222" s="86"/>
      <c r="S3222" s="88"/>
      <c r="T3222" s="82"/>
      <c r="U3222" s="88"/>
      <c r="V3222" s="82"/>
      <c r="W3222" s="88"/>
      <c r="X3222" s="82"/>
      <c r="Y3222" s="88"/>
      <c r="Z3222" s="82"/>
      <c r="AA3222" s="88"/>
      <c r="AB3222" s="82"/>
      <c r="AC3222" s="88"/>
      <c r="AD3222" s="82"/>
      <c r="AE3222" s="89"/>
      <c r="AI3222" s="130"/>
      <c r="AJ3222" s="131"/>
      <c r="AK3222" s="130"/>
      <c r="AL3222" s="131"/>
      <c r="AM3222" s="130"/>
      <c r="AN3222" s="131"/>
      <c r="AO3222" s="130"/>
      <c r="AP3222" s="132"/>
      <c r="AY3222" s="133"/>
      <c r="BC3222" s="97"/>
      <c r="BD3222" s="97"/>
      <c r="BE3222" s="97"/>
      <c r="BF3222" s="97"/>
      <c r="BG3222" s="97"/>
    </row>
    <row r="3223" spans="9:59">
      <c r="I3223" s="80"/>
      <c r="J3223" s="81"/>
      <c r="K3223" s="82"/>
      <c r="L3223" s="83"/>
      <c r="M3223" s="84"/>
      <c r="N3223" s="85"/>
      <c r="O3223" s="82"/>
      <c r="P3223" s="86"/>
      <c r="S3223" s="88"/>
      <c r="T3223" s="82"/>
      <c r="U3223" s="88"/>
      <c r="V3223" s="82"/>
      <c r="W3223" s="88"/>
      <c r="X3223" s="82"/>
      <c r="Y3223" s="88"/>
      <c r="Z3223" s="82"/>
      <c r="AA3223" s="88"/>
      <c r="AB3223" s="82"/>
      <c r="AC3223" s="88"/>
      <c r="AD3223" s="82"/>
      <c r="AE3223" s="89"/>
      <c r="AI3223" s="130"/>
      <c r="AJ3223" s="131"/>
      <c r="AK3223" s="130"/>
      <c r="AL3223" s="131"/>
      <c r="AM3223" s="130"/>
      <c r="AN3223" s="131"/>
      <c r="AO3223" s="130"/>
      <c r="AP3223" s="132"/>
      <c r="AY3223" s="133"/>
      <c r="BC3223" s="97"/>
      <c r="BD3223" s="97"/>
      <c r="BE3223" s="97"/>
      <c r="BF3223" s="97"/>
      <c r="BG3223" s="97"/>
    </row>
    <row r="3224" spans="9:59">
      <c r="I3224" s="80"/>
      <c r="J3224" s="81"/>
      <c r="K3224" s="82"/>
      <c r="L3224" s="83"/>
      <c r="M3224" s="84"/>
      <c r="N3224" s="85"/>
      <c r="O3224" s="82"/>
      <c r="P3224" s="86"/>
      <c r="S3224" s="88"/>
      <c r="T3224" s="82"/>
      <c r="U3224" s="88"/>
      <c r="V3224" s="82"/>
      <c r="W3224" s="88"/>
      <c r="X3224" s="82"/>
      <c r="Y3224" s="88"/>
      <c r="Z3224" s="82"/>
      <c r="AA3224" s="88"/>
      <c r="AB3224" s="82"/>
      <c r="AC3224" s="88"/>
      <c r="AD3224" s="82"/>
      <c r="AE3224" s="89"/>
      <c r="AI3224" s="130"/>
      <c r="AJ3224" s="131"/>
      <c r="AK3224" s="130"/>
      <c r="AL3224" s="131"/>
      <c r="AM3224" s="130"/>
      <c r="AN3224" s="131"/>
      <c r="AO3224" s="130"/>
      <c r="AP3224" s="132"/>
      <c r="AY3224" s="133"/>
      <c r="BC3224" s="97"/>
      <c r="BD3224" s="97"/>
      <c r="BE3224" s="97"/>
      <c r="BF3224" s="97"/>
      <c r="BG3224" s="97"/>
    </row>
    <row r="3225" spans="9:59">
      <c r="I3225" s="80"/>
      <c r="J3225" s="81"/>
      <c r="K3225" s="82"/>
      <c r="L3225" s="83"/>
      <c r="M3225" s="84"/>
      <c r="N3225" s="85"/>
      <c r="O3225" s="82"/>
      <c r="P3225" s="86"/>
      <c r="S3225" s="88"/>
      <c r="T3225" s="82"/>
      <c r="U3225" s="88"/>
      <c r="V3225" s="82"/>
      <c r="W3225" s="88"/>
      <c r="X3225" s="82"/>
      <c r="Y3225" s="88"/>
      <c r="Z3225" s="82"/>
      <c r="AA3225" s="88"/>
      <c r="AB3225" s="82"/>
      <c r="AC3225" s="88"/>
      <c r="AD3225" s="82"/>
      <c r="AE3225" s="89"/>
      <c r="AI3225" s="130"/>
      <c r="AJ3225" s="131"/>
      <c r="AK3225" s="130"/>
      <c r="AL3225" s="131"/>
      <c r="AM3225" s="130"/>
      <c r="AN3225" s="131"/>
      <c r="AO3225" s="130"/>
      <c r="AP3225" s="132"/>
      <c r="AY3225" s="133"/>
      <c r="BC3225" s="97"/>
      <c r="BD3225" s="97"/>
      <c r="BE3225" s="97"/>
      <c r="BF3225" s="97"/>
      <c r="BG3225" s="97"/>
    </row>
    <row r="3226" spans="9:59">
      <c r="I3226" s="80"/>
      <c r="J3226" s="81"/>
      <c r="K3226" s="82"/>
      <c r="L3226" s="83"/>
      <c r="M3226" s="84"/>
      <c r="N3226" s="85"/>
      <c r="O3226" s="82"/>
      <c r="P3226" s="86"/>
      <c r="S3226" s="88"/>
      <c r="T3226" s="82"/>
      <c r="U3226" s="88"/>
      <c r="V3226" s="82"/>
      <c r="W3226" s="88"/>
      <c r="X3226" s="82"/>
      <c r="Y3226" s="88"/>
      <c r="Z3226" s="82"/>
      <c r="AA3226" s="88"/>
      <c r="AB3226" s="82"/>
      <c r="AC3226" s="88"/>
      <c r="AD3226" s="82"/>
      <c r="AE3226" s="89"/>
      <c r="AI3226" s="130"/>
      <c r="AJ3226" s="131"/>
      <c r="AK3226" s="130"/>
      <c r="AL3226" s="131"/>
      <c r="AM3226" s="130"/>
      <c r="AN3226" s="131"/>
      <c r="AO3226" s="130"/>
      <c r="AP3226" s="132"/>
      <c r="AY3226" s="133"/>
      <c r="BC3226" s="97"/>
      <c r="BD3226" s="97"/>
      <c r="BE3226" s="97"/>
      <c r="BF3226" s="97"/>
      <c r="BG3226" s="97"/>
    </row>
    <row r="3227" spans="9:59">
      <c r="I3227" s="80"/>
      <c r="J3227" s="81"/>
      <c r="K3227" s="82"/>
      <c r="L3227" s="83"/>
      <c r="M3227" s="84"/>
      <c r="N3227" s="85"/>
      <c r="O3227" s="82"/>
      <c r="P3227" s="86"/>
      <c r="S3227" s="88"/>
      <c r="T3227" s="82"/>
      <c r="U3227" s="88"/>
      <c r="V3227" s="82"/>
      <c r="W3227" s="88"/>
      <c r="X3227" s="82"/>
      <c r="Y3227" s="88"/>
      <c r="Z3227" s="82"/>
      <c r="AA3227" s="88"/>
      <c r="AB3227" s="82"/>
      <c r="AC3227" s="88"/>
      <c r="AD3227" s="82"/>
      <c r="AE3227" s="89"/>
      <c r="AI3227" s="130"/>
      <c r="AJ3227" s="131"/>
      <c r="AK3227" s="130"/>
      <c r="AL3227" s="131"/>
      <c r="AM3227" s="130"/>
      <c r="AN3227" s="131"/>
      <c r="AO3227" s="130"/>
      <c r="AP3227" s="132"/>
      <c r="AY3227" s="133"/>
      <c r="BC3227" s="97"/>
      <c r="BD3227" s="97"/>
      <c r="BE3227" s="97"/>
      <c r="BF3227" s="97"/>
      <c r="BG3227" s="97"/>
    </row>
    <row r="3228" spans="9:59">
      <c r="I3228" s="80"/>
      <c r="J3228" s="81"/>
      <c r="K3228" s="82"/>
      <c r="L3228" s="83"/>
      <c r="M3228" s="84"/>
      <c r="N3228" s="85"/>
      <c r="O3228" s="82"/>
      <c r="P3228" s="86"/>
      <c r="S3228" s="88"/>
      <c r="T3228" s="82"/>
      <c r="U3228" s="88"/>
      <c r="V3228" s="82"/>
      <c r="W3228" s="88"/>
      <c r="X3228" s="82"/>
      <c r="Y3228" s="88"/>
      <c r="Z3228" s="82"/>
      <c r="AA3228" s="88"/>
      <c r="AB3228" s="82"/>
      <c r="AC3228" s="88"/>
      <c r="AD3228" s="82"/>
      <c r="AE3228" s="89"/>
      <c r="AI3228" s="130"/>
      <c r="AJ3228" s="131"/>
      <c r="AK3228" s="130"/>
      <c r="AL3228" s="131"/>
      <c r="AM3228" s="130"/>
      <c r="AN3228" s="131"/>
      <c r="AO3228" s="130"/>
      <c r="AP3228" s="132"/>
      <c r="AY3228" s="133"/>
      <c r="BC3228" s="97"/>
      <c r="BD3228" s="97"/>
      <c r="BE3228" s="97"/>
      <c r="BF3228" s="97"/>
      <c r="BG3228" s="97"/>
    </row>
    <row r="3229" spans="9:59">
      <c r="I3229" s="80"/>
      <c r="J3229" s="81"/>
      <c r="K3229" s="82"/>
      <c r="L3229" s="83"/>
      <c r="M3229" s="84"/>
      <c r="N3229" s="85"/>
      <c r="O3229" s="82"/>
      <c r="P3229" s="86"/>
      <c r="S3229" s="88"/>
      <c r="T3229" s="82"/>
      <c r="U3229" s="88"/>
      <c r="V3229" s="82"/>
      <c r="W3229" s="88"/>
      <c r="X3229" s="82"/>
      <c r="Y3229" s="88"/>
      <c r="Z3229" s="82"/>
      <c r="AA3229" s="88"/>
      <c r="AB3229" s="82"/>
      <c r="AC3229" s="88"/>
      <c r="AD3229" s="82"/>
      <c r="AE3229" s="89"/>
      <c r="AI3229" s="130"/>
      <c r="AJ3229" s="131"/>
      <c r="AK3229" s="130"/>
      <c r="AL3229" s="131"/>
      <c r="AM3229" s="130"/>
      <c r="AN3229" s="131"/>
      <c r="AO3229" s="130"/>
      <c r="AP3229" s="132"/>
      <c r="AY3229" s="133"/>
      <c r="BC3229" s="97"/>
      <c r="BD3229" s="97"/>
      <c r="BE3229" s="97"/>
      <c r="BF3229" s="97"/>
      <c r="BG3229" s="97"/>
    </row>
    <row r="3230" spans="9:59">
      <c r="I3230" s="80"/>
      <c r="J3230" s="81"/>
      <c r="K3230" s="82"/>
      <c r="L3230" s="83"/>
      <c r="M3230" s="84"/>
      <c r="N3230" s="85"/>
      <c r="O3230" s="82"/>
      <c r="P3230" s="86"/>
      <c r="S3230" s="88"/>
      <c r="T3230" s="82"/>
      <c r="U3230" s="88"/>
      <c r="V3230" s="82"/>
      <c r="W3230" s="88"/>
      <c r="X3230" s="82"/>
      <c r="Y3230" s="88"/>
      <c r="Z3230" s="82"/>
      <c r="AA3230" s="88"/>
      <c r="AB3230" s="82"/>
      <c r="AC3230" s="88"/>
      <c r="AD3230" s="82"/>
      <c r="AE3230" s="89"/>
      <c r="AI3230" s="130"/>
      <c r="AJ3230" s="131"/>
      <c r="AK3230" s="130"/>
      <c r="AL3230" s="131"/>
      <c r="AM3230" s="130"/>
      <c r="AN3230" s="131"/>
      <c r="AO3230" s="130"/>
      <c r="AP3230" s="132"/>
      <c r="AY3230" s="133"/>
      <c r="BC3230" s="97"/>
      <c r="BD3230" s="97"/>
      <c r="BE3230" s="97"/>
      <c r="BF3230" s="97"/>
      <c r="BG3230" s="97"/>
    </row>
    <row r="3231" spans="9:59">
      <c r="I3231" s="80"/>
      <c r="J3231" s="81"/>
      <c r="K3231" s="82"/>
      <c r="L3231" s="83"/>
      <c r="M3231" s="84"/>
      <c r="N3231" s="85"/>
      <c r="O3231" s="82"/>
      <c r="P3231" s="86"/>
      <c r="S3231" s="88"/>
      <c r="T3231" s="82"/>
      <c r="U3231" s="88"/>
      <c r="V3231" s="82"/>
      <c r="W3231" s="88"/>
      <c r="X3231" s="82"/>
      <c r="Y3231" s="88"/>
      <c r="Z3231" s="82"/>
      <c r="AA3231" s="88"/>
      <c r="AB3231" s="82"/>
      <c r="AC3231" s="88"/>
      <c r="AD3231" s="82"/>
      <c r="AE3231" s="89"/>
      <c r="AI3231" s="130"/>
      <c r="AJ3231" s="131"/>
      <c r="AK3231" s="130"/>
      <c r="AL3231" s="131"/>
      <c r="AM3231" s="130"/>
      <c r="AN3231" s="131"/>
      <c r="AO3231" s="130"/>
      <c r="AP3231" s="132"/>
      <c r="AY3231" s="133"/>
      <c r="BC3231" s="97"/>
      <c r="BD3231" s="97"/>
      <c r="BE3231" s="97"/>
      <c r="BF3231" s="97"/>
      <c r="BG3231" s="97"/>
    </row>
    <row r="3232" spans="9:59">
      <c r="I3232" s="80"/>
      <c r="J3232" s="81"/>
      <c r="K3232" s="82"/>
      <c r="L3232" s="83"/>
      <c r="M3232" s="84"/>
      <c r="N3232" s="85"/>
      <c r="O3232" s="82"/>
      <c r="P3232" s="86"/>
      <c r="S3232" s="88"/>
      <c r="T3232" s="82"/>
      <c r="U3232" s="88"/>
      <c r="V3232" s="82"/>
      <c r="W3232" s="88"/>
      <c r="X3232" s="82"/>
      <c r="Y3232" s="88"/>
      <c r="Z3232" s="82"/>
      <c r="AA3232" s="88"/>
      <c r="AB3232" s="82"/>
      <c r="AC3232" s="88"/>
      <c r="AD3232" s="82"/>
      <c r="AE3232" s="89"/>
      <c r="AI3232" s="130"/>
      <c r="AJ3232" s="131"/>
      <c r="AK3232" s="130"/>
      <c r="AL3232" s="131"/>
      <c r="AM3232" s="130"/>
      <c r="AN3232" s="131"/>
      <c r="AO3232" s="130"/>
      <c r="AP3232" s="132"/>
      <c r="AY3232" s="133"/>
      <c r="BC3232" s="97"/>
      <c r="BD3232" s="97"/>
      <c r="BE3232" s="97"/>
      <c r="BF3232" s="97"/>
      <c r="BG3232" s="97"/>
    </row>
    <row r="3233" spans="9:59">
      <c r="I3233" s="80"/>
      <c r="J3233" s="81"/>
      <c r="K3233" s="82"/>
      <c r="L3233" s="83"/>
      <c r="M3233" s="84"/>
      <c r="N3233" s="85"/>
      <c r="O3233" s="82"/>
      <c r="P3233" s="86"/>
      <c r="S3233" s="88"/>
      <c r="T3233" s="82"/>
      <c r="U3233" s="88"/>
      <c r="V3233" s="82"/>
      <c r="W3233" s="88"/>
      <c r="X3233" s="82"/>
      <c r="Y3233" s="88"/>
      <c r="Z3233" s="82"/>
      <c r="AA3233" s="88"/>
      <c r="AB3233" s="82"/>
      <c r="AC3233" s="88"/>
      <c r="AD3233" s="82"/>
      <c r="AE3233" s="89"/>
      <c r="AI3233" s="130"/>
      <c r="AJ3233" s="131"/>
      <c r="AK3233" s="130"/>
      <c r="AL3233" s="131"/>
      <c r="AM3233" s="130"/>
      <c r="AN3233" s="131"/>
      <c r="AO3233" s="130"/>
      <c r="AP3233" s="132"/>
      <c r="AY3233" s="133"/>
      <c r="BC3233" s="97"/>
      <c r="BD3233" s="97"/>
      <c r="BE3233" s="97"/>
      <c r="BF3233" s="97"/>
      <c r="BG3233" s="97"/>
    </row>
    <row r="3234" spans="9:59">
      <c r="I3234" s="80"/>
      <c r="J3234" s="81"/>
      <c r="K3234" s="82"/>
      <c r="L3234" s="83"/>
      <c r="M3234" s="84"/>
      <c r="N3234" s="85"/>
      <c r="O3234" s="82"/>
      <c r="P3234" s="86"/>
      <c r="S3234" s="88"/>
      <c r="T3234" s="82"/>
      <c r="U3234" s="88"/>
      <c r="V3234" s="82"/>
      <c r="W3234" s="88"/>
      <c r="X3234" s="82"/>
      <c r="Y3234" s="88"/>
      <c r="Z3234" s="82"/>
      <c r="AA3234" s="88"/>
      <c r="AB3234" s="82"/>
      <c r="AC3234" s="88"/>
      <c r="AD3234" s="82"/>
      <c r="AE3234" s="89"/>
      <c r="AI3234" s="130"/>
      <c r="AJ3234" s="131"/>
      <c r="AK3234" s="130"/>
      <c r="AL3234" s="131"/>
      <c r="AM3234" s="130"/>
      <c r="AN3234" s="131"/>
      <c r="AO3234" s="130"/>
      <c r="AP3234" s="132"/>
      <c r="AY3234" s="133"/>
      <c r="BC3234" s="97"/>
      <c r="BD3234" s="97"/>
      <c r="BE3234" s="97"/>
      <c r="BF3234" s="97"/>
      <c r="BG3234" s="97"/>
    </row>
    <row r="3235" spans="9:59">
      <c r="I3235" s="80"/>
      <c r="J3235" s="81"/>
      <c r="K3235" s="82"/>
      <c r="L3235" s="83"/>
      <c r="M3235" s="84"/>
      <c r="N3235" s="85"/>
      <c r="O3235" s="82"/>
      <c r="P3235" s="86"/>
      <c r="S3235" s="88"/>
      <c r="T3235" s="82"/>
      <c r="U3235" s="88"/>
      <c r="V3235" s="82"/>
      <c r="W3235" s="88"/>
      <c r="X3235" s="82"/>
      <c r="Y3235" s="88"/>
      <c r="Z3235" s="82"/>
      <c r="AA3235" s="88"/>
      <c r="AB3235" s="82"/>
      <c r="AC3235" s="88"/>
      <c r="AD3235" s="82"/>
      <c r="AE3235" s="89"/>
      <c r="AI3235" s="130"/>
      <c r="AJ3235" s="131"/>
      <c r="AK3235" s="130"/>
      <c r="AL3235" s="131"/>
      <c r="AM3235" s="130"/>
      <c r="AN3235" s="131"/>
      <c r="AO3235" s="130"/>
      <c r="AP3235" s="132"/>
      <c r="AY3235" s="133"/>
      <c r="BC3235" s="97"/>
      <c r="BD3235" s="97"/>
      <c r="BE3235" s="97"/>
      <c r="BF3235" s="97"/>
      <c r="BG3235" s="97"/>
    </row>
    <row r="3236" spans="9:59">
      <c r="I3236" s="80"/>
      <c r="J3236" s="81"/>
      <c r="K3236" s="82"/>
      <c r="L3236" s="83"/>
      <c r="M3236" s="84"/>
      <c r="N3236" s="85"/>
      <c r="O3236" s="82"/>
      <c r="P3236" s="86"/>
      <c r="S3236" s="88"/>
      <c r="T3236" s="82"/>
      <c r="U3236" s="88"/>
      <c r="V3236" s="82"/>
      <c r="W3236" s="88"/>
      <c r="X3236" s="82"/>
      <c r="Y3236" s="88"/>
      <c r="Z3236" s="82"/>
      <c r="AA3236" s="88"/>
      <c r="AB3236" s="82"/>
      <c r="AC3236" s="88"/>
      <c r="AD3236" s="82"/>
      <c r="AE3236" s="89"/>
      <c r="AI3236" s="130"/>
      <c r="AJ3236" s="131"/>
      <c r="AK3236" s="130"/>
      <c r="AL3236" s="131"/>
      <c r="AM3236" s="130"/>
      <c r="AN3236" s="131"/>
      <c r="AO3236" s="130"/>
      <c r="AP3236" s="132"/>
      <c r="AY3236" s="133"/>
      <c r="BC3236" s="97"/>
      <c r="BD3236" s="97"/>
      <c r="BE3236" s="97"/>
      <c r="BF3236" s="97"/>
      <c r="BG3236" s="97"/>
    </row>
    <row r="3237" spans="9:59">
      <c r="I3237" s="80"/>
      <c r="J3237" s="81"/>
      <c r="K3237" s="82"/>
      <c r="L3237" s="83"/>
      <c r="M3237" s="84"/>
      <c r="N3237" s="85"/>
      <c r="O3237" s="82"/>
      <c r="P3237" s="86"/>
      <c r="S3237" s="88"/>
      <c r="T3237" s="82"/>
      <c r="U3237" s="88"/>
      <c r="V3237" s="82"/>
      <c r="W3237" s="88"/>
      <c r="X3237" s="82"/>
      <c r="Y3237" s="88"/>
      <c r="Z3237" s="82"/>
      <c r="AA3237" s="88"/>
      <c r="AB3237" s="82"/>
      <c r="AC3237" s="88"/>
      <c r="AD3237" s="82"/>
      <c r="AE3237" s="89"/>
      <c r="AI3237" s="130"/>
      <c r="AJ3237" s="131"/>
      <c r="AK3237" s="130"/>
      <c r="AL3237" s="131"/>
      <c r="AM3237" s="130"/>
      <c r="AN3237" s="131"/>
      <c r="AO3237" s="130"/>
      <c r="AP3237" s="132"/>
      <c r="AY3237" s="133"/>
      <c r="BC3237" s="97"/>
      <c r="BD3237" s="97"/>
      <c r="BE3237" s="97"/>
      <c r="BF3237" s="97"/>
      <c r="BG3237" s="97"/>
    </row>
    <row r="3238" spans="9:59">
      <c r="I3238" s="80"/>
      <c r="J3238" s="81"/>
      <c r="K3238" s="82"/>
      <c r="L3238" s="83"/>
      <c r="M3238" s="84"/>
      <c r="N3238" s="85"/>
      <c r="O3238" s="82"/>
      <c r="P3238" s="86"/>
      <c r="S3238" s="88"/>
      <c r="T3238" s="82"/>
      <c r="U3238" s="88"/>
      <c r="V3238" s="82"/>
      <c r="W3238" s="88"/>
      <c r="X3238" s="82"/>
      <c r="Y3238" s="88"/>
      <c r="Z3238" s="82"/>
      <c r="AA3238" s="88"/>
      <c r="AB3238" s="82"/>
      <c r="AC3238" s="88"/>
      <c r="AD3238" s="82"/>
      <c r="AE3238" s="89"/>
      <c r="AI3238" s="130"/>
      <c r="AJ3238" s="131"/>
      <c r="AK3238" s="130"/>
      <c r="AL3238" s="131"/>
      <c r="AM3238" s="130"/>
      <c r="AN3238" s="131"/>
      <c r="AO3238" s="130"/>
      <c r="AP3238" s="132"/>
      <c r="AY3238" s="133"/>
      <c r="BC3238" s="97"/>
      <c r="BD3238" s="97"/>
      <c r="BE3238" s="97"/>
      <c r="BF3238" s="97"/>
      <c r="BG3238" s="97"/>
    </row>
    <row r="3239" spans="9:59">
      <c r="I3239" s="80"/>
      <c r="J3239" s="81"/>
      <c r="K3239" s="82"/>
      <c r="L3239" s="83"/>
      <c r="M3239" s="84"/>
      <c r="N3239" s="85"/>
      <c r="O3239" s="82"/>
      <c r="P3239" s="86"/>
      <c r="S3239" s="88"/>
      <c r="T3239" s="82"/>
      <c r="U3239" s="88"/>
      <c r="V3239" s="82"/>
      <c r="W3239" s="88"/>
      <c r="X3239" s="82"/>
      <c r="Y3239" s="88"/>
      <c r="Z3239" s="82"/>
      <c r="AA3239" s="88"/>
      <c r="AB3239" s="82"/>
      <c r="AC3239" s="88"/>
      <c r="AD3239" s="82"/>
      <c r="AE3239" s="89"/>
      <c r="AI3239" s="130"/>
      <c r="AJ3239" s="131"/>
      <c r="AK3239" s="130"/>
      <c r="AL3239" s="131"/>
      <c r="AM3239" s="130"/>
      <c r="AN3239" s="131"/>
      <c r="AO3239" s="130"/>
      <c r="AP3239" s="132"/>
      <c r="AY3239" s="133"/>
      <c r="BC3239" s="97"/>
      <c r="BD3239" s="97"/>
      <c r="BE3239" s="97"/>
      <c r="BF3239" s="97"/>
      <c r="BG3239" s="97"/>
    </row>
    <row r="3240" spans="9:59">
      <c r="I3240" s="80"/>
      <c r="J3240" s="81"/>
      <c r="K3240" s="82"/>
      <c r="L3240" s="83"/>
      <c r="M3240" s="84"/>
      <c r="N3240" s="85"/>
      <c r="O3240" s="82"/>
      <c r="P3240" s="86"/>
      <c r="S3240" s="88"/>
      <c r="T3240" s="82"/>
      <c r="U3240" s="88"/>
      <c r="V3240" s="82"/>
      <c r="W3240" s="88"/>
      <c r="X3240" s="82"/>
      <c r="Y3240" s="88"/>
      <c r="Z3240" s="82"/>
      <c r="AA3240" s="88"/>
      <c r="AB3240" s="82"/>
      <c r="AC3240" s="88"/>
      <c r="AD3240" s="82"/>
      <c r="AE3240" s="89"/>
      <c r="AI3240" s="130"/>
      <c r="AJ3240" s="131"/>
      <c r="AK3240" s="130"/>
      <c r="AL3240" s="131"/>
      <c r="AM3240" s="130"/>
      <c r="AN3240" s="131"/>
      <c r="AO3240" s="130"/>
      <c r="AP3240" s="132"/>
      <c r="AY3240" s="133"/>
      <c r="BC3240" s="97"/>
      <c r="BD3240" s="97"/>
      <c r="BE3240" s="97"/>
      <c r="BF3240" s="97"/>
      <c r="BG3240" s="97"/>
    </row>
    <row r="3241" spans="9:59">
      <c r="I3241" s="80"/>
      <c r="J3241" s="81"/>
      <c r="K3241" s="82"/>
      <c r="L3241" s="83"/>
      <c r="M3241" s="84"/>
      <c r="N3241" s="85"/>
      <c r="O3241" s="82"/>
      <c r="P3241" s="86"/>
      <c r="S3241" s="88"/>
      <c r="T3241" s="82"/>
      <c r="U3241" s="88"/>
      <c r="V3241" s="82"/>
      <c r="W3241" s="88"/>
      <c r="X3241" s="82"/>
      <c r="Y3241" s="88"/>
      <c r="Z3241" s="82"/>
      <c r="AA3241" s="88"/>
      <c r="AB3241" s="82"/>
      <c r="AC3241" s="88"/>
      <c r="AD3241" s="82"/>
      <c r="AE3241" s="89"/>
      <c r="AI3241" s="130"/>
      <c r="AJ3241" s="131"/>
      <c r="AK3241" s="130"/>
      <c r="AL3241" s="131"/>
      <c r="AM3241" s="130"/>
      <c r="AN3241" s="131"/>
      <c r="AO3241" s="130"/>
      <c r="AP3241" s="132"/>
      <c r="AY3241" s="133"/>
      <c r="BC3241" s="97"/>
      <c r="BD3241" s="97"/>
      <c r="BE3241" s="97"/>
      <c r="BF3241" s="97"/>
      <c r="BG3241" s="97"/>
    </row>
    <row r="3242" spans="9:59">
      <c r="I3242" s="80"/>
      <c r="J3242" s="81"/>
      <c r="K3242" s="82"/>
      <c r="L3242" s="83"/>
      <c r="M3242" s="84"/>
      <c r="N3242" s="85"/>
      <c r="O3242" s="82"/>
      <c r="P3242" s="86"/>
      <c r="S3242" s="88"/>
      <c r="T3242" s="82"/>
      <c r="U3242" s="88"/>
      <c r="V3242" s="82"/>
      <c r="W3242" s="88"/>
      <c r="X3242" s="82"/>
      <c r="Y3242" s="88"/>
      <c r="Z3242" s="82"/>
      <c r="AA3242" s="88"/>
      <c r="AB3242" s="82"/>
      <c r="AC3242" s="88"/>
      <c r="AD3242" s="82"/>
      <c r="AE3242" s="89"/>
      <c r="AI3242" s="130"/>
      <c r="AJ3242" s="131"/>
      <c r="AK3242" s="130"/>
      <c r="AL3242" s="131"/>
      <c r="AM3242" s="130"/>
      <c r="AN3242" s="131"/>
      <c r="AO3242" s="130"/>
      <c r="AP3242" s="132"/>
      <c r="AY3242" s="133"/>
      <c r="BC3242" s="97"/>
      <c r="BD3242" s="97"/>
      <c r="BE3242" s="97"/>
      <c r="BF3242" s="97"/>
      <c r="BG3242" s="97"/>
    </row>
    <row r="3243" spans="9:59">
      <c r="I3243" s="80"/>
      <c r="J3243" s="81"/>
      <c r="K3243" s="82"/>
      <c r="L3243" s="83"/>
      <c r="M3243" s="84"/>
      <c r="N3243" s="85"/>
      <c r="O3243" s="82"/>
      <c r="P3243" s="86"/>
      <c r="S3243" s="88"/>
      <c r="T3243" s="82"/>
      <c r="U3243" s="88"/>
      <c r="V3243" s="82"/>
      <c r="W3243" s="88"/>
      <c r="X3243" s="82"/>
      <c r="Y3243" s="88"/>
      <c r="Z3243" s="82"/>
      <c r="AA3243" s="88"/>
      <c r="AB3243" s="82"/>
      <c r="AC3243" s="88"/>
      <c r="AD3243" s="82"/>
      <c r="AE3243" s="89"/>
      <c r="AI3243" s="130"/>
      <c r="AJ3243" s="131"/>
      <c r="AK3243" s="130"/>
      <c r="AL3243" s="131"/>
      <c r="AM3243" s="130"/>
      <c r="AN3243" s="131"/>
      <c r="AO3243" s="130"/>
      <c r="AP3243" s="132"/>
      <c r="AY3243" s="133"/>
      <c r="BC3243" s="97"/>
      <c r="BD3243" s="97"/>
      <c r="BE3243" s="97"/>
      <c r="BF3243" s="97"/>
      <c r="BG3243" s="97"/>
    </row>
    <row r="3244" spans="9:59">
      <c r="I3244" s="80"/>
      <c r="J3244" s="81"/>
      <c r="K3244" s="82"/>
      <c r="L3244" s="83"/>
      <c r="M3244" s="84"/>
      <c r="N3244" s="85"/>
      <c r="O3244" s="82"/>
      <c r="P3244" s="86"/>
      <c r="S3244" s="88"/>
      <c r="T3244" s="82"/>
      <c r="U3244" s="88"/>
      <c r="V3244" s="82"/>
      <c r="W3244" s="88"/>
      <c r="X3244" s="82"/>
      <c r="Y3244" s="88"/>
      <c r="Z3244" s="82"/>
      <c r="AA3244" s="88"/>
      <c r="AB3244" s="82"/>
      <c r="AC3244" s="88"/>
      <c r="AD3244" s="82"/>
      <c r="AE3244" s="89"/>
      <c r="AI3244" s="130"/>
      <c r="AJ3244" s="131"/>
      <c r="AK3244" s="130"/>
      <c r="AL3244" s="131"/>
      <c r="AM3244" s="130"/>
      <c r="AN3244" s="131"/>
      <c r="AO3244" s="130"/>
      <c r="AP3244" s="132"/>
      <c r="AY3244" s="133"/>
      <c r="BC3244" s="97"/>
      <c r="BD3244" s="97"/>
      <c r="BE3244" s="97"/>
      <c r="BF3244" s="97"/>
      <c r="BG3244" s="97"/>
    </row>
    <row r="3245" spans="9:59">
      <c r="I3245" s="80"/>
      <c r="J3245" s="81"/>
      <c r="K3245" s="82"/>
      <c r="L3245" s="83"/>
      <c r="M3245" s="84"/>
      <c r="N3245" s="85"/>
      <c r="O3245" s="82"/>
      <c r="P3245" s="86"/>
      <c r="S3245" s="88"/>
      <c r="T3245" s="82"/>
      <c r="U3245" s="88"/>
      <c r="V3245" s="82"/>
      <c r="W3245" s="88"/>
      <c r="X3245" s="82"/>
      <c r="Y3245" s="88"/>
      <c r="Z3245" s="82"/>
      <c r="AA3245" s="88"/>
      <c r="AB3245" s="82"/>
      <c r="AC3245" s="88"/>
      <c r="AD3245" s="82"/>
      <c r="AE3245" s="89"/>
      <c r="AI3245" s="130"/>
      <c r="AJ3245" s="131"/>
      <c r="AK3245" s="130"/>
      <c r="AL3245" s="131"/>
      <c r="AM3245" s="130"/>
      <c r="AN3245" s="131"/>
      <c r="AO3245" s="130"/>
      <c r="AP3245" s="132"/>
      <c r="AY3245" s="133"/>
      <c r="BC3245" s="97"/>
      <c r="BD3245" s="97"/>
      <c r="BE3245" s="97"/>
      <c r="BF3245" s="97"/>
      <c r="BG3245" s="97"/>
    </row>
    <row r="3246" spans="9:59">
      <c r="I3246" s="80"/>
      <c r="J3246" s="81"/>
      <c r="K3246" s="82"/>
      <c r="L3246" s="83"/>
      <c r="M3246" s="84"/>
      <c r="N3246" s="85"/>
      <c r="O3246" s="82"/>
      <c r="P3246" s="86"/>
      <c r="S3246" s="88"/>
      <c r="T3246" s="82"/>
      <c r="U3246" s="88"/>
      <c r="V3246" s="82"/>
      <c r="W3246" s="88"/>
      <c r="X3246" s="82"/>
      <c r="Y3246" s="88"/>
      <c r="Z3246" s="82"/>
      <c r="AA3246" s="88"/>
      <c r="AB3246" s="82"/>
      <c r="AC3246" s="88"/>
      <c r="AD3246" s="82"/>
      <c r="AE3246" s="89"/>
      <c r="AI3246" s="130"/>
      <c r="AJ3246" s="131"/>
      <c r="AK3246" s="130"/>
      <c r="AL3246" s="131"/>
      <c r="AM3246" s="130"/>
      <c r="AN3246" s="131"/>
      <c r="AO3246" s="130"/>
      <c r="AP3246" s="132"/>
      <c r="AY3246" s="133"/>
      <c r="BC3246" s="97"/>
      <c r="BD3246" s="97"/>
      <c r="BE3246" s="97"/>
      <c r="BF3246" s="97"/>
      <c r="BG3246" s="97"/>
    </row>
    <row r="3247" spans="9:59">
      <c r="I3247" s="80"/>
      <c r="J3247" s="81"/>
      <c r="K3247" s="82"/>
      <c r="L3247" s="83"/>
      <c r="M3247" s="84"/>
      <c r="N3247" s="85"/>
      <c r="O3247" s="82"/>
      <c r="P3247" s="86"/>
      <c r="S3247" s="88"/>
      <c r="T3247" s="82"/>
      <c r="U3247" s="88"/>
      <c r="V3247" s="82"/>
      <c r="W3247" s="88"/>
      <c r="X3247" s="82"/>
      <c r="Y3247" s="88"/>
      <c r="Z3247" s="82"/>
      <c r="AA3247" s="88"/>
      <c r="AB3247" s="82"/>
      <c r="AC3247" s="88"/>
      <c r="AD3247" s="82"/>
      <c r="AE3247" s="89"/>
      <c r="AI3247" s="130"/>
      <c r="AJ3247" s="131"/>
      <c r="AK3247" s="130"/>
      <c r="AL3247" s="131"/>
      <c r="AM3247" s="130"/>
      <c r="AN3247" s="131"/>
      <c r="AO3247" s="130"/>
      <c r="AP3247" s="132"/>
      <c r="AY3247" s="133"/>
      <c r="BC3247" s="97"/>
      <c r="BD3247" s="97"/>
      <c r="BE3247" s="97"/>
      <c r="BF3247" s="97"/>
      <c r="BG3247" s="97"/>
    </row>
    <row r="3248" spans="9:59">
      <c r="I3248" s="80"/>
      <c r="J3248" s="81"/>
      <c r="K3248" s="82"/>
      <c r="L3248" s="83"/>
      <c r="M3248" s="84"/>
      <c r="N3248" s="85"/>
      <c r="O3248" s="82"/>
      <c r="P3248" s="86"/>
      <c r="S3248" s="88"/>
      <c r="T3248" s="82"/>
      <c r="U3248" s="88"/>
      <c r="V3248" s="82"/>
      <c r="W3248" s="88"/>
      <c r="X3248" s="82"/>
      <c r="Y3248" s="88"/>
      <c r="Z3248" s="82"/>
      <c r="AA3248" s="88"/>
      <c r="AB3248" s="82"/>
      <c r="AC3248" s="88"/>
      <c r="AD3248" s="82"/>
      <c r="AE3248" s="89"/>
      <c r="AI3248" s="130"/>
      <c r="AJ3248" s="131"/>
      <c r="AK3248" s="130"/>
      <c r="AL3248" s="131"/>
      <c r="AM3248" s="130"/>
      <c r="AN3248" s="131"/>
      <c r="AO3248" s="130"/>
      <c r="AP3248" s="132"/>
      <c r="AY3248" s="133"/>
      <c r="BC3248" s="97"/>
      <c r="BD3248" s="97"/>
      <c r="BE3248" s="97"/>
      <c r="BF3248" s="97"/>
      <c r="BG3248" s="97"/>
    </row>
    <row r="3249" spans="9:59">
      <c r="I3249" s="80"/>
      <c r="J3249" s="81"/>
      <c r="K3249" s="82"/>
      <c r="L3249" s="83"/>
      <c r="M3249" s="84"/>
      <c r="N3249" s="85"/>
      <c r="O3249" s="82"/>
      <c r="P3249" s="86"/>
      <c r="S3249" s="88"/>
      <c r="T3249" s="82"/>
      <c r="U3249" s="88"/>
      <c r="V3249" s="82"/>
      <c r="W3249" s="88"/>
      <c r="X3249" s="82"/>
      <c r="Y3249" s="88"/>
      <c r="Z3249" s="82"/>
      <c r="AA3249" s="88"/>
      <c r="AB3249" s="82"/>
      <c r="AC3249" s="88"/>
      <c r="AD3249" s="82"/>
      <c r="AE3249" s="89"/>
      <c r="AI3249" s="130"/>
      <c r="AJ3249" s="131"/>
      <c r="AK3249" s="130"/>
      <c r="AL3249" s="131"/>
      <c r="AM3249" s="130"/>
      <c r="AN3249" s="131"/>
      <c r="AO3249" s="130"/>
      <c r="AP3249" s="132"/>
      <c r="AY3249" s="133"/>
      <c r="BC3249" s="97"/>
      <c r="BD3249" s="97"/>
      <c r="BE3249" s="97"/>
      <c r="BF3249" s="97"/>
      <c r="BG3249" s="97"/>
    </row>
    <row r="3250" spans="9:59">
      <c r="I3250" s="80"/>
      <c r="J3250" s="81"/>
      <c r="K3250" s="82"/>
      <c r="L3250" s="83"/>
      <c r="M3250" s="84"/>
      <c r="N3250" s="85"/>
      <c r="O3250" s="82"/>
      <c r="P3250" s="86"/>
      <c r="S3250" s="88"/>
      <c r="T3250" s="82"/>
      <c r="U3250" s="88"/>
      <c r="V3250" s="82"/>
      <c r="W3250" s="88"/>
      <c r="X3250" s="82"/>
      <c r="Y3250" s="88"/>
      <c r="Z3250" s="82"/>
      <c r="AA3250" s="88"/>
      <c r="AB3250" s="82"/>
      <c r="AC3250" s="88"/>
      <c r="AD3250" s="82"/>
      <c r="AE3250" s="89"/>
      <c r="AI3250" s="130"/>
      <c r="AJ3250" s="131"/>
      <c r="AK3250" s="130"/>
      <c r="AL3250" s="131"/>
      <c r="AM3250" s="130"/>
      <c r="AN3250" s="131"/>
      <c r="AO3250" s="130"/>
      <c r="AP3250" s="132"/>
      <c r="AY3250" s="133"/>
      <c r="BC3250" s="97"/>
      <c r="BD3250" s="97"/>
      <c r="BE3250" s="97"/>
      <c r="BF3250" s="97"/>
      <c r="BG3250" s="97"/>
    </row>
    <row r="3251" spans="9:59">
      <c r="I3251" s="80"/>
      <c r="J3251" s="81"/>
      <c r="K3251" s="82"/>
      <c r="L3251" s="83"/>
      <c r="M3251" s="84"/>
      <c r="N3251" s="85"/>
      <c r="O3251" s="82"/>
      <c r="P3251" s="86"/>
      <c r="S3251" s="88"/>
      <c r="T3251" s="82"/>
      <c r="U3251" s="88"/>
      <c r="V3251" s="82"/>
      <c r="W3251" s="88"/>
      <c r="X3251" s="82"/>
      <c r="Y3251" s="88"/>
      <c r="Z3251" s="82"/>
      <c r="AA3251" s="88"/>
      <c r="AB3251" s="82"/>
      <c r="AC3251" s="88"/>
      <c r="AD3251" s="82"/>
      <c r="AE3251" s="89"/>
      <c r="AI3251" s="130"/>
      <c r="AJ3251" s="131"/>
      <c r="AK3251" s="130"/>
      <c r="AL3251" s="131"/>
      <c r="AM3251" s="130"/>
      <c r="AN3251" s="131"/>
      <c r="AO3251" s="130"/>
      <c r="AP3251" s="132"/>
      <c r="AY3251" s="133"/>
      <c r="BC3251" s="97"/>
      <c r="BD3251" s="97"/>
      <c r="BE3251" s="97"/>
      <c r="BF3251" s="97"/>
      <c r="BG3251" s="97"/>
    </row>
    <row r="3252" spans="9:59">
      <c r="I3252" s="80"/>
      <c r="J3252" s="81"/>
      <c r="K3252" s="82"/>
      <c r="L3252" s="83"/>
      <c r="M3252" s="84"/>
      <c r="N3252" s="85"/>
      <c r="O3252" s="82"/>
      <c r="P3252" s="86"/>
      <c r="S3252" s="88"/>
      <c r="T3252" s="82"/>
      <c r="U3252" s="88"/>
      <c r="V3252" s="82"/>
      <c r="W3252" s="88"/>
      <c r="X3252" s="82"/>
      <c r="Y3252" s="88"/>
      <c r="Z3252" s="82"/>
      <c r="AA3252" s="88"/>
      <c r="AB3252" s="82"/>
      <c r="AC3252" s="88"/>
      <c r="AD3252" s="82"/>
      <c r="AE3252" s="89"/>
      <c r="AI3252" s="130"/>
      <c r="AJ3252" s="131"/>
      <c r="AK3252" s="130"/>
      <c r="AL3252" s="131"/>
      <c r="AM3252" s="130"/>
      <c r="AN3252" s="131"/>
      <c r="AO3252" s="130"/>
      <c r="AP3252" s="132"/>
      <c r="AY3252" s="133"/>
      <c r="BC3252" s="97"/>
      <c r="BD3252" s="97"/>
      <c r="BE3252" s="97"/>
      <c r="BF3252" s="97"/>
      <c r="BG3252" s="97"/>
    </row>
    <row r="3253" spans="9:59">
      <c r="I3253" s="80"/>
      <c r="J3253" s="81"/>
      <c r="K3253" s="82"/>
      <c r="L3253" s="83"/>
      <c r="M3253" s="84"/>
      <c r="N3253" s="85"/>
      <c r="O3253" s="82"/>
      <c r="P3253" s="86"/>
      <c r="S3253" s="88"/>
      <c r="T3253" s="82"/>
      <c r="U3253" s="88"/>
      <c r="V3253" s="82"/>
      <c r="W3253" s="88"/>
      <c r="X3253" s="82"/>
      <c r="Y3253" s="88"/>
      <c r="Z3253" s="82"/>
      <c r="AA3253" s="88"/>
      <c r="AB3253" s="82"/>
      <c r="AC3253" s="88"/>
      <c r="AD3253" s="82"/>
      <c r="AE3253" s="89"/>
      <c r="AI3253" s="130"/>
      <c r="AJ3253" s="131"/>
      <c r="AK3253" s="130"/>
      <c r="AL3253" s="131"/>
      <c r="AM3253" s="130"/>
      <c r="AN3253" s="131"/>
      <c r="AO3253" s="130"/>
      <c r="AP3253" s="132"/>
      <c r="AY3253" s="133"/>
      <c r="BC3253" s="97"/>
      <c r="BD3253" s="97"/>
      <c r="BE3253" s="97"/>
      <c r="BF3253" s="97"/>
      <c r="BG3253" s="97"/>
    </row>
    <row r="3254" spans="9:59">
      <c r="I3254" s="80"/>
      <c r="J3254" s="81"/>
      <c r="K3254" s="82"/>
      <c r="L3254" s="83"/>
      <c r="M3254" s="84"/>
      <c r="N3254" s="85"/>
      <c r="O3254" s="82"/>
      <c r="P3254" s="86"/>
      <c r="S3254" s="88"/>
      <c r="T3254" s="82"/>
      <c r="U3254" s="88"/>
      <c r="V3254" s="82"/>
      <c r="W3254" s="88"/>
      <c r="X3254" s="82"/>
      <c r="Y3254" s="88"/>
      <c r="Z3254" s="82"/>
      <c r="AA3254" s="88"/>
      <c r="AB3254" s="82"/>
      <c r="AC3254" s="88"/>
      <c r="AD3254" s="82"/>
      <c r="AE3254" s="89"/>
      <c r="AI3254" s="130"/>
      <c r="AJ3254" s="131"/>
      <c r="AK3254" s="130"/>
      <c r="AL3254" s="131"/>
      <c r="AM3254" s="130"/>
      <c r="AN3254" s="131"/>
      <c r="AO3254" s="130"/>
      <c r="AP3254" s="132"/>
      <c r="AY3254" s="133"/>
      <c r="BC3254" s="97"/>
      <c r="BD3254" s="97"/>
      <c r="BE3254" s="97"/>
      <c r="BF3254" s="97"/>
      <c r="BG3254" s="97"/>
    </row>
    <row r="3255" spans="9:59">
      <c r="I3255" s="80"/>
      <c r="J3255" s="81"/>
      <c r="K3255" s="82"/>
      <c r="L3255" s="83"/>
      <c r="M3255" s="84"/>
      <c r="N3255" s="85"/>
      <c r="O3255" s="82"/>
      <c r="P3255" s="86"/>
      <c r="S3255" s="88"/>
      <c r="T3255" s="82"/>
      <c r="U3255" s="88"/>
      <c r="V3255" s="82"/>
      <c r="W3255" s="88"/>
      <c r="X3255" s="82"/>
      <c r="Y3255" s="88"/>
      <c r="Z3255" s="82"/>
      <c r="AA3255" s="88"/>
      <c r="AB3255" s="82"/>
      <c r="AC3255" s="88"/>
      <c r="AD3255" s="82"/>
      <c r="AE3255" s="89"/>
      <c r="AI3255" s="130"/>
      <c r="AJ3255" s="131"/>
      <c r="AK3255" s="130"/>
      <c r="AL3255" s="131"/>
      <c r="AM3255" s="130"/>
      <c r="AN3255" s="131"/>
      <c r="AO3255" s="130"/>
      <c r="AP3255" s="132"/>
      <c r="AY3255" s="133"/>
      <c r="BC3255" s="97"/>
      <c r="BD3255" s="97"/>
      <c r="BE3255" s="97"/>
      <c r="BF3255" s="97"/>
      <c r="BG3255" s="97"/>
    </row>
    <row r="3256" spans="9:59">
      <c r="I3256" s="80"/>
      <c r="J3256" s="81"/>
      <c r="K3256" s="82"/>
      <c r="L3256" s="83"/>
      <c r="M3256" s="84"/>
      <c r="N3256" s="85"/>
      <c r="O3256" s="82"/>
      <c r="P3256" s="86"/>
      <c r="S3256" s="88"/>
      <c r="T3256" s="82"/>
      <c r="U3256" s="88"/>
      <c r="V3256" s="82"/>
      <c r="W3256" s="88"/>
      <c r="X3256" s="82"/>
      <c r="Y3256" s="88"/>
      <c r="Z3256" s="82"/>
      <c r="AA3256" s="88"/>
      <c r="AB3256" s="82"/>
      <c r="AC3256" s="88"/>
      <c r="AD3256" s="82"/>
      <c r="AE3256" s="89"/>
      <c r="AI3256" s="130"/>
      <c r="AJ3256" s="131"/>
      <c r="AK3256" s="130"/>
      <c r="AL3256" s="131"/>
      <c r="AM3256" s="130"/>
      <c r="AN3256" s="131"/>
      <c r="AO3256" s="130"/>
      <c r="AP3256" s="132"/>
      <c r="AY3256" s="133"/>
      <c r="BC3256" s="97"/>
      <c r="BD3256" s="97"/>
      <c r="BE3256" s="97"/>
      <c r="BF3256" s="97"/>
      <c r="BG3256" s="97"/>
    </row>
    <row r="3257" spans="9:59">
      <c r="I3257" s="80"/>
      <c r="J3257" s="81"/>
      <c r="K3257" s="82"/>
      <c r="L3257" s="83"/>
      <c r="M3257" s="84"/>
      <c r="N3257" s="85"/>
      <c r="O3257" s="82"/>
      <c r="P3257" s="86"/>
      <c r="S3257" s="88"/>
      <c r="T3257" s="82"/>
      <c r="U3257" s="88"/>
      <c r="V3257" s="82"/>
      <c r="W3257" s="88"/>
      <c r="X3257" s="82"/>
      <c r="Y3257" s="88"/>
      <c r="Z3257" s="82"/>
      <c r="AA3257" s="88"/>
      <c r="AB3257" s="82"/>
      <c r="AC3257" s="88"/>
      <c r="AD3257" s="82"/>
      <c r="AE3257" s="89"/>
      <c r="AI3257" s="130"/>
      <c r="AJ3257" s="131"/>
      <c r="AK3257" s="130"/>
      <c r="AL3257" s="131"/>
      <c r="AM3257" s="130"/>
      <c r="AN3257" s="131"/>
      <c r="AO3257" s="130"/>
      <c r="AP3257" s="132"/>
      <c r="AY3257" s="133"/>
      <c r="BC3257" s="97"/>
      <c r="BD3257" s="97"/>
      <c r="BE3257" s="97"/>
      <c r="BF3257" s="97"/>
      <c r="BG3257" s="97"/>
    </row>
    <row r="3258" spans="9:59">
      <c r="I3258" s="80"/>
      <c r="J3258" s="81"/>
      <c r="K3258" s="82"/>
      <c r="L3258" s="83"/>
      <c r="M3258" s="84"/>
      <c r="N3258" s="85"/>
      <c r="O3258" s="82"/>
      <c r="P3258" s="86"/>
      <c r="S3258" s="88"/>
      <c r="T3258" s="82"/>
      <c r="U3258" s="88"/>
      <c r="V3258" s="82"/>
      <c r="W3258" s="88"/>
      <c r="X3258" s="82"/>
      <c r="Y3258" s="88"/>
      <c r="Z3258" s="82"/>
      <c r="AA3258" s="88"/>
      <c r="AB3258" s="82"/>
      <c r="AC3258" s="88"/>
      <c r="AD3258" s="82"/>
      <c r="AE3258" s="89"/>
      <c r="AI3258" s="130"/>
      <c r="AJ3258" s="131"/>
      <c r="AK3258" s="130"/>
      <c r="AL3258" s="131"/>
      <c r="AM3258" s="130"/>
      <c r="AN3258" s="131"/>
      <c r="AO3258" s="130"/>
      <c r="AP3258" s="132"/>
      <c r="AY3258" s="133"/>
      <c r="BC3258" s="97"/>
      <c r="BD3258" s="97"/>
      <c r="BE3258" s="97"/>
      <c r="BF3258" s="97"/>
      <c r="BG3258" s="97"/>
    </row>
    <row r="3259" spans="9:59">
      <c r="I3259" s="80"/>
      <c r="J3259" s="81"/>
      <c r="K3259" s="82"/>
      <c r="L3259" s="83"/>
      <c r="M3259" s="84"/>
      <c r="N3259" s="85"/>
      <c r="O3259" s="82"/>
      <c r="P3259" s="86"/>
      <c r="S3259" s="88"/>
      <c r="T3259" s="82"/>
      <c r="U3259" s="88"/>
      <c r="V3259" s="82"/>
      <c r="W3259" s="88"/>
      <c r="X3259" s="82"/>
      <c r="Y3259" s="88"/>
      <c r="Z3259" s="82"/>
      <c r="AA3259" s="88"/>
      <c r="AB3259" s="82"/>
      <c r="AC3259" s="88"/>
      <c r="AD3259" s="82"/>
      <c r="AE3259" s="89"/>
      <c r="AI3259" s="130"/>
      <c r="AJ3259" s="131"/>
      <c r="AK3259" s="130"/>
      <c r="AL3259" s="131"/>
      <c r="AM3259" s="130"/>
      <c r="AN3259" s="131"/>
      <c r="AO3259" s="130"/>
      <c r="AP3259" s="132"/>
      <c r="AY3259" s="133"/>
      <c r="BC3259" s="97"/>
      <c r="BD3259" s="97"/>
      <c r="BE3259" s="97"/>
      <c r="BF3259" s="97"/>
      <c r="BG3259" s="97"/>
    </row>
    <row r="3260" spans="9:59">
      <c r="I3260" s="80"/>
      <c r="J3260" s="81"/>
      <c r="K3260" s="82"/>
      <c r="L3260" s="83"/>
      <c r="M3260" s="84"/>
      <c r="N3260" s="85"/>
      <c r="O3260" s="82"/>
      <c r="P3260" s="86"/>
      <c r="S3260" s="88"/>
      <c r="T3260" s="82"/>
      <c r="U3260" s="88"/>
      <c r="V3260" s="82"/>
      <c r="W3260" s="88"/>
      <c r="X3260" s="82"/>
      <c r="Y3260" s="88"/>
      <c r="Z3260" s="82"/>
      <c r="AA3260" s="88"/>
      <c r="AB3260" s="82"/>
      <c r="AC3260" s="88"/>
      <c r="AD3260" s="82"/>
      <c r="AE3260" s="89"/>
      <c r="AI3260" s="130"/>
      <c r="AJ3260" s="131"/>
      <c r="AK3260" s="130"/>
      <c r="AL3260" s="131"/>
      <c r="AM3260" s="130"/>
      <c r="AN3260" s="131"/>
      <c r="AO3260" s="130"/>
      <c r="AP3260" s="132"/>
      <c r="AY3260" s="133"/>
      <c r="BC3260" s="97"/>
      <c r="BD3260" s="97"/>
      <c r="BE3260" s="97"/>
      <c r="BF3260" s="97"/>
      <c r="BG3260" s="97"/>
    </row>
    <row r="3261" spans="9:59">
      <c r="I3261" s="80"/>
      <c r="J3261" s="81"/>
      <c r="K3261" s="82"/>
      <c r="L3261" s="83"/>
      <c r="M3261" s="84"/>
      <c r="N3261" s="85"/>
      <c r="O3261" s="82"/>
      <c r="P3261" s="86"/>
      <c r="S3261" s="88"/>
      <c r="T3261" s="82"/>
      <c r="U3261" s="88"/>
      <c r="V3261" s="82"/>
      <c r="W3261" s="88"/>
      <c r="X3261" s="82"/>
      <c r="Y3261" s="88"/>
      <c r="Z3261" s="82"/>
      <c r="AA3261" s="88"/>
      <c r="AB3261" s="82"/>
      <c r="AC3261" s="88"/>
      <c r="AD3261" s="82"/>
      <c r="AE3261" s="89"/>
      <c r="AI3261" s="130"/>
      <c r="AJ3261" s="131"/>
      <c r="AK3261" s="130"/>
      <c r="AL3261" s="131"/>
      <c r="AM3261" s="130"/>
      <c r="AN3261" s="131"/>
      <c r="AO3261" s="130"/>
      <c r="AP3261" s="132"/>
      <c r="AY3261" s="133"/>
      <c r="BC3261" s="97"/>
      <c r="BD3261" s="97"/>
      <c r="BE3261" s="97"/>
      <c r="BF3261" s="97"/>
      <c r="BG3261" s="97"/>
    </row>
    <row r="3262" spans="9:59">
      <c r="I3262" s="80"/>
      <c r="J3262" s="81"/>
      <c r="K3262" s="82"/>
      <c r="L3262" s="83"/>
      <c r="M3262" s="84"/>
      <c r="N3262" s="85"/>
      <c r="O3262" s="82"/>
      <c r="P3262" s="86"/>
      <c r="S3262" s="88"/>
      <c r="T3262" s="82"/>
      <c r="U3262" s="88"/>
      <c r="V3262" s="82"/>
      <c r="W3262" s="88"/>
      <c r="X3262" s="82"/>
      <c r="Y3262" s="88"/>
      <c r="Z3262" s="82"/>
      <c r="AA3262" s="88"/>
      <c r="AB3262" s="82"/>
      <c r="AC3262" s="88"/>
      <c r="AD3262" s="82"/>
      <c r="AE3262" s="89"/>
      <c r="AI3262" s="130"/>
      <c r="AJ3262" s="131"/>
      <c r="AK3262" s="130"/>
      <c r="AL3262" s="131"/>
      <c r="AM3262" s="130"/>
      <c r="AN3262" s="131"/>
      <c r="AO3262" s="130"/>
      <c r="AP3262" s="132"/>
      <c r="AY3262" s="133"/>
      <c r="BC3262" s="97"/>
      <c r="BD3262" s="97"/>
      <c r="BE3262" s="97"/>
      <c r="BF3262" s="97"/>
      <c r="BG3262" s="97"/>
    </row>
    <row r="3263" spans="9:59">
      <c r="I3263" s="80"/>
      <c r="J3263" s="81"/>
      <c r="K3263" s="82"/>
      <c r="L3263" s="83"/>
      <c r="M3263" s="84"/>
      <c r="N3263" s="85"/>
      <c r="O3263" s="82"/>
      <c r="P3263" s="86"/>
      <c r="S3263" s="88"/>
      <c r="T3263" s="82"/>
      <c r="U3263" s="88"/>
      <c r="V3263" s="82"/>
      <c r="W3263" s="88"/>
      <c r="X3263" s="82"/>
      <c r="Y3263" s="88"/>
      <c r="Z3263" s="82"/>
      <c r="AA3263" s="88"/>
      <c r="AB3263" s="82"/>
      <c r="AC3263" s="88"/>
      <c r="AD3263" s="82"/>
      <c r="AE3263" s="89"/>
      <c r="AI3263" s="130"/>
      <c r="AJ3263" s="131"/>
      <c r="AK3263" s="130"/>
      <c r="AL3263" s="131"/>
      <c r="AM3263" s="130"/>
      <c r="AN3263" s="131"/>
      <c r="AO3263" s="130"/>
      <c r="AP3263" s="132"/>
      <c r="AY3263" s="133"/>
      <c r="BC3263" s="97"/>
      <c r="BD3263" s="97"/>
      <c r="BE3263" s="97"/>
      <c r="BF3263" s="97"/>
      <c r="BG3263" s="97"/>
    </row>
    <row r="3264" spans="9:59">
      <c r="I3264" s="80"/>
      <c r="J3264" s="81"/>
      <c r="K3264" s="82"/>
      <c r="L3264" s="83"/>
      <c r="M3264" s="84"/>
      <c r="N3264" s="85"/>
      <c r="O3264" s="82"/>
      <c r="P3264" s="86"/>
      <c r="S3264" s="88"/>
      <c r="T3264" s="82"/>
      <c r="U3264" s="88"/>
      <c r="V3264" s="82"/>
      <c r="W3264" s="88"/>
      <c r="X3264" s="82"/>
      <c r="Y3264" s="88"/>
      <c r="Z3264" s="82"/>
      <c r="AA3264" s="88"/>
      <c r="AB3264" s="82"/>
      <c r="AC3264" s="88"/>
      <c r="AD3264" s="82"/>
      <c r="AE3264" s="89"/>
      <c r="AI3264" s="130"/>
      <c r="AJ3264" s="131"/>
      <c r="AK3264" s="130"/>
      <c r="AL3264" s="131"/>
      <c r="AM3264" s="130"/>
      <c r="AN3264" s="131"/>
      <c r="AO3264" s="130"/>
      <c r="AP3264" s="132"/>
      <c r="AY3264" s="133"/>
      <c r="BC3264" s="97"/>
      <c r="BD3264" s="97"/>
      <c r="BE3264" s="97"/>
      <c r="BF3264" s="97"/>
      <c r="BG3264" s="97"/>
    </row>
    <row r="3265" spans="9:59">
      <c r="I3265" s="80"/>
      <c r="J3265" s="81"/>
      <c r="K3265" s="82"/>
      <c r="L3265" s="83"/>
      <c r="M3265" s="84"/>
      <c r="N3265" s="85"/>
      <c r="O3265" s="82"/>
      <c r="P3265" s="86"/>
      <c r="S3265" s="88"/>
      <c r="T3265" s="82"/>
      <c r="U3265" s="88"/>
      <c r="V3265" s="82"/>
      <c r="W3265" s="88"/>
      <c r="X3265" s="82"/>
      <c r="Y3265" s="88"/>
      <c r="Z3265" s="82"/>
      <c r="AA3265" s="88"/>
      <c r="AB3265" s="82"/>
      <c r="AC3265" s="88"/>
      <c r="AD3265" s="82"/>
      <c r="AE3265" s="89"/>
      <c r="AI3265" s="130"/>
      <c r="AJ3265" s="131"/>
      <c r="AK3265" s="130"/>
      <c r="AL3265" s="131"/>
      <c r="AM3265" s="130"/>
      <c r="AN3265" s="131"/>
      <c r="AO3265" s="130"/>
      <c r="AP3265" s="132"/>
      <c r="AY3265" s="133"/>
      <c r="BC3265" s="97"/>
      <c r="BD3265" s="97"/>
      <c r="BE3265" s="97"/>
      <c r="BF3265" s="97"/>
      <c r="BG3265" s="97"/>
    </row>
    <row r="3266" spans="9:59">
      <c r="I3266" s="80"/>
      <c r="J3266" s="81"/>
      <c r="K3266" s="82"/>
      <c r="L3266" s="83"/>
      <c r="M3266" s="84"/>
      <c r="N3266" s="85"/>
      <c r="O3266" s="82"/>
      <c r="P3266" s="86"/>
      <c r="S3266" s="88"/>
      <c r="T3266" s="82"/>
      <c r="U3266" s="88"/>
      <c r="V3266" s="82"/>
      <c r="W3266" s="88"/>
      <c r="X3266" s="82"/>
      <c r="Y3266" s="88"/>
      <c r="Z3266" s="82"/>
      <c r="AA3266" s="88"/>
      <c r="AB3266" s="82"/>
      <c r="AC3266" s="88"/>
      <c r="AD3266" s="82"/>
      <c r="AE3266" s="89"/>
      <c r="AI3266" s="130"/>
      <c r="AJ3266" s="131"/>
      <c r="AK3266" s="130"/>
      <c r="AL3266" s="131"/>
      <c r="AM3266" s="130"/>
      <c r="AN3266" s="131"/>
      <c r="AO3266" s="130"/>
      <c r="AP3266" s="132"/>
      <c r="AY3266" s="133"/>
      <c r="BC3266" s="97"/>
      <c r="BD3266" s="97"/>
      <c r="BE3266" s="97"/>
      <c r="BF3266" s="97"/>
      <c r="BG3266" s="97"/>
    </row>
    <row r="3267" spans="9:59">
      <c r="I3267" s="80"/>
      <c r="J3267" s="81"/>
      <c r="K3267" s="82"/>
      <c r="L3267" s="83"/>
      <c r="M3267" s="84"/>
      <c r="N3267" s="85"/>
      <c r="O3267" s="82"/>
      <c r="P3267" s="86"/>
      <c r="S3267" s="88"/>
      <c r="T3267" s="82"/>
      <c r="U3267" s="88"/>
      <c r="V3267" s="82"/>
      <c r="W3267" s="88"/>
      <c r="X3267" s="82"/>
      <c r="Y3267" s="88"/>
      <c r="Z3267" s="82"/>
      <c r="AA3267" s="88"/>
      <c r="AB3267" s="82"/>
      <c r="AC3267" s="88"/>
      <c r="AD3267" s="82"/>
      <c r="AE3267" s="89"/>
      <c r="AI3267" s="130"/>
      <c r="AJ3267" s="131"/>
      <c r="AK3267" s="130"/>
      <c r="AL3267" s="131"/>
      <c r="AM3267" s="130"/>
      <c r="AN3267" s="131"/>
      <c r="AO3267" s="130"/>
      <c r="AP3267" s="132"/>
      <c r="AY3267" s="133"/>
      <c r="BC3267" s="97"/>
      <c r="BD3267" s="97"/>
      <c r="BE3267" s="97"/>
      <c r="BF3267" s="97"/>
      <c r="BG3267" s="97"/>
    </row>
    <row r="3268" spans="9:59">
      <c r="I3268" s="80"/>
      <c r="J3268" s="81"/>
      <c r="K3268" s="82"/>
      <c r="L3268" s="83"/>
      <c r="M3268" s="84"/>
      <c r="N3268" s="85"/>
      <c r="O3268" s="82"/>
      <c r="P3268" s="86"/>
      <c r="S3268" s="88"/>
      <c r="T3268" s="82"/>
      <c r="U3268" s="88"/>
      <c r="V3268" s="82"/>
      <c r="W3268" s="88"/>
      <c r="X3268" s="82"/>
      <c r="Y3268" s="88"/>
      <c r="Z3268" s="82"/>
      <c r="AA3268" s="88"/>
      <c r="AB3268" s="82"/>
      <c r="AC3268" s="88"/>
      <c r="AD3268" s="82"/>
      <c r="AE3268" s="89"/>
      <c r="AI3268" s="130"/>
      <c r="AJ3268" s="131"/>
      <c r="AK3268" s="130"/>
      <c r="AL3268" s="131"/>
      <c r="AM3268" s="130"/>
      <c r="AN3268" s="131"/>
      <c r="AO3268" s="130"/>
      <c r="AP3268" s="132"/>
      <c r="AY3268" s="133"/>
      <c r="BC3268" s="97"/>
      <c r="BD3268" s="97"/>
      <c r="BE3268" s="97"/>
      <c r="BF3268" s="97"/>
      <c r="BG3268" s="97"/>
    </row>
    <row r="3269" spans="9:59">
      <c r="I3269" s="80"/>
      <c r="J3269" s="81"/>
      <c r="K3269" s="82"/>
      <c r="L3269" s="83"/>
      <c r="M3269" s="84"/>
      <c r="N3269" s="85"/>
      <c r="O3269" s="82"/>
      <c r="P3269" s="86"/>
      <c r="S3269" s="88"/>
      <c r="T3269" s="82"/>
      <c r="U3269" s="88"/>
      <c r="V3269" s="82"/>
      <c r="W3269" s="88"/>
      <c r="X3269" s="82"/>
      <c r="Y3269" s="88"/>
      <c r="Z3269" s="82"/>
      <c r="AA3269" s="88"/>
      <c r="AB3269" s="82"/>
      <c r="AC3269" s="88"/>
      <c r="AD3269" s="82"/>
      <c r="AE3269" s="89"/>
      <c r="AI3269" s="130"/>
      <c r="AJ3269" s="131"/>
      <c r="AK3269" s="130"/>
      <c r="AL3269" s="131"/>
      <c r="AM3269" s="130"/>
      <c r="AN3269" s="131"/>
      <c r="AO3269" s="130"/>
      <c r="AP3269" s="132"/>
      <c r="AY3269" s="133"/>
      <c r="BC3269" s="97"/>
      <c r="BD3269" s="97"/>
      <c r="BE3269" s="97"/>
      <c r="BF3269" s="97"/>
      <c r="BG3269" s="97"/>
    </row>
    <row r="3270" spans="9:59">
      <c r="I3270" s="80"/>
      <c r="J3270" s="81"/>
      <c r="K3270" s="82"/>
      <c r="L3270" s="83"/>
      <c r="M3270" s="84"/>
      <c r="N3270" s="85"/>
      <c r="O3270" s="82"/>
      <c r="P3270" s="86"/>
      <c r="S3270" s="88"/>
      <c r="T3270" s="82"/>
      <c r="U3270" s="88"/>
      <c r="V3270" s="82"/>
      <c r="W3270" s="88"/>
      <c r="X3270" s="82"/>
      <c r="Y3270" s="88"/>
      <c r="Z3270" s="82"/>
      <c r="AA3270" s="88"/>
      <c r="AB3270" s="82"/>
      <c r="AC3270" s="88"/>
      <c r="AD3270" s="82"/>
      <c r="AE3270" s="89"/>
      <c r="AI3270" s="130"/>
      <c r="AJ3270" s="131"/>
      <c r="AK3270" s="130"/>
      <c r="AL3270" s="131"/>
      <c r="AM3270" s="130"/>
      <c r="AN3270" s="131"/>
      <c r="AO3270" s="130"/>
      <c r="AP3270" s="132"/>
      <c r="AY3270" s="133"/>
      <c r="BC3270" s="97"/>
      <c r="BD3270" s="97"/>
      <c r="BE3270" s="97"/>
      <c r="BF3270" s="97"/>
      <c r="BG3270" s="97"/>
    </row>
    <row r="3271" spans="9:59">
      <c r="I3271" s="80"/>
      <c r="J3271" s="81"/>
      <c r="K3271" s="82"/>
      <c r="L3271" s="83"/>
      <c r="M3271" s="84"/>
      <c r="N3271" s="85"/>
      <c r="O3271" s="82"/>
      <c r="P3271" s="86"/>
      <c r="S3271" s="88"/>
      <c r="T3271" s="82"/>
      <c r="U3271" s="88"/>
      <c r="V3271" s="82"/>
      <c r="W3271" s="88"/>
      <c r="X3271" s="82"/>
      <c r="Y3271" s="88"/>
      <c r="Z3271" s="82"/>
      <c r="AA3271" s="88"/>
      <c r="AB3271" s="82"/>
      <c r="AC3271" s="88"/>
      <c r="AD3271" s="82"/>
      <c r="AE3271" s="89"/>
      <c r="AI3271" s="130"/>
      <c r="AJ3271" s="131"/>
      <c r="AK3271" s="130"/>
      <c r="AL3271" s="131"/>
      <c r="AM3271" s="130"/>
      <c r="AN3271" s="131"/>
      <c r="AO3271" s="130"/>
      <c r="AP3271" s="132"/>
      <c r="AY3271" s="133"/>
      <c r="BC3271" s="97"/>
      <c r="BD3271" s="97"/>
      <c r="BE3271" s="97"/>
      <c r="BF3271" s="97"/>
      <c r="BG3271" s="97"/>
    </row>
    <row r="3272" spans="9:59">
      <c r="I3272" s="80"/>
      <c r="J3272" s="81"/>
      <c r="K3272" s="82"/>
      <c r="L3272" s="83"/>
      <c r="M3272" s="84"/>
      <c r="N3272" s="85"/>
      <c r="O3272" s="82"/>
      <c r="P3272" s="86"/>
      <c r="S3272" s="88"/>
      <c r="T3272" s="82"/>
      <c r="U3272" s="88"/>
      <c r="V3272" s="82"/>
      <c r="W3272" s="88"/>
      <c r="X3272" s="82"/>
      <c r="Y3272" s="88"/>
      <c r="Z3272" s="82"/>
      <c r="AA3272" s="88"/>
      <c r="AB3272" s="82"/>
      <c r="AC3272" s="88"/>
      <c r="AD3272" s="82"/>
      <c r="AE3272" s="89"/>
      <c r="AI3272" s="130"/>
      <c r="AJ3272" s="131"/>
      <c r="AK3272" s="130"/>
      <c r="AL3272" s="131"/>
      <c r="AM3272" s="130"/>
      <c r="AN3272" s="131"/>
      <c r="AO3272" s="130"/>
      <c r="AP3272" s="132"/>
      <c r="AY3272" s="133"/>
      <c r="BC3272" s="97"/>
      <c r="BD3272" s="97"/>
      <c r="BE3272" s="97"/>
      <c r="BF3272" s="97"/>
      <c r="BG3272" s="97"/>
    </row>
    <row r="3273" spans="9:59">
      <c r="I3273" s="80"/>
      <c r="J3273" s="81"/>
      <c r="K3273" s="82"/>
      <c r="L3273" s="83"/>
      <c r="M3273" s="84"/>
      <c r="N3273" s="85"/>
      <c r="O3273" s="82"/>
      <c r="P3273" s="86"/>
      <c r="S3273" s="88"/>
      <c r="T3273" s="82"/>
      <c r="U3273" s="88"/>
      <c r="V3273" s="82"/>
      <c r="W3273" s="88"/>
      <c r="X3273" s="82"/>
      <c r="Y3273" s="88"/>
      <c r="Z3273" s="82"/>
      <c r="AA3273" s="88"/>
      <c r="AB3273" s="82"/>
      <c r="AC3273" s="88"/>
      <c r="AD3273" s="82"/>
      <c r="AE3273" s="89"/>
      <c r="AI3273" s="130"/>
      <c r="AJ3273" s="131"/>
      <c r="AK3273" s="130"/>
      <c r="AL3273" s="131"/>
      <c r="AM3273" s="130"/>
      <c r="AN3273" s="131"/>
      <c r="AO3273" s="130"/>
      <c r="AP3273" s="132"/>
      <c r="AY3273" s="133"/>
      <c r="BC3273" s="97"/>
      <c r="BD3273" s="97"/>
      <c r="BE3273" s="97"/>
      <c r="BF3273" s="97"/>
      <c r="BG3273" s="97"/>
    </row>
    <row r="3274" spans="9:59">
      <c r="I3274" s="80"/>
      <c r="J3274" s="81"/>
      <c r="K3274" s="82"/>
      <c r="L3274" s="83"/>
      <c r="M3274" s="84"/>
      <c r="N3274" s="85"/>
      <c r="O3274" s="82"/>
      <c r="P3274" s="86"/>
      <c r="S3274" s="88"/>
      <c r="T3274" s="82"/>
      <c r="U3274" s="88"/>
      <c r="V3274" s="82"/>
      <c r="W3274" s="88"/>
      <c r="X3274" s="82"/>
      <c r="Y3274" s="88"/>
      <c r="Z3274" s="82"/>
      <c r="AA3274" s="88"/>
      <c r="AB3274" s="82"/>
      <c r="AC3274" s="88"/>
      <c r="AD3274" s="82"/>
      <c r="AE3274" s="89"/>
      <c r="AI3274" s="130"/>
      <c r="AJ3274" s="131"/>
      <c r="AK3274" s="130"/>
      <c r="AL3274" s="131"/>
      <c r="AM3274" s="130"/>
      <c r="AN3274" s="131"/>
      <c r="AO3274" s="130"/>
      <c r="AP3274" s="132"/>
      <c r="AY3274" s="133"/>
      <c r="BC3274" s="97"/>
      <c r="BD3274" s="97"/>
      <c r="BE3274" s="97"/>
      <c r="BF3274" s="97"/>
      <c r="BG3274" s="97"/>
    </row>
    <row r="3275" spans="9:59">
      <c r="I3275" s="80"/>
      <c r="J3275" s="81"/>
      <c r="K3275" s="82"/>
      <c r="L3275" s="83"/>
      <c r="M3275" s="84"/>
      <c r="N3275" s="85"/>
      <c r="O3275" s="82"/>
      <c r="P3275" s="86"/>
      <c r="S3275" s="88"/>
      <c r="T3275" s="82"/>
      <c r="U3275" s="88"/>
      <c r="V3275" s="82"/>
      <c r="W3275" s="88"/>
      <c r="X3275" s="82"/>
      <c r="Y3275" s="88"/>
      <c r="Z3275" s="82"/>
      <c r="AA3275" s="88"/>
      <c r="AB3275" s="82"/>
      <c r="AC3275" s="88"/>
      <c r="AD3275" s="82"/>
      <c r="AE3275" s="89"/>
      <c r="AI3275" s="130"/>
      <c r="AJ3275" s="131"/>
      <c r="AK3275" s="130"/>
      <c r="AL3275" s="131"/>
      <c r="AM3275" s="130"/>
      <c r="AN3275" s="131"/>
      <c r="AO3275" s="130"/>
      <c r="AP3275" s="132"/>
      <c r="AY3275" s="133"/>
      <c r="BC3275" s="97"/>
      <c r="BD3275" s="97"/>
      <c r="BE3275" s="97"/>
      <c r="BF3275" s="97"/>
      <c r="BG3275" s="97"/>
    </row>
    <row r="3276" spans="9:59">
      <c r="I3276" s="80"/>
      <c r="J3276" s="81"/>
      <c r="K3276" s="82"/>
      <c r="L3276" s="83"/>
      <c r="M3276" s="84"/>
      <c r="N3276" s="85"/>
      <c r="O3276" s="82"/>
      <c r="P3276" s="86"/>
      <c r="S3276" s="88"/>
      <c r="T3276" s="82"/>
      <c r="U3276" s="88"/>
      <c r="V3276" s="82"/>
      <c r="W3276" s="88"/>
      <c r="X3276" s="82"/>
      <c r="Y3276" s="88"/>
      <c r="Z3276" s="82"/>
      <c r="AA3276" s="88"/>
      <c r="AB3276" s="82"/>
      <c r="AC3276" s="88"/>
      <c r="AD3276" s="82"/>
      <c r="AE3276" s="89"/>
      <c r="AI3276" s="130"/>
      <c r="AJ3276" s="131"/>
      <c r="AK3276" s="130"/>
      <c r="AL3276" s="131"/>
      <c r="AM3276" s="130"/>
      <c r="AN3276" s="131"/>
      <c r="AO3276" s="130"/>
      <c r="AP3276" s="132"/>
      <c r="AY3276" s="133"/>
      <c r="BC3276" s="97"/>
      <c r="BD3276" s="97"/>
      <c r="BE3276" s="97"/>
      <c r="BF3276" s="97"/>
      <c r="BG3276" s="97"/>
    </row>
    <row r="3277" spans="9:59">
      <c r="I3277" s="80"/>
      <c r="J3277" s="81"/>
      <c r="K3277" s="82"/>
      <c r="L3277" s="83"/>
      <c r="M3277" s="84"/>
      <c r="N3277" s="85"/>
      <c r="O3277" s="82"/>
      <c r="P3277" s="86"/>
      <c r="S3277" s="88"/>
      <c r="T3277" s="82"/>
      <c r="U3277" s="88"/>
      <c r="V3277" s="82"/>
      <c r="W3277" s="88"/>
      <c r="X3277" s="82"/>
      <c r="Y3277" s="88"/>
      <c r="Z3277" s="82"/>
      <c r="AA3277" s="88"/>
      <c r="AB3277" s="82"/>
      <c r="AC3277" s="88"/>
      <c r="AD3277" s="82"/>
      <c r="AE3277" s="89"/>
      <c r="AI3277" s="130"/>
      <c r="AJ3277" s="131"/>
      <c r="AK3277" s="130"/>
      <c r="AL3277" s="131"/>
      <c r="AM3277" s="130"/>
      <c r="AN3277" s="131"/>
      <c r="AO3277" s="130"/>
      <c r="AP3277" s="132"/>
      <c r="AY3277" s="133"/>
      <c r="BC3277" s="97"/>
      <c r="BD3277" s="97"/>
      <c r="BE3277" s="97"/>
      <c r="BF3277" s="97"/>
      <c r="BG3277" s="97"/>
    </row>
    <row r="3278" spans="9:59">
      <c r="I3278" s="80"/>
      <c r="J3278" s="81"/>
      <c r="K3278" s="82"/>
      <c r="L3278" s="83"/>
      <c r="M3278" s="84"/>
      <c r="N3278" s="85"/>
      <c r="O3278" s="82"/>
      <c r="P3278" s="86"/>
      <c r="S3278" s="88"/>
      <c r="T3278" s="82"/>
      <c r="U3278" s="88"/>
      <c r="V3278" s="82"/>
      <c r="W3278" s="88"/>
      <c r="X3278" s="82"/>
      <c r="Y3278" s="88"/>
      <c r="Z3278" s="82"/>
      <c r="AA3278" s="88"/>
      <c r="AB3278" s="82"/>
      <c r="AC3278" s="88"/>
      <c r="AD3278" s="82"/>
      <c r="AE3278" s="89"/>
      <c r="AI3278" s="130"/>
      <c r="AJ3278" s="131"/>
      <c r="AK3278" s="130"/>
      <c r="AL3278" s="131"/>
      <c r="AM3278" s="130"/>
      <c r="AN3278" s="131"/>
      <c r="AO3278" s="130"/>
      <c r="AP3278" s="132"/>
      <c r="AY3278" s="133"/>
      <c r="BC3278" s="97"/>
      <c r="BD3278" s="97"/>
      <c r="BE3278" s="97"/>
      <c r="BF3278" s="97"/>
      <c r="BG3278" s="97"/>
    </row>
    <row r="3279" spans="9:59">
      <c r="I3279" s="80"/>
      <c r="J3279" s="81"/>
      <c r="K3279" s="82"/>
      <c r="L3279" s="83"/>
      <c r="M3279" s="84"/>
      <c r="N3279" s="85"/>
      <c r="O3279" s="82"/>
      <c r="P3279" s="86"/>
      <c r="S3279" s="88"/>
      <c r="T3279" s="82"/>
      <c r="U3279" s="88"/>
      <c r="V3279" s="82"/>
      <c r="W3279" s="88"/>
      <c r="X3279" s="82"/>
      <c r="Y3279" s="88"/>
      <c r="Z3279" s="82"/>
      <c r="AA3279" s="88"/>
      <c r="AB3279" s="82"/>
      <c r="AC3279" s="88"/>
      <c r="AD3279" s="82"/>
      <c r="AE3279" s="89"/>
      <c r="AI3279" s="130"/>
      <c r="AJ3279" s="131"/>
      <c r="AK3279" s="130"/>
      <c r="AL3279" s="131"/>
      <c r="AM3279" s="130"/>
      <c r="AN3279" s="131"/>
      <c r="AO3279" s="130"/>
      <c r="AP3279" s="132"/>
      <c r="AY3279" s="133"/>
      <c r="BC3279" s="97"/>
      <c r="BD3279" s="97"/>
      <c r="BE3279" s="97"/>
      <c r="BF3279" s="97"/>
      <c r="BG3279" s="97"/>
    </row>
    <row r="3280" spans="9:59">
      <c r="I3280" s="80"/>
      <c r="J3280" s="81"/>
      <c r="K3280" s="82"/>
      <c r="L3280" s="83"/>
      <c r="M3280" s="84"/>
      <c r="N3280" s="85"/>
      <c r="O3280" s="82"/>
      <c r="P3280" s="86"/>
      <c r="S3280" s="88"/>
      <c r="T3280" s="82"/>
      <c r="U3280" s="88"/>
      <c r="V3280" s="82"/>
      <c r="W3280" s="88"/>
      <c r="X3280" s="82"/>
      <c r="Y3280" s="88"/>
      <c r="Z3280" s="82"/>
      <c r="AA3280" s="88"/>
      <c r="AB3280" s="82"/>
      <c r="AC3280" s="88"/>
      <c r="AD3280" s="82"/>
      <c r="AE3280" s="89"/>
      <c r="AI3280" s="130"/>
      <c r="AJ3280" s="131"/>
      <c r="AK3280" s="130"/>
      <c r="AL3280" s="131"/>
      <c r="AM3280" s="130"/>
      <c r="AN3280" s="131"/>
      <c r="AO3280" s="130"/>
      <c r="AP3280" s="132"/>
      <c r="AY3280" s="133"/>
      <c r="BC3280" s="97"/>
      <c r="BD3280" s="97"/>
      <c r="BE3280" s="97"/>
      <c r="BF3280" s="97"/>
      <c r="BG3280" s="97"/>
    </row>
    <row r="3281" spans="9:59">
      <c r="I3281" s="80"/>
      <c r="J3281" s="81"/>
      <c r="K3281" s="82"/>
      <c r="L3281" s="83"/>
      <c r="M3281" s="84"/>
      <c r="N3281" s="85"/>
      <c r="O3281" s="82"/>
      <c r="P3281" s="86"/>
      <c r="S3281" s="88"/>
      <c r="T3281" s="82"/>
      <c r="U3281" s="88"/>
      <c r="V3281" s="82"/>
      <c r="W3281" s="88"/>
      <c r="X3281" s="82"/>
      <c r="Y3281" s="88"/>
      <c r="Z3281" s="82"/>
      <c r="AA3281" s="88"/>
      <c r="AB3281" s="82"/>
      <c r="AC3281" s="88"/>
      <c r="AD3281" s="82"/>
      <c r="AE3281" s="89"/>
      <c r="AI3281" s="130"/>
      <c r="AJ3281" s="131"/>
      <c r="AK3281" s="130"/>
      <c r="AL3281" s="131"/>
      <c r="AM3281" s="130"/>
      <c r="AN3281" s="131"/>
      <c r="AO3281" s="130"/>
      <c r="AP3281" s="132"/>
      <c r="AY3281" s="133"/>
      <c r="BC3281" s="97"/>
      <c r="BD3281" s="97"/>
      <c r="BE3281" s="97"/>
      <c r="BF3281" s="97"/>
      <c r="BG3281" s="97"/>
    </row>
    <row r="3282" spans="9:59">
      <c r="I3282" s="80"/>
      <c r="J3282" s="81"/>
      <c r="K3282" s="82"/>
      <c r="L3282" s="83"/>
      <c r="M3282" s="84"/>
      <c r="N3282" s="85"/>
      <c r="O3282" s="82"/>
      <c r="P3282" s="86"/>
      <c r="S3282" s="88"/>
      <c r="T3282" s="82"/>
      <c r="U3282" s="88"/>
      <c r="V3282" s="82"/>
      <c r="W3282" s="88"/>
      <c r="X3282" s="82"/>
      <c r="Y3282" s="88"/>
      <c r="Z3282" s="82"/>
      <c r="AA3282" s="88"/>
      <c r="AB3282" s="82"/>
      <c r="AC3282" s="88"/>
      <c r="AD3282" s="82"/>
      <c r="AE3282" s="89"/>
      <c r="AI3282" s="130"/>
      <c r="AJ3282" s="131"/>
      <c r="AK3282" s="130"/>
      <c r="AL3282" s="131"/>
      <c r="AM3282" s="130"/>
      <c r="AN3282" s="131"/>
      <c r="AO3282" s="130"/>
      <c r="AP3282" s="132"/>
      <c r="AY3282" s="133"/>
      <c r="BC3282" s="97"/>
      <c r="BD3282" s="97"/>
      <c r="BE3282" s="97"/>
      <c r="BF3282" s="97"/>
      <c r="BG3282" s="97"/>
    </row>
    <row r="3283" spans="9:59">
      <c r="I3283" s="80"/>
      <c r="J3283" s="81"/>
      <c r="K3283" s="82"/>
      <c r="L3283" s="83"/>
      <c r="M3283" s="84"/>
      <c r="N3283" s="85"/>
      <c r="O3283" s="82"/>
      <c r="P3283" s="86"/>
      <c r="S3283" s="88"/>
      <c r="T3283" s="82"/>
      <c r="U3283" s="88"/>
      <c r="V3283" s="82"/>
      <c r="W3283" s="88"/>
      <c r="X3283" s="82"/>
      <c r="Y3283" s="88"/>
      <c r="Z3283" s="82"/>
      <c r="AA3283" s="88"/>
      <c r="AB3283" s="82"/>
      <c r="AC3283" s="88"/>
      <c r="AD3283" s="82"/>
      <c r="AE3283" s="89"/>
      <c r="AI3283" s="130"/>
      <c r="AJ3283" s="131"/>
      <c r="AK3283" s="130"/>
      <c r="AL3283" s="131"/>
      <c r="AM3283" s="130"/>
      <c r="AN3283" s="131"/>
      <c r="AO3283" s="130"/>
      <c r="AP3283" s="132"/>
      <c r="AY3283" s="133"/>
      <c r="BC3283" s="97"/>
      <c r="BD3283" s="97"/>
      <c r="BE3283" s="97"/>
      <c r="BF3283" s="97"/>
      <c r="BG3283" s="97"/>
    </row>
    <row r="3284" spans="9:59">
      <c r="I3284" s="80"/>
      <c r="J3284" s="81"/>
      <c r="K3284" s="82"/>
      <c r="L3284" s="83"/>
      <c r="M3284" s="84"/>
      <c r="N3284" s="85"/>
      <c r="O3284" s="82"/>
      <c r="P3284" s="86"/>
      <c r="S3284" s="88"/>
      <c r="T3284" s="82"/>
      <c r="U3284" s="88"/>
      <c r="V3284" s="82"/>
      <c r="W3284" s="88"/>
      <c r="X3284" s="82"/>
      <c r="Y3284" s="88"/>
      <c r="Z3284" s="82"/>
      <c r="AA3284" s="88"/>
      <c r="AB3284" s="82"/>
      <c r="AC3284" s="88"/>
      <c r="AD3284" s="82"/>
      <c r="AE3284" s="89"/>
      <c r="AI3284" s="130"/>
      <c r="AJ3284" s="131"/>
      <c r="AK3284" s="130"/>
      <c r="AL3284" s="131"/>
      <c r="AM3284" s="130"/>
      <c r="AN3284" s="131"/>
      <c r="AO3284" s="130"/>
      <c r="AP3284" s="132"/>
      <c r="AY3284" s="133"/>
      <c r="BC3284" s="97"/>
      <c r="BD3284" s="97"/>
      <c r="BE3284" s="97"/>
      <c r="BF3284" s="97"/>
      <c r="BG3284" s="97"/>
    </row>
    <row r="3285" spans="9:59">
      <c r="I3285" s="80"/>
      <c r="J3285" s="81"/>
      <c r="K3285" s="82"/>
      <c r="L3285" s="83"/>
      <c r="M3285" s="84"/>
      <c r="N3285" s="85"/>
      <c r="O3285" s="82"/>
      <c r="P3285" s="86"/>
      <c r="S3285" s="88"/>
      <c r="T3285" s="82"/>
      <c r="U3285" s="88"/>
      <c r="V3285" s="82"/>
      <c r="W3285" s="88"/>
      <c r="X3285" s="82"/>
      <c r="Y3285" s="88"/>
      <c r="Z3285" s="82"/>
      <c r="AA3285" s="88"/>
      <c r="AB3285" s="82"/>
      <c r="AC3285" s="88"/>
      <c r="AD3285" s="82"/>
      <c r="AE3285" s="89"/>
      <c r="AI3285" s="130"/>
      <c r="AJ3285" s="131"/>
      <c r="AK3285" s="130"/>
      <c r="AL3285" s="131"/>
      <c r="AM3285" s="130"/>
      <c r="AN3285" s="131"/>
      <c r="AO3285" s="130"/>
      <c r="AP3285" s="132"/>
      <c r="AY3285" s="133"/>
      <c r="BC3285" s="97"/>
      <c r="BD3285" s="97"/>
      <c r="BE3285" s="97"/>
      <c r="BF3285" s="97"/>
      <c r="BG3285" s="97"/>
    </row>
    <row r="3286" spans="9:59">
      <c r="I3286" s="80"/>
      <c r="J3286" s="81"/>
      <c r="K3286" s="82"/>
      <c r="L3286" s="83"/>
      <c r="M3286" s="84"/>
      <c r="N3286" s="85"/>
      <c r="O3286" s="82"/>
      <c r="P3286" s="86"/>
      <c r="S3286" s="88"/>
      <c r="T3286" s="82"/>
      <c r="U3286" s="88"/>
      <c r="V3286" s="82"/>
      <c r="W3286" s="88"/>
      <c r="X3286" s="82"/>
      <c r="Y3286" s="88"/>
      <c r="Z3286" s="82"/>
      <c r="AA3286" s="88"/>
      <c r="AB3286" s="82"/>
      <c r="AC3286" s="88"/>
      <c r="AD3286" s="82"/>
      <c r="AE3286" s="89"/>
      <c r="AI3286" s="130"/>
      <c r="AJ3286" s="131"/>
      <c r="AK3286" s="130"/>
      <c r="AL3286" s="131"/>
      <c r="AM3286" s="130"/>
      <c r="AN3286" s="131"/>
      <c r="AO3286" s="130"/>
      <c r="AP3286" s="132"/>
      <c r="AY3286" s="133"/>
      <c r="BC3286" s="97"/>
      <c r="BD3286" s="97"/>
      <c r="BE3286" s="97"/>
      <c r="BF3286" s="97"/>
      <c r="BG3286" s="97"/>
    </row>
    <row r="3287" spans="9:59">
      <c r="I3287" s="80"/>
      <c r="J3287" s="81"/>
      <c r="K3287" s="82"/>
      <c r="L3287" s="83"/>
      <c r="M3287" s="84"/>
      <c r="N3287" s="85"/>
      <c r="O3287" s="82"/>
      <c r="P3287" s="86"/>
      <c r="S3287" s="88"/>
      <c r="T3287" s="82"/>
      <c r="U3287" s="88"/>
      <c r="V3287" s="82"/>
      <c r="W3287" s="88"/>
      <c r="X3287" s="82"/>
      <c r="Y3287" s="88"/>
      <c r="Z3287" s="82"/>
      <c r="AA3287" s="88"/>
      <c r="AB3287" s="82"/>
      <c r="AC3287" s="88"/>
      <c r="AD3287" s="82"/>
      <c r="AE3287" s="89"/>
      <c r="AI3287" s="130"/>
      <c r="AJ3287" s="131"/>
      <c r="AK3287" s="130"/>
      <c r="AL3287" s="131"/>
      <c r="AM3287" s="130"/>
      <c r="AN3287" s="131"/>
      <c r="AO3287" s="130"/>
      <c r="AP3287" s="132"/>
      <c r="AY3287" s="133"/>
      <c r="BC3287" s="97"/>
      <c r="BD3287" s="97"/>
      <c r="BE3287" s="97"/>
      <c r="BF3287" s="97"/>
      <c r="BG3287" s="97"/>
    </row>
    <row r="3288" spans="9:59">
      <c r="I3288" s="80"/>
      <c r="J3288" s="81"/>
      <c r="K3288" s="82"/>
      <c r="L3288" s="83"/>
      <c r="M3288" s="84"/>
      <c r="N3288" s="85"/>
      <c r="O3288" s="82"/>
      <c r="P3288" s="86"/>
      <c r="S3288" s="88"/>
      <c r="T3288" s="82"/>
      <c r="U3288" s="88"/>
      <c r="V3288" s="82"/>
      <c r="W3288" s="88"/>
      <c r="X3288" s="82"/>
      <c r="Y3288" s="88"/>
      <c r="Z3288" s="82"/>
      <c r="AA3288" s="88"/>
      <c r="AB3288" s="82"/>
      <c r="AC3288" s="88"/>
      <c r="AD3288" s="82"/>
      <c r="AE3288" s="89"/>
      <c r="AI3288" s="130"/>
      <c r="AJ3288" s="131"/>
      <c r="AK3288" s="130"/>
      <c r="AL3288" s="131"/>
      <c r="AM3288" s="130"/>
      <c r="AN3288" s="131"/>
      <c r="AO3288" s="130"/>
      <c r="AP3288" s="132"/>
      <c r="AY3288" s="133"/>
      <c r="BC3288" s="97"/>
      <c r="BD3288" s="97"/>
      <c r="BE3288" s="97"/>
      <c r="BF3288" s="97"/>
      <c r="BG3288" s="97"/>
    </row>
    <row r="3289" spans="9:59">
      <c r="I3289" s="80"/>
      <c r="J3289" s="81"/>
      <c r="K3289" s="82"/>
      <c r="L3289" s="83"/>
      <c r="M3289" s="84"/>
      <c r="N3289" s="85"/>
      <c r="O3289" s="82"/>
      <c r="P3289" s="86"/>
      <c r="S3289" s="88"/>
      <c r="T3289" s="82"/>
      <c r="U3289" s="88"/>
      <c r="V3289" s="82"/>
      <c r="W3289" s="88"/>
      <c r="X3289" s="82"/>
      <c r="Y3289" s="88"/>
      <c r="Z3289" s="82"/>
      <c r="AA3289" s="88"/>
      <c r="AB3289" s="82"/>
      <c r="AC3289" s="88"/>
      <c r="AD3289" s="82"/>
      <c r="AE3289" s="89"/>
      <c r="AI3289" s="130"/>
      <c r="AJ3289" s="131"/>
      <c r="AK3289" s="130"/>
      <c r="AL3289" s="131"/>
      <c r="AM3289" s="130"/>
      <c r="AN3289" s="131"/>
      <c r="AO3289" s="130"/>
      <c r="AP3289" s="132"/>
      <c r="AY3289" s="133"/>
      <c r="BC3289" s="97"/>
      <c r="BD3289" s="97"/>
      <c r="BE3289" s="97"/>
      <c r="BF3289" s="97"/>
      <c r="BG3289" s="97"/>
    </row>
    <row r="3290" spans="9:59">
      <c r="I3290" s="80"/>
      <c r="J3290" s="81"/>
      <c r="K3290" s="82"/>
      <c r="L3290" s="83"/>
      <c r="M3290" s="84"/>
      <c r="N3290" s="85"/>
      <c r="O3290" s="82"/>
      <c r="P3290" s="86"/>
      <c r="S3290" s="88"/>
      <c r="T3290" s="82"/>
      <c r="U3290" s="88"/>
      <c r="V3290" s="82"/>
      <c r="W3290" s="88"/>
      <c r="X3290" s="82"/>
      <c r="Y3290" s="88"/>
      <c r="Z3290" s="82"/>
      <c r="AA3290" s="88"/>
      <c r="AB3290" s="82"/>
      <c r="AC3290" s="88"/>
      <c r="AD3290" s="82"/>
      <c r="AE3290" s="89"/>
      <c r="AI3290" s="130"/>
      <c r="AJ3290" s="131"/>
      <c r="AK3290" s="130"/>
      <c r="AL3290" s="131"/>
      <c r="AM3290" s="130"/>
      <c r="AN3290" s="131"/>
      <c r="AO3290" s="130"/>
      <c r="AP3290" s="132"/>
      <c r="AY3290" s="133"/>
      <c r="BC3290" s="97"/>
      <c r="BD3290" s="97"/>
      <c r="BE3290" s="97"/>
      <c r="BF3290" s="97"/>
      <c r="BG3290" s="97"/>
    </row>
    <row r="3291" spans="9:59">
      <c r="I3291" s="80"/>
      <c r="J3291" s="81"/>
      <c r="K3291" s="82"/>
      <c r="L3291" s="83"/>
      <c r="M3291" s="84"/>
      <c r="N3291" s="85"/>
      <c r="O3291" s="82"/>
      <c r="P3291" s="86"/>
      <c r="S3291" s="88"/>
      <c r="T3291" s="82"/>
      <c r="U3291" s="88"/>
      <c r="V3291" s="82"/>
      <c r="W3291" s="88"/>
      <c r="X3291" s="82"/>
      <c r="Y3291" s="88"/>
      <c r="Z3291" s="82"/>
      <c r="AA3291" s="88"/>
      <c r="AB3291" s="82"/>
      <c r="AC3291" s="88"/>
      <c r="AD3291" s="82"/>
      <c r="AE3291" s="89"/>
      <c r="AI3291" s="130"/>
      <c r="AJ3291" s="131"/>
      <c r="AK3291" s="130"/>
      <c r="AL3291" s="131"/>
      <c r="AM3291" s="130"/>
      <c r="AN3291" s="131"/>
      <c r="AO3291" s="130"/>
      <c r="AP3291" s="132"/>
      <c r="AY3291" s="133"/>
      <c r="BC3291" s="97"/>
      <c r="BD3291" s="97"/>
      <c r="BE3291" s="97"/>
      <c r="BF3291" s="97"/>
      <c r="BG3291" s="97"/>
    </row>
    <row r="3292" spans="9:59">
      <c r="I3292" s="80"/>
      <c r="J3292" s="81"/>
      <c r="K3292" s="82"/>
      <c r="L3292" s="83"/>
      <c r="M3292" s="84"/>
      <c r="N3292" s="85"/>
      <c r="O3292" s="82"/>
      <c r="P3292" s="86"/>
      <c r="S3292" s="88"/>
      <c r="T3292" s="82"/>
      <c r="U3292" s="88"/>
      <c r="V3292" s="82"/>
      <c r="W3292" s="88"/>
      <c r="X3292" s="82"/>
      <c r="Y3292" s="88"/>
      <c r="Z3292" s="82"/>
      <c r="AA3292" s="88"/>
      <c r="AB3292" s="82"/>
      <c r="AC3292" s="88"/>
      <c r="AD3292" s="82"/>
      <c r="AE3292" s="89"/>
      <c r="AI3292" s="130"/>
      <c r="AJ3292" s="131"/>
      <c r="AK3292" s="130"/>
      <c r="AL3292" s="131"/>
      <c r="AM3292" s="130"/>
      <c r="AN3292" s="131"/>
      <c r="AO3292" s="130"/>
      <c r="AP3292" s="132"/>
      <c r="AY3292" s="133"/>
      <c r="BC3292" s="97"/>
      <c r="BD3292" s="97"/>
      <c r="BE3292" s="97"/>
      <c r="BF3292" s="97"/>
      <c r="BG3292" s="97"/>
    </row>
    <row r="3293" spans="9:59">
      <c r="I3293" s="80"/>
      <c r="J3293" s="81"/>
      <c r="K3293" s="82"/>
      <c r="L3293" s="83"/>
      <c r="M3293" s="84"/>
      <c r="N3293" s="85"/>
      <c r="O3293" s="82"/>
      <c r="P3293" s="86"/>
      <c r="S3293" s="88"/>
      <c r="T3293" s="82"/>
      <c r="U3293" s="88"/>
      <c r="V3293" s="82"/>
      <c r="W3293" s="88"/>
      <c r="X3293" s="82"/>
      <c r="Y3293" s="88"/>
      <c r="Z3293" s="82"/>
      <c r="AA3293" s="88"/>
      <c r="AB3293" s="82"/>
      <c r="AC3293" s="88"/>
      <c r="AD3293" s="82"/>
      <c r="AE3293" s="89"/>
      <c r="AI3293" s="130"/>
      <c r="AJ3293" s="131"/>
      <c r="AK3293" s="130"/>
      <c r="AL3293" s="131"/>
      <c r="AM3293" s="130"/>
      <c r="AN3293" s="131"/>
      <c r="AO3293" s="130"/>
      <c r="AP3293" s="132"/>
      <c r="AY3293" s="133"/>
      <c r="BC3293" s="97"/>
      <c r="BD3293" s="97"/>
      <c r="BE3293" s="97"/>
      <c r="BF3293" s="97"/>
      <c r="BG3293" s="97"/>
    </row>
    <row r="3294" spans="9:59">
      <c r="I3294" s="80"/>
      <c r="J3294" s="81"/>
      <c r="K3294" s="82"/>
      <c r="L3294" s="83"/>
      <c r="M3294" s="84"/>
      <c r="N3294" s="85"/>
      <c r="O3294" s="82"/>
      <c r="P3294" s="86"/>
      <c r="S3294" s="88"/>
      <c r="T3294" s="82"/>
      <c r="U3294" s="88"/>
      <c r="V3294" s="82"/>
      <c r="W3294" s="88"/>
      <c r="X3294" s="82"/>
      <c r="Y3294" s="88"/>
      <c r="Z3294" s="82"/>
      <c r="AA3294" s="88"/>
      <c r="AB3294" s="82"/>
      <c r="AC3294" s="88"/>
      <c r="AD3294" s="82"/>
      <c r="AE3294" s="89"/>
      <c r="AI3294" s="130"/>
      <c r="AJ3294" s="131"/>
      <c r="AK3294" s="130"/>
      <c r="AL3294" s="131"/>
      <c r="AM3294" s="130"/>
      <c r="AN3294" s="131"/>
      <c r="AO3294" s="130"/>
      <c r="AP3294" s="132"/>
      <c r="AY3294" s="133"/>
      <c r="BC3294" s="97"/>
      <c r="BD3294" s="97"/>
      <c r="BE3294" s="97"/>
      <c r="BF3294" s="97"/>
      <c r="BG3294" s="97"/>
    </row>
    <row r="3295" spans="9:59">
      <c r="I3295" s="80"/>
      <c r="J3295" s="81"/>
      <c r="K3295" s="82"/>
      <c r="L3295" s="83"/>
      <c r="M3295" s="84"/>
      <c r="N3295" s="85"/>
      <c r="O3295" s="82"/>
      <c r="P3295" s="86"/>
      <c r="S3295" s="88"/>
      <c r="T3295" s="82"/>
      <c r="U3295" s="88"/>
      <c r="V3295" s="82"/>
      <c r="W3295" s="88"/>
      <c r="X3295" s="82"/>
      <c r="Y3295" s="88"/>
      <c r="Z3295" s="82"/>
      <c r="AA3295" s="88"/>
      <c r="AB3295" s="82"/>
      <c r="AC3295" s="88"/>
      <c r="AD3295" s="82"/>
      <c r="AE3295" s="89"/>
      <c r="AI3295" s="130"/>
      <c r="AJ3295" s="131"/>
      <c r="AK3295" s="130"/>
      <c r="AL3295" s="131"/>
      <c r="AM3295" s="130"/>
      <c r="AN3295" s="131"/>
      <c r="AO3295" s="130"/>
      <c r="AP3295" s="132"/>
      <c r="AY3295" s="133"/>
      <c r="BC3295" s="97"/>
      <c r="BD3295" s="97"/>
      <c r="BE3295" s="97"/>
      <c r="BF3295" s="97"/>
      <c r="BG3295" s="97"/>
    </row>
    <row r="3296" spans="9:59">
      <c r="I3296" s="80"/>
      <c r="J3296" s="81"/>
      <c r="K3296" s="82"/>
      <c r="L3296" s="83"/>
      <c r="M3296" s="84"/>
      <c r="N3296" s="85"/>
      <c r="O3296" s="82"/>
      <c r="P3296" s="86"/>
      <c r="S3296" s="88"/>
      <c r="T3296" s="82"/>
      <c r="U3296" s="88"/>
      <c r="V3296" s="82"/>
      <c r="W3296" s="88"/>
      <c r="X3296" s="82"/>
      <c r="Y3296" s="88"/>
      <c r="Z3296" s="82"/>
      <c r="AA3296" s="88"/>
      <c r="AB3296" s="82"/>
      <c r="AC3296" s="88"/>
      <c r="AD3296" s="82"/>
      <c r="AE3296" s="89"/>
      <c r="AI3296" s="130"/>
      <c r="AJ3296" s="131"/>
      <c r="AK3296" s="130"/>
      <c r="AL3296" s="131"/>
      <c r="AM3296" s="130"/>
      <c r="AN3296" s="131"/>
      <c r="AO3296" s="130"/>
      <c r="AP3296" s="132"/>
      <c r="AY3296" s="133"/>
      <c r="BC3296" s="97"/>
      <c r="BD3296" s="97"/>
      <c r="BE3296" s="97"/>
      <c r="BF3296" s="97"/>
      <c r="BG3296" s="97"/>
    </row>
    <row r="3297" spans="9:59">
      <c r="I3297" s="80"/>
      <c r="J3297" s="81"/>
      <c r="K3297" s="82"/>
      <c r="L3297" s="83"/>
      <c r="M3297" s="84"/>
      <c r="N3297" s="85"/>
      <c r="O3297" s="82"/>
      <c r="P3297" s="86"/>
      <c r="S3297" s="88"/>
      <c r="T3297" s="82"/>
      <c r="U3297" s="88"/>
      <c r="V3297" s="82"/>
      <c r="W3297" s="88"/>
      <c r="X3297" s="82"/>
      <c r="Y3297" s="88"/>
      <c r="Z3297" s="82"/>
      <c r="AA3297" s="88"/>
      <c r="AB3297" s="82"/>
      <c r="AC3297" s="88"/>
      <c r="AD3297" s="82"/>
      <c r="AE3297" s="89"/>
      <c r="AI3297" s="130"/>
      <c r="AJ3297" s="131"/>
      <c r="AK3297" s="130"/>
      <c r="AL3297" s="131"/>
      <c r="AM3297" s="130"/>
      <c r="AN3297" s="131"/>
      <c r="AO3297" s="130"/>
      <c r="AP3297" s="132"/>
      <c r="AY3297" s="133"/>
      <c r="BC3297" s="97"/>
      <c r="BD3297" s="97"/>
      <c r="BE3297" s="97"/>
      <c r="BF3297" s="97"/>
      <c r="BG3297" s="97"/>
    </row>
    <row r="3298" spans="9:59">
      <c r="I3298" s="80"/>
      <c r="J3298" s="81"/>
      <c r="K3298" s="82"/>
      <c r="L3298" s="83"/>
      <c r="M3298" s="84"/>
      <c r="N3298" s="85"/>
      <c r="O3298" s="82"/>
      <c r="P3298" s="86"/>
      <c r="S3298" s="88"/>
      <c r="T3298" s="82"/>
      <c r="U3298" s="88"/>
      <c r="V3298" s="82"/>
      <c r="W3298" s="88"/>
      <c r="X3298" s="82"/>
      <c r="Y3298" s="88"/>
      <c r="Z3298" s="82"/>
      <c r="AA3298" s="88"/>
      <c r="AB3298" s="82"/>
      <c r="AC3298" s="88"/>
      <c r="AD3298" s="82"/>
      <c r="AE3298" s="89"/>
      <c r="AI3298" s="130"/>
      <c r="AJ3298" s="131"/>
      <c r="AK3298" s="130"/>
      <c r="AL3298" s="131"/>
      <c r="AM3298" s="130"/>
      <c r="AN3298" s="131"/>
      <c r="AO3298" s="130"/>
      <c r="AP3298" s="132"/>
      <c r="AY3298" s="133"/>
      <c r="BC3298" s="97"/>
      <c r="BD3298" s="97"/>
      <c r="BE3298" s="97"/>
      <c r="BF3298" s="97"/>
      <c r="BG3298" s="97"/>
    </row>
    <row r="3299" spans="9:59">
      <c r="I3299" s="80"/>
      <c r="J3299" s="81"/>
      <c r="K3299" s="82"/>
      <c r="L3299" s="83"/>
      <c r="M3299" s="84"/>
      <c r="N3299" s="85"/>
      <c r="O3299" s="82"/>
      <c r="P3299" s="86"/>
      <c r="S3299" s="88"/>
      <c r="T3299" s="82"/>
      <c r="U3299" s="88"/>
      <c r="V3299" s="82"/>
      <c r="W3299" s="88"/>
      <c r="X3299" s="82"/>
      <c r="Y3299" s="88"/>
      <c r="Z3299" s="82"/>
      <c r="AA3299" s="88"/>
      <c r="AB3299" s="82"/>
      <c r="AC3299" s="88"/>
      <c r="AD3299" s="82"/>
      <c r="AE3299" s="89"/>
      <c r="AI3299" s="130"/>
      <c r="AJ3299" s="131"/>
      <c r="AK3299" s="130"/>
      <c r="AL3299" s="131"/>
      <c r="AM3299" s="130"/>
      <c r="AN3299" s="131"/>
      <c r="AO3299" s="130"/>
      <c r="AP3299" s="132"/>
      <c r="AY3299" s="133"/>
      <c r="BC3299" s="97"/>
      <c r="BD3299" s="97"/>
      <c r="BE3299" s="97"/>
      <c r="BF3299" s="97"/>
      <c r="BG3299" s="97"/>
    </row>
    <row r="3300" spans="9:59">
      <c r="I3300" s="80"/>
      <c r="J3300" s="81"/>
      <c r="K3300" s="82"/>
      <c r="L3300" s="83"/>
      <c r="M3300" s="84"/>
      <c r="N3300" s="85"/>
      <c r="O3300" s="82"/>
      <c r="P3300" s="86"/>
      <c r="S3300" s="88"/>
      <c r="T3300" s="82"/>
      <c r="U3300" s="88"/>
      <c r="V3300" s="82"/>
      <c r="W3300" s="88"/>
      <c r="X3300" s="82"/>
      <c r="Y3300" s="88"/>
      <c r="Z3300" s="82"/>
      <c r="AA3300" s="88"/>
      <c r="AB3300" s="82"/>
      <c r="AC3300" s="88"/>
      <c r="AD3300" s="82"/>
      <c r="AE3300" s="89"/>
      <c r="AI3300" s="130"/>
      <c r="AJ3300" s="131"/>
      <c r="AK3300" s="130"/>
      <c r="AL3300" s="131"/>
      <c r="AM3300" s="130"/>
      <c r="AN3300" s="131"/>
      <c r="AO3300" s="130"/>
      <c r="AP3300" s="132"/>
      <c r="AY3300" s="133"/>
      <c r="BC3300" s="97"/>
      <c r="BD3300" s="97"/>
      <c r="BE3300" s="97"/>
      <c r="BF3300" s="97"/>
      <c r="BG3300" s="97"/>
    </row>
    <row r="3301" spans="9:59">
      <c r="I3301" s="80"/>
      <c r="J3301" s="81"/>
      <c r="K3301" s="82"/>
      <c r="L3301" s="83"/>
      <c r="M3301" s="84"/>
      <c r="N3301" s="85"/>
      <c r="O3301" s="82"/>
      <c r="P3301" s="86"/>
      <c r="S3301" s="88"/>
      <c r="T3301" s="82"/>
      <c r="U3301" s="88"/>
      <c r="V3301" s="82"/>
      <c r="W3301" s="88"/>
      <c r="X3301" s="82"/>
      <c r="Y3301" s="88"/>
      <c r="Z3301" s="82"/>
      <c r="AA3301" s="88"/>
      <c r="AB3301" s="82"/>
      <c r="AC3301" s="88"/>
      <c r="AD3301" s="82"/>
      <c r="AE3301" s="89"/>
      <c r="AI3301" s="130"/>
      <c r="AJ3301" s="131"/>
      <c r="AK3301" s="130"/>
      <c r="AL3301" s="131"/>
      <c r="AM3301" s="130"/>
      <c r="AN3301" s="131"/>
      <c r="AO3301" s="130"/>
      <c r="AP3301" s="132"/>
      <c r="AY3301" s="133"/>
      <c r="BC3301" s="97"/>
      <c r="BD3301" s="97"/>
      <c r="BE3301" s="97"/>
      <c r="BF3301" s="97"/>
      <c r="BG3301" s="97"/>
    </row>
    <row r="3302" spans="9:59">
      <c r="I3302" s="80"/>
      <c r="J3302" s="81"/>
      <c r="K3302" s="82"/>
      <c r="L3302" s="83"/>
      <c r="M3302" s="84"/>
      <c r="N3302" s="85"/>
      <c r="O3302" s="82"/>
      <c r="P3302" s="86"/>
      <c r="S3302" s="88"/>
      <c r="T3302" s="82"/>
      <c r="U3302" s="88"/>
      <c r="V3302" s="82"/>
      <c r="W3302" s="88"/>
      <c r="X3302" s="82"/>
      <c r="Y3302" s="88"/>
      <c r="Z3302" s="82"/>
      <c r="AA3302" s="88"/>
      <c r="AB3302" s="82"/>
      <c r="AC3302" s="88"/>
      <c r="AD3302" s="82"/>
      <c r="AE3302" s="89"/>
      <c r="AI3302" s="130"/>
      <c r="AJ3302" s="131"/>
      <c r="AK3302" s="130"/>
      <c r="AL3302" s="131"/>
      <c r="AM3302" s="130"/>
      <c r="AN3302" s="131"/>
      <c r="AO3302" s="130"/>
      <c r="AP3302" s="132"/>
      <c r="AY3302" s="133"/>
      <c r="BC3302" s="97"/>
      <c r="BD3302" s="97"/>
      <c r="BE3302" s="97"/>
      <c r="BF3302" s="97"/>
      <c r="BG3302" s="97"/>
    </row>
    <row r="3303" spans="9:59">
      <c r="I3303" s="80"/>
      <c r="J3303" s="81"/>
      <c r="K3303" s="82"/>
      <c r="L3303" s="83"/>
      <c r="M3303" s="84"/>
      <c r="N3303" s="85"/>
      <c r="O3303" s="82"/>
      <c r="P3303" s="86"/>
      <c r="S3303" s="88"/>
      <c r="T3303" s="82"/>
      <c r="U3303" s="88"/>
      <c r="V3303" s="82"/>
      <c r="W3303" s="88"/>
      <c r="X3303" s="82"/>
      <c r="Y3303" s="88"/>
      <c r="Z3303" s="82"/>
      <c r="AA3303" s="88"/>
      <c r="AB3303" s="82"/>
      <c r="AC3303" s="88"/>
      <c r="AD3303" s="82"/>
      <c r="AE3303" s="89"/>
      <c r="AI3303" s="130"/>
      <c r="AJ3303" s="131"/>
      <c r="AK3303" s="130"/>
      <c r="AL3303" s="131"/>
      <c r="AM3303" s="130"/>
      <c r="AN3303" s="131"/>
      <c r="AO3303" s="130"/>
      <c r="AP3303" s="132"/>
      <c r="AY3303" s="133"/>
      <c r="BC3303" s="97"/>
      <c r="BD3303" s="97"/>
      <c r="BE3303" s="97"/>
      <c r="BF3303" s="97"/>
      <c r="BG3303" s="97"/>
    </row>
    <row r="3304" spans="9:59">
      <c r="I3304" s="80"/>
      <c r="J3304" s="81"/>
      <c r="K3304" s="82"/>
      <c r="L3304" s="83"/>
      <c r="M3304" s="84"/>
      <c r="N3304" s="85"/>
      <c r="O3304" s="82"/>
      <c r="P3304" s="86"/>
      <c r="S3304" s="88"/>
      <c r="T3304" s="82"/>
      <c r="U3304" s="88"/>
      <c r="V3304" s="82"/>
      <c r="W3304" s="88"/>
      <c r="X3304" s="82"/>
      <c r="Y3304" s="88"/>
      <c r="Z3304" s="82"/>
      <c r="AA3304" s="88"/>
      <c r="AB3304" s="82"/>
      <c r="AC3304" s="88"/>
      <c r="AD3304" s="82"/>
      <c r="AE3304" s="89"/>
      <c r="AI3304" s="130"/>
      <c r="AJ3304" s="131"/>
      <c r="AK3304" s="130"/>
      <c r="AL3304" s="131"/>
      <c r="AM3304" s="130"/>
      <c r="AN3304" s="131"/>
      <c r="AO3304" s="130"/>
      <c r="AP3304" s="132"/>
      <c r="AY3304" s="133"/>
      <c r="BC3304" s="97"/>
      <c r="BD3304" s="97"/>
      <c r="BE3304" s="97"/>
      <c r="BF3304" s="97"/>
      <c r="BG3304" s="97"/>
    </row>
    <row r="3305" spans="9:59">
      <c r="I3305" s="80"/>
      <c r="J3305" s="81"/>
      <c r="K3305" s="82"/>
      <c r="L3305" s="83"/>
      <c r="M3305" s="84"/>
      <c r="N3305" s="85"/>
      <c r="O3305" s="82"/>
      <c r="P3305" s="86"/>
      <c r="S3305" s="88"/>
      <c r="T3305" s="82"/>
      <c r="U3305" s="88"/>
      <c r="V3305" s="82"/>
      <c r="W3305" s="88"/>
      <c r="X3305" s="82"/>
      <c r="Y3305" s="88"/>
      <c r="Z3305" s="82"/>
      <c r="AA3305" s="88"/>
      <c r="AB3305" s="82"/>
      <c r="AC3305" s="88"/>
      <c r="AD3305" s="82"/>
      <c r="AE3305" s="89"/>
      <c r="AI3305" s="130"/>
      <c r="AJ3305" s="131"/>
      <c r="AK3305" s="130"/>
      <c r="AL3305" s="131"/>
      <c r="AM3305" s="130"/>
      <c r="AN3305" s="131"/>
      <c r="AO3305" s="130"/>
      <c r="AP3305" s="132"/>
      <c r="AY3305" s="133"/>
      <c r="BC3305" s="97"/>
      <c r="BD3305" s="97"/>
      <c r="BE3305" s="97"/>
      <c r="BF3305" s="97"/>
      <c r="BG3305" s="97"/>
    </row>
    <row r="3306" spans="9:59">
      <c r="I3306" s="80"/>
      <c r="J3306" s="81"/>
      <c r="K3306" s="82"/>
      <c r="L3306" s="83"/>
      <c r="M3306" s="84"/>
      <c r="N3306" s="85"/>
      <c r="O3306" s="82"/>
      <c r="P3306" s="86"/>
      <c r="S3306" s="88"/>
      <c r="T3306" s="82"/>
      <c r="U3306" s="88"/>
      <c r="V3306" s="82"/>
      <c r="W3306" s="88"/>
      <c r="X3306" s="82"/>
      <c r="Y3306" s="88"/>
      <c r="Z3306" s="82"/>
      <c r="AA3306" s="88"/>
      <c r="AB3306" s="82"/>
      <c r="AC3306" s="88"/>
      <c r="AD3306" s="82"/>
      <c r="AE3306" s="89"/>
      <c r="AI3306" s="130"/>
      <c r="AJ3306" s="131"/>
      <c r="AK3306" s="130"/>
      <c r="AL3306" s="131"/>
      <c r="AM3306" s="130"/>
      <c r="AN3306" s="131"/>
      <c r="AO3306" s="130"/>
      <c r="AP3306" s="132"/>
      <c r="AY3306" s="133"/>
      <c r="BC3306" s="97"/>
      <c r="BD3306" s="97"/>
      <c r="BE3306" s="97"/>
      <c r="BF3306" s="97"/>
      <c r="BG3306" s="97"/>
    </row>
    <row r="3307" spans="9:59">
      <c r="I3307" s="80"/>
      <c r="J3307" s="81"/>
      <c r="K3307" s="82"/>
      <c r="L3307" s="83"/>
      <c r="M3307" s="84"/>
      <c r="N3307" s="85"/>
      <c r="O3307" s="82"/>
      <c r="P3307" s="86"/>
      <c r="S3307" s="88"/>
      <c r="T3307" s="82"/>
      <c r="U3307" s="88"/>
      <c r="V3307" s="82"/>
      <c r="W3307" s="88"/>
      <c r="X3307" s="82"/>
      <c r="Y3307" s="88"/>
      <c r="Z3307" s="82"/>
      <c r="AA3307" s="88"/>
      <c r="AB3307" s="82"/>
      <c r="AC3307" s="88"/>
      <c r="AD3307" s="82"/>
      <c r="AE3307" s="89"/>
      <c r="AI3307" s="130"/>
      <c r="AJ3307" s="131"/>
      <c r="AK3307" s="130"/>
      <c r="AL3307" s="131"/>
      <c r="AM3307" s="130"/>
      <c r="AN3307" s="131"/>
      <c r="AO3307" s="130"/>
      <c r="AP3307" s="132"/>
      <c r="AY3307" s="133"/>
      <c r="BC3307" s="97"/>
      <c r="BD3307" s="97"/>
      <c r="BE3307" s="97"/>
      <c r="BF3307" s="97"/>
      <c r="BG3307" s="97"/>
    </row>
    <row r="3308" spans="9:59">
      <c r="I3308" s="80"/>
      <c r="J3308" s="81"/>
      <c r="K3308" s="82"/>
      <c r="L3308" s="83"/>
      <c r="M3308" s="84"/>
      <c r="N3308" s="85"/>
      <c r="O3308" s="82"/>
      <c r="P3308" s="86"/>
      <c r="S3308" s="88"/>
      <c r="T3308" s="82"/>
      <c r="U3308" s="88"/>
      <c r="V3308" s="82"/>
      <c r="W3308" s="88"/>
      <c r="X3308" s="82"/>
      <c r="Y3308" s="88"/>
      <c r="Z3308" s="82"/>
      <c r="AA3308" s="88"/>
      <c r="AB3308" s="82"/>
      <c r="AC3308" s="88"/>
      <c r="AD3308" s="82"/>
      <c r="AE3308" s="89"/>
      <c r="AI3308" s="130"/>
      <c r="AJ3308" s="131"/>
      <c r="AK3308" s="130"/>
      <c r="AL3308" s="131"/>
      <c r="AM3308" s="130"/>
      <c r="AN3308" s="131"/>
      <c r="AO3308" s="130"/>
      <c r="AP3308" s="132"/>
      <c r="AY3308" s="133"/>
      <c r="BC3308" s="97"/>
      <c r="BD3308" s="97"/>
      <c r="BE3308" s="97"/>
      <c r="BF3308" s="97"/>
      <c r="BG3308" s="97"/>
    </row>
    <row r="3309" spans="9:59">
      <c r="I3309" s="80"/>
      <c r="J3309" s="81"/>
      <c r="K3309" s="82"/>
      <c r="L3309" s="83"/>
      <c r="M3309" s="84"/>
      <c r="N3309" s="85"/>
      <c r="O3309" s="82"/>
      <c r="P3309" s="86"/>
      <c r="S3309" s="88"/>
      <c r="T3309" s="82"/>
      <c r="U3309" s="88"/>
      <c r="V3309" s="82"/>
      <c r="W3309" s="88"/>
      <c r="X3309" s="82"/>
      <c r="Y3309" s="88"/>
      <c r="Z3309" s="82"/>
      <c r="AA3309" s="88"/>
      <c r="AB3309" s="82"/>
      <c r="AC3309" s="88"/>
      <c r="AD3309" s="82"/>
      <c r="AE3309" s="89"/>
      <c r="AI3309" s="130"/>
      <c r="AJ3309" s="131"/>
      <c r="AK3309" s="130"/>
      <c r="AL3309" s="131"/>
      <c r="AM3309" s="130"/>
      <c r="AN3309" s="131"/>
      <c r="AO3309" s="130"/>
      <c r="AP3309" s="132"/>
      <c r="AY3309" s="133"/>
      <c r="BC3309" s="97"/>
      <c r="BD3309" s="97"/>
      <c r="BE3309" s="97"/>
      <c r="BF3309" s="97"/>
      <c r="BG3309" s="97"/>
    </row>
    <row r="3310" spans="9:59">
      <c r="I3310" s="80"/>
      <c r="J3310" s="81"/>
      <c r="K3310" s="82"/>
      <c r="L3310" s="83"/>
      <c r="M3310" s="84"/>
      <c r="N3310" s="85"/>
      <c r="O3310" s="82"/>
      <c r="P3310" s="86"/>
      <c r="S3310" s="88"/>
      <c r="T3310" s="82"/>
      <c r="U3310" s="88"/>
      <c r="V3310" s="82"/>
      <c r="W3310" s="88"/>
      <c r="X3310" s="82"/>
      <c r="Y3310" s="88"/>
      <c r="Z3310" s="82"/>
      <c r="AA3310" s="88"/>
      <c r="AB3310" s="82"/>
      <c r="AC3310" s="88"/>
      <c r="AD3310" s="82"/>
      <c r="AE3310" s="89"/>
      <c r="AI3310" s="130"/>
      <c r="AJ3310" s="131"/>
      <c r="AK3310" s="130"/>
      <c r="AL3310" s="131"/>
      <c r="AM3310" s="130"/>
      <c r="AN3310" s="131"/>
      <c r="AO3310" s="130"/>
      <c r="AP3310" s="132"/>
      <c r="AY3310" s="133"/>
      <c r="BC3310" s="97"/>
      <c r="BD3310" s="97"/>
      <c r="BE3310" s="97"/>
      <c r="BF3310" s="97"/>
      <c r="BG3310" s="97"/>
    </row>
    <row r="3311" spans="9:59">
      <c r="I3311" s="80"/>
      <c r="J3311" s="81"/>
      <c r="K3311" s="82"/>
      <c r="L3311" s="83"/>
      <c r="M3311" s="84"/>
      <c r="N3311" s="85"/>
      <c r="O3311" s="82"/>
      <c r="P3311" s="86"/>
      <c r="S3311" s="88"/>
      <c r="T3311" s="82"/>
      <c r="U3311" s="88"/>
      <c r="V3311" s="82"/>
      <c r="W3311" s="88"/>
      <c r="X3311" s="82"/>
      <c r="Y3311" s="88"/>
      <c r="Z3311" s="82"/>
      <c r="AA3311" s="88"/>
      <c r="AB3311" s="82"/>
      <c r="AC3311" s="88"/>
      <c r="AD3311" s="82"/>
      <c r="AE3311" s="89"/>
      <c r="AI3311" s="130"/>
      <c r="AJ3311" s="131"/>
      <c r="AK3311" s="130"/>
      <c r="AL3311" s="131"/>
      <c r="AM3311" s="130"/>
      <c r="AN3311" s="131"/>
      <c r="AO3311" s="130"/>
      <c r="AP3311" s="132"/>
      <c r="AY3311" s="133"/>
      <c r="BC3311" s="97"/>
      <c r="BD3311" s="97"/>
      <c r="BE3311" s="97"/>
      <c r="BF3311" s="97"/>
      <c r="BG3311" s="97"/>
    </row>
    <row r="3312" spans="9:59">
      <c r="I3312" s="80"/>
      <c r="J3312" s="81"/>
      <c r="K3312" s="82"/>
      <c r="L3312" s="83"/>
      <c r="M3312" s="84"/>
      <c r="N3312" s="85"/>
      <c r="O3312" s="82"/>
      <c r="P3312" s="86"/>
      <c r="S3312" s="88"/>
      <c r="T3312" s="82"/>
      <c r="U3312" s="88"/>
      <c r="V3312" s="82"/>
      <c r="W3312" s="88"/>
      <c r="X3312" s="82"/>
      <c r="Y3312" s="88"/>
      <c r="Z3312" s="82"/>
      <c r="AA3312" s="88"/>
      <c r="AB3312" s="82"/>
      <c r="AC3312" s="88"/>
      <c r="AD3312" s="82"/>
      <c r="AE3312" s="89"/>
      <c r="AI3312" s="130"/>
      <c r="AJ3312" s="131"/>
      <c r="AK3312" s="130"/>
      <c r="AL3312" s="131"/>
      <c r="AM3312" s="130"/>
      <c r="AN3312" s="131"/>
      <c r="AO3312" s="130"/>
      <c r="AP3312" s="132"/>
      <c r="AY3312" s="133"/>
      <c r="BC3312" s="97"/>
      <c r="BD3312" s="97"/>
      <c r="BE3312" s="97"/>
      <c r="BF3312" s="97"/>
      <c r="BG3312" s="97"/>
    </row>
    <row r="3313" spans="9:59">
      <c r="I3313" s="80"/>
      <c r="J3313" s="81"/>
      <c r="K3313" s="82"/>
      <c r="L3313" s="83"/>
      <c r="M3313" s="84"/>
      <c r="N3313" s="85"/>
      <c r="O3313" s="82"/>
      <c r="P3313" s="86"/>
      <c r="S3313" s="88"/>
      <c r="T3313" s="82"/>
      <c r="U3313" s="88"/>
      <c r="V3313" s="82"/>
      <c r="W3313" s="88"/>
      <c r="X3313" s="82"/>
      <c r="Y3313" s="88"/>
      <c r="Z3313" s="82"/>
      <c r="AA3313" s="88"/>
      <c r="AB3313" s="82"/>
      <c r="AC3313" s="88"/>
      <c r="AD3313" s="82"/>
      <c r="AE3313" s="89"/>
      <c r="AI3313" s="130"/>
      <c r="AJ3313" s="131"/>
      <c r="AK3313" s="130"/>
      <c r="AL3313" s="131"/>
      <c r="AM3313" s="130"/>
      <c r="AN3313" s="131"/>
      <c r="AO3313" s="130"/>
      <c r="AP3313" s="132"/>
      <c r="AY3313" s="133"/>
      <c r="BC3313" s="97"/>
      <c r="BD3313" s="97"/>
      <c r="BE3313" s="97"/>
      <c r="BF3313" s="97"/>
      <c r="BG3313" s="97"/>
    </row>
    <row r="3314" spans="9:59">
      <c r="I3314" s="80"/>
      <c r="J3314" s="81"/>
      <c r="K3314" s="82"/>
      <c r="L3314" s="83"/>
      <c r="M3314" s="84"/>
      <c r="N3314" s="85"/>
      <c r="O3314" s="82"/>
      <c r="P3314" s="86"/>
      <c r="S3314" s="88"/>
      <c r="T3314" s="82"/>
      <c r="U3314" s="88"/>
      <c r="V3314" s="82"/>
      <c r="W3314" s="88"/>
      <c r="X3314" s="82"/>
      <c r="Y3314" s="88"/>
      <c r="Z3314" s="82"/>
      <c r="AA3314" s="88"/>
      <c r="AB3314" s="82"/>
      <c r="AC3314" s="88"/>
      <c r="AD3314" s="82"/>
      <c r="AE3314" s="89"/>
      <c r="AI3314" s="130"/>
      <c r="AJ3314" s="131"/>
      <c r="AK3314" s="130"/>
      <c r="AL3314" s="131"/>
      <c r="AM3314" s="130"/>
      <c r="AN3314" s="131"/>
      <c r="AO3314" s="130"/>
      <c r="AP3314" s="132"/>
      <c r="AY3314" s="133"/>
      <c r="BC3314" s="97"/>
      <c r="BD3314" s="97"/>
      <c r="BE3314" s="97"/>
      <c r="BF3314" s="97"/>
      <c r="BG3314" s="97"/>
    </row>
    <row r="3315" spans="9:59">
      <c r="I3315" s="80"/>
      <c r="J3315" s="81"/>
      <c r="K3315" s="82"/>
      <c r="L3315" s="83"/>
      <c r="M3315" s="84"/>
      <c r="N3315" s="85"/>
      <c r="O3315" s="82"/>
      <c r="P3315" s="86"/>
      <c r="S3315" s="88"/>
      <c r="T3315" s="82"/>
      <c r="U3315" s="88"/>
      <c r="V3315" s="82"/>
      <c r="W3315" s="88"/>
      <c r="X3315" s="82"/>
      <c r="Y3315" s="88"/>
      <c r="Z3315" s="82"/>
      <c r="AA3315" s="88"/>
      <c r="AB3315" s="82"/>
      <c r="AC3315" s="88"/>
      <c r="AD3315" s="82"/>
      <c r="AE3315" s="89"/>
      <c r="AI3315" s="130"/>
      <c r="AJ3315" s="131"/>
      <c r="AK3315" s="130"/>
      <c r="AL3315" s="131"/>
      <c r="AM3315" s="130"/>
      <c r="AN3315" s="131"/>
      <c r="AO3315" s="130"/>
      <c r="AP3315" s="132"/>
      <c r="AY3315" s="133"/>
      <c r="BC3315" s="97"/>
      <c r="BD3315" s="97"/>
      <c r="BE3315" s="97"/>
      <c r="BF3315" s="97"/>
      <c r="BG3315" s="97"/>
    </row>
    <row r="3316" spans="9:59">
      <c r="I3316" s="80"/>
      <c r="J3316" s="81"/>
      <c r="K3316" s="82"/>
      <c r="L3316" s="83"/>
      <c r="M3316" s="84"/>
      <c r="N3316" s="85"/>
      <c r="O3316" s="82"/>
      <c r="P3316" s="86"/>
      <c r="S3316" s="88"/>
      <c r="T3316" s="82"/>
      <c r="U3316" s="88"/>
      <c r="V3316" s="82"/>
      <c r="W3316" s="88"/>
      <c r="X3316" s="82"/>
      <c r="Y3316" s="88"/>
      <c r="Z3316" s="82"/>
      <c r="AA3316" s="88"/>
      <c r="AB3316" s="82"/>
      <c r="AC3316" s="88"/>
      <c r="AD3316" s="82"/>
      <c r="AE3316" s="89"/>
      <c r="AI3316" s="130"/>
      <c r="AJ3316" s="131"/>
      <c r="AK3316" s="130"/>
      <c r="AL3316" s="131"/>
      <c r="AM3316" s="130"/>
      <c r="AN3316" s="131"/>
      <c r="AO3316" s="130"/>
      <c r="AP3316" s="132"/>
      <c r="AY3316" s="133"/>
      <c r="BC3316" s="97"/>
      <c r="BD3316" s="97"/>
      <c r="BE3316" s="97"/>
      <c r="BF3316" s="97"/>
      <c r="BG3316" s="97"/>
    </row>
    <row r="3317" spans="9:59">
      <c r="I3317" s="80"/>
      <c r="J3317" s="81"/>
      <c r="K3317" s="82"/>
      <c r="L3317" s="83"/>
      <c r="M3317" s="84"/>
      <c r="N3317" s="85"/>
      <c r="O3317" s="82"/>
      <c r="P3317" s="86"/>
      <c r="S3317" s="88"/>
      <c r="T3317" s="82"/>
      <c r="U3317" s="88"/>
      <c r="V3317" s="82"/>
      <c r="W3317" s="88"/>
      <c r="X3317" s="82"/>
      <c r="Y3317" s="88"/>
      <c r="Z3317" s="82"/>
      <c r="AA3317" s="88"/>
      <c r="AB3317" s="82"/>
      <c r="AC3317" s="88"/>
      <c r="AD3317" s="82"/>
      <c r="AE3317" s="89"/>
      <c r="AI3317" s="130"/>
      <c r="AJ3317" s="131"/>
      <c r="AK3317" s="130"/>
      <c r="AL3317" s="131"/>
      <c r="AM3317" s="130"/>
      <c r="AN3317" s="131"/>
      <c r="AO3317" s="130"/>
      <c r="AP3317" s="132"/>
      <c r="AY3317" s="133"/>
      <c r="BC3317" s="97"/>
      <c r="BD3317" s="97"/>
      <c r="BE3317" s="97"/>
      <c r="BF3317" s="97"/>
      <c r="BG3317" s="97"/>
    </row>
    <row r="3318" spans="9:59">
      <c r="I3318" s="80"/>
      <c r="J3318" s="81"/>
      <c r="K3318" s="82"/>
      <c r="L3318" s="83"/>
      <c r="M3318" s="84"/>
      <c r="N3318" s="85"/>
      <c r="O3318" s="82"/>
      <c r="P3318" s="86"/>
      <c r="S3318" s="88"/>
      <c r="T3318" s="82"/>
      <c r="U3318" s="88"/>
      <c r="V3318" s="82"/>
      <c r="W3318" s="88"/>
      <c r="X3318" s="82"/>
      <c r="Y3318" s="88"/>
      <c r="Z3318" s="82"/>
      <c r="AA3318" s="88"/>
      <c r="AB3318" s="82"/>
      <c r="AC3318" s="88"/>
      <c r="AD3318" s="82"/>
      <c r="AE3318" s="89"/>
      <c r="AI3318" s="130"/>
      <c r="AJ3318" s="131"/>
      <c r="AK3318" s="130"/>
      <c r="AL3318" s="131"/>
      <c r="AM3318" s="130"/>
      <c r="AN3318" s="131"/>
      <c r="AO3318" s="130"/>
      <c r="AP3318" s="132"/>
      <c r="AY3318" s="133"/>
      <c r="BC3318" s="97"/>
      <c r="BD3318" s="97"/>
      <c r="BE3318" s="97"/>
      <c r="BF3318" s="97"/>
      <c r="BG3318" s="97"/>
    </row>
    <row r="3319" spans="9:59">
      <c r="I3319" s="80"/>
      <c r="J3319" s="81"/>
      <c r="K3319" s="82"/>
      <c r="L3319" s="83"/>
      <c r="M3319" s="84"/>
      <c r="N3319" s="85"/>
      <c r="O3319" s="82"/>
      <c r="P3319" s="86"/>
      <c r="S3319" s="88"/>
      <c r="T3319" s="82"/>
      <c r="U3319" s="88"/>
      <c r="V3319" s="82"/>
      <c r="W3319" s="88"/>
      <c r="X3319" s="82"/>
      <c r="Y3319" s="88"/>
      <c r="Z3319" s="82"/>
      <c r="AA3319" s="88"/>
      <c r="AB3319" s="82"/>
      <c r="AC3319" s="88"/>
      <c r="AD3319" s="82"/>
      <c r="AE3319" s="89"/>
      <c r="AI3319" s="130"/>
      <c r="AJ3319" s="131"/>
      <c r="AK3319" s="130"/>
      <c r="AL3319" s="131"/>
      <c r="AM3319" s="130"/>
      <c r="AN3319" s="131"/>
      <c r="AO3319" s="130"/>
      <c r="AP3319" s="132"/>
      <c r="AY3319" s="133"/>
      <c r="BC3319" s="97"/>
      <c r="BD3319" s="97"/>
      <c r="BE3319" s="97"/>
      <c r="BF3319" s="97"/>
      <c r="BG3319" s="97"/>
    </row>
    <row r="3320" spans="9:59">
      <c r="I3320" s="80"/>
      <c r="J3320" s="81"/>
      <c r="K3320" s="82"/>
      <c r="L3320" s="83"/>
      <c r="M3320" s="84"/>
      <c r="N3320" s="85"/>
      <c r="O3320" s="82"/>
      <c r="P3320" s="86"/>
      <c r="S3320" s="88"/>
      <c r="T3320" s="82"/>
      <c r="U3320" s="88"/>
      <c r="V3320" s="82"/>
      <c r="W3320" s="88"/>
      <c r="X3320" s="82"/>
      <c r="Y3320" s="88"/>
      <c r="Z3320" s="82"/>
      <c r="AA3320" s="88"/>
      <c r="AB3320" s="82"/>
      <c r="AC3320" s="88"/>
      <c r="AD3320" s="82"/>
      <c r="AE3320" s="89"/>
      <c r="AI3320" s="130"/>
      <c r="AJ3320" s="131"/>
      <c r="AK3320" s="130"/>
      <c r="AL3320" s="131"/>
      <c r="AM3320" s="130"/>
      <c r="AN3320" s="131"/>
      <c r="AO3320" s="130"/>
      <c r="AP3320" s="132"/>
      <c r="AY3320" s="133"/>
      <c r="BC3320" s="97"/>
      <c r="BD3320" s="97"/>
      <c r="BE3320" s="97"/>
      <c r="BF3320" s="97"/>
      <c r="BG3320" s="97"/>
    </row>
    <row r="3321" spans="9:59">
      <c r="I3321" s="80"/>
      <c r="J3321" s="81"/>
      <c r="K3321" s="82"/>
      <c r="L3321" s="83"/>
      <c r="M3321" s="84"/>
      <c r="N3321" s="85"/>
      <c r="O3321" s="82"/>
      <c r="P3321" s="86"/>
      <c r="S3321" s="88"/>
      <c r="T3321" s="82"/>
      <c r="U3321" s="88"/>
      <c r="V3321" s="82"/>
      <c r="W3321" s="88"/>
      <c r="X3321" s="82"/>
      <c r="Y3321" s="88"/>
      <c r="Z3321" s="82"/>
      <c r="AA3321" s="88"/>
      <c r="AB3321" s="82"/>
      <c r="AC3321" s="88"/>
      <c r="AD3321" s="82"/>
      <c r="AE3321" s="89"/>
      <c r="AI3321" s="130"/>
      <c r="AJ3321" s="131"/>
      <c r="AK3321" s="130"/>
      <c r="AL3321" s="131"/>
      <c r="AM3321" s="130"/>
      <c r="AN3321" s="131"/>
      <c r="AO3321" s="130"/>
      <c r="AP3321" s="132"/>
      <c r="AY3321" s="133"/>
      <c r="BC3321" s="97"/>
      <c r="BD3321" s="97"/>
      <c r="BE3321" s="97"/>
      <c r="BF3321" s="97"/>
      <c r="BG3321" s="97"/>
    </row>
    <row r="3322" spans="9:59">
      <c r="I3322" s="80"/>
      <c r="J3322" s="81"/>
      <c r="K3322" s="82"/>
      <c r="L3322" s="83"/>
      <c r="M3322" s="84"/>
      <c r="N3322" s="85"/>
      <c r="O3322" s="82"/>
      <c r="P3322" s="86"/>
      <c r="S3322" s="88"/>
      <c r="T3322" s="82"/>
      <c r="U3322" s="88"/>
      <c r="V3322" s="82"/>
      <c r="W3322" s="88"/>
      <c r="X3322" s="82"/>
      <c r="Y3322" s="88"/>
      <c r="Z3322" s="82"/>
      <c r="AA3322" s="88"/>
      <c r="AB3322" s="82"/>
      <c r="AC3322" s="88"/>
      <c r="AD3322" s="82"/>
      <c r="AE3322" s="89"/>
      <c r="AI3322" s="130"/>
      <c r="AJ3322" s="131"/>
      <c r="AK3322" s="130"/>
      <c r="AL3322" s="131"/>
      <c r="AM3322" s="130"/>
      <c r="AN3322" s="131"/>
      <c r="AO3322" s="130"/>
      <c r="AP3322" s="132"/>
      <c r="AY3322" s="133"/>
      <c r="BC3322" s="97"/>
      <c r="BD3322" s="97"/>
      <c r="BE3322" s="97"/>
      <c r="BF3322" s="97"/>
      <c r="BG3322" s="97"/>
    </row>
    <row r="3323" spans="9:59">
      <c r="I3323" s="80"/>
      <c r="J3323" s="81"/>
      <c r="K3323" s="82"/>
      <c r="L3323" s="83"/>
      <c r="M3323" s="84"/>
      <c r="N3323" s="85"/>
      <c r="O3323" s="82"/>
      <c r="P3323" s="86"/>
      <c r="S3323" s="88"/>
      <c r="T3323" s="82"/>
      <c r="U3323" s="88"/>
      <c r="V3323" s="82"/>
      <c r="W3323" s="88"/>
      <c r="X3323" s="82"/>
      <c r="Y3323" s="88"/>
      <c r="Z3323" s="82"/>
      <c r="AA3323" s="88"/>
      <c r="AB3323" s="82"/>
      <c r="AC3323" s="88"/>
      <c r="AD3323" s="82"/>
      <c r="AE3323" s="89"/>
      <c r="AI3323" s="130"/>
      <c r="AJ3323" s="131"/>
      <c r="AK3323" s="130"/>
      <c r="AL3323" s="131"/>
      <c r="AM3323" s="130"/>
      <c r="AN3323" s="131"/>
      <c r="AO3323" s="130"/>
      <c r="AP3323" s="132"/>
      <c r="AY3323" s="133"/>
      <c r="BC3323" s="97"/>
      <c r="BD3323" s="97"/>
      <c r="BE3323" s="97"/>
      <c r="BF3323" s="97"/>
      <c r="BG3323" s="97"/>
    </row>
    <row r="3324" spans="9:59">
      <c r="I3324" s="80"/>
      <c r="J3324" s="81"/>
      <c r="K3324" s="82"/>
      <c r="L3324" s="83"/>
      <c r="M3324" s="84"/>
      <c r="N3324" s="85"/>
      <c r="O3324" s="82"/>
      <c r="P3324" s="86"/>
      <c r="S3324" s="88"/>
      <c r="T3324" s="82"/>
      <c r="U3324" s="88"/>
      <c r="V3324" s="82"/>
      <c r="W3324" s="88"/>
      <c r="X3324" s="82"/>
      <c r="Y3324" s="88"/>
      <c r="Z3324" s="82"/>
      <c r="AA3324" s="88"/>
      <c r="AB3324" s="82"/>
      <c r="AC3324" s="88"/>
      <c r="AD3324" s="82"/>
      <c r="AE3324" s="89"/>
      <c r="AI3324" s="130"/>
      <c r="AJ3324" s="131"/>
      <c r="AK3324" s="130"/>
      <c r="AL3324" s="131"/>
      <c r="AM3324" s="130"/>
      <c r="AN3324" s="131"/>
      <c r="AO3324" s="130"/>
      <c r="AP3324" s="132"/>
      <c r="AY3324" s="133"/>
      <c r="BC3324" s="97"/>
      <c r="BD3324" s="97"/>
      <c r="BE3324" s="97"/>
      <c r="BF3324" s="97"/>
      <c r="BG3324" s="97"/>
    </row>
    <row r="3325" spans="9:59">
      <c r="I3325" s="80"/>
      <c r="J3325" s="81"/>
      <c r="K3325" s="82"/>
      <c r="L3325" s="83"/>
      <c r="M3325" s="84"/>
      <c r="N3325" s="85"/>
      <c r="O3325" s="82"/>
      <c r="P3325" s="86"/>
      <c r="S3325" s="88"/>
      <c r="T3325" s="82"/>
      <c r="U3325" s="88"/>
      <c r="V3325" s="82"/>
      <c r="W3325" s="88"/>
      <c r="X3325" s="82"/>
      <c r="Y3325" s="88"/>
      <c r="Z3325" s="82"/>
      <c r="AA3325" s="88"/>
      <c r="AB3325" s="82"/>
      <c r="AC3325" s="88"/>
      <c r="AD3325" s="82"/>
      <c r="AE3325" s="89"/>
      <c r="AI3325" s="130"/>
      <c r="AJ3325" s="131"/>
      <c r="AK3325" s="130"/>
      <c r="AL3325" s="131"/>
      <c r="AM3325" s="130"/>
      <c r="AN3325" s="131"/>
      <c r="AO3325" s="130"/>
      <c r="AP3325" s="132"/>
      <c r="AY3325" s="133"/>
      <c r="BC3325" s="97"/>
      <c r="BD3325" s="97"/>
      <c r="BE3325" s="97"/>
      <c r="BF3325" s="97"/>
      <c r="BG3325" s="97"/>
    </row>
    <row r="3326" spans="9:59">
      <c r="I3326" s="80"/>
      <c r="J3326" s="81"/>
      <c r="K3326" s="82"/>
      <c r="L3326" s="83"/>
      <c r="M3326" s="84"/>
      <c r="N3326" s="85"/>
      <c r="O3326" s="82"/>
      <c r="P3326" s="86"/>
      <c r="S3326" s="88"/>
      <c r="T3326" s="82"/>
      <c r="U3326" s="88"/>
      <c r="V3326" s="82"/>
      <c r="W3326" s="88"/>
      <c r="X3326" s="82"/>
      <c r="Y3326" s="88"/>
      <c r="Z3326" s="82"/>
      <c r="AA3326" s="88"/>
      <c r="AB3326" s="82"/>
      <c r="AC3326" s="88"/>
      <c r="AD3326" s="82"/>
      <c r="AE3326" s="89"/>
      <c r="AI3326" s="130"/>
      <c r="AJ3326" s="131"/>
      <c r="AK3326" s="130"/>
      <c r="AL3326" s="131"/>
      <c r="AM3326" s="130"/>
      <c r="AN3326" s="131"/>
      <c r="AO3326" s="130"/>
      <c r="AP3326" s="132"/>
      <c r="AY3326" s="133"/>
      <c r="BC3326" s="97"/>
      <c r="BD3326" s="97"/>
      <c r="BE3326" s="97"/>
      <c r="BF3326" s="97"/>
      <c r="BG3326" s="97"/>
    </row>
    <row r="3327" spans="9:59">
      <c r="I3327" s="80"/>
      <c r="J3327" s="81"/>
      <c r="K3327" s="82"/>
      <c r="L3327" s="83"/>
      <c r="M3327" s="84"/>
      <c r="N3327" s="85"/>
      <c r="O3327" s="82"/>
      <c r="P3327" s="86"/>
      <c r="S3327" s="88"/>
      <c r="T3327" s="82"/>
      <c r="U3327" s="88"/>
      <c r="V3327" s="82"/>
      <c r="W3327" s="88"/>
      <c r="X3327" s="82"/>
      <c r="Y3327" s="88"/>
      <c r="Z3327" s="82"/>
      <c r="AA3327" s="88"/>
      <c r="AB3327" s="82"/>
      <c r="AC3327" s="88"/>
      <c r="AD3327" s="82"/>
      <c r="AE3327" s="89"/>
      <c r="AI3327" s="130"/>
      <c r="AJ3327" s="131"/>
      <c r="AK3327" s="130"/>
      <c r="AL3327" s="131"/>
      <c r="AM3327" s="130"/>
      <c r="AN3327" s="131"/>
      <c r="AO3327" s="130"/>
      <c r="AP3327" s="132"/>
      <c r="AY3327" s="133"/>
      <c r="BC3327" s="97"/>
      <c r="BD3327" s="97"/>
      <c r="BE3327" s="97"/>
      <c r="BF3327" s="97"/>
      <c r="BG3327" s="97"/>
    </row>
    <row r="3328" spans="9:59">
      <c r="I3328" s="80"/>
      <c r="J3328" s="81"/>
      <c r="K3328" s="82"/>
      <c r="L3328" s="83"/>
      <c r="M3328" s="84"/>
      <c r="N3328" s="85"/>
      <c r="O3328" s="82"/>
      <c r="P3328" s="86"/>
      <c r="S3328" s="88"/>
      <c r="T3328" s="82"/>
      <c r="U3328" s="88"/>
      <c r="V3328" s="82"/>
      <c r="W3328" s="88"/>
      <c r="X3328" s="82"/>
      <c r="Y3328" s="88"/>
      <c r="Z3328" s="82"/>
      <c r="AA3328" s="88"/>
      <c r="AB3328" s="82"/>
      <c r="AC3328" s="88"/>
      <c r="AD3328" s="82"/>
      <c r="AE3328" s="89"/>
      <c r="AI3328" s="130"/>
      <c r="AJ3328" s="131"/>
      <c r="AK3328" s="130"/>
      <c r="AL3328" s="131"/>
      <c r="AM3328" s="130"/>
      <c r="AN3328" s="131"/>
      <c r="AO3328" s="130"/>
      <c r="AP3328" s="132"/>
      <c r="AY3328" s="133"/>
      <c r="BC3328" s="97"/>
      <c r="BD3328" s="97"/>
      <c r="BE3328" s="97"/>
      <c r="BF3328" s="97"/>
      <c r="BG3328" s="97"/>
    </row>
    <row r="3329" spans="9:59">
      <c r="I3329" s="80"/>
      <c r="J3329" s="81"/>
      <c r="K3329" s="82"/>
      <c r="L3329" s="83"/>
      <c r="M3329" s="84"/>
      <c r="N3329" s="85"/>
      <c r="O3329" s="82"/>
      <c r="P3329" s="86"/>
      <c r="S3329" s="88"/>
      <c r="T3329" s="82"/>
      <c r="U3329" s="88"/>
      <c r="V3329" s="82"/>
      <c r="W3329" s="88"/>
      <c r="X3329" s="82"/>
      <c r="Y3329" s="88"/>
      <c r="Z3329" s="82"/>
      <c r="AA3329" s="88"/>
      <c r="AB3329" s="82"/>
      <c r="AC3329" s="88"/>
      <c r="AD3329" s="82"/>
      <c r="AE3329" s="89"/>
      <c r="AI3329" s="130"/>
      <c r="AJ3329" s="131"/>
      <c r="AK3329" s="130"/>
      <c r="AL3329" s="131"/>
      <c r="AM3329" s="130"/>
      <c r="AN3329" s="131"/>
      <c r="AO3329" s="130"/>
      <c r="AP3329" s="132"/>
      <c r="AY3329" s="133"/>
      <c r="BC3329" s="97"/>
      <c r="BD3329" s="97"/>
      <c r="BE3329" s="97"/>
      <c r="BF3329" s="97"/>
      <c r="BG3329" s="97"/>
    </row>
    <row r="3330" spans="9:59">
      <c r="I3330" s="80"/>
      <c r="J3330" s="81"/>
      <c r="K3330" s="82"/>
      <c r="L3330" s="83"/>
      <c r="M3330" s="84"/>
      <c r="N3330" s="85"/>
      <c r="O3330" s="82"/>
      <c r="P3330" s="86"/>
      <c r="S3330" s="88"/>
      <c r="T3330" s="82"/>
      <c r="U3330" s="88"/>
      <c r="V3330" s="82"/>
      <c r="W3330" s="88"/>
      <c r="X3330" s="82"/>
      <c r="Y3330" s="88"/>
      <c r="Z3330" s="82"/>
      <c r="AA3330" s="88"/>
      <c r="AB3330" s="82"/>
      <c r="AC3330" s="88"/>
      <c r="AD3330" s="82"/>
      <c r="AE3330" s="89"/>
      <c r="AI3330" s="130"/>
      <c r="AJ3330" s="131"/>
      <c r="AK3330" s="130"/>
      <c r="AL3330" s="131"/>
      <c r="AM3330" s="130"/>
      <c r="AN3330" s="131"/>
      <c r="AO3330" s="130"/>
      <c r="AP3330" s="132"/>
      <c r="AY3330" s="133"/>
      <c r="BC3330" s="97"/>
      <c r="BD3330" s="97"/>
      <c r="BE3330" s="97"/>
      <c r="BF3330" s="97"/>
      <c r="BG3330" s="97"/>
    </row>
    <row r="3331" spans="9:59">
      <c r="I3331" s="80"/>
      <c r="J3331" s="81"/>
      <c r="K3331" s="82"/>
      <c r="L3331" s="83"/>
      <c r="M3331" s="84"/>
      <c r="N3331" s="85"/>
      <c r="O3331" s="82"/>
      <c r="P3331" s="86"/>
      <c r="S3331" s="88"/>
      <c r="T3331" s="82"/>
      <c r="U3331" s="88"/>
      <c r="V3331" s="82"/>
      <c r="W3331" s="88"/>
      <c r="X3331" s="82"/>
      <c r="Y3331" s="88"/>
      <c r="Z3331" s="82"/>
      <c r="AA3331" s="88"/>
      <c r="AB3331" s="82"/>
      <c r="AC3331" s="88"/>
      <c r="AD3331" s="82"/>
      <c r="AE3331" s="89"/>
      <c r="AI3331" s="130"/>
      <c r="AJ3331" s="131"/>
      <c r="AK3331" s="130"/>
      <c r="AL3331" s="131"/>
      <c r="AM3331" s="130"/>
      <c r="AN3331" s="131"/>
      <c r="AO3331" s="130"/>
      <c r="AP3331" s="132"/>
      <c r="AY3331" s="133"/>
      <c r="BC3331" s="97"/>
      <c r="BD3331" s="97"/>
      <c r="BE3331" s="97"/>
      <c r="BF3331" s="97"/>
      <c r="BG3331" s="97"/>
    </row>
    <row r="3332" spans="9:59">
      <c r="I3332" s="80"/>
      <c r="J3332" s="81"/>
      <c r="K3332" s="82"/>
      <c r="L3332" s="83"/>
      <c r="M3332" s="84"/>
      <c r="N3332" s="85"/>
      <c r="O3332" s="82"/>
      <c r="P3332" s="86"/>
      <c r="S3332" s="88"/>
      <c r="T3332" s="82"/>
      <c r="U3332" s="88"/>
      <c r="V3332" s="82"/>
      <c r="W3332" s="88"/>
      <c r="X3332" s="82"/>
      <c r="Y3332" s="88"/>
      <c r="Z3332" s="82"/>
      <c r="AA3332" s="88"/>
      <c r="AB3332" s="82"/>
      <c r="AC3332" s="88"/>
      <c r="AD3332" s="82"/>
      <c r="AE3332" s="89"/>
      <c r="AI3332" s="130"/>
      <c r="AJ3332" s="131"/>
      <c r="AK3332" s="130"/>
      <c r="AL3332" s="131"/>
      <c r="AM3332" s="130"/>
      <c r="AN3332" s="131"/>
      <c r="AO3332" s="130"/>
      <c r="AP3332" s="132"/>
      <c r="AY3332" s="133"/>
      <c r="BC3332" s="97"/>
      <c r="BD3332" s="97"/>
      <c r="BE3332" s="97"/>
      <c r="BF3332" s="97"/>
      <c r="BG3332" s="97"/>
    </row>
    <row r="3333" spans="9:59">
      <c r="I3333" s="80"/>
      <c r="J3333" s="81"/>
      <c r="K3333" s="82"/>
      <c r="L3333" s="83"/>
      <c r="M3333" s="84"/>
      <c r="N3333" s="85"/>
      <c r="O3333" s="82"/>
      <c r="P3333" s="86"/>
      <c r="S3333" s="88"/>
      <c r="T3333" s="82"/>
      <c r="U3333" s="88"/>
      <c r="V3333" s="82"/>
      <c r="W3333" s="88"/>
      <c r="X3333" s="82"/>
      <c r="Y3333" s="88"/>
      <c r="Z3333" s="82"/>
      <c r="AA3333" s="88"/>
      <c r="AB3333" s="82"/>
      <c r="AC3333" s="88"/>
      <c r="AD3333" s="82"/>
      <c r="AE3333" s="89"/>
      <c r="AI3333" s="130"/>
      <c r="AJ3333" s="131"/>
      <c r="AK3333" s="130"/>
      <c r="AL3333" s="131"/>
      <c r="AM3333" s="130"/>
      <c r="AN3333" s="131"/>
      <c r="AO3333" s="130"/>
      <c r="AP3333" s="132"/>
      <c r="AY3333" s="133"/>
      <c r="BC3333" s="97"/>
      <c r="BD3333" s="97"/>
      <c r="BE3333" s="97"/>
      <c r="BF3333" s="97"/>
      <c r="BG3333" s="97"/>
    </row>
    <row r="3334" spans="9:59">
      <c r="I3334" s="80"/>
      <c r="J3334" s="81"/>
      <c r="K3334" s="82"/>
      <c r="L3334" s="83"/>
      <c r="M3334" s="84"/>
      <c r="N3334" s="85"/>
      <c r="O3334" s="82"/>
      <c r="P3334" s="86"/>
      <c r="S3334" s="88"/>
      <c r="T3334" s="82"/>
      <c r="U3334" s="88"/>
      <c r="V3334" s="82"/>
      <c r="W3334" s="88"/>
      <c r="X3334" s="82"/>
      <c r="Y3334" s="88"/>
      <c r="Z3334" s="82"/>
      <c r="AA3334" s="88"/>
      <c r="AB3334" s="82"/>
      <c r="AC3334" s="88"/>
      <c r="AD3334" s="82"/>
      <c r="AE3334" s="89"/>
      <c r="AI3334" s="130"/>
      <c r="AJ3334" s="131"/>
      <c r="AK3334" s="130"/>
      <c r="AL3334" s="131"/>
      <c r="AM3334" s="130"/>
      <c r="AN3334" s="131"/>
      <c r="AO3334" s="130"/>
      <c r="AP3334" s="132"/>
      <c r="AY3334" s="133"/>
      <c r="BC3334" s="97"/>
      <c r="BD3334" s="97"/>
      <c r="BE3334" s="97"/>
      <c r="BF3334" s="97"/>
      <c r="BG3334" s="97"/>
    </row>
    <row r="3335" spans="9:59">
      <c r="I3335" s="80"/>
      <c r="J3335" s="81"/>
      <c r="K3335" s="82"/>
      <c r="L3335" s="83"/>
      <c r="M3335" s="84"/>
      <c r="N3335" s="85"/>
      <c r="O3335" s="82"/>
      <c r="P3335" s="86"/>
      <c r="S3335" s="88"/>
      <c r="T3335" s="82"/>
      <c r="U3335" s="88"/>
      <c r="V3335" s="82"/>
      <c r="W3335" s="88"/>
      <c r="X3335" s="82"/>
      <c r="Y3335" s="88"/>
      <c r="Z3335" s="82"/>
      <c r="AA3335" s="88"/>
      <c r="AB3335" s="82"/>
      <c r="AC3335" s="88"/>
      <c r="AD3335" s="82"/>
      <c r="AE3335" s="89"/>
      <c r="AI3335" s="130"/>
      <c r="AJ3335" s="131"/>
      <c r="AK3335" s="130"/>
      <c r="AL3335" s="131"/>
      <c r="AM3335" s="130"/>
      <c r="AN3335" s="131"/>
      <c r="AO3335" s="130"/>
      <c r="AP3335" s="132"/>
      <c r="AY3335" s="133"/>
      <c r="BC3335" s="97"/>
      <c r="BD3335" s="97"/>
      <c r="BE3335" s="97"/>
      <c r="BF3335" s="97"/>
      <c r="BG3335" s="97"/>
    </row>
    <row r="3336" spans="9:59">
      <c r="I3336" s="80"/>
      <c r="J3336" s="81"/>
      <c r="K3336" s="82"/>
      <c r="L3336" s="83"/>
      <c r="M3336" s="84"/>
      <c r="N3336" s="85"/>
      <c r="O3336" s="82"/>
      <c r="P3336" s="86"/>
      <c r="S3336" s="88"/>
      <c r="T3336" s="82"/>
      <c r="U3336" s="88"/>
      <c r="V3336" s="82"/>
      <c r="W3336" s="88"/>
      <c r="X3336" s="82"/>
      <c r="Y3336" s="88"/>
      <c r="Z3336" s="82"/>
      <c r="AA3336" s="88"/>
      <c r="AB3336" s="82"/>
      <c r="AC3336" s="88"/>
      <c r="AD3336" s="82"/>
      <c r="AE3336" s="89"/>
      <c r="AI3336" s="130"/>
      <c r="AJ3336" s="131"/>
      <c r="AK3336" s="130"/>
      <c r="AL3336" s="131"/>
      <c r="AM3336" s="130"/>
      <c r="AN3336" s="131"/>
      <c r="AO3336" s="130"/>
      <c r="AP3336" s="132"/>
      <c r="AY3336" s="133"/>
      <c r="BC3336" s="97"/>
      <c r="BD3336" s="97"/>
      <c r="BE3336" s="97"/>
      <c r="BF3336" s="97"/>
      <c r="BG3336" s="97"/>
    </row>
    <row r="3337" spans="9:59">
      <c r="I3337" s="80"/>
      <c r="J3337" s="81"/>
      <c r="K3337" s="82"/>
      <c r="L3337" s="83"/>
      <c r="M3337" s="84"/>
      <c r="N3337" s="85"/>
      <c r="O3337" s="82"/>
      <c r="P3337" s="86"/>
      <c r="S3337" s="88"/>
      <c r="T3337" s="82"/>
      <c r="U3337" s="88"/>
      <c r="V3337" s="82"/>
      <c r="W3337" s="88"/>
      <c r="X3337" s="82"/>
      <c r="Y3337" s="88"/>
      <c r="Z3337" s="82"/>
      <c r="AA3337" s="88"/>
      <c r="AB3337" s="82"/>
      <c r="AC3337" s="88"/>
      <c r="AD3337" s="82"/>
      <c r="AE3337" s="89"/>
      <c r="AI3337" s="130"/>
      <c r="AJ3337" s="131"/>
      <c r="AK3337" s="130"/>
      <c r="AL3337" s="131"/>
      <c r="AM3337" s="130"/>
      <c r="AN3337" s="131"/>
      <c r="AO3337" s="130"/>
      <c r="AP3337" s="132"/>
      <c r="AY3337" s="133"/>
      <c r="BC3337" s="97"/>
      <c r="BD3337" s="97"/>
      <c r="BE3337" s="97"/>
      <c r="BF3337" s="97"/>
      <c r="BG3337" s="97"/>
    </row>
    <row r="3338" spans="9:59">
      <c r="I3338" s="80"/>
      <c r="J3338" s="81"/>
      <c r="K3338" s="82"/>
      <c r="L3338" s="83"/>
      <c r="M3338" s="84"/>
      <c r="N3338" s="85"/>
      <c r="O3338" s="82"/>
      <c r="P3338" s="86"/>
      <c r="S3338" s="88"/>
      <c r="T3338" s="82"/>
      <c r="U3338" s="88"/>
      <c r="V3338" s="82"/>
      <c r="W3338" s="88"/>
      <c r="X3338" s="82"/>
      <c r="Y3338" s="88"/>
      <c r="Z3338" s="82"/>
      <c r="AA3338" s="88"/>
      <c r="AB3338" s="82"/>
      <c r="AC3338" s="88"/>
      <c r="AD3338" s="82"/>
      <c r="AE3338" s="89"/>
      <c r="AI3338" s="130"/>
      <c r="AJ3338" s="131"/>
      <c r="AK3338" s="130"/>
      <c r="AL3338" s="131"/>
      <c r="AM3338" s="130"/>
      <c r="AN3338" s="131"/>
      <c r="AO3338" s="130"/>
      <c r="AP3338" s="132"/>
      <c r="AY3338" s="133"/>
      <c r="BC3338" s="97"/>
      <c r="BD3338" s="97"/>
      <c r="BE3338" s="97"/>
      <c r="BF3338" s="97"/>
      <c r="BG3338" s="97"/>
    </row>
    <row r="3339" spans="9:59">
      <c r="I3339" s="80"/>
      <c r="J3339" s="81"/>
      <c r="K3339" s="82"/>
      <c r="L3339" s="83"/>
      <c r="M3339" s="84"/>
      <c r="N3339" s="85"/>
      <c r="O3339" s="82"/>
      <c r="P3339" s="86"/>
      <c r="S3339" s="88"/>
      <c r="T3339" s="82"/>
      <c r="U3339" s="88"/>
      <c r="V3339" s="82"/>
      <c r="W3339" s="88"/>
      <c r="X3339" s="82"/>
      <c r="Y3339" s="88"/>
      <c r="Z3339" s="82"/>
      <c r="AA3339" s="88"/>
      <c r="AB3339" s="82"/>
      <c r="AC3339" s="88"/>
      <c r="AD3339" s="82"/>
      <c r="AE3339" s="89"/>
      <c r="AI3339" s="130"/>
      <c r="AJ3339" s="131"/>
      <c r="AK3339" s="130"/>
      <c r="AL3339" s="131"/>
      <c r="AM3339" s="130"/>
      <c r="AN3339" s="131"/>
      <c r="AO3339" s="130"/>
      <c r="AP3339" s="132"/>
      <c r="AY3339" s="133"/>
      <c r="BC3339" s="97"/>
      <c r="BD3339" s="97"/>
      <c r="BE3339" s="97"/>
      <c r="BF3339" s="97"/>
      <c r="BG3339" s="97"/>
    </row>
    <row r="3340" spans="9:59">
      <c r="I3340" s="80"/>
      <c r="J3340" s="81"/>
      <c r="K3340" s="82"/>
      <c r="L3340" s="83"/>
      <c r="M3340" s="84"/>
      <c r="N3340" s="85"/>
      <c r="O3340" s="82"/>
      <c r="P3340" s="86"/>
      <c r="S3340" s="88"/>
      <c r="T3340" s="82"/>
      <c r="U3340" s="88"/>
      <c r="V3340" s="82"/>
      <c r="W3340" s="88"/>
      <c r="X3340" s="82"/>
      <c r="Y3340" s="88"/>
      <c r="Z3340" s="82"/>
      <c r="AA3340" s="88"/>
      <c r="AB3340" s="82"/>
      <c r="AC3340" s="88"/>
      <c r="AD3340" s="82"/>
      <c r="AE3340" s="89"/>
      <c r="AI3340" s="130"/>
      <c r="AJ3340" s="131"/>
      <c r="AK3340" s="130"/>
      <c r="AL3340" s="131"/>
      <c r="AM3340" s="130"/>
      <c r="AN3340" s="131"/>
      <c r="AO3340" s="130"/>
      <c r="AP3340" s="132"/>
      <c r="AY3340" s="133"/>
      <c r="BC3340" s="97"/>
      <c r="BD3340" s="97"/>
      <c r="BE3340" s="97"/>
      <c r="BF3340" s="97"/>
      <c r="BG3340" s="97"/>
    </row>
    <row r="3341" spans="9:59">
      <c r="I3341" s="80"/>
      <c r="J3341" s="81"/>
      <c r="K3341" s="82"/>
      <c r="L3341" s="83"/>
      <c r="M3341" s="84"/>
      <c r="N3341" s="85"/>
      <c r="O3341" s="82"/>
      <c r="P3341" s="86"/>
      <c r="S3341" s="88"/>
      <c r="T3341" s="82"/>
      <c r="U3341" s="88"/>
      <c r="V3341" s="82"/>
      <c r="W3341" s="88"/>
      <c r="X3341" s="82"/>
      <c r="Y3341" s="88"/>
      <c r="Z3341" s="82"/>
      <c r="AA3341" s="88"/>
      <c r="AB3341" s="82"/>
      <c r="AC3341" s="88"/>
      <c r="AD3341" s="82"/>
      <c r="AE3341" s="89"/>
      <c r="AI3341" s="130"/>
      <c r="AJ3341" s="131"/>
      <c r="AK3341" s="130"/>
      <c r="AL3341" s="131"/>
      <c r="AM3341" s="130"/>
      <c r="AN3341" s="131"/>
      <c r="AO3341" s="130"/>
      <c r="AP3341" s="132"/>
      <c r="AY3341" s="133"/>
      <c r="BC3341" s="97"/>
      <c r="BD3341" s="97"/>
      <c r="BE3341" s="97"/>
      <c r="BF3341" s="97"/>
      <c r="BG3341" s="97"/>
    </row>
    <row r="3342" spans="9:59">
      <c r="I3342" s="80"/>
      <c r="J3342" s="81"/>
      <c r="K3342" s="82"/>
      <c r="L3342" s="83"/>
      <c r="M3342" s="84"/>
      <c r="N3342" s="85"/>
      <c r="O3342" s="82"/>
      <c r="P3342" s="86"/>
      <c r="S3342" s="88"/>
      <c r="T3342" s="82"/>
      <c r="U3342" s="88"/>
      <c r="V3342" s="82"/>
      <c r="W3342" s="88"/>
      <c r="X3342" s="82"/>
      <c r="Y3342" s="88"/>
      <c r="Z3342" s="82"/>
      <c r="AA3342" s="88"/>
      <c r="AB3342" s="82"/>
      <c r="AC3342" s="88"/>
      <c r="AD3342" s="82"/>
      <c r="AE3342" s="89"/>
      <c r="AI3342" s="130"/>
      <c r="AJ3342" s="131"/>
      <c r="AK3342" s="130"/>
      <c r="AL3342" s="131"/>
      <c r="AM3342" s="130"/>
      <c r="AN3342" s="131"/>
      <c r="AO3342" s="130"/>
      <c r="AP3342" s="132"/>
      <c r="AY3342" s="133"/>
      <c r="BC3342" s="97"/>
      <c r="BD3342" s="97"/>
      <c r="BE3342" s="97"/>
      <c r="BF3342" s="97"/>
      <c r="BG3342" s="97"/>
    </row>
    <row r="3343" spans="9:59">
      <c r="I3343" s="80"/>
      <c r="J3343" s="81"/>
      <c r="K3343" s="82"/>
      <c r="L3343" s="83"/>
      <c r="M3343" s="84"/>
      <c r="N3343" s="85"/>
      <c r="O3343" s="82"/>
      <c r="P3343" s="86"/>
      <c r="S3343" s="88"/>
      <c r="T3343" s="82"/>
      <c r="U3343" s="88"/>
      <c r="V3343" s="82"/>
      <c r="W3343" s="88"/>
      <c r="X3343" s="82"/>
      <c r="Y3343" s="88"/>
      <c r="Z3343" s="82"/>
      <c r="AA3343" s="88"/>
      <c r="AB3343" s="82"/>
      <c r="AC3343" s="88"/>
      <c r="AD3343" s="82"/>
      <c r="AE3343" s="89"/>
      <c r="AI3343" s="130"/>
      <c r="AJ3343" s="131"/>
      <c r="AK3343" s="130"/>
      <c r="AL3343" s="131"/>
      <c r="AM3343" s="130"/>
      <c r="AN3343" s="131"/>
      <c r="AO3343" s="130"/>
      <c r="AP3343" s="132"/>
      <c r="AY3343" s="133"/>
      <c r="BC3343" s="97"/>
      <c r="BD3343" s="97"/>
      <c r="BE3343" s="97"/>
      <c r="BF3343" s="97"/>
      <c r="BG3343" s="97"/>
    </row>
    <row r="3344" spans="9:59">
      <c r="I3344" s="80"/>
      <c r="J3344" s="81"/>
      <c r="K3344" s="82"/>
      <c r="L3344" s="83"/>
      <c r="M3344" s="84"/>
      <c r="N3344" s="85"/>
      <c r="O3344" s="82"/>
      <c r="P3344" s="86"/>
      <c r="S3344" s="88"/>
      <c r="T3344" s="82"/>
      <c r="U3344" s="88"/>
      <c r="V3344" s="82"/>
      <c r="W3344" s="88"/>
      <c r="X3344" s="82"/>
      <c r="Y3344" s="88"/>
      <c r="Z3344" s="82"/>
      <c r="AA3344" s="88"/>
      <c r="AB3344" s="82"/>
      <c r="AC3344" s="88"/>
      <c r="AD3344" s="82"/>
      <c r="AE3344" s="89"/>
      <c r="AI3344" s="130"/>
      <c r="AJ3344" s="131"/>
      <c r="AK3344" s="130"/>
      <c r="AL3344" s="131"/>
      <c r="AM3344" s="130"/>
      <c r="AN3344" s="131"/>
      <c r="AO3344" s="130"/>
      <c r="AP3344" s="132"/>
      <c r="AY3344" s="133"/>
      <c r="BC3344" s="97"/>
      <c r="BD3344" s="97"/>
      <c r="BE3344" s="97"/>
      <c r="BF3344" s="97"/>
      <c r="BG3344" s="97"/>
    </row>
    <row r="3345" spans="9:59">
      <c r="I3345" s="80"/>
      <c r="J3345" s="81"/>
      <c r="K3345" s="82"/>
      <c r="L3345" s="83"/>
      <c r="M3345" s="84"/>
      <c r="N3345" s="85"/>
      <c r="O3345" s="82"/>
      <c r="P3345" s="86"/>
      <c r="S3345" s="88"/>
      <c r="T3345" s="82"/>
      <c r="U3345" s="88"/>
      <c r="V3345" s="82"/>
      <c r="W3345" s="88"/>
      <c r="X3345" s="82"/>
      <c r="Y3345" s="88"/>
      <c r="Z3345" s="82"/>
      <c r="AA3345" s="88"/>
      <c r="AB3345" s="82"/>
      <c r="AC3345" s="88"/>
      <c r="AD3345" s="82"/>
      <c r="AE3345" s="89"/>
      <c r="AI3345" s="130"/>
      <c r="AJ3345" s="131"/>
      <c r="AK3345" s="130"/>
      <c r="AL3345" s="131"/>
      <c r="AM3345" s="130"/>
      <c r="AN3345" s="131"/>
      <c r="AO3345" s="130"/>
      <c r="AP3345" s="132"/>
      <c r="AY3345" s="133"/>
      <c r="BC3345" s="97"/>
      <c r="BD3345" s="97"/>
      <c r="BE3345" s="97"/>
      <c r="BF3345" s="97"/>
      <c r="BG3345" s="97"/>
    </row>
    <row r="3346" spans="9:59">
      <c r="I3346" s="80"/>
      <c r="J3346" s="81"/>
      <c r="K3346" s="82"/>
      <c r="L3346" s="83"/>
      <c r="M3346" s="84"/>
      <c r="N3346" s="85"/>
      <c r="O3346" s="82"/>
      <c r="P3346" s="86"/>
      <c r="S3346" s="88"/>
      <c r="T3346" s="82"/>
      <c r="U3346" s="88"/>
      <c r="V3346" s="82"/>
      <c r="W3346" s="88"/>
      <c r="X3346" s="82"/>
      <c r="Y3346" s="88"/>
      <c r="Z3346" s="82"/>
      <c r="AA3346" s="88"/>
      <c r="AB3346" s="82"/>
      <c r="AC3346" s="88"/>
      <c r="AD3346" s="82"/>
      <c r="AE3346" s="89"/>
      <c r="AI3346" s="130"/>
      <c r="AJ3346" s="131"/>
      <c r="AK3346" s="130"/>
      <c r="AL3346" s="131"/>
      <c r="AM3346" s="130"/>
      <c r="AN3346" s="131"/>
      <c r="AO3346" s="130"/>
      <c r="AP3346" s="132"/>
      <c r="AY3346" s="133"/>
      <c r="BC3346" s="97"/>
      <c r="BD3346" s="97"/>
      <c r="BE3346" s="97"/>
      <c r="BF3346" s="97"/>
      <c r="BG3346" s="97"/>
    </row>
    <row r="3347" spans="9:59">
      <c r="I3347" s="80"/>
      <c r="J3347" s="81"/>
      <c r="K3347" s="82"/>
      <c r="L3347" s="83"/>
      <c r="M3347" s="84"/>
      <c r="N3347" s="85"/>
      <c r="O3347" s="82"/>
      <c r="P3347" s="86"/>
      <c r="S3347" s="88"/>
      <c r="T3347" s="82"/>
      <c r="U3347" s="88"/>
      <c r="V3347" s="82"/>
      <c r="W3347" s="88"/>
      <c r="X3347" s="82"/>
      <c r="Y3347" s="88"/>
      <c r="Z3347" s="82"/>
      <c r="AA3347" s="88"/>
      <c r="AB3347" s="82"/>
      <c r="AC3347" s="88"/>
      <c r="AD3347" s="82"/>
      <c r="AE3347" s="89"/>
      <c r="AI3347" s="130"/>
      <c r="AJ3347" s="131"/>
      <c r="AK3347" s="130"/>
      <c r="AL3347" s="131"/>
      <c r="AM3347" s="130"/>
      <c r="AN3347" s="131"/>
      <c r="AO3347" s="130"/>
      <c r="AP3347" s="132"/>
      <c r="AY3347" s="133"/>
      <c r="BC3347" s="97"/>
      <c r="BD3347" s="97"/>
      <c r="BE3347" s="97"/>
      <c r="BF3347" s="97"/>
      <c r="BG3347" s="97"/>
    </row>
    <row r="3348" spans="9:59">
      <c r="I3348" s="80"/>
      <c r="J3348" s="81"/>
      <c r="K3348" s="82"/>
      <c r="L3348" s="83"/>
      <c r="M3348" s="84"/>
      <c r="N3348" s="85"/>
      <c r="O3348" s="82"/>
      <c r="P3348" s="86"/>
      <c r="S3348" s="88"/>
      <c r="T3348" s="82"/>
      <c r="U3348" s="88"/>
      <c r="V3348" s="82"/>
      <c r="W3348" s="88"/>
      <c r="X3348" s="82"/>
      <c r="Y3348" s="88"/>
      <c r="Z3348" s="82"/>
      <c r="AA3348" s="88"/>
      <c r="AB3348" s="82"/>
      <c r="AC3348" s="88"/>
      <c r="AD3348" s="82"/>
      <c r="AE3348" s="89"/>
      <c r="AI3348" s="130"/>
      <c r="AJ3348" s="131"/>
      <c r="AK3348" s="130"/>
      <c r="AL3348" s="131"/>
      <c r="AM3348" s="130"/>
      <c r="AN3348" s="131"/>
      <c r="AO3348" s="130"/>
      <c r="AP3348" s="132"/>
      <c r="AY3348" s="133"/>
      <c r="BC3348" s="97"/>
      <c r="BD3348" s="97"/>
      <c r="BE3348" s="97"/>
      <c r="BF3348" s="97"/>
      <c r="BG3348" s="97"/>
    </row>
    <row r="3349" spans="9:59">
      <c r="I3349" s="80"/>
      <c r="J3349" s="81"/>
      <c r="K3349" s="82"/>
      <c r="L3349" s="83"/>
      <c r="M3349" s="84"/>
      <c r="N3349" s="85"/>
      <c r="O3349" s="82"/>
      <c r="P3349" s="86"/>
      <c r="S3349" s="88"/>
      <c r="T3349" s="82"/>
      <c r="U3349" s="88"/>
      <c r="V3349" s="82"/>
      <c r="W3349" s="88"/>
      <c r="X3349" s="82"/>
      <c r="Y3349" s="88"/>
      <c r="Z3349" s="82"/>
      <c r="AA3349" s="88"/>
      <c r="AB3349" s="82"/>
      <c r="AC3349" s="88"/>
      <c r="AD3349" s="82"/>
      <c r="AE3349" s="89"/>
      <c r="AI3349" s="130"/>
      <c r="AJ3349" s="131"/>
      <c r="AK3349" s="130"/>
      <c r="AL3349" s="131"/>
      <c r="AM3349" s="130"/>
      <c r="AN3349" s="131"/>
      <c r="AO3349" s="130"/>
      <c r="AP3349" s="132"/>
      <c r="AY3349" s="133"/>
      <c r="BC3349" s="97"/>
      <c r="BD3349" s="97"/>
      <c r="BE3349" s="97"/>
      <c r="BF3349" s="97"/>
      <c r="BG3349" s="97"/>
    </row>
    <row r="3350" spans="9:59">
      <c r="I3350" s="80"/>
      <c r="J3350" s="81"/>
      <c r="K3350" s="82"/>
      <c r="L3350" s="83"/>
      <c r="M3350" s="84"/>
      <c r="N3350" s="85"/>
      <c r="O3350" s="82"/>
      <c r="P3350" s="86"/>
      <c r="S3350" s="88"/>
      <c r="T3350" s="82"/>
      <c r="U3350" s="88"/>
      <c r="V3350" s="82"/>
      <c r="W3350" s="88"/>
      <c r="X3350" s="82"/>
      <c r="Y3350" s="88"/>
      <c r="Z3350" s="82"/>
      <c r="AA3350" s="88"/>
      <c r="AB3350" s="82"/>
      <c r="AC3350" s="88"/>
      <c r="AD3350" s="82"/>
      <c r="AE3350" s="89"/>
      <c r="AI3350" s="130"/>
      <c r="AJ3350" s="131"/>
      <c r="AK3350" s="130"/>
      <c r="AL3350" s="131"/>
      <c r="AM3350" s="130"/>
      <c r="AN3350" s="131"/>
      <c r="AO3350" s="130"/>
      <c r="AP3350" s="132"/>
      <c r="AY3350" s="133"/>
      <c r="BC3350" s="97"/>
      <c r="BD3350" s="97"/>
      <c r="BE3350" s="97"/>
      <c r="BF3350" s="97"/>
      <c r="BG3350" s="97"/>
    </row>
    <row r="3351" spans="9:59">
      <c r="I3351" s="80"/>
      <c r="J3351" s="81"/>
      <c r="K3351" s="82"/>
      <c r="L3351" s="83"/>
      <c r="M3351" s="84"/>
      <c r="N3351" s="85"/>
      <c r="O3351" s="82"/>
      <c r="P3351" s="86"/>
      <c r="S3351" s="88"/>
      <c r="T3351" s="82"/>
      <c r="U3351" s="88"/>
      <c r="V3351" s="82"/>
      <c r="W3351" s="88"/>
      <c r="X3351" s="82"/>
      <c r="Y3351" s="88"/>
      <c r="Z3351" s="82"/>
      <c r="AA3351" s="88"/>
      <c r="AB3351" s="82"/>
      <c r="AC3351" s="88"/>
      <c r="AD3351" s="82"/>
      <c r="AE3351" s="89"/>
      <c r="AI3351" s="130"/>
      <c r="AJ3351" s="131"/>
      <c r="AK3351" s="130"/>
      <c r="AL3351" s="131"/>
      <c r="AM3351" s="130"/>
      <c r="AN3351" s="131"/>
      <c r="AO3351" s="130"/>
      <c r="AP3351" s="132"/>
      <c r="AY3351" s="133"/>
      <c r="BC3351" s="97"/>
      <c r="BD3351" s="97"/>
      <c r="BE3351" s="97"/>
      <c r="BF3351" s="97"/>
      <c r="BG3351" s="97"/>
    </row>
    <row r="3352" spans="9:59">
      <c r="I3352" s="80"/>
      <c r="J3352" s="81"/>
      <c r="K3352" s="82"/>
      <c r="L3352" s="83"/>
      <c r="M3352" s="84"/>
      <c r="N3352" s="85"/>
      <c r="O3352" s="82"/>
      <c r="P3352" s="86"/>
      <c r="S3352" s="88"/>
      <c r="T3352" s="82"/>
      <c r="U3352" s="88"/>
      <c r="V3352" s="82"/>
      <c r="W3352" s="88"/>
      <c r="X3352" s="82"/>
      <c r="Y3352" s="88"/>
      <c r="Z3352" s="82"/>
      <c r="AA3352" s="88"/>
      <c r="AB3352" s="82"/>
      <c r="AC3352" s="88"/>
      <c r="AD3352" s="82"/>
      <c r="AE3352" s="89"/>
      <c r="AI3352" s="130"/>
      <c r="AJ3352" s="131"/>
      <c r="AK3352" s="130"/>
      <c r="AL3352" s="131"/>
      <c r="AM3352" s="130"/>
      <c r="AN3352" s="131"/>
      <c r="AO3352" s="130"/>
      <c r="AP3352" s="132"/>
      <c r="AY3352" s="133"/>
      <c r="BC3352" s="97"/>
      <c r="BD3352" s="97"/>
      <c r="BE3352" s="97"/>
      <c r="BF3352" s="97"/>
      <c r="BG3352" s="97"/>
    </row>
    <row r="3353" spans="9:59">
      <c r="I3353" s="80"/>
      <c r="J3353" s="81"/>
      <c r="K3353" s="82"/>
      <c r="L3353" s="83"/>
      <c r="M3353" s="84"/>
      <c r="N3353" s="85"/>
      <c r="O3353" s="82"/>
      <c r="P3353" s="86"/>
      <c r="S3353" s="88"/>
      <c r="T3353" s="82"/>
      <c r="U3353" s="88"/>
      <c r="V3353" s="82"/>
      <c r="W3353" s="88"/>
      <c r="X3353" s="82"/>
      <c r="Y3353" s="88"/>
      <c r="Z3353" s="82"/>
      <c r="AA3353" s="88"/>
      <c r="AB3353" s="82"/>
      <c r="AC3353" s="88"/>
      <c r="AD3353" s="82"/>
      <c r="AE3353" s="89"/>
      <c r="AI3353" s="130"/>
      <c r="AJ3353" s="131"/>
      <c r="AK3353" s="130"/>
      <c r="AL3353" s="131"/>
      <c r="AM3353" s="130"/>
      <c r="AN3353" s="131"/>
      <c r="AO3353" s="130"/>
      <c r="AP3353" s="132"/>
      <c r="AY3353" s="133"/>
      <c r="BC3353" s="97"/>
      <c r="BD3353" s="97"/>
      <c r="BE3353" s="97"/>
      <c r="BF3353" s="97"/>
      <c r="BG3353" s="97"/>
    </row>
    <row r="3354" spans="9:59">
      <c r="I3354" s="80"/>
      <c r="J3354" s="81"/>
      <c r="K3354" s="82"/>
      <c r="L3354" s="83"/>
      <c r="M3354" s="84"/>
      <c r="N3354" s="85"/>
      <c r="O3354" s="82"/>
      <c r="P3354" s="86"/>
      <c r="S3354" s="88"/>
      <c r="T3354" s="82"/>
      <c r="U3354" s="88"/>
      <c r="V3354" s="82"/>
      <c r="W3354" s="88"/>
      <c r="X3354" s="82"/>
      <c r="Y3354" s="88"/>
      <c r="Z3354" s="82"/>
      <c r="AA3354" s="88"/>
      <c r="AB3354" s="82"/>
      <c r="AC3354" s="88"/>
      <c r="AD3354" s="82"/>
      <c r="AE3354" s="89"/>
      <c r="AI3354" s="130"/>
      <c r="AJ3354" s="131"/>
      <c r="AK3354" s="130"/>
      <c r="AL3354" s="131"/>
      <c r="AM3354" s="130"/>
      <c r="AN3354" s="131"/>
      <c r="AO3354" s="130"/>
      <c r="AP3354" s="132"/>
      <c r="AY3354" s="133"/>
      <c r="BC3354" s="97"/>
      <c r="BD3354" s="97"/>
      <c r="BE3354" s="97"/>
      <c r="BF3354" s="97"/>
      <c r="BG3354" s="97"/>
    </row>
    <row r="3355" spans="9:59">
      <c r="I3355" s="80"/>
      <c r="J3355" s="81"/>
      <c r="K3355" s="82"/>
      <c r="L3355" s="83"/>
      <c r="M3355" s="84"/>
      <c r="N3355" s="85"/>
      <c r="O3355" s="82"/>
      <c r="P3355" s="86"/>
      <c r="S3355" s="88"/>
      <c r="T3355" s="82"/>
      <c r="U3355" s="88"/>
      <c r="V3355" s="82"/>
      <c r="W3355" s="88"/>
      <c r="X3355" s="82"/>
      <c r="Y3355" s="88"/>
      <c r="Z3355" s="82"/>
      <c r="AA3355" s="88"/>
      <c r="AB3355" s="82"/>
      <c r="AC3355" s="88"/>
      <c r="AD3355" s="82"/>
      <c r="AE3355" s="89"/>
      <c r="AI3355" s="130"/>
      <c r="AJ3355" s="131"/>
      <c r="AK3355" s="130"/>
      <c r="AL3355" s="131"/>
      <c r="AM3355" s="130"/>
      <c r="AN3355" s="131"/>
      <c r="AO3355" s="130"/>
      <c r="AP3355" s="132"/>
      <c r="AY3355" s="133"/>
      <c r="BC3355" s="97"/>
      <c r="BD3355" s="97"/>
      <c r="BE3355" s="97"/>
      <c r="BF3355" s="97"/>
      <c r="BG3355" s="97"/>
    </row>
    <row r="3356" spans="9:59">
      <c r="I3356" s="80"/>
      <c r="J3356" s="81"/>
      <c r="K3356" s="82"/>
      <c r="L3356" s="83"/>
      <c r="M3356" s="84"/>
      <c r="N3356" s="85"/>
      <c r="O3356" s="82"/>
      <c r="P3356" s="86"/>
      <c r="S3356" s="88"/>
      <c r="T3356" s="82"/>
      <c r="U3356" s="88"/>
      <c r="V3356" s="82"/>
      <c r="W3356" s="88"/>
      <c r="X3356" s="82"/>
      <c r="Y3356" s="88"/>
      <c r="Z3356" s="82"/>
      <c r="AA3356" s="88"/>
      <c r="AB3356" s="82"/>
      <c r="AC3356" s="88"/>
      <c r="AD3356" s="82"/>
      <c r="AE3356" s="89"/>
      <c r="AI3356" s="130"/>
      <c r="AJ3356" s="131"/>
      <c r="AK3356" s="130"/>
      <c r="AL3356" s="131"/>
      <c r="AM3356" s="130"/>
      <c r="AN3356" s="131"/>
      <c r="AO3356" s="130"/>
      <c r="AP3356" s="132"/>
      <c r="AY3356" s="133"/>
      <c r="BC3356" s="97"/>
      <c r="BD3356" s="97"/>
      <c r="BE3356" s="97"/>
      <c r="BF3356" s="97"/>
      <c r="BG3356" s="97"/>
    </row>
    <row r="3357" spans="9:59">
      <c r="I3357" s="80"/>
      <c r="J3357" s="81"/>
      <c r="K3357" s="82"/>
      <c r="L3357" s="83"/>
      <c r="M3357" s="84"/>
      <c r="N3357" s="85"/>
      <c r="O3357" s="82"/>
      <c r="P3357" s="86"/>
      <c r="S3357" s="88"/>
      <c r="T3357" s="82"/>
      <c r="U3357" s="88"/>
      <c r="V3357" s="82"/>
      <c r="W3357" s="88"/>
      <c r="X3357" s="82"/>
      <c r="Y3357" s="88"/>
      <c r="Z3357" s="82"/>
      <c r="AA3357" s="88"/>
      <c r="AB3357" s="82"/>
      <c r="AC3357" s="88"/>
      <c r="AD3357" s="82"/>
      <c r="AE3357" s="89"/>
      <c r="AI3357" s="130"/>
      <c r="AJ3357" s="131"/>
      <c r="AK3357" s="130"/>
      <c r="AL3357" s="131"/>
      <c r="AM3357" s="130"/>
      <c r="AN3357" s="131"/>
      <c r="AO3357" s="130"/>
      <c r="AP3357" s="132"/>
      <c r="AY3357" s="133"/>
      <c r="BC3357" s="97"/>
      <c r="BD3357" s="97"/>
      <c r="BE3357" s="97"/>
      <c r="BF3357" s="97"/>
      <c r="BG3357" s="97"/>
    </row>
    <row r="3358" spans="9:59">
      <c r="I3358" s="80"/>
      <c r="J3358" s="81"/>
      <c r="K3358" s="82"/>
      <c r="L3358" s="83"/>
      <c r="M3358" s="84"/>
      <c r="N3358" s="85"/>
      <c r="O3358" s="82"/>
      <c r="P3358" s="86"/>
      <c r="S3358" s="88"/>
      <c r="T3358" s="82"/>
      <c r="U3358" s="88"/>
      <c r="V3358" s="82"/>
      <c r="W3358" s="88"/>
      <c r="X3358" s="82"/>
      <c r="Y3358" s="88"/>
      <c r="Z3358" s="82"/>
      <c r="AA3358" s="88"/>
      <c r="AB3358" s="82"/>
      <c r="AC3358" s="88"/>
      <c r="AD3358" s="82"/>
      <c r="AE3358" s="89"/>
      <c r="AI3358" s="130"/>
      <c r="AJ3358" s="131"/>
      <c r="AK3358" s="130"/>
      <c r="AL3358" s="131"/>
      <c r="AM3358" s="130"/>
      <c r="AN3358" s="131"/>
      <c r="AO3358" s="130"/>
      <c r="AP3358" s="132"/>
      <c r="AY3358" s="133"/>
      <c r="BC3358" s="97"/>
      <c r="BD3358" s="97"/>
      <c r="BE3358" s="97"/>
      <c r="BF3358" s="97"/>
      <c r="BG3358" s="97"/>
    </row>
    <row r="3359" spans="9:59">
      <c r="I3359" s="80"/>
      <c r="J3359" s="81"/>
      <c r="K3359" s="82"/>
      <c r="L3359" s="83"/>
      <c r="M3359" s="84"/>
      <c r="N3359" s="85"/>
      <c r="O3359" s="82"/>
      <c r="P3359" s="86"/>
      <c r="S3359" s="88"/>
      <c r="T3359" s="82"/>
      <c r="U3359" s="88"/>
      <c r="V3359" s="82"/>
      <c r="W3359" s="88"/>
      <c r="X3359" s="82"/>
      <c r="Y3359" s="88"/>
      <c r="Z3359" s="82"/>
      <c r="AA3359" s="88"/>
      <c r="AB3359" s="82"/>
      <c r="AC3359" s="88"/>
      <c r="AD3359" s="82"/>
      <c r="AE3359" s="89"/>
      <c r="AI3359" s="130"/>
      <c r="AJ3359" s="131"/>
      <c r="AK3359" s="130"/>
      <c r="AL3359" s="131"/>
      <c r="AM3359" s="130"/>
      <c r="AN3359" s="131"/>
      <c r="AO3359" s="130"/>
      <c r="AP3359" s="132"/>
      <c r="AY3359" s="133"/>
      <c r="BC3359" s="97"/>
      <c r="BD3359" s="97"/>
      <c r="BE3359" s="97"/>
      <c r="BF3359" s="97"/>
      <c r="BG3359" s="97"/>
    </row>
    <row r="3360" spans="9:59">
      <c r="I3360" s="80"/>
      <c r="J3360" s="81"/>
      <c r="K3360" s="82"/>
      <c r="L3360" s="83"/>
      <c r="M3360" s="84"/>
      <c r="N3360" s="85"/>
      <c r="O3360" s="82"/>
      <c r="P3360" s="86"/>
      <c r="S3360" s="88"/>
      <c r="T3360" s="82"/>
      <c r="U3360" s="88"/>
      <c r="V3360" s="82"/>
      <c r="W3360" s="88"/>
      <c r="X3360" s="82"/>
      <c r="Y3360" s="88"/>
      <c r="Z3360" s="82"/>
      <c r="AA3360" s="88"/>
      <c r="AB3360" s="82"/>
      <c r="AC3360" s="88"/>
      <c r="AD3360" s="82"/>
      <c r="AE3360" s="89"/>
      <c r="AI3360" s="130"/>
      <c r="AJ3360" s="131"/>
      <c r="AK3360" s="130"/>
      <c r="AL3360" s="131"/>
      <c r="AM3360" s="130"/>
      <c r="AN3360" s="131"/>
      <c r="AO3360" s="130"/>
      <c r="AP3360" s="132"/>
      <c r="AY3360" s="133"/>
      <c r="BC3360" s="97"/>
      <c r="BD3360" s="97"/>
      <c r="BE3360" s="97"/>
      <c r="BF3360" s="97"/>
      <c r="BG3360" s="97"/>
    </row>
    <row r="3361" spans="9:59">
      <c r="I3361" s="80"/>
      <c r="J3361" s="81"/>
      <c r="K3361" s="82"/>
      <c r="L3361" s="83"/>
      <c r="M3361" s="84"/>
      <c r="N3361" s="85"/>
      <c r="O3361" s="82"/>
      <c r="P3361" s="86"/>
      <c r="S3361" s="88"/>
      <c r="T3361" s="82"/>
      <c r="U3361" s="88"/>
      <c r="V3361" s="82"/>
      <c r="W3361" s="88"/>
      <c r="X3361" s="82"/>
      <c r="Y3361" s="88"/>
      <c r="Z3361" s="82"/>
      <c r="AA3361" s="88"/>
      <c r="AB3361" s="82"/>
      <c r="AC3361" s="88"/>
      <c r="AD3361" s="82"/>
      <c r="AE3361" s="89"/>
      <c r="AI3361" s="130"/>
      <c r="AJ3361" s="131"/>
      <c r="AK3361" s="130"/>
      <c r="AL3361" s="131"/>
      <c r="AM3361" s="130"/>
      <c r="AN3361" s="131"/>
      <c r="AO3361" s="130"/>
      <c r="AP3361" s="132"/>
      <c r="AY3361" s="133"/>
      <c r="BC3361" s="97"/>
      <c r="BD3361" s="97"/>
      <c r="BE3361" s="97"/>
      <c r="BF3361" s="97"/>
      <c r="BG3361" s="97"/>
    </row>
    <row r="3362" spans="9:59">
      <c r="I3362" s="80"/>
      <c r="J3362" s="81"/>
      <c r="K3362" s="82"/>
      <c r="L3362" s="83"/>
      <c r="M3362" s="84"/>
      <c r="N3362" s="85"/>
      <c r="O3362" s="82"/>
      <c r="P3362" s="86"/>
      <c r="S3362" s="88"/>
      <c r="T3362" s="82"/>
      <c r="U3362" s="88"/>
      <c r="V3362" s="82"/>
      <c r="W3362" s="88"/>
      <c r="X3362" s="82"/>
      <c r="Y3362" s="88"/>
      <c r="Z3362" s="82"/>
      <c r="AA3362" s="88"/>
      <c r="AB3362" s="82"/>
      <c r="AC3362" s="88"/>
      <c r="AD3362" s="82"/>
      <c r="AE3362" s="89"/>
      <c r="AI3362" s="130"/>
      <c r="AJ3362" s="131"/>
      <c r="AK3362" s="130"/>
      <c r="AL3362" s="131"/>
      <c r="AM3362" s="130"/>
      <c r="AN3362" s="131"/>
      <c r="AO3362" s="130"/>
      <c r="AP3362" s="132"/>
      <c r="AY3362" s="133"/>
      <c r="BC3362" s="97"/>
      <c r="BD3362" s="97"/>
      <c r="BE3362" s="97"/>
      <c r="BF3362" s="97"/>
      <c r="BG3362" s="97"/>
    </row>
    <row r="3363" spans="9:59">
      <c r="I3363" s="80"/>
      <c r="J3363" s="81"/>
      <c r="K3363" s="82"/>
      <c r="L3363" s="83"/>
      <c r="M3363" s="84"/>
      <c r="N3363" s="85"/>
      <c r="O3363" s="82"/>
      <c r="P3363" s="86"/>
      <c r="S3363" s="88"/>
      <c r="T3363" s="82"/>
      <c r="U3363" s="88"/>
      <c r="V3363" s="82"/>
      <c r="W3363" s="88"/>
      <c r="X3363" s="82"/>
      <c r="Y3363" s="88"/>
      <c r="Z3363" s="82"/>
      <c r="AA3363" s="88"/>
      <c r="AB3363" s="82"/>
      <c r="AC3363" s="88"/>
      <c r="AD3363" s="82"/>
      <c r="AE3363" s="89"/>
      <c r="AI3363" s="130"/>
      <c r="AJ3363" s="131"/>
      <c r="AK3363" s="130"/>
      <c r="AL3363" s="131"/>
      <c r="AM3363" s="130"/>
      <c r="AN3363" s="131"/>
      <c r="AO3363" s="130"/>
      <c r="AP3363" s="132"/>
      <c r="AY3363" s="133"/>
      <c r="BC3363" s="97"/>
      <c r="BD3363" s="97"/>
      <c r="BE3363" s="97"/>
      <c r="BF3363" s="97"/>
      <c r="BG3363" s="97"/>
    </row>
    <row r="3364" spans="9:59">
      <c r="I3364" s="80"/>
      <c r="J3364" s="81"/>
      <c r="K3364" s="82"/>
      <c r="L3364" s="83"/>
      <c r="M3364" s="84"/>
      <c r="N3364" s="85"/>
      <c r="O3364" s="82"/>
      <c r="P3364" s="86"/>
      <c r="S3364" s="88"/>
      <c r="T3364" s="82"/>
      <c r="U3364" s="88"/>
      <c r="V3364" s="82"/>
      <c r="W3364" s="88"/>
      <c r="X3364" s="82"/>
      <c r="Y3364" s="88"/>
      <c r="Z3364" s="82"/>
      <c r="AA3364" s="88"/>
      <c r="AB3364" s="82"/>
      <c r="AC3364" s="88"/>
      <c r="AD3364" s="82"/>
      <c r="AE3364" s="89"/>
      <c r="AI3364" s="130"/>
      <c r="AJ3364" s="131"/>
      <c r="AK3364" s="130"/>
      <c r="AL3364" s="131"/>
      <c r="AM3364" s="130"/>
      <c r="AN3364" s="131"/>
      <c r="AO3364" s="130"/>
      <c r="AP3364" s="132"/>
      <c r="AY3364" s="133"/>
      <c r="BC3364" s="97"/>
      <c r="BD3364" s="97"/>
      <c r="BE3364" s="97"/>
      <c r="BF3364" s="97"/>
      <c r="BG3364" s="97"/>
    </row>
    <row r="3365" spans="9:59">
      <c r="I3365" s="80"/>
      <c r="J3365" s="81"/>
      <c r="K3365" s="82"/>
      <c r="L3365" s="83"/>
      <c r="M3365" s="84"/>
      <c r="N3365" s="85"/>
      <c r="O3365" s="82"/>
      <c r="P3365" s="86"/>
      <c r="S3365" s="88"/>
      <c r="T3365" s="82"/>
      <c r="U3365" s="88"/>
      <c r="V3365" s="82"/>
      <c r="W3365" s="88"/>
      <c r="X3365" s="82"/>
      <c r="Y3365" s="88"/>
      <c r="Z3365" s="82"/>
      <c r="AA3365" s="88"/>
      <c r="AB3365" s="82"/>
      <c r="AC3365" s="88"/>
      <c r="AD3365" s="82"/>
      <c r="AE3365" s="89"/>
      <c r="AI3365" s="130"/>
      <c r="AJ3365" s="131"/>
      <c r="AK3365" s="130"/>
      <c r="AL3365" s="131"/>
      <c r="AM3365" s="130"/>
      <c r="AN3365" s="131"/>
      <c r="AO3365" s="130"/>
      <c r="AP3365" s="132"/>
      <c r="AY3365" s="133"/>
      <c r="BC3365" s="97"/>
      <c r="BD3365" s="97"/>
      <c r="BE3365" s="97"/>
      <c r="BF3365" s="97"/>
      <c r="BG3365" s="97"/>
    </row>
    <row r="3366" spans="9:59">
      <c r="I3366" s="80"/>
      <c r="J3366" s="81"/>
      <c r="K3366" s="82"/>
      <c r="L3366" s="83"/>
      <c r="M3366" s="84"/>
      <c r="N3366" s="85"/>
      <c r="O3366" s="82"/>
      <c r="P3366" s="86"/>
      <c r="S3366" s="88"/>
      <c r="T3366" s="82"/>
      <c r="U3366" s="88"/>
      <c r="V3366" s="82"/>
      <c r="W3366" s="88"/>
      <c r="X3366" s="82"/>
      <c r="Y3366" s="88"/>
      <c r="Z3366" s="82"/>
      <c r="AA3366" s="88"/>
      <c r="AB3366" s="82"/>
      <c r="AC3366" s="88"/>
      <c r="AD3366" s="82"/>
      <c r="AE3366" s="89"/>
      <c r="AI3366" s="130"/>
      <c r="AJ3366" s="131"/>
      <c r="AK3366" s="130"/>
      <c r="AL3366" s="131"/>
      <c r="AM3366" s="130"/>
      <c r="AN3366" s="131"/>
      <c r="AO3366" s="130"/>
      <c r="AP3366" s="132"/>
      <c r="AY3366" s="133"/>
      <c r="BC3366" s="97"/>
      <c r="BD3366" s="97"/>
      <c r="BE3366" s="97"/>
      <c r="BF3366" s="97"/>
      <c r="BG3366" s="97"/>
    </row>
    <row r="3367" spans="9:59">
      <c r="I3367" s="80"/>
      <c r="J3367" s="81"/>
      <c r="K3367" s="82"/>
      <c r="L3367" s="83"/>
      <c r="M3367" s="84"/>
      <c r="N3367" s="85"/>
      <c r="O3367" s="82"/>
      <c r="P3367" s="86"/>
      <c r="S3367" s="88"/>
      <c r="T3367" s="82"/>
      <c r="U3367" s="88"/>
      <c r="V3367" s="82"/>
      <c r="W3367" s="88"/>
      <c r="X3367" s="82"/>
      <c r="Y3367" s="88"/>
      <c r="Z3367" s="82"/>
      <c r="AA3367" s="88"/>
      <c r="AB3367" s="82"/>
      <c r="AC3367" s="88"/>
      <c r="AD3367" s="82"/>
      <c r="AE3367" s="89"/>
      <c r="AI3367" s="130"/>
      <c r="AJ3367" s="131"/>
      <c r="AK3367" s="130"/>
      <c r="AL3367" s="131"/>
      <c r="AM3367" s="130"/>
      <c r="AN3367" s="131"/>
      <c r="AO3367" s="130"/>
      <c r="AP3367" s="132"/>
      <c r="AY3367" s="133"/>
      <c r="BC3367" s="97"/>
      <c r="BD3367" s="97"/>
      <c r="BE3367" s="97"/>
      <c r="BF3367" s="97"/>
      <c r="BG3367" s="97"/>
    </row>
    <row r="3368" spans="9:59">
      <c r="I3368" s="80"/>
      <c r="J3368" s="81"/>
      <c r="K3368" s="82"/>
      <c r="L3368" s="83"/>
      <c r="M3368" s="84"/>
      <c r="N3368" s="85"/>
      <c r="O3368" s="82"/>
      <c r="P3368" s="86"/>
      <c r="S3368" s="88"/>
      <c r="T3368" s="82"/>
      <c r="U3368" s="88"/>
      <c r="V3368" s="82"/>
      <c r="W3368" s="88"/>
      <c r="X3368" s="82"/>
      <c r="Y3368" s="88"/>
      <c r="Z3368" s="82"/>
      <c r="AA3368" s="88"/>
      <c r="AB3368" s="82"/>
      <c r="AC3368" s="88"/>
      <c r="AD3368" s="82"/>
      <c r="AE3368" s="89"/>
      <c r="AI3368" s="130"/>
      <c r="AJ3368" s="131"/>
      <c r="AK3368" s="130"/>
      <c r="AL3368" s="131"/>
      <c r="AM3368" s="130"/>
      <c r="AN3368" s="131"/>
      <c r="AO3368" s="130"/>
      <c r="AP3368" s="132"/>
      <c r="AY3368" s="133"/>
      <c r="BC3368" s="97"/>
      <c r="BD3368" s="97"/>
      <c r="BE3368" s="97"/>
      <c r="BF3368" s="97"/>
      <c r="BG3368" s="97"/>
    </row>
    <row r="3369" spans="9:59">
      <c r="I3369" s="80"/>
      <c r="J3369" s="81"/>
      <c r="K3369" s="82"/>
      <c r="L3369" s="83"/>
      <c r="M3369" s="84"/>
      <c r="N3369" s="85"/>
      <c r="O3369" s="82"/>
      <c r="P3369" s="86"/>
      <c r="S3369" s="88"/>
      <c r="T3369" s="82"/>
      <c r="U3369" s="88"/>
      <c r="V3369" s="82"/>
      <c r="W3369" s="88"/>
      <c r="X3369" s="82"/>
      <c r="Y3369" s="88"/>
      <c r="Z3369" s="82"/>
      <c r="AA3369" s="88"/>
      <c r="AB3369" s="82"/>
      <c r="AC3369" s="88"/>
      <c r="AD3369" s="82"/>
      <c r="AE3369" s="89"/>
      <c r="AI3369" s="130"/>
      <c r="AJ3369" s="131"/>
      <c r="AK3369" s="130"/>
      <c r="AL3369" s="131"/>
      <c r="AM3369" s="130"/>
      <c r="AN3369" s="131"/>
      <c r="AO3369" s="130"/>
      <c r="AP3369" s="132"/>
      <c r="AY3369" s="133"/>
      <c r="BC3369" s="97"/>
      <c r="BD3369" s="97"/>
      <c r="BE3369" s="97"/>
      <c r="BF3369" s="97"/>
      <c r="BG3369" s="97"/>
    </row>
    <row r="3370" spans="9:59">
      <c r="I3370" s="80"/>
      <c r="J3370" s="81"/>
      <c r="K3370" s="82"/>
      <c r="L3370" s="83"/>
      <c r="M3370" s="84"/>
      <c r="N3370" s="85"/>
      <c r="O3370" s="82"/>
      <c r="P3370" s="86"/>
      <c r="S3370" s="88"/>
      <c r="T3370" s="82"/>
      <c r="U3370" s="88"/>
      <c r="V3370" s="82"/>
      <c r="W3370" s="88"/>
      <c r="X3370" s="82"/>
      <c r="Y3370" s="88"/>
      <c r="Z3370" s="82"/>
      <c r="AA3370" s="88"/>
      <c r="AB3370" s="82"/>
      <c r="AC3370" s="88"/>
      <c r="AD3370" s="82"/>
      <c r="AE3370" s="89"/>
      <c r="AI3370" s="130"/>
      <c r="AJ3370" s="131"/>
      <c r="AK3370" s="130"/>
      <c r="AL3370" s="131"/>
      <c r="AM3370" s="130"/>
      <c r="AN3370" s="131"/>
      <c r="AO3370" s="130"/>
      <c r="AP3370" s="132"/>
      <c r="AY3370" s="133"/>
      <c r="BC3370" s="97"/>
      <c r="BD3370" s="97"/>
      <c r="BE3370" s="97"/>
      <c r="BF3370" s="97"/>
      <c r="BG3370" s="97"/>
    </row>
    <row r="3371" spans="9:59">
      <c r="I3371" s="80"/>
      <c r="J3371" s="81"/>
      <c r="K3371" s="82"/>
      <c r="L3371" s="83"/>
      <c r="M3371" s="84"/>
      <c r="N3371" s="85"/>
      <c r="O3371" s="82"/>
      <c r="P3371" s="86"/>
      <c r="S3371" s="88"/>
      <c r="T3371" s="82"/>
      <c r="U3371" s="88"/>
      <c r="V3371" s="82"/>
      <c r="W3371" s="88"/>
      <c r="X3371" s="82"/>
      <c r="Y3371" s="88"/>
      <c r="Z3371" s="82"/>
      <c r="AA3371" s="88"/>
      <c r="AB3371" s="82"/>
      <c r="AC3371" s="88"/>
      <c r="AD3371" s="82"/>
      <c r="AE3371" s="89"/>
      <c r="AI3371" s="130"/>
      <c r="AJ3371" s="131"/>
      <c r="AK3371" s="130"/>
      <c r="AL3371" s="131"/>
      <c r="AM3371" s="130"/>
      <c r="AN3371" s="131"/>
      <c r="AO3371" s="130"/>
      <c r="AP3371" s="132"/>
      <c r="AY3371" s="133"/>
      <c r="BC3371" s="97"/>
      <c r="BD3371" s="97"/>
      <c r="BE3371" s="97"/>
      <c r="BF3371" s="97"/>
      <c r="BG3371" s="97"/>
    </row>
    <row r="3372" spans="9:59">
      <c r="I3372" s="80"/>
      <c r="J3372" s="81"/>
      <c r="K3372" s="82"/>
      <c r="L3372" s="83"/>
      <c r="M3372" s="84"/>
      <c r="N3372" s="85"/>
      <c r="O3372" s="82"/>
      <c r="P3372" s="86"/>
      <c r="S3372" s="88"/>
      <c r="T3372" s="82"/>
      <c r="U3372" s="88"/>
      <c r="V3372" s="82"/>
      <c r="W3372" s="88"/>
      <c r="X3372" s="82"/>
      <c r="Y3372" s="88"/>
      <c r="Z3372" s="82"/>
      <c r="AA3372" s="88"/>
      <c r="AB3372" s="82"/>
      <c r="AC3372" s="88"/>
      <c r="AD3372" s="82"/>
      <c r="AE3372" s="89"/>
      <c r="AI3372" s="130"/>
      <c r="AJ3372" s="131"/>
      <c r="AK3372" s="130"/>
      <c r="AL3372" s="131"/>
      <c r="AM3372" s="130"/>
      <c r="AN3372" s="131"/>
      <c r="AO3372" s="130"/>
      <c r="AP3372" s="132"/>
      <c r="AY3372" s="133"/>
      <c r="BC3372" s="97"/>
      <c r="BD3372" s="97"/>
      <c r="BE3372" s="97"/>
      <c r="BF3372" s="97"/>
      <c r="BG3372" s="97"/>
    </row>
    <row r="3373" spans="9:59">
      <c r="I3373" s="80"/>
      <c r="J3373" s="81"/>
      <c r="K3373" s="82"/>
      <c r="L3373" s="83"/>
      <c r="M3373" s="84"/>
      <c r="N3373" s="85"/>
      <c r="O3373" s="82"/>
      <c r="P3373" s="86"/>
      <c r="S3373" s="88"/>
      <c r="T3373" s="82"/>
      <c r="U3373" s="88"/>
      <c r="V3373" s="82"/>
      <c r="W3373" s="88"/>
      <c r="X3373" s="82"/>
      <c r="Y3373" s="88"/>
      <c r="Z3373" s="82"/>
      <c r="AA3373" s="88"/>
      <c r="AB3373" s="82"/>
      <c r="AC3373" s="88"/>
      <c r="AD3373" s="82"/>
      <c r="AE3373" s="89"/>
      <c r="AI3373" s="130"/>
      <c r="AJ3373" s="131"/>
      <c r="AK3373" s="130"/>
      <c r="AL3373" s="131"/>
      <c r="AM3373" s="130"/>
      <c r="AN3373" s="131"/>
      <c r="AO3373" s="130"/>
      <c r="AP3373" s="132"/>
      <c r="AY3373" s="133"/>
      <c r="BC3373" s="97"/>
      <c r="BD3373" s="97"/>
      <c r="BE3373" s="97"/>
      <c r="BF3373" s="97"/>
      <c r="BG3373" s="97"/>
    </row>
    <row r="3374" spans="9:59">
      <c r="I3374" s="80"/>
      <c r="J3374" s="81"/>
      <c r="K3374" s="82"/>
      <c r="L3374" s="83"/>
      <c r="M3374" s="84"/>
      <c r="N3374" s="85"/>
      <c r="O3374" s="82"/>
      <c r="P3374" s="86"/>
      <c r="S3374" s="88"/>
      <c r="T3374" s="82"/>
      <c r="U3374" s="88"/>
      <c r="V3374" s="82"/>
      <c r="W3374" s="88"/>
      <c r="X3374" s="82"/>
      <c r="Y3374" s="88"/>
      <c r="Z3374" s="82"/>
      <c r="AA3374" s="88"/>
      <c r="AB3374" s="82"/>
      <c r="AC3374" s="88"/>
      <c r="AD3374" s="82"/>
      <c r="AE3374" s="89"/>
      <c r="AI3374" s="130"/>
      <c r="AJ3374" s="131"/>
      <c r="AK3374" s="130"/>
      <c r="AL3374" s="131"/>
      <c r="AM3374" s="130"/>
      <c r="AN3374" s="131"/>
      <c r="AO3374" s="130"/>
      <c r="AP3374" s="132"/>
      <c r="AY3374" s="133"/>
      <c r="BC3374" s="97"/>
      <c r="BD3374" s="97"/>
      <c r="BE3374" s="97"/>
      <c r="BF3374" s="97"/>
      <c r="BG3374" s="97"/>
    </row>
    <row r="3375" spans="9:59">
      <c r="I3375" s="80"/>
      <c r="J3375" s="81"/>
      <c r="K3375" s="82"/>
      <c r="L3375" s="83"/>
      <c r="M3375" s="84"/>
      <c r="N3375" s="85"/>
      <c r="O3375" s="82"/>
      <c r="P3375" s="86"/>
      <c r="S3375" s="88"/>
      <c r="T3375" s="82"/>
      <c r="U3375" s="88"/>
      <c r="V3375" s="82"/>
      <c r="W3375" s="88"/>
      <c r="X3375" s="82"/>
      <c r="Y3375" s="88"/>
      <c r="Z3375" s="82"/>
      <c r="AA3375" s="88"/>
      <c r="AB3375" s="82"/>
      <c r="AC3375" s="88"/>
      <c r="AD3375" s="82"/>
      <c r="AE3375" s="89"/>
      <c r="AI3375" s="130"/>
      <c r="AJ3375" s="131"/>
      <c r="AK3375" s="130"/>
      <c r="AL3375" s="131"/>
      <c r="AM3375" s="130"/>
      <c r="AN3375" s="131"/>
      <c r="AO3375" s="130"/>
      <c r="AP3375" s="132"/>
      <c r="AY3375" s="133"/>
      <c r="BC3375" s="97"/>
      <c r="BD3375" s="97"/>
      <c r="BE3375" s="97"/>
      <c r="BF3375" s="97"/>
      <c r="BG3375" s="97"/>
    </row>
    <row r="3376" spans="9:59">
      <c r="I3376" s="80"/>
      <c r="J3376" s="81"/>
      <c r="K3376" s="82"/>
      <c r="L3376" s="83"/>
      <c r="M3376" s="84"/>
      <c r="N3376" s="85"/>
      <c r="O3376" s="82"/>
      <c r="P3376" s="86"/>
      <c r="S3376" s="88"/>
      <c r="T3376" s="82"/>
      <c r="U3376" s="88"/>
      <c r="V3376" s="82"/>
      <c r="W3376" s="88"/>
      <c r="X3376" s="82"/>
      <c r="Y3376" s="88"/>
      <c r="Z3376" s="82"/>
      <c r="AA3376" s="88"/>
      <c r="AB3376" s="82"/>
      <c r="AC3376" s="88"/>
      <c r="AD3376" s="82"/>
      <c r="AE3376" s="89"/>
      <c r="AI3376" s="130"/>
      <c r="AJ3376" s="131"/>
      <c r="AK3376" s="130"/>
      <c r="AL3376" s="131"/>
      <c r="AM3376" s="130"/>
      <c r="AN3376" s="131"/>
      <c r="AO3376" s="130"/>
      <c r="AP3376" s="132"/>
      <c r="AY3376" s="133"/>
      <c r="BC3376" s="97"/>
      <c r="BD3376" s="97"/>
      <c r="BE3376" s="97"/>
      <c r="BF3376" s="97"/>
      <c r="BG3376" s="97"/>
    </row>
    <row r="3377" spans="9:59">
      <c r="I3377" s="80"/>
      <c r="J3377" s="81"/>
      <c r="K3377" s="82"/>
      <c r="L3377" s="83"/>
      <c r="M3377" s="84"/>
      <c r="N3377" s="85"/>
      <c r="O3377" s="82"/>
      <c r="P3377" s="86"/>
      <c r="S3377" s="88"/>
      <c r="T3377" s="82"/>
      <c r="U3377" s="88"/>
      <c r="V3377" s="82"/>
      <c r="W3377" s="88"/>
      <c r="X3377" s="82"/>
      <c r="Y3377" s="88"/>
      <c r="Z3377" s="82"/>
      <c r="AA3377" s="88"/>
      <c r="AB3377" s="82"/>
      <c r="AC3377" s="88"/>
      <c r="AD3377" s="82"/>
      <c r="AE3377" s="89"/>
      <c r="AI3377" s="130"/>
      <c r="AJ3377" s="131"/>
      <c r="AK3377" s="130"/>
      <c r="AL3377" s="131"/>
      <c r="AM3377" s="130"/>
      <c r="AN3377" s="131"/>
      <c r="AO3377" s="130"/>
      <c r="AP3377" s="132"/>
      <c r="AY3377" s="133"/>
      <c r="BC3377" s="97"/>
      <c r="BD3377" s="97"/>
      <c r="BE3377" s="97"/>
      <c r="BF3377" s="97"/>
      <c r="BG3377" s="97"/>
    </row>
    <row r="3378" spans="9:59">
      <c r="I3378" s="80"/>
      <c r="J3378" s="81"/>
      <c r="K3378" s="82"/>
      <c r="L3378" s="83"/>
      <c r="M3378" s="84"/>
      <c r="N3378" s="85"/>
      <c r="O3378" s="82"/>
      <c r="P3378" s="86"/>
      <c r="S3378" s="88"/>
      <c r="T3378" s="82"/>
      <c r="U3378" s="88"/>
      <c r="V3378" s="82"/>
      <c r="W3378" s="88"/>
      <c r="X3378" s="82"/>
      <c r="Y3378" s="88"/>
      <c r="Z3378" s="82"/>
      <c r="AA3378" s="88"/>
      <c r="AB3378" s="82"/>
      <c r="AC3378" s="88"/>
      <c r="AD3378" s="82"/>
      <c r="AE3378" s="89"/>
      <c r="AI3378" s="130"/>
      <c r="AJ3378" s="131"/>
      <c r="AK3378" s="130"/>
      <c r="AL3378" s="131"/>
      <c r="AM3378" s="130"/>
      <c r="AN3378" s="131"/>
      <c r="AO3378" s="130"/>
      <c r="AP3378" s="132"/>
      <c r="AY3378" s="133"/>
      <c r="BC3378" s="97"/>
      <c r="BD3378" s="97"/>
      <c r="BE3378" s="97"/>
      <c r="BF3378" s="97"/>
      <c r="BG3378" s="97"/>
    </row>
    <row r="3379" spans="9:59">
      <c r="I3379" s="80"/>
      <c r="J3379" s="81"/>
      <c r="K3379" s="82"/>
      <c r="L3379" s="83"/>
      <c r="M3379" s="84"/>
      <c r="N3379" s="85"/>
      <c r="O3379" s="82"/>
      <c r="P3379" s="86"/>
      <c r="S3379" s="88"/>
      <c r="T3379" s="82"/>
      <c r="U3379" s="88"/>
      <c r="V3379" s="82"/>
      <c r="W3379" s="88"/>
      <c r="X3379" s="82"/>
      <c r="Y3379" s="88"/>
      <c r="Z3379" s="82"/>
      <c r="AA3379" s="88"/>
      <c r="AB3379" s="82"/>
      <c r="AC3379" s="88"/>
      <c r="AD3379" s="82"/>
      <c r="AE3379" s="89"/>
      <c r="AI3379" s="130"/>
      <c r="AJ3379" s="131"/>
      <c r="AK3379" s="130"/>
      <c r="AL3379" s="131"/>
      <c r="AM3379" s="130"/>
      <c r="AN3379" s="131"/>
      <c r="AO3379" s="130"/>
      <c r="AP3379" s="132"/>
      <c r="AY3379" s="133"/>
      <c r="BC3379" s="97"/>
      <c r="BD3379" s="97"/>
      <c r="BE3379" s="97"/>
      <c r="BF3379" s="97"/>
      <c r="BG3379" s="97"/>
    </row>
    <row r="3380" spans="9:59">
      <c r="I3380" s="80"/>
      <c r="J3380" s="81"/>
      <c r="K3380" s="82"/>
      <c r="L3380" s="83"/>
      <c r="M3380" s="84"/>
      <c r="N3380" s="85"/>
      <c r="O3380" s="82"/>
      <c r="P3380" s="86"/>
      <c r="S3380" s="88"/>
      <c r="T3380" s="82"/>
      <c r="U3380" s="88"/>
      <c r="V3380" s="82"/>
      <c r="W3380" s="88"/>
      <c r="X3380" s="82"/>
      <c r="Y3380" s="88"/>
      <c r="Z3380" s="82"/>
      <c r="AA3380" s="88"/>
      <c r="AB3380" s="82"/>
      <c r="AC3380" s="88"/>
      <c r="AD3380" s="82"/>
      <c r="AE3380" s="89"/>
      <c r="AI3380" s="130"/>
      <c r="AJ3380" s="131"/>
      <c r="AK3380" s="130"/>
      <c r="AL3380" s="131"/>
      <c r="AM3380" s="130"/>
      <c r="AN3380" s="131"/>
      <c r="AO3380" s="130"/>
      <c r="AP3380" s="132"/>
      <c r="AY3380" s="133"/>
      <c r="BC3380" s="97"/>
      <c r="BD3380" s="97"/>
      <c r="BE3380" s="97"/>
      <c r="BF3380" s="97"/>
      <c r="BG3380" s="97"/>
    </row>
    <row r="3381" spans="9:59">
      <c r="I3381" s="80"/>
      <c r="J3381" s="81"/>
      <c r="K3381" s="82"/>
      <c r="L3381" s="83"/>
      <c r="M3381" s="84"/>
      <c r="N3381" s="85"/>
      <c r="O3381" s="82"/>
      <c r="P3381" s="86"/>
      <c r="S3381" s="88"/>
      <c r="T3381" s="82"/>
      <c r="U3381" s="88"/>
      <c r="V3381" s="82"/>
      <c r="W3381" s="88"/>
      <c r="X3381" s="82"/>
      <c r="Y3381" s="88"/>
      <c r="Z3381" s="82"/>
      <c r="AA3381" s="88"/>
      <c r="AB3381" s="82"/>
      <c r="AC3381" s="88"/>
      <c r="AD3381" s="82"/>
      <c r="AE3381" s="89"/>
      <c r="AI3381" s="130"/>
      <c r="AJ3381" s="131"/>
      <c r="AK3381" s="130"/>
      <c r="AL3381" s="131"/>
      <c r="AM3381" s="130"/>
      <c r="AN3381" s="131"/>
      <c r="AO3381" s="130"/>
      <c r="AP3381" s="132"/>
      <c r="AY3381" s="133"/>
      <c r="BC3381" s="97"/>
      <c r="BD3381" s="97"/>
      <c r="BE3381" s="97"/>
      <c r="BF3381" s="97"/>
      <c r="BG3381" s="97"/>
    </row>
    <row r="3382" spans="9:59">
      <c r="I3382" s="80"/>
      <c r="J3382" s="81"/>
      <c r="K3382" s="82"/>
      <c r="L3382" s="83"/>
      <c r="M3382" s="84"/>
      <c r="N3382" s="85"/>
      <c r="O3382" s="82"/>
      <c r="P3382" s="86"/>
      <c r="S3382" s="88"/>
      <c r="T3382" s="82"/>
      <c r="U3382" s="88"/>
      <c r="V3382" s="82"/>
      <c r="W3382" s="88"/>
      <c r="X3382" s="82"/>
      <c r="Y3382" s="88"/>
      <c r="Z3382" s="82"/>
      <c r="AA3382" s="88"/>
      <c r="AB3382" s="82"/>
      <c r="AC3382" s="88"/>
      <c r="AD3382" s="82"/>
      <c r="AE3382" s="89"/>
      <c r="AI3382" s="130"/>
      <c r="AJ3382" s="131"/>
      <c r="AK3382" s="130"/>
      <c r="AL3382" s="131"/>
      <c r="AM3382" s="130"/>
      <c r="AN3382" s="131"/>
      <c r="AO3382" s="130"/>
      <c r="AP3382" s="132"/>
      <c r="AY3382" s="133"/>
      <c r="BC3382" s="97"/>
      <c r="BD3382" s="97"/>
      <c r="BE3382" s="97"/>
      <c r="BF3382" s="97"/>
      <c r="BG3382" s="97"/>
    </row>
    <row r="3383" spans="9:59">
      <c r="I3383" s="80"/>
      <c r="J3383" s="81"/>
      <c r="K3383" s="82"/>
      <c r="L3383" s="83"/>
      <c r="M3383" s="84"/>
      <c r="N3383" s="85"/>
      <c r="O3383" s="82"/>
      <c r="P3383" s="86"/>
      <c r="S3383" s="88"/>
      <c r="T3383" s="82"/>
      <c r="U3383" s="88"/>
      <c r="V3383" s="82"/>
      <c r="W3383" s="88"/>
      <c r="X3383" s="82"/>
      <c r="Y3383" s="88"/>
      <c r="Z3383" s="82"/>
      <c r="AA3383" s="88"/>
      <c r="AB3383" s="82"/>
      <c r="AC3383" s="88"/>
      <c r="AD3383" s="82"/>
      <c r="AE3383" s="89"/>
      <c r="AI3383" s="130"/>
      <c r="AJ3383" s="131"/>
      <c r="AK3383" s="130"/>
      <c r="AL3383" s="131"/>
      <c r="AM3383" s="130"/>
      <c r="AN3383" s="131"/>
      <c r="AO3383" s="130"/>
      <c r="AP3383" s="132"/>
      <c r="AY3383" s="133"/>
      <c r="BC3383" s="97"/>
      <c r="BD3383" s="97"/>
      <c r="BE3383" s="97"/>
      <c r="BF3383" s="97"/>
      <c r="BG3383" s="97"/>
    </row>
    <row r="3384" spans="9:59">
      <c r="I3384" s="80"/>
      <c r="J3384" s="81"/>
      <c r="K3384" s="82"/>
      <c r="L3384" s="83"/>
      <c r="M3384" s="84"/>
      <c r="N3384" s="85"/>
      <c r="O3384" s="82"/>
      <c r="P3384" s="86"/>
      <c r="S3384" s="88"/>
      <c r="T3384" s="82"/>
      <c r="U3384" s="88"/>
      <c r="V3384" s="82"/>
      <c r="W3384" s="88"/>
      <c r="X3384" s="82"/>
      <c r="Y3384" s="88"/>
      <c r="Z3384" s="82"/>
      <c r="AA3384" s="88"/>
      <c r="AB3384" s="82"/>
      <c r="AC3384" s="88"/>
      <c r="AD3384" s="82"/>
      <c r="AE3384" s="89"/>
      <c r="AI3384" s="130"/>
      <c r="AJ3384" s="131"/>
      <c r="AK3384" s="130"/>
      <c r="AL3384" s="131"/>
      <c r="AM3384" s="130"/>
      <c r="AN3384" s="131"/>
      <c r="AO3384" s="130"/>
      <c r="AP3384" s="132"/>
      <c r="AY3384" s="133"/>
      <c r="BC3384" s="97"/>
      <c r="BD3384" s="97"/>
      <c r="BE3384" s="97"/>
      <c r="BF3384" s="97"/>
      <c r="BG3384" s="97"/>
    </row>
    <row r="3385" spans="9:59">
      <c r="I3385" s="80"/>
      <c r="J3385" s="81"/>
      <c r="K3385" s="82"/>
      <c r="L3385" s="83"/>
      <c r="M3385" s="84"/>
      <c r="N3385" s="85"/>
      <c r="O3385" s="82"/>
      <c r="P3385" s="86"/>
      <c r="S3385" s="88"/>
      <c r="T3385" s="82"/>
      <c r="U3385" s="88"/>
      <c r="V3385" s="82"/>
      <c r="W3385" s="88"/>
      <c r="X3385" s="82"/>
      <c r="Y3385" s="88"/>
      <c r="Z3385" s="82"/>
      <c r="AA3385" s="88"/>
      <c r="AB3385" s="82"/>
      <c r="AC3385" s="88"/>
      <c r="AD3385" s="82"/>
      <c r="AE3385" s="89"/>
      <c r="AI3385" s="130"/>
      <c r="AJ3385" s="131"/>
      <c r="AK3385" s="130"/>
      <c r="AL3385" s="131"/>
      <c r="AM3385" s="130"/>
      <c r="AN3385" s="131"/>
      <c r="AO3385" s="130"/>
      <c r="AP3385" s="132"/>
      <c r="AY3385" s="133"/>
      <c r="BC3385" s="97"/>
      <c r="BD3385" s="97"/>
      <c r="BE3385" s="97"/>
      <c r="BF3385" s="97"/>
      <c r="BG3385" s="97"/>
    </row>
    <row r="3386" spans="9:59">
      <c r="I3386" s="80"/>
      <c r="J3386" s="81"/>
      <c r="K3386" s="82"/>
      <c r="L3386" s="83"/>
      <c r="M3386" s="84"/>
      <c r="N3386" s="85"/>
      <c r="O3386" s="82"/>
      <c r="P3386" s="86"/>
      <c r="S3386" s="88"/>
      <c r="T3386" s="82"/>
      <c r="U3386" s="88"/>
      <c r="V3386" s="82"/>
      <c r="W3386" s="88"/>
      <c r="X3386" s="82"/>
      <c r="Y3386" s="88"/>
      <c r="Z3386" s="82"/>
      <c r="AA3386" s="88"/>
      <c r="AB3386" s="82"/>
      <c r="AC3386" s="88"/>
      <c r="AD3386" s="82"/>
      <c r="AE3386" s="89"/>
      <c r="AI3386" s="130"/>
      <c r="AJ3386" s="131"/>
      <c r="AK3386" s="130"/>
      <c r="AL3386" s="131"/>
      <c r="AM3386" s="130"/>
      <c r="AN3386" s="131"/>
      <c r="AO3386" s="130"/>
      <c r="AP3386" s="132"/>
      <c r="AY3386" s="133"/>
      <c r="BC3386" s="97"/>
      <c r="BD3386" s="97"/>
      <c r="BE3386" s="97"/>
      <c r="BF3386" s="97"/>
      <c r="BG3386" s="97"/>
    </row>
    <row r="3387" spans="9:59">
      <c r="I3387" s="80"/>
      <c r="J3387" s="81"/>
      <c r="K3387" s="82"/>
      <c r="L3387" s="83"/>
      <c r="M3387" s="84"/>
      <c r="N3387" s="85"/>
      <c r="O3387" s="82"/>
      <c r="P3387" s="86"/>
      <c r="S3387" s="88"/>
      <c r="T3387" s="82"/>
      <c r="U3387" s="88"/>
      <c r="V3387" s="82"/>
      <c r="W3387" s="88"/>
      <c r="X3387" s="82"/>
      <c r="Y3387" s="88"/>
      <c r="Z3387" s="82"/>
      <c r="AA3387" s="88"/>
      <c r="AB3387" s="82"/>
      <c r="AC3387" s="88"/>
      <c r="AD3387" s="82"/>
      <c r="AE3387" s="89"/>
      <c r="AI3387" s="130"/>
      <c r="AJ3387" s="131"/>
      <c r="AK3387" s="130"/>
      <c r="AL3387" s="131"/>
      <c r="AM3387" s="130"/>
      <c r="AN3387" s="131"/>
      <c r="AO3387" s="130"/>
      <c r="AP3387" s="132"/>
      <c r="AY3387" s="133"/>
      <c r="BC3387" s="97"/>
      <c r="BD3387" s="97"/>
      <c r="BE3387" s="97"/>
      <c r="BF3387" s="97"/>
      <c r="BG3387" s="97"/>
    </row>
    <row r="3388" spans="9:59">
      <c r="I3388" s="80"/>
      <c r="J3388" s="81"/>
      <c r="K3388" s="82"/>
      <c r="L3388" s="83"/>
      <c r="M3388" s="84"/>
      <c r="N3388" s="85"/>
      <c r="O3388" s="82"/>
      <c r="P3388" s="86"/>
      <c r="S3388" s="88"/>
      <c r="T3388" s="82"/>
      <c r="U3388" s="88"/>
      <c r="V3388" s="82"/>
      <c r="W3388" s="88"/>
      <c r="X3388" s="82"/>
      <c r="Y3388" s="88"/>
      <c r="Z3388" s="82"/>
      <c r="AA3388" s="88"/>
      <c r="AB3388" s="82"/>
      <c r="AC3388" s="88"/>
      <c r="AD3388" s="82"/>
      <c r="AE3388" s="89"/>
      <c r="AI3388" s="130"/>
      <c r="AJ3388" s="131"/>
      <c r="AK3388" s="130"/>
      <c r="AL3388" s="131"/>
      <c r="AM3388" s="130"/>
      <c r="AN3388" s="131"/>
      <c r="AO3388" s="130"/>
      <c r="AP3388" s="132"/>
      <c r="AY3388" s="133"/>
      <c r="BC3388" s="97"/>
      <c r="BD3388" s="97"/>
      <c r="BE3388" s="97"/>
      <c r="BF3388" s="97"/>
      <c r="BG3388" s="97"/>
    </row>
    <row r="3389" spans="9:59">
      <c r="I3389" s="80"/>
      <c r="J3389" s="81"/>
      <c r="K3389" s="82"/>
      <c r="L3389" s="83"/>
      <c r="M3389" s="84"/>
      <c r="N3389" s="85"/>
      <c r="O3389" s="82"/>
      <c r="P3389" s="86"/>
      <c r="S3389" s="88"/>
      <c r="T3389" s="82"/>
      <c r="U3389" s="88"/>
      <c r="V3389" s="82"/>
      <c r="W3389" s="88"/>
      <c r="X3389" s="82"/>
      <c r="Y3389" s="88"/>
      <c r="Z3389" s="82"/>
      <c r="AA3389" s="88"/>
      <c r="AB3389" s="82"/>
      <c r="AC3389" s="88"/>
      <c r="AD3389" s="82"/>
      <c r="AE3389" s="89"/>
      <c r="AI3389" s="130"/>
      <c r="AJ3389" s="131"/>
      <c r="AK3389" s="130"/>
      <c r="AL3389" s="131"/>
      <c r="AM3389" s="130"/>
      <c r="AN3389" s="131"/>
      <c r="AO3389" s="130"/>
      <c r="AP3389" s="132"/>
      <c r="AY3389" s="133"/>
      <c r="BC3389" s="97"/>
      <c r="BD3389" s="97"/>
      <c r="BE3389" s="97"/>
      <c r="BF3389" s="97"/>
      <c r="BG3389" s="97"/>
    </row>
    <row r="3390" spans="9:59">
      <c r="I3390" s="80"/>
      <c r="J3390" s="81"/>
      <c r="K3390" s="82"/>
      <c r="L3390" s="83"/>
      <c r="M3390" s="84"/>
      <c r="N3390" s="85"/>
      <c r="O3390" s="82"/>
      <c r="P3390" s="86"/>
      <c r="S3390" s="88"/>
      <c r="T3390" s="82"/>
      <c r="U3390" s="88"/>
      <c r="V3390" s="82"/>
      <c r="W3390" s="88"/>
      <c r="X3390" s="82"/>
      <c r="Y3390" s="88"/>
      <c r="Z3390" s="82"/>
      <c r="AA3390" s="88"/>
      <c r="AB3390" s="82"/>
      <c r="AC3390" s="88"/>
      <c r="AD3390" s="82"/>
      <c r="AE3390" s="89"/>
      <c r="AI3390" s="130"/>
      <c r="AJ3390" s="131"/>
      <c r="AK3390" s="130"/>
      <c r="AL3390" s="131"/>
      <c r="AM3390" s="130"/>
      <c r="AN3390" s="131"/>
      <c r="AO3390" s="130"/>
      <c r="AP3390" s="132"/>
      <c r="AY3390" s="133"/>
      <c r="BC3390" s="97"/>
      <c r="BD3390" s="97"/>
      <c r="BE3390" s="97"/>
      <c r="BF3390" s="97"/>
      <c r="BG3390" s="97"/>
    </row>
    <row r="3391" spans="9:59">
      <c r="I3391" s="80"/>
      <c r="J3391" s="81"/>
      <c r="K3391" s="82"/>
      <c r="L3391" s="83"/>
      <c r="M3391" s="84"/>
      <c r="N3391" s="85"/>
      <c r="O3391" s="82"/>
      <c r="P3391" s="86"/>
      <c r="S3391" s="88"/>
      <c r="T3391" s="82"/>
      <c r="U3391" s="88"/>
      <c r="V3391" s="82"/>
      <c r="W3391" s="88"/>
      <c r="X3391" s="82"/>
      <c r="Y3391" s="88"/>
      <c r="Z3391" s="82"/>
      <c r="AA3391" s="88"/>
      <c r="AB3391" s="82"/>
      <c r="AC3391" s="88"/>
      <c r="AD3391" s="82"/>
      <c r="AE3391" s="89"/>
      <c r="AI3391" s="130"/>
      <c r="AJ3391" s="131"/>
      <c r="AK3391" s="130"/>
      <c r="AL3391" s="131"/>
      <c r="AM3391" s="130"/>
      <c r="AN3391" s="131"/>
      <c r="AO3391" s="130"/>
      <c r="AP3391" s="132"/>
      <c r="AY3391" s="133"/>
      <c r="BC3391" s="97"/>
      <c r="BD3391" s="97"/>
      <c r="BE3391" s="97"/>
      <c r="BF3391" s="97"/>
      <c r="BG3391" s="97"/>
    </row>
    <row r="3392" spans="9:59">
      <c r="I3392" s="80"/>
      <c r="J3392" s="81"/>
      <c r="K3392" s="82"/>
      <c r="L3392" s="83"/>
      <c r="M3392" s="84"/>
      <c r="N3392" s="85"/>
      <c r="O3392" s="82"/>
      <c r="P3392" s="86"/>
      <c r="S3392" s="88"/>
      <c r="T3392" s="82"/>
      <c r="U3392" s="88"/>
      <c r="V3392" s="82"/>
      <c r="W3392" s="88"/>
      <c r="X3392" s="82"/>
      <c r="Y3392" s="88"/>
      <c r="Z3392" s="82"/>
      <c r="AA3392" s="88"/>
      <c r="AB3392" s="82"/>
      <c r="AC3392" s="88"/>
      <c r="AD3392" s="82"/>
      <c r="AE3392" s="89"/>
      <c r="AI3392" s="130"/>
      <c r="AJ3392" s="131"/>
      <c r="AK3392" s="130"/>
      <c r="AL3392" s="131"/>
      <c r="AM3392" s="130"/>
      <c r="AN3392" s="131"/>
      <c r="AO3392" s="130"/>
      <c r="AP3392" s="132"/>
      <c r="AY3392" s="133"/>
      <c r="BC3392" s="97"/>
      <c r="BD3392" s="97"/>
      <c r="BE3392" s="97"/>
      <c r="BF3392" s="97"/>
      <c r="BG3392" s="97"/>
    </row>
    <row r="3393" spans="9:59">
      <c r="I3393" s="80"/>
      <c r="J3393" s="81"/>
      <c r="K3393" s="82"/>
      <c r="L3393" s="83"/>
      <c r="M3393" s="84"/>
      <c r="N3393" s="85"/>
      <c r="O3393" s="82"/>
      <c r="P3393" s="86"/>
      <c r="S3393" s="88"/>
      <c r="T3393" s="82"/>
      <c r="U3393" s="88"/>
      <c r="V3393" s="82"/>
      <c r="W3393" s="88"/>
      <c r="X3393" s="82"/>
      <c r="Y3393" s="88"/>
      <c r="Z3393" s="82"/>
      <c r="AA3393" s="88"/>
      <c r="AB3393" s="82"/>
      <c r="AC3393" s="88"/>
      <c r="AD3393" s="82"/>
      <c r="AE3393" s="89"/>
      <c r="AI3393" s="130"/>
      <c r="AJ3393" s="131"/>
      <c r="AK3393" s="130"/>
      <c r="AL3393" s="131"/>
      <c r="AM3393" s="130"/>
      <c r="AN3393" s="131"/>
      <c r="AO3393" s="130"/>
      <c r="AP3393" s="132"/>
      <c r="AY3393" s="133"/>
      <c r="BC3393" s="97"/>
      <c r="BD3393" s="97"/>
      <c r="BE3393" s="97"/>
      <c r="BF3393" s="97"/>
      <c r="BG3393" s="97"/>
    </row>
    <row r="3394" spans="9:59">
      <c r="I3394" s="80"/>
      <c r="J3394" s="81"/>
      <c r="K3394" s="82"/>
      <c r="L3394" s="83"/>
      <c r="M3394" s="84"/>
      <c r="N3394" s="85"/>
      <c r="O3394" s="82"/>
      <c r="P3394" s="86"/>
      <c r="S3394" s="88"/>
      <c r="T3394" s="82"/>
      <c r="U3394" s="88"/>
      <c r="V3394" s="82"/>
      <c r="W3394" s="88"/>
      <c r="X3394" s="82"/>
      <c r="Y3394" s="88"/>
      <c r="Z3394" s="82"/>
      <c r="AA3394" s="88"/>
      <c r="AB3394" s="82"/>
      <c r="AC3394" s="88"/>
      <c r="AD3394" s="82"/>
      <c r="AE3394" s="89"/>
      <c r="AI3394" s="130"/>
      <c r="AJ3394" s="131"/>
      <c r="AK3394" s="130"/>
      <c r="AL3394" s="131"/>
      <c r="AM3394" s="130"/>
      <c r="AN3394" s="131"/>
      <c r="AO3394" s="130"/>
      <c r="AP3394" s="132"/>
      <c r="AY3394" s="133"/>
      <c r="BC3394" s="97"/>
      <c r="BD3394" s="97"/>
      <c r="BE3394" s="97"/>
      <c r="BF3394" s="97"/>
      <c r="BG3394" s="97"/>
    </row>
    <row r="3395" spans="9:59">
      <c r="I3395" s="80"/>
      <c r="J3395" s="81"/>
      <c r="K3395" s="82"/>
      <c r="L3395" s="83"/>
      <c r="M3395" s="84"/>
      <c r="N3395" s="85"/>
      <c r="O3395" s="82"/>
      <c r="P3395" s="86"/>
      <c r="S3395" s="88"/>
      <c r="T3395" s="82"/>
      <c r="U3395" s="88"/>
      <c r="V3395" s="82"/>
      <c r="W3395" s="88"/>
      <c r="X3395" s="82"/>
      <c r="Y3395" s="88"/>
      <c r="Z3395" s="82"/>
      <c r="AA3395" s="88"/>
      <c r="AB3395" s="82"/>
      <c r="AC3395" s="88"/>
      <c r="AD3395" s="82"/>
      <c r="AE3395" s="89"/>
      <c r="AI3395" s="130"/>
      <c r="AJ3395" s="131"/>
      <c r="AK3395" s="130"/>
      <c r="AL3395" s="131"/>
      <c r="AM3395" s="130"/>
      <c r="AN3395" s="131"/>
      <c r="AO3395" s="130"/>
      <c r="AP3395" s="132"/>
      <c r="AY3395" s="133"/>
      <c r="BC3395" s="97"/>
      <c r="BD3395" s="97"/>
      <c r="BE3395" s="97"/>
      <c r="BF3395" s="97"/>
      <c r="BG3395" s="97"/>
    </row>
    <row r="3396" spans="9:59">
      <c r="I3396" s="80"/>
      <c r="J3396" s="81"/>
      <c r="K3396" s="82"/>
      <c r="L3396" s="83"/>
      <c r="M3396" s="84"/>
      <c r="N3396" s="85"/>
      <c r="O3396" s="82"/>
      <c r="P3396" s="86"/>
      <c r="S3396" s="88"/>
      <c r="T3396" s="82"/>
      <c r="U3396" s="88"/>
      <c r="V3396" s="82"/>
      <c r="W3396" s="88"/>
      <c r="X3396" s="82"/>
      <c r="Y3396" s="88"/>
      <c r="Z3396" s="82"/>
      <c r="AA3396" s="88"/>
      <c r="AB3396" s="82"/>
      <c r="AC3396" s="88"/>
      <c r="AD3396" s="82"/>
      <c r="AE3396" s="89"/>
      <c r="AI3396" s="130"/>
      <c r="AJ3396" s="131"/>
      <c r="AK3396" s="130"/>
      <c r="AL3396" s="131"/>
      <c r="AM3396" s="130"/>
      <c r="AN3396" s="131"/>
      <c r="AO3396" s="130"/>
      <c r="AP3396" s="132"/>
      <c r="AY3396" s="133"/>
      <c r="BC3396" s="97"/>
      <c r="BD3396" s="97"/>
      <c r="BE3396" s="97"/>
      <c r="BF3396" s="97"/>
      <c r="BG3396" s="97"/>
    </row>
    <row r="3397" spans="9:59">
      <c r="I3397" s="80"/>
      <c r="J3397" s="81"/>
      <c r="K3397" s="82"/>
      <c r="L3397" s="83"/>
      <c r="M3397" s="84"/>
      <c r="N3397" s="85"/>
      <c r="O3397" s="82"/>
      <c r="P3397" s="86"/>
      <c r="S3397" s="88"/>
      <c r="T3397" s="82"/>
      <c r="U3397" s="88"/>
      <c r="V3397" s="82"/>
      <c r="W3397" s="88"/>
      <c r="X3397" s="82"/>
      <c r="Y3397" s="88"/>
      <c r="Z3397" s="82"/>
      <c r="AA3397" s="88"/>
      <c r="AB3397" s="82"/>
      <c r="AC3397" s="88"/>
      <c r="AD3397" s="82"/>
      <c r="AE3397" s="89"/>
      <c r="AI3397" s="130"/>
      <c r="AJ3397" s="131"/>
      <c r="AK3397" s="130"/>
      <c r="AL3397" s="131"/>
      <c r="AM3397" s="130"/>
      <c r="AN3397" s="131"/>
      <c r="AO3397" s="130"/>
      <c r="AP3397" s="132"/>
      <c r="AY3397" s="133"/>
      <c r="BC3397" s="97"/>
      <c r="BD3397" s="97"/>
      <c r="BE3397" s="97"/>
      <c r="BF3397" s="97"/>
      <c r="BG3397" s="97"/>
    </row>
    <row r="3398" spans="9:59">
      <c r="I3398" s="80"/>
      <c r="J3398" s="81"/>
      <c r="K3398" s="82"/>
      <c r="L3398" s="83"/>
      <c r="M3398" s="84"/>
      <c r="N3398" s="85"/>
      <c r="O3398" s="82"/>
      <c r="P3398" s="86"/>
      <c r="S3398" s="88"/>
      <c r="T3398" s="82"/>
      <c r="U3398" s="88"/>
      <c r="V3398" s="82"/>
      <c r="W3398" s="88"/>
      <c r="X3398" s="82"/>
      <c r="Y3398" s="88"/>
      <c r="Z3398" s="82"/>
      <c r="AA3398" s="88"/>
      <c r="AB3398" s="82"/>
      <c r="AC3398" s="88"/>
      <c r="AD3398" s="82"/>
      <c r="AE3398" s="89"/>
      <c r="AI3398" s="130"/>
      <c r="AJ3398" s="131"/>
      <c r="AK3398" s="130"/>
      <c r="AL3398" s="131"/>
      <c r="AM3398" s="130"/>
      <c r="AN3398" s="131"/>
      <c r="AO3398" s="130"/>
      <c r="AP3398" s="132"/>
      <c r="AY3398" s="133"/>
      <c r="BC3398" s="97"/>
      <c r="BD3398" s="97"/>
      <c r="BE3398" s="97"/>
      <c r="BF3398" s="97"/>
      <c r="BG3398" s="97"/>
    </row>
    <row r="3399" spans="9:59">
      <c r="I3399" s="80"/>
      <c r="J3399" s="81"/>
      <c r="K3399" s="82"/>
      <c r="L3399" s="83"/>
      <c r="M3399" s="84"/>
      <c r="N3399" s="85"/>
      <c r="O3399" s="82"/>
      <c r="P3399" s="86"/>
      <c r="S3399" s="88"/>
      <c r="T3399" s="82"/>
      <c r="U3399" s="88"/>
      <c r="V3399" s="82"/>
      <c r="W3399" s="88"/>
      <c r="X3399" s="82"/>
      <c r="Y3399" s="88"/>
      <c r="Z3399" s="82"/>
      <c r="AA3399" s="88"/>
      <c r="AB3399" s="82"/>
      <c r="AC3399" s="88"/>
      <c r="AD3399" s="82"/>
      <c r="AE3399" s="89"/>
      <c r="AI3399" s="130"/>
      <c r="AJ3399" s="131"/>
      <c r="AK3399" s="130"/>
      <c r="AL3399" s="131"/>
      <c r="AM3399" s="130"/>
      <c r="AN3399" s="131"/>
      <c r="AO3399" s="130"/>
      <c r="AP3399" s="132"/>
      <c r="AY3399" s="133"/>
      <c r="BC3399" s="97"/>
      <c r="BD3399" s="97"/>
      <c r="BE3399" s="97"/>
      <c r="BF3399" s="97"/>
      <c r="BG3399" s="97"/>
    </row>
    <row r="3400" spans="9:59">
      <c r="I3400" s="80"/>
      <c r="J3400" s="81"/>
      <c r="K3400" s="82"/>
      <c r="L3400" s="83"/>
      <c r="M3400" s="84"/>
      <c r="N3400" s="85"/>
      <c r="O3400" s="82"/>
      <c r="P3400" s="86"/>
      <c r="S3400" s="88"/>
      <c r="T3400" s="82"/>
      <c r="U3400" s="88"/>
      <c r="V3400" s="82"/>
      <c r="W3400" s="88"/>
      <c r="X3400" s="82"/>
      <c r="Y3400" s="88"/>
      <c r="Z3400" s="82"/>
      <c r="AA3400" s="88"/>
      <c r="AB3400" s="82"/>
      <c r="AC3400" s="88"/>
      <c r="AD3400" s="82"/>
      <c r="AE3400" s="89"/>
      <c r="AI3400" s="130"/>
      <c r="AJ3400" s="131"/>
      <c r="AK3400" s="130"/>
      <c r="AL3400" s="131"/>
      <c r="AM3400" s="130"/>
      <c r="AN3400" s="131"/>
      <c r="AO3400" s="130"/>
      <c r="AP3400" s="132"/>
      <c r="AY3400" s="133"/>
      <c r="BC3400" s="97"/>
      <c r="BD3400" s="97"/>
      <c r="BE3400" s="97"/>
      <c r="BF3400" s="97"/>
      <c r="BG3400" s="97"/>
    </row>
    <row r="3401" spans="9:59">
      <c r="I3401" s="80"/>
      <c r="J3401" s="81"/>
      <c r="K3401" s="82"/>
      <c r="L3401" s="83"/>
      <c r="M3401" s="84"/>
      <c r="N3401" s="85"/>
      <c r="O3401" s="82"/>
      <c r="P3401" s="86"/>
      <c r="S3401" s="88"/>
      <c r="T3401" s="82"/>
      <c r="U3401" s="88"/>
      <c r="V3401" s="82"/>
      <c r="W3401" s="88"/>
      <c r="X3401" s="82"/>
      <c r="Y3401" s="88"/>
      <c r="Z3401" s="82"/>
      <c r="AA3401" s="88"/>
      <c r="AB3401" s="82"/>
      <c r="AC3401" s="88"/>
      <c r="AD3401" s="82"/>
      <c r="AE3401" s="89"/>
      <c r="AI3401" s="130"/>
      <c r="AJ3401" s="131"/>
      <c r="AK3401" s="130"/>
      <c r="AL3401" s="131"/>
      <c r="AM3401" s="130"/>
      <c r="AN3401" s="131"/>
      <c r="AO3401" s="130"/>
      <c r="AP3401" s="132"/>
      <c r="AY3401" s="133"/>
      <c r="BC3401" s="97"/>
      <c r="BD3401" s="97"/>
      <c r="BE3401" s="97"/>
      <c r="BF3401" s="97"/>
      <c r="BG3401" s="97"/>
    </row>
    <row r="3402" spans="9:59">
      <c r="I3402" s="80"/>
      <c r="J3402" s="81"/>
      <c r="K3402" s="82"/>
      <c r="L3402" s="83"/>
      <c r="M3402" s="84"/>
      <c r="N3402" s="85"/>
      <c r="O3402" s="82"/>
      <c r="P3402" s="86"/>
      <c r="S3402" s="88"/>
      <c r="T3402" s="82"/>
      <c r="U3402" s="88"/>
      <c r="V3402" s="82"/>
      <c r="W3402" s="88"/>
      <c r="X3402" s="82"/>
      <c r="Y3402" s="88"/>
      <c r="Z3402" s="82"/>
      <c r="AA3402" s="88"/>
      <c r="AB3402" s="82"/>
      <c r="AC3402" s="88"/>
      <c r="AD3402" s="82"/>
      <c r="AE3402" s="89"/>
      <c r="AI3402" s="130"/>
      <c r="AJ3402" s="131"/>
      <c r="AK3402" s="130"/>
      <c r="AL3402" s="131"/>
      <c r="AM3402" s="130"/>
      <c r="AN3402" s="131"/>
      <c r="AO3402" s="130"/>
      <c r="AP3402" s="132"/>
      <c r="AY3402" s="133"/>
      <c r="BC3402" s="97"/>
      <c r="BD3402" s="97"/>
      <c r="BE3402" s="97"/>
      <c r="BF3402" s="97"/>
      <c r="BG3402" s="97"/>
    </row>
    <row r="3403" spans="9:59">
      <c r="I3403" s="80"/>
      <c r="J3403" s="81"/>
      <c r="K3403" s="82"/>
      <c r="L3403" s="83"/>
      <c r="M3403" s="84"/>
      <c r="N3403" s="85"/>
      <c r="O3403" s="82"/>
      <c r="P3403" s="86"/>
      <c r="S3403" s="88"/>
      <c r="T3403" s="82"/>
      <c r="U3403" s="88"/>
      <c r="V3403" s="82"/>
      <c r="W3403" s="88"/>
      <c r="X3403" s="82"/>
      <c r="Y3403" s="88"/>
      <c r="Z3403" s="82"/>
      <c r="AA3403" s="88"/>
      <c r="AB3403" s="82"/>
      <c r="AC3403" s="88"/>
      <c r="AD3403" s="82"/>
      <c r="AE3403" s="89"/>
      <c r="AI3403" s="130"/>
      <c r="AJ3403" s="131"/>
      <c r="AK3403" s="130"/>
      <c r="AL3403" s="131"/>
      <c r="AM3403" s="130"/>
      <c r="AN3403" s="131"/>
      <c r="AO3403" s="130"/>
      <c r="AP3403" s="132"/>
      <c r="AY3403" s="133"/>
      <c r="BC3403" s="97"/>
      <c r="BD3403" s="97"/>
      <c r="BE3403" s="97"/>
      <c r="BF3403" s="97"/>
      <c r="BG3403" s="97"/>
    </row>
    <row r="3404" spans="9:59">
      <c r="I3404" s="80"/>
      <c r="J3404" s="81"/>
      <c r="K3404" s="82"/>
      <c r="L3404" s="83"/>
      <c r="M3404" s="84"/>
      <c r="N3404" s="85"/>
      <c r="O3404" s="82"/>
      <c r="P3404" s="86"/>
      <c r="S3404" s="88"/>
      <c r="T3404" s="82"/>
      <c r="U3404" s="88"/>
      <c r="V3404" s="82"/>
      <c r="W3404" s="88"/>
      <c r="X3404" s="82"/>
      <c r="Y3404" s="88"/>
      <c r="Z3404" s="82"/>
      <c r="AA3404" s="88"/>
      <c r="AB3404" s="82"/>
      <c r="AC3404" s="88"/>
      <c r="AD3404" s="82"/>
      <c r="AE3404" s="89"/>
      <c r="AI3404" s="130"/>
      <c r="AJ3404" s="131"/>
      <c r="AK3404" s="130"/>
      <c r="AL3404" s="131"/>
      <c r="AM3404" s="130"/>
      <c r="AN3404" s="131"/>
      <c r="AO3404" s="130"/>
      <c r="AP3404" s="132"/>
      <c r="AY3404" s="133"/>
      <c r="BC3404" s="97"/>
      <c r="BD3404" s="97"/>
      <c r="BE3404" s="97"/>
      <c r="BF3404" s="97"/>
      <c r="BG3404" s="97"/>
    </row>
    <row r="3405" spans="9:59">
      <c r="I3405" s="80"/>
      <c r="J3405" s="81"/>
      <c r="K3405" s="82"/>
      <c r="L3405" s="83"/>
      <c r="M3405" s="84"/>
      <c r="N3405" s="85"/>
      <c r="O3405" s="82"/>
      <c r="P3405" s="86"/>
      <c r="S3405" s="88"/>
      <c r="T3405" s="82"/>
      <c r="U3405" s="88"/>
      <c r="V3405" s="82"/>
      <c r="W3405" s="88"/>
      <c r="X3405" s="82"/>
      <c r="Y3405" s="88"/>
      <c r="Z3405" s="82"/>
      <c r="AA3405" s="88"/>
      <c r="AB3405" s="82"/>
      <c r="AC3405" s="88"/>
      <c r="AD3405" s="82"/>
      <c r="AE3405" s="89"/>
      <c r="AI3405" s="130"/>
      <c r="AJ3405" s="131"/>
      <c r="AK3405" s="130"/>
      <c r="AL3405" s="131"/>
      <c r="AM3405" s="130"/>
      <c r="AN3405" s="131"/>
      <c r="AO3405" s="130"/>
      <c r="AP3405" s="132"/>
      <c r="AY3405" s="133"/>
      <c r="BC3405" s="97"/>
      <c r="BD3405" s="97"/>
      <c r="BE3405" s="97"/>
      <c r="BF3405" s="97"/>
      <c r="BG3405" s="97"/>
    </row>
    <row r="3406" spans="9:59">
      <c r="I3406" s="80"/>
      <c r="J3406" s="81"/>
      <c r="K3406" s="82"/>
      <c r="L3406" s="83"/>
      <c r="M3406" s="84"/>
      <c r="N3406" s="85"/>
      <c r="O3406" s="82"/>
      <c r="P3406" s="86"/>
      <c r="S3406" s="88"/>
      <c r="T3406" s="82"/>
      <c r="U3406" s="88"/>
      <c r="V3406" s="82"/>
      <c r="W3406" s="88"/>
      <c r="X3406" s="82"/>
      <c r="Y3406" s="88"/>
      <c r="Z3406" s="82"/>
      <c r="AA3406" s="88"/>
      <c r="AB3406" s="82"/>
      <c r="AC3406" s="88"/>
      <c r="AD3406" s="82"/>
      <c r="AE3406" s="89"/>
      <c r="AI3406" s="130"/>
      <c r="AJ3406" s="131"/>
      <c r="AK3406" s="130"/>
      <c r="AL3406" s="131"/>
      <c r="AM3406" s="130"/>
      <c r="AN3406" s="131"/>
      <c r="AO3406" s="130"/>
      <c r="AP3406" s="132"/>
      <c r="AY3406" s="133"/>
      <c r="BC3406" s="97"/>
      <c r="BD3406" s="97"/>
      <c r="BE3406" s="97"/>
      <c r="BF3406" s="97"/>
      <c r="BG3406" s="97"/>
    </row>
    <row r="3407" spans="9:59">
      <c r="I3407" s="80"/>
      <c r="J3407" s="81"/>
      <c r="K3407" s="82"/>
      <c r="L3407" s="83"/>
      <c r="M3407" s="84"/>
      <c r="N3407" s="85"/>
      <c r="O3407" s="82"/>
      <c r="P3407" s="86"/>
      <c r="S3407" s="88"/>
      <c r="T3407" s="82"/>
      <c r="U3407" s="88"/>
      <c r="V3407" s="82"/>
      <c r="W3407" s="88"/>
      <c r="X3407" s="82"/>
      <c r="Y3407" s="88"/>
      <c r="Z3407" s="82"/>
      <c r="AA3407" s="88"/>
      <c r="AB3407" s="82"/>
      <c r="AC3407" s="88"/>
      <c r="AD3407" s="82"/>
      <c r="AE3407" s="89"/>
      <c r="AI3407" s="130"/>
      <c r="AJ3407" s="131"/>
      <c r="AK3407" s="130"/>
      <c r="AL3407" s="131"/>
      <c r="AM3407" s="130"/>
      <c r="AN3407" s="131"/>
      <c r="AO3407" s="130"/>
      <c r="AP3407" s="132"/>
      <c r="AY3407" s="133"/>
      <c r="BC3407" s="97"/>
      <c r="BD3407" s="97"/>
      <c r="BE3407" s="97"/>
      <c r="BF3407" s="97"/>
      <c r="BG3407" s="97"/>
    </row>
    <row r="3408" spans="9:59">
      <c r="I3408" s="80"/>
      <c r="J3408" s="81"/>
      <c r="K3408" s="82"/>
      <c r="L3408" s="83"/>
      <c r="M3408" s="84"/>
      <c r="N3408" s="85"/>
      <c r="O3408" s="82"/>
      <c r="P3408" s="86"/>
      <c r="S3408" s="88"/>
      <c r="T3408" s="82"/>
      <c r="U3408" s="88"/>
      <c r="V3408" s="82"/>
      <c r="W3408" s="88"/>
      <c r="X3408" s="82"/>
      <c r="Y3408" s="88"/>
      <c r="Z3408" s="82"/>
      <c r="AA3408" s="88"/>
      <c r="AB3408" s="82"/>
      <c r="AC3408" s="88"/>
      <c r="AD3408" s="82"/>
      <c r="AE3408" s="89"/>
      <c r="AI3408" s="130"/>
      <c r="AJ3408" s="131"/>
      <c r="AK3408" s="130"/>
      <c r="AL3408" s="131"/>
      <c r="AM3408" s="130"/>
      <c r="AN3408" s="131"/>
      <c r="AO3408" s="130"/>
      <c r="AP3408" s="132"/>
      <c r="AY3408" s="133"/>
      <c r="BC3408" s="97"/>
      <c r="BD3408" s="97"/>
      <c r="BE3408" s="97"/>
      <c r="BF3408" s="97"/>
      <c r="BG3408" s="97"/>
    </row>
    <row r="3409" spans="9:59">
      <c r="I3409" s="80"/>
      <c r="J3409" s="81"/>
      <c r="K3409" s="82"/>
      <c r="L3409" s="83"/>
      <c r="M3409" s="84"/>
      <c r="N3409" s="85"/>
      <c r="O3409" s="82"/>
      <c r="P3409" s="86"/>
      <c r="S3409" s="88"/>
      <c r="T3409" s="82"/>
      <c r="U3409" s="88"/>
      <c r="V3409" s="82"/>
      <c r="W3409" s="88"/>
      <c r="X3409" s="82"/>
      <c r="Y3409" s="88"/>
      <c r="Z3409" s="82"/>
      <c r="AA3409" s="88"/>
      <c r="AB3409" s="82"/>
      <c r="AC3409" s="88"/>
      <c r="AD3409" s="82"/>
      <c r="AE3409" s="89"/>
      <c r="AI3409" s="130"/>
      <c r="AJ3409" s="131"/>
      <c r="AK3409" s="130"/>
      <c r="AL3409" s="131"/>
      <c r="AM3409" s="130"/>
      <c r="AN3409" s="131"/>
      <c r="AO3409" s="130"/>
      <c r="AP3409" s="132"/>
      <c r="AY3409" s="133"/>
      <c r="BC3409" s="97"/>
      <c r="BD3409" s="97"/>
      <c r="BE3409" s="97"/>
      <c r="BF3409" s="97"/>
      <c r="BG3409" s="97"/>
    </row>
    <row r="3410" spans="9:59">
      <c r="I3410" s="80"/>
      <c r="J3410" s="81"/>
      <c r="K3410" s="82"/>
      <c r="L3410" s="83"/>
      <c r="M3410" s="84"/>
      <c r="N3410" s="85"/>
      <c r="O3410" s="82"/>
      <c r="P3410" s="86"/>
      <c r="S3410" s="88"/>
      <c r="T3410" s="82"/>
      <c r="U3410" s="88"/>
      <c r="V3410" s="82"/>
      <c r="W3410" s="88"/>
      <c r="X3410" s="82"/>
      <c r="Y3410" s="88"/>
      <c r="Z3410" s="82"/>
      <c r="AA3410" s="88"/>
      <c r="AB3410" s="82"/>
      <c r="AC3410" s="88"/>
      <c r="AD3410" s="82"/>
      <c r="AE3410" s="89"/>
      <c r="AI3410" s="130"/>
      <c r="AJ3410" s="131"/>
      <c r="AK3410" s="130"/>
      <c r="AL3410" s="131"/>
      <c r="AM3410" s="130"/>
      <c r="AN3410" s="131"/>
      <c r="AO3410" s="130"/>
      <c r="AP3410" s="132"/>
      <c r="AY3410" s="133"/>
      <c r="BC3410" s="97"/>
      <c r="BD3410" s="97"/>
      <c r="BE3410" s="97"/>
      <c r="BF3410" s="97"/>
      <c r="BG3410" s="97"/>
    </row>
    <row r="3411" spans="9:59">
      <c r="I3411" s="80"/>
      <c r="J3411" s="81"/>
      <c r="K3411" s="82"/>
      <c r="L3411" s="83"/>
      <c r="M3411" s="84"/>
      <c r="N3411" s="85"/>
      <c r="O3411" s="82"/>
      <c r="P3411" s="86"/>
      <c r="S3411" s="88"/>
      <c r="T3411" s="82"/>
      <c r="U3411" s="88"/>
      <c r="V3411" s="82"/>
      <c r="W3411" s="88"/>
      <c r="X3411" s="82"/>
      <c r="Y3411" s="88"/>
      <c r="Z3411" s="82"/>
      <c r="AA3411" s="88"/>
      <c r="AB3411" s="82"/>
      <c r="AC3411" s="88"/>
      <c r="AD3411" s="82"/>
      <c r="AE3411" s="89"/>
      <c r="AI3411" s="130"/>
      <c r="AJ3411" s="131"/>
      <c r="AK3411" s="130"/>
      <c r="AL3411" s="131"/>
      <c r="AM3411" s="130"/>
      <c r="AN3411" s="131"/>
      <c r="AO3411" s="130"/>
      <c r="AP3411" s="132"/>
      <c r="AY3411" s="133"/>
      <c r="BC3411" s="97"/>
      <c r="BD3411" s="97"/>
      <c r="BE3411" s="97"/>
      <c r="BF3411" s="97"/>
      <c r="BG3411" s="97"/>
    </row>
    <row r="3412" spans="9:59">
      <c r="I3412" s="80"/>
      <c r="J3412" s="81"/>
      <c r="K3412" s="82"/>
      <c r="L3412" s="83"/>
      <c r="M3412" s="84"/>
      <c r="N3412" s="85"/>
      <c r="O3412" s="82"/>
      <c r="P3412" s="86"/>
      <c r="S3412" s="88"/>
      <c r="T3412" s="82"/>
      <c r="U3412" s="88"/>
      <c r="V3412" s="82"/>
      <c r="W3412" s="88"/>
      <c r="X3412" s="82"/>
      <c r="Y3412" s="88"/>
      <c r="Z3412" s="82"/>
      <c r="AA3412" s="88"/>
      <c r="AB3412" s="82"/>
      <c r="AC3412" s="88"/>
      <c r="AD3412" s="82"/>
      <c r="AE3412" s="89"/>
      <c r="AI3412" s="130"/>
      <c r="AJ3412" s="131"/>
      <c r="AK3412" s="130"/>
      <c r="AL3412" s="131"/>
      <c r="AM3412" s="130"/>
      <c r="AN3412" s="131"/>
      <c r="AO3412" s="130"/>
      <c r="AP3412" s="132"/>
      <c r="AY3412" s="133"/>
      <c r="BC3412" s="97"/>
      <c r="BD3412" s="97"/>
      <c r="BE3412" s="97"/>
      <c r="BF3412" s="97"/>
      <c r="BG3412" s="97"/>
    </row>
    <row r="3413" spans="9:59">
      <c r="I3413" s="80"/>
      <c r="J3413" s="81"/>
      <c r="K3413" s="82"/>
      <c r="L3413" s="83"/>
      <c r="M3413" s="84"/>
      <c r="N3413" s="85"/>
      <c r="O3413" s="82"/>
      <c r="P3413" s="86"/>
      <c r="S3413" s="88"/>
      <c r="T3413" s="82"/>
      <c r="U3413" s="88"/>
      <c r="V3413" s="82"/>
      <c r="W3413" s="88"/>
      <c r="X3413" s="82"/>
      <c r="Y3413" s="88"/>
      <c r="Z3413" s="82"/>
      <c r="AA3413" s="88"/>
      <c r="AB3413" s="82"/>
      <c r="AC3413" s="88"/>
      <c r="AD3413" s="82"/>
      <c r="AE3413" s="89"/>
      <c r="AI3413" s="130"/>
      <c r="AJ3413" s="131"/>
      <c r="AK3413" s="130"/>
      <c r="AL3413" s="131"/>
      <c r="AM3413" s="130"/>
      <c r="AN3413" s="131"/>
      <c r="AO3413" s="130"/>
      <c r="AP3413" s="132"/>
      <c r="AY3413" s="133"/>
      <c r="BC3413" s="97"/>
      <c r="BD3413" s="97"/>
      <c r="BE3413" s="97"/>
      <c r="BF3413" s="97"/>
      <c r="BG3413" s="97"/>
    </row>
    <row r="3414" spans="9:59">
      <c r="I3414" s="80"/>
      <c r="J3414" s="81"/>
      <c r="K3414" s="82"/>
      <c r="L3414" s="83"/>
      <c r="M3414" s="84"/>
      <c r="N3414" s="85"/>
      <c r="O3414" s="82"/>
      <c r="P3414" s="86"/>
      <c r="S3414" s="88"/>
      <c r="T3414" s="82"/>
      <c r="U3414" s="88"/>
      <c r="V3414" s="82"/>
      <c r="W3414" s="88"/>
      <c r="X3414" s="82"/>
      <c r="Y3414" s="88"/>
      <c r="Z3414" s="82"/>
      <c r="AA3414" s="88"/>
      <c r="AB3414" s="82"/>
      <c r="AC3414" s="88"/>
      <c r="AD3414" s="82"/>
      <c r="AE3414" s="89"/>
      <c r="AI3414" s="130"/>
      <c r="AJ3414" s="131"/>
      <c r="AK3414" s="130"/>
      <c r="AL3414" s="131"/>
      <c r="AM3414" s="130"/>
      <c r="AN3414" s="131"/>
      <c r="AO3414" s="130"/>
      <c r="AP3414" s="132"/>
      <c r="AY3414" s="133"/>
      <c r="BC3414" s="97"/>
      <c r="BD3414" s="97"/>
      <c r="BE3414" s="97"/>
      <c r="BF3414" s="97"/>
      <c r="BG3414" s="97"/>
    </row>
    <row r="3415" spans="9:59">
      <c r="I3415" s="80"/>
      <c r="J3415" s="81"/>
      <c r="K3415" s="82"/>
      <c r="L3415" s="83"/>
      <c r="M3415" s="84"/>
      <c r="N3415" s="85"/>
      <c r="O3415" s="82"/>
      <c r="P3415" s="86"/>
      <c r="S3415" s="88"/>
      <c r="T3415" s="82"/>
      <c r="U3415" s="88"/>
      <c r="V3415" s="82"/>
      <c r="W3415" s="88"/>
      <c r="X3415" s="82"/>
      <c r="Y3415" s="88"/>
      <c r="Z3415" s="82"/>
      <c r="AA3415" s="88"/>
      <c r="AB3415" s="82"/>
      <c r="AC3415" s="88"/>
      <c r="AD3415" s="82"/>
      <c r="AE3415" s="89"/>
      <c r="AI3415" s="130"/>
      <c r="AJ3415" s="131"/>
      <c r="AK3415" s="130"/>
      <c r="AL3415" s="131"/>
      <c r="AM3415" s="130"/>
      <c r="AN3415" s="131"/>
      <c r="AO3415" s="130"/>
      <c r="AP3415" s="132"/>
      <c r="AY3415" s="133"/>
      <c r="BC3415" s="97"/>
      <c r="BD3415" s="97"/>
      <c r="BE3415" s="97"/>
      <c r="BF3415" s="97"/>
      <c r="BG3415" s="97"/>
    </row>
    <row r="3416" spans="9:59">
      <c r="I3416" s="80"/>
      <c r="J3416" s="81"/>
      <c r="K3416" s="82"/>
      <c r="L3416" s="83"/>
      <c r="M3416" s="84"/>
      <c r="N3416" s="85"/>
      <c r="O3416" s="82"/>
      <c r="P3416" s="86"/>
      <c r="S3416" s="88"/>
      <c r="T3416" s="82"/>
      <c r="U3416" s="88"/>
      <c r="V3416" s="82"/>
      <c r="W3416" s="88"/>
      <c r="X3416" s="82"/>
      <c r="Y3416" s="88"/>
      <c r="Z3416" s="82"/>
      <c r="AA3416" s="88"/>
      <c r="AB3416" s="82"/>
      <c r="AC3416" s="88"/>
      <c r="AD3416" s="82"/>
      <c r="AE3416" s="89"/>
      <c r="AI3416" s="130"/>
      <c r="AJ3416" s="131"/>
      <c r="AK3416" s="130"/>
      <c r="AL3416" s="131"/>
      <c r="AM3416" s="130"/>
      <c r="AN3416" s="131"/>
      <c r="AO3416" s="130"/>
      <c r="AP3416" s="132"/>
      <c r="AY3416" s="133"/>
      <c r="BC3416" s="97"/>
      <c r="BD3416" s="97"/>
      <c r="BE3416" s="97"/>
      <c r="BF3416" s="97"/>
      <c r="BG3416" s="97"/>
    </row>
    <row r="3417" spans="9:59">
      <c r="I3417" s="80"/>
      <c r="J3417" s="81"/>
      <c r="K3417" s="82"/>
      <c r="L3417" s="83"/>
      <c r="M3417" s="84"/>
      <c r="N3417" s="85"/>
      <c r="O3417" s="82"/>
      <c r="P3417" s="86"/>
      <c r="S3417" s="88"/>
      <c r="T3417" s="82"/>
      <c r="U3417" s="88"/>
      <c r="V3417" s="82"/>
      <c r="W3417" s="88"/>
      <c r="X3417" s="82"/>
      <c r="Y3417" s="88"/>
      <c r="Z3417" s="82"/>
      <c r="AA3417" s="88"/>
      <c r="AB3417" s="82"/>
      <c r="AC3417" s="88"/>
      <c r="AD3417" s="82"/>
      <c r="AE3417" s="89"/>
      <c r="AI3417" s="130"/>
      <c r="AJ3417" s="131"/>
      <c r="AK3417" s="130"/>
      <c r="AL3417" s="131"/>
      <c r="AM3417" s="130"/>
      <c r="AN3417" s="131"/>
      <c r="AO3417" s="130"/>
      <c r="AP3417" s="132"/>
      <c r="AY3417" s="133"/>
      <c r="BC3417" s="97"/>
      <c r="BD3417" s="97"/>
      <c r="BE3417" s="97"/>
      <c r="BF3417" s="97"/>
      <c r="BG3417" s="97"/>
    </row>
    <row r="3418" spans="9:59">
      <c r="I3418" s="80"/>
      <c r="J3418" s="81"/>
      <c r="K3418" s="82"/>
      <c r="L3418" s="83"/>
      <c r="M3418" s="84"/>
      <c r="N3418" s="85"/>
      <c r="O3418" s="82"/>
      <c r="P3418" s="86"/>
      <c r="S3418" s="88"/>
      <c r="T3418" s="82"/>
      <c r="U3418" s="88"/>
      <c r="V3418" s="82"/>
      <c r="W3418" s="88"/>
      <c r="X3418" s="82"/>
      <c r="Y3418" s="88"/>
      <c r="Z3418" s="82"/>
      <c r="AA3418" s="88"/>
      <c r="AB3418" s="82"/>
      <c r="AC3418" s="88"/>
      <c r="AD3418" s="82"/>
      <c r="AE3418" s="89"/>
      <c r="AI3418" s="130"/>
      <c r="AJ3418" s="131"/>
      <c r="AK3418" s="130"/>
      <c r="AL3418" s="131"/>
      <c r="AM3418" s="130"/>
      <c r="AN3418" s="131"/>
      <c r="AO3418" s="130"/>
      <c r="AP3418" s="132"/>
      <c r="AY3418" s="133"/>
      <c r="BC3418" s="97"/>
      <c r="BD3418" s="97"/>
      <c r="BE3418" s="97"/>
      <c r="BF3418" s="97"/>
      <c r="BG3418" s="97"/>
    </row>
    <row r="3419" spans="9:59">
      <c r="I3419" s="80"/>
      <c r="J3419" s="81"/>
      <c r="K3419" s="82"/>
      <c r="L3419" s="83"/>
      <c r="M3419" s="84"/>
      <c r="N3419" s="85"/>
      <c r="O3419" s="82"/>
      <c r="P3419" s="86"/>
      <c r="S3419" s="88"/>
      <c r="T3419" s="82"/>
      <c r="U3419" s="88"/>
      <c r="V3419" s="82"/>
      <c r="W3419" s="88"/>
      <c r="X3419" s="82"/>
      <c r="Y3419" s="88"/>
      <c r="Z3419" s="82"/>
      <c r="AA3419" s="88"/>
      <c r="AB3419" s="82"/>
      <c r="AC3419" s="88"/>
      <c r="AD3419" s="82"/>
      <c r="AE3419" s="89"/>
      <c r="AI3419" s="130"/>
      <c r="AJ3419" s="131"/>
      <c r="AK3419" s="130"/>
      <c r="AL3419" s="131"/>
      <c r="AM3419" s="130"/>
      <c r="AN3419" s="131"/>
      <c r="AO3419" s="130"/>
      <c r="AP3419" s="132"/>
      <c r="AY3419" s="133"/>
      <c r="BC3419" s="97"/>
      <c r="BD3419" s="97"/>
      <c r="BE3419" s="97"/>
      <c r="BF3419" s="97"/>
      <c r="BG3419" s="97"/>
    </row>
    <row r="3420" spans="9:59">
      <c r="I3420" s="80"/>
      <c r="J3420" s="81"/>
      <c r="K3420" s="82"/>
      <c r="L3420" s="83"/>
      <c r="M3420" s="84"/>
      <c r="N3420" s="85"/>
      <c r="O3420" s="82"/>
      <c r="P3420" s="86"/>
      <c r="S3420" s="88"/>
      <c r="T3420" s="82"/>
      <c r="U3420" s="88"/>
      <c r="V3420" s="82"/>
      <c r="W3420" s="88"/>
      <c r="X3420" s="82"/>
      <c r="Y3420" s="88"/>
      <c r="Z3420" s="82"/>
      <c r="AA3420" s="88"/>
      <c r="AB3420" s="82"/>
      <c r="AC3420" s="88"/>
      <c r="AD3420" s="82"/>
      <c r="AE3420" s="89"/>
      <c r="AI3420" s="130"/>
      <c r="AJ3420" s="131"/>
      <c r="AK3420" s="130"/>
      <c r="AL3420" s="131"/>
      <c r="AM3420" s="130"/>
      <c r="AN3420" s="131"/>
      <c r="AO3420" s="130"/>
      <c r="AP3420" s="132"/>
      <c r="AY3420" s="133"/>
      <c r="BC3420" s="97"/>
      <c r="BD3420" s="97"/>
      <c r="BE3420" s="97"/>
      <c r="BF3420" s="97"/>
      <c r="BG3420" s="97"/>
    </row>
    <row r="3421" spans="9:59">
      <c r="I3421" s="80"/>
      <c r="J3421" s="81"/>
      <c r="K3421" s="82"/>
      <c r="L3421" s="83"/>
      <c r="M3421" s="84"/>
      <c r="N3421" s="85"/>
      <c r="O3421" s="82"/>
      <c r="P3421" s="86"/>
      <c r="S3421" s="88"/>
      <c r="T3421" s="82"/>
      <c r="U3421" s="88"/>
      <c r="V3421" s="82"/>
      <c r="W3421" s="88"/>
      <c r="X3421" s="82"/>
      <c r="Y3421" s="88"/>
      <c r="Z3421" s="82"/>
      <c r="AA3421" s="88"/>
      <c r="AB3421" s="82"/>
      <c r="AC3421" s="88"/>
      <c r="AD3421" s="82"/>
      <c r="AE3421" s="89"/>
      <c r="AI3421" s="130"/>
      <c r="AJ3421" s="131"/>
      <c r="AK3421" s="130"/>
      <c r="AL3421" s="131"/>
      <c r="AM3421" s="130"/>
      <c r="AN3421" s="131"/>
      <c r="AO3421" s="130"/>
      <c r="AP3421" s="132"/>
      <c r="AY3421" s="133"/>
      <c r="BC3421" s="97"/>
      <c r="BD3421" s="97"/>
      <c r="BE3421" s="97"/>
      <c r="BF3421" s="97"/>
      <c r="BG3421" s="97"/>
    </row>
    <row r="3422" spans="9:59">
      <c r="I3422" s="80"/>
      <c r="J3422" s="81"/>
      <c r="K3422" s="82"/>
      <c r="L3422" s="83"/>
      <c r="M3422" s="84"/>
      <c r="N3422" s="85"/>
      <c r="O3422" s="82"/>
      <c r="P3422" s="86"/>
      <c r="S3422" s="88"/>
      <c r="T3422" s="82"/>
      <c r="U3422" s="88"/>
      <c r="V3422" s="82"/>
      <c r="W3422" s="88"/>
      <c r="X3422" s="82"/>
      <c r="Y3422" s="88"/>
      <c r="Z3422" s="82"/>
      <c r="AA3422" s="88"/>
      <c r="AB3422" s="82"/>
      <c r="AC3422" s="88"/>
      <c r="AD3422" s="82"/>
      <c r="AE3422" s="89"/>
      <c r="AI3422" s="130"/>
      <c r="AJ3422" s="131"/>
      <c r="AK3422" s="130"/>
      <c r="AL3422" s="131"/>
      <c r="AM3422" s="130"/>
      <c r="AN3422" s="131"/>
      <c r="AO3422" s="130"/>
      <c r="AP3422" s="132"/>
      <c r="AY3422" s="133"/>
      <c r="BC3422" s="97"/>
      <c r="BD3422" s="97"/>
      <c r="BE3422" s="97"/>
      <c r="BF3422" s="97"/>
      <c r="BG3422" s="97"/>
    </row>
    <row r="3423" spans="9:59">
      <c r="I3423" s="80"/>
      <c r="J3423" s="81"/>
      <c r="K3423" s="82"/>
      <c r="L3423" s="83"/>
      <c r="M3423" s="84"/>
      <c r="N3423" s="85"/>
      <c r="O3423" s="82"/>
      <c r="P3423" s="86"/>
      <c r="S3423" s="88"/>
      <c r="T3423" s="82"/>
      <c r="U3423" s="88"/>
      <c r="V3423" s="82"/>
      <c r="W3423" s="88"/>
      <c r="X3423" s="82"/>
      <c r="Y3423" s="88"/>
      <c r="Z3423" s="82"/>
      <c r="AA3423" s="88"/>
      <c r="AB3423" s="82"/>
      <c r="AC3423" s="88"/>
      <c r="AD3423" s="82"/>
      <c r="AE3423" s="89"/>
      <c r="AI3423" s="130"/>
      <c r="AJ3423" s="131"/>
      <c r="AK3423" s="130"/>
      <c r="AL3423" s="131"/>
      <c r="AM3423" s="130"/>
      <c r="AN3423" s="131"/>
      <c r="AO3423" s="130"/>
      <c r="AP3423" s="132"/>
      <c r="AY3423" s="133"/>
      <c r="BC3423" s="97"/>
      <c r="BD3423" s="97"/>
      <c r="BE3423" s="97"/>
      <c r="BF3423" s="97"/>
      <c r="BG3423" s="97"/>
    </row>
    <row r="3424" spans="9:59">
      <c r="I3424" s="80"/>
      <c r="J3424" s="81"/>
      <c r="K3424" s="82"/>
      <c r="L3424" s="83"/>
      <c r="M3424" s="84"/>
      <c r="N3424" s="85"/>
      <c r="O3424" s="82"/>
      <c r="P3424" s="86"/>
      <c r="S3424" s="88"/>
      <c r="T3424" s="82"/>
      <c r="U3424" s="88"/>
      <c r="V3424" s="82"/>
      <c r="W3424" s="88"/>
      <c r="X3424" s="82"/>
      <c r="Y3424" s="88"/>
      <c r="Z3424" s="82"/>
      <c r="AA3424" s="88"/>
      <c r="AB3424" s="82"/>
      <c r="AC3424" s="88"/>
      <c r="AD3424" s="82"/>
      <c r="AE3424" s="89"/>
      <c r="AI3424" s="130"/>
      <c r="AJ3424" s="131"/>
      <c r="AK3424" s="130"/>
      <c r="AL3424" s="131"/>
      <c r="AM3424" s="130"/>
      <c r="AN3424" s="131"/>
      <c r="AO3424" s="130"/>
      <c r="AP3424" s="132"/>
      <c r="AY3424" s="133"/>
      <c r="BC3424" s="97"/>
      <c r="BD3424" s="97"/>
      <c r="BE3424" s="97"/>
      <c r="BF3424" s="97"/>
      <c r="BG3424" s="97"/>
    </row>
    <row r="3425" spans="9:59">
      <c r="I3425" s="80"/>
      <c r="J3425" s="81"/>
      <c r="K3425" s="82"/>
      <c r="L3425" s="83"/>
      <c r="M3425" s="84"/>
      <c r="N3425" s="85"/>
      <c r="O3425" s="82"/>
      <c r="P3425" s="86"/>
      <c r="S3425" s="88"/>
      <c r="T3425" s="82"/>
      <c r="U3425" s="88"/>
      <c r="V3425" s="82"/>
      <c r="W3425" s="88"/>
      <c r="X3425" s="82"/>
      <c r="Y3425" s="88"/>
      <c r="Z3425" s="82"/>
      <c r="AA3425" s="88"/>
      <c r="AB3425" s="82"/>
      <c r="AC3425" s="88"/>
      <c r="AD3425" s="82"/>
      <c r="AE3425" s="89"/>
      <c r="AI3425" s="130"/>
      <c r="AJ3425" s="131"/>
      <c r="AK3425" s="130"/>
      <c r="AL3425" s="131"/>
      <c r="AM3425" s="130"/>
      <c r="AN3425" s="131"/>
      <c r="AO3425" s="130"/>
      <c r="AP3425" s="132"/>
      <c r="AY3425" s="133"/>
      <c r="BC3425" s="97"/>
      <c r="BD3425" s="97"/>
      <c r="BE3425" s="97"/>
      <c r="BF3425" s="97"/>
      <c r="BG3425" s="97"/>
    </row>
    <row r="3426" spans="9:59">
      <c r="I3426" s="80"/>
      <c r="J3426" s="81"/>
      <c r="K3426" s="82"/>
      <c r="L3426" s="83"/>
      <c r="M3426" s="84"/>
      <c r="N3426" s="85"/>
      <c r="O3426" s="82"/>
      <c r="P3426" s="86"/>
      <c r="S3426" s="88"/>
      <c r="T3426" s="82"/>
      <c r="U3426" s="88"/>
      <c r="V3426" s="82"/>
      <c r="W3426" s="88"/>
      <c r="X3426" s="82"/>
      <c r="Y3426" s="88"/>
      <c r="Z3426" s="82"/>
      <c r="AA3426" s="88"/>
      <c r="AB3426" s="82"/>
      <c r="AC3426" s="88"/>
      <c r="AD3426" s="82"/>
      <c r="AE3426" s="89"/>
      <c r="AI3426" s="130"/>
      <c r="AJ3426" s="131"/>
      <c r="AK3426" s="130"/>
      <c r="AL3426" s="131"/>
      <c r="AM3426" s="130"/>
      <c r="AN3426" s="131"/>
      <c r="AO3426" s="130"/>
      <c r="AP3426" s="132"/>
      <c r="AY3426" s="133"/>
      <c r="BC3426" s="97"/>
      <c r="BD3426" s="97"/>
      <c r="BE3426" s="97"/>
      <c r="BF3426" s="97"/>
      <c r="BG3426" s="97"/>
    </row>
    <row r="3427" spans="9:59">
      <c r="I3427" s="80"/>
      <c r="J3427" s="81"/>
      <c r="K3427" s="82"/>
      <c r="L3427" s="83"/>
      <c r="M3427" s="84"/>
      <c r="N3427" s="85"/>
      <c r="O3427" s="82"/>
      <c r="P3427" s="86"/>
      <c r="S3427" s="88"/>
      <c r="T3427" s="82"/>
      <c r="U3427" s="88"/>
      <c r="V3427" s="82"/>
      <c r="W3427" s="88"/>
      <c r="X3427" s="82"/>
      <c r="Y3427" s="88"/>
      <c r="Z3427" s="82"/>
      <c r="AA3427" s="88"/>
      <c r="AB3427" s="82"/>
      <c r="AC3427" s="88"/>
      <c r="AD3427" s="82"/>
      <c r="AE3427" s="89"/>
      <c r="AI3427" s="130"/>
      <c r="AJ3427" s="131"/>
      <c r="AK3427" s="130"/>
      <c r="AL3427" s="131"/>
      <c r="AM3427" s="130"/>
      <c r="AN3427" s="131"/>
      <c r="AO3427" s="130"/>
      <c r="AP3427" s="132"/>
      <c r="AY3427" s="133"/>
      <c r="BC3427" s="97"/>
      <c r="BD3427" s="97"/>
      <c r="BE3427" s="97"/>
      <c r="BF3427" s="97"/>
      <c r="BG3427" s="97"/>
    </row>
    <row r="3428" spans="9:59">
      <c r="I3428" s="80"/>
      <c r="J3428" s="81"/>
      <c r="K3428" s="82"/>
      <c r="L3428" s="83"/>
      <c r="M3428" s="84"/>
      <c r="N3428" s="85"/>
      <c r="O3428" s="82"/>
      <c r="P3428" s="86"/>
      <c r="S3428" s="88"/>
      <c r="T3428" s="82"/>
      <c r="U3428" s="88"/>
      <c r="V3428" s="82"/>
      <c r="W3428" s="88"/>
      <c r="X3428" s="82"/>
      <c r="Y3428" s="88"/>
      <c r="Z3428" s="82"/>
      <c r="AA3428" s="88"/>
      <c r="AB3428" s="82"/>
      <c r="AC3428" s="88"/>
      <c r="AD3428" s="82"/>
      <c r="AE3428" s="89"/>
      <c r="AI3428" s="130"/>
      <c r="AJ3428" s="131"/>
      <c r="AK3428" s="130"/>
      <c r="AL3428" s="131"/>
      <c r="AM3428" s="130"/>
      <c r="AN3428" s="131"/>
      <c r="AO3428" s="130"/>
      <c r="AP3428" s="132"/>
      <c r="AY3428" s="133"/>
      <c r="BC3428" s="97"/>
      <c r="BD3428" s="97"/>
      <c r="BE3428" s="97"/>
      <c r="BF3428" s="97"/>
      <c r="BG3428" s="97"/>
    </row>
    <row r="3429" spans="9:59">
      <c r="I3429" s="80"/>
      <c r="J3429" s="81"/>
      <c r="K3429" s="82"/>
      <c r="L3429" s="83"/>
      <c r="M3429" s="84"/>
      <c r="N3429" s="85"/>
      <c r="O3429" s="82"/>
      <c r="P3429" s="86"/>
      <c r="S3429" s="88"/>
      <c r="T3429" s="82"/>
      <c r="U3429" s="88"/>
      <c r="V3429" s="82"/>
      <c r="W3429" s="88"/>
      <c r="X3429" s="82"/>
      <c r="Y3429" s="88"/>
      <c r="Z3429" s="82"/>
      <c r="AA3429" s="88"/>
      <c r="AB3429" s="82"/>
      <c r="AC3429" s="88"/>
      <c r="AD3429" s="82"/>
      <c r="AE3429" s="89"/>
      <c r="AI3429" s="130"/>
      <c r="AJ3429" s="131"/>
      <c r="AK3429" s="130"/>
      <c r="AL3429" s="131"/>
      <c r="AM3429" s="130"/>
      <c r="AN3429" s="131"/>
      <c r="AO3429" s="130"/>
      <c r="AP3429" s="132"/>
      <c r="AY3429" s="133"/>
      <c r="BC3429" s="97"/>
      <c r="BD3429" s="97"/>
      <c r="BE3429" s="97"/>
      <c r="BF3429" s="97"/>
      <c r="BG3429" s="97"/>
    </row>
    <row r="3430" spans="9:59">
      <c r="I3430" s="80"/>
      <c r="J3430" s="81"/>
      <c r="K3430" s="82"/>
      <c r="L3430" s="83"/>
      <c r="M3430" s="84"/>
      <c r="N3430" s="85"/>
      <c r="O3430" s="82"/>
      <c r="P3430" s="86"/>
      <c r="S3430" s="88"/>
      <c r="T3430" s="82"/>
      <c r="U3430" s="88"/>
      <c r="V3430" s="82"/>
      <c r="W3430" s="88"/>
      <c r="X3430" s="82"/>
      <c r="Y3430" s="88"/>
      <c r="Z3430" s="82"/>
      <c r="AA3430" s="88"/>
      <c r="AB3430" s="82"/>
      <c r="AC3430" s="88"/>
      <c r="AD3430" s="82"/>
      <c r="AE3430" s="89"/>
      <c r="AI3430" s="130"/>
      <c r="AJ3430" s="131"/>
      <c r="AK3430" s="130"/>
      <c r="AL3430" s="131"/>
      <c r="AM3430" s="130"/>
      <c r="AN3430" s="131"/>
      <c r="AO3430" s="130"/>
      <c r="AP3430" s="132"/>
      <c r="AY3430" s="133"/>
      <c r="BC3430" s="97"/>
      <c r="BD3430" s="97"/>
      <c r="BE3430" s="97"/>
      <c r="BF3430" s="97"/>
      <c r="BG3430" s="97"/>
    </row>
    <row r="3431" spans="9:59">
      <c r="I3431" s="80"/>
      <c r="J3431" s="81"/>
      <c r="K3431" s="82"/>
      <c r="L3431" s="83"/>
      <c r="M3431" s="84"/>
      <c r="N3431" s="85"/>
      <c r="O3431" s="82"/>
      <c r="P3431" s="86"/>
      <c r="S3431" s="88"/>
      <c r="T3431" s="82"/>
      <c r="U3431" s="88"/>
      <c r="V3431" s="82"/>
      <c r="W3431" s="88"/>
      <c r="X3431" s="82"/>
      <c r="Y3431" s="88"/>
      <c r="Z3431" s="82"/>
      <c r="AA3431" s="88"/>
      <c r="AB3431" s="82"/>
      <c r="AC3431" s="88"/>
      <c r="AD3431" s="82"/>
      <c r="AE3431" s="89"/>
      <c r="AI3431" s="130"/>
      <c r="AJ3431" s="131"/>
      <c r="AK3431" s="130"/>
      <c r="AL3431" s="131"/>
      <c r="AM3431" s="130"/>
      <c r="AN3431" s="131"/>
      <c r="AO3431" s="130"/>
      <c r="AP3431" s="132"/>
      <c r="AY3431" s="133"/>
      <c r="BC3431" s="97"/>
      <c r="BD3431" s="97"/>
      <c r="BE3431" s="97"/>
      <c r="BF3431" s="97"/>
      <c r="BG3431" s="97"/>
    </row>
    <row r="3432" spans="9:59">
      <c r="I3432" s="80"/>
      <c r="J3432" s="81"/>
      <c r="K3432" s="82"/>
      <c r="L3432" s="83"/>
      <c r="M3432" s="84"/>
      <c r="N3432" s="85"/>
      <c r="O3432" s="82"/>
      <c r="P3432" s="86"/>
      <c r="S3432" s="88"/>
      <c r="T3432" s="82"/>
      <c r="U3432" s="88"/>
      <c r="V3432" s="82"/>
      <c r="W3432" s="88"/>
      <c r="X3432" s="82"/>
      <c r="Y3432" s="88"/>
      <c r="Z3432" s="82"/>
      <c r="AA3432" s="88"/>
      <c r="AB3432" s="82"/>
      <c r="AC3432" s="88"/>
      <c r="AD3432" s="82"/>
      <c r="AE3432" s="89"/>
      <c r="AI3432" s="130"/>
      <c r="AJ3432" s="131"/>
      <c r="AK3432" s="130"/>
      <c r="AL3432" s="131"/>
      <c r="AM3432" s="130"/>
      <c r="AN3432" s="131"/>
      <c r="AO3432" s="130"/>
      <c r="AP3432" s="132"/>
      <c r="AY3432" s="133"/>
      <c r="BC3432" s="97"/>
      <c r="BD3432" s="97"/>
      <c r="BE3432" s="97"/>
      <c r="BF3432" s="97"/>
      <c r="BG3432" s="97"/>
    </row>
    <row r="3433" spans="9:59">
      <c r="I3433" s="80"/>
      <c r="J3433" s="81"/>
      <c r="K3433" s="82"/>
      <c r="L3433" s="83"/>
      <c r="M3433" s="84"/>
      <c r="N3433" s="85"/>
      <c r="O3433" s="82"/>
      <c r="P3433" s="86"/>
      <c r="S3433" s="88"/>
      <c r="T3433" s="82"/>
      <c r="U3433" s="88"/>
      <c r="V3433" s="82"/>
      <c r="W3433" s="88"/>
      <c r="X3433" s="82"/>
      <c r="Y3433" s="88"/>
      <c r="Z3433" s="82"/>
      <c r="AA3433" s="88"/>
      <c r="AB3433" s="82"/>
      <c r="AC3433" s="88"/>
      <c r="AD3433" s="82"/>
      <c r="AE3433" s="89"/>
      <c r="AI3433" s="130"/>
      <c r="AJ3433" s="131"/>
      <c r="AK3433" s="130"/>
      <c r="AL3433" s="131"/>
      <c r="AM3433" s="130"/>
      <c r="AN3433" s="131"/>
      <c r="AO3433" s="130"/>
      <c r="AP3433" s="132"/>
      <c r="AY3433" s="133"/>
      <c r="BC3433" s="97"/>
      <c r="BD3433" s="97"/>
      <c r="BE3433" s="97"/>
      <c r="BF3433" s="97"/>
      <c r="BG3433" s="97"/>
    </row>
    <row r="3434" spans="9:59">
      <c r="I3434" s="80"/>
      <c r="J3434" s="81"/>
      <c r="K3434" s="82"/>
      <c r="L3434" s="83"/>
      <c r="M3434" s="84"/>
      <c r="N3434" s="85"/>
      <c r="O3434" s="82"/>
      <c r="P3434" s="86"/>
      <c r="S3434" s="88"/>
      <c r="T3434" s="82"/>
      <c r="U3434" s="88"/>
      <c r="V3434" s="82"/>
      <c r="W3434" s="88"/>
      <c r="X3434" s="82"/>
      <c r="Y3434" s="88"/>
      <c r="Z3434" s="82"/>
      <c r="AA3434" s="88"/>
      <c r="AB3434" s="82"/>
      <c r="AC3434" s="88"/>
      <c r="AD3434" s="82"/>
      <c r="AE3434" s="89"/>
      <c r="AI3434" s="130"/>
      <c r="AJ3434" s="131"/>
      <c r="AK3434" s="130"/>
      <c r="AL3434" s="131"/>
      <c r="AM3434" s="130"/>
      <c r="AN3434" s="131"/>
      <c r="AO3434" s="130"/>
      <c r="AP3434" s="132"/>
      <c r="AY3434" s="133"/>
      <c r="BC3434" s="97"/>
      <c r="BD3434" s="97"/>
      <c r="BE3434" s="97"/>
      <c r="BF3434" s="97"/>
      <c r="BG3434" s="97"/>
    </row>
    <row r="3435" spans="9:59">
      <c r="I3435" s="80"/>
      <c r="J3435" s="81"/>
      <c r="K3435" s="82"/>
      <c r="L3435" s="83"/>
      <c r="M3435" s="84"/>
      <c r="N3435" s="85"/>
      <c r="O3435" s="82"/>
      <c r="P3435" s="86"/>
      <c r="S3435" s="88"/>
      <c r="T3435" s="82"/>
      <c r="U3435" s="88"/>
      <c r="V3435" s="82"/>
      <c r="W3435" s="88"/>
      <c r="X3435" s="82"/>
      <c r="Y3435" s="88"/>
      <c r="Z3435" s="82"/>
      <c r="AA3435" s="88"/>
      <c r="AB3435" s="82"/>
      <c r="AC3435" s="88"/>
      <c r="AD3435" s="82"/>
      <c r="AE3435" s="89"/>
      <c r="AI3435" s="130"/>
      <c r="AJ3435" s="131"/>
      <c r="AK3435" s="130"/>
      <c r="AL3435" s="131"/>
      <c r="AM3435" s="130"/>
      <c r="AN3435" s="131"/>
      <c r="AO3435" s="130"/>
      <c r="AP3435" s="132"/>
      <c r="AY3435" s="133"/>
      <c r="BC3435" s="97"/>
      <c r="BD3435" s="97"/>
      <c r="BE3435" s="97"/>
      <c r="BF3435" s="97"/>
      <c r="BG3435" s="97"/>
    </row>
    <row r="3436" spans="9:59">
      <c r="I3436" s="80"/>
      <c r="J3436" s="81"/>
      <c r="K3436" s="82"/>
      <c r="L3436" s="83"/>
      <c r="M3436" s="84"/>
      <c r="N3436" s="85"/>
      <c r="O3436" s="82"/>
      <c r="P3436" s="86"/>
      <c r="S3436" s="88"/>
      <c r="T3436" s="82"/>
      <c r="U3436" s="88"/>
      <c r="V3436" s="82"/>
      <c r="W3436" s="88"/>
      <c r="X3436" s="82"/>
      <c r="Y3436" s="88"/>
      <c r="Z3436" s="82"/>
      <c r="AA3436" s="88"/>
      <c r="AB3436" s="82"/>
      <c r="AC3436" s="88"/>
      <c r="AD3436" s="82"/>
      <c r="AE3436" s="89"/>
      <c r="AI3436" s="130"/>
      <c r="AJ3436" s="131"/>
      <c r="AK3436" s="130"/>
      <c r="AL3436" s="131"/>
      <c r="AM3436" s="130"/>
      <c r="AN3436" s="131"/>
      <c r="AO3436" s="130"/>
      <c r="AP3436" s="132"/>
      <c r="AY3436" s="133"/>
      <c r="BC3436" s="97"/>
      <c r="BD3436" s="97"/>
      <c r="BE3436" s="97"/>
      <c r="BF3436" s="97"/>
      <c r="BG3436" s="97"/>
    </row>
    <row r="3437" spans="9:59">
      <c r="I3437" s="80"/>
      <c r="J3437" s="81"/>
      <c r="K3437" s="82"/>
      <c r="L3437" s="83"/>
      <c r="M3437" s="84"/>
      <c r="N3437" s="85"/>
      <c r="O3437" s="82"/>
      <c r="P3437" s="86"/>
      <c r="S3437" s="88"/>
      <c r="T3437" s="82"/>
      <c r="U3437" s="88"/>
      <c r="V3437" s="82"/>
      <c r="W3437" s="88"/>
      <c r="X3437" s="82"/>
      <c r="Y3437" s="88"/>
      <c r="Z3437" s="82"/>
      <c r="AA3437" s="88"/>
      <c r="AB3437" s="82"/>
      <c r="AC3437" s="88"/>
      <c r="AD3437" s="82"/>
      <c r="AE3437" s="89"/>
      <c r="AI3437" s="130"/>
      <c r="AJ3437" s="131"/>
      <c r="AK3437" s="130"/>
      <c r="AL3437" s="131"/>
      <c r="AM3437" s="130"/>
      <c r="AN3437" s="131"/>
      <c r="AO3437" s="130"/>
      <c r="AP3437" s="132"/>
      <c r="AY3437" s="133"/>
      <c r="BC3437" s="97"/>
      <c r="BD3437" s="97"/>
      <c r="BE3437" s="97"/>
      <c r="BF3437" s="97"/>
      <c r="BG3437" s="97"/>
    </row>
    <row r="3438" spans="9:59">
      <c r="I3438" s="80"/>
      <c r="J3438" s="81"/>
      <c r="K3438" s="82"/>
      <c r="L3438" s="83"/>
      <c r="M3438" s="84"/>
      <c r="N3438" s="85"/>
      <c r="O3438" s="82"/>
      <c r="P3438" s="86"/>
      <c r="S3438" s="88"/>
      <c r="T3438" s="82"/>
      <c r="U3438" s="88"/>
      <c r="V3438" s="82"/>
      <c r="W3438" s="88"/>
      <c r="X3438" s="82"/>
      <c r="Y3438" s="88"/>
      <c r="Z3438" s="82"/>
      <c r="AA3438" s="88"/>
      <c r="AB3438" s="82"/>
      <c r="AC3438" s="88"/>
      <c r="AD3438" s="82"/>
      <c r="AE3438" s="89"/>
      <c r="AI3438" s="130"/>
      <c r="AJ3438" s="131"/>
      <c r="AK3438" s="130"/>
      <c r="AL3438" s="131"/>
      <c r="AM3438" s="130"/>
      <c r="AN3438" s="131"/>
      <c r="AO3438" s="130"/>
      <c r="AP3438" s="132"/>
      <c r="AY3438" s="133"/>
      <c r="BC3438" s="97"/>
      <c r="BD3438" s="97"/>
      <c r="BE3438" s="97"/>
      <c r="BF3438" s="97"/>
      <c r="BG3438" s="97"/>
    </row>
    <row r="3439" spans="9:59">
      <c r="I3439" s="80"/>
      <c r="J3439" s="81"/>
      <c r="K3439" s="82"/>
      <c r="L3439" s="83"/>
      <c r="M3439" s="84"/>
      <c r="N3439" s="85"/>
      <c r="O3439" s="82"/>
      <c r="P3439" s="86"/>
      <c r="S3439" s="88"/>
      <c r="T3439" s="82"/>
      <c r="U3439" s="88"/>
      <c r="V3439" s="82"/>
      <c r="W3439" s="88"/>
      <c r="X3439" s="82"/>
      <c r="Y3439" s="88"/>
      <c r="Z3439" s="82"/>
      <c r="AA3439" s="88"/>
      <c r="AB3439" s="82"/>
      <c r="AC3439" s="88"/>
      <c r="AD3439" s="82"/>
      <c r="AE3439" s="89"/>
      <c r="AI3439" s="130"/>
      <c r="AJ3439" s="131"/>
      <c r="AK3439" s="130"/>
      <c r="AL3439" s="131"/>
      <c r="AM3439" s="130"/>
      <c r="AN3439" s="131"/>
      <c r="AO3439" s="130"/>
      <c r="AP3439" s="132"/>
      <c r="AY3439" s="133"/>
      <c r="BC3439" s="97"/>
      <c r="BD3439" s="97"/>
      <c r="BE3439" s="97"/>
      <c r="BF3439" s="97"/>
      <c r="BG3439" s="97"/>
    </row>
    <row r="3440" spans="9:59">
      <c r="I3440" s="80"/>
      <c r="J3440" s="81"/>
      <c r="K3440" s="82"/>
      <c r="L3440" s="83"/>
      <c r="M3440" s="84"/>
      <c r="N3440" s="85"/>
      <c r="O3440" s="82"/>
      <c r="P3440" s="86"/>
      <c r="S3440" s="88"/>
      <c r="T3440" s="82"/>
      <c r="U3440" s="88"/>
      <c r="V3440" s="82"/>
      <c r="W3440" s="88"/>
      <c r="X3440" s="82"/>
      <c r="Y3440" s="88"/>
      <c r="Z3440" s="82"/>
      <c r="AA3440" s="88"/>
      <c r="AB3440" s="82"/>
      <c r="AC3440" s="88"/>
      <c r="AD3440" s="82"/>
      <c r="AE3440" s="89"/>
      <c r="AI3440" s="130"/>
      <c r="AJ3440" s="131"/>
      <c r="AK3440" s="130"/>
      <c r="AL3440" s="131"/>
      <c r="AM3440" s="130"/>
      <c r="AN3440" s="131"/>
      <c r="AO3440" s="130"/>
      <c r="AP3440" s="132"/>
      <c r="AY3440" s="133"/>
      <c r="BC3440" s="97"/>
      <c r="BD3440" s="97"/>
      <c r="BE3440" s="97"/>
      <c r="BF3440" s="97"/>
      <c r="BG3440" s="97"/>
    </row>
    <row r="3441" spans="9:59">
      <c r="I3441" s="80"/>
      <c r="J3441" s="81"/>
      <c r="K3441" s="82"/>
      <c r="L3441" s="83"/>
      <c r="M3441" s="84"/>
      <c r="N3441" s="85"/>
      <c r="O3441" s="82"/>
      <c r="P3441" s="86"/>
      <c r="S3441" s="88"/>
      <c r="T3441" s="82"/>
      <c r="U3441" s="88"/>
      <c r="V3441" s="82"/>
      <c r="W3441" s="88"/>
      <c r="X3441" s="82"/>
      <c r="Y3441" s="88"/>
      <c r="Z3441" s="82"/>
      <c r="AA3441" s="88"/>
      <c r="AB3441" s="82"/>
      <c r="AC3441" s="88"/>
      <c r="AD3441" s="82"/>
      <c r="AE3441" s="89"/>
      <c r="AI3441" s="130"/>
      <c r="AJ3441" s="131"/>
      <c r="AK3441" s="130"/>
      <c r="AL3441" s="131"/>
      <c r="AM3441" s="130"/>
      <c r="AN3441" s="131"/>
      <c r="AO3441" s="130"/>
      <c r="AP3441" s="132"/>
      <c r="AY3441" s="133"/>
      <c r="BC3441" s="97"/>
      <c r="BD3441" s="97"/>
      <c r="BE3441" s="97"/>
      <c r="BF3441" s="97"/>
      <c r="BG3441" s="97"/>
    </row>
    <row r="3442" spans="9:59">
      <c r="I3442" s="80"/>
      <c r="J3442" s="81"/>
      <c r="K3442" s="82"/>
      <c r="L3442" s="83"/>
      <c r="M3442" s="84"/>
      <c r="N3442" s="85"/>
      <c r="O3442" s="82"/>
      <c r="P3442" s="86"/>
      <c r="S3442" s="88"/>
      <c r="T3442" s="82"/>
      <c r="U3442" s="88"/>
      <c r="V3442" s="82"/>
      <c r="W3442" s="88"/>
      <c r="X3442" s="82"/>
      <c r="Y3442" s="88"/>
      <c r="Z3442" s="82"/>
      <c r="AA3442" s="88"/>
      <c r="AB3442" s="82"/>
      <c r="AC3442" s="88"/>
      <c r="AD3442" s="82"/>
      <c r="AE3442" s="89"/>
      <c r="AI3442" s="130"/>
      <c r="AJ3442" s="131"/>
      <c r="AK3442" s="130"/>
      <c r="AL3442" s="131"/>
      <c r="AM3442" s="130"/>
      <c r="AN3442" s="131"/>
      <c r="AO3442" s="130"/>
      <c r="AP3442" s="132"/>
      <c r="AY3442" s="133"/>
      <c r="BC3442" s="97"/>
      <c r="BD3442" s="97"/>
      <c r="BE3442" s="97"/>
      <c r="BF3442" s="97"/>
      <c r="BG3442" s="97"/>
    </row>
    <row r="3443" spans="9:59">
      <c r="I3443" s="80"/>
      <c r="J3443" s="81"/>
      <c r="K3443" s="82"/>
      <c r="L3443" s="83"/>
      <c r="M3443" s="84"/>
      <c r="N3443" s="85"/>
      <c r="O3443" s="82"/>
      <c r="P3443" s="86"/>
      <c r="S3443" s="88"/>
      <c r="T3443" s="82"/>
      <c r="U3443" s="88"/>
      <c r="V3443" s="82"/>
      <c r="W3443" s="88"/>
      <c r="X3443" s="82"/>
      <c r="Y3443" s="88"/>
      <c r="Z3443" s="82"/>
      <c r="AA3443" s="88"/>
      <c r="AB3443" s="82"/>
      <c r="AC3443" s="88"/>
      <c r="AD3443" s="82"/>
      <c r="AE3443" s="89"/>
      <c r="AI3443" s="130"/>
      <c r="AJ3443" s="131"/>
      <c r="AK3443" s="130"/>
      <c r="AL3443" s="131"/>
      <c r="AM3443" s="130"/>
      <c r="AN3443" s="131"/>
      <c r="AO3443" s="130"/>
      <c r="AP3443" s="132"/>
      <c r="AY3443" s="133"/>
      <c r="BC3443" s="97"/>
      <c r="BD3443" s="97"/>
      <c r="BE3443" s="97"/>
      <c r="BF3443" s="97"/>
      <c r="BG3443" s="97"/>
    </row>
    <row r="3444" spans="9:59">
      <c r="I3444" s="80"/>
      <c r="J3444" s="81"/>
      <c r="K3444" s="82"/>
      <c r="L3444" s="83"/>
      <c r="M3444" s="84"/>
      <c r="N3444" s="85"/>
      <c r="O3444" s="82"/>
      <c r="P3444" s="86"/>
      <c r="S3444" s="88"/>
      <c r="T3444" s="82"/>
      <c r="U3444" s="88"/>
      <c r="V3444" s="82"/>
      <c r="W3444" s="88"/>
      <c r="X3444" s="82"/>
      <c r="Y3444" s="88"/>
      <c r="Z3444" s="82"/>
      <c r="AA3444" s="88"/>
      <c r="AB3444" s="82"/>
      <c r="AC3444" s="88"/>
      <c r="AD3444" s="82"/>
      <c r="AE3444" s="89"/>
      <c r="AI3444" s="130"/>
      <c r="AJ3444" s="131"/>
      <c r="AK3444" s="130"/>
      <c r="AL3444" s="131"/>
      <c r="AM3444" s="130"/>
      <c r="AN3444" s="131"/>
      <c r="AO3444" s="130"/>
      <c r="AP3444" s="132"/>
      <c r="AY3444" s="133"/>
      <c r="BC3444" s="97"/>
      <c r="BD3444" s="97"/>
      <c r="BE3444" s="97"/>
      <c r="BF3444" s="97"/>
      <c r="BG3444" s="97"/>
    </row>
    <row r="3445" spans="9:59">
      <c r="I3445" s="80"/>
      <c r="J3445" s="81"/>
      <c r="K3445" s="82"/>
      <c r="L3445" s="83"/>
      <c r="M3445" s="84"/>
      <c r="N3445" s="85"/>
      <c r="O3445" s="82"/>
      <c r="P3445" s="86"/>
      <c r="S3445" s="88"/>
      <c r="T3445" s="82"/>
      <c r="U3445" s="88"/>
      <c r="V3445" s="82"/>
      <c r="W3445" s="88"/>
      <c r="X3445" s="82"/>
      <c r="Y3445" s="88"/>
      <c r="Z3445" s="82"/>
      <c r="AA3445" s="88"/>
      <c r="AB3445" s="82"/>
      <c r="AC3445" s="88"/>
      <c r="AD3445" s="82"/>
      <c r="AE3445" s="89"/>
      <c r="AI3445" s="130"/>
      <c r="AJ3445" s="131"/>
      <c r="AK3445" s="130"/>
      <c r="AL3445" s="131"/>
      <c r="AM3445" s="130"/>
      <c r="AN3445" s="131"/>
      <c r="AO3445" s="130"/>
      <c r="AP3445" s="132"/>
      <c r="AY3445" s="133"/>
      <c r="BC3445" s="97"/>
      <c r="BD3445" s="97"/>
      <c r="BE3445" s="97"/>
      <c r="BF3445" s="97"/>
      <c r="BG3445" s="97"/>
    </row>
    <row r="3446" spans="9:59">
      <c r="I3446" s="80"/>
      <c r="J3446" s="81"/>
      <c r="K3446" s="82"/>
      <c r="L3446" s="83"/>
      <c r="M3446" s="84"/>
      <c r="N3446" s="85"/>
      <c r="O3446" s="82"/>
      <c r="P3446" s="86"/>
      <c r="S3446" s="88"/>
      <c r="T3446" s="82"/>
      <c r="U3446" s="88"/>
      <c r="V3446" s="82"/>
      <c r="W3446" s="88"/>
      <c r="X3446" s="82"/>
      <c r="Y3446" s="88"/>
      <c r="Z3446" s="82"/>
      <c r="AA3446" s="88"/>
      <c r="AB3446" s="82"/>
      <c r="AC3446" s="88"/>
      <c r="AD3446" s="82"/>
      <c r="AE3446" s="89"/>
      <c r="AI3446" s="130"/>
      <c r="AJ3446" s="131"/>
      <c r="AK3446" s="130"/>
      <c r="AL3446" s="131"/>
      <c r="AM3446" s="130"/>
      <c r="AN3446" s="131"/>
      <c r="AO3446" s="130"/>
      <c r="AP3446" s="132"/>
      <c r="AY3446" s="133"/>
      <c r="BC3446" s="97"/>
      <c r="BD3446" s="97"/>
      <c r="BE3446" s="97"/>
      <c r="BF3446" s="97"/>
      <c r="BG3446" s="97"/>
    </row>
    <row r="3447" spans="9:59">
      <c r="I3447" s="80"/>
      <c r="J3447" s="81"/>
      <c r="K3447" s="82"/>
      <c r="L3447" s="83"/>
      <c r="M3447" s="84"/>
      <c r="N3447" s="85"/>
      <c r="O3447" s="82"/>
      <c r="P3447" s="86"/>
      <c r="S3447" s="88"/>
      <c r="T3447" s="82"/>
      <c r="U3447" s="88"/>
      <c r="V3447" s="82"/>
      <c r="W3447" s="88"/>
      <c r="X3447" s="82"/>
      <c r="Y3447" s="88"/>
      <c r="Z3447" s="82"/>
      <c r="AA3447" s="88"/>
      <c r="AB3447" s="82"/>
      <c r="AC3447" s="88"/>
      <c r="AD3447" s="82"/>
      <c r="AE3447" s="89"/>
      <c r="AI3447" s="130"/>
      <c r="AJ3447" s="131"/>
      <c r="AK3447" s="130"/>
      <c r="AL3447" s="131"/>
      <c r="AM3447" s="130"/>
      <c r="AN3447" s="131"/>
      <c r="AO3447" s="130"/>
      <c r="AP3447" s="132"/>
      <c r="AY3447" s="133"/>
      <c r="BC3447" s="97"/>
      <c r="BD3447" s="97"/>
      <c r="BE3447" s="97"/>
      <c r="BF3447" s="97"/>
      <c r="BG3447" s="97"/>
    </row>
    <row r="3448" spans="9:59">
      <c r="I3448" s="80"/>
      <c r="J3448" s="81"/>
      <c r="K3448" s="82"/>
      <c r="L3448" s="83"/>
      <c r="M3448" s="84"/>
      <c r="N3448" s="85"/>
      <c r="O3448" s="82"/>
      <c r="P3448" s="86"/>
      <c r="S3448" s="88"/>
      <c r="T3448" s="82"/>
      <c r="U3448" s="88"/>
      <c r="V3448" s="82"/>
      <c r="W3448" s="88"/>
      <c r="X3448" s="82"/>
      <c r="Y3448" s="88"/>
      <c r="Z3448" s="82"/>
      <c r="AA3448" s="88"/>
      <c r="AB3448" s="82"/>
      <c r="AC3448" s="88"/>
      <c r="AD3448" s="82"/>
      <c r="AE3448" s="89"/>
      <c r="AI3448" s="130"/>
      <c r="AJ3448" s="131"/>
      <c r="AK3448" s="130"/>
      <c r="AL3448" s="131"/>
      <c r="AM3448" s="130"/>
      <c r="AN3448" s="131"/>
      <c r="AO3448" s="130"/>
      <c r="AP3448" s="132"/>
      <c r="AY3448" s="133"/>
      <c r="BC3448" s="97"/>
      <c r="BD3448" s="97"/>
      <c r="BE3448" s="97"/>
      <c r="BF3448" s="97"/>
      <c r="BG3448" s="97"/>
    </row>
    <row r="3449" spans="9:59">
      <c r="I3449" s="80"/>
      <c r="J3449" s="81"/>
      <c r="K3449" s="82"/>
      <c r="L3449" s="83"/>
      <c r="M3449" s="84"/>
      <c r="N3449" s="85"/>
      <c r="O3449" s="82"/>
      <c r="P3449" s="86"/>
      <c r="S3449" s="88"/>
      <c r="T3449" s="82"/>
      <c r="U3449" s="88"/>
      <c r="V3449" s="82"/>
      <c r="W3449" s="88"/>
      <c r="X3449" s="82"/>
      <c r="Y3449" s="88"/>
      <c r="Z3449" s="82"/>
      <c r="AA3449" s="88"/>
      <c r="AB3449" s="82"/>
      <c r="AC3449" s="88"/>
      <c r="AD3449" s="82"/>
      <c r="AE3449" s="89"/>
      <c r="AI3449" s="130"/>
      <c r="AJ3449" s="131"/>
      <c r="AK3449" s="130"/>
      <c r="AL3449" s="131"/>
      <c r="AM3449" s="130"/>
      <c r="AN3449" s="131"/>
      <c r="AO3449" s="130"/>
      <c r="AP3449" s="132"/>
      <c r="AY3449" s="133"/>
      <c r="BC3449" s="97"/>
      <c r="BD3449" s="97"/>
      <c r="BE3449" s="97"/>
      <c r="BF3449" s="97"/>
      <c r="BG3449" s="97"/>
    </row>
    <row r="3450" spans="9:59">
      <c r="I3450" s="80"/>
      <c r="J3450" s="81"/>
      <c r="K3450" s="82"/>
      <c r="L3450" s="83"/>
      <c r="M3450" s="84"/>
      <c r="N3450" s="85"/>
      <c r="O3450" s="82"/>
      <c r="P3450" s="86"/>
      <c r="S3450" s="88"/>
      <c r="T3450" s="82"/>
      <c r="U3450" s="88"/>
      <c r="V3450" s="82"/>
      <c r="W3450" s="88"/>
      <c r="X3450" s="82"/>
      <c r="Y3450" s="88"/>
      <c r="Z3450" s="82"/>
      <c r="AA3450" s="88"/>
      <c r="AB3450" s="82"/>
      <c r="AC3450" s="88"/>
      <c r="AD3450" s="82"/>
      <c r="AE3450" s="89"/>
      <c r="AI3450" s="130"/>
      <c r="AJ3450" s="131"/>
      <c r="AK3450" s="130"/>
      <c r="AL3450" s="131"/>
      <c r="AM3450" s="130"/>
      <c r="AN3450" s="131"/>
      <c r="AO3450" s="130"/>
      <c r="AP3450" s="132"/>
      <c r="AY3450" s="133"/>
      <c r="BC3450" s="97"/>
      <c r="BD3450" s="97"/>
      <c r="BE3450" s="97"/>
      <c r="BF3450" s="97"/>
      <c r="BG3450" s="97"/>
    </row>
    <row r="3451" spans="9:59">
      <c r="I3451" s="80"/>
      <c r="J3451" s="81"/>
      <c r="K3451" s="82"/>
      <c r="L3451" s="83"/>
      <c r="M3451" s="84"/>
      <c r="N3451" s="85"/>
      <c r="O3451" s="82"/>
      <c r="P3451" s="86"/>
      <c r="S3451" s="88"/>
      <c r="T3451" s="82"/>
      <c r="U3451" s="88"/>
      <c r="V3451" s="82"/>
      <c r="W3451" s="88"/>
      <c r="X3451" s="82"/>
      <c r="Y3451" s="88"/>
      <c r="Z3451" s="82"/>
      <c r="AA3451" s="88"/>
      <c r="AB3451" s="82"/>
      <c r="AC3451" s="88"/>
      <c r="AD3451" s="82"/>
      <c r="AE3451" s="89"/>
      <c r="AI3451" s="130"/>
      <c r="AJ3451" s="131"/>
      <c r="AK3451" s="130"/>
      <c r="AL3451" s="131"/>
      <c r="AM3451" s="130"/>
      <c r="AN3451" s="131"/>
      <c r="AO3451" s="130"/>
      <c r="AP3451" s="132"/>
      <c r="AY3451" s="133"/>
      <c r="BC3451" s="97"/>
      <c r="BD3451" s="97"/>
      <c r="BE3451" s="97"/>
      <c r="BF3451" s="97"/>
      <c r="BG3451" s="97"/>
    </row>
    <row r="3452" spans="9:59">
      <c r="I3452" s="80"/>
      <c r="J3452" s="81"/>
      <c r="K3452" s="82"/>
      <c r="L3452" s="83"/>
      <c r="M3452" s="84"/>
      <c r="N3452" s="85"/>
      <c r="O3452" s="82"/>
      <c r="P3452" s="86"/>
      <c r="S3452" s="88"/>
      <c r="T3452" s="82"/>
      <c r="U3452" s="88"/>
      <c r="V3452" s="82"/>
      <c r="W3452" s="88"/>
      <c r="X3452" s="82"/>
      <c r="Y3452" s="88"/>
      <c r="Z3452" s="82"/>
      <c r="AA3452" s="88"/>
      <c r="AB3452" s="82"/>
      <c r="AC3452" s="88"/>
      <c r="AD3452" s="82"/>
      <c r="AE3452" s="89"/>
      <c r="AI3452" s="130"/>
      <c r="AJ3452" s="131"/>
      <c r="AK3452" s="130"/>
      <c r="AL3452" s="131"/>
      <c r="AM3452" s="130"/>
      <c r="AN3452" s="131"/>
      <c r="AO3452" s="130"/>
      <c r="AP3452" s="132"/>
      <c r="AY3452" s="133"/>
      <c r="BC3452" s="97"/>
      <c r="BD3452" s="97"/>
      <c r="BE3452" s="97"/>
      <c r="BF3452" s="97"/>
      <c r="BG3452" s="97"/>
    </row>
    <row r="3453" spans="9:59">
      <c r="I3453" s="80"/>
      <c r="J3453" s="81"/>
      <c r="K3453" s="82"/>
      <c r="L3453" s="83"/>
      <c r="M3453" s="84"/>
      <c r="N3453" s="85"/>
      <c r="O3453" s="82"/>
      <c r="P3453" s="86"/>
      <c r="S3453" s="88"/>
      <c r="T3453" s="82"/>
      <c r="U3453" s="88"/>
      <c r="V3453" s="82"/>
      <c r="W3453" s="88"/>
      <c r="X3453" s="82"/>
      <c r="Y3453" s="88"/>
      <c r="Z3453" s="82"/>
      <c r="AA3453" s="88"/>
      <c r="AB3453" s="82"/>
      <c r="AC3453" s="88"/>
      <c r="AD3453" s="82"/>
      <c r="AE3453" s="89"/>
      <c r="AI3453" s="130"/>
      <c r="AJ3453" s="131"/>
      <c r="AK3453" s="130"/>
      <c r="AL3453" s="131"/>
      <c r="AM3453" s="130"/>
      <c r="AN3453" s="131"/>
      <c r="AO3453" s="130"/>
      <c r="AP3453" s="132"/>
      <c r="AY3453" s="133"/>
      <c r="BC3453" s="97"/>
      <c r="BD3453" s="97"/>
      <c r="BE3453" s="97"/>
      <c r="BF3453" s="97"/>
      <c r="BG3453" s="97"/>
    </row>
    <row r="3454" spans="9:59">
      <c r="I3454" s="80"/>
      <c r="J3454" s="81"/>
      <c r="K3454" s="82"/>
      <c r="L3454" s="83"/>
      <c r="M3454" s="84"/>
      <c r="N3454" s="85"/>
      <c r="O3454" s="82"/>
      <c r="P3454" s="86"/>
      <c r="S3454" s="88"/>
      <c r="T3454" s="82"/>
      <c r="U3454" s="88"/>
      <c r="V3454" s="82"/>
      <c r="W3454" s="88"/>
      <c r="X3454" s="82"/>
      <c r="Y3454" s="88"/>
      <c r="Z3454" s="82"/>
      <c r="AA3454" s="88"/>
      <c r="AB3454" s="82"/>
      <c r="AC3454" s="88"/>
      <c r="AD3454" s="82"/>
      <c r="AE3454" s="89"/>
      <c r="AI3454" s="130"/>
      <c r="AJ3454" s="131"/>
      <c r="AK3454" s="130"/>
      <c r="AL3454" s="131"/>
      <c r="AM3454" s="130"/>
      <c r="AN3454" s="131"/>
      <c r="AO3454" s="130"/>
      <c r="AP3454" s="132"/>
      <c r="AY3454" s="133"/>
      <c r="BC3454" s="97"/>
      <c r="BD3454" s="97"/>
      <c r="BE3454" s="97"/>
      <c r="BF3454" s="97"/>
      <c r="BG3454" s="97"/>
    </row>
    <row r="3455" spans="9:59">
      <c r="I3455" s="80"/>
      <c r="J3455" s="81"/>
      <c r="K3455" s="82"/>
      <c r="L3455" s="83"/>
      <c r="M3455" s="84"/>
      <c r="N3455" s="85"/>
      <c r="O3455" s="82"/>
      <c r="P3455" s="86"/>
      <c r="S3455" s="88"/>
      <c r="T3455" s="82"/>
      <c r="U3455" s="88"/>
      <c r="V3455" s="82"/>
      <c r="W3455" s="88"/>
      <c r="X3455" s="82"/>
      <c r="Y3455" s="88"/>
      <c r="Z3455" s="82"/>
      <c r="AA3455" s="88"/>
      <c r="AB3455" s="82"/>
      <c r="AC3455" s="88"/>
      <c r="AD3455" s="82"/>
      <c r="AE3455" s="89"/>
      <c r="AI3455" s="130"/>
      <c r="AJ3455" s="131"/>
      <c r="AK3455" s="130"/>
      <c r="AL3455" s="131"/>
      <c r="AM3455" s="130"/>
      <c r="AN3455" s="131"/>
      <c r="AO3455" s="130"/>
      <c r="AP3455" s="132"/>
      <c r="AY3455" s="133"/>
      <c r="BC3455" s="97"/>
      <c r="BD3455" s="97"/>
      <c r="BE3455" s="97"/>
      <c r="BF3455" s="97"/>
      <c r="BG3455" s="97"/>
    </row>
    <row r="3456" spans="9:59">
      <c r="I3456" s="80"/>
      <c r="J3456" s="81"/>
      <c r="K3456" s="82"/>
      <c r="L3456" s="83"/>
      <c r="M3456" s="84"/>
      <c r="N3456" s="85"/>
      <c r="O3456" s="82"/>
      <c r="P3456" s="86"/>
      <c r="S3456" s="88"/>
      <c r="T3456" s="82"/>
      <c r="U3456" s="88"/>
      <c r="V3456" s="82"/>
      <c r="W3456" s="88"/>
      <c r="X3456" s="82"/>
      <c r="Y3456" s="88"/>
      <c r="Z3456" s="82"/>
      <c r="AA3456" s="88"/>
      <c r="AB3456" s="82"/>
      <c r="AC3456" s="88"/>
      <c r="AD3456" s="82"/>
      <c r="AE3456" s="89"/>
      <c r="AI3456" s="130"/>
      <c r="AJ3456" s="131"/>
      <c r="AK3456" s="130"/>
      <c r="AL3456" s="131"/>
      <c r="AM3456" s="130"/>
      <c r="AN3456" s="131"/>
      <c r="AO3456" s="130"/>
      <c r="AP3456" s="132"/>
      <c r="AY3456" s="133"/>
      <c r="BC3456" s="97"/>
      <c r="BD3456" s="97"/>
      <c r="BE3456" s="97"/>
      <c r="BF3456" s="97"/>
      <c r="BG3456" s="97"/>
    </row>
    <row r="3457" spans="9:59">
      <c r="I3457" s="80"/>
      <c r="J3457" s="81"/>
      <c r="K3457" s="82"/>
      <c r="L3457" s="83"/>
      <c r="M3457" s="84"/>
      <c r="N3457" s="85"/>
      <c r="O3457" s="82"/>
      <c r="P3457" s="86"/>
      <c r="S3457" s="88"/>
      <c r="T3457" s="82"/>
      <c r="U3457" s="88"/>
      <c r="V3457" s="82"/>
      <c r="W3457" s="88"/>
      <c r="X3457" s="82"/>
      <c r="Y3457" s="88"/>
      <c r="Z3457" s="82"/>
      <c r="AA3457" s="88"/>
      <c r="AB3457" s="82"/>
      <c r="AC3457" s="88"/>
      <c r="AD3457" s="82"/>
      <c r="AE3457" s="89"/>
      <c r="AI3457" s="130"/>
      <c r="AJ3457" s="131"/>
      <c r="AK3457" s="130"/>
      <c r="AL3457" s="131"/>
      <c r="AM3457" s="130"/>
      <c r="AN3457" s="131"/>
      <c r="AO3457" s="130"/>
      <c r="AP3457" s="132"/>
      <c r="AY3457" s="133"/>
      <c r="BC3457" s="97"/>
      <c r="BD3457" s="97"/>
      <c r="BE3457" s="97"/>
      <c r="BF3457" s="97"/>
      <c r="BG3457" s="97"/>
    </row>
    <row r="3458" spans="9:59">
      <c r="I3458" s="80"/>
      <c r="J3458" s="81"/>
      <c r="K3458" s="82"/>
      <c r="L3458" s="83"/>
      <c r="M3458" s="84"/>
      <c r="N3458" s="85"/>
      <c r="O3458" s="82"/>
      <c r="P3458" s="86"/>
      <c r="S3458" s="88"/>
      <c r="T3458" s="82"/>
      <c r="U3458" s="88"/>
      <c r="V3458" s="82"/>
      <c r="W3458" s="88"/>
      <c r="X3458" s="82"/>
      <c r="Y3458" s="88"/>
      <c r="Z3458" s="82"/>
      <c r="AA3458" s="88"/>
      <c r="AB3458" s="82"/>
      <c r="AC3458" s="88"/>
      <c r="AD3458" s="82"/>
      <c r="AE3458" s="89"/>
      <c r="AI3458" s="130"/>
      <c r="AJ3458" s="131"/>
      <c r="AK3458" s="130"/>
      <c r="AL3458" s="131"/>
      <c r="AM3458" s="130"/>
      <c r="AN3458" s="131"/>
      <c r="AO3458" s="130"/>
      <c r="AP3458" s="132"/>
      <c r="AY3458" s="133"/>
      <c r="BC3458" s="97"/>
      <c r="BD3458" s="97"/>
      <c r="BE3458" s="97"/>
      <c r="BF3458" s="97"/>
      <c r="BG3458" s="97"/>
    </row>
    <row r="3459" spans="9:59">
      <c r="I3459" s="80"/>
      <c r="J3459" s="81"/>
      <c r="K3459" s="82"/>
      <c r="L3459" s="83"/>
      <c r="M3459" s="84"/>
      <c r="N3459" s="85"/>
      <c r="O3459" s="82"/>
      <c r="P3459" s="86"/>
      <c r="S3459" s="88"/>
      <c r="T3459" s="82"/>
      <c r="U3459" s="88"/>
      <c r="V3459" s="82"/>
      <c r="W3459" s="88"/>
      <c r="X3459" s="82"/>
      <c r="Y3459" s="88"/>
      <c r="Z3459" s="82"/>
      <c r="AA3459" s="88"/>
      <c r="AB3459" s="82"/>
      <c r="AC3459" s="88"/>
      <c r="AD3459" s="82"/>
      <c r="AE3459" s="89"/>
      <c r="AI3459" s="130"/>
      <c r="AJ3459" s="131"/>
      <c r="AK3459" s="130"/>
      <c r="AL3459" s="131"/>
      <c r="AM3459" s="130"/>
      <c r="AN3459" s="131"/>
      <c r="AO3459" s="130"/>
      <c r="AP3459" s="132"/>
      <c r="AY3459" s="133"/>
      <c r="BC3459" s="97"/>
      <c r="BD3459" s="97"/>
      <c r="BE3459" s="97"/>
      <c r="BF3459" s="97"/>
      <c r="BG3459" s="97"/>
    </row>
    <row r="3460" spans="9:59">
      <c r="I3460" s="80"/>
      <c r="J3460" s="81"/>
      <c r="K3460" s="82"/>
      <c r="L3460" s="83"/>
      <c r="M3460" s="84"/>
      <c r="N3460" s="85"/>
      <c r="O3460" s="82"/>
      <c r="P3460" s="86"/>
      <c r="S3460" s="88"/>
      <c r="T3460" s="82"/>
      <c r="U3460" s="88"/>
      <c r="V3460" s="82"/>
      <c r="W3460" s="88"/>
      <c r="X3460" s="82"/>
      <c r="Y3460" s="88"/>
      <c r="Z3460" s="82"/>
      <c r="AA3460" s="88"/>
      <c r="AB3460" s="82"/>
      <c r="AC3460" s="88"/>
      <c r="AD3460" s="82"/>
      <c r="AE3460" s="89"/>
      <c r="AI3460" s="130"/>
      <c r="AJ3460" s="131"/>
      <c r="AK3460" s="130"/>
      <c r="AL3460" s="131"/>
      <c r="AM3460" s="130"/>
      <c r="AN3460" s="131"/>
      <c r="AO3460" s="130"/>
      <c r="AP3460" s="132"/>
      <c r="AY3460" s="133"/>
      <c r="BC3460" s="97"/>
      <c r="BD3460" s="97"/>
      <c r="BE3460" s="97"/>
      <c r="BF3460" s="97"/>
      <c r="BG3460" s="97"/>
    </row>
    <row r="3461" spans="9:59">
      <c r="I3461" s="80"/>
      <c r="J3461" s="81"/>
      <c r="K3461" s="82"/>
      <c r="L3461" s="83"/>
      <c r="M3461" s="84"/>
      <c r="N3461" s="85"/>
      <c r="O3461" s="82"/>
      <c r="P3461" s="86"/>
      <c r="S3461" s="88"/>
      <c r="T3461" s="82"/>
      <c r="U3461" s="88"/>
      <c r="V3461" s="82"/>
      <c r="W3461" s="88"/>
      <c r="X3461" s="82"/>
      <c r="Y3461" s="88"/>
      <c r="Z3461" s="82"/>
      <c r="AA3461" s="88"/>
      <c r="AB3461" s="82"/>
      <c r="AC3461" s="88"/>
      <c r="AD3461" s="82"/>
      <c r="AE3461" s="89"/>
      <c r="AI3461" s="130"/>
      <c r="AJ3461" s="131"/>
      <c r="AK3461" s="130"/>
      <c r="AL3461" s="131"/>
      <c r="AM3461" s="130"/>
      <c r="AN3461" s="131"/>
      <c r="AO3461" s="130"/>
      <c r="AP3461" s="132"/>
      <c r="AY3461" s="133"/>
      <c r="BC3461" s="97"/>
      <c r="BD3461" s="97"/>
      <c r="BE3461" s="97"/>
      <c r="BF3461" s="97"/>
      <c r="BG3461" s="97"/>
    </row>
    <row r="3462" spans="9:59">
      <c r="I3462" s="80"/>
      <c r="J3462" s="81"/>
      <c r="K3462" s="82"/>
      <c r="L3462" s="83"/>
      <c r="M3462" s="84"/>
      <c r="N3462" s="85"/>
      <c r="O3462" s="82"/>
      <c r="P3462" s="86"/>
      <c r="S3462" s="88"/>
      <c r="T3462" s="82"/>
      <c r="U3462" s="88"/>
      <c r="V3462" s="82"/>
      <c r="W3462" s="88"/>
      <c r="X3462" s="82"/>
      <c r="Y3462" s="88"/>
      <c r="Z3462" s="82"/>
      <c r="AA3462" s="88"/>
      <c r="AB3462" s="82"/>
      <c r="AC3462" s="88"/>
      <c r="AD3462" s="82"/>
      <c r="AE3462" s="89"/>
      <c r="AI3462" s="130"/>
      <c r="AJ3462" s="131"/>
      <c r="AK3462" s="130"/>
      <c r="AL3462" s="131"/>
      <c r="AM3462" s="130"/>
      <c r="AN3462" s="131"/>
      <c r="AO3462" s="130"/>
      <c r="AP3462" s="132"/>
      <c r="AY3462" s="133"/>
      <c r="BC3462" s="97"/>
      <c r="BD3462" s="97"/>
      <c r="BE3462" s="97"/>
      <c r="BF3462" s="97"/>
      <c r="BG3462" s="97"/>
    </row>
    <row r="3463" spans="9:59">
      <c r="I3463" s="80"/>
      <c r="J3463" s="81"/>
      <c r="K3463" s="82"/>
      <c r="L3463" s="83"/>
      <c r="M3463" s="84"/>
      <c r="N3463" s="85"/>
      <c r="O3463" s="82"/>
      <c r="P3463" s="86"/>
      <c r="S3463" s="88"/>
      <c r="T3463" s="82"/>
      <c r="U3463" s="88"/>
      <c r="V3463" s="82"/>
      <c r="W3463" s="88"/>
      <c r="X3463" s="82"/>
      <c r="Y3463" s="88"/>
      <c r="Z3463" s="82"/>
      <c r="AA3463" s="88"/>
      <c r="AB3463" s="82"/>
      <c r="AC3463" s="88"/>
      <c r="AD3463" s="82"/>
      <c r="AE3463" s="89"/>
      <c r="AI3463" s="130"/>
      <c r="AJ3463" s="131"/>
      <c r="AK3463" s="130"/>
      <c r="AL3463" s="131"/>
      <c r="AM3463" s="130"/>
      <c r="AN3463" s="131"/>
      <c r="AO3463" s="130"/>
      <c r="AP3463" s="132"/>
      <c r="AY3463" s="133"/>
      <c r="BC3463" s="97"/>
      <c r="BD3463" s="97"/>
      <c r="BE3463" s="97"/>
      <c r="BF3463" s="97"/>
      <c r="BG3463" s="97"/>
    </row>
    <row r="3464" spans="9:59">
      <c r="I3464" s="80"/>
      <c r="J3464" s="81"/>
      <c r="K3464" s="82"/>
      <c r="L3464" s="83"/>
      <c r="M3464" s="84"/>
      <c r="N3464" s="85"/>
      <c r="O3464" s="82"/>
      <c r="P3464" s="86"/>
      <c r="S3464" s="88"/>
      <c r="T3464" s="82"/>
      <c r="U3464" s="88"/>
      <c r="V3464" s="82"/>
      <c r="W3464" s="88"/>
      <c r="X3464" s="82"/>
      <c r="Y3464" s="88"/>
      <c r="Z3464" s="82"/>
      <c r="AA3464" s="88"/>
      <c r="AB3464" s="82"/>
      <c r="AC3464" s="88"/>
      <c r="AD3464" s="82"/>
      <c r="AE3464" s="89"/>
      <c r="AI3464" s="130"/>
      <c r="AJ3464" s="131"/>
      <c r="AK3464" s="130"/>
      <c r="AL3464" s="131"/>
      <c r="AM3464" s="130"/>
      <c r="AN3464" s="131"/>
      <c r="AO3464" s="130"/>
      <c r="AP3464" s="132"/>
      <c r="AY3464" s="133"/>
      <c r="BC3464" s="97"/>
      <c r="BD3464" s="97"/>
      <c r="BE3464" s="97"/>
      <c r="BF3464" s="97"/>
      <c r="BG3464" s="97"/>
    </row>
    <row r="3465" spans="9:59">
      <c r="I3465" s="80"/>
      <c r="J3465" s="81"/>
      <c r="K3465" s="82"/>
      <c r="L3465" s="83"/>
      <c r="M3465" s="84"/>
      <c r="N3465" s="85"/>
      <c r="O3465" s="82"/>
      <c r="P3465" s="86"/>
      <c r="S3465" s="88"/>
      <c r="T3465" s="82"/>
      <c r="U3465" s="88"/>
      <c r="V3465" s="82"/>
      <c r="W3465" s="88"/>
      <c r="X3465" s="82"/>
      <c r="Y3465" s="88"/>
      <c r="Z3465" s="82"/>
      <c r="AA3465" s="88"/>
      <c r="AB3465" s="82"/>
      <c r="AC3465" s="88"/>
      <c r="AD3465" s="82"/>
      <c r="AE3465" s="89"/>
      <c r="AI3465" s="130"/>
      <c r="AJ3465" s="131"/>
      <c r="AK3465" s="130"/>
      <c r="AL3465" s="131"/>
      <c r="AM3465" s="130"/>
      <c r="AN3465" s="131"/>
      <c r="AO3465" s="130"/>
      <c r="AP3465" s="132"/>
      <c r="AY3465" s="133"/>
      <c r="BC3465" s="97"/>
      <c r="BD3465" s="97"/>
      <c r="BE3465" s="97"/>
      <c r="BF3465" s="97"/>
      <c r="BG3465" s="97"/>
    </row>
    <row r="3466" spans="9:59">
      <c r="I3466" s="80"/>
      <c r="J3466" s="81"/>
      <c r="K3466" s="82"/>
      <c r="L3466" s="83"/>
      <c r="M3466" s="84"/>
      <c r="N3466" s="85"/>
      <c r="O3466" s="82"/>
      <c r="P3466" s="86"/>
      <c r="S3466" s="88"/>
      <c r="T3466" s="82"/>
      <c r="U3466" s="88"/>
      <c r="V3466" s="82"/>
      <c r="W3466" s="88"/>
      <c r="X3466" s="82"/>
      <c r="Y3466" s="88"/>
      <c r="Z3466" s="82"/>
      <c r="AA3466" s="88"/>
      <c r="AB3466" s="82"/>
      <c r="AC3466" s="88"/>
      <c r="AD3466" s="82"/>
      <c r="AE3466" s="89"/>
      <c r="AI3466" s="130"/>
      <c r="AJ3466" s="131"/>
      <c r="AK3466" s="130"/>
      <c r="AL3466" s="131"/>
      <c r="AM3466" s="130"/>
      <c r="AN3466" s="131"/>
      <c r="AO3466" s="130"/>
      <c r="AP3466" s="132"/>
      <c r="AY3466" s="133"/>
      <c r="BC3466" s="97"/>
      <c r="BD3466" s="97"/>
      <c r="BE3466" s="97"/>
      <c r="BF3466" s="97"/>
      <c r="BG3466" s="97"/>
    </row>
    <row r="3467" spans="9:59">
      <c r="I3467" s="80"/>
      <c r="J3467" s="81"/>
      <c r="K3467" s="82"/>
      <c r="L3467" s="83"/>
      <c r="M3467" s="84"/>
      <c r="N3467" s="85"/>
      <c r="O3467" s="82"/>
      <c r="P3467" s="86"/>
      <c r="S3467" s="88"/>
      <c r="T3467" s="82"/>
      <c r="U3467" s="88"/>
      <c r="V3467" s="82"/>
      <c r="W3467" s="88"/>
      <c r="X3467" s="82"/>
      <c r="Y3467" s="88"/>
      <c r="Z3467" s="82"/>
      <c r="AA3467" s="88"/>
      <c r="AB3467" s="82"/>
      <c r="AC3467" s="88"/>
      <c r="AD3467" s="82"/>
      <c r="AE3467" s="89"/>
      <c r="AI3467" s="130"/>
      <c r="AJ3467" s="131"/>
      <c r="AK3467" s="130"/>
      <c r="AL3467" s="131"/>
      <c r="AM3467" s="130"/>
      <c r="AN3467" s="131"/>
      <c r="AO3467" s="130"/>
      <c r="AP3467" s="132"/>
      <c r="AY3467" s="133"/>
      <c r="BC3467" s="97"/>
      <c r="BD3467" s="97"/>
      <c r="BE3467" s="97"/>
      <c r="BF3467" s="97"/>
      <c r="BG3467" s="97"/>
    </row>
    <row r="3468" spans="9:59">
      <c r="I3468" s="80"/>
      <c r="J3468" s="81"/>
      <c r="K3468" s="82"/>
      <c r="L3468" s="83"/>
      <c r="M3468" s="84"/>
      <c r="N3468" s="85"/>
      <c r="O3468" s="82"/>
      <c r="P3468" s="86"/>
      <c r="S3468" s="88"/>
      <c r="T3468" s="82"/>
      <c r="U3468" s="88"/>
      <c r="V3468" s="82"/>
      <c r="W3468" s="88"/>
      <c r="X3468" s="82"/>
      <c r="Y3468" s="88"/>
      <c r="Z3468" s="82"/>
      <c r="AA3468" s="88"/>
      <c r="AB3468" s="82"/>
      <c r="AC3468" s="88"/>
      <c r="AD3468" s="82"/>
      <c r="AE3468" s="89"/>
      <c r="AI3468" s="130"/>
      <c r="AJ3468" s="131"/>
      <c r="AK3468" s="130"/>
      <c r="AL3468" s="131"/>
      <c r="AM3468" s="130"/>
      <c r="AN3468" s="131"/>
      <c r="AO3468" s="130"/>
      <c r="AP3468" s="132"/>
      <c r="AY3468" s="133"/>
      <c r="BC3468" s="97"/>
      <c r="BD3468" s="97"/>
      <c r="BE3468" s="97"/>
      <c r="BF3468" s="97"/>
      <c r="BG3468" s="97"/>
    </row>
    <row r="3469" spans="9:59">
      <c r="I3469" s="80"/>
      <c r="J3469" s="81"/>
      <c r="K3469" s="82"/>
      <c r="L3469" s="83"/>
      <c r="M3469" s="84"/>
      <c r="N3469" s="85"/>
      <c r="O3469" s="82"/>
      <c r="P3469" s="86"/>
      <c r="S3469" s="88"/>
      <c r="T3469" s="82"/>
      <c r="U3469" s="88"/>
      <c r="V3469" s="82"/>
      <c r="W3469" s="88"/>
      <c r="X3469" s="82"/>
      <c r="Y3469" s="88"/>
      <c r="Z3469" s="82"/>
      <c r="AA3469" s="88"/>
      <c r="AB3469" s="82"/>
      <c r="AC3469" s="88"/>
      <c r="AD3469" s="82"/>
      <c r="AE3469" s="89"/>
      <c r="AI3469" s="130"/>
      <c r="AJ3469" s="131"/>
      <c r="AK3469" s="130"/>
      <c r="AL3469" s="131"/>
      <c r="AM3469" s="130"/>
      <c r="AN3469" s="131"/>
      <c r="AO3469" s="130"/>
      <c r="AP3469" s="132"/>
      <c r="AY3469" s="133"/>
      <c r="BC3469" s="97"/>
      <c r="BD3469" s="97"/>
      <c r="BE3469" s="97"/>
      <c r="BF3469" s="97"/>
      <c r="BG3469" s="97"/>
    </row>
    <row r="3470" spans="9:59">
      <c r="I3470" s="80"/>
      <c r="J3470" s="81"/>
      <c r="K3470" s="82"/>
      <c r="L3470" s="83"/>
      <c r="M3470" s="84"/>
      <c r="N3470" s="85"/>
      <c r="O3470" s="82"/>
      <c r="P3470" s="86"/>
      <c r="S3470" s="88"/>
      <c r="T3470" s="82"/>
      <c r="U3470" s="88"/>
      <c r="V3470" s="82"/>
      <c r="W3470" s="88"/>
      <c r="X3470" s="82"/>
      <c r="Y3470" s="88"/>
      <c r="Z3470" s="82"/>
      <c r="AA3470" s="88"/>
      <c r="AB3470" s="82"/>
      <c r="AC3470" s="88"/>
      <c r="AD3470" s="82"/>
      <c r="AE3470" s="89"/>
      <c r="AI3470" s="130"/>
      <c r="AJ3470" s="131"/>
      <c r="AK3470" s="130"/>
      <c r="AL3470" s="131"/>
      <c r="AM3470" s="130"/>
      <c r="AN3470" s="131"/>
      <c r="AO3470" s="130"/>
      <c r="AP3470" s="132"/>
      <c r="AY3470" s="133"/>
      <c r="BC3470" s="97"/>
      <c r="BD3470" s="97"/>
      <c r="BE3470" s="97"/>
      <c r="BF3470" s="97"/>
      <c r="BG3470" s="97"/>
    </row>
    <row r="3471" spans="9:59">
      <c r="I3471" s="80"/>
      <c r="J3471" s="81"/>
      <c r="K3471" s="82"/>
      <c r="L3471" s="83"/>
      <c r="M3471" s="84"/>
      <c r="N3471" s="85"/>
      <c r="O3471" s="82"/>
      <c r="P3471" s="86"/>
      <c r="S3471" s="88"/>
      <c r="T3471" s="82"/>
      <c r="U3471" s="88"/>
      <c r="V3471" s="82"/>
      <c r="W3471" s="88"/>
      <c r="X3471" s="82"/>
      <c r="Y3471" s="88"/>
      <c r="Z3471" s="82"/>
      <c r="AA3471" s="88"/>
      <c r="AB3471" s="82"/>
      <c r="AC3471" s="88"/>
      <c r="AD3471" s="82"/>
      <c r="AE3471" s="89"/>
      <c r="AI3471" s="130"/>
      <c r="AJ3471" s="131"/>
      <c r="AK3471" s="130"/>
      <c r="AL3471" s="131"/>
      <c r="AM3471" s="130"/>
      <c r="AN3471" s="131"/>
      <c r="AO3471" s="130"/>
      <c r="AP3471" s="132"/>
      <c r="AY3471" s="133"/>
      <c r="BC3471" s="97"/>
      <c r="BD3471" s="97"/>
      <c r="BE3471" s="97"/>
      <c r="BF3471" s="97"/>
      <c r="BG3471" s="97"/>
    </row>
    <row r="3472" spans="9:59">
      <c r="I3472" s="80"/>
      <c r="J3472" s="81"/>
      <c r="K3472" s="82"/>
      <c r="L3472" s="83"/>
      <c r="M3472" s="84"/>
      <c r="N3472" s="85"/>
      <c r="O3472" s="82"/>
      <c r="P3472" s="86"/>
      <c r="S3472" s="88"/>
      <c r="T3472" s="82"/>
      <c r="U3472" s="88"/>
      <c r="V3472" s="82"/>
      <c r="W3472" s="88"/>
      <c r="X3472" s="82"/>
      <c r="Y3472" s="88"/>
      <c r="Z3472" s="82"/>
      <c r="AA3472" s="88"/>
      <c r="AB3472" s="82"/>
      <c r="AC3472" s="88"/>
      <c r="AD3472" s="82"/>
      <c r="AE3472" s="89"/>
      <c r="AI3472" s="130"/>
      <c r="AJ3472" s="131"/>
      <c r="AK3472" s="130"/>
      <c r="AL3472" s="131"/>
      <c r="AM3472" s="130"/>
      <c r="AN3472" s="131"/>
      <c r="AO3472" s="130"/>
      <c r="AP3472" s="132"/>
      <c r="AY3472" s="133"/>
      <c r="BC3472" s="97"/>
      <c r="BD3472" s="97"/>
      <c r="BE3472" s="97"/>
      <c r="BF3472" s="97"/>
      <c r="BG3472" s="97"/>
    </row>
    <row r="3473" spans="9:59">
      <c r="I3473" s="80"/>
      <c r="J3473" s="81"/>
      <c r="K3473" s="82"/>
      <c r="L3473" s="83"/>
      <c r="M3473" s="84"/>
      <c r="N3473" s="85"/>
      <c r="O3473" s="82"/>
      <c r="P3473" s="86"/>
      <c r="S3473" s="88"/>
      <c r="T3473" s="82"/>
      <c r="U3473" s="88"/>
      <c r="V3473" s="82"/>
      <c r="W3473" s="88"/>
      <c r="X3473" s="82"/>
      <c r="Y3473" s="88"/>
      <c r="Z3473" s="82"/>
      <c r="AA3473" s="88"/>
      <c r="AB3473" s="82"/>
      <c r="AC3473" s="88"/>
      <c r="AD3473" s="82"/>
      <c r="AE3473" s="89"/>
      <c r="AI3473" s="130"/>
      <c r="AJ3473" s="131"/>
      <c r="AK3473" s="130"/>
      <c r="AL3473" s="131"/>
      <c r="AM3473" s="130"/>
      <c r="AN3473" s="131"/>
      <c r="AO3473" s="130"/>
      <c r="AP3473" s="132"/>
      <c r="AY3473" s="133"/>
      <c r="BC3473" s="97"/>
      <c r="BD3473" s="97"/>
      <c r="BE3473" s="97"/>
      <c r="BF3473" s="97"/>
      <c r="BG3473" s="97"/>
    </row>
    <row r="3474" spans="9:59">
      <c r="I3474" s="80"/>
      <c r="J3474" s="81"/>
      <c r="K3474" s="82"/>
      <c r="L3474" s="83"/>
      <c r="M3474" s="84"/>
      <c r="N3474" s="85"/>
      <c r="O3474" s="82"/>
      <c r="P3474" s="86"/>
      <c r="S3474" s="88"/>
      <c r="T3474" s="82"/>
      <c r="U3474" s="88"/>
      <c r="V3474" s="82"/>
      <c r="W3474" s="88"/>
      <c r="X3474" s="82"/>
      <c r="Y3474" s="88"/>
      <c r="Z3474" s="82"/>
      <c r="AA3474" s="88"/>
      <c r="AB3474" s="82"/>
      <c r="AC3474" s="88"/>
      <c r="AD3474" s="82"/>
      <c r="AE3474" s="89"/>
      <c r="AI3474" s="130"/>
      <c r="AJ3474" s="131"/>
      <c r="AK3474" s="130"/>
      <c r="AL3474" s="131"/>
      <c r="AM3474" s="130"/>
      <c r="AN3474" s="131"/>
      <c r="AO3474" s="130"/>
      <c r="AP3474" s="132"/>
      <c r="AY3474" s="133"/>
      <c r="BC3474" s="97"/>
      <c r="BD3474" s="97"/>
      <c r="BE3474" s="97"/>
      <c r="BF3474" s="97"/>
      <c r="BG3474" s="97"/>
    </row>
    <row r="3475" spans="9:59">
      <c r="I3475" s="80"/>
      <c r="J3475" s="81"/>
      <c r="K3475" s="82"/>
      <c r="L3475" s="83"/>
      <c r="M3475" s="84"/>
      <c r="N3475" s="85"/>
      <c r="O3475" s="82"/>
      <c r="P3475" s="86"/>
      <c r="S3475" s="88"/>
      <c r="T3475" s="82"/>
      <c r="U3475" s="88"/>
      <c r="V3475" s="82"/>
      <c r="W3475" s="88"/>
      <c r="X3475" s="82"/>
      <c r="Y3475" s="88"/>
      <c r="Z3475" s="82"/>
      <c r="AA3475" s="88"/>
      <c r="AB3475" s="82"/>
      <c r="AC3475" s="88"/>
      <c r="AD3475" s="82"/>
      <c r="AE3475" s="89"/>
      <c r="AI3475" s="130"/>
      <c r="AJ3475" s="131"/>
      <c r="AK3475" s="130"/>
      <c r="AL3475" s="131"/>
      <c r="AM3475" s="130"/>
      <c r="AN3475" s="131"/>
      <c r="AO3475" s="130"/>
      <c r="AP3475" s="132"/>
      <c r="AY3475" s="133"/>
      <c r="BC3475" s="97"/>
      <c r="BD3475" s="97"/>
      <c r="BE3475" s="97"/>
      <c r="BF3475" s="97"/>
      <c r="BG3475" s="97"/>
    </row>
    <row r="3476" spans="9:59">
      <c r="I3476" s="80"/>
      <c r="J3476" s="81"/>
      <c r="K3476" s="82"/>
      <c r="L3476" s="83"/>
      <c r="M3476" s="84"/>
      <c r="N3476" s="85"/>
      <c r="O3476" s="82"/>
      <c r="P3476" s="86"/>
      <c r="S3476" s="88"/>
      <c r="T3476" s="82"/>
      <c r="U3476" s="88"/>
      <c r="V3476" s="82"/>
      <c r="W3476" s="88"/>
      <c r="X3476" s="82"/>
      <c r="Y3476" s="88"/>
      <c r="Z3476" s="82"/>
      <c r="AA3476" s="88"/>
      <c r="AB3476" s="82"/>
      <c r="AC3476" s="88"/>
      <c r="AD3476" s="82"/>
      <c r="AE3476" s="89"/>
      <c r="AI3476" s="130"/>
      <c r="AJ3476" s="131"/>
      <c r="AK3476" s="130"/>
      <c r="AL3476" s="131"/>
      <c r="AM3476" s="130"/>
      <c r="AN3476" s="131"/>
      <c r="AO3476" s="130"/>
      <c r="AP3476" s="132"/>
      <c r="AY3476" s="133"/>
      <c r="BC3476" s="97"/>
      <c r="BD3476" s="97"/>
      <c r="BE3476" s="97"/>
      <c r="BF3476" s="97"/>
      <c r="BG3476" s="97"/>
    </row>
    <row r="3477" spans="9:59">
      <c r="I3477" s="80"/>
      <c r="J3477" s="81"/>
      <c r="K3477" s="82"/>
      <c r="L3477" s="83"/>
      <c r="M3477" s="84"/>
      <c r="N3477" s="85"/>
      <c r="O3477" s="82"/>
      <c r="P3477" s="86"/>
      <c r="S3477" s="88"/>
      <c r="T3477" s="82"/>
      <c r="U3477" s="88"/>
      <c r="V3477" s="82"/>
      <c r="W3477" s="88"/>
      <c r="X3477" s="82"/>
      <c r="Y3477" s="88"/>
      <c r="Z3477" s="82"/>
      <c r="AA3477" s="88"/>
      <c r="AB3477" s="82"/>
      <c r="AC3477" s="88"/>
      <c r="AD3477" s="82"/>
      <c r="AE3477" s="89"/>
      <c r="AI3477" s="130"/>
      <c r="AJ3477" s="131"/>
      <c r="AK3477" s="130"/>
      <c r="AL3477" s="131"/>
      <c r="AM3477" s="130"/>
      <c r="AN3477" s="131"/>
      <c r="AO3477" s="130"/>
      <c r="AP3477" s="132"/>
      <c r="AY3477" s="133"/>
      <c r="BC3477" s="97"/>
      <c r="BD3477" s="97"/>
      <c r="BE3477" s="97"/>
      <c r="BF3477" s="97"/>
      <c r="BG3477" s="97"/>
    </row>
    <row r="3478" spans="9:59">
      <c r="I3478" s="80"/>
      <c r="J3478" s="81"/>
      <c r="K3478" s="82"/>
      <c r="L3478" s="83"/>
      <c r="M3478" s="84"/>
      <c r="N3478" s="85"/>
      <c r="O3478" s="82"/>
      <c r="P3478" s="86"/>
      <c r="S3478" s="88"/>
      <c r="T3478" s="82"/>
      <c r="U3478" s="88"/>
      <c r="V3478" s="82"/>
      <c r="W3478" s="88"/>
      <c r="X3478" s="82"/>
      <c r="Y3478" s="88"/>
      <c r="Z3478" s="82"/>
      <c r="AA3478" s="88"/>
      <c r="AB3478" s="82"/>
      <c r="AC3478" s="88"/>
      <c r="AD3478" s="82"/>
      <c r="AE3478" s="89"/>
      <c r="AI3478" s="130"/>
      <c r="AJ3478" s="131"/>
      <c r="AK3478" s="130"/>
      <c r="AL3478" s="131"/>
      <c r="AM3478" s="130"/>
      <c r="AN3478" s="131"/>
      <c r="AO3478" s="130"/>
      <c r="AP3478" s="132"/>
      <c r="AY3478" s="133"/>
      <c r="BC3478" s="97"/>
      <c r="BD3478" s="97"/>
      <c r="BE3478" s="97"/>
      <c r="BF3478" s="97"/>
      <c r="BG3478" s="97"/>
    </row>
    <row r="3479" spans="9:59">
      <c r="I3479" s="80"/>
      <c r="J3479" s="81"/>
      <c r="K3479" s="82"/>
      <c r="L3479" s="83"/>
      <c r="M3479" s="84"/>
      <c r="N3479" s="85"/>
      <c r="O3479" s="82"/>
      <c r="P3479" s="86"/>
      <c r="S3479" s="88"/>
      <c r="T3479" s="82"/>
      <c r="U3479" s="88"/>
      <c r="V3479" s="82"/>
      <c r="W3479" s="88"/>
      <c r="X3479" s="82"/>
      <c r="Y3479" s="88"/>
      <c r="Z3479" s="82"/>
      <c r="AA3479" s="88"/>
      <c r="AB3479" s="82"/>
      <c r="AC3479" s="88"/>
      <c r="AD3479" s="82"/>
      <c r="AE3479" s="89"/>
      <c r="AI3479" s="130"/>
      <c r="AJ3479" s="131"/>
      <c r="AK3479" s="130"/>
      <c r="AL3479" s="131"/>
      <c r="AM3479" s="130"/>
      <c r="AN3479" s="131"/>
      <c r="AO3479" s="130"/>
      <c r="AP3479" s="132"/>
      <c r="AY3479" s="133"/>
      <c r="BC3479" s="97"/>
      <c r="BD3479" s="97"/>
      <c r="BE3479" s="97"/>
      <c r="BF3479" s="97"/>
      <c r="BG3479" s="97"/>
    </row>
    <row r="3480" spans="9:59">
      <c r="I3480" s="80"/>
      <c r="J3480" s="81"/>
      <c r="K3480" s="82"/>
      <c r="L3480" s="83"/>
      <c r="M3480" s="84"/>
      <c r="N3480" s="85"/>
      <c r="O3480" s="82"/>
      <c r="P3480" s="86"/>
      <c r="S3480" s="88"/>
      <c r="T3480" s="82"/>
      <c r="U3480" s="88"/>
      <c r="V3480" s="82"/>
      <c r="W3480" s="88"/>
      <c r="X3480" s="82"/>
      <c r="Y3480" s="88"/>
      <c r="Z3480" s="82"/>
      <c r="AA3480" s="88"/>
      <c r="AB3480" s="82"/>
      <c r="AC3480" s="88"/>
      <c r="AD3480" s="82"/>
      <c r="AE3480" s="89"/>
      <c r="AI3480" s="130"/>
      <c r="AJ3480" s="131"/>
      <c r="AK3480" s="130"/>
      <c r="AL3480" s="131"/>
      <c r="AM3480" s="130"/>
      <c r="AN3480" s="131"/>
      <c r="AO3480" s="130"/>
      <c r="AP3480" s="132"/>
      <c r="AY3480" s="133"/>
      <c r="BC3480" s="97"/>
      <c r="BD3480" s="97"/>
      <c r="BE3480" s="97"/>
      <c r="BF3480" s="97"/>
      <c r="BG3480" s="97"/>
    </row>
    <row r="3481" spans="9:59">
      <c r="I3481" s="80"/>
      <c r="J3481" s="81"/>
      <c r="K3481" s="82"/>
      <c r="L3481" s="83"/>
      <c r="M3481" s="84"/>
      <c r="N3481" s="85"/>
      <c r="O3481" s="82"/>
      <c r="P3481" s="86"/>
      <c r="S3481" s="88"/>
      <c r="T3481" s="82"/>
      <c r="U3481" s="88"/>
      <c r="V3481" s="82"/>
      <c r="W3481" s="88"/>
      <c r="X3481" s="82"/>
      <c r="Y3481" s="88"/>
      <c r="Z3481" s="82"/>
      <c r="AA3481" s="88"/>
      <c r="AB3481" s="82"/>
      <c r="AC3481" s="88"/>
      <c r="AD3481" s="82"/>
      <c r="AE3481" s="89"/>
      <c r="AI3481" s="130"/>
      <c r="AJ3481" s="131"/>
      <c r="AK3481" s="130"/>
      <c r="AL3481" s="131"/>
      <c r="AM3481" s="130"/>
      <c r="AN3481" s="131"/>
      <c r="AO3481" s="130"/>
      <c r="AP3481" s="132"/>
      <c r="AY3481" s="133"/>
      <c r="BC3481" s="97"/>
      <c r="BD3481" s="97"/>
      <c r="BE3481" s="97"/>
      <c r="BF3481" s="97"/>
      <c r="BG3481" s="97"/>
    </row>
    <row r="3482" spans="9:59">
      <c r="I3482" s="80"/>
      <c r="J3482" s="81"/>
      <c r="K3482" s="82"/>
      <c r="L3482" s="83"/>
      <c r="M3482" s="84"/>
      <c r="N3482" s="85"/>
      <c r="O3482" s="82"/>
      <c r="P3482" s="86"/>
      <c r="S3482" s="88"/>
      <c r="T3482" s="82"/>
      <c r="U3482" s="88"/>
      <c r="V3482" s="82"/>
      <c r="W3482" s="88"/>
      <c r="X3482" s="82"/>
      <c r="Y3482" s="88"/>
      <c r="Z3482" s="82"/>
      <c r="AA3482" s="88"/>
      <c r="AB3482" s="82"/>
      <c r="AC3482" s="88"/>
      <c r="AD3482" s="82"/>
      <c r="AE3482" s="89"/>
      <c r="AI3482" s="130"/>
      <c r="AJ3482" s="131"/>
      <c r="AK3482" s="130"/>
      <c r="AL3482" s="131"/>
      <c r="AM3482" s="130"/>
      <c r="AN3482" s="131"/>
      <c r="AO3482" s="130"/>
      <c r="AP3482" s="132"/>
      <c r="AY3482" s="133"/>
      <c r="BC3482" s="97"/>
      <c r="BD3482" s="97"/>
      <c r="BE3482" s="97"/>
      <c r="BF3482" s="97"/>
      <c r="BG3482" s="97"/>
    </row>
    <row r="3483" spans="9:59">
      <c r="I3483" s="80"/>
      <c r="J3483" s="81"/>
      <c r="K3483" s="82"/>
      <c r="L3483" s="83"/>
      <c r="M3483" s="84"/>
      <c r="N3483" s="85"/>
      <c r="O3483" s="82"/>
      <c r="P3483" s="86"/>
      <c r="S3483" s="88"/>
      <c r="T3483" s="82"/>
      <c r="U3483" s="88"/>
      <c r="V3483" s="82"/>
      <c r="W3483" s="88"/>
      <c r="X3483" s="82"/>
      <c r="Y3483" s="88"/>
      <c r="Z3483" s="82"/>
      <c r="AA3483" s="88"/>
      <c r="AB3483" s="82"/>
      <c r="AC3483" s="88"/>
      <c r="AD3483" s="82"/>
      <c r="AE3483" s="89"/>
      <c r="AI3483" s="130"/>
      <c r="AJ3483" s="131"/>
      <c r="AK3483" s="130"/>
      <c r="AL3483" s="131"/>
      <c r="AM3483" s="130"/>
      <c r="AN3483" s="131"/>
      <c r="AO3483" s="130"/>
      <c r="AP3483" s="132"/>
      <c r="AY3483" s="133"/>
      <c r="BC3483" s="97"/>
      <c r="BD3483" s="97"/>
      <c r="BE3483" s="97"/>
      <c r="BF3483" s="97"/>
      <c r="BG3483" s="97"/>
    </row>
    <row r="3484" spans="9:59">
      <c r="I3484" s="80"/>
      <c r="J3484" s="81"/>
      <c r="K3484" s="82"/>
      <c r="L3484" s="83"/>
      <c r="M3484" s="84"/>
      <c r="N3484" s="85"/>
      <c r="O3484" s="82"/>
      <c r="P3484" s="86"/>
      <c r="S3484" s="88"/>
      <c r="T3484" s="82"/>
      <c r="U3484" s="88"/>
      <c r="V3484" s="82"/>
      <c r="W3484" s="88"/>
      <c r="X3484" s="82"/>
      <c r="Y3484" s="88"/>
      <c r="Z3484" s="82"/>
      <c r="AA3484" s="88"/>
      <c r="AB3484" s="82"/>
      <c r="AC3484" s="88"/>
      <c r="AD3484" s="82"/>
      <c r="AE3484" s="89"/>
      <c r="AI3484" s="130"/>
      <c r="AJ3484" s="131"/>
      <c r="AK3484" s="130"/>
      <c r="AL3484" s="131"/>
      <c r="AM3484" s="130"/>
      <c r="AN3484" s="131"/>
      <c r="AO3484" s="130"/>
      <c r="AP3484" s="132"/>
      <c r="AY3484" s="133"/>
      <c r="BC3484" s="97"/>
      <c r="BD3484" s="97"/>
      <c r="BE3484" s="97"/>
      <c r="BF3484" s="97"/>
      <c r="BG3484" s="97"/>
    </row>
    <row r="3485" spans="9:59">
      <c r="I3485" s="80"/>
      <c r="J3485" s="81"/>
      <c r="K3485" s="82"/>
      <c r="L3485" s="83"/>
      <c r="M3485" s="84"/>
      <c r="N3485" s="85"/>
      <c r="O3485" s="82"/>
      <c r="P3485" s="86"/>
      <c r="S3485" s="88"/>
      <c r="T3485" s="82"/>
      <c r="U3485" s="88"/>
      <c r="V3485" s="82"/>
      <c r="W3485" s="88"/>
      <c r="X3485" s="82"/>
      <c r="Y3485" s="88"/>
      <c r="Z3485" s="82"/>
      <c r="AA3485" s="88"/>
      <c r="AB3485" s="82"/>
      <c r="AC3485" s="88"/>
      <c r="AD3485" s="82"/>
      <c r="AE3485" s="89"/>
      <c r="AI3485" s="130"/>
      <c r="AJ3485" s="131"/>
      <c r="AK3485" s="130"/>
      <c r="AL3485" s="131"/>
      <c r="AM3485" s="130"/>
      <c r="AN3485" s="131"/>
      <c r="AO3485" s="130"/>
      <c r="AP3485" s="132"/>
      <c r="AY3485" s="133"/>
      <c r="BC3485" s="97"/>
      <c r="BD3485" s="97"/>
      <c r="BE3485" s="97"/>
      <c r="BF3485" s="97"/>
      <c r="BG3485" s="97"/>
    </row>
    <row r="3486" spans="9:59">
      <c r="I3486" s="80"/>
      <c r="J3486" s="81"/>
      <c r="K3486" s="82"/>
      <c r="L3486" s="83"/>
      <c r="M3486" s="84"/>
      <c r="N3486" s="85"/>
      <c r="O3486" s="82"/>
      <c r="P3486" s="86"/>
      <c r="S3486" s="88"/>
      <c r="T3486" s="82"/>
      <c r="U3486" s="88"/>
      <c r="V3486" s="82"/>
      <c r="W3486" s="88"/>
      <c r="X3486" s="82"/>
      <c r="Y3486" s="88"/>
      <c r="Z3486" s="82"/>
      <c r="AA3486" s="88"/>
      <c r="AB3486" s="82"/>
      <c r="AC3486" s="88"/>
      <c r="AD3486" s="82"/>
      <c r="AE3486" s="89"/>
      <c r="AI3486" s="130"/>
      <c r="AJ3486" s="131"/>
      <c r="AK3486" s="130"/>
      <c r="AL3486" s="131"/>
      <c r="AM3486" s="130"/>
      <c r="AN3486" s="131"/>
      <c r="AO3486" s="130"/>
      <c r="AP3486" s="132"/>
      <c r="AY3486" s="133"/>
      <c r="BC3486" s="97"/>
      <c r="BD3486" s="97"/>
      <c r="BE3486" s="97"/>
      <c r="BF3486" s="97"/>
      <c r="BG3486" s="97"/>
    </row>
    <row r="3487" spans="9:59">
      <c r="I3487" s="80"/>
      <c r="J3487" s="81"/>
      <c r="K3487" s="82"/>
      <c r="L3487" s="83"/>
      <c r="M3487" s="84"/>
      <c r="N3487" s="85"/>
      <c r="O3487" s="82"/>
      <c r="P3487" s="86"/>
      <c r="S3487" s="88"/>
      <c r="T3487" s="82"/>
      <c r="U3487" s="88"/>
      <c r="V3487" s="82"/>
      <c r="W3487" s="88"/>
      <c r="X3487" s="82"/>
      <c r="Y3487" s="88"/>
      <c r="Z3487" s="82"/>
      <c r="AA3487" s="88"/>
      <c r="AB3487" s="82"/>
      <c r="AC3487" s="88"/>
      <c r="AD3487" s="82"/>
      <c r="AE3487" s="89"/>
      <c r="AI3487" s="130"/>
      <c r="AJ3487" s="131"/>
      <c r="AK3487" s="130"/>
      <c r="AL3487" s="131"/>
      <c r="AM3487" s="130"/>
      <c r="AN3487" s="131"/>
      <c r="AO3487" s="130"/>
      <c r="AP3487" s="132"/>
      <c r="AY3487" s="133"/>
      <c r="BC3487" s="97"/>
      <c r="BD3487" s="97"/>
      <c r="BE3487" s="97"/>
      <c r="BF3487" s="97"/>
      <c r="BG3487" s="97"/>
    </row>
    <row r="3488" spans="9:59">
      <c r="I3488" s="80"/>
      <c r="J3488" s="81"/>
      <c r="K3488" s="82"/>
      <c r="L3488" s="83"/>
      <c r="M3488" s="84"/>
      <c r="N3488" s="85"/>
      <c r="O3488" s="82"/>
      <c r="P3488" s="86"/>
      <c r="S3488" s="88"/>
      <c r="T3488" s="82"/>
      <c r="U3488" s="88"/>
      <c r="V3488" s="82"/>
      <c r="W3488" s="88"/>
      <c r="X3488" s="82"/>
      <c r="Y3488" s="88"/>
      <c r="Z3488" s="82"/>
      <c r="AA3488" s="88"/>
      <c r="AB3488" s="82"/>
      <c r="AC3488" s="88"/>
      <c r="AD3488" s="82"/>
      <c r="AE3488" s="89"/>
      <c r="AI3488" s="130"/>
      <c r="AJ3488" s="131"/>
      <c r="AK3488" s="130"/>
      <c r="AL3488" s="131"/>
      <c r="AM3488" s="130"/>
      <c r="AN3488" s="131"/>
      <c r="AO3488" s="130"/>
      <c r="AP3488" s="132"/>
      <c r="AY3488" s="133"/>
      <c r="BC3488" s="97"/>
      <c r="BD3488" s="97"/>
      <c r="BE3488" s="97"/>
      <c r="BF3488" s="97"/>
      <c r="BG3488" s="97"/>
    </row>
    <row r="3489" spans="9:59">
      <c r="I3489" s="80"/>
      <c r="J3489" s="81"/>
      <c r="K3489" s="82"/>
      <c r="L3489" s="83"/>
      <c r="M3489" s="84"/>
      <c r="N3489" s="85"/>
      <c r="O3489" s="82"/>
      <c r="P3489" s="86"/>
      <c r="S3489" s="88"/>
      <c r="T3489" s="82"/>
      <c r="U3489" s="88"/>
      <c r="V3489" s="82"/>
      <c r="W3489" s="88"/>
      <c r="X3489" s="82"/>
      <c r="Y3489" s="88"/>
      <c r="Z3489" s="82"/>
      <c r="AA3489" s="88"/>
      <c r="AB3489" s="82"/>
      <c r="AC3489" s="88"/>
      <c r="AD3489" s="82"/>
      <c r="AE3489" s="89"/>
      <c r="AI3489" s="130"/>
      <c r="AJ3489" s="131"/>
      <c r="AK3489" s="130"/>
      <c r="AL3489" s="131"/>
      <c r="AM3489" s="130"/>
      <c r="AN3489" s="131"/>
      <c r="AO3489" s="130"/>
      <c r="AP3489" s="132"/>
      <c r="AY3489" s="133"/>
      <c r="BC3489" s="97"/>
      <c r="BD3489" s="97"/>
      <c r="BE3489" s="97"/>
      <c r="BF3489" s="97"/>
      <c r="BG3489" s="97"/>
    </row>
    <row r="3490" spans="9:59">
      <c r="I3490" s="80"/>
      <c r="J3490" s="81"/>
      <c r="K3490" s="82"/>
      <c r="L3490" s="83"/>
      <c r="M3490" s="84"/>
      <c r="N3490" s="85"/>
      <c r="O3490" s="82"/>
      <c r="P3490" s="86"/>
      <c r="S3490" s="88"/>
      <c r="T3490" s="82"/>
      <c r="U3490" s="88"/>
      <c r="V3490" s="82"/>
      <c r="W3490" s="88"/>
      <c r="X3490" s="82"/>
      <c r="Y3490" s="88"/>
      <c r="Z3490" s="82"/>
      <c r="AA3490" s="88"/>
      <c r="AB3490" s="82"/>
      <c r="AC3490" s="88"/>
      <c r="AD3490" s="82"/>
      <c r="AE3490" s="89"/>
      <c r="AI3490" s="130"/>
      <c r="AJ3490" s="131"/>
      <c r="AK3490" s="130"/>
      <c r="AL3490" s="131"/>
      <c r="AM3490" s="130"/>
      <c r="AN3490" s="131"/>
      <c r="AO3490" s="130"/>
      <c r="AP3490" s="132"/>
      <c r="AY3490" s="133"/>
      <c r="BC3490" s="97"/>
      <c r="BD3490" s="97"/>
      <c r="BE3490" s="97"/>
      <c r="BF3490" s="97"/>
      <c r="BG3490" s="97"/>
    </row>
    <row r="3491" spans="9:59">
      <c r="I3491" s="80"/>
      <c r="J3491" s="81"/>
      <c r="K3491" s="82"/>
      <c r="L3491" s="83"/>
      <c r="M3491" s="84"/>
      <c r="N3491" s="85"/>
      <c r="O3491" s="82"/>
      <c r="P3491" s="86"/>
      <c r="S3491" s="88"/>
      <c r="T3491" s="82"/>
      <c r="U3491" s="88"/>
      <c r="V3491" s="82"/>
      <c r="W3491" s="88"/>
      <c r="X3491" s="82"/>
      <c r="Y3491" s="88"/>
      <c r="Z3491" s="82"/>
      <c r="AA3491" s="88"/>
      <c r="AB3491" s="82"/>
      <c r="AC3491" s="88"/>
      <c r="AD3491" s="82"/>
      <c r="AE3491" s="89"/>
      <c r="AI3491" s="130"/>
      <c r="AJ3491" s="131"/>
      <c r="AK3491" s="130"/>
      <c r="AL3491" s="131"/>
      <c r="AM3491" s="130"/>
      <c r="AN3491" s="131"/>
      <c r="AO3491" s="130"/>
      <c r="AP3491" s="132"/>
      <c r="AY3491" s="133"/>
      <c r="BC3491" s="97"/>
      <c r="BD3491" s="97"/>
      <c r="BE3491" s="97"/>
      <c r="BF3491" s="97"/>
      <c r="BG3491" s="97"/>
    </row>
    <row r="3492" spans="9:59">
      <c r="I3492" s="80"/>
      <c r="J3492" s="81"/>
      <c r="K3492" s="82"/>
      <c r="L3492" s="83"/>
      <c r="M3492" s="84"/>
      <c r="N3492" s="85"/>
      <c r="O3492" s="82"/>
      <c r="P3492" s="86"/>
      <c r="S3492" s="88"/>
      <c r="T3492" s="82"/>
      <c r="U3492" s="88"/>
      <c r="V3492" s="82"/>
      <c r="W3492" s="88"/>
      <c r="X3492" s="82"/>
      <c r="Y3492" s="88"/>
      <c r="Z3492" s="82"/>
      <c r="AA3492" s="88"/>
      <c r="AB3492" s="82"/>
      <c r="AC3492" s="88"/>
      <c r="AD3492" s="82"/>
      <c r="AE3492" s="89"/>
      <c r="AI3492" s="130"/>
      <c r="AJ3492" s="131"/>
      <c r="AK3492" s="130"/>
      <c r="AL3492" s="131"/>
      <c r="AM3492" s="130"/>
      <c r="AN3492" s="131"/>
      <c r="AO3492" s="130"/>
      <c r="AP3492" s="132"/>
      <c r="AY3492" s="133"/>
      <c r="BC3492" s="97"/>
      <c r="BD3492" s="97"/>
      <c r="BE3492" s="97"/>
      <c r="BF3492" s="97"/>
      <c r="BG3492" s="97"/>
    </row>
    <row r="3493" spans="9:59">
      <c r="I3493" s="80"/>
      <c r="J3493" s="81"/>
      <c r="K3493" s="82"/>
      <c r="L3493" s="83"/>
      <c r="M3493" s="84"/>
      <c r="N3493" s="85"/>
      <c r="O3493" s="82"/>
      <c r="P3493" s="86"/>
      <c r="S3493" s="88"/>
      <c r="T3493" s="82"/>
      <c r="U3493" s="88"/>
      <c r="V3493" s="82"/>
      <c r="W3493" s="88"/>
      <c r="X3493" s="82"/>
      <c r="Y3493" s="88"/>
      <c r="Z3493" s="82"/>
      <c r="AA3493" s="88"/>
      <c r="AB3493" s="82"/>
      <c r="AC3493" s="88"/>
      <c r="AD3493" s="82"/>
      <c r="AE3493" s="89"/>
      <c r="AI3493" s="130"/>
      <c r="AJ3493" s="131"/>
      <c r="AK3493" s="130"/>
      <c r="AL3493" s="131"/>
      <c r="AM3493" s="130"/>
      <c r="AN3493" s="131"/>
      <c r="AO3493" s="130"/>
      <c r="AP3493" s="132"/>
      <c r="AY3493" s="133"/>
      <c r="BC3493" s="97"/>
      <c r="BD3493" s="97"/>
      <c r="BE3493" s="97"/>
      <c r="BF3493" s="97"/>
      <c r="BG3493" s="97"/>
    </row>
    <row r="3494" spans="9:59">
      <c r="I3494" s="80"/>
      <c r="J3494" s="81"/>
      <c r="K3494" s="82"/>
      <c r="L3494" s="83"/>
      <c r="M3494" s="84"/>
      <c r="N3494" s="85"/>
      <c r="O3494" s="82"/>
      <c r="P3494" s="86"/>
      <c r="S3494" s="88"/>
      <c r="T3494" s="82"/>
      <c r="U3494" s="88"/>
      <c r="V3494" s="82"/>
      <c r="W3494" s="88"/>
      <c r="X3494" s="82"/>
      <c r="Y3494" s="88"/>
      <c r="Z3494" s="82"/>
      <c r="AA3494" s="88"/>
      <c r="AB3494" s="82"/>
      <c r="AC3494" s="88"/>
      <c r="AD3494" s="82"/>
      <c r="AE3494" s="89"/>
      <c r="AI3494" s="130"/>
      <c r="AJ3494" s="131"/>
      <c r="AK3494" s="130"/>
      <c r="AL3494" s="131"/>
      <c r="AM3494" s="130"/>
      <c r="AN3494" s="131"/>
      <c r="AO3494" s="130"/>
      <c r="AP3494" s="132"/>
      <c r="AY3494" s="133"/>
      <c r="BC3494" s="97"/>
      <c r="BD3494" s="97"/>
      <c r="BE3494" s="97"/>
      <c r="BF3494" s="97"/>
      <c r="BG3494" s="97"/>
    </row>
    <row r="3495" spans="9:59">
      <c r="I3495" s="80"/>
      <c r="J3495" s="81"/>
      <c r="K3495" s="82"/>
      <c r="L3495" s="83"/>
      <c r="M3495" s="84"/>
      <c r="N3495" s="85"/>
      <c r="O3495" s="82"/>
      <c r="P3495" s="86"/>
      <c r="S3495" s="88"/>
      <c r="T3495" s="82"/>
      <c r="U3495" s="88"/>
      <c r="V3495" s="82"/>
      <c r="W3495" s="88"/>
      <c r="X3495" s="82"/>
      <c r="Y3495" s="88"/>
      <c r="Z3495" s="82"/>
      <c r="AA3495" s="88"/>
      <c r="AB3495" s="82"/>
      <c r="AC3495" s="88"/>
      <c r="AD3495" s="82"/>
      <c r="AE3495" s="89"/>
      <c r="AI3495" s="130"/>
      <c r="AJ3495" s="131"/>
      <c r="AK3495" s="130"/>
      <c r="AL3495" s="131"/>
      <c r="AM3495" s="130"/>
      <c r="AN3495" s="131"/>
      <c r="AO3495" s="130"/>
      <c r="AP3495" s="132"/>
      <c r="AY3495" s="133"/>
      <c r="BC3495" s="97"/>
      <c r="BD3495" s="97"/>
      <c r="BE3495" s="97"/>
      <c r="BF3495" s="97"/>
      <c r="BG3495" s="97"/>
    </row>
    <row r="3496" spans="9:59">
      <c r="I3496" s="80"/>
      <c r="J3496" s="81"/>
      <c r="K3496" s="82"/>
      <c r="L3496" s="83"/>
      <c r="M3496" s="84"/>
      <c r="N3496" s="85"/>
      <c r="O3496" s="82"/>
      <c r="P3496" s="86"/>
      <c r="S3496" s="88"/>
      <c r="T3496" s="82"/>
      <c r="U3496" s="88"/>
      <c r="V3496" s="82"/>
      <c r="W3496" s="88"/>
      <c r="X3496" s="82"/>
      <c r="Y3496" s="88"/>
      <c r="Z3496" s="82"/>
      <c r="AA3496" s="88"/>
      <c r="AB3496" s="82"/>
      <c r="AC3496" s="88"/>
      <c r="AD3496" s="82"/>
      <c r="AE3496" s="89"/>
      <c r="AI3496" s="130"/>
      <c r="AJ3496" s="131"/>
      <c r="AK3496" s="130"/>
      <c r="AL3496" s="131"/>
      <c r="AM3496" s="130"/>
      <c r="AN3496" s="131"/>
      <c r="AO3496" s="130"/>
      <c r="AP3496" s="132"/>
      <c r="AY3496" s="133"/>
      <c r="BC3496" s="97"/>
      <c r="BD3496" s="97"/>
      <c r="BE3496" s="97"/>
      <c r="BF3496" s="97"/>
      <c r="BG3496" s="97"/>
    </row>
    <row r="3497" spans="9:59">
      <c r="I3497" s="80"/>
      <c r="J3497" s="81"/>
      <c r="K3497" s="82"/>
      <c r="L3497" s="83"/>
      <c r="M3497" s="84"/>
      <c r="N3497" s="85"/>
      <c r="O3497" s="82"/>
      <c r="P3497" s="86"/>
      <c r="S3497" s="88"/>
      <c r="T3497" s="82"/>
      <c r="U3497" s="88"/>
      <c r="V3497" s="82"/>
      <c r="W3497" s="88"/>
      <c r="X3497" s="82"/>
      <c r="Y3497" s="88"/>
      <c r="Z3497" s="82"/>
      <c r="AA3497" s="88"/>
      <c r="AB3497" s="82"/>
      <c r="AC3497" s="88"/>
      <c r="AD3497" s="82"/>
      <c r="AE3497" s="89"/>
      <c r="AI3497" s="130"/>
      <c r="AJ3497" s="131"/>
      <c r="AK3497" s="130"/>
      <c r="AL3497" s="131"/>
      <c r="AM3497" s="130"/>
      <c r="AN3497" s="131"/>
      <c r="AO3497" s="130"/>
      <c r="AP3497" s="132"/>
      <c r="AY3497" s="133"/>
      <c r="BC3497" s="97"/>
      <c r="BD3497" s="97"/>
      <c r="BE3497" s="97"/>
      <c r="BF3497" s="97"/>
      <c r="BG3497" s="97"/>
    </row>
    <row r="3498" spans="9:59">
      <c r="I3498" s="80"/>
      <c r="J3498" s="81"/>
      <c r="K3498" s="82"/>
      <c r="L3498" s="83"/>
      <c r="M3498" s="84"/>
      <c r="N3498" s="85"/>
      <c r="O3498" s="82"/>
      <c r="P3498" s="86"/>
      <c r="S3498" s="88"/>
      <c r="T3498" s="82"/>
      <c r="U3498" s="88"/>
      <c r="V3498" s="82"/>
      <c r="W3498" s="88"/>
      <c r="X3498" s="82"/>
      <c r="Y3498" s="88"/>
      <c r="Z3498" s="82"/>
      <c r="AA3498" s="88"/>
      <c r="AB3498" s="82"/>
      <c r="AC3498" s="88"/>
      <c r="AD3498" s="82"/>
      <c r="AE3498" s="89"/>
      <c r="AI3498" s="130"/>
      <c r="AJ3498" s="131"/>
      <c r="AK3498" s="130"/>
      <c r="AL3498" s="131"/>
      <c r="AM3498" s="130"/>
      <c r="AN3498" s="131"/>
      <c r="AO3498" s="130"/>
      <c r="AP3498" s="132"/>
      <c r="AY3498" s="133"/>
      <c r="BC3498" s="97"/>
      <c r="BD3498" s="97"/>
      <c r="BE3498" s="97"/>
      <c r="BF3498" s="97"/>
      <c r="BG3498" s="97"/>
    </row>
    <row r="3499" spans="9:59">
      <c r="I3499" s="80"/>
      <c r="J3499" s="81"/>
      <c r="K3499" s="82"/>
      <c r="L3499" s="83"/>
      <c r="M3499" s="84"/>
      <c r="N3499" s="85"/>
      <c r="O3499" s="82"/>
      <c r="P3499" s="86"/>
      <c r="S3499" s="88"/>
      <c r="T3499" s="82"/>
      <c r="U3499" s="88"/>
      <c r="V3499" s="82"/>
      <c r="W3499" s="88"/>
      <c r="X3499" s="82"/>
      <c r="Y3499" s="88"/>
      <c r="Z3499" s="82"/>
      <c r="AA3499" s="88"/>
      <c r="AB3499" s="82"/>
      <c r="AC3499" s="88"/>
      <c r="AD3499" s="82"/>
      <c r="AE3499" s="89"/>
      <c r="AI3499" s="130"/>
      <c r="AJ3499" s="131"/>
      <c r="AK3499" s="130"/>
      <c r="AL3499" s="131"/>
      <c r="AM3499" s="130"/>
      <c r="AN3499" s="131"/>
      <c r="AO3499" s="130"/>
      <c r="AP3499" s="132"/>
      <c r="AY3499" s="133"/>
      <c r="BC3499" s="97"/>
      <c r="BD3499" s="97"/>
      <c r="BE3499" s="97"/>
      <c r="BF3499" s="97"/>
      <c r="BG3499" s="97"/>
    </row>
    <row r="3500" spans="9:59">
      <c r="I3500" s="80"/>
      <c r="J3500" s="81"/>
      <c r="K3500" s="82"/>
      <c r="L3500" s="83"/>
      <c r="M3500" s="84"/>
      <c r="N3500" s="85"/>
      <c r="O3500" s="82"/>
      <c r="P3500" s="86"/>
      <c r="S3500" s="88"/>
      <c r="T3500" s="82"/>
      <c r="U3500" s="88"/>
      <c r="V3500" s="82"/>
      <c r="W3500" s="88"/>
      <c r="X3500" s="82"/>
      <c r="Y3500" s="88"/>
      <c r="Z3500" s="82"/>
      <c r="AA3500" s="88"/>
      <c r="AB3500" s="82"/>
      <c r="AC3500" s="88"/>
      <c r="AD3500" s="82"/>
      <c r="AE3500" s="89"/>
      <c r="AI3500" s="130"/>
      <c r="AJ3500" s="131"/>
      <c r="AK3500" s="130"/>
      <c r="AL3500" s="131"/>
      <c r="AM3500" s="130"/>
      <c r="AN3500" s="131"/>
      <c r="AO3500" s="130"/>
      <c r="AP3500" s="132"/>
      <c r="AY3500" s="133"/>
      <c r="BC3500" s="97"/>
      <c r="BD3500" s="97"/>
      <c r="BE3500" s="97"/>
      <c r="BF3500" s="97"/>
      <c r="BG3500" s="97"/>
    </row>
    <row r="3501" spans="9:59">
      <c r="I3501" s="80"/>
      <c r="J3501" s="81"/>
      <c r="K3501" s="82"/>
      <c r="L3501" s="83"/>
      <c r="M3501" s="84"/>
      <c r="N3501" s="85"/>
      <c r="O3501" s="82"/>
      <c r="P3501" s="86"/>
      <c r="S3501" s="88"/>
      <c r="T3501" s="82"/>
      <c r="U3501" s="88"/>
      <c r="V3501" s="82"/>
      <c r="W3501" s="88"/>
      <c r="X3501" s="82"/>
      <c r="Y3501" s="88"/>
      <c r="Z3501" s="82"/>
      <c r="AA3501" s="88"/>
      <c r="AB3501" s="82"/>
      <c r="AC3501" s="88"/>
      <c r="AD3501" s="82"/>
      <c r="AE3501" s="89"/>
      <c r="AI3501" s="130"/>
      <c r="AJ3501" s="131"/>
      <c r="AK3501" s="130"/>
      <c r="AL3501" s="131"/>
      <c r="AM3501" s="130"/>
      <c r="AN3501" s="131"/>
      <c r="AO3501" s="130"/>
      <c r="AP3501" s="132"/>
      <c r="AY3501" s="133"/>
      <c r="BC3501" s="97"/>
      <c r="BD3501" s="97"/>
      <c r="BE3501" s="97"/>
      <c r="BF3501" s="97"/>
      <c r="BG3501" s="97"/>
    </row>
    <row r="3502" spans="9:59">
      <c r="I3502" s="80"/>
      <c r="J3502" s="81"/>
      <c r="K3502" s="82"/>
      <c r="L3502" s="83"/>
      <c r="M3502" s="84"/>
      <c r="N3502" s="85"/>
      <c r="O3502" s="82"/>
      <c r="P3502" s="86"/>
      <c r="S3502" s="88"/>
      <c r="T3502" s="82"/>
      <c r="U3502" s="88"/>
      <c r="V3502" s="82"/>
      <c r="W3502" s="88"/>
      <c r="X3502" s="82"/>
      <c r="Y3502" s="88"/>
      <c r="Z3502" s="82"/>
      <c r="AA3502" s="88"/>
      <c r="AB3502" s="82"/>
      <c r="AC3502" s="88"/>
      <c r="AD3502" s="82"/>
      <c r="AE3502" s="89"/>
      <c r="AI3502" s="130"/>
      <c r="AJ3502" s="131"/>
      <c r="AK3502" s="130"/>
      <c r="AL3502" s="131"/>
      <c r="AM3502" s="130"/>
      <c r="AN3502" s="131"/>
      <c r="AO3502" s="130"/>
      <c r="AP3502" s="132"/>
      <c r="AY3502" s="133"/>
      <c r="BC3502" s="97"/>
      <c r="BD3502" s="97"/>
      <c r="BE3502" s="97"/>
      <c r="BF3502" s="97"/>
      <c r="BG3502" s="97"/>
    </row>
    <row r="3503" spans="9:59">
      <c r="I3503" s="80"/>
      <c r="J3503" s="81"/>
      <c r="K3503" s="82"/>
      <c r="L3503" s="83"/>
      <c r="M3503" s="84"/>
      <c r="N3503" s="85"/>
      <c r="O3503" s="82"/>
      <c r="P3503" s="86"/>
      <c r="S3503" s="88"/>
      <c r="T3503" s="82"/>
      <c r="U3503" s="88"/>
      <c r="V3503" s="82"/>
      <c r="W3503" s="88"/>
      <c r="X3503" s="82"/>
      <c r="Y3503" s="88"/>
      <c r="Z3503" s="82"/>
      <c r="AA3503" s="88"/>
      <c r="AB3503" s="82"/>
      <c r="AC3503" s="88"/>
      <c r="AD3503" s="82"/>
      <c r="AE3503" s="89"/>
      <c r="AI3503" s="130"/>
      <c r="AJ3503" s="131"/>
      <c r="AK3503" s="130"/>
      <c r="AL3503" s="131"/>
      <c r="AM3503" s="130"/>
      <c r="AN3503" s="131"/>
      <c r="AO3503" s="130"/>
      <c r="AP3503" s="132"/>
      <c r="AY3503" s="133"/>
      <c r="BC3503" s="97"/>
      <c r="BD3503" s="97"/>
      <c r="BE3503" s="97"/>
      <c r="BF3503" s="97"/>
      <c r="BG3503" s="97"/>
    </row>
    <row r="3504" spans="9:59">
      <c r="I3504" s="80"/>
      <c r="J3504" s="81"/>
      <c r="K3504" s="82"/>
      <c r="L3504" s="83"/>
      <c r="M3504" s="84"/>
      <c r="N3504" s="85"/>
      <c r="O3504" s="82"/>
      <c r="P3504" s="86"/>
      <c r="S3504" s="88"/>
      <c r="T3504" s="82"/>
      <c r="U3504" s="88"/>
      <c r="V3504" s="82"/>
      <c r="W3504" s="88"/>
      <c r="X3504" s="82"/>
      <c r="Y3504" s="88"/>
      <c r="Z3504" s="82"/>
      <c r="AA3504" s="88"/>
      <c r="AB3504" s="82"/>
      <c r="AC3504" s="88"/>
      <c r="AD3504" s="82"/>
      <c r="AE3504" s="89"/>
      <c r="AI3504" s="130"/>
      <c r="AJ3504" s="131"/>
      <c r="AK3504" s="130"/>
      <c r="AL3504" s="131"/>
      <c r="AM3504" s="130"/>
      <c r="AN3504" s="131"/>
      <c r="AO3504" s="130"/>
      <c r="AP3504" s="132"/>
      <c r="AY3504" s="133"/>
      <c r="BC3504" s="97"/>
      <c r="BD3504" s="97"/>
      <c r="BE3504" s="97"/>
      <c r="BF3504" s="97"/>
      <c r="BG3504" s="97"/>
    </row>
    <row r="3505" spans="9:59">
      <c r="I3505" s="80"/>
      <c r="J3505" s="81"/>
      <c r="K3505" s="82"/>
      <c r="L3505" s="83"/>
      <c r="M3505" s="84"/>
      <c r="N3505" s="85"/>
      <c r="O3505" s="82"/>
      <c r="P3505" s="86"/>
      <c r="S3505" s="88"/>
      <c r="T3505" s="82"/>
      <c r="U3505" s="88"/>
      <c r="V3505" s="82"/>
      <c r="W3505" s="88"/>
      <c r="X3505" s="82"/>
      <c r="Y3505" s="88"/>
      <c r="Z3505" s="82"/>
      <c r="AA3505" s="88"/>
      <c r="AB3505" s="82"/>
      <c r="AC3505" s="88"/>
      <c r="AD3505" s="82"/>
      <c r="AE3505" s="89"/>
      <c r="AI3505" s="130"/>
      <c r="AJ3505" s="131"/>
      <c r="AK3505" s="130"/>
      <c r="AL3505" s="131"/>
      <c r="AM3505" s="130"/>
      <c r="AN3505" s="131"/>
      <c r="AO3505" s="130"/>
      <c r="AP3505" s="132"/>
      <c r="AY3505" s="133"/>
      <c r="BC3505" s="97"/>
      <c r="BD3505" s="97"/>
      <c r="BE3505" s="97"/>
      <c r="BF3505" s="97"/>
      <c r="BG3505" s="97"/>
    </row>
    <row r="3506" spans="9:59">
      <c r="I3506" s="80"/>
      <c r="J3506" s="81"/>
      <c r="K3506" s="82"/>
      <c r="L3506" s="83"/>
      <c r="M3506" s="84"/>
      <c r="N3506" s="85"/>
      <c r="O3506" s="82"/>
      <c r="P3506" s="86"/>
      <c r="S3506" s="88"/>
      <c r="T3506" s="82"/>
      <c r="U3506" s="88"/>
      <c r="V3506" s="82"/>
      <c r="W3506" s="88"/>
      <c r="X3506" s="82"/>
      <c r="Y3506" s="88"/>
      <c r="Z3506" s="82"/>
      <c r="AA3506" s="88"/>
      <c r="AB3506" s="82"/>
      <c r="AC3506" s="88"/>
      <c r="AD3506" s="82"/>
      <c r="AE3506" s="89"/>
      <c r="AI3506" s="130"/>
      <c r="AJ3506" s="131"/>
      <c r="AK3506" s="130"/>
      <c r="AL3506" s="131"/>
      <c r="AM3506" s="130"/>
      <c r="AN3506" s="131"/>
      <c r="AO3506" s="130"/>
      <c r="AP3506" s="132"/>
      <c r="AY3506" s="133"/>
      <c r="BC3506" s="97"/>
      <c r="BD3506" s="97"/>
      <c r="BE3506" s="97"/>
      <c r="BF3506" s="97"/>
      <c r="BG3506" s="97"/>
    </row>
    <row r="3507" spans="9:59">
      <c r="I3507" s="80"/>
      <c r="J3507" s="81"/>
      <c r="K3507" s="82"/>
      <c r="L3507" s="83"/>
      <c r="M3507" s="84"/>
      <c r="N3507" s="85"/>
      <c r="O3507" s="82"/>
      <c r="P3507" s="86"/>
      <c r="S3507" s="88"/>
      <c r="T3507" s="82"/>
      <c r="U3507" s="88"/>
      <c r="V3507" s="82"/>
      <c r="W3507" s="88"/>
      <c r="X3507" s="82"/>
      <c r="Y3507" s="88"/>
      <c r="Z3507" s="82"/>
      <c r="AA3507" s="88"/>
      <c r="AB3507" s="82"/>
      <c r="AC3507" s="88"/>
      <c r="AD3507" s="82"/>
      <c r="AE3507" s="89"/>
      <c r="AI3507" s="130"/>
      <c r="AJ3507" s="131"/>
      <c r="AK3507" s="130"/>
      <c r="AL3507" s="131"/>
      <c r="AM3507" s="130"/>
      <c r="AN3507" s="131"/>
      <c r="AO3507" s="130"/>
      <c r="AP3507" s="132"/>
      <c r="AY3507" s="133"/>
      <c r="BC3507" s="97"/>
      <c r="BD3507" s="97"/>
      <c r="BE3507" s="97"/>
      <c r="BF3507" s="97"/>
      <c r="BG3507" s="97"/>
    </row>
    <row r="3508" spans="9:59">
      <c r="I3508" s="80"/>
      <c r="J3508" s="81"/>
      <c r="K3508" s="82"/>
      <c r="L3508" s="83"/>
      <c r="M3508" s="84"/>
      <c r="N3508" s="85"/>
      <c r="O3508" s="82"/>
      <c r="P3508" s="86"/>
      <c r="S3508" s="88"/>
      <c r="T3508" s="82"/>
      <c r="U3508" s="88"/>
      <c r="V3508" s="82"/>
      <c r="W3508" s="88"/>
      <c r="X3508" s="82"/>
      <c r="Y3508" s="88"/>
      <c r="Z3508" s="82"/>
      <c r="AA3508" s="88"/>
      <c r="AB3508" s="82"/>
      <c r="AC3508" s="88"/>
      <c r="AD3508" s="82"/>
      <c r="AE3508" s="89"/>
      <c r="AI3508" s="130"/>
      <c r="AJ3508" s="131"/>
      <c r="AK3508" s="130"/>
      <c r="AL3508" s="131"/>
      <c r="AM3508" s="130"/>
      <c r="AN3508" s="131"/>
      <c r="AO3508" s="130"/>
      <c r="AP3508" s="132"/>
      <c r="AY3508" s="133"/>
      <c r="BC3508" s="97"/>
      <c r="BD3508" s="97"/>
      <c r="BE3508" s="97"/>
      <c r="BF3508" s="97"/>
      <c r="BG3508" s="97"/>
    </row>
    <row r="3509" spans="9:59">
      <c r="I3509" s="80"/>
      <c r="J3509" s="81"/>
      <c r="K3509" s="82"/>
      <c r="L3509" s="83"/>
      <c r="M3509" s="84"/>
      <c r="N3509" s="85"/>
      <c r="O3509" s="82"/>
      <c r="P3509" s="86"/>
      <c r="S3509" s="88"/>
      <c r="T3509" s="82"/>
      <c r="U3509" s="88"/>
      <c r="V3509" s="82"/>
      <c r="W3509" s="88"/>
      <c r="X3509" s="82"/>
      <c r="Y3509" s="88"/>
      <c r="Z3509" s="82"/>
      <c r="AA3509" s="88"/>
      <c r="AB3509" s="82"/>
      <c r="AC3509" s="88"/>
      <c r="AD3509" s="82"/>
      <c r="AE3509" s="89"/>
      <c r="AI3509" s="130"/>
      <c r="AJ3509" s="131"/>
      <c r="AK3509" s="130"/>
      <c r="AL3509" s="131"/>
      <c r="AM3509" s="130"/>
      <c r="AN3509" s="131"/>
      <c r="AO3509" s="130"/>
      <c r="AP3509" s="132"/>
      <c r="AY3509" s="133"/>
      <c r="BC3509" s="97"/>
      <c r="BD3509" s="97"/>
      <c r="BE3509" s="97"/>
      <c r="BF3509" s="97"/>
      <c r="BG3509" s="97"/>
    </row>
    <row r="3510" spans="9:59">
      <c r="I3510" s="80"/>
      <c r="J3510" s="81"/>
      <c r="K3510" s="82"/>
      <c r="L3510" s="83"/>
      <c r="M3510" s="84"/>
      <c r="N3510" s="85"/>
      <c r="O3510" s="82"/>
      <c r="P3510" s="86"/>
      <c r="S3510" s="88"/>
      <c r="T3510" s="82"/>
      <c r="U3510" s="88"/>
      <c r="V3510" s="82"/>
      <c r="W3510" s="88"/>
      <c r="X3510" s="82"/>
      <c r="Y3510" s="88"/>
      <c r="Z3510" s="82"/>
      <c r="AA3510" s="88"/>
      <c r="AB3510" s="82"/>
      <c r="AC3510" s="88"/>
      <c r="AD3510" s="82"/>
      <c r="AE3510" s="89"/>
      <c r="AI3510" s="130"/>
      <c r="AJ3510" s="131"/>
      <c r="AK3510" s="130"/>
      <c r="AL3510" s="131"/>
      <c r="AM3510" s="130"/>
      <c r="AN3510" s="131"/>
      <c r="AO3510" s="130"/>
      <c r="AP3510" s="132"/>
      <c r="AY3510" s="133"/>
      <c r="BC3510" s="97"/>
      <c r="BD3510" s="97"/>
      <c r="BE3510" s="97"/>
      <c r="BF3510" s="97"/>
      <c r="BG3510" s="97"/>
    </row>
    <row r="3511" spans="9:59">
      <c r="I3511" s="80"/>
      <c r="J3511" s="81"/>
      <c r="K3511" s="82"/>
      <c r="L3511" s="83"/>
      <c r="M3511" s="84"/>
      <c r="N3511" s="85"/>
      <c r="O3511" s="82"/>
      <c r="P3511" s="86"/>
      <c r="S3511" s="88"/>
      <c r="T3511" s="82"/>
      <c r="U3511" s="88"/>
      <c r="V3511" s="82"/>
      <c r="W3511" s="88"/>
      <c r="X3511" s="82"/>
      <c r="Y3511" s="88"/>
      <c r="Z3511" s="82"/>
      <c r="AA3511" s="88"/>
      <c r="AB3511" s="82"/>
      <c r="AC3511" s="88"/>
      <c r="AD3511" s="82"/>
      <c r="AE3511" s="89"/>
      <c r="AI3511" s="130"/>
      <c r="AJ3511" s="131"/>
      <c r="AK3511" s="130"/>
      <c r="AL3511" s="131"/>
      <c r="AM3511" s="130"/>
      <c r="AN3511" s="131"/>
      <c r="AO3511" s="130"/>
      <c r="AP3511" s="132"/>
      <c r="AY3511" s="133"/>
      <c r="BC3511" s="97"/>
      <c r="BD3511" s="97"/>
      <c r="BE3511" s="97"/>
      <c r="BF3511" s="97"/>
      <c r="BG3511" s="97"/>
    </row>
    <row r="3512" spans="9:59">
      <c r="I3512" s="80"/>
      <c r="J3512" s="81"/>
      <c r="K3512" s="82"/>
      <c r="L3512" s="83"/>
      <c r="M3512" s="84"/>
      <c r="N3512" s="85"/>
      <c r="O3512" s="82"/>
      <c r="P3512" s="86"/>
      <c r="S3512" s="88"/>
      <c r="T3512" s="82"/>
      <c r="U3512" s="88"/>
      <c r="V3512" s="82"/>
      <c r="W3512" s="88"/>
      <c r="X3512" s="82"/>
      <c r="Y3512" s="88"/>
      <c r="Z3512" s="82"/>
      <c r="AA3512" s="88"/>
      <c r="AB3512" s="82"/>
      <c r="AC3512" s="88"/>
      <c r="AD3512" s="82"/>
      <c r="AE3512" s="89"/>
      <c r="AI3512" s="130"/>
      <c r="AJ3512" s="131"/>
      <c r="AK3512" s="130"/>
      <c r="AL3512" s="131"/>
      <c r="AM3512" s="130"/>
      <c r="AN3512" s="131"/>
      <c r="AO3512" s="130"/>
      <c r="AP3512" s="132"/>
      <c r="AY3512" s="133"/>
      <c r="BC3512" s="97"/>
      <c r="BD3512" s="97"/>
      <c r="BE3512" s="97"/>
      <c r="BF3512" s="97"/>
      <c r="BG3512" s="97"/>
    </row>
    <row r="3513" spans="9:59">
      <c r="I3513" s="80"/>
      <c r="J3513" s="81"/>
      <c r="K3513" s="82"/>
      <c r="L3513" s="83"/>
      <c r="M3513" s="84"/>
      <c r="N3513" s="85"/>
      <c r="O3513" s="82"/>
      <c r="P3513" s="86"/>
      <c r="S3513" s="88"/>
      <c r="T3513" s="82"/>
      <c r="U3513" s="88"/>
      <c r="V3513" s="82"/>
      <c r="W3513" s="88"/>
      <c r="X3513" s="82"/>
      <c r="Y3513" s="88"/>
      <c r="Z3513" s="82"/>
      <c r="AA3513" s="88"/>
      <c r="AB3513" s="82"/>
      <c r="AC3513" s="88"/>
      <c r="AD3513" s="82"/>
      <c r="AE3513" s="89"/>
      <c r="AI3513" s="130"/>
      <c r="AJ3513" s="131"/>
      <c r="AK3513" s="130"/>
      <c r="AL3513" s="131"/>
      <c r="AM3513" s="130"/>
      <c r="AN3513" s="131"/>
      <c r="AO3513" s="130"/>
      <c r="AP3513" s="132"/>
      <c r="AY3513" s="133"/>
      <c r="BC3513" s="97"/>
      <c r="BD3513" s="97"/>
      <c r="BE3513" s="97"/>
      <c r="BF3513" s="97"/>
      <c r="BG3513" s="97"/>
    </row>
    <row r="3514" spans="9:59">
      <c r="I3514" s="80"/>
      <c r="J3514" s="81"/>
      <c r="K3514" s="82"/>
      <c r="L3514" s="83"/>
      <c r="M3514" s="84"/>
      <c r="N3514" s="85"/>
      <c r="O3514" s="82"/>
      <c r="P3514" s="86"/>
      <c r="S3514" s="88"/>
      <c r="T3514" s="82"/>
      <c r="U3514" s="88"/>
      <c r="V3514" s="82"/>
      <c r="W3514" s="88"/>
      <c r="X3514" s="82"/>
      <c r="Y3514" s="88"/>
      <c r="Z3514" s="82"/>
      <c r="AA3514" s="88"/>
      <c r="AB3514" s="82"/>
      <c r="AC3514" s="88"/>
      <c r="AD3514" s="82"/>
      <c r="AE3514" s="89"/>
      <c r="AI3514" s="130"/>
      <c r="AJ3514" s="131"/>
      <c r="AK3514" s="130"/>
      <c r="AL3514" s="131"/>
      <c r="AM3514" s="130"/>
      <c r="AN3514" s="131"/>
      <c r="AO3514" s="130"/>
      <c r="AP3514" s="132"/>
      <c r="AY3514" s="133"/>
      <c r="BC3514" s="97"/>
      <c r="BD3514" s="97"/>
      <c r="BE3514" s="97"/>
      <c r="BF3514" s="97"/>
      <c r="BG3514" s="97"/>
    </row>
    <row r="3515" spans="9:59">
      <c r="I3515" s="80"/>
      <c r="J3515" s="81"/>
      <c r="K3515" s="82"/>
      <c r="L3515" s="83"/>
      <c r="M3515" s="84"/>
      <c r="N3515" s="85"/>
      <c r="O3515" s="82"/>
      <c r="P3515" s="86"/>
      <c r="S3515" s="88"/>
      <c r="T3515" s="82"/>
      <c r="U3515" s="88"/>
      <c r="V3515" s="82"/>
      <c r="W3515" s="88"/>
      <c r="X3515" s="82"/>
      <c r="Y3515" s="88"/>
      <c r="Z3515" s="82"/>
      <c r="AA3515" s="88"/>
      <c r="AB3515" s="82"/>
      <c r="AC3515" s="88"/>
      <c r="AD3515" s="82"/>
      <c r="AE3515" s="89"/>
      <c r="AI3515" s="130"/>
      <c r="AJ3515" s="131"/>
      <c r="AK3515" s="130"/>
      <c r="AL3515" s="131"/>
      <c r="AM3515" s="130"/>
      <c r="AN3515" s="131"/>
      <c r="AO3515" s="130"/>
      <c r="AP3515" s="132"/>
      <c r="AY3515" s="133"/>
      <c r="BC3515" s="97"/>
      <c r="BD3515" s="97"/>
      <c r="BE3515" s="97"/>
      <c r="BF3515" s="97"/>
      <c r="BG3515" s="97"/>
    </row>
    <row r="3516" spans="9:59">
      <c r="I3516" s="80"/>
      <c r="J3516" s="81"/>
      <c r="K3516" s="82"/>
      <c r="L3516" s="83"/>
      <c r="M3516" s="84"/>
      <c r="N3516" s="85"/>
      <c r="O3516" s="82"/>
      <c r="P3516" s="86"/>
      <c r="S3516" s="88"/>
      <c r="T3516" s="82"/>
      <c r="U3516" s="88"/>
      <c r="V3516" s="82"/>
      <c r="W3516" s="88"/>
      <c r="X3516" s="82"/>
      <c r="Y3516" s="88"/>
      <c r="Z3516" s="82"/>
      <c r="AA3516" s="88"/>
      <c r="AB3516" s="82"/>
      <c r="AC3516" s="88"/>
      <c r="AD3516" s="82"/>
      <c r="AE3516" s="89"/>
      <c r="AI3516" s="130"/>
      <c r="AJ3516" s="131"/>
      <c r="AK3516" s="130"/>
      <c r="AL3516" s="131"/>
      <c r="AM3516" s="130"/>
      <c r="AN3516" s="131"/>
      <c r="AO3516" s="130"/>
      <c r="AP3516" s="132"/>
      <c r="AY3516" s="133"/>
      <c r="BC3516" s="97"/>
      <c r="BD3516" s="97"/>
      <c r="BE3516" s="97"/>
      <c r="BF3516" s="97"/>
      <c r="BG3516" s="97"/>
    </row>
    <row r="3517" spans="9:59">
      <c r="I3517" s="80"/>
      <c r="J3517" s="81"/>
      <c r="K3517" s="82"/>
      <c r="L3517" s="83"/>
      <c r="M3517" s="84"/>
      <c r="N3517" s="85"/>
      <c r="O3517" s="82"/>
      <c r="P3517" s="86"/>
      <c r="S3517" s="88"/>
      <c r="T3517" s="82"/>
      <c r="U3517" s="88"/>
      <c r="V3517" s="82"/>
      <c r="W3517" s="88"/>
      <c r="X3517" s="82"/>
      <c r="Y3517" s="88"/>
      <c r="Z3517" s="82"/>
      <c r="AA3517" s="88"/>
      <c r="AB3517" s="82"/>
      <c r="AC3517" s="88"/>
      <c r="AD3517" s="82"/>
      <c r="AE3517" s="89"/>
      <c r="AI3517" s="130"/>
      <c r="AJ3517" s="131"/>
      <c r="AK3517" s="130"/>
      <c r="AL3517" s="131"/>
      <c r="AM3517" s="130"/>
      <c r="AN3517" s="131"/>
      <c r="AO3517" s="130"/>
      <c r="AP3517" s="132"/>
      <c r="AY3517" s="133"/>
      <c r="BC3517" s="97"/>
      <c r="BD3517" s="97"/>
      <c r="BE3517" s="97"/>
      <c r="BF3517" s="97"/>
      <c r="BG3517" s="97"/>
    </row>
    <row r="3518" spans="9:59">
      <c r="I3518" s="80"/>
      <c r="J3518" s="81"/>
      <c r="K3518" s="82"/>
      <c r="L3518" s="83"/>
      <c r="M3518" s="84"/>
      <c r="N3518" s="85"/>
      <c r="O3518" s="82"/>
      <c r="P3518" s="86"/>
      <c r="S3518" s="88"/>
      <c r="T3518" s="82"/>
      <c r="U3518" s="88"/>
      <c r="V3518" s="82"/>
      <c r="W3518" s="88"/>
      <c r="X3518" s="82"/>
      <c r="Y3518" s="88"/>
      <c r="Z3518" s="82"/>
      <c r="AA3518" s="88"/>
      <c r="AB3518" s="82"/>
      <c r="AC3518" s="88"/>
      <c r="AD3518" s="82"/>
      <c r="AE3518" s="89"/>
      <c r="AI3518" s="130"/>
      <c r="AJ3518" s="131"/>
      <c r="AK3518" s="130"/>
      <c r="AL3518" s="131"/>
      <c r="AM3518" s="130"/>
      <c r="AN3518" s="131"/>
      <c r="AO3518" s="130"/>
      <c r="AP3518" s="132"/>
      <c r="AY3518" s="133"/>
      <c r="BC3518" s="97"/>
      <c r="BD3518" s="97"/>
      <c r="BE3518" s="97"/>
      <c r="BF3518" s="97"/>
      <c r="BG3518" s="97"/>
    </row>
    <row r="3519" spans="9:59">
      <c r="I3519" s="80"/>
      <c r="J3519" s="81"/>
      <c r="K3519" s="82"/>
      <c r="L3519" s="83"/>
      <c r="M3519" s="84"/>
      <c r="N3519" s="85"/>
      <c r="O3519" s="82"/>
      <c r="P3519" s="86"/>
      <c r="S3519" s="88"/>
      <c r="T3519" s="82"/>
      <c r="U3519" s="88"/>
      <c r="V3519" s="82"/>
      <c r="W3519" s="88"/>
      <c r="X3519" s="82"/>
      <c r="Y3519" s="88"/>
      <c r="Z3519" s="82"/>
      <c r="AA3519" s="88"/>
      <c r="AB3519" s="82"/>
      <c r="AC3519" s="88"/>
      <c r="AD3519" s="82"/>
      <c r="AE3519" s="89"/>
      <c r="AI3519" s="130"/>
      <c r="AJ3519" s="131"/>
      <c r="AK3519" s="130"/>
      <c r="AL3519" s="131"/>
      <c r="AM3519" s="130"/>
      <c r="AN3519" s="131"/>
      <c r="AO3519" s="130"/>
      <c r="AP3519" s="132"/>
      <c r="AY3519" s="133"/>
      <c r="BC3519" s="97"/>
      <c r="BD3519" s="97"/>
      <c r="BE3519" s="97"/>
      <c r="BF3519" s="97"/>
      <c r="BG3519" s="97"/>
    </row>
    <row r="3520" spans="9:59">
      <c r="I3520" s="80"/>
      <c r="J3520" s="81"/>
      <c r="K3520" s="82"/>
      <c r="L3520" s="83"/>
      <c r="M3520" s="84"/>
      <c r="N3520" s="85"/>
      <c r="O3520" s="82"/>
      <c r="P3520" s="86"/>
      <c r="S3520" s="88"/>
      <c r="T3520" s="82"/>
      <c r="U3520" s="88"/>
      <c r="V3520" s="82"/>
      <c r="W3520" s="88"/>
      <c r="X3520" s="82"/>
      <c r="Y3520" s="88"/>
      <c r="Z3520" s="82"/>
      <c r="AA3520" s="88"/>
      <c r="AB3520" s="82"/>
      <c r="AC3520" s="88"/>
      <c r="AD3520" s="82"/>
      <c r="AE3520" s="89"/>
      <c r="AI3520" s="130"/>
      <c r="AJ3520" s="131"/>
      <c r="AK3520" s="130"/>
      <c r="AL3520" s="131"/>
      <c r="AM3520" s="130"/>
      <c r="AN3520" s="131"/>
      <c r="AO3520" s="130"/>
      <c r="AP3520" s="132"/>
      <c r="AY3520" s="133"/>
      <c r="BC3520" s="97"/>
      <c r="BD3520" s="97"/>
      <c r="BE3520" s="97"/>
      <c r="BF3520" s="97"/>
      <c r="BG3520" s="97"/>
    </row>
    <row r="3521" spans="9:59">
      <c r="I3521" s="80"/>
      <c r="J3521" s="81"/>
      <c r="K3521" s="82"/>
      <c r="L3521" s="83"/>
      <c r="M3521" s="84"/>
      <c r="N3521" s="85"/>
      <c r="O3521" s="82"/>
      <c r="P3521" s="86"/>
      <c r="S3521" s="88"/>
      <c r="T3521" s="82"/>
      <c r="U3521" s="88"/>
      <c r="V3521" s="82"/>
      <c r="W3521" s="88"/>
      <c r="X3521" s="82"/>
      <c r="Y3521" s="88"/>
      <c r="Z3521" s="82"/>
      <c r="AA3521" s="88"/>
      <c r="AB3521" s="82"/>
      <c r="AC3521" s="88"/>
      <c r="AD3521" s="82"/>
      <c r="AE3521" s="89"/>
      <c r="AI3521" s="130"/>
      <c r="AJ3521" s="131"/>
      <c r="AK3521" s="130"/>
      <c r="AL3521" s="131"/>
      <c r="AM3521" s="130"/>
      <c r="AN3521" s="131"/>
      <c r="AO3521" s="130"/>
      <c r="AP3521" s="132"/>
      <c r="AY3521" s="133"/>
      <c r="BC3521" s="97"/>
      <c r="BD3521" s="97"/>
      <c r="BE3521" s="97"/>
      <c r="BF3521" s="97"/>
      <c r="BG3521" s="97"/>
    </row>
    <row r="3522" spans="9:59">
      <c r="I3522" s="80"/>
      <c r="J3522" s="81"/>
      <c r="K3522" s="82"/>
      <c r="L3522" s="83"/>
      <c r="M3522" s="84"/>
      <c r="N3522" s="85"/>
      <c r="O3522" s="82"/>
      <c r="P3522" s="86"/>
      <c r="S3522" s="88"/>
      <c r="T3522" s="82"/>
      <c r="U3522" s="88"/>
      <c r="V3522" s="82"/>
      <c r="W3522" s="88"/>
      <c r="X3522" s="82"/>
      <c r="Y3522" s="88"/>
      <c r="Z3522" s="82"/>
      <c r="AA3522" s="88"/>
      <c r="AB3522" s="82"/>
      <c r="AC3522" s="88"/>
      <c r="AD3522" s="82"/>
      <c r="AE3522" s="89"/>
      <c r="AI3522" s="130"/>
      <c r="AJ3522" s="131"/>
      <c r="AK3522" s="130"/>
      <c r="AL3522" s="131"/>
      <c r="AM3522" s="130"/>
      <c r="AN3522" s="131"/>
      <c r="AO3522" s="130"/>
      <c r="AP3522" s="132"/>
      <c r="AY3522" s="133"/>
      <c r="BC3522" s="97"/>
      <c r="BD3522" s="97"/>
      <c r="BE3522" s="97"/>
      <c r="BF3522" s="97"/>
      <c r="BG3522" s="97"/>
    </row>
    <row r="3523" spans="9:59">
      <c r="I3523" s="80"/>
      <c r="J3523" s="81"/>
      <c r="K3523" s="82"/>
      <c r="L3523" s="83"/>
      <c r="M3523" s="84"/>
      <c r="N3523" s="85"/>
      <c r="O3523" s="82"/>
      <c r="P3523" s="86"/>
      <c r="S3523" s="88"/>
      <c r="T3523" s="82"/>
      <c r="U3523" s="88"/>
      <c r="V3523" s="82"/>
      <c r="W3523" s="88"/>
      <c r="X3523" s="82"/>
      <c r="Y3523" s="88"/>
      <c r="Z3523" s="82"/>
      <c r="AA3523" s="88"/>
      <c r="AB3523" s="82"/>
      <c r="AC3523" s="88"/>
      <c r="AD3523" s="82"/>
      <c r="AE3523" s="89"/>
      <c r="AI3523" s="130"/>
      <c r="AJ3523" s="131"/>
      <c r="AK3523" s="130"/>
      <c r="AL3523" s="131"/>
      <c r="AM3523" s="130"/>
      <c r="AN3523" s="131"/>
      <c r="AO3523" s="130"/>
      <c r="AP3523" s="132"/>
      <c r="AY3523" s="133"/>
      <c r="BC3523" s="97"/>
      <c r="BD3523" s="97"/>
      <c r="BE3523" s="97"/>
      <c r="BF3523" s="97"/>
      <c r="BG3523" s="97"/>
    </row>
    <row r="3524" spans="9:59">
      <c r="I3524" s="80"/>
      <c r="J3524" s="81"/>
      <c r="K3524" s="82"/>
      <c r="L3524" s="83"/>
      <c r="M3524" s="84"/>
      <c r="N3524" s="85"/>
      <c r="O3524" s="82"/>
      <c r="P3524" s="86"/>
      <c r="S3524" s="88"/>
      <c r="T3524" s="82"/>
      <c r="U3524" s="88"/>
      <c r="V3524" s="82"/>
      <c r="W3524" s="88"/>
      <c r="X3524" s="82"/>
      <c r="Y3524" s="88"/>
      <c r="Z3524" s="82"/>
      <c r="AA3524" s="88"/>
      <c r="AB3524" s="82"/>
      <c r="AC3524" s="88"/>
      <c r="AD3524" s="82"/>
      <c r="AE3524" s="89"/>
      <c r="AI3524" s="130"/>
      <c r="AJ3524" s="131"/>
      <c r="AK3524" s="130"/>
      <c r="AL3524" s="131"/>
      <c r="AM3524" s="130"/>
      <c r="AN3524" s="131"/>
      <c r="AO3524" s="130"/>
      <c r="AP3524" s="132"/>
      <c r="AY3524" s="133"/>
      <c r="BC3524" s="97"/>
      <c r="BD3524" s="97"/>
      <c r="BE3524" s="97"/>
      <c r="BF3524" s="97"/>
      <c r="BG3524" s="97"/>
    </row>
    <row r="3525" spans="9:59">
      <c r="I3525" s="80"/>
      <c r="J3525" s="81"/>
      <c r="K3525" s="82"/>
      <c r="L3525" s="83"/>
      <c r="M3525" s="84"/>
      <c r="N3525" s="85"/>
      <c r="O3525" s="82"/>
      <c r="P3525" s="86"/>
      <c r="S3525" s="88"/>
      <c r="T3525" s="82"/>
      <c r="U3525" s="88"/>
      <c r="V3525" s="82"/>
      <c r="W3525" s="88"/>
      <c r="X3525" s="82"/>
      <c r="Y3525" s="88"/>
      <c r="Z3525" s="82"/>
      <c r="AA3525" s="88"/>
      <c r="AB3525" s="82"/>
      <c r="AC3525" s="88"/>
      <c r="AD3525" s="82"/>
      <c r="AE3525" s="89"/>
      <c r="AI3525" s="130"/>
      <c r="AJ3525" s="131"/>
      <c r="AK3525" s="130"/>
      <c r="AL3525" s="131"/>
      <c r="AM3525" s="130"/>
      <c r="AN3525" s="131"/>
      <c r="AO3525" s="130"/>
      <c r="AP3525" s="132"/>
      <c r="AY3525" s="133"/>
      <c r="BC3525" s="97"/>
      <c r="BD3525" s="97"/>
      <c r="BE3525" s="97"/>
      <c r="BF3525" s="97"/>
      <c r="BG3525" s="97"/>
    </row>
    <row r="3526" spans="9:59">
      <c r="I3526" s="80"/>
      <c r="J3526" s="81"/>
      <c r="K3526" s="82"/>
      <c r="L3526" s="83"/>
      <c r="M3526" s="84"/>
      <c r="N3526" s="85"/>
      <c r="O3526" s="82"/>
      <c r="P3526" s="86"/>
      <c r="S3526" s="88"/>
      <c r="T3526" s="82"/>
      <c r="U3526" s="88"/>
      <c r="V3526" s="82"/>
      <c r="W3526" s="88"/>
      <c r="X3526" s="82"/>
      <c r="Y3526" s="88"/>
      <c r="Z3526" s="82"/>
      <c r="AA3526" s="88"/>
      <c r="AB3526" s="82"/>
      <c r="AC3526" s="88"/>
      <c r="AD3526" s="82"/>
      <c r="AE3526" s="89"/>
      <c r="AI3526" s="130"/>
      <c r="AJ3526" s="131"/>
      <c r="AK3526" s="130"/>
      <c r="AL3526" s="131"/>
      <c r="AM3526" s="130"/>
      <c r="AN3526" s="131"/>
      <c r="AO3526" s="130"/>
      <c r="AP3526" s="132"/>
      <c r="AY3526" s="133"/>
      <c r="BC3526" s="97"/>
      <c r="BD3526" s="97"/>
      <c r="BE3526" s="97"/>
      <c r="BF3526" s="97"/>
      <c r="BG3526" s="97"/>
    </row>
    <row r="3527" spans="9:59">
      <c r="I3527" s="80"/>
      <c r="J3527" s="81"/>
      <c r="K3527" s="82"/>
      <c r="L3527" s="83"/>
      <c r="M3527" s="84"/>
      <c r="N3527" s="85"/>
      <c r="O3527" s="82"/>
      <c r="P3527" s="86"/>
      <c r="S3527" s="88"/>
      <c r="T3527" s="82"/>
      <c r="U3527" s="88"/>
      <c r="V3527" s="82"/>
      <c r="W3527" s="88"/>
      <c r="X3527" s="82"/>
      <c r="Y3527" s="88"/>
      <c r="Z3527" s="82"/>
      <c r="AA3527" s="88"/>
      <c r="AB3527" s="82"/>
      <c r="AC3527" s="88"/>
      <c r="AD3527" s="82"/>
      <c r="AE3527" s="89"/>
      <c r="AI3527" s="130"/>
      <c r="AJ3527" s="131"/>
      <c r="AK3527" s="130"/>
      <c r="AL3527" s="131"/>
      <c r="AM3527" s="130"/>
      <c r="AN3527" s="131"/>
      <c r="AO3527" s="130"/>
      <c r="AP3527" s="132"/>
      <c r="AY3527" s="133"/>
      <c r="BC3527" s="97"/>
      <c r="BD3527" s="97"/>
      <c r="BE3527" s="97"/>
      <c r="BF3527" s="97"/>
      <c r="BG3527" s="97"/>
    </row>
    <row r="3528" spans="9:59">
      <c r="I3528" s="80"/>
      <c r="J3528" s="81"/>
      <c r="K3528" s="82"/>
      <c r="L3528" s="83"/>
      <c r="M3528" s="84"/>
      <c r="N3528" s="85"/>
      <c r="O3528" s="82"/>
      <c r="P3528" s="86"/>
      <c r="S3528" s="88"/>
      <c r="T3528" s="82"/>
      <c r="U3528" s="88"/>
      <c r="V3528" s="82"/>
      <c r="W3528" s="88"/>
      <c r="X3528" s="82"/>
      <c r="Y3528" s="88"/>
      <c r="Z3528" s="82"/>
      <c r="AA3528" s="88"/>
      <c r="AB3528" s="82"/>
      <c r="AC3528" s="88"/>
      <c r="AD3528" s="82"/>
      <c r="AE3528" s="89"/>
      <c r="AI3528" s="130"/>
      <c r="AJ3528" s="131"/>
      <c r="AK3528" s="130"/>
      <c r="AL3528" s="131"/>
      <c r="AM3528" s="130"/>
      <c r="AN3528" s="131"/>
      <c r="AO3528" s="130"/>
      <c r="AP3528" s="132"/>
      <c r="AY3528" s="133"/>
      <c r="BC3528" s="97"/>
      <c r="BD3528" s="97"/>
      <c r="BE3528" s="97"/>
      <c r="BF3528" s="97"/>
      <c r="BG3528" s="97"/>
    </row>
    <row r="3529" spans="9:59">
      <c r="I3529" s="80"/>
      <c r="J3529" s="81"/>
      <c r="K3529" s="82"/>
      <c r="L3529" s="83"/>
      <c r="M3529" s="84"/>
      <c r="N3529" s="85"/>
      <c r="O3529" s="82"/>
      <c r="P3529" s="86"/>
      <c r="S3529" s="88"/>
      <c r="T3529" s="82"/>
      <c r="U3529" s="88"/>
      <c r="V3529" s="82"/>
      <c r="W3529" s="88"/>
      <c r="X3529" s="82"/>
      <c r="Y3529" s="88"/>
      <c r="Z3529" s="82"/>
      <c r="AA3529" s="88"/>
      <c r="AB3529" s="82"/>
      <c r="AC3529" s="88"/>
      <c r="AD3529" s="82"/>
      <c r="AE3529" s="89"/>
      <c r="AI3529" s="130"/>
      <c r="AJ3529" s="131"/>
      <c r="AK3529" s="130"/>
      <c r="AL3529" s="131"/>
      <c r="AM3529" s="130"/>
      <c r="AN3529" s="131"/>
      <c r="AO3529" s="130"/>
      <c r="AP3529" s="132"/>
      <c r="AY3529" s="133"/>
      <c r="BC3529" s="97"/>
      <c r="BD3529" s="97"/>
      <c r="BE3529" s="97"/>
      <c r="BF3529" s="97"/>
      <c r="BG3529" s="97"/>
    </row>
    <row r="3530" spans="9:59">
      <c r="I3530" s="80"/>
      <c r="J3530" s="81"/>
      <c r="K3530" s="82"/>
      <c r="L3530" s="83"/>
      <c r="M3530" s="84"/>
      <c r="N3530" s="85"/>
      <c r="O3530" s="82"/>
      <c r="P3530" s="86"/>
      <c r="S3530" s="88"/>
      <c r="T3530" s="82"/>
      <c r="U3530" s="88"/>
      <c r="V3530" s="82"/>
      <c r="W3530" s="88"/>
      <c r="X3530" s="82"/>
      <c r="Y3530" s="88"/>
      <c r="Z3530" s="82"/>
      <c r="AA3530" s="88"/>
      <c r="AB3530" s="82"/>
      <c r="AC3530" s="88"/>
      <c r="AD3530" s="82"/>
      <c r="AE3530" s="89"/>
      <c r="AI3530" s="130"/>
      <c r="AJ3530" s="131"/>
      <c r="AK3530" s="130"/>
      <c r="AL3530" s="131"/>
      <c r="AM3530" s="130"/>
      <c r="AN3530" s="131"/>
      <c r="AO3530" s="130"/>
      <c r="AP3530" s="132"/>
      <c r="AY3530" s="133"/>
      <c r="BC3530" s="97"/>
      <c r="BD3530" s="97"/>
      <c r="BE3530" s="97"/>
      <c r="BF3530" s="97"/>
      <c r="BG3530" s="97"/>
    </row>
    <row r="3531" spans="9:59">
      <c r="I3531" s="80"/>
      <c r="J3531" s="81"/>
      <c r="K3531" s="82"/>
      <c r="L3531" s="83"/>
      <c r="M3531" s="84"/>
      <c r="N3531" s="85"/>
      <c r="O3531" s="82"/>
      <c r="P3531" s="86"/>
      <c r="S3531" s="88"/>
      <c r="T3531" s="82"/>
      <c r="U3531" s="88"/>
      <c r="V3531" s="82"/>
      <c r="W3531" s="88"/>
      <c r="X3531" s="82"/>
      <c r="Y3531" s="88"/>
      <c r="Z3531" s="82"/>
      <c r="AA3531" s="88"/>
      <c r="AB3531" s="82"/>
      <c r="AC3531" s="88"/>
      <c r="AD3531" s="82"/>
      <c r="AE3531" s="89"/>
      <c r="AI3531" s="130"/>
      <c r="AJ3531" s="131"/>
      <c r="AK3531" s="130"/>
      <c r="AL3531" s="131"/>
      <c r="AM3531" s="130"/>
      <c r="AN3531" s="131"/>
      <c r="AO3531" s="130"/>
      <c r="AP3531" s="132"/>
      <c r="AY3531" s="133"/>
      <c r="BC3531" s="97"/>
      <c r="BD3531" s="97"/>
      <c r="BE3531" s="97"/>
      <c r="BF3531" s="97"/>
      <c r="BG3531" s="97"/>
    </row>
    <row r="3532" spans="9:59">
      <c r="I3532" s="80"/>
      <c r="J3532" s="81"/>
      <c r="K3532" s="82"/>
      <c r="L3532" s="83"/>
      <c r="M3532" s="84"/>
      <c r="N3532" s="85"/>
      <c r="O3532" s="82"/>
      <c r="P3532" s="86"/>
      <c r="S3532" s="88"/>
      <c r="T3532" s="82"/>
      <c r="U3532" s="88"/>
      <c r="V3532" s="82"/>
      <c r="W3532" s="88"/>
      <c r="X3532" s="82"/>
      <c r="Y3532" s="88"/>
      <c r="Z3532" s="82"/>
      <c r="AA3532" s="88"/>
      <c r="AB3532" s="82"/>
      <c r="AC3532" s="88"/>
      <c r="AD3532" s="82"/>
      <c r="AE3532" s="89"/>
      <c r="AI3532" s="130"/>
      <c r="AJ3532" s="131"/>
      <c r="AK3532" s="130"/>
      <c r="AL3532" s="131"/>
      <c r="AM3532" s="130"/>
      <c r="AN3532" s="131"/>
      <c r="AO3532" s="130"/>
      <c r="AP3532" s="132"/>
      <c r="AY3532" s="133"/>
      <c r="BC3532" s="97"/>
      <c r="BD3532" s="97"/>
      <c r="BE3532" s="97"/>
      <c r="BF3532" s="97"/>
      <c r="BG3532" s="97"/>
    </row>
    <row r="3533" spans="9:59">
      <c r="I3533" s="80"/>
      <c r="J3533" s="81"/>
      <c r="K3533" s="82"/>
      <c r="L3533" s="83"/>
      <c r="M3533" s="84"/>
      <c r="N3533" s="85"/>
      <c r="O3533" s="82"/>
      <c r="P3533" s="86"/>
      <c r="S3533" s="88"/>
      <c r="T3533" s="82"/>
      <c r="U3533" s="88"/>
      <c r="V3533" s="82"/>
      <c r="W3533" s="88"/>
      <c r="X3533" s="82"/>
      <c r="Y3533" s="88"/>
      <c r="Z3533" s="82"/>
      <c r="AA3533" s="88"/>
      <c r="AB3533" s="82"/>
      <c r="AC3533" s="88"/>
      <c r="AD3533" s="82"/>
      <c r="AE3533" s="89"/>
      <c r="AI3533" s="130"/>
      <c r="AJ3533" s="131"/>
      <c r="AK3533" s="130"/>
      <c r="AL3533" s="131"/>
      <c r="AM3533" s="130"/>
      <c r="AN3533" s="131"/>
      <c r="AO3533" s="130"/>
      <c r="AP3533" s="132"/>
      <c r="AY3533" s="133"/>
      <c r="BC3533" s="97"/>
      <c r="BD3533" s="97"/>
      <c r="BE3533" s="97"/>
      <c r="BF3533" s="97"/>
      <c r="BG3533" s="97"/>
    </row>
    <row r="3534" spans="9:59">
      <c r="I3534" s="80"/>
      <c r="J3534" s="81"/>
      <c r="K3534" s="82"/>
      <c r="L3534" s="83"/>
      <c r="M3534" s="84"/>
      <c r="N3534" s="85"/>
      <c r="O3534" s="82"/>
      <c r="P3534" s="86"/>
      <c r="S3534" s="88"/>
      <c r="T3534" s="82"/>
      <c r="U3534" s="88"/>
      <c r="V3534" s="82"/>
      <c r="W3534" s="88"/>
      <c r="X3534" s="82"/>
      <c r="Y3534" s="88"/>
      <c r="Z3534" s="82"/>
      <c r="AA3534" s="88"/>
      <c r="AB3534" s="82"/>
      <c r="AC3534" s="88"/>
      <c r="AD3534" s="82"/>
      <c r="AE3534" s="89"/>
      <c r="AI3534" s="130"/>
      <c r="AJ3534" s="131"/>
      <c r="AK3534" s="130"/>
      <c r="AL3534" s="131"/>
      <c r="AM3534" s="130"/>
      <c r="AN3534" s="131"/>
      <c r="AO3534" s="130"/>
      <c r="AP3534" s="132"/>
      <c r="AY3534" s="133"/>
      <c r="BC3534" s="97"/>
      <c r="BD3534" s="97"/>
      <c r="BE3534" s="97"/>
      <c r="BF3534" s="97"/>
      <c r="BG3534" s="97"/>
    </row>
    <row r="3535" spans="9:59">
      <c r="I3535" s="80"/>
      <c r="J3535" s="81"/>
      <c r="K3535" s="82"/>
      <c r="L3535" s="83"/>
      <c r="M3535" s="84"/>
      <c r="N3535" s="85"/>
      <c r="O3535" s="82"/>
      <c r="P3535" s="86"/>
      <c r="S3535" s="88"/>
      <c r="T3535" s="82"/>
      <c r="U3535" s="88"/>
      <c r="V3535" s="82"/>
      <c r="W3535" s="88"/>
      <c r="X3535" s="82"/>
      <c r="Y3535" s="88"/>
      <c r="Z3535" s="82"/>
      <c r="AA3535" s="88"/>
      <c r="AB3535" s="82"/>
      <c r="AC3535" s="88"/>
      <c r="AD3535" s="82"/>
      <c r="AE3535" s="89"/>
      <c r="AI3535" s="130"/>
      <c r="AJ3535" s="131"/>
      <c r="AK3535" s="130"/>
      <c r="AL3535" s="131"/>
      <c r="AM3535" s="130"/>
      <c r="AN3535" s="131"/>
      <c r="AO3535" s="130"/>
      <c r="AP3535" s="132"/>
      <c r="AY3535" s="133"/>
      <c r="BC3535" s="97"/>
      <c r="BD3535" s="97"/>
      <c r="BE3535" s="97"/>
      <c r="BF3535" s="97"/>
      <c r="BG3535" s="97"/>
    </row>
    <row r="3536" spans="9:59">
      <c r="I3536" s="80"/>
      <c r="J3536" s="81"/>
      <c r="K3536" s="82"/>
      <c r="L3536" s="83"/>
      <c r="M3536" s="84"/>
      <c r="N3536" s="85"/>
      <c r="O3536" s="82"/>
      <c r="P3536" s="86"/>
      <c r="S3536" s="88"/>
      <c r="T3536" s="82"/>
      <c r="U3536" s="88"/>
      <c r="V3536" s="82"/>
      <c r="W3536" s="88"/>
      <c r="X3536" s="82"/>
      <c r="Y3536" s="88"/>
      <c r="Z3536" s="82"/>
      <c r="AA3536" s="88"/>
      <c r="AB3536" s="82"/>
      <c r="AC3536" s="88"/>
      <c r="AD3536" s="82"/>
      <c r="AE3536" s="89"/>
      <c r="AI3536" s="130"/>
      <c r="AJ3536" s="131"/>
      <c r="AK3536" s="130"/>
      <c r="AL3536" s="131"/>
      <c r="AM3536" s="130"/>
      <c r="AN3536" s="131"/>
      <c r="AO3536" s="130"/>
      <c r="AP3536" s="132"/>
      <c r="AY3536" s="133"/>
      <c r="BC3536" s="97"/>
      <c r="BD3536" s="97"/>
      <c r="BE3536" s="97"/>
      <c r="BF3536" s="97"/>
      <c r="BG3536" s="97"/>
    </row>
    <row r="3537" spans="9:59">
      <c r="I3537" s="80"/>
      <c r="J3537" s="81"/>
      <c r="K3537" s="82"/>
      <c r="L3537" s="83"/>
      <c r="M3537" s="84"/>
      <c r="N3537" s="85"/>
      <c r="O3537" s="82"/>
      <c r="P3537" s="86"/>
      <c r="S3537" s="88"/>
      <c r="T3537" s="82"/>
      <c r="U3537" s="88"/>
      <c r="V3537" s="82"/>
      <c r="W3537" s="88"/>
      <c r="X3537" s="82"/>
      <c r="Y3537" s="88"/>
      <c r="Z3537" s="82"/>
      <c r="AA3537" s="88"/>
      <c r="AB3537" s="82"/>
      <c r="AC3537" s="88"/>
      <c r="AD3537" s="82"/>
      <c r="AE3537" s="89"/>
      <c r="AI3537" s="130"/>
      <c r="AJ3537" s="131"/>
      <c r="AK3537" s="130"/>
      <c r="AL3537" s="131"/>
      <c r="AM3537" s="130"/>
      <c r="AN3537" s="131"/>
      <c r="AO3537" s="130"/>
      <c r="AP3537" s="132"/>
      <c r="AY3537" s="133"/>
      <c r="BC3537" s="97"/>
      <c r="BD3537" s="97"/>
      <c r="BE3537" s="97"/>
      <c r="BF3537" s="97"/>
      <c r="BG3537" s="97"/>
    </row>
    <row r="3538" spans="9:59">
      <c r="I3538" s="80"/>
      <c r="J3538" s="81"/>
      <c r="K3538" s="82"/>
      <c r="L3538" s="83"/>
      <c r="M3538" s="84"/>
      <c r="N3538" s="85"/>
      <c r="O3538" s="82"/>
      <c r="P3538" s="86"/>
      <c r="S3538" s="88"/>
      <c r="T3538" s="82"/>
      <c r="U3538" s="88"/>
      <c r="V3538" s="82"/>
      <c r="W3538" s="88"/>
      <c r="X3538" s="82"/>
      <c r="Y3538" s="88"/>
      <c r="Z3538" s="82"/>
      <c r="AA3538" s="88"/>
      <c r="AB3538" s="82"/>
      <c r="AC3538" s="88"/>
      <c r="AD3538" s="82"/>
      <c r="AE3538" s="89"/>
      <c r="AI3538" s="130"/>
      <c r="AJ3538" s="131"/>
      <c r="AK3538" s="130"/>
      <c r="AL3538" s="131"/>
      <c r="AM3538" s="130"/>
      <c r="AN3538" s="131"/>
      <c r="AO3538" s="130"/>
      <c r="AP3538" s="132"/>
      <c r="AY3538" s="133"/>
      <c r="BC3538" s="97"/>
      <c r="BD3538" s="97"/>
      <c r="BE3538" s="97"/>
      <c r="BF3538" s="97"/>
      <c r="BG3538" s="97"/>
    </row>
    <row r="3539" spans="9:59">
      <c r="I3539" s="80"/>
      <c r="J3539" s="81"/>
      <c r="K3539" s="82"/>
      <c r="L3539" s="83"/>
      <c r="M3539" s="84"/>
      <c r="N3539" s="85"/>
      <c r="O3539" s="82"/>
      <c r="P3539" s="86"/>
      <c r="S3539" s="88"/>
      <c r="T3539" s="82"/>
      <c r="U3539" s="88"/>
      <c r="V3539" s="82"/>
      <c r="W3539" s="88"/>
      <c r="X3539" s="82"/>
      <c r="Y3539" s="88"/>
      <c r="Z3539" s="82"/>
      <c r="AA3539" s="88"/>
      <c r="AB3539" s="82"/>
      <c r="AC3539" s="88"/>
      <c r="AD3539" s="82"/>
      <c r="AE3539" s="89"/>
      <c r="AI3539" s="130"/>
      <c r="AJ3539" s="131"/>
      <c r="AK3539" s="130"/>
      <c r="AL3539" s="131"/>
      <c r="AM3539" s="130"/>
      <c r="AN3539" s="131"/>
      <c r="AO3539" s="130"/>
      <c r="AP3539" s="132"/>
      <c r="AY3539" s="133"/>
      <c r="BC3539" s="97"/>
      <c r="BD3539" s="97"/>
      <c r="BE3539" s="97"/>
      <c r="BF3539" s="97"/>
      <c r="BG3539" s="97"/>
    </row>
    <row r="3540" spans="9:59">
      <c r="I3540" s="80"/>
      <c r="J3540" s="81"/>
      <c r="K3540" s="82"/>
      <c r="L3540" s="83"/>
      <c r="M3540" s="84"/>
      <c r="N3540" s="85"/>
      <c r="O3540" s="82"/>
      <c r="P3540" s="86"/>
      <c r="S3540" s="88"/>
      <c r="T3540" s="82"/>
      <c r="U3540" s="88"/>
      <c r="V3540" s="82"/>
      <c r="W3540" s="88"/>
      <c r="X3540" s="82"/>
      <c r="Y3540" s="88"/>
      <c r="Z3540" s="82"/>
      <c r="AA3540" s="88"/>
      <c r="AB3540" s="82"/>
      <c r="AC3540" s="88"/>
      <c r="AD3540" s="82"/>
      <c r="AE3540" s="89"/>
      <c r="AI3540" s="130"/>
      <c r="AJ3540" s="131"/>
      <c r="AK3540" s="130"/>
      <c r="AL3540" s="131"/>
      <c r="AM3540" s="130"/>
      <c r="AN3540" s="131"/>
      <c r="AO3540" s="130"/>
      <c r="AP3540" s="132"/>
      <c r="AY3540" s="133"/>
      <c r="BC3540" s="97"/>
      <c r="BD3540" s="97"/>
      <c r="BE3540" s="97"/>
      <c r="BF3540" s="97"/>
      <c r="BG3540" s="97"/>
    </row>
    <row r="3541" spans="9:59">
      <c r="I3541" s="80"/>
      <c r="J3541" s="81"/>
      <c r="K3541" s="82"/>
      <c r="L3541" s="83"/>
      <c r="M3541" s="84"/>
      <c r="N3541" s="85"/>
      <c r="O3541" s="82"/>
      <c r="P3541" s="86"/>
      <c r="S3541" s="88"/>
      <c r="T3541" s="82"/>
      <c r="U3541" s="88"/>
      <c r="V3541" s="82"/>
      <c r="W3541" s="88"/>
      <c r="X3541" s="82"/>
      <c r="Y3541" s="88"/>
      <c r="Z3541" s="82"/>
      <c r="AA3541" s="88"/>
      <c r="AB3541" s="82"/>
      <c r="AC3541" s="88"/>
      <c r="AD3541" s="82"/>
      <c r="AE3541" s="89"/>
      <c r="AI3541" s="130"/>
      <c r="AJ3541" s="131"/>
      <c r="AK3541" s="130"/>
      <c r="AL3541" s="131"/>
      <c r="AM3541" s="130"/>
      <c r="AN3541" s="131"/>
      <c r="AO3541" s="130"/>
      <c r="AP3541" s="132"/>
      <c r="AY3541" s="133"/>
      <c r="BC3541" s="97"/>
      <c r="BD3541" s="97"/>
      <c r="BE3541" s="97"/>
      <c r="BF3541" s="97"/>
      <c r="BG3541" s="97"/>
    </row>
    <row r="3542" spans="9:59">
      <c r="I3542" s="80"/>
      <c r="J3542" s="81"/>
      <c r="K3542" s="82"/>
      <c r="L3542" s="83"/>
      <c r="M3542" s="84"/>
      <c r="N3542" s="85"/>
      <c r="O3542" s="82"/>
      <c r="P3542" s="86"/>
      <c r="S3542" s="88"/>
      <c r="T3542" s="82"/>
      <c r="U3542" s="88"/>
      <c r="V3542" s="82"/>
      <c r="W3542" s="88"/>
      <c r="X3542" s="82"/>
      <c r="Y3542" s="88"/>
      <c r="Z3542" s="82"/>
      <c r="AA3542" s="88"/>
      <c r="AB3542" s="82"/>
      <c r="AC3542" s="88"/>
      <c r="AD3542" s="82"/>
      <c r="AE3542" s="89"/>
      <c r="AI3542" s="130"/>
      <c r="AJ3542" s="131"/>
      <c r="AK3542" s="130"/>
      <c r="AL3542" s="131"/>
      <c r="AM3542" s="130"/>
      <c r="AN3542" s="131"/>
      <c r="AO3542" s="130"/>
      <c r="AP3542" s="132"/>
      <c r="AY3542" s="133"/>
      <c r="BC3542" s="97"/>
      <c r="BD3542" s="97"/>
      <c r="BE3542" s="97"/>
      <c r="BF3542" s="97"/>
      <c r="BG3542" s="97"/>
    </row>
    <row r="3543" spans="9:59">
      <c r="I3543" s="80"/>
      <c r="J3543" s="81"/>
      <c r="K3543" s="82"/>
      <c r="L3543" s="83"/>
      <c r="M3543" s="84"/>
      <c r="N3543" s="85"/>
      <c r="O3543" s="82"/>
      <c r="P3543" s="86"/>
      <c r="S3543" s="88"/>
      <c r="T3543" s="82"/>
      <c r="U3543" s="88"/>
      <c r="V3543" s="82"/>
      <c r="W3543" s="88"/>
      <c r="X3543" s="82"/>
      <c r="Y3543" s="88"/>
      <c r="Z3543" s="82"/>
      <c r="AA3543" s="88"/>
      <c r="AB3543" s="82"/>
      <c r="AC3543" s="88"/>
      <c r="AD3543" s="82"/>
      <c r="AE3543" s="89"/>
      <c r="AI3543" s="130"/>
      <c r="AJ3543" s="131"/>
      <c r="AK3543" s="130"/>
      <c r="AL3543" s="131"/>
      <c r="AM3543" s="130"/>
      <c r="AN3543" s="131"/>
      <c r="AO3543" s="130"/>
      <c r="AP3543" s="132"/>
      <c r="AY3543" s="133"/>
      <c r="BC3543" s="97"/>
      <c r="BD3543" s="97"/>
      <c r="BE3543" s="97"/>
      <c r="BF3543" s="97"/>
      <c r="BG3543" s="97"/>
    </row>
    <row r="3544" spans="9:59">
      <c r="I3544" s="80"/>
      <c r="J3544" s="81"/>
      <c r="K3544" s="82"/>
      <c r="L3544" s="83"/>
      <c r="M3544" s="84"/>
      <c r="N3544" s="85"/>
      <c r="O3544" s="82"/>
      <c r="P3544" s="86"/>
      <c r="S3544" s="88"/>
      <c r="T3544" s="82"/>
      <c r="U3544" s="88"/>
      <c r="V3544" s="82"/>
      <c r="W3544" s="88"/>
      <c r="X3544" s="82"/>
      <c r="Y3544" s="88"/>
      <c r="Z3544" s="82"/>
      <c r="AA3544" s="88"/>
      <c r="AB3544" s="82"/>
      <c r="AC3544" s="88"/>
      <c r="AD3544" s="82"/>
      <c r="AE3544" s="89"/>
      <c r="AI3544" s="130"/>
      <c r="AJ3544" s="131"/>
      <c r="AK3544" s="130"/>
      <c r="AL3544" s="131"/>
      <c r="AM3544" s="130"/>
      <c r="AN3544" s="131"/>
      <c r="AO3544" s="130"/>
      <c r="AP3544" s="132"/>
      <c r="AY3544" s="133"/>
      <c r="BC3544" s="97"/>
      <c r="BD3544" s="97"/>
      <c r="BE3544" s="97"/>
      <c r="BF3544" s="97"/>
      <c r="BG3544" s="97"/>
    </row>
    <row r="3545" spans="9:59">
      <c r="I3545" s="80"/>
      <c r="J3545" s="81"/>
      <c r="K3545" s="82"/>
      <c r="L3545" s="83"/>
      <c r="M3545" s="84"/>
      <c r="N3545" s="85"/>
      <c r="O3545" s="82"/>
      <c r="P3545" s="86"/>
      <c r="S3545" s="88"/>
      <c r="T3545" s="82"/>
      <c r="U3545" s="88"/>
      <c r="V3545" s="82"/>
      <c r="W3545" s="88"/>
      <c r="X3545" s="82"/>
      <c r="Y3545" s="88"/>
      <c r="Z3545" s="82"/>
      <c r="AA3545" s="88"/>
      <c r="AB3545" s="82"/>
      <c r="AC3545" s="88"/>
      <c r="AD3545" s="82"/>
      <c r="AE3545" s="89"/>
      <c r="AI3545" s="130"/>
      <c r="AJ3545" s="131"/>
      <c r="AK3545" s="130"/>
      <c r="AL3545" s="131"/>
      <c r="AM3545" s="130"/>
      <c r="AN3545" s="131"/>
      <c r="AO3545" s="130"/>
      <c r="AP3545" s="132"/>
      <c r="AY3545" s="133"/>
      <c r="BC3545" s="97"/>
      <c r="BD3545" s="97"/>
      <c r="BE3545" s="97"/>
      <c r="BF3545" s="97"/>
      <c r="BG3545" s="97"/>
    </row>
    <row r="3546" spans="9:59">
      <c r="I3546" s="80"/>
      <c r="J3546" s="81"/>
      <c r="K3546" s="82"/>
      <c r="L3546" s="83"/>
      <c r="M3546" s="84"/>
      <c r="N3546" s="85"/>
      <c r="O3546" s="82"/>
      <c r="P3546" s="86"/>
      <c r="S3546" s="88"/>
      <c r="T3546" s="82"/>
      <c r="U3546" s="88"/>
      <c r="V3546" s="82"/>
      <c r="W3546" s="88"/>
      <c r="X3546" s="82"/>
      <c r="Y3546" s="88"/>
      <c r="Z3546" s="82"/>
      <c r="AA3546" s="88"/>
      <c r="AB3546" s="82"/>
      <c r="AC3546" s="88"/>
      <c r="AD3546" s="82"/>
      <c r="AE3546" s="89"/>
      <c r="AI3546" s="130"/>
      <c r="AJ3546" s="131"/>
      <c r="AK3546" s="130"/>
      <c r="AL3546" s="131"/>
      <c r="AM3546" s="130"/>
      <c r="AN3546" s="131"/>
      <c r="AO3546" s="130"/>
      <c r="AP3546" s="132"/>
      <c r="AY3546" s="133"/>
      <c r="BC3546" s="97"/>
      <c r="BD3546" s="97"/>
      <c r="BE3546" s="97"/>
      <c r="BF3546" s="97"/>
      <c r="BG3546" s="97"/>
    </row>
    <row r="3547" spans="9:59">
      <c r="I3547" s="80"/>
      <c r="J3547" s="81"/>
      <c r="K3547" s="82"/>
      <c r="L3547" s="83"/>
      <c r="M3547" s="84"/>
      <c r="N3547" s="85"/>
      <c r="O3547" s="82"/>
      <c r="P3547" s="86"/>
      <c r="S3547" s="88"/>
      <c r="T3547" s="82"/>
      <c r="U3547" s="88"/>
      <c r="V3547" s="82"/>
      <c r="W3547" s="88"/>
      <c r="X3547" s="82"/>
      <c r="Y3547" s="88"/>
      <c r="Z3547" s="82"/>
      <c r="AA3547" s="88"/>
      <c r="AB3547" s="82"/>
      <c r="AC3547" s="88"/>
      <c r="AD3547" s="82"/>
      <c r="AE3547" s="89"/>
      <c r="AI3547" s="130"/>
      <c r="AJ3547" s="131"/>
      <c r="AK3547" s="130"/>
      <c r="AL3547" s="131"/>
      <c r="AM3547" s="130"/>
      <c r="AN3547" s="131"/>
      <c r="AO3547" s="130"/>
      <c r="AP3547" s="132"/>
      <c r="AY3547" s="133"/>
      <c r="BC3547" s="97"/>
      <c r="BD3547" s="97"/>
      <c r="BE3547" s="97"/>
      <c r="BF3547" s="97"/>
      <c r="BG3547" s="97"/>
    </row>
    <row r="3548" spans="9:59">
      <c r="I3548" s="80"/>
      <c r="J3548" s="81"/>
      <c r="K3548" s="82"/>
      <c r="L3548" s="83"/>
      <c r="M3548" s="84"/>
      <c r="N3548" s="85"/>
      <c r="O3548" s="82"/>
      <c r="P3548" s="86"/>
      <c r="S3548" s="88"/>
      <c r="T3548" s="82"/>
      <c r="U3548" s="88"/>
      <c r="V3548" s="82"/>
      <c r="W3548" s="88"/>
      <c r="X3548" s="82"/>
      <c r="Y3548" s="88"/>
      <c r="Z3548" s="82"/>
      <c r="AA3548" s="88"/>
      <c r="AB3548" s="82"/>
      <c r="AC3548" s="88"/>
      <c r="AD3548" s="82"/>
      <c r="AE3548" s="89"/>
      <c r="AI3548" s="130"/>
      <c r="AJ3548" s="131"/>
      <c r="AK3548" s="130"/>
      <c r="AL3548" s="131"/>
      <c r="AM3548" s="130"/>
      <c r="AN3548" s="131"/>
      <c r="AO3548" s="130"/>
      <c r="AP3548" s="132"/>
      <c r="AY3548" s="133"/>
      <c r="BC3548" s="97"/>
      <c r="BD3548" s="97"/>
      <c r="BE3548" s="97"/>
      <c r="BF3548" s="97"/>
      <c r="BG3548" s="97"/>
    </row>
    <row r="3549" spans="9:59">
      <c r="I3549" s="80"/>
      <c r="J3549" s="81"/>
      <c r="K3549" s="82"/>
      <c r="L3549" s="83"/>
      <c r="M3549" s="84"/>
      <c r="N3549" s="85"/>
      <c r="O3549" s="82"/>
      <c r="P3549" s="86"/>
      <c r="S3549" s="88"/>
      <c r="T3549" s="82"/>
      <c r="U3549" s="88"/>
      <c r="V3549" s="82"/>
      <c r="W3549" s="88"/>
      <c r="X3549" s="82"/>
      <c r="Y3549" s="88"/>
      <c r="Z3549" s="82"/>
      <c r="AA3549" s="88"/>
      <c r="AB3549" s="82"/>
      <c r="AC3549" s="88"/>
      <c r="AD3549" s="82"/>
      <c r="AE3549" s="89"/>
      <c r="AI3549" s="130"/>
      <c r="AJ3549" s="131"/>
      <c r="AK3549" s="130"/>
      <c r="AL3549" s="131"/>
      <c r="AM3549" s="130"/>
      <c r="AN3549" s="131"/>
      <c r="AO3549" s="130"/>
      <c r="AP3549" s="132"/>
      <c r="AY3549" s="133"/>
      <c r="BC3549" s="97"/>
      <c r="BD3549" s="97"/>
      <c r="BE3549" s="97"/>
      <c r="BF3549" s="97"/>
      <c r="BG3549" s="97"/>
    </row>
    <row r="3550" spans="9:59">
      <c r="I3550" s="80"/>
      <c r="J3550" s="81"/>
      <c r="K3550" s="82"/>
      <c r="L3550" s="83"/>
      <c r="M3550" s="84"/>
      <c r="N3550" s="85"/>
      <c r="O3550" s="82"/>
      <c r="P3550" s="86"/>
      <c r="S3550" s="88"/>
      <c r="T3550" s="82"/>
      <c r="U3550" s="88"/>
      <c r="V3550" s="82"/>
      <c r="W3550" s="88"/>
      <c r="X3550" s="82"/>
      <c r="Y3550" s="88"/>
      <c r="Z3550" s="82"/>
      <c r="AA3550" s="88"/>
      <c r="AB3550" s="82"/>
      <c r="AC3550" s="88"/>
      <c r="AD3550" s="82"/>
      <c r="AE3550" s="89"/>
      <c r="AI3550" s="130"/>
      <c r="AJ3550" s="131"/>
      <c r="AK3550" s="130"/>
      <c r="AL3550" s="131"/>
      <c r="AM3550" s="130"/>
      <c r="AN3550" s="131"/>
      <c r="AO3550" s="130"/>
      <c r="AP3550" s="132"/>
      <c r="AY3550" s="133"/>
      <c r="BC3550" s="97"/>
      <c r="BD3550" s="97"/>
      <c r="BE3550" s="97"/>
      <c r="BF3550" s="97"/>
      <c r="BG3550" s="97"/>
    </row>
    <row r="3551" spans="9:59">
      <c r="I3551" s="80"/>
      <c r="J3551" s="81"/>
      <c r="K3551" s="82"/>
      <c r="L3551" s="83"/>
      <c r="M3551" s="84"/>
      <c r="N3551" s="85"/>
      <c r="O3551" s="82"/>
      <c r="P3551" s="86"/>
      <c r="S3551" s="88"/>
      <c r="T3551" s="82"/>
      <c r="U3551" s="88"/>
      <c r="V3551" s="82"/>
      <c r="W3551" s="88"/>
      <c r="X3551" s="82"/>
      <c r="Y3551" s="88"/>
      <c r="Z3551" s="82"/>
      <c r="AA3551" s="88"/>
      <c r="AB3551" s="82"/>
      <c r="AC3551" s="88"/>
      <c r="AD3551" s="82"/>
      <c r="AE3551" s="89"/>
      <c r="AI3551" s="130"/>
      <c r="AJ3551" s="131"/>
      <c r="AK3551" s="130"/>
      <c r="AL3551" s="131"/>
      <c r="AM3551" s="130"/>
      <c r="AN3551" s="131"/>
      <c r="AO3551" s="130"/>
      <c r="AP3551" s="132"/>
      <c r="AY3551" s="133"/>
      <c r="BC3551" s="97"/>
      <c r="BD3551" s="97"/>
      <c r="BE3551" s="97"/>
      <c r="BF3551" s="97"/>
      <c r="BG3551" s="97"/>
    </row>
    <row r="3552" spans="9:59">
      <c r="I3552" s="80"/>
      <c r="J3552" s="81"/>
      <c r="K3552" s="82"/>
      <c r="L3552" s="83"/>
      <c r="M3552" s="84"/>
      <c r="N3552" s="85"/>
      <c r="O3552" s="82"/>
      <c r="P3552" s="86"/>
      <c r="S3552" s="88"/>
      <c r="T3552" s="82"/>
      <c r="U3552" s="88"/>
      <c r="V3552" s="82"/>
      <c r="W3552" s="88"/>
      <c r="X3552" s="82"/>
      <c r="Y3552" s="88"/>
      <c r="Z3552" s="82"/>
      <c r="AA3552" s="88"/>
      <c r="AB3552" s="82"/>
      <c r="AC3552" s="88"/>
      <c r="AD3552" s="82"/>
      <c r="AE3552" s="89"/>
      <c r="AI3552" s="130"/>
      <c r="AJ3552" s="131"/>
      <c r="AK3552" s="130"/>
      <c r="AL3552" s="131"/>
      <c r="AM3552" s="130"/>
      <c r="AN3552" s="131"/>
      <c r="AO3552" s="130"/>
      <c r="AP3552" s="132"/>
      <c r="AY3552" s="133"/>
      <c r="BC3552" s="97"/>
      <c r="BD3552" s="97"/>
      <c r="BE3552" s="97"/>
      <c r="BF3552" s="97"/>
      <c r="BG3552" s="97"/>
    </row>
    <row r="3553" spans="9:59">
      <c r="I3553" s="80"/>
      <c r="J3553" s="81"/>
      <c r="K3553" s="82"/>
      <c r="L3553" s="83"/>
      <c r="M3553" s="84"/>
      <c r="N3553" s="85"/>
      <c r="O3553" s="82"/>
      <c r="P3553" s="86"/>
      <c r="S3553" s="88"/>
      <c r="T3553" s="82"/>
      <c r="U3553" s="88"/>
      <c r="V3553" s="82"/>
      <c r="W3553" s="88"/>
      <c r="X3553" s="82"/>
      <c r="Y3553" s="88"/>
      <c r="Z3553" s="82"/>
      <c r="AA3553" s="88"/>
      <c r="AB3553" s="82"/>
      <c r="AC3553" s="88"/>
      <c r="AD3553" s="82"/>
      <c r="AE3553" s="89"/>
      <c r="AI3553" s="130"/>
      <c r="AJ3553" s="131"/>
      <c r="AK3553" s="130"/>
      <c r="AL3553" s="131"/>
      <c r="AM3553" s="130"/>
      <c r="AN3553" s="131"/>
      <c r="AO3553" s="130"/>
      <c r="AP3553" s="132"/>
      <c r="AY3553" s="133"/>
      <c r="BC3553" s="97"/>
      <c r="BD3553" s="97"/>
      <c r="BE3553" s="97"/>
      <c r="BF3553" s="97"/>
      <c r="BG3553" s="97"/>
    </row>
    <row r="3554" spans="9:59">
      <c r="I3554" s="80"/>
      <c r="J3554" s="81"/>
      <c r="K3554" s="82"/>
      <c r="L3554" s="83"/>
      <c r="M3554" s="84"/>
      <c r="N3554" s="85"/>
      <c r="O3554" s="82"/>
      <c r="P3554" s="86"/>
      <c r="S3554" s="88"/>
      <c r="T3554" s="82"/>
      <c r="U3554" s="88"/>
      <c r="V3554" s="82"/>
      <c r="W3554" s="88"/>
      <c r="X3554" s="82"/>
      <c r="Y3554" s="88"/>
      <c r="Z3554" s="82"/>
      <c r="AA3554" s="88"/>
      <c r="AB3554" s="82"/>
      <c r="AC3554" s="88"/>
      <c r="AD3554" s="82"/>
      <c r="AE3554" s="89"/>
      <c r="AI3554" s="130"/>
      <c r="AJ3554" s="131"/>
      <c r="AK3554" s="130"/>
      <c r="AL3554" s="131"/>
      <c r="AM3554" s="130"/>
      <c r="AN3554" s="131"/>
      <c r="AO3554" s="130"/>
      <c r="AP3554" s="132"/>
      <c r="AY3554" s="133"/>
      <c r="BC3554" s="97"/>
      <c r="BD3554" s="97"/>
      <c r="BE3554" s="97"/>
      <c r="BF3554" s="97"/>
      <c r="BG3554" s="97"/>
    </row>
    <row r="3555" spans="9:59">
      <c r="I3555" s="80"/>
      <c r="J3555" s="81"/>
      <c r="K3555" s="82"/>
      <c r="L3555" s="83"/>
      <c r="M3555" s="84"/>
      <c r="N3555" s="85"/>
      <c r="O3555" s="82"/>
      <c r="P3555" s="86"/>
      <c r="S3555" s="88"/>
      <c r="T3555" s="82"/>
      <c r="U3555" s="88"/>
      <c r="V3555" s="82"/>
      <c r="W3555" s="88"/>
      <c r="X3555" s="82"/>
      <c r="Y3555" s="88"/>
      <c r="Z3555" s="82"/>
      <c r="AA3555" s="88"/>
      <c r="AB3555" s="82"/>
      <c r="AC3555" s="88"/>
      <c r="AD3555" s="82"/>
      <c r="AE3555" s="89"/>
      <c r="AI3555" s="130"/>
      <c r="AJ3555" s="131"/>
      <c r="AK3555" s="130"/>
      <c r="AL3555" s="131"/>
      <c r="AM3555" s="130"/>
      <c r="AN3555" s="131"/>
      <c r="AO3555" s="130"/>
      <c r="AP3555" s="132"/>
      <c r="AY3555" s="133"/>
      <c r="BC3555" s="97"/>
      <c r="BD3555" s="97"/>
      <c r="BE3555" s="97"/>
      <c r="BF3555" s="97"/>
      <c r="BG3555" s="97"/>
    </row>
    <row r="3556" spans="9:59">
      <c r="I3556" s="80"/>
      <c r="J3556" s="81"/>
      <c r="K3556" s="82"/>
      <c r="L3556" s="83"/>
      <c r="M3556" s="84"/>
      <c r="N3556" s="85"/>
      <c r="O3556" s="82"/>
      <c r="P3556" s="86"/>
      <c r="S3556" s="88"/>
      <c r="T3556" s="82"/>
      <c r="U3556" s="88"/>
      <c r="V3556" s="82"/>
      <c r="W3556" s="88"/>
      <c r="X3556" s="82"/>
      <c r="Y3556" s="88"/>
      <c r="Z3556" s="82"/>
      <c r="AA3556" s="88"/>
      <c r="AB3556" s="82"/>
      <c r="AC3556" s="88"/>
      <c r="AD3556" s="82"/>
      <c r="AE3556" s="89"/>
      <c r="AI3556" s="130"/>
      <c r="AJ3556" s="131"/>
      <c r="AK3556" s="130"/>
      <c r="AL3556" s="131"/>
      <c r="AM3556" s="130"/>
      <c r="AN3556" s="131"/>
      <c r="AO3556" s="130"/>
      <c r="AP3556" s="132"/>
      <c r="AY3556" s="133"/>
      <c r="BC3556" s="97"/>
      <c r="BD3556" s="97"/>
      <c r="BE3556" s="97"/>
      <c r="BF3556" s="97"/>
      <c r="BG3556" s="97"/>
    </row>
    <row r="3557" spans="9:59">
      <c r="I3557" s="80"/>
      <c r="J3557" s="81"/>
      <c r="K3557" s="82"/>
      <c r="L3557" s="83"/>
      <c r="M3557" s="84"/>
      <c r="N3557" s="85"/>
      <c r="O3557" s="82"/>
      <c r="P3557" s="86"/>
      <c r="S3557" s="88"/>
      <c r="T3557" s="82"/>
      <c r="U3557" s="88"/>
      <c r="V3557" s="82"/>
      <c r="W3557" s="88"/>
      <c r="X3557" s="82"/>
      <c r="Y3557" s="88"/>
      <c r="Z3557" s="82"/>
      <c r="AA3557" s="88"/>
      <c r="AB3557" s="82"/>
      <c r="AC3557" s="88"/>
      <c r="AD3557" s="82"/>
      <c r="AE3557" s="89"/>
      <c r="AI3557" s="130"/>
      <c r="AJ3557" s="131"/>
      <c r="AK3557" s="130"/>
      <c r="AL3557" s="131"/>
      <c r="AM3557" s="130"/>
      <c r="AN3557" s="131"/>
      <c r="AO3557" s="130"/>
      <c r="AP3557" s="132"/>
      <c r="AY3557" s="133"/>
      <c r="BC3557" s="97"/>
      <c r="BD3557" s="97"/>
      <c r="BE3557" s="97"/>
      <c r="BF3557" s="97"/>
      <c r="BG3557" s="97"/>
    </row>
    <row r="3558" spans="9:59">
      <c r="I3558" s="80"/>
      <c r="J3558" s="81"/>
      <c r="K3558" s="82"/>
      <c r="L3558" s="83"/>
      <c r="M3558" s="84"/>
      <c r="N3558" s="85"/>
      <c r="O3558" s="82"/>
      <c r="P3558" s="86"/>
      <c r="S3558" s="88"/>
      <c r="T3558" s="82"/>
      <c r="U3558" s="88"/>
      <c r="V3558" s="82"/>
      <c r="W3558" s="88"/>
      <c r="X3558" s="82"/>
      <c r="Y3558" s="88"/>
      <c r="Z3558" s="82"/>
      <c r="AA3558" s="88"/>
      <c r="AB3558" s="82"/>
      <c r="AC3558" s="88"/>
      <c r="AD3558" s="82"/>
      <c r="AE3558" s="89"/>
      <c r="AI3558" s="130"/>
      <c r="AJ3558" s="131"/>
      <c r="AK3558" s="130"/>
      <c r="AL3558" s="131"/>
      <c r="AM3558" s="130"/>
      <c r="AN3558" s="131"/>
      <c r="AO3558" s="130"/>
      <c r="AP3558" s="132"/>
      <c r="AY3558" s="133"/>
      <c r="BC3558" s="97"/>
      <c r="BD3558" s="97"/>
      <c r="BE3558" s="97"/>
      <c r="BF3558" s="97"/>
      <c r="BG3558" s="97"/>
    </row>
    <row r="3559" spans="9:59">
      <c r="I3559" s="80"/>
      <c r="J3559" s="81"/>
      <c r="K3559" s="82"/>
      <c r="L3559" s="83"/>
      <c r="M3559" s="84"/>
      <c r="N3559" s="85"/>
      <c r="O3559" s="82"/>
      <c r="P3559" s="86"/>
      <c r="S3559" s="88"/>
      <c r="T3559" s="82"/>
      <c r="U3559" s="88"/>
      <c r="V3559" s="82"/>
      <c r="W3559" s="88"/>
      <c r="X3559" s="82"/>
      <c r="Y3559" s="88"/>
      <c r="Z3559" s="82"/>
      <c r="AA3559" s="88"/>
      <c r="AB3559" s="82"/>
      <c r="AC3559" s="88"/>
      <c r="AD3559" s="82"/>
      <c r="AE3559" s="89"/>
      <c r="AI3559" s="130"/>
      <c r="AJ3559" s="131"/>
      <c r="AK3559" s="130"/>
      <c r="AL3559" s="131"/>
      <c r="AM3559" s="130"/>
      <c r="AN3559" s="131"/>
      <c r="AO3559" s="130"/>
      <c r="AP3559" s="132"/>
      <c r="AY3559" s="133"/>
      <c r="BC3559" s="97"/>
      <c r="BD3559" s="97"/>
      <c r="BE3559" s="97"/>
      <c r="BF3559" s="97"/>
      <c r="BG3559" s="97"/>
    </row>
    <row r="3560" spans="9:59">
      <c r="I3560" s="80"/>
      <c r="J3560" s="81"/>
      <c r="K3560" s="82"/>
      <c r="L3560" s="83"/>
      <c r="M3560" s="84"/>
      <c r="N3560" s="85"/>
      <c r="O3560" s="82"/>
      <c r="P3560" s="86"/>
      <c r="S3560" s="88"/>
      <c r="T3560" s="82"/>
      <c r="U3560" s="88"/>
      <c r="V3560" s="82"/>
      <c r="W3560" s="88"/>
      <c r="X3560" s="82"/>
      <c r="Y3560" s="88"/>
      <c r="Z3560" s="82"/>
      <c r="AA3560" s="88"/>
      <c r="AB3560" s="82"/>
      <c r="AC3560" s="88"/>
      <c r="AD3560" s="82"/>
      <c r="AE3560" s="89"/>
      <c r="AI3560" s="130"/>
      <c r="AJ3560" s="131"/>
      <c r="AK3560" s="130"/>
      <c r="AL3560" s="131"/>
      <c r="AM3560" s="130"/>
      <c r="AN3560" s="131"/>
      <c r="AO3560" s="130"/>
      <c r="AP3560" s="132"/>
      <c r="AY3560" s="133"/>
      <c r="BC3560" s="97"/>
      <c r="BD3560" s="97"/>
      <c r="BE3560" s="97"/>
      <c r="BF3560" s="97"/>
      <c r="BG3560" s="97"/>
    </row>
    <row r="3561" spans="9:59">
      <c r="I3561" s="80"/>
      <c r="J3561" s="81"/>
      <c r="K3561" s="82"/>
      <c r="L3561" s="83"/>
      <c r="M3561" s="84"/>
      <c r="N3561" s="85"/>
      <c r="O3561" s="82"/>
      <c r="P3561" s="86"/>
      <c r="S3561" s="88"/>
      <c r="T3561" s="82"/>
      <c r="U3561" s="88"/>
      <c r="V3561" s="82"/>
      <c r="W3561" s="88"/>
      <c r="X3561" s="82"/>
      <c r="Y3561" s="88"/>
      <c r="Z3561" s="82"/>
      <c r="AA3561" s="88"/>
      <c r="AB3561" s="82"/>
      <c r="AC3561" s="88"/>
      <c r="AD3561" s="82"/>
      <c r="AE3561" s="89"/>
      <c r="AI3561" s="130"/>
      <c r="AJ3561" s="131"/>
      <c r="AK3561" s="130"/>
      <c r="AL3561" s="131"/>
      <c r="AM3561" s="130"/>
      <c r="AN3561" s="131"/>
      <c r="AO3561" s="130"/>
      <c r="AP3561" s="132"/>
      <c r="AY3561" s="133"/>
      <c r="BC3561" s="97"/>
      <c r="BD3561" s="97"/>
      <c r="BE3561" s="97"/>
      <c r="BF3561" s="97"/>
      <c r="BG3561" s="97"/>
    </row>
    <row r="3562" spans="9:59">
      <c r="I3562" s="80"/>
      <c r="J3562" s="81"/>
      <c r="K3562" s="82"/>
      <c r="L3562" s="83"/>
      <c r="M3562" s="84"/>
      <c r="N3562" s="85"/>
      <c r="O3562" s="82"/>
      <c r="P3562" s="86"/>
      <c r="S3562" s="88"/>
      <c r="T3562" s="82"/>
      <c r="U3562" s="88"/>
      <c r="V3562" s="82"/>
      <c r="W3562" s="88"/>
      <c r="X3562" s="82"/>
      <c r="Y3562" s="88"/>
      <c r="Z3562" s="82"/>
      <c r="AA3562" s="88"/>
      <c r="AB3562" s="82"/>
      <c r="AC3562" s="88"/>
      <c r="AD3562" s="82"/>
      <c r="AE3562" s="89"/>
      <c r="AI3562" s="130"/>
      <c r="AJ3562" s="131"/>
      <c r="AK3562" s="130"/>
      <c r="AL3562" s="131"/>
      <c r="AM3562" s="130"/>
      <c r="AN3562" s="131"/>
      <c r="AO3562" s="130"/>
      <c r="AP3562" s="132"/>
      <c r="AY3562" s="133"/>
      <c r="BC3562" s="97"/>
      <c r="BD3562" s="97"/>
      <c r="BE3562" s="97"/>
      <c r="BF3562" s="97"/>
      <c r="BG3562" s="97"/>
    </row>
    <row r="3563" spans="9:59">
      <c r="I3563" s="80"/>
      <c r="J3563" s="81"/>
      <c r="K3563" s="82"/>
      <c r="L3563" s="83"/>
      <c r="M3563" s="84"/>
      <c r="N3563" s="85"/>
      <c r="O3563" s="82"/>
      <c r="P3563" s="86"/>
      <c r="S3563" s="88"/>
      <c r="T3563" s="82"/>
      <c r="U3563" s="88"/>
      <c r="V3563" s="82"/>
      <c r="W3563" s="88"/>
      <c r="X3563" s="82"/>
      <c r="Y3563" s="88"/>
      <c r="Z3563" s="82"/>
      <c r="AA3563" s="88"/>
      <c r="AB3563" s="82"/>
      <c r="AC3563" s="88"/>
      <c r="AD3563" s="82"/>
      <c r="AE3563" s="89"/>
      <c r="AI3563" s="130"/>
      <c r="AJ3563" s="131"/>
      <c r="AK3563" s="130"/>
      <c r="AL3563" s="131"/>
      <c r="AM3563" s="130"/>
      <c r="AN3563" s="131"/>
      <c r="AO3563" s="130"/>
      <c r="AP3563" s="132"/>
      <c r="AY3563" s="133"/>
      <c r="BC3563" s="97"/>
      <c r="BD3563" s="97"/>
      <c r="BE3563" s="97"/>
      <c r="BF3563" s="97"/>
      <c r="BG3563" s="97"/>
    </row>
    <row r="3564" spans="9:59">
      <c r="I3564" s="80"/>
      <c r="J3564" s="81"/>
      <c r="K3564" s="82"/>
      <c r="L3564" s="83"/>
      <c r="M3564" s="84"/>
      <c r="N3564" s="85"/>
      <c r="O3564" s="82"/>
      <c r="P3564" s="86"/>
      <c r="S3564" s="88"/>
      <c r="T3564" s="82"/>
      <c r="U3564" s="88"/>
      <c r="V3564" s="82"/>
      <c r="W3564" s="88"/>
      <c r="X3564" s="82"/>
      <c r="Y3564" s="88"/>
      <c r="Z3564" s="82"/>
      <c r="AA3564" s="88"/>
      <c r="AB3564" s="82"/>
      <c r="AC3564" s="88"/>
      <c r="AD3564" s="82"/>
      <c r="AE3564" s="89"/>
      <c r="AI3564" s="130"/>
      <c r="AJ3564" s="131"/>
      <c r="AK3564" s="130"/>
      <c r="AL3564" s="131"/>
      <c r="AM3564" s="130"/>
      <c r="AN3564" s="131"/>
      <c r="AO3564" s="130"/>
      <c r="AP3564" s="132"/>
      <c r="AY3564" s="133"/>
      <c r="BC3564" s="97"/>
      <c r="BD3564" s="97"/>
      <c r="BE3564" s="97"/>
      <c r="BF3564" s="97"/>
      <c r="BG3564" s="97"/>
    </row>
    <row r="3565" spans="9:59">
      <c r="I3565" s="80"/>
      <c r="J3565" s="81"/>
      <c r="K3565" s="82"/>
      <c r="L3565" s="83"/>
      <c r="M3565" s="84"/>
      <c r="N3565" s="85"/>
      <c r="O3565" s="82"/>
      <c r="P3565" s="86"/>
      <c r="S3565" s="88"/>
      <c r="T3565" s="82"/>
      <c r="U3565" s="88"/>
      <c r="V3565" s="82"/>
      <c r="W3565" s="88"/>
      <c r="X3565" s="82"/>
      <c r="Y3565" s="88"/>
      <c r="Z3565" s="82"/>
      <c r="AA3565" s="88"/>
      <c r="AB3565" s="82"/>
      <c r="AC3565" s="88"/>
      <c r="AD3565" s="82"/>
      <c r="AE3565" s="89"/>
      <c r="AI3565" s="130"/>
      <c r="AJ3565" s="131"/>
      <c r="AK3565" s="130"/>
      <c r="AL3565" s="131"/>
      <c r="AM3565" s="130"/>
      <c r="AN3565" s="131"/>
      <c r="AO3565" s="130"/>
      <c r="AP3565" s="132"/>
      <c r="AY3565" s="133"/>
      <c r="BC3565" s="97"/>
      <c r="BD3565" s="97"/>
      <c r="BE3565" s="97"/>
      <c r="BF3565" s="97"/>
      <c r="BG3565" s="97"/>
    </row>
    <row r="3566" spans="9:59">
      <c r="I3566" s="80"/>
      <c r="J3566" s="81"/>
      <c r="K3566" s="82"/>
      <c r="L3566" s="83"/>
      <c r="M3566" s="84"/>
      <c r="N3566" s="85"/>
      <c r="O3566" s="82"/>
      <c r="P3566" s="86"/>
      <c r="S3566" s="88"/>
      <c r="T3566" s="82"/>
      <c r="U3566" s="88"/>
      <c r="V3566" s="82"/>
      <c r="W3566" s="88"/>
      <c r="X3566" s="82"/>
      <c r="Y3566" s="88"/>
      <c r="Z3566" s="82"/>
      <c r="AA3566" s="88"/>
      <c r="AB3566" s="82"/>
      <c r="AC3566" s="88"/>
      <c r="AD3566" s="82"/>
      <c r="AE3566" s="89"/>
      <c r="AI3566" s="130"/>
      <c r="AJ3566" s="131"/>
      <c r="AK3566" s="130"/>
      <c r="AL3566" s="131"/>
      <c r="AM3566" s="130"/>
      <c r="AN3566" s="131"/>
      <c r="AO3566" s="130"/>
      <c r="AP3566" s="132"/>
      <c r="AY3566" s="133"/>
      <c r="BC3566" s="97"/>
      <c r="BD3566" s="97"/>
      <c r="BE3566" s="97"/>
      <c r="BF3566" s="97"/>
      <c r="BG3566" s="97"/>
    </row>
    <row r="3567" spans="9:59">
      <c r="I3567" s="80"/>
      <c r="J3567" s="81"/>
      <c r="K3567" s="82"/>
      <c r="L3567" s="83"/>
      <c r="M3567" s="84"/>
      <c r="N3567" s="85"/>
      <c r="O3567" s="82"/>
      <c r="P3567" s="86"/>
      <c r="S3567" s="88"/>
      <c r="T3567" s="82"/>
      <c r="U3567" s="88"/>
      <c r="V3567" s="82"/>
      <c r="W3567" s="88"/>
      <c r="X3567" s="82"/>
      <c r="Y3567" s="88"/>
      <c r="Z3567" s="82"/>
      <c r="AA3567" s="88"/>
      <c r="AB3567" s="82"/>
      <c r="AC3567" s="88"/>
      <c r="AD3567" s="82"/>
      <c r="AE3567" s="89"/>
      <c r="AI3567" s="130"/>
      <c r="AJ3567" s="131"/>
      <c r="AK3567" s="130"/>
      <c r="AL3567" s="131"/>
      <c r="AM3567" s="130"/>
      <c r="AN3567" s="131"/>
      <c r="AO3567" s="130"/>
      <c r="AP3567" s="132"/>
      <c r="AY3567" s="133"/>
      <c r="BC3567" s="97"/>
      <c r="BD3567" s="97"/>
      <c r="BE3567" s="97"/>
      <c r="BF3567" s="97"/>
      <c r="BG3567" s="97"/>
    </row>
    <row r="3568" spans="9:59">
      <c r="I3568" s="80"/>
      <c r="J3568" s="81"/>
      <c r="K3568" s="82"/>
      <c r="L3568" s="83"/>
      <c r="M3568" s="84"/>
      <c r="N3568" s="85"/>
      <c r="O3568" s="82"/>
      <c r="P3568" s="86"/>
      <c r="S3568" s="88"/>
      <c r="T3568" s="82"/>
      <c r="U3568" s="88"/>
      <c r="V3568" s="82"/>
      <c r="W3568" s="88"/>
      <c r="X3568" s="82"/>
      <c r="Y3568" s="88"/>
      <c r="Z3568" s="82"/>
      <c r="AA3568" s="88"/>
      <c r="AB3568" s="82"/>
      <c r="AC3568" s="88"/>
      <c r="AD3568" s="82"/>
      <c r="AE3568" s="89"/>
      <c r="AI3568" s="130"/>
      <c r="AJ3568" s="131"/>
      <c r="AK3568" s="130"/>
      <c r="AL3568" s="131"/>
      <c r="AM3568" s="130"/>
      <c r="AN3568" s="131"/>
      <c r="AO3568" s="130"/>
      <c r="AP3568" s="132"/>
      <c r="AY3568" s="133"/>
      <c r="BC3568" s="97"/>
      <c r="BD3568" s="97"/>
      <c r="BE3568" s="97"/>
      <c r="BF3568" s="97"/>
      <c r="BG3568" s="97"/>
    </row>
    <row r="3569" spans="9:59">
      <c r="I3569" s="80"/>
      <c r="J3569" s="81"/>
      <c r="K3569" s="82"/>
      <c r="L3569" s="83"/>
      <c r="M3569" s="84"/>
      <c r="N3569" s="85"/>
      <c r="O3569" s="82"/>
      <c r="P3569" s="86"/>
      <c r="S3569" s="88"/>
      <c r="T3569" s="82"/>
      <c r="U3569" s="88"/>
      <c r="V3569" s="82"/>
      <c r="W3569" s="88"/>
      <c r="X3569" s="82"/>
      <c r="Y3569" s="88"/>
      <c r="Z3569" s="82"/>
      <c r="AA3569" s="88"/>
      <c r="AB3569" s="82"/>
      <c r="AC3569" s="88"/>
      <c r="AD3569" s="82"/>
      <c r="AE3569" s="89"/>
      <c r="AI3569" s="130"/>
      <c r="AJ3569" s="131"/>
      <c r="AK3569" s="130"/>
      <c r="AL3569" s="131"/>
      <c r="AM3569" s="130"/>
      <c r="AN3569" s="131"/>
      <c r="AO3569" s="130"/>
      <c r="AP3569" s="132"/>
      <c r="AY3569" s="133"/>
      <c r="BC3569" s="97"/>
      <c r="BD3569" s="97"/>
      <c r="BE3569" s="97"/>
      <c r="BF3569" s="97"/>
      <c r="BG3569" s="97"/>
    </row>
    <row r="3570" spans="9:59">
      <c r="I3570" s="80"/>
      <c r="J3570" s="81"/>
      <c r="K3570" s="82"/>
      <c r="L3570" s="83"/>
      <c r="M3570" s="84"/>
      <c r="N3570" s="85"/>
      <c r="O3570" s="82"/>
      <c r="P3570" s="86"/>
      <c r="S3570" s="88"/>
      <c r="T3570" s="82"/>
      <c r="U3570" s="88"/>
      <c r="V3570" s="82"/>
      <c r="W3570" s="88"/>
      <c r="X3570" s="82"/>
      <c r="Y3570" s="88"/>
      <c r="Z3570" s="82"/>
      <c r="AA3570" s="88"/>
      <c r="AB3570" s="82"/>
      <c r="AC3570" s="88"/>
      <c r="AD3570" s="82"/>
      <c r="AE3570" s="89"/>
      <c r="AI3570" s="130"/>
      <c r="AJ3570" s="131"/>
      <c r="AK3570" s="130"/>
      <c r="AL3570" s="131"/>
      <c r="AM3570" s="130"/>
      <c r="AN3570" s="131"/>
      <c r="AO3570" s="130"/>
      <c r="AP3570" s="132"/>
      <c r="AY3570" s="133"/>
      <c r="BC3570" s="97"/>
      <c r="BD3570" s="97"/>
      <c r="BE3570" s="97"/>
      <c r="BF3570" s="97"/>
      <c r="BG3570" s="97"/>
    </row>
    <row r="3571" spans="9:59">
      <c r="I3571" s="80"/>
      <c r="J3571" s="81"/>
      <c r="K3571" s="82"/>
      <c r="L3571" s="83"/>
      <c r="M3571" s="84"/>
      <c r="N3571" s="85"/>
      <c r="O3571" s="82"/>
      <c r="P3571" s="86"/>
      <c r="S3571" s="88"/>
      <c r="T3571" s="82"/>
      <c r="U3571" s="88"/>
      <c r="V3571" s="82"/>
      <c r="W3571" s="88"/>
      <c r="X3571" s="82"/>
      <c r="Y3571" s="88"/>
      <c r="Z3571" s="82"/>
      <c r="AA3571" s="88"/>
      <c r="AB3571" s="82"/>
      <c r="AC3571" s="88"/>
      <c r="AD3571" s="82"/>
      <c r="AE3571" s="89"/>
      <c r="AI3571" s="130"/>
      <c r="AJ3571" s="131"/>
      <c r="AK3571" s="130"/>
      <c r="AL3571" s="131"/>
      <c r="AM3571" s="130"/>
      <c r="AN3571" s="131"/>
      <c r="AO3571" s="130"/>
      <c r="AP3571" s="132"/>
      <c r="AY3571" s="133"/>
      <c r="BC3571" s="97"/>
      <c r="BD3571" s="97"/>
      <c r="BE3571" s="97"/>
      <c r="BF3571" s="97"/>
      <c r="BG3571" s="97"/>
    </row>
    <row r="3572" spans="9:59">
      <c r="I3572" s="80"/>
      <c r="J3572" s="81"/>
      <c r="K3572" s="82"/>
      <c r="L3572" s="83"/>
      <c r="M3572" s="84"/>
      <c r="N3572" s="85"/>
      <c r="O3572" s="82"/>
      <c r="P3572" s="86"/>
      <c r="S3572" s="88"/>
      <c r="T3572" s="82"/>
      <c r="U3572" s="88"/>
      <c r="V3572" s="82"/>
      <c r="W3572" s="88"/>
      <c r="X3572" s="82"/>
      <c r="Y3572" s="88"/>
      <c r="Z3572" s="82"/>
      <c r="AA3572" s="88"/>
      <c r="AB3572" s="82"/>
      <c r="AC3572" s="88"/>
      <c r="AD3572" s="82"/>
      <c r="AE3572" s="89"/>
      <c r="AI3572" s="130"/>
      <c r="AJ3572" s="131"/>
      <c r="AK3572" s="130"/>
      <c r="AL3572" s="131"/>
      <c r="AM3572" s="130"/>
      <c r="AN3572" s="131"/>
      <c r="AO3572" s="130"/>
      <c r="AP3572" s="132"/>
      <c r="AY3572" s="133"/>
      <c r="BC3572" s="97"/>
      <c r="BD3572" s="97"/>
      <c r="BE3572" s="97"/>
      <c r="BF3572" s="97"/>
      <c r="BG3572" s="97"/>
    </row>
    <row r="3573" spans="9:59">
      <c r="I3573" s="80"/>
      <c r="J3573" s="81"/>
      <c r="K3573" s="82"/>
      <c r="L3573" s="83"/>
      <c r="M3573" s="84"/>
      <c r="N3573" s="85"/>
      <c r="O3573" s="82"/>
      <c r="P3573" s="86"/>
      <c r="S3573" s="88"/>
      <c r="T3573" s="82"/>
      <c r="U3573" s="88"/>
      <c r="V3573" s="82"/>
      <c r="W3573" s="88"/>
      <c r="X3573" s="82"/>
      <c r="Y3573" s="88"/>
      <c r="Z3573" s="82"/>
      <c r="AA3573" s="88"/>
      <c r="AB3573" s="82"/>
      <c r="AC3573" s="88"/>
      <c r="AD3573" s="82"/>
      <c r="AE3573" s="89"/>
      <c r="AI3573" s="130"/>
      <c r="AJ3573" s="131"/>
      <c r="AK3573" s="130"/>
      <c r="AL3573" s="131"/>
      <c r="AM3573" s="130"/>
      <c r="AN3573" s="131"/>
      <c r="AO3573" s="130"/>
      <c r="AP3573" s="132"/>
      <c r="AY3573" s="133"/>
      <c r="BC3573" s="97"/>
      <c r="BD3573" s="97"/>
      <c r="BE3573" s="97"/>
      <c r="BF3573" s="97"/>
      <c r="BG3573" s="97"/>
    </row>
    <row r="3574" spans="9:59">
      <c r="I3574" s="80"/>
      <c r="J3574" s="81"/>
      <c r="K3574" s="82"/>
      <c r="L3574" s="83"/>
      <c r="M3574" s="84"/>
      <c r="N3574" s="85"/>
      <c r="O3574" s="82"/>
      <c r="P3574" s="86"/>
      <c r="S3574" s="88"/>
      <c r="T3574" s="82"/>
      <c r="U3574" s="88"/>
      <c r="V3574" s="82"/>
      <c r="W3574" s="88"/>
      <c r="X3574" s="82"/>
      <c r="Y3574" s="88"/>
      <c r="Z3574" s="82"/>
      <c r="AA3574" s="88"/>
      <c r="AB3574" s="82"/>
      <c r="AC3574" s="88"/>
      <c r="AD3574" s="82"/>
      <c r="AE3574" s="89"/>
      <c r="AI3574" s="130"/>
      <c r="AJ3574" s="131"/>
      <c r="AK3574" s="130"/>
      <c r="AL3574" s="131"/>
      <c r="AM3574" s="130"/>
      <c r="AN3574" s="131"/>
      <c r="AO3574" s="130"/>
      <c r="AP3574" s="132"/>
      <c r="AY3574" s="133"/>
      <c r="BC3574" s="97"/>
      <c r="BD3574" s="97"/>
      <c r="BE3574" s="97"/>
      <c r="BF3574" s="97"/>
      <c r="BG3574" s="97"/>
    </row>
    <row r="3575" spans="9:59">
      <c r="I3575" s="80"/>
      <c r="J3575" s="81"/>
      <c r="K3575" s="82"/>
      <c r="L3575" s="83"/>
      <c r="M3575" s="84"/>
      <c r="N3575" s="85"/>
      <c r="O3575" s="82"/>
      <c r="P3575" s="86"/>
      <c r="S3575" s="88"/>
      <c r="T3575" s="82"/>
      <c r="U3575" s="88"/>
      <c r="V3575" s="82"/>
      <c r="W3575" s="88"/>
      <c r="X3575" s="82"/>
      <c r="Y3575" s="88"/>
      <c r="Z3575" s="82"/>
      <c r="AA3575" s="88"/>
      <c r="AB3575" s="82"/>
      <c r="AC3575" s="88"/>
      <c r="AD3575" s="82"/>
      <c r="AE3575" s="89"/>
      <c r="AI3575" s="130"/>
      <c r="AJ3575" s="131"/>
      <c r="AK3575" s="130"/>
      <c r="AL3575" s="131"/>
      <c r="AM3575" s="130"/>
      <c r="AN3575" s="131"/>
      <c r="AO3575" s="130"/>
      <c r="AP3575" s="132"/>
      <c r="AY3575" s="133"/>
      <c r="BC3575" s="97"/>
      <c r="BD3575" s="97"/>
      <c r="BE3575" s="97"/>
      <c r="BF3575" s="97"/>
      <c r="BG3575" s="97"/>
    </row>
    <row r="3576" spans="9:59">
      <c r="I3576" s="80"/>
      <c r="J3576" s="81"/>
      <c r="K3576" s="82"/>
      <c r="L3576" s="83"/>
      <c r="M3576" s="84"/>
      <c r="N3576" s="85"/>
      <c r="O3576" s="82"/>
      <c r="P3576" s="86"/>
      <c r="S3576" s="88"/>
      <c r="T3576" s="82"/>
      <c r="U3576" s="88"/>
      <c r="V3576" s="82"/>
      <c r="W3576" s="88"/>
      <c r="X3576" s="82"/>
      <c r="Y3576" s="88"/>
      <c r="Z3576" s="82"/>
      <c r="AA3576" s="88"/>
      <c r="AB3576" s="82"/>
      <c r="AC3576" s="88"/>
      <c r="AD3576" s="82"/>
      <c r="AE3576" s="89"/>
      <c r="AI3576" s="130"/>
      <c r="AJ3576" s="131"/>
      <c r="AK3576" s="130"/>
      <c r="AL3576" s="131"/>
      <c r="AM3576" s="130"/>
      <c r="AN3576" s="131"/>
      <c r="AO3576" s="130"/>
      <c r="AP3576" s="132"/>
      <c r="AY3576" s="133"/>
      <c r="BC3576" s="97"/>
      <c r="BD3576" s="97"/>
      <c r="BE3576" s="97"/>
      <c r="BF3576" s="97"/>
      <c r="BG3576" s="97"/>
    </row>
    <row r="3577" spans="9:59">
      <c r="I3577" s="80"/>
      <c r="J3577" s="81"/>
      <c r="K3577" s="82"/>
      <c r="L3577" s="83"/>
      <c r="M3577" s="84"/>
      <c r="N3577" s="85"/>
      <c r="O3577" s="82"/>
      <c r="P3577" s="86"/>
      <c r="S3577" s="88"/>
      <c r="T3577" s="82"/>
      <c r="U3577" s="88"/>
      <c r="V3577" s="82"/>
      <c r="W3577" s="88"/>
      <c r="X3577" s="82"/>
      <c r="Y3577" s="88"/>
      <c r="Z3577" s="82"/>
      <c r="AA3577" s="88"/>
      <c r="AB3577" s="82"/>
      <c r="AC3577" s="88"/>
      <c r="AD3577" s="82"/>
      <c r="AE3577" s="89"/>
      <c r="AI3577" s="130"/>
      <c r="AJ3577" s="131"/>
      <c r="AK3577" s="130"/>
      <c r="AL3577" s="131"/>
      <c r="AM3577" s="130"/>
      <c r="AN3577" s="131"/>
      <c r="AO3577" s="130"/>
      <c r="AP3577" s="132"/>
      <c r="AY3577" s="133"/>
      <c r="BC3577" s="97"/>
      <c r="BD3577" s="97"/>
      <c r="BE3577" s="97"/>
      <c r="BF3577" s="97"/>
      <c r="BG3577" s="97"/>
    </row>
    <row r="3578" spans="9:59">
      <c r="I3578" s="80"/>
      <c r="J3578" s="81"/>
      <c r="K3578" s="82"/>
      <c r="L3578" s="83"/>
      <c r="M3578" s="84"/>
      <c r="N3578" s="85"/>
      <c r="O3578" s="82"/>
      <c r="P3578" s="86"/>
      <c r="S3578" s="88"/>
      <c r="T3578" s="82"/>
      <c r="U3578" s="88"/>
      <c r="V3578" s="82"/>
      <c r="W3578" s="88"/>
      <c r="X3578" s="82"/>
      <c r="Y3578" s="88"/>
      <c r="Z3578" s="82"/>
      <c r="AA3578" s="88"/>
      <c r="AB3578" s="82"/>
      <c r="AC3578" s="88"/>
      <c r="AD3578" s="82"/>
      <c r="AE3578" s="89"/>
      <c r="AI3578" s="130"/>
      <c r="AJ3578" s="131"/>
      <c r="AK3578" s="130"/>
      <c r="AL3578" s="131"/>
      <c r="AM3578" s="130"/>
      <c r="AN3578" s="131"/>
      <c r="AO3578" s="130"/>
      <c r="AP3578" s="132"/>
      <c r="AY3578" s="133"/>
      <c r="BC3578" s="97"/>
      <c r="BD3578" s="97"/>
      <c r="BE3578" s="97"/>
      <c r="BF3578" s="97"/>
      <c r="BG3578" s="97"/>
    </row>
    <row r="3579" spans="9:59">
      <c r="I3579" s="80"/>
      <c r="J3579" s="81"/>
      <c r="K3579" s="82"/>
      <c r="L3579" s="83"/>
      <c r="M3579" s="84"/>
      <c r="N3579" s="85"/>
      <c r="O3579" s="82"/>
      <c r="P3579" s="86"/>
      <c r="S3579" s="88"/>
      <c r="T3579" s="82"/>
      <c r="U3579" s="88"/>
      <c r="V3579" s="82"/>
      <c r="W3579" s="88"/>
      <c r="X3579" s="82"/>
      <c r="Y3579" s="88"/>
      <c r="Z3579" s="82"/>
      <c r="AA3579" s="88"/>
      <c r="AB3579" s="82"/>
      <c r="AC3579" s="88"/>
      <c r="AD3579" s="82"/>
      <c r="AE3579" s="89"/>
      <c r="AI3579" s="130"/>
      <c r="AJ3579" s="131"/>
      <c r="AK3579" s="130"/>
      <c r="AL3579" s="131"/>
      <c r="AM3579" s="130"/>
      <c r="AN3579" s="131"/>
      <c r="AO3579" s="130"/>
      <c r="AP3579" s="132"/>
      <c r="AY3579" s="133"/>
      <c r="BC3579" s="97"/>
      <c r="BD3579" s="97"/>
      <c r="BE3579" s="97"/>
      <c r="BF3579" s="97"/>
      <c r="BG3579" s="97"/>
    </row>
    <row r="3580" spans="9:59">
      <c r="I3580" s="80"/>
      <c r="J3580" s="81"/>
      <c r="K3580" s="82"/>
      <c r="L3580" s="83"/>
      <c r="M3580" s="84"/>
      <c r="N3580" s="85"/>
      <c r="O3580" s="82"/>
      <c r="P3580" s="86"/>
      <c r="S3580" s="88"/>
      <c r="T3580" s="82"/>
      <c r="U3580" s="88"/>
      <c r="V3580" s="82"/>
      <c r="W3580" s="88"/>
      <c r="X3580" s="82"/>
      <c r="Y3580" s="88"/>
      <c r="Z3580" s="82"/>
      <c r="AA3580" s="88"/>
      <c r="AB3580" s="82"/>
      <c r="AC3580" s="88"/>
      <c r="AD3580" s="82"/>
      <c r="AE3580" s="89"/>
      <c r="AI3580" s="130"/>
      <c r="AJ3580" s="131"/>
      <c r="AK3580" s="130"/>
      <c r="AL3580" s="131"/>
      <c r="AM3580" s="130"/>
      <c r="AN3580" s="131"/>
      <c r="AO3580" s="130"/>
      <c r="AP3580" s="132"/>
      <c r="AY3580" s="133"/>
      <c r="BC3580" s="97"/>
      <c r="BD3580" s="97"/>
      <c r="BE3580" s="97"/>
      <c r="BF3580" s="97"/>
      <c r="BG3580" s="97"/>
    </row>
    <row r="3581" spans="9:59">
      <c r="I3581" s="80"/>
      <c r="J3581" s="81"/>
      <c r="K3581" s="82"/>
      <c r="L3581" s="83"/>
      <c r="M3581" s="84"/>
      <c r="N3581" s="85"/>
      <c r="O3581" s="82"/>
      <c r="P3581" s="86"/>
      <c r="S3581" s="88"/>
      <c r="T3581" s="82"/>
      <c r="U3581" s="88"/>
      <c r="V3581" s="82"/>
      <c r="W3581" s="88"/>
      <c r="X3581" s="82"/>
      <c r="Y3581" s="88"/>
      <c r="Z3581" s="82"/>
      <c r="AA3581" s="88"/>
      <c r="AB3581" s="82"/>
      <c r="AC3581" s="88"/>
      <c r="AD3581" s="82"/>
      <c r="AE3581" s="89"/>
      <c r="AI3581" s="130"/>
      <c r="AJ3581" s="131"/>
      <c r="AK3581" s="130"/>
      <c r="AL3581" s="131"/>
      <c r="AM3581" s="130"/>
      <c r="AN3581" s="131"/>
      <c r="AO3581" s="130"/>
      <c r="AP3581" s="132"/>
      <c r="AY3581" s="133"/>
      <c r="BC3581" s="97"/>
      <c r="BD3581" s="97"/>
      <c r="BE3581" s="97"/>
      <c r="BF3581" s="97"/>
      <c r="BG3581" s="97"/>
    </row>
    <row r="3582" spans="9:59">
      <c r="I3582" s="80"/>
      <c r="J3582" s="81"/>
      <c r="K3582" s="82"/>
      <c r="L3582" s="83"/>
      <c r="M3582" s="84"/>
      <c r="N3582" s="85"/>
      <c r="O3582" s="82"/>
      <c r="P3582" s="86"/>
      <c r="S3582" s="88"/>
      <c r="T3582" s="82"/>
      <c r="U3582" s="88"/>
      <c r="V3582" s="82"/>
      <c r="W3582" s="88"/>
      <c r="X3582" s="82"/>
      <c r="Y3582" s="88"/>
      <c r="Z3582" s="82"/>
      <c r="AA3582" s="88"/>
      <c r="AB3582" s="82"/>
      <c r="AC3582" s="88"/>
      <c r="AD3582" s="82"/>
      <c r="AE3582" s="89"/>
      <c r="AI3582" s="130"/>
      <c r="AJ3582" s="131"/>
      <c r="AK3582" s="130"/>
      <c r="AL3582" s="131"/>
      <c r="AM3582" s="130"/>
      <c r="AN3582" s="131"/>
      <c r="AO3582" s="130"/>
      <c r="AP3582" s="132"/>
      <c r="AY3582" s="133"/>
      <c r="BC3582" s="97"/>
      <c r="BD3582" s="97"/>
      <c r="BE3582" s="97"/>
      <c r="BF3582" s="97"/>
      <c r="BG3582" s="97"/>
    </row>
    <row r="3583" spans="9:59">
      <c r="I3583" s="80"/>
      <c r="J3583" s="81"/>
      <c r="K3583" s="82"/>
      <c r="L3583" s="83"/>
      <c r="M3583" s="84"/>
      <c r="N3583" s="85"/>
      <c r="O3583" s="82"/>
      <c r="P3583" s="86"/>
      <c r="S3583" s="88"/>
      <c r="T3583" s="82"/>
      <c r="U3583" s="88"/>
      <c r="V3583" s="82"/>
      <c r="W3583" s="88"/>
      <c r="X3583" s="82"/>
      <c r="Y3583" s="88"/>
      <c r="Z3583" s="82"/>
      <c r="AA3583" s="88"/>
      <c r="AB3583" s="82"/>
      <c r="AC3583" s="88"/>
      <c r="AD3583" s="82"/>
      <c r="AE3583" s="89"/>
      <c r="AI3583" s="130"/>
      <c r="AJ3583" s="131"/>
      <c r="AK3583" s="130"/>
      <c r="AL3583" s="131"/>
      <c r="AM3583" s="130"/>
      <c r="AN3583" s="131"/>
      <c r="AO3583" s="130"/>
      <c r="AP3583" s="132"/>
      <c r="AY3583" s="133"/>
      <c r="BC3583" s="97"/>
      <c r="BD3583" s="97"/>
      <c r="BE3583" s="97"/>
      <c r="BF3583" s="97"/>
      <c r="BG3583" s="97"/>
    </row>
    <row r="3584" spans="9:59">
      <c r="I3584" s="80"/>
      <c r="J3584" s="81"/>
      <c r="K3584" s="82"/>
      <c r="L3584" s="83"/>
      <c r="M3584" s="84"/>
      <c r="N3584" s="85"/>
      <c r="O3584" s="82"/>
      <c r="P3584" s="86"/>
      <c r="S3584" s="88"/>
      <c r="T3584" s="82"/>
      <c r="U3584" s="88"/>
      <c r="V3584" s="82"/>
      <c r="W3584" s="88"/>
      <c r="X3584" s="82"/>
      <c r="Y3584" s="88"/>
      <c r="Z3584" s="82"/>
      <c r="AA3584" s="88"/>
      <c r="AB3584" s="82"/>
      <c r="AC3584" s="88"/>
      <c r="AD3584" s="82"/>
      <c r="AE3584" s="89"/>
      <c r="AI3584" s="130"/>
      <c r="AJ3584" s="131"/>
      <c r="AK3584" s="130"/>
      <c r="AL3584" s="131"/>
      <c r="AM3584" s="130"/>
      <c r="AN3584" s="131"/>
      <c r="AO3584" s="130"/>
      <c r="AP3584" s="132"/>
      <c r="AY3584" s="133"/>
      <c r="BC3584" s="97"/>
      <c r="BD3584" s="97"/>
      <c r="BE3584" s="97"/>
      <c r="BF3584" s="97"/>
      <c r="BG3584" s="97"/>
    </row>
    <row r="3585" spans="9:59">
      <c r="I3585" s="80"/>
      <c r="J3585" s="81"/>
      <c r="K3585" s="82"/>
      <c r="L3585" s="83"/>
      <c r="M3585" s="84"/>
      <c r="N3585" s="85"/>
      <c r="O3585" s="82"/>
      <c r="P3585" s="86"/>
      <c r="S3585" s="88"/>
      <c r="T3585" s="82"/>
      <c r="U3585" s="88"/>
      <c r="V3585" s="82"/>
      <c r="W3585" s="88"/>
      <c r="X3585" s="82"/>
      <c r="Y3585" s="88"/>
      <c r="Z3585" s="82"/>
      <c r="AA3585" s="88"/>
      <c r="AB3585" s="82"/>
      <c r="AC3585" s="88"/>
      <c r="AD3585" s="82"/>
      <c r="AE3585" s="89"/>
      <c r="AI3585" s="130"/>
      <c r="AJ3585" s="131"/>
      <c r="AK3585" s="130"/>
      <c r="AL3585" s="131"/>
      <c r="AM3585" s="130"/>
      <c r="AN3585" s="131"/>
      <c r="AO3585" s="130"/>
      <c r="AP3585" s="132"/>
      <c r="AY3585" s="133"/>
      <c r="BC3585" s="97"/>
      <c r="BD3585" s="97"/>
      <c r="BE3585" s="97"/>
      <c r="BF3585" s="97"/>
      <c r="BG3585" s="97"/>
    </row>
    <row r="3586" spans="9:59">
      <c r="I3586" s="80"/>
      <c r="J3586" s="81"/>
      <c r="K3586" s="82"/>
      <c r="L3586" s="83"/>
      <c r="M3586" s="84"/>
      <c r="N3586" s="85"/>
      <c r="O3586" s="82"/>
      <c r="P3586" s="86"/>
      <c r="S3586" s="88"/>
      <c r="T3586" s="82"/>
      <c r="U3586" s="88"/>
      <c r="V3586" s="82"/>
      <c r="W3586" s="88"/>
      <c r="X3586" s="82"/>
      <c r="Y3586" s="88"/>
      <c r="Z3586" s="82"/>
      <c r="AA3586" s="88"/>
      <c r="AB3586" s="82"/>
      <c r="AC3586" s="88"/>
      <c r="AD3586" s="82"/>
      <c r="AE3586" s="89"/>
      <c r="AI3586" s="130"/>
      <c r="AJ3586" s="131"/>
      <c r="AK3586" s="130"/>
      <c r="AL3586" s="131"/>
      <c r="AM3586" s="130"/>
      <c r="AN3586" s="131"/>
      <c r="AO3586" s="130"/>
      <c r="AP3586" s="132"/>
      <c r="AY3586" s="133"/>
      <c r="BC3586" s="97"/>
      <c r="BD3586" s="97"/>
      <c r="BE3586" s="97"/>
      <c r="BF3586" s="97"/>
      <c r="BG3586" s="97"/>
    </row>
    <row r="3587" spans="9:59">
      <c r="I3587" s="80"/>
      <c r="J3587" s="81"/>
      <c r="K3587" s="82"/>
      <c r="L3587" s="83"/>
      <c r="M3587" s="84"/>
      <c r="N3587" s="85"/>
      <c r="O3587" s="82"/>
      <c r="P3587" s="86"/>
      <c r="S3587" s="88"/>
      <c r="T3587" s="82"/>
      <c r="U3587" s="88"/>
      <c r="V3587" s="82"/>
      <c r="W3587" s="88"/>
      <c r="X3587" s="82"/>
      <c r="Y3587" s="88"/>
      <c r="Z3587" s="82"/>
      <c r="AA3587" s="88"/>
      <c r="AB3587" s="82"/>
      <c r="AC3587" s="88"/>
      <c r="AD3587" s="82"/>
      <c r="AE3587" s="89"/>
      <c r="AI3587" s="130"/>
      <c r="AJ3587" s="131"/>
      <c r="AK3587" s="130"/>
      <c r="AL3587" s="131"/>
      <c r="AM3587" s="130"/>
      <c r="AN3587" s="131"/>
      <c r="AO3587" s="130"/>
      <c r="AP3587" s="132"/>
      <c r="AY3587" s="133"/>
      <c r="BC3587" s="97"/>
      <c r="BD3587" s="97"/>
      <c r="BE3587" s="97"/>
      <c r="BF3587" s="97"/>
      <c r="BG3587" s="97"/>
    </row>
    <row r="3588" spans="9:59">
      <c r="I3588" s="80"/>
      <c r="J3588" s="81"/>
      <c r="K3588" s="82"/>
      <c r="L3588" s="83"/>
      <c r="M3588" s="84"/>
      <c r="N3588" s="85"/>
      <c r="O3588" s="82"/>
      <c r="P3588" s="86"/>
      <c r="S3588" s="88"/>
      <c r="T3588" s="82"/>
      <c r="U3588" s="88"/>
      <c r="V3588" s="82"/>
      <c r="W3588" s="88"/>
      <c r="X3588" s="82"/>
      <c r="Y3588" s="88"/>
      <c r="Z3588" s="82"/>
      <c r="AA3588" s="88"/>
      <c r="AB3588" s="82"/>
      <c r="AC3588" s="88"/>
      <c r="AD3588" s="82"/>
      <c r="AE3588" s="89"/>
      <c r="AI3588" s="130"/>
      <c r="AJ3588" s="131"/>
      <c r="AK3588" s="130"/>
      <c r="AL3588" s="131"/>
      <c r="AM3588" s="130"/>
      <c r="AN3588" s="131"/>
      <c r="AO3588" s="130"/>
      <c r="AP3588" s="132"/>
      <c r="AY3588" s="133"/>
      <c r="BC3588" s="97"/>
      <c r="BD3588" s="97"/>
      <c r="BE3588" s="97"/>
      <c r="BF3588" s="97"/>
      <c r="BG3588" s="97"/>
    </row>
    <row r="3589" spans="9:59">
      <c r="I3589" s="80"/>
      <c r="J3589" s="81"/>
      <c r="K3589" s="82"/>
      <c r="L3589" s="83"/>
      <c r="M3589" s="84"/>
      <c r="N3589" s="85"/>
      <c r="O3589" s="82"/>
      <c r="P3589" s="86"/>
      <c r="S3589" s="88"/>
      <c r="T3589" s="82"/>
      <c r="U3589" s="88"/>
      <c r="V3589" s="82"/>
      <c r="W3589" s="88"/>
      <c r="X3589" s="82"/>
      <c r="Y3589" s="88"/>
      <c r="Z3589" s="82"/>
      <c r="AA3589" s="88"/>
      <c r="AB3589" s="82"/>
      <c r="AC3589" s="88"/>
      <c r="AD3589" s="82"/>
      <c r="AE3589" s="89"/>
      <c r="AI3589" s="130"/>
      <c r="AJ3589" s="131"/>
      <c r="AK3589" s="130"/>
      <c r="AL3589" s="131"/>
      <c r="AM3589" s="130"/>
      <c r="AN3589" s="131"/>
      <c r="AO3589" s="130"/>
      <c r="AP3589" s="132"/>
      <c r="AY3589" s="133"/>
      <c r="BC3589" s="97"/>
      <c r="BD3589" s="97"/>
      <c r="BE3589" s="97"/>
      <c r="BF3589" s="97"/>
      <c r="BG3589" s="97"/>
    </row>
    <row r="3590" spans="9:59">
      <c r="I3590" s="80"/>
      <c r="J3590" s="81"/>
      <c r="K3590" s="82"/>
      <c r="L3590" s="83"/>
      <c r="M3590" s="84"/>
      <c r="N3590" s="85"/>
      <c r="O3590" s="82"/>
      <c r="P3590" s="86"/>
      <c r="S3590" s="88"/>
      <c r="T3590" s="82"/>
      <c r="U3590" s="88"/>
      <c r="V3590" s="82"/>
      <c r="W3590" s="88"/>
      <c r="X3590" s="82"/>
      <c r="Y3590" s="88"/>
      <c r="Z3590" s="82"/>
      <c r="AA3590" s="88"/>
      <c r="AB3590" s="82"/>
      <c r="AC3590" s="88"/>
      <c r="AD3590" s="82"/>
      <c r="AE3590" s="89"/>
      <c r="AI3590" s="130"/>
      <c r="AJ3590" s="131"/>
      <c r="AK3590" s="130"/>
      <c r="AL3590" s="131"/>
      <c r="AM3590" s="130"/>
      <c r="AN3590" s="131"/>
      <c r="AO3590" s="130"/>
      <c r="AP3590" s="132"/>
      <c r="AY3590" s="133"/>
      <c r="BC3590" s="97"/>
      <c r="BD3590" s="97"/>
      <c r="BE3590" s="97"/>
      <c r="BF3590" s="97"/>
      <c r="BG3590" s="97"/>
    </row>
    <row r="3591" spans="9:59">
      <c r="I3591" s="80"/>
      <c r="J3591" s="81"/>
      <c r="K3591" s="82"/>
      <c r="L3591" s="83"/>
      <c r="M3591" s="84"/>
      <c r="N3591" s="85"/>
      <c r="O3591" s="82"/>
      <c r="P3591" s="86"/>
      <c r="S3591" s="88"/>
      <c r="T3591" s="82"/>
      <c r="U3591" s="88"/>
      <c r="V3591" s="82"/>
      <c r="W3591" s="88"/>
      <c r="X3591" s="82"/>
      <c r="Y3591" s="88"/>
      <c r="Z3591" s="82"/>
      <c r="AA3591" s="88"/>
      <c r="AB3591" s="82"/>
      <c r="AC3591" s="88"/>
      <c r="AD3591" s="82"/>
      <c r="AE3591" s="89"/>
      <c r="AI3591" s="130"/>
      <c r="AJ3591" s="131"/>
      <c r="AK3591" s="130"/>
      <c r="AL3591" s="131"/>
      <c r="AM3591" s="130"/>
      <c r="AN3591" s="131"/>
      <c r="AO3591" s="130"/>
      <c r="AP3591" s="132"/>
      <c r="AY3591" s="133"/>
      <c r="BC3591" s="97"/>
      <c r="BD3591" s="97"/>
      <c r="BE3591" s="97"/>
      <c r="BF3591" s="97"/>
      <c r="BG3591" s="97"/>
    </row>
    <row r="3592" spans="9:59">
      <c r="I3592" s="80"/>
      <c r="J3592" s="81"/>
      <c r="K3592" s="82"/>
      <c r="L3592" s="83"/>
      <c r="M3592" s="84"/>
      <c r="N3592" s="85"/>
      <c r="O3592" s="82"/>
      <c r="P3592" s="86"/>
      <c r="S3592" s="88"/>
      <c r="T3592" s="82"/>
      <c r="U3592" s="88"/>
      <c r="V3592" s="82"/>
      <c r="W3592" s="88"/>
      <c r="X3592" s="82"/>
      <c r="Y3592" s="88"/>
      <c r="Z3592" s="82"/>
      <c r="AA3592" s="88"/>
      <c r="AB3592" s="82"/>
      <c r="AC3592" s="88"/>
      <c r="AD3592" s="82"/>
      <c r="AE3592" s="89"/>
      <c r="AI3592" s="130"/>
      <c r="AJ3592" s="131"/>
      <c r="AK3592" s="130"/>
      <c r="AL3592" s="131"/>
      <c r="AM3592" s="130"/>
      <c r="AN3592" s="131"/>
      <c r="AO3592" s="130"/>
      <c r="AP3592" s="132"/>
      <c r="AY3592" s="133"/>
      <c r="BC3592" s="97"/>
      <c r="BD3592" s="97"/>
      <c r="BE3592" s="97"/>
      <c r="BF3592" s="97"/>
      <c r="BG3592" s="97"/>
    </row>
    <row r="3593" spans="9:59">
      <c r="I3593" s="80"/>
      <c r="J3593" s="81"/>
      <c r="K3593" s="82"/>
      <c r="L3593" s="83"/>
      <c r="M3593" s="84"/>
      <c r="N3593" s="85"/>
      <c r="O3593" s="82"/>
      <c r="P3593" s="86"/>
      <c r="S3593" s="88"/>
      <c r="T3593" s="82"/>
      <c r="U3593" s="88"/>
      <c r="V3593" s="82"/>
      <c r="W3593" s="88"/>
      <c r="X3593" s="82"/>
      <c r="Y3593" s="88"/>
      <c r="Z3593" s="82"/>
      <c r="AA3593" s="88"/>
      <c r="AB3593" s="82"/>
      <c r="AC3593" s="88"/>
      <c r="AD3593" s="82"/>
      <c r="AE3593" s="89"/>
      <c r="AI3593" s="130"/>
      <c r="AJ3593" s="131"/>
      <c r="AK3593" s="130"/>
      <c r="AL3593" s="131"/>
      <c r="AM3593" s="130"/>
      <c r="AN3593" s="131"/>
      <c r="AO3593" s="130"/>
      <c r="AP3593" s="132"/>
      <c r="AY3593" s="133"/>
      <c r="BC3593" s="97"/>
      <c r="BD3593" s="97"/>
      <c r="BE3593" s="97"/>
      <c r="BF3593" s="97"/>
      <c r="BG3593" s="97"/>
    </row>
    <row r="3594" spans="9:59">
      <c r="I3594" s="80"/>
      <c r="J3594" s="81"/>
      <c r="K3594" s="82"/>
      <c r="L3594" s="83"/>
      <c r="M3594" s="84"/>
      <c r="N3594" s="85"/>
      <c r="O3594" s="82"/>
      <c r="P3594" s="86"/>
      <c r="S3594" s="88"/>
      <c r="T3594" s="82"/>
      <c r="U3594" s="88"/>
      <c r="V3594" s="82"/>
      <c r="W3594" s="88"/>
      <c r="X3594" s="82"/>
      <c r="Y3594" s="88"/>
      <c r="Z3594" s="82"/>
      <c r="AA3594" s="88"/>
      <c r="AB3594" s="82"/>
      <c r="AC3594" s="88"/>
      <c r="AD3594" s="82"/>
      <c r="AE3594" s="89"/>
      <c r="AI3594" s="130"/>
      <c r="AJ3594" s="131"/>
      <c r="AK3594" s="130"/>
      <c r="AL3594" s="131"/>
      <c r="AM3594" s="130"/>
      <c r="AN3594" s="131"/>
      <c r="AO3594" s="130"/>
      <c r="AP3594" s="132"/>
      <c r="AY3594" s="133"/>
      <c r="BC3594" s="97"/>
      <c r="BD3594" s="97"/>
      <c r="BE3594" s="97"/>
      <c r="BF3594" s="97"/>
      <c r="BG3594" s="97"/>
    </row>
    <row r="3595" spans="9:59">
      <c r="I3595" s="80"/>
      <c r="J3595" s="81"/>
      <c r="K3595" s="82"/>
      <c r="L3595" s="83"/>
      <c r="M3595" s="84"/>
      <c r="N3595" s="85"/>
      <c r="O3595" s="82"/>
      <c r="P3595" s="86"/>
      <c r="S3595" s="88"/>
      <c r="T3595" s="82"/>
      <c r="U3595" s="88"/>
      <c r="V3595" s="82"/>
      <c r="W3595" s="88"/>
      <c r="X3595" s="82"/>
      <c r="Y3595" s="88"/>
      <c r="Z3595" s="82"/>
      <c r="AA3595" s="88"/>
      <c r="AB3595" s="82"/>
      <c r="AC3595" s="88"/>
      <c r="AD3595" s="82"/>
      <c r="AE3595" s="89"/>
      <c r="AI3595" s="130"/>
      <c r="AJ3595" s="131"/>
      <c r="AK3595" s="130"/>
      <c r="AL3595" s="131"/>
      <c r="AM3595" s="130"/>
      <c r="AN3595" s="131"/>
      <c r="AO3595" s="130"/>
      <c r="AP3595" s="132"/>
      <c r="AY3595" s="133"/>
      <c r="BC3595" s="97"/>
      <c r="BD3595" s="97"/>
      <c r="BE3595" s="97"/>
      <c r="BF3595" s="97"/>
      <c r="BG3595" s="97"/>
    </row>
    <row r="3596" spans="9:59">
      <c r="I3596" s="80"/>
      <c r="J3596" s="81"/>
      <c r="K3596" s="82"/>
      <c r="L3596" s="83"/>
      <c r="M3596" s="84"/>
      <c r="N3596" s="85"/>
      <c r="O3596" s="82"/>
      <c r="P3596" s="86"/>
      <c r="S3596" s="88"/>
      <c r="T3596" s="82"/>
      <c r="U3596" s="88"/>
      <c r="V3596" s="82"/>
      <c r="W3596" s="88"/>
      <c r="X3596" s="82"/>
      <c r="Y3596" s="88"/>
      <c r="Z3596" s="82"/>
      <c r="AA3596" s="88"/>
      <c r="AB3596" s="82"/>
      <c r="AC3596" s="88"/>
      <c r="AD3596" s="82"/>
      <c r="AE3596" s="89"/>
      <c r="AI3596" s="130"/>
      <c r="AJ3596" s="131"/>
      <c r="AK3596" s="130"/>
      <c r="AL3596" s="131"/>
      <c r="AM3596" s="130"/>
      <c r="AN3596" s="131"/>
      <c r="AO3596" s="130"/>
      <c r="AP3596" s="132"/>
      <c r="AY3596" s="133"/>
      <c r="BC3596" s="97"/>
      <c r="BD3596" s="97"/>
      <c r="BE3596" s="97"/>
      <c r="BF3596" s="97"/>
      <c r="BG3596" s="97"/>
    </row>
    <row r="3597" spans="9:59">
      <c r="I3597" s="80"/>
      <c r="J3597" s="81"/>
      <c r="K3597" s="82"/>
      <c r="L3597" s="83"/>
      <c r="M3597" s="84"/>
      <c r="N3597" s="85"/>
      <c r="O3597" s="82"/>
      <c r="P3597" s="86"/>
      <c r="S3597" s="88"/>
      <c r="T3597" s="82"/>
      <c r="U3597" s="88"/>
      <c r="V3597" s="82"/>
      <c r="W3597" s="88"/>
      <c r="X3597" s="82"/>
      <c r="Y3597" s="88"/>
      <c r="Z3597" s="82"/>
      <c r="AA3597" s="88"/>
      <c r="AB3597" s="82"/>
      <c r="AC3597" s="88"/>
      <c r="AD3597" s="82"/>
      <c r="AE3597" s="89"/>
      <c r="AI3597" s="130"/>
      <c r="AJ3597" s="131"/>
      <c r="AK3597" s="130"/>
      <c r="AL3597" s="131"/>
      <c r="AM3597" s="130"/>
      <c r="AN3597" s="131"/>
      <c r="AO3597" s="130"/>
      <c r="AP3597" s="132"/>
      <c r="AY3597" s="133"/>
      <c r="BC3597" s="97"/>
      <c r="BD3597" s="97"/>
      <c r="BE3597" s="97"/>
      <c r="BF3597" s="97"/>
      <c r="BG3597" s="97"/>
    </row>
    <row r="3598" spans="9:59">
      <c r="I3598" s="80"/>
      <c r="J3598" s="81"/>
      <c r="K3598" s="82"/>
      <c r="L3598" s="83"/>
      <c r="M3598" s="84"/>
      <c r="N3598" s="85"/>
      <c r="O3598" s="82"/>
      <c r="P3598" s="86"/>
      <c r="S3598" s="88"/>
      <c r="T3598" s="82"/>
      <c r="U3598" s="88"/>
      <c r="V3598" s="82"/>
      <c r="W3598" s="88"/>
      <c r="X3598" s="82"/>
      <c r="Y3598" s="88"/>
      <c r="Z3598" s="82"/>
      <c r="AA3598" s="88"/>
      <c r="AB3598" s="82"/>
      <c r="AC3598" s="88"/>
      <c r="AD3598" s="82"/>
      <c r="AE3598" s="89"/>
      <c r="AI3598" s="130"/>
      <c r="AJ3598" s="131"/>
      <c r="AK3598" s="130"/>
      <c r="AL3598" s="131"/>
      <c r="AM3598" s="130"/>
      <c r="AN3598" s="131"/>
      <c r="AO3598" s="130"/>
      <c r="AP3598" s="132"/>
      <c r="AY3598" s="133"/>
      <c r="BC3598" s="97"/>
      <c r="BD3598" s="97"/>
      <c r="BE3598" s="97"/>
      <c r="BF3598" s="97"/>
      <c r="BG3598" s="97"/>
    </row>
    <row r="3599" spans="9:59">
      <c r="I3599" s="80"/>
      <c r="J3599" s="81"/>
      <c r="K3599" s="82"/>
      <c r="L3599" s="83"/>
      <c r="M3599" s="84"/>
      <c r="N3599" s="85"/>
      <c r="O3599" s="82"/>
      <c r="P3599" s="86"/>
      <c r="S3599" s="88"/>
      <c r="T3599" s="82"/>
      <c r="U3599" s="88"/>
      <c r="V3599" s="82"/>
      <c r="W3599" s="88"/>
      <c r="X3599" s="82"/>
      <c r="Y3599" s="88"/>
      <c r="Z3599" s="82"/>
      <c r="AA3599" s="88"/>
      <c r="AB3599" s="82"/>
      <c r="AC3599" s="88"/>
      <c r="AD3599" s="82"/>
      <c r="AE3599" s="89"/>
      <c r="AI3599" s="130"/>
      <c r="AJ3599" s="131"/>
      <c r="AK3599" s="130"/>
      <c r="AL3599" s="131"/>
      <c r="AM3599" s="130"/>
      <c r="AN3599" s="131"/>
      <c r="AO3599" s="130"/>
      <c r="AP3599" s="132"/>
      <c r="AY3599" s="133"/>
      <c r="BC3599" s="97"/>
      <c r="BD3599" s="97"/>
      <c r="BE3599" s="97"/>
      <c r="BF3599" s="97"/>
      <c r="BG3599" s="97"/>
    </row>
    <row r="3600" spans="9:59">
      <c r="I3600" s="80"/>
      <c r="J3600" s="81"/>
      <c r="K3600" s="82"/>
      <c r="L3600" s="83"/>
      <c r="M3600" s="84"/>
      <c r="N3600" s="85"/>
      <c r="O3600" s="82"/>
      <c r="P3600" s="86"/>
      <c r="S3600" s="88"/>
      <c r="T3600" s="82"/>
      <c r="U3600" s="88"/>
      <c r="V3600" s="82"/>
      <c r="W3600" s="88"/>
      <c r="X3600" s="82"/>
      <c r="Y3600" s="88"/>
      <c r="Z3600" s="82"/>
      <c r="AA3600" s="88"/>
      <c r="AB3600" s="82"/>
      <c r="AC3600" s="88"/>
      <c r="AD3600" s="82"/>
      <c r="AE3600" s="89"/>
      <c r="AI3600" s="130"/>
      <c r="AJ3600" s="131"/>
      <c r="AK3600" s="130"/>
      <c r="AL3600" s="131"/>
      <c r="AM3600" s="130"/>
      <c r="AN3600" s="131"/>
      <c r="AO3600" s="130"/>
      <c r="AP3600" s="132"/>
      <c r="AY3600" s="133"/>
      <c r="BC3600" s="97"/>
      <c r="BD3600" s="97"/>
      <c r="BE3600" s="97"/>
      <c r="BF3600" s="97"/>
      <c r="BG3600" s="97"/>
    </row>
    <row r="3601" spans="9:59">
      <c r="I3601" s="80"/>
      <c r="J3601" s="81"/>
      <c r="K3601" s="82"/>
      <c r="L3601" s="83"/>
      <c r="M3601" s="84"/>
      <c r="N3601" s="85"/>
      <c r="O3601" s="82"/>
      <c r="P3601" s="86"/>
      <c r="S3601" s="88"/>
      <c r="T3601" s="82"/>
      <c r="U3601" s="88"/>
      <c r="V3601" s="82"/>
      <c r="W3601" s="88"/>
      <c r="X3601" s="82"/>
      <c r="Y3601" s="88"/>
      <c r="Z3601" s="82"/>
      <c r="AA3601" s="88"/>
      <c r="AB3601" s="82"/>
      <c r="AC3601" s="88"/>
      <c r="AD3601" s="82"/>
      <c r="AE3601" s="89"/>
      <c r="AI3601" s="130"/>
      <c r="AJ3601" s="131"/>
      <c r="AK3601" s="130"/>
      <c r="AL3601" s="131"/>
      <c r="AM3601" s="130"/>
      <c r="AN3601" s="131"/>
      <c r="AO3601" s="130"/>
      <c r="AP3601" s="132"/>
      <c r="AY3601" s="133"/>
      <c r="BC3601" s="97"/>
      <c r="BD3601" s="97"/>
      <c r="BE3601" s="97"/>
      <c r="BF3601" s="97"/>
      <c r="BG3601" s="97"/>
    </row>
    <row r="3602" spans="9:59">
      <c r="I3602" s="80"/>
      <c r="J3602" s="81"/>
      <c r="K3602" s="82"/>
      <c r="L3602" s="83"/>
      <c r="M3602" s="84"/>
      <c r="N3602" s="85"/>
      <c r="O3602" s="82"/>
      <c r="P3602" s="86"/>
      <c r="S3602" s="88"/>
      <c r="T3602" s="82"/>
      <c r="U3602" s="88"/>
      <c r="V3602" s="82"/>
      <c r="W3602" s="88"/>
      <c r="X3602" s="82"/>
      <c r="Y3602" s="88"/>
      <c r="Z3602" s="82"/>
      <c r="AA3602" s="88"/>
      <c r="AB3602" s="82"/>
      <c r="AC3602" s="88"/>
      <c r="AD3602" s="82"/>
      <c r="AE3602" s="89"/>
      <c r="AI3602" s="130"/>
      <c r="AJ3602" s="131"/>
      <c r="AK3602" s="130"/>
      <c r="AL3602" s="131"/>
      <c r="AM3602" s="130"/>
      <c r="AN3602" s="131"/>
      <c r="AO3602" s="130"/>
      <c r="AP3602" s="132"/>
      <c r="AY3602" s="133"/>
      <c r="BC3602" s="97"/>
      <c r="BD3602" s="97"/>
      <c r="BE3602" s="97"/>
      <c r="BF3602" s="97"/>
      <c r="BG3602" s="97"/>
    </row>
    <row r="3603" spans="9:59">
      <c r="I3603" s="80"/>
      <c r="J3603" s="81"/>
      <c r="K3603" s="82"/>
      <c r="L3603" s="83"/>
      <c r="M3603" s="84"/>
      <c r="N3603" s="85"/>
      <c r="O3603" s="82"/>
      <c r="P3603" s="86"/>
      <c r="S3603" s="88"/>
      <c r="T3603" s="82"/>
      <c r="U3603" s="88"/>
      <c r="V3603" s="82"/>
      <c r="W3603" s="88"/>
      <c r="X3603" s="82"/>
      <c r="Y3603" s="88"/>
      <c r="Z3603" s="82"/>
      <c r="AA3603" s="88"/>
      <c r="AB3603" s="82"/>
      <c r="AC3603" s="88"/>
      <c r="AD3603" s="82"/>
      <c r="AE3603" s="89"/>
      <c r="AI3603" s="130"/>
      <c r="AJ3603" s="131"/>
      <c r="AK3603" s="130"/>
      <c r="AL3603" s="131"/>
      <c r="AM3603" s="130"/>
      <c r="AN3603" s="131"/>
      <c r="AO3603" s="130"/>
      <c r="AP3603" s="132"/>
      <c r="AY3603" s="133"/>
      <c r="BC3603" s="97"/>
      <c r="BD3603" s="97"/>
      <c r="BE3603" s="97"/>
      <c r="BF3603" s="97"/>
      <c r="BG3603" s="97"/>
    </row>
    <row r="3604" spans="9:59">
      <c r="I3604" s="80"/>
      <c r="J3604" s="81"/>
      <c r="K3604" s="82"/>
      <c r="L3604" s="83"/>
      <c r="M3604" s="84"/>
      <c r="N3604" s="85"/>
      <c r="O3604" s="82"/>
      <c r="P3604" s="86"/>
      <c r="S3604" s="88"/>
      <c r="T3604" s="82"/>
      <c r="U3604" s="88"/>
      <c r="V3604" s="82"/>
      <c r="W3604" s="88"/>
      <c r="X3604" s="82"/>
      <c r="Y3604" s="88"/>
      <c r="Z3604" s="82"/>
      <c r="AA3604" s="88"/>
      <c r="AB3604" s="82"/>
      <c r="AC3604" s="88"/>
      <c r="AD3604" s="82"/>
      <c r="AE3604" s="89"/>
      <c r="AI3604" s="130"/>
      <c r="AJ3604" s="131"/>
      <c r="AK3604" s="130"/>
      <c r="AL3604" s="131"/>
      <c r="AM3604" s="130"/>
      <c r="AN3604" s="131"/>
      <c r="AO3604" s="130"/>
      <c r="AP3604" s="132"/>
      <c r="AY3604" s="133"/>
      <c r="BC3604" s="97"/>
      <c r="BD3604" s="97"/>
      <c r="BE3604" s="97"/>
      <c r="BF3604" s="97"/>
      <c r="BG3604" s="97"/>
    </row>
    <row r="3605" spans="9:59">
      <c r="I3605" s="80"/>
      <c r="J3605" s="81"/>
      <c r="K3605" s="82"/>
      <c r="L3605" s="83"/>
      <c r="M3605" s="84"/>
      <c r="N3605" s="85"/>
      <c r="O3605" s="82"/>
      <c r="P3605" s="86"/>
      <c r="S3605" s="88"/>
      <c r="T3605" s="82"/>
      <c r="U3605" s="88"/>
      <c r="V3605" s="82"/>
      <c r="W3605" s="88"/>
      <c r="X3605" s="82"/>
      <c r="Y3605" s="88"/>
      <c r="Z3605" s="82"/>
      <c r="AA3605" s="88"/>
      <c r="AB3605" s="82"/>
      <c r="AC3605" s="88"/>
      <c r="AD3605" s="82"/>
      <c r="AE3605" s="89"/>
      <c r="AI3605" s="130"/>
      <c r="AJ3605" s="131"/>
      <c r="AK3605" s="130"/>
      <c r="AL3605" s="131"/>
      <c r="AM3605" s="130"/>
      <c r="AN3605" s="131"/>
      <c r="AO3605" s="130"/>
      <c r="AP3605" s="132"/>
      <c r="AY3605" s="133"/>
      <c r="BC3605" s="97"/>
      <c r="BD3605" s="97"/>
      <c r="BE3605" s="97"/>
      <c r="BF3605" s="97"/>
      <c r="BG3605" s="97"/>
    </row>
    <row r="3606" spans="9:59">
      <c r="I3606" s="80"/>
      <c r="J3606" s="81"/>
      <c r="K3606" s="82"/>
      <c r="L3606" s="83"/>
      <c r="M3606" s="84"/>
      <c r="N3606" s="85"/>
      <c r="O3606" s="82"/>
      <c r="P3606" s="86"/>
      <c r="S3606" s="88"/>
      <c r="T3606" s="82"/>
      <c r="U3606" s="88"/>
      <c r="V3606" s="82"/>
      <c r="W3606" s="88"/>
      <c r="X3606" s="82"/>
      <c r="Y3606" s="88"/>
      <c r="Z3606" s="82"/>
      <c r="AA3606" s="88"/>
      <c r="AB3606" s="82"/>
      <c r="AC3606" s="88"/>
      <c r="AD3606" s="82"/>
      <c r="AE3606" s="89"/>
      <c r="AI3606" s="130"/>
      <c r="AJ3606" s="131"/>
      <c r="AK3606" s="130"/>
      <c r="AL3606" s="131"/>
      <c r="AM3606" s="130"/>
      <c r="AN3606" s="131"/>
      <c r="AO3606" s="130"/>
      <c r="AP3606" s="132"/>
      <c r="AY3606" s="133"/>
      <c r="BC3606" s="97"/>
      <c r="BD3606" s="97"/>
      <c r="BE3606" s="97"/>
      <c r="BF3606" s="97"/>
      <c r="BG3606" s="97"/>
    </row>
    <row r="3607" spans="9:59">
      <c r="I3607" s="80"/>
      <c r="J3607" s="81"/>
      <c r="K3607" s="82"/>
      <c r="L3607" s="83"/>
      <c r="M3607" s="84"/>
      <c r="N3607" s="85"/>
      <c r="O3607" s="82"/>
      <c r="P3607" s="86"/>
      <c r="S3607" s="88"/>
      <c r="T3607" s="82"/>
      <c r="U3607" s="88"/>
      <c r="V3607" s="82"/>
      <c r="W3607" s="88"/>
      <c r="X3607" s="82"/>
      <c r="Y3607" s="88"/>
      <c r="Z3607" s="82"/>
      <c r="AA3607" s="88"/>
      <c r="AB3607" s="82"/>
      <c r="AC3607" s="88"/>
      <c r="AD3607" s="82"/>
      <c r="AE3607" s="89"/>
      <c r="AI3607" s="130"/>
      <c r="AJ3607" s="131"/>
      <c r="AK3607" s="130"/>
      <c r="AL3607" s="131"/>
      <c r="AM3607" s="130"/>
      <c r="AN3607" s="131"/>
      <c r="AO3607" s="130"/>
      <c r="AP3607" s="132"/>
      <c r="AY3607" s="133"/>
      <c r="BC3607" s="97"/>
      <c r="BD3607" s="97"/>
      <c r="BE3607" s="97"/>
      <c r="BF3607" s="97"/>
      <c r="BG3607" s="97"/>
    </row>
    <row r="3608" spans="9:59">
      <c r="I3608" s="80"/>
      <c r="J3608" s="81"/>
      <c r="K3608" s="82"/>
      <c r="L3608" s="83"/>
      <c r="M3608" s="84"/>
      <c r="N3608" s="85"/>
      <c r="O3608" s="82"/>
      <c r="P3608" s="86"/>
      <c r="S3608" s="88"/>
      <c r="T3608" s="82"/>
      <c r="U3608" s="88"/>
      <c r="V3608" s="82"/>
      <c r="W3608" s="88"/>
      <c r="X3608" s="82"/>
      <c r="Y3608" s="88"/>
      <c r="Z3608" s="82"/>
      <c r="AA3608" s="88"/>
      <c r="AB3608" s="82"/>
      <c r="AC3608" s="88"/>
      <c r="AD3608" s="82"/>
      <c r="AE3608" s="89"/>
      <c r="AI3608" s="130"/>
      <c r="AJ3608" s="131"/>
      <c r="AK3608" s="130"/>
      <c r="AL3608" s="131"/>
      <c r="AM3608" s="130"/>
      <c r="AN3608" s="131"/>
      <c r="AO3608" s="130"/>
      <c r="AP3608" s="132"/>
      <c r="AY3608" s="133"/>
      <c r="BC3608" s="97"/>
      <c r="BD3608" s="97"/>
      <c r="BE3608" s="97"/>
      <c r="BF3608" s="97"/>
      <c r="BG3608" s="97"/>
    </row>
    <row r="3609" spans="9:59">
      <c r="I3609" s="80"/>
      <c r="J3609" s="81"/>
      <c r="K3609" s="82"/>
      <c r="L3609" s="83"/>
      <c r="M3609" s="84"/>
      <c r="N3609" s="85"/>
      <c r="O3609" s="82"/>
      <c r="P3609" s="86"/>
      <c r="S3609" s="88"/>
      <c r="T3609" s="82"/>
      <c r="U3609" s="88"/>
      <c r="V3609" s="82"/>
      <c r="W3609" s="88"/>
      <c r="X3609" s="82"/>
      <c r="Y3609" s="88"/>
      <c r="Z3609" s="82"/>
      <c r="AA3609" s="88"/>
      <c r="AB3609" s="82"/>
      <c r="AC3609" s="88"/>
      <c r="AD3609" s="82"/>
      <c r="AE3609" s="89"/>
      <c r="AI3609" s="130"/>
      <c r="AJ3609" s="131"/>
      <c r="AK3609" s="130"/>
      <c r="AL3609" s="131"/>
      <c r="AM3609" s="130"/>
      <c r="AN3609" s="131"/>
      <c r="AO3609" s="130"/>
      <c r="AP3609" s="132"/>
      <c r="AY3609" s="133"/>
      <c r="BC3609" s="97"/>
      <c r="BD3609" s="97"/>
      <c r="BE3609" s="97"/>
      <c r="BF3609" s="97"/>
      <c r="BG3609" s="97"/>
    </row>
    <row r="3610" spans="9:59">
      <c r="I3610" s="80"/>
      <c r="J3610" s="81"/>
      <c r="K3610" s="82"/>
      <c r="L3610" s="83"/>
      <c r="M3610" s="84"/>
      <c r="N3610" s="85"/>
      <c r="O3610" s="82"/>
      <c r="P3610" s="86"/>
      <c r="S3610" s="88"/>
      <c r="T3610" s="82"/>
      <c r="U3610" s="88"/>
      <c r="V3610" s="82"/>
      <c r="W3610" s="88"/>
      <c r="X3610" s="82"/>
      <c r="Y3610" s="88"/>
      <c r="Z3610" s="82"/>
      <c r="AA3610" s="88"/>
      <c r="AB3610" s="82"/>
      <c r="AC3610" s="88"/>
      <c r="AD3610" s="82"/>
      <c r="AE3610" s="89"/>
      <c r="AI3610" s="130"/>
      <c r="AJ3610" s="131"/>
      <c r="AK3610" s="130"/>
      <c r="AL3610" s="131"/>
      <c r="AM3610" s="130"/>
      <c r="AN3610" s="131"/>
      <c r="AO3610" s="130"/>
      <c r="AP3610" s="132"/>
      <c r="AY3610" s="133"/>
      <c r="BC3610" s="97"/>
      <c r="BD3610" s="97"/>
      <c r="BE3610" s="97"/>
      <c r="BF3610" s="97"/>
      <c r="BG3610" s="97"/>
    </row>
    <row r="3611" spans="9:59">
      <c r="I3611" s="80"/>
      <c r="J3611" s="81"/>
      <c r="K3611" s="82"/>
      <c r="L3611" s="83"/>
      <c r="M3611" s="84"/>
      <c r="N3611" s="85"/>
      <c r="O3611" s="82"/>
      <c r="P3611" s="86"/>
      <c r="S3611" s="88"/>
      <c r="T3611" s="82"/>
      <c r="U3611" s="88"/>
      <c r="V3611" s="82"/>
      <c r="W3611" s="88"/>
      <c r="X3611" s="82"/>
      <c r="Y3611" s="88"/>
      <c r="Z3611" s="82"/>
      <c r="AA3611" s="88"/>
      <c r="AB3611" s="82"/>
      <c r="AC3611" s="88"/>
      <c r="AD3611" s="82"/>
      <c r="AE3611" s="89"/>
      <c r="AI3611" s="130"/>
      <c r="AJ3611" s="131"/>
      <c r="AK3611" s="130"/>
      <c r="AL3611" s="131"/>
      <c r="AM3611" s="130"/>
      <c r="AN3611" s="131"/>
      <c r="AO3611" s="130"/>
      <c r="AP3611" s="132"/>
      <c r="AY3611" s="133"/>
      <c r="BC3611" s="97"/>
      <c r="BD3611" s="97"/>
      <c r="BE3611" s="97"/>
      <c r="BF3611" s="97"/>
      <c r="BG3611" s="97"/>
    </row>
    <row r="3612" spans="9:59">
      <c r="I3612" s="80"/>
      <c r="J3612" s="81"/>
      <c r="K3612" s="82"/>
      <c r="L3612" s="83"/>
      <c r="M3612" s="84"/>
      <c r="N3612" s="85"/>
      <c r="O3612" s="82"/>
      <c r="P3612" s="86"/>
      <c r="S3612" s="88"/>
      <c r="T3612" s="82"/>
      <c r="U3612" s="88"/>
      <c r="V3612" s="82"/>
      <c r="W3612" s="88"/>
      <c r="X3612" s="82"/>
      <c r="Y3612" s="88"/>
      <c r="Z3612" s="82"/>
      <c r="AA3612" s="88"/>
      <c r="AB3612" s="82"/>
      <c r="AC3612" s="88"/>
      <c r="AD3612" s="82"/>
      <c r="AE3612" s="89"/>
      <c r="AI3612" s="130"/>
      <c r="AJ3612" s="131"/>
      <c r="AK3612" s="130"/>
      <c r="AL3612" s="131"/>
      <c r="AM3612" s="130"/>
      <c r="AN3612" s="131"/>
      <c r="AO3612" s="130"/>
      <c r="AP3612" s="132"/>
      <c r="AY3612" s="133"/>
      <c r="BC3612" s="97"/>
      <c r="BD3612" s="97"/>
      <c r="BE3612" s="97"/>
      <c r="BF3612" s="97"/>
      <c r="BG3612" s="97"/>
    </row>
    <row r="3613" spans="9:59">
      <c r="I3613" s="80"/>
      <c r="J3613" s="81"/>
      <c r="K3613" s="82"/>
      <c r="L3613" s="83"/>
      <c r="M3613" s="84"/>
      <c r="N3613" s="85"/>
      <c r="O3613" s="82"/>
      <c r="P3613" s="86"/>
      <c r="S3613" s="88"/>
      <c r="T3613" s="82"/>
      <c r="U3613" s="88"/>
      <c r="V3613" s="82"/>
      <c r="W3613" s="88"/>
      <c r="X3613" s="82"/>
      <c r="Y3613" s="88"/>
      <c r="Z3613" s="82"/>
      <c r="AA3613" s="88"/>
      <c r="AB3613" s="82"/>
      <c r="AC3613" s="88"/>
      <c r="AD3613" s="82"/>
      <c r="AE3613" s="89"/>
      <c r="AI3613" s="130"/>
      <c r="AJ3613" s="131"/>
      <c r="AK3613" s="130"/>
      <c r="AL3613" s="131"/>
      <c r="AM3613" s="130"/>
      <c r="AN3613" s="131"/>
      <c r="AO3613" s="130"/>
      <c r="AP3613" s="132"/>
      <c r="AY3613" s="133"/>
      <c r="BC3613" s="97"/>
      <c r="BD3613" s="97"/>
      <c r="BE3613" s="97"/>
      <c r="BF3613" s="97"/>
      <c r="BG3613" s="97"/>
    </row>
    <row r="3614" spans="9:59">
      <c r="I3614" s="80"/>
      <c r="J3614" s="81"/>
      <c r="K3614" s="82"/>
      <c r="L3614" s="83"/>
      <c r="M3614" s="84"/>
      <c r="N3614" s="85"/>
      <c r="O3614" s="82"/>
      <c r="P3614" s="86"/>
      <c r="S3614" s="88"/>
      <c r="T3614" s="82"/>
      <c r="U3614" s="88"/>
      <c r="V3614" s="82"/>
      <c r="W3614" s="88"/>
      <c r="X3614" s="82"/>
      <c r="Y3614" s="88"/>
      <c r="Z3614" s="82"/>
      <c r="AA3614" s="88"/>
      <c r="AB3614" s="82"/>
      <c r="AC3614" s="88"/>
      <c r="AD3614" s="82"/>
      <c r="AE3614" s="89"/>
      <c r="AI3614" s="130"/>
      <c r="AJ3614" s="131"/>
      <c r="AK3614" s="130"/>
      <c r="AL3614" s="131"/>
      <c r="AM3614" s="130"/>
      <c r="AN3614" s="131"/>
      <c r="AO3614" s="130"/>
      <c r="AP3614" s="132"/>
      <c r="AY3614" s="133"/>
      <c r="BC3614" s="97"/>
      <c r="BD3614" s="97"/>
      <c r="BE3614" s="97"/>
      <c r="BF3614" s="97"/>
      <c r="BG3614" s="97"/>
    </row>
    <row r="3615" spans="9:59">
      <c r="I3615" s="80"/>
      <c r="J3615" s="81"/>
      <c r="K3615" s="82"/>
      <c r="L3615" s="83"/>
      <c r="M3615" s="84"/>
      <c r="N3615" s="85"/>
      <c r="O3615" s="82"/>
      <c r="P3615" s="86"/>
      <c r="S3615" s="88"/>
      <c r="T3615" s="82"/>
      <c r="U3615" s="88"/>
      <c r="V3615" s="82"/>
      <c r="W3615" s="88"/>
      <c r="X3615" s="82"/>
      <c r="Y3615" s="88"/>
      <c r="Z3615" s="82"/>
      <c r="AA3615" s="88"/>
      <c r="AB3615" s="82"/>
      <c r="AC3615" s="88"/>
      <c r="AD3615" s="82"/>
      <c r="AE3615" s="89"/>
      <c r="AI3615" s="130"/>
      <c r="AJ3615" s="131"/>
      <c r="AK3615" s="130"/>
      <c r="AL3615" s="131"/>
      <c r="AM3615" s="130"/>
      <c r="AN3615" s="131"/>
      <c r="AO3615" s="130"/>
      <c r="AP3615" s="132"/>
      <c r="AY3615" s="133"/>
      <c r="BC3615" s="97"/>
      <c r="BD3615" s="97"/>
      <c r="BE3615" s="97"/>
      <c r="BF3615" s="97"/>
      <c r="BG3615" s="97"/>
    </row>
    <row r="3616" spans="9:59">
      <c r="I3616" s="80"/>
      <c r="J3616" s="81"/>
      <c r="K3616" s="82"/>
      <c r="L3616" s="83"/>
      <c r="M3616" s="84"/>
      <c r="N3616" s="85"/>
      <c r="O3616" s="82"/>
      <c r="P3616" s="86"/>
      <c r="S3616" s="88"/>
      <c r="T3616" s="82"/>
      <c r="U3616" s="88"/>
      <c r="V3616" s="82"/>
      <c r="W3616" s="88"/>
      <c r="X3616" s="82"/>
      <c r="Y3616" s="88"/>
      <c r="Z3616" s="82"/>
      <c r="AA3616" s="88"/>
      <c r="AB3616" s="82"/>
      <c r="AC3616" s="88"/>
      <c r="AD3616" s="82"/>
      <c r="AE3616" s="89"/>
      <c r="AI3616" s="130"/>
      <c r="AJ3616" s="131"/>
      <c r="AK3616" s="130"/>
      <c r="AL3616" s="131"/>
      <c r="AM3616" s="130"/>
      <c r="AN3616" s="131"/>
      <c r="AO3616" s="130"/>
      <c r="AP3616" s="132"/>
      <c r="AY3616" s="133"/>
      <c r="BC3616" s="97"/>
      <c r="BD3616" s="97"/>
      <c r="BE3616" s="97"/>
      <c r="BF3616" s="97"/>
      <c r="BG3616" s="97"/>
    </row>
    <row r="3617" spans="9:59">
      <c r="I3617" s="80"/>
      <c r="J3617" s="81"/>
      <c r="K3617" s="82"/>
      <c r="L3617" s="83"/>
      <c r="M3617" s="84"/>
      <c r="N3617" s="85"/>
      <c r="O3617" s="82"/>
      <c r="P3617" s="86"/>
      <c r="S3617" s="88"/>
      <c r="T3617" s="82"/>
      <c r="U3617" s="88"/>
      <c r="V3617" s="82"/>
      <c r="W3617" s="88"/>
      <c r="X3617" s="82"/>
      <c r="Y3617" s="88"/>
      <c r="Z3617" s="82"/>
      <c r="AA3617" s="88"/>
      <c r="AB3617" s="82"/>
      <c r="AC3617" s="88"/>
      <c r="AD3617" s="82"/>
      <c r="AE3617" s="89"/>
      <c r="AI3617" s="130"/>
      <c r="AJ3617" s="131"/>
      <c r="AK3617" s="130"/>
      <c r="AL3617" s="131"/>
      <c r="AM3617" s="130"/>
      <c r="AN3617" s="131"/>
      <c r="AO3617" s="130"/>
      <c r="AP3617" s="132"/>
      <c r="AY3617" s="133"/>
      <c r="BC3617" s="97"/>
      <c r="BD3617" s="97"/>
      <c r="BE3617" s="97"/>
      <c r="BF3617" s="97"/>
      <c r="BG3617" s="97"/>
    </row>
    <row r="3618" spans="9:59">
      <c r="I3618" s="80"/>
      <c r="J3618" s="81"/>
      <c r="K3618" s="82"/>
      <c r="L3618" s="83"/>
      <c r="M3618" s="84"/>
      <c r="N3618" s="85"/>
      <c r="O3618" s="82"/>
      <c r="P3618" s="86"/>
      <c r="S3618" s="88"/>
      <c r="T3618" s="82"/>
      <c r="U3618" s="88"/>
      <c r="V3618" s="82"/>
      <c r="W3618" s="88"/>
      <c r="X3618" s="82"/>
      <c r="Y3618" s="88"/>
      <c r="Z3618" s="82"/>
      <c r="AA3618" s="88"/>
      <c r="AB3618" s="82"/>
      <c r="AC3618" s="88"/>
      <c r="AD3618" s="82"/>
      <c r="AE3618" s="89"/>
      <c r="AI3618" s="130"/>
      <c r="AJ3618" s="131"/>
      <c r="AK3618" s="130"/>
      <c r="AL3618" s="131"/>
      <c r="AM3618" s="130"/>
      <c r="AN3618" s="131"/>
      <c r="AO3618" s="130"/>
      <c r="AP3618" s="132"/>
      <c r="AY3618" s="133"/>
      <c r="BC3618" s="97"/>
      <c r="BD3618" s="97"/>
      <c r="BE3618" s="97"/>
      <c r="BF3618" s="97"/>
      <c r="BG3618" s="97"/>
    </row>
    <row r="3619" spans="9:59">
      <c r="I3619" s="80"/>
      <c r="J3619" s="81"/>
      <c r="K3619" s="82"/>
      <c r="L3619" s="83"/>
      <c r="M3619" s="84"/>
      <c r="N3619" s="85"/>
      <c r="O3619" s="82"/>
      <c r="P3619" s="86"/>
      <c r="S3619" s="88"/>
      <c r="T3619" s="82"/>
      <c r="U3619" s="88"/>
      <c r="V3619" s="82"/>
      <c r="W3619" s="88"/>
      <c r="X3619" s="82"/>
      <c r="Y3619" s="88"/>
      <c r="Z3619" s="82"/>
      <c r="AA3619" s="88"/>
      <c r="AB3619" s="82"/>
      <c r="AC3619" s="88"/>
      <c r="AD3619" s="82"/>
      <c r="AE3619" s="89"/>
      <c r="AI3619" s="130"/>
      <c r="AJ3619" s="131"/>
      <c r="AK3619" s="130"/>
      <c r="AL3619" s="131"/>
      <c r="AM3619" s="130"/>
      <c r="AN3619" s="131"/>
      <c r="AO3619" s="130"/>
      <c r="AP3619" s="132"/>
      <c r="AY3619" s="133"/>
      <c r="BC3619" s="97"/>
      <c r="BD3619" s="97"/>
      <c r="BE3619" s="97"/>
      <c r="BF3619" s="97"/>
      <c r="BG3619" s="97"/>
    </row>
    <row r="3620" spans="9:59">
      <c r="I3620" s="80"/>
      <c r="J3620" s="81"/>
      <c r="K3620" s="82"/>
      <c r="L3620" s="83"/>
      <c r="M3620" s="84"/>
      <c r="N3620" s="85"/>
      <c r="O3620" s="82"/>
      <c r="P3620" s="86"/>
      <c r="S3620" s="88"/>
      <c r="T3620" s="82"/>
      <c r="U3620" s="88"/>
      <c r="V3620" s="82"/>
      <c r="W3620" s="88"/>
      <c r="X3620" s="82"/>
      <c r="Y3620" s="88"/>
      <c r="Z3620" s="82"/>
      <c r="AA3620" s="88"/>
      <c r="AB3620" s="82"/>
      <c r="AC3620" s="88"/>
      <c r="AD3620" s="82"/>
      <c r="AE3620" s="89"/>
      <c r="AI3620" s="130"/>
      <c r="AJ3620" s="131"/>
      <c r="AK3620" s="130"/>
      <c r="AL3620" s="131"/>
      <c r="AM3620" s="130"/>
      <c r="AN3620" s="131"/>
      <c r="AO3620" s="130"/>
      <c r="AP3620" s="132"/>
      <c r="AY3620" s="133"/>
      <c r="BC3620" s="97"/>
      <c r="BD3620" s="97"/>
      <c r="BE3620" s="97"/>
      <c r="BF3620" s="97"/>
      <c r="BG3620" s="97"/>
    </row>
    <row r="3621" spans="9:59">
      <c r="I3621" s="80"/>
      <c r="J3621" s="81"/>
      <c r="K3621" s="82"/>
      <c r="L3621" s="83"/>
      <c r="M3621" s="84"/>
      <c r="N3621" s="85"/>
      <c r="O3621" s="82"/>
      <c r="P3621" s="86"/>
      <c r="S3621" s="88"/>
      <c r="T3621" s="82"/>
      <c r="U3621" s="88"/>
      <c r="V3621" s="82"/>
      <c r="W3621" s="88"/>
      <c r="X3621" s="82"/>
      <c r="Y3621" s="88"/>
      <c r="Z3621" s="82"/>
      <c r="AA3621" s="88"/>
      <c r="AB3621" s="82"/>
      <c r="AC3621" s="88"/>
      <c r="AD3621" s="82"/>
      <c r="AE3621" s="89"/>
      <c r="AI3621" s="130"/>
      <c r="AJ3621" s="131"/>
      <c r="AK3621" s="130"/>
      <c r="AL3621" s="131"/>
      <c r="AM3621" s="130"/>
      <c r="AN3621" s="131"/>
      <c r="AO3621" s="130"/>
      <c r="AP3621" s="132"/>
      <c r="AY3621" s="133"/>
      <c r="BC3621" s="97"/>
      <c r="BD3621" s="97"/>
      <c r="BE3621" s="97"/>
      <c r="BF3621" s="97"/>
      <c r="BG3621" s="97"/>
    </row>
    <row r="3622" spans="9:59">
      <c r="I3622" s="80"/>
      <c r="J3622" s="81"/>
      <c r="K3622" s="82"/>
      <c r="L3622" s="83"/>
      <c r="M3622" s="84"/>
      <c r="N3622" s="85"/>
      <c r="O3622" s="82"/>
      <c r="P3622" s="86"/>
      <c r="S3622" s="88"/>
      <c r="T3622" s="82"/>
      <c r="U3622" s="88"/>
      <c r="V3622" s="82"/>
      <c r="W3622" s="88"/>
      <c r="X3622" s="82"/>
      <c r="Y3622" s="88"/>
      <c r="Z3622" s="82"/>
      <c r="AA3622" s="88"/>
      <c r="AB3622" s="82"/>
      <c r="AC3622" s="88"/>
      <c r="AD3622" s="82"/>
      <c r="AE3622" s="89"/>
      <c r="AI3622" s="130"/>
      <c r="AJ3622" s="131"/>
      <c r="AK3622" s="130"/>
      <c r="AL3622" s="131"/>
      <c r="AM3622" s="130"/>
      <c r="AN3622" s="131"/>
      <c r="AO3622" s="130"/>
      <c r="AP3622" s="132"/>
      <c r="AY3622" s="133"/>
      <c r="BC3622" s="97"/>
      <c r="BD3622" s="97"/>
      <c r="BE3622" s="97"/>
      <c r="BF3622" s="97"/>
      <c r="BG3622" s="97"/>
    </row>
    <row r="3623" spans="9:59">
      <c r="I3623" s="80"/>
      <c r="J3623" s="81"/>
      <c r="K3623" s="82"/>
      <c r="L3623" s="83"/>
      <c r="M3623" s="84"/>
      <c r="N3623" s="85"/>
      <c r="O3623" s="82"/>
      <c r="P3623" s="86"/>
      <c r="S3623" s="88"/>
      <c r="T3623" s="82"/>
      <c r="U3623" s="88"/>
      <c r="V3623" s="82"/>
      <c r="W3623" s="88"/>
      <c r="X3623" s="82"/>
      <c r="Y3623" s="88"/>
      <c r="Z3623" s="82"/>
      <c r="AA3623" s="88"/>
      <c r="AB3623" s="82"/>
      <c r="AC3623" s="88"/>
      <c r="AD3623" s="82"/>
      <c r="AE3623" s="89"/>
      <c r="AI3623" s="130"/>
      <c r="AJ3623" s="131"/>
      <c r="AK3623" s="130"/>
      <c r="AL3623" s="131"/>
      <c r="AM3623" s="130"/>
      <c r="AN3623" s="131"/>
      <c r="AO3623" s="130"/>
      <c r="AP3623" s="132"/>
      <c r="AY3623" s="133"/>
      <c r="BC3623" s="97"/>
      <c r="BD3623" s="97"/>
      <c r="BE3623" s="97"/>
      <c r="BF3623" s="97"/>
      <c r="BG3623" s="97"/>
    </row>
    <row r="3624" spans="9:59">
      <c r="I3624" s="80"/>
      <c r="J3624" s="81"/>
      <c r="K3624" s="82"/>
      <c r="L3624" s="83"/>
      <c r="M3624" s="84"/>
      <c r="N3624" s="85"/>
      <c r="O3624" s="82"/>
      <c r="P3624" s="86"/>
      <c r="S3624" s="88"/>
      <c r="T3624" s="82"/>
      <c r="U3624" s="88"/>
      <c r="V3624" s="82"/>
      <c r="W3624" s="88"/>
      <c r="X3624" s="82"/>
      <c r="Y3624" s="88"/>
      <c r="Z3624" s="82"/>
      <c r="AA3624" s="88"/>
      <c r="AB3624" s="82"/>
      <c r="AC3624" s="88"/>
      <c r="AD3624" s="82"/>
      <c r="AE3624" s="89"/>
      <c r="AI3624" s="130"/>
      <c r="AJ3624" s="131"/>
      <c r="AK3624" s="130"/>
      <c r="AL3624" s="131"/>
      <c r="AM3624" s="130"/>
      <c r="AN3624" s="131"/>
      <c r="AO3624" s="130"/>
      <c r="AP3624" s="132"/>
      <c r="AY3624" s="133"/>
      <c r="BC3624" s="97"/>
      <c r="BD3624" s="97"/>
      <c r="BE3624" s="97"/>
      <c r="BF3624" s="97"/>
      <c r="BG3624" s="97"/>
    </row>
    <row r="3625" spans="9:59">
      <c r="I3625" s="80"/>
      <c r="J3625" s="81"/>
      <c r="K3625" s="82"/>
      <c r="L3625" s="83"/>
      <c r="M3625" s="84"/>
      <c r="N3625" s="85"/>
      <c r="O3625" s="82"/>
      <c r="P3625" s="86"/>
      <c r="S3625" s="88"/>
      <c r="T3625" s="82"/>
      <c r="U3625" s="88"/>
      <c r="V3625" s="82"/>
      <c r="W3625" s="88"/>
      <c r="X3625" s="82"/>
      <c r="Y3625" s="88"/>
      <c r="Z3625" s="82"/>
      <c r="AA3625" s="88"/>
      <c r="AB3625" s="82"/>
      <c r="AC3625" s="88"/>
      <c r="AD3625" s="82"/>
      <c r="AE3625" s="89"/>
      <c r="AI3625" s="130"/>
      <c r="AJ3625" s="131"/>
      <c r="AK3625" s="130"/>
      <c r="AL3625" s="131"/>
      <c r="AM3625" s="130"/>
      <c r="AN3625" s="131"/>
      <c r="AO3625" s="130"/>
      <c r="AP3625" s="132"/>
      <c r="AY3625" s="133"/>
      <c r="BC3625" s="97"/>
      <c r="BD3625" s="97"/>
      <c r="BE3625" s="97"/>
      <c r="BF3625" s="97"/>
      <c r="BG3625" s="97"/>
    </row>
    <row r="3626" spans="9:59">
      <c r="I3626" s="80"/>
      <c r="J3626" s="81"/>
      <c r="K3626" s="82"/>
      <c r="L3626" s="83"/>
      <c r="M3626" s="84"/>
      <c r="N3626" s="85"/>
      <c r="O3626" s="82"/>
      <c r="P3626" s="86"/>
      <c r="S3626" s="88"/>
      <c r="T3626" s="82"/>
      <c r="U3626" s="88"/>
      <c r="V3626" s="82"/>
      <c r="W3626" s="88"/>
      <c r="X3626" s="82"/>
      <c r="Y3626" s="88"/>
      <c r="Z3626" s="82"/>
      <c r="AA3626" s="88"/>
      <c r="AB3626" s="82"/>
      <c r="AC3626" s="88"/>
      <c r="AD3626" s="82"/>
      <c r="AE3626" s="89"/>
      <c r="AI3626" s="130"/>
      <c r="AJ3626" s="131"/>
      <c r="AK3626" s="130"/>
      <c r="AL3626" s="131"/>
      <c r="AM3626" s="130"/>
      <c r="AN3626" s="131"/>
      <c r="AO3626" s="130"/>
      <c r="AP3626" s="132"/>
      <c r="AY3626" s="133"/>
      <c r="BC3626" s="97"/>
      <c r="BD3626" s="97"/>
      <c r="BE3626" s="97"/>
      <c r="BF3626" s="97"/>
      <c r="BG3626" s="97"/>
    </row>
    <row r="3627" spans="9:59">
      <c r="I3627" s="80"/>
      <c r="J3627" s="81"/>
      <c r="K3627" s="82"/>
      <c r="L3627" s="83"/>
      <c r="M3627" s="84"/>
      <c r="N3627" s="85"/>
      <c r="O3627" s="82"/>
      <c r="P3627" s="86"/>
      <c r="S3627" s="88"/>
      <c r="T3627" s="82"/>
      <c r="U3627" s="88"/>
      <c r="V3627" s="82"/>
      <c r="W3627" s="88"/>
      <c r="X3627" s="82"/>
      <c r="Y3627" s="88"/>
      <c r="Z3627" s="82"/>
      <c r="AA3627" s="88"/>
      <c r="AB3627" s="82"/>
      <c r="AC3627" s="88"/>
      <c r="AD3627" s="82"/>
      <c r="AE3627" s="89"/>
      <c r="AI3627" s="130"/>
      <c r="AJ3627" s="131"/>
      <c r="AK3627" s="130"/>
      <c r="AL3627" s="131"/>
      <c r="AM3627" s="130"/>
      <c r="AN3627" s="131"/>
      <c r="AO3627" s="130"/>
      <c r="AP3627" s="132"/>
      <c r="AY3627" s="133"/>
      <c r="BC3627" s="97"/>
      <c r="BD3627" s="97"/>
      <c r="BE3627" s="97"/>
      <c r="BF3627" s="97"/>
      <c r="BG3627" s="97"/>
    </row>
    <row r="3628" spans="9:59">
      <c r="I3628" s="80"/>
      <c r="J3628" s="81"/>
      <c r="K3628" s="82"/>
      <c r="L3628" s="83"/>
      <c r="M3628" s="84"/>
      <c r="N3628" s="85"/>
      <c r="O3628" s="82"/>
      <c r="P3628" s="86"/>
      <c r="S3628" s="88"/>
      <c r="T3628" s="82"/>
      <c r="U3628" s="88"/>
      <c r="V3628" s="82"/>
      <c r="W3628" s="88"/>
      <c r="X3628" s="82"/>
      <c r="Y3628" s="88"/>
      <c r="Z3628" s="82"/>
      <c r="AA3628" s="88"/>
      <c r="AB3628" s="82"/>
      <c r="AC3628" s="88"/>
      <c r="AD3628" s="82"/>
      <c r="AE3628" s="89"/>
      <c r="AI3628" s="130"/>
      <c r="AJ3628" s="131"/>
      <c r="AK3628" s="130"/>
      <c r="AL3628" s="131"/>
      <c r="AM3628" s="130"/>
      <c r="AN3628" s="131"/>
      <c r="AO3628" s="130"/>
      <c r="AP3628" s="132"/>
      <c r="AY3628" s="133"/>
      <c r="BC3628" s="97"/>
      <c r="BD3628" s="97"/>
      <c r="BE3628" s="97"/>
      <c r="BF3628" s="97"/>
      <c r="BG3628" s="97"/>
    </row>
    <row r="3629" spans="9:59">
      <c r="I3629" s="80"/>
      <c r="J3629" s="81"/>
      <c r="K3629" s="82"/>
      <c r="L3629" s="83"/>
      <c r="M3629" s="84"/>
      <c r="N3629" s="85"/>
      <c r="O3629" s="82"/>
      <c r="P3629" s="86"/>
      <c r="S3629" s="88"/>
      <c r="T3629" s="82"/>
      <c r="U3629" s="88"/>
      <c r="V3629" s="82"/>
      <c r="W3629" s="88"/>
      <c r="X3629" s="82"/>
      <c r="Y3629" s="88"/>
      <c r="Z3629" s="82"/>
      <c r="AA3629" s="88"/>
      <c r="AB3629" s="82"/>
      <c r="AC3629" s="88"/>
      <c r="AD3629" s="82"/>
      <c r="AE3629" s="89"/>
      <c r="AI3629" s="130"/>
      <c r="AJ3629" s="131"/>
      <c r="AK3629" s="130"/>
      <c r="AL3629" s="131"/>
      <c r="AM3629" s="130"/>
      <c r="AN3629" s="131"/>
      <c r="AO3629" s="130"/>
      <c r="AP3629" s="132"/>
      <c r="AY3629" s="133"/>
      <c r="BC3629" s="97"/>
      <c r="BD3629" s="97"/>
      <c r="BE3629" s="97"/>
      <c r="BF3629" s="97"/>
      <c r="BG3629" s="97"/>
    </row>
    <row r="3630" spans="9:59">
      <c r="I3630" s="80"/>
      <c r="J3630" s="81"/>
      <c r="K3630" s="82"/>
      <c r="L3630" s="83"/>
      <c r="M3630" s="84"/>
      <c r="N3630" s="85"/>
      <c r="O3630" s="82"/>
      <c r="P3630" s="86"/>
      <c r="S3630" s="88"/>
      <c r="T3630" s="82"/>
      <c r="U3630" s="88"/>
      <c r="V3630" s="82"/>
      <c r="W3630" s="88"/>
      <c r="X3630" s="82"/>
      <c r="Y3630" s="88"/>
      <c r="Z3630" s="82"/>
      <c r="AA3630" s="88"/>
      <c r="AB3630" s="82"/>
      <c r="AC3630" s="88"/>
      <c r="AD3630" s="82"/>
      <c r="AE3630" s="89"/>
      <c r="AI3630" s="130"/>
      <c r="AJ3630" s="131"/>
      <c r="AK3630" s="130"/>
      <c r="AL3630" s="131"/>
      <c r="AM3630" s="130"/>
      <c r="AN3630" s="131"/>
      <c r="AO3630" s="130"/>
      <c r="AP3630" s="132"/>
      <c r="AY3630" s="133"/>
      <c r="BC3630" s="97"/>
      <c r="BD3630" s="97"/>
      <c r="BE3630" s="97"/>
      <c r="BF3630" s="97"/>
      <c r="BG3630" s="97"/>
    </row>
    <row r="3631" spans="9:59">
      <c r="I3631" s="80"/>
      <c r="J3631" s="81"/>
      <c r="K3631" s="82"/>
      <c r="L3631" s="83"/>
      <c r="M3631" s="84"/>
      <c r="N3631" s="85"/>
      <c r="O3631" s="82"/>
      <c r="P3631" s="86"/>
      <c r="S3631" s="88"/>
      <c r="T3631" s="82"/>
      <c r="U3631" s="88"/>
      <c r="V3631" s="82"/>
      <c r="W3631" s="88"/>
      <c r="X3631" s="82"/>
      <c r="Y3631" s="88"/>
      <c r="Z3631" s="82"/>
      <c r="AA3631" s="88"/>
      <c r="AB3631" s="82"/>
      <c r="AC3631" s="88"/>
      <c r="AD3631" s="82"/>
      <c r="AE3631" s="89"/>
      <c r="AI3631" s="130"/>
      <c r="AJ3631" s="131"/>
      <c r="AK3631" s="130"/>
      <c r="AL3631" s="131"/>
      <c r="AM3631" s="130"/>
      <c r="AN3631" s="131"/>
      <c r="AO3631" s="130"/>
      <c r="AP3631" s="132"/>
      <c r="AY3631" s="133"/>
      <c r="BC3631" s="97"/>
      <c r="BD3631" s="97"/>
      <c r="BE3631" s="97"/>
      <c r="BF3631" s="97"/>
      <c r="BG3631" s="97"/>
    </row>
    <row r="3632" spans="9:59">
      <c r="I3632" s="80"/>
      <c r="J3632" s="81"/>
      <c r="K3632" s="82"/>
      <c r="L3632" s="83"/>
      <c r="M3632" s="84"/>
      <c r="N3632" s="85"/>
      <c r="O3632" s="82"/>
      <c r="P3632" s="86"/>
      <c r="S3632" s="88"/>
      <c r="T3632" s="82"/>
      <c r="U3632" s="88"/>
      <c r="V3632" s="82"/>
      <c r="W3632" s="88"/>
      <c r="X3632" s="82"/>
      <c r="Y3632" s="88"/>
      <c r="Z3632" s="82"/>
      <c r="AA3632" s="88"/>
      <c r="AB3632" s="82"/>
      <c r="AC3632" s="88"/>
      <c r="AD3632" s="82"/>
      <c r="AE3632" s="89"/>
      <c r="AI3632" s="130"/>
      <c r="AJ3632" s="131"/>
      <c r="AK3632" s="130"/>
      <c r="AL3632" s="131"/>
      <c r="AM3632" s="130"/>
      <c r="AN3632" s="131"/>
      <c r="AO3632" s="130"/>
      <c r="AP3632" s="132"/>
      <c r="AY3632" s="133"/>
      <c r="BC3632" s="97"/>
      <c r="BD3632" s="97"/>
      <c r="BE3632" s="97"/>
      <c r="BF3632" s="97"/>
      <c r="BG3632" s="97"/>
    </row>
    <row r="3633" spans="9:59">
      <c r="I3633" s="80"/>
      <c r="J3633" s="81"/>
      <c r="K3633" s="82"/>
      <c r="L3633" s="83"/>
      <c r="M3633" s="84"/>
      <c r="N3633" s="85"/>
      <c r="O3633" s="82"/>
      <c r="P3633" s="86"/>
      <c r="S3633" s="88"/>
      <c r="T3633" s="82"/>
      <c r="U3633" s="88"/>
      <c r="V3633" s="82"/>
      <c r="W3633" s="88"/>
      <c r="X3633" s="82"/>
      <c r="Y3633" s="88"/>
      <c r="Z3633" s="82"/>
      <c r="AA3633" s="88"/>
      <c r="AB3633" s="82"/>
      <c r="AC3633" s="88"/>
      <c r="AD3633" s="82"/>
      <c r="AE3633" s="89"/>
      <c r="AI3633" s="130"/>
      <c r="AJ3633" s="131"/>
      <c r="AK3633" s="130"/>
      <c r="AL3633" s="131"/>
      <c r="AM3633" s="130"/>
      <c r="AN3633" s="131"/>
      <c r="AO3633" s="130"/>
      <c r="AP3633" s="132"/>
      <c r="AY3633" s="133"/>
      <c r="BC3633" s="97"/>
      <c r="BD3633" s="97"/>
      <c r="BE3633" s="97"/>
      <c r="BF3633" s="97"/>
      <c r="BG3633" s="97"/>
    </row>
    <row r="3634" spans="9:59">
      <c r="I3634" s="80"/>
      <c r="J3634" s="81"/>
      <c r="K3634" s="82"/>
      <c r="L3634" s="83"/>
      <c r="M3634" s="84"/>
      <c r="N3634" s="85"/>
      <c r="O3634" s="82"/>
      <c r="P3634" s="86"/>
      <c r="S3634" s="88"/>
      <c r="T3634" s="82"/>
      <c r="U3634" s="88"/>
      <c r="V3634" s="82"/>
      <c r="W3634" s="88"/>
      <c r="X3634" s="82"/>
      <c r="Y3634" s="88"/>
      <c r="Z3634" s="82"/>
      <c r="AA3634" s="88"/>
      <c r="AB3634" s="82"/>
      <c r="AC3634" s="88"/>
      <c r="AD3634" s="82"/>
      <c r="AE3634" s="89"/>
      <c r="AI3634" s="130"/>
      <c r="AJ3634" s="131"/>
      <c r="AK3634" s="130"/>
      <c r="AL3634" s="131"/>
      <c r="AM3634" s="130"/>
      <c r="AN3634" s="131"/>
      <c r="AO3634" s="130"/>
      <c r="AP3634" s="132"/>
      <c r="AY3634" s="133"/>
      <c r="BC3634" s="97"/>
      <c r="BD3634" s="97"/>
      <c r="BE3634" s="97"/>
      <c r="BF3634" s="97"/>
      <c r="BG3634" s="97"/>
    </row>
    <row r="3635" spans="9:59">
      <c r="I3635" s="80"/>
      <c r="J3635" s="81"/>
      <c r="K3635" s="82"/>
      <c r="L3635" s="83"/>
      <c r="M3635" s="84"/>
      <c r="N3635" s="85"/>
      <c r="O3635" s="82"/>
      <c r="P3635" s="86"/>
      <c r="S3635" s="88"/>
      <c r="T3635" s="82"/>
      <c r="U3635" s="88"/>
      <c r="V3635" s="82"/>
      <c r="W3635" s="88"/>
      <c r="X3635" s="82"/>
      <c r="Y3635" s="88"/>
      <c r="Z3635" s="82"/>
      <c r="AA3635" s="88"/>
      <c r="AB3635" s="82"/>
      <c r="AC3635" s="88"/>
      <c r="AD3635" s="82"/>
      <c r="AE3635" s="89"/>
      <c r="AI3635" s="130"/>
      <c r="AJ3635" s="131"/>
      <c r="AK3635" s="130"/>
      <c r="AL3635" s="131"/>
      <c r="AM3635" s="130"/>
      <c r="AN3635" s="131"/>
      <c r="AO3635" s="130"/>
      <c r="AP3635" s="132"/>
      <c r="AY3635" s="133"/>
      <c r="BC3635" s="97"/>
      <c r="BD3635" s="97"/>
      <c r="BE3635" s="97"/>
      <c r="BF3635" s="97"/>
      <c r="BG3635" s="97"/>
    </row>
    <row r="3636" spans="9:59">
      <c r="I3636" s="80"/>
      <c r="J3636" s="81"/>
      <c r="K3636" s="82"/>
      <c r="L3636" s="83"/>
      <c r="M3636" s="84"/>
      <c r="N3636" s="85"/>
      <c r="O3636" s="82"/>
      <c r="P3636" s="86"/>
      <c r="S3636" s="88"/>
      <c r="T3636" s="82"/>
      <c r="U3636" s="88"/>
      <c r="V3636" s="82"/>
      <c r="W3636" s="88"/>
      <c r="X3636" s="82"/>
      <c r="Y3636" s="88"/>
      <c r="Z3636" s="82"/>
      <c r="AA3636" s="88"/>
      <c r="AB3636" s="82"/>
      <c r="AC3636" s="88"/>
      <c r="AD3636" s="82"/>
      <c r="AE3636" s="89"/>
      <c r="AI3636" s="130"/>
      <c r="AJ3636" s="131"/>
      <c r="AK3636" s="130"/>
      <c r="AL3636" s="131"/>
      <c r="AM3636" s="130"/>
      <c r="AN3636" s="131"/>
      <c r="AO3636" s="130"/>
      <c r="AP3636" s="132"/>
      <c r="AY3636" s="133"/>
      <c r="BC3636" s="97"/>
      <c r="BD3636" s="97"/>
      <c r="BE3636" s="97"/>
      <c r="BF3636" s="97"/>
      <c r="BG3636" s="97"/>
    </row>
    <row r="3637" spans="9:59">
      <c r="I3637" s="80"/>
      <c r="J3637" s="81"/>
      <c r="K3637" s="82"/>
      <c r="L3637" s="83"/>
      <c r="M3637" s="84"/>
      <c r="N3637" s="85"/>
      <c r="O3637" s="82"/>
      <c r="P3637" s="86"/>
      <c r="S3637" s="88"/>
      <c r="T3637" s="82"/>
      <c r="U3637" s="88"/>
      <c r="V3637" s="82"/>
      <c r="W3637" s="88"/>
      <c r="X3637" s="82"/>
      <c r="Y3637" s="88"/>
      <c r="Z3637" s="82"/>
      <c r="AA3637" s="88"/>
      <c r="AB3637" s="82"/>
      <c r="AC3637" s="88"/>
      <c r="AD3637" s="82"/>
      <c r="AE3637" s="89"/>
      <c r="AI3637" s="130"/>
      <c r="AJ3637" s="131"/>
      <c r="AK3637" s="130"/>
      <c r="AL3637" s="131"/>
      <c r="AM3637" s="130"/>
      <c r="AN3637" s="131"/>
      <c r="AO3637" s="130"/>
      <c r="AP3637" s="132"/>
      <c r="AY3637" s="133"/>
      <c r="BC3637" s="97"/>
      <c r="BD3637" s="97"/>
      <c r="BE3637" s="97"/>
      <c r="BF3637" s="97"/>
      <c r="BG3637" s="97"/>
    </row>
    <row r="3638" spans="9:59">
      <c r="I3638" s="80"/>
      <c r="J3638" s="81"/>
      <c r="K3638" s="82"/>
      <c r="L3638" s="83"/>
      <c r="M3638" s="84"/>
      <c r="N3638" s="85"/>
      <c r="O3638" s="82"/>
      <c r="P3638" s="86"/>
      <c r="S3638" s="88"/>
      <c r="T3638" s="82"/>
      <c r="U3638" s="88"/>
      <c r="V3638" s="82"/>
      <c r="W3638" s="88"/>
      <c r="X3638" s="82"/>
      <c r="Y3638" s="88"/>
      <c r="Z3638" s="82"/>
      <c r="AA3638" s="88"/>
      <c r="AB3638" s="82"/>
      <c r="AC3638" s="88"/>
      <c r="AD3638" s="82"/>
      <c r="AE3638" s="89"/>
      <c r="AI3638" s="130"/>
      <c r="AJ3638" s="131"/>
      <c r="AK3638" s="130"/>
      <c r="AL3638" s="131"/>
      <c r="AM3638" s="130"/>
      <c r="AN3638" s="131"/>
      <c r="AO3638" s="130"/>
      <c r="AP3638" s="132"/>
      <c r="AY3638" s="133"/>
      <c r="BC3638" s="97"/>
      <c r="BD3638" s="97"/>
      <c r="BE3638" s="97"/>
      <c r="BF3638" s="97"/>
      <c r="BG3638" s="97"/>
    </row>
    <row r="3639" spans="9:59">
      <c r="I3639" s="80"/>
      <c r="J3639" s="81"/>
      <c r="K3639" s="82"/>
      <c r="L3639" s="83"/>
      <c r="M3639" s="84"/>
      <c r="N3639" s="85"/>
      <c r="O3639" s="82"/>
      <c r="P3639" s="86"/>
      <c r="S3639" s="88"/>
      <c r="T3639" s="82"/>
      <c r="U3639" s="88"/>
      <c r="V3639" s="82"/>
      <c r="W3639" s="88"/>
      <c r="X3639" s="82"/>
      <c r="Y3639" s="88"/>
      <c r="Z3639" s="82"/>
      <c r="AA3639" s="88"/>
      <c r="AB3639" s="82"/>
      <c r="AC3639" s="88"/>
      <c r="AD3639" s="82"/>
      <c r="AE3639" s="89"/>
      <c r="AI3639" s="130"/>
      <c r="AJ3639" s="131"/>
      <c r="AK3639" s="130"/>
      <c r="AL3639" s="131"/>
      <c r="AM3639" s="130"/>
      <c r="AN3639" s="131"/>
      <c r="AO3639" s="130"/>
      <c r="AP3639" s="132"/>
      <c r="AY3639" s="133"/>
      <c r="BC3639" s="97"/>
      <c r="BD3639" s="97"/>
      <c r="BE3639" s="97"/>
      <c r="BF3639" s="97"/>
      <c r="BG3639" s="97"/>
    </row>
    <row r="3640" spans="9:59">
      <c r="I3640" s="80"/>
      <c r="J3640" s="81"/>
      <c r="K3640" s="82"/>
      <c r="L3640" s="83"/>
      <c r="M3640" s="84"/>
      <c r="N3640" s="85"/>
      <c r="O3640" s="82"/>
      <c r="P3640" s="86"/>
      <c r="S3640" s="88"/>
      <c r="T3640" s="82"/>
      <c r="U3640" s="88"/>
      <c r="V3640" s="82"/>
      <c r="W3640" s="88"/>
      <c r="X3640" s="82"/>
      <c r="Y3640" s="88"/>
      <c r="Z3640" s="82"/>
      <c r="AA3640" s="88"/>
      <c r="AB3640" s="82"/>
      <c r="AC3640" s="88"/>
      <c r="AD3640" s="82"/>
      <c r="AE3640" s="89"/>
      <c r="AI3640" s="130"/>
      <c r="AJ3640" s="131"/>
      <c r="AK3640" s="130"/>
      <c r="AL3640" s="131"/>
      <c r="AM3640" s="130"/>
      <c r="AN3640" s="131"/>
      <c r="AO3640" s="130"/>
      <c r="AP3640" s="132"/>
      <c r="AY3640" s="133"/>
      <c r="BC3640" s="97"/>
      <c r="BD3640" s="97"/>
      <c r="BE3640" s="97"/>
      <c r="BF3640" s="97"/>
      <c r="BG3640" s="97"/>
    </row>
    <row r="3641" spans="9:59">
      <c r="I3641" s="80"/>
      <c r="J3641" s="81"/>
      <c r="K3641" s="82"/>
      <c r="L3641" s="83"/>
      <c r="M3641" s="84"/>
      <c r="N3641" s="85"/>
      <c r="O3641" s="82"/>
      <c r="P3641" s="86"/>
      <c r="S3641" s="88"/>
      <c r="T3641" s="82"/>
      <c r="U3641" s="88"/>
      <c r="V3641" s="82"/>
      <c r="W3641" s="88"/>
      <c r="X3641" s="82"/>
      <c r="Y3641" s="88"/>
      <c r="Z3641" s="82"/>
      <c r="AA3641" s="88"/>
      <c r="AB3641" s="82"/>
      <c r="AC3641" s="88"/>
      <c r="AD3641" s="82"/>
      <c r="AE3641" s="89"/>
      <c r="AI3641" s="130"/>
      <c r="AJ3641" s="131"/>
      <c r="AK3641" s="130"/>
      <c r="AL3641" s="131"/>
      <c r="AM3641" s="130"/>
      <c r="AN3641" s="131"/>
      <c r="AO3641" s="130"/>
      <c r="AP3641" s="132"/>
      <c r="AY3641" s="133"/>
      <c r="BC3641" s="97"/>
      <c r="BD3641" s="97"/>
      <c r="BE3641" s="97"/>
      <c r="BF3641" s="97"/>
      <c r="BG3641" s="97"/>
    </row>
    <row r="3642" spans="9:59">
      <c r="I3642" s="80"/>
      <c r="J3642" s="81"/>
      <c r="K3642" s="82"/>
      <c r="L3642" s="83"/>
      <c r="M3642" s="84"/>
      <c r="N3642" s="85"/>
      <c r="O3642" s="82"/>
      <c r="P3642" s="86"/>
      <c r="S3642" s="88"/>
      <c r="T3642" s="82"/>
      <c r="U3642" s="88"/>
      <c r="V3642" s="82"/>
      <c r="W3642" s="88"/>
      <c r="X3642" s="82"/>
      <c r="Y3642" s="88"/>
      <c r="Z3642" s="82"/>
      <c r="AA3642" s="88"/>
      <c r="AB3642" s="82"/>
      <c r="AC3642" s="88"/>
      <c r="AD3642" s="82"/>
      <c r="AE3642" s="89"/>
      <c r="AI3642" s="130"/>
      <c r="AJ3642" s="131"/>
      <c r="AK3642" s="130"/>
      <c r="AL3642" s="131"/>
      <c r="AM3642" s="130"/>
      <c r="AN3642" s="131"/>
      <c r="AO3642" s="130"/>
      <c r="AP3642" s="132"/>
      <c r="AY3642" s="133"/>
      <c r="BC3642" s="97"/>
      <c r="BD3642" s="97"/>
      <c r="BE3642" s="97"/>
      <c r="BF3642" s="97"/>
      <c r="BG3642" s="97"/>
    </row>
    <row r="3643" spans="9:59">
      <c r="I3643" s="80"/>
      <c r="J3643" s="81"/>
      <c r="K3643" s="82"/>
      <c r="L3643" s="83"/>
      <c r="M3643" s="84"/>
      <c r="N3643" s="85"/>
      <c r="O3643" s="82"/>
      <c r="P3643" s="86"/>
      <c r="S3643" s="88"/>
      <c r="T3643" s="82"/>
      <c r="U3643" s="88"/>
      <c r="V3643" s="82"/>
      <c r="W3643" s="88"/>
      <c r="X3643" s="82"/>
      <c r="Y3643" s="88"/>
      <c r="Z3643" s="82"/>
      <c r="AA3643" s="88"/>
      <c r="AB3643" s="82"/>
      <c r="AC3643" s="88"/>
      <c r="AD3643" s="82"/>
      <c r="AE3643" s="89"/>
      <c r="AI3643" s="130"/>
      <c r="AJ3643" s="131"/>
      <c r="AK3643" s="130"/>
      <c r="AL3643" s="131"/>
      <c r="AM3643" s="130"/>
      <c r="AN3643" s="131"/>
      <c r="AO3643" s="130"/>
      <c r="AP3643" s="132"/>
      <c r="AY3643" s="133"/>
      <c r="BC3643" s="97"/>
      <c r="BD3643" s="97"/>
      <c r="BE3643" s="97"/>
      <c r="BF3643" s="97"/>
      <c r="BG3643" s="97"/>
    </row>
    <row r="3644" spans="9:59">
      <c r="I3644" s="80"/>
      <c r="J3644" s="81"/>
      <c r="K3644" s="82"/>
      <c r="L3644" s="83"/>
      <c r="M3644" s="84"/>
      <c r="N3644" s="85"/>
      <c r="O3644" s="82"/>
      <c r="P3644" s="86"/>
      <c r="S3644" s="88"/>
      <c r="T3644" s="82"/>
      <c r="U3644" s="88"/>
      <c r="V3644" s="82"/>
      <c r="W3644" s="88"/>
      <c r="X3644" s="82"/>
      <c r="Y3644" s="88"/>
      <c r="Z3644" s="82"/>
      <c r="AA3644" s="88"/>
      <c r="AB3644" s="82"/>
      <c r="AC3644" s="88"/>
      <c r="AD3644" s="82"/>
      <c r="AE3644" s="89"/>
      <c r="AI3644" s="130"/>
      <c r="AJ3644" s="131"/>
      <c r="AK3644" s="130"/>
      <c r="AL3644" s="131"/>
      <c r="AM3644" s="130"/>
      <c r="AN3644" s="131"/>
      <c r="AO3644" s="130"/>
      <c r="AP3644" s="132"/>
      <c r="AY3644" s="133"/>
      <c r="BC3644" s="97"/>
      <c r="BD3644" s="97"/>
      <c r="BE3644" s="97"/>
      <c r="BF3644" s="97"/>
      <c r="BG3644" s="97"/>
    </row>
    <row r="3645" spans="9:59">
      <c r="I3645" s="80"/>
      <c r="J3645" s="81"/>
      <c r="K3645" s="82"/>
      <c r="L3645" s="83"/>
      <c r="M3645" s="84"/>
      <c r="N3645" s="85"/>
      <c r="O3645" s="82"/>
      <c r="P3645" s="86"/>
      <c r="S3645" s="88"/>
      <c r="T3645" s="82"/>
      <c r="U3645" s="88"/>
      <c r="V3645" s="82"/>
      <c r="W3645" s="88"/>
      <c r="X3645" s="82"/>
      <c r="Y3645" s="88"/>
      <c r="Z3645" s="82"/>
      <c r="AA3645" s="88"/>
      <c r="AB3645" s="82"/>
      <c r="AC3645" s="88"/>
      <c r="AD3645" s="82"/>
      <c r="AE3645" s="89"/>
      <c r="AI3645" s="130"/>
      <c r="AJ3645" s="131"/>
      <c r="AK3645" s="130"/>
      <c r="AL3645" s="131"/>
      <c r="AM3645" s="130"/>
      <c r="AN3645" s="131"/>
      <c r="AO3645" s="130"/>
      <c r="AP3645" s="132"/>
      <c r="AY3645" s="133"/>
      <c r="BC3645" s="97"/>
      <c r="BD3645" s="97"/>
      <c r="BE3645" s="97"/>
      <c r="BF3645" s="97"/>
      <c r="BG3645" s="97"/>
    </row>
    <row r="3646" spans="9:59">
      <c r="I3646" s="80"/>
      <c r="J3646" s="81"/>
      <c r="K3646" s="82"/>
      <c r="L3646" s="83"/>
      <c r="M3646" s="84"/>
      <c r="N3646" s="85"/>
      <c r="O3646" s="82"/>
      <c r="P3646" s="86"/>
      <c r="S3646" s="88"/>
      <c r="T3646" s="82"/>
      <c r="U3646" s="88"/>
      <c r="V3646" s="82"/>
      <c r="W3646" s="88"/>
      <c r="X3646" s="82"/>
      <c r="Y3646" s="88"/>
      <c r="Z3646" s="82"/>
      <c r="AA3646" s="88"/>
      <c r="AB3646" s="82"/>
      <c r="AC3646" s="88"/>
      <c r="AD3646" s="82"/>
      <c r="AE3646" s="89"/>
      <c r="AI3646" s="130"/>
      <c r="AJ3646" s="131"/>
      <c r="AK3646" s="130"/>
      <c r="AL3646" s="131"/>
      <c r="AM3646" s="130"/>
      <c r="AN3646" s="131"/>
      <c r="AO3646" s="130"/>
      <c r="AP3646" s="132"/>
      <c r="AY3646" s="133"/>
      <c r="BC3646" s="97"/>
      <c r="BD3646" s="97"/>
      <c r="BE3646" s="97"/>
      <c r="BF3646" s="97"/>
      <c r="BG3646" s="97"/>
    </row>
    <row r="3647" spans="9:59">
      <c r="I3647" s="80"/>
      <c r="J3647" s="81"/>
      <c r="K3647" s="82"/>
      <c r="L3647" s="83"/>
      <c r="M3647" s="84"/>
      <c r="N3647" s="85"/>
      <c r="O3647" s="82"/>
      <c r="P3647" s="86"/>
      <c r="S3647" s="88"/>
      <c r="T3647" s="82"/>
      <c r="U3647" s="88"/>
      <c r="V3647" s="82"/>
      <c r="W3647" s="88"/>
      <c r="X3647" s="82"/>
      <c r="Y3647" s="88"/>
      <c r="Z3647" s="82"/>
      <c r="AA3647" s="88"/>
      <c r="AB3647" s="82"/>
      <c r="AC3647" s="88"/>
      <c r="AD3647" s="82"/>
      <c r="AE3647" s="89"/>
      <c r="AI3647" s="130"/>
      <c r="AJ3647" s="131"/>
      <c r="AK3647" s="130"/>
      <c r="AL3647" s="131"/>
      <c r="AM3647" s="130"/>
      <c r="AN3647" s="131"/>
      <c r="AO3647" s="130"/>
      <c r="AP3647" s="132"/>
      <c r="AY3647" s="133"/>
      <c r="BC3647" s="97"/>
      <c r="BD3647" s="97"/>
      <c r="BE3647" s="97"/>
      <c r="BF3647" s="97"/>
      <c r="BG3647" s="97"/>
    </row>
    <row r="3648" spans="9:59">
      <c r="I3648" s="80"/>
      <c r="J3648" s="81"/>
      <c r="K3648" s="82"/>
      <c r="L3648" s="83"/>
      <c r="M3648" s="84"/>
      <c r="N3648" s="85"/>
      <c r="O3648" s="82"/>
      <c r="P3648" s="86"/>
      <c r="S3648" s="88"/>
      <c r="T3648" s="82"/>
      <c r="U3648" s="88"/>
      <c r="V3648" s="82"/>
      <c r="W3648" s="88"/>
      <c r="X3648" s="82"/>
      <c r="Y3648" s="88"/>
      <c r="Z3648" s="82"/>
      <c r="AA3648" s="88"/>
      <c r="AB3648" s="82"/>
      <c r="AC3648" s="88"/>
      <c r="AD3648" s="82"/>
      <c r="AE3648" s="89"/>
      <c r="AI3648" s="130"/>
      <c r="AJ3648" s="131"/>
      <c r="AK3648" s="130"/>
      <c r="AL3648" s="131"/>
      <c r="AM3648" s="130"/>
      <c r="AN3648" s="131"/>
      <c r="AO3648" s="130"/>
      <c r="AP3648" s="132"/>
      <c r="AY3648" s="133"/>
      <c r="BC3648" s="97"/>
      <c r="BD3648" s="97"/>
      <c r="BE3648" s="97"/>
      <c r="BF3648" s="97"/>
      <c r="BG3648" s="97"/>
    </row>
    <row r="3649" spans="9:59">
      <c r="I3649" s="80"/>
      <c r="J3649" s="81"/>
      <c r="K3649" s="82"/>
      <c r="L3649" s="83"/>
      <c r="M3649" s="84"/>
      <c r="N3649" s="85"/>
      <c r="O3649" s="82"/>
      <c r="P3649" s="86"/>
      <c r="S3649" s="88"/>
      <c r="T3649" s="82"/>
      <c r="U3649" s="88"/>
      <c r="V3649" s="82"/>
      <c r="W3649" s="88"/>
      <c r="X3649" s="82"/>
      <c r="Y3649" s="88"/>
      <c r="Z3649" s="82"/>
      <c r="AA3649" s="88"/>
      <c r="AB3649" s="82"/>
      <c r="AC3649" s="88"/>
      <c r="AD3649" s="82"/>
      <c r="AE3649" s="89"/>
      <c r="AI3649" s="130"/>
      <c r="AJ3649" s="131"/>
      <c r="AK3649" s="130"/>
      <c r="AL3649" s="131"/>
      <c r="AM3649" s="130"/>
      <c r="AN3649" s="131"/>
      <c r="AO3649" s="130"/>
      <c r="AP3649" s="132"/>
      <c r="AY3649" s="133"/>
      <c r="BC3649" s="97"/>
      <c r="BD3649" s="97"/>
      <c r="BE3649" s="97"/>
      <c r="BF3649" s="97"/>
      <c r="BG3649" s="97"/>
    </row>
    <row r="3650" spans="9:59">
      <c r="I3650" s="80"/>
      <c r="J3650" s="81"/>
      <c r="K3650" s="82"/>
      <c r="L3650" s="83"/>
      <c r="M3650" s="84"/>
      <c r="N3650" s="85"/>
      <c r="O3650" s="82"/>
      <c r="P3650" s="86"/>
      <c r="S3650" s="88"/>
      <c r="T3650" s="82"/>
      <c r="U3650" s="88"/>
      <c r="V3650" s="82"/>
      <c r="W3650" s="88"/>
      <c r="X3650" s="82"/>
      <c r="Y3650" s="88"/>
      <c r="Z3650" s="82"/>
      <c r="AA3650" s="88"/>
      <c r="AB3650" s="82"/>
      <c r="AC3650" s="88"/>
      <c r="AD3650" s="82"/>
      <c r="AE3650" s="89"/>
      <c r="AI3650" s="130"/>
      <c r="AJ3650" s="131"/>
      <c r="AK3650" s="130"/>
      <c r="AL3650" s="131"/>
      <c r="AM3650" s="130"/>
      <c r="AN3650" s="131"/>
      <c r="AO3650" s="130"/>
      <c r="AP3650" s="132"/>
      <c r="AY3650" s="133"/>
      <c r="BC3650" s="97"/>
      <c r="BD3650" s="97"/>
      <c r="BE3650" s="97"/>
      <c r="BF3650" s="97"/>
      <c r="BG3650" s="97"/>
    </row>
    <row r="3651" spans="9:59">
      <c r="I3651" s="80"/>
      <c r="J3651" s="81"/>
      <c r="K3651" s="82"/>
      <c r="L3651" s="83"/>
      <c r="M3651" s="84"/>
      <c r="N3651" s="85"/>
      <c r="O3651" s="82"/>
      <c r="P3651" s="86"/>
      <c r="S3651" s="88"/>
      <c r="T3651" s="82"/>
      <c r="U3651" s="88"/>
      <c r="V3651" s="82"/>
      <c r="W3651" s="88"/>
      <c r="X3651" s="82"/>
      <c r="Y3651" s="88"/>
      <c r="Z3651" s="82"/>
      <c r="AA3651" s="88"/>
      <c r="AB3651" s="82"/>
      <c r="AC3651" s="88"/>
      <c r="AD3651" s="82"/>
      <c r="AE3651" s="89"/>
      <c r="AI3651" s="130"/>
      <c r="AJ3651" s="131"/>
      <c r="AK3651" s="130"/>
      <c r="AL3651" s="131"/>
      <c r="AM3651" s="130"/>
      <c r="AN3651" s="131"/>
      <c r="AO3651" s="130"/>
      <c r="AP3651" s="132"/>
      <c r="AY3651" s="133"/>
      <c r="BC3651" s="97"/>
      <c r="BD3651" s="97"/>
      <c r="BE3651" s="97"/>
      <c r="BF3651" s="97"/>
      <c r="BG3651" s="97"/>
    </row>
    <row r="3652" spans="9:59">
      <c r="I3652" s="80"/>
      <c r="J3652" s="81"/>
      <c r="K3652" s="82"/>
      <c r="L3652" s="83"/>
      <c r="M3652" s="84"/>
      <c r="N3652" s="85"/>
      <c r="O3652" s="82"/>
      <c r="P3652" s="86"/>
      <c r="S3652" s="88"/>
      <c r="T3652" s="82"/>
      <c r="U3652" s="88"/>
      <c r="V3652" s="82"/>
      <c r="W3652" s="88"/>
      <c r="X3652" s="82"/>
      <c r="Y3652" s="88"/>
      <c r="Z3652" s="82"/>
      <c r="AA3652" s="88"/>
      <c r="AB3652" s="82"/>
      <c r="AC3652" s="88"/>
      <c r="AD3652" s="82"/>
      <c r="AE3652" s="89"/>
      <c r="AI3652" s="130"/>
      <c r="AJ3652" s="131"/>
      <c r="AK3652" s="130"/>
      <c r="AL3652" s="131"/>
      <c r="AM3652" s="130"/>
      <c r="AN3652" s="131"/>
      <c r="AO3652" s="130"/>
      <c r="AP3652" s="132"/>
      <c r="AY3652" s="133"/>
      <c r="BC3652" s="97"/>
      <c r="BD3652" s="97"/>
      <c r="BE3652" s="97"/>
      <c r="BF3652" s="97"/>
      <c r="BG3652" s="97"/>
    </row>
    <row r="3653" spans="9:59">
      <c r="I3653" s="80"/>
      <c r="J3653" s="81"/>
      <c r="K3653" s="82"/>
      <c r="L3653" s="83"/>
      <c r="M3653" s="84"/>
      <c r="N3653" s="85"/>
      <c r="O3653" s="82"/>
      <c r="P3653" s="86"/>
      <c r="S3653" s="88"/>
      <c r="T3653" s="82"/>
      <c r="U3653" s="88"/>
      <c r="V3653" s="82"/>
      <c r="W3653" s="88"/>
      <c r="X3653" s="82"/>
      <c r="Y3653" s="88"/>
      <c r="Z3653" s="82"/>
      <c r="AA3653" s="88"/>
      <c r="AB3653" s="82"/>
      <c r="AC3653" s="88"/>
      <c r="AD3653" s="82"/>
      <c r="AE3653" s="89"/>
      <c r="AI3653" s="130"/>
      <c r="AJ3653" s="131"/>
      <c r="AK3653" s="130"/>
      <c r="AL3653" s="131"/>
      <c r="AM3653" s="130"/>
      <c r="AN3653" s="131"/>
      <c r="AO3653" s="130"/>
      <c r="AP3653" s="132"/>
      <c r="AY3653" s="133"/>
      <c r="BC3653" s="97"/>
      <c r="BD3653" s="97"/>
      <c r="BE3653" s="97"/>
      <c r="BF3653" s="97"/>
      <c r="BG3653" s="97"/>
    </row>
    <row r="3654" spans="9:59">
      <c r="I3654" s="80"/>
      <c r="J3654" s="81"/>
      <c r="K3654" s="82"/>
      <c r="L3654" s="83"/>
      <c r="M3654" s="84"/>
      <c r="N3654" s="85"/>
      <c r="O3654" s="82"/>
      <c r="P3654" s="86"/>
      <c r="S3654" s="88"/>
      <c r="T3654" s="82"/>
      <c r="U3654" s="88"/>
      <c r="V3654" s="82"/>
      <c r="W3654" s="88"/>
      <c r="X3654" s="82"/>
      <c r="Y3654" s="88"/>
      <c r="Z3654" s="82"/>
      <c r="AA3654" s="88"/>
      <c r="AB3654" s="82"/>
      <c r="AC3654" s="88"/>
      <c r="AD3654" s="82"/>
      <c r="AE3654" s="89"/>
      <c r="AI3654" s="130"/>
      <c r="AJ3654" s="131"/>
      <c r="AK3654" s="130"/>
      <c r="AL3654" s="131"/>
      <c r="AM3654" s="130"/>
      <c r="AN3654" s="131"/>
      <c r="AO3654" s="130"/>
      <c r="AP3654" s="132"/>
      <c r="AY3654" s="133"/>
      <c r="BC3654" s="97"/>
      <c r="BD3654" s="97"/>
      <c r="BE3654" s="97"/>
      <c r="BF3654" s="97"/>
      <c r="BG3654" s="97"/>
    </row>
    <row r="3655" spans="9:59">
      <c r="I3655" s="80"/>
      <c r="J3655" s="81"/>
      <c r="K3655" s="82"/>
      <c r="L3655" s="83"/>
      <c r="M3655" s="84"/>
      <c r="N3655" s="85"/>
      <c r="O3655" s="82"/>
      <c r="P3655" s="86"/>
      <c r="S3655" s="88"/>
      <c r="T3655" s="82"/>
      <c r="U3655" s="88"/>
      <c r="V3655" s="82"/>
      <c r="W3655" s="88"/>
      <c r="X3655" s="82"/>
      <c r="Y3655" s="88"/>
      <c r="Z3655" s="82"/>
      <c r="AA3655" s="88"/>
      <c r="AB3655" s="82"/>
      <c r="AC3655" s="88"/>
      <c r="AD3655" s="82"/>
      <c r="AE3655" s="89"/>
      <c r="AI3655" s="130"/>
      <c r="AJ3655" s="131"/>
      <c r="AK3655" s="130"/>
      <c r="AL3655" s="131"/>
      <c r="AM3655" s="130"/>
      <c r="AN3655" s="131"/>
      <c r="AO3655" s="130"/>
      <c r="AP3655" s="132"/>
      <c r="AY3655" s="133"/>
      <c r="BC3655" s="97"/>
      <c r="BD3655" s="97"/>
      <c r="BE3655" s="97"/>
      <c r="BF3655" s="97"/>
      <c r="BG3655" s="97"/>
    </row>
    <row r="3656" spans="9:59">
      <c r="I3656" s="80"/>
      <c r="J3656" s="81"/>
      <c r="K3656" s="82"/>
      <c r="L3656" s="83"/>
      <c r="M3656" s="84"/>
      <c r="N3656" s="85"/>
      <c r="O3656" s="82"/>
      <c r="P3656" s="86"/>
      <c r="S3656" s="88"/>
      <c r="T3656" s="82"/>
      <c r="U3656" s="88"/>
      <c r="V3656" s="82"/>
      <c r="W3656" s="88"/>
      <c r="X3656" s="82"/>
      <c r="Y3656" s="88"/>
      <c r="Z3656" s="82"/>
      <c r="AA3656" s="88"/>
      <c r="AB3656" s="82"/>
      <c r="AC3656" s="88"/>
      <c r="AD3656" s="82"/>
      <c r="AE3656" s="89"/>
      <c r="AI3656" s="130"/>
      <c r="AJ3656" s="131"/>
      <c r="AK3656" s="130"/>
      <c r="AL3656" s="131"/>
      <c r="AM3656" s="130"/>
      <c r="AN3656" s="131"/>
      <c r="AO3656" s="130"/>
      <c r="AP3656" s="132"/>
      <c r="AY3656" s="133"/>
      <c r="BC3656" s="97"/>
      <c r="BD3656" s="97"/>
      <c r="BE3656" s="97"/>
      <c r="BF3656" s="97"/>
      <c r="BG3656" s="97"/>
    </row>
    <row r="3657" spans="9:59">
      <c r="I3657" s="80"/>
      <c r="J3657" s="81"/>
      <c r="K3657" s="82"/>
      <c r="L3657" s="83"/>
      <c r="M3657" s="84"/>
      <c r="N3657" s="85"/>
      <c r="O3657" s="82"/>
      <c r="P3657" s="86"/>
      <c r="S3657" s="88"/>
      <c r="T3657" s="82"/>
      <c r="U3657" s="88"/>
      <c r="V3657" s="82"/>
      <c r="W3657" s="88"/>
      <c r="X3657" s="82"/>
      <c r="Y3657" s="88"/>
      <c r="Z3657" s="82"/>
      <c r="AA3657" s="88"/>
      <c r="AB3657" s="82"/>
      <c r="AC3657" s="88"/>
      <c r="AD3657" s="82"/>
      <c r="AE3657" s="89"/>
      <c r="AI3657" s="130"/>
      <c r="AJ3657" s="131"/>
      <c r="AK3657" s="130"/>
      <c r="AL3657" s="131"/>
      <c r="AM3657" s="130"/>
      <c r="AN3657" s="131"/>
      <c r="AO3657" s="130"/>
      <c r="AP3657" s="132"/>
      <c r="AY3657" s="133"/>
      <c r="BC3657" s="97"/>
      <c r="BD3657" s="97"/>
      <c r="BE3657" s="97"/>
      <c r="BF3657" s="97"/>
      <c r="BG3657" s="97"/>
    </row>
    <row r="3658" spans="9:59">
      <c r="I3658" s="80"/>
      <c r="J3658" s="81"/>
      <c r="K3658" s="82"/>
      <c r="L3658" s="83"/>
      <c r="M3658" s="84"/>
      <c r="N3658" s="85"/>
      <c r="O3658" s="82"/>
      <c r="P3658" s="86"/>
      <c r="S3658" s="88"/>
      <c r="T3658" s="82"/>
      <c r="U3658" s="88"/>
      <c r="V3658" s="82"/>
      <c r="W3658" s="88"/>
      <c r="X3658" s="82"/>
      <c r="Y3658" s="88"/>
      <c r="Z3658" s="82"/>
      <c r="AA3658" s="88"/>
      <c r="AB3658" s="82"/>
      <c r="AC3658" s="88"/>
      <c r="AD3658" s="82"/>
      <c r="AE3658" s="89"/>
      <c r="AI3658" s="130"/>
      <c r="AJ3658" s="131"/>
      <c r="AK3658" s="130"/>
      <c r="AL3658" s="131"/>
      <c r="AM3658" s="130"/>
      <c r="AN3658" s="131"/>
      <c r="AO3658" s="130"/>
      <c r="AP3658" s="132"/>
      <c r="AY3658" s="133"/>
      <c r="BC3658" s="97"/>
      <c r="BD3658" s="97"/>
      <c r="BE3658" s="97"/>
      <c r="BF3658" s="97"/>
      <c r="BG3658" s="97"/>
    </row>
    <row r="3659" spans="9:59">
      <c r="I3659" s="80"/>
      <c r="J3659" s="81"/>
      <c r="K3659" s="82"/>
      <c r="L3659" s="83"/>
      <c r="M3659" s="84"/>
      <c r="N3659" s="85"/>
      <c r="O3659" s="82"/>
      <c r="P3659" s="86"/>
      <c r="S3659" s="88"/>
      <c r="T3659" s="82"/>
      <c r="U3659" s="88"/>
      <c r="V3659" s="82"/>
      <c r="W3659" s="88"/>
      <c r="X3659" s="82"/>
      <c r="Y3659" s="88"/>
      <c r="Z3659" s="82"/>
      <c r="AA3659" s="88"/>
      <c r="AB3659" s="82"/>
      <c r="AC3659" s="88"/>
      <c r="AD3659" s="82"/>
      <c r="AE3659" s="89"/>
      <c r="AI3659" s="130"/>
      <c r="AJ3659" s="131"/>
      <c r="AK3659" s="130"/>
      <c r="AL3659" s="131"/>
      <c r="AM3659" s="130"/>
      <c r="AN3659" s="131"/>
      <c r="AO3659" s="130"/>
      <c r="AP3659" s="132"/>
      <c r="AY3659" s="133"/>
      <c r="BC3659" s="97"/>
      <c r="BD3659" s="97"/>
      <c r="BE3659" s="97"/>
      <c r="BF3659" s="97"/>
      <c r="BG3659" s="97"/>
    </row>
    <row r="3660" spans="9:59">
      <c r="I3660" s="80"/>
      <c r="J3660" s="81"/>
      <c r="K3660" s="82"/>
      <c r="L3660" s="83"/>
      <c r="M3660" s="84"/>
      <c r="N3660" s="85"/>
      <c r="O3660" s="82"/>
      <c r="P3660" s="86"/>
      <c r="S3660" s="88"/>
      <c r="T3660" s="82"/>
      <c r="U3660" s="88"/>
      <c r="V3660" s="82"/>
      <c r="W3660" s="88"/>
      <c r="X3660" s="82"/>
      <c r="Y3660" s="88"/>
      <c r="Z3660" s="82"/>
      <c r="AA3660" s="88"/>
      <c r="AB3660" s="82"/>
      <c r="AC3660" s="88"/>
      <c r="AD3660" s="82"/>
      <c r="AE3660" s="89"/>
      <c r="AI3660" s="130"/>
      <c r="AJ3660" s="131"/>
      <c r="AK3660" s="130"/>
      <c r="AL3660" s="131"/>
      <c r="AM3660" s="130"/>
      <c r="AN3660" s="131"/>
      <c r="AO3660" s="130"/>
      <c r="AP3660" s="132"/>
      <c r="AY3660" s="133"/>
      <c r="BC3660" s="97"/>
      <c r="BD3660" s="97"/>
      <c r="BE3660" s="97"/>
      <c r="BF3660" s="97"/>
      <c r="BG3660" s="97"/>
    </row>
    <row r="3661" spans="9:59">
      <c r="I3661" s="80"/>
      <c r="J3661" s="81"/>
      <c r="K3661" s="82"/>
      <c r="L3661" s="83"/>
      <c r="M3661" s="84"/>
      <c r="N3661" s="85"/>
      <c r="O3661" s="82"/>
      <c r="P3661" s="86"/>
      <c r="S3661" s="88"/>
      <c r="T3661" s="82"/>
      <c r="U3661" s="88"/>
      <c r="V3661" s="82"/>
      <c r="W3661" s="88"/>
      <c r="X3661" s="82"/>
      <c r="Y3661" s="88"/>
      <c r="Z3661" s="82"/>
      <c r="AA3661" s="88"/>
      <c r="AB3661" s="82"/>
      <c r="AC3661" s="88"/>
      <c r="AD3661" s="82"/>
      <c r="AE3661" s="89"/>
      <c r="AI3661" s="130"/>
      <c r="AJ3661" s="131"/>
      <c r="AK3661" s="130"/>
      <c r="AL3661" s="131"/>
      <c r="AM3661" s="130"/>
      <c r="AN3661" s="131"/>
      <c r="AO3661" s="130"/>
      <c r="AP3661" s="132"/>
      <c r="AY3661" s="133"/>
      <c r="BC3661" s="97"/>
      <c r="BD3661" s="97"/>
      <c r="BE3661" s="97"/>
      <c r="BF3661" s="97"/>
      <c r="BG3661" s="97"/>
    </row>
    <row r="3662" spans="9:59">
      <c r="I3662" s="80"/>
      <c r="J3662" s="81"/>
      <c r="K3662" s="82"/>
      <c r="L3662" s="83"/>
      <c r="M3662" s="84"/>
      <c r="N3662" s="85"/>
      <c r="O3662" s="82"/>
      <c r="P3662" s="86"/>
      <c r="S3662" s="88"/>
      <c r="T3662" s="82"/>
      <c r="U3662" s="88"/>
      <c r="V3662" s="82"/>
      <c r="W3662" s="88"/>
      <c r="X3662" s="82"/>
      <c r="Y3662" s="88"/>
      <c r="Z3662" s="82"/>
      <c r="AA3662" s="88"/>
      <c r="AB3662" s="82"/>
      <c r="AC3662" s="88"/>
      <c r="AD3662" s="82"/>
      <c r="AE3662" s="89"/>
      <c r="AI3662" s="130"/>
      <c r="AJ3662" s="131"/>
      <c r="AK3662" s="130"/>
      <c r="AL3662" s="131"/>
      <c r="AM3662" s="130"/>
      <c r="AN3662" s="131"/>
      <c r="AO3662" s="130"/>
      <c r="AP3662" s="132"/>
      <c r="AY3662" s="133"/>
      <c r="BC3662" s="97"/>
      <c r="BD3662" s="97"/>
      <c r="BE3662" s="97"/>
      <c r="BF3662" s="97"/>
      <c r="BG3662" s="97"/>
    </row>
    <row r="3663" spans="9:59">
      <c r="I3663" s="80"/>
      <c r="J3663" s="81"/>
      <c r="K3663" s="82"/>
      <c r="L3663" s="83"/>
      <c r="M3663" s="84"/>
      <c r="N3663" s="85"/>
      <c r="O3663" s="82"/>
      <c r="P3663" s="86"/>
      <c r="S3663" s="88"/>
      <c r="T3663" s="82"/>
      <c r="U3663" s="88"/>
      <c r="V3663" s="82"/>
      <c r="W3663" s="88"/>
      <c r="X3663" s="82"/>
      <c r="Y3663" s="88"/>
      <c r="Z3663" s="82"/>
      <c r="AA3663" s="88"/>
      <c r="AB3663" s="82"/>
      <c r="AC3663" s="88"/>
      <c r="AD3663" s="82"/>
      <c r="AE3663" s="89"/>
      <c r="AI3663" s="130"/>
      <c r="AJ3663" s="131"/>
      <c r="AK3663" s="130"/>
      <c r="AL3663" s="131"/>
      <c r="AM3663" s="130"/>
      <c r="AN3663" s="131"/>
      <c r="AO3663" s="130"/>
      <c r="AP3663" s="132"/>
      <c r="AY3663" s="133"/>
      <c r="BC3663" s="97"/>
      <c r="BD3663" s="97"/>
      <c r="BE3663" s="97"/>
      <c r="BF3663" s="97"/>
      <c r="BG3663" s="97"/>
    </row>
    <row r="3664" spans="9:59">
      <c r="I3664" s="80"/>
      <c r="J3664" s="81"/>
      <c r="K3664" s="82"/>
      <c r="L3664" s="83"/>
      <c r="M3664" s="84"/>
      <c r="N3664" s="85"/>
      <c r="O3664" s="82"/>
      <c r="P3664" s="86"/>
      <c r="S3664" s="88"/>
      <c r="T3664" s="82"/>
      <c r="U3664" s="88"/>
      <c r="V3664" s="82"/>
      <c r="W3664" s="88"/>
      <c r="X3664" s="82"/>
      <c r="Y3664" s="88"/>
      <c r="Z3664" s="82"/>
      <c r="AA3664" s="88"/>
      <c r="AB3664" s="82"/>
      <c r="AC3664" s="88"/>
      <c r="AD3664" s="82"/>
      <c r="AE3664" s="89"/>
      <c r="AI3664" s="130"/>
      <c r="AJ3664" s="131"/>
      <c r="AK3664" s="130"/>
      <c r="AL3664" s="131"/>
      <c r="AM3664" s="130"/>
      <c r="AN3664" s="131"/>
      <c r="AO3664" s="130"/>
      <c r="AP3664" s="132"/>
      <c r="AY3664" s="133"/>
      <c r="BC3664" s="97"/>
      <c r="BD3664" s="97"/>
      <c r="BE3664" s="97"/>
      <c r="BF3664" s="97"/>
      <c r="BG3664" s="97"/>
    </row>
    <row r="3665" spans="9:59">
      <c r="I3665" s="80"/>
      <c r="J3665" s="81"/>
      <c r="K3665" s="82"/>
      <c r="L3665" s="83"/>
      <c r="M3665" s="84"/>
      <c r="N3665" s="85"/>
      <c r="O3665" s="82"/>
      <c r="P3665" s="86"/>
      <c r="S3665" s="88"/>
      <c r="T3665" s="82"/>
      <c r="U3665" s="88"/>
      <c r="V3665" s="82"/>
      <c r="W3665" s="88"/>
      <c r="X3665" s="82"/>
      <c r="Y3665" s="88"/>
      <c r="Z3665" s="82"/>
      <c r="AA3665" s="88"/>
      <c r="AB3665" s="82"/>
      <c r="AC3665" s="88"/>
      <c r="AD3665" s="82"/>
      <c r="AE3665" s="89"/>
      <c r="AI3665" s="130"/>
      <c r="AJ3665" s="131"/>
      <c r="AK3665" s="130"/>
      <c r="AL3665" s="131"/>
      <c r="AM3665" s="130"/>
      <c r="AN3665" s="131"/>
      <c r="AO3665" s="130"/>
      <c r="AP3665" s="132"/>
      <c r="AY3665" s="133"/>
      <c r="BC3665" s="97"/>
      <c r="BD3665" s="97"/>
      <c r="BE3665" s="97"/>
      <c r="BF3665" s="97"/>
      <c r="BG3665" s="97"/>
    </row>
    <row r="3666" spans="9:59">
      <c r="I3666" s="80"/>
      <c r="J3666" s="81"/>
      <c r="K3666" s="82"/>
      <c r="L3666" s="83"/>
      <c r="M3666" s="84"/>
      <c r="N3666" s="85"/>
      <c r="O3666" s="82"/>
      <c r="P3666" s="86"/>
      <c r="S3666" s="88"/>
      <c r="T3666" s="82"/>
      <c r="U3666" s="88"/>
      <c r="V3666" s="82"/>
      <c r="W3666" s="88"/>
      <c r="X3666" s="82"/>
      <c r="Y3666" s="88"/>
      <c r="Z3666" s="82"/>
      <c r="AA3666" s="88"/>
      <c r="AB3666" s="82"/>
      <c r="AC3666" s="88"/>
      <c r="AD3666" s="82"/>
      <c r="AE3666" s="89"/>
      <c r="AI3666" s="130"/>
      <c r="AJ3666" s="131"/>
      <c r="AK3666" s="130"/>
      <c r="AL3666" s="131"/>
      <c r="AM3666" s="130"/>
      <c r="AN3666" s="131"/>
      <c r="AO3666" s="130"/>
      <c r="AP3666" s="132"/>
      <c r="AY3666" s="133"/>
      <c r="BC3666" s="97"/>
      <c r="BD3666" s="97"/>
      <c r="BE3666" s="97"/>
      <c r="BF3666" s="97"/>
      <c r="BG3666" s="97"/>
    </row>
    <row r="3667" spans="9:59">
      <c r="I3667" s="80"/>
      <c r="J3667" s="81"/>
      <c r="K3667" s="82"/>
      <c r="L3667" s="83"/>
      <c r="M3667" s="84"/>
      <c r="N3667" s="85"/>
      <c r="O3667" s="82"/>
      <c r="P3667" s="86"/>
      <c r="S3667" s="88"/>
      <c r="T3667" s="82"/>
      <c r="U3667" s="88"/>
      <c r="V3667" s="82"/>
      <c r="W3667" s="88"/>
      <c r="X3667" s="82"/>
      <c r="Y3667" s="88"/>
      <c r="Z3667" s="82"/>
      <c r="AA3667" s="88"/>
      <c r="AB3667" s="82"/>
      <c r="AC3667" s="88"/>
      <c r="AD3667" s="82"/>
      <c r="AE3667" s="89"/>
      <c r="AI3667" s="130"/>
      <c r="AJ3667" s="131"/>
      <c r="AK3667" s="130"/>
      <c r="AL3667" s="131"/>
      <c r="AM3667" s="130"/>
      <c r="AN3667" s="131"/>
      <c r="AO3667" s="130"/>
      <c r="AP3667" s="132"/>
      <c r="AY3667" s="133"/>
      <c r="BC3667" s="97"/>
      <c r="BD3667" s="97"/>
      <c r="BE3667" s="97"/>
      <c r="BF3667" s="97"/>
      <c r="BG3667" s="97"/>
    </row>
    <row r="3668" spans="9:59">
      <c r="I3668" s="80"/>
      <c r="J3668" s="81"/>
      <c r="K3668" s="82"/>
      <c r="L3668" s="83"/>
      <c r="M3668" s="84"/>
      <c r="N3668" s="85"/>
      <c r="O3668" s="82"/>
      <c r="P3668" s="86"/>
      <c r="S3668" s="88"/>
      <c r="T3668" s="82"/>
      <c r="U3668" s="88"/>
      <c r="V3668" s="82"/>
      <c r="W3668" s="88"/>
      <c r="X3668" s="82"/>
      <c r="Y3668" s="88"/>
      <c r="Z3668" s="82"/>
      <c r="AA3668" s="88"/>
      <c r="AB3668" s="82"/>
      <c r="AC3668" s="88"/>
      <c r="AD3668" s="82"/>
      <c r="AE3668" s="89"/>
      <c r="AI3668" s="130"/>
      <c r="AJ3668" s="131"/>
      <c r="AK3668" s="130"/>
      <c r="AL3668" s="131"/>
      <c r="AM3668" s="130"/>
      <c r="AN3668" s="131"/>
      <c r="AO3668" s="130"/>
      <c r="AP3668" s="132"/>
      <c r="AY3668" s="133"/>
      <c r="BC3668" s="97"/>
      <c r="BD3668" s="97"/>
      <c r="BE3668" s="97"/>
      <c r="BF3668" s="97"/>
      <c r="BG3668" s="97"/>
    </row>
    <row r="3669" spans="9:59">
      <c r="I3669" s="80"/>
      <c r="J3669" s="81"/>
      <c r="K3669" s="82"/>
      <c r="L3669" s="83"/>
      <c r="M3669" s="84"/>
      <c r="N3669" s="85"/>
      <c r="O3669" s="82"/>
      <c r="P3669" s="86"/>
      <c r="S3669" s="88"/>
      <c r="T3669" s="82"/>
      <c r="U3669" s="88"/>
      <c r="V3669" s="82"/>
      <c r="W3669" s="88"/>
      <c r="X3669" s="82"/>
      <c r="Y3669" s="88"/>
      <c r="Z3669" s="82"/>
      <c r="AA3669" s="88"/>
      <c r="AB3669" s="82"/>
      <c r="AC3669" s="88"/>
      <c r="AD3669" s="82"/>
      <c r="AE3669" s="89"/>
      <c r="AI3669" s="130"/>
      <c r="AJ3669" s="131"/>
      <c r="AK3669" s="130"/>
      <c r="AL3669" s="131"/>
      <c r="AM3669" s="130"/>
      <c r="AN3669" s="131"/>
      <c r="AO3669" s="130"/>
      <c r="AP3669" s="132"/>
      <c r="AY3669" s="133"/>
      <c r="BC3669" s="97"/>
      <c r="BD3669" s="97"/>
      <c r="BE3669" s="97"/>
      <c r="BF3669" s="97"/>
      <c r="BG3669" s="97"/>
    </row>
    <row r="3670" spans="9:59">
      <c r="I3670" s="80"/>
      <c r="J3670" s="81"/>
      <c r="K3670" s="82"/>
      <c r="L3670" s="83"/>
      <c r="M3670" s="84"/>
      <c r="N3670" s="85"/>
      <c r="O3670" s="82"/>
      <c r="P3670" s="86"/>
      <c r="S3670" s="88"/>
      <c r="T3670" s="82"/>
      <c r="U3670" s="88"/>
      <c r="V3670" s="82"/>
      <c r="W3670" s="88"/>
      <c r="X3670" s="82"/>
      <c r="Y3670" s="88"/>
      <c r="Z3670" s="82"/>
      <c r="AA3670" s="88"/>
      <c r="AB3670" s="82"/>
      <c r="AC3670" s="88"/>
      <c r="AD3670" s="82"/>
      <c r="AE3670" s="89"/>
      <c r="AI3670" s="130"/>
      <c r="AJ3670" s="131"/>
      <c r="AK3670" s="130"/>
      <c r="AL3670" s="131"/>
      <c r="AM3670" s="130"/>
      <c r="AN3670" s="131"/>
      <c r="AO3670" s="130"/>
      <c r="AP3670" s="132"/>
      <c r="AY3670" s="133"/>
      <c r="BC3670" s="97"/>
      <c r="BD3670" s="97"/>
      <c r="BE3670" s="97"/>
      <c r="BF3670" s="97"/>
      <c r="BG3670" s="97"/>
    </row>
    <row r="3671" spans="9:59">
      <c r="I3671" s="80"/>
      <c r="J3671" s="81"/>
      <c r="K3671" s="82"/>
      <c r="L3671" s="83"/>
      <c r="M3671" s="84"/>
      <c r="N3671" s="85"/>
      <c r="O3671" s="82"/>
      <c r="P3671" s="86"/>
      <c r="S3671" s="88"/>
      <c r="T3671" s="82"/>
      <c r="U3671" s="88"/>
      <c r="V3671" s="82"/>
      <c r="W3671" s="88"/>
      <c r="X3671" s="82"/>
      <c r="Y3671" s="88"/>
      <c r="Z3671" s="82"/>
      <c r="AA3671" s="88"/>
      <c r="AB3671" s="82"/>
      <c r="AC3671" s="88"/>
      <c r="AD3671" s="82"/>
      <c r="AE3671" s="89"/>
      <c r="AI3671" s="130"/>
      <c r="AJ3671" s="131"/>
      <c r="AK3671" s="130"/>
      <c r="AL3671" s="131"/>
      <c r="AM3671" s="130"/>
      <c r="AN3671" s="131"/>
      <c r="AO3671" s="130"/>
      <c r="AP3671" s="132"/>
      <c r="AY3671" s="133"/>
      <c r="BC3671" s="97"/>
      <c r="BD3671" s="97"/>
      <c r="BE3671" s="97"/>
      <c r="BF3671" s="97"/>
      <c r="BG3671" s="97"/>
    </row>
    <row r="3672" spans="9:59">
      <c r="I3672" s="80"/>
      <c r="J3672" s="81"/>
      <c r="K3672" s="82"/>
      <c r="L3672" s="83"/>
      <c r="M3672" s="84"/>
      <c r="N3672" s="85"/>
      <c r="O3672" s="82"/>
      <c r="P3672" s="86"/>
      <c r="S3672" s="88"/>
      <c r="T3672" s="82"/>
      <c r="U3672" s="88"/>
      <c r="V3672" s="82"/>
      <c r="W3672" s="88"/>
      <c r="X3672" s="82"/>
      <c r="Y3672" s="88"/>
      <c r="Z3672" s="82"/>
      <c r="AA3672" s="88"/>
      <c r="AB3672" s="82"/>
      <c r="AC3672" s="88"/>
      <c r="AD3672" s="82"/>
      <c r="AE3672" s="89"/>
      <c r="AI3672" s="130"/>
      <c r="AJ3672" s="131"/>
      <c r="AK3672" s="130"/>
      <c r="AL3672" s="131"/>
      <c r="AM3672" s="130"/>
      <c r="AN3672" s="131"/>
      <c r="AO3672" s="130"/>
      <c r="AP3672" s="132"/>
      <c r="AY3672" s="133"/>
      <c r="BC3672" s="97"/>
      <c r="BD3672" s="97"/>
      <c r="BE3672" s="97"/>
      <c r="BF3672" s="97"/>
      <c r="BG3672" s="97"/>
    </row>
    <row r="3673" spans="9:59">
      <c r="I3673" s="80"/>
      <c r="J3673" s="81"/>
      <c r="K3673" s="82"/>
      <c r="L3673" s="83"/>
      <c r="M3673" s="84"/>
      <c r="N3673" s="85"/>
      <c r="O3673" s="82"/>
      <c r="P3673" s="86"/>
      <c r="S3673" s="88"/>
      <c r="T3673" s="82"/>
      <c r="U3673" s="88"/>
      <c r="V3673" s="82"/>
      <c r="W3673" s="88"/>
      <c r="X3673" s="82"/>
      <c r="Y3673" s="88"/>
      <c r="Z3673" s="82"/>
      <c r="AA3673" s="88"/>
      <c r="AB3673" s="82"/>
      <c r="AC3673" s="88"/>
      <c r="AD3673" s="82"/>
      <c r="AE3673" s="89"/>
      <c r="AI3673" s="130"/>
      <c r="AJ3673" s="131"/>
      <c r="AK3673" s="130"/>
      <c r="AL3673" s="131"/>
      <c r="AM3673" s="130"/>
      <c r="AN3673" s="131"/>
      <c r="AO3673" s="130"/>
      <c r="AP3673" s="132"/>
      <c r="AY3673" s="133"/>
      <c r="BC3673" s="97"/>
      <c r="BD3673" s="97"/>
      <c r="BE3673" s="97"/>
      <c r="BF3673" s="97"/>
      <c r="BG3673" s="97"/>
    </row>
    <row r="3674" spans="9:59">
      <c r="I3674" s="80"/>
      <c r="J3674" s="81"/>
      <c r="K3674" s="82"/>
      <c r="L3674" s="83"/>
      <c r="M3674" s="84"/>
      <c r="N3674" s="85"/>
      <c r="O3674" s="82"/>
      <c r="P3674" s="86"/>
      <c r="S3674" s="88"/>
      <c r="T3674" s="82"/>
      <c r="U3674" s="88"/>
      <c r="V3674" s="82"/>
      <c r="W3674" s="88"/>
      <c r="X3674" s="82"/>
      <c r="Y3674" s="88"/>
      <c r="Z3674" s="82"/>
      <c r="AA3674" s="88"/>
      <c r="AB3674" s="82"/>
      <c r="AC3674" s="88"/>
      <c r="AD3674" s="82"/>
      <c r="AE3674" s="89"/>
      <c r="AI3674" s="130"/>
      <c r="AJ3674" s="131"/>
      <c r="AK3674" s="130"/>
      <c r="AL3674" s="131"/>
      <c r="AM3674" s="130"/>
      <c r="AN3674" s="131"/>
      <c r="AO3674" s="130"/>
      <c r="AP3674" s="132"/>
      <c r="AY3674" s="133"/>
      <c r="BC3674" s="97"/>
      <c r="BD3674" s="97"/>
      <c r="BE3674" s="97"/>
      <c r="BF3674" s="97"/>
      <c r="BG3674" s="97"/>
    </row>
    <row r="3675" spans="9:59">
      <c r="I3675" s="80"/>
      <c r="J3675" s="81"/>
      <c r="K3675" s="82"/>
      <c r="L3675" s="83"/>
      <c r="M3675" s="84"/>
      <c r="N3675" s="85"/>
      <c r="O3675" s="82"/>
      <c r="P3675" s="86"/>
      <c r="S3675" s="88"/>
      <c r="T3675" s="82"/>
      <c r="U3675" s="88"/>
      <c r="V3675" s="82"/>
      <c r="W3675" s="88"/>
      <c r="X3675" s="82"/>
      <c r="Y3675" s="88"/>
      <c r="Z3675" s="82"/>
      <c r="AA3675" s="88"/>
      <c r="AB3675" s="82"/>
      <c r="AC3675" s="88"/>
      <c r="AD3675" s="82"/>
      <c r="AE3675" s="89"/>
      <c r="AI3675" s="130"/>
      <c r="AJ3675" s="131"/>
      <c r="AK3675" s="130"/>
      <c r="AL3675" s="131"/>
      <c r="AM3675" s="130"/>
      <c r="AN3675" s="131"/>
      <c r="AO3675" s="130"/>
      <c r="AP3675" s="132"/>
      <c r="AY3675" s="133"/>
      <c r="BC3675" s="97"/>
      <c r="BD3675" s="97"/>
      <c r="BE3675" s="97"/>
      <c r="BF3675" s="97"/>
      <c r="BG3675" s="97"/>
    </row>
    <row r="3676" spans="9:59">
      <c r="I3676" s="80"/>
      <c r="J3676" s="81"/>
      <c r="K3676" s="82"/>
      <c r="L3676" s="83"/>
      <c r="M3676" s="84"/>
      <c r="N3676" s="85"/>
      <c r="O3676" s="82"/>
      <c r="P3676" s="86"/>
      <c r="S3676" s="88"/>
      <c r="T3676" s="82"/>
      <c r="U3676" s="88"/>
      <c r="V3676" s="82"/>
      <c r="W3676" s="88"/>
      <c r="X3676" s="82"/>
      <c r="Y3676" s="88"/>
      <c r="Z3676" s="82"/>
      <c r="AA3676" s="88"/>
      <c r="AB3676" s="82"/>
      <c r="AC3676" s="88"/>
      <c r="AD3676" s="82"/>
      <c r="AE3676" s="89"/>
      <c r="AI3676" s="130"/>
      <c r="AJ3676" s="131"/>
      <c r="AK3676" s="130"/>
      <c r="AL3676" s="131"/>
      <c r="AM3676" s="130"/>
      <c r="AN3676" s="131"/>
      <c r="AO3676" s="130"/>
      <c r="AP3676" s="132"/>
      <c r="AY3676" s="133"/>
      <c r="BC3676" s="97"/>
      <c r="BD3676" s="97"/>
      <c r="BE3676" s="97"/>
      <c r="BF3676" s="97"/>
      <c r="BG3676" s="97"/>
    </row>
    <row r="3677" spans="9:59">
      <c r="I3677" s="80"/>
      <c r="J3677" s="81"/>
      <c r="K3677" s="82"/>
      <c r="L3677" s="83"/>
      <c r="M3677" s="84"/>
      <c r="N3677" s="85"/>
      <c r="O3677" s="82"/>
      <c r="P3677" s="86"/>
      <c r="S3677" s="88"/>
      <c r="T3677" s="82"/>
      <c r="U3677" s="88"/>
      <c r="V3677" s="82"/>
      <c r="W3677" s="88"/>
      <c r="X3677" s="82"/>
      <c r="Y3677" s="88"/>
      <c r="Z3677" s="82"/>
      <c r="AA3677" s="88"/>
      <c r="AB3677" s="82"/>
      <c r="AC3677" s="88"/>
      <c r="AD3677" s="82"/>
      <c r="AE3677" s="89"/>
      <c r="AI3677" s="130"/>
      <c r="AJ3677" s="131"/>
      <c r="AK3677" s="130"/>
      <c r="AL3677" s="131"/>
      <c r="AM3677" s="130"/>
      <c r="AN3677" s="131"/>
      <c r="AO3677" s="130"/>
      <c r="AP3677" s="132"/>
      <c r="AY3677" s="133"/>
      <c r="BC3677" s="97"/>
      <c r="BD3677" s="97"/>
      <c r="BE3677" s="97"/>
      <c r="BF3677" s="97"/>
      <c r="BG3677" s="97"/>
    </row>
    <row r="3678" spans="9:59">
      <c r="I3678" s="80"/>
      <c r="J3678" s="81"/>
      <c r="K3678" s="82"/>
      <c r="L3678" s="83"/>
      <c r="M3678" s="84"/>
      <c r="N3678" s="85"/>
      <c r="O3678" s="82"/>
      <c r="P3678" s="86"/>
      <c r="S3678" s="88"/>
      <c r="T3678" s="82"/>
      <c r="U3678" s="88"/>
      <c r="V3678" s="82"/>
      <c r="W3678" s="88"/>
      <c r="X3678" s="82"/>
      <c r="Y3678" s="88"/>
      <c r="Z3678" s="82"/>
      <c r="AA3678" s="88"/>
      <c r="AB3678" s="82"/>
      <c r="AC3678" s="88"/>
      <c r="AD3678" s="82"/>
      <c r="AE3678" s="89"/>
      <c r="AI3678" s="130"/>
      <c r="AJ3678" s="131"/>
      <c r="AK3678" s="130"/>
      <c r="AL3678" s="131"/>
      <c r="AM3678" s="130"/>
      <c r="AN3678" s="131"/>
      <c r="AO3678" s="130"/>
      <c r="AP3678" s="132"/>
      <c r="AY3678" s="133"/>
      <c r="BC3678" s="97"/>
      <c r="BD3678" s="97"/>
      <c r="BE3678" s="97"/>
      <c r="BF3678" s="97"/>
      <c r="BG3678" s="97"/>
    </row>
    <row r="3679" spans="9:59">
      <c r="I3679" s="80"/>
      <c r="J3679" s="81"/>
      <c r="K3679" s="82"/>
      <c r="L3679" s="83"/>
      <c r="M3679" s="84"/>
      <c r="N3679" s="85"/>
      <c r="O3679" s="82"/>
      <c r="P3679" s="86"/>
      <c r="S3679" s="88"/>
      <c r="T3679" s="82"/>
      <c r="U3679" s="88"/>
      <c r="V3679" s="82"/>
      <c r="W3679" s="88"/>
      <c r="X3679" s="82"/>
      <c r="Y3679" s="88"/>
      <c r="Z3679" s="82"/>
      <c r="AA3679" s="88"/>
      <c r="AB3679" s="82"/>
      <c r="AC3679" s="88"/>
      <c r="AD3679" s="82"/>
      <c r="AE3679" s="89"/>
      <c r="AI3679" s="130"/>
      <c r="AJ3679" s="131"/>
      <c r="AK3679" s="130"/>
      <c r="AL3679" s="131"/>
      <c r="AM3679" s="130"/>
      <c r="AN3679" s="131"/>
      <c r="AO3679" s="130"/>
      <c r="AP3679" s="132"/>
      <c r="AY3679" s="133"/>
      <c r="BC3679" s="97"/>
      <c r="BD3679" s="97"/>
      <c r="BE3679" s="97"/>
      <c r="BF3679" s="97"/>
      <c r="BG3679" s="97"/>
    </row>
    <row r="3680" spans="9:59">
      <c r="I3680" s="80"/>
      <c r="J3680" s="81"/>
      <c r="K3680" s="82"/>
      <c r="L3680" s="83"/>
      <c r="M3680" s="84"/>
      <c r="N3680" s="85"/>
      <c r="O3680" s="82"/>
      <c r="P3680" s="86"/>
      <c r="S3680" s="88"/>
      <c r="T3680" s="82"/>
      <c r="U3680" s="88"/>
      <c r="V3680" s="82"/>
      <c r="W3680" s="88"/>
      <c r="X3680" s="82"/>
      <c r="Y3680" s="88"/>
      <c r="Z3680" s="82"/>
      <c r="AA3680" s="88"/>
      <c r="AB3680" s="82"/>
      <c r="AC3680" s="88"/>
      <c r="AD3680" s="82"/>
      <c r="AE3680" s="89"/>
      <c r="AI3680" s="130"/>
      <c r="AJ3680" s="131"/>
      <c r="AK3680" s="130"/>
      <c r="AL3680" s="131"/>
      <c r="AM3680" s="130"/>
      <c r="AN3680" s="131"/>
      <c r="AO3680" s="130"/>
      <c r="AP3680" s="132"/>
      <c r="AY3680" s="133"/>
      <c r="BC3680" s="97"/>
      <c r="BD3680" s="97"/>
      <c r="BE3680" s="97"/>
      <c r="BF3680" s="97"/>
      <c r="BG3680" s="97"/>
    </row>
    <row r="3681" spans="9:59">
      <c r="I3681" s="80"/>
      <c r="J3681" s="81"/>
      <c r="K3681" s="82"/>
      <c r="L3681" s="83"/>
      <c r="M3681" s="84"/>
      <c r="N3681" s="85"/>
      <c r="O3681" s="82"/>
      <c r="P3681" s="86"/>
      <c r="S3681" s="88"/>
      <c r="T3681" s="82"/>
      <c r="U3681" s="88"/>
      <c r="V3681" s="82"/>
      <c r="W3681" s="88"/>
      <c r="X3681" s="82"/>
      <c r="Y3681" s="88"/>
      <c r="Z3681" s="82"/>
      <c r="AA3681" s="88"/>
      <c r="AB3681" s="82"/>
      <c r="AC3681" s="88"/>
      <c r="AD3681" s="82"/>
      <c r="AE3681" s="89"/>
      <c r="AI3681" s="130"/>
      <c r="AJ3681" s="131"/>
      <c r="AK3681" s="130"/>
      <c r="AL3681" s="131"/>
      <c r="AM3681" s="130"/>
      <c r="AN3681" s="131"/>
      <c r="AO3681" s="130"/>
      <c r="AP3681" s="132"/>
      <c r="AY3681" s="133"/>
      <c r="BC3681" s="97"/>
      <c r="BD3681" s="97"/>
      <c r="BE3681" s="97"/>
      <c r="BF3681" s="97"/>
      <c r="BG3681" s="97"/>
    </row>
    <row r="3682" spans="9:59">
      <c r="I3682" s="80"/>
      <c r="J3682" s="81"/>
      <c r="K3682" s="82"/>
      <c r="L3682" s="83"/>
      <c r="M3682" s="84"/>
      <c r="N3682" s="85"/>
      <c r="O3682" s="82"/>
      <c r="P3682" s="86"/>
      <c r="S3682" s="88"/>
      <c r="T3682" s="82"/>
      <c r="U3682" s="88"/>
      <c r="V3682" s="82"/>
      <c r="W3682" s="88"/>
      <c r="X3682" s="82"/>
      <c r="Y3682" s="88"/>
      <c r="Z3682" s="82"/>
      <c r="AA3682" s="88"/>
      <c r="AB3682" s="82"/>
      <c r="AC3682" s="88"/>
      <c r="AD3682" s="82"/>
      <c r="AE3682" s="89"/>
      <c r="AI3682" s="130"/>
      <c r="AJ3682" s="131"/>
      <c r="AK3682" s="130"/>
      <c r="AL3682" s="131"/>
      <c r="AM3682" s="130"/>
      <c r="AN3682" s="131"/>
      <c r="AO3682" s="130"/>
      <c r="AP3682" s="132"/>
      <c r="AY3682" s="133"/>
      <c r="BC3682" s="97"/>
      <c r="BD3682" s="97"/>
      <c r="BE3682" s="97"/>
      <c r="BF3682" s="97"/>
      <c r="BG3682" s="97"/>
    </row>
    <row r="3683" spans="9:59">
      <c r="I3683" s="80"/>
      <c r="J3683" s="81"/>
      <c r="K3683" s="82"/>
      <c r="L3683" s="83"/>
      <c r="M3683" s="84"/>
      <c r="N3683" s="85"/>
      <c r="O3683" s="82"/>
      <c r="P3683" s="86"/>
      <c r="S3683" s="88"/>
      <c r="T3683" s="82"/>
      <c r="U3683" s="88"/>
      <c r="V3683" s="82"/>
      <c r="W3683" s="88"/>
      <c r="X3683" s="82"/>
      <c r="Y3683" s="88"/>
      <c r="Z3683" s="82"/>
      <c r="AA3683" s="88"/>
      <c r="AB3683" s="82"/>
      <c r="AC3683" s="88"/>
      <c r="AD3683" s="82"/>
      <c r="AE3683" s="89"/>
      <c r="AI3683" s="130"/>
      <c r="AJ3683" s="131"/>
      <c r="AK3683" s="130"/>
      <c r="AL3683" s="131"/>
      <c r="AM3683" s="130"/>
      <c r="AN3683" s="131"/>
      <c r="AO3683" s="130"/>
      <c r="AP3683" s="132"/>
      <c r="AY3683" s="133"/>
      <c r="BC3683" s="97"/>
      <c r="BD3683" s="97"/>
      <c r="BE3683" s="97"/>
      <c r="BF3683" s="97"/>
      <c r="BG3683" s="97"/>
    </row>
    <row r="3684" spans="9:59">
      <c r="I3684" s="80"/>
      <c r="J3684" s="81"/>
      <c r="K3684" s="82"/>
      <c r="L3684" s="83"/>
      <c r="M3684" s="84"/>
      <c r="N3684" s="85"/>
      <c r="O3684" s="82"/>
      <c r="P3684" s="86"/>
      <c r="S3684" s="88"/>
      <c r="T3684" s="82"/>
      <c r="U3684" s="88"/>
      <c r="V3684" s="82"/>
      <c r="W3684" s="88"/>
      <c r="X3684" s="82"/>
      <c r="Y3684" s="88"/>
      <c r="Z3684" s="82"/>
      <c r="AA3684" s="88"/>
      <c r="AB3684" s="82"/>
      <c r="AC3684" s="88"/>
      <c r="AD3684" s="82"/>
      <c r="AE3684" s="89"/>
      <c r="AI3684" s="130"/>
      <c r="AJ3684" s="131"/>
      <c r="AK3684" s="130"/>
      <c r="AL3684" s="131"/>
      <c r="AM3684" s="130"/>
      <c r="AN3684" s="131"/>
      <c r="AO3684" s="130"/>
      <c r="AP3684" s="132"/>
      <c r="AY3684" s="133"/>
      <c r="BC3684" s="97"/>
      <c r="BD3684" s="97"/>
      <c r="BE3684" s="97"/>
      <c r="BF3684" s="97"/>
      <c r="BG3684" s="97"/>
    </row>
    <row r="3685" spans="9:59">
      <c r="I3685" s="80"/>
      <c r="J3685" s="81"/>
      <c r="K3685" s="82"/>
      <c r="L3685" s="83"/>
      <c r="M3685" s="84"/>
      <c r="N3685" s="85"/>
      <c r="O3685" s="82"/>
      <c r="P3685" s="86"/>
      <c r="S3685" s="88"/>
      <c r="T3685" s="82"/>
      <c r="U3685" s="88"/>
      <c r="V3685" s="82"/>
      <c r="W3685" s="88"/>
      <c r="X3685" s="82"/>
      <c r="Y3685" s="88"/>
      <c r="Z3685" s="82"/>
      <c r="AA3685" s="88"/>
      <c r="AB3685" s="82"/>
      <c r="AC3685" s="88"/>
      <c r="AD3685" s="82"/>
      <c r="AE3685" s="89"/>
      <c r="AI3685" s="130"/>
      <c r="AJ3685" s="131"/>
      <c r="AK3685" s="130"/>
      <c r="AL3685" s="131"/>
      <c r="AM3685" s="130"/>
      <c r="AN3685" s="131"/>
      <c r="AO3685" s="130"/>
      <c r="AP3685" s="132"/>
      <c r="AY3685" s="133"/>
      <c r="BC3685" s="97"/>
      <c r="BD3685" s="97"/>
      <c r="BE3685" s="97"/>
      <c r="BF3685" s="97"/>
      <c r="BG3685" s="97"/>
    </row>
    <row r="3686" spans="9:59">
      <c r="I3686" s="80"/>
      <c r="J3686" s="81"/>
      <c r="K3686" s="82"/>
      <c r="L3686" s="83"/>
      <c r="M3686" s="84"/>
      <c r="N3686" s="85"/>
      <c r="O3686" s="82"/>
      <c r="P3686" s="86"/>
      <c r="S3686" s="88"/>
      <c r="T3686" s="82"/>
      <c r="U3686" s="88"/>
      <c r="V3686" s="82"/>
      <c r="W3686" s="88"/>
      <c r="X3686" s="82"/>
      <c r="Y3686" s="88"/>
      <c r="Z3686" s="82"/>
      <c r="AA3686" s="88"/>
      <c r="AB3686" s="82"/>
      <c r="AC3686" s="88"/>
      <c r="AD3686" s="82"/>
      <c r="AE3686" s="89"/>
      <c r="AI3686" s="130"/>
      <c r="AJ3686" s="131"/>
      <c r="AK3686" s="130"/>
      <c r="AL3686" s="131"/>
      <c r="AM3686" s="130"/>
      <c r="AN3686" s="131"/>
      <c r="AO3686" s="130"/>
      <c r="AP3686" s="132"/>
      <c r="AY3686" s="133"/>
      <c r="BC3686" s="97"/>
      <c r="BD3686" s="97"/>
      <c r="BE3686" s="97"/>
      <c r="BF3686" s="97"/>
      <c r="BG3686" s="97"/>
    </row>
    <row r="3687" spans="9:59">
      <c r="I3687" s="80"/>
      <c r="J3687" s="81"/>
      <c r="K3687" s="82"/>
      <c r="L3687" s="83"/>
      <c r="M3687" s="84"/>
      <c r="N3687" s="85"/>
      <c r="O3687" s="82"/>
      <c r="P3687" s="86"/>
      <c r="S3687" s="88"/>
      <c r="T3687" s="82"/>
      <c r="U3687" s="88"/>
      <c r="V3687" s="82"/>
      <c r="W3687" s="88"/>
      <c r="X3687" s="82"/>
      <c r="Y3687" s="88"/>
      <c r="Z3687" s="82"/>
      <c r="AA3687" s="88"/>
      <c r="AB3687" s="82"/>
      <c r="AC3687" s="88"/>
      <c r="AD3687" s="82"/>
      <c r="AE3687" s="89"/>
      <c r="AI3687" s="130"/>
      <c r="AJ3687" s="131"/>
      <c r="AK3687" s="130"/>
      <c r="AL3687" s="131"/>
      <c r="AM3687" s="130"/>
      <c r="AN3687" s="131"/>
      <c r="AO3687" s="130"/>
      <c r="AP3687" s="132"/>
      <c r="AY3687" s="133"/>
      <c r="BC3687" s="97"/>
      <c r="BD3687" s="97"/>
      <c r="BE3687" s="97"/>
      <c r="BF3687" s="97"/>
      <c r="BG3687" s="97"/>
    </row>
    <row r="3688" spans="9:59">
      <c r="I3688" s="80"/>
      <c r="J3688" s="81"/>
      <c r="K3688" s="82"/>
      <c r="L3688" s="83"/>
      <c r="M3688" s="84"/>
      <c r="N3688" s="85"/>
      <c r="O3688" s="82"/>
      <c r="P3688" s="86"/>
      <c r="S3688" s="88"/>
      <c r="T3688" s="82"/>
      <c r="U3688" s="88"/>
      <c r="V3688" s="82"/>
      <c r="W3688" s="88"/>
      <c r="X3688" s="82"/>
      <c r="Y3688" s="88"/>
      <c r="Z3688" s="82"/>
      <c r="AA3688" s="88"/>
      <c r="AB3688" s="82"/>
      <c r="AC3688" s="88"/>
      <c r="AD3688" s="82"/>
      <c r="AE3688" s="89"/>
      <c r="AI3688" s="130"/>
      <c r="AJ3688" s="131"/>
      <c r="AK3688" s="130"/>
      <c r="AL3688" s="131"/>
      <c r="AM3688" s="130"/>
      <c r="AN3688" s="131"/>
      <c r="AO3688" s="130"/>
      <c r="AP3688" s="132"/>
      <c r="AY3688" s="133"/>
      <c r="BC3688" s="97"/>
      <c r="BD3688" s="97"/>
      <c r="BE3688" s="97"/>
      <c r="BF3688" s="97"/>
      <c r="BG3688" s="97"/>
    </row>
    <row r="3689" spans="9:59">
      <c r="I3689" s="80"/>
      <c r="J3689" s="81"/>
      <c r="K3689" s="82"/>
      <c r="L3689" s="83"/>
      <c r="M3689" s="84"/>
      <c r="N3689" s="85"/>
      <c r="O3689" s="82"/>
      <c r="P3689" s="86"/>
      <c r="S3689" s="88"/>
      <c r="T3689" s="82"/>
      <c r="U3689" s="88"/>
      <c r="V3689" s="82"/>
      <c r="W3689" s="88"/>
      <c r="X3689" s="82"/>
      <c r="Y3689" s="88"/>
      <c r="Z3689" s="82"/>
      <c r="AA3689" s="88"/>
      <c r="AB3689" s="82"/>
      <c r="AC3689" s="88"/>
      <c r="AD3689" s="82"/>
      <c r="AE3689" s="89"/>
      <c r="AI3689" s="130"/>
      <c r="AJ3689" s="131"/>
      <c r="AK3689" s="130"/>
      <c r="AL3689" s="131"/>
      <c r="AM3689" s="130"/>
      <c r="AN3689" s="131"/>
      <c r="AO3689" s="130"/>
      <c r="AP3689" s="132"/>
      <c r="AY3689" s="133"/>
      <c r="BC3689" s="97"/>
      <c r="BD3689" s="97"/>
      <c r="BE3689" s="97"/>
      <c r="BF3689" s="97"/>
      <c r="BG3689" s="97"/>
    </row>
    <row r="3690" spans="9:59">
      <c r="I3690" s="80"/>
      <c r="J3690" s="81"/>
      <c r="K3690" s="82"/>
      <c r="L3690" s="83"/>
      <c r="M3690" s="84"/>
      <c r="N3690" s="85"/>
      <c r="O3690" s="82"/>
      <c r="P3690" s="86"/>
      <c r="S3690" s="88"/>
      <c r="T3690" s="82"/>
      <c r="U3690" s="88"/>
      <c r="V3690" s="82"/>
      <c r="W3690" s="88"/>
      <c r="X3690" s="82"/>
      <c r="Y3690" s="88"/>
      <c r="Z3690" s="82"/>
      <c r="AA3690" s="88"/>
      <c r="AB3690" s="82"/>
      <c r="AC3690" s="88"/>
      <c r="AD3690" s="82"/>
      <c r="AE3690" s="89"/>
      <c r="AI3690" s="130"/>
      <c r="AJ3690" s="131"/>
      <c r="AK3690" s="130"/>
      <c r="AL3690" s="131"/>
      <c r="AM3690" s="130"/>
      <c r="AN3690" s="131"/>
      <c r="AO3690" s="130"/>
      <c r="AP3690" s="132"/>
      <c r="AY3690" s="133"/>
      <c r="BC3690" s="97"/>
      <c r="BD3690" s="97"/>
      <c r="BE3690" s="97"/>
      <c r="BF3690" s="97"/>
      <c r="BG3690" s="97"/>
    </row>
    <row r="3691" spans="9:59">
      <c r="I3691" s="80"/>
      <c r="J3691" s="81"/>
      <c r="K3691" s="82"/>
      <c r="L3691" s="83"/>
      <c r="M3691" s="84"/>
      <c r="N3691" s="85"/>
      <c r="O3691" s="82"/>
      <c r="P3691" s="86"/>
      <c r="S3691" s="88"/>
      <c r="T3691" s="82"/>
      <c r="U3691" s="88"/>
      <c r="V3691" s="82"/>
      <c r="W3691" s="88"/>
      <c r="X3691" s="82"/>
      <c r="Y3691" s="88"/>
      <c r="Z3691" s="82"/>
      <c r="AA3691" s="88"/>
      <c r="AB3691" s="82"/>
      <c r="AC3691" s="88"/>
      <c r="AD3691" s="82"/>
      <c r="AE3691" s="89"/>
      <c r="AI3691" s="130"/>
      <c r="AJ3691" s="131"/>
      <c r="AK3691" s="130"/>
      <c r="AL3691" s="131"/>
      <c r="AM3691" s="130"/>
      <c r="AN3691" s="131"/>
      <c r="AO3691" s="130"/>
      <c r="AP3691" s="132"/>
      <c r="AY3691" s="133"/>
      <c r="BC3691" s="97"/>
      <c r="BD3691" s="97"/>
      <c r="BE3691" s="97"/>
      <c r="BF3691" s="97"/>
      <c r="BG3691" s="97"/>
    </row>
    <row r="3692" spans="9:59">
      <c r="I3692" s="80"/>
      <c r="J3692" s="81"/>
      <c r="K3692" s="82"/>
      <c r="L3692" s="83"/>
      <c r="M3692" s="84"/>
      <c r="N3692" s="85"/>
      <c r="O3692" s="82"/>
      <c r="P3692" s="86"/>
      <c r="S3692" s="88"/>
      <c r="T3692" s="82"/>
      <c r="U3692" s="88"/>
      <c r="V3692" s="82"/>
      <c r="W3692" s="88"/>
      <c r="X3692" s="82"/>
      <c r="Y3692" s="88"/>
      <c r="Z3692" s="82"/>
      <c r="AA3692" s="88"/>
      <c r="AB3692" s="82"/>
      <c r="AC3692" s="88"/>
      <c r="AD3692" s="82"/>
      <c r="AE3692" s="89"/>
      <c r="AI3692" s="130"/>
      <c r="AJ3692" s="131"/>
      <c r="AK3692" s="130"/>
      <c r="AL3692" s="131"/>
      <c r="AM3692" s="130"/>
      <c r="AN3692" s="131"/>
      <c r="AO3692" s="130"/>
      <c r="AP3692" s="132"/>
      <c r="AY3692" s="133"/>
      <c r="BC3692" s="97"/>
      <c r="BD3692" s="97"/>
      <c r="BE3692" s="97"/>
      <c r="BF3692" s="97"/>
      <c r="BG3692" s="97"/>
    </row>
    <row r="3693" spans="9:59">
      <c r="I3693" s="80"/>
      <c r="J3693" s="81"/>
      <c r="K3693" s="82"/>
      <c r="L3693" s="83"/>
      <c r="M3693" s="84"/>
      <c r="N3693" s="85"/>
      <c r="O3693" s="82"/>
      <c r="P3693" s="86"/>
      <c r="S3693" s="88"/>
      <c r="T3693" s="82"/>
      <c r="U3693" s="88"/>
      <c r="V3693" s="82"/>
      <c r="W3693" s="88"/>
      <c r="X3693" s="82"/>
      <c r="Y3693" s="88"/>
      <c r="Z3693" s="82"/>
      <c r="AA3693" s="88"/>
      <c r="AB3693" s="82"/>
      <c r="AC3693" s="88"/>
      <c r="AD3693" s="82"/>
      <c r="AE3693" s="89"/>
      <c r="AI3693" s="130"/>
      <c r="AJ3693" s="131"/>
      <c r="AK3693" s="130"/>
      <c r="AL3693" s="131"/>
      <c r="AM3693" s="130"/>
      <c r="AN3693" s="131"/>
      <c r="AO3693" s="130"/>
      <c r="AP3693" s="132"/>
      <c r="AY3693" s="133"/>
      <c r="BC3693" s="97"/>
      <c r="BD3693" s="97"/>
      <c r="BE3693" s="97"/>
      <c r="BF3693" s="97"/>
      <c r="BG3693" s="97"/>
    </row>
    <row r="3694" spans="9:59">
      <c r="I3694" s="80"/>
      <c r="J3694" s="81"/>
      <c r="K3694" s="82"/>
      <c r="L3694" s="83"/>
      <c r="M3694" s="84"/>
      <c r="N3694" s="85"/>
      <c r="O3694" s="82"/>
      <c r="P3694" s="86"/>
      <c r="S3694" s="88"/>
      <c r="T3694" s="82"/>
      <c r="U3694" s="88"/>
      <c r="V3694" s="82"/>
      <c r="W3694" s="88"/>
      <c r="X3694" s="82"/>
      <c r="Y3694" s="88"/>
      <c r="Z3694" s="82"/>
      <c r="AA3694" s="88"/>
      <c r="AB3694" s="82"/>
      <c r="AC3694" s="88"/>
      <c r="AD3694" s="82"/>
      <c r="AE3694" s="89"/>
      <c r="AI3694" s="130"/>
      <c r="AJ3694" s="131"/>
      <c r="AK3694" s="130"/>
      <c r="AL3694" s="131"/>
      <c r="AM3694" s="130"/>
      <c r="AN3694" s="131"/>
      <c r="AO3694" s="130"/>
      <c r="AP3694" s="132"/>
      <c r="AY3694" s="133"/>
      <c r="BC3694" s="97"/>
      <c r="BD3694" s="97"/>
      <c r="BE3694" s="97"/>
      <c r="BF3694" s="97"/>
      <c r="BG3694" s="97"/>
    </row>
    <row r="3695" spans="9:59">
      <c r="I3695" s="80"/>
      <c r="J3695" s="81"/>
      <c r="K3695" s="82"/>
      <c r="L3695" s="83"/>
      <c r="M3695" s="84"/>
      <c r="N3695" s="85"/>
      <c r="O3695" s="82"/>
      <c r="P3695" s="86"/>
      <c r="S3695" s="88"/>
      <c r="T3695" s="82"/>
      <c r="U3695" s="88"/>
      <c r="V3695" s="82"/>
      <c r="W3695" s="88"/>
      <c r="X3695" s="82"/>
      <c r="Y3695" s="88"/>
      <c r="Z3695" s="82"/>
      <c r="AA3695" s="88"/>
      <c r="AB3695" s="82"/>
      <c r="AC3695" s="88"/>
      <c r="AD3695" s="82"/>
      <c r="AE3695" s="89"/>
      <c r="AI3695" s="130"/>
      <c r="AJ3695" s="131"/>
      <c r="AK3695" s="130"/>
      <c r="AL3695" s="131"/>
      <c r="AM3695" s="130"/>
      <c r="AN3695" s="131"/>
      <c r="AO3695" s="130"/>
      <c r="AP3695" s="132"/>
      <c r="AY3695" s="133"/>
      <c r="BC3695" s="97"/>
      <c r="BD3695" s="97"/>
      <c r="BE3695" s="97"/>
      <c r="BF3695" s="97"/>
      <c r="BG3695" s="97"/>
    </row>
    <row r="3696" spans="9:59">
      <c r="I3696" s="80"/>
      <c r="J3696" s="81"/>
      <c r="K3696" s="82"/>
      <c r="L3696" s="83"/>
      <c r="M3696" s="84"/>
      <c r="N3696" s="85"/>
      <c r="O3696" s="82"/>
      <c r="P3696" s="86"/>
      <c r="S3696" s="88"/>
      <c r="T3696" s="82"/>
      <c r="U3696" s="88"/>
      <c r="V3696" s="82"/>
      <c r="W3696" s="88"/>
      <c r="X3696" s="82"/>
      <c r="Y3696" s="88"/>
      <c r="Z3696" s="82"/>
      <c r="AA3696" s="88"/>
      <c r="AB3696" s="82"/>
      <c r="AC3696" s="88"/>
      <c r="AD3696" s="82"/>
      <c r="AE3696" s="89"/>
      <c r="AI3696" s="130"/>
      <c r="AJ3696" s="131"/>
      <c r="AK3696" s="130"/>
      <c r="AL3696" s="131"/>
      <c r="AM3696" s="130"/>
      <c r="AN3696" s="131"/>
      <c r="AO3696" s="130"/>
      <c r="AP3696" s="132"/>
      <c r="AY3696" s="133"/>
      <c r="BC3696" s="97"/>
      <c r="BD3696" s="97"/>
      <c r="BE3696" s="97"/>
      <c r="BF3696" s="97"/>
      <c r="BG3696" s="97"/>
    </row>
    <row r="3697" spans="9:59">
      <c r="I3697" s="80"/>
      <c r="J3697" s="81"/>
      <c r="K3697" s="82"/>
      <c r="L3697" s="83"/>
      <c r="M3697" s="84"/>
      <c r="N3697" s="85"/>
      <c r="O3697" s="82"/>
      <c r="P3697" s="86"/>
      <c r="S3697" s="88"/>
      <c r="T3697" s="82"/>
      <c r="U3697" s="88"/>
      <c r="V3697" s="82"/>
      <c r="W3697" s="88"/>
      <c r="X3697" s="82"/>
      <c r="Y3697" s="88"/>
      <c r="Z3697" s="82"/>
      <c r="AA3697" s="88"/>
      <c r="AB3697" s="82"/>
      <c r="AC3697" s="88"/>
      <c r="AD3697" s="82"/>
      <c r="AE3697" s="89"/>
      <c r="AI3697" s="130"/>
      <c r="AJ3697" s="131"/>
      <c r="AK3697" s="130"/>
      <c r="AL3697" s="131"/>
      <c r="AM3697" s="130"/>
      <c r="AN3697" s="131"/>
      <c r="AO3697" s="130"/>
      <c r="AP3697" s="132"/>
      <c r="AY3697" s="133"/>
      <c r="BC3697" s="97"/>
      <c r="BD3697" s="97"/>
      <c r="BE3697" s="97"/>
      <c r="BF3697" s="97"/>
      <c r="BG3697" s="97"/>
    </row>
    <row r="3698" spans="9:59">
      <c r="I3698" s="80"/>
      <c r="J3698" s="81"/>
      <c r="K3698" s="82"/>
      <c r="L3698" s="83"/>
      <c r="M3698" s="84"/>
      <c r="N3698" s="85"/>
      <c r="O3698" s="82"/>
      <c r="P3698" s="86"/>
      <c r="S3698" s="88"/>
      <c r="T3698" s="82"/>
      <c r="U3698" s="88"/>
      <c r="V3698" s="82"/>
      <c r="W3698" s="88"/>
      <c r="X3698" s="82"/>
      <c r="Y3698" s="88"/>
      <c r="Z3698" s="82"/>
      <c r="AA3698" s="88"/>
      <c r="AB3698" s="82"/>
      <c r="AC3698" s="88"/>
      <c r="AD3698" s="82"/>
      <c r="AE3698" s="89"/>
      <c r="AI3698" s="130"/>
      <c r="AJ3698" s="131"/>
      <c r="AK3698" s="130"/>
      <c r="AL3698" s="131"/>
      <c r="AM3698" s="130"/>
      <c r="AN3698" s="131"/>
      <c r="AO3698" s="130"/>
      <c r="AP3698" s="132"/>
      <c r="AY3698" s="133"/>
      <c r="BC3698" s="97"/>
      <c r="BD3698" s="97"/>
      <c r="BE3698" s="97"/>
      <c r="BF3698" s="97"/>
      <c r="BG3698" s="97"/>
    </row>
    <row r="3699" spans="9:59">
      <c r="I3699" s="80"/>
      <c r="J3699" s="81"/>
      <c r="K3699" s="82"/>
      <c r="L3699" s="83"/>
      <c r="M3699" s="84"/>
      <c r="N3699" s="85"/>
      <c r="O3699" s="82"/>
      <c r="P3699" s="86"/>
      <c r="S3699" s="88"/>
      <c r="T3699" s="82"/>
      <c r="U3699" s="88"/>
      <c r="V3699" s="82"/>
      <c r="W3699" s="88"/>
      <c r="X3699" s="82"/>
      <c r="Y3699" s="88"/>
      <c r="Z3699" s="82"/>
      <c r="AA3699" s="88"/>
      <c r="AB3699" s="82"/>
      <c r="AC3699" s="88"/>
      <c r="AD3699" s="82"/>
      <c r="AE3699" s="89"/>
      <c r="AI3699" s="130"/>
      <c r="AJ3699" s="131"/>
      <c r="AK3699" s="130"/>
      <c r="AL3699" s="131"/>
      <c r="AM3699" s="130"/>
      <c r="AN3699" s="131"/>
      <c r="AO3699" s="130"/>
      <c r="AP3699" s="132"/>
      <c r="AY3699" s="133"/>
      <c r="BC3699" s="97"/>
      <c r="BD3699" s="97"/>
      <c r="BE3699" s="97"/>
      <c r="BF3699" s="97"/>
      <c r="BG3699" s="97"/>
    </row>
    <row r="3700" spans="9:59">
      <c r="I3700" s="80"/>
      <c r="J3700" s="81"/>
      <c r="K3700" s="82"/>
      <c r="L3700" s="83"/>
      <c r="M3700" s="84"/>
      <c r="N3700" s="85"/>
      <c r="O3700" s="82"/>
      <c r="P3700" s="86"/>
      <c r="S3700" s="88"/>
      <c r="T3700" s="82"/>
      <c r="U3700" s="88"/>
      <c r="V3700" s="82"/>
      <c r="W3700" s="88"/>
      <c r="X3700" s="82"/>
      <c r="Y3700" s="88"/>
      <c r="Z3700" s="82"/>
      <c r="AA3700" s="88"/>
      <c r="AB3700" s="82"/>
      <c r="AC3700" s="88"/>
      <c r="AD3700" s="82"/>
      <c r="AE3700" s="89"/>
      <c r="AI3700" s="130"/>
      <c r="AJ3700" s="131"/>
      <c r="AK3700" s="130"/>
      <c r="AL3700" s="131"/>
      <c r="AM3700" s="130"/>
      <c r="AN3700" s="131"/>
      <c r="AO3700" s="130"/>
      <c r="AP3700" s="132"/>
      <c r="AY3700" s="133"/>
      <c r="BC3700" s="97"/>
      <c r="BD3700" s="97"/>
      <c r="BE3700" s="97"/>
      <c r="BF3700" s="97"/>
      <c r="BG3700" s="97"/>
    </row>
    <row r="3701" spans="9:59">
      <c r="I3701" s="80"/>
      <c r="J3701" s="81"/>
      <c r="K3701" s="82"/>
      <c r="L3701" s="83"/>
      <c r="M3701" s="84"/>
      <c r="N3701" s="85"/>
      <c r="O3701" s="82"/>
      <c r="P3701" s="86"/>
      <c r="S3701" s="88"/>
      <c r="T3701" s="82"/>
      <c r="U3701" s="88"/>
      <c r="V3701" s="82"/>
      <c r="W3701" s="88"/>
      <c r="X3701" s="82"/>
      <c r="Y3701" s="88"/>
      <c r="Z3701" s="82"/>
      <c r="AA3701" s="88"/>
      <c r="AB3701" s="82"/>
      <c r="AC3701" s="88"/>
      <c r="AD3701" s="82"/>
      <c r="AE3701" s="89"/>
      <c r="AI3701" s="130"/>
      <c r="AJ3701" s="131"/>
      <c r="AK3701" s="130"/>
      <c r="AL3701" s="131"/>
      <c r="AM3701" s="130"/>
      <c r="AN3701" s="131"/>
      <c r="AO3701" s="130"/>
      <c r="AP3701" s="132"/>
      <c r="AY3701" s="133"/>
      <c r="BC3701" s="97"/>
      <c r="BD3701" s="97"/>
      <c r="BE3701" s="97"/>
      <c r="BF3701" s="97"/>
      <c r="BG3701" s="97"/>
    </row>
    <row r="3702" spans="9:59">
      <c r="I3702" s="80"/>
      <c r="J3702" s="81"/>
      <c r="K3702" s="82"/>
      <c r="L3702" s="83"/>
      <c r="M3702" s="84"/>
      <c r="N3702" s="85"/>
      <c r="O3702" s="82"/>
      <c r="P3702" s="86"/>
      <c r="S3702" s="88"/>
      <c r="T3702" s="82"/>
      <c r="U3702" s="88"/>
      <c r="V3702" s="82"/>
      <c r="W3702" s="88"/>
      <c r="X3702" s="82"/>
      <c r="Y3702" s="88"/>
      <c r="Z3702" s="82"/>
      <c r="AA3702" s="88"/>
      <c r="AB3702" s="82"/>
      <c r="AC3702" s="88"/>
      <c r="AD3702" s="82"/>
      <c r="AE3702" s="89"/>
      <c r="AI3702" s="130"/>
      <c r="AJ3702" s="131"/>
      <c r="AK3702" s="130"/>
      <c r="AL3702" s="131"/>
      <c r="AM3702" s="130"/>
      <c r="AN3702" s="131"/>
      <c r="AO3702" s="130"/>
      <c r="AP3702" s="132"/>
      <c r="AY3702" s="133"/>
      <c r="BC3702" s="97"/>
      <c r="BD3702" s="97"/>
      <c r="BE3702" s="97"/>
      <c r="BF3702" s="97"/>
      <c r="BG3702" s="97"/>
    </row>
    <row r="3703" spans="9:59">
      <c r="I3703" s="80"/>
      <c r="J3703" s="81"/>
      <c r="K3703" s="82"/>
      <c r="L3703" s="83"/>
      <c r="M3703" s="84"/>
      <c r="N3703" s="85"/>
      <c r="O3703" s="82"/>
      <c r="P3703" s="86"/>
      <c r="S3703" s="88"/>
      <c r="T3703" s="82"/>
      <c r="U3703" s="88"/>
      <c r="V3703" s="82"/>
      <c r="W3703" s="88"/>
      <c r="X3703" s="82"/>
      <c r="Y3703" s="88"/>
      <c r="Z3703" s="82"/>
      <c r="AA3703" s="88"/>
      <c r="AB3703" s="82"/>
      <c r="AC3703" s="88"/>
      <c r="AD3703" s="82"/>
      <c r="AE3703" s="89"/>
      <c r="AI3703" s="130"/>
      <c r="AJ3703" s="131"/>
      <c r="AK3703" s="130"/>
      <c r="AL3703" s="131"/>
      <c r="AM3703" s="130"/>
      <c r="AN3703" s="131"/>
      <c r="AO3703" s="130"/>
      <c r="AP3703" s="132"/>
      <c r="AY3703" s="133"/>
      <c r="BC3703" s="97"/>
      <c r="BD3703" s="97"/>
      <c r="BE3703" s="97"/>
      <c r="BF3703" s="97"/>
      <c r="BG3703" s="97"/>
    </row>
    <row r="3704" spans="9:59">
      <c r="I3704" s="80"/>
      <c r="J3704" s="81"/>
      <c r="K3704" s="82"/>
      <c r="L3704" s="83"/>
      <c r="M3704" s="84"/>
      <c r="N3704" s="85"/>
      <c r="O3704" s="82"/>
      <c r="P3704" s="86"/>
      <c r="S3704" s="88"/>
      <c r="T3704" s="82"/>
      <c r="U3704" s="88"/>
      <c r="V3704" s="82"/>
      <c r="W3704" s="88"/>
      <c r="X3704" s="82"/>
      <c r="Y3704" s="88"/>
      <c r="Z3704" s="82"/>
      <c r="AA3704" s="88"/>
      <c r="AB3704" s="82"/>
      <c r="AC3704" s="88"/>
      <c r="AD3704" s="82"/>
      <c r="AE3704" s="89"/>
      <c r="AI3704" s="130"/>
      <c r="AJ3704" s="131"/>
      <c r="AK3704" s="130"/>
      <c r="AL3704" s="131"/>
      <c r="AM3704" s="130"/>
      <c r="AN3704" s="131"/>
      <c r="AO3704" s="130"/>
      <c r="AP3704" s="132"/>
      <c r="AY3704" s="133"/>
      <c r="BC3704" s="97"/>
      <c r="BD3704" s="97"/>
      <c r="BE3704" s="97"/>
      <c r="BF3704" s="97"/>
      <c r="BG3704" s="97"/>
    </row>
    <row r="3705" spans="9:59">
      <c r="I3705" s="80"/>
      <c r="J3705" s="81"/>
      <c r="K3705" s="82"/>
      <c r="L3705" s="83"/>
      <c r="M3705" s="84"/>
      <c r="N3705" s="85"/>
      <c r="O3705" s="82"/>
      <c r="P3705" s="86"/>
      <c r="S3705" s="88"/>
      <c r="T3705" s="82"/>
      <c r="U3705" s="88"/>
      <c r="V3705" s="82"/>
      <c r="W3705" s="88"/>
      <c r="X3705" s="82"/>
      <c r="Y3705" s="88"/>
      <c r="Z3705" s="82"/>
      <c r="AA3705" s="88"/>
      <c r="AB3705" s="82"/>
      <c r="AC3705" s="88"/>
      <c r="AD3705" s="82"/>
      <c r="AE3705" s="89"/>
      <c r="AI3705" s="130"/>
      <c r="AJ3705" s="131"/>
      <c r="AK3705" s="130"/>
      <c r="AL3705" s="131"/>
      <c r="AM3705" s="130"/>
      <c r="AN3705" s="131"/>
      <c r="AO3705" s="130"/>
      <c r="AP3705" s="132"/>
      <c r="AY3705" s="133"/>
      <c r="BC3705" s="97"/>
      <c r="BD3705" s="97"/>
      <c r="BE3705" s="97"/>
      <c r="BF3705" s="97"/>
      <c r="BG3705" s="97"/>
    </row>
    <row r="3706" spans="9:59">
      <c r="I3706" s="80"/>
      <c r="J3706" s="81"/>
      <c r="K3706" s="82"/>
      <c r="L3706" s="83"/>
      <c r="M3706" s="84"/>
      <c r="N3706" s="85"/>
      <c r="O3706" s="82"/>
      <c r="P3706" s="86"/>
      <c r="S3706" s="88"/>
      <c r="T3706" s="82"/>
      <c r="U3706" s="88"/>
      <c r="V3706" s="82"/>
      <c r="W3706" s="88"/>
      <c r="X3706" s="82"/>
      <c r="Y3706" s="88"/>
      <c r="Z3706" s="82"/>
      <c r="AA3706" s="88"/>
      <c r="AB3706" s="82"/>
      <c r="AC3706" s="88"/>
      <c r="AD3706" s="82"/>
      <c r="AE3706" s="89"/>
      <c r="AI3706" s="130"/>
      <c r="AJ3706" s="131"/>
      <c r="AK3706" s="130"/>
      <c r="AL3706" s="131"/>
      <c r="AM3706" s="130"/>
      <c r="AN3706" s="131"/>
      <c r="AO3706" s="130"/>
      <c r="AP3706" s="132"/>
      <c r="AY3706" s="133"/>
      <c r="BC3706" s="97"/>
      <c r="BD3706" s="97"/>
      <c r="BE3706" s="97"/>
      <c r="BF3706" s="97"/>
      <c r="BG3706" s="97"/>
    </row>
    <row r="3707" spans="9:59">
      <c r="I3707" s="80"/>
      <c r="J3707" s="81"/>
      <c r="K3707" s="82"/>
      <c r="L3707" s="83"/>
      <c r="M3707" s="84"/>
      <c r="N3707" s="85"/>
      <c r="O3707" s="82"/>
      <c r="P3707" s="86"/>
      <c r="S3707" s="88"/>
      <c r="T3707" s="82"/>
      <c r="U3707" s="88"/>
      <c r="V3707" s="82"/>
      <c r="W3707" s="88"/>
      <c r="X3707" s="82"/>
      <c r="Y3707" s="88"/>
      <c r="Z3707" s="82"/>
      <c r="AA3707" s="88"/>
      <c r="AB3707" s="82"/>
      <c r="AC3707" s="88"/>
      <c r="AD3707" s="82"/>
      <c r="AE3707" s="89"/>
      <c r="AI3707" s="130"/>
      <c r="AJ3707" s="131"/>
      <c r="AK3707" s="130"/>
      <c r="AL3707" s="131"/>
      <c r="AM3707" s="130"/>
      <c r="AN3707" s="131"/>
      <c r="AO3707" s="130"/>
      <c r="AP3707" s="132"/>
      <c r="AY3707" s="133"/>
      <c r="BC3707" s="97"/>
      <c r="BD3707" s="97"/>
      <c r="BE3707" s="97"/>
      <c r="BF3707" s="97"/>
      <c r="BG3707" s="97"/>
    </row>
    <row r="3708" spans="9:59">
      <c r="I3708" s="80"/>
      <c r="J3708" s="81"/>
      <c r="K3708" s="82"/>
      <c r="L3708" s="83"/>
      <c r="M3708" s="84"/>
      <c r="N3708" s="85"/>
      <c r="O3708" s="82"/>
      <c r="P3708" s="86"/>
      <c r="S3708" s="88"/>
      <c r="T3708" s="82"/>
      <c r="U3708" s="88"/>
      <c r="V3708" s="82"/>
      <c r="W3708" s="88"/>
      <c r="X3708" s="82"/>
      <c r="Y3708" s="88"/>
      <c r="Z3708" s="82"/>
      <c r="AA3708" s="88"/>
      <c r="AB3708" s="82"/>
      <c r="AC3708" s="88"/>
      <c r="AD3708" s="82"/>
      <c r="AE3708" s="89"/>
      <c r="AI3708" s="130"/>
      <c r="AJ3708" s="131"/>
      <c r="AK3708" s="130"/>
      <c r="AL3708" s="131"/>
      <c r="AM3708" s="130"/>
      <c r="AN3708" s="131"/>
      <c r="AO3708" s="130"/>
      <c r="AP3708" s="132"/>
      <c r="AY3708" s="133"/>
      <c r="BC3708" s="97"/>
      <c r="BD3708" s="97"/>
      <c r="BE3708" s="97"/>
      <c r="BF3708" s="97"/>
      <c r="BG3708" s="97"/>
    </row>
    <row r="3709" spans="9:59">
      <c r="I3709" s="80"/>
      <c r="J3709" s="81"/>
      <c r="K3709" s="82"/>
      <c r="L3709" s="83"/>
      <c r="M3709" s="84"/>
      <c r="N3709" s="85"/>
      <c r="O3709" s="82"/>
      <c r="P3709" s="86"/>
      <c r="S3709" s="88"/>
      <c r="T3709" s="82"/>
      <c r="U3709" s="88"/>
      <c r="V3709" s="82"/>
      <c r="W3709" s="88"/>
      <c r="X3709" s="82"/>
      <c r="Y3709" s="88"/>
      <c r="Z3709" s="82"/>
      <c r="AA3709" s="88"/>
      <c r="AB3709" s="82"/>
      <c r="AC3709" s="88"/>
      <c r="AD3709" s="82"/>
      <c r="AE3709" s="89"/>
      <c r="AI3709" s="130"/>
      <c r="AJ3709" s="131"/>
      <c r="AK3709" s="130"/>
      <c r="AL3709" s="131"/>
      <c r="AM3709" s="130"/>
      <c r="AN3709" s="131"/>
      <c r="AO3709" s="130"/>
      <c r="AP3709" s="132"/>
      <c r="AY3709" s="133"/>
      <c r="BC3709" s="97"/>
      <c r="BD3709" s="97"/>
      <c r="BE3709" s="97"/>
      <c r="BF3709" s="97"/>
      <c r="BG3709" s="97"/>
    </row>
    <row r="3710" spans="9:59">
      <c r="I3710" s="80"/>
      <c r="J3710" s="81"/>
      <c r="K3710" s="82"/>
      <c r="L3710" s="83"/>
      <c r="M3710" s="84"/>
      <c r="N3710" s="85"/>
      <c r="O3710" s="82"/>
      <c r="P3710" s="86"/>
      <c r="S3710" s="88"/>
      <c r="T3710" s="82"/>
      <c r="U3710" s="88"/>
      <c r="V3710" s="82"/>
      <c r="W3710" s="88"/>
      <c r="X3710" s="82"/>
      <c r="Y3710" s="88"/>
      <c r="Z3710" s="82"/>
      <c r="AA3710" s="88"/>
      <c r="AB3710" s="82"/>
      <c r="AC3710" s="88"/>
      <c r="AD3710" s="82"/>
      <c r="AE3710" s="89"/>
      <c r="AI3710" s="130"/>
      <c r="AJ3710" s="131"/>
      <c r="AK3710" s="130"/>
      <c r="AL3710" s="131"/>
      <c r="AM3710" s="130"/>
      <c r="AN3710" s="131"/>
      <c r="AO3710" s="130"/>
      <c r="AP3710" s="132"/>
      <c r="AY3710" s="133"/>
      <c r="BC3710" s="97"/>
      <c r="BD3710" s="97"/>
      <c r="BE3710" s="97"/>
      <c r="BF3710" s="97"/>
      <c r="BG3710" s="97"/>
    </row>
    <row r="3711" spans="9:59">
      <c r="I3711" s="80"/>
      <c r="J3711" s="81"/>
      <c r="K3711" s="82"/>
      <c r="L3711" s="83"/>
      <c r="M3711" s="84"/>
      <c r="N3711" s="85"/>
      <c r="O3711" s="82"/>
      <c r="P3711" s="86"/>
      <c r="S3711" s="88"/>
      <c r="T3711" s="82"/>
      <c r="U3711" s="88"/>
      <c r="V3711" s="82"/>
      <c r="W3711" s="88"/>
      <c r="X3711" s="82"/>
      <c r="Y3711" s="88"/>
      <c r="Z3711" s="82"/>
      <c r="AA3711" s="88"/>
      <c r="AB3711" s="82"/>
      <c r="AC3711" s="88"/>
      <c r="AD3711" s="82"/>
      <c r="AE3711" s="89"/>
      <c r="AI3711" s="130"/>
      <c r="AJ3711" s="131"/>
      <c r="AK3711" s="130"/>
      <c r="AL3711" s="131"/>
      <c r="AM3711" s="130"/>
      <c r="AN3711" s="131"/>
      <c r="AO3711" s="130"/>
      <c r="AP3711" s="132"/>
      <c r="AY3711" s="133"/>
      <c r="BC3711" s="97"/>
      <c r="BD3711" s="97"/>
      <c r="BE3711" s="97"/>
      <c r="BF3711" s="97"/>
      <c r="BG3711" s="97"/>
    </row>
    <row r="3712" spans="9:59">
      <c r="I3712" s="80"/>
      <c r="J3712" s="81"/>
      <c r="K3712" s="82"/>
      <c r="L3712" s="83"/>
      <c r="M3712" s="84"/>
      <c r="N3712" s="85"/>
      <c r="O3712" s="82"/>
      <c r="P3712" s="86"/>
      <c r="S3712" s="88"/>
      <c r="T3712" s="82"/>
      <c r="U3712" s="88"/>
      <c r="V3712" s="82"/>
      <c r="W3712" s="88"/>
      <c r="X3712" s="82"/>
      <c r="Y3712" s="88"/>
      <c r="Z3712" s="82"/>
      <c r="AA3712" s="88"/>
      <c r="AB3712" s="82"/>
      <c r="AC3712" s="88"/>
      <c r="AD3712" s="82"/>
      <c r="AE3712" s="89"/>
      <c r="AI3712" s="130"/>
      <c r="AJ3712" s="131"/>
      <c r="AK3712" s="130"/>
      <c r="AL3712" s="131"/>
      <c r="AM3712" s="130"/>
      <c r="AN3712" s="131"/>
      <c r="AO3712" s="130"/>
      <c r="AP3712" s="132"/>
      <c r="AY3712" s="133"/>
      <c r="BC3712" s="97"/>
      <c r="BD3712" s="97"/>
      <c r="BE3712" s="97"/>
      <c r="BF3712" s="97"/>
      <c r="BG3712" s="97"/>
    </row>
    <row r="3713" spans="9:59">
      <c r="I3713" s="80"/>
      <c r="J3713" s="81"/>
      <c r="K3713" s="82"/>
      <c r="L3713" s="83"/>
      <c r="M3713" s="84"/>
      <c r="N3713" s="85"/>
      <c r="O3713" s="82"/>
      <c r="P3713" s="86"/>
      <c r="S3713" s="88"/>
      <c r="T3713" s="82"/>
      <c r="U3713" s="88"/>
      <c r="V3713" s="82"/>
      <c r="W3713" s="88"/>
      <c r="X3713" s="82"/>
      <c r="Y3713" s="88"/>
      <c r="Z3713" s="82"/>
      <c r="AA3713" s="88"/>
      <c r="AB3713" s="82"/>
      <c r="AC3713" s="88"/>
      <c r="AD3713" s="82"/>
      <c r="AE3713" s="89"/>
      <c r="AI3713" s="130"/>
      <c r="AJ3713" s="131"/>
      <c r="AK3713" s="130"/>
      <c r="AL3713" s="131"/>
      <c r="AM3713" s="130"/>
      <c r="AN3713" s="131"/>
      <c r="AO3713" s="130"/>
      <c r="AP3713" s="132"/>
      <c r="AY3713" s="133"/>
      <c r="BC3713" s="97"/>
      <c r="BD3713" s="97"/>
      <c r="BE3713" s="97"/>
      <c r="BF3713" s="97"/>
      <c r="BG3713" s="97"/>
    </row>
    <row r="3714" spans="9:59">
      <c r="I3714" s="80"/>
      <c r="J3714" s="81"/>
      <c r="K3714" s="82"/>
      <c r="L3714" s="83"/>
      <c r="M3714" s="84"/>
      <c r="N3714" s="85"/>
      <c r="O3714" s="82"/>
      <c r="P3714" s="86"/>
      <c r="S3714" s="88"/>
      <c r="T3714" s="82"/>
      <c r="U3714" s="88"/>
      <c r="V3714" s="82"/>
      <c r="W3714" s="88"/>
      <c r="X3714" s="82"/>
      <c r="Y3714" s="88"/>
      <c r="Z3714" s="82"/>
      <c r="AA3714" s="88"/>
      <c r="AB3714" s="82"/>
      <c r="AC3714" s="88"/>
      <c r="AD3714" s="82"/>
      <c r="AE3714" s="89"/>
      <c r="AI3714" s="130"/>
      <c r="AJ3714" s="131"/>
      <c r="AK3714" s="130"/>
      <c r="AL3714" s="131"/>
      <c r="AM3714" s="130"/>
      <c r="AN3714" s="131"/>
      <c r="AO3714" s="130"/>
      <c r="AP3714" s="132"/>
      <c r="AY3714" s="133"/>
      <c r="BC3714" s="97"/>
      <c r="BD3714" s="97"/>
      <c r="BE3714" s="97"/>
      <c r="BF3714" s="97"/>
      <c r="BG3714" s="97"/>
    </row>
    <row r="3715" spans="9:59">
      <c r="I3715" s="80"/>
      <c r="J3715" s="81"/>
      <c r="K3715" s="82"/>
      <c r="L3715" s="83"/>
      <c r="M3715" s="84"/>
      <c r="N3715" s="85"/>
      <c r="O3715" s="82"/>
      <c r="P3715" s="86"/>
      <c r="S3715" s="88"/>
      <c r="T3715" s="82"/>
      <c r="U3715" s="88"/>
      <c r="V3715" s="82"/>
      <c r="W3715" s="88"/>
      <c r="X3715" s="82"/>
      <c r="Y3715" s="88"/>
      <c r="Z3715" s="82"/>
      <c r="AA3715" s="88"/>
      <c r="AB3715" s="82"/>
      <c r="AC3715" s="88"/>
      <c r="AD3715" s="82"/>
      <c r="AE3715" s="89"/>
      <c r="AI3715" s="130"/>
      <c r="AJ3715" s="131"/>
      <c r="AK3715" s="130"/>
      <c r="AL3715" s="131"/>
      <c r="AM3715" s="130"/>
      <c r="AN3715" s="131"/>
      <c r="AO3715" s="130"/>
      <c r="AP3715" s="132"/>
      <c r="AY3715" s="133"/>
      <c r="BC3715" s="97"/>
      <c r="BD3715" s="97"/>
      <c r="BE3715" s="97"/>
      <c r="BF3715" s="97"/>
      <c r="BG3715" s="97"/>
    </row>
    <row r="3716" spans="9:59">
      <c r="I3716" s="80"/>
      <c r="J3716" s="81"/>
      <c r="K3716" s="82"/>
      <c r="L3716" s="83"/>
      <c r="M3716" s="84"/>
      <c r="N3716" s="85"/>
      <c r="O3716" s="82"/>
      <c r="P3716" s="86"/>
      <c r="S3716" s="88"/>
      <c r="T3716" s="82"/>
      <c r="U3716" s="88"/>
      <c r="V3716" s="82"/>
      <c r="W3716" s="88"/>
      <c r="X3716" s="82"/>
      <c r="Y3716" s="88"/>
      <c r="Z3716" s="82"/>
      <c r="AA3716" s="88"/>
      <c r="AB3716" s="82"/>
      <c r="AC3716" s="88"/>
      <c r="AD3716" s="82"/>
      <c r="AE3716" s="89"/>
      <c r="AI3716" s="130"/>
      <c r="AJ3716" s="131"/>
      <c r="AK3716" s="130"/>
      <c r="AL3716" s="131"/>
      <c r="AM3716" s="130"/>
      <c r="AN3716" s="131"/>
      <c r="AO3716" s="130"/>
      <c r="AP3716" s="132"/>
      <c r="AY3716" s="133"/>
      <c r="BC3716" s="97"/>
      <c r="BD3716" s="97"/>
      <c r="BE3716" s="97"/>
      <c r="BF3716" s="97"/>
      <c r="BG3716" s="97"/>
    </row>
    <row r="3717" spans="9:59">
      <c r="I3717" s="80"/>
      <c r="J3717" s="81"/>
      <c r="K3717" s="82"/>
      <c r="L3717" s="83"/>
      <c r="M3717" s="84"/>
      <c r="N3717" s="85"/>
      <c r="O3717" s="82"/>
      <c r="P3717" s="86"/>
      <c r="S3717" s="88"/>
      <c r="T3717" s="82"/>
      <c r="U3717" s="88"/>
      <c r="V3717" s="82"/>
      <c r="W3717" s="88"/>
      <c r="X3717" s="82"/>
      <c r="Y3717" s="88"/>
      <c r="Z3717" s="82"/>
      <c r="AA3717" s="88"/>
      <c r="AB3717" s="82"/>
      <c r="AC3717" s="88"/>
      <c r="AD3717" s="82"/>
      <c r="AE3717" s="89"/>
      <c r="AI3717" s="130"/>
      <c r="AJ3717" s="131"/>
      <c r="AK3717" s="130"/>
      <c r="AL3717" s="131"/>
      <c r="AM3717" s="130"/>
      <c r="AN3717" s="131"/>
      <c r="AO3717" s="130"/>
      <c r="AP3717" s="132"/>
      <c r="AY3717" s="133"/>
      <c r="BC3717" s="97"/>
      <c r="BD3717" s="97"/>
      <c r="BE3717" s="97"/>
      <c r="BF3717" s="97"/>
      <c r="BG3717" s="97"/>
    </row>
    <row r="3718" spans="9:59">
      <c r="I3718" s="80"/>
      <c r="J3718" s="81"/>
      <c r="K3718" s="82"/>
      <c r="L3718" s="83"/>
      <c r="M3718" s="84"/>
      <c r="N3718" s="85"/>
      <c r="O3718" s="82"/>
      <c r="P3718" s="86"/>
      <c r="S3718" s="88"/>
      <c r="T3718" s="82"/>
      <c r="U3718" s="88"/>
      <c r="V3718" s="82"/>
      <c r="W3718" s="88"/>
      <c r="X3718" s="82"/>
      <c r="Y3718" s="88"/>
      <c r="Z3718" s="82"/>
      <c r="AA3718" s="88"/>
      <c r="AB3718" s="82"/>
      <c r="AC3718" s="88"/>
      <c r="AD3718" s="82"/>
      <c r="AE3718" s="89"/>
      <c r="AI3718" s="130"/>
      <c r="AJ3718" s="131"/>
      <c r="AK3718" s="130"/>
      <c r="AL3718" s="131"/>
      <c r="AM3718" s="130"/>
      <c r="AN3718" s="131"/>
      <c r="AO3718" s="130"/>
      <c r="AP3718" s="132"/>
      <c r="AY3718" s="133"/>
      <c r="BC3718" s="97"/>
      <c r="BD3718" s="97"/>
      <c r="BE3718" s="97"/>
      <c r="BF3718" s="97"/>
      <c r="BG3718" s="97"/>
    </row>
    <row r="3719" spans="9:59">
      <c r="I3719" s="80"/>
      <c r="J3719" s="81"/>
      <c r="K3719" s="82"/>
      <c r="L3719" s="83"/>
      <c r="M3719" s="84"/>
      <c r="N3719" s="85"/>
      <c r="O3719" s="82"/>
      <c r="P3719" s="86"/>
      <c r="S3719" s="88"/>
      <c r="T3719" s="82"/>
      <c r="U3719" s="88"/>
      <c r="V3719" s="82"/>
      <c r="W3719" s="88"/>
      <c r="X3719" s="82"/>
      <c r="Y3719" s="88"/>
      <c r="Z3719" s="82"/>
      <c r="AA3719" s="88"/>
      <c r="AB3719" s="82"/>
      <c r="AC3719" s="88"/>
      <c r="AD3719" s="82"/>
      <c r="AE3719" s="89"/>
      <c r="AI3719" s="130"/>
      <c r="AJ3719" s="131"/>
      <c r="AK3719" s="130"/>
      <c r="AL3719" s="131"/>
      <c r="AM3719" s="130"/>
      <c r="AN3719" s="131"/>
      <c r="AO3719" s="130"/>
      <c r="AP3719" s="132"/>
      <c r="AY3719" s="133"/>
      <c r="BC3719" s="97"/>
      <c r="BD3719" s="97"/>
      <c r="BE3719" s="97"/>
      <c r="BF3719" s="97"/>
      <c r="BG3719" s="97"/>
    </row>
    <row r="3720" spans="9:59">
      <c r="I3720" s="80"/>
      <c r="J3720" s="81"/>
      <c r="K3720" s="82"/>
      <c r="L3720" s="83"/>
      <c r="M3720" s="84"/>
      <c r="N3720" s="85"/>
      <c r="O3720" s="82"/>
      <c r="P3720" s="86"/>
      <c r="S3720" s="88"/>
      <c r="T3720" s="82"/>
      <c r="U3720" s="88"/>
      <c r="V3720" s="82"/>
      <c r="W3720" s="88"/>
      <c r="X3720" s="82"/>
      <c r="Y3720" s="88"/>
      <c r="Z3720" s="82"/>
      <c r="AA3720" s="88"/>
      <c r="AB3720" s="82"/>
      <c r="AC3720" s="88"/>
      <c r="AD3720" s="82"/>
      <c r="AE3720" s="89"/>
      <c r="AI3720" s="130"/>
      <c r="AJ3720" s="131"/>
      <c r="AK3720" s="130"/>
      <c r="AL3720" s="131"/>
      <c r="AM3720" s="130"/>
      <c r="AN3720" s="131"/>
      <c r="AO3720" s="130"/>
      <c r="AP3720" s="132"/>
      <c r="AY3720" s="133"/>
      <c r="BC3720" s="97"/>
      <c r="BD3720" s="97"/>
      <c r="BE3720" s="97"/>
      <c r="BF3720" s="97"/>
      <c r="BG3720" s="97"/>
    </row>
    <row r="3721" spans="9:59">
      <c r="I3721" s="80"/>
      <c r="J3721" s="81"/>
      <c r="K3721" s="82"/>
      <c r="L3721" s="83"/>
      <c r="M3721" s="84"/>
      <c r="N3721" s="85"/>
      <c r="O3721" s="82"/>
      <c r="P3721" s="86"/>
      <c r="S3721" s="88"/>
      <c r="T3721" s="82"/>
      <c r="U3721" s="88"/>
      <c r="V3721" s="82"/>
      <c r="W3721" s="88"/>
      <c r="X3721" s="82"/>
      <c r="Y3721" s="88"/>
      <c r="Z3721" s="82"/>
      <c r="AA3721" s="88"/>
      <c r="AB3721" s="82"/>
      <c r="AC3721" s="88"/>
      <c r="AD3721" s="82"/>
      <c r="AE3721" s="89"/>
      <c r="AI3721" s="130"/>
      <c r="AJ3721" s="131"/>
      <c r="AK3721" s="130"/>
      <c r="AL3721" s="131"/>
      <c r="AM3721" s="130"/>
      <c r="AN3721" s="131"/>
      <c r="AO3721" s="130"/>
      <c r="AP3721" s="132"/>
      <c r="AY3721" s="133"/>
      <c r="BC3721" s="97"/>
      <c r="BD3721" s="97"/>
      <c r="BE3721" s="97"/>
      <c r="BF3721" s="97"/>
      <c r="BG3721" s="97"/>
    </row>
    <row r="3722" spans="9:59">
      <c r="I3722" s="80"/>
      <c r="J3722" s="81"/>
      <c r="K3722" s="82"/>
      <c r="L3722" s="83"/>
      <c r="M3722" s="84"/>
      <c r="N3722" s="85"/>
      <c r="O3722" s="82"/>
      <c r="P3722" s="86"/>
      <c r="S3722" s="88"/>
      <c r="T3722" s="82"/>
      <c r="U3722" s="88"/>
      <c r="V3722" s="82"/>
      <c r="W3722" s="88"/>
      <c r="X3722" s="82"/>
      <c r="Y3722" s="88"/>
      <c r="Z3722" s="82"/>
      <c r="AA3722" s="88"/>
      <c r="AB3722" s="82"/>
      <c r="AC3722" s="88"/>
      <c r="AD3722" s="82"/>
      <c r="AE3722" s="89"/>
      <c r="AI3722" s="130"/>
      <c r="AJ3722" s="131"/>
      <c r="AK3722" s="130"/>
      <c r="AL3722" s="131"/>
      <c r="AM3722" s="130"/>
      <c r="AN3722" s="131"/>
      <c r="AO3722" s="130"/>
      <c r="AP3722" s="132"/>
      <c r="AY3722" s="133"/>
      <c r="BC3722" s="97"/>
      <c r="BD3722" s="97"/>
      <c r="BE3722" s="97"/>
      <c r="BF3722" s="97"/>
      <c r="BG3722" s="97"/>
    </row>
    <row r="3723" spans="9:59">
      <c r="I3723" s="80"/>
      <c r="J3723" s="81"/>
      <c r="K3723" s="82"/>
      <c r="L3723" s="83"/>
      <c r="M3723" s="84"/>
      <c r="N3723" s="85"/>
      <c r="O3723" s="82"/>
      <c r="P3723" s="86"/>
      <c r="S3723" s="88"/>
      <c r="T3723" s="82"/>
      <c r="U3723" s="88"/>
      <c r="V3723" s="82"/>
      <c r="W3723" s="88"/>
      <c r="X3723" s="82"/>
      <c r="Y3723" s="88"/>
      <c r="Z3723" s="82"/>
      <c r="AA3723" s="88"/>
      <c r="AB3723" s="82"/>
      <c r="AC3723" s="88"/>
      <c r="AD3723" s="82"/>
      <c r="AE3723" s="89"/>
      <c r="AI3723" s="130"/>
      <c r="AJ3723" s="131"/>
      <c r="AK3723" s="130"/>
      <c r="AL3723" s="131"/>
      <c r="AM3723" s="130"/>
      <c r="AN3723" s="131"/>
      <c r="AO3723" s="130"/>
      <c r="AP3723" s="132"/>
      <c r="AY3723" s="133"/>
      <c r="BC3723" s="97"/>
      <c r="BD3723" s="97"/>
      <c r="BE3723" s="97"/>
      <c r="BF3723" s="97"/>
      <c r="BG3723" s="97"/>
    </row>
    <row r="3724" spans="9:59">
      <c r="I3724" s="80"/>
      <c r="J3724" s="81"/>
      <c r="K3724" s="82"/>
      <c r="L3724" s="83"/>
      <c r="M3724" s="84"/>
      <c r="N3724" s="85"/>
      <c r="O3724" s="82"/>
      <c r="P3724" s="86"/>
      <c r="S3724" s="88"/>
      <c r="T3724" s="82"/>
      <c r="U3724" s="88"/>
      <c r="V3724" s="82"/>
      <c r="W3724" s="88"/>
      <c r="X3724" s="82"/>
      <c r="Y3724" s="88"/>
      <c r="Z3724" s="82"/>
      <c r="AA3724" s="88"/>
      <c r="AB3724" s="82"/>
      <c r="AC3724" s="88"/>
      <c r="AD3724" s="82"/>
      <c r="AE3724" s="89"/>
      <c r="AI3724" s="130"/>
      <c r="AJ3724" s="131"/>
      <c r="AK3724" s="130"/>
      <c r="AL3724" s="131"/>
      <c r="AM3724" s="130"/>
      <c r="AN3724" s="131"/>
      <c r="AO3724" s="130"/>
      <c r="AP3724" s="132"/>
      <c r="AY3724" s="133"/>
      <c r="BC3724" s="97"/>
      <c r="BD3724" s="97"/>
      <c r="BE3724" s="97"/>
      <c r="BF3724" s="97"/>
      <c r="BG3724" s="97"/>
    </row>
    <row r="3725" spans="9:59">
      <c r="I3725" s="80"/>
      <c r="J3725" s="81"/>
      <c r="K3725" s="82"/>
      <c r="L3725" s="83"/>
      <c r="M3725" s="84"/>
      <c r="N3725" s="85"/>
      <c r="O3725" s="82"/>
      <c r="P3725" s="86"/>
      <c r="S3725" s="88"/>
      <c r="T3725" s="82"/>
      <c r="U3725" s="88"/>
      <c r="V3725" s="82"/>
      <c r="W3725" s="88"/>
      <c r="X3725" s="82"/>
      <c r="Y3725" s="88"/>
      <c r="Z3725" s="82"/>
      <c r="AA3725" s="88"/>
      <c r="AB3725" s="82"/>
      <c r="AC3725" s="88"/>
      <c r="AD3725" s="82"/>
      <c r="AE3725" s="89"/>
      <c r="AI3725" s="130"/>
      <c r="AJ3725" s="131"/>
      <c r="AK3725" s="130"/>
      <c r="AL3725" s="131"/>
      <c r="AM3725" s="130"/>
      <c r="AN3725" s="131"/>
      <c r="AO3725" s="130"/>
      <c r="AP3725" s="132"/>
      <c r="AY3725" s="133"/>
      <c r="BC3725" s="97"/>
      <c r="BD3725" s="97"/>
      <c r="BE3725" s="97"/>
      <c r="BF3725" s="97"/>
      <c r="BG3725" s="97"/>
    </row>
    <row r="3726" spans="9:59">
      <c r="I3726" s="80"/>
      <c r="J3726" s="81"/>
      <c r="K3726" s="82"/>
      <c r="L3726" s="83"/>
      <c r="M3726" s="84"/>
      <c r="N3726" s="85"/>
      <c r="O3726" s="82"/>
      <c r="P3726" s="86"/>
      <c r="S3726" s="88"/>
      <c r="T3726" s="82"/>
      <c r="U3726" s="88"/>
      <c r="V3726" s="82"/>
      <c r="W3726" s="88"/>
      <c r="X3726" s="82"/>
      <c r="Y3726" s="88"/>
      <c r="Z3726" s="82"/>
      <c r="AA3726" s="88"/>
      <c r="AB3726" s="82"/>
      <c r="AC3726" s="88"/>
      <c r="AD3726" s="82"/>
      <c r="AE3726" s="89"/>
      <c r="AI3726" s="130"/>
      <c r="AJ3726" s="131"/>
      <c r="AK3726" s="130"/>
      <c r="AL3726" s="131"/>
      <c r="AM3726" s="130"/>
      <c r="AN3726" s="131"/>
      <c r="AO3726" s="130"/>
      <c r="AP3726" s="132"/>
      <c r="AY3726" s="133"/>
      <c r="BC3726" s="97"/>
      <c r="BD3726" s="97"/>
      <c r="BE3726" s="97"/>
      <c r="BF3726" s="97"/>
      <c r="BG3726" s="97"/>
    </row>
    <row r="3727" spans="9:59">
      <c r="I3727" s="80"/>
      <c r="J3727" s="81"/>
      <c r="K3727" s="82"/>
      <c r="L3727" s="83"/>
      <c r="M3727" s="84"/>
      <c r="N3727" s="85"/>
      <c r="O3727" s="82"/>
      <c r="P3727" s="86"/>
      <c r="S3727" s="88"/>
      <c r="T3727" s="82"/>
      <c r="U3727" s="88"/>
      <c r="V3727" s="82"/>
      <c r="W3727" s="88"/>
      <c r="X3727" s="82"/>
      <c r="Y3727" s="88"/>
      <c r="Z3727" s="82"/>
      <c r="AA3727" s="88"/>
      <c r="AB3727" s="82"/>
      <c r="AC3727" s="88"/>
      <c r="AD3727" s="82"/>
      <c r="AE3727" s="89"/>
      <c r="AI3727" s="130"/>
      <c r="AJ3727" s="131"/>
      <c r="AK3727" s="130"/>
      <c r="AL3727" s="131"/>
      <c r="AM3727" s="130"/>
      <c r="AN3727" s="131"/>
      <c r="AO3727" s="130"/>
      <c r="AP3727" s="132"/>
      <c r="AY3727" s="133"/>
      <c r="BC3727" s="97"/>
      <c r="BD3727" s="97"/>
      <c r="BE3727" s="97"/>
      <c r="BF3727" s="97"/>
      <c r="BG3727" s="97"/>
    </row>
    <row r="3728" spans="9:59">
      <c r="I3728" s="80"/>
      <c r="J3728" s="81"/>
      <c r="K3728" s="82"/>
      <c r="L3728" s="83"/>
      <c r="M3728" s="84"/>
      <c r="N3728" s="85"/>
      <c r="O3728" s="82"/>
      <c r="P3728" s="86"/>
      <c r="S3728" s="88"/>
      <c r="T3728" s="82"/>
      <c r="U3728" s="88"/>
      <c r="V3728" s="82"/>
      <c r="W3728" s="88"/>
      <c r="X3728" s="82"/>
      <c r="Y3728" s="88"/>
      <c r="Z3728" s="82"/>
      <c r="AA3728" s="88"/>
      <c r="AB3728" s="82"/>
      <c r="AC3728" s="88"/>
      <c r="AD3728" s="82"/>
      <c r="AE3728" s="89"/>
      <c r="AI3728" s="130"/>
      <c r="AJ3728" s="131"/>
      <c r="AK3728" s="130"/>
      <c r="AL3728" s="131"/>
      <c r="AM3728" s="130"/>
      <c r="AN3728" s="131"/>
      <c r="AO3728" s="130"/>
      <c r="AP3728" s="132"/>
      <c r="AY3728" s="133"/>
      <c r="BC3728" s="97"/>
      <c r="BD3728" s="97"/>
      <c r="BE3728" s="97"/>
      <c r="BF3728" s="97"/>
      <c r="BG3728" s="97"/>
    </row>
    <row r="3729" spans="9:59">
      <c r="I3729" s="80"/>
      <c r="J3729" s="81"/>
      <c r="K3729" s="82"/>
      <c r="L3729" s="83"/>
      <c r="M3729" s="84"/>
      <c r="N3729" s="85"/>
      <c r="O3729" s="82"/>
      <c r="P3729" s="86"/>
      <c r="S3729" s="88"/>
      <c r="T3729" s="82"/>
      <c r="U3729" s="88"/>
      <c r="V3729" s="82"/>
      <c r="W3729" s="88"/>
      <c r="X3729" s="82"/>
      <c r="Y3729" s="88"/>
      <c r="Z3729" s="82"/>
      <c r="AA3729" s="88"/>
      <c r="AB3729" s="82"/>
      <c r="AC3729" s="88"/>
      <c r="AD3729" s="82"/>
      <c r="AE3729" s="89"/>
      <c r="AI3729" s="130"/>
      <c r="AJ3729" s="131"/>
      <c r="AK3729" s="130"/>
      <c r="AL3729" s="131"/>
      <c r="AM3729" s="130"/>
      <c r="AN3729" s="131"/>
      <c r="AO3729" s="130"/>
      <c r="AP3729" s="132"/>
      <c r="AY3729" s="133"/>
      <c r="BC3729" s="97"/>
      <c r="BD3729" s="97"/>
      <c r="BE3729" s="97"/>
      <c r="BF3729" s="97"/>
      <c r="BG3729" s="97"/>
    </row>
    <row r="3730" spans="9:59">
      <c r="I3730" s="80"/>
      <c r="J3730" s="81"/>
      <c r="K3730" s="82"/>
      <c r="L3730" s="83"/>
      <c r="M3730" s="84"/>
      <c r="N3730" s="85"/>
      <c r="O3730" s="82"/>
      <c r="P3730" s="86"/>
      <c r="S3730" s="88"/>
      <c r="T3730" s="82"/>
      <c r="U3730" s="88"/>
      <c r="V3730" s="82"/>
      <c r="W3730" s="88"/>
      <c r="X3730" s="82"/>
      <c r="Y3730" s="88"/>
      <c r="Z3730" s="82"/>
      <c r="AA3730" s="88"/>
      <c r="AB3730" s="82"/>
      <c r="AC3730" s="88"/>
      <c r="AD3730" s="82"/>
      <c r="AE3730" s="89"/>
      <c r="AI3730" s="130"/>
      <c r="AJ3730" s="131"/>
      <c r="AK3730" s="130"/>
      <c r="AL3730" s="131"/>
      <c r="AM3730" s="130"/>
      <c r="AN3730" s="131"/>
      <c r="AO3730" s="130"/>
      <c r="AP3730" s="132"/>
      <c r="AY3730" s="133"/>
      <c r="BC3730" s="97"/>
      <c r="BD3730" s="97"/>
      <c r="BE3730" s="97"/>
      <c r="BF3730" s="97"/>
      <c r="BG3730" s="97"/>
    </row>
    <row r="3731" spans="9:59">
      <c r="I3731" s="80"/>
      <c r="J3731" s="81"/>
      <c r="K3731" s="82"/>
      <c r="L3731" s="83"/>
      <c r="M3731" s="84"/>
      <c r="N3731" s="85"/>
      <c r="O3731" s="82"/>
      <c r="P3731" s="86"/>
      <c r="S3731" s="88"/>
      <c r="T3731" s="82"/>
      <c r="U3731" s="88"/>
      <c r="V3731" s="82"/>
      <c r="W3731" s="88"/>
      <c r="X3731" s="82"/>
      <c r="Y3731" s="88"/>
      <c r="Z3731" s="82"/>
      <c r="AA3731" s="88"/>
      <c r="AB3731" s="82"/>
      <c r="AC3731" s="88"/>
      <c r="AD3731" s="82"/>
      <c r="AE3731" s="89"/>
      <c r="AI3731" s="130"/>
      <c r="AJ3731" s="131"/>
      <c r="AK3731" s="130"/>
      <c r="AL3731" s="131"/>
      <c r="AM3731" s="130"/>
      <c r="AN3731" s="131"/>
      <c r="AO3731" s="130"/>
      <c r="AP3731" s="132"/>
      <c r="AY3731" s="133"/>
      <c r="BC3731" s="97"/>
      <c r="BD3731" s="97"/>
      <c r="BE3731" s="97"/>
      <c r="BF3731" s="97"/>
      <c r="BG3731" s="97"/>
    </row>
    <row r="3732" spans="9:59">
      <c r="I3732" s="80"/>
      <c r="J3732" s="81"/>
      <c r="K3732" s="82"/>
      <c r="L3732" s="83"/>
      <c r="M3732" s="84"/>
      <c r="N3732" s="85"/>
      <c r="O3732" s="82"/>
      <c r="P3732" s="86"/>
      <c r="S3732" s="88"/>
      <c r="T3732" s="82"/>
      <c r="U3732" s="88"/>
      <c r="V3732" s="82"/>
      <c r="W3732" s="88"/>
      <c r="X3732" s="82"/>
      <c r="Y3732" s="88"/>
      <c r="Z3732" s="82"/>
      <c r="AA3732" s="88"/>
      <c r="AB3732" s="82"/>
      <c r="AC3732" s="88"/>
      <c r="AD3732" s="82"/>
      <c r="AE3732" s="89"/>
      <c r="AI3732" s="130"/>
      <c r="AJ3732" s="131"/>
      <c r="AK3732" s="130"/>
      <c r="AL3732" s="131"/>
      <c r="AM3732" s="130"/>
      <c r="AN3732" s="131"/>
      <c r="AO3732" s="130"/>
      <c r="AP3732" s="132"/>
      <c r="AY3732" s="133"/>
      <c r="BC3732" s="97"/>
      <c r="BD3732" s="97"/>
      <c r="BE3732" s="97"/>
      <c r="BF3732" s="97"/>
      <c r="BG3732" s="97"/>
    </row>
    <row r="3733" spans="9:59">
      <c r="I3733" s="80"/>
      <c r="J3733" s="81"/>
      <c r="K3733" s="82"/>
      <c r="L3733" s="83"/>
      <c r="M3733" s="84"/>
      <c r="N3733" s="85"/>
      <c r="O3733" s="82"/>
      <c r="P3733" s="86"/>
      <c r="S3733" s="88"/>
      <c r="T3733" s="82"/>
      <c r="U3733" s="88"/>
      <c r="V3733" s="82"/>
      <c r="W3733" s="88"/>
      <c r="X3733" s="82"/>
      <c r="Y3733" s="88"/>
      <c r="Z3733" s="82"/>
      <c r="AA3733" s="88"/>
      <c r="AB3733" s="82"/>
      <c r="AC3733" s="88"/>
      <c r="AD3733" s="82"/>
      <c r="AE3733" s="89"/>
      <c r="AI3733" s="130"/>
      <c r="AJ3733" s="131"/>
      <c r="AK3733" s="130"/>
      <c r="AL3733" s="131"/>
      <c r="AM3733" s="130"/>
      <c r="AN3733" s="131"/>
      <c r="AO3733" s="130"/>
      <c r="AP3733" s="132"/>
      <c r="AY3733" s="133"/>
      <c r="BC3733" s="97"/>
      <c r="BD3733" s="97"/>
      <c r="BE3733" s="97"/>
      <c r="BF3733" s="97"/>
      <c r="BG3733" s="97"/>
    </row>
    <row r="3734" spans="9:59">
      <c r="I3734" s="80"/>
      <c r="J3734" s="81"/>
      <c r="K3734" s="82"/>
      <c r="L3734" s="83"/>
      <c r="M3734" s="84"/>
      <c r="N3734" s="85"/>
      <c r="O3734" s="82"/>
      <c r="P3734" s="86"/>
      <c r="S3734" s="88"/>
      <c r="T3734" s="82"/>
      <c r="U3734" s="88"/>
      <c r="V3734" s="82"/>
      <c r="W3734" s="88"/>
      <c r="X3734" s="82"/>
      <c r="Y3734" s="88"/>
      <c r="Z3734" s="82"/>
      <c r="AA3734" s="88"/>
      <c r="AB3734" s="82"/>
      <c r="AC3734" s="88"/>
      <c r="AD3734" s="82"/>
      <c r="AE3734" s="89"/>
      <c r="AI3734" s="130"/>
      <c r="AJ3734" s="131"/>
      <c r="AK3734" s="130"/>
      <c r="AL3734" s="131"/>
      <c r="AM3734" s="130"/>
      <c r="AN3734" s="131"/>
      <c r="AO3734" s="130"/>
      <c r="AP3734" s="132"/>
      <c r="AY3734" s="133"/>
      <c r="BC3734" s="97"/>
      <c r="BD3734" s="97"/>
      <c r="BE3734" s="97"/>
      <c r="BF3734" s="97"/>
      <c r="BG3734" s="97"/>
    </row>
    <row r="3735" spans="9:59">
      <c r="I3735" s="80"/>
      <c r="J3735" s="81"/>
      <c r="K3735" s="82"/>
      <c r="L3735" s="83"/>
      <c r="M3735" s="84"/>
      <c r="N3735" s="85"/>
      <c r="O3735" s="82"/>
      <c r="P3735" s="86"/>
      <c r="S3735" s="88"/>
      <c r="T3735" s="82"/>
      <c r="U3735" s="88"/>
      <c r="V3735" s="82"/>
      <c r="W3735" s="88"/>
      <c r="X3735" s="82"/>
      <c r="Y3735" s="88"/>
      <c r="Z3735" s="82"/>
      <c r="AA3735" s="88"/>
      <c r="AB3735" s="82"/>
      <c r="AC3735" s="88"/>
      <c r="AD3735" s="82"/>
      <c r="AE3735" s="89"/>
      <c r="AI3735" s="130"/>
      <c r="AJ3735" s="131"/>
      <c r="AK3735" s="130"/>
      <c r="AL3735" s="131"/>
      <c r="AM3735" s="130"/>
      <c r="AN3735" s="131"/>
      <c r="AO3735" s="130"/>
      <c r="AP3735" s="132"/>
      <c r="AY3735" s="133"/>
      <c r="BC3735" s="97"/>
      <c r="BD3735" s="97"/>
      <c r="BE3735" s="97"/>
      <c r="BF3735" s="97"/>
      <c r="BG3735" s="97"/>
    </row>
    <row r="3736" spans="9:59">
      <c r="I3736" s="80"/>
      <c r="J3736" s="81"/>
      <c r="K3736" s="82"/>
      <c r="L3736" s="83"/>
      <c r="M3736" s="84"/>
      <c r="N3736" s="85"/>
      <c r="O3736" s="82"/>
      <c r="P3736" s="86"/>
      <c r="S3736" s="88"/>
      <c r="T3736" s="82"/>
      <c r="U3736" s="88"/>
      <c r="V3736" s="82"/>
      <c r="W3736" s="88"/>
      <c r="X3736" s="82"/>
      <c r="Y3736" s="88"/>
      <c r="Z3736" s="82"/>
      <c r="AA3736" s="88"/>
      <c r="AB3736" s="82"/>
      <c r="AC3736" s="88"/>
      <c r="AD3736" s="82"/>
      <c r="AE3736" s="89"/>
      <c r="AI3736" s="130"/>
      <c r="AJ3736" s="131"/>
      <c r="AK3736" s="130"/>
      <c r="AL3736" s="131"/>
      <c r="AM3736" s="130"/>
      <c r="AN3736" s="131"/>
      <c r="AO3736" s="130"/>
      <c r="AP3736" s="132"/>
      <c r="AY3736" s="133"/>
      <c r="BC3736" s="97"/>
      <c r="BD3736" s="97"/>
      <c r="BE3736" s="97"/>
      <c r="BF3736" s="97"/>
      <c r="BG3736" s="97"/>
    </row>
    <row r="3737" spans="9:59">
      <c r="I3737" s="80"/>
      <c r="J3737" s="81"/>
      <c r="K3737" s="82"/>
      <c r="L3737" s="83"/>
      <c r="M3737" s="84"/>
      <c r="N3737" s="85"/>
      <c r="O3737" s="82"/>
      <c r="P3737" s="86"/>
      <c r="S3737" s="88"/>
      <c r="T3737" s="82"/>
      <c r="U3737" s="88"/>
      <c r="V3737" s="82"/>
      <c r="W3737" s="88"/>
      <c r="X3737" s="82"/>
      <c r="Y3737" s="88"/>
      <c r="Z3737" s="82"/>
      <c r="AA3737" s="88"/>
      <c r="AB3737" s="82"/>
      <c r="AC3737" s="88"/>
      <c r="AD3737" s="82"/>
      <c r="AE3737" s="89"/>
      <c r="AI3737" s="130"/>
      <c r="AJ3737" s="131"/>
      <c r="AK3737" s="130"/>
      <c r="AL3737" s="131"/>
      <c r="AM3737" s="130"/>
      <c r="AN3737" s="131"/>
      <c r="AO3737" s="130"/>
      <c r="AP3737" s="132"/>
      <c r="AY3737" s="133"/>
      <c r="BC3737" s="97"/>
      <c r="BD3737" s="97"/>
      <c r="BE3737" s="97"/>
      <c r="BF3737" s="97"/>
      <c r="BG3737" s="97"/>
    </row>
    <row r="3738" spans="9:59">
      <c r="I3738" s="80"/>
      <c r="J3738" s="81"/>
      <c r="K3738" s="82"/>
      <c r="L3738" s="83"/>
      <c r="M3738" s="84"/>
      <c r="N3738" s="85"/>
      <c r="O3738" s="82"/>
      <c r="P3738" s="86"/>
      <c r="S3738" s="88"/>
      <c r="T3738" s="82"/>
      <c r="U3738" s="88"/>
      <c r="V3738" s="82"/>
      <c r="W3738" s="88"/>
      <c r="X3738" s="82"/>
      <c r="Y3738" s="88"/>
      <c r="Z3738" s="82"/>
      <c r="AA3738" s="88"/>
      <c r="AB3738" s="82"/>
      <c r="AC3738" s="88"/>
      <c r="AD3738" s="82"/>
      <c r="AE3738" s="89"/>
      <c r="AI3738" s="130"/>
      <c r="AJ3738" s="131"/>
      <c r="AK3738" s="130"/>
      <c r="AL3738" s="131"/>
      <c r="AM3738" s="130"/>
      <c r="AN3738" s="131"/>
      <c r="AO3738" s="130"/>
      <c r="AP3738" s="132"/>
      <c r="AY3738" s="133"/>
      <c r="BC3738" s="97"/>
      <c r="BD3738" s="97"/>
      <c r="BE3738" s="97"/>
      <c r="BF3738" s="97"/>
      <c r="BG3738" s="97"/>
    </row>
    <row r="3739" spans="9:59">
      <c r="I3739" s="80"/>
      <c r="J3739" s="81"/>
      <c r="K3739" s="82"/>
      <c r="L3739" s="83"/>
      <c r="M3739" s="84"/>
      <c r="N3739" s="85"/>
      <c r="O3739" s="82"/>
      <c r="P3739" s="86"/>
      <c r="S3739" s="88"/>
      <c r="T3739" s="82"/>
      <c r="U3739" s="88"/>
      <c r="V3739" s="82"/>
      <c r="W3739" s="88"/>
      <c r="X3739" s="82"/>
      <c r="Y3739" s="88"/>
      <c r="Z3739" s="82"/>
      <c r="AA3739" s="88"/>
      <c r="AB3739" s="82"/>
      <c r="AC3739" s="88"/>
      <c r="AD3739" s="82"/>
      <c r="AE3739" s="89"/>
      <c r="AI3739" s="130"/>
      <c r="AJ3739" s="131"/>
      <c r="AK3739" s="130"/>
      <c r="AL3739" s="131"/>
      <c r="AM3739" s="130"/>
      <c r="AN3739" s="131"/>
      <c r="AO3739" s="130"/>
      <c r="AP3739" s="132"/>
      <c r="AY3739" s="133"/>
      <c r="BC3739" s="97"/>
      <c r="BD3739" s="97"/>
      <c r="BE3739" s="97"/>
      <c r="BF3739" s="97"/>
      <c r="BG3739" s="97"/>
    </row>
    <row r="3740" spans="9:59">
      <c r="I3740" s="80"/>
      <c r="J3740" s="81"/>
      <c r="K3740" s="82"/>
      <c r="L3740" s="83"/>
      <c r="M3740" s="84"/>
      <c r="N3740" s="85"/>
      <c r="O3740" s="82"/>
      <c r="P3740" s="86"/>
      <c r="S3740" s="88"/>
      <c r="T3740" s="82"/>
      <c r="U3740" s="88"/>
      <c r="V3740" s="82"/>
      <c r="W3740" s="88"/>
      <c r="X3740" s="82"/>
      <c r="Y3740" s="88"/>
      <c r="Z3740" s="82"/>
      <c r="AA3740" s="88"/>
      <c r="AB3740" s="82"/>
      <c r="AC3740" s="88"/>
      <c r="AD3740" s="82"/>
      <c r="AE3740" s="89"/>
      <c r="AI3740" s="130"/>
      <c r="AJ3740" s="131"/>
      <c r="AK3740" s="130"/>
      <c r="AL3740" s="131"/>
      <c r="AM3740" s="130"/>
      <c r="AN3740" s="131"/>
      <c r="AO3740" s="130"/>
      <c r="AP3740" s="132"/>
      <c r="AY3740" s="133"/>
      <c r="BC3740" s="97"/>
      <c r="BD3740" s="97"/>
      <c r="BE3740" s="97"/>
      <c r="BF3740" s="97"/>
      <c r="BG3740" s="97"/>
    </row>
    <row r="3741" spans="9:59">
      <c r="I3741" s="80"/>
      <c r="J3741" s="81"/>
      <c r="K3741" s="82"/>
      <c r="L3741" s="83"/>
      <c r="M3741" s="84"/>
      <c r="N3741" s="85"/>
      <c r="O3741" s="82"/>
      <c r="P3741" s="86"/>
      <c r="S3741" s="88"/>
      <c r="T3741" s="82"/>
      <c r="U3741" s="88"/>
      <c r="V3741" s="82"/>
      <c r="W3741" s="88"/>
      <c r="X3741" s="82"/>
      <c r="Y3741" s="88"/>
      <c r="Z3741" s="82"/>
      <c r="AA3741" s="88"/>
      <c r="AB3741" s="82"/>
      <c r="AC3741" s="88"/>
      <c r="AD3741" s="82"/>
      <c r="AE3741" s="89"/>
      <c r="AI3741" s="130"/>
      <c r="AJ3741" s="131"/>
      <c r="AK3741" s="130"/>
      <c r="AL3741" s="131"/>
      <c r="AM3741" s="130"/>
      <c r="AN3741" s="131"/>
      <c r="AO3741" s="130"/>
      <c r="AP3741" s="132"/>
      <c r="AY3741" s="133"/>
      <c r="BC3741" s="97"/>
      <c r="BD3741" s="97"/>
      <c r="BE3741" s="97"/>
      <c r="BF3741" s="97"/>
      <c r="BG3741" s="97"/>
    </row>
    <row r="3742" spans="9:59">
      <c r="I3742" s="80"/>
      <c r="J3742" s="81"/>
      <c r="K3742" s="82"/>
      <c r="L3742" s="83"/>
      <c r="M3742" s="84"/>
      <c r="N3742" s="85"/>
      <c r="O3742" s="82"/>
      <c r="P3742" s="86"/>
      <c r="S3742" s="88"/>
      <c r="T3742" s="82"/>
      <c r="U3742" s="88"/>
      <c r="V3742" s="82"/>
      <c r="W3742" s="88"/>
      <c r="X3742" s="82"/>
      <c r="Y3742" s="88"/>
      <c r="Z3742" s="82"/>
      <c r="AA3742" s="88"/>
      <c r="AB3742" s="82"/>
      <c r="AC3742" s="88"/>
      <c r="AD3742" s="82"/>
      <c r="AE3742" s="89"/>
      <c r="AI3742" s="130"/>
      <c r="AJ3742" s="131"/>
      <c r="AK3742" s="130"/>
      <c r="AL3742" s="131"/>
      <c r="AM3742" s="130"/>
      <c r="AN3742" s="131"/>
      <c r="AO3742" s="130"/>
      <c r="AP3742" s="132"/>
      <c r="AY3742" s="133"/>
      <c r="BC3742" s="97"/>
      <c r="BD3742" s="97"/>
      <c r="BE3742" s="97"/>
      <c r="BF3742" s="97"/>
      <c r="BG3742" s="97"/>
    </row>
    <row r="3743" spans="9:59">
      <c r="I3743" s="80"/>
      <c r="J3743" s="81"/>
      <c r="K3743" s="82"/>
      <c r="L3743" s="83"/>
      <c r="M3743" s="84"/>
      <c r="N3743" s="85"/>
      <c r="O3743" s="82"/>
      <c r="P3743" s="86"/>
      <c r="S3743" s="88"/>
      <c r="T3743" s="82"/>
      <c r="U3743" s="88"/>
      <c r="V3743" s="82"/>
      <c r="W3743" s="88"/>
      <c r="X3743" s="82"/>
      <c r="Y3743" s="88"/>
      <c r="Z3743" s="82"/>
      <c r="AA3743" s="88"/>
      <c r="AB3743" s="82"/>
      <c r="AC3743" s="88"/>
      <c r="AD3743" s="82"/>
      <c r="AE3743" s="89"/>
      <c r="AI3743" s="130"/>
      <c r="AJ3743" s="131"/>
      <c r="AK3743" s="130"/>
      <c r="AL3743" s="131"/>
      <c r="AM3743" s="130"/>
      <c r="AN3743" s="131"/>
      <c r="AO3743" s="130"/>
      <c r="AP3743" s="132"/>
      <c r="AY3743" s="133"/>
      <c r="BC3743" s="97"/>
      <c r="BD3743" s="97"/>
      <c r="BE3743" s="97"/>
      <c r="BF3743" s="97"/>
      <c r="BG3743" s="97"/>
    </row>
    <row r="3744" spans="9:59">
      <c r="I3744" s="80"/>
      <c r="J3744" s="81"/>
      <c r="K3744" s="82"/>
      <c r="L3744" s="83"/>
      <c r="M3744" s="84"/>
      <c r="N3744" s="85"/>
      <c r="O3744" s="82"/>
      <c r="P3744" s="86"/>
      <c r="S3744" s="88"/>
      <c r="T3744" s="82"/>
      <c r="U3744" s="88"/>
      <c r="V3744" s="82"/>
      <c r="W3744" s="88"/>
      <c r="X3744" s="82"/>
      <c r="Y3744" s="88"/>
      <c r="Z3744" s="82"/>
      <c r="AA3744" s="88"/>
      <c r="AB3744" s="82"/>
      <c r="AC3744" s="88"/>
      <c r="AD3744" s="82"/>
      <c r="AE3744" s="89"/>
      <c r="AI3744" s="130"/>
      <c r="AJ3744" s="131"/>
      <c r="AK3744" s="130"/>
      <c r="AL3744" s="131"/>
      <c r="AM3744" s="130"/>
      <c r="AN3744" s="131"/>
      <c r="AO3744" s="130"/>
      <c r="AP3744" s="132"/>
      <c r="AY3744" s="133"/>
      <c r="BC3744" s="97"/>
      <c r="BD3744" s="97"/>
      <c r="BE3744" s="97"/>
      <c r="BF3744" s="97"/>
      <c r="BG3744" s="97"/>
    </row>
    <row r="3745" spans="9:59">
      <c r="I3745" s="80"/>
      <c r="J3745" s="81"/>
      <c r="K3745" s="82"/>
      <c r="L3745" s="83"/>
      <c r="M3745" s="84"/>
      <c r="N3745" s="85"/>
      <c r="O3745" s="82"/>
      <c r="P3745" s="86"/>
      <c r="S3745" s="88"/>
      <c r="T3745" s="82"/>
      <c r="U3745" s="88"/>
      <c r="V3745" s="82"/>
      <c r="W3745" s="88"/>
      <c r="X3745" s="82"/>
      <c r="Y3745" s="88"/>
      <c r="Z3745" s="82"/>
      <c r="AA3745" s="88"/>
      <c r="AB3745" s="82"/>
      <c r="AC3745" s="88"/>
      <c r="AD3745" s="82"/>
      <c r="AE3745" s="89"/>
      <c r="AI3745" s="130"/>
      <c r="AJ3745" s="131"/>
      <c r="AK3745" s="130"/>
      <c r="AL3745" s="131"/>
      <c r="AM3745" s="130"/>
      <c r="AN3745" s="131"/>
      <c r="AO3745" s="130"/>
      <c r="AP3745" s="132"/>
      <c r="AY3745" s="133"/>
      <c r="BC3745" s="97"/>
      <c r="BD3745" s="97"/>
      <c r="BE3745" s="97"/>
      <c r="BF3745" s="97"/>
      <c r="BG3745" s="97"/>
    </row>
    <row r="3746" spans="9:59">
      <c r="I3746" s="80"/>
      <c r="J3746" s="81"/>
      <c r="K3746" s="82"/>
      <c r="L3746" s="83"/>
      <c r="M3746" s="84"/>
      <c r="N3746" s="85"/>
      <c r="O3746" s="82"/>
      <c r="P3746" s="86"/>
      <c r="S3746" s="88"/>
      <c r="T3746" s="82"/>
      <c r="U3746" s="88"/>
      <c r="V3746" s="82"/>
      <c r="W3746" s="88"/>
      <c r="X3746" s="82"/>
      <c r="Y3746" s="88"/>
      <c r="Z3746" s="82"/>
      <c r="AA3746" s="88"/>
      <c r="AB3746" s="82"/>
      <c r="AC3746" s="88"/>
      <c r="AD3746" s="82"/>
      <c r="AE3746" s="89"/>
      <c r="AI3746" s="130"/>
      <c r="AJ3746" s="131"/>
      <c r="AK3746" s="130"/>
      <c r="AL3746" s="131"/>
      <c r="AM3746" s="130"/>
      <c r="AN3746" s="131"/>
      <c r="AO3746" s="130"/>
      <c r="AP3746" s="132"/>
      <c r="AY3746" s="133"/>
      <c r="BC3746" s="97"/>
      <c r="BD3746" s="97"/>
      <c r="BE3746" s="97"/>
      <c r="BF3746" s="97"/>
      <c r="BG3746" s="97"/>
    </row>
    <row r="3747" spans="9:59">
      <c r="I3747" s="80"/>
      <c r="J3747" s="81"/>
      <c r="K3747" s="82"/>
      <c r="L3747" s="83"/>
      <c r="M3747" s="84"/>
      <c r="N3747" s="85"/>
      <c r="O3747" s="82"/>
      <c r="P3747" s="86"/>
      <c r="S3747" s="88"/>
      <c r="T3747" s="82"/>
      <c r="U3747" s="88"/>
      <c r="V3747" s="82"/>
      <c r="W3747" s="88"/>
      <c r="X3747" s="82"/>
      <c r="Y3747" s="88"/>
      <c r="Z3747" s="82"/>
      <c r="AA3747" s="88"/>
      <c r="AB3747" s="82"/>
      <c r="AC3747" s="88"/>
      <c r="AD3747" s="82"/>
      <c r="AE3747" s="89"/>
      <c r="AI3747" s="130"/>
      <c r="AJ3747" s="131"/>
      <c r="AK3747" s="130"/>
      <c r="AL3747" s="131"/>
      <c r="AM3747" s="130"/>
      <c r="AN3747" s="131"/>
      <c r="AO3747" s="130"/>
      <c r="AP3747" s="132"/>
      <c r="AY3747" s="133"/>
      <c r="BC3747" s="97"/>
      <c r="BD3747" s="97"/>
      <c r="BE3747" s="97"/>
      <c r="BF3747" s="97"/>
      <c r="BG3747" s="97"/>
    </row>
    <row r="3748" spans="9:59">
      <c r="I3748" s="80"/>
      <c r="J3748" s="81"/>
      <c r="K3748" s="82"/>
      <c r="L3748" s="83"/>
      <c r="M3748" s="84"/>
      <c r="N3748" s="85"/>
      <c r="O3748" s="82"/>
      <c r="P3748" s="86"/>
      <c r="S3748" s="88"/>
      <c r="T3748" s="82"/>
      <c r="U3748" s="88"/>
      <c r="V3748" s="82"/>
      <c r="W3748" s="88"/>
      <c r="X3748" s="82"/>
      <c r="Y3748" s="88"/>
      <c r="Z3748" s="82"/>
      <c r="AA3748" s="88"/>
      <c r="AB3748" s="82"/>
      <c r="AC3748" s="88"/>
      <c r="AD3748" s="82"/>
      <c r="AE3748" s="89"/>
      <c r="AI3748" s="130"/>
      <c r="AJ3748" s="131"/>
      <c r="AK3748" s="130"/>
      <c r="AL3748" s="131"/>
      <c r="AM3748" s="130"/>
      <c r="AN3748" s="131"/>
      <c r="AO3748" s="130"/>
      <c r="AP3748" s="132"/>
      <c r="AY3748" s="133"/>
      <c r="BC3748" s="97"/>
      <c r="BD3748" s="97"/>
      <c r="BE3748" s="97"/>
      <c r="BF3748" s="97"/>
      <c r="BG3748" s="97"/>
    </row>
    <row r="3749" spans="9:59">
      <c r="I3749" s="80"/>
      <c r="J3749" s="81"/>
      <c r="K3749" s="82"/>
      <c r="L3749" s="83"/>
      <c r="M3749" s="84"/>
      <c r="N3749" s="85"/>
      <c r="O3749" s="82"/>
      <c r="P3749" s="86"/>
      <c r="S3749" s="88"/>
      <c r="T3749" s="82"/>
      <c r="U3749" s="88"/>
      <c r="V3749" s="82"/>
      <c r="W3749" s="88"/>
      <c r="X3749" s="82"/>
      <c r="Y3749" s="88"/>
      <c r="Z3749" s="82"/>
      <c r="AA3749" s="88"/>
      <c r="AB3749" s="82"/>
      <c r="AC3749" s="88"/>
      <c r="AD3749" s="82"/>
      <c r="AE3749" s="89"/>
      <c r="AI3749" s="130"/>
      <c r="AJ3749" s="131"/>
      <c r="AK3749" s="130"/>
      <c r="AL3749" s="131"/>
      <c r="AM3749" s="130"/>
      <c r="AN3749" s="131"/>
      <c r="AO3749" s="130"/>
      <c r="AP3749" s="132"/>
      <c r="AY3749" s="133"/>
      <c r="BC3749" s="97"/>
      <c r="BD3749" s="97"/>
      <c r="BE3749" s="97"/>
      <c r="BF3749" s="97"/>
      <c r="BG3749" s="97"/>
    </row>
    <row r="3750" spans="9:59">
      <c r="I3750" s="80"/>
      <c r="J3750" s="81"/>
      <c r="K3750" s="82"/>
      <c r="L3750" s="83"/>
      <c r="M3750" s="84"/>
      <c r="N3750" s="85"/>
      <c r="O3750" s="82"/>
      <c r="P3750" s="86"/>
      <c r="S3750" s="88"/>
      <c r="T3750" s="82"/>
      <c r="U3750" s="88"/>
      <c r="V3750" s="82"/>
      <c r="W3750" s="88"/>
      <c r="X3750" s="82"/>
      <c r="Y3750" s="88"/>
      <c r="Z3750" s="82"/>
      <c r="AA3750" s="88"/>
      <c r="AB3750" s="82"/>
      <c r="AC3750" s="88"/>
      <c r="AD3750" s="82"/>
      <c r="AE3750" s="89"/>
      <c r="AI3750" s="130"/>
      <c r="AJ3750" s="131"/>
      <c r="AK3750" s="130"/>
      <c r="AL3750" s="131"/>
      <c r="AM3750" s="130"/>
      <c r="AN3750" s="131"/>
      <c r="AO3750" s="130"/>
      <c r="AP3750" s="132"/>
      <c r="AY3750" s="133"/>
      <c r="BC3750" s="97"/>
      <c r="BD3750" s="97"/>
      <c r="BE3750" s="97"/>
      <c r="BF3750" s="97"/>
      <c r="BG3750" s="97"/>
    </row>
    <row r="3751" spans="9:59">
      <c r="I3751" s="80"/>
      <c r="J3751" s="81"/>
      <c r="K3751" s="82"/>
      <c r="L3751" s="83"/>
      <c r="M3751" s="84"/>
      <c r="N3751" s="85"/>
      <c r="O3751" s="82"/>
      <c r="P3751" s="86"/>
      <c r="S3751" s="88"/>
      <c r="T3751" s="82"/>
      <c r="U3751" s="88"/>
      <c r="V3751" s="82"/>
      <c r="W3751" s="88"/>
      <c r="X3751" s="82"/>
      <c r="Y3751" s="88"/>
      <c r="Z3751" s="82"/>
      <c r="AA3751" s="88"/>
      <c r="AB3751" s="82"/>
      <c r="AC3751" s="88"/>
      <c r="AD3751" s="82"/>
      <c r="AE3751" s="89"/>
      <c r="AI3751" s="130"/>
      <c r="AJ3751" s="131"/>
      <c r="AK3751" s="130"/>
      <c r="AL3751" s="131"/>
      <c r="AM3751" s="130"/>
      <c r="AN3751" s="131"/>
      <c r="AO3751" s="130"/>
      <c r="AP3751" s="132"/>
      <c r="AY3751" s="133"/>
      <c r="BC3751" s="97"/>
      <c r="BD3751" s="97"/>
      <c r="BE3751" s="97"/>
      <c r="BF3751" s="97"/>
      <c r="BG3751" s="97"/>
    </row>
    <row r="3752" spans="9:59">
      <c r="I3752" s="80"/>
      <c r="J3752" s="81"/>
      <c r="K3752" s="82"/>
      <c r="L3752" s="83"/>
      <c r="M3752" s="84"/>
      <c r="N3752" s="85"/>
      <c r="O3752" s="82"/>
      <c r="P3752" s="86"/>
      <c r="S3752" s="88"/>
      <c r="T3752" s="82"/>
      <c r="U3752" s="88"/>
      <c r="V3752" s="82"/>
      <c r="W3752" s="88"/>
      <c r="X3752" s="82"/>
      <c r="Y3752" s="88"/>
      <c r="Z3752" s="82"/>
      <c r="AA3752" s="88"/>
      <c r="AB3752" s="82"/>
      <c r="AC3752" s="88"/>
      <c r="AD3752" s="82"/>
      <c r="AE3752" s="89"/>
      <c r="AI3752" s="130"/>
      <c r="AJ3752" s="131"/>
      <c r="AK3752" s="130"/>
      <c r="AL3752" s="131"/>
      <c r="AM3752" s="130"/>
      <c r="AN3752" s="131"/>
      <c r="AO3752" s="130"/>
      <c r="AP3752" s="132"/>
      <c r="AY3752" s="133"/>
      <c r="BC3752" s="97"/>
      <c r="BD3752" s="97"/>
      <c r="BE3752" s="97"/>
      <c r="BF3752" s="97"/>
      <c r="BG3752" s="97"/>
    </row>
    <row r="3753" spans="9:59">
      <c r="I3753" s="80"/>
      <c r="J3753" s="81"/>
      <c r="K3753" s="82"/>
      <c r="L3753" s="83"/>
      <c r="M3753" s="84"/>
      <c r="N3753" s="85"/>
      <c r="O3753" s="82"/>
      <c r="P3753" s="86"/>
      <c r="S3753" s="88"/>
      <c r="T3753" s="82"/>
      <c r="U3753" s="88"/>
      <c r="V3753" s="82"/>
      <c r="W3753" s="88"/>
      <c r="X3753" s="82"/>
      <c r="Y3753" s="88"/>
      <c r="Z3753" s="82"/>
      <c r="AA3753" s="88"/>
      <c r="AB3753" s="82"/>
      <c r="AC3753" s="88"/>
      <c r="AD3753" s="82"/>
      <c r="AE3753" s="89"/>
      <c r="AI3753" s="130"/>
      <c r="AJ3753" s="131"/>
      <c r="AK3753" s="130"/>
      <c r="AL3753" s="131"/>
      <c r="AM3753" s="130"/>
      <c r="AN3753" s="131"/>
      <c r="AO3753" s="130"/>
      <c r="AP3753" s="132"/>
      <c r="AY3753" s="133"/>
      <c r="BC3753" s="97"/>
      <c r="BD3753" s="97"/>
      <c r="BE3753" s="97"/>
      <c r="BF3753" s="97"/>
      <c r="BG3753" s="97"/>
    </row>
    <row r="3754" spans="9:59">
      <c r="I3754" s="80"/>
      <c r="J3754" s="81"/>
      <c r="K3754" s="82"/>
      <c r="L3754" s="83"/>
      <c r="M3754" s="84"/>
      <c r="N3754" s="85"/>
      <c r="O3754" s="82"/>
      <c r="P3754" s="86"/>
      <c r="S3754" s="88"/>
      <c r="T3754" s="82"/>
      <c r="U3754" s="88"/>
      <c r="V3754" s="82"/>
      <c r="W3754" s="88"/>
      <c r="X3754" s="82"/>
      <c r="Y3754" s="88"/>
      <c r="Z3754" s="82"/>
      <c r="AA3754" s="88"/>
      <c r="AB3754" s="82"/>
      <c r="AC3754" s="88"/>
      <c r="AD3754" s="82"/>
      <c r="AE3754" s="89"/>
      <c r="AI3754" s="130"/>
      <c r="AJ3754" s="131"/>
      <c r="AK3754" s="130"/>
      <c r="AL3754" s="131"/>
      <c r="AM3754" s="130"/>
      <c r="AN3754" s="131"/>
      <c r="AO3754" s="130"/>
      <c r="AP3754" s="132"/>
      <c r="AY3754" s="133"/>
      <c r="BC3754" s="97"/>
      <c r="BD3754" s="97"/>
      <c r="BE3754" s="97"/>
      <c r="BF3754" s="97"/>
      <c r="BG3754" s="97"/>
    </row>
    <row r="3755" spans="9:59">
      <c r="I3755" s="80"/>
      <c r="J3755" s="81"/>
      <c r="K3755" s="82"/>
      <c r="L3755" s="83"/>
      <c r="M3755" s="84"/>
      <c r="N3755" s="85"/>
      <c r="O3755" s="82"/>
      <c r="P3755" s="86"/>
      <c r="S3755" s="88"/>
      <c r="T3755" s="82"/>
      <c r="U3755" s="88"/>
      <c r="V3755" s="82"/>
      <c r="W3755" s="88"/>
      <c r="X3755" s="82"/>
      <c r="Y3755" s="88"/>
      <c r="Z3755" s="82"/>
      <c r="AA3755" s="88"/>
      <c r="AB3755" s="82"/>
      <c r="AC3755" s="88"/>
      <c r="AD3755" s="82"/>
      <c r="AE3755" s="89"/>
      <c r="AI3755" s="130"/>
      <c r="AJ3755" s="131"/>
      <c r="AK3755" s="130"/>
      <c r="AL3755" s="131"/>
      <c r="AM3755" s="130"/>
      <c r="AN3755" s="131"/>
      <c r="AO3755" s="130"/>
      <c r="AP3755" s="132"/>
      <c r="AY3755" s="133"/>
      <c r="BC3755" s="97"/>
      <c r="BD3755" s="97"/>
      <c r="BE3755" s="97"/>
      <c r="BF3755" s="97"/>
      <c r="BG3755" s="97"/>
    </row>
    <row r="3756" spans="9:59">
      <c r="I3756" s="80"/>
      <c r="J3756" s="81"/>
      <c r="K3756" s="82"/>
      <c r="L3756" s="83"/>
      <c r="M3756" s="84"/>
      <c r="N3756" s="85"/>
      <c r="O3756" s="82"/>
      <c r="P3756" s="86"/>
      <c r="S3756" s="88"/>
      <c r="T3756" s="82"/>
      <c r="U3756" s="88"/>
      <c r="V3756" s="82"/>
      <c r="W3756" s="88"/>
      <c r="X3756" s="82"/>
      <c r="Y3756" s="88"/>
      <c r="Z3756" s="82"/>
      <c r="AA3756" s="88"/>
      <c r="AB3756" s="82"/>
      <c r="AC3756" s="88"/>
      <c r="AD3756" s="82"/>
      <c r="AE3756" s="89"/>
      <c r="AI3756" s="130"/>
      <c r="AJ3756" s="131"/>
      <c r="AK3756" s="130"/>
      <c r="AL3756" s="131"/>
      <c r="AM3756" s="130"/>
      <c r="AN3756" s="131"/>
      <c r="AO3756" s="130"/>
      <c r="AP3756" s="132"/>
      <c r="AY3756" s="133"/>
      <c r="BC3756" s="97"/>
      <c r="BD3756" s="97"/>
      <c r="BE3756" s="97"/>
      <c r="BF3756" s="97"/>
      <c r="BG3756" s="97"/>
    </row>
    <row r="3757" spans="9:59">
      <c r="I3757" s="80"/>
      <c r="J3757" s="81"/>
      <c r="K3757" s="82"/>
      <c r="L3757" s="83"/>
      <c r="M3757" s="84"/>
      <c r="N3757" s="85"/>
      <c r="O3757" s="82"/>
      <c r="P3757" s="86"/>
      <c r="S3757" s="88"/>
      <c r="T3757" s="82"/>
      <c r="U3757" s="88"/>
      <c r="V3757" s="82"/>
      <c r="W3757" s="88"/>
      <c r="X3757" s="82"/>
      <c r="Y3757" s="88"/>
      <c r="Z3757" s="82"/>
      <c r="AA3757" s="88"/>
      <c r="AB3757" s="82"/>
      <c r="AC3757" s="88"/>
      <c r="AD3757" s="82"/>
      <c r="AE3757" s="89"/>
      <c r="AI3757" s="130"/>
      <c r="AJ3757" s="131"/>
      <c r="AK3757" s="130"/>
      <c r="AL3757" s="131"/>
      <c r="AM3757" s="130"/>
      <c r="AN3757" s="131"/>
      <c r="AO3757" s="130"/>
      <c r="AP3757" s="132"/>
      <c r="AY3757" s="133"/>
      <c r="BC3757" s="97"/>
      <c r="BD3757" s="97"/>
      <c r="BE3757" s="97"/>
      <c r="BF3757" s="97"/>
      <c r="BG3757" s="97"/>
    </row>
    <row r="3758" spans="9:59">
      <c r="I3758" s="80"/>
      <c r="J3758" s="81"/>
      <c r="K3758" s="82"/>
      <c r="L3758" s="83"/>
      <c r="M3758" s="84"/>
      <c r="N3758" s="85"/>
      <c r="O3758" s="82"/>
      <c r="P3758" s="86"/>
      <c r="S3758" s="88"/>
      <c r="T3758" s="82"/>
      <c r="U3758" s="88"/>
      <c r="V3758" s="82"/>
      <c r="W3758" s="88"/>
      <c r="X3758" s="82"/>
      <c r="Y3758" s="88"/>
      <c r="Z3758" s="82"/>
      <c r="AA3758" s="88"/>
      <c r="AB3758" s="82"/>
      <c r="AC3758" s="88"/>
      <c r="AD3758" s="82"/>
      <c r="AE3758" s="89"/>
      <c r="AI3758" s="130"/>
      <c r="AJ3758" s="131"/>
      <c r="AK3758" s="130"/>
      <c r="AL3758" s="131"/>
      <c r="AM3758" s="130"/>
      <c r="AN3758" s="131"/>
      <c r="AO3758" s="130"/>
      <c r="AP3758" s="132"/>
      <c r="AY3758" s="133"/>
      <c r="BC3758" s="97"/>
      <c r="BD3758" s="97"/>
      <c r="BE3758" s="97"/>
      <c r="BF3758" s="97"/>
      <c r="BG3758" s="97"/>
    </row>
    <row r="3759" spans="9:59">
      <c r="I3759" s="80"/>
      <c r="J3759" s="81"/>
      <c r="K3759" s="82"/>
      <c r="L3759" s="83"/>
      <c r="M3759" s="84"/>
      <c r="N3759" s="85"/>
      <c r="O3759" s="82"/>
      <c r="P3759" s="86"/>
      <c r="S3759" s="88"/>
      <c r="T3759" s="82"/>
      <c r="U3759" s="88"/>
      <c r="V3759" s="82"/>
      <c r="W3759" s="88"/>
      <c r="X3759" s="82"/>
      <c r="Y3759" s="88"/>
      <c r="Z3759" s="82"/>
      <c r="AA3759" s="88"/>
      <c r="AB3759" s="82"/>
      <c r="AC3759" s="88"/>
      <c r="AD3759" s="82"/>
      <c r="AE3759" s="89"/>
      <c r="AI3759" s="130"/>
      <c r="AJ3759" s="131"/>
      <c r="AK3759" s="130"/>
      <c r="AL3759" s="131"/>
      <c r="AM3759" s="130"/>
      <c r="AN3759" s="131"/>
      <c r="AO3759" s="130"/>
      <c r="AP3759" s="132"/>
      <c r="AY3759" s="133"/>
      <c r="BC3759" s="97"/>
      <c r="BD3759" s="97"/>
      <c r="BE3759" s="97"/>
      <c r="BF3759" s="97"/>
      <c r="BG3759" s="97"/>
    </row>
    <row r="3760" spans="9:59">
      <c r="I3760" s="80"/>
      <c r="J3760" s="81"/>
      <c r="K3760" s="82"/>
      <c r="L3760" s="83"/>
      <c r="M3760" s="84"/>
      <c r="N3760" s="85"/>
      <c r="O3760" s="82"/>
      <c r="P3760" s="86"/>
      <c r="S3760" s="88"/>
      <c r="T3760" s="82"/>
      <c r="U3760" s="88"/>
      <c r="V3760" s="82"/>
      <c r="W3760" s="88"/>
      <c r="X3760" s="82"/>
      <c r="Y3760" s="88"/>
      <c r="Z3760" s="82"/>
      <c r="AA3760" s="88"/>
      <c r="AB3760" s="82"/>
      <c r="AC3760" s="88"/>
      <c r="AD3760" s="82"/>
      <c r="AE3760" s="89"/>
      <c r="AI3760" s="130"/>
      <c r="AJ3760" s="131"/>
      <c r="AK3760" s="130"/>
      <c r="AL3760" s="131"/>
      <c r="AM3760" s="130"/>
      <c r="AN3760" s="131"/>
      <c r="AO3760" s="130"/>
      <c r="AP3760" s="132"/>
      <c r="AY3760" s="133"/>
      <c r="BC3760" s="97"/>
      <c r="BD3760" s="97"/>
      <c r="BE3760" s="97"/>
      <c r="BF3760" s="97"/>
      <c r="BG3760" s="97"/>
    </row>
    <row r="3761" spans="9:59">
      <c r="I3761" s="80"/>
      <c r="J3761" s="81"/>
      <c r="K3761" s="82"/>
      <c r="L3761" s="83"/>
      <c r="M3761" s="84"/>
      <c r="N3761" s="85"/>
      <c r="O3761" s="82"/>
      <c r="P3761" s="86"/>
      <c r="S3761" s="88"/>
      <c r="T3761" s="82"/>
      <c r="U3761" s="88"/>
      <c r="V3761" s="82"/>
      <c r="W3761" s="88"/>
      <c r="X3761" s="82"/>
      <c r="Y3761" s="88"/>
      <c r="Z3761" s="82"/>
      <c r="AA3761" s="88"/>
      <c r="AB3761" s="82"/>
      <c r="AC3761" s="88"/>
      <c r="AD3761" s="82"/>
      <c r="AE3761" s="89"/>
      <c r="AI3761" s="130"/>
      <c r="AJ3761" s="131"/>
      <c r="AK3761" s="130"/>
      <c r="AL3761" s="131"/>
      <c r="AM3761" s="130"/>
      <c r="AN3761" s="131"/>
      <c r="AO3761" s="130"/>
      <c r="AP3761" s="132"/>
      <c r="AY3761" s="133"/>
      <c r="BC3761" s="97"/>
      <c r="BD3761" s="97"/>
      <c r="BE3761" s="97"/>
      <c r="BF3761" s="97"/>
      <c r="BG3761" s="97"/>
    </row>
    <row r="3762" spans="9:59">
      <c r="I3762" s="80"/>
      <c r="J3762" s="81"/>
      <c r="K3762" s="82"/>
      <c r="L3762" s="83"/>
      <c r="M3762" s="84"/>
      <c r="N3762" s="85"/>
      <c r="O3762" s="82"/>
      <c r="P3762" s="86"/>
      <c r="S3762" s="88"/>
      <c r="T3762" s="82"/>
      <c r="U3762" s="88"/>
      <c r="V3762" s="82"/>
      <c r="W3762" s="88"/>
      <c r="X3762" s="82"/>
      <c r="Y3762" s="88"/>
      <c r="Z3762" s="82"/>
      <c r="AA3762" s="88"/>
      <c r="AB3762" s="82"/>
      <c r="AC3762" s="88"/>
      <c r="AD3762" s="82"/>
      <c r="AE3762" s="89"/>
      <c r="AI3762" s="130"/>
      <c r="AJ3762" s="131"/>
      <c r="AK3762" s="130"/>
      <c r="AL3762" s="131"/>
      <c r="AM3762" s="130"/>
      <c r="AN3762" s="131"/>
      <c r="AO3762" s="130"/>
      <c r="AP3762" s="132"/>
      <c r="AY3762" s="133"/>
      <c r="BC3762" s="97"/>
      <c r="BD3762" s="97"/>
      <c r="BE3762" s="97"/>
      <c r="BF3762" s="97"/>
      <c r="BG3762" s="97"/>
    </row>
    <row r="3763" spans="9:59">
      <c r="I3763" s="80"/>
      <c r="J3763" s="81"/>
      <c r="K3763" s="82"/>
      <c r="L3763" s="83"/>
      <c r="M3763" s="84"/>
      <c r="N3763" s="85"/>
      <c r="O3763" s="82"/>
      <c r="P3763" s="86"/>
      <c r="S3763" s="88"/>
      <c r="T3763" s="82"/>
      <c r="U3763" s="88"/>
      <c r="V3763" s="82"/>
      <c r="W3763" s="88"/>
      <c r="X3763" s="82"/>
      <c r="Y3763" s="88"/>
      <c r="Z3763" s="82"/>
      <c r="AA3763" s="88"/>
      <c r="AB3763" s="82"/>
      <c r="AC3763" s="88"/>
      <c r="AD3763" s="82"/>
      <c r="AE3763" s="89"/>
      <c r="AI3763" s="130"/>
      <c r="AJ3763" s="131"/>
      <c r="AK3763" s="130"/>
      <c r="AL3763" s="131"/>
      <c r="AM3763" s="130"/>
      <c r="AN3763" s="131"/>
      <c r="AO3763" s="130"/>
      <c r="AP3763" s="132"/>
      <c r="AY3763" s="133"/>
      <c r="BC3763" s="97"/>
      <c r="BD3763" s="97"/>
      <c r="BE3763" s="97"/>
      <c r="BF3763" s="97"/>
      <c r="BG3763" s="97"/>
    </row>
    <row r="3764" spans="9:59">
      <c r="I3764" s="80"/>
      <c r="J3764" s="81"/>
      <c r="K3764" s="82"/>
      <c r="L3764" s="83"/>
      <c r="M3764" s="84"/>
      <c r="N3764" s="85"/>
      <c r="O3764" s="82"/>
      <c r="P3764" s="86"/>
      <c r="S3764" s="88"/>
      <c r="T3764" s="82"/>
      <c r="U3764" s="88"/>
      <c r="V3764" s="82"/>
      <c r="W3764" s="88"/>
      <c r="X3764" s="82"/>
      <c r="Y3764" s="88"/>
      <c r="Z3764" s="82"/>
      <c r="AA3764" s="88"/>
      <c r="AB3764" s="82"/>
      <c r="AC3764" s="88"/>
      <c r="AD3764" s="82"/>
      <c r="AE3764" s="89"/>
      <c r="AI3764" s="130"/>
      <c r="AJ3764" s="131"/>
      <c r="AK3764" s="130"/>
      <c r="AL3764" s="131"/>
      <c r="AM3764" s="130"/>
      <c r="AN3764" s="131"/>
      <c r="AO3764" s="130"/>
      <c r="AP3764" s="132"/>
      <c r="AY3764" s="133"/>
      <c r="BC3764" s="97"/>
      <c r="BD3764" s="97"/>
      <c r="BE3764" s="97"/>
      <c r="BF3764" s="97"/>
      <c r="BG3764" s="97"/>
    </row>
    <row r="3765" spans="9:59">
      <c r="I3765" s="80"/>
      <c r="J3765" s="81"/>
      <c r="K3765" s="82"/>
      <c r="L3765" s="83"/>
      <c r="M3765" s="84"/>
      <c r="N3765" s="85"/>
      <c r="O3765" s="82"/>
      <c r="P3765" s="86"/>
      <c r="S3765" s="88"/>
      <c r="T3765" s="82"/>
      <c r="U3765" s="88"/>
      <c r="V3765" s="82"/>
      <c r="W3765" s="88"/>
      <c r="X3765" s="82"/>
      <c r="Y3765" s="88"/>
      <c r="Z3765" s="82"/>
      <c r="AA3765" s="88"/>
      <c r="AB3765" s="82"/>
      <c r="AC3765" s="88"/>
      <c r="AD3765" s="82"/>
      <c r="AE3765" s="89"/>
      <c r="AI3765" s="130"/>
      <c r="AJ3765" s="131"/>
      <c r="AK3765" s="130"/>
      <c r="AL3765" s="131"/>
      <c r="AM3765" s="130"/>
      <c r="AN3765" s="131"/>
      <c r="AO3765" s="130"/>
      <c r="AP3765" s="132"/>
      <c r="AY3765" s="133"/>
      <c r="BC3765" s="97"/>
      <c r="BD3765" s="97"/>
      <c r="BE3765" s="97"/>
      <c r="BF3765" s="97"/>
      <c r="BG3765" s="97"/>
    </row>
    <row r="3766" spans="9:59">
      <c r="I3766" s="80"/>
      <c r="J3766" s="81"/>
      <c r="K3766" s="82"/>
      <c r="L3766" s="83"/>
      <c r="M3766" s="84"/>
      <c r="N3766" s="85"/>
      <c r="O3766" s="82"/>
      <c r="P3766" s="86"/>
      <c r="S3766" s="88"/>
      <c r="T3766" s="82"/>
      <c r="U3766" s="88"/>
      <c r="V3766" s="82"/>
      <c r="W3766" s="88"/>
      <c r="X3766" s="82"/>
      <c r="Y3766" s="88"/>
      <c r="Z3766" s="82"/>
      <c r="AA3766" s="88"/>
      <c r="AB3766" s="82"/>
      <c r="AC3766" s="88"/>
      <c r="AD3766" s="82"/>
      <c r="AE3766" s="89"/>
      <c r="AI3766" s="130"/>
      <c r="AJ3766" s="131"/>
      <c r="AK3766" s="130"/>
      <c r="AL3766" s="131"/>
      <c r="AM3766" s="130"/>
      <c r="AN3766" s="131"/>
      <c r="AO3766" s="130"/>
      <c r="AP3766" s="132"/>
      <c r="AY3766" s="133"/>
      <c r="BC3766" s="97"/>
      <c r="BD3766" s="97"/>
      <c r="BE3766" s="97"/>
      <c r="BF3766" s="97"/>
      <c r="BG3766" s="97"/>
    </row>
    <row r="3767" spans="9:59">
      <c r="I3767" s="80"/>
      <c r="J3767" s="81"/>
      <c r="K3767" s="82"/>
      <c r="L3767" s="83"/>
      <c r="M3767" s="84"/>
      <c r="N3767" s="85"/>
      <c r="O3767" s="82"/>
      <c r="P3767" s="86"/>
      <c r="S3767" s="88"/>
      <c r="T3767" s="82"/>
      <c r="U3767" s="88"/>
      <c r="V3767" s="82"/>
      <c r="W3767" s="88"/>
      <c r="X3767" s="82"/>
      <c r="Y3767" s="88"/>
      <c r="Z3767" s="82"/>
      <c r="AA3767" s="88"/>
      <c r="AB3767" s="82"/>
      <c r="AC3767" s="88"/>
      <c r="AD3767" s="82"/>
      <c r="AE3767" s="89"/>
      <c r="AI3767" s="130"/>
      <c r="AJ3767" s="131"/>
      <c r="AK3767" s="130"/>
      <c r="AL3767" s="131"/>
      <c r="AM3767" s="130"/>
      <c r="AN3767" s="131"/>
      <c r="AO3767" s="130"/>
      <c r="AP3767" s="132"/>
      <c r="AY3767" s="133"/>
      <c r="BC3767" s="97"/>
      <c r="BD3767" s="97"/>
      <c r="BE3767" s="97"/>
      <c r="BF3767" s="97"/>
      <c r="BG3767" s="97"/>
    </row>
    <row r="3768" spans="9:59">
      <c r="I3768" s="80"/>
      <c r="J3768" s="81"/>
      <c r="K3768" s="82"/>
      <c r="L3768" s="83"/>
      <c r="M3768" s="84"/>
      <c r="N3768" s="85"/>
      <c r="O3768" s="82"/>
      <c r="P3768" s="86"/>
      <c r="S3768" s="88"/>
      <c r="T3768" s="82"/>
      <c r="U3768" s="88"/>
      <c r="V3768" s="82"/>
      <c r="W3768" s="88"/>
      <c r="X3768" s="82"/>
      <c r="Y3768" s="88"/>
      <c r="Z3768" s="82"/>
      <c r="AA3768" s="88"/>
      <c r="AB3768" s="82"/>
      <c r="AC3768" s="88"/>
      <c r="AD3768" s="82"/>
      <c r="AE3768" s="89"/>
      <c r="AI3768" s="130"/>
      <c r="AJ3768" s="131"/>
      <c r="AK3768" s="130"/>
      <c r="AL3768" s="131"/>
      <c r="AM3768" s="130"/>
      <c r="AN3768" s="131"/>
      <c r="AO3768" s="130"/>
      <c r="AP3768" s="132"/>
      <c r="AY3768" s="133"/>
      <c r="BC3768" s="97"/>
      <c r="BD3768" s="97"/>
      <c r="BE3768" s="97"/>
      <c r="BF3768" s="97"/>
      <c r="BG3768" s="97"/>
    </row>
    <row r="3769" spans="9:59">
      <c r="I3769" s="80"/>
      <c r="J3769" s="81"/>
      <c r="K3769" s="82"/>
      <c r="L3769" s="83"/>
      <c r="M3769" s="84"/>
      <c r="N3769" s="85"/>
      <c r="O3769" s="82"/>
      <c r="P3769" s="86"/>
      <c r="S3769" s="88"/>
      <c r="T3769" s="82"/>
      <c r="U3769" s="88"/>
      <c r="V3769" s="82"/>
      <c r="W3769" s="88"/>
      <c r="X3769" s="82"/>
      <c r="Y3769" s="88"/>
      <c r="Z3769" s="82"/>
      <c r="AA3769" s="88"/>
      <c r="AB3769" s="82"/>
      <c r="AC3769" s="88"/>
      <c r="AD3769" s="82"/>
      <c r="AE3769" s="89"/>
      <c r="AI3769" s="130"/>
      <c r="AJ3769" s="131"/>
      <c r="AK3769" s="130"/>
      <c r="AL3769" s="131"/>
      <c r="AM3769" s="130"/>
      <c r="AN3769" s="131"/>
      <c r="AO3769" s="130"/>
      <c r="AP3769" s="132"/>
      <c r="AY3769" s="133"/>
      <c r="BC3769" s="97"/>
      <c r="BD3769" s="97"/>
      <c r="BE3769" s="97"/>
      <c r="BF3769" s="97"/>
      <c r="BG3769" s="97"/>
    </row>
    <row r="3770" spans="9:59">
      <c r="I3770" s="80"/>
      <c r="J3770" s="81"/>
      <c r="K3770" s="82"/>
      <c r="L3770" s="83"/>
      <c r="M3770" s="84"/>
      <c r="N3770" s="85"/>
      <c r="O3770" s="82"/>
      <c r="P3770" s="86"/>
      <c r="S3770" s="88"/>
      <c r="T3770" s="82"/>
      <c r="U3770" s="88"/>
      <c r="V3770" s="82"/>
      <c r="W3770" s="88"/>
      <c r="X3770" s="82"/>
      <c r="Y3770" s="88"/>
      <c r="Z3770" s="82"/>
      <c r="AA3770" s="88"/>
      <c r="AB3770" s="82"/>
      <c r="AC3770" s="88"/>
      <c r="AD3770" s="82"/>
      <c r="AE3770" s="89"/>
      <c r="AI3770" s="130"/>
      <c r="AJ3770" s="131"/>
      <c r="AK3770" s="130"/>
      <c r="AL3770" s="131"/>
      <c r="AM3770" s="130"/>
      <c r="AN3770" s="131"/>
      <c r="AO3770" s="130"/>
      <c r="AP3770" s="132"/>
      <c r="AY3770" s="133"/>
      <c r="BC3770" s="97"/>
      <c r="BD3770" s="97"/>
      <c r="BE3770" s="97"/>
      <c r="BF3770" s="97"/>
      <c r="BG3770" s="97"/>
    </row>
    <row r="3771" spans="9:59">
      <c r="I3771" s="80"/>
      <c r="J3771" s="81"/>
      <c r="K3771" s="82"/>
      <c r="L3771" s="83"/>
      <c r="M3771" s="84"/>
      <c r="N3771" s="85"/>
      <c r="O3771" s="82"/>
      <c r="P3771" s="86"/>
      <c r="S3771" s="88"/>
      <c r="T3771" s="82"/>
      <c r="U3771" s="88"/>
      <c r="V3771" s="82"/>
      <c r="W3771" s="88"/>
      <c r="X3771" s="82"/>
      <c r="Y3771" s="88"/>
      <c r="Z3771" s="82"/>
      <c r="AA3771" s="88"/>
      <c r="AB3771" s="82"/>
      <c r="AC3771" s="88"/>
      <c r="AD3771" s="82"/>
      <c r="AE3771" s="89"/>
      <c r="AI3771" s="130"/>
      <c r="AJ3771" s="131"/>
      <c r="AK3771" s="130"/>
      <c r="AL3771" s="131"/>
      <c r="AM3771" s="130"/>
      <c r="AN3771" s="131"/>
      <c r="AO3771" s="130"/>
      <c r="AP3771" s="132"/>
      <c r="AY3771" s="133"/>
      <c r="BC3771" s="97"/>
      <c r="BD3771" s="97"/>
      <c r="BE3771" s="97"/>
      <c r="BF3771" s="97"/>
      <c r="BG3771" s="97"/>
    </row>
    <row r="3772" spans="9:59">
      <c r="I3772" s="80"/>
      <c r="J3772" s="81"/>
      <c r="K3772" s="82"/>
      <c r="L3772" s="83"/>
      <c r="M3772" s="84"/>
      <c r="N3772" s="85"/>
      <c r="O3772" s="82"/>
      <c r="P3772" s="86"/>
      <c r="S3772" s="88"/>
      <c r="T3772" s="82"/>
      <c r="U3772" s="88"/>
      <c r="V3772" s="82"/>
      <c r="W3772" s="88"/>
      <c r="X3772" s="82"/>
      <c r="Y3772" s="88"/>
      <c r="Z3772" s="82"/>
      <c r="AA3772" s="88"/>
      <c r="AB3772" s="82"/>
      <c r="AC3772" s="88"/>
      <c r="AD3772" s="82"/>
      <c r="AE3772" s="89"/>
      <c r="AI3772" s="130"/>
      <c r="AJ3772" s="131"/>
      <c r="AK3772" s="130"/>
      <c r="AL3772" s="131"/>
      <c r="AM3772" s="130"/>
      <c r="AN3772" s="131"/>
      <c r="AO3772" s="130"/>
      <c r="AP3772" s="132"/>
      <c r="AY3772" s="133"/>
      <c r="BC3772" s="97"/>
      <c r="BD3772" s="97"/>
      <c r="BE3772" s="97"/>
      <c r="BF3772" s="97"/>
      <c r="BG3772" s="97"/>
    </row>
    <row r="3773" spans="9:59">
      <c r="I3773" s="80"/>
      <c r="J3773" s="81"/>
      <c r="K3773" s="82"/>
      <c r="L3773" s="83"/>
      <c r="M3773" s="84"/>
      <c r="N3773" s="85"/>
      <c r="O3773" s="82"/>
      <c r="P3773" s="86"/>
      <c r="S3773" s="88"/>
      <c r="T3773" s="82"/>
      <c r="U3773" s="88"/>
      <c r="V3773" s="82"/>
      <c r="W3773" s="88"/>
      <c r="X3773" s="82"/>
      <c r="Y3773" s="88"/>
      <c r="Z3773" s="82"/>
      <c r="AA3773" s="88"/>
      <c r="AB3773" s="82"/>
      <c r="AC3773" s="88"/>
      <c r="AD3773" s="82"/>
      <c r="AE3773" s="89"/>
      <c r="AI3773" s="130"/>
      <c r="AJ3773" s="131"/>
      <c r="AK3773" s="130"/>
      <c r="AL3773" s="131"/>
      <c r="AM3773" s="130"/>
      <c r="AN3773" s="131"/>
      <c r="AO3773" s="130"/>
      <c r="AP3773" s="132"/>
      <c r="AY3773" s="133"/>
      <c r="BC3773" s="97"/>
      <c r="BD3773" s="97"/>
      <c r="BE3773" s="97"/>
      <c r="BF3773" s="97"/>
      <c r="BG3773" s="97"/>
    </row>
    <row r="3774" spans="9:59">
      <c r="I3774" s="80"/>
      <c r="J3774" s="81"/>
      <c r="K3774" s="82"/>
      <c r="L3774" s="83"/>
      <c r="M3774" s="84"/>
      <c r="N3774" s="85"/>
      <c r="O3774" s="82"/>
      <c r="P3774" s="86"/>
      <c r="S3774" s="88"/>
      <c r="T3774" s="82"/>
      <c r="U3774" s="88"/>
      <c r="V3774" s="82"/>
      <c r="W3774" s="88"/>
      <c r="X3774" s="82"/>
      <c r="Y3774" s="88"/>
      <c r="Z3774" s="82"/>
      <c r="AA3774" s="88"/>
      <c r="AB3774" s="82"/>
      <c r="AC3774" s="88"/>
      <c r="AD3774" s="82"/>
      <c r="AE3774" s="89"/>
      <c r="AI3774" s="130"/>
      <c r="AJ3774" s="131"/>
      <c r="AK3774" s="130"/>
      <c r="AL3774" s="131"/>
      <c r="AM3774" s="130"/>
      <c r="AN3774" s="131"/>
      <c r="AO3774" s="130"/>
      <c r="AP3774" s="132"/>
      <c r="AY3774" s="133"/>
      <c r="BC3774" s="97"/>
      <c r="BD3774" s="97"/>
      <c r="BE3774" s="97"/>
      <c r="BF3774" s="97"/>
      <c r="BG3774" s="97"/>
    </row>
    <row r="3775" spans="9:59">
      <c r="I3775" s="80"/>
      <c r="J3775" s="81"/>
      <c r="K3775" s="82"/>
      <c r="L3775" s="83"/>
      <c r="M3775" s="84"/>
      <c r="N3775" s="85"/>
      <c r="O3775" s="82"/>
      <c r="P3775" s="86"/>
      <c r="S3775" s="88"/>
      <c r="T3775" s="82"/>
      <c r="U3775" s="88"/>
      <c r="V3775" s="82"/>
      <c r="W3775" s="88"/>
      <c r="X3775" s="82"/>
      <c r="Y3775" s="88"/>
      <c r="Z3775" s="82"/>
      <c r="AA3775" s="88"/>
      <c r="AB3775" s="82"/>
      <c r="AC3775" s="88"/>
      <c r="AD3775" s="82"/>
      <c r="AE3775" s="89"/>
      <c r="AI3775" s="130"/>
      <c r="AJ3775" s="131"/>
      <c r="AK3775" s="130"/>
      <c r="AL3775" s="131"/>
      <c r="AM3775" s="130"/>
      <c r="AN3775" s="131"/>
      <c r="AO3775" s="130"/>
      <c r="AP3775" s="132"/>
      <c r="AY3775" s="133"/>
      <c r="BC3775" s="97"/>
      <c r="BD3775" s="97"/>
      <c r="BE3775" s="97"/>
      <c r="BF3775" s="97"/>
      <c r="BG3775" s="97"/>
    </row>
    <row r="3776" spans="9:59">
      <c r="I3776" s="80"/>
      <c r="J3776" s="81"/>
      <c r="K3776" s="82"/>
      <c r="L3776" s="83"/>
      <c r="M3776" s="84"/>
      <c r="N3776" s="85"/>
      <c r="O3776" s="82"/>
      <c r="P3776" s="86"/>
      <c r="S3776" s="88"/>
      <c r="T3776" s="82"/>
      <c r="U3776" s="88"/>
      <c r="V3776" s="82"/>
      <c r="W3776" s="88"/>
      <c r="X3776" s="82"/>
      <c r="Y3776" s="88"/>
      <c r="Z3776" s="82"/>
      <c r="AA3776" s="88"/>
      <c r="AB3776" s="82"/>
      <c r="AC3776" s="88"/>
      <c r="AD3776" s="82"/>
      <c r="AE3776" s="89"/>
      <c r="AI3776" s="130"/>
      <c r="AJ3776" s="131"/>
      <c r="AK3776" s="130"/>
      <c r="AL3776" s="131"/>
      <c r="AM3776" s="130"/>
      <c r="AN3776" s="131"/>
      <c r="AO3776" s="130"/>
      <c r="AP3776" s="132"/>
      <c r="AY3776" s="133"/>
      <c r="BC3776" s="97"/>
      <c r="BD3776" s="97"/>
      <c r="BE3776" s="97"/>
      <c r="BF3776" s="97"/>
      <c r="BG3776" s="97"/>
    </row>
    <row r="3777" spans="9:59">
      <c r="I3777" s="80"/>
      <c r="J3777" s="81"/>
      <c r="K3777" s="82"/>
      <c r="L3777" s="83"/>
      <c r="M3777" s="84"/>
      <c r="N3777" s="85"/>
      <c r="O3777" s="82"/>
      <c r="P3777" s="86"/>
      <c r="S3777" s="88"/>
      <c r="T3777" s="82"/>
      <c r="U3777" s="88"/>
      <c r="V3777" s="82"/>
      <c r="W3777" s="88"/>
      <c r="X3777" s="82"/>
      <c r="Y3777" s="88"/>
      <c r="Z3777" s="82"/>
      <c r="AA3777" s="88"/>
      <c r="AB3777" s="82"/>
      <c r="AC3777" s="88"/>
      <c r="AD3777" s="82"/>
      <c r="AE3777" s="89"/>
      <c r="AI3777" s="130"/>
      <c r="AJ3777" s="131"/>
      <c r="AK3777" s="130"/>
      <c r="AL3777" s="131"/>
      <c r="AM3777" s="130"/>
      <c r="AN3777" s="131"/>
      <c r="AO3777" s="130"/>
      <c r="AP3777" s="132"/>
      <c r="AY3777" s="133"/>
      <c r="BC3777" s="97"/>
      <c r="BD3777" s="97"/>
      <c r="BE3777" s="97"/>
      <c r="BF3777" s="97"/>
      <c r="BG3777" s="97"/>
    </row>
    <row r="3778" spans="9:59">
      <c r="I3778" s="80"/>
      <c r="J3778" s="81"/>
      <c r="K3778" s="82"/>
      <c r="L3778" s="83"/>
      <c r="M3778" s="84"/>
      <c r="N3778" s="85"/>
      <c r="O3778" s="82"/>
      <c r="P3778" s="86"/>
      <c r="S3778" s="88"/>
      <c r="T3778" s="82"/>
      <c r="U3778" s="88"/>
      <c r="V3778" s="82"/>
      <c r="W3778" s="88"/>
      <c r="X3778" s="82"/>
      <c r="Y3778" s="88"/>
      <c r="Z3778" s="82"/>
      <c r="AA3778" s="88"/>
      <c r="AB3778" s="82"/>
      <c r="AC3778" s="88"/>
      <c r="AD3778" s="82"/>
      <c r="AE3778" s="89"/>
      <c r="AI3778" s="130"/>
      <c r="AJ3778" s="131"/>
      <c r="AK3778" s="130"/>
      <c r="AL3778" s="131"/>
      <c r="AM3778" s="130"/>
      <c r="AN3778" s="131"/>
      <c r="AO3778" s="130"/>
      <c r="AP3778" s="132"/>
      <c r="AY3778" s="133"/>
      <c r="BC3778" s="97"/>
      <c r="BD3778" s="97"/>
      <c r="BE3778" s="97"/>
      <c r="BF3778" s="97"/>
      <c r="BG3778" s="97"/>
    </row>
    <row r="3779" spans="9:59">
      <c r="I3779" s="80"/>
      <c r="J3779" s="81"/>
      <c r="K3779" s="82"/>
      <c r="L3779" s="83"/>
      <c r="M3779" s="84"/>
      <c r="N3779" s="85"/>
      <c r="O3779" s="82"/>
      <c r="P3779" s="86"/>
      <c r="S3779" s="88"/>
      <c r="T3779" s="82"/>
      <c r="U3779" s="88"/>
      <c r="V3779" s="82"/>
      <c r="W3779" s="88"/>
      <c r="X3779" s="82"/>
      <c r="Y3779" s="88"/>
      <c r="Z3779" s="82"/>
      <c r="AA3779" s="88"/>
      <c r="AB3779" s="82"/>
      <c r="AC3779" s="88"/>
      <c r="AD3779" s="82"/>
      <c r="AE3779" s="89"/>
      <c r="AI3779" s="130"/>
      <c r="AJ3779" s="131"/>
      <c r="AK3779" s="130"/>
      <c r="AL3779" s="131"/>
      <c r="AM3779" s="130"/>
      <c r="AN3779" s="131"/>
      <c r="AO3779" s="130"/>
      <c r="AP3779" s="132"/>
      <c r="AY3779" s="133"/>
      <c r="BC3779" s="97"/>
      <c r="BD3779" s="97"/>
      <c r="BE3779" s="97"/>
      <c r="BF3779" s="97"/>
      <c r="BG3779" s="97"/>
    </row>
    <row r="3780" spans="9:59">
      <c r="I3780" s="80"/>
      <c r="J3780" s="81"/>
      <c r="K3780" s="82"/>
      <c r="L3780" s="83"/>
      <c r="M3780" s="84"/>
      <c r="N3780" s="85"/>
      <c r="O3780" s="82"/>
      <c r="P3780" s="86"/>
      <c r="S3780" s="88"/>
      <c r="T3780" s="82"/>
      <c r="U3780" s="88"/>
      <c r="V3780" s="82"/>
      <c r="W3780" s="88"/>
      <c r="X3780" s="82"/>
      <c r="Y3780" s="88"/>
      <c r="Z3780" s="82"/>
      <c r="AA3780" s="88"/>
      <c r="AB3780" s="82"/>
      <c r="AC3780" s="88"/>
      <c r="AD3780" s="82"/>
      <c r="AE3780" s="89"/>
      <c r="AI3780" s="130"/>
      <c r="AJ3780" s="131"/>
      <c r="AK3780" s="130"/>
      <c r="AL3780" s="131"/>
      <c r="AM3780" s="130"/>
      <c r="AN3780" s="131"/>
      <c r="AO3780" s="130"/>
      <c r="AP3780" s="132"/>
      <c r="AY3780" s="133"/>
      <c r="BC3780" s="97"/>
      <c r="BD3780" s="97"/>
      <c r="BE3780" s="97"/>
      <c r="BF3780" s="97"/>
      <c r="BG3780" s="97"/>
    </row>
    <row r="3781" spans="9:59">
      <c r="I3781" s="80"/>
      <c r="J3781" s="81"/>
      <c r="K3781" s="82"/>
      <c r="L3781" s="83"/>
      <c r="M3781" s="84"/>
      <c r="N3781" s="85"/>
      <c r="O3781" s="82"/>
      <c r="P3781" s="86"/>
      <c r="S3781" s="88"/>
      <c r="T3781" s="82"/>
      <c r="U3781" s="88"/>
      <c r="V3781" s="82"/>
      <c r="W3781" s="88"/>
      <c r="X3781" s="82"/>
      <c r="Y3781" s="88"/>
      <c r="Z3781" s="82"/>
      <c r="AA3781" s="88"/>
      <c r="AB3781" s="82"/>
      <c r="AC3781" s="88"/>
      <c r="AD3781" s="82"/>
      <c r="AE3781" s="89"/>
      <c r="AI3781" s="130"/>
      <c r="AJ3781" s="131"/>
      <c r="AK3781" s="130"/>
      <c r="AL3781" s="131"/>
      <c r="AM3781" s="130"/>
      <c r="AN3781" s="131"/>
      <c r="AO3781" s="130"/>
      <c r="AP3781" s="132"/>
      <c r="AY3781" s="133"/>
      <c r="BC3781" s="97"/>
      <c r="BD3781" s="97"/>
      <c r="BE3781" s="97"/>
      <c r="BF3781" s="97"/>
      <c r="BG3781" s="97"/>
    </row>
    <row r="3782" spans="9:59">
      <c r="I3782" s="80"/>
      <c r="J3782" s="81"/>
      <c r="K3782" s="82"/>
      <c r="L3782" s="83"/>
      <c r="M3782" s="84"/>
      <c r="N3782" s="85"/>
      <c r="O3782" s="82"/>
      <c r="P3782" s="86"/>
      <c r="S3782" s="88"/>
      <c r="T3782" s="82"/>
      <c r="U3782" s="88"/>
      <c r="V3782" s="82"/>
      <c r="W3782" s="88"/>
      <c r="X3782" s="82"/>
      <c r="Y3782" s="88"/>
      <c r="Z3782" s="82"/>
      <c r="AA3782" s="88"/>
      <c r="AB3782" s="82"/>
      <c r="AC3782" s="88"/>
      <c r="AD3782" s="82"/>
      <c r="AE3782" s="89"/>
      <c r="AI3782" s="130"/>
      <c r="AJ3782" s="131"/>
      <c r="AK3782" s="130"/>
      <c r="AL3782" s="131"/>
      <c r="AM3782" s="130"/>
      <c r="AN3782" s="131"/>
      <c r="AO3782" s="130"/>
      <c r="AP3782" s="132"/>
      <c r="AY3782" s="133"/>
      <c r="BC3782" s="97"/>
      <c r="BD3782" s="97"/>
      <c r="BE3782" s="97"/>
      <c r="BF3782" s="97"/>
      <c r="BG3782" s="97"/>
    </row>
    <row r="3783" spans="9:59">
      <c r="I3783" s="80"/>
      <c r="J3783" s="81"/>
      <c r="K3783" s="82"/>
      <c r="L3783" s="83"/>
      <c r="M3783" s="84"/>
      <c r="N3783" s="85"/>
      <c r="O3783" s="82"/>
      <c r="P3783" s="86"/>
      <c r="S3783" s="88"/>
      <c r="T3783" s="82"/>
      <c r="U3783" s="88"/>
      <c r="V3783" s="82"/>
      <c r="W3783" s="88"/>
      <c r="X3783" s="82"/>
      <c r="Y3783" s="88"/>
      <c r="Z3783" s="82"/>
      <c r="AA3783" s="88"/>
      <c r="AB3783" s="82"/>
      <c r="AC3783" s="88"/>
      <c r="AD3783" s="82"/>
      <c r="AE3783" s="89"/>
      <c r="AI3783" s="130"/>
      <c r="AJ3783" s="131"/>
      <c r="AK3783" s="130"/>
      <c r="AL3783" s="131"/>
      <c r="AM3783" s="130"/>
      <c r="AN3783" s="131"/>
      <c r="AO3783" s="130"/>
      <c r="AP3783" s="132"/>
      <c r="AY3783" s="133"/>
      <c r="BC3783" s="97"/>
      <c r="BD3783" s="97"/>
      <c r="BE3783" s="97"/>
      <c r="BF3783" s="97"/>
      <c r="BG3783" s="97"/>
    </row>
    <row r="3784" spans="9:59">
      <c r="I3784" s="80"/>
      <c r="J3784" s="81"/>
      <c r="K3784" s="82"/>
      <c r="L3784" s="83"/>
      <c r="M3784" s="84"/>
      <c r="N3784" s="85"/>
      <c r="O3784" s="82"/>
      <c r="P3784" s="86"/>
      <c r="S3784" s="88"/>
      <c r="T3784" s="82"/>
      <c r="U3784" s="88"/>
      <c r="V3784" s="82"/>
      <c r="W3784" s="88"/>
      <c r="X3784" s="82"/>
      <c r="Y3784" s="88"/>
      <c r="Z3784" s="82"/>
      <c r="AA3784" s="88"/>
      <c r="AB3784" s="82"/>
      <c r="AC3784" s="88"/>
      <c r="AD3784" s="82"/>
      <c r="AE3784" s="89"/>
      <c r="AI3784" s="130"/>
      <c r="AJ3784" s="131"/>
      <c r="AK3784" s="130"/>
      <c r="AL3784" s="131"/>
      <c r="AM3784" s="130"/>
      <c r="AN3784" s="131"/>
      <c r="AO3784" s="130"/>
      <c r="AP3784" s="132"/>
      <c r="AY3784" s="133"/>
      <c r="BC3784" s="97"/>
      <c r="BD3784" s="97"/>
      <c r="BE3784" s="97"/>
      <c r="BF3784" s="97"/>
      <c r="BG3784" s="97"/>
    </row>
    <row r="3785" spans="9:59">
      <c r="I3785" s="80"/>
      <c r="J3785" s="81"/>
      <c r="K3785" s="82"/>
      <c r="L3785" s="83"/>
      <c r="M3785" s="84"/>
      <c r="N3785" s="85"/>
      <c r="O3785" s="82"/>
      <c r="P3785" s="86"/>
      <c r="S3785" s="88"/>
      <c r="T3785" s="82"/>
      <c r="U3785" s="88"/>
      <c r="V3785" s="82"/>
      <c r="W3785" s="88"/>
      <c r="X3785" s="82"/>
      <c r="Y3785" s="88"/>
      <c r="Z3785" s="82"/>
      <c r="AA3785" s="88"/>
      <c r="AB3785" s="82"/>
      <c r="AC3785" s="88"/>
      <c r="AD3785" s="82"/>
      <c r="AE3785" s="89"/>
      <c r="AI3785" s="130"/>
      <c r="AJ3785" s="131"/>
      <c r="AK3785" s="130"/>
      <c r="AL3785" s="131"/>
      <c r="AM3785" s="130"/>
      <c r="AN3785" s="131"/>
      <c r="AO3785" s="130"/>
      <c r="AP3785" s="132"/>
      <c r="AY3785" s="133"/>
      <c r="BC3785" s="97"/>
      <c r="BD3785" s="97"/>
      <c r="BE3785" s="97"/>
      <c r="BF3785" s="97"/>
      <c r="BG3785" s="97"/>
    </row>
    <row r="3786" spans="9:59">
      <c r="I3786" s="80"/>
      <c r="J3786" s="81"/>
      <c r="K3786" s="82"/>
      <c r="L3786" s="83"/>
      <c r="M3786" s="84"/>
      <c r="N3786" s="85"/>
      <c r="O3786" s="82"/>
      <c r="P3786" s="86"/>
      <c r="S3786" s="88"/>
      <c r="T3786" s="82"/>
      <c r="U3786" s="88"/>
      <c r="V3786" s="82"/>
      <c r="W3786" s="88"/>
      <c r="X3786" s="82"/>
      <c r="Y3786" s="88"/>
      <c r="Z3786" s="82"/>
      <c r="AA3786" s="88"/>
      <c r="AB3786" s="82"/>
      <c r="AC3786" s="88"/>
      <c r="AD3786" s="82"/>
      <c r="AE3786" s="89"/>
      <c r="AI3786" s="130"/>
      <c r="AJ3786" s="131"/>
      <c r="AK3786" s="130"/>
      <c r="AL3786" s="131"/>
      <c r="AM3786" s="130"/>
      <c r="AN3786" s="131"/>
      <c r="AO3786" s="130"/>
      <c r="AP3786" s="132"/>
      <c r="AY3786" s="133"/>
      <c r="BC3786" s="97"/>
      <c r="BD3786" s="97"/>
      <c r="BE3786" s="97"/>
      <c r="BF3786" s="97"/>
      <c r="BG3786" s="97"/>
    </row>
    <row r="3787" spans="9:59">
      <c r="I3787" s="80"/>
      <c r="J3787" s="81"/>
      <c r="K3787" s="82"/>
      <c r="L3787" s="83"/>
      <c r="M3787" s="84"/>
      <c r="N3787" s="85"/>
      <c r="O3787" s="82"/>
      <c r="P3787" s="86"/>
      <c r="S3787" s="88"/>
      <c r="T3787" s="82"/>
      <c r="U3787" s="88"/>
      <c r="V3787" s="82"/>
      <c r="W3787" s="88"/>
      <c r="X3787" s="82"/>
      <c r="Y3787" s="88"/>
      <c r="Z3787" s="82"/>
      <c r="AA3787" s="88"/>
      <c r="AB3787" s="82"/>
      <c r="AC3787" s="88"/>
      <c r="AD3787" s="82"/>
      <c r="AE3787" s="89"/>
      <c r="AI3787" s="130"/>
      <c r="AJ3787" s="131"/>
      <c r="AK3787" s="130"/>
      <c r="AL3787" s="131"/>
      <c r="AM3787" s="130"/>
      <c r="AN3787" s="131"/>
      <c r="AO3787" s="130"/>
      <c r="AP3787" s="132"/>
      <c r="AY3787" s="133"/>
      <c r="BC3787" s="97"/>
      <c r="BD3787" s="97"/>
      <c r="BE3787" s="97"/>
      <c r="BF3787" s="97"/>
      <c r="BG3787" s="97"/>
    </row>
    <row r="3788" spans="9:59">
      <c r="I3788" s="80"/>
      <c r="J3788" s="81"/>
      <c r="K3788" s="82"/>
      <c r="L3788" s="83"/>
      <c r="M3788" s="84"/>
      <c r="N3788" s="85"/>
      <c r="O3788" s="82"/>
      <c r="P3788" s="86"/>
      <c r="S3788" s="88"/>
      <c r="T3788" s="82"/>
      <c r="U3788" s="88"/>
      <c r="V3788" s="82"/>
      <c r="W3788" s="88"/>
      <c r="X3788" s="82"/>
      <c r="Y3788" s="88"/>
      <c r="Z3788" s="82"/>
      <c r="AA3788" s="88"/>
      <c r="AB3788" s="82"/>
      <c r="AC3788" s="88"/>
      <c r="AD3788" s="82"/>
      <c r="AE3788" s="89"/>
      <c r="AI3788" s="130"/>
      <c r="AJ3788" s="131"/>
      <c r="AK3788" s="130"/>
      <c r="AL3788" s="131"/>
      <c r="AM3788" s="130"/>
      <c r="AN3788" s="131"/>
      <c r="AO3788" s="130"/>
      <c r="AP3788" s="132"/>
      <c r="AY3788" s="133"/>
      <c r="BC3788" s="97"/>
      <c r="BD3788" s="97"/>
      <c r="BE3788" s="97"/>
      <c r="BF3788" s="97"/>
      <c r="BG3788" s="97"/>
    </row>
    <row r="3789" spans="9:59">
      <c r="I3789" s="80"/>
      <c r="J3789" s="81"/>
      <c r="K3789" s="82"/>
      <c r="L3789" s="83"/>
      <c r="M3789" s="84"/>
      <c r="N3789" s="85"/>
      <c r="O3789" s="82"/>
      <c r="P3789" s="86"/>
      <c r="S3789" s="88"/>
      <c r="T3789" s="82"/>
      <c r="U3789" s="88"/>
      <c r="V3789" s="82"/>
      <c r="W3789" s="88"/>
      <c r="X3789" s="82"/>
      <c r="Y3789" s="88"/>
      <c r="Z3789" s="82"/>
      <c r="AA3789" s="88"/>
      <c r="AB3789" s="82"/>
      <c r="AC3789" s="88"/>
      <c r="AD3789" s="82"/>
      <c r="AE3789" s="89"/>
      <c r="AI3789" s="130"/>
      <c r="AJ3789" s="131"/>
      <c r="AK3789" s="130"/>
      <c r="AL3789" s="131"/>
      <c r="AM3789" s="130"/>
      <c r="AN3789" s="131"/>
      <c r="AO3789" s="130"/>
      <c r="AP3789" s="132"/>
      <c r="AY3789" s="133"/>
      <c r="BC3789" s="97"/>
      <c r="BD3789" s="97"/>
      <c r="BE3789" s="97"/>
      <c r="BF3789" s="97"/>
      <c r="BG3789" s="97"/>
    </row>
    <row r="3790" spans="9:59">
      <c r="I3790" s="80"/>
      <c r="J3790" s="81"/>
      <c r="K3790" s="82"/>
      <c r="L3790" s="83"/>
      <c r="M3790" s="84"/>
      <c r="N3790" s="85"/>
      <c r="O3790" s="82"/>
      <c r="P3790" s="86"/>
      <c r="S3790" s="88"/>
      <c r="T3790" s="82"/>
      <c r="U3790" s="88"/>
      <c r="V3790" s="82"/>
      <c r="W3790" s="88"/>
      <c r="X3790" s="82"/>
      <c r="Y3790" s="88"/>
      <c r="Z3790" s="82"/>
      <c r="AA3790" s="88"/>
      <c r="AB3790" s="82"/>
      <c r="AC3790" s="88"/>
      <c r="AD3790" s="82"/>
      <c r="AE3790" s="89"/>
      <c r="AI3790" s="130"/>
      <c r="AJ3790" s="131"/>
      <c r="AK3790" s="130"/>
      <c r="AL3790" s="131"/>
      <c r="AM3790" s="130"/>
      <c r="AN3790" s="131"/>
      <c r="AO3790" s="130"/>
      <c r="AP3790" s="132"/>
      <c r="AY3790" s="133"/>
      <c r="BC3790" s="97"/>
      <c r="BD3790" s="97"/>
      <c r="BE3790" s="97"/>
      <c r="BF3790" s="97"/>
      <c r="BG3790" s="97"/>
    </row>
    <row r="3791" spans="9:59">
      <c r="I3791" s="80"/>
      <c r="J3791" s="81"/>
      <c r="K3791" s="82"/>
      <c r="L3791" s="83"/>
      <c r="M3791" s="84"/>
      <c r="N3791" s="85"/>
      <c r="O3791" s="82"/>
      <c r="P3791" s="86"/>
      <c r="S3791" s="88"/>
      <c r="T3791" s="82"/>
      <c r="U3791" s="88"/>
      <c r="V3791" s="82"/>
      <c r="W3791" s="88"/>
      <c r="X3791" s="82"/>
      <c r="Y3791" s="88"/>
      <c r="Z3791" s="82"/>
      <c r="AA3791" s="88"/>
      <c r="AB3791" s="82"/>
      <c r="AC3791" s="88"/>
      <c r="AD3791" s="82"/>
      <c r="AE3791" s="89"/>
      <c r="AI3791" s="130"/>
      <c r="AJ3791" s="131"/>
      <c r="AK3791" s="130"/>
      <c r="AL3791" s="131"/>
      <c r="AM3791" s="130"/>
      <c r="AN3791" s="131"/>
      <c r="AO3791" s="130"/>
      <c r="AP3791" s="132"/>
      <c r="AY3791" s="133"/>
      <c r="BC3791" s="97"/>
      <c r="BD3791" s="97"/>
      <c r="BE3791" s="97"/>
      <c r="BF3791" s="97"/>
      <c r="BG3791" s="97"/>
    </row>
    <row r="3792" spans="9:59">
      <c r="I3792" s="80"/>
      <c r="J3792" s="81"/>
      <c r="K3792" s="82"/>
      <c r="L3792" s="83"/>
      <c r="M3792" s="84"/>
      <c r="N3792" s="85"/>
      <c r="O3792" s="82"/>
      <c r="P3792" s="86"/>
      <c r="S3792" s="88"/>
      <c r="T3792" s="82"/>
      <c r="U3792" s="88"/>
      <c r="V3792" s="82"/>
      <c r="W3792" s="88"/>
      <c r="X3792" s="82"/>
      <c r="Y3792" s="88"/>
      <c r="Z3792" s="82"/>
      <c r="AA3792" s="88"/>
      <c r="AB3792" s="82"/>
      <c r="AC3792" s="88"/>
      <c r="AD3792" s="82"/>
      <c r="AE3792" s="89"/>
      <c r="AI3792" s="130"/>
      <c r="AJ3792" s="131"/>
      <c r="AK3792" s="130"/>
      <c r="AL3792" s="131"/>
      <c r="AM3792" s="130"/>
      <c r="AN3792" s="131"/>
      <c r="AO3792" s="130"/>
      <c r="AP3792" s="132"/>
      <c r="AY3792" s="133"/>
      <c r="BC3792" s="97"/>
      <c r="BD3792" s="97"/>
      <c r="BE3792" s="97"/>
      <c r="BF3792" s="97"/>
      <c r="BG3792" s="97"/>
    </row>
    <row r="3793" spans="9:59">
      <c r="I3793" s="80"/>
      <c r="J3793" s="81"/>
      <c r="K3793" s="82"/>
      <c r="L3793" s="83"/>
      <c r="M3793" s="84"/>
      <c r="N3793" s="85"/>
      <c r="O3793" s="82"/>
      <c r="P3793" s="86"/>
      <c r="S3793" s="88"/>
      <c r="T3793" s="82"/>
      <c r="U3793" s="88"/>
      <c r="V3793" s="82"/>
      <c r="W3793" s="88"/>
      <c r="X3793" s="82"/>
      <c r="Y3793" s="88"/>
      <c r="Z3793" s="82"/>
      <c r="AA3793" s="88"/>
      <c r="AB3793" s="82"/>
      <c r="AC3793" s="88"/>
      <c r="AD3793" s="82"/>
      <c r="AE3793" s="89"/>
      <c r="AI3793" s="130"/>
      <c r="AJ3793" s="131"/>
      <c r="AK3793" s="130"/>
      <c r="AL3793" s="131"/>
      <c r="AM3793" s="130"/>
      <c r="AN3793" s="131"/>
      <c r="AO3793" s="130"/>
      <c r="AP3793" s="132"/>
      <c r="AY3793" s="133"/>
      <c r="BC3793" s="97"/>
      <c r="BD3793" s="97"/>
      <c r="BE3793" s="97"/>
      <c r="BF3793" s="97"/>
      <c r="BG3793" s="97"/>
    </row>
    <row r="3794" spans="9:59">
      <c r="I3794" s="80"/>
      <c r="J3794" s="81"/>
      <c r="K3794" s="82"/>
      <c r="L3794" s="83"/>
      <c r="M3794" s="84"/>
      <c r="N3794" s="85"/>
      <c r="O3794" s="82"/>
      <c r="P3794" s="86"/>
      <c r="S3794" s="88"/>
      <c r="T3794" s="82"/>
      <c r="U3794" s="88"/>
      <c r="V3794" s="82"/>
      <c r="W3794" s="88"/>
      <c r="X3794" s="82"/>
      <c r="Y3794" s="88"/>
      <c r="Z3794" s="82"/>
      <c r="AA3794" s="88"/>
      <c r="AB3794" s="82"/>
      <c r="AC3794" s="88"/>
      <c r="AD3794" s="82"/>
      <c r="AE3794" s="89"/>
      <c r="AI3794" s="130"/>
      <c r="AJ3794" s="131"/>
      <c r="AK3794" s="130"/>
      <c r="AL3794" s="131"/>
      <c r="AM3794" s="130"/>
      <c r="AN3794" s="131"/>
      <c r="AO3794" s="130"/>
      <c r="AP3794" s="132"/>
      <c r="AY3794" s="133"/>
      <c r="BC3794" s="97"/>
      <c r="BD3794" s="97"/>
      <c r="BE3794" s="97"/>
      <c r="BF3794" s="97"/>
      <c r="BG3794" s="97"/>
    </row>
    <row r="3795" spans="9:59">
      <c r="I3795" s="80"/>
      <c r="J3795" s="81"/>
      <c r="K3795" s="82"/>
      <c r="L3795" s="83"/>
      <c r="M3795" s="84"/>
      <c r="N3795" s="85"/>
      <c r="O3795" s="82"/>
      <c r="P3795" s="86"/>
      <c r="S3795" s="88"/>
      <c r="T3795" s="82"/>
      <c r="U3795" s="88"/>
      <c r="V3795" s="82"/>
      <c r="W3795" s="88"/>
      <c r="X3795" s="82"/>
      <c r="Y3795" s="88"/>
      <c r="Z3795" s="82"/>
      <c r="AA3795" s="88"/>
      <c r="AB3795" s="82"/>
      <c r="AC3795" s="88"/>
      <c r="AD3795" s="82"/>
      <c r="AE3795" s="89"/>
      <c r="AI3795" s="130"/>
      <c r="AJ3795" s="131"/>
      <c r="AK3795" s="130"/>
      <c r="AL3795" s="131"/>
      <c r="AM3795" s="130"/>
      <c r="AN3795" s="131"/>
      <c r="AO3795" s="130"/>
      <c r="AP3795" s="132"/>
      <c r="AY3795" s="133"/>
      <c r="BC3795" s="97"/>
      <c r="BD3795" s="97"/>
      <c r="BE3795" s="97"/>
      <c r="BF3795" s="97"/>
      <c r="BG3795" s="97"/>
    </row>
    <row r="3796" spans="9:59">
      <c r="I3796" s="80"/>
      <c r="J3796" s="81"/>
      <c r="K3796" s="82"/>
      <c r="L3796" s="83"/>
      <c r="M3796" s="84"/>
      <c r="N3796" s="85"/>
      <c r="O3796" s="82"/>
      <c r="P3796" s="86"/>
      <c r="S3796" s="88"/>
      <c r="T3796" s="82"/>
      <c r="U3796" s="88"/>
      <c r="V3796" s="82"/>
      <c r="W3796" s="88"/>
      <c r="X3796" s="82"/>
      <c r="Y3796" s="88"/>
      <c r="Z3796" s="82"/>
      <c r="AA3796" s="88"/>
      <c r="AB3796" s="82"/>
      <c r="AC3796" s="88"/>
      <c r="AD3796" s="82"/>
      <c r="AE3796" s="89"/>
      <c r="AI3796" s="130"/>
      <c r="AJ3796" s="131"/>
      <c r="AK3796" s="130"/>
      <c r="AL3796" s="131"/>
      <c r="AM3796" s="130"/>
      <c r="AN3796" s="131"/>
      <c r="AO3796" s="130"/>
      <c r="AP3796" s="132"/>
      <c r="AY3796" s="133"/>
      <c r="BC3796" s="97"/>
      <c r="BD3796" s="97"/>
      <c r="BE3796" s="97"/>
      <c r="BF3796" s="97"/>
      <c r="BG3796" s="97"/>
    </row>
    <row r="3797" spans="9:59">
      <c r="I3797" s="80"/>
      <c r="J3797" s="81"/>
      <c r="K3797" s="82"/>
      <c r="L3797" s="83"/>
      <c r="M3797" s="84"/>
      <c r="N3797" s="85"/>
      <c r="O3797" s="82"/>
      <c r="P3797" s="86"/>
      <c r="S3797" s="88"/>
      <c r="T3797" s="82"/>
      <c r="U3797" s="88"/>
      <c r="V3797" s="82"/>
      <c r="W3797" s="88"/>
      <c r="X3797" s="82"/>
      <c r="Y3797" s="88"/>
      <c r="Z3797" s="82"/>
      <c r="AA3797" s="88"/>
      <c r="AB3797" s="82"/>
      <c r="AC3797" s="88"/>
      <c r="AD3797" s="82"/>
      <c r="AE3797" s="89"/>
      <c r="AI3797" s="130"/>
      <c r="AJ3797" s="131"/>
      <c r="AK3797" s="130"/>
      <c r="AL3797" s="131"/>
      <c r="AM3797" s="130"/>
      <c r="AN3797" s="131"/>
      <c r="AO3797" s="130"/>
      <c r="AP3797" s="132"/>
      <c r="AY3797" s="133"/>
      <c r="BC3797" s="97"/>
      <c r="BD3797" s="97"/>
      <c r="BE3797" s="97"/>
      <c r="BF3797" s="97"/>
      <c r="BG3797" s="97"/>
    </row>
    <row r="3798" spans="9:59">
      <c r="I3798" s="80"/>
      <c r="J3798" s="81"/>
      <c r="K3798" s="82"/>
      <c r="L3798" s="83"/>
      <c r="M3798" s="84"/>
      <c r="N3798" s="85"/>
      <c r="O3798" s="82"/>
      <c r="P3798" s="86"/>
      <c r="S3798" s="88"/>
      <c r="T3798" s="82"/>
      <c r="U3798" s="88"/>
      <c r="V3798" s="82"/>
      <c r="W3798" s="88"/>
      <c r="X3798" s="82"/>
      <c r="Y3798" s="88"/>
      <c r="Z3798" s="82"/>
      <c r="AA3798" s="88"/>
      <c r="AB3798" s="82"/>
      <c r="AC3798" s="88"/>
      <c r="AD3798" s="82"/>
      <c r="AE3798" s="89"/>
      <c r="AI3798" s="130"/>
      <c r="AJ3798" s="131"/>
      <c r="AK3798" s="130"/>
      <c r="AL3798" s="131"/>
      <c r="AM3798" s="130"/>
      <c r="AN3798" s="131"/>
      <c r="AO3798" s="130"/>
      <c r="AP3798" s="132"/>
      <c r="AY3798" s="133"/>
      <c r="BC3798" s="97"/>
      <c r="BD3798" s="97"/>
      <c r="BE3798" s="97"/>
      <c r="BF3798" s="97"/>
      <c r="BG3798" s="97"/>
    </row>
    <row r="3799" spans="9:59">
      <c r="I3799" s="80"/>
      <c r="J3799" s="81"/>
      <c r="K3799" s="82"/>
      <c r="L3799" s="83"/>
      <c r="M3799" s="84"/>
      <c r="N3799" s="85"/>
      <c r="O3799" s="82"/>
      <c r="P3799" s="86"/>
      <c r="S3799" s="88"/>
      <c r="T3799" s="82"/>
      <c r="U3799" s="88"/>
      <c r="V3799" s="82"/>
      <c r="W3799" s="88"/>
      <c r="X3799" s="82"/>
      <c r="Y3799" s="88"/>
      <c r="Z3799" s="82"/>
      <c r="AA3799" s="88"/>
      <c r="AB3799" s="82"/>
      <c r="AC3799" s="88"/>
      <c r="AD3799" s="82"/>
      <c r="AE3799" s="89"/>
      <c r="AI3799" s="130"/>
      <c r="AJ3799" s="131"/>
      <c r="AK3799" s="130"/>
      <c r="AL3799" s="131"/>
      <c r="AM3799" s="130"/>
      <c r="AN3799" s="131"/>
      <c r="AO3799" s="130"/>
      <c r="AP3799" s="132"/>
      <c r="AY3799" s="133"/>
      <c r="BC3799" s="97"/>
      <c r="BD3799" s="97"/>
      <c r="BE3799" s="97"/>
      <c r="BF3799" s="97"/>
      <c r="BG3799" s="97"/>
    </row>
    <row r="3800" spans="9:59">
      <c r="I3800" s="80"/>
      <c r="J3800" s="81"/>
      <c r="K3800" s="82"/>
      <c r="L3800" s="83"/>
      <c r="M3800" s="84"/>
      <c r="N3800" s="85"/>
      <c r="O3800" s="82"/>
      <c r="P3800" s="86"/>
      <c r="S3800" s="88"/>
      <c r="T3800" s="82"/>
      <c r="U3800" s="88"/>
      <c r="V3800" s="82"/>
      <c r="W3800" s="88"/>
      <c r="X3800" s="82"/>
      <c r="Y3800" s="88"/>
      <c r="Z3800" s="82"/>
      <c r="AA3800" s="88"/>
      <c r="AB3800" s="82"/>
      <c r="AC3800" s="88"/>
      <c r="AD3800" s="82"/>
      <c r="AE3800" s="89"/>
      <c r="AI3800" s="130"/>
      <c r="AJ3800" s="131"/>
      <c r="AK3800" s="130"/>
      <c r="AL3800" s="131"/>
      <c r="AM3800" s="130"/>
      <c r="AN3800" s="131"/>
      <c r="AO3800" s="130"/>
      <c r="AP3800" s="132"/>
      <c r="AY3800" s="133"/>
      <c r="BC3800" s="97"/>
      <c r="BD3800" s="97"/>
      <c r="BE3800" s="97"/>
      <c r="BF3800" s="97"/>
      <c r="BG3800" s="97"/>
    </row>
    <row r="3801" spans="9:59">
      <c r="I3801" s="80"/>
      <c r="J3801" s="81"/>
      <c r="K3801" s="82"/>
      <c r="L3801" s="83"/>
      <c r="M3801" s="84"/>
      <c r="N3801" s="85"/>
      <c r="O3801" s="82"/>
      <c r="P3801" s="86"/>
      <c r="S3801" s="88"/>
      <c r="T3801" s="82"/>
      <c r="U3801" s="88"/>
      <c r="V3801" s="82"/>
      <c r="W3801" s="88"/>
      <c r="X3801" s="82"/>
      <c r="Y3801" s="88"/>
      <c r="Z3801" s="82"/>
      <c r="AA3801" s="88"/>
      <c r="AB3801" s="82"/>
      <c r="AC3801" s="88"/>
      <c r="AD3801" s="82"/>
      <c r="AE3801" s="89"/>
      <c r="AI3801" s="130"/>
      <c r="AJ3801" s="131"/>
      <c r="AK3801" s="130"/>
      <c r="AL3801" s="131"/>
      <c r="AM3801" s="130"/>
      <c r="AN3801" s="131"/>
      <c r="AO3801" s="130"/>
      <c r="AP3801" s="132"/>
      <c r="AY3801" s="133"/>
      <c r="BC3801" s="97"/>
      <c r="BD3801" s="97"/>
      <c r="BE3801" s="97"/>
      <c r="BF3801" s="97"/>
      <c r="BG3801" s="97"/>
    </row>
    <row r="3802" spans="9:59">
      <c r="I3802" s="80"/>
      <c r="J3802" s="81"/>
      <c r="K3802" s="82"/>
      <c r="L3802" s="83"/>
      <c r="M3802" s="84"/>
      <c r="N3802" s="85"/>
      <c r="O3802" s="82"/>
      <c r="P3802" s="86"/>
      <c r="S3802" s="88"/>
      <c r="T3802" s="82"/>
      <c r="U3802" s="88"/>
      <c r="V3802" s="82"/>
      <c r="W3802" s="88"/>
      <c r="X3802" s="82"/>
      <c r="Y3802" s="88"/>
      <c r="Z3802" s="82"/>
      <c r="AA3802" s="88"/>
      <c r="AB3802" s="82"/>
      <c r="AC3802" s="88"/>
      <c r="AD3802" s="82"/>
      <c r="AE3802" s="89"/>
      <c r="AI3802" s="130"/>
      <c r="AJ3802" s="131"/>
      <c r="AK3802" s="130"/>
      <c r="AL3802" s="131"/>
      <c r="AM3802" s="130"/>
      <c r="AN3802" s="131"/>
      <c r="AO3802" s="130"/>
      <c r="AP3802" s="132"/>
      <c r="AY3802" s="133"/>
      <c r="BC3802" s="97"/>
      <c r="BD3802" s="97"/>
      <c r="BE3802" s="97"/>
      <c r="BF3802" s="97"/>
      <c r="BG3802" s="97"/>
    </row>
    <row r="3803" spans="9:59">
      <c r="I3803" s="80"/>
      <c r="J3803" s="81"/>
      <c r="K3803" s="82"/>
      <c r="L3803" s="83"/>
      <c r="M3803" s="84"/>
      <c r="N3803" s="85"/>
      <c r="O3803" s="82"/>
      <c r="P3803" s="86"/>
      <c r="S3803" s="88"/>
      <c r="T3803" s="82"/>
      <c r="U3803" s="88"/>
      <c r="V3803" s="82"/>
      <c r="W3803" s="88"/>
      <c r="X3803" s="82"/>
      <c r="Y3803" s="88"/>
      <c r="Z3803" s="82"/>
      <c r="AA3803" s="88"/>
      <c r="AB3803" s="82"/>
      <c r="AC3803" s="88"/>
      <c r="AD3803" s="82"/>
      <c r="AE3803" s="89"/>
      <c r="AI3803" s="130"/>
      <c r="AJ3803" s="131"/>
      <c r="AK3803" s="130"/>
      <c r="AL3803" s="131"/>
      <c r="AM3803" s="130"/>
      <c r="AN3803" s="131"/>
      <c r="AO3803" s="130"/>
      <c r="AP3803" s="132"/>
      <c r="AY3803" s="133"/>
      <c r="BC3803" s="97"/>
      <c r="BD3803" s="97"/>
      <c r="BE3803" s="97"/>
      <c r="BF3803" s="97"/>
      <c r="BG3803" s="97"/>
    </row>
    <row r="3804" spans="9:59">
      <c r="I3804" s="80"/>
      <c r="J3804" s="81"/>
      <c r="K3804" s="82"/>
      <c r="L3804" s="83"/>
      <c r="M3804" s="84"/>
      <c r="N3804" s="85"/>
      <c r="O3804" s="82"/>
      <c r="P3804" s="86"/>
      <c r="S3804" s="88"/>
      <c r="T3804" s="82"/>
      <c r="U3804" s="88"/>
      <c r="V3804" s="82"/>
      <c r="W3804" s="88"/>
      <c r="X3804" s="82"/>
      <c r="Y3804" s="88"/>
      <c r="Z3804" s="82"/>
      <c r="AA3804" s="88"/>
      <c r="AB3804" s="82"/>
      <c r="AC3804" s="88"/>
      <c r="AD3804" s="82"/>
      <c r="AE3804" s="89"/>
      <c r="AI3804" s="130"/>
      <c r="AJ3804" s="131"/>
      <c r="AK3804" s="130"/>
      <c r="AL3804" s="131"/>
      <c r="AM3804" s="130"/>
      <c r="AN3804" s="131"/>
      <c r="AO3804" s="130"/>
      <c r="AP3804" s="132"/>
      <c r="AY3804" s="133"/>
      <c r="BC3804" s="97"/>
      <c r="BD3804" s="97"/>
      <c r="BE3804" s="97"/>
      <c r="BF3804" s="97"/>
      <c r="BG3804" s="97"/>
    </row>
    <row r="3805" spans="9:59">
      <c r="I3805" s="80"/>
      <c r="J3805" s="81"/>
      <c r="K3805" s="82"/>
      <c r="L3805" s="83"/>
      <c r="M3805" s="84"/>
      <c r="N3805" s="85"/>
      <c r="O3805" s="82"/>
      <c r="P3805" s="86"/>
      <c r="S3805" s="88"/>
      <c r="T3805" s="82"/>
      <c r="U3805" s="88"/>
      <c r="V3805" s="82"/>
      <c r="W3805" s="88"/>
      <c r="X3805" s="82"/>
      <c r="Y3805" s="88"/>
      <c r="Z3805" s="82"/>
      <c r="AA3805" s="88"/>
      <c r="AB3805" s="82"/>
      <c r="AC3805" s="88"/>
      <c r="AD3805" s="82"/>
      <c r="AE3805" s="89"/>
      <c r="AI3805" s="130"/>
      <c r="AJ3805" s="131"/>
      <c r="AK3805" s="130"/>
      <c r="AL3805" s="131"/>
      <c r="AM3805" s="130"/>
      <c r="AN3805" s="131"/>
      <c r="AO3805" s="130"/>
      <c r="AP3805" s="132"/>
      <c r="AY3805" s="133"/>
      <c r="BC3805" s="97"/>
      <c r="BD3805" s="97"/>
      <c r="BE3805" s="97"/>
      <c r="BF3805" s="97"/>
      <c r="BG3805" s="97"/>
    </row>
    <row r="3806" spans="9:59">
      <c r="I3806" s="80"/>
      <c r="J3806" s="81"/>
      <c r="K3806" s="82"/>
      <c r="L3806" s="83"/>
      <c r="M3806" s="84"/>
      <c r="N3806" s="85"/>
      <c r="O3806" s="82"/>
      <c r="P3806" s="86"/>
      <c r="S3806" s="88"/>
      <c r="T3806" s="82"/>
      <c r="U3806" s="88"/>
      <c r="V3806" s="82"/>
      <c r="W3806" s="88"/>
      <c r="X3806" s="82"/>
      <c r="Y3806" s="88"/>
      <c r="Z3806" s="82"/>
      <c r="AA3806" s="88"/>
      <c r="AB3806" s="82"/>
      <c r="AC3806" s="88"/>
      <c r="AD3806" s="82"/>
      <c r="AE3806" s="89"/>
      <c r="AI3806" s="130"/>
      <c r="AJ3806" s="131"/>
      <c r="AK3806" s="130"/>
      <c r="AL3806" s="131"/>
      <c r="AM3806" s="130"/>
      <c r="AN3806" s="131"/>
      <c r="AO3806" s="130"/>
      <c r="AP3806" s="132"/>
      <c r="AY3806" s="133"/>
      <c r="BC3806" s="97"/>
      <c r="BD3806" s="97"/>
      <c r="BE3806" s="97"/>
      <c r="BF3806" s="97"/>
      <c r="BG3806" s="97"/>
    </row>
    <row r="3807" spans="9:59">
      <c r="I3807" s="80"/>
      <c r="J3807" s="81"/>
      <c r="K3807" s="82"/>
      <c r="L3807" s="83"/>
      <c r="M3807" s="84"/>
      <c r="N3807" s="85"/>
      <c r="O3807" s="82"/>
      <c r="P3807" s="86"/>
      <c r="S3807" s="88"/>
      <c r="T3807" s="82"/>
      <c r="U3807" s="88"/>
      <c r="V3807" s="82"/>
      <c r="W3807" s="88"/>
      <c r="X3807" s="82"/>
      <c r="Y3807" s="88"/>
      <c r="Z3807" s="82"/>
      <c r="AA3807" s="88"/>
      <c r="AB3807" s="82"/>
      <c r="AC3807" s="88"/>
      <c r="AD3807" s="82"/>
      <c r="AE3807" s="89"/>
      <c r="AI3807" s="130"/>
      <c r="AJ3807" s="131"/>
      <c r="AK3807" s="130"/>
      <c r="AL3807" s="131"/>
      <c r="AM3807" s="130"/>
      <c r="AN3807" s="131"/>
      <c r="AO3807" s="130"/>
      <c r="AP3807" s="132"/>
      <c r="AY3807" s="133"/>
      <c r="BC3807" s="97"/>
      <c r="BD3807" s="97"/>
      <c r="BE3807" s="97"/>
      <c r="BF3807" s="97"/>
      <c r="BG3807" s="97"/>
    </row>
    <row r="3808" spans="9:59">
      <c r="I3808" s="80"/>
      <c r="J3808" s="81"/>
      <c r="K3808" s="82"/>
      <c r="L3808" s="83"/>
      <c r="M3808" s="84"/>
      <c r="N3808" s="85"/>
      <c r="O3808" s="82"/>
      <c r="P3808" s="86"/>
      <c r="S3808" s="88"/>
      <c r="T3808" s="82"/>
      <c r="U3808" s="88"/>
      <c r="V3808" s="82"/>
      <c r="W3808" s="88"/>
      <c r="X3808" s="82"/>
      <c r="Y3808" s="88"/>
      <c r="Z3808" s="82"/>
      <c r="AA3808" s="88"/>
      <c r="AB3808" s="82"/>
      <c r="AC3808" s="88"/>
      <c r="AD3808" s="82"/>
      <c r="AE3808" s="89"/>
      <c r="AI3808" s="130"/>
      <c r="AJ3808" s="131"/>
      <c r="AK3808" s="130"/>
      <c r="AL3808" s="131"/>
      <c r="AM3808" s="130"/>
      <c r="AN3808" s="131"/>
      <c r="AO3808" s="130"/>
      <c r="AP3808" s="132"/>
      <c r="AY3808" s="133"/>
      <c r="BC3808" s="97"/>
      <c r="BD3808" s="97"/>
      <c r="BE3808" s="97"/>
      <c r="BF3808" s="97"/>
      <c r="BG3808" s="97"/>
    </row>
    <row r="3809" spans="9:59">
      <c r="I3809" s="80"/>
      <c r="J3809" s="81"/>
      <c r="K3809" s="82"/>
      <c r="L3809" s="83"/>
      <c r="M3809" s="84"/>
      <c r="N3809" s="85"/>
      <c r="O3809" s="82"/>
      <c r="P3809" s="86"/>
      <c r="S3809" s="88"/>
      <c r="T3809" s="82"/>
      <c r="U3809" s="88"/>
      <c r="V3809" s="82"/>
      <c r="W3809" s="88"/>
      <c r="X3809" s="82"/>
      <c r="Y3809" s="88"/>
      <c r="Z3809" s="82"/>
      <c r="AA3809" s="88"/>
      <c r="AB3809" s="82"/>
      <c r="AC3809" s="88"/>
      <c r="AD3809" s="82"/>
      <c r="AE3809" s="89"/>
      <c r="AI3809" s="130"/>
      <c r="AJ3809" s="131"/>
      <c r="AK3809" s="130"/>
      <c r="AL3809" s="131"/>
      <c r="AM3809" s="130"/>
      <c r="AN3809" s="131"/>
      <c r="AO3809" s="130"/>
      <c r="AP3809" s="132"/>
      <c r="AY3809" s="133"/>
      <c r="BC3809" s="97"/>
      <c r="BD3809" s="97"/>
      <c r="BE3809" s="97"/>
      <c r="BF3809" s="97"/>
      <c r="BG3809" s="97"/>
    </row>
    <row r="3810" spans="9:59">
      <c r="I3810" s="80"/>
      <c r="J3810" s="81"/>
      <c r="K3810" s="82"/>
      <c r="L3810" s="83"/>
      <c r="M3810" s="84"/>
      <c r="N3810" s="85"/>
      <c r="O3810" s="82"/>
      <c r="P3810" s="86"/>
      <c r="S3810" s="88"/>
      <c r="T3810" s="82"/>
      <c r="U3810" s="88"/>
      <c r="V3810" s="82"/>
      <c r="W3810" s="88"/>
      <c r="X3810" s="82"/>
      <c r="Y3810" s="88"/>
      <c r="Z3810" s="82"/>
      <c r="AA3810" s="88"/>
      <c r="AB3810" s="82"/>
      <c r="AC3810" s="88"/>
      <c r="AD3810" s="82"/>
      <c r="AE3810" s="89"/>
      <c r="AI3810" s="130"/>
      <c r="AJ3810" s="131"/>
      <c r="AK3810" s="130"/>
      <c r="AL3810" s="131"/>
      <c r="AM3810" s="130"/>
      <c r="AN3810" s="131"/>
      <c r="AO3810" s="130"/>
      <c r="AP3810" s="132"/>
      <c r="AY3810" s="133"/>
      <c r="BC3810" s="97"/>
      <c r="BD3810" s="97"/>
      <c r="BE3810" s="97"/>
      <c r="BF3810" s="97"/>
      <c r="BG3810" s="97"/>
    </row>
    <row r="3811" spans="9:59">
      <c r="I3811" s="80"/>
      <c r="J3811" s="81"/>
      <c r="K3811" s="82"/>
      <c r="L3811" s="83"/>
      <c r="M3811" s="84"/>
      <c r="N3811" s="85"/>
      <c r="O3811" s="82"/>
      <c r="P3811" s="86"/>
      <c r="S3811" s="88"/>
      <c r="T3811" s="82"/>
      <c r="U3811" s="88"/>
      <c r="V3811" s="82"/>
      <c r="W3811" s="88"/>
      <c r="X3811" s="82"/>
      <c r="Y3811" s="88"/>
      <c r="Z3811" s="82"/>
      <c r="AA3811" s="88"/>
      <c r="AB3811" s="82"/>
      <c r="AC3811" s="88"/>
      <c r="AD3811" s="82"/>
      <c r="AE3811" s="89"/>
      <c r="AI3811" s="130"/>
      <c r="AJ3811" s="131"/>
      <c r="AK3811" s="130"/>
      <c r="AL3811" s="131"/>
      <c r="AM3811" s="130"/>
      <c r="AN3811" s="131"/>
      <c r="AO3811" s="130"/>
      <c r="AP3811" s="132"/>
      <c r="AY3811" s="133"/>
      <c r="BC3811" s="97"/>
      <c r="BD3811" s="97"/>
      <c r="BE3811" s="97"/>
      <c r="BF3811" s="97"/>
      <c r="BG3811" s="97"/>
    </row>
    <row r="3812" spans="9:59">
      <c r="I3812" s="80"/>
      <c r="J3812" s="81"/>
      <c r="K3812" s="82"/>
      <c r="L3812" s="83"/>
      <c r="M3812" s="84"/>
      <c r="N3812" s="85"/>
      <c r="O3812" s="82"/>
      <c r="P3812" s="86"/>
      <c r="S3812" s="88"/>
      <c r="T3812" s="82"/>
      <c r="U3812" s="88"/>
      <c r="V3812" s="82"/>
      <c r="W3812" s="88"/>
      <c r="X3812" s="82"/>
      <c r="Y3812" s="88"/>
      <c r="Z3812" s="82"/>
      <c r="AA3812" s="88"/>
      <c r="AB3812" s="82"/>
      <c r="AC3812" s="88"/>
      <c r="AD3812" s="82"/>
      <c r="AE3812" s="89"/>
      <c r="AI3812" s="130"/>
      <c r="AJ3812" s="131"/>
      <c r="AK3812" s="130"/>
      <c r="AL3812" s="131"/>
      <c r="AM3812" s="130"/>
      <c r="AN3812" s="131"/>
      <c r="AO3812" s="130"/>
      <c r="AP3812" s="132"/>
      <c r="AY3812" s="133"/>
      <c r="BC3812" s="97"/>
      <c r="BD3812" s="97"/>
      <c r="BE3812" s="97"/>
      <c r="BF3812" s="97"/>
      <c r="BG3812" s="97"/>
    </row>
    <row r="3813" spans="9:59">
      <c r="I3813" s="80"/>
      <c r="J3813" s="81"/>
      <c r="K3813" s="82"/>
      <c r="L3813" s="83"/>
      <c r="M3813" s="84"/>
      <c r="N3813" s="85"/>
      <c r="O3813" s="82"/>
      <c r="P3813" s="86"/>
      <c r="S3813" s="88"/>
      <c r="T3813" s="82"/>
      <c r="U3813" s="88"/>
      <c r="V3813" s="82"/>
      <c r="W3813" s="88"/>
      <c r="X3813" s="82"/>
      <c r="Y3813" s="88"/>
      <c r="Z3813" s="82"/>
      <c r="AA3813" s="88"/>
      <c r="AB3813" s="82"/>
      <c r="AC3813" s="88"/>
      <c r="AD3813" s="82"/>
      <c r="AE3813" s="89"/>
      <c r="AI3813" s="130"/>
      <c r="AJ3813" s="131"/>
      <c r="AK3813" s="130"/>
      <c r="AL3813" s="131"/>
      <c r="AM3813" s="130"/>
      <c r="AN3813" s="131"/>
      <c r="AO3813" s="130"/>
      <c r="AP3813" s="132"/>
      <c r="AY3813" s="133"/>
      <c r="BC3813" s="97"/>
      <c r="BD3813" s="97"/>
      <c r="BE3813" s="97"/>
      <c r="BF3813" s="97"/>
      <c r="BG3813" s="97"/>
    </row>
    <row r="3814" spans="9:59">
      <c r="I3814" s="80"/>
      <c r="J3814" s="81"/>
      <c r="K3814" s="82"/>
      <c r="L3814" s="83"/>
      <c r="M3814" s="84"/>
      <c r="N3814" s="85"/>
      <c r="O3814" s="82"/>
      <c r="P3814" s="86"/>
      <c r="S3814" s="88"/>
      <c r="T3814" s="82"/>
      <c r="U3814" s="88"/>
      <c r="V3814" s="82"/>
      <c r="W3814" s="88"/>
      <c r="X3814" s="82"/>
      <c r="Y3814" s="88"/>
      <c r="Z3814" s="82"/>
      <c r="AA3814" s="88"/>
      <c r="AB3814" s="82"/>
      <c r="AC3814" s="88"/>
      <c r="AD3814" s="82"/>
      <c r="AE3814" s="89"/>
      <c r="AI3814" s="130"/>
      <c r="AJ3814" s="131"/>
      <c r="AK3814" s="130"/>
      <c r="AL3814" s="131"/>
      <c r="AM3814" s="130"/>
      <c r="AN3814" s="131"/>
      <c r="AO3814" s="130"/>
      <c r="AP3814" s="132"/>
      <c r="AY3814" s="133"/>
      <c r="BC3814" s="97"/>
      <c r="BD3814" s="97"/>
      <c r="BE3814" s="97"/>
      <c r="BF3814" s="97"/>
      <c r="BG3814" s="97"/>
    </row>
    <row r="3815" spans="9:59">
      <c r="I3815" s="80"/>
      <c r="J3815" s="81"/>
      <c r="K3815" s="82"/>
      <c r="L3815" s="83"/>
      <c r="M3815" s="84"/>
      <c r="N3815" s="85"/>
      <c r="O3815" s="82"/>
      <c r="P3815" s="86"/>
      <c r="S3815" s="88"/>
      <c r="T3815" s="82"/>
      <c r="U3815" s="88"/>
      <c r="V3815" s="82"/>
      <c r="W3815" s="88"/>
      <c r="X3815" s="82"/>
      <c r="Y3815" s="88"/>
      <c r="Z3815" s="82"/>
      <c r="AA3815" s="88"/>
      <c r="AB3815" s="82"/>
      <c r="AC3815" s="88"/>
      <c r="AD3815" s="82"/>
      <c r="AE3815" s="89"/>
      <c r="AI3815" s="130"/>
      <c r="AJ3815" s="131"/>
      <c r="AK3815" s="130"/>
      <c r="AL3815" s="131"/>
      <c r="AM3815" s="130"/>
      <c r="AN3815" s="131"/>
      <c r="AO3815" s="130"/>
      <c r="AP3815" s="132"/>
      <c r="AY3815" s="133"/>
      <c r="BC3815" s="97"/>
      <c r="BD3815" s="97"/>
      <c r="BE3815" s="97"/>
      <c r="BF3815" s="97"/>
      <c r="BG3815" s="97"/>
    </row>
    <row r="3816" spans="9:59">
      <c r="I3816" s="80"/>
      <c r="J3816" s="81"/>
      <c r="K3816" s="82"/>
      <c r="L3816" s="83"/>
      <c r="M3816" s="84"/>
      <c r="N3816" s="85"/>
      <c r="O3816" s="82"/>
      <c r="P3816" s="86"/>
      <c r="S3816" s="88"/>
      <c r="T3816" s="82"/>
      <c r="U3816" s="88"/>
      <c r="V3816" s="82"/>
      <c r="W3816" s="88"/>
      <c r="X3816" s="82"/>
      <c r="Y3816" s="88"/>
      <c r="Z3816" s="82"/>
      <c r="AA3816" s="88"/>
      <c r="AB3816" s="82"/>
      <c r="AC3816" s="88"/>
      <c r="AD3816" s="82"/>
      <c r="AE3816" s="89"/>
      <c r="AI3816" s="130"/>
      <c r="AJ3816" s="131"/>
      <c r="AK3816" s="130"/>
      <c r="AL3816" s="131"/>
      <c r="AM3816" s="130"/>
      <c r="AN3816" s="131"/>
      <c r="AO3816" s="130"/>
      <c r="AP3816" s="132"/>
      <c r="AY3816" s="133"/>
      <c r="BC3816" s="97"/>
      <c r="BD3816" s="97"/>
      <c r="BE3816" s="97"/>
      <c r="BF3816" s="97"/>
      <c r="BG3816" s="97"/>
    </row>
    <row r="3817" spans="9:59">
      <c r="I3817" s="80"/>
      <c r="J3817" s="81"/>
      <c r="K3817" s="82"/>
      <c r="L3817" s="83"/>
      <c r="M3817" s="84"/>
      <c r="N3817" s="85"/>
      <c r="O3817" s="82"/>
      <c r="P3817" s="86"/>
      <c r="S3817" s="88"/>
      <c r="T3817" s="82"/>
      <c r="U3817" s="88"/>
      <c r="V3817" s="82"/>
      <c r="W3817" s="88"/>
      <c r="X3817" s="82"/>
      <c r="Y3817" s="88"/>
      <c r="Z3817" s="82"/>
      <c r="AA3817" s="88"/>
      <c r="AB3817" s="82"/>
      <c r="AC3817" s="88"/>
      <c r="AD3817" s="82"/>
      <c r="AE3817" s="89"/>
      <c r="AI3817" s="130"/>
      <c r="AJ3817" s="131"/>
      <c r="AK3817" s="130"/>
      <c r="AL3817" s="131"/>
      <c r="AM3817" s="130"/>
      <c r="AN3817" s="131"/>
      <c r="AO3817" s="130"/>
      <c r="AP3817" s="132"/>
      <c r="AY3817" s="133"/>
      <c r="BC3817" s="97"/>
      <c r="BD3817" s="97"/>
      <c r="BE3817" s="97"/>
      <c r="BF3817" s="97"/>
      <c r="BG3817" s="97"/>
    </row>
    <row r="3818" spans="9:59">
      <c r="I3818" s="80"/>
      <c r="J3818" s="81"/>
      <c r="K3818" s="82"/>
      <c r="L3818" s="83"/>
      <c r="M3818" s="84"/>
      <c r="N3818" s="85"/>
      <c r="O3818" s="82"/>
      <c r="P3818" s="86"/>
      <c r="S3818" s="88"/>
      <c r="T3818" s="82"/>
      <c r="U3818" s="88"/>
      <c r="V3818" s="82"/>
      <c r="W3818" s="88"/>
      <c r="X3818" s="82"/>
      <c r="Y3818" s="88"/>
      <c r="Z3818" s="82"/>
      <c r="AA3818" s="88"/>
      <c r="AB3818" s="82"/>
      <c r="AC3818" s="88"/>
      <c r="AD3818" s="82"/>
      <c r="AE3818" s="89"/>
      <c r="AI3818" s="130"/>
      <c r="AJ3818" s="131"/>
      <c r="AK3818" s="130"/>
      <c r="AL3818" s="131"/>
      <c r="AM3818" s="130"/>
      <c r="AN3818" s="131"/>
      <c r="AO3818" s="130"/>
      <c r="AP3818" s="132"/>
      <c r="AY3818" s="133"/>
      <c r="BC3818" s="97"/>
      <c r="BD3818" s="97"/>
      <c r="BE3818" s="97"/>
      <c r="BF3818" s="97"/>
      <c r="BG3818" s="97"/>
    </row>
    <row r="3819" spans="9:59">
      <c r="I3819" s="80"/>
      <c r="J3819" s="81"/>
      <c r="K3819" s="82"/>
      <c r="L3819" s="83"/>
      <c r="M3819" s="84"/>
      <c r="N3819" s="85"/>
      <c r="O3819" s="82"/>
      <c r="P3819" s="86"/>
      <c r="S3819" s="88"/>
      <c r="T3819" s="82"/>
      <c r="U3819" s="88"/>
      <c r="V3819" s="82"/>
      <c r="W3819" s="88"/>
      <c r="X3819" s="82"/>
      <c r="Y3819" s="88"/>
      <c r="Z3819" s="82"/>
      <c r="AA3819" s="88"/>
      <c r="AB3819" s="82"/>
      <c r="AC3819" s="88"/>
      <c r="AD3819" s="82"/>
      <c r="AE3819" s="89"/>
      <c r="AI3819" s="130"/>
      <c r="AJ3819" s="131"/>
      <c r="AK3819" s="130"/>
      <c r="AL3819" s="131"/>
      <c r="AM3819" s="130"/>
      <c r="AN3819" s="131"/>
      <c r="AO3819" s="130"/>
      <c r="AP3819" s="132"/>
      <c r="AY3819" s="133"/>
      <c r="BC3819" s="97"/>
      <c r="BD3819" s="97"/>
      <c r="BE3819" s="97"/>
      <c r="BF3819" s="97"/>
      <c r="BG3819" s="97"/>
    </row>
    <row r="3820" spans="9:59">
      <c r="I3820" s="80"/>
      <c r="J3820" s="81"/>
      <c r="K3820" s="82"/>
      <c r="L3820" s="83"/>
      <c r="M3820" s="84"/>
      <c r="N3820" s="85"/>
      <c r="O3820" s="82"/>
      <c r="P3820" s="86"/>
      <c r="S3820" s="88"/>
      <c r="T3820" s="82"/>
      <c r="U3820" s="88"/>
      <c r="V3820" s="82"/>
      <c r="W3820" s="88"/>
      <c r="X3820" s="82"/>
      <c r="Y3820" s="88"/>
      <c r="Z3820" s="82"/>
      <c r="AA3820" s="88"/>
      <c r="AB3820" s="82"/>
      <c r="AC3820" s="88"/>
      <c r="AD3820" s="82"/>
      <c r="AE3820" s="89"/>
      <c r="AI3820" s="130"/>
      <c r="AJ3820" s="131"/>
      <c r="AK3820" s="130"/>
      <c r="AL3820" s="131"/>
      <c r="AM3820" s="130"/>
      <c r="AN3820" s="131"/>
      <c r="AO3820" s="130"/>
      <c r="AP3820" s="132"/>
      <c r="AY3820" s="133"/>
      <c r="BC3820" s="97"/>
      <c r="BD3820" s="97"/>
      <c r="BE3820" s="97"/>
      <c r="BF3820" s="97"/>
      <c r="BG3820" s="97"/>
    </row>
    <row r="3821" spans="9:59">
      <c r="I3821" s="80"/>
      <c r="J3821" s="81"/>
      <c r="K3821" s="82"/>
      <c r="L3821" s="83"/>
      <c r="M3821" s="84"/>
      <c r="N3821" s="85"/>
      <c r="O3821" s="82"/>
      <c r="P3821" s="86"/>
      <c r="S3821" s="88"/>
      <c r="T3821" s="82"/>
      <c r="U3821" s="88"/>
      <c r="V3821" s="82"/>
      <c r="W3821" s="88"/>
      <c r="X3821" s="82"/>
      <c r="Y3821" s="88"/>
      <c r="Z3821" s="82"/>
      <c r="AA3821" s="88"/>
      <c r="AB3821" s="82"/>
      <c r="AC3821" s="88"/>
      <c r="AD3821" s="82"/>
      <c r="AE3821" s="89"/>
      <c r="AI3821" s="130"/>
      <c r="AJ3821" s="131"/>
      <c r="AK3821" s="130"/>
      <c r="AL3821" s="131"/>
      <c r="AM3821" s="130"/>
      <c r="AN3821" s="131"/>
      <c r="AO3821" s="130"/>
      <c r="AP3821" s="132"/>
      <c r="AY3821" s="133"/>
      <c r="BC3821" s="97"/>
      <c r="BD3821" s="97"/>
      <c r="BE3821" s="97"/>
      <c r="BF3821" s="97"/>
      <c r="BG3821" s="97"/>
    </row>
    <row r="3822" spans="9:59">
      <c r="I3822" s="80"/>
      <c r="J3822" s="81"/>
      <c r="K3822" s="82"/>
      <c r="L3822" s="83"/>
      <c r="M3822" s="84"/>
      <c r="N3822" s="85"/>
      <c r="O3822" s="82"/>
      <c r="P3822" s="86"/>
      <c r="S3822" s="88"/>
      <c r="T3822" s="82"/>
      <c r="U3822" s="88"/>
      <c r="V3822" s="82"/>
      <c r="W3822" s="88"/>
      <c r="X3822" s="82"/>
      <c r="Y3822" s="88"/>
      <c r="Z3822" s="82"/>
      <c r="AA3822" s="88"/>
      <c r="AB3822" s="82"/>
      <c r="AC3822" s="88"/>
      <c r="AD3822" s="82"/>
      <c r="AE3822" s="89"/>
      <c r="AI3822" s="130"/>
      <c r="AJ3822" s="131"/>
      <c r="AK3822" s="130"/>
      <c r="AL3822" s="131"/>
      <c r="AM3822" s="130"/>
      <c r="AN3822" s="131"/>
      <c r="AO3822" s="130"/>
      <c r="AP3822" s="132"/>
      <c r="AY3822" s="133"/>
      <c r="BC3822" s="97"/>
      <c r="BD3822" s="97"/>
      <c r="BE3822" s="97"/>
      <c r="BF3822" s="97"/>
      <c r="BG3822" s="97"/>
    </row>
    <row r="3823" spans="9:59">
      <c r="I3823" s="80"/>
      <c r="J3823" s="81"/>
      <c r="K3823" s="82"/>
      <c r="L3823" s="83"/>
      <c r="M3823" s="84"/>
      <c r="N3823" s="85"/>
      <c r="O3823" s="82"/>
      <c r="P3823" s="86"/>
      <c r="S3823" s="88"/>
      <c r="T3823" s="82"/>
      <c r="U3823" s="88"/>
      <c r="V3823" s="82"/>
      <c r="W3823" s="88"/>
      <c r="X3823" s="82"/>
      <c r="Y3823" s="88"/>
      <c r="Z3823" s="82"/>
      <c r="AA3823" s="88"/>
      <c r="AB3823" s="82"/>
      <c r="AC3823" s="88"/>
      <c r="AD3823" s="82"/>
      <c r="AE3823" s="89"/>
      <c r="AI3823" s="130"/>
      <c r="AJ3823" s="131"/>
      <c r="AK3823" s="130"/>
      <c r="AL3823" s="131"/>
      <c r="AM3823" s="130"/>
      <c r="AN3823" s="131"/>
      <c r="AO3823" s="130"/>
      <c r="AP3823" s="132"/>
      <c r="AY3823" s="133"/>
      <c r="BC3823" s="97"/>
      <c r="BD3823" s="97"/>
      <c r="BE3823" s="97"/>
      <c r="BF3823" s="97"/>
      <c r="BG3823" s="97"/>
    </row>
    <row r="3824" spans="9:59">
      <c r="I3824" s="80"/>
      <c r="J3824" s="81"/>
      <c r="K3824" s="82"/>
      <c r="L3824" s="83"/>
      <c r="M3824" s="84"/>
      <c r="N3824" s="85"/>
      <c r="O3824" s="82"/>
      <c r="P3824" s="86"/>
      <c r="S3824" s="88"/>
      <c r="T3824" s="82"/>
      <c r="U3824" s="88"/>
      <c r="V3824" s="82"/>
      <c r="W3824" s="88"/>
      <c r="X3824" s="82"/>
      <c r="Y3824" s="88"/>
      <c r="Z3824" s="82"/>
      <c r="AA3824" s="88"/>
      <c r="AB3824" s="82"/>
      <c r="AC3824" s="88"/>
      <c r="AD3824" s="82"/>
      <c r="AE3824" s="89"/>
      <c r="AI3824" s="130"/>
      <c r="AJ3824" s="131"/>
      <c r="AK3824" s="130"/>
      <c r="AL3824" s="131"/>
      <c r="AM3824" s="130"/>
      <c r="AN3824" s="131"/>
      <c r="AO3824" s="130"/>
      <c r="AP3824" s="132"/>
      <c r="AY3824" s="133"/>
      <c r="BC3824" s="97"/>
      <c r="BD3824" s="97"/>
      <c r="BE3824" s="97"/>
      <c r="BF3824" s="97"/>
      <c r="BG3824" s="97"/>
    </row>
    <row r="3825" spans="9:59">
      <c r="I3825" s="80"/>
      <c r="J3825" s="81"/>
      <c r="K3825" s="82"/>
      <c r="L3825" s="83"/>
      <c r="M3825" s="84"/>
      <c r="N3825" s="85"/>
      <c r="O3825" s="82"/>
      <c r="P3825" s="86"/>
      <c r="S3825" s="88"/>
      <c r="T3825" s="82"/>
      <c r="U3825" s="88"/>
      <c r="V3825" s="82"/>
      <c r="W3825" s="88"/>
      <c r="X3825" s="82"/>
      <c r="Y3825" s="88"/>
      <c r="Z3825" s="82"/>
      <c r="AA3825" s="88"/>
      <c r="AB3825" s="82"/>
      <c r="AC3825" s="88"/>
      <c r="AD3825" s="82"/>
      <c r="AE3825" s="89"/>
      <c r="AI3825" s="130"/>
      <c r="AJ3825" s="131"/>
      <c r="AK3825" s="130"/>
      <c r="AL3825" s="131"/>
      <c r="AM3825" s="130"/>
      <c r="AN3825" s="131"/>
      <c r="AO3825" s="130"/>
      <c r="AP3825" s="132"/>
      <c r="AY3825" s="133"/>
      <c r="BC3825" s="97"/>
      <c r="BD3825" s="97"/>
      <c r="BE3825" s="97"/>
      <c r="BF3825" s="97"/>
      <c r="BG3825" s="97"/>
    </row>
    <row r="3826" spans="9:59">
      <c r="I3826" s="80"/>
      <c r="J3826" s="81"/>
      <c r="K3826" s="82"/>
      <c r="L3826" s="83"/>
      <c r="M3826" s="84"/>
      <c r="N3826" s="85"/>
      <c r="O3826" s="82"/>
      <c r="P3826" s="86"/>
      <c r="S3826" s="88"/>
      <c r="T3826" s="82"/>
      <c r="U3826" s="88"/>
      <c r="V3826" s="82"/>
      <c r="W3826" s="88"/>
      <c r="X3826" s="82"/>
      <c r="Y3826" s="88"/>
      <c r="Z3826" s="82"/>
      <c r="AA3826" s="88"/>
      <c r="AB3826" s="82"/>
      <c r="AC3826" s="88"/>
      <c r="AD3826" s="82"/>
      <c r="AE3826" s="89"/>
      <c r="AI3826" s="130"/>
      <c r="AJ3826" s="131"/>
      <c r="AK3826" s="130"/>
      <c r="AL3826" s="131"/>
      <c r="AM3826" s="130"/>
      <c r="AN3826" s="131"/>
      <c r="AO3826" s="130"/>
      <c r="AP3826" s="132"/>
      <c r="AY3826" s="133"/>
      <c r="BC3826" s="97"/>
      <c r="BD3826" s="97"/>
      <c r="BE3826" s="97"/>
      <c r="BF3826" s="97"/>
      <c r="BG3826" s="97"/>
    </row>
    <row r="3827" spans="9:59">
      <c r="I3827" s="80"/>
      <c r="J3827" s="81"/>
      <c r="K3827" s="82"/>
      <c r="L3827" s="83"/>
      <c r="M3827" s="84"/>
      <c r="N3827" s="85"/>
      <c r="O3827" s="82"/>
      <c r="P3827" s="86"/>
      <c r="S3827" s="88"/>
      <c r="T3827" s="82"/>
      <c r="U3827" s="88"/>
      <c r="V3827" s="82"/>
      <c r="W3827" s="88"/>
      <c r="X3827" s="82"/>
      <c r="Y3827" s="88"/>
      <c r="Z3827" s="82"/>
      <c r="AA3827" s="88"/>
      <c r="AB3827" s="82"/>
      <c r="AC3827" s="88"/>
      <c r="AD3827" s="82"/>
      <c r="AE3827" s="89"/>
      <c r="AI3827" s="130"/>
      <c r="AJ3827" s="131"/>
      <c r="AK3827" s="130"/>
      <c r="AL3827" s="131"/>
      <c r="AM3827" s="130"/>
      <c r="AN3827" s="131"/>
      <c r="AO3827" s="130"/>
      <c r="AP3827" s="132"/>
      <c r="AY3827" s="133"/>
      <c r="BC3827" s="97"/>
      <c r="BD3827" s="97"/>
      <c r="BE3827" s="97"/>
      <c r="BF3827" s="97"/>
      <c r="BG3827" s="97"/>
    </row>
    <row r="3828" spans="9:59">
      <c r="I3828" s="80"/>
      <c r="J3828" s="81"/>
      <c r="K3828" s="82"/>
      <c r="L3828" s="83"/>
      <c r="M3828" s="84"/>
      <c r="N3828" s="85"/>
      <c r="O3828" s="82"/>
      <c r="P3828" s="86"/>
      <c r="S3828" s="88"/>
      <c r="T3828" s="82"/>
      <c r="U3828" s="88"/>
      <c r="V3828" s="82"/>
      <c r="W3828" s="88"/>
      <c r="X3828" s="82"/>
      <c r="Y3828" s="88"/>
      <c r="Z3828" s="82"/>
      <c r="AA3828" s="88"/>
      <c r="AB3828" s="82"/>
      <c r="AC3828" s="88"/>
      <c r="AD3828" s="82"/>
      <c r="AE3828" s="89"/>
      <c r="AI3828" s="130"/>
      <c r="AJ3828" s="131"/>
      <c r="AK3828" s="130"/>
      <c r="AL3828" s="131"/>
      <c r="AM3828" s="130"/>
      <c r="AN3828" s="131"/>
      <c r="AO3828" s="130"/>
      <c r="AP3828" s="132"/>
      <c r="AY3828" s="133"/>
      <c r="BC3828" s="97"/>
      <c r="BD3828" s="97"/>
      <c r="BE3828" s="97"/>
      <c r="BF3828" s="97"/>
      <c r="BG3828" s="97"/>
    </row>
    <row r="3829" spans="9:59">
      <c r="I3829" s="80"/>
      <c r="J3829" s="81"/>
      <c r="K3829" s="82"/>
      <c r="L3829" s="83"/>
      <c r="M3829" s="84"/>
      <c r="N3829" s="85"/>
      <c r="O3829" s="82"/>
      <c r="P3829" s="86"/>
      <c r="S3829" s="88"/>
      <c r="T3829" s="82"/>
      <c r="U3829" s="88"/>
      <c r="V3829" s="82"/>
      <c r="W3829" s="88"/>
      <c r="X3829" s="82"/>
      <c r="Y3829" s="88"/>
      <c r="Z3829" s="82"/>
      <c r="AA3829" s="88"/>
      <c r="AB3829" s="82"/>
      <c r="AC3829" s="88"/>
      <c r="AD3829" s="82"/>
      <c r="AE3829" s="89"/>
      <c r="AI3829" s="130"/>
      <c r="AJ3829" s="131"/>
      <c r="AK3829" s="130"/>
      <c r="AL3829" s="131"/>
      <c r="AM3829" s="130"/>
      <c r="AN3829" s="131"/>
      <c r="AO3829" s="130"/>
      <c r="AP3829" s="132"/>
      <c r="AY3829" s="133"/>
      <c r="BC3829" s="97"/>
      <c r="BD3829" s="97"/>
      <c r="BE3829" s="97"/>
      <c r="BF3829" s="97"/>
      <c r="BG3829" s="97"/>
    </row>
    <row r="3830" spans="9:59">
      <c r="I3830" s="80"/>
      <c r="J3830" s="81"/>
      <c r="K3830" s="82"/>
      <c r="L3830" s="83"/>
      <c r="M3830" s="84"/>
      <c r="N3830" s="85"/>
      <c r="O3830" s="82"/>
      <c r="P3830" s="86"/>
      <c r="S3830" s="88"/>
      <c r="T3830" s="82"/>
      <c r="U3830" s="88"/>
      <c r="V3830" s="82"/>
      <c r="W3830" s="88"/>
      <c r="X3830" s="82"/>
      <c r="Y3830" s="88"/>
      <c r="Z3830" s="82"/>
      <c r="AA3830" s="88"/>
      <c r="AB3830" s="82"/>
      <c r="AC3830" s="88"/>
      <c r="AD3830" s="82"/>
      <c r="AE3830" s="89"/>
      <c r="AI3830" s="130"/>
      <c r="AJ3830" s="131"/>
      <c r="AK3830" s="130"/>
      <c r="AL3830" s="131"/>
      <c r="AM3830" s="130"/>
      <c r="AN3830" s="131"/>
      <c r="AO3830" s="130"/>
      <c r="AP3830" s="132"/>
      <c r="AY3830" s="133"/>
      <c r="BC3830" s="97"/>
      <c r="BD3830" s="97"/>
      <c r="BE3830" s="97"/>
      <c r="BF3830" s="97"/>
      <c r="BG3830" s="97"/>
    </row>
    <row r="3831" spans="9:59">
      <c r="I3831" s="80"/>
      <c r="J3831" s="81"/>
      <c r="K3831" s="82"/>
      <c r="L3831" s="83"/>
      <c r="M3831" s="84"/>
      <c r="N3831" s="85"/>
      <c r="O3831" s="82"/>
      <c r="P3831" s="86"/>
      <c r="S3831" s="88"/>
      <c r="T3831" s="82"/>
      <c r="U3831" s="88"/>
      <c r="V3831" s="82"/>
      <c r="W3831" s="88"/>
      <c r="X3831" s="82"/>
      <c r="Y3831" s="88"/>
      <c r="Z3831" s="82"/>
      <c r="AA3831" s="88"/>
      <c r="AB3831" s="82"/>
      <c r="AC3831" s="88"/>
      <c r="AD3831" s="82"/>
      <c r="AE3831" s="89"/>
      <c r="AI3831" s="130"/>
      <c r="AJ3831" s="131"/>
      <c r="AK3831" s="130"/>
      <c r="AL3831" s="131"/>
      <c r="AM3831" s="130"/>
      <c r="AN3831" s="131"/>
      <c r="AO3831" s="130"/>
      <c r="AP3831" s="132"/>
      <c r="AY3831" s="133"/>
      <c r="BC3831" s="97"/>
      <c r="BD3831" s="97"/>
      <c r="BE3831" s="97"/>
      <c r="BF3831" s="97"/>
      <c r="BG3831" s="97"/>
    </row>
    <row r="3832" spans="9:59">
      <c r="I3832" s="80"/>
      <c r="J3832" s="81"/>
      <c r="K3832" s="82"/>
      <c r="L3832" s="83"/>
      <c r="M3832" s="84"/>
      <c r="N3832" s="85"/>
      <c r="O3832" s="82"/>
      <c r="P3832" s="86"/>
      <c r="S3832" s="88"/>
      <c r="T3832" s="82"/>
      <c r="U3832" s="88"/>
      <c r="V3832" s="82"/>
      <c r="W3832" s="88"/>
      <c r="X3832" s="82"/>
      <c r="Y3832" s="88"/>
      <c r="Z3832" s="82"/>
      <c r="AA3832" s="88"/>
      <c r="AB3832" s="82"/>
      <c r="AC3832" s="88"/>
      <c r="AD3832" s="82"/>
      <c r="AE3832" s="89"/>
      <c r="AI3832" s="130"/>
      <c r="AJ3832" s="131"/>
      <c r="AK3832" s="130"/>
      <c r="AL3832" s="131"/>
      <c r="AM3832" s="130"/>
      <c r="AN3832" s="131"/>
      <c r="AO3832" s="130"/>
      <c r="AP3832" s="132"/>
      <c r="AY3832" s="133"/>
      <c r="BC3832" s="97"/>
      <c r="BD3832" s="97"/>
      <c r="BE3832" s="97"/>
      <c r="BF3832" s="97"/>
      <c r="BG3832" s="97"/>
    </row>
    <row r="3833" spans="9:59">
      <c r="I3833" s="80"/>
      <c r="J3833" s="81"/>
      <c r="K3833" s="82"/>
      <c r="L3833" s="83"/>
      <c r="M3833" s="84"/>
      <c r="N3833" s="85"/>
      <c r="O3833" s="82"/>
      <c r="P3833" s="86"/>
      <c r="S3833" s="88"/>
      <c r="T3833" s="82"/>
      <c r="U3833" s="88"/>
      <c r="V3833" s="82"/>
      <c r="W3833" s="88"/>
      <c r="X3833" s="82"/>
      <c r="Y3833" s="88"/>
      <c r="Z3833" s="82"/>
      <c r="AA3833" s="88"/>
      <c r="AB3833" s="82"/>
      <c r="AC3833" s="88"/>
      <c r="AD3833" s="82"/>
      <c r="AE3833" s="89"/>
      <c r="AI3833" s="130"/>
      <c r="AJ3833" s="131"/>
      <c r="AK3833" s="130"/>
      <c r="AL3833" s="131"/>
      <c r="AM3833" s="130"/>
      <c r="AN3833" s="131"/>
      <c r="AO3833" s="130"/>
      <c r="AP3833" s="132"/>
      <c r="AY3833" s="133"/>
      <c r="BC3833" s="97"/>
      <c r="BD3833" s="97"/>
      <c r="BE3833" s="97"/>
      <c r="BF3833" s="97"/>
      <c r="BG3833" s="97"/>
    </row>
    <row r="3834" spans="9:59">
      <c r="I3834" s="80"/>
      <c r="J3834" s="81"/>
      <c r="K3834" s="82"/>
      <c r="L3834" s="83"/>
      <c r="M3834" s="84"/>
      <c r="N3834" s="85"/>
      <c r="O3834" s="82"/>
      <c r="P3834" s="86"/>
      <c r="S3834" s="88"/>
      <c r="T3834" s="82"/>
      <c r="U3834" s="88"/>
      <c r="V3834" s="82"/>
      <c r="W3834" s="88"/>
      <c r="X3834" s="82"/>
      <c r="Y3834" s="88"/>
      <c r="Z3834" s="82"/>
      <c r="AA3834" s="88"/>
      <c r="AB3834" s="82"/>
      <c r="AC3834" s="88"/>
      <c r="AD3834" s="82"/>
      <c r="AE3834" s="89"/>
      <c r="AI3834" s="130"/>
      <c r="AJ3834" s="131"/>
      <c r="AK3834" s="130"/>
      <c r="AL3834" s="131"/>
      <c r="AM3834" s="130"/>
      <c r="AN3834" s="131"/>
      <c r="AO3834" s="130"/>
      <c r="AP3834" s="132"/>
      <c r="AY3834" s="133"/>
      <c r="BC3834" s="97"/>
      <c r="BD3834" s="97"/>
      <c r="BE3834" s="97"/>
      <c r="BF3834" s="97"/>
      <c r="BG3834" s="97"/>
    </row>
    <row r="3835" spans="9:59">
      <c r="I3835" s="80"/>
      <c r="J3835" s="81"/>
      <c r="K3835" s="82"/>
      <c r="L3835" s="83"/>
      <c r="M3835" s="84"/>
      <c r="N3835" s="85"/>
      <c r="O3835" s="82"/>
      <c r="P3835" s="86"/>
      <c r="S3835" s="88"/>
      <c r="T3835" s="82"/>
      <c r="U3835" s="88"/>
      <c r="V3835" s="82"/>
      <c r="W3835" s="88"/>
      <c r="X3835" s="82"/>
      <c r="Y3835" s="88"/>
      <c r="Z3835" s="82"/>
      <c r="AA3835" s="88"/>
      <c r="AB3835" s="82"/>
      <c r="AC3835" s="88"/>
      <c r="AD3835" s="82"/>
      <c r="AE3835" s="89"/>
      <c r="AI3835" s="130"/>
      <c r="AJ3835" s="131"/>
      <c r="AK3835" s="130"/>
      <c r="AL3835" s="131"/>
      <c r="AM3835" s="130"/>
      <c r="AN3835" s="131"/>
      <c r="AO3835" s="130"/>
      <c r="AP3835" s="132"/>
      <c r="AY3835" s="133"/>
      <c r="BC3835" s="97"/>
      <c r="BD3835" s="97"/>
      <c r="BE3835" s="97"/>
      <c r="BF3835" s="97"/>
      <c r="BG3835" s="97"/>
    </row>
    <row r="3836" spans="9:59">
      <c r="I3836" s="80"/>
      <c r="J3836" s="81"/>
      <c r="K3836" s="82"/>
      <c r="L3836" s="83"/>
      <c r="M3836" s="84"/>
      <c r="N3836" s="85"/>
      <c r="O3836" s="82"/>
      <c r="P3836" s="86"/>
      <c r="S3836" s="88"/>
      <c r="T3836" s="82"/>
      <c r="U3836" s="88"/>
      <c r="V3836" s="82"/>
      <c r="W3836" s="88"/>
      <c r="X3836" s="82"/>
      <c r="Y3836" s="88"/>
      <c r="Z3836" s="82"/>
      <c r="AA3836" s="88"/>
      <c r="AB3836" s="82"/>
      <c r="AC3836" s="88"/>
      <c r="AD3836" s="82"/>
      <c r="AE3836" s="89"/>
      <c r="AI3836" s="130"/>
      <c r="AJ3836" s="131"/>
      <c r="AK3836" s="130"/>
      <c r="AL3836" s="131"/>
      <c r="AM3836" s="130"/>
      <c r="AN3836" s="131"/>
      <c r="AO3836" s="130"/>
      <c r="AP3836" s="132"/>
      <c r="AY3836" s="133"/>
      <c r="BC3836" s="97"/>
      <c r="BD3836" s="97"/>
      <c r="BE3836" s="97"/>
      <c r="BF3836" s="97"/>
      <c r="BG3836" s="97"/>
    </row>
    <row r="3837" spans="9:59">
      <c r="I3837" s="80"/>
      <c r="J3837" s="81"/>
      <c r="K3837" s="82"/>
      <c r="L3837" s="83"/>
      <c r="M3837" s="84"/>
      <c r="N3837" s="85"/>
      <c r="O3837" s="82"/>
      <c r="P3837" s="86"/>
      <c r="S3837" s="88"/>
      <c r="T3837" s="82"/>
      <c r="U3837" s="88"/>
      <c r="V3837" s="82"/>
      <c r="W3837" s="88"/>
      <c r="X3837" s="82"/>
      <c r="Y3837" s="88"/>
      <c r="Z3837" s="82"/>
      <c r="AA3837" s="88"/>
      <c r="AB3837" s="82"/>
      <c r="AC3837" s="88"/>
      <c r="AD3837" s="82"/>
      <c r="AE3837" s="89"/>
      <c r="AI3837" s="130"/>
      <c r="AJ3837" s="131"/>
      <c r="AK3837" s="130"/>
      <c r="AL3837" s="131"/>
      <c r="AM3837" s="130"/>
      <c r="AN3837" s="131"/>
      <c r="AO3837" s="130"/>
      <c r="AP3837" s="132"/>
      <c r="AY3837" s="133"/>
      <c r="BC3837" s="97"/>
      <c r="BD3837" s="97"/>
      <c r="BE3837" s="97"/>
      <c r="BF3837" s="97"/>
      <c r="BG3837" s="97"/>
    </row>
    <row r="3838" spans="9:59">
      <c r="I3838" s="80"/>
      <c r="J3838" s="81"/>
      <c r="K3838" s="82"/>
      <c r="L3838" s="83"/>
      <c r="M3838" s="84"/>
      <c r="N3838" s="85"/>
      <c r="O3838" s="82"/>
      <c r="P3838" s="86"/>
      <c r="S3838" s="88"/>
      <c r="T3838" s="82"/>
      <c r="U3838" s="88"/>
      <c r="V3838" s="82"/>
      <c r="W3838" s="88"/>
      <c r="X3838" s="82"/>
      <c r="Y3838" s="88"/>
      <c r="Z3838" s="82"/>
      <c r="AA3838" s="88"/>
      <c r="AB3838" s="82"/>
      <c r="AC3838" s="88"/>
      <c r="AD3838" s="82"/>
      <c r="AE3838" s="89"/>
      <c r="AI3838" s="130"/>
      <c r="AJ3838" s="131"/>
      <c r="AK3838" s="130"/>
      <c r="AL3838" s="131"/>
      <c r="AM3838" s="130"/>
      <c r="AN3838" s="131"/>
      <c r="AO3838" s="130"/>
      <c r="AP3838" s="132"/>
      <c r="AY3838" s="133"/>
      <c r="BC3838" s="97"/>
      <c r="BD3838" s="97"/>
      <c r="BE3838" s="97"/>
      <c r="BF3838" s="97"/>
      <c r="BG3838" s="97"/>
    </row>
    <row r="3839" spans="9:59">
      <c r="I3839" s="80"/>
      <c r="J3839" s="81"/>
      <c r="K3839" s="82"/>
      <c r="L3839" s="83"/>
      <c r="M3839" s="84"/>
      <c r="N3839" s="85"/>
      <c r="O3839" s="82"/>
      <c r="P3839" s="86"/>
      <c r="S3839" s="88"/>
      <c r="T3839" s="82"/>
      <c r="U3839" s="88"/>
      <c r="V3839" s="82"/>
      <c r="W3839" s="88"/>
      <c r="X3839" s="82"/>
      <c r="Y3839" s="88"/>
      <c r="Z3839" s="82"/>
      <c r="AA3839" s="88"/>
      <c r="AB3839" s="82"/>
      <c r="AC3839" s="88"/>
      <c r="AD3839" s="82"/>
      <c r="AE3839" s="89"/>
      <c r="AI3839" s="130"/>
      <c r="AJ3839" s="131"/>
      <c r="AK3839" s="130"/>
      <c r="AL3839" s="131"/>
      <c r="AM3839" s="130"/>
      <c r="AN3839" s="131"/>
      <c r="AO3839" s="130"/>
      <c r="AP3839" s="132"/>
      <c r="AY3839" s="133"/>
      <c r="BC3839" s="97"/>
      <c r="BD3839" s="97"/>
      <c r="BE3839" s="97"/>
      <c r="BF3839" s="97"/>
      <c r="BG3839" s="97"/>
    </row>
    <row r="3840" spans="9:59">
      <c r="I3840" s="80"/>
      <c r="J3840" s="81"/>
      <c r="K3840" s="82"/>
      <c r="L3840" s="83"/>
      <c r="M3840" s="84"/>
      <c r="N3840" s="85"/>
      <c r="O3840" s="82"/>
      <c r="P3840" s="86"/>
      <c r="S3840" s="88"/>
      <c r="T3840" s="82"/>
      <c r="U3840" s="88"/>
      <c r="V3840" s="82"/>
      <c r="W3840" s="88"/>
      <c r="X3840" s="82"/>
      <c r="Y3840" s="88"/>
      <c r="Z3840" s="82"/>
      <c r="AA3840" s="88"/>
      <c r="AB3840" s="82"/>
      <c r="AC3840" s="88"/>
      <c r="AD3840" s="82"/>
      <c r="AE3840" s="89"/>
      <c r="AI3840" s="130"/>
      <c r="AJ3840" s="131"/>
      <c r="AK3840" s="130"/>
      <c r="AL3840" s="131"/>
      <c r="AM3840" s="130"/>
      <c r="AN3840" s="131"/>
      <c r="AO3840" s="130"/>
      <c r="AP3840" s="132"/>
      <c r="AY3840" s="133"/>
      <c r="BC3840" s="97"/>
      <c r="BD3840" s="97"/>
      <c r="BE3840" s="97"/>
      <c r="BF3840" s="97"/>
      <c r="BG3840" s="97"/>
    </row>
    <row r="3841" spans="9:59">
      <c r="I3841" s="80"/>
      <c r="J3841" s="81"/>
      <c r="K3841" s="82"/>
      <c r="L3841" s="83"/>
      <c r="M3841" s="84"/>
      <c r="N3841" s="85"/>
      <c r="O3841" s="82"/>
      <c r="P3841" s="86"/>
      <c r="S3841" s="88"/>
      <c r="T3841" s="82"/>
      <c r="U3841" s="88"/>
      <c r="V3841" s="82"/>
      <c r="W3841" s="88"/>
      <c r="X3841" s="82"/>
      <c r="Y3841" s="88"/>
      <c r="Z3841" s="82"/>
      <c r="AA3841" s="88"/>
      <c r="AB3841" s="82"/>
      <c r="AC3841" s="88"/>
      <c r="AD3841" s="82"/>
      <c r="AE3841" s="89"/>
      <c r="AI3841" s="130"/>
      <c r="AJ3841" s="131"/>
      <c r="AK3841" s="130"/>
      <c r="AL3841" s="131"/>
      <c r="AM3841" s="130"/>
      <c r="AN3841" s="131"/>
      <c r="AO3841" s="130"/>
      <c r="AP3841" s="132"/>
      <c r="AY3841" s="133"/>
      <c r="BC3841" s="97"/>
      <c r="BD3841" s="97"/>
      <c r="BE3841" s="97"/>
      <c r="BF3841" s="97"/>
      <c r="BG3841" s="97"/>
    </row>
    <row r="3842" spans="9:59">
      <c r="I3842" s="80"/>
      <c r="J3842" s="81"/>
      <c r="K3842" s="82"/>
      <c r="L3842" s="83"/>
      <c r="M3842" s="84"/>
      <c r="N3842" s="85"/>
      <c r="O3842" s="82"/>
      <c r="P3842" s="86"/>
      <c r="S3842" s="88"/>
      <c r="T3842" s="82"/>
      <c r="U3842" s="88"/>
      <c r="V3842" s="82"/>
      <c r="W3842" s="88"/>
      <c r="X3842" s="82"/>
      <c r="Y3842" s="88"/>
      <c r="Z3842" s="82"/>
      <c r="AA3842" s="88"/>
      <c r="AB3842" s="82"/>
      <c r="AC3842" s="88"/>
      <c r="AD3842" s="82"/>
      <c r="AE3842" s="89"/>
      <c r="AI3842" s="130"/>
      <c r="AJ3842" s="131"/>
      <c r="AK3842" s="130"/>
      <c r="AL3842" s="131"/>
      <c r="AM3842" s="130"/>
      <c r="AN3842" s="131"/>
      <c r="AO3842" s="130"/>
      <c r="AP3842" s="132"/>
      <c r="AY3842" s="133"/>
      <c r="BC3842" s="97"/>
      <c r="BD3842" s="97"/>
      <c r="BE3842" s="97"/>
      <c r="BF3842" s="97"/>
      <c r="BG3842" s="97"/>
    </row>
    <row r="3843" spans="9:59">
      <c r="I3843" s="80"/>
      <c r="J3843" s="81"/>
      <c r="K3843" s="82"/>
      <c r="L3843" s="83"/>
      <c r="M3843" s="84"/>
      <c r="N3843" s="85"/>
      <c r="O3843" s="82"/>
      <c r="P3843" s="86"/>
      <c r="S3843" s="88"/>
      <c r="T3843" s="82"/>
      <c r="U3843" s="88"/>
      <c r="V3843" s="82"/>
      <c r="W3843" s="88"/>
      <c r="X3843" s="82"/>
      <c r="Y3843" s="88"/>
      <c r="Z3843" s="82"/>
      <c r="AA3843" s="88"/>
      <c r="AB3843" s="82"/>
      <c r="AC3843" s="88"/>
      <c r="AD3843" s="82"/>
      <c r="AE3843" s="89"/>
      <c r="AI3843" s="130"/>
      <c r="AJ3843" s="131"/>
      <c r="AK3843" s="130"/>
      <c r="AL3843" s="131"/>
      <c r="AM3843" s="130"/>
      <c r="AN3843" s="131"/>
      <c r="AO3843" s="130"/>
      <c r="AP3843" s="132"/>
      <c r="AY3843" s="133"/>
      <c r="BC3843" s="97"/>
      <c r="BD3843" s="97"/>
      <c r="BE3843" s="97"/>
      <c r="BF3843" s="97"/>
      <c r="BG3843" s="97"/>
    </row>
    <row r="3844" spans="9:59">
      <c r="I3844" s="80"/>
      <c r="J3844" s="81"/>
      <c r="K3844" s="82"/>
      <c r="L3844" s="83"/>
      <c r="M3844" s="84"/>
      <c r="N3844" s="85"/>
      <c r="O3844" s="82"/>
      <c r="P3844" s="86"/>
      <c r="S3844" s="88"/>
      <c r="T3844" s="82"/>
      <c r="U3844" s="88"/>
      <c r="V3844" s="82"/>
      <c r="W3844" s="88"/>
      <c r="X3844" s="82"/>
      <c r="Y3844" s="88"/>
      <c r="Z3844" s="82"/>
      <c r="AA3844" s="88"/>
      <c r="AB3844" s="82"/>
      <c r="AC3844" s="88"/>
      <c r="AD3844" s="82"/>
      <c r="AE3844" s="89"/>
      <c r="AI3844" s="130"/>
      <c r="AJ3844" s="131"/>
      <c r="AK3844" s="130"/>
      <c r="AL3844" s="131"/>
      <c r="AM3844" s="130"/>
      <c r="AN3844" s="131"/>
      <c r="AO3844" s="130"/>
      <c r="AP3844" s="132"/>
      <c r="AY3844" s="133"/>
      <c r="BC3844" s="97"/>
      <c r="BD3844" s="97"/>
      <c r="BE3844" s="97"/>
      <c r="BF3844" s="97"/>
      <c r="BG3844" s="97"/>
    </row>
    <row r="3845" spans="9:59">
      <c r="I3845" s="80"/>
      <c r="J3845" s="81"/>
      <c r="K3845" s="82"/>
      <c r="L3845" s="83"/>
      <c r="M3845" s="84"/>
      <c r="N3845" s="85"/>
      <c r="O3845" s="82"/>
      <c r="P3845" s="86"/>
      <c r="S3845" s="88"/>
      <c r="T3845" s="82"/>
      <c r="U3845" s="88"/>
      <c r="V3845" s="82"/>
      <c r="W3845" s="88"/>
      <c r="X3845" s="82"/>
      <c r="Y3845" s="88"/>
      <c r="Z3845" s="82"/>
      <c r="AA3845" s="88"/>
      <c r="AB3845" s="82"/>
      <c r="AC3845" s="88"/>
      <c r="AD3845" s="82"/>
      <c r="AE3845" s="89"/>
      <c r="AI3845" s="130"/>
      <c r="AJ3845" s="131"/>
      <c r="AK3845" s="130"/>
      <c r="AL3845" s="131"/>
      <c r="AM3845" s="130"/>
      <c r="AN3845" s="131"/>
      <c r="AO3845" s="130"/>
      <c r="AP3845" s="132"/>
      <c r="AY3845" s="133"/>
      <c r="BC3845" s="97"/>
      <c r="BD3845" s="97"/>
      <c r="BE3845" s="97"/>
      <c r="BF3845" s="97"/>
      <c r="BG3845" s="97"/>
    </row>
    <row r="3846" spans="9:59">
      <c r="I3846" s="80"/>
      <c r="J3846" s="81"/>
      <c r="K3846" s="82"/>
      <c r="L3846" s="83"/>
      <c r="M3846" s="84"/>
      <c r="N3846" s="85"/>
      <c r="O3846" s="82"/>
      <c r="P3846" s="86"/>
      <c r="S3846" s="88"/>
      <c r="T3846" s="82"/>
      <c r="U3846" s="88"/>
      <c r="V3846" s="82"/>
      <c r="W3846" s="88"/>
      <c r="X3846" s="82"/>
      <c r="Y3846" s="88"/>
      <c r="Z3846" s="82"/>
      <c r="AA3846" s="88"/>
      <c r="AB3846" s="82"/>
      <c r="AC3846" s="88"/>
      <c r="AD3846" s="82"/>
      <c r="AE3846" s="89"/>
      <c r="AI3846" s="130"/>
      <c r="AJ3846" s="131"/>
      <c r="AK3846" s="130"/>
      <c r="AL3846" s="131"/>
      <c r="AM3846" s="130"/>
      <c r="AN3846" s="131"/>
      <c r="AO3846" s="130"/>
      <c r="AP3846" s="132"/>
      <c r="AY3846" s="133"/>
      <c r="BC3846" s="97"/>
      <c r="BD3846" s="97"/>
      <c r="BE3846" s="97"/>
      <c r="BF3846" s="97"/>
      <c r="BG3846" s="97"/>
    </row>
    <row r="3847" spans="9:59">
      <c r="I3847" s="80"/>
      <c r="J3847" s="81"/>
      <c r="K3847" s="82"/>
      <c r="L3847" s="83"/>
      <c r="M3847" s="84"/>
      <c r="N3847" s="85"/>
      <c r="O3847" s="82"/>
      <c r="P3847" s="86"/>
      <c r="S3847" s="88"/>
      <c r="T3847" s="82"/>
      <c r="U3847" s="88"/>
      <c r="V3847" s="82"/>
      <c r="W3847" s="88"/>
      <c r="X3847" s="82"/>
      <c r="Y3847" s="88"/>
      <c r="Z3847" s="82"/>
      <c r="AA3847" s="88"/>
      <c r="AB3847" s="82"/>
      <c r="AC3847" s="88"/>
      <c r="AD3847" s="82"/>
      <c r="AE3847" s="89"/>
      <c r="AI3847" s="130"/>
      <c r="AJ3847" s="131"/>
      <c r="AK3847" s="130"/>
      <c r="AL3847" s="131"/>
      <c r="AM3847" s="130"/>
      <c r="AN3847" s="131"/>
      <c r="AO3847" s="130"/>
      <c r="AP3847" s="132"/>
      <c r="AY3847" s="133"/>
      <c r="BC3847" s="97"/>
      <c r="BD3847" s="97"/>
      <c r="BE3847" s="97"/>
      <c r="BF3847" s="97"/>
      <c r="BG3847" s="97"/>
    </row>
    <row r="3848" spans="9:59">
      <c r="I3848" s="80"/>
      <c r="J3848" s="81"/>
      <c r="K3848" s="82"/>
      <c r="L3848" s="83"/>
      <c r="M3848" s="84"/>
      <c r="N3848" s="85"/>
      <c r="O3848" s="82"/>
      <c r="P3848" s="86"/>
      <c r="S3848" s="88"/>
      <c r="T3848" s="82"/>
      <c r="U3848" s="88"/>
      <c r="V3848" s="82"/>
      <c r="W3848" s="88"/>
      <c r="X3848" s="82"/>
      <c r="Y3848" s="88"/>
      <c r="Z3848" s="82"/>
      <c r="AA3848" s="88"/>
      <c r="AB3848" s="82"/>
      <c r="AC3848" s="88"/>
      <c r="AD3848" s="82"/>
      <c r="AE3848" s="89"/>
      <c r="AI3848" s="130"/>
      <c r="AJ3848" s="131"/>
      <c r="AK3848" s="130"/>
      <c r="AL3848" s="131"/>
      <c r="AM3848" s="130"/>
      <c r="AN3848" s="131"/>
      <c r="AO3848" s="130"/>
      <c r="AP3848" s="132"/>
      <c r="AY3848" s="133"/>
      <c r="BC3848" s="97"/>
      <c r="BD3848" s="97"/>
      <c r="BE3848" s="97"/>
      <c r="BF3848" s="97"/>
      <c r="BG3848" s="97"/>
    </row>
    <row r="3849" spans="9:59">
      <c r="I3849" s="80"/>
      <c r="J3849" s="81"/>
      <c r="K3849" s="82"/>
      <c r="L3849" s="83"/>
      <c r="M3849" s="84"/>
      <c r="N3849" s="85"/>
      <c r="O3849" s="82"/>
      <c r="P3849" s="86"/>
      <c r="S3849" s="88"/>
      <c r="T3849" s="82"/>
      <c r="U3849" s="88"/>
      <c r="V3849" s="82"/>
      <c r="W3849" s="88"/>
      <c r="X3849" s="82"/>
      <c r="Y3849" s="88"/>
      <c r="Z3849" s="82"/>
      <c r="AA3849" s="88"/>
      <c r="AB3849" s="82"/>
      <c r="AC3849" s="88"/>
      <c r="AD3849" s="82"/>
      <c r="AE3849" s="89"/>
      <c r="AI3849" s="130"/>
      <c r="AJ3849" s="131"/>
      <c r="AK3849" s="130"/>
      <c r="AL3849" s="131"/>
      <c r="AM3849" s="130"/>
      <c r="AN3849" s="131"/>
      <c r="AO3849" s="130"/>
      <c r="AP3849" s="132"/>
      <c r="AY3849" s="133"/>
      <c r="BC3849" s="97"/>
      <c r="BD3849" s="97"/>
      <c r="BE3849" s="97"/>
      <c r="BF3849" s="97"/>
      <c r="BG3849" s="97"/>
    </row>
    <row r="3850" spans="9:59">
      <c r="I3850" s="80"/>
      <c r="J3850" s="81"/>
      <c r="K3850" s="82"/>
      <c r="L3850" s="83"/>
      <c r="M3850" s="84"/>
      <c r="N3850" s="85"/>
      <c r="O3850" s="82"/>
      <c r="P3850" s="86"/>
      <c r="S3850" s="88"/>
      <c r="T3850" s="82"/>
      <c r="U3850" s="88"/>
      <c r="V3850" s="82"/>
      <c r="W3850" s="88"/>
      <c r="X3850" s="82"/>
      <c r="Y3850" s="88"/>
      <c r="Z3850" s="82"/>
      <c r="AA3850" s="88"/>
      <c r="AB3850" s="82"/>
      <c r="AC3850" s="88"/>
      <c r="AD3850" s="82"/>
      <c r="AE3850" s="89"/>
      <c r="AI3850" s="130"/>
      <c r="AJ3850" s="131"/>
      <c r="AK3850" s="130"/>
      <c r="AL3850" s="131"/>
      <c r="AM3850" s="130"/>
      <c r="AN3850" s="131"/>
      <c r="AO3850" s="130"/>
      <c r="AP3850" s="132"/>
      <c r="AY3850" s="133"/>
      <c r="BC3850" s="97"/>
      <c r="BD3850" s="97"/>
      <c r="BE3850" s="97"/>
      <c r="BF3850" s="97"/>
      <c r="BG3850" s="97"/>
    </row>
    <row r="3851" spans="9:59">
      <c r="I3851" s="80"/>
      <c r="J3851" s="81"/>
      <c r="K3851" s="82"/>
      <c r="L3851" s="83"/>
      <c r="M3851" s="84"/>
      <c r="N3851" s="85"/>
      <c r="O3851" s="82"/>
      <c r="P3851" s="86"/>
      <c r="S3851" s="88"/>
      <c r="T3851" s="82"/>
      <c r="U3851" s="88"/>
      <c r="V3851" s="82"/>
      <c r="W3851" s="88"/>
      <c r="X3851" s="82"/>
      <c r="Y3851" s="88"/>
      <c r="Z3851" s="82"/>
      <c r="AA3851" s="88"/>
      <c r="AB3851" s="82"/>
      <c r="AC3851" s="88"/>
      <c r="AD3851" s="82"/>
      <c r="AE3851" s="89"/>
      <c r="AI3851" s="130"/>
      <c r="AJ3851" s="131"/>
      <c r="AK3851" s="130"/>
      <c r="AL3851" s="131"/>
      <c r="AM3851" s="130"/>
      <c r="AN3851" s="131"/>
      <c r="AO3851" s="130"/>
      <c r="AP3851" s="132"/>
      <c r="AY3851" s="133"/>
      <c r="BC3851" s="97"/>
      <c r="BD3851" s="97"/>
      <c r="BE3851" s="97"/>
      <c r="BF3851" s="97"/>
      <c r="BG3851" s="97"/>
    </row>
    <row r="3852" spans="9:59">
      <c r="I3852" s="80"/>
      <c r="J3852" s="81"/>
      <c r="K3852" s="82"/>
      <c r="L3852" s="83"/>
      <c r="M3852" s="84"/>
      <c r="N3852" s="85"/>
      <c r="O3852" s="82"/>
      <c r="P3852" s="86"/>
      <c r="S3852" s="88"/>
      <c r="T3852" s="82"/>
      <c r="U3852" s="88"/>
      <c r="V3852" s="82"/>
      <c r="W3852" s="88"/>
      <c r="X3852" s="82"/>
      <c r="Y3852" s="88"/>
      <c r="Z3852" s="82"/>
      <c r="AA3852" s="88"/>
      <c r="AB3852" s="82"/>
      <c r="AC3852" s="88"/>
      <c r="AD3852" s="82"/>
      <c r="AE3852" s="89"/>
      <c r="AI3852" s="130"/>
      <c r="AJ3852" s="131"/>
      <c r="AK3852" s="130"/>
      <c r="AL3852" s="131"/>
      <c r="AM3852" s="130"/>
      <c r="AN3852" s="131"/>
      <c r="AO3852" s="130"/>
      <c r="AP3852" s="132"/>
      <c r="AY3852" s="133"/>
      <c r="BC3852" s="97"/>
      <c r="BD3852" s="97"/>
      <c r="BE3852" s="97"/>
      <c r="BF3852" s="97"/>
      <c r="BG3852" s="97"/>
    </row>
    <row r="3853" spans="9:59">
      <c r="I3853" s="80"/>
      <c r="J3853" s="81"/>
      <c r="K3853" s="82"/>
      <c r="L3853" s="83"/>
      <c r="M3853" s="84"/>
      <c r="N3853" s="85"/>
      <c r="O3853" s="82"/>
      <c r="P3853" s="86"/>
      <c r="S3853" s="88"/>
      <c r="T3853" s="82"/>
      <c r="U3853" s="88"/>
      <c r="V3853" s="82"/>
      <c r="W3853" s="88"/>
      <c r="X3853" s="82"/>
      <c r="Y3853" s="88"/>
      <c r="Z3853" s="82"/>
      <c r="AA3853" s="88"/>
      <c r="AB3853" s="82"/>
      <c r="AC3853" s="88"/>
      <c r="AD3853" s="82"/>
      <c r="AE3853" s="89"/>
      <c r="AI3853" s="130"/>
      <c r="AJ3853" s="131"/>
      <c r="AK3853" s="130"/>
      <c r="AL3853" s="131"/>
      <c r="AM3853" s="130"/>
      <c r="AN3853" s="131"/>
      <c r="AO3853" s="130"/>
      <c r="AP3853" s="132"/>
      <c r="AY3853" s="133"/>
      <c r="BC3853" s="97"/>
      <c r="BD3853" s="97"/>
      <c r="BE3853" s="97"/>
      <c r="BF3853" s="97"/>
      <c r="BG3853" s="97"/>
    </row>
    <row r="3854" spans="9:59">
      <c r="I3854" s="80"/>
      <c r="J3854" s="81"/>
      <c r="K3854" s="82"/>
      <c r="L3854" s="83"/>
      <c r="M3854" s="84"/>
      <c r="N3854" s="85"/>
      <c r="O3854" s="82"/>
      <c r="P3854" s="86"/>
      <c r="S3854" s="88"/>
      <c r="T3854" s="82"/>
      <c r="U3854" s="88"/>
      <c r="V3854" s="82"/>
      <c r="W3854" s="88"/>
      <c r="X3854" s="82"/>
      <c r="Y3854" s="88"/>
      <c r="Z3854" s="82"/>
      <c r="AA3854" s="88"/>
      <c r="AB3854" s="82"/>
      <c r="AC3854" s="88"/>
      <c r="AD3854" s="82"/>
      <c r="AE3854" s="89"/>
      <c r="AI3854" s="130"/>
      <c r="AJ3854" s="131"/>
      <c r="AK3854" s="130"/>
      <c r="AL3854" s="131"/>
      <c r="AM3854" s="130"/>
      <c r="AN3854" s="131"/>
      <c r="AO3854" s="130"/>
      <c r="AP3854" s="132"/>
      <c r="AY3854" s="133"/>
      <c r="BC3854" s="97"/>
      <c r="BD3854" s="97"/>
      <c r="BE3854" s="97"/>
      <c r="BF3854" s="97"/>
      <c r="BG3854" s="97"/>
    </row>
    <row r="3855" spans="9:59">
      <c r="I3855" s="80"/>
      <c r="J3855" s="81"/>
      <c r="K3855" s="82"/>
      <c r="L3855" s="83"/>
      <c r="M3855" s="84"/>
      <c r="N3855" s="85"/>
      <c r="O3855" s="82"/>
      <c r="P3855" s="86"/>
      <c r="S3855" s="88"/>
      <c r="T3855" s="82"/>
      <c r="U3855" s="88"/>
      <c r="V3855" s="82"/>
      <c r="W3855" s="88"/>
      <c r="X3855" s="82"/>
      <c r="Y3855" s="88"/>
      <c r="Z3855" s="82"/>
      <c r="AA3855" s="88"/>
      <c r="AB3855" s="82"/>
      <c r="AC3855" s="88"/>
      <c r="AD3855" s="82"/>
      <c r="AE3855" s="89"/>
      <c r="AI3855" s="130"/>
      <c r="AJ3855" s="131"/>
      <c r="AK3855" s="130"/>
      <c r="AL3855" s="131"/>
      <c r="AM3855" s="130"/>
      <c r="AN3855" s="131"/>
      <c r="AO3855" s="130"/>
      <c r="AP3855" s="132"/>
      <c r="AY3855" s="133"/>
      <c r="BC3855" s="97"/>
      <c r="BD3855" s="97"/>
      <c r="BE3855" s="97"/>
      <c r="BF3855" s="97"/>
      <c r="BG3855" s="97"/>
    </row>
    <row r="3856" spans="9:59">
      <c r="I3856" s="80"/>
      <c r="J3856" s="81"/>
      <c r="K3856" s="82"/>
      <c r="L3856" s="83"/>
      <c r="M3856" s="84"/>
      <c r="N3856" s="85"/>
      <c r="O3856" s="82"/>
      <c r="P3856" s="86"/>
      <c r="S3856" s="88"/>
      <c r="T3856" s="82"/>
      <c r="U3856" s="88"/>
      <c r="V3856" s="82"/>
      <c r="W3856" s="88"/>
      <c r="X3856" s="82"/>
      <c r="Y3856" s="88"/>
      <c r="Z3856" s="82"/>
      <c r="AA3856" s="88"/>
      <c r="AB3856" s="82"/>
      <c r="AC3856" s="88"/>
      <c r="AD3856" s="82"/>
      <c r="AE3856" s="89"/>
      <c r="AI3856" s="130"/>
      <c r="AJ3856" s="131"/>
      <c r="AK3856" s="130"/>
      <c r="AL3856" s="131"/>
      <c r="AM3856" s="130"/>
      <c r="AN3856" s="131"/>
      <c r="AO3856" s="130"/>
      <c r="AP3856" s="132"/>
      <c r="AY3856" s="133"/>
      <c r="BC3856" s="97"/>
      <c r="BD3856" s="97"/>
      <c r="BE3856" s="97"/>
      <c r="BF3856" s="97"/>
      <c r="BG3856" s="97"/>
    </row>
    <row r="3857" spans="9:59">
      <c r="I3857" s="80"/>
      <c r="J3857" s="81"/>
      <c r="K3857" s="82"/>
      <c r="L3857" s="83"/>
      <c r="M3857" s="84"/>
      <c r="N3857" s="85"/>
      <c r="O3857" s="82"/>
      <c r="P3857" s="86"/>
      <c r="S3857" s="88"/>
      <c r="T3857" s="82"/>
      <c r="U3857" s="88"/>
      <c r="V3857" s="82"/>
      <c r="W3857" s="88"/>
      <c r="X3857" s="82"/>
      <c r="Y3857" s="88"/>
      <c r="Z3857" s="82"/>
      <c r="AA3857" s="88"/>
      <c r="AB3857" s="82"/>
      <c r="AC3857" s="88"/>
      <c r="AD3857" s="82"/>
      <c r="AE3857" s="89"/>
      <c r="AI3857" s="130"/>
      <c r="AJ3857" s="131"/>
      <c r="AK3857" s="130"/>
      <c r="AL3857" s="131"/>
      <c r="AM3857" s="130"/>
      <c r="AN3857" s="131"/>
      <c r="AO3857" s="130"/>
      <c r="AP3857" s="132"/>
      <c r="AY3857" s="133"/>
      <c r="BC3857" s="97"/>
      <c r="BD3857" s="97"/>
      <c r="BE3857" s="97"/>
      <c r="BF3857" s="97"/>
      <c r="BG3857" s="97"/>
    </row>
    <row r="3858" spans="9:59">
      <c r="I3858" s="80"/>
      <c r="J3858" s="81"/>
      <c r="K3858" s="82"/>
      <c r="L3858" s="83"/>
      <c r="M3858" s="84"/>
      <c r="N3858" s="85"/>
      <c r="O3858" s="82"/>
      <c r="P3858" s="86"/>
      <c r="S3858" s="88"/>
      <c r="T3858" s="82"/>
      <c r="U3858" s="88"/>
      <c r="V3858" s="82"/>
      <c r="W3858" s="88"/>
      <c r="X3858" s="82"/>
      <c r="Y3858" s="88"/>
      <c r="Z3858" s="82"/>
      <c r="AA3858" s="88"/>
      <c r="AB3858" s="82"/>
      <c r="AC3858" s="88"/>
      <c r="AD3858" s="82"/>
      <c r="AE3858" s="89"/>
      <c r="AI3858" s="130"/>
      <c r="AJ3858" s="131"/>
      <c r="AK3858" s="130"/>
      <c r="AL3858" s="131"/>
      <c r="AM3858" s="130"/>
      <c r="AN3858" s="131"/>
      <c r="AO3858" s="130"/>
      <c r="AP3858" s="132"/>
      <c r="AY3858" s="133"/>
      <c r="BC3858" s="97"/>
      <c r="BD3858" s="97"/>
      <c r="BE3858" s="97"/>
      <c r="BF3858" s="97"/>
      <c r="BG3858" s="97"/>
    </row>
    <row r="3859" spans="9:59">
      <c r="I3859" s="80"/>
      <c r="J3859" s="81"/>
      <c r="K3859" s="82"/>
      <c r="L3859" s="83"/>
      <c r="M3859" s="84"/>
      <c r="N3859" s="85"/>
      <c r="O3859" s="82"/>
      <c r="P3859" s="86"/>
      <c r="S3859" s="88"/>
      <c r="T3859" s="82"/>
      <c r="U3859" s="88"/>
      <c r="V3859" s="82"/>
      <c r="W3859" s="88"/>
      <c r="X3859" s="82"/>
      <c r="Y3859" s="88"/>
      <c r="Z3859" s="82"/>
      <c r="AA3859" s="88"/>
      <c r="AB3859" s="82"/>
      <c r="AC3859" s="88"/>
      <c r="AD3859" s="82"/>
      <c r="AE3859" s="89"/>
      <c r="AI3859" s="130"/>
      <c r="AJ3859" s="131"/>
      <c r="AK3859" s="130"/>
      <c r="AL3859" s="131"/>
      <c r="AM3859" s="130"/>
      <c r="AN3859" s="131"/>
      <c r="AO3859" s="130"/>
      <c r="AP3859" s="132"/>
      <c r="AY3859" s="133"/>
      <c r="BC3859" s="97"/>
      <c r="BD3859" s="97"/>
      <c r="BE3859" s="97"/>
      <c r="BF3859" s="97"/>
      <c r="BG3859" s="97"/>
    </row>
    <row r="3860" spans="9:59">
      <c r="I3860" s="80"/>
      <c r="J3860" s="81"/>
      <c r="K3860" s="82"/>
      <c r="L3860" s="83"/>
      <c r="M3860" s="84"/>
      <c r="N3860" s="85"/>
      <c r="O3860" s="82"/>
      <c r="P3860" s="86"/>
      <c r="S3860" s="88"/>
      <c r="T3860" s="82"/>
      <c r="U3860" s="88"/>
      <c r="V3860" s="82"/>
      <c r="W3860" s="88"/>
      <c r="X3860" s="82"/>
      <c r="Y3860" s="88"/>
      <c r="Z3860" s="82"/>
      <c r="AA3860" s="88"/>
      <c r="AB3860" s="82"/>
      <c r="AC3860" s="88"/>
      <c r="AD3860" s="82"/>
      <c r="AE3860" s="89"/>
      <c r="AI3860" s="130"/>
      <c r="AJ3860" s="131"/>
      <c r="AK3860" s="130"/>
      <c r="AL3860" s="131"/>
      <c r="AM3860" s="130"/>
      <c r="AN3860" s="131"/>
      <c r="AO3860" s="130"/>
      <c r="AP3860" s="132"/>
      <c r="AY3860" s="133"/>
      <c r="BC3860" s="97"/>
      <c r="BD3860" s="97"/>
      <c r="BE3860" s="97"/>
      <c r="BF3860" s="97"/>
      <c r="BG3860" s="97"/>
    </row>
    <row r="3861" spans="9:59">
      <c r="I3861" s="80"/>
      <c r="J3861" s="81"/>
      <c r="K3861" s="82"/>
      <c r="L3861" s="83"/>
      <c r="M3861" s="84"/>
      <c r="N3861" s="85"/>
      <c r="O3861" s="82"/>
      <c r="P3861" s="86"/>
      <c r="S3861" s="88"/>
      <c r="T3861" s="82"/>
      <c r="U3861" s="88"/>
      <c r="V3861" s="82"/>
      <c r="W3861" s="88"/>
      <c r="X3861" s="82"/>
      <c r="Y3861" s="88"/>
      <c r="Z3861" s="82"/>
      <c r="AA3861" s="88"/>
      <c r="AB3861" s="82"/>
      <c r="AC3861" s="88"/>
      <c r="AD3861" s="82"/>
      <c r="AE3861" s="89"/>
      <c r="AI3861" s="130"/>
      <c r="AJ3861" s="131"/>
      <c r="AK3861" s="130"/>
      <c r="AL3861" s="131"/>
      <c r="AM3861" s="130"/>
      <c r="AN3861" s="131"/>
      <c r="AO3861" s="130"/>
      <c r="AP3861" s="132"/>
      <c r="AY3861" s="133"/>
      <c r="BC3861" s="97"/>
      <c r="BD3861" s="97"/>
      <c r="BE3861" s="97"/>
      <c r="BF3861" s="97"/>
      <c r="BG3861" s="97"/>
    </row>
    <row r="3862" spans="9:59">
      <c r="I3862" s="80"/>
      <c r="J3862" s="81"/>
      <c r="K3862" s="82"/>
      <c r="L3862" s="83"/>
      <c r="M3862" s="84"/>
      <c r="N3862" s="85"/>
      <c r="O3862" s="82"/>
      <c r="P3862" s="86"/>
      <c r="S3862" s="88"/>
      <c r="T3862" s="82"/>
      <c r="U3862" s="88"/>
      <c r="V3862" s="82"/>
      <c r="W3862" s="88"/>
      <c r="X3862" s="82"/>
      <c r="Y3862" s="88"/>
      <c r="Z3862" s="82"/>
      <c r="AA3862" s="88"/>
      <c r="AB3862" s="82"/>
      <c r="AC3862" s="88"/>
      <c r="AD3862" s="82"/>
      <c r="AE3862" s="89"/>
      <c r="AI3862" s="130"/>
      <c r="AJ3862" s="131"/>
      <c r="AK3862" s="130"/>
      <c r="AL3862" s="131"/>
      <c r="AM3862" s="130"/>
      <c r="AN3862" s="131"/>
      <c r="AO3862" s="130"/>
      <c r="AP3862" s="132"/>
      <c r="AY3862" s="133"/>
      <c r="BC3862" s="97"/>
      <c r="BD3862" s="97"/>
      <c r="BE3862" s="97"/>
      <c r="BF3862" s="97"/>
      <c r="BG3862" s="97"/>
    </row>
    <row r="3863" spans="9:59">
      <c r="I3863" s="80"/>
      <c r="J3863" s="81"/>
      <c r="K3863" s="82"/>
      <c r="L3863" s="83"/>
      <c r="M3863" s="84"/>
      <c r="N3863" s="85"/>
      <c r="O3863" s="82"/>
      <c r="P3863" s="86"/>
      <c r="S3863" s="88"/>
      <c r="T3863" s="82"/>
      <c r="U3863" s="88"/>
      <c r="V3863" s="82"/>
      <c r="W3863" s="88"/>
      <c r="X3863" s="82"/>
      <c r="Y3863" s="88"/>
      <c r="Z3863" s="82"/>
      <c r="AA3863" s="88"/>
      <c r="AB3863" s="82"/>
      <c r="AC3863" s="88"/>
      <c r="AD3863" s="82"/>
      <c r="AE3863" s="89"/>
      <c r="AI3863" s="130"/>
      <c r="AJ3863" s="131"/>
      <c r="AK3863" s="130"/>
      <c r="AL3863" s="131"/>
      <c r="AM3863" s="130"/>
      <c r="AN3863" s="131"/>
      <c r="AO3863" s="130"/>
      <c r="AP3863" s="132"/>
      <c r="AY3863" s="133"/>
      <c r="BC3863" s="97"/>
      <c r="BD3863" s="97"/>
      <c r="BE3863" s="97"/>
      <c r="BF3863" s="97"/>
      <c r="BG3863" s="97"/>
    </row>
    <row r="3864" spans="9:59">
      <c r="I3864" s="80"/>
      <c r="J3864" s="81"/>
      <c r="K3864" s="82"/>
      <c r="L3864" s="83"/>
      <c r="M3864" s="84"/>
      <c r="N3864" s="85"/>
      <c r="O3864" s="82"/>
      <c r="P3864" s="86"/>
      <c r="S3864" s="88"/>
      <c r="T3864" s="82"/>
      <c r="U3864" s="88"/>
      <c r="V3864" s="82"/>
      <c r="W3864" s="88"/>
      <c r="X3864" s="82"/>
      <c r="Y3864" s="88"/>
      <c r="Z3864" s="82"/>
      <c r="AA3864" s="88"/>
      <c r="AB3864" s="82"/>
      <c r="AC3864" s="88"/>
      <c r="AD3864" s="82"/>
      <c r="AE3864" s="89"/>
      <c r="AI3864" s="130"/>
      <c r="AJ3864" s="131"/>
      <c r="AK3864" s="130"/>
      <c r="AL3864" s="131"/>
      <c r="AM3864" s="130"/>
      <c r="AN3864" s="131"/>
      <c r="AO3864" s="130"/>
      <c r="AP3864" s="132"/>
      <c r="AY3864" s="133"/>
      <c r="BC3864" s="97"/>
      <c r="BD3864" s="97"/>
      <c r="BE3864" s="97"/>
      <c r="BF3864" s="97"/>
      <c r="BG3864" s="97"/>
    </row>
    <row r="3865" spans="9:59">
      <c r="I3865" s="80"/>
      <c r="J3865" s="81"/>
      <c r="K3865" s="82"/>
      <c r="L3865" s="83"/>
      <c r="M3865" s="84"/>
      <c r="N3865" s="85"/>
      <c r="O3865" s="82"/>
      <c r="P3865" s="86"/>
      <c r="S3865" s="88"/>
      <c r="T3865" s="82"/>
      <c r="U3865" s="88"/>
      <c r="V3865" s="82"/>
      <c r="W3865" s="88"/>
      <c r="X3865" s="82"/>
      <c r="Y3865" s="88"/>
      <c r="Z3865" s="82"/>
      <c r="AA3865" s="88"/>
      <c r="AB3865" s="82"/>
      <c r="AC3865" s="88"/>
      <c r="AD3865" s="82"/>
      <c r="AE3865" s="89"/>
      <c r="AI3865" s="130"/>
      <c r="AJ3865" s="131"/>
      <c r="AK3865" s="130"/>
      <c r="AL3865" s="131"/>
      <c r="AM3865" s="130"/>
      <c r="AN3865" s="131"/>
      <c r="AO3865" s="130"/>
      <c r="AP3865" s="132"/>
      <c r="AY3865" s="133"/>
      <c r="BC3865" s="97"/>
      <c r="BD3865" s="97"/>
      <c r="BE3865" s="97"/>
      <c r="BF3865" s="97"/>
      <c r="BG3865" s="97"/>
    </row>
    <row r="3866" spans="9:59">
      <c r="I3866" s="80"/>
      <c r="J3866" s="81"/>
      <c r="K3866" s="82"/>
      <c r="L3866" s="83"/>
      <c r="M3866" s="84"/>
      <c r="N3866" s="85"/>
      <c r="O3866" s="82"/>
      <c r="P3866" s="86"/>
      <c r="S3866" s="88"/>
      <c r="T3866" s="82"/>
      <c r="U3866" s="88"/>
      <c r="V3866" s="82"/>
      <c r="W3866" s="88"/>
      <c r="X3866" s="82"/>
      <c r="Y3866" s="88"/>
      <c r="Z3866" s="82"/>
      <c r="AA3866" s="88"/>
      <c r="AB3866" s="82"/>
      <c r="AC3866" s="88"/>
      <c r="AD3866" s="82"/>
      <c r="AE3866" s="89"/>
      <c r="AI3866" s="130"/>
      <c r="AJ3866" s="131"/>
      <c r="AK3866" s="130"/>
      <c r="AL3866" s="131"/>
      <c r="AM3866" s="130"/>
      <c r="AN3866" s="131"/>
      <c r="AO3866" s="130"/>
      <c r="AP3866" s="132"/>
      <c r="AY3866" s="133"/>
      <c r="BC3866" s="97"/>
      <c r="BD3866" s="97"/>
      <c r="BE3866" s="97"/>
      <c r="BF3866" s="97"/>
      <c r="BG3866" s="97"/>
    </row>
    <row r="3867" spans="9:59">
      <c r="I3867" s="80"/>
      <c r="J3867" s="81"/>
      <c r="K3867" s="82"/>
      <c r="L3867" s="83"/>
      <c r="M3867" s="84"/>
      <c r="N3867" s="85"/>
      <c r="O3867" s="82"/>
      <c r="P3867" s="86"/>
      <c r="S3867" s="88"/>
      <c r="T3867" s="82"/>
      <c r="U3867" s="88"/>
      <c r="V3867" s="82"/>
      <c r="W3867" s="88"/>
      <c r="X3867" s="82"/>
      <c r="Y3867" s="88"/>
      <c r="Z3867" s="82"/>
      <c r="AA3867" s="88"/>
      <c r="AB3867" s="82"/>
      <c r="AC3867" s="88"/>
      <c r="AD3867" s="82"/>
      <c r="AE3867" s="89"/>
      <c r="AI3867" s="130"/>
      <c r="AJ3867" s="131"/>
      <c r="AK3867" s="130"/>
      <c r="AL3867" s="131"/>
      <c r="AM3867" s="130"/>
      <c r="AN3867" s="131"/>
      <c r="AO3867" s="130"/>
      <c r="AP3867" s="132"/>
      <c r="AY3867" s="133"/>
      <c r="BC3867" s="97"/>
      <c r="BD3867" s="97"/>
      <c r="BE3867" s="97"/>
      <c r="BF3867" s="97"/>
      <c r="BG3867" s="97"/>
    </row>
    <row r="3868" spans="9:59">
      <c r="I3868" s="80"/>
      <c r="J3868" s="81"/>
      <c r="K3868" s="82"/>
      <c r="L3868" s="83"/>
      <c r="M3868" s="84"/>
      <c r="N3868" s="85"/>
      <c r="O3868" s="82"/>
      <c r="P3868" s="86"/>
      <c r="S3868" s="88"/>
      <c r="T3868" s="82"/>
      <c r="U3868" s="88"/>
      <c r="V3868" s="82"/>
      <c r="W3868" s="88"/>
      <c r="X3868" s="82"/>
      <c r="Y3868" s="88"/>
      <c r="Z3868" s="82"/>
      <c r="AA3868" s="88"/>
      <c r="AB3868" s="82"/>
      <c r="AC3868" s="88"/>
      <c r="AD3868" s="82"/>
      <c r="AE3868" s="89"/>
      <c r="AI3868" s="130"/>
      <c r="AJ3868" s="131"/>
      <c r="AK3868" s="130"/>
      <c r="AL3868" s="131"/>
      <c r="AM3868" s="130"/>
      <c r="AN3868" s="131"/>
      <c r="AO3868" s="130"/>
      <c r="AP3868" s="132"/>
      <c r="AY3868" s="133"/>
      <c r="BC3868" s="97"/>
      <c r="BD3868" s="97"/>
      <c r="BE3868" s="97"/>
      <c r="BF3868" s="97"/>
      <c r="BG3868" s="97"/>
    </row>
    <row r="3869" spans="9:59">
      <c r="I3869" s="80"/>
      <c r="J3869" s="81"/>
      <c r="K3869" s="82"/>
      <c r="L3869" s="83"/>
      <c r="M3869" s="84"/>
      <c r="N3869" s="85"/>
      <c r="O3869" s="82"/>
      <c r="P3869" s="86"/>
      <c r="S3869" s="88"/>
      <c r="T3869" s="82"/>
      <c r="U3869" s="88"/>
      <c r="V3869" s="82"/>
      <c r="W3869" s="88"/>
      <c r="X3869" s="82"/>
      <c r="Y3869" s="88"/>
      <c r="Z3869" s="82"/>
      <c r="AA3869" s="88"/>
      <c r="AB3869" s="82"/>
      <c r="AC3869" s="88"/>
      <c r="AD3869" s="82"/>
      <c r="AE3869" s="89"/>
      <c r="AI3869" s="130"/>
      <c r="AJ3869" s="131"/>
      <c r="AK3869" s="130"/>
      <c r="AL3869" s="131"/>
      <c r="AM3869" s="130"/>
      <c r="AN3869" s="131"/>
      <c r="AO3869" s="130"/>
      <c r="AP3869" s="132"/>
      <c r="AY3869" s="133"/>
      <c r="BC3869" s="97"/>
      <c r="BD3869" s="97"/>
      <c r="BE3869" s="97"/>
      <c r="BF3869" s="97"/>
      <c r="BG3869" s="97"/>
    </row>
    <row r="3870" spans="9:59">
      <c r="I3870" s="80"/>
      <c r="J3870" s="81"/>
      <c r="K3870" s="82"/>
      <c r="L3870" s="83"/>
      <c r="M3870" s="84"/>
      <c r="N3870" s="85"/>
      <c r="O3870" s="82"/>
      <c r="P3870" s="86"/>
      <c r="S3870" s="88"/>
      <c r="T3870" s="82"/>
      <c r="U3870" s="88"/>
      <c r="V3870" s="82"/>
      <c r="W3870" s="88"/>
      <c r="X3870" s="82"/>
      <c r="Y3870" s="88"/>
      <c r="Z3870" s="82"/>
      <c r="AA3870" s="88"/>
      <c r="AB3870" s="82"/>
      <c r="AC3870" s="88"/>
      <c r="AD3870" s="82"/>
      <c r="AE3870" s="89"/>
      <c r="AI3870" s="130"/>
      <c r="AJ3870" s="131"/>
      <c r="AK3870" s="130"/>
      <c r="AL3870" s="131"/>
      <c r="AM3870" s="130"/>
      <c r="AN3870" s="131"/>
      <c r="AO3870" s="130"/>
      <c r="AP3870" s="132"/>
      <c r="AY3870" s="133"/>
      <c r="BC3870" s="97"/>
      <c r="BD3870" s="97"/>
      <c r="BE3870" s="97"/>
      <c r="BF3870" s="97"/>
      <c r="BG3870" s="97"/>
    </row>
    <row r="3871" spans="9:59">
      <c r="I3871" s="80"/>
      <c r="J3871" s="81"/>
      <c r="K3871" s="82"/>
      <c r="L3871" s="83"/>
      <c r="M3871" s="84"/>
      <c r="N3871" s="85"/>
      <c r="O3871" s="82"/>
      <c r="P3871" s="86"/>
      <c r="S3871" s="88"/>
      <c r="T3871" s="82"/>
      <c r="U3871" s="88"/>
      <c r="V3871" s="82"/>
      <c r="W3871" s="88"/>
      <c r="X3871" s="82"/>
      <c r="Y3871" s="88"/>
      <c r="Z3871" s="82"/>
      <c r="AA3871" s="88"/>
      <c r="AB3871" s="82"/>
      <c r="AC3871" s="88"/>
      <c r="AD3871" s="82"/>
      <c r="AE3871" s="89"/>
      <c r="AI3871" s="130"/>
      <c r="AJ3871" s="131"/>
      <c r="AK3871" s="130"/>
      <c r="AL3871" s="131"/>
      <c r="AM3871" s="130"/>
      <c r="AN3871" s="131"/>
      <c r="AO3871" s="130"/>
      <c r="AP3871" s="132"/>
      <c r="AY3871" s="133"/>
      <c r="BC3871" s="97"/>
      <c r="BD3871" s="97"/>
      <c r="BE3871" s="97"/>
      <c r="BF3871" s="97"/>
      <c r="BG3871" s="97"/>
    </row>
    <row r="3872" spans="9:59">
      <c r="I3872" s="80"/>
      <c r="J3872" s="81"/>
      <c r="K3872" s="82"/>
      <c r="L3872" s="83"/>
      <c r="M3872" s="84"/>
      <c r="N3872" s="85"/>
      <c r="O3872" s="82"/>
      <c r="P3872" s="86"/>
      <c r="S3872" s="88"/>
      <c r="T3872" s="82"/>
      <c r="U3872" s="88"/>
      <c r="V3872" s="82"/>
      <c r="W3872" s="88"/>
      <c r="X3872" s="82"/>
      <c r="Y3872" s="88"/>
      <c r="Z3872" s="82"/>
      <c r="AA3872" s="88"/>
      <c r="AB3872" s="82"/>
      <c r="AC3872" s="88"/>
      <c r="AD3872" s="82"/>
      <c r="AE3872" s="89"/>
      <c r="AI3872" s="130"/>
      <c r="AJ3872" s="131"/>
      <c r="AK3872" s="130"/>
      <c r="AL3872" s="131"/>
      <c r="AM3872" s="130"/>
      <c r="AN3872" s="131"/>
      <c r="AO3872" s="130"/>
      <c r="AP3872" s="132"/>
      <c r="AY3872" s="133"/>
      <c r="BC3872" s="97"/>
      <c r="BD3872" s="97"/>
      <c r="BE3872" s="97"/>
      <c r="BF3872" s="97"/>
      <c r="BG3872" s="97"/>
    </row>
    <row r="3873" spans="9:59">
      <c r="I3873" s="80"/>
      <c r="J3873" s="81"/>
      <c r="K3873" s="82"/>
      <c r="L3873" s="83"/>
      <c r="M3873" s="84"/>
      <c r="N3873" s="85"/>
      <c r="O3873" s="82"/>
      <c r="P3873" s="86"/>
      <c r="S3873" s="88"/>
      <c r="T3873" s="82"/>
      <c r="U3873" s="88"/>
      <c r="V3873" s="82"/>
      <c r="W3873" s="88"/>
      <c r="X3873" s="82"/>
      <c r="Y3873" s="88"/>
      <c r="Z3873" s="82"/>
      <c r="AA3873" s="88"/>
      <c r="AB3873" s="82"/>
      <c r="AC3873" s="88"/>
      <c r="AD3873" s="82"/>
      <c r="AE3873" s="89"/>
      <c r="AI3873" s="130"/>
      <c r="AJ3873" s="131"/>
      <c r="AK3873" s="130"/>
      <c r="AL3873" s="131"/>
      <c r="AM3873" s="130"/>
      <c r="AN3873" s="131"/>
      <c r="AO3873" s="130"/>
      <c r="AP3873" s="132"/>
      <c r="AY3873" s="133"/>
      <c r="BC3873" s="97"/>
      <c r="BD3873" s="97"/>
      <c r="BE3873" s="97"/>
      <c r="BF3873" s="97"/>
      <c r="BG3873" s="97"/>
    </row>
    <row r="3874" spans="9:59">
      <c r="I3874" s="80"/>
      <c r="J3874" s="81"/>
      <c r="K3874" s="82"/>
      <c r="L3874" s="83"/>
      <c r="M3874" s="84"/>
      <c r="N3874" s="85"/>
      <c r="O3874" s="82"/>
      <c r="P3874" s="86"/>
      <c r="S3874" s="88"/>
      <c r="T3874" s="82"/>
      <c r="U3874" s="88"/>
      <c r="V3874" s="82"/>
      <c r="W3874" s="88"/>
      <c r="X3874" s="82"/>
      <c r="Y3874" s="88"/>
      <c r="Z3874" s="82"/>
      <c r="AA3874" s="88"/>
      <c r="AB3874" s="82"/>
      <c r="AC3874" s="88"/>
      <c r="AD3874" s="82"/>
      <c r="AE3874" s="89"/>
      <c r="AI3874" s="130"/>
      <c r="AJ3874" s="131"/>
      <c r="AK3874" s="130"/>
      <c r="AL3874" s="131"/>
      <c r="AM3874" s="130"/>
      <c r="AN3874" s="131"/>
      <c r="AO3874" s="130"/>
      <c r="AP3874" s="132"/>
      <c r="AY3874" s="133"/>
      <c r="BC3874" s="97"/>
      <c r="BD3874" s="97"/>
      <c r="BE3874" s="97"/>
      <c r="BF3874" s="97"/>
      <c r="BG3874" s="97"/>
    </row>
    <row r="3875" spans="9:59">
      <c r="I3875" s="80"/>
      <c r="J3875" s="81"/>
      <c r="K3875" s="82"/>
      <c r="L3875" s="83"/>
      <c r="M3875" s="84"/>
      <c r="N3875" s="85"/>
      <c r="O3875" s="82"/>
      <c r="P3875" s="86"/>
      <c r="S3875" s="88"/>
      <c r="T3875" s="82"/>
      <c r="U3875" s="88"/>
      <c r="V3875" s="82"/>
      <c r="W3875" s="88"/>
      <c r="X3875" s="82"/>
      <c r="Y3875" s="88"/>
      <c r="Z3875" s="82"/>
      <c r="AA3875" s="88"/>
      <c r="AB3875" s="82"/>
      <c r="AC3875" s="88"/>
      <c r="AD3875" s="82"/>
      <c r="AE3875" s="89"/>
      <c r="AI3875" s="130"/>
      <c r="AJ3875" s="131"/>
      <c r="AK3875" s="130"/>
      <c r="AL3875" s="131"/>
      <c r="AM3875" s="130"/>
      <c r="AN3875" s="131"/>
      <c r="AO3875" s="130"/>
      <c r="AP3875" s="132"/>
      <c r="AY3875" s="133"/>
      <c r="BC3875" s="97"/>
      <c r="BD3875" s="97"/>
      <c r="BE3875" s="97"/>
      <c r="BF3875" s="97"/>
      <c r="BG3875" s="97"/>
    </row>
    <row r="3876" spans="9:59">
      <c r="I3876" s="80"/>
      <c r="J3876" s="81"/>
      <c r="K3876" s="82"/>
      <c r="L3876" s="83"/>
      <c r="M3876" s="84"/>
      <c r="N3876" s="85"/>
      <c r="O3876" s="82"/>
      <c r="P3876" s="86"/>
      <c r="S3876" s="88"/>
      <c r="T3876" s="82"/>
      <c r="U3876" s="88"/>
      <c r="V3876" s="82"/>
      <c r="W3876" s="88"/>
      <c r="X3876" s="82"/>
      <c r="Y3876" s="88"/>
      <c r="Z3876" s="82"/>
      <c r="AA3876" s="88"/>
      <c r="AB3876" s="82"/>
      <c r="AC3876" s="88"/>
      <c r="AD3876" s="82"/>
      <c r="AE3876" s="89"/>
      <c r="AI3876" s="130"/>
      <c r="AJ3876" s="131"/>
      <c r="AK3876" s="130"/>
      <c r="AL3876" s="131"/>
      <c r="AM3876" s="130"/>
      <c r="AN3876" s="131"/>
      <c r="AO3876" s="130"/>
      <c r="AP3876" s="132"/>
      <c r="AY3876" s="133"/>
      <c r="BC3876" s="97"/>
      <c r="BD3876" s="97"/>
      <c r="BE3876" s="97"/>
      <c r="BF3876" s="97"/>
      <c r="BG3876" s="97"/>
    </row>
    <row r="3877" spans="9:59">
      <c r="I3877" s="80"/>
      <c r="J3877" s="81"/>
      <c r="K3877" s="82"/>
      <c r="L3877" s="83"/>
      <c r="M3877" s="84"/>
      <c r="N3877" s="85"/>
      <c r="O3877" s="82"/>
      <c r="P3877" s="86"/>
      <c r="S3877" s="88"/>
      <c r="T3877" s="82"/>
      <c r="U3877" s="88"/>
      <c r="V3877" s="82"/>
      <c r="W3877" s="88"/>
      <c r="X3877" s="82"/>
      <c r="Y3877" s="88"/>
      <c r="Z3877" s="82"/>
      <c r="AA3877" s="88"/>
      <c r="AB3877" s="82"/>
      <c r="AC3877" s="88"/>
      <c r="AD3877" s="82"/>
      <c r="AE3877" s="89"/>
      <c r="AI3877" s="130"/>
      <c r="AJ3877" s="131"/>
      <c r="AK3877" s="130"/>
      <c r="AL3877" s="131"/>
      <c r="AM3877" s="130"/>
      <c r="AN3877" s="131"/>
      <c r="AO3877" s="130"/>
      <c r="AP3877" s="132"/>
      <c r="AY3877" s="133"/>
      <c r="BC3877" s="97"/>
      <c r="BD3877" s="97"/>
      <c r="BE3877" s="97"/>
      <c r="BF3877" s="97"/>
      <c r="BG3877" s="97"/>
    </row>
    <row r="3878" spans="9:59">
      <c r="I3878" s="80"/>
      <c r="J3878" s="81"/>
      <c r="K3878" s="82"/>
      <c r="L3878" s="83"/>
      <c r="M3878" s="84"/>
      <c r="N3878" s="85"/>
      <c r="O3878" s="82"/>
      <c r="P3878" s="86"/>
      <c r="S3878" s="88"/>
      <c r="T3878" s="82"/>
      <c r="U3878" s="88"/>
      <c r="V3878" s="82"/>
      <c r="W3878" s="88"/>
      <c r="X3878" s="82"/>
      <c r="Y3878" s="88"/>
      <c r="Z3878" s="82"/>
      <c r="AA3878" s="88"/>
      <c r="AB3878" s="82"/>
      <c r="AC3878" s="88"/>
      <c r="AD3878" s="82"/>
      <c r="AE3878" s="89"/>
      <c r="AI3878" s="130"/>
      <c r="AJ3878" s="131"/>
      <c r="AK3878" s="130"/>
      <c r="AL3878" s="131"/>
      <c r="AM3878" s="130"/>
      <c r="AN3878" s="131"/>
      <c r="AO3878" s="130"/>
      <c r="AP3878" s="132"/>
      <c r="AY3878" s="133"/>
      <c r="BC3878" s="97"/>
      <c r="BD3878" s="97"/>
      <c r="BE3878" s="97"/>
      <c r="BF3878" s="97"/>
      <c r="BG3878" s="97"/>
    </row>
    <row r="3879" spans="9:59">
      <c r="I3879" s="80"/>
      <c r="J3879" s="81"/>
      <c r="K3879" s="82"/>
      <c r="L3879" s="83"/>
      <c r="M3879" s="84"/>
      <c r="N3879" s="85"/>
      <c r="O3879" s="82"/>
      <c r="P3879" s="86"/>
      <c r="S3879" s="88"/>
      <c r="T3879" s="82"/>
      <c r="U3879" s="88"/>
      <c r="V3879" s="82"/>
      <c r="W3879" s="88"/>
      <c r="X3879" s="82"/>
      <c r="Y3879" s="88"/>
      <c r="Z3879" s="82"/>
      <c r="AA3879" s="88"/>
      <c r="AB3879" s="82"/>
      <c r="AC3879" s="88"/>
      <c r="AD3879" s="82"/>
      <c r="AE3879" s="89"/>
      <c r="AI3879" s="130"/>
      <c r="AJ3879" s="131"/>
      <c r="AK3879" s="130"/>
      <c r="AL3879" s="131"/>
      <c r="AM3879" s="130"/>
      <c r="AN3879" s="131"/>
      <c r="AO3879" s="130"/>
      <c r="AP3879" s="132"/>
      <c r="AY3879" s="133"/>
      <c r="BC3879" s="97"/>
      <c r="BD3879" s="97"/>
      <c r="BE3879" s="97"/>
      <c r="BF3879" s="97"/>
      <c r="BG3879" s="97"/>
    </row>
    <row r="3880" spans="9:59">
      <c r="I3880" s="80"/>
      <c r="J3880" s="81"/>
      <c r="K3880" s="82"/>
      <c r="L3880" s="83"/>
      <c r="M3880" s="84"/>
      <c r="N3880" s="85"/>
      <c r="O3880" s="82"/>
      <c r="P3880" s="86"/>
      <c r="S3880" s="88"/>
      <c r="T3880" s="82"/>
      <c r="U3880" s="88"/>
      <c r="V3880" s="82"/>
      <c r="W3880" s="88"/>
      <c r="X3880" s="82"/>
      <c r="Y3880" s="88"/>
      <c r="Z3880" s="82"/>
      <c r="AA3880" s="88"/>
      <c r="AB3880" s="82"/>
      <c r="AC3880" s="88"/>
      <c r="AD3880" s="82"/>
      <c r="AE3880" s="89"/>
      <c r="AI3880" s="130"/>
      <c r="AJ3880" s="131"/>
      <c r="AK3880" s="130"/>
      <c r="AL3880" s="131"/>
      <c r="AM3880" s="130"/>
      <c r="AN3880" s="131"/>
      <c r="AO3880" s="130"/>
      <c r="AP3880" s="132"/>
      <c r="AY3880" s="133"/>
      <c r="BC3880" s="97"/>
      <c r="BD3880" s="97"/>
      <c r="BE3880" s="97"/>
      <c r="BF3880" s="97"/>
      <c r="BG3880" s="97"/>
    </row>
    <row r="3881" spans="9:59">
      <c r="I3881" s="80"/>
      <c r="J3881" s="81"/>
      <c r="K3881" s="82"/>
      <c r="L3881" s="83"/>
      <c r="M3881" s="84"/>
      <c r="N3881" s="85"/>
      <c r="O3881" s="82"/>
      <c r="P3881" s="86"/>
      <c r="S3881" s="88"/>
      <c r="T3881" s="82"/>
      <c r="U3881" s="88"/>
      <c r="V3881" s="82"/>
      <c r="W3881" s="88"/>
      <c r="X3881" s="82"/>
      <c r="Y3881" s="88"/>
      <c r="Z3881" s="82"/>
      <c r="AA3881" s="88"/>
      <c r="AB3881" s="82"/>
      <c r="AC3881" s="88"/>
      <c r="AD3881" s="82"/>
      <c r="AE3881" s="89"/>
      <c r="AI3881" s="130"/>
      <c r="AJ3881" s="131"/>
      <c r="AK3881" s="130"/>
      <c r="AL3881" s="131"/>
      <c r="AM3881" s="130"/>
      <c r="AN3881" s="131"/>
      <c r="AO3881" s="130"/>
      <c r="AP3881" s="132"/>
      <c r="AY3881" s="133"/>
      <c r="BC3881" s="97"/>
      <c r="BD3881" s="97"/>
      <c r="BE3881" s="97"/>
      <c r="BF3881" s="97"/>
      <c r="BG3881" s="97"/>
    </row>
    <row r="3882" spans="9:59">
      <c r="I3882" s="80"/>
      <c r="J3882" s="81"/>
      <c r="K3882" s="82"/>
      <c r="L3882" s="83"/>
      <c r="M3882" s="84"/>
      <c r="N3882" s="85"/>
      <c r="O3882" s="82"/>
      <c r="P3882" s="86"/>
      <c r="S3882" s="88"/>
      <c r="T3882" s="82"/>
      <c r="U3882" s="88"/>
      <c r="V3882" s="82"/>
      <c r="W3882" s="88"/>
      <c r="X3882" s="82"/>
      <c r="Y3882" s="88"/>
      <c r="Z3882" s="82"/>
      <c r="AA3882" s="88"/>
      <c r="AB3882" s="82"/>
      <c r="AC3882" s="88"/>
      <c r="AD3882" s="82"/>
      <c r="AE3882" s="89"/>
      <c r="AI3882" s="130"/>
      <c r="AJ3882" s="131"/>
      <c r="AK3882" s="130"/>
      <c r="AL3882" s="131"/>
      <c r="AM3882" s="130"/>
      <c r="AN3882" s="131"/>
      <c r="AO3882" s="130"/>
      <c r="AP3882" s="132"/>
      <c r="AY3882" s="133"/>
      <c r="BC3882" s="97"/>
      <c r="BD3882" s="97"/>
      <c r="BE3882" s="97"/>
      <c r="BF3882" s="97"/>
      <c r="BG3882" s="97"/>
    </row>
    <row r="3883" spans="9:59">
      <c r="I3883" s="80"/>
      <c r="J3883" s="81"/>
      <c r="K3883" s="82"/>
      <c r="L3883" s="83"/>
      <c r="M3883" s="84"/>
      <c r="N3883" s="85"/>
      <c r="O3883" s="82"/>
      <c r="P3883" s="86"/>
      <c r="S3883" s="88"/>
      <c r="T3883" s="82"/>
      <c r="U3883" s="88"/>
      <c r="V3883" s="82"/>
      <c r="W3883" s="88"/>
      <c r="X3883" s="82"/>
      <c r="Y3883" s="88"/>
      <c r="Z3883" s="82"/>
      <c r="AA3883" s="88"/>
      <c r="AB3883" s="82"/>
      <c r="AC3883" s="88"/>
      <c r="AD3883" s="82"/>
      <c r="AE3883" s="89"/>
      <c r="AI3883" s="130"/>
      <c r="AJ3883" s="131"/>
      <c r="AK3883" s="130"/>
      <c r="AL3883" s="131"/>
      <c r="AM3883" s="130"/>
      <c r="AN3883" s="131"/>
      <c r="AO3883" s="130"/>
      <c r="AP3883" s="132"/>
      <c r="AY3883" s="133"/>
      <c r="BC3883" s="97"/>
      <c r="BD3883" s="97"/>
      <c r="BE3883" s="97"/>
      <c r="BF3883" s="97"/>
      <c r="BG3883" s="97"/>
    </row>
    <row r="3884" spans="9:59">
      <c r="I3884" s="80"/>
      <c r="J3884" s="81"/>
      <c r="K3884" s="82"/>
      <c r="L3884" s="83"/>
      <c r="M3884" s="84"/>
      <c r="N3884" s="85"/>
      <c r="O3884" s="82"/>
      <c r="P3884" s="86"/>
      <c r="S3884" s="88"/>
      <c r="T3884" s="82"/>
      <c r="U3884" s="88"/>
      <c r="V3884" s="82"/>
      <c r="W3884" s="88"/>
      <c r="X3884" s="82"/>
      <c r="Y3884" s="88"/>
      <c r="Z3884" s="82"/>
      <c r="AA3884" s="88"/>
      <c r="AB3884" s="82"/>
      <c r="AC3884" s="88"/>
      <c r="AD3884" s="82"/>
      <c r="AE3884" s="89"/>
      <c r="AI3884" s="130"/>
      <c r="AJ3884" s="131"/>
      <c r="AK3884" s="130"/>
      <c r="AL3884" s="131"/>
      <c r="AM3884" s="130"/>
      <c r="AN3884" s="131"/>
      <c r="AO3884" s="130"/>
      <c r="AP3884" s="132"/>
      <c r="AY3884" s="133"/>
      <c r="BC3884" s="97"/>
      <c r="BD3884" s="97"/>
      <c r="BE3884" s="97"/>
      <c r="BF3884" s="97"/>
      <c r="BG3884" s="97"/>
    </row>
    <row r="3885" spans="9:59">
      <c r="I3885" s="80"/>
      <c r="J3885" s="81"/>
      <c r="K3885" s="82"/>
      <c r="L3885" s="83"/>
      <c r="M3885" s="84"/>
      <c r="N3885" s="85"/>
      <c r="O3885" s="82"/>
      <c r="P3885" s="86"/>
      <c r="S3885" s="88"/>
      <c r="T3885" s="82"/>
      <c r="U3885" s="88"/>
      <c r="V3885" s="82"/>
      <c r="W3885" s="88"/>
      <c r="X3885" s="82"/>
      <c r="Y3885" s="88"/>
      <c r="Z3885" s="82"/>
      <c r="AA3885" s="88"/>
      <c r="AB3885" s="82"/>
      <c r="AC3885" s="88"/>
      <c r="AD3885" s="82"/>
      <c r="AE3885" s="89"/>
      <c r="AI3885" s="130"/>
      <c r="AJ3885" s="131"/>
      <c r="AK3885" s="130"/>
      <c r="AL3885" s="131"/>
      <c r="AM3885" s="130"/>
      <c r="AN3885" s="131"/>
      <c r="AO3885" s="130"/>
      <c r="AP3885" s="132"/>
      <c r="AY3885" s="133"/>
      <c r="BC3885" s="97"/>
      <c r="BD3885" s="97"/>
      <c r="BE3885" s="97"/>
      <c r="BF3885" s="97"/>
      <c r="BG3885" s="97"/>
    </row>
    <row r="3886" spans="9:59">
      <c r="I3886" s="80"/>
      <c r="J3886" s="81"/>
      <c r="K3886" s="82"/>
      <c r="L3886" s="83"/>
      <c r="M3886" s="84"/>
      <c r="N3886" s="85"/>
      <c r="O3886" s="82"/>
      <c r="P3886" s="86"/>
      <c r="S3886" s="88"/>
      <c r="T3886" s="82"/>
      <c r="U3886" s="88"/>
      <c r="V3886" s="82"/>
      <c r="W3886" s="88"/>
      <c r="X3886" s="82"/>
      <c r="Y3886" s="88"/>
      <c r="Z3886" s="82"/>
      <c r="AA3886" s="88"/>
      <c r="AB3886" s="82"/>
      <c r="AC3886" s="88"/>
      <c r="AD3886" s="82"/>
      <c r="AE3886" s="89"/>
      <c r="AI3886" s="130"/>
      <c r="AJ3886" s="131"/>
      <c r="AK3886" s="130"/>
      <c r="AL3886" s="131"/>
      <c r="AM3886" s="130"/>
      <c r="AN3886" s="131"/>
      <c r="AO3886" s="130"/>
      <c r="AP3886" s="132"/>
      <c r="AY3886" s="133"/>
      <c r="BC3886" s="97"/>
      <c r="BD3886" s="97"/>
      <c r="BE3886" s="97"/>
      <c r="BF3886" s="97"/>
      <c r="BG3886" s="97"/>
    </row>
    <row r="3887" spans="9:59">
      <c r="I3887" s="80"/>
      <c r="J3887" s="81"/>
      <c r="K3887" s="82"/>
      <c r="L3887" s="83"/>
      <c r="M3887" s="84"/>
      <c r="N3887" s="85"/>
      <c r="O3887" s="82"/>
      <c r="P3887" s="86"/>
      <c r="S3887" s="88"/>
      <c r="T3887" s="82"/>
      <c r="U3887" s="88"/>
      <c r="V3887" s="82"/>
      <c r="W3887" s="88"/>
      <c r="X3887" s="82"/>
      <c r="Y3887" s="88"/>
      <c r="Z3887" s="82"/>
      <c r="AA3887" s="88"/>
      <c r="AB3887" s="82"/>
      <c r="AC3887" s="88"/>
      <c r="AD3887" s="82"/>
      <c r="AE3887" s="89"/>
      <c r="AI3887" s="130"/>
      <c r="AJ3887" s="131"/>
      <c r="AK3887" s="130"/>
      <c r="AL3887" s="131"/>
      <c r="AM3887" s="130"/>
      <c r="AN3887" s="131"/>
      <c r="AO3887" s="130"/>
      <c r="AP3887" s="132"/>
      <c r="AY3887" s="133"/>
      <c r="BC3887" s="97"/>
      <c r="BD3887" s="97"/>
      <c r="BE3887" s="97"/>
      <c r="BF3887" s="97"/>
      <c r="BG3887" s="97"/>
    </row>
    <row r="3888" spans="9:59">
      <c r="I3888" s="80"/>
      <c r="J3888" s="81"/>
      <c r="K3888" s="82"/>
      <c r="L3888" s="83"/>
      <c r="M3888" s="84"/>
      <c r="N3888" s="85"/>
      <c r="O3888" s="82"/>
      <c r="P3888" s="86"/>
      <c r="S3888" s="88"/>
      <c r="T3888" s="82"/>
      <c r="U3888" s="88"/>
      <c r="V3888" s="82"/>
      <c r="W3888" s="88"/>
      <c r="X3888" s="82"/>
      <c r="Y3888" s="88"/>
      <c r="Z3888" s="82"/>
      <c r="AA3888" s="88"/>
      <c r="AB3888" s="82"/>
      <c r="AC3888" s="88"/>
      <c r="AD3888" s="82"/>
      <c r="AE3888" s="89"/>
      <c r="AI3888" s="130"/>
      <c r="AJ3888" s="131"/>
      <c r="AK3888" s="130"/>
      <c r="AL3888" s="131"/>
      <c r="AM3888" s="130"/>
      <c r="AN3888" s="131"/>
      <c r="AO3888" s="130"/>
      <c r="AP3888" s="132"/>
      <c r="AY3888" s="133"/>
      <c r="BC3888" s="97"/>
      <c r="BD3888" s="97"/>
      <c r="BE3888" s="97"/>
      <c r="BF3888" s="97"/>
      <c r="BG3888" s="97"/>
    </row>
    <row r="3889" spans="9:59">
      <c r="I3889" s="80"/>
      <c r="J3889" s="81"/>
      <c r="K3889" s="82"/>
      <c r="L3889" s="83"/>
      <c r="M3889" s="84"/>
      <c r="N3889" s="85"/>
      <c r="O3889" s="82"/>
      <c r="P3889" s="86"/>
      <c r="S3889" s="88"/>
      <c r="T3889" s="82"/>
      <c r="U3889" s="88"/>
      <c r="V3889" s="82"/>
      <c r="W3889" s="88"/>
      <c r="X3889" s="82"/>
      <c r="Y3889" s="88"/>
      <c r="Z3889" s="82"/>
      <c r="AA3889" s="88"/>
      <c r="AB3889" s="82"/>
      <c r="AC3889" s="88"/>
      <c r="AD3889" s="82"/>
      <c r="AE3889" s="89"/>
      <c r="AI3889" s="130"/>
      <c r="AJ3889" s="131"/>
      <c r="AK3889" s="130"/>
      <c r="AL3889" s="131"/>
      <c r="AM3889" s="130"/>
      <c r="AN3889" s="131"/>
      <c r="AO3889" s="130"/>
      <c r="AP3889" s="132"/>
      <c r="AY3889" s="133"/>
      <c r="BC3889" s="97"/>
      <c r="BD3889" s="97"/>
      <c r="BE3889" s="97"/>
      <c r="BF3889" s="97"/>
      <c r="BG3889" s="97"/>
    </row>
    <row r="3890" spans="9:59">
      <c r="I3890" s="80"/>
      <c r="J3890" s="81"/>
      <c r="K3890" s="82"/>
      <c r="L3890" s="83"/>
      <c r="M3890" s="84"/>
      <c r="N3890" s="85"/>
      <c r="O3890" s="82"/>
      <c r="P3890" s="86"/>
      <c r="S3890" s="88"/>
      <c r="T3890" s="82"/>
      <c r="U3890" s="88"/>
      <c r="V3890" s="82"/>
      <c r="W3890" s="88"/>
      <c r="X3890" s="82"/>
      <c r="Y3890" s="88"/>
      <c r="Z3890" s="82"/>
      <c r="AA3890" s="88"/>
      <c r="AB3890" s="82"/>
      <c r="AC3890" s="88"/>
      <c r="AD3890" s="82"/>
      <c r="AE3890" s="89"/>
      <c r="AI3890" s="130"/>
      <c r="AJ3890" s="131"/>
      <c r="AK3890" s="130"/>
      <c r="AL3890" s="131"/>
      <c r="AM3890" s="130"/>
      <c r="AN3890" s="131"/>
      <c r="AO3890" s="130"/>
      <c r="AP3890" s="132"/>
      <c r="AY3890" s="133"/>
      <c r="BC3890" s="97"/>
      <c r="BD3890" s="97"/>
      <c r="BE3890" s="97"/>
      <c r="BF3890" s="97"/>
      <c r="BG3890" s="97"/>
    </row>
    <row r="3891" spans="9:59">
      <c r="I3891" s="80"/>
      <c r="J3891" s="81"/>
      <c r="K3891" s="82"/>
      <c r="L3891" s="83"/>
      <c r="M3891" s="84"/>
      <c r="N3891" s="85"/>
      <c r="O3891" s="82"/>
      <c r="P3891" s="86"/>
      <c r="S3891" s="88"/>
      <c r="T3891" s="82"/>
      <c r="U3891" s="88"/>
      <c r="V3891" s="82"/>
      <c r="W3891" s="88"/>
      <c r="X3891" s="82"/>
      <c r="Y3891" s="88"/>
      <c r="Z3891" s="82"/>
      <c r="AA3891" s="88"/>
      <c r="AB3891" s="82"/>
      <c r="AC3891" s="88"/>
      <c r="AD3891" s="82"/>
      <c r="AE3891" s="89"/>
      <c r="AI3891" s="130"/>
      <c r="AJ3891" s="131"/>
      <c r="AK3891" s="130"/>
      <c r="AL3891" s="131"/>
      <c r="AM3891" s="130"/>
      <c r="AN3891" s="131"/>
      <c r="AO3891" s="130"/>
      <c r="AP3891" s="132"/>
      <c r="AY3891" s="133"/>
      <c r="BC3891" s="97"/>
      <c r="BD3891" s="97"/>
      <c r="BE3891" s="97"/>
      <c r="BF3891" s="97"/>
      <c r="BG3891" s="97"/>
    </row>
    <row r="3892" spans="9:59">
      <c r="I3892" s="80"/>
      <c r="J3892" s="81"/>
      <c r="K3892" s="82"/>
      <c r="L3892" s="83"/>
      <c r="M3892" s="84"/>
      <c r="N3892" s="85"/>
      <c r="O3892" s="82"/>
      <c r="P3892" s="86"/>
      <c r="S3892" s="88"/>
      <c r="T3892" s="82"/>
      <c r="U3892" s="88"/>
      <c r="V3892" s="82"/>
      <c r="W3892" s="88"/>
      <c r="X3892" s="82"/>
      <c r="Y3892" s="88"/>
      <c r="Z3892" s="82"/>
      <c r="AA3892" s="88"/>
      <c r="AB3892" s="82"/>
      <c r="AC3892" s="88"/>
      <c r="AD3892" s="82"/>
      <c r="AE3892" s="89"/>
      <c r="AI3892" s="130"/>
      <c r="AJ3892" s="131"/>
      <c r="AK3892" s="130"/>
      <c r="AL3892" s="131"/>
      <c r="AM3892" s="130"/>
      <c r="AN3892" s="131"/>
      <c r="AO3892" s="130"/>
      <c r="AP3892" s="132"/>
      <c r="AY3892" s="133"/>
      <c r="BC3892" s="97"/>
      <c r="BD3892" s="97"/>
      <c r="BE3892" s="97"/>
      <c r="BF3892" s="97"/>
      <c r="BG3892" s="97"/>
    </row>
    <row r="3893" spans="9:59">
      <c r="I3893" s="80"/>
      <c r="J3893" s="81"/>
      <c r="K3893" s="82"/>
      <c r="L3893" s="83"/>
      <c r="M3893" s="84"/>
      <c r="N3893" s="85"/>
      <c r="O3893" s="82"/>
      <c r="P3893" s="86"/>
      <c r="S3893" s="88"/>
      <c r="T3893" s="82"/>
      <c r="U3893" s="88"/>
      <c r="V3893" s="82"/>
      <c r="W3893" s="88"/>
      <c r="X3893" s="82"/>
      <c r="Y3893" s="88"/>
      <c r="Z3893" s="82"/>
      <c r="AA3893" s="88"/>
      <c r="AB3893" s="82"/>
      <c r="AC3893" s="88"/>
      <c r="AD3893" s="82"/>
      <c r="AE3893" s="89"/>
      <c r="AI3893" s="130"/>
      <c r="AJ3893" s="131"/>
      <c r="AK3893" s="130"/>
      <c r="AL3893" s="131"/>
      <c r="AM3893" s="130"/>
      <c r="AN3893" s="131"/>
      <c r="AO3893" s="130"/>
      <c r="AP3893" s="132"/>
      <c r="AY3893" s="133"/>
      <c r="BC3893" s="97"/>
      <c r="BD3893" s="97"/>
      <c r="BE3893" s="97"/>
      <c r="BF3893" s="97"/>
      <c r="BG3893" s="97"/>
    </row>
    <row r="3894" spans="9:59">
      <c r="I3894" s="80"/>
      <c r="J3894" s="81"/>
      <c r="K3894" s="82"/>
      <c r="L3894" s="83"/>
      <c r="M3894" s="84"/>
      <c r="N3894" s="85"/>
      <c r="O3894" s="82"/>
      <c r="P3894" s="86"/>
      <c r="S3894" s="88"/>
      <c r="T3894" s="82"/>
      <c r="U3894" s="88"/>
      <c r="V3894" s="82"/>
      <c r="W3894" s="88"/>
      <c r="X3894" s="82"/>
      <c r="Y3894" s="88"/>
      <c r="Z3894" s="82"/>
      <c r="AA3894" s="88"/>
      <c r="AB3894" s="82"/>
      <c r="AC3894" s="88"/>
      <c r="AD3894" s="82"/>
      <c r="AE3894" s="89"/>
      <c r="AI3894" s="130"/>
      <c r="AJ3894" s="131"/>
      <c r="AK3894" s="130"/>
      <c r="AL3894" s="131"/>
      <c r="AM3894" s="130"/>
      <c r="AN3894" s="131"/>
      <c r="AO3894" s="130"/>
      <c r="AP3894" s="132"/>
      <c r="AY3894" s="133"/>
      <c r="BC3894" s="97"/>
      <c r="BD3894" s="97"/>
      <c r="BE3894" s="97"/>
      <c r="BF3894" s="97"/>
      <c r="BG3894" s="97"/>
    </row>
    <row r="3895" spans="9:59">
      <c r="I3895" s="80"/>
      <c r="J3895" s="81"/>
      <c r="K3895" s="82"/>
      <c r="L3895" s="83"/>
      <c r="M3895" s="84"/>
      <c r="N3895" s="85"/>
      <c r="O3895" s="82"/>
      <c r="P3895" s="86"/>
      <c r="S3895" s="88"/>
      <c r="T3895" s="82"/>
      <c r="U3895" s="88"/>
      <c r="V3895" s="82"/>
      <c r="W3895" s="88"/>
      <c r="X3895" s="82"/>
      <c r="Y3895" s="88"/>
      <c r="Z3895" s="82"/>
      <c r="AA3895" s="88"/>
      <c r="AB3895" s="82"/>
      <c r="AC3895" s="88"/>
      <c r="AD3895" s="82"/>
      <c r="AE3895" s="89"/>
      <c r="AI3895" s="130"/>
      <c r="AJ3895" s="131"/>
      <c r="AK3895" s="130"/>
      <c r="AL3895" s="131"/>
      <c r="AM3895" s="130"/>
      <c r="AN3895" s="131"/>
      <c r="AO3895" s="130"/>
      <c r="AP3895" s="132"/>
      <c r="AY3895" s="133"/>
      <c r="BC3895" s="97"/>
      <c r="BD3895" s="97"/>
      <c r="BE3895" s="97"/>
      <c r="BF3895" s="97"/>
      <c r="BG3895" s="97"/>
    </row>
    <row r="3896" spans="9:59">
      <c r="I3896" s="80"/>
      <c r="J3896" s="81"/>
      <c r="K3896" s="82"/>
      <c r="L3896" s="83"/>
      <c r="M3896" s="84"/>
      <c r="N3896" s="85"/>
      <c r="O3896" s="82"/>
      <c r="P3896" s="86"/>
      <c r="S3896" s="88"/>
      <c r="T3896" s="82"/>
      <c r="U3896" s="88"/>
      <c r="V3896" s="82"/>
      <c r="W3896" s="88"/>
      <c r="X3896" s="82"/>
      <c r="Y3896" s="88"/>
      <c r="Z3896" s="82"/>
      <c r="AA3896" s="88"/>
      <c r="AB3896" s="82"/>
      <c r="AC3896" s="88"/>
      <c r="AD3896" s="82"/>
      <c r="AE3896" s="89"/>
      <c r="AI3896" s="130"/>
      <c r="AJ3896" s="131"/>
      <c r="AK3896" s="130"/>
      <c r="AL3896" s="131"/>
      <c r="AM3896" s="130"/>
      <c r="AN3896" s="131"/>
      <c r="AO3896" s="130"/>
      <c r="AP3896" s="132"/>
      <c r="AY3896" s="133"/>
      <c r="BC3896" s="97"/>
      <c r="BD3896" s="97"/>
      <c r="BE3896" s="97"/>
      <c r="BF3896" s="97"/>
      <c r="BG3896" s="97"/>
    </row>
    <row r="3897" spans="9:59">
      <c r="I3897" s="80"/>
      <c r="J3897" s="81"/>
      <c r="K3897" s="82"/>
      <c r="L3897" s="83"/>
      <c r="M3897" s="84"/>
      <c r="N3897" s="85"/>
      <c r="O3897" s="82"/>
      <c r="P3897" s="86"/>
      <c r="S3897" s="88"/>
      <c r="T3897" s="82"/>
      <c r="U3897" s="88"/>
      <c r="V3897" s="82"/>
      <c r="W3897" s="88"/>
      <c r="X3897" s="82"/>
      <c r="Y3897" s="88"/>
      <c r="Z3897" s="82"/>
      <c r="AA3897" s="88"/>
      <c r="AB3897" s="82"/>
      <c r="AC3897" s="88"/>
      <c r="AD3897" s="82"/>
      <c r="AE3897" s="89"/>
      <c r="AI3897" s="130"/>
      <c r="AJ3897" s="131"/>
      <c r="AK3897" s="130"/>
      <c r="AL3897" s="131"/>
      <c r="AM3897" s="130"/>
      <c r="AN3897" s="131"/>
      <c r="AO3897" s="130"/>
      <c r="AP3897" s="132"/>
      <c r="AY3897" s="133"/>
      <c r="BC3897" s="97"/>
      <c r="BD3897" s="97"/>
      <c r="BE3897" s="97"/>
      <c r="BF3897" s="97"/>
      <c r="BG3897" s="97"/>
    </row>
    <row r="3898" spans="9:59">
      <c r="I3898" s="80"/>
      <c r="J3898" s="81"/>
      <c r="K3898" s="82"/>
      <c r="L3898" s="83"/>
      <c r="M3898" s="84"/>
      <c r="N3898" s="85"/>
      <c r="O3898" s="82"/>
      <c r="P3898" s="86"/>
      <c r="S3898" s="88"/>
      <c r="T3898" s="82"/>
      <c r="U3898" s="88"/>
      <c r="V3898" s="82"/>
      <c r="W3898" s="88"/>
      <c r="X3898" s="82"/>
      <c r="Y3898" s="88"/>
      <c r="Z3898" s="82"/>
      <c r="AA3898" s="88"/>
      <c r="AB3898" s="82"/>
      <c r="AC3898" s="88"/>
      <c r="AD3898" s="82"/>
      <c r="AE3898" s="89"/>
      <c r="AI3898" s="130"/>
      <c r="AJ3898" s="131"/>
      <c r="AK3898" s="130"/>
      <c r="AL3898" s="131"/>
      <c r="AM3898" s="130"/>
      <c r="AN3898" s="131"/>
      <c r="AO3898" s="130"/>
      <c r="AP3898" s="132"/>
      <c r="AY3898" s="133"/>
      <c r="BC3898" s="97"/>
      <c r="BD3898" s="97"/>
      <c r="BE3898" s="97"/>
      <c r="BF3898" s="97"/>
      <c r="BG3898" s="97"/>
    </row>
    <row r="3899" spans="9:59">
      <c r="I3899" s="80"/>
      <c r="J3899" s="81"/>
      <c r="K3899" s="82"/>
      <c r="L3899" s="83"/>
      <c r="M3899" s="84"/>
      <c r="N3899" s="85"/>
      <c r="O3899" s="82"/>
      <c r="P3899" s="86"/>
      <c r="S3899" s="88"/>
      <c r="T3899" s="82"/>
      <c r="U3899" s="88"/>
      <c r="V3899" s="82"/>
      <c r="W3899" s="88"/>
      <c r="X3899" s="82"/>
      <c r="Y3899" s="88"/>
      <c r="Z3899" s="82"/>
      <c r="AA3899" s="88"/>
      <c r="AB3899" s="82"/>
      <c r="AC3899" s="88"/>
      <c r="AD3899" s="82"/>
      <c r="AE3899" s="89"/>
      <c r="AI3899" s="130"/>
      <c r="AJ3899" s="131"/>
      <c r="AK3899" s="130"/>
      <c r="AL3899" s="131"/>
      <c r="AM3899" s="130"/>
      <c r="AN3899" s="131"/>
      <c r="AO3899" s="130"/>
      <c r="AP3899" s="132"/>
      <c r="AY3899" s="133"/>
      <c r="BC3899" s="97"/>
      <c r="BD3899" s="97"/>
      <c r="BE3899" s="97"/>
      <c r="BF3899" s="97"/>
      <c r="BG3899" s="97"/>
    </row>
    <row r="3900" spans="9:59">
      <c r="I3900" s="80"/>
      <c r="J3900" s="81"/>
      <c r="K3900" s="82"/>
      <c r="L3900" s="83"/>
      <c r="M3900" s="84"/>
      <c r="N3900" s="85"/>
      <c r="O3900" s="82"/>
      <c r="P3900" s="86"/>
      <c r="S3900" s="88"/>
      <c r="T3900" s="82"/>
      <c r="U3900" s="88"/>
      <c r="V3900" s="82"/>
      <c r="W3900" s="88"/>
      <c r="X3900" s="82"/>
      <c r="Y3900" s="88"/>
      <c r="Z3900" s="82"/>
      <c r="AA3900" s="88"/>
      <c r="AB3900" s="82"/>
      <c r="AC3900" s="88"/>
      <c r="AD3900" s="82"/>
      <c r="AE3900" s="89"/>
      <c r="AI3900" s="130"/>
      <c r="AJ3900" s="131"/>
      <c r="AK3900" s="130"/>
      <c r="AL3900" s="131"/>
      <c r="AM3900" s="130"/>
      <c r="AN3900" s="131"/>
      <c r="AO3900" s="130"/>
      <c r="AP3900" s="132"/>
      <c r="AY3900" s="133"/>
      <c r="BC3900" s="97"/>
      <c r="BD3900" s="97"/>
      <c r="BE3900" s="97"/>
      <c r="BF3900" s="97"/>
      <c r="BG3900" s="97"/>
    </row>
    <row r="3901" spans="9:59">
      <c r="I3901" s="80"/>
      <c r="J3901" s="81"/>
      <c r="K3901" s="82"/>
      <c r="L3901" s="83"/>
      <c r="M3901" s="84"/>
      <c r="N3901" s="85"/>
      <c r="O3901" s="82"/>
      <c r="P3901" s="86"/>
      <c r="S3901" s="88"/>
      <c r="T3901" s="82"/>
      <c r="U3901" s="88"/>
      <c r="V3901" s="82"/>
      <c r="W3901" s="88"/>
      <c r="X3901" s="82"/>
      <c r="Y3901" s="88"/>
      <c r="Z3901" s="82"/>
      <c r="AA3901" s="88"/>
      <c r="AB3901" s="82"/>
      <c r="AC3901" s="88"/>
      <c r="AD3901" s="82"/>
      <c r="AE3901" s="89"/>
      <c r="AI3901" s="130"/>
      <c r="AJ3901" s="131"/>
      <c r="AK3901" s="130"/>
      <c r="AL3901" s="131"/>
      <c r="AM3901" s="130"/>
      <c r="AN3901" s="131"/>
      <c r="AO3901" s="130"/>
      <c r="AP3901" s="132"/>
      <c r="AY3901" s="133"/>
      <c r="BC3901" s="97"/>
      <c r="BD3901" s="97"/>
      <c r="BE3901" s="97"/>
      <c r="BF3901" s="97"/>
      <c r="BG3901" s="97"/>
    </row>
    <row r="3902" spans="9:59">
      <c r="I3902" s="80"/>
      <c r="J3902" s="81"/>
      <c r="K3902" s="82"/>
      <c r="L3902" s="83"/>
      <c r="M3902" s="84"/>
      <c r="N3902" s="85"/>
      <c r="O3902" s="82"/>
      <c r="P3902" s="86"/>
      <c r="S3902" s="88"/>
      <c r="T3902" s="82"/>
      <c r="U3902" s="88"/>
      <c r="V3902" s="82"/>
      <c r="W3902" s="88"/>
      <c r="X3902" s="82"/>
      <c r="Y3902" s="88"/>
      <c r="Z3902" s="82"/>
      <c r="AA3902" s="88"/>
      <c r="AB3902" s="82"/>
      <c r="AC3902" s="88"/>
      <c r="AD3902" s="82"/>
      <c r="AE3902" s="89"/>
      <c r="AI3902" s="130"/>
      <c r="AJ3902" s="131"/>
      <c r="AK3902" s="130"/>
      <c r="AL3902" s="131"/>
      <c r="AM3902" s="130"/>
      <c r="AN3902" s="131"/>
      <c r="AO3902" s="130"/>
      <c r="AP3902" s="132"/>
      <c r="AY3902" s="133"/>
      <c r="BC3902" s="97"/>
      <c r="BD3902" s="97"/>
      <c r="BE3902" s="97"/>
      <c r="BF3902" s="97"/>
      <c r="BG3902" s="97"/>
    </row>
    <row r="3903" spans="9:59">
      <c r="I3903" s="80"/>
      <c r="J3903" s="81"/>
      <c r="K3903" s="82"/>
      <c r="L3903" s="83"/>
      <c r="M3903" s="84"/>
      <c r="N3903" s="85"/>
      <c r="O3903" s="82"/>
      <c r="P3903" s="86"/>
      <c r="S3903" s="88"/>
      <c r="T3903" s="82"/>
      <c r="U3903" s="88"/>
      <c r="V3903" s="82"/>
      <c r="W3903" s="88"/>
      <c r="X3903" s="82"/>
      <c r="Y3903" s="88"/>
      <c r="Z3903" s="82"/>
      <c r="AA3903" s="88"/>
      <c r="AB3903" s="82"/>
      <c r="AC3903" s="88"/>
      <c r="AD3903" s="82"/>
      <c r="AE3903" s="89"/>
      <c r="AI3903" s="130"/>
      <c r="AJ3903" s="131"/>
      <c r="AK3903" s="130"/>
      <c r="AL3903" s="131"/>
      <c r="AM3903" s="130"/>
      <c r="AN3903" s="131"/>
      <c r="AO3903" s="130"/>
      <c r="AP3903" s="132"/>
      <c r="AY3903" s="133"/>
      <c r="BC3903" s="97"/>
      <c r="BD3903" s="97"/>
      <c r="BE3903" s="97"/>
      <c r="BF3903" s="97"/>
      <c r="BG3903" s="97"/>
    </row>
    <row r="3904" spans="9:59">
      <c r="I3904" s="80"/>
      <c r="J3904" s="81"/>
      <c r="K3904" s="82"/>
      <c r="L3904" s="83"/>
      <c r="M3904" s="84"/>
      <c r="N3904" s="85"/>
      <c r="O3904" s="82"/>
      <c r="P3904" s="86"/>
      <c r="S3904" s="88"/>
      <c r="T3904" s="82"/>
      <c r="U3904" s="88"/>
      <c r="V3904" s="82"/>
      <c r="W3904" s="88"/>
      <c r="X3904" s="82"/>
      <c r="Y3904" s="88"/>
      <c r="Z3904" s="82"/>
      <c r="AA3904" s="88"/>
      <c r="AB3904" s="82"/>
      <c r="AC3904" s="88"/>
      <c r="AD3904" s="82"/>
      <c r="AE3904" s="89"/>
      <c r="AI3904" s="130"/>
      <c r="AJ3904" s="131"/>
      <c r="AK3904" s="130"/>
      <c r="AL3904" s="131"/>
      <c r="AM3904" s="130"/>
      <c r="AN3904" s="131"/>
      <c r="AO3904" s="130"/>
      <c r="AP3904" s="132"/>
      <c r="AY3904" s="133"/>
      <c r="BC3904" s="97"/>
      <c r="BD3904" s="97"/>
      <c r="BE3904" s="97"/>
      <c r="BF3904" s="97"/>
      <c r="BG3904" s="97"/>
    </row>
    <row r="3905" spans="9:59">
      <c r="I3905" s="80"/>
      <c r="J3905" s="81"/>
      <c r="K3905" s="82"/>
      <c r="L3905" s="83"/>
      <c r="M3905" s="84"/>
      <c r="N3905" s="85"/>
      <c r="O3905" s="82"/>
      <c r="P3905" s="86"/>
      <c r="S3905" s="88"/>
      <c r="T3905" s="82"/>
      <c r="U3905" s="88"/>
      <c r="V3905" s="82"/>
      <c r="W3905" s="88"/>
      <c r="X3905" s="82"/>
      <c r="Y3905" s="88"/>
      <c r="Z3905" s="82"/>
      <c r="AA3905" s="88"/>
      <c r="AB3905" s="82"/>
      <c r="AC3905" s="88"/>
      <c r="AD3905" s="82"/>
      <c r="AE3905" s="89"/>
      <c r="AI3905" s="130"/>
      <c r="AJ3905" s="131"/>
      <c r="AK3905" s="130"/>
      <c r="AL3905" s="131"/>
      <c r="AM3905" s="130"/>
      <c r="AN3905" s="131"/>
      <c r="AO3905" s="130"/>
      <c r="AP3905" s="132"/>
      <c r="AY3905" s="133"/>
      <c r="BC3905" s="97"/>
      <c r="BD3905" s="97"/>
      <c r="BE3905" s="97"/>
      <c r="BF3905" s="97"/>
      <c r="BG3905" s="97"/>
    </row>
    <row r="3906" spans="9:59">
      <c r="I3906" s="80"/>
      <c r="J3906" s="81"/>
      <c r="K3906" s="82"/>
      <c r="L3906" s="83"/>
      <c r="M3906" s="84"/>
      <c r="N3906" s="85"/>
      <c r="O3906" s="82"/>
      <c r="P3906" s="86"/>
      <c r="S3906" s="88"/>
      <c r="T3906" s="82"/>
      <c r="U3906" s="88"/>
      <c r="V3906" s="82"/>
      <c r="W3906" s="88"/>
      <c r="X3906" s="82"/>
      <c r="Y3906" s="88"/>
      <c r="Z3906" s="82"/>
      <c r="AA3906" s="88"/>
      <c r="AB3906" s="82"/>
      <c r="AC3906" s="88"/>
      <c r="AD3906" s="82"/>
      <c r="AE3906" s="89"/>
      <c r="AI3906" s="130"/>
      <c r="AJ3906" s="131"/>
      <c r="AK3906" s="130"/>
      <c r="AL3906" s="131"/>
      <c r="AM3906" s="130"/>
      <c r="AN3906" s="131"/>
      <c r="AO3906" s="130"/>
      <c r="AP3906" s="132"/>
      <c r="AY3906" s="133"/>
      <c r="BC3906" s="97"/>
      <c r="BD3906" s="97"/>
      <c r="BE3906" s="97"/>
      <c r="BF3906" s="97"/>
      <c r="BG3906" s="97"/>
    </row>
    <row r="3907" spans="9:59">
      <c r="I3907" s="80"/>
      <c r="J3907" s="81"/>
      <c r="K3907" s="82"/>
      <c r="L3907" s="83"/>
      <c r="M3907" s="84"/>
      <c r="N3907" s="85"/>
      <c r="O3907" s="82"/>
      <c r="P3907" s="86"/>
      <c r="S3907" s="88"/>
      <c r="T3907" s="82"/>
      <c r="U3907" s="88"/>
      <c r="V3907" s="82"/>
      <c r="W3907" s="88"/>
      <c r="X3907" s="82"/>
      <c r="Y3907" s="88"/>
      <c r="Z3907" s="82"/>
      <c r="AA3907" s="88"/>
      <c r="AB3907" s="82"/>
      <c r="AC3907" s="88"/>
      <c r="AD3907" s="82"/>
      <c r="AE3907" s="89"/>
      <c r="AI3907" s="130"/>
      <c r="AJ3907" s="131"/>
      <c r="AK3907" s="130"/>
      <c r="AL3907" s="131"/>
      <c r="AM3907" s="130"/>
      <c r="AN3907" s="131"/>
      <c r="AO3907" s="130"/>
      <c r="AP3907" s="132"/>
      <c r="AY3907" s="133"/>
      <c r="BC3907" s="97"/>
      <c r="BD3907" s="97"/>
      <c r="BE3907" s="97"/>
      <c r="BF3907" s="97"/>
      <c r="BG3907" s="97"/>
    </row>
    <row r="3908" spans="9:59">
      <c r="I3908" s="80"/>
      <c r="J3908" s="81"/>
      <c r="K3908" s="82"/>
      <c r="L3908" s="83"/>
      <c r="M3908" s="84"/>
      <c r="N3908" s="85"/>
      <c r="O3908" s="82"/>
      <c r="P3908" s="86"/>
      <c r="S3908" s="88"/>
      <c r="T3908" s="82"/>
      <c r="U3908" s="88"/>
      <c r="V3908" s="82"/>
      <c r="W3908" s="88"/>
      <c r="X3908" s="82"/>
      <c r="Y3908" s="88"/>
      <c r="Z3908" s="82"/>
      <c r="AA3908" s="88"/>
      <c r="AB3908" s="82"/>
      <c r="AC3908" s="88"/>
      <c r="AD3908" s="82"/>
      <c r="AE3908" s="89"/>
      <c r="AI3908" s="130"/>
      <c r="AJ3908" s="131"/>
      <c r="AK3908" s="130"/>
      <c r="AL3908" s="131"/>
      <c r="AM3908" s="130"/>
      <c r="AN3908" s="131"/>
      <c r="AO3908" s="130"/>
      <c r="AP3908" s="132"/>
      <c r="AY3908" s="133"/>
      <c r="BC3908" s="97"/>
      <c r="BD3908" s="97"/>
      <c r="BE3908" s="97"/>
      <c r="BF3908" s="97"/>
      <c r="BG3908" s="97"/>
    </row>
    <row r="3909" spans="9:59">
      <c r="I3909" s="80"/>
      <c r="J3909" s="81"/>
      <c r="K3909" s="82"/>
      <c r="L3909" s="83"/>
      <c r="M3909" s="84"/>
      <c r="N3909" s="85"/>
      <c r="O3909" s="82"/>
      <c r="P3909" s="86"/>
      <c r="S3909" s="88"/>
      <c r="T3909" s="82"/>
      <c r="U3909" s="88"/>
      <c r="V3909" s="82"/>
      <c r="W3909" s="88"/>
      <c r="X3909" s="82"/>
      <c r="Y3909" s="88"/>
      <c r="Z3909" s="82"/>
      <c r="AA3909" s="88"/>
      <c r="AB3909" s="82"/>
      <c r="AC3909" s="88"/>
      <c r="AD3909" s="82"/>
      <c r="AE3909" s="89"/>
      <c r="AI3909" s="130"/>
      <c r="AJ3909" s="131"/>
      <c r="AK3909" s="130"/>
      <c r="AL3909" s="131"/>
      <c r="AM3909" s="130"/>
      <c r="AN3909" s="131"/>
      <c r="AO3909" s="130"/>
      <c r="AP3909" s="132"/>
      <c r="AY3909" s="133"/>
      <c r="BC3909" s="97"/>
      <c r="BD3909" s="97"/>
      <c r="BE3909" s="97"/>
      <c r="BF3909" s="97"/>
      <c r="BG3909" s="97"/>
    </row>
    <row r="3910" spans="9:59">
      <c r="I3910" s="80"/>
      <c r="J3910" s="81"/>
      <c r="K3910" s="82"/>
      <c r="L3910" s="83"/>
      <c r="M3910" s="84"/>
      <c r="N3910" s="85"/>
      <c r="O3910" s="82"/>
      <c r="P3910" s="86"/>
      <c r="S3910" s="88"/>
      <c r="T3910" s="82"/>
      <c r="U3910" s="88"/>
      <c r="V3910" s="82"/>
      <c r="W3910" s="88"/>
      <c r="X3910" s="82"/>
      <c r="Y3910" s="88"/>
      <c r="Z3910" s="82"/>
      <c r="AA3910" s="88"/>
      <c r="AB3910" s="82"/>
      <c r="AC3910" s="88"/>
      <c r="AD3910" s="82"/>
      <c r="AE3910" s="89"/>
      <c r="AI3910" s="130"/>
      <c r="AJ3910" s="131"/>
      <c r="AK3910" s="130"/>
      <c r="AL3910" s="131"/>
      <c r="AM3910" s="130"/>
      <c r="AN3910" s="131"/>
      <c r="AO3910" s="130"/>
      <c r="AP3910" s="132"/>
      <c r="AY3910" s="133"/>
      <c r="BC3910" s="97"/>
      <c r="BD3910" s="97"/>
      <c r="BE3910" s="97"/>
      <c r="BF3910" s="97"/>
      <c r="BG3910" s="97"/>
    </row>
    <row r="3911" spans="9:59">
      <c r="I3911" s="80"/>
      <c r="J3911" s="81"/>
      <c r="K3911" s="82"/>
      <c r="L3911" s="83"/>
      <c r="M3911" s="84"/>
      <c r="N3911" s="85"/>
      <c r="O3911" s="82"/>
      <c r="P3911" s="86"/>
      <c r="S3911" s="88"/>
      <c r="T3911" s="82"/>
      <c r="U3911" s="88"/>
      <c r="V3911" s="82"/>
      <c r="W3911" s="88"/>
      <c r="X3911" s="82"/>
      <c r="Y3911" s="88"/>
      <c r="Z3911" s="82"/>
      <c r="AA3911" s="88"/>
      <c r="AB3911" s="82"/>
      <c r="AC3911" s="88"/>
      <c r="AD3911" s="82"/>
      <c r="AE3911" s="89"/>
      <c r="AI3911" s="130"/>
      <c r="AJ3911" s="131"/>
      <c r="AK3911" s="130"/>
      <c r="AL3911" s="131"/>
      <c r="AM3911" s="130"/>
      <c r="AN3911" s="131"/>
      <c r="AO3911" s="130"/>
      <c r="AP3911" s="132"/>
      <c r="AY3911" s="133"/>
      <c r="BC3911" s="97"/>
      <c r="BD3911" s="97"/>
      <c r="BE3911" s="97"/>
      <c r="BF3911" s="97"/>
      <c r="BG3911" s="97"/>
    </row>
    <row r="3912" spans="9:59">
      <c r="I3912" s="80"/>
      <c r="J3912" s="81"/>
      <c r="K3912" s="82"/>
      <c r="L3912" s="83"/>
      <c r="M3912" s="84"/>
      <c r="N3912" s="85"/>
      <c r="O3912" s="82"/>
      <c r="P3912" s="86"/>
      <c r="S3912" s="88"/>
      <c r="T3912" s="82"/>
      <c r="U3912" s="88"/>
      <c r="V3912" s="82"/>
      <c r="W3912" s="88"/>
      <c r="X3912" s="82"/>
      <c r="Y3912" s="88"/>
      <c r="Z3912" s="82"/>
      <c r="AA3912" s="88"/>
      <c r="AB3912" s="82"/>
      <c r="AC3912" s="88"/>
      <c r="AD3912" s="82"/>
      <c r="AE3912" s="89"/>
      <c r="AI3912" s="130"/>
      <c r="AJ3912" s="131"/>
      <c r="AK3912" s="130"/>
      <c r="AL3912" s="131"/>
      <c r="AM3912" s="130"/>
      <c r="AN3912" s="131"/>
      <c r="AO3912" s="130"/>
      <c r="AP3912" s="132"/>
      <c r="AY3912" s="133"/>
      <c r="BC3912" s="97"/>
      <c r="BD3912" s="97"/>
      <c r="BE3912" s="97"/>
      <c r="BF3912" s="97"/>
      <c r="BG3912" s="97"/>
    </row>
    <row r="3913" spans="9:59">
      <c r="I3913" s="80"/>
      <c r="J3913" s="81"/>
      <c r="K3913" s="82"/>
      <c r="L3913" s="83"/>
      <c r="M3913" s="84"/>
      <c r="N3913" s="85"/>
      <c r="O3913" s="82"/>
      <c r="P3913" s="86"/>
      <c r="S3913" s="88"/>
      <c r="T3913" s="82"/>
      <c r="U3913" s="88"/>
      <c r="V3913" s="82"/>
      <c r="W3913" s="88"/>
      <c r="X3913" s="82"/>
      <c r="Y3913" s="88"/>
      <c r="Z3913" s="82"/>
      <c r="AA3913" s="88"/>
      <c r="AB3913" s="82"/>
      <c r="AC3913" s="88"/>
      <c r="AD3913" s="82"/>
      <c r="AE3913" s="89"/>
      <c r="AI3913" s="130"/>
      <c r="AJ3913" s="131"/>
      <c r="AK3913" s="130"/>
      <c r="AL3913" s="131"/>
      <c r="AM3913" s="130"/>
      <c r="AN3913" s="131"/>
      <c r="AO3913" s="130"/>
      <c r="AP3913" s="132"/>
      <c r="AY3913" s="133"/>
      <c r="BC3913" s="97"/>
      <c r="BD3913" s="97"/>
      <c r="BE3913" s="97"/>
      <c r="BF3913" s="97"/>
      <c r="BG3913" s="97"/>
    </row>
    <row r="3914" spans="9:59">
      <c r="I3914" s="80"/>
      <c r="J3914" s="81"/>
      <c r="K3914" s="82"/>
      <c r="L3914" s="83"/>
      <c r="M3914" s="84"/>
      <c r="N3914" s="85"/>
      <c r="O3914" s="82"/>
      <c r="P3914" s="86"/>
      <c r="S3914" s="88"/>
      <c r="T3914" s="82"/>
      <c r="U3914" s="88"/>
      <c r="V3914" s="82"/>
      <c r="W3914" s="88"/>
      <c r="X3914" s="82"/>
      <c r="Y3914" s="88"/>
      <c r="Z3914" s="82"/>
      <c r="AA3914" s="88"/>
      <c r="AB3914" s="82"/>
      <c r="AC3914" s="88"/>
      <c r="AD3914" s="82"/>
      <c r="AE3914" s="89"/>
      <c r="AI3914" s="130"/>
      <c r="AJ3914" s="131"/>
      <c r="AK3914" s="130"/>
      <c r="AL3914" s="131"/>
      <c r="AM3914" s="130"/>
      <c r="AN3914" s="131"/>
      <c r="AO3914" s="130"/>
      <c r="AP3914" s="132"/>
      <c r="AY3914" s="133"/>
      <c r="BC3914" s="97"/>
      <c r="BD3914" s="97"/>
      <c r="BE3914" s="97"/>
      <c r="BF3914" s="97"/>
      <c r="BG3914" s="97"/>
    </row>
    <row r="3915" spans="9:59">
      <c r="I3915" s="80"/>
      <c r="J3915" s="81"/>
      <c r="K3915" s="82"/>
      <c r="L3915" s="83"/>
      <c r="M3915" s="84"/>
      <c r="N3915" s="85"/>
      <c r="O3915" s="82"/>
      <c r="P3915" s="86"/>
      <c r="S3915" s="88"/>
      <c r="T3915" s="82"/>
      <c r="U3915" s="88"/>
      <c r="V3915" s="82"/>
      <c r="W3915" s="88"/>
      <c r="X3915" s="82"/>
      <c r="Y3915" s="88"/>
      <c r="Z3915" s="82"/>
      <c r="AA3915" s="88"/>
      <c r="AB3915" s="82"/>
      <c r="AC3915" s="88"/>
      <c r="AD3915" s="82"/>
      <c r="AE3915" s="89"/>
      <c r="AI3915" s="130"/>
      <c r="AJ3915" s="131"/>
      <c r="AK3915" s="130"/>
      <c r="AL3915" s="131"/>
      <c r="AM3915" s="130"/>
      <c r="AN3915" s="131"/>
      <c r="AO3915" s="130"/>
      <c r="AP3915" s="132"/>
      <c r="AY3915" s="133"/>
      <c r="BC3915" s="97"/>
      <c r="BD3915" s="97"/>
      <c r="BE3915" s="97"/>
      <c r="BF3915" s="97"/>
      <c r="BG3915" s="97"/>
    </row>
    <row r="3916" spans="9:59">
      <c r="I3916" s="80"/>
      <c r="J3916" s="81"/>
      <c r="K3916" s="82"/>
      <c r="L3916" s="83"/>
      <c r="M3916" s="84"/>
      <c r="N3916" s="85"/>
      <c r="O3916" s="82"/>
      <c r="P3916" s="86"/>
      <c r="S3916" s="88"/>
      <c r="T3916" s="82"/>
      <c r="U3916" s="88"/>
      <c r="V3916" s="82"/>
      <c r="W3916" s="88"/>
      <c r="X3916" s="82"/>
      <c r="Y3916" s="88"/>
      <c r="Z3916" s="82"/>
      <c r="AA3916" s="88"/>
      <c r="AB3916" s="82"/>
      <c r="AC3916" s="88"/>
      <c r="AD3916" s="82"/>
      <c r="AE3916" s="89"/>
      <c r="AI3916" s="130"/>
      <c r="AJ3916" s="131"/>
      <c r="AK3916" s="130"/>
      <c r="AL3916" s="131"/>
      <c r="AM3916" s="130"/>
      <c r="AN3916" s="131"/>
      <c r="AO3916" s="130"/>
      <c r="AP3916" s="132"/>
      <c r="AY3916" s="133"/>
      <c r="BC3916" s="97"/>
      <c r="BD3916" s="97"/>
      <c r="BE3916" s="97"/>
      <c r="BF3916" s="97"/>
      <c r="BG3916" s="97"/>
    </row>
    <row r="3917" spans="9:59">
      <c r="I3917" s="80"/>
      <c r="J3917" s="81"/>
      <c r="K3917" s="82"/>
      <c r="L3917" s="83"/>
      <c r="M3917" s="84"/>
      <c r="N3917" s="85"/>
      <c r="O3917" s="82"/>
      <c r="P3917" s="86"/>
      <c r="S3917" s="88"/>
      <c r="T3917" s="82"/>
      <c r="U3917" s="88"/>
      <c r="V3917" s="82"/>
      <c r="W3917" s="88"/>
      <c r="X3917" s="82"/>
      <c r="Y3917" s="88"/>
      <c r="Z3917" s="82"/>
      <c r="AA3917" s="88"/>
      <c r="AB3917" s="82"/>
      <c r="AC3917" s="88"/>
      <c r="AD3917" s="82"/>
      <c r="AE3917" s="89"/>
      <c r="AI3917" s="130"/>
      <c r="AJ3917" s="131"/>
      <c r="AK3917" s="130"/>
      <c r="AL3917" s="131"/>
      <c r="AM3917" s="130"/>
      <c r="AN3917" s="131"/>
      <c r="AO3917" s="130"/>
      <c r="AP3917" s="132"/>
      <c r="AY3917" s="133"/>
      <c r="BC3917" s="97"/>
      <c r="BD3917" s="97"/>
      <c r="BE3917" s="97"/>
      <c r="BF3917" s="97"/>
      <c r="BG3917" s="97"/>
    </row>
    <row r="3918" spans="9:59">
      <c r="I3918" s="80"/>
      <c r="J3918" s="81"/>
      <c r="K3918" s="82"/>
      <c r="L3918" s="83"/>
      <c r="M3918" s="84"/>
      <c r="N3918" s="85"/>
      <c r="O3918" s="82"/>
      <c r="P3918" s="86"/>
      <c r="S3918" s="88"/>
      <c r="T3918" s="82"/>
      <c r="U3918" s="88"/>
      <c r="V3918" s="82"/>
      <c r="W3918" s="88"/>
      <c r="X3918" s="82"/>
      <c r="Y3918" s="88"/>
      <c r="Z3918" s="82"/>
      <c r="AA3918" s="88"/>
      <c r="AB3918" s="82"/>
      <c r="AC3918" s="88"/>
      <c r="AD3918" s="82"/>
      <c r="AE3918" s="89"/>
      <c r="AI3918" s="130"/>
      <c r="AJ3918" s="131"/>
      <c r="AK3918" s="130"/>
      <c r="AL3918" s="131"/>
      <c r="AM3918" s="130"/>
      <c r="AN3918" s="131"/>
      <c r="AO3918" s="130"/>
      <c r="AP3918" s="132"/>
      <c r="AY3918" s="133"/>
      <c r="BC3918" s="97"/>
      <c r="BD3918" s="97"/>
      <c r="BE3918" s="97"/>
      <c r="BF3918" s="97"/>
      <c r="BG3918" s="97"/>
    </row>
    <row r="3919" spans="9:59">
      <c r="I3919" s="80"/>
      <c r="J3919" s="81"/>
      <c r="K3919" s="82"/>
      <c r="L3919" s="83"/>
      <c r="M3919" s="84"/>
      <c r="N3919" s="85"/>
      <c r="O3919" s="82"/>
      <c r="P3919" s="86"/>
      <c r="S3919" s="88"/>
      <c r="T3919" s="82"/>
      <c r="U3919" s="88"/>
      <c r="V3919" s="82"/>
      <c r="W3919" s="88"/>
      <c r="X3919" s="82"/>
      <c r="Y3919" s="88"/>
      <c r="Z3919" s="82"/>
      <c r="AA3919" s="88"/>
      <c r="AB3919" s="82"/>
      <c r="AC3919" s="88"/>
      <c r="AD3919" s="82"/>
      <c r="AE3919" s="89"/>
      <c r="AI3919" s="130"/>
      <c r="AJ3919" s="131"/>
      <c r="AK3919" s="130"/>
      <c r="AL3919" s="131"/>
      <c r="AM3919" s="130"/>
      <c r="AN3919" s="131"/>
      <c r="AO3919" s="130"/>
      <c r="AP3919" s="132"/>
      <c r="AY3919" s="133"/>
      <c r="BC3919" s="97"/>
      <c r="BD3919" s="97"/>
      <c r="BE3919" s="97"/>
      <c r="BF3919" s="97"/>
      <c r="BG3919" s="97"/>
    </row>
    <row r="3920" spans="9:59">
      <c r="I3920" s="80"/>
      <c r="J3920" s="81"/>
      <c r="K3920" s="82"/>
      <c r="L3920" s="83"/>
      <c r="M3920" s="84"/>
      <c r="N3920" s="85"/>
      <c r="O3920" s="82"/>
      <c r="P3920" s="86"/>
      <c r="S3920" s="88"/>
      <c r="T3920" s="82"/>
      <c r="U3920" s="88"/>
      <c r="V3920" s="82"/>
      <c r="W3920" s="88"/>
      <c r="X3920" s="82"/>
      <c r="Y3920" s="88"/>
      <c r="Z3920" s="82"/>
      <c r="AA3920" s="88"/>
      <c r="AB3920" s="82"/>
      <c r="AC3920" s="88"/>
      <c r="AD3920" s="82"/>
      <c r="AE3920" s="89"/>
      <c r="AI3920" s="130"/>
      <c r="AJ3920" s="131"/>
      <c r="AK3920" s="130"/>
      <c r="AL3920" s="131"/>
      <c r="AM3920" s="130"/>
      <c r="AN3920" s="131"/>
      <c r="AO3920" s="130"/>
      <c r="AP3920" s="132"/>
      <c r="AY3920" s="133"/>
      <c r="BC3920" s="97"/>
      <c r="BD3920" s="97"/>
      <c r="BE3920" s="97"/>
      <c r="BF3920" s="97"/>
      <c r="BG3920" s="97"/>
    </row>
    <row r="3921" spans="9:59">
      <c r="I3921" s="80"/>
      <c r="J3921" s="81"/>
      <c r="K3921" s="82"/>
      <c r="L3921" s="83"/>
      <c r="M3921" s="84"/>
      <c r="N3921" s="85"/>
      <c r="O3921" s="82"/>
      <c r="P3921" s="86"/>
      <c r="S3921" s="88"/>
      <c r="T3921" s="82"/>
      <c r="U3921" s="88"/>
      <c r="V3921" s="82"/>
      <c r="W3921" s="88"/>
      <c r="X3921" s="82"/>
      <c r="Y3921" s="88"/>
      <c r="Z3921" s="82"/>
      <c r="AA3921" s="88"/>
      <c r="AB3921" s="82"/>
      <c r="AC3921" s="88"/>
      <c r="AD3921" s="82"/>
      <c r="AE3921" s="89"/>
      <c r="AI3921" s="130"/>
      <c r="AJ3921" s="131"/>
      <c r="AK3921" s="130"/>
      <c r="AL3921" s="131"/>
      <c r="AM3921" s="130"/>
      <c r="AN3921" s="131"/>
      <c r="AO3921" s="130"/>
      <c r="AP3921" s="132"/>
      <c r="AY3921" s="133"/>
      <c r="BC3921" s="97"/>
      <c r="BD3921" s="97"/>
      <c r="BE3921" s="97"/>
      <c r="BF3921" s="97"/>
      <c r="BG3921" s="97"/>
    </row>
    <row r="3922" spans="9:59">
      <c r="I3922" s="80"/>
      <c r="J3922" s="81"/>
      <c r="K3922" s="82"/>
      <c r="L3922" s="83"/>
      <c r="M3922" s="84"/>
      <c r="N3922" s="85"/>
      <c r="O3922" s="82"/>
      <c r="P3922" s="86"/>
      <c r="S3922" s="88"/>
      <c r="T3922" s="82"/>
      <c r="U3922" s="88"/>
      <c r="V3922" s="82"/>
      <c r="W3922" s="88"/>
      <c r="X3922" s="82"/>
      <c r="Y3922" s="88"/>
      <c r="Z3922" s="82"/>
      <c r="AA3922" s="88"/>
      <c r="AB3922" s="82"/>
      <c r="AC3922" s="88"/>
      <c r="AD3922" s="82"/>
      <c r="AE3922" s="89"/>
      <c r="AI3922" s="130"/>
      <c r="AJ3922" s="131"/>
      <c r="AK3922" s="130"/>
      <c r="AL3922" s="131"/>
      <c r="AM3922" s="130"/>
      <c r="AN3922" s="131"/>
      <c r="AO3922" s="130"/>
      <c r="AP3922" s="132"/>
      <c r="AY3922" s="133"/>
      <c r="BC3922" s="97"/>
      <c r="BD3922" s="97"/>
      <c r="BE3922" s="97"/>
      <c r="BF3922" s="97"/>
      <c r="BG3922" s="97"/>
    </row>
    <row r="3923" spans="9:59">
      <c r="I3923" s="80"/>
      <c r="J3923" s="81"/>
      <c r="K3923" s="82"/>
      <c r="L3923" s="83"/>
      <c r="M3923" s="84"/>
      <c r="N3923" s="85"/>
      <c r="O3923" s="82"/>
      <c r="P3923" s="86"/>
      <c r="S3923" s="88"/>
      <c r="T3923" s="82"/>
      <c r="U3923" s="88"/>
      <c r="V3923" s="82"/>
      <c r="W3923" s="88"/>
      <c r="X3923" s="82"/>
      <c r="Y3923" s="88"/>
      <c r="Z3923" s="82"/>
      <c r="AA3923" s="88"/>
      <c r="AB3923" s="82"/>
      <c r="AC3923" s="88"/>
      <c r="AD3923" s="82"/>
      <c r="AE3923" s="89"/>
      <c r="AI3923" s="130"/>
      <c r="AJ3923" s="131"/>
      <c r="AK3923" s="130"/>
      <c r="AL3923" s="131"/>
      <c r="AM3923" s="130"/>
      <c r="AN3923" s="131"/>
      <c r="AO3923" s="130"/>
      <c r="AP3923" s="132"/>
      <c r="AY3923" s="133"/>
      <c r="BC3923" s="97"/>
      <c r="BD3923" s="97"/>
      <c r="BE3923" s="97"/>
      <c r="BF3923" s="97"/>
      <c r="BG3923" s="97"/>
    </row>
    <row r="3924" spans="9:59">
      <c r="I3924" s="80"/>
      <c r="J3924" s="81"/>
      <c r="K3924" s="82"/>
      <c r="L3924" s="83"/>
      <c r="M3924" s="84"/>
      <c r="N3924" s="85"/>
      <c r="O3924" s="82"/>
      <c r="P3924" s="86"/>
      <c r="S3924" s="88"/>
      <c r="T3924" s="82"/>
      <c r="U3924" s="88"/>
      <c r="V3924" s="82"/>
      <c r="W3924" s="88"/>
      <c r="X3924" s="82"/>
      <c r="Y3924" s="88"/>
      <c r="Z3924" s="82"/>
      <c r="AA3924" s="88"/>
      <c r="AB3924" s="82"/>
      <c r="AC3924" s="88"/>
      <c r="AD3924" s="82"/>
      <c r="AE3924" s="89"/>
      <c r="AI3924" s="130"/>
      <c r="AJ3924" s="131"/>
      <c r="AK3924" s="130"/>
      <c r="AL3924" s="131"/>
      <c r="AM3924" s="130"/>
      <c r="AN3924" s="131"/>
      <c r="AO3924" s="130"/>
      <c r="AP3924" s="132"/>
      <c r="AY3924" s="133"/>
      <c r="BC3924" s="97"/>
      <c r="BD3924" s="97"/>
      <c r="BE3924" s="97"/>
      <c r="BF3924" s="97"/>
      <c r="BG3924" s="97"/>
    </row>
    <row r="3925" spans="9:59">
      <c r="I3925" s="80"/>
      <c r="J3925" s="81"/>
      <c r="K3925" s="82"/>
      <c r="L3925" s="83"/>
      <c r="M3925" s="84"/>
      <c r="N3925" s="85"/>
      <c r="O3925" s="82"/>
      <c r="P3925" s="86"/>
      <c r="S3925" s="88"/>
      <c r="T3925" s="82"/>
      <c r="U3925" s="88"/>
      <c r="V3925" s="82"/>
      <c r="W3925" s="88"/>
      <c r="X3925" s="82"/>
      <c r="Y3925" s="88"/>
      <c r="Z3925" s="82"/>
      <c r="AA3925" s="88"/>
      <c r="AB3925" s="82"/>
      <c r="AC3925" s="88"/>
      <c r="AD3925" s="82"/>
      <c r="AE3925" s="89"/>
      <c r="AI3925" s="130"/>
      <c r="AJ3925" s="131"/>
      <c r="AK3925" s="130"/>
      <c r="AL3925" s="131"/>
      <c r="AM3925" s="130"/>
      <c r="AN3925" s="131"/>
      <c r="AO3925" s="130"/>
      <c r="AP3925" s="132"/>
      <c r="AY3925" s="133"/>
      <c r="BC3925" s="97"/>
      <c r="BD3925" s="97"/>
      <c r="BE3925" s="97"/>
      <c r="BF3925" s="97"/>
      <c r="BG3925" s="97"/>
    </row>
    <row r="3926" spans="9:59">
      <c r="I3926" s="80"/>
      <c r="J3926" s="81"/>
      <c r="K3926" s="82"/>
      <c r="L3926" s="83"/>
      <c r="M3926" s="84"/>
      <c r="N3926" s="85"/>
      <c r="O3926" s="82"/>
      <c r="P3926" s="86"/>
      <c r="S3926" s="88"/>
      <c r="T3926" s="82"/>
      <c r="U3926" s="88"/>
      <c r="V3926" s="82"/>
      <c r="W3926" s="88"/>
      <c r="X3926" s="82"/>
      <c r="Y3926" s="88"/>
      <c r="Z3926" s="82"/>
      <c r="AA3926" s="88"/>
      <c r="AB3926" s="82"/>
      <c r="AC3926" s="88"/>
      <c r="AD3926" s="82"/>
      <c r="AE3926" s="89"/>
      <c r="AI3926" s="130"/>
      <c r="AJ3926" s="131"/>
      <c r="AK3926" s="130"/>
      <c r="AL3926" s="131"/>
      <c r="AM3926" s="130"/>
      <c r="AN3926" s="131"/>
      <c r="AO3926" s="130"/>
      <c r="AP3926" s="132"/>
      <c r="AY3926" s="133"/>
      <c r="BC3926" s="97"/>
      <c r="BD3926" s="97"/>
      <c r="BE3926" s="97"/>
      <c r="BF3926" s="97"/>
      <c r="BG3926" s="97"/>
    </row>
    <row r="3927" spans="9:59">
      <c r="I3927" s="80"/>
      <c r="J3927" s="81"/>
      <c r="K3927" s="82"/>
      <c r="L3927" s="83"/>
      <c r="M3927" s="84"/>
      <c r="N3927" s="85"/>
      <c r="O3927" s="82"/>
      <c r="P3927" s="86"/>
      <c r="S3927" s="88"/>
      <c r="T3927" s="82"/>
      <c r="U3927" s="88"/>
      <c r="V3927" s="82"/>
      <c r="W3927" s="88"/>
      <c r="X3927" s="82"/>
      <c r="Y3927" s="88"/>
      <c r="Z3927" s="82"/>
      <c r="AA3927" s="88"/>
      <c r="AB3927" s="82"/>
      <c r="AC3927" s="88"/>
      <c r="AD3927" s="82"/>
      <c r="AE3927" s="89"/>
      <c r="AI3927" s="130"/>
      <c r="AJ3927" s="131"/>
      <c r="AK3927" s="130"/>
      <c r="AL3927" s="131"/>
      <c r="AM3927" s="130"/>
      <c r="AN3927" s="131"/>
      <c r="AO3927" s="130"/>
      <c r="AP3927" s="132"/>
      <c r="AY3927" s="133"/>
      <c r="BC3927" s="97"/>
      <c r="BD3927" s="97"/>
      <c r="BE3927" s="97"/>
      <c r="BF3927" s="97"/>
      <c r="BG3927" s="97"/>
    </row>
    <row r="3928" spans="9:59">
      <c r="I3928" s="80"/>
      <c r="J3928" s="81"/>
      <c r="K3928" s="82"/>
      <c r="L3928" s="83"/>
      <c r="M3928" s="84"/>
      <c r="N3928" s="85"/>
      <c r="O3928" s="82"/>
      <c r="P3928" s="86"/>
      <c r="S3928" s="88"/>
      <c r="T3928" s="82"/>
      <c r="U3928" s="88"/>
      <c r="V3928" s="82"/>
      <c r="W3928" s="88"/>
      <c r="X3928" s="82"/>
      <c r="Y3928" s="88"/>
      <c r="Z3928" s="82"/>
      <c r="AA3928" s="88"/>
      <c r="AB3928" s="82"/>
      <c r="AC3928" s="88"/>
      <c r="AD3928" s="82"/>
      <c r="AE3928" s="89"/>
      <c r="AI3928" s="130"/>
      <c r="AJ3928" s="131"/>
      <c r="AK3928" s="130"/>
      <c r="AL3928" s="131"/>
      <c r="AM3928" s="130"/>
      <c r="AN3928" s="131"/>
      <c r="AO3928" s="130"/>
      <c r="AP3928" s="132"/>
      <c r="AY3928" s="133"/>
      <c r="BC3928" s="97"/>
      <c r="BD3928" s="97"/>
      <c r="BE3928" s="97"/>
      <c r="BF3928" s="97"/>
      <c r="BG3928" s="97"/>
    </row>
    <row r="3929" spans="9:59">
      <c r="I3929" s="80"/>
      <c r="J3929" s="81"/>
      <c r="K3929" s="82"/>
      <c r="L3929" s="83"/>
      <c r="M3929" s="84"/>
      <c r="N3929" s="85"/>
      <c r="O3929" s="82"/>
      <c r="P3929" s="86"/>
      <c r="S3929" s="88"/>
      <c r="T3929" s="82"/>
      <c r="U3929" s="88"/>
      <c r="V3929" s="82"/>
      <c r="W3929" s="88"/>
      <c r="X3929" s="82"/>
      <c r="Y3929" s="88"/>
      <c r="Z3929" s="82"/>
      <c r="AA3929" s="88"/>
      <c r="AB3929" s="82"/>
      <c r="AC3929" s="88"/>
      <c r="AD3929" s="82"/>
      <c r="AE3929" s="89"/>
      <c r="AI3929" s="130"/>
      <c r="AJ3929" s="131"/>
      <c r="AK3929" s="130"/>
      <c r="AL3929" s="131"/>
      <c r="AM3929" s="130"/>
      <c r="AN3929" s="131"/>
      <c r="AO3929" s="130"/>
      <c r="AP3929" s="132"/>
      <c r="AY3929" s="133"/>
      <c r="BC3929" s="97"/>
      <c r="BD3929" s="97"/>
      <c r="BE3929" s="97"/>
      <c r="BF3929" s="97"/>
      <c r="BG3929" s="97"/>
    </row>
    <row r="3930" spans="9:59">
      <c r="I3930" s="80"/>
      <c r="J3930" s="81"/>
      <c r="K3930" s="82"/>
      <c r="L3930" s="83"/>
      <c r="M3930" s="84"/>
      <c r="N3930" s="85"/>
      <c r="O3930" s="82"/>
      <c r="P3930" s="86"/>
      <c r="S3930" s="88"/>
      <c r="T3930" s="82"/>
      <c r="U3930" s="88"/>
      <c r="V3930" s="82"/>
      <c r="W3930" s="88"/>
      <c r="X3930" s="82"/>
      <c r="Y3930" s="88"/>
      <c r="Z3930" s="82"/>
      <c r="AA3930" s="88"/>
      <c r="AB3930" s="82"/>
      <c r="AC3930" s="88"/>
      <c r="AD3930" s="82"/>
      <c r="AE3930" s="89"/>
      <c r="AI3930" s="130"/>
      <c r="AJ3930" s="131"/>
      <c r="AK3930" s="130"/>
      <c r="AL3930" s="131"/>
      <c r="AM3930" s="130"/>
      <c r="AN3930" s="131"/>
      <c r="AO3930" s="130"/>
      <c r="AP3930" s="132"/>
      <c r="AY3930" s="133"/>
      <c r="BC3930" s="97"/>
      <c r="BD3930" s="97"/>
      <c r="BE3930" s="97"/>
      <c r="BF3930" s="97"/>
      <c r="BG3930" s="97"/>
    </row>
    <row r="3931" spans="9:59">
      <c r="I3931" s="80"/>
      <c r="J3931" s="81"/>
      <c r="K3931" s="82"/>
      <c r="L3931" s="83"/>
      <c r="M3931" s="84"/>
      <c r="N3931" s="85"/>
      <c r="O3931" s="82"/>
      <c r="P3931" s="86"/>
      <c r="S3931" s="88"/>
      <c r="T3931" s="82"/>
      <c r="U3931" s="88"/>
      <c r="V3931" s="82"/>
      <c r="W3931" s="88"/>
      <c r="X3931" s="82"/>
      <c r="Y3931" s="88"/>
      <c r="Z3931" s="82"/>
      <c r="AA3931" s="88"/>
      <c r="AB3931" s="82"/>
      <c r="AC3931" s="88"/>
      <c r="AD3931" s="82"/>
      <c r="AE3931" s="89"/>
      <c r="AI3931" s="130"/>
      <c r="AJ3931" s="131"/>
      <c r="AK3931" s="130"/>
      <c r="AL3931" s="131"/>
      <c r="AM3931" s="130"/>
      <c r="AN3931" s="131"/>
      <c r="AO3931" s="130"/>
      <c r="AP3931" s="132"/>
      <c r="AY3931" s="133"/>
      <c r="BC3931" s="97"/>
      <c r="BD3931" s="97"/>
      <c r="BE3931" s="97"/>
      <c r="BF3931" s="97"/>
      <c r="BG3931" s="97"/>
    </row>
    <row r="3932" spans="9:59">
      <c r="I3932" s="80"/>
      <c r="J3932" s="81"/>
      <c r="K3932" s="82"/>
      <c r="L3932" s="83"/>
      <c r="M3932" s="84"/>
      <c r="N3932" s="85"/>
      <c r="O3932" s="82"/>
      <c r="P3932" s="86"/>
      <c r="S3932" s="88"/>
      <c r="T3932" s="82"/>
      <c r="U3932" s="88"/>
      <c r="V3932" s="82"/>
      <c r="W3932" s="88"/>
      <c r="X3932" s="82"/>
      <c r="Y3932" s="88"/>
      <c r="Z3932" s="82"/>
      <c r="AA3932" s="88"/>
      <c r="AB3932" s="82"/>
      <c r="AC3932" s="88"/>
      <c r="AD3932" s="82"/>
      <c r="AE3932" s="89"/>
      <c r="AI3932" s="130"/>
      <c r="AJ3932" s="131"/>
      <c r="AK3932" s="130"/>
      <c r="AL3932" s="131"/>
      <c r="AM3932" s="130"/>
      <c r="AN3932" s="131"/>
      <c r="AO3932" s="130"/>
      <c r="AP3932" s="132"/>
      <c r="AY3932" s="133"/>
      <c r="BC3932" s="97"/>
      <c r="BD3932" s="97"/>
      <c r="BE3932" s="97"/>
      <c r="BF3932" s="97"/>
      <c r="BG3932" s="97"/>
    </row>
    <row r="3933" spans="9:59">
      <c r="I3933" s="80"/>
      <c r="J3933" s="81"/>
      <c r="K3933" s="82"/>
      <c r="L3933" s="83"/>
      <c r="M3933" s="84"/>
      <c r="N3933" s="85"/>
      <c r="O3933" s="82"/>
      <c r="P3933" s="86"/>
      <c r="S3933" s="88"/>
      <c r="T3933" s="82"/>
      <c r="U3933" s="88"/>
      <c r="V3933" s="82"/>
      <c r="W3933" s="88"/>
      <c r="X3933" s="82"/>
      <c r="Y3933" s="88"/>
      <c r="Z3933" s="82"/>
      <c r="AA3933" s="88"/>
      <c r="AB3933" s="82"/>
      <c r="AC3933" s="88"/>
      <c r="AD3933" s="82"/>
      <c r="AE3933" s="89"/>
      <c r="AI3933" s="130"/>
      <c r="AJ3933" s="131"/>
      <c r="AK3933" s="130"/>
      <c r="AL3933" s="131"/>
      <c r="AM3933" s="130"/>
      <c r="AN3933" s="131"/>
      <c r="AO3933" s="130"/>
      <c r="AP3933" s="132"/>
      <c r="AY3933" s="133"/>
      <c r="BC3933" s="97"/>
      <c r="BD3933" s="97"/>
      <c r="BE3933" s="97"/>
      <c r="BF3933" s="97"/>
      <c r="BG3933" s="97"/>
    </row>
    <row r="3934" spans="9:59">
      <c r="I3934" s="80"/>
      <c r="J3934" s="81"/>
      <c r="K3934" s="82"/>
      <c r="L3934" s="83"/>
      <c r="M3934" s="84"/>
      <c r="N3934" s="85"/>
      <c r="O3934" s="82"/>
      <c r="P3934" s="86"/>
      <c r="S3934" s="88"/>
      <c r="T3934" s="82"/>
      <c r="U3934" s="88"/>
      <c r="V3934" s="82"/>
      <c r="W3934" s="88"/>
      <c r="X3934" s="82"/>
      <c r="Y3934" s="88"/>
      <c r="Z3934" s="82"/>
      <c r="AA3934" s="88"/>
      <c r="AB3934" s="82"/>
      <c r="AC3934" s="88"/>
      <c r="AD3934" s="82"/>
      <c r="AE3934" s="89"/>
      <c r="AI3934" s="130"/>
      <c r="AJ3934" s="131"/>
      <c r="AK3934" s="130"/>
      <c r="AL3934" s="131"/>
      <c r="AM3934" s="130"/>
      <c r="AN3934" s="131"/>
      <c r="AO3934" s="130"/>
      <c r="AP3934" s="132"/>
      <c r="AY3934" s="133"/>
      <c r="BC3934" s="97"/>
      <c r="BD3934" s="97"/>
      <c r="BE3934" s="97"/>
      <c r="BF3934" s="97"/>
      <c r="BG3934" s="97"/>
    </row>
    <row r="3935" spans="9:59">
      <c r="I3935" s="80"/>
      <c r="J3935" s="81"/>
      <c r="K3935" s="82"/>
      <c r="L3935" s="83"/>
      <c r="M3935" s="84"/>
      <c r="N3935" s="85"/>
      <c r="O3935" s="82"/>
      <c r="P3935" s="86"/>
      <c r="S3935" s="88"/>
      <c r="T3935" s="82"/>
      <c r="U3935" s="88"/>
      <c r="V3935" s="82"/>
      <c r="W3935" s="88"/>
      <c r="X3935" s="82"/>
      <c r="Y3935" s="88"/>
      <c r="Z3935" s="82"/>
      <c r="AA3935" s="88"/>
      <c r="AB3935" s="82"/>
      <c r="AC3935" s="88"/>
      <c r="AD3935" s="82"/>
      <c r="AE3935" s="89"/>
      <c r="AI3935" s="130"/>
      <c r="AJ3935" s="131"/>
      <c r="AK3935" s="130"/>
      <c r="AL3935" s="131"/>
      <c r="AM3935" s="130"/>
      <c r="AN3935" s="131"/>
      <c r="AO3935" s="130"/>
      <c r="AP3935" s="132"/>
      <c r="AY3935" s="133"/>
      <c r="BC3935" s="97"/>
      <c r="BD3935" s="97"/>
      <c r="BE3935" s="97"/>
      <c r="BF3935" s="97"/>
      <c r="BG3935" s="97"/>
    </row>
    <row r="3936" spans="9:59">
      <c r="I3936" s="80"/>
      <c r="J3936" s="81"/>
      <c r="K3936" s="82"/>
      <c r="L3936" s="83"/>
      <c r="M3936" s="84"/>
      <c r="N3936" s="85"/>
      <c r="O3936" s="82"/>
      <c r="P3936" s="86"/>
      <c r="S3936" s="88"/>
      <c r="T3936" s="82"/>
      <c r="U3936" s="88"/>
      <c r="V3936" s="82"/>
      <c r="W3936" s="88"/>
      <c r="X3936" s="82"/>
      <c r="Y3936" s="88"/>
      <c r="Z3936" s="82"/>
      <c r="AA3936" s="88"/>
      <c r="AB3936" s="82"/>
      <c r="AC3936" s="88"/>
      <c r="AD3936" s="82"/>
      <c r="AE3936" s="89"/>
      <c r="AI3936" s="130"/>
      <c r="AJ3936" s="131"/>
      <c r="AK3936" s="130"/>
      <c r="AL3936" s="131"/>
      <c r="AM3936" s="130"/>
      <c r="AN3936" s="131"/>
      <c r="AO3936" s="130"/>
      <c r="AP3936" s="132"/>
      <c r="AY3936" s="133"/>
      <c r="BC3936" s="97"/>
      <c r="BD3936" s="97"/>
      <c r="BE3936" s="97"/>
      <c r="BF3936" s="97"/>
      <c r="BG3936" s="97"/>
    </row>
    <row r="3937" spans="9:59">
      <c r="I3937" s="80"/>
      <c r="J3937" s="81"/>
      <c r="K3937" s="82"/>
      <c r="L3937" s="83"/>
      <c r="M3937" s="84"/>
      <c r="N3937" s="85"/>
      <c r="O3937" s="82"/>
      <c r="P3937" s="86"/>
      <c r="S3937" s="88"/>
      <c r="T3937" s="82"/>
      <c r="U3937" s="88"/>
      <c r="V3937" s="82"/>
      <c r="W3937" s="88"/>
      <c r="X3937" s="82"/>
      <c r="Y3937" s="88"/>
      <c r="Z3937" s="82"/>
      <c r="AA3937" s="88"/>
      <c r="AB3937" s="82"/>
      <c r="AC3937" s="88"/>
      <c r="AD3937" s="82"/>
      <c r="AE3937" s="89"/>
      <c r="AI3937" s="130"/>
      <c r="AJ3937" s="131"/>
      <c r="AK3937" s="130"/>
      <c r="AL3937" s="131"/>
      <c r="AM3937" s="130"/>
      <c r="AN3937" s="131"/>
      <c r="AO3937" s="130"/>
      <c r="AP3937" s="132"/>
      <c r="AY3937" s="133"/>
      <c r="BC3937" s="97"/>
      <c r="BD3937" s="97"/>
      <c r="BE3937" s="97"/>
      <c r="BF3937" s="97"/>
      <c r="BG3937" s="97"/>
    </row>
    <row r="3938" spans="9:59">
      <c r="I3938" s="80"/>
      <c r="J3938" s="81"/>
      <c r="K3938" s="82"/>
      <c r="L3938" s="83"/>
      <c r="M3938" s="84"/>
      <c r="N3938" s="85"/>
      <c r="O3938" s="82"/>
      <c r="P3938" s="86"/>
      <c r="S3938" s="88"/>
      <c r="T3938" s="82"/>
      <c r="U3938" s="88"/>
      <c r="V3938" s="82"/>
      <c r="W3938" s="88"/>
      <c r="X3938" s="82"/>
      <c r="Y3938" s="88"/>
      <c r="Z3938" s="82"/>
      <c r="AA3938" s="88"/>
      <c r="AB3938" s="82"/>
      <c r="AC3938" s="88"/>
      <c r="AD3938" s="82"/>
      <c r="AE3938" s="89"/>
      <c r="AI3938" s="130"/>
      <c r="AJ3938" s="131"/>
      <c r="AK3938" s="130"/>
      <c r="AL3938" s="131"/>
      <c r="AM3938" s="130"/>
      <c r="AN3938" s="131"/>
      <c r="AO3938" s="130"/>
      <c r="AP3938" s="132"/>
      <c r="AY3938" s="133"/>
      <c r="BC3938" s="97"/>
      <c r="BD3938" s="97"/>
      <c r="BE3938" s="97"/>
      <c r="BF3938" s="97"/>
      <c r="BG3938" s="97"/>
    </row>
    <row r="3939" spans="9:59">
      <c r="I3939" s="80"/>
      <c r="J3939" s="81"/>
      <c r="K3939" s="82"/>
      <c r="L3939" s="83"/>
      <c r="M3939" s="84"/>
      <c r="N3939" s="85"/>
      <c r="O3939" s="82"/>
      <c r="P3939" s="86"/>
      <c r="S3939" s="88"/>
      <c r="T3939" s="82"/>
      <c r="U3939" s="88"/>
      <c r="V3939" s="82"/>
      <c r="W3939" s="88"/>
      <c r="X3939" s="82"/>
      <c r="Y3939" s="88"/>
      <c r="Z3939" s="82"/>
      <c r="AA3939" s="88"/>
      <c r="AB3939" s="82"/>
      <c r="AC3939" s="88"/>
      <c r="AD3939" s="82"/>
      <c r="AE3939" s="89"/>
      <c r="AI3939" s="130"/>
      <c r="AJ3939" s="131"/>
      <c r="AK3939" s="130"/>
      <c r="AL3939" s="131"/>
      <c r="AM3939" s="130"/>
      <c r="AN3939" s="131"/>
      <c r="AO3939" s="130"/>
      <c r="AP3939" s="132"/>
      <c r="AY3939" s="133"/>
      <c r="BC3939" s="97"/>
      <c r="BD3939" s="97"/>
      <c r="BE3939" s="97"/>
      <c r="BF3939" s="97"/>
      <c r="BG3939" s="97"/>
    </row>
    <row r="3940" spans="9:59">
      <c r="I3940" s="80"/>
      <c r="J3940" s="81"/>
      <c r="K3940" s="82"/>
      <c r="L3940" s="83"/>
      <c r="M3940" s="84"/>
      <c r="N3940" s="85"/>
      <c r="O3940" s="82"/>
      <c r="P3940" s="86"/>
      <c r="S3940" s="88"/>
      <c r="T3940" s="82"/>
      <c r="U3940" s="88"/>
      <c r="V3940" s="82"/>
      <c r="W3940" s="88"/>
      <c r="X3940" s="82"/>
      <c r="Y3940" s="88"/>
      <c r="Z3940" s="82"/>
      <c r="AA3940" s="88"/>
      <c r="AB3940" s="82"/>
      <c r="AC3940" s="88"/>
      <c r="AD3940" s="82"/>
      <c r="AE3940" s="89"/>
      <c r="AI3940" s="130"/>
      <c r="AJ3940" s="131"/>
      <c r="AK3940" s="130"/>
      <c r="AL3940" s="131"/>
      <c r="AM3940" s="130"/>
      <c r="AN3940" s="131"/>
      <c r="AO3940" s="130"/>
      <c r="AP3940" s="132"/>
      <c r="AY3940" s="133"/>
      <c r="BC3940" s="97"/>
      <c r="BD3940" s="97"/>
      <c r="BE3940" s="97"/>
      <c r="BF3940" s="97"/>
      <c r="BG3940" s="97"/>
    </row>
    <row r="3941" spans="9:59">
      <c r="I3941" s="80"/>
      <c r="J3941" s="81"/>
      <c r="K3941" s="82"/>
      <c r="L3941" s="83"/>
      <c r="M3941" s="84"/>
      <c r="N3941" s="85"/>
      <c r="O3941" s="82"/>
      <c r="P3941" s="86"/>
      <c r="S3941" s="88"/>
      <c r="T3941" s="82"/>
      <c r="U3941" s="88"/>
      <c r="V3941" s="82"/>
      <c r="W3941" s="88"/>
      <c r="X3941" s="82"/>
      <c r="Y3941" s="88"/>
      <c r="Z3941" s="82"/>
      <c r="AA3941" s="88"/>
      <c r="AB3941" s="82"/>
      <c r="AC3941" s="88"/>
      <c r="AD3941" s="82"/>
      <c r="AE3941" s="89"/>
      <c r="AI3941" s="130"/>
      <c r="AJ3941" s="131"/>
      <c r="AK3941" s="130"/>
      <c r="AL3941" s="131"/>
      <c r="AM3941" s="130"/>
      <c r="AN3941" s="131"/>
      <c r="AO3941" s="130"/>
      <c r="AP3941" s="132"/>
      <c r="AY3941" s="133"/>
      <c r="BC3941" s="97"/>
      <c r="BD3941" s="97"/>
      <c r="BE3941" s="97"/>
      <c r="BF3941" s="97"/>
      <c r="BG3941" s="97"/>
    </row>
    <row r="3942" spans="9:59">
      <c r="I3942" s="80"/>
      <c r="J3942" s="81"/>
      <c r="K3942" s="82"/>
      <c r="L3942" s="83"/>
      <c r="M3942" s="84"/>
      <c r="N3942" s="85"/>
      <c r="O3942" s="82"/>
      <c r="P3942" s="86"/>
      <c r="S3942" s="88"/>
      <c r="T3942" s="82"/>
      <c r="U3942" s="88"/>
      <c r="V3942" s="82"/>
      <c r="W3942" s="88"/>
      <c r="X3942" s="82"/>
      <c r="Y3942" s="88"/>
      <c r="Z3942" s="82"/>
      <c r="AA3942" s="88"/>
      <c r="AB3942" s="82"/>
      <c r="AC3942" s="88"/>
      <c r="AD3942" s="82"/>
      <c r="AE3942" s="89"/>
      <c r="AI3942" s="130"/>
      <c r="AJ3942" s="131"/>
      <c r="AK3942" s="130"/>
      <c r="AL3942" s="131"/>
      <c r="AM3942" s="130"/>
      <c r="AN3942" s="131"/>
      <c r="AO3942" s="130"/>
      <c r="AP3942" s="132"/>
      <c r="AY3942" s="133"/>
      <c r="BC3942" s="97"/>
      <c r="BD3942" s="97"/>
      <c r="BE3942" s="97"/>
      <c r="BF3942" s="97"/>
      <c r="BG3942" s="97"/>
    </row>
    <row r="3943" spans="9:59">
      <c r="I3943" s="80"/>
      <c r="J3943" s="81"/>
      <c r="K3943" s="82"/>
      <c r="L3943" s="83"/>
      <c r="M3943" s="84"/>
      <c r="N3943" s="85"/>
      <c r="O3943" s="82"/>
      <c r="P3943" s="86"/>
      <c r="S3943" s="88"/>
      <c r="T3943" s="82"/>
      <c r="U3943" s="88"/>
      <c r="V3943" s="82"/>
      <c r="W3943" s="88"/>
      <c r="X3943" s="82"/>
      <c r="Y3943" s="88"/>
      <c r="Z3943" s="82"/>
      <c r="AA3943" s="88"/>
      <c r="AB3943" s="82"/>
      <c r="AC3943" s="88"/>
      <c r="AD3943" s="82"/>
      <c r="AE3943" s="89"/>
      <c r="AI3943" s="130"/>
      <c r="AJ3943" s="131"/>
      <c r="AK3943" s="130"/>
      <c r="AL3943" s="131"/>
      <c r="AM3943" s="130"/>
      <c r="AN3943" s="131"/>
      <c r="AO3943" s="130"/>
      <c r="AP3943" s="132"/>
      <c r="AY3943" s="133"/>
      <c r="BC3943" s="97"/>
      <c r="BD3943" s="97"/>
      <c r="BE3943" s="97"/>
      <c r="BF3943" s="97"/>
      <c r="BG3943" s="97"/>
    </row>
    <row r="3944" spans="9:59">
      <c r="I3944" s="80"/>
      <c r="J3944" s="81"/>
      <c r="K3944" s="82"/>
      <c r="L3944" s="83"/>
      <c r="M3944" s="84"/>
      <c r="N3944" s="85"/>
      <c r="O3944" s="82"/>
      <c r="P3944" s="86"/>
      <c r="S3944" s="88"/>
      <c r="T3944" s="82"/>
      <c r="U3944" s="88"/>
      <c r="V3944" s="82"/>
      <c r="W3944" s="88"/>
      <c r="X3944" s="82"/>
      <c r="Y3944" s="88"/>
      <c r="Z3944" s="82"/>
      <c r="AA3944" s="88"/>
      <c r="AB3944" s="82"/>
      <c r="AC3944" s="88"/>
      <c r="AD3944" s="82"/>
      <c r="AE3944" s="89"/>
      <c r="AI3944" s="130"/>
      <c r="AJ3944" s="131"/>
      <c r="AK3944" s="130"/>
      <c r="AL3944" s="131"/>
      <c r="AM3944" s="130"/>
      <c r="AN3944" s="131"/>
      <c r="AO3944" s="130"/>
      <c r="AP3944" s="132"/>
      <c r="AY3944" s="133"/>
      <c r="BC3944" s="97"/>
      <c r="BD3944" s="97"/>
      <c r="BE3944" s="97"/>
      <c r="BF3944" s="97"/>
      <c r="BG3944" s="97"/>
    </row>
    <row r="3945" spans="9:59">
      <c r="I3945" s="80"/>
      <c r="J3945" s="81"/>
      <c r="K3945" s="82"/>
      <c r="L3945" s="83"/>
      <c r="M3945" s="84"/>
      <c r="N3945" s="85"/>
      <c r="O3945" s="82"/>
      <c r="P3945" s="86"/>
      <c r="S3945" s="88"/>
      <c r="T3945" s="82"/>
      <c r="U3945" s="88"/>
      <c r="V3945" s="82"/>
      <c r="W3945" s="88"/>
      <c r="X3945" s="82"/>
      <c r="Y3945" s="88"/>
      <c r="Z3945" s="82"/>
      <c r="AA3945" s="88"/>
      <c r="AB3945" s="82"/>
      <c r="AC3945" s="88"/>
      <c r="AD3945" s="82"/>
      <c r="AE3945" s="89"/>
      <c r="AI3945" s="130"/>
      <c r="AJ3945" s="131"/>
      <c r="AK3945" s="130"/>
      <c r="AL3945" s="131"/>
      <c r="AM3945" s="130"/>
      <c r="AN3945" s="131"/>
      <c r="AO3945" s="130"/>
      <c r="AP3945" s="132"/>
      <c r="AY3945" s="133"/>
      <c r="BC3945" s="97"/>
      <c r="BD3945" s="97"/>
      <c r="BE3945" s="97"/>
      <c r="BF3945" s="97"/>
      <c r="BG3945" s="97"/>
    </row>
    <row r="3946" spans="9:59">
      <c r="I3946" s="80"/>
      <c r="J3946" s="81"/>
      <c r="K3946" s="82"/>
      <c r="L3946" s="83"/>
      <c r="M3946" s="84"/>
      <c r="N3946" s="85"/>
      <c r="O3946" s="82"/>
      <c r="P3946" s="86"/>
      <c r="S3946" s="88"/>
      <c r="T3946" s="82"/>
      <c r="U3946" s="88"/>
      <c r="V3946" s="82"/>
      <c r="W3946" s="88"/>
      <c r="X3946" s="82"/>
      <c r="Y3946" s="88"/>
      <c r="Z3946" s="82"/>
      <c r="AA3946" s="88"/>
      <c r="AB3946" s="82"/>
      <c r="AC3946" s="88"/>
      <c r="AD3946" s="82"/>
      <c r="AE3946" s="89"/>
      <c r="AI3946" s="130"/>
      <c r="AJ3946" s="131"/>
      <c r="AK3946" s="130"/>
      <c r="AL3946" s="131"/>
      <c r="AM3946" s="130"/>
      <c r="AN3946" s="131"/>
      <c r="AO3946" s="130"/>
      <c r="AP3946" s="132"/>
      <c r="AY3946" s="133"/>
      <c r="BC3946" s="97"/>
      <c r="BD3946" s="97"/>
      <c r="BE3946" s="97"/>
      <c r="BF3946" s="97"/>
      <c r="BG3946" s="97"/>
    </row>
    <row r="3947" spans="9:59">
      <c r="I3947" s="80"/>
      <c r="J3947" s="81"/>
      <c r="K3947" s="82"/>
      <c r="L3947" s="83"/>
      <c r="M3947" s="84"/>
      <c r="N3947" s="85"/>
      <c r="O3947" s="82"/>
      <c r="P3947" s="86"/>
      <c r="S3947" s="88"/>
      <c r="T3947" s="82"/>
      <c r="U3947" s="88"/>
      <c r="V3947" s="82"/>
      <c r="W3947" s="88"/>
      <c r="X3947" s="82"/>
      <c r="Y3947" s="88"/>
      <c r="Z3947" s="82"/>
      <c r="AA3947" s="88"/>
      <c r="AB3947" s="82"/>
      <c r="AC3947" s="88"/>
      <c r="AD3947" s="82"/>
      <c r="AE3947" s="89"/>
      <c r="AI3947" s="130"/>
      <c r="AJ3947" s="131"/>
      <c r="AK3947" s="130"/>
      <c r="AL3947" s="131"/>
      <c r="AM3947" s="130"/>
      <c r="AN3947" s="131"/>
      <c r="AO3947" s="130"/>
      <c r="AP3947" s="132"/>
      <c r="AY3947" s="133"/>
      <c r="BC3947" s="97"/>
      <c r="BD3947" s="97"/>
      <c r="BE3947" s="97"/>
      <c r="BF3947" s="97"/>
      <c r="BG3947" s="97"/>
    </row>
    <row r="3948" spans="9:59">
      <c r="I3948" s="80"/>
      <c r="J3948" s="81"/>
      <c r="K3948" s="82"/>
      <c r="L3948" s="83"/>
      <c r="M3948" s="84"/>
      <c r="N3948" s="85"/>
      <c r="O3948" s="82"/>
      <c r="P3948" s="86"/>
      <c r="S3948" s="88"/>
      <c r="T3948" s="82"/>
      <c r="U3948" s="88"/>
      <c r="V3948" s="82"/>
      <c r="W3948" s="88"/>
      <c r="X3948" s="82"/>
      <c r="Y3948" s="88"/>
      <c r="Z3948" s="82"/>
      <c r="AA3948" s="88"/>
      <c r="AB3948" s="82"/>
      <c r="AC3948" s="88"/>
      <c r="AD3948" s="82"/>
      <c r="AE3948" s="89"/>
      <c r="AI3948" s="130"/>
      <c r="AJ3948" s="131"/>
      <c r="AK3948" s="130"/>
      <c r="AL3948" s="131"/>
      <c r="AM3948" s="130"/>
      <c r="AN3948" s="131"/>
      <c r="AO3948" s="130"/>
      <c r="AP3948" s="132"/>
      <c r="AY3948" s="133"/>
      <c r="BC3948" s="97"/>
      <c r="BD3948" s="97"/>
      <c r="BE3948" s="97"/>
      <c r="BF3948" s="97"/>
      <c r="BG3948" s="97"/>
    </row>
    <row r="3949" spans="9:59">
      <c r="I3949" s="80"/>
      <c r="J3949" s="81"/>
      <c r="K3949" s="82"/>
      <c r="L3949" s="83"/>
      <c r="M3949" s="84"/>
      <c r="N3949" s="85"/>
      <c r="O3949" s="82"/>
      <c r="P3949" s="86"/>
      <c r="S3949" s="88"/>
      <c r="T3949" s="82"/>
      <c r="U3949" s="88"/>
      <c r="V3949" s="82"/>
      <c r="W3949" s="88"/>
      <c r="X3949" s="82"/>
      <c r="Y3949" s="88"/>
      <c r="Z3949" s="82"/>
      <c r="AA3949" s="88"/>
      <c r="AB3949" s="82"/>
      <c r="AC3949" s="88"/>
      <c r="AD3949" s="82"/>
      <c r="AE3949" s="89"/>
      <c r="AI3949" s="130"/>
      <c r="AJ3949" s="131"/>
      <c r="AK3949" s="130"/>
      <c r="AL3949" s="131"/>
      <c r="AM3949" s="130"/>
      <c r="AN3949" s="131"/>
      <c r="AO3949" s="130"/>
      <c r="AP3949" s="132"/>
      <c r="AY3949" s="133"/>
      <c r="BC3949" s="97"/>
      <c r="BD3949" s="97"/>
      <c r="BE3949" s="97"/>
      <c r="BF3949" s="97"/>
      <c r="BG3949" s="97"/>
    </row>
    <row r="3950" spans="9:59">
      <c r="I3950" s="80"/>
      <c r="J3950" s="81"/>
      <c r="K3950" s="82"/>
      <c r="L3950" s="83"/>
      <c r="M3950" s="84"/>
      <c r="N3950" s="85"/>
      <c r="O3950" s="82"/>
      <c r="P3950" s="86"/>
      <c r="S3950" s="88"/>
      <c r="T3950" s="82"/>
      <c r="U3950" s="88"/>
      <c r="V3950" s="82"/>
      <c r="W3950" s="88"/>
      <c r="X3950" s="82"/>
      <c r="Y3950" s="88"/>
      <c r="Z3950" s="82"/>
      <c r="AA3950" s="88"/>
      <c r="AB3950" s="82"/>
      <c r="AC3950" s="88"/>
      <c r="AD3950" s="82"/>
      <c r="AE3950" s="89"/>
      <c r="AI3950" s="130"/>
      <c r="AJ3950" s="131"/>
      <c r="AK3950" s="130"/>
      <c r="AL3950" s="131"/>
      <c r="AM3950" s="130"/>
      <c r="AN3950" s="131"/>
      <c r="AO3950" s="130"/>
      <c r="AP3950" s="132"/>
      <c r="AY3950" s="133"/>
      <c r="BC3950" s="97"/>
      <c r="BD3950" s="97"/>
      <c r="BE3950" s="97"/>
      <c r="BF3950" s="97"/>
      <c r="BG3950" s="97"/>
    </row>
    <row r="3951" spans="9:59">
      <c r="I3951" s="80"/>
      <c r="J3951" s="81"/>
      <c r="K3951" s="82"/>
      <c r="L3951" s="83"/>
      <c r="M3951" s="84"/>
      <c r="N3951" s="85"/>
      <c r="O3951" s="82"/>
      <c r="P3951" s="86"/>
      <c r="S3951" s="88"/>
      <c r="T3951" s="82"/>
      <c r="U3951" s="88"/>
      <c r="V3951" s="82"/>
      <c r="W3951" s="88"/>
      <c r="X3951" s="82"/>
      <c r="Y3951" s="88"/>
      <c r="Z3951" s="82"/>
      <c r="AA3951" s="88"/>
      <c r="AB3951" s="82"/>
      <c r="AC3951" s="88"/>
      <c r="AD3951" s="82"/>
      <c r="AE3951" s="89"/>
      <c r="AI3951" s="130"/>
      <c r="AJ3951" s="131"/>
      <c r="AK3951" s="130"/>
      <c r="AL3951" s="131"/>
      <c r="AM3951" s="130"/>
      <c r="AN3951" s="131"/>
      <c r="AO3951" s="130"/>
      <c r="AP3951" s="132"/>
      <c r="AY3951" s="133"/>
      <c r="BC3951" s="97"/>
      <c r="BD3951" s="97"/>
      <c r="BE3951" s="97"/>
      <c r="BF3951" s="97"/>
      <c r="BG3951" s="97"/>
    </row>
    <row r="3952" spans="9:59">
      <c r="I3952" s="80"/>
      <c r="J3952" s="81"/>
      <c r="K3952" s="82"/>
      <c r="L3952" s="83"/>
      <c r="M3952" s="84"/>
      <c r="N3952" s="85"/>
      <c r="O3952" s="82"/>
      <c r="P3952" s="86"/>
      <c r="S3952" s="88"/>
      <c r="T3952" s="82"/>
      <c r="U3952" s="88"/>
      <c r="V3952" s="82"/>
      <c r="W3952" s="88"/>
      <c r="X3952" s="82"/>
      <c r="Y3952" s="88"/>
      <c r="Z3952" s="82"/>
      <c r="AA3952" s="88"/>
      <c r="AB3952" s="82"/>
      <c r="AC3952" s="88"/>
      <c r="AD3952" s="82"/>
      <c r="AE3952" s="89"/>
      <c r="AI3952" s="130"/>
      <c r="AJ3952" s="131"/>
      <c r="AK3952" s="130"/>
      <c r="AL3952" s="131"/>
      <c r="AM3952" s="130"/>
      <c r="AN3952" s="131"/>
      <c r="AO3952" s="130"/>
      <c r="AP3952" s="132"/>
      <c r="AY3952" s="133"/>
      <c r="BC3952" s="97"/>
      <c r="BD3952" s="97"/>
      <c r="BE3952" s="97"/>
      <c r="BF3952" s="97"/>
      <c r="BG3952" s="97"/>
    </row>
    <row r="3953" spans="9:59">
      <c r="I3953" s="80"/>
      <c r="J3953" s="81"/>
      <c r="K3953" s="82"/>
      <c r="L3953" s="83"/>
      <c r="M3953" s="84"/>
      <c r="N3953" s="85"/>
      <c r="O3953" s="82"/>
      <c r="P3953" s="86"/>
      <c r="S3953" s="88"/>
      <c r="T3953" s="82"/>
      <c r="U3953" s="88"/>
      <c r="V3953" s="82"/>
      <c r="W3953" s="88"/>
      <c r="X3953" s="82"/>
      <c r="Y3953" s="88"/>
      <c r="Z3953" s="82"/>
      <c r="AA3953" s="88"/>
      <c r="AB3953" s="82"/>
      <c r="AC3953" s="88"/>
      <c r="AD3953" s="82"/>
      <c r="AE3953" s="89"/>
      <c r="AI3953" s="130"/>
      <c r="AJ3953" s="131"/>
      <c r="AK3953" s="130"/>
      <c r="AL3953" s="131"/>
      <c r="AM3953" s="130"/>
      <c r="AN3953" s="131"/>
      <c r="AO3953" s="130"/>
      <c r="AP3953" s="132"/>
      <c r="AY3953" s="133"/>
      <c r="BC3953" s="97"/>
      <c r="BD3953" s="97"/>
      <c r="BE3953" s="97"/>
      <c r="BF3953" s="97"/>
      <c r="BG3953" s="97"/>
    </row>
    <row r="3954" spans="9:59">
      <c r="I3954" s="80"/>
      <c r="J3954" s="81"/>
      <c r="K3954" s="82"/>
      <c r="L3954" s="83"/>
      <c r="M3954" s="84"/>
      <c r="N3954" s="85"/>
      <c r="O3954" s="82"/>
      <c r="P3954" s="86"/>
      <c r="S3954" s="88"/>
      <c r="T3954" s="82"/>
      <c r="U3954" s="88"/>
      <c r="V3954" s="82"/>
      <c r="W3954" s="88"/>
      <c r="X3954" s="82"/>
      <c r="Y3954" s="88"/>
      <c r="Z3954" s="82"/>
      <c r="AA3954" s="88"/>
      <c r="AB3954" s="82"/>
      <c r="AC3954" s="88"/>
      <c r="AD3954" s="82"/>
      <c r="AE3954" s="89"/>
      <c r="AI3954" s="130"/>
      <c r="AJ3954" s="131"/>
      <c r="AK3954" s="130"/>
      <c r="AL3954" s="131"/>
      <c r="AM3954" s="130"/>
      <c r="AN3954" s="131"/>
      <c r="AO3954" s="130"/>
      <c r="AP3954" s="132"/>
      <c r="AY3954" s="133"/>
      <c r="BC3954" s="97"/>
      <c r="BD3954" s="97"/>
      <c r="BE3954" s="97"/>
      <c r="BF3954" s="97"/>
      <c r="BG3954" s="97"/>
    </row>
    <row r="3955" spans="9:59">
      <c r="I3955" s="80"/>
      <c r="J3955" s="81"/>
      <c r="K3955" s="82"/>
      <c r="L3955" s="83"/>
      <c r="M3955" s="84"/>
      <c r="N3955" s="85"/>
      <c r="O3955" s="82"/>
      <c r="P3955" s="86"/>
      <c r="S3955" s="88"/>
      <c r="T3955" s="82"/>
      <c r="U3955" s="88"/>
      <c r="V3955" s="82"/>
      <c r="W3955" s="88"/>
      <c r="X3955" s="82"/>
      <c r="Y3955" s="88"/>
      <c r="Z3955" s="82"/>
      <c r="AA3955" s="88"/>
      <c r="AB3955" s="82"/>
      <c r="AC3955" s="88"/>
      <c r="AD3955" s="82"/>
      <c r="AE3955" s="89"/>
      <c r="AI3955" s="130"/>
      <c r="AJ3955" s="131"/>
      <c r="AK3955" s="130"/>
      <c r="AL3955" s="131"/>
      <c r="AM3955" s="130"/>
      <c r="AN3955" s="131"/>
      <c r="AO3955" s="130"/>
      <c r="AP3955" s="132"/>
      <c r="AY3955" s="133"/>
      <c r="BC3955" s="97"/>
      <c r="BD3955" s="97"/>
      <c r="BE3955" s="97"/>
      <c r="BF3955" s="97"/>
      <c r="BG3955" s="97"/>
    </row>
    <row r="3956" spans="9:59">
      <c r="I3956" s="80"/>
      <c r="J3956" s="81"/>
      <c r="K3956" s="82"/>
      <c r="L3956" s="83"/>
      <c r="M3956" s="84"/>
      <c r="N3956" s="85"/>
      <c r="O3956" s="82"/>
      <c r="P3956" s="86"/>
      <c r="S3956" s="88"/>
      <c r="T3956" s="82"/>
      <c r="U3956" s="88"/>
      <c r="V3956" s="82"/>
      <c r="W3956" s="88"/>
      <c r="X3956" s="82"/>
      <c r="Y3956" s="88"/>
      <c r="Z3956" s="82"/>
      <c r="AA3956" s="88"/>
      <c r="AB3956" s="82"/>
      <c r="AC3956" s="88"/>
      <c r="AD3956" s="82"/>
      <c r="AE3956" s="89"/>
      <c r="AI3956" s="130"/>
      <c r="AJ3956" s="131"/>
      <c r="AK3956" s="130"/>
      <c r="AL3956" s="131"/>
      <c r="AM3956" s="130"/>
      <c r="AN3956" s="131"/>
      <c r="AO3956" s="130"/>
      <c r="AP3956" s="132"/>
      <c r="AY3956" s="133"/>
      <c r="BC3956" s="97"/>
      <c r="BD3956" s="97"/>
      <c r="BE3956" s="97"/>
      <c r="BF3956" s="97"/>
      <c r="BG3956" s="97"/>
    </row>
    <row r="3957" spans="9:59">
      <c r="I3957" s="80"/>
      <c r="J3957" s="81"/>
      <c r="K3957" s="82"/>
      <c r="L3957" s="83"/>
      <c r="M3957" s="84"/>
      <c r="N3957" s="85"/>
      <c r="O3957" s="82"/>
      <c r="P3957" s="86"/>
      <c r="S3957" s="88"/>
      <c r="T3957" s="82"/>
      <c r="U3957" s="88"/>
      <c r="V3957" s="82"/>
      <c r="W3957" s="88"/>
      <c r="X3957" s="82"/>
      <c r="Y3957" s="88"/>
      <c r="Z3957" s="82"/>
      <c r="AA3957" s="88"/>
      <c r="AB3957" s="82"/>
      <c r="AC3957" s="88"/>
      <c r="AD3957" s="82"/>
      <c r="AE3957" s="89"/>
      <c r="AI3957" s="130"/>
      <c r="AJ3957" s="131"/>
      <c r="AK3957" s="130"/>
      <c r="AL3957" s="131"/>
      <c r="AM3957" s="130"/>
      <c r="AN3957" s="131"/>
      <c r="AO3957" s="130"/>
      <c r="AP3957" s="132"/>
      <c r="AY3957" s="133"/>
      <c r="BC3957" s="97"/>
      <c r="BD3957" s="97"/>
      <c r="BE3957" s="97"/>
      <c r="BF3957" s="97"/>
      <c r="BG3957" s="97"/>
    </row>
    <row r="3958" spans="9:59">
      <c r="I3958" s="80"/>
      <c r="J3958" s="81"/>
      <c r="K3958" s="82"/>
      <c r="L3958" s="83"/>
      <c r="M3958" s="84"/>
      <c r="N3958" s="85"/>
      <c r="O3958" s="82"/>
      <c r="P3958" s="86"/>
      <c r="S3958" s="88"/>
      <c r="T3958" s="82"/>
      <c r="U3958" s="88"/>
      <c r="V3958" s="82"/>
      <c r="W3958" s="88"/>
      <c r="X3958" s="82"/>
      <c r="Y3958" s="88"/>
      <c r="Z3958" s="82"/>
      <c r="AA3958" s="88"/>
      <c r="AB3958" s="82"/>
      <c r="AC3958" s="88"/>
      <c r="AD3958" s="82"/>
      <c r="AE3958" s="89"/>
      <c r="AI3958" s="130"/>
      <c r="AJ3958" s="131"/>
      <c r="AK3958" s="130"/>
      <c r="AL3958" s="131"/>
      <c r="AM3958" s="130"/>
      <c r="AN3958" s="131"/>
      <c r="AO3958" s="130"/>
      <c r="AP3958" s="132"/>
      <c r="AY3958" s="133"/>
      <c r="BC3958" s="97"/>
      <c r="BD3958" s="97"/>
      <c r="BE3958" s="97"/>
      <c r="BF3958" s="97"/>
      <c r="BG3958" s="97"/>
    </row>
    <row r="3959" spans="9:59">
      <c r="I3959" s="80"/>
      <c r="J3959" s="81"/>
      <c r="K3959" s="82"/>
      <c r="L3959" s="83"/>
      <c r="M3959" s="84"/>
      <c r="N3959" s="85"/>
      <c r="O3959" s="82"/>
      <c r="P3959" s="86"/>
      <c r="S3959" s="88"/>
      <c r="T3959" s="82"/>
      <c r="U3959" s="88"/>
      <c r="V3959" s="82"/>
      <c r="W3959" s="88"/>
      <c r="X3959" s="82"/>
      <c r="Y3959" s="88"/>
      <c r="Z3959" s="82"/>
      <c r="AA3959" s="88"/>
      <c r="AB3959" s="82"/>
      <c r="AC3959" s="88"/>
      <c r="AD3959" s="82"/>
      <c r="AE3959" s="89"/>
      <c r="AI3959" s="130"/>
      <c r="AJ3959" s="131"/>
      <c r="AK3959" s="130"/>
      <c r="AL3959" s="131"/>
      <c r="AM3959" s="130"/>
      <c r="AN3959" s="131"/>
      <c r="AO3959" s="130"/>
      <c r="AP3959" s="132"/>
      <c r="AY3959" s="133"/>
      <c r="BC3959" s="97"/>
      <c r="BD3959" s="97"/>
      <c r="BE3959" s="97"/>
      <c r="BF3959" s="97"/>
      <c r="BG3959" s="97"/>
    </row>
    <row r="3960" spans="9:59">
      <c r="I3960" s="80"/>
      <c r="J3960" s="81"/>
      <c r="K3960" s="82"/>
      <c r="L3960" s="83"/>
      <c r="M3960" s="84"/>
      <c r="N3960" s="85"/>
      <c r="O3960" s="82"/>
      <c r="P3960" s="86"/>
      <c r="S3960" s="88"/>
      <c r="T3960" s="82"/>
      <c r="U3960" s="88"/>
      <c r="V3960" s="82"/>
      <c r="W3960" s="88"/>
      <c r="X3960" s="82"/>
      <c r="Y3960" s="88"/>
      <c r="Z3960" s="82"/>
      <c r="AA3960" s="88"/>
      <c r="AB3960" s="82"/>
      <c r="AC3960" s="88"/>
      <c r="AD3960" s="82"/>
      <c r="AE3960" s="89"/>
      <c r="AI3960" s="130"/>
      <c r="AJ3960" s="131"/>
      <c r="AK3960" s="130"/>
      <c r="AL3960" s="131"/>
      <c r="AM3960" s="130"/>
      <c r="AN3960" s="131"/>
      <c r="AO3960" s="130"/>
      <c r="AP3960" s="132"/>
      <c r="AY3960" s="133"/>
      <c r="BC3960" s="97"/>
      <c r="BD3960" s="97"/>
      <c r="BE3960" s="97"/>
      <c r="BF3960" s="97"/>
      <c r="BG3960" s="97"/>
    </row>
    <row r="3961" spans="9:59">
      <c r="I3961" s="80"/>
      <c r="J3961" s="81"/>
      <c r="K3961" s="82"/>
      <c r="L3961" s="83"/>
      <c r="M3961" s="84"/>
      <c r="N3961" s="85"/>
      <c r="O3961" s="82"/>
      <c r="P3961" s="86"/>
      <c r="S3961" s="88"/>
      <c r="T3961" s="82"/>
      <c r="U3961" s="88"/>
      <c r="V3961" s="82"/>
      <c r="W3961" s="88"/>
      <c r="X3961" s="82"/>
      <c r="Y3961" s="88"/>
      <c r="Z3961" s="82"/>
      <c r="AA3961" s="88"/>
      <c r="AB3961" s="82"/>
      <c r="AC3961" s="88"/>
      <c r="AD3961" s="82"/>
      <c r="AE3961" s="89"/>
      <c r="AI3961" s="130"/>
      <c r="AJ3961" s="131"/>
      <c r="AK3961" s="130"/>
      <c r="AL3961" s="131"/>
      <c r="AM3961" s="130"/>
      <c r="AN3961" s="131"/>
      <c r="AO3961" s="130"/>
      <c r="AP3961" s="132"/>
      <c r="AY3961" s="133"/>
      <c r="BC3961" s="97"/>
      <c r="BD3961" s="97"/>
      <c r="BE3961" s="97"/>
      <c r="BF3961" s="97"/>
      <c r="BG3961" s="97"/>
    </row>
    <row r="3962" spans="9:59">
      <c r="I3962" s="80"/>
      <c r="J3962" s="81"/>
      <c r="K3962" s="82"/>
      <c r="L3962" s="83"/>
      <c r="M3962" s="84"/>
      <c r="N3962" s="85"/>
      <c r="O3962" s="82"/>
      <c r="P3962" s="86"/>
      <c r="S3962" s="88"/>
      <c r="T3962" s="82"/>
      <c r="U3962" s="88"/>
      <c r="V3962" s="82"/>
      <c r="W3962" s="88"/>
      <c r="X3962" s="82"/>
      <c r="Y3962" s="88"/>
      <c r="Z3962" s="82"/>
      <c r="AA3962" s="88"/>
      <c r="AB3962" s="82"/>
      <c r="AC3962" s="88"/>
      <c r="AD3962" s="82"/>
      <c r="AE3962" s="89"/>
      <c r="AI3962" s="130"/>
      <c r="AJ3962" s="131"/>
      <c r="AK3962" s="130"/>
      <c r="AL3962" s="131"/>
      <c r="AM3962" s="130"/>
      <c r="AN3962" s="131"/>
      <c r="AO3962" s="130"/>
      <c r="AP3962" s="132"/>
      <c r="AY3962" s="133"/>
      <c r="BC3962" s="97"/>
      <c r="BD3962" s="97"/>
      <c r="BE3962" s="97"/>
      <c r="BF3962" s="97"/>
      <c r="BG3962" s="97"/>
    </row>
    <row r="3963" spans="9:59">
      <c r="I3963" s="80"/>
      <c r="J3963" s="81"/>
      <c r="K3963" s="82"/>
      <c r="L3963" s="83"/>
      <c r="M3963" s="84"/>
      <c r="N3963" s="85"/>
      <c r="O3963" s="82"/>
      <c r="P3963" s="86"/>
      <c r="S3963" s="88"/>
      <c r="T3963" s="82"/>
      <c r="U3963" s="88"/>
      <c r="V3963" s="82"/>
      <c r="W3963" s="88"/>
      <c r="X3963" s="82"/>
      <c r="Y3963" s="88"/>
      <c r="Z3963" s="82"/>
      <c r="AA3963" s="88"/>
      <c r="AB3963" s="82"/>
      <c r="AC3963" s="88"/>
      <c r="AD3963" s="82"/>
      <c r="AE3963" s="89"/>
      <c r="AI3963" s="130"/>
      <c r="AJ3963" s="131"/>
      <c r="AK3963" s="130"/>
      <c r="AL3963" s="131"/>
      <c r="AM3963" s="130"/>
      <c r="AN3963" s="131"/>
      <c r="AO3963" s="130"/>
      <c r="AP3963" s="132"/>
      <c r="AY3963" s="133"/>
      <c r="BC3963" s="97"/>
      <c r="BD3963" s="97"/>
      <c r="BE3963" s="97"/>
      <c r="BF3963" s="97"/>
      <c r="BG3963" s="97"/>
    </row>
    <row r="3964" spans="9:59">
      <c r="I3964" s="80"/>
      <c r="J3964" s="81"/>
      <c r="K3964" s="82"/>
      <c r="L3964" s="83"/>
      <c r="M3964" s="84"/>
      <c r="N3964" s="85"/>
      <c r="O3964" s="82"/>
      <c r="P3964" s="86"/>
      <c r="S3964" s="88"/>
      <c r="T3964" s="82"/>
      <c r="U3964" s="88"/>
      <c r="V3964" s="82"/>
      <c r="W3964" s="88"/>
      <c r="X3964" s="82"/>
      <c r="Y3964" s="88"/>
      <c r="Z3964" s="82"/>
      <c r="AA3964" s="88"/>
      <c r="AB3964" s="82"/>
      <c r="AC3964" s="88"/>
      <c r="AD3964" s="82"/>
      <c r="AE3964" s="89"/>
      <c r="AI3964" s="130"/>
      <c r="AJ3964" s="131"/>
      <c r="AK3964" s="130"/>
      <c r="AL3964" s="131"/>
      <c r="AM3964" s="130"/>
      <c r="AN3964" s="131"/>
      <c r="AO3964" s="130"/>
      <c r="AP3964" s="132"/>
      <c r="AY3964" s="133"/>
      <c r="BC3964" s="97"/>
      <c r="BD3964" s="97"/>
      <c r="BE3964" s="97"/>
      <c r="BF3964" s="97"/>
      <c r="BG3964" s="97"/>
    </row>
    <row r="3965" spans="9:59">
      <c r="I3965" s="80"/>
      <c r="J3965" s="81"/>
      <c r="K3965" s="82"/>
      <c r="L3965" s="83"/>
      <c r="M3965" s="84"/>
      <c r="N3965" s="85"/>
      <c r="O3965" s="82"/>
      <c r="P3965" s="86"/>
      <c r="S3965" s="88"/>
      <c r="T3965" s="82"/>
      <c r="U3965" s="88"/>
      <c r="V3965" s="82"/>
      <c r="W3965" s="88"/>
      <c r="X3965" s="82"/>
      <c r="Y3965" s="88"/>
      <c r="Z3965" s="82"/>
      <c r="AA3965" s="88"/>
      <c r="AB3965" s="82"/>
      <c r="AC3965" s="88"/>
      <c r="AD3965" s="82"/>
      <c r="AE3965" s="89"/>
      <c r="AI3965" s="130"/>
      <c r="AJ3965" s="131"/>
      <c r="AK3965" s="130"/>
      <c r="AL3965" s="131"/>
      <c r="AM3965" s="130"/>
      <c r="AN3965" s="131"/>
      <c r="AO3965" s="130"/>
      <c r="AP3965" s="132"/>
      <c r="AY3965" s="133"/>
      <c r="BC3965" s="97"/>
      <c r="BD3965" s="97"/>
      <c r="BE3965" s="97"/>
      <c r="BF3965" s="97"/>
      <c r="BG3965" s="97"/>
    </row>
    <row r="3966" spans="9:59">
      <c r="I3966" s="80"/>
      <c r="J3966" s="81"/>
      <c r="K3966" s="82"/>
      <c r="L3966" s="83"/>
      <c r="M3966" s="84"/>
      <c r="N3966" s="85"/>
      <c r="O3966" s="82"/>
      <c r="P3966" s="86"/>
      <c r="S3966" s="88"/>
      <c r="T3966" s="82"/>
      <c r="U3966" s="88"/>
      <c r="V3966" s="82"/>
      <c r="W3966" s="88"/>
      <c r="X3966" s="82"/>
      <c r="Y3966" s="88"/>
      <c r="Z3966" s="82"/>
      <c r="AA3966" s="88"/>
      <c r="AB3966" s="82"/>
      <c r="AC3966" s="88"/>
      <c r="AD3966" s="82"/>
      <c r="AE3966" s="89"/>
      <c r="AI3966" s="130"/>
      <c r="AJ3966" s="131"/>
      <c r="AK3966" s="130"/>
      <c r="AL3966" s="131"/>
      <c r="AM3966" s="130"/>
      <c r="AN3966" s="131"/>
      <c r="AO3966" s="130"/>
      <c r="AP3966" s="132"/>
      <c r="AY3966" s="133"/>
      <c r="BC3966" s="97"/>
      <c r="BD3966" s="97"/>
      <c r="BE3966" s="97"/>
      <c r="BF3966" s="97"/>
      <c r="BG3966" s="97"/>
    </row>
    <row r="3967" spans="9:59">
      <c r="I3967" s="80"/>
      <c r="J3967" s="81"/>
      <c r="K3967" s="82"/>
      <c r="L3967" s="83"/>
      <c r="M3967" s="84"/>
      <c r="N3967" s="85"/>
      <c r="O3967" s="82"/>
      <c r="P3967" s="86"/>
      <c r="S3967" s="88"/>
      <c r="T3967" s="82"/>
      <c r="U3967" s="88"/>
      <c r="V3967" s="82"/>
      <c r="W3967" s="88"/>
      <c r="X3967" s="82"/>
      <c r="Y3967" s="88"/>
      <c r="Z3967" s="82"/>
      <c r="AA3967" s="88"/>
      <c r="AB3967" s="82"/>
      <c r="AC3967" s="88"/>
      <c r="AD3967" s="82"/>
      <c r="AE3967" s="89"/>
      <c r="AI3967" s="130"/>
      <c r="AJ3967" s="131"/>
      <c r="AK3967" s="130"/>
      <c r="AL3967" s="131"/>
      <c r="AM3967" s="130"/>
      <c r="AN3967" s="131"/>
      <c r="AO3967" s="130"/>
      <c r="AP3967" s="132"/>
      <c r="AY3967" s="133"/>
      <c r="BC3967" s="97"/>
      <c r="BD3967" s="97"/>
      <c r="BE3967" s="97"/>
      <c r="BF3967" s="97"/>
      <c r="BG3967" s="97"/>
    </row>
    <row r="3968" spans="9:59">
      <c r="I3968" s="80"/>
      <c r="J3968" s="81"/>
      <c r="K3968" s="82"/>
      <c r="L3968" s="83"/>
      <c r="M3968" s="84"/>
      <c r="N3968" s="85"/>
      <c r="O3968" s="82"/>
      <c r="P3968" s="86"/>
      <c r="S3968" s="88"/>
      <c r="T3968" s="82"/>
      <c r="U3968" s="88"/>
      <c r="V3968" s="82"/>
      <c r="W3968" s="88"/>
      <c r="X3968" s="82"/>
      <c r="Y3968" s="88"/>
      <c r="Z3968" s="82"/>
      <c r="AA3968" s="88"/>
      <c r="AB3968" s="82"/>
      <c r="AC3968" s="88"/>
      <c r="AD3968" s="82"/>
      <c r="AE3968" s="89"/>
      <c r="AI3968" s="130"/>
      <c r="AJ3968" s="131"/>
      <c r="AK3968" s="130"/>
      <c r="AL3968" s="131"/>
      <c r="AM3968" s="130"/>
      <c r="AN3968" s="131"/>
      <c r="AO3968" s="130"/>
      <c r="AP3968" s="132"/>
      <c r="AY3968" s="133"/>
      <c r="BC3968" s="97"/>
      <c r="BD3968" s="97"/>
      <c r="BE3968" s="97"/>
      <c r="BF3968" s="97"/>
      <c r="BG3968" s="97"/>
    </row>
    <row r="3969" spans="9:59">
      <c r="I3969" s="80"/>
      <c r="J3969" s="81"/>
      <c r="K3969" s="82"/>
      <c r="L3969" s="83"/>
      <c r="M3969" s="84"/>
      <c r="N3969" s="85"/>
      <c r="O3969" s="82"/>
      <c r="P3969" s="86"/>
      <c r="S3969" s="88"/>
      <c r="T3969" s="82"/>
      <c r="U3969" s="88"/>
      <c r="V3969" s="82"/>
      <c r="W3969" s="88"/>
      <c r="X3969" s="82"/>
      <c r="Y3969" s="88"/>
      <c r="Z3969" s="82"/>
      <c r="AA3969" s="88"/>
      <c r="AB3969" s="82"/>
      <c r="AC3969" s="88"/>
      <c r="AD3969" s="82"/>
      <c r="AE3969" s="89"/>
      <c r="AI3969" s="130"/>
      <c r="AJ3969" s="131"/>
      <c r="AK3969" s="130"/>
      <c r="AL3969" s="131"/>
      <c r="AM3969" s="130"/>
      <c r="AN3969" s="131"/>
      <c r="AO3969" s="130"/>
      <c r="AP3969" s="132"/>
      <c r="AY3969" s="133"/>
      <c r="BC3969" s="97"/>
      <c r="BD3969" s="97"/>
      <c r="BE3969" s="97"/>
      <c r="BF3969" s="97"/>
      <c r="BG3969" s="97"/>
    </row>
    <row r="3970" spans="9:59">
      <c r="I3970" s="80"/>
      <c r="J3970" s="81"/>
      <c r="K3970" s="82"/>
      <c r="L3970" s="83"/>
      <c r="M3970" s="84"/>
      <c r="N3970" s="85"/>
      <c r="O3970" s="82"/>
      <c r="P3970" s="86"/>
      <c r="S3970" s="88"/>
      <c r="T3970" s="82"/>
      <c r="U3970" s="88"/>
      <c r="V3970" s="82"/>
      <c r="W3970" s="88"/>
      <c r="X3970" s="82"/>
      <c r="Y3970" s="88"/>
      <c r="Z3970" s="82"/>
      <c r="AA3970" s="88"/>
      <c r="AB3970" s="82"/>
      <c r="AC3970" s="88"/>
      <c r="AD3970" s="82"/>
      <c r="AE3970" s="89"/>
      <c r="AI3970" s="130"/>
      <c r="AJ3970" s="131"/>
      <c r="AK3970" s="130"/>
      <c r="AL3970" s="131"/>
      <c r="AM3970" s="130"/>
      <c r="AN3970" s="131"/>
      <c r="AO3970" s="130"/>
      <c r="AP3970" s="132"/>
      <c r="AY3970" s="133"/>
      <c r="BC3970" s="97"/>
      <c r="BD3970" s="97"/>
      <c r="BE3970" s="97"/>
      <c r="BF3970" s="97"/>
      <c r="BG3970" s="97"/>
    </row>
    <row r="3971" spans="9:59">
      <c r="I3971" s="80"/>
      <c r="J3971" s="81"/>
      <c r="K3971" s="82"/>
      <c r="L3971" s="83"/>
      <c r="M3971" s="84"/>
      <c r="N3971" s="85"/>
      <c r="O3971" s="82"/>
      <c r="P3971" s="86"/>
      <c r="S3971" s="88"/>
      <c r="T3971" s="82"/>
      <c r="U3971" s="88"/>
      <c r="V3971" s="82"/>
      <c r="W3971" s="88"/>
      <c r="X3971" s="82"/>
      <c r="Y3971" s="88"/>
      <c r="Z3971" s="82"/>
      <c r="AA3971" s="88"/>
      <c r="AB3971" s="82"/>
      <c r="AC3971" s="88"/>
      <c r="AD3971" s="82"/>
      <c r="AE3971" s="89"/>
      <c r="AI3971" s="130"/>
      <c r="AJ3971" s="131"/>
      <c r="AK3971" s="130"/>
      <c r="AL3971" s="131"/>
      <c r="AM3971" s="130"/>
      <c r="AN3971" s="131"/>
      <c r="AO3971" s="130"/>
      <c r="AP3971" s="132"/>
      <c r="AY3971" s="133"/>
      <c r="BC3971" s="97"/>
      <c r="BD3971" s="97"/>
      <c r="BE3971" s="97"/>
      <c r="BF3971" s="97"/>
      <c r="BG3971" s="97"/>
    </row>
    <row r="3972" spans="9:59">
      <c r="I3972" s="80"/>
      <c r="J3972" s="81"/>
      <c r="K3972" s="82"/>
      <c r="L3972" s="83"/>
      <c r="M3972" s="84"/>
      <c r="N3972" s="85"/>
      <c r="O3972" s="82"/>
      <c r="P3972" s="86"/>
      <c r="S3972" s="88"/>
      <c r="T3972" s="82"/>
      <c r="U3972" s="88"/>
      <c r="V3972" s="82"/>
      <c r="W3972" s="88"/>
      <c r="X3972" s="82"/>
      <c r="Y3972" s="88"/>
      <c r="Z3972" s="82"/>
      <c r="AA3972" s="88"/>
      <c r="AB3972" s="82"/>
      <c r="AC3972" s="88"/>
      <c r="AD3972" s="82"/>
      <c r="AE3972" s="89"/>
      <c r="AI3972" s="130"/>
      <c r="AJ3972" s="131"/>
      <c r="AK3972" s="130"/>
      <c r="AL3972" s="131"/>
      <c r="AM3972" s="130"/>
      <c r="AN3972" s="131"/>
      <c r="AO3972" s="130"/>
      <c r="AP3972" s="132"/>
      <c r="AY3972" s="133"/>
      <c r="BC3972" s="97"/>
      <c r="BD3972" s="97"/>
      <c r="BE3972" s="97"/>
      <c r="BF3972" s="97"/>
      <c r="BG3972" s="97"/>
    </row>
    <row r="3973" spans="9:59">
      <c r="I3973" s="80"/>
      <c r="J3973" s="81"/>
      <c r="K3973" s="82"/>
      <c r="L3973" s="83"/>
      <c r="M3973" s="84"/>
      <c r="N3973" s="85"/>
      <c r="O3973" s="82"/>
      <c r="P3973" s="86"/>
      <c r="S3973" s="88"/>
      <c r="T3973" s="82"/>
      <c r="U3973" s="88"/>
      <c r="V3973" s="82"/>
      <c r="W3973" s="88"/>
      <c r="X3973" s="82"/>
      <c r="Y3973" s="88"/>
      <c r="Z3973" s="82"/>
      <c r="AA3973" s="88"/>
      <c r="AB3973" s="82"/>
      <c r="AC3973" s="88"/>
      <c r="AD3973" s="82"/>
      <c r="AE3973" s="89"/>
      <c r="AI3973" s="130"/>
      <c r="AJ3973" s="131"/>
      <c r="AK3973" s="130"/>
      <c r="AL3973" s="131"/>
      <c r="AM3973" s="130"/>
      <c r="AN3973" s="131"/>
      <c r="AO3973" s="130"/>
      <c r="AP3973" s="132"/>
      <c r="AY3973" s="133"/>
      <c r="BC3973" s="97"/>
      <c r="BD3973" s="97"/>
      <c r="BE3973" s="97"/>
      <c r="BF3973" s="97"/>
      <c r="BG3973" s="97"/>
    </row>
    <row r="3974" spans="9:59">
      <c r="I3974" s="80"/>
      <c r="J3974" s="81"/>
      <c r="K3974" s="82"/>
      <c r="L3974" s="83"/>
      <c r="M3974" s="84"/>
      <c r="N3974" s="85"/>
      <c r="O3974" s="82"/>
      <c r="P3974" s="86"/>
      <c r="S3974" s="88"/>
      <c r="T3974" s="82"/>
      <c r="U3974" s="88"/>
      <c r="V3974" s="82"/>
      <c r="W3974" s="88"/>
      <c r="X3974" s="82"/>
      <c r="Y3974" s="88"/>
      <c r="Z3974" s="82"/>
      <c r="AA3974" s="88"/>
      <c r="AB3974" s="82"/>
      <c r="AC3974" s="88"/>
      <c r="AD3974" s="82"/>
      <c r="AE3974" s="89"/>
      <c r="AI3974" s="130"/>
      <c r="AJ3974" s="131"/>
      <c r="AK3974" s="130"/>
      <c r="AL3974" s="131"/>
      <c r="AM3974" s="130"/>
      <c r="AN3974" s="131"/>
      <c r="AO3974" s="130"/>
      <c r="AP3974" s="132"/>
      <c r="AY3974" s="133"/>
      <c r="BC3974" s="97"/>
      <c r="BD3974" s="97"/>
      <c r="BE3974" s="97"/>
      <c r="BF3974" s="97"/>
      <c r="BG3974" s="97"/>
    </row>
    <row r="3975" spans="9:59">
      <c r="I3975" s="80"/>
      <c r="J3975" s="81"/>
      <c r="K3975" s="82"/>
      <c r="L3975" s="83"/>
      <c r="M3975" s="84"/>
      <c r="N3975" s="85"/>
      <c r="O3975" s="82"/>
      <c r="P3975" s="86"/>
      <c r="S3975" s="88"/>
      <c r="T3975" s="82"/>
      <c r="U3975" s="88"/>
      <c r="V3975" s="82"/>
      <c r="W3975" s="88"/>
      <c r="X3975" s="82"/>
      <c r="Y3975" s="88"/>
      <c r="Z3975" s="82"/>
      <c r="AA3975" s="88"/>
      <c r="AB3975" s="82"/>
      <c r="AC3975" s="88"/>
      <c r="AD3975" s="82"/>
      <c r="AE3975" s="89"/>
      <c r="AI3975" s="130"/>
      <c r="AJ3975" s="131"/>
      <c r="AK3975" s="130"/>
      <c r="AL3975" s="131"/>
      <c r="AM3975" s="130"/>
      <c r="AN3975" s="131"/>
      <c r="AO3975" s="130"/>
      <c r="AP3975" s="132"/>
      <c r="AY3975" s="133"/>
      <c r="BC3975" s="97"/>
      <c r="BD3975" s="97"/>
      <c r="BE3975" s="97"/>
      <c r="BF3975" s="97"/>
      <c r="BG3975" s="97"/>
    </row>
    <row r="3976" spans="9:59">
      <c r="I3976" s="80"/>
      <c r="J3976" s="81"/>
      <c r="K3976" s="82"/>
      <c r="L3976" s="83"/>
      <c r="M3976" s="84"/>
      <c r="N3976" s="85"/>
      <c r="O3976" s="82"/>
      <c r="P3976" s="86"/>
      <c r="S3976" s="88"/>
      <c r="T3976" s="82"/>
      <c r="U3976" s="88"/>
      <c r="V3976" s="82"/>
      <c r="W3976" s="88"/>
      <c r="X3976" s="82"/>
      <c r="Y3976" s="88"/>
      <c r="Z3976" s="82"/>
      <c r="AA3976" s="88"/>
      <c r="AB3976" s="82"/>
      <c r="AC3976" s="88"/>
      <c r="AD3976" s="82"/>
      <c r="AE3976" s="89"/>
      <c r="AI3976" s="130"/>
      <c r="AJ3976" s="131"/>
      <c r="AK3976" s="130"/>
      <c r="AL3976" s="131"/>
      <c r="AM3976" s="130"/>
      <c r="AN3976" s="131"/>
      <c r="AO3976" s="130"/>
      <c r="AP3976" s="132"/>
      <c r="AY3976" s="133"/>
      <c r="BC3976" s="97"/>
      <c r="BD3976" s="97"/>
      <c r="BE3976" s="97"/>
      <c r="BF3976" s="97"/>
      <c r="BG3976" s="97"/>
    </row>
    <row r="3977" spans="9:59">
      <c r="I3977" s="80"/>
      <c r="J3977" s="81"/>
      <c r="K3977" s="82"/>
      <c r="L3977" s="83"/>
      <c r="M3977" s="84"/>
      <c r="N3977" s="85"/>
      <c r="O3977" s="82"/>
      <c r="P3977" s="86"/>
      <c r="S3977" s="88"/>
      <c r="T3977" s="82"/>
      <c r="U3977" s="88"/>
      <c r="V3977" s="82"/>
      <c r="W3977" s="88"/>
      <c r="X3977" s="82"/>
      <c r="Y3977" s="88"/>
      <c r="Z3977" s="82"/>
      <c r="AA3977" s="88"/>
      <c r="AB3977" s="82"/>
      <c r="AC3977" s="88"/>
      <c r="AD3977" s="82"/>
      <c r="AE3977" s="89"/>
      <c r="AI3977" s="130"/>
      <c r="AJ3977" s="131"/>
      <c r="AK3977" s="130"/>
      <c r="AL3977" s="131"/>
      <c r="AM3977" s="130"/>
      <c r="AN3977" s="131"/>
      <c r="AO3977" s="130"/>
      <c r="AP3977" s="132"/>
      <c r="AY3977" s="133"/>
      <c r="BC3977" s="97"/>
      <c r="BD3977" s="97"/>
      <c r="BE3977" s="97"/>
      <c r="BF3977" s="97"/>
      <c r="BG3977" s="97"/>
    </row>
    <row r="3978" spans="9:59">
      <c r="I3978" s="80"/>
      <c r="J3978" s="81"/>
      <c r="K3978" s="82"/>
      <c r="L3978" s="83"/>
      <c r="M3978" s="84"/>
      <c r="N3978" s="85"/>
      <c r="O3978" s="82"/>
      <c r="P3978" s="86"/>
      <c r="S3978" s="88"/>
      <c r="T3978" s="82"/>
      <c r="U3978" s="88"/>
      <c r="V3978" s="82"/>
      <c r="W3978" s="88"/>
      <c r="X3978" s="82"/>
      <c r="Y3978" s="88"/>
      <c r="Z3978" s="82"/>
      <c r="AA3978" s="88"/>
      <c r="AB3978" s="82"/>
      <c r="AC3978" s="88"/>
      <c r="AD3978" s="82"/>
      <c r="AE3978" s="89"/>
      <c r="AI3978" s="130"/>
      <c r="AJ3978" s="131"/>
      <c r="AK3978" s="130"/>
      <c r="AL3978" s="131"/>
      <c r="AM3978" s="130"/>
      <c r="AN3978" s="131"/>
      <c r="AO3978" s="130"/>
      <c r="AP3978" s="132"/>
      <c r="AY3978" s="133"/>
      <c r="BC3978" s="97"/>
      <c r="BD3978" s="97"/>
      <c r="BE3978" s="97"/>
      <c r="BF3978" s="97"/>
      <c r="BG3978" s="97"/>
    </row>
    <row r="3979" spans="9:59">
      <c r="I3979" s="80"/>
      <c r="J3979" s="81"/>
      <c r="K3979" s="82"/>
      <c r="L3979" s="83"/>
      <c r="M3979" s="84"/>
      <c r="N3979" s="85"/>
      <c r="O3979" s="82"/>
      <c r="P3979" s="86"/>
      <c r="S3979" s="88"/>
      <c r="T3979" s="82"/>
      <c r="U3979" s="88"/>
      <c r="V3979" s="82"/>
      <c r="W3979" s="88"/>
      <c r="X3979" s="82"/>
      <c r="Y3979" s="88"/>
      <c r="Z3979" s="82"/>
      <c r="AA3979" s="88"/>
      <c r="AB3979" s="82"/>
      <c r="AC3979" s="88"/>
      <c r="AD3979" s="82"/>
      <c r="AE3979" s="89"/>
      <c r="AI3979" s="130"/>
      <c r="AJ3979" s="131"/>
      <c r="AK3979" s="130"/>
      <c r="AL3979" s="131"/>
      <c r="AM3979" s="130"/>
      <c r="AN3979" s="131"/>
      <c r="AO3979" s="130"/>
      <c r="AP3979" s="132"/>
      <c r="AY3979" s="133"/>
      <c r="BC3979" s="97"/>
      <c r="BD3979" s="97"/>
      <c r="BE3979" s="97"/>
      <c r="BF3979" s="97"/>
      <c r="BG3979" s="97"/>
    </row>
    <row r="3980" spans="9:59">
      <c r="I3980" s="80"/>
      <c r="J3980" s="81"/>
      <c r="K3980" s="82"/>
      <c r="L3980" s="83"/>
      <c r="M3980" s="84"/>
      <c r="N3980" s="85"/>
      <c r="O3980" s="82"/>
      <c r="P3980" s="86"/>
      <c r="S3980" s="88"/>
      <c r="T3980" s="82"/>
      <c r="U3980" s="88"/>
      <c r="V3980" s="82"/>
      <c r="W3980" s="88"/>
      <c r="X3980" s="82"/>
      <c r="Y3980" s="88"/>
      <c r="Z3980" s="82"/>
      <c r="AA3980" s="88"/>
      <c r="AB3980" s="82"/>
      <c r="AC3980" s="88"/>
      <c r="AD3980" s="82"/>
      <c r="AE3980" s="89"/>
      <c r="AI3980" s="130"/>
      <c r="AJ3980" s="131"/>
      <c r="AK3980" s="130"/>
      <c r="AL3980" s="131"/>
      <c r="AM3980" s="130"/>
      <c r="AN3980" s="131"/>
      <c r="AO3980" s="130"/>
      <c r="AP3980" s="132"/>
      <c r="AY3980" s="133"/>
      <c r="BC3980" s="97"/>
      <c r="BD3980" s="97"/>
      <c r="BE3980" s="97"/>
      <c r="BF3980" s="97"/>
      <c r="BG3980" s="97"/>
    </row>
    <row r="3981" spans="9:59">
      <c r="I3981" s="80"/>
      <c r="J3981" s="81"/>
      <c r="K3981" s="82"/>
      <c r="L3981" s="83"/>
      <c r="M3981" s="84"/>
      <c r="N3981" s="85"/>
      <c r="O3981" s="82"/>
      <c r="P3981" s="86"/>
      <c r="S3981" s="88"/>
      <c r="T3981" s="82"/>
      <c r="U3981" s="88"/>
      <c r="V3981" s="82"/>
      <c r="W3981" s="88"/>
      <c r="X3981" s="82"/>
      <c r="Y3981" s="88"/>
      <c r="Z3981" s="82"/>
      <c r="AA3981" s="88"/>
      <c r="AB3981" s="82"/>
      <c r="AC3981" s="88"/>
      <c r="AD3981" s="82"/>
      <c r="AE3981" s="89"/>
      <c r="AI3981" s="130"/>
      <c r="AJ3981" s="131"/>
      <c r="AK3981" s="130"/>
      <c r="AL3981" s="131"/>
      <c r="AM3981" s="130"/>
      <c r="AN3981" s="131"/>
      <c r="AO3981" s="130"/>
      <c r="AP3981" s="132"/>
      <c r="AY3981" s="133"/>
      <c r="BC3981" s="97"/>
      <c r="BD3981" s="97"/>
      <c r="BE3981" s="97"/>
      <c r="BF3981" s="97"/>
      <c r="BG3981" s="97"/>
    </row>
    <row r="3982" spans="9:59">
      <c r="I3982" s="80"/>
      <c r="J3982" s="81"/>
      <c r="K3982" s="82"/>
      <c r="L3982" s="83"/>
      <c r="M3982" s="84"/>
      <c r="N3982" s="85"/>
      <c r="O3982" s="82"/>
      <c r="P3982" s="86"/>
      <c r="S3982" s="88"/>
      <c r="T3982" s="82"/>
      <c r="U3982" s="88"/>
      <c r="V3982" s="82"/>
      <c r="W3982" s="88"/>
      <c r="X3982" s="82"/>
      <c r="Y3982" s="88"/>
      <c r="Z3982" s="82"/>
      <c r="AA3982" s="88"/>
      <c r="AB3982" s="82"/>
      <c r="AC3982" s="88"/>
      <c r="AD3982" s="82"/>
      <c r="AE3982" s="89"/>
      <c r="AI3982" s="130"/>
      <c r="AJ3982" s="131"/>
      <c r="AK3982" s="130"/>
      <c r="AL3982" s="131"/>
      <c r="AM3982" s="130"/>
      <c r="AN3982" s="131"/>
      <c r="AO3982" s="130"/>
      <c r="AP3982" s="132"/>
      <c r="AY3982" s="133"/>
      <c r="BC3982" s="97"/>
      <c r="BD3982" s="97"/>
      <c r="BE3982" s="97"/>
      <c r="BF3982" s="97"/>
      <c r="BG3982" s="97"/>
    </row>
    <row r="3983" spans="9:59">
      <c r="I3983" s="80"/>
      <c r="J3983" s="81"/>
      <c r="K3983" s="82"/>
      <c r="L3983" s="83"/>
      <c r="M3983" s="84"/>
      <c r="N3983" s="85"/>
      <c r="O3983" s="82"/>
      <c r="P3983" s="86"/>
      <c r="S3983" s="88"/>
      <c r="T3983" s="82"/>
      <c r="U3983" s="88"/>
      <c r="V3983" s="82"/>
      <c r="W3983" s="88"/>
      <c r="X3983" s="82"/>
      <c r="Y3983" s="88"/>
      <c r="Z3983" s="82"/>
      <c r="AA3983" s="88"/>
      <c r="AB3983" s="82"/>
      <c r="AC3983" s="88"/>
      <c r="AD3983" s="82"/>
      <c r="AE3983" s="89"/>
      <c r="AI3983" s="130"/>
      <c r="AJ3983" s="131"/>
      <c r="AK3983" s="130"/>
      <c r="AL3983" s="131"/>
      <c r="AM3983" s="130"/>
      <c r="AN3983" s="131"/>
      <c r="AO3983" s="130"/>
      <c r="AP3983" s="132"/>
      <c r="AY3983" s="133"/>
      <c r="BC3983" s="97"/>
      <c r="BD3983" s="97"/>
      <c r="BE3983" s="97"/>
      <c r="BF3983" s="97"/>
      <c r="BG3983" s="97"/>
    </row>
    <row r="3984" spans="9:59">
      <c r="I3984" s="80"/>
      <c r="J3984" s="81"/>
      <c r="K3984" s="82"/>
      <c r="L3984" s="83"/>
      <c r="M3984" s="84"/>
      <c r="N3984" s="85"/>
      <c r="O3984" s="82"/>
      <c r="P3984" s="86"/>
      <c r="S3984" s="88"/>
      <c r="T3984" s="82"/>
      <c r="U3984" s="88"/>
      <c r="V3984" s="82"/>
      <c r="W3984" s="88"/>
      <c r="X3984" s="82"/>
      <c r="Y3984" s="88"/>
      <c r="Z3984" s="82"/>
      <c r="AA3984" s="88"/>
      <c r="AB3984" s="82"/>
      <c r="AC3984" s="88"/>
      <c r="AD3984" s="82"/>
      <c r="AE3984" s="89"/>
      <c r="AI3984" s="130"/>
      <c r="AJ3984" s="131"/>
      <c r="AK3984" s="130"/>
      <c r="AL3984" s="131"/>
      <c r="AM3984" s="130"/>
      <c r="AN3984" s="131"/>
      <c r="AO3984" s="130"/>
      <c r="AP3984" s="132"/>
      <c r="AY3984" s="133"/>
      <c r="BC3984" s="97"/>
      <c r="BD3984" s="97"/>
      <c r="BE3984" s="97"/>
      <c r="BF3984" s="97"/>
      <c r="BG3984" s="97"/>
    </row>
    <row r="3985" spans="9:59">
      <c r="I3985" s="80"/>
      <c r="J3985" s="81"/>
      <c r="K3985" s="82"/>
      <c r="L3985" s="83"/>
      <c r="M3985" s="84"/>
      <c r="N3985" s="85"/>
      <c r="O3985" s="82"/>
      <c r="P3985" s="86"/>
      <c r="S3985" s="88"/>
      <c r="T3985" s="82"/>
      <c r="U3985" s="88"/>
      <c r="V3985" s="82"/>
      <c r="W3985" s="88"/>
      <c r="X3985" s="82"/>
      <c r="Y3985" s="88"/>
      <c r="Z3985" s="82"/>
      <c r="AA3985" s="88"/>
      <c r="AB3985" s="82"/>
      <c r="AC3985" s="88"/>
      <c r="AD3985" s="82"/>
      <c r="AE3985" s="89"/>
      <c r="AI3985" s="130"/>
      <c r="AJ3985" s="131"/>
      <c r="AK3985" s="130"/>
      <c r="AL3985" s="131"/>
      <c r="AM3985" s="130"/>
      <c r="AN3985" s="131"/>
      <c r="AO3985" s="130"/>
      <c r="AP3985" s="132"/>
      <c r="AY3985" s="133"/>
      <c r="BC3985" s="97"/>
      <c r="BD3985" s="97"/>
      <c r="BE3985" s="97"/>
      <c r="BF3985" s="97"/>
      <c r="BG3985" s="97"/>
    </row>
    <row r="3986" spans="9:59">
      <c r="I3986" s="80"/>
      <c r="J3986" s="81"/>
      <c r="K3986" s="82"/>
      <c r="L3986" s="83"/>
      <c r="M3986" s="84"/>
      <c r="N3986" s="85"/>
      <c r="O3986" s="82"/>
      <c r="P3986" s="86"/>
      <c r="S3986" s="88"/>
      <c r="T3986" s="82"/>
      <c r="U3986" s="88"/>
      <c r="V3986" s="82"/>
      <c r="W3986" s="88"/>
      <c r="X3986" s="82"/>
      <c r="Y3986" s="88"/>
      <c r="Z3986" s="82"/>
      <c r="AA3986" s="88"/>
      <c r="AB3986" s="82"/>
      <c r="AC3986" s="88"/>
      <c r="AD3986" s="82"/>
      <c r="AE3986" s="89"/>
      <c r="AI3986" s="130"/>
      <c r="AJ3986" s="131"/>
      <c r="AK3986" s="130"/>
      <c r="AL3986" s="131"/>
      <c r="AM3986" s="130"/>
      <c r="AN3986" s="131"/>
      <c r="AO3986" s="130"/>
      <c r="AP3986" s="132"/>
      <c r="AY3986" s="133"/>
      <c r="BC3986" s="97"/>
      <c r="BD3986" s="97"/>
      <c r="BE3986" s="97"/>
      <c r="BF3986" s="97"/>
      <c r="BG3986" s="97"/>
    </row>
    <row r="3987" spans="9:59">
      <c r="I3987" s="80"/>
      <c r="J3987" s="81"/>
      <c r="K3987" s="82"/>
      <c r="L3987" s="83"/>
      <c r="M3987" s="84"/>
      <c r="N3987" s="85"/>
      <c r="O3987" s="82"/>
      <c r="P3987" s="86"/>
      <c r="S3987" s="88"/>
      <c r="T3987" s="82"/>
      <c r="U3987" s="88"/>
      <c r="V3987" s="82"/>
      <c r="W3987" s="88"/>
      <c r="X3987" s="82"/>
      <c r="Y3987" s="88"/>
      <c r="Z3987" s="82"/>
      <c r="AA3987" s="88"/>
      <c r="AB3987" s="82"/>
      <c r="AC3987" s="88"/>
      <c r="AD3987" s="82"/>
      <c r="AE3987" s="89"/>
      <c r="AI3987" s="130"/>
      <c r="AJ3987" s="131"/>
      <c r="AK3987" s="130"/>
      <c r="AL3987" s="131"/>
      <c r="AM3987" s="130"/>
      <c r="AN3987" s="131"/>
      <c r="AO3987" s="130"/>
      <c r="AP3987" s="132"/>
      <c r="AY3987" s="133"/>
      <c r="BC3987" s="97"/>
      <c r="BD3987" s="97"/>
      <c r="BE3987" s="97"/>
      <c r="BF3987" s="97"/>
      <c r="BG3987" s="97"/>
    </row>
    <row r="3988" spans="9:59">
      <c r="I3988" s="80"/>
      <c r="J3988" s="81"/>
      <c r="K3988" s="82"/>
      <c r="L3988" s="83"/>
      <c r="M3988" s="84"/>
      <c r="N3988" s="85"/>
      <c r="O3988" s="82"/>
      <c r="P3988" s="86"/>
      <c r="S3988" s="88"/>
      <c r="T3988" s="82"/>
      <c r="U3988" s="88"/>
      <c r="V3988" s="82"/>
      <c r="W3988" s="88"/>
      <c r="X3988" s="82"/>
      <c r="Y3988" s="88"/>
      <c r="Z3988" s="82"/>
      <c r="AA3988" s="88"/>
      <c r="AB3988" s="82"/>
      <c r="AC3988" s="88"/>
      <c r="AD3988" s="82"/>
      <c r="AE3988" s="89"/>
      <c r="AI3988" s="130"/>
      <c r="AJ3988" s="131"/>
      <c r="AK3988" s="130"/>
      <c r="AL3988" s="131"/>
      <c r="AM3988" s="130"/>
      <c r="AN3988" s="131"/>
      <c r="AO3988" s="130"/>
      <c r="AP3988" s="132"/>
      <c r="AY3988" s="133"/>
      <c r="BC3988" s="97"/>
      <c r="BD3988" s="97"/>
      <c r="BE3988" s="97"/>
      <c r="BF3988" s="97"/>
      <c r="BG3988" s="97"/>
    </row>
    <row r="3989" spans="9:59">
      <c r="I3989" s="80"/>
      <c r="J3989" s="81"/>
      <c r="K3989" s="82"/>
      <c r="L3989" s="83"/>
      <c r="M3989" s="84"/>
      <c r="N3989" s="85"/>
      <c r="O3989" s="82"/>
      <c r="P3989" s="86"/>
      <c r="S3989" s="88"/>
      <c r="T3989" s="82"/>
      <c r="U3989" s="88"/>
      <c r="V3989" s="82"/>
      <c r="W3989" s="88"/>
      <c r="X3989" s="82"/>
      <c r="Y3989" s="88"/>
      <c r="Z3989" s="82"/>
      <c r="AA3989" s="88"/>
      <c r="AB3989" s="82"/>
      <c r="AC3989" s="88"/>
      <c r="AD3989" s="82"/>
      <c r="AE3989" s="89"/>
      <c r="AI3989" s="130"/>
      <c r="AJ3989" s="131"/>
      <c r="AK3989" s="130"/>
      <c r="AL3989" s="131"/>
      <c r="AM3989" s="130"/>
      <c r="AN3989" s="131"/>
      <c r="AO3989" s="130"/>
      <c r="AP3989" s="132"/>
      <c r="AY3989" s="133"/>
      <c r="BC3989" s="97"/>
      <c r="BD3989" s="97"/>
      <c r="BE3989" s="97"/>
      <c r="BF3989" s="97"/>
      <c r="BG3989" s="97"/>
    </row>
    <row r="3990" spans="9:59">
      <c r="I3990" s="80"/>
      <c r="J3990" s="81"/>
      <c r="K3990" s="82"/>
      <c r="L3990" s="83"/>
      <c r="M3990" s="84"/>
      <c r="N3990" s="85"/>
      <c r="O3990" s="82"/>
      <c r="P3990" s="86"/>
      <c r="S3990" s="88"/>
      <c r="T3990" s="82"/>
      <c r="U3990" s="88"/>
      <c r="V3990" s="82"/>
      <c r="W3990" s="88"/>
      <c r="X3990" s="82"/>
      <c r="Y3990" s="88"/>
      <c r="Z3990" s="82"/>
      <c r="AA3990" s="88"/>
      <c r="AB3990" s="82"/>
      <c r="AC3990" s="88"/>
      <c r="AD3990" s="82"/>
      <c r="AE3990" s="89"/>
      <c r="AI3990" s="130"/>
      <c r="AJ3990" s="131"/>
      <c r="AK3990" s="130"/>
      <c r="AL3990" s="131"/>
      <c r="AM3990" s="130"/>
      <c r="AN3990" s="131"/>
      <c r="AO3990" s="130"/>
      <c r="AP3990" s="132"/>
      <c r="AY3990" s="133"/>
      <c r="BC3990" s="97"/>
      <c r="BD3990" s="97"/>
      <c r="BE3990" s="97"/>
      <c r="BF3990" s="97"/>
      <c r="BG3990" s="97"/>
    </row>
    <row r="3991" spans="9:59">
      <c r="I3991" s="80"/>
      <c r="J3991" s="81"/>
      <c r="K3991" s="82"/>
      <c r="L3991" s="83"/>
      <c r="M3991" s="84"/>
      <c r="N3991" s="85"/>
      <c r="O3991" s="82"/>
      <c r="P3991" s="86"/>
      <c r="S3991" s="88"/>
      <c r="T3991" s="82"/>
      <c r="U3991" s="88"/>
      <c r="V3991" s="82"/>
      <c r="W3991" s="88"/>
      <c r="X3991" s="82"/>
      <c r="Y3991" s="88"/>
      <c r="Z3991" s="82"/>
      <c r="AA3991" s="88"/>
      <c r="AB3991" s="82"/>
      <c r="AC3991" s="88"/>
      <c r="AD3991" s="82"/>
      <c r="AE3991" s="89"/>
      <c r="AI3991" s="130"/>
      <c r="AJ3991" s="131"/>
      <c r="AK3991" s="130"/>
      <c r="AL3991" s="131"/>
      <c r="AM3991" s="130"/>
      <c r="AN3991" s="131"/>
      <c r="AO3991" s="130"/>
      <c r="AP3991" s="132"/>
      <c r="AY3991" s="133"/>
      <c r="BC3991" s="97"/>
      <c r="BD3991" s="97"/>
      <c r="BE3991" s="97"/>
      <c r="BF3991" s="97"/>
      <c r="BG3991" s="97"/>
    </row>
    <row r="3992" spans="9:59">
      <c r="I3992" s="80"/>
      <c r="J3992" s="81"/>
      <c r="K3992" s="82"/>
      <c r="L3992" s="83"/>
      <c r="M3992" s="84"/>
      <c r="N3992" s="85"/>
      <c r="O3992" s="82"/>
      <c r="P3992" s="86"/>
      <c r="S3992" s="88"/>
      <c r="T3992" s="82"/>
      <c r="U3992" s="88"/>
      <c r="V3992" s="82"/>
      <c r="W3992" s="88"/>
      <c r="X3992" s="82"/>
      <c r="Y3992" s="88"/>
      <c r="Z3992" s="82"/>
      <c r="AA3992" s="88"/>
      <c r="AB3992" s="82"/>
      <c r="AC3992" s="88"/>
      <c r="AD3992" s="82"/>
      <c r="AE3992" s="89"/>
      <c r="AI3992" s="130"/>
      <c r="AJ3992" s="131"/>
      <c r="AK3992" s="130"/>
      <c r="AL3992" s="131"/>
      <c r="AM3992" s="130"/>
      <c r="AN3992" s="131"/>
      <c r="AO3992" s="130"/>
      <c r="AP3992" s="132"/>
      <c r="AY3992" s="133"/>
      <c r="BC3992" s="97"/>
      <c r="BD3992" s="97"/>
      <c r="BE3992" s="97"/>
      <c r="BF3992" s="97"/>
      <c r="BG3992" s="97"/>
    </row>
    <row r="3993" spans="9:59">
      <c r="I3993" s="80"/>
      <c r="J3993" s="81"/>
      <c r="K3993" s="82"/>
      <c r="L3993" s="83"/>
      <c r="M3993" s="84"/>
      <c r="N3993" s="85"/>
      <c r="O3993" s="82"/>
      <c r="P3993" s="86"/>
      <c r="S3993" s="88"/>
      <c r="T3993" s="82"/>
      <c r="U3993" s="88"/>
      <c r="V3993" s="82"/>
      <c r="W3993" s="88"/>
      <c r="X3993" s="82"/>
      <c r="Y3993" s="88"/>
      <c r="Z3993" s="82"/>
      <c r="AA3993" s="88"/>
      <c r="AB3993" s="82"/>
      <c r="AC3993" s="88"/>
      <c r="AD3993" s="82"/>
      <c r="AE3993" s="89"/>
      <c r="AI3993" s="130"/>
      <c r="AJ3993" s="131"/>
      <c r="AK3993" s="130"/>
      <c r="AL3993" s="131"/>
      <c r="AM3993" s="130"/>
      <c r="AN3993" s="131"/>
      <c r="AO3993" s="130"/>
      <c r="AP3993" s="132"/>
      <c r="AY3993" s="133"/>
      <c r="BC3993" s="97"/>
      <c r="BD3993" s="97"/>
      <c r="BE3993" s="97"/>
      <c r="BF3993" s="97"/>
      <c r="BG3993" s="97"/>
    </row>
    <row r="3994" spans="9:59">
      <c r="I3994" s="80"/>
      <c r="J3994" s="81"/>
      <c r="K3994" s="82"/>
      <c r="L3994" s="83"/>
      <c r="M3994" s="84"/>
      <c r="N3994" s="85"/>
      <c r="O3994" s="82"/>
      <c r="P3994" s="86"/>
      <c r="S3994" s="88"/>
      <c r="T3994" s="82"/>
      <c r="U3994" s="88"/>
      <c r="V3994" s="82"/>
      <c r="W3994" s="88"/>
      <c r="X3994" s="82"/>
      <c r="Y3994" s="88"/>
      <c r="Z3994" s="82"/>
      <c r="AA3994" s="88"/>
      <c r="AB3994" s="82"/>
      <c r="AC3994" s="88"/>
      <c r="AD3994" s="82"/>
      <c r="AE3994" s="89"/>
      <c r="AI3994" s="130"/>
      <c r="AJ3994" s="131"/>
      <c r="AK3994" s="130"/>
      <c r="AL3994" s="131"/>
      <c r="AM3994" s="130"/>
      <c r="AN3994" s="131"/>
      <c r="AO3994" s="130"/>
      <c r="AP3994" s="132"/>
      <c r="AY3994" s="133"/>
      <c r="BC3994" s="97"/>
      <c r="BD3994" s="97"/>
      <c r="BE3994" s="97"/>
      <c r="BF3994" s="97"/>
      <c r="BG3994" s="97"/>
    </row>
    <row r="3995" spans="9:59">
      <c r="I3995" s="80"/>
      <c r="J3995" s="81"/>
      <c r="K3995" s="82"/>
      <c r="L3995" s="83"/>
      <c r="M3995" s="84"/>
      <c r="N3995" s="85"/>
      <c r="O3995" s="82"/>
      <c r="P3995" s="86"/>
      <c r="S3995" s="88"/>
      <c r="T3995" s="82"/>
      <c r="U3995" s="88"/>
      <c r="V3995" s="82"/>
      <c r="W3995" s="88"/>
      <c r="X3995" s="82"/>
      <c r="Y3995" s="88"/>
      <c r="Z3995" s="82"/>
      <c r="AA3995" s="88"/>
      <c r="AB3995" s="82"/>
      <c r="AC3995" s="88"/>
      <c r="AD3995" s="82"/>
      <c r="AE3995" s="89"/>
      <c r="AI3995" s="130"/>
      <c r="AJ3995" s="131"/>
      <c r="AK3995" s="130"/>
      <c r="AL3995" s="131"/>
      <c r="AM3995" s="130"/>
      <c r="AN3995" s="131"/>
      <c r="AO3995" s="130"/>
      <c r="AP3995" s="132"/>
      <c r="AY3995" s="133"/>
      <c r="BC3995" s="97"/>
      <c r="BD3995" s="97"/>
      <c r="BE3995" s="97"/>
      <c r="BF3995" s="97"/>
      <c r="BG3995" s="97"/>
    </row>
    <row r="3996" spans="9:59">
      <c r="I3996" s="80"/>
      <c r="J3996" s="81"/>
      <c r="K3996" s="82"/>
      <c r="L3996" s="83"/>
      <c r="M3996" s="84"/>
      <c r="N3996" s="85"/>
      <c r="O3996" s="82"/>
      <c r="P3996" s="86"/>
      <c r="S3996" s="88"/>
      <c r="T3996" s="82"/>
      <c r="U3996" s="88"/>
      <c r="V3996" s="82"/>
      <c r="W3996" s="88"/>
      <c r="X3996" s="82"/>
      <c r="Y3996" s="88"/>
      <c r="Z3996" s="82"/>
      <c r="AA3996" s="88"/>
      <c r="AB3996" s="82"/>
      <c r="AC3996" s="88"/>
      <c r="AD3996" s="82"/>
      <c r="AE3996" s="89"/>
      <c r="AI3996" s="130"/>
      <c r="AJ3996" s="131"/>
      <c r="AK3996" s="130"/>
      <c r="AL3996" s="131"/>
      <c r="AM3996" s="130"/>
      <c r="AN3996" s="131"/>
      <c r="AO3996" s="130"/>
      <c r="AP3996" s="132"/>
      <c r="AY3996" s="133"/>
      <c r="BC3996" s="97"/>
      <c r="BD3996" s="97"/>
      <c r="BE3996" s="97"/>
      <c r="BF3996" s="97"/>
      <c r="BG3996" s="97"/>
    </row>
    <row r="3997" spans="9:59">
      <c r="I3997" s="80"/>
      <c r="J3997" s="81"/>
      <c r="K3997" s="82"/>
      <c r="L3997" s="83"/>
      <c r="M3997" s="84"/>
      <c r="N3997" s="85"/>
      <c r="O3997" s="82"/>
      <c r="P3997" s="86"/>
      <c r="S3997" s="88"/>
      <c r="T3997" s="82"/>
      <c r="U3997" s="88"/>
      <c r="V3997" s="82"/>
      <c r="W3997" s="88"/>
      <c r="X3997" s="82"/>
      <c r="Y3997" s="88"/>
      <c r="Z3997" s="82"/>
      <c r="AA3997" s="88"/>
      <c r="AB3997" s="82"/>
      <c r="AC3997" s="88"/>
      <c r="AD3997" s="82"/>
      <c r="AE3997" s="89"/>
      <c r="AI3997" s="130"/>
      <c r="AJ3997" s="131"/>
      <c r="AK3997" s="130"/>
      <c r="AL3997" s="131"/>
      <c r="AM3997" s="130"/>
      <c r="AN3997" s="131"/>
      <c r="AO3997" s="130"/>
      <c r="AP3997" s="132"/>
      <c r="AY3997" s="133"/>
      <c r="BC3997" s="97"/>
      <c r="BD3997" s="97"/>
      <c r="BE3997" s="97"/>
      <c r="BF3997" s="97"/>
      <c r="BG3997" s="97"/>
    </row>
    <row r="3998" spans="9:59">
      <c r="I3998" s="80"/>
      <c r="J3998" s="81"/>
      <c r="K3998" s="82"/>
      <c r="L3998" s="83"/>
      <c r="M3998" s="84"/>
      <c r="N3998" s="85"/>
      <c r="O3998" s="82"/>
      <c r="P3998" s="86"/>
      <c r="S3998" s="88"/>
      <c r="T3998" s="82"/>
      <c r="U3998" s="88"/>
      <c r="V3998" s="82"/>
      <c r="W3998" s="88"/>
      <c r="X3998" s="82"/>
      <c r="Y3998" s="88"/>
      <c r="Z3998" s="82"/>
      <c r="AA3998" s="88"/>
      <c r="AB3998" s="82"/>
      <c r="AC3998" s="88"/>
      <c r="AD3998" s="82"/>
      <c r="AE3998" s="89"/>
      <c r="AI3998" s="130"/>
      <c r="AJ3998" s="131"/>
      <c r="AK3998" s="130"/>
      <c r="AL3998" s="131"/>
      <c r="AM3998" s="130"/>
      <c r="AN3998" s="131"/>
      <c r="AO3998" s="130"/>
      <c r="AP3998" s="132"/>
      <c r="AY3998" s="133"/>
      <c r="BC3998" s="97"/>
      <c r="BD3998" s="97"/>
      <c r="BE3998" s="97"/>
      <c r="BF3998" s="97"/>
      <c r="BG3998" s="97"/>
    </row>
    <row r="3999" spans="9:59">
      <c r="I3999" s="80"/>
      <c r="J3999" s="81"/>
      <c r="K3999" s="82"/>
      <c r="L3999" s="83"/>
      <c r="M3999" s="84"/>
      <c r="N3999" s="85"/>
      <c r="O3999" s="82"/>
      <c r="P3999" s="86"/>
      <c r="S3999" s="88"/>
      <c r="T3999" s="82"/>
      <c r="U3999" s="88"/>
      <c r="V3999" s="82"/>
      <c r="W3999" s="88"/>
      <c r="X3999" s="82"/>
      <c r="Y3999" s="88"/>
      <c r="Z3999" s="82"/>
      <c r="AA3999" s="88"/>
      <c r="AB3999" s="82"/>
      <c r="AC3999" s="88"/>
      <c r="AD3999" s="82"/>
      <c r="AE3999" s="89"/>
      <c r="AI3999" s="130"/>
      <c r="AJ3999" s="131"/>
      <c r="AK3999" s="130"/>
      <c r="AL3999" s="131"/>
      <c r="AM3999" s="130"/>
      <c r="AN3999" s="131"/>
      <c r="AO3999" s="130"/>
      <c r="AP3999" s="132"/>
      <c r="AY3999" s="133"/>
      <c r="BC3999" s="97"/>
      <c r="BD3999" s="97"/>
      <c r="BE3999" s="97"/>
      <c r="BF3999" s="97"/>
      <c r="BG3999" s="97"/>
    </row>
    <row r="4000" spans="9:59">
      <c r="I4000" s="80"/>
      <c r="J4000" s="81"/>
      <c r="K4000" s="82"/>
      <c r="L4000" s="83"/>
      <c r="M4000" s="84"/>
      <c r="N4000" s="85"/>
      <c r="O4000" s="82"/>
      <c r="P4000" s="86"/>
      <c r="S4000" s="88"/>
      <c r="T4000" s="82"/>
      <c r="U4000" s="88"/>
      <c r="V4000" s="82"/>
      <c r="W4000" s="88"/>
      <c r="X4000" s="82"/>
      <c r="Y4000" s="88"/>
      <c r="Z4000" s="82"/>
      <c r="AA4000" s="88"/>
      <c r="AB4000" s="82"/>
      <c r="AC4000" s="88"/>
      <c r="AD4000" s="82"/>
      <c r="AE4000" s="89"/>
      <c r="AI4000" s="130"/>
      <c r="AJ4000" s="131"/>
      <c r="AK4000" s="130"/>
      <c r="AL4000" s="131"/>
      <c r="AM4000" s="130"/>
      <c r="AN4000" s="131"/>
      <c r="AO4000" s="130"/>
      <c r="AP4000" s="132"/>
      <c r="AY4000" s="133"/>
      <c r="BC4000" s="97"/>
      <c r="BD4000" s="97"/>
      <c r="BE4000" s="97"/>
      <c r="BF4000" s="97"/>
      <c r="BG4000" s="97"/>
    </row>
    <row r="4001" spans="9:59">
      <c r="I4001" s="80"/>
      <c r="J4001" s="81"/>
      <c r="K4001" s="82"/>
      <c r="L4001" s="83"/>
      <c r="M4001" s="84"/>
      <c r="N4001" s="85"/>
      <c r="O4001" s="82"/>
      <c r="P4001" s="86"/>
      <c r="S4001" s="88"/>
      <c r="T4001" s="82"/>
      <c r="U4001" s="88"/>
      <c r="V4001" s="82"/>
      <c r="W4001" s="88"/>
      <c r="X4001" s="82"/>
      <c r="Y4001" s="88"/>
      <c r="Z4001" s="82"/>
      <c r="AA4001" s="88"/>
      <c r="AB4001" s="82"/>
      <c r="AC4001" s="88"/>
      <c r="AD4001" s="82"/>
      <c r="AE4001" s="89"/>
      <c r="AI4001" s="130"/>
      <c r="AJ4001" s="131"/>
      <c r="AK4001" s="130"/>
      <c r="AL4001" s="131"/>
      <c r="AM4001" s="130"/>
      <c r="AN4001" s="131"/>
      <c r="AO4001" s="130"/>
      <c r="AP4001" s="132"/>
      <c r="AY4001" s="133"/>
      <c r="BC4001" s="97"/>
      <c r="BD4001" s="97"/>
      <c r="BE4001" s="97"/>
      <c r="BF4001" s="97"/>
      <c r="BG4001" s="97"/>
    </row>
    <row r="4002" spans="9:59">
      <c r="I4002" s="80"/>
      <c r="J4002" s="81"/>
      <c r="K4002" s="82"/>
      <c r="L4002" s="83"/>
      <c r="M4002" s="84"/>
      <c r="N4002" s="85"/>
      <c r="O4002" s="82"/>
      <c r="P4002" s="86"/>
      <c r="S4002" s="88"/>
      <c r="T4002" s="82"/>
      <c r="U4002" s="88"/>
      <c r="V4002" s="82"/>
      <c r="W4002" s="88"/>
      <c r="X4002" s="82"/>
      <c r="Y4002" s="88"/>
      <c r="Z4002" s="82"/>
      <c r="AA4002" s="88"/>
      <c r="AB4002" s="82"/>
      <c r="AC4002" s="88"/>
      <c r="AD4002" s="82"/>
      <c r="AE4002" s="89"/>
      <c r="AI4002" s="130"/>
      <c r="AJ4002" s="131"/>
      <c r="AK4002" s="130"/>
      <c r="AL4002" s="131"/>
      <c r="AM4002" s="130"/>
      <c r="AN4002" s="131"/>
      <c r="AO4002" s="130"/>
      <c r="AP4002" s="132"/>
      <c r="AY4002" s="133"/>
      <c r="BC4002" s="97"/>
      <c r="BD4002" s="97"/>
      <c r="BE4002" s="97"/>
      <c r="BF4002" s="97"/>
      <c r="BG4002" s="97"/>
    </row>
    <row r="4003" spans="9:59">
      <c r="I4003" s="80"/>
      <c r="J4003" s="81"/>
      <c r="K4003" s="82"/>
      <c r="L4003" s="83"/>
      <c r="M4003" s="84"/>
      <c r="N4003" s="85"/>
      <c r="O4003" s="82"/>
      <c r="P4003" s="86"/>
      <c r="S4003" s="88"/>
      <c r="T4003" s="82"/>
      <c r="U4003" s="88"/>
      <c r="V4003" s="82"/>
      <c r="W4003" s="88"/>
      <c r="X4003" s="82"/>
      <c r="Y4003" s="88"/>
      <c r="Z4003" s="82"/>
      <c r="AA4003" s="88"/>
      <c r="AB4003" s="82"/>
      <c r="AC4003" s="88"/>
      <c r="AD4003" s="82"/>
      <c r="AE4003" s="89"/>
      <c r="AI4003" s="130"/>
      <c r="AJ4003" s="131"/>
      <c r="AK4003" s="130"/>
      <c r="AL4003" s="131"/>
      <c r="AM4003" s="130"/>
      <c r="AN4003" s="131"/>
      <c r="AO4003" s="130"/>
      <c r="AP4003" s="132"/>
      <c r="AY4003" s="133"/>
      <c r="BC4003" s="97"/>
      <c r="BD4003" s="97"/>
      <c r="BE4003" s="97"/>
      <c r="BF4003" s="97"/>
      <c r="BG4003" s="97"/>
    </row>
    <row r="4004" spans="9:59">
      <c r="I4004" s="80"/>
      <c r="J4004" s="81"/>
      <c r="K4004" s="82"/>
      <c r="L4004" s="83"/>
      <c r="M4004" s="84"/>
      <c r="N4004" s="85"/>
      <c r="O4004" s="82"/>
      <c r="P4004" s="86"/>
      <c r="S4004" s="88"/>
      <c r="T4004" s="82"/>
      <c r="U4004" s="88"/>
      <c r="V4004" s="82"/>
      <c r="W4004" s="88"/>
      <c r="X4004" s="82"/>
      <c r="Y4004" s="88"/>
      <c r="Z4004" s="82"/>
      <c r="AA4004" s="88"/>
      <c r="AB4004" s="82"/>
      <c r="AC4004" s="88"/>
      <c r="AD4004" s="82"/>
      <c r="AE4004" s="89"/>
      <c r="AI4004" s="130"/>
      <c r="AJ4004" s="131"/>
      <c r="AK4004" s="130"/>
      <c r="AL4004" s="131"/>
      <c r="AM4004" s="130"/>
      <c r="AN4004" s="131"/>
      <c r="AO4004" s="130"/>
      <c r="AP4004" s="132"/>
      <c r="AY4004" s="133"/>
      <c r="BC4004" s="97"/>
      <c r="BD4004" s="97"/>
      <c r="BE4004" s="97"/>
      <c r="BF4004" s="97"/>
      <c r="BG4004" s="97"/>
    </row>
    <row r="4005" spans="9:59">
      <c r="I4005" s="80"/>
      <c r="J4005" s="81"/>
      <c r="K4005" s="82"/>
      <c r="L4005" s="83"/>
      <c r="M4005" s="84"/>
      <c r="N4005" s="85"/>
      <c r="O4005" s="82"/>
      <c r="P4005" s="86"/>
      <c r="S4005" s="88"/>
      <c r="T4005" s="82"/>
      <c r="U4005" s="88"/>
      <c r="V4005" s="82"/>
      <c r="W4005" s="88"/>
      <c r="X4005" s="82"/>
      <c r="Y4005" s="88"/>
      <c r="Z4005" s="82"/>
      <c r="AA4005" s="88"/>
      <c r="AB4005" s="82"/>
      <c r="AC4005" s="88"/>
      <c r="AD4005" s="82"/>
      <c r="AE4005" s="89"/>
      <c r="AI4005" s="130"/>
      <c r="AJ4005" s="131"/>
      <c r="AK4005" s="130"/>
      <c r="AL4005" s="131"/>
      <c r="AM4005" s="130"/>
      <c r="AN4005" s="131"/>
      <c r="AO4005" s="130"/>
      <c r="AP4005" s="132"/>
      <c r="AY4005" s="133"/>
      <c r="BC4005" s="97"/>
      <c r="BD4005" s="97"/>
      <c r="BE4005" s="97"/>
      <c r="BF4005" s="97"/>
      <c r="BG4005" s="97"/>
    </row>
    <row r="4006" spans="9:59">
      <c r="I4006" s="80"/>
      <c r="J4006" s="81"/>
      <c r="K4006" s="82"/>
      <c r="L4006" s="83"/>
      <c r="M4006" s="84"/>
      <c r="N4006" s="85"/>
      <c r="O4006" s="82"/>
      <c r="P4006" s="86"/>
      <c r="S4006" s="88"/>
      <c r="T4006" s="82"/>
      <c r="U4006" s="88"/>
      <c r="V4006" s="82"/>
      <c r="W4006" s="88"/>
      <c r="X4006" s="82"/>
      <c r="Y4006" s="88"/>
      <c r="Z4006" s="82"/>
      <c r="AA4006" s="88"/>
      <c r="AB4006" s="82"/>
      <c r="AC4006" s="88"/>
      <c r="AD4006" s="82"/>
      <c r="AE4006" s="89"/>
      <c r="AI4006" s="130"/>
      <c r="AJ4006" s="131"/>
      <c r="AK4006" s="130"/>
      <c r="AL4006" s="131"/>
      <c r="AM4006" s="130"/>
      <c r="AN4006" s="131"/>
      <c r="AO4006" s="130"/>
      <c r="AP4006" s="132"/>
      <c r="AY4006" s="133"/>
      <c r="BC4006" s="97"/>
      <c r="BD4006" s="97"/>
      <c r="BE4006" s="97"/>
      <c r="BF4006" s="97"/>
      <c r="BG4006" s="97"/>
    </row>
    <row r="4007" spans="9:59">
      <c r="I4007" s="80"/>
      <c r="J4007" s="81"/>
      <c r="K4007" s="82"/>
      <c r="L4007" s="83"/>
      <c r="M4007" s="84"/>
      <c r="N4007" s="85"/>
      <c r="O4007" s="82"/>
      <c r="P4007" s="86"/>
      <c r="S4007" s="88"/>
      <c r="T4007" s="82"/>
      <c r="U4007" s="88"/>
      <c r="V4007" s="82"/>
      <c r="W4007" s="88"/>
      <c r="X4007" s="82"/>
      <c r="Y4007" s="88"/>
      <c r="Z4007" s="82"/>
      <c r="AA4007" s="88"/>
      <c r="AB4007" s="82"/>
      <c r="AC4007" s="88"/>
      <c r="AD4007" s="82"/>
      <c r="AE4007" s="89"/>
      <c r="AI4007" s="130"/>
      <c r="AJ4007" s="131"/>
      <c r="AK4007" s="130"/>
      <c r="AL4007" s="131"/>
      <c r="AM4007" s="130"/>
      <c r="AN4007" s="131"/>
      <c r="AO4007" s="130"/>
      <c r="AP4007" s="132"/>
      <c r="AY4007" s="133"/>
      <c r="BC4007" s="97"/>
      <c r="BD4007" s="97"/>
      <c r="BE4007" s="97"/>
      <c r="BF4007" s="97"/>
      <c r="BG4007" s="97"/>
    </row>
    <row r="4008" spans="9:59">
      <c r="I4008" s="80"/>
      <c r="J4008" s="81"/>
      <c r="K4008" s="82"/>
      <c r="L4008" s="83"/>
      <c r="M4008" s="84"/>
      <c r="N4008" s="85"/>
      <c r="O4008" s="82"/>
      <c r="P4008" s="86"/>
      <c r="S4008" s="88"/>
      <c r="T4008" s="82"/>
      <c r="U4008" s="88"/>
      <c r="V4008" s="82"/>
      <c r="W4008" s="88"/>
      <c r="X4008" s="82"/>
      <c r="Y4008" s="88"/>
      <c r="Z4008" s="82"/>
      <c r="AA4008" s="88"/>
      <c r="AB4008" s="82"/>
      <c r="AC4008" s="88"/>
      <c r="AD4008" s="82"/>
      <c r="AE4008" s="89"/>
      <c r="AI4008" s="130"/>
      <c r="AJ4008" s="131"/>
      <c r="AK4008" s="130"/>
      <c r="AL4008" s="131"/>
      <c r="AM4008" s="130"/>
      <c r="AN4008" s="131"/>
      <c r="AO4008" s="130"/>
      <c r="AP4008" s="132"/>
      <c r="AY4008" s="133"/>
      <c r="BC4008" s="97"/>
      <c r="BD4008" s="97"/>
      <c r="BE4008" s="97"/>
      <c r="BF4008" s="97"/>
      <c r="BG4008" s="97"/>
    </row>
    <row r="4009" spans="9:59">
      <c r="I4009" s="80"/>
      <c r="J4009" s="81"/>
      <c r="K4009" s="82"/>
      <c r="L4009" s="83"/>
      <c r="M4009" s="84"/>
      <c r="N4009" s="85"/>
      <c r="O4009" s="82"/>
      <c r="P4009" s="86"/>
      <c r="S4009" s="88"/>
      <c r="T4009" s="82"/>
      <c r="U4009" s="88"/>
      <c r="V4009" s="82"/>
      <c r="W4009" s="88"/>
      <c r="X4009" s="82"/>
      <c r="Y4009" s="88"/>
      <c r="Z4009" s="82"/>
      <c r="AA4009" s="88"/>
      <c r="AB4009" s="82"/>
      <c r="AC4009" s="88"/>
      <c r="AD4009" s="82"/>
      <c r="AE4009" s="89"/>
      <c r="AI4009" s="130"/>
      <c r="AJ4009" s="131"/>
      <c r="AK4009" s="130"/>
      <c r="AL4009" s="131"/>
      <c r="AM4009" s="130"/>
      <c r="AN4009" s="131"/>
      <c r="AO4009" s="130"/>
      <c r="AP4009" s="132"/>
      <c r="AY4009" s="133"/>
      <c r="BC4009" s="97"/>
      <c r="BD4009" s="97"/>
      <c r="BE4009" s="97"/>
      <c r="BF4009" s="97"/>
      <c r="BG4009" s="97"/>
    </row>
    <row r="4010" spans="9:59">
      <c r="I4010" s="80"/>
      <c r="J4010" s="81"/>
      <c r="K4010" s="82"/>
      <c r="L4010" s="83"/>
      <c r="M4010" s="84"/>
      <c r="N4010" s="85"/>
      <c r="O4010" s="82"/>
      <c r="P4010" s="86"/>
      <c r="S4010" s="88"/>
      <c r="T4010" s="82"/>
      <c r="U4010" s="88"/>
      <c r="V4010" s="82"/>
      <c r="W4010" s="88"/>
      <c r="X4010" s="82"/>
      <c r="Y4010" s="88"/>
      <c r="Z4010" s="82"/>
      <c r="AA4010" s="88"/>
      <c r="AB4010" s="82"/>
      <c r="AC4010" s="88"/>
      <c r="AD4010" s="82"/>
      <c r="AE4010" s="89"/>
      <c r="AI4010" s="130"/>
      <c r="AJ4010" s="131"/>
      <c r="AK4010" s="130"/>
      <c r="AL4010" s="131"/>
      <c r="AM4010" s="130"/>
      <c r="AN4010" s="131"/>
      <c r="AO4010" s="130"/>
      <c r="AP4010" s="132"/>
      <c r="AY4010" s="133"/>
      <c r="BC4010" s="97"/>
      <c r="BD4010" s="97"/>
      <c r="BE4010" s="97"/>
      <c r="BF4010" s="97"/>
      <c r="BG4010" s="97"/>
    </row>
    <row r="4011" spans="9:59">
      <c r="I4011" s="80"/>
      <c r="J4011" s="81"/>
      <c r="K4011" s="82"/>
      <c r="L4011" s="83"/>
      <c r="M4011" s="84"/>
      <c r="N4011" s="85"/>
      <c r="O4011" s="82"/>
      <c r="P4011" s="86"/>
      <c r="S4011" s="88"/>
      <c r="T4011" s="82"/>
      <c r="U4011" s="88"/>
      <c r="V4011" s="82"/>
      <c r="W4011" s="88"/>
      <c r="X4011" s="82"/>
      <c r="Y4011" s="88"/>
      <c r="Z4011" s="82"/>
      <c r="AA4011" s="88"/>
      <c r="AB4011" s="82"/>
      <c r="AC4011" s="88"/>
      <c r="AD4011" s="82"/>
      <c r="AE4011" s="89"/>
      <c r="AI4011" s="130"/>
      <c r="AJ4011" s="131"/>
      <c r="AK4011" s="130"/>
      <c r="AL4011" s="131"/>
      <c r="AM4011" s="130"/>
      <c r="AN4011" s="131"/>
      <c r="AO4011" s="130"/>
      <c r="AP4011" s="132"/>
      <c r="AY4011" s="133"/>
      <c r="BC4011" s="97"/>
      <c r="BD4011" s="97"/>
      <c r="BE4011" s="97"/>
      <c r="BF4011" s="97"/>
      <c r="BG4011" s="97"/>
    </row>
    <row r="4012" spans="9:59">
      <c r="I4012" s="80"/>
      <c r="J4012" s="81"/>
      <c r="K4012" s="82"/>
      <c r="L4012" s="83"/>
      <c r="M4012" s="84"/>
      <c r="N4012" s="85"/>
      <c r="O4012" s="82"/>
      <c r="P4012" s="86"/>
      <c r="S4012" s="88"/>
      <c r="T4012" s="82"/>
      <c r="U4012" s="88"/>
      <c r="V4012" s="82"/>
      <c r="W4012" s="88"/>
      <c r="X4012" s="82"/>
      <c r="Y4012" s="88"/>
      <c r="Z4012" s="82"/>
      <c r="AA4012" s="88"/>
      <c r="AB4012" s="82"/>
      <c r="AC4012" s="88"/>
      <c r="AD4012" s="82"/>
      <c r="AE4012" s="89"/>
      <c r="AI4012" s="130"/>
      <c r="AJ4012" s="131"/>
      <c r="AK4012" s="130"/>
      <c r="AL4012" s="131"/>
      <c r="AM4012" s="130"/>
      <c r="AN4012" s="131"/>
      <c r="AO4012" s="130"/>
      <c r="AP4012" s="132"/>
      <c r="AY4012" s="133"/>
      <c r="BC4012" s="97"/>
      <c r="BD4012" s="97"/>
      <c r="BE4012" s="97"/>
      <c r="BF4012" s="97"/>
      <c r="BG4012" s="97"/>
    </row>
    <row r="4013" spans="9:59">
      <c r="I4013" s="80"/>
      <c r="J4013" s="81"/>
      <c r="K4013" s="82"/>
      <c r="L4013" s="83"/>
      <c r="M4013" s="84"/>
      <c r="N4013" s="85"/>
      <c r="O4013" s="82"/>
      <c r="P4013" s="86"/>
      <c r="S4013" s="88"/>
      <c r="T4013" s="82"/>
      <c r="U4013" s="88"/>
      <c r="V4013" s="82"/>
      <c r="W4013" s="88"/>
      <c r="X4013" s="82"/>
      <c r="Y4013" s="88"/>
      <c r="Z4013" s="82"/>
      <c r="AA4013" s="88"/>
      <c r="AB4013" s="82"/>
      <c r="AC4013" s="88"/>
      <c r="AD4013" s="82"/>
      <c r="AE4013" s="89"/>
      <c r="AI4013" s="130"/>
      <c r="AJ4013" s="131"/>
      <c r="AK4013" s="130"/>
      <c r="AL4013" s="131"/>
      <c r="AM4013" s="130"/>
      <c r="AN4013" s="131"/>
      <c r="AO4013" s="130"/>
      <c r="AP4013" s="132"/>
      <c r="AY4013" s="133"/>
      <c r="BC4013" s="97"/>
      <c r="BD4013" s="97"/>
      <c r="BE4013" s="97"/>
      <c r="BF4013" s="97"/>
      <c r="BG4013" s="97"/>
    </row>
    <row r="4014" spans="9:59">
      <c r="I4014" s="80"/>
      <c r="J4014" s="81"/>
      <c r="K4014" s="82"/>
      <c r="L4014" s="83"/>
      <c r="M4014" s="84"/>
      <c r="N4014" s="85"/>
      <c r="O4014" s="82"/>
      <c r="P4014" s="86"/>
      <c r="S4014" s="88"/>
      <c r="T4014" s="82"/>
      <c r="U4014" s="88"/>
      <c r="V4014" s="82"/>
      <c r="W4014" s="88"/>
      <c r="X4014" s="82"/>
      <c r="Y4014" s="88"/>
      <c r="Z4014" s="82"/>
      <c r="AA4014" s="88"/>
      <c r="AB4014" s="82"/>
      <c r="AC4014" s="88"/>
      <c r="AD4014" s="82"/>
      <c r="AE4014" s="89"/>
      <c r="AI4014" s="130"/>
      <c r="AJ4014" s="131"/>
      <c r="AK4014" s="130"/>
      <c r="AL4014" s="131"/>
      <c r="AM4014" s="130"/>
      <c r="AN4014" s="131"/>
      <c r="AO4014" s="130"/>
      <c r="AP4014" s="132"/>
      <c r="AY4014" s="133"/>
      <c r="BC4014" s="97"/>
      <c r="BD4014" s="97"/>
      <c r="BE4014" s="97"/>
      <c r="BF4014" s="97"/>
      <c r="BG4014" s="97"/>
    </row>
    <row r="4015" spans="9:59">
      <c r="I4015" s="80"/>
      <c r="J4015" s="81"/>
      <c r="K4015" s="82"/>
      <c r="L4015" s="83"/>
      <c r="M4015" s="84"/>
      <c r="N4015" s="85"/>
      <c r="O4015" s="82"/>
      <c r="P4015" s="86"/>
      <c r="S4015" s="88"/>
      <c r="T4015" s="82"/>
      <c r="U4015" s="88"/>
      <c r="V4015" s="82"/>
      <c r="W4015" s="88"/>
      <c r="X4015" s="82"/>
      <c r="Y4015" s="88"/>
      <c r="Z4015" s="82"/>
      <c r="AA4015" s="88"/>
      <c r="AB4015" s="82"/>
      <c r="AC4015" s="88"/>
      <c r="AD4015" s="82"/>
      <c r="AE4015" s="89"/>
      <c r="AI4015" s="130"/>
      <c r="AJ4015" s="131"/>
      <c r="AK4015" s="130"/>
      <c r="AL4015" s="131"/>
      <c r="AM4015" s="130"/>
      <c r="AN4015" s="131"/>
      <c r="AO4015" s="130"/>
      <c r="AP4015" s="132"/>
      <c r="AY4015" s="133"/>
      <c r="BC4015" s="97"/>
      <c r="BD4015" s="97"/>
      <c r="BE4015" s="97"/>
      <c r="BF4015" s="97"/>
      <c r="BG4015" s="97"/>
    </row>
    <row r="4016" spans="9:59">
      <c r="I4016" s="80"/>
      <c r="J4016" s="81"/>
      <c r="K4016" s="82"/>
      <c r="L4016" s="83"/>
      <c r="M4016" s="84"/>
      <c r="N4016" s="85"/>
      <c r="O4016" s="82"/>
      <c r="P4016" s="86"/>
      <c r="S4016" s="88"/>
      <c r="T4016" s="82"/>
      <c r="U4016" s="88"/>
      <c r="V4016" s="82"/>
      <c r="W4016" s="88"/>
      <c r="X4016" s="82"/>
      <c r="Y4016" s="88"/>
      <c r="Z4016" s="82"/>
      <c r="AA4016" s="88"/>
      <c r="AB4016" s="82"/>
      <c r="AC4016" s="88"/>
      <c r="AD4016" s="82"/>
      <c r="AE4016" s="89"/>
      <c r="AI4016" s="130"/>
      <c r="AJ4016" s="131"/>
      <c r="AK4016" s="130"/>
      <c r="AL4016" s="131"/>
      <c r="AM4016" s="130"/>
      <c r="AN4016" s="131"/>
      <c r="AO4016" s="130"/>
      <c r="AP4016" s="132"/>
      <c r="AY4016" s="133"/>
      <c r="BC4016" s="97"/>
      <c r="BD4016" s="97"/>
      <c r="BE4016" s="97"/>
      <c r="BF4016" s="97"/>
      <c r="BG4016" s="97"/>
    </row>
    <row r="4017" spans="9:59">
      <c r="I4017" s="80"/>
      <c r="J4017" s="81"/>
      <c r="K4017" s="82"/>
      <c r="L4017" s="83"/>
      <c r="M4017" s="84"/>
      <c r="N4017" s="85"/>
      <c r="O4017" s="82"/>
      <c r="P4017" s="86"/>
      <c r="S4017" s="88"/>
      <c r="T4017" s="82"/>
      <c r="U4017" s="88"/>
      <c r="V4017" s="82"/>
      <c r="W4017" s="88"/>
      <c r="X4017" s="82"/>
      <c r="Y4017" s="88"/>
      <c r="Z4017" s="82"/>
      <c r="AA4017" s="88"/>
      <c r="AB4017" s="82"/>
      <c r="AC4017" s="88"/>
      <c r="AD4017" s="82"/>
      <c r="AE4017" s="89"/>
      <c r="AI4017" s="130"/>
      <c r="AJ4017" s="131"/>
      <c r="AK4017" s="130"/>
      <c r="AL4017" s="131"/>
      <c r="AM4017" s="130"/>
      <c r="AN4017" s="131"/>
      <c r="AO4017" s="130"/>
      <c r="AP4017" s="132"/>
      <c r="AY4017" s="133"/>
      <c r="BC4017" s="97"/>
      <c r="BD4017" s="97"/>
      <c r="BE4017" s="97"/>
      <c r="BF4017" s="97"/>
      <c r="BG4017" s="97"/>
    </row>
    <row r="4018" spans="9:59">
      <c r="I4018" s="80"/>
      <c r="J4018" s="81"/>
      <c r="K4018" s="82"/>
      <c r="L4018" s="83"/>
      <c r="M4018" s="84"/>
      <c r="N4018" s="85"/>
      <c r="O4018" s="82"/>
      <c r="P4018" s="86"/>
      <c r="S4018" s="88"/>
      <c r="T4018" s="82"/>
      <c r="U4018" s="88"/>
      <c r="V4018" s="82"/>
      <c r="W4018" s="88"/>
      <c r="X4018" s="82"/>
      <c r="Y4018" s="88"/>
      <c r="Z4018" s="82"/>
      <c r="AA4018" s="88"/>
      <c r="AB4018" s="82"/>
      <c r="AC4018" s="88"/>
      <c r="AD4018" s="82"/>
      <c r="AE4018" s="89"/>
      <c r="AI4018" s="130"/>
      <c r="AJ4018" s="131"/>
      <c r="AK4018" s="130"/>
      <c r="AL4018" s="131"/>
      <c r="AM4018" s="130"/>
      <c r="AN4018" s="131"/>
      <c r="AO4018" s="130"/>
      <c r="AP4018" s="132"/>
      <c r="AY4018" s="133"/>
      <c r="BC4018" s="97"/>
      <c r="BD4018" s="97"/>
      <c r="BE4018" s="97"/>
      <c r="BF4018" s="97"/>
      <c r="BG4018" s="97"/>
    </row>
    <row r="4019" spans="9:59">
      <c r="I4019" s="80"/>
      <c r="J4019" s="81"/>
      <c r="K4019" s="82"/>
      <c r="L4019" s="83"/>
      <c r="M4019" s="84"/>
      <c r="N4019" s="85"/>
      <c r="O4019" s="82"/>
      <c r="P4019" s="86"/>
      <c r="S4019" s="88"/>
      <c r="T4019" s="82"/>
      <c r="U4019" s="88"/>
      <c r="V4019" s="82"/>
      <c r="W4019" s="88"/>
      <c r="X4019" s="82"/>
      <c r="Y4019" s="88"/>
      <c r="Z4019" s="82"/>
      <c r="AA4019" s="88"/>
      <c r="AB4019" s="82"/>
      <c r="AC4019" s="88"/>
      <c r="AD4019" s="82"/>
      <c r="AE4019" s="89"/>
      <c r="AI4019" s="130"/>
      <c r="AJ4019" s="131"/>
      <c r="AK4019" s="130"/>
      <c r="AL4019" s="131"/>
      <c r="AM4019" s="130"/>
      <c r="AN4019" s="131"/>
      <c r="AO4019" s="130"/>
      <c r="AP4019" s="132"/>
      <c r="AY4019" s="133"/>
      <c r="BC4019" s="97"/>
      <c r="BD4019" s="97"/>
      <c r="BE4019" s="97"/>
      <c r="BF4019" s="97"/>
      <c r="BG4019" s="97"/>
    </row>
    <row r="4020" spans="9:59">
      <c r="I4020" s="80"/>
      <c r="J4020" s="81"/>
      <c r="K4020" s="82"/>
      <c r="L4020" s="83"/>
      <c r="M4020" s="84"/>
      <c r="N4020" s="85"/>
      <c r="O4020" s="82"/>
      <c r="P4020" s="86"/>
      <c r="S4020" s="88"/>
      <c r="T4020" s="82"/>
      <c r="U4020" s="88"/>
      <c r="V4020" s="82"/>
      <c r="W4020" s="88"/>
      <c r="X4020" s="82"/>
      <c r="Y4020" s="88"/>
      <c r="Z4020" s="82"/>
      <c r="AA4020" s="88"/>
      <c r="AB4020" s="82"/>
      <c r="AC4020" s="88"/>
      <c r="AD4020" s="82"/>
      <c r="AE4020" s="89"/>
      <c r="AI4020" s="130"/>
      <c r="AJ4020" s="131"/>
      <c r="AK4020" s="130"/>
      <c r="AL4020" s="131"/>
      <c r="AM4020" s="130"/>
      <c r="AN4020" s="131"/>
      <c r="AO4020" s="130"/>
      <c r="AP4020" s="132"/>
      <c r="AY4020" s="133"/>
      <c r="BC4020" s="97"/>
      <c r="BD4020" s="97"/>
      <c r="BE4020" s="97"/>
      <c r="BF4020" s="97"/>
      <c r="BG4020" s="97"/>
    </row>
    <row r="4021" spans="9:59">
      <c r="I4021" s="80"/>
      <c r="J4021" s="81"/>
      <c r="K4021" s="82"/>
      <c r="L4021" s="83"/>
      <c r="M4021" s="84"/>
      <c r="N4021" s="85"/>
      <c r="O4021" s="82"/>
      <c r="P4021" s="86"/>
      <c r="S4021" s="88"/>
      <c r="T4021" s="82"/>
      <c r="U4021" s="88"/>
      <c r="V4021" s="82"/>
      <c r="W4021" s="88"/>
      <c r="X4021" s="82"/>
      <c r="Y4021" s="88"/>
      <c r="Z4021" s="82"/>
      <c r="AA4021" s="88"/>
      <c r="AB4021" s="82"/>
      <c r="AC4021" s="88"/>
      <c r="AD4021" s="82"/>
      <c r="AE4021" s="89"/>
      <c r="AI4021" s="130"/>
      <c r="AJ4021" s="131"/>
      <c r="AK4021" s="130"/>
      <c r="AL4021" s="131"/>
      <c r="AM4021" s="130"/>
      <c r="AN4021" s="131"/>
      <c r="AO4021" s="130"/>
      <c r="AP4021" s="132"/>
      <c r="AY4021" s="133"/>
      <c r="BC4021" s="97"/>
      <c r="BD4021" s="97"/>
      <c r="BE4021" s="97"/>
      <c r="BF4021" s="97"/>
      <c r="BG4021" s="97"/>
    </row>
    <row r="4022" spans="9:59">
      <c r="I4022" s="80"/>
      <c r="J4022" s="81"/>
      <c r="K4022" s="82"/>
      <c r="L4022" s="83"/>
      <c r="M4022" s="84"/>
      <c r="N4022" s="85"/>
      <c r="O4022" s="82"/>
      <c r="P4022" s="86"/>
      <c r="S4022" s="88"/>
      <c r="T4022" s="82"/>
      <c r="U4022" s="88"/>
      <c r="V4022" s="82"/>
      <c r="W4022" s="88"/>
      <c r="X4022" s="82"/>
      <c r="Y4022" s="88"/>
      <c r="Z4022" s="82"/>
      <c r="AA4022" s="88"/>
      <c r="AB4022" s="82"/>
      <c r="AC4022" s="88"/>
      <c r="AD4022" s="82"/>
      <c r="AE4022" s="89"/>
      <c r="AI4022" s="130"/>
      <c r="AJ4022" s="131"/>
      <c r="AK4022" s="130"/>
      <c r="AL4022" s="131"/>
      <c r="AM4022" s="130"/>
      <c r="AN4022" s="131"/>
      <c r="AO4022" s="130"/>
      <c r="AP4022" s="132"/>
      <c r="AY4022" s="133"/>
      <c r="BC4022" s="97"/>
      <c r="BD4022" s="97"/>
      <c r="BE4022" s="97"/>
      <c r="BF4022" s="97"/>
      <c r="BG4022" s="97"/>
    </row>
    <row r="4023" spans="9:59">
      <c r="I4023" s="80"/>
      <c r="J4023" s="81"/>
      <c r="K4023" s="82"/>
      <c r="L4023" s="83"/>
      <c r="M4023" s="84"/>
      <c r="N4023" s="85"/>
      <c r="O4023" s="82"/>
      <c r="P4023" s="86"/>
      <c r="S4023" s="88"/>
      <c r="T4023" s="82"/>
      <c r="U4023" s="88"/>
      <c r="V4023" s="82"/>
      <c r="W4023" s="88"/>
      <c r="X4023" s="82"/>
      <c r="Y4023" s="88"/>
      <c r="Z4023" s="82"/>
      <c r="AA4023" s="88"/>
      <c r="AB4023" s="82"/>
      <c r="AC4023" s="88"/>
      <c r="AD4023" s="82"/>
      <c r="AE4023" s="89"/>
      <c r="AI4023" s="130"/>
      <c r="AJ4023" s="131"/>
      <c r="AK4023" s="130"/>
      <c r="AL4023" s="131"/>
      <c r="AM4023" s="130"/>
      <c r="AN4023" s="131"/>
      <c r="AO4023" s="130"/>
      <c r="AP4023" s="132"/>
      <c r="AY4023" s="133"/>
      <c r="BC4023" s="97"/>
      <c r="BD4023" s="97"/>
      <c r="BE4023" s="97"/>
      <c r="BF4023" s="97"/>
      <c r="BG4023" s="97"/>
    </row>
    <row r="4024" spans="9:59">
      <c r="I4024" s="80"/>
      <c r="J4024" s="81"/>
      <c r="K4024" s="82"/>
      <c r="L4024" s="83"/>
      <c r="M4024" s="84"/>
      <c r="N4024" s="85"/>
      <c r="O4024" s="82"/>
      <c r="P4024" s="86"/>
      <c r="S4024" s="88"/>
      <c r="T4024" s="82"/>
      <c r="U4024" s="88"/>
      <c r="V4024" s="82"/>
      <c r="W4024" s="88"/>
      <c r="X4024" s="82"/>
      <c r="Y4024" s="88"/>
      <c r="Z4024" s="82"/>
      <c r="AA4024" s="88"/>
      <c r="AB4024" s="82"/>
      <c r="AC4024" s="88"/>
      <c r="AD4024" s="82"/>
      <c r="AE4024" s="89"/>
      <c r="AI4024" s="130"/>
      <c r="AJ4024" s="131"/>
      <c r="AK4024" s="130"/>
      <c r="AL4024" s="131"/>
      <c r="AM4024" s="130"/>
      <c r="AN4024" s="131"/>
      <c r="AO4024" s="130"/>
      <c r="AP4024" s="132"/>
      <c r="AY4024" s="133"/>
      <c r="BC4024" s="97"/>
      <c r="BD4024" s="97"/>
      <c r="BE4024" s="97"/>
      <c r="BF4024" s="97"/>
      <c r="BG4024" s="97"/>
    </row>
    <row r="4025" spans="9:59">
      <c r="I4025" s="80"/>
      <c r="J4025" s="81"/>
      <c r="K4025" s="82"/>
      <c r="L4025" s="83"/>
      <c r="M4025" s="84"/>
      <c r="N4025" s="85"/>
      <c r="O4025" s="82"/>
      <c r="P4025" s="86"/>
      <c r="S4025" s="88"/>
      <c r="T4025" s="82"/>
      <c r="U4025" s="88"/>
      <c r="V4025" s="82"/>
      <c r="W4025" s="88"/>
      <c r="X4025" s="82"/>
      <c r="Y4025" s="88"/>
      <c r="Z4025" s="82"/>
      <c r="AA4025" s="88"/>
      <c r="AB4025" s="82"/>
      <c r="AC4025" s="88"/>
      <c r="AD4025" s="82"/>
      <c r="AE4025" s="89"/>
      <c r="AI4025" s="130"/>
      <c r="AJ4025" s="131"/>
      <c r="AK4025" s="130"/>
      <c r="AL4025" s="131"/>
      <c r="AM4025" s="130"/>
      <c r="AN4025" s="131"/>
      <c r="AO4025" s="130"/>
      <c r="AP4025" s="132"/>
      <c r="AY4025" s="133"/>
      <c r="BC4025" s="97"/>
      <c r="BD4025" s="97"/>
      <c r="BE4025" s="97"/>
      <c r="BF4025" s="97"/>
      <c r="BG4025" s="97"/>
    </row>
    <row r="4026" spans="9:59">
      <c r="I4026" s="80"/>
      <c r="J4026" s="81"/>
      <c r="K4026" s="82"/>
      <c r="L4026" s="83"/>
      <c r="M4026" s="84"/>
      <c r="N4026" s="85"/>
      <c r="O4026" s="82"/>
      <c r="P4026" s="86"/>
      <c r="S4026" s="88"/>
      <c r="T4026" s="82"/>
      <c r="U4026" s="88"/>
      <c r="V4026" s="82"/>
      <c r="W4026" s="88"/>
      <c r="X4026" s="82"/>
      <c r="Y4026" s="88"/>
      <c r="Z4026" s="82"/>
      <c r="AA4026" s="88"/>
      <c r="AB4026" s="82"/>
      <c r="AC4026" s="88"/>
      <c r="AD4026" s="82"/>
      <c r="AE4026" s="89"/>
      <c r="AI4026" s="130"/>
      <c r="AJ4026" s="131"/>
      <c r="AK4026" s="130"/>
      <c r="AL4026" s="131"/>
      <c r="AM4026" s="130"/>
      <c r="AN4026" s="131"/>
      <c r="AO4026" s="130"/>
      <c r="AP4026" s="132"/>
      <c r="AY4026" s="133"/>
      <c r="BC4026" s="97"/>
      <c r="BD4026" s="97"/>
      <c r="BE4026" s="97"/>
      <c r="BF4026" s="97"/>
      <c r="BG4026" s="97"/>
    </row>
    <row r="4027" spans="9:59">
      <c r="I4027" s="80"/>
      <c r="J4027" s="81"/>
      <c r="K4027" s="82"/>
      <c r="L4027" s="83"/>
      <c r="M4027" s="84"/>
      <c r="N4027" s="85"/>
      <c r="O4027" s="82"/>
      <c r="P4027" s="86"/>
      <c r="S4027" s="88"/>
      <c r="T4027" s="82"/>
      <c r="U4027" s="88"/>
      <c r="V4027" s="82"/>
      <c r="W4027" s="88"/>
      <c r="X4027" s="82"/>
      <c r="Y4027" s="88"/>
      <c r="Z4027" s="82"/>
      <c r="AA4027" s="88"/>
      <c r="AB4027" s="82"/>
      <c r="AC4027" s="88"/>
      <c r="AD4027" s="82"/>
      <c r="AE4027" s="89"/>
      <c r="AI4027" s="130"/>
      <c r="AJ4027" s="131"/>
      <c r="AK4027" s="130"/>
      <c r="AL4027" s="131"/>
      <c r="AM4027" s="130"/>
      <c r="AN4027" s="131"/>
      <c r="AO4027" s="130"/>
      <c r="AP4027" s="132"/>
      <c r="AY4027" s="133"/>
      <c r="BC4027" s="97"/>
      <c r="BD4027" s="97"/>
      <c r="BE4027" s="97"/>
      <c r="BF4027" s="97"/>
      <c r="BG4027" s="97"/>
    </row>
    <row r="4028" spans="9:59">
      <c r="I4028" s="80"/>
      <c r="J4028" s="81"/>
      <c r="K4028" s="82"/>
      <c r="L4028" s="83"/>
      <c r="M4028" s="84"/>
      <c r="N4028" s="85"/>
      <c r="O4028" s="82"/>
      <c r="P4028" s="86"/>
      <c r="S4028" s="88"/>
      <c r="T4028" s="82"/>
      <c r="U4028" s="88"/>
      <c r="V4028" s="82"/>
      <c r="W4028" s="88"/>
      <c r="X4028" s="82"/>
      <c r="Y4028" s="88"/>
      <c r="Z4028" s="82"/>
      <c r="AA4028" s="88"/>
      <c r="AB4028" s="82"/>
      <c r="AC4028" s="88"/>
      <c r="AD4028" s="82"/>
      <c r="AE4028" s="89"/>
      <c r="AI4028" s="130"/>
      <c r="AJ4028" s="131"/>
      <c r="AK4028" s="130"/>
      <c r="AL4028" s="131"/>
      <c r="AM4028" s="130"/>
      <c r="AN4028" s="131"/>
      <c r="AO4028" s="130"/>
      <c r="AP4028" s="132"/>
      <c r="AY4028" s="133"/>
      <c r="BC4028" s="97"/>
      <c r="BD4028" s="97"/>
      <c r="BE4028" s="97"/>
      <c r="BF4028" s="97"/>
      <c r="BG4028" s="97"/>
    </row>
    <row r="4029" spans="9:59">
      <c r="I4029" s="80"/>
      <c r="J4029" s="81"/>
      <c r="K4029" s="82"/>
      <c r="L4029" s="83"/>
      <c r="M4029" s="84"/>
      <c r="N4029" s="85"/>
      <c r="O4029" s="82"/>
      <c r="P4029" s="86"/>
      <c r="S4029" s="88"/>
      <c r="T4029" s="82"/>
      <c r="U4029" s="88"/>
      <c r="V4029" s="82"/>
      <c r="W4029" s="88"/>
      <c r="X4029" s="82"/>
      <c r="Y4029" s="88"/>
      <c r="Z4029" s="82"/>
      <c r="AA4029" s="88"/>
      <c r="AB4029" s="82"/>
      <c r="AC4029" s="88"/>
      <c r="AD4029" s="82"/>
      <c r="AE4029" s="89"/>
      <c r="AI4029" s="130"/>
      <c r="AJ4029" s="131"/>
      <c r="AK4029" s="130"/>
      <c r="AL4029" s="131"/>
      <c r="AM4029" s="130"/>
      <c r="AN4029" s="131"/>
      <c r="AO4029" s="130"/>
      <c r="AP4029" s="132"/>
      <c r="AY4029" s="133"/>
      <c r="BC4029" s="97"/>
      <c r="BD4029" s="97"/>
      <c r="BE4029" s="97"/>
      <c r="BF4029" s="97"/>
      <c r="BG4029" s="97"/>
    </row>
    <row r="4030" spans="9:59">
      <c r="I4030" s="80"/>
      <c r="J4030" s="81"/>
      <c r="K4030" s="82"/>
      <c r="L4030" s="83"/>
      <c r="M4030" s="84"/>
      <c r="N4030" s="85"/>
      <c r="O4030" s="82"/>
      <c r="P4030" s="86"/>
      <c r="S4030" s="88"/>
      <c r="T4030" s="82"/>
      <c r="U4030" s="88"/>
      <c r="V4030" s="82"/>
      <c r="W4030" s="88"/>
      <c r="X4030" s="82"/>
      <c r="Y4030" s="88"/>
      <c r="Z4030" s="82"/>
      <c r="AA4030" s="88"/>
      <c r="AB4030" s="82"/>
      <c r="AC4030" s="88"/>
      <c r="AD4030" s="82"/>
      <c r="AE4030" s="89"/>
      <c r="AI4030" s="130"/>
      <c r="AJ4030" s="131"/>
      <c r="AK4030" s="130"/>
      <c r="AL4030" s="131"/>
      <c r="AM4030" s="130"/>
      <c r="AN4030" s="131"/>
      <c r="AO4030" s="130"/>
      <c r="AP4030" s="132"/>
      <c r="AY4030" s="133"/>
      <c r="BC4030" s="97"/>
      <c r="BD4030" s="97"/>
      <c r="BE4030" s="97"/>
      <c r="BF4030" s="97"/>
      <c r="BG4030" s="97"/>
    </row>
    <row r="4031" spans="9:59">
      <c r="I4031" s="80"/>
      <c r="J4031" s="81"/>
      <c r="K4031" s="82"/>
      <c r="L4031" s="83"/>
      <c r="M4031" s="84"/>
      <c r="N4031" s="85"/>
      <c r="O4031" s="82"/>
      <c r="P4031" s="86"/>
      <c r="S4031" s="88"/>
      <c r="T4031" s="82"/>
      <c r="U4031" s="88"/>
      <c r="V4031" s="82"/>
      <c r="W4031" s="88"/>
      <c r="X4031" s="82"/>
      <c r="Y4031" s="88"/>
      <c r="Z4031" s="82"/>
      <c r="AA4031" s="88"/>
      <c r="AB4031" s="82"/>
      <c r="AC4031" s="88"/>
      <c r="AD4031" s="82"/>
      <c r="AE4031" s="89"/>
      <c r="AI4031" s="130"/>
      <c r="AJ4031" s="131"/>
      <c r="AK4031" s="130"/>
      <c r="AL4031" s="131"/>
      <c r="AM4031" s="130"/>
      <c r="AN4031" s="131"/>
      <c r="AO4031" s="130"/>
      <c r="AP4031" s="132"/>
      <c r="AY4031" s="133"/>
      <c r="BC4031" s="97"/>
      <c r="BD4031" s="97"/>
      <c r="BE4031" s="97"/>
      <c r="BF4031" s="97"/>
      <c r="BG4031" s="97"/>
    </row>
    <row r="4032" spans="9:59">
      <c r="I4032" s="80"/>
      <c r="J4032" s="81"/>
      <c r="K4032" s="82"/>
      <c r="L4032" s="83"/>
      <c r="M4032" s="84"/>
      <c r="N4032" s="85"/>
      <c r="O4032" s="82"/>
      <c r="P4032" s="86"/>
      <c r="S4032" s="88"/>
      <c r="T4032" s="82"/>
      <c r="U4032" s="88"/>
      <c r="V4032" s="82"/>
      <c r="W4032" s="88"/>
      <c r="X4032" s="82"/>
      <c r="Y4032" s="88"/>
      <c r="Z4032" s="82"/>
      <c r="AA4032" s="88"/>
      <c r="AB4032" s="82"/>
      <c r="AC4032" s="88"/>
      <c r="AD4032" s="82"/>
      <c r="AE4032" s="89"/>
      <c r="AI4032" s="130"/>
      <c r="AJ4032" s="131"/>
      <c r="AK4032" s="130"/>
      <c r="AL4032" s="131"/>
      <c r="AM4032" s="130"/>
      <c r="AN4032" s="131"/>
      <c r="AO4032" s="130"/>
      <c r="AP4032" s="132"/>
      <c r="AY4032" s="133"/>
      <c r="BC4032" s="97"/>
      <c r="BD4032" s="97"/>
      <c r="BE4032" s="97"/>
      <c r="BF4032" s="97"/>
      <c r="BG4032" s="97"/>
    </row>
    <row r="4033" spans="9:59">
      <c r="I4033" s="80"/>
      <c r="J4033" s="81"/>
      <c r="K4033" s="82"/>
      <c r="L4033" s="83"/>
      <c r="M4033" s="84"/>
      <c r="N4033" s="85"/>
      <c r="O4033" s="82"/>
      <c r="P4033" s="86"/>
      <c r="S4033" s="88"/>
      <c r="T4033" s="82"/>
      <c r="U4033" s="88"/>
      <c r="V4033" s="82"/>
      <c r="W4033" s="88"/>
      <c r="X4033" s="82"/>
      <c r="Y4033" s="88"/>
      <c r="Z4033" s="82"/>
      <c r="AA4033" s="88"/>
      <c r="AB4033" s="82"/>
      <c r="AC4033" s="88"/>
      <c r="AD4033" s="82"/>
      <c r="AE4033" s="89"/>
      <c r="AI4033" s="130"/>
      <c r="AJ4033" s="131"/>
      <c r="AK4033" s="130"/>
      <c r="AL4033" s="131"/>
      <c r="AM4033" s="130"/>
      <c r="AN4033" s="131"/>
      <c r="AO4033" s="130"/>
      <c r="AP4033" s="132"/>
      <c r="AY4033" s="133"/>
      <c r="BC4033" s="97"/>
      <c r="BD4033" s="97"/>
      <c r="BE4033" s="97"/>
      <c r="BF4033" s="97"/>
      <c r="BG4033" s="97"/>
    </row>
    <row r="4034" spans="9:59">
      <c r="I4034" s="80"/>
      <c r="J4034" s="81"/>
      <c r="K4034" s="82"/>
      <c r="L4034" s="83"/>
      <c r="M4034" s="84"/>
      <c r="N4034" s="85"/>
      <c r="O4034" s="82"/>
      <c r="P4034" s="86"/>
      <c r="S4034" s="88"/>
      <c r="T4034" s="82"/>
      <c r="U4034" s="88"/>
      <c r="V4034" s="82"/>
      <c r="W4034" s="88"/>
      <c r="X4034" s="82"/>
      <c r="Y4034" s="88"/>
      <c r="Z4034" s="82"/>
      <c r="AA4034" s="88"/>
      <c r="AB4034" s="82"/>
      <c r="AC4034" s="88"/>
      <c r="AD4034" s="82"/>
      <c r="AE4034" s="89"/>
      <c r="AI4034" s="130"/>
      <c r="AJ4034" s="131"/>
      <c r="AK4034" s="130"/>
      <c r="AL4034" s="131"/>
      <c r="AM4034" s="130"/>
      <c r="AN4034" s="131"/>
      <c r="AO4034" s="130"/>
      <c r="AP4034" s="132"/>
      <c r="AY4034" s="133"/>
      <c r="BC4034" s="97"/>
      <c r="BD4034" s="97"/>
      <c r="BE4034" s="97"/>
      <c r="BF4034" s="97"/>
      <c r="BG4034" s="97"/>
    </row>
    <row r="4035" spans="9:59">
      <c r="I4035" s="80"/>
      <c r="J4035" s="81"/>
      <c r="K4035" s="82"/>
      <c r="L4035" s="83"/>
      <c r="M4035" s="84"/>
      <c r="N4035" s="85"/>
      <c r="O4035" s="82"/>
      <c r="P4035" s="86"/>
      <c r="S4035" s="88"/>
      <c r="T4035" s="82"/>
      <c r="U4035" s="88"/>
      <c r="V4035" s="82"/>
      <c r="W4035" s="88"/>
      <c r="X4035" s="82"/>
      <c r="Y4035" s="88"/>
      <c r="Z4035" s="82"/>
      <c r="AA4035" s="88"/>
      <c r="AB4035" s="82"/>
      <c r="AC4035" s="88"/>
      <c r="AD4035" s="82"/>
      <c r="AE4035" s="89"/>
      <c r="AI4035" s="130"/>
      <c r="AJ4035" s="131"/>
      <c r="AK4035" s="130"/>
      <c r="AL4035" s="131"/>
      <c r="AM4035" s="130"/>
      <c r="AN4035" s="131"/>
      <c r="AO4035" s="130"/>
      <c r="AP4035" s="132"/>
      <c r="AY4035" s="133"/>
      <c r="BC4035" s="97"/>
      <c r="BD4035" s="97"/>
      <c r="BE4035" s="97"/>
      <c r="BF4035" s="97"/>
      <c r="BG4035" s="97"/>
    </row>
    <row r="4036" spans="9:59">
      <c r="I4036" s="80"/>
      <c r="J4036" s="81"/>
      <c r="K4036" s="82"/>
      <c r="L4036" s="83"/>
      <c r="M4036" s="84"/>
      <c r="N4036" s="85"/>
      <c r="O4036" s="82"/>
      <c r="P4036" s="86"/>
      <c r="S4036" s="88"/>
      <c r="T4036" s="82"/>
      <c r="U4036" s="88"/>
      <c r="V4036" s="82"/>
      <c r="W4036" s="88"/>
      <c r="X4036" s="82"/>
      <c r="Y4036" s="88"/>
      <c r="Z4036" s="82"/>
      <c r="AA4036" s="88"/>
      <c r="AB4036" s="82"/>
      <c r="AC4036" s="88"/>
      <c r="AD4036" s="82"/>
      <c r="AE4036" s="89"/>
      <c r="AI4036" s="130"/>
      <c r="AJ4036" s="131"/>
      <c r="AK4036" s="130"/>
      <c r="AL4036" s="131"/>
      <c r="AM4036" s="130"/>
      <c r="AN4036" s="131"/>
      <c r="AO4036" s="130"/>
      <c r="AP4036" s="132"/>
      <c r="AY4036" s="133"/>
      <c r="BC4036" s="97"/>
      <c r="BD4036" s="97"/>
      <c r="BE4036" s="97"/>
      <c r="BF4036" s="97"/>
      <c r="BG4036" s="97"/>
    </row>
    <row r="4037" spans="9:59">
      <c r="I4037" s="80"/>
      <c r="J4037" s="81"/>
      <c r="K4037" s="82"/>
      <c r="L4037" s="83"/>
      <c r="M4037" s="84"/>
      <c r="N4037" s="85"/>
      <c r="O4037" s="82"/>
      <c r="P4037" s="86"/>
      <c r="S4037" s="88"/>
      <c r="T4037" s="82"/>
      <c r="U4037" s="88"/>
      <c r="V4037" s="82"/>
      <c r="W4037" s="88"/>
      <c r="X4037" s="82"/>
      <c r="Y4037" s="88"/>
      <c r="Z4037" s="82"/>
      <c r="AA4037" s="88"/>
      <c r="AB4037" s="82"/>
      <c r="AC4037" s="88"/>
      <c r="AD4037" s="82"/>
      <c r="AE4037" s="89"/>
      <c r="AI4037" s="130"/>
      <c r="AJ4037" s="131"/>
      <c r="AK4037" s="130"/>
      <c r="AL4037" s="131"/>
      <c r="AM4037" s="130"/>
      <c r="AN4037" s="131"/>
      <c r="AO4037" s="130"/>
      <c r="AP4037" s="132"/>
      <c r="AY4037" s="133"/>
      <c r="BC4037" s="97"/>
      <c r="BD4037" s="97"/>
      <c r="BE4037" s="97"/>
      <c r="BF4037" s="97"/>
      <c r="BG4037" s="97"/>
    </row>
    <row r="4038" spans="9:59">
      <c r="I4038" s="80"/>
      <c r="J4038" s="81"/>
      <c r="K4038" s="82"/>
      <c r="L4038" s="83"/>
      <c r="M4038" s="84"/>
      <c r="N4038" s="85"/>
      <c r="O4038" s="82"/>
      <c r="P4038" s="86"/>
      <c r="S4038" s="88"/>
      <c r="T4038" s="82"/>
      <c r="U4038" s="88"/>
      <c r="V4038" s="82"/>
      <c r="W4038" s="88"/>
      <c r="X4038" s="82"/>
      <c r="Y4038" s="88"/>
      <c r="Z4038" s="82"/>
      <c r="AA4038" s="88"/>
      <c r="AB4038" s="82"/>
      <c r="AC4038" s="88"/>
      <c r="AD4038" s="82"/>
      <c r="AE4038" s="89"/>
      <c r="AI4038" s="130"/>
      <c r="AJ4038" s="131"/>
      <c r="AK4038" s="130"/>
      <c r="AL4038" s="131"/>
      <c r="AM4038" s="130"/>
      <c r="AN4038" s="131"/>
      <c r="AO4038" s="130"/>
      <c r="AP4038" s="132"/>
      <c r="AY4038" s="133"/>
      <c r="BC4038" s="97"/>
      <c r="BD4038" s="97"/>
      <c r="BE4038" s="97"/>
      <c r="BF4038" s="97"/>
      <c r="BG4038" s="97"/>
    </row>
    <row r="4039" spans="9:59">
      <c r="I4039" s="80"/>
      <c r="J4039" s="81"/>
      <c r="K4039" s="82"/>
      <c r="L4039" s="83"/>
      <c r="M4039" s="84"/>
      <c r="N4039" s="85"/>
      <c r="O4039" s="82"/>
      <c r="P4039" s="86"/>
      <c r="S4039" s="88"/>
      <c r="T4039" s="82"/>
      <c r="U4039" s="88"/>
      <c r="V4039" s="82"/>
      <c r="W4039" s="88"/>
      <c r="X4039" s="82"/>
      <c r="Y4039" s="88"/>
      <c r="Z4039" s="82"/>
      <c r="AA4039" s="88"/>
      <c r="AB4039" s="82"/>
      <c r="AC4039" s="88"/>
      <c r="AD4039" s="82"/>
      <c r="AE4039" s="89"/>
      <c r="AI4039" s="130"/>
      <c r="AJ4039" s="131"/>
      <c r="AK4039" s="130"/>
      <c r="AL4039" s="131"/>
      <c r="AM4039" s="130"/>
      <c r="AN4039" s="131"/>
      <c r="AO4039" s="130"/>
      <c r="AP4039" s="132"/>
      <c r="AY4039" s="133"/>
      <c r="BC4039" s="97"/>
      <c r="BD4039" s="97"/>
      <c r="BE4039" s="97"/>
      <c r="BF4039" s="97"/>
      <c r="BG4039" s="97"/>
    </row>
    <row r="4040" spans="9:59">
      <c r="I4040" s="80"/>
      <c r="J4040" s="81"/>
      <c r="K4040" s="82"/>
      <c r="L4040" s="83"/>
      <c r="M4040" s="84"/>
      <c r="N4040" s="85"/>
      <c r="O4040" s="82"/>
      <c r="P4040" s="86"/>
      <c r="S4040" s="88"/>
      <c r="T4040" s="82"/>
      <c r="U4040" s="88"/>
      <c r="V4040" s="82"/>
      <c r="W4040" s="88"/>
      <c r="X4040" s="82"/>
      <c r="Y4040" s="88"/>
      <c r="Z4040" s="82"/>
      <c r="AA4040" s="88"/>
      <c r="AB4040" s="82"/>
      <c r="AC4040" s="88"/>
      <c r="AD4040" s="82"/>
      <c r="AE4040" s="89"/>
      <c r="AI4040" s="130"/>
      <c r="AJ4040" s="131"/>
      <c r="AK4040" s="130"/>
      <c r="AL4040" s="131"/>
      <c r="AM4040" s="130"/>
      <c r="AN4040" s="131"/>
      <c r="AO4040" s="130"/>
      <c r="AP4040" s="132"/>
      <c r="AY4040" s="133"/>
      <c r="BC4040" s="97"/>
      <c r="BD4040" s="97"/>
      <c r="BE4040" s="97"/>
      <c r="BF4040" s="97"/>
      <c r="BG4040" s="97"/>
    </row>
    <row r="4041" spans="9:59">
      <c r="I4041" s="80"/>
      <c r="J4041" s="81"/>
      <c r="K4041" s="82"/>
      <c r="L4041" s="83"/>
      <c r="M4041" s="84"/>
      <c r="N4041" s="85"/>
      <c r="O4041" s="82"/>
      <c r="P4041" s="86"/>
      <c r="S4041" s="88"/>
      <c r="T4041" s="82"/>
      <c r="U4041" s="88"/>
      <c r="V4041" s="82"/>
      <c r="W4041" s="88"/>
      <c r="X4041" s="82"/>
      <c r="Y4041" s="88"/>
      <c r="Z4041" s="82"/>
      <c r="AA4041" s="88"/>
      <c r="AB4041" s="82"/>
      <c r="AC4041" s="88"/>
      <c r="AD4041" s="82"/>
      <c r="AE4041" s="89"/>
      <c r="AI4041" s="130"/>
      <c r="AJ4041" s="131"/>
      <c r="AK4041" s="130"/>
      <c r="AL4041" s="131"/>
      <c r="AM4041" s="130"/>
      <c r="AN4041" s="131"/>
      <c r="AO4041" s="130"/>
      <c r="AP4041" s="132"/>
      <c r="AY4041" s="133"/>
      <c r="BC4041" s="97"/>
      <c r="BD4041" s="97"/>
      <c r="BE4041" s="97"/>
      <c r="BF4041" s="97"/>
      <c r="BG4041" s="97"/>
    </row>
    <row r="4042" spans="9:59">
      <c r="I4042" s="80"/>
      <c r="J4042" s="81"/>
      <c r="K4042" s="82"/>
      <c r="L4042" s="83"/>
      <c r="M4042" s="84"/>
      <c r="N4042" s="85"/>
      <c r="O4042" s="82"/>
      <c r="P4042" s="86"/>
      <c r="S4042" s="88"/>
      <c r="T4042" s="82"/>
      <c r="U4042" s="88"/>
      <c r="V4042" s="82"/>
      <c r="W4042" s="88"/>
      <c r="X4042" s="82"/>
      <c r="Y4042" s="88"/>
      <c r="Z4042" s="82"/>
      <c r="AA4042" s="88"/>
      <c r="AB4042" s="82"/>
      <c r="AC4042" s="88"/>
      <c r="AD4042" s="82"/>
      <c r="AE4042" s="89"/>
      <c r="AI4042" s="130"/>
      <c r="AJ4042" s="131"/>
      <c r="AK4042" s="130"/>
      <c r="AL4042" s="131"/>
      <c r="AM4042" s="130"/>
      <c r="AN4042" s="131"/>
      <c r="AO4042" s="130"/>
      <c r="AP4042" s="132"/>
      <c r="AY4042" s="133"/>
      <c r="BC4042" s="97"/>
      <c r="BD4042" s="97"/>
      <c r="BE4042" s="97"/>
      <c r="BF4042" s="97"/>
      <c r="BG4042" s="97"/>
    </row>
    <row r="4043" spans="9:59">
      <c r="I4043" s="80"/>
      <c r="J4043" s="81"/>
      <c r="K4043" s="82"/>
      <c r="L4043" s="83"/>
      <c r="M4043" s="84"/>
      <c r="N4043" s="85"/>
      <c r="O4043" s="82"/>
      <c r="P4043" s="86"/>
      <c r="S4043" s="88"/>
      <c r="T4043" s="82"/>
      <c r="U4043" s="88"/>
      <c r="V4043" s="82"/>
      <c r="W4043" s="88"/>
      <c r="X4043" s="82"/>
      <c r="Y4043" s="88"/>
      <c r="Z4043" s="82"/>
      <c r="AA4043" s="88"/>
      <c r="AB4043" s="82"/>
      <c r="AC4043" s="88"/>
      <c r="AD4043" s="82"/>
      <c r="AE4043" s="89"/>
      <c r="AI4043" s="130"/>
      <c r="AJ4043" s="131"/>
      <c r="AK4043" s="130"/>
      <c r="AL4043" s="131"/>
      <c r="AM4043" s="130"/>
      <c r="AN4043" s="131"/>
      <c r="AO4043" s="130"/>
      <c r="AP4043" s="132"/>
      <c r="AY4043" s="133"/>
      <c r="BC4043" s="97"/>
      <c r="BD4043" s="97"/>
      <c r="BE4043" s="97"/>
      <c r="BF4043" s="97"/>
      <c r="BG4043" s="97"/>
    </row>
    <row r="4044" spans="9:59">
      <c r="I4044" s="80"/>
      <c r="J4044" s="81"/>
      <c r="K4044" s="82"/>
      <c r="L4044" s="83"/>
      <c r="M4044" s="84"/>
      <c r="N4044" s="85"/>
      <c r="O4044" s="82"/>
      <c r="P4044" s="86"/>
      <c r="S4044" s="88"/>
      <c r="T4044" s="82"/>
      <c r="U4044" s="88"/>
      <c r="V4044" s="82"/>
      <c r="W4044" s="88"/>
      <c r="X4044" s="82"/>
      <c r="Y4044" s="88"/>
      <c r="Z4044" s="82"/>
      <c r="AA4044" s="88"/>
      <c r="AB4044" s="82"/>
      <c r="AC4044" s="88"/>
      <c r="AD4044" s="82"/>
      <c r="AE4044" s="89"/>
      <c r="AI4044" s="130"/>
      <c r="AJ4044" s="131"/>
      <c r="AK4044" s="130"/>
      <c r="AL4044" s="131"/>
      <c r="AM4044" s="130"/>
      <c r="AN4044" s="131"/>
      <c r="AO4044" s="130"/>
      <c r="AP4044" s="132"/>
      <c r="AY4044" s="133"/>
      <c r="BC4044" s="97"/>
      <c r="BD4044" s="97"/>
      <c r="BE4044" s="97"/>
      <c r="BF4044" s="97"/>
      <c r="BG4044" s="97"/>
    </row>
    <row r="4045" spans="9:59">
      <c r="I4045" s="80"/>
      <c r="J4045" s="81"/>
      <c r="K4045" s="82"/>
      <c r="L4045" s="83"/>
      <c r="M4045" s="84"/>
      <c r="N4045" s="85"/>
      <c r="O4045" s="82"/>
      <c r="P4045" s="86"/>
      <c r="S4045" s="88"/>
      <c r="T4045" s="82"/>
      <c r="U4045" s="88"/>
      <c r="V4045" s="82"/>
      <c r="W4045" s="88"/>
      <c r="X4045" s="82"/>
      <c r="Y4045" s="88"/>
      <c r="Z4045" s="82"/>
      <c r="AA4045" s="88"/>
      <c r="AB4045" s="82"/>
      <c r="AC4045" s="88"/>
      <c r="AD4045" s="82"/>
      <c r="AE4045" s="89"/>
      <c r="AI4045" s="130"/>
      <c r="AJ4045" s="131"/>
      <c r="AK4045" s="130"/>
      <c r="AL4045" s="131"/>
      <c r="AM4045" s="130"/>
      <c r="AN4045" s="131"/>
      <c r="AO4045" s="130"/>
      <c r="AP4045" s="132"/>
      <c r="AY4045" s="133"/>
      <c r="BC4045" s="97"/>
      <c r="BD4045" s="97"/>
      <c r="BE4045" s="97"/>
      <c r="BF4045" s="97"/>
      <c r="BG4045" s="97"/>
    </row>
    <row r="4046" spans="9:59">
      <c r="I4046" s="80"/>
      <c r="J4046" s="81"/>
      <c r="K4046" s="82"/>
      <c r="L4046" s="83"/>
      <c r="M4046" s="84"/>
      <c r="N4046" s="85"/>
      <c r="O4046" s="82"/>
      <c r="P4046" s="86"/>
      <c r="S4046" s="88"/>
      <c r="T4046" s="82"/>
      <c r="U4046" s="88"/>
      <c r="V4046" s="82"/>
      <c r="W4046" s="88"/>
      <c r="X4046" s="82"/>
      <c r="Y4046" s="88"/>
      <c r="Z4046" s="82"/>
      <c r="AA4046" s="88"/>
      <c r="AB4046" s="82"/>
      <c r="AC4046" s="88"/>
      <c r="AD4046" s="82"/>
      <c r="AE4046" s="89"/>
      <c r="AI4046" s="130"/>
      <c r="AJ4046" s="131"/>
      <c r="AK4046" s="130"/>
      <c r="AL4046" s="131"/>
      <c r="AM4046" s="130"/>
      <c r="AN4046" s="131"/>
      <c r="AO4046" s="130"/>
      <c r="AP4046" s="132"/>
      <c r="AY4046" s="133"/>
      <c r="BC4046" s="97"/>
      <c r="BD4046" s="97"/>
      <c r="BE4046" s="97"/>
      <c r="BF4046" s="97"/>
      <c r="BG4046" s="97"/>
    </row>
    <row r="4047" spans="9:59">
      <c r="I4047" s="80"/>
      <c r="J4047" s="81"/>
      <c r="K4047" s="82"/>
      <c r="L4047" s="83"/>
      <c r="M4047" s="84"/>
      <c r="N4047" s="85"/>
      <c r="O4047" s="82"/>
      <c r="P4047" s="86"/>
      <c r="S4047" s="88"/>
      <c r="T4047" s="82"/>
      <c r="U4047" s="88"/>
      <c r="V4047" s="82"/>
      <c r="W4047" s="88"/>
      <c r="X4047" s="82"/>
      <c r="Y4047" s="88"/>
      <c r="Z4047" s="82"/>
      <c r="AA4047" s="88"/>
      <c r="AB4047" s="82"/>
      <c r="AC4047" s="88"/>
      <c r="AD4047" s="82"/>
      <c r="AE4047" s="89"/>
      <c r="AI4047" s="130"/>
      <c r="AJ4047" s="131"/>
      <c r="AK4047" s="130"/>
      <c r="AL4047" s="131"/>
      <c r="AM4047" s="130"/>
      <c r="AN4047" s="131"/>
      <c r="AO4047" s="130"/>
      <c r="AP4047" s="132"/>
      <c r="AY4047" s="133"/>
      <c r="BC4047" s="97"/>
      <c r="BD4047" s="97"/>
      <c r="BE4047" s="97"/>
      <c r="BF4047" s="97"/>
      <c r="BG4047" s="97"/>
    </row>
    <row r="4048" spans="9:59">
      <c r="I4048" s="80"/>
      <c r="J4048" s="81"/>
      <c r="K4048" s="82"/>
      <c r="L4048" s="83"/>
      <c r="M4048" s="84"/>
      <c r="N4048" s="85"/>
      <c r="O4048" s="82"/>
      <c r="P4048" s="86"/>
      <c r="S4048" s="88"/>
      <c r="T4048" s="82"/>
      <c r="U4048" s="88"/>
      <c r="V4048" s="82"/>
      <c r="W4048" s="88"/>
      <c r="X4048" s="82"/>
      <c r="Y4048" s="88"/>
      <c r="Z4048" s="82"/>
      <c r="AA4048" s="88"/>
      <c r="AB4048" s="82"/>
      <c r="AC4048" s="88"/>
      <c r="AD4048" s="82"/>
      <c r="AE4048" s="89"/>
      <c r="AI4048" s="130"/>
      <c r="AJ4048" s="131"/>
      <c r="AK4048" s="130"/>
      <c r="AL4048" s="131"/>
      <c r="AM4048" s="130"/>
      <c r="AN4048" s="131"/>
      <c r="AO4048" s="130"/>
      <c r="AP4048" s="132"/>
      <c r="AY4048" s="133"/>
      <c r="BC4048" s="97"/>
      <c r="BD4048" s="97"/>
      <c r="BE4048" s="97"/>
      <c r="BF4048" s="97"/>
      <c r="BG4048" s="97"/>
    </row>
    <row r="4049" spans="9:59">
      <c r="I4049" s="80"/>
      <c r="J4049" s="81"/>
      <c r="K4049" s="82"/>
      <c r="L4049" s="83"/>
      <c r="M4049" s="84"/>
      <c r="N4049" s="85"/>
      <c r="O4049" s="82"/>
      <c r="P4049" s="86"/>
      <c r="S4049" s="88"/>
      <c r="T4049" s="82"/>
      <c r="U4049" s="88"/>
      <c r="V4049" s="82"/>
      <c r="W4049" s="88"/>
      <c r="X4049" s="82"/>
      <c r="Y4049" s="88"/>
      <c r="Z4049" s="82"/>
      <c r="AA4049" s="88"/>
      <c r="AB4049" s="82"/>
      <c r="AC4049" s="88"/>
      <c r="AD4049" s="82"/>
      <c r="AE4049" s="89"/>
      <c r="AI4049" s="130"/>
      <c r="AJ4049" s="131"/>
      <c r="AK4049" s="130"/>
      <c r="AL4049" s="131"/>
      <c r="AM4049" s="130"/>
      <c r="AN4049" s="131"/>
      <c r="AO4049" s="130"/>
      <c r="AP4049" s="132"/>
      <c r="AY4049" s="133"/>
      <c r="BC4049" s="97"/>
      <c r="BD4049" s="97"/>
      <c r="BE4049" s="97"/>
      <c r="BF4049" s="97"/>
      <c r="BG4049" s="97"/>
    </row>
    <row r="4050" spans="9:59">
      <c r="I4050" s="80"/>
      <c r="J4050" s="81"/>
      <c r="K4050" s="82"/>
      <c r="L4050" s="83"/>
      <c r="M4050" s="84"/>
      <c r="N4050" s="85"/>
      <c r="O4050" s="82"/>
      <c r="P4050" s="86"/>
      <c r="S4050" s="88"/>
      <c r="T4050" s="82"/>
      <c r="U4050" s="88"/>
      <c r="V4050" s="82"/>
      <c r="W4050" s="88"/>
      <c r="X4050" s="82"/>
      <c r="Y4050" s="88"/>
      <c r="Z4050" s="82"/>
      <c r="AA4050" s="88"/>
      <c r="AB4050" s="82"/>
      <c r="AC4050" s="88"/>
      <c r="AD4050" s="82"/>
      <c r="AE4050" s="89"/>
      <c r="AI4050" s="130"/>
      <c r="AJ4050" s="131"/>
      <c r="AK4050" s="130"/>
      <c r="AL4050" s="131"/>
      <c r="AM4050" s="130"/>
      <c r="AN4050" s="131"/>
      <c r="AO4050" s="130"/>
      <c r="AP4050" s="132"/>
      <c r="AY4050" s="133"/>
      <c r="BC4050" s="97"/>
      <c r="BD4050" s="97"/>
      <c r="BE4050" s="97"/>
      <c r="BF4050" s="97"/>
      <c r="BG4050" s="97"/>
    </row>
    <row r="4051" spans="9:59">
      <c r="I4051" s="80"/>
      <c r="J4051" s="81"/>
      <c r="K4051" s="82"/>
      <c r="L4051" s="83"/>
      <c r="M4051" s="84"/>
      <c r="N4051" s="85"/>
      <c r="O4051" s="82"/>
      <c r="P4051" s="86"/>
      <c r="S4051" s="88"/>
      <c r="T4051" s="82"/>
      <c r="U4051" s="88"/>
      <c r="V4051" s="82"/>
      <c r="W4051" s="88"/>
      <c r="X4051" s="82"/>
      <c r="Y4051" s="88"/>
      <c r="Z4051" s="82"/>
      <c r="AA4051" s="88"/>
      <c r="AB4051" s="82"/>
      <c r="AC4051" s="88"/>
      <c r="AD4051" s="82"/>
      <c r="AE4051" s="89"/>
      <c r="AI4051" s="130"/>
      <c r="AJ4051" s="131"/>
      <c r="AK4051" s="130"/>
      <c r="AL4051" s="131"/>
      <c r="AM4051" s="130"/>
      <c r="AN4051" s="131"/>
      <c r="AO4051" s="130"/>
      <c r="AP4051" s="132"/>
      <c r="AY4051" s="133"/>
      <c r="BC4051" s="97"/>
      <c r="BD4051" s="97"/>
      <c r="BE4051" s="97"/>
      <c r="BF4051" s="97"/>
      <c r="BG4051" s="97"/>
    </row>
    <row r="4052" spans="9:59">
      <c r="I4052" s="80"/>
      <c r="J4052" s="81"/>
      <c r="K4052" s="82"/>
      <c r="L4052" s="83"/>
      <c r="M4052" s="84"/>
      <c r="N4052" s="85"/>
      <c r="O4052" s="82"/>
      <c r="P4052" s="86"/>
      <c r="S4052" s="88"/>
      <c r="T4052" s="82"/>
      <c r="U4052" s="88"/>
      <c r="V4052" s="82"/>
      <c r="W4052" s="88"/>
      <c r="X4052" s="82"/>
      <c r="Y4052" s="88"/>
      <c r="Z4052" s="82"/>
      <c r="AA4052" s="88"/>
      <c r="AB4052" s="82"/>
      <c r="AC4052" s="88"/>
      <c r="AD4052" s="82"/>
      <c r="AE4052" s="89"/>
      <c r="AI4052" s="130"/>
      <c r="AJ4052" s="131"/>
      <c r="AK4052" s="130"/>
      <c r="AL4052" s="131"/>
      <c r="AM4052" s="130"/>
      <c r="AN4052" s="131"/>
      <c r="AO4052" s="130"/>
      <c r="AP4052" s="132"/>
      <c r="AY4052" s="133"/>
      <c r="BC4052" s="97"/>
      <c r="BD4052" s="97"/>
      <c r="BE4052" s="97"/>
      <c r="BF4052" s="97"/>
      <c r="BG4052" s="97"/>
    </row>
    <row r="4053" spans="9:59">
      <c r="I4053" s="80"/>
      <c r="J4053" s="81"/>
      <c r="K4053" s="82"/>
      <c r="L4053" s="83"/>
      <c r="M4053" s="84"/>
      <c r="N4053" s="85"/>
      <c r="O4053" s="82"/>
      <c r="P4053" s="86"/>
      <c r="S4053" s="88"/>
      <c r="T4053" s="82"/>
      <c r="U4053" s="88"/>
      <c r="V4053" s="82"/>
      <c r="W4053" s="88"/>
      <c r="X4053" s="82"/>
      <c r="Y4053" s="88"/>
      <c r="Z4053" s="82"/>
      <c r="AA4053" s="88"/>
      <c r="AB4053" s="82"/>
      <c r="AC4053" s="88"/>
      <c r="AD4053" s="82"/>
      <c r="AE4053" s="89"/>
      <c r="AI4053" s="130"/>
      <c r="AJ4053" s="131"/>
      <c r="AK4053" s="130"/>
      <c r="AL4053" s="131"/>
      <c r="AM4053" s="130"/>
      <c r="AN4053" s="131"/>
      <c r="AO4053" s="130"/>
      <c r="AP4053" s="132"/>
      <c r="AY4053" s="133"/>
      <c r="BC4053" s="97"/>
      <c r="BD4053" s="97"/>
      <c r="BE4053" s="97"/>
      <c r="BF4053" s="97"/>
      <c r="BG4053" s="97"/>
    </row>
    <row r="4054" spans="9:59">
      <c r="I4054" s="80"/>
      <c r="J4054" s="81"/>
      <c r="K4054" s="82"/>
      <c r="L4054" s="83"/>
      <c r="M4054" s="84"/>
      <c r="N4054" s="85"/>
      <c r="O4054" s="82"/>
      <c r="P4054" s="86"/>
      <c r="S4054" s="88"/>
      <c r="T4054" s="82"/>
      <c r="U4054" s="88"/>
      <c r="V4054" s="82"/>
      <c r="W4054" s="88"/>
      <c r="X4054" s="82"/>
      <c r="Y4054" s="88"/>
      <c r="Z4054" s="82"/>
      <c r="AA4054" s="88"/>
      <c r="AB4054" s="82"/>
      <c r="AC4054" s="88"/>
      <c r="AD4054" s="82"/>
      <c r="AE4054" s="89"/>
      <c r="AI4054" s="130"/>
      <c r="AJ4054" s="131"/>
      <c r="AK4054" s="130"/>
      <c r="AL4054" s="131"/>
      <c r="AM4054" s="130"/>
      <c r="AN4054" s="131"/>
      <c r="AO4054" s="130"/>
      <c r="AP4054" s="132"/>
      <c r="AY4054" s="133"/>
      <c r="BC4054" s="97"/>
      <c r="BD4054" s="97"/>
      <c r="BE4054" s="97"/>
      <c r="BF4054" s="97"/>
      <c r="BG4054" s="97"/>
    </row>
    <row r="4055" spans="9:59">
      <c r="I4055" s="80"/>
      <c r="J4055" s="81"/>
      <c r="K4055" s="82"/>
      <c r="L4055" s="83"/>
      <c r="M4055" s="84"/>
      <c r="N4055" s="85"/>
      <c r="O4055" s="82"/>
      <c r="P4055" s="86"/>
      <c r="S4055" s="88"/>
      <c r="T4055" s="82"/>
      <c r="U4055" s="88"/>
      <c r="V4055" s="82"/>
      <c r="W4055" s="88"/>
      <c r="X4055" s="82"/>
      <c r="Y4055" s="88"/>
      <c r="Z4055" s="82"/>
      <c r="AA4055" s="88"/>
      <c r="AB4055" s="82"/>
      <c r="AC4055" s="88"/>
      <c r="AD4055" s="82"/>
      <c r="AE4055" s="89"/>
      <c r="AI4055" s="130"/>
      <c r="AJ4055" s="131"/>
      <c r="AK4055" s="130"/>
      <c r="AL4055" s="131"/>
      <c r="AM4055" s="130"/>
      <c r="AN4055" s="131"/>
      <c r="AO4055" s="130"/>
      <c r="AP4055" s="132"/>
      <c r="AY4055" s="133"/>
      <c r="BC4055" s="97"/>
      <c r="BD4055" s="97"/>
      <c r="BE4055" s="97"/>
      <c r="BF4055" s="97"/>
      <c r="BG4055" s="97"/>
    </row>
    <row r="4056" spans="9:59">
      <c r="I4056" s="80"/>
      <c r="J4056" s="81"/>
      <c r="K4056" s="82"/>
      <c r="L4056" s="83"/>
      <c r="M4056" s="84"/>
      <c r="N4056" s="85"/>
      <c r="O4056" s="82"/>
      <c r="P4056" s="86"/>
      <c r="S4056" s="88"/>
      <c r="T4056" s="82"/>
      <c r="U4056" s="88"/>
      <c r="V4056" s="82"/>
      <c r="W4056" s="88"/>
      <c r="X4056" s="82"/>
      <c r="Y4056" s="88"/>
      <c r="Z4056" s="82"/>
      <c r="AA4056" s="88"/>
      <c r="AB4056" s="82"/>
      <c r="AC4056" s="88"/>
      <c r="AD4056" s="82"/>
      <c r="AE4056" s="89"/>
      <c r="AI4056" s="130"/>
      <c r="AJ4056" s="131"/>
      <c r="AK4056" s="130"/>
      <c r="AL4056" s="131"/>
      <c r="AM4056" s="130"/>
      <c r="AN4056" s="131"/>
      <c r="AO4056" s="130"/>
      <c r="AP4056" s="132"/>
      <c r="AY4056" s="133"/>
      <c r="BC4056" s="97"/>
      <c r="BD4056" s="97"/>
      <c r="BE4056" s="97"/>
      <c r="BF4056" s="97"/>
      <c r="BG4056" s="97"/>
    </row>
    <row r="4057" spans="9:59">
      <c r="I4057" s="80"/>
      <c r="J4057" s="81"/>
      <c r="K4057" s="82"/>
      <c r="L4057" s="83"/>
      <c r="M4057" s="84"/>
      <c r="N4057" s="85"/>
      <c r="O4057" s="82"/>
      <c r="P4057" s="86"/>
      <c r="S4057" s="88"/>
      <c r="T4057" s="82"/>
      <c r="U4057" s="88"/>
      <c r="V4057" s="82"/>
      <c r="W4057" s="88"/>
      <c r="X4057" s="82"/>
      <c r="Y4057" s="88"/>
      <c r="Z4057" s="82"/>
      <c r="AA4057" s="88"/>
      <c r="AB4057" s="82"/>
      <c r="AC4057" s="88"/>
      <c r="AD4057" s="82"/>
      <c r="AE4057" s="89"/>
      <c r="AI4057" s="130"/>
      <c r="AJ4057" s="131"/>
      <c r="AK4057" s="130"/>
      <c r="AL4057" s="131"/>
      <c r="AM4057" s="130"/>
      <c r="AN4057" s="131"/>
      <c r="AO4057" s="130"/>
      <c r="AP4057" s="132"/>
      <c r="AY4057" s="133"/>
      <c r="BC4057" s="97"/>
      <c r="BD4057" s="97"/>
      <c r="BE4057" s="97"/>
      <c r="BF4057" s="97"/>
      <c r="BG4057" s="97"/>
    </row>
    <row r="4058" spans="9:59">
      <c r="I4058" s="80"/>
      <c r="J4058" s="81"/>
      <c r="K4058" s="82"/>
      <c r="L4058" s="83"/>
      <c r="M4058" s="84"/>
      <c r="N4058" s="85"/>
      <c r="O4058" s="82"/>
      <c r="P4058" s="86"/>
      <c r="S4058" s="88"/>
      <c r="T4058" s="82"/>
      <c r="U4058" s="88"/>
      <c r="V4058" s="82"/>
      <c r="W4058" s="88"/>
      <c r="X4058" s="82"/>
      <c r="Y4058" s="88"/>
      <c r="Z4058" s="82"/>
      <c r="AA4058" s="88"/>
      <c r="AB4058" s="82"/>
      <c r="AC4058" s="88"/>
      <c r="AD4058" s="82"/>
      <c r="AE4058" s="89"/>
      <c r="AI4058" s="130"/>
      <c r="AJ4058" s="131"/>
      <c r="AK4058" s="130"/>
      <c r="AL4058" s="131"/>
      <c r="AM4058" s="130"/>
      <c r="AN4058" s="131"/>
      <c r="AO4058" s="130"/>
      <c r="AP4058" s="132"/>
      <c r="AY4058" s="133"/>
      <c r="BC4058" s="97"/>
      <c r="BD4058" s="97"/>
      <c r="BE4058" s="97"/>
      <c r="BF4058" s="97"/>
      <c r="BG4058" s="97"/>
    </row>
    <row r="4059" spans="9:59">
      <c r="I4059" s="80"/>
      <c r="J4059" s="81"/>
      <c r="K4059" s="82"/>
      <c r="L4059" s="83"/>
      <c r="M4059" s="84"/>
      <c r="N4059" s="85"/>
      <c r="O4059" s="82"/>
      <c r="P4059" s="86"/>
      <c r="S4059" s="88"/>
      <c r="T4059" s="82"/>
      <c r="U4059" s="88"/>
      <c r="V4059" s="82"/>
      <c r="W4059" s="88"/>
      <c r="X4059" s="82"/>
      <c r="Y4059" s="88"/>
      <c r="Z4059" s="82"/>
      <c r="AA4059" s="88"/>
      <c r="AB4059" s="82"/>
      <c r="AC4059" s="88"/>
      <c r="AD4059" s="82"/>
      <c r="AE4059" s="89"/>
      <c r="AI4059" s="130"/>
      <c r="AJ4059" s="131"/>
      <c r="AK4059" s="130"/>
      <c r="AL4059" s="131"/>
      <c r="AM4059" s="130"/>
      <c r="AN4059" s="131"/>
      <c r="AO4059" s="130"/>
      <c r="AP4059" s="132"/>
      <c r="AY4059" s="133"/>
      <c r="BC4059" s="97"/>
      <c r="BD4059" s="97"/>
      <c r="BE4059" s="97"/>
      <c r="BF4059" s="97"/>
      <c r="BG4059" s="97"/>
    </row>
    <row r="4060" spans="9:59">
      <c r="I4060" s="80"/>
      <c r="J4060" s="81"/>
      <c r="K4060" s="82"/>
      <c r="L4060" s="83"/>
      <c r="M4060" s="84"/>
      <c r="N4060" s="85"/>
      <c r="O4060" s="82"/>
      <c r="P4060" s="86"/>
      <c r="S4060" s="88"/>
      <c r="T4060" s="82"/>
      <c r="U4060" s="88"/>
      <c r="V4060" s="82"/>
      <c r="W4060" s="88"/>
      <c r="X4060" s="82"/>
      <c r="Y4060" s="88"/>
      <c r="Z4060" s="82"/>
      <c r="AA4060" s="88"/>
      <c r="AB4060" s="82"/>
      <c r="AC4060" s="88"/>
      <c r="AD4060" s="82"/>
      <c r="AE4060" s="89"/>
      <c r="AI4060" s="130"/>
      <c r="AJ4060" s="131"/>
      <c r="AK4060" s="130"/>
      <c r="AL4060" s="131"/>
      <c r="AM4060" s="130"/>
      <c r="AN4060" s="131"/>
      <c r="AO4060" s="130"/>
      <c r="AP4060" s="132"/>
      <c r="AY4060" s="133"/>
      <c r="BC4060" s="97"/>
      <c r="BD4060" s="97"/>
      <c r="BE4060" s="97"/>
      <c r="BF4060" s="97"/>
      <c r="BG4060" s="97"/>
    </row>
    <row r="4061" spans="9:59">
      <c r="I4061" s="80"/>
      <c r="J4061" s="81"/>
      <c r="K4061" s="82"/>
      <c r="L4061" s="83"/>
      <c r="M4061" s="84"/>
      <c r="N4061" s="85"/>
      <c r="O4061" s="82"/>
      <c r="P4061" s="86"/>
      <c r="S4061" s="88"/>
      <c r="T4061" s="82"/>
      <c r="U4061" s="88"/>
      <c r="V4061" s="82"/>
      <c r="W4061" s="88"/>
      <c r="X4061" s="82"/>
      <c r="Y4061" s="88"/>
      <c r="Z4061" s="82"/>
      <c r="AA4061" s="88"/>
      <c r="AB4061" s="82"/>
      <c r="AC4061" s="88"/>
      <c r="AD4061" s="82"/>
      <c r="AE4061" s="89"/>
      <c r="AI4061" s="130"/>
      <c r="AJ4061" s="131"/>
      <c r="AK4061" s="130"/>
      <c r="AL4061" s="131"/>
      <c r="AM4061" s="130"/>
      <c r="AN4061" s="131"/>
      <c r="AO4061" s="130"/>
      <c r="AP4061" s="132"/>
      <c r="AY4061" s="133"/>
      <c r="BC4061" s="97"/>
      <c r="BD4061" s="97"/>
      <c r="BE4061" s="97"/>
      <c r="BF4061" s="97"/>
      <c r="BG4061" s="97"/>
    </row>
    <row r="4062" spans="9:59">
      <c r="I4062" s="80"/>
      <c r="J4062" s="81"/>
      <c r="K4062" s="82"/>
      <c r="L4062" s="83"/>
      <c r="M4062" s="84"/>
      <c r="N4062" s="85"/>
      <c r="O4062" s="82"/>
      <c r="P4062" s="86"/>
      <c r="S4062" s="88"/>
      <c r="T4062" s="82"/>
      <c r="U4062" s="88"/>
      <c r="V4062" s="82"/>
      <c r="W4062" s="88"/>
      <c r="X4062" s="82"/>
      <c r="Y4062" s="88"/>
      <c r="Z4062" s="82"/>
      <c r="AA4062" s="88"/>
      <c r="AB4062" s="82"/>
      <c r="AC4062" s="88"/>
      <c r="AD4062" s="82"/>
      <c r="AE4062" s="89"/>
      <c r="AI4062" s="130"/>
      <c r="AJ4062" s="131"/>
      <c r="AK4062" s="130"/>
      <c r="AL4062" s="131"/>
      <c r="AM4062" s="130"/>
      <c r="AN4062" s="131"/>
      <c r="AO4062" s="130"/>
      <c r="AP4062" s="132"/>
      <c r="AY4062" s="133"/>
      <c r="BC4062" s="97"/>
      <c r="BD4062" s="97"/>
      <c r="BE4062" s="97"/>
      <c r="BF4062" s="97"/>
      <c r="BG4062" s="97"/>
    </row>
    <row r="4063" spans="9:59">
      <c r="I4063" s="80"/>
      <c r="J4063" s="81"/>
      <c r="K4063" s="82"/>
      <c r="L4063" s="83"/>
      <c r="M4063" s="84"/>
      <c r="N4063" s="85"/>
      <c r="O4063" s="82"/>
      <c r="P4063" s="86"/>
      <c r="S4063" s="88"/>
      <c r="T4063" s="82"/>
      <c r="U4063" s="88"/>
      <c r="V4063" s="82"/>
      <c r="W4063" s="88"/>
      <c r="X4063" s="82"/>
      <c r="Y4063" s="88"/>
      <c r="Z4063" s="82"/>
      <c r="AA4063" s="88"/>
      <c r="AB4063" s="82"/>
      <c r="AC4063" s="88"/>
      <c r="AD4063" s="82"/>
      <c r="AE4063" s="89"/>
      <c r="AI4063" s="130"/>
      <c r="AJ4063" s="131"/>
      <c r="AK4063" s="130"/>
      <c r="AL4063" s="131"/>
      <c r="AM4063" s="130"/>
      <c r="AN4063" s="131"/>
      <c r="AO4063" s="130"/>
      <c r="AP4063" s="132"/>
      <c r="AY4063" s="133"/>
      <c r="BC4063" s="97"/>
      <c r="BD4063" s="97"/>
      <c r="BE4063" s="97"/>
      <c r="BF4063" s="97"/>
      <c r="BG4063" s="97"/>
    </row>
    <row r="4064" spans="9:59">
      <c r="I4064" s="80"/>
      <c r="J4064" s="81"/>
      <c r="K4064" s="82"/>
      <c r="L4064" s="83"/>
      <c r="M4064" s="84"/>
      <c r="N4064" s="85"/>
      <c r="O4064" s="82"/>
      <c r="P4064" s="86"/>
      <c r="S4064" s="88"/>
      <c r="T4064" s="82"/>
      <c r="U4064" s="88"/>
      <c r="V4064" s="82"/>
      <c r="W4064" s="88"/>
      <c r="X4064" s="82"/>
      <c r="Y4064" s="88"/>
      <c r="Z4064" s="82"/>
      <c r="AA4064" s="88"/>
      <c r="AB4064" s="82"/>
      <c r="AC4064" s="88"/>
      <c r="AD4064" s="82"/>
      <c r="AE4064" s="89"/>
      <c r="AI4064" s="130"/>
      <c r="AJ4064" s="131"/>
      <c r="AK4064" s="130"/>
      <c r="AL4064" s="131"/>
      <c r="AM4064" s="130"/>
      <c r="AN4064" s="131"/>
      <c r="AO4064" s="130"/>
      <c r="AP4064" s="132"/>
      <c r="AY4064" s="133"/>
      <c r="BC4064" s="97"/>
      <c r="BD4064" s="97"/>
      <c r="BE4064" s="97"/>
      <c r="BF4064" s="97"/>
      <c r="BG4064" s="97"/>
    </row>
    <row r="4065" spans="9:59">
      <c r="I4065" s="80"/>
      <c r="J4065" s="81"/>
      <c r="K4065" s="82"/>
      <c r="L4065" s="83"/>
      <c r="M4065" s="84"/>
      <c r="N4065" s="85"/>
      <c r="O4065" s="82"/>
      <c r="P4065" s="86"/>
      <c r="S4065" s="88"/>
      <c r="T4065" s="82"/>
      <c r="U4065" s="88"/>
      <c r="V4065" s="82"/>
      <c r="W4065" s="88"/>
      <c r="X4065" s="82"/>
      <c r="Y4065" s="88"/>
      <c r="Z4065" s="82"/>
      <c r="AA4065" s="88"/>
      <c r="AB4065" s="82"/>
      <c r="AC4065" s="88"/>
      <c r="AD4065" s="82"/>
      <c r="AE4065" s="89"/>
      <c r="AI4065" s="130"/>
      <c r="AJ4065" s="131"/>
      <c r="AK4065" s="130"/>
      <c r="AL4065" s="131"/>
      <c r="AM4065" s="130"/>
      <c r="AN4065" s="131"/>
      <c r="AO4065" s="130"/>
      <c r="AP4065" s="132"/>
      <c r="AY4065" s="133"/>
      <c r="BC4065" s="97"/>
      <c r="BD4065" s="97"/>
      <c r="BE4065" s="97"/>
      <c r="BF4065" s="97"/>
      <c r="BG4065" s="97"/>
    </row>
    <row r="4066" spans="9:59">
      <c r="I4066" s="80"/>
      <c r="J4066" s="81"/>
      <c r="K4066" s="82"/>
      <c r="L4066" s="83"/>
      <c r="M4066" s="84"/>
      <c r="N4066" s="85"/>
      <c r="O4066" s="82"/>
      <c r="P4066" s="86"/>
      <c r="S4066" s="88"/>
      <c r="T4066" s="82"/>
      <c r="U4066" s="88"/>
      <c r="V4066" s="82"/>
      <c r="W4066" s="88"/>
      <c r="X4066" s="82"/>
      <c r="Y4066" s="88"/>
      <c r="Z4066" s="82"/>
      <c r="AA4066" s="88"/>
      <c r="AB4066" s="82"/>
      <c r="AC4066" s="88"/>
      <c r="AD4066" s="82"/>
      <c r="AE4066" s="89"/>
      <c r="AI4066" s="130"/>
      <c r="AJ4066" s="131"/>
      <c r="AK4066" s="130"/>
      <c r="AL4066" s="131"/>
      <c r="AM4066" s="130"/>
      <c r="AN4066" s="131"/>
      <c r="AO4066" s="130"/>
      <c r="AP4066" s="132"/>
      <c r="AY4066" s="133"/>
      <c r="BC4066" s="97"/>
      <c r="BD4066" s="97"/>
      <c r="BE4066" s="97"/>
      <c r="BF4066" s="97"/>
      <c r="BG4066" s="97"/>
    </row>
    <row r="4067" spans="9:59">
      <c r="I4067" s="80"/>
      <c r="J4067" s="81"/>
      <c r="K4067" s="82"/>
      <c r="L4067" s="83"/>
      <c r="M4067" s="84"/>
      <c r="N4067" s="85"/>
      <c r="O4067" s="82"/>
      <c r="P4067" s="86"/>
      <c r="S4067" s="88"/>
      <c r="T4067" s="82"/>
      <c r="U4067" s="88"/>
      <c r="V4067" s="82"/>
      <c r="W4067" s="88"/>
      <c r="X4067" s="82"/>
      <c r="Y4067" s="88"/>
      <c r="Z4067" s="82"/>
      <c r="AA4067" s="88"/>
      <c r="AB4067" s="82"/>
      <c r="AC4067" s="88"/>
      <c r="AD4067" s="82"/>
      <c r="AE4067" s="89"/>
      <c r="AI4067" s="130"/>
      <c r="AJ4067" s="131"/>
      <c r="AK4067" s="130"/>
      <c r="AL4067" s="131"/>
      <c r="AM4067" s="130"/>
      <c r="AN4067" s="131"/>
      <c r="AO4067" s="130"/>
      <c r="AP4067" s="132"/>
      <c r="AY4067" s="133"/>
      <c r="BC4067" s="97"/>
      <c r="BD4067" s="97"/>
      <c r="BE4067" s="97"/>
      <c r="BF4067" s="97"/>
      <c r="BG4067" s="97"/>
    </row>
    <row r="4068" spans="9:59">
      <c r="I4068" s="80"/>
      <c r="J4068" s="81"/>
      <c r="K4068" s="82"/>
      <c r="L4068" s="83"/>
      <c r="M4068" s="84"/>
      <c r="N4068" s="85"/>
      <c r="O4068" s="82"/>
      <c r="P4068" s="86"/>
      <c r="S4068" s="88"/>
      <c r="T4068" s="82"/>
      <c r="U4068" s="88"/>
      <c r="V4068" s="82"/>
      <c r="W4068" s="88"/>
      <c r="X4068" s="82"/>
      <c r="Y4068" s="88"/>
      <c r="Z4068" s="82"/>
      <c r="AA4068" s="88"/>
      <c r="AB4068" s="82"/>
      <c r="AC4068" s="88"/>
      <c r="AD4068" s="82"/>
      <c r="AE4068" s="89"/>
      <c r="AI4068" s="130"/>
      <c r="AJ4068" s="131"/>
      <c r="AK4068" s="130"/>
      <c r="AL4068" s="131"/>
      <c r="AM4068" s="130"/>
      <c r="AN4068" s="131"/>
      <c r="AO4068" s="130"/>
      <c r="AP4068" s="132"/>
      <c r="AY4068" s="133"/>
      <c r="BC4068" s="97"/>
      <c r="BD4068" s="97"/>
      <c r="BE4068" s="97"/>
      <c r="BF4068" s="97"/>
      <c r="BG4068" s="97"/>
    </row>
    <row r="4069" spans="9:59">
      <c r="I4069" s="80"/>
      <c r="J4069" s="81"/>
      <c r="K4069" s="82"/>
      <c r="L4069" s="83"/>
      <c r="M4069" s="84"/>
      <c r="N4069" s="85"/>
      <c r="O4069" s="82"/>
      <c r="P4069" s="86"/>
      <c r="S4069" s="88"/>
      <c r="T4069" s="82"/>
      <c r="U4069" s="88"/>
      <c r="V4069" s="82"/>
      <c r="W4069" s="88"/>
      <c r="X4069" s="82"/>
      <c r="Y4069" s="88"/>
      <c r="Z4069" s="82"/>
      <c r="AA4069" s="88"/>
      <c r="AB4069" s="82"/>
      <c r="AC4069" s="88"/>
      <c r="AD4069" s="82"/>
      <c r="AE4069" s="89"/>
      <c r="AI4069" s="130"/>
      <c r="AJ4069" s="131"/>
      <c r="AK4069" s="130"/>
      <c r="AL4069" s="131"/>
      <c r="AM4069" s="130"/>
      <c r="AN4069" s="131"/>
      <c r="AO4069" s="130"/>
      <c r="AP4069" s="132"/>
      <c r="AY4069" s="133"/>
      <c r="BC4069" s="97"/>
      <c r="BD4069" s="97"/>
      <c r="BE4069" s="97"/>
      <c r="BF4069" s="97"/>
      <c r="BG4069" s="97"/>
    </row>
    <row r="4070" spans="9:59">
      <c r="I4070" s="80"/>
      <c r="J4070" s="81"/>
      <c r="K4070" s="82"/>
      <c r="L4070" s="83"/>
      <c r="M4070" s="84"/>
      <c r="N4070" s="85"/>
      <c r="O4070" s="82"/>
      <c r="P4070" s="86"/>
      <c r="S4070" s="88"/>
      <c r="T4070" s="82"/>
      <c r="U4070" s="88"/>
      <c r="V4070" s="82"/>
      <c r="W4070" s="88"/>
      <c r="X4070" s="82"/>
      <c r="Y4070" s="88"/>
      <c r="Z4070" s="82"/>
      <c r="AA4070" s="88"/>
      <c r="AB4070" s="82"/>
      <c r="AC4070" s="88"/>
      <c r="AD4070" s="82"/>
      <c r="AE4070" s="89"/>
      <c r="AI4070" s="130"/>
      <c r="AJ4070" s="131"/>
      <c r="AK4070" s="130"/>
      <c r="AL4070" s="131"/>
      <c r="AM4070" s="130"/>
      <c r="AN4070" s="131"/>
      <c r="AO4070" s="130"/>
      <c r="AP4070" s="132"/>
      <c r="AY4070" s="133"/>
      <c r="BC4070" s="97"/>
      <c r="BD4070" s="97"/>
      <c r="BE4070" s="97"/>
      <c r="BF4070" s="97"/>
      <c r="BG4070" s="97"/>
    </row>
    <row r="4071" spans="9:59">
      <c r="I4071" s="80"/>
      <c r="J4071" s="81"/>
      <c r="K4071" s="82"/>
      <c r="L4071" s="83"/>
      <c r="M4071" s="84"/>
      <c r="N4071" s="85"/>
      <c r="O4071" s="82"/>
      <c r="P4071" s="86"/>
      <c r="S4071" s="88"/>
      <c r="T4071" s="82"/>
      <c r="U4071" s="88"/>
      <c r="V4071" s="82"/>
      <c r="W4071" s="88"/>
      <c r="X4071" s="82"/>
      <c r="Y4071" s="88"/>
      <c r="Z4071" s="82"/>
      <c r="AA4071" s="88"/>
      <c r="AB4071" s="82"/>
      <c r="AC4071" s="88"/>
      <c r="AD4071" s="82"/>
      <c r="AE4071" s="89"/>
      <c r="AI4071" s="130"/>
      <c r="AJ4071" s="131"/>
      <c r="AK4071" s="130"/>
      <c r="AL4071" s="131"/>
      <c r="AM4071" s="130"/>
      <c r="AN4071" s="131"/>
      <c r="AO4071" s="130"/>
      <c r="AP4071" s="132"/>
      <c r="AY4071" s="133"/>
      <c r="BC4071" s="97"/>
      <c r="BD4071" s="97"/>
      <c r="BE4071" s="97"/>
      <c r="BF4071" s="97"/>
      <c r="BG4071" s="97"/>
    </row>
    <row r="4072" spans="9:59">
      <c r="I4072" s="80"/>
      <c r="J4072" s="81"/>
      <c r="K4072" s="82"/>
      <c r="L4072" s="83"/>
      <c r="M4072" s="84"/>
      <c r="N4072" s="85"/>
      <c r="O4072" s="82"/>
      <c r="P4072" s="86"/>
      <c r="S4072" s="88"/>
      <c r="T4072" s="82"/>
      <c r="U4072" s="88"/>
      <c r="V4072" s="82"/>
      <c r="W4072" s="88"/>
      <c r="X4072" s="82"/>
      <c r="Y4072" s="88"/>
      <c r="Z4072" s="82"/>
      <c r="AA4072" s="88"/>
      <c r="AB4072" s="82"/>
      <c r="AC4072" s="88"/>
      <c r="AD4072" s="82"/>
      <c r="AE4072" s="89"/>
      <c r="AI4072" s="130"/>
      <c r="AJ4072" s="131"/>
      <c r="AK4072" s="130"/>
      <c r="AL4072" s="131"/>
      <c r="AM4072" s="130"/>
      <c r="AN4072" s="131"/>
      <c r="AO4072" s="130"/>
      <c r="AP4072" s="132"/>
      <c r="AY4072" s="133"/>
      <c r="BC4072" s="97"/>
      <c r="BD4072" s="97"/>
      <c r="BE4072" s="97"/>
      <c r="BF4072" s="97"/>
      <c r="BG4072" s="97"/>
    </row>
    <row r="4073" spans="9:59">
      <c r="I4073" s="80"/>
      <c r="J4073" s="81"/>
      <c r="K4073" s="82"/>
      <c r="L4073" s="83"/>
      <c r="M4073" s="84"/>
      <c r="N4073" s="85"/>
      <c r="O4073" s="82"/>
      <c r="P4073" s="86"/>
      <c r="S4073" s="88"/>
      <c r="T4073" s="82"/>
      <c r="U4073" s="88"/>
      <c r="V4073" s="82"/>
      <c r="W4073" s="88"/>
      <c r="X4073" s="82"/>
      <c r="Y4073" s="88"/>
      <c r="Z4073" s="82"/>
      <c r="AA4073" s="88"/>
      <c r="AB4073" s="82"/>
      <c r="AC4073" s="88"/>
      <c r="AD4073" s="82"/>
      <c r="AE4073" s="89"/>
      <c r="AI4073" s="130"/>
      <c r="AJ4073" s="131"/>
      <c r="AK4073" s="130"/>
      <c r="AL4073" s="131"/>
      <c r="AM4073" s="130"/>
      <c r="AN4073" s="131"/>
      <c r="AO4073" s="130"/>
      <c r="AP4073" s="132"/>
      <c r="AY4073" s="133"/>
      <c r="BC4073" s="97"/>
      <c r="BD4073" s="97"/>
      <c r="BE4073" s="97"/>
      <c r="BF4073" s="97"/>
      <c r="BG4073" s="97"/>
    </row>
    <row r="4074" spans="9:59">
      <c r="I4074" s="80"/>
      <c r="J4074" s="81"/>
      <c r="K4074" s="82"/>
      <c r="L4074" s="83"/>
      <c r="M4074" s="84"/>
      <c r="N4074" s="85"/>
      <c r="O4074" s="82"/>
      <c r="P4074" s="86"/>
      <c r="S4074" s="88"/>
      <c r="T4074" s="82"/>
      <c r="U4074" s="88"/>
      <c r="V4074" s="82"/>
      <c r="W4074" s="88"/>
      <c r="X4074" s="82"/>
      <c r="Y4074" s="88"/>
      <c r="Z4074" s="82"/>
      <c r="AA4074" s="88"/>
      <c r="AB4074" s="82"/>
      <c r="AC4074" s="88"/>
      <c r="AD4074" s="82"/>
      <c r="AE4074" s="89"/>
      <c r="AI4074" s="130"/>
      <c r="AJ4074" s="131"/>
      <c r="AK4074" s="130"/>
      <c r="AL4074" s="131"/>
      <c r="AM4074" s="130"/>
      <c r="AN4074" s="131"/>
      <c r="AO4074" s="130"/>
      <c r="AP4074" s="132"/>
      <c r="AY4074" s="133"/>
      <c r="BC4074" s="97"/>
      <c r="BD4074" s="97"/>
      <c r="BE4074" s="97"/>
      <c r="BF4074" s="97"/>
      <c r="BG4074" s="97"/>
    </row>
    <row r="4075" spans="9:59">
      <c r="I4075" s="80"/>
      <c r="J4075" s="81"/>
      <c r="K4075" s="82"/>
      <c r="L4075" s="83"/>
      <c r="M4075" s="84"/>
      <c r="N4075" s="85"/>
      <c r="O4075" s="82"/>
      <c r="P4075" s="86"/>
      <c r="S4075" s="88"/>
      <c r="T4075" s="82"/>
      <c r="U4075" s="88"/>
      <c r="V4075" s="82"/>
      <c r="W4075" s="88"/>
      <c r="X4075" s="82"/>
      <c r="Y4075" s="88"/>
      <c r="Z4075" s="82"/>
      <c r="AA4075" s="88"/>
      <c r="AB4075" s="82"/>
      <c r="AC4075" s="88"/>
      <c r="AD4075" s="82"/>
      <c r="AE4075" s="89"/>
      <c r="AI4075" s="130"/>
      <c r="AJ4075" s="131"/>
      <c r="AK4075" s="130"/>
      <c r="AL4075" s="131"/>
      <c r="AM4075" s="130"/>
      <c r="AN4075" s="131"/>
      <c r="AO4075" s="130"/>
      <c r="AP4075" s="132"/>
      <c r="AY4075" s="133"/>
      <c r="BC4075" s="97"/>
      <c r="BD4075" s="97"/>
      <c r="BE4075" s="97"/>
      <c r="BF4075" s="97"/>
      <c r="BG4075" s="97"/>
    </row>
    <row r="4076" spans="9:59">
      <c r="I4076" s="80"/>
      <c r="J4076" s="81"/>
      <c r="K4076" s="82"/>
      <c r="L4076" s="83"/>
      <c r="M4076" s="84"/>
      <c r="N4076" s="85"/>
      <c r="O4076" s="82"/>
      <c r="P4076" s="86"/>
      <c r="S4076" s="88"/>
      <c r="T4076" s="82"/>
      <c r="U4076" s="88"/>
      <c r="V4076" s="82"/>
      <c r="W4076" s="88"/>
      <c r="X4076" s="82"/>
      <c r="Y4076" s="88"/>
      <c r="Z4076" s="82"/>
      <c r="AA4076" s="88"/>
      <c r="AB4076" s="82"/>
      <c r="AC4076" s="88"/>
      <c r="AD4076" s="82"/>
      <c r="AE4076" s="89"/>
      <c r="AI4076" s="130"/>
      <c r="AJ4076" s="131"/>
      <c r="AK4076" s="130"/>
      <c r="AL4076" s="131"/>
      <c r="AM4076" s="130"/>
      <c r="AN4076" s="131"/>
      <c r="AO4076" s="130"/>
      <c r="AP4076" s="132"/>
      <c r="AY4076" s="133"/>
      <c r="BC4076" s="97"/>
      <c r="BD4076" s="97"/>
      <c r="BE4076" s="97"/>
      <c r="BF4076" s="97"/>
      <c r="BG4076" s="97"/>
    </row>
    <row r="4077" spans="9:59">
      <c r="I4077" s="80"/>
      <c r="J4077" s="81"/>
      <c r="K4077" s="82"/>
      <c r="L4077" s="83"/>
      <c r="M4077" s="84"/>
      <c r="N4077" s="85"/>
      <c r="O4077" s="82"/>
      <c r="P4077" s="86"/>
      <c r="S4077" s="88"/>
      <c r="T4077" s="82"/>
      <c r="U4077" s="88"/>
      <c r="V4077" s="82"/>
      <c r="W4077" s="88"/>
      <c r="X4077" s="82"/>
      <c r="Y4077" s="88"/>
      <c r="Z4077" s="82"/>
      <c r="AA4077" s="88"/>
      <c r="AB4077" s="82"/>
      <c r="AC4077" s="88"/>
      <c r="AD4077" s="82"/>
      <c r="AE4077" s="89"/>
      <c r="AI4077" s="130"/>
      <c r="AJ4077" s="131"/>
      <c r="AK4077" s="130"/>
      <c r="AL4077" s="131"/>
      <c r="AM4077" s="130"/>
      <c r="AN4077" s="131"/>
      <c r="AO4077" s="130"/>
      <c r="AP4077" s="132"/>
      <c r="AY4077" s="133"/>
      <c r="BC4077" s="97"/>
      <c r="BD4077" s="97"/>
      <c r="BE4077" s="97"/>
      <c r="BF4077" s="97"/>
      <c r="BG4077" s="97"/>
    </row>
    <row r="4078" spans="9:59">
      <c r="I4078" s="80"/>
      <c r="J4078" s="81"/>
      <c r="K4078" s="82"/>
      <c r="L4078" s="83"/>
      <c r="M4078" s="84"/>
      <c r="N4078" s="85"/>
      <c r="O4078" s="82"/>
      <c r="P4078" s="86"/>
      <c r="S4078" s="88"/>
      <c r="T4078" s="82"/>
      <c r="U4078" s="88"/>
      <c r="V4078" s="82"/>
      <c r="W4078" s="88"/>
      <c r="X4078" s="82"/>
      <c r="Y4078" s="88"/>
      <c r="Z4078" s="82"/>
      <c r="AA4078" s="88"/>
      <c r="AB4078" s="82"/>
      <c r="AC4078" s="88"/>
      <c r="AD4078" s="82"/>
      <c r="AE4078" s="89"/>
      <c r="AI4078" s="130"/>
      <c r="AJ4078" s="131"/>
      <c r="AK4078" s="130"/>
      <c r="AL4078" s="131"/>
      <c r="AM4078" s="130"/>
      <c r="AN4078" s="131"/>
      <c r="AO4078" s="130"/>
      <c r="AP4078" s="132"/>
      <c r="AY4078" s="133"/>
      <c r="BC4078" s="97"/>
      <c r="BD4078" s="97"/>
      <c r="BE4078" s="97"/>
      <c r="BF4078" s="97"/>
      <c r="BG4078" s="97"/>
    </row>
    <row r="4079" spans="9:59">
      <c r="I4079" s="80"/>
      <c r="J4079" s="81"/>
      <c r="K4079" s="82"/>
      <c r="L4079" s="83"/>
      <c r="M4079" s="84"/>
      <c r="N4079" s="85"/>
      <c r="O4079" s="82"/>
      <c r="P4079" s="86"/>
      <c r="S4079" s="88"/>
      <c r="T4079" s="82"/>
      <c r="U4079" s="88"/>
      <c r="V4079" s="82"/>
      <c r="W4079" s="88"/>
      <c r="X4079" s="82"/>
      <c r="Y4079" s="88"/>
      <c r="Z4079" s="82"/>
      <c r="AA4079" s="88"/>
      <c r="AB4079" s="82"/>
      <c r="AC4079" s="88"/>
      <c r="AD4079" s="82"/>
      <c r="AE4079" s="89"/>
      <c r="AI4079" s="130"/>
      <c r="AJ4079" s="131"/>
      <c r="AK4079" s="130"/>
      <c r="AL4079" s="131"/>
      <c r="AM4079" s="130"/>
      <c r="AN4079" s="131"/>
      <c r="AO4079" s="130"/>
      <c r="AP4079" s="132"/>
      <c r="AY4079" s="133"/>
      <c r="BC4079" s="97"/>
      <c r="BD4079" s="97"/>
      <c r="BE4079" s="97"/>
      <c r="BF4079" s="97"/>
      <c r="BG4079" s="97"/>
    </row>
    <row r="4080" spans="9:59">
      <c r="I4080" s="80"/>
      <c r="J4080" s="81"/>
      <c r="K4080" s="82"/>
      <c r="L4080" s="83"/>
      <c r="M4080" s="84"/>
      <c r="N4080" s="85"/>
      <c r="O4080" s="82"/>
      <c r="P4080" s="86"/>
      <c r="S4080" s="88"/>
      <c r="T4080" s="82"/>
      <c r="U4080" s="88"/>
      <c r="V4080" s="82"/>
      <c r="W4080" s="88"/>
      <c r="X4080" s="82"/>
      <c r="Y4080" s="88"/>
      <c r="Z4080" s="82"/>
      <c r="AA4080" s="88"/>
      <c r="AB4080" s="82"/>
      <c r="AC4080" s="88"/>
      <c r="AD4080" s="82"/>
      <c r="AE4080" s="89"/>
      <c r="AI4080" s="130"/>
      <c r="AJ4080" s="131"/>
      <c r="AK4080" s="130"/>
      <c r="AL4080" s="131"/>
      <c r="AM4080" s="130"/>
      <c r="AN4080" s="131"/>
      <c r="AO4080" s="130"/>
      <c r="AP4080" s="132"/>
      <c r="AY4080" s="133"/>
      <c r="BC4080" s="97"/>
      <c r="BD4080" s="97"/>
      <c r="BE4080" s="97"/>
      <c r="BF4080" s="97"/>
      <c r="BG4080" s="97"/>
    </row>
    <row r="4081" spans="9:59">
      <c r="I4081" s="80"/>
      <c r="J4081" s="81"/>
      <c r="K4081" s="82"/>
      <c r="L4081" s="83"/>
      <c r="M4081" s="84"/>
      <c r="N4081" s="85"/>
      <c r="O4081" s="82"/>
      <c r="P4081" s="86"/>
      <c r="S4081" s="88"/>
      <c r="T4081" s="82"/>
      <c r="U4081" s="88"/>
      <c r="V4081" s="82"/>
      <c r="W4081" s="88"/>
      <c r="X4081" s="82"/>
      <c r="Y4081" s="88"/>
      <c r="Z4081" s="82"/>
      <c r="AA4081" s="88"/>
      <c r="AB4081" s="82"/>
      <c r="AC4081" s="88"/>
      <c r="AD4081" s="82"/>
      <c r="AE4081" s="89"/>
      <c r="AI4081" s="130"/>
      <c r="AJ4081" s="131"/>
      <c r="AK4081" s="130"/>
      <c r="AL4081" s="131"/>
      <c r="AM4081" s="130"/>
      <c r="AN4081" s="131"/>
      <c r="AO4081" s="130"/>
      <c r="AP4081" s="132"/>
      <c r="AY4081" s="133"/>
      <c r="BC4081" s="97"/>
      <c r="BD4081" s="97"/>
      <c r="BE4081" s="97"/>
      <c r="BF4081" s="97"/>
      <c r="BG4081" s="97"/>
    </row>
    <row r="4082" spans="9:59">
      <c r="I4082" s="80"/>
      <c r="J4082" s="81"/>
      <c r="K4082" s="82"/>
      <c r="L4082" s="83"/>
      <c r="M4082" s="84"/>
      <c r="N4082" s="85"/>
      <c r="O4082" s="82"/>
      <c r="P4082" s="86"/>
      <c r="S4082" s="88"/>
      <c r="T4082" s="82"/>
      <c r="U4082" s="88"/>
      <c r="V4082" s="82"/>
      <c r="W4082" s="88"/>
      <c r="X4082" s="82"/>
      <c r="Y4082" s="88"/>
      <c r="Z4082" s="82"/>
      <c r="AA4082" s="88"/>
      <c r="AB4082" s="82"/>
      <c r="AC4082" s="88"/>
      <c r="AD4082" s="82"/>
      <c r="AE4082" s="89"/>
      <c r="AI4082" s="130"/>
      <c r="AJ4082" s="131"/>
      <c r="AK4082" s="130"/>
      <c r="AL4082" s="131"/>
      <c r="AM4082" s="130"/>
      <c r="AN4082" s="131"/>
      <c r="AO4082" s="130"/>
      <c r="AP4082" s="132"/>
      <c r="AY4082" s="133"/>
      <c r="BC4082" s="97"/>
      <c r="BD4082" s="97"/>
      <c r="BE4082" s="97"/>
      <c r="BF4082" s="97"/>
      <c r="BG4082" s="97"/>
    </row>
    <row r="4083" spans="9:59">
      <c r="I4083" s="80"/>
      <c r="J4083" s="81"/>
      <c r="K4083" s="82"/>
      <c r="L4083" s="83"/>
      <c r="M4083" s="84"/>
      <c r="N4083" s="85"/>
      <c r="O4083" s="82"/>
      <c r="P4083" s="86"/>
      <c r="S4083" s="88"/>
      <c r="T4083" s="82"/>
      <c r="U4083" s="88"/>
      <c r="V4083" s="82"/>
      <c r="W4083" s="88"/>
      <c r="X4083" s="82"/>
      <c r="Y4083" s="88"/>
      <c r="Z4083" s="82"/>
      <c r="AA4083" s="88"/>
      <c r="AB4083" s="82"/>
      <c r="AC4083" s="88"/>
      <c r="AD4083" s="82"/>
      <c r="AE4083" s="89"/>
      <c r="AI4083" s="130"/>
      <c r="AJ4083" s="131"/>
      <c r="AK4083" s="130"/>
      <c r="AL4083" s="131"/>
      <c r="AM4083" s="130"/>
      <c r="AN4083" s="131"/>
      <c r="AO4083" s="130"/>
      <c r="AP4083" s="132"/>
      <c r="AY4083" s="133"/>
      <c r="BC4083" s="97"/>
      <c r="BD4083" s="97"/>
      <c r="BE4083" s="97"/>
      <c r="BF4083" s="97"/>
      <c r="BG4083" s="97"/>
    </row>
    <row r="4084" spans="9:59">
      <c r="I4084" s="80"/>
      <c r="J4084" s="81"/>
      <c r="K4084" s="82"/>
      <c r="L4084" s="83"/>
      <c r="M4084" s="84"/>
      <c r="N4084" s="85"/>
      <c r="O4084" s="82"/>
      <c r="P4084" s="86"/>
      <c r="S4084" s="88"/>
      <c r="T4084" s="82"/>
      <c r="U4084" s="88"/>
      <c r="V4084" s="82"/>
      <c r="W4084" s="88"/>
      <c r="X4084" s="82"/>
      <c r="Y4084" s="88"/>
      <c r="Z4084" s="82"/>
      <c r="AA4084" s="88"/>
      <c r="AB4084" s="82"/>
      <c r="AC4084" s="88"/>
      <c r="AD4084" s="82"/>
      <c r="AE4084" s="89"/>
      <c r="AI4084" s="130"/>
      <c r="AJ4084" s="131"/>
      <c r="AK4084" s="130"/>
      <c r="AL4084" s="131"/>
      <c r="AM4084" s="130"/>
      <c r="AN4084" s="131"/>
      <c r="AO4084" s="130"/>
      <c r="AP4084" s="132"/>
      <c r="AY4084" s="133"/>
      <c r="BC4084" s="97"/>
      <c r="BD4084" s="97"/>
      <c r="BE4084" s="97"/>
      <c r="BF4084" s="97"/>
      <c r="BG4084" s="97"/>
    </row>
    <row r="4085" spans="9:59">
      <c r="I4085" s="80"/>
      <c r="J4085" s="81"/>
      <c r="K4085" s="82"/>
      <c r="L4085" s="83"/>
      <c r="M4085" s="84"/>
      <c r="N4085" s="85"/>
      <c r="O4085" s="82"/>
      <c r="P4085" s="86"/>
      <c r="S4085" s="88"/>
      <c r="T4085" s="82"/>
      <c r="U4085" s="88"/>
      <c r="V4085" s="82"/>
      <c r="W4085" s="88"/>
      <c r="X4085" s="82"/>
      <c r="Y4085" s="88"/>
      <c r="Z4085" s="82"/>
      <c r="AA4085" s="88"/>
      <c r="AB4085" s="82"/>
      <c r="AC4085" s="88"/>
      <c r="AD4085" s="82"/>
      <c r="AE4085" s="89"/>
      <c r="AI4085" s="130"/>
      <c r="AJ4085" s="131"/>
      <c r="AK4085" s="130"/>
      <c r="AL4085" s="131"/>
      <c r="AM4085" s="130"/>
      <c r="AN4085" s="131"/>
      <c r="AO4085" s="130"/>
      <c r="AP4085" s="132"/>
      <c r="AY4085" s="133"/>
      <c r="BC4085" s="97"/>
      <c r="BD4085" s="97"/>
      <c r="BE4085" s="97"/>
      <c r="BF4085" s="97"/>
      <c r="BG4085" s="97"/>
    </row>
    <row r="4086" spans="9:59">
      <c r="I4086" s="80"/>
      <c r="J4086" s="81"/>
      <c r="K4086" s="82"/>
      <c r="L4086" s="83"/>
      <c r="M4086" s="84"/>
      <c r="N4086" s="85"/>
      <c r="O4086" s="82"/>
      <c r="P4086" s="86"/>
      <c r="S4086" s="88"/>
      <c r="T4086" s="82"/>
      <c r="U4086" s="88"/>
      <c r="V4086" s="82"/>
      <c r="W4086" s="88"/>
      <c r="X4086" s="82"/>
      <c r="Y4086" s="88"/>
      <c r="Z4086" s="82"/>
      <c r="AA4086" s="88"/>
      <c r="AB4086" s="82"/>
      <c r="AC4086" s="88"/>
      <c r="AD4086" s="82"/>
      <c r="AE4086" s="89"/>
      <c r="AI4086" s="130"/>
      <c r="AJ4086" s="131"/>
      <c r="AK4086" s="130"/>
      <c r="AL4086" s="131"/>
      <c r="AM4086" s="130"/>
      <c r="AN4086" s="131"/>
      <c r="AO4086" s="130"/>
      <c r="AP4086" s="132"/>
      <c r="AY4086" s="133"/>
      <c r="BC4086" s="97"/>
      <c r="BD4086" s="97"/>
      <c r="BE4086" s="97"/>
      <c r="BF4086" s="97"/>
      <c r="BG4086" s="97"/>
    </row>
    <row r="4087" spans="9:59">
      <c r="I4087" s="80"/>
      <c r="J4087" s="81"/>
      <c r="K4087" s="82"/>
      <c r="L4087" s="83"/>
      <c r="M4087" s="84"/>
      <c r="N4087" s="85"/>
      <c r="O4087" s="82"/>
      <c r="P4087" s="86"/>
      <c r="S4087" s="88"/>
      <c r="T4087" s="82"/>
      <c r="U4087" s="88"/>
      <c r="V4087" s="82"/>
      <c r="W4087" s="88"/>
      <c r="X4087" s="82"/>
      <c r="Y4087" s="88"/>
      <c r="Z4087" s="82"/>
      <c r="AA4087" s="88"/>
      <c r="AB4087" s="82"/>
      <c r="AC4087" s="88"/>
      <c r="AD4087" s="82"/>
      <c r="AE4087" s="89"/>
      <c r="AI4087" s="130"/>
      <c r="AJ4087" s="131"/>
      <c r="AK4087" s="130"/>
      <c r="AL4087" s="131"/>
      <c r="AM4087" s="130"/>
      <c r="AN4087" s="131"/>
      <c r="AO4087" s="130"/>
      <c r="AP4087" s="132"/>
      <c r="AY4087" s="133"/>
      <c r="BC4087" s="97"/>
      <c r="BD4087" s="97"/>
      <c r="BE4087" s="97"/>
      <c r="BF4087" s="97"/>
      <c r="BG4087" s="97"/>
    </row>
    <row r="4088" spans="9:59">
      <c r="I4088" s="80"/>
      <c r="J4088" s="81"/>
      <c r="K4088" s="82"/>
      <c r="L4088" s="83"/>
      <c r="M4088" s="84"/>
      <c r="N4088" s="85"/>
      <c r="O4088" s="82"/>
      <c r="P4088" s="86"/>
      <c r="S4088" s="88"/>
      <c r="T4088" s="82"/>
      <c r="U4088" s="88"/>
      <c r="V4088" s="82"/>
      <c r="W4088" s="88"/>
      <c r="X4088" s="82"/>
      <c r="Y4088" s="88"/>
      <c r="Z4088" s="82"/>
      <c r="AA4088" s="88"/>
      <c r="AB4088" s="82"/>
      <c r="AC4088" s="88"/>
      <c r="AD4088" s="82"/>
      <c r="AE4088" s="89"/>
      <c r="AI4088" s="130"/>
      <c r="AJ4088" s="131"/>
      <c r="AK4088" s="130"/>
      <c r="AL4088" s="131"/>
      <c r="AM4088" s="130"/>
      <c r="AN4088" s="131"/>
      <c r="AO4088" s="130"/>
      <c r="AP4088" s="132"/>
      <c r="AY4088" s="133"/>
      <c r="BC4088" s="97"/>
      <c r="BD4088" s="97"/>
      <c r="BE4088" s="97"/>
      <c r="BF4088" s="97"/>
      <c r="BG4088" s="97"/>
    </row>
    <row r="4089" spans="9:59">
      <c r="I4089" s="80"/>
      <c r="J4089" s="81"/>
      <c r="K4089" s="82"/>
      <c r="L4089" s="83"/>
      <c r="M4089" s="84"/>
      <c r="N4089" s="85"/>
      <c r="O4089" s="82"/>
      <c r="P4089" s="86"/>
      <c r="S4089" s="88"/>
      <c r="T4089" s="82"/>
      <c r="U4089" s="88"/>
      <c r="V4089" s="82"/>
      <c r="W4089" s="88"/>
      <c r="X4089" s="82"/>
      <c r="Y4089" s="88"/>
      <c r="Z4089" s="82"/>
      <c r="AA4089" s="88"/>
      <c r="AB4089" s="82"/>
      <c r="AC4089" s="88"/>
      <c r="AD4089" s="82"/>
      <c r="AE4089" s="89"/>
      <c r="AI4089" s="130"/>
      <c r="AJ4089" s="131"/>
      <c r="AK4089" s="130"/>
      <c r="AL4089" s="131"/>
      <c r="AM4089" s="130"/>
      <c r="AN4089" s="131"/>
      <c r="AO4089" s="130"/>
      <c r="AP4089" s="132"/>
      <c r="AY4089" s="133"/>
      <c r="BC4089" s="97"/>
      <c r="BD4089" s="97"/>
      <c r="BE4089" s="97"/>
      <c r="BF4089" s="97"/>
      <c r="BG4089" s="97"/>
    </row>
    <row r="4090" spans="9:59">
      <c r="I4090" s="80"/>
      <c r="J4090" s="81"/>
      <c r="K4090" s="82"/>
      <c r="L4090" s="83"/>
      <c r="M4090" s="84"/>
      <c r="N4090" s="85"/>
      <c r="O4090" s="82"/>
      <c r="P4090" s="86"/>
      <c r="S4090" s="88"/>
      <c r="T4090" s="82"/>
      <c r="U4090" s="88"/>
      <c r="V4090" s="82"/>
      <c r="W4090" s="88"/>
      <c r="X4090" s="82"/>
      <c r="Y4090" s="88"/>
      <c r="Z4090" s="82"/>
      <c r="AA4090" s="88"/>
      <c r="AB4090" s="82"/>
      <c r="AC4090" s="88"/>
      <c r="AD4090" s="82"/>
      <c r="AE4090" s="89"/>
      <c r="AI4090" s="130"/>
      <c r="AJ4090" s="131"/>
      <c r="AK4090" s="130"/>
      <c r="AL4090" s="131"/>
      <c r="AM4090" s="130"/>
      <c r="AN4090" s="131"/>
      <c r="AO4090" s="130"/>
      <c r="AP4090" s="132"/>
      <c r="AY4090" s="133"/>
      <c r="BC4090" s="97"/>
      <c r="BD4090" s="97"/>
      <c r="BE4090" s="97"/>
      <c r="BF4090" s="97"/>
      <c r="BG4090" s="97"/>
    </row>
    <row r="4091" spans="9:59">
      <c r="I4091" s="80"/>
      <c r="J4091" s="81"/>
      <c r="K4091" s="82"/>
      <c r="L4091" s="83"/>
      <c r="M4091" s="84"/>
      <c r="N4091" s="85"/>
      <c r="O4091" s="82"/>
      <c r="P4091" s="86"/>
      <c r="S4091" s="88"/>
      <c r="T4091" s="82"/>
      <c r="U4091" s="88"/>
      <c r="V4091" s="82"/>
      <c r="W4091" s="88"/>
      <c r="X4091" s="82"/>
      <c r="Y4091" s="88"/>
      <c r="Z4091" s="82"/>
      <c r="AA4091" s="88"/>
      <c r="AB4091" s="82"/>
      <c r="AC4091" s="88"/>
      <c r="AD4091" s="82"/>
      <c r="AE4091" s="89"/>
      <c r="AI4091" s="130"/>
      <c r="AJ4091" s="131"/>
      <c r="AK4091" s="130"/>
      <c r="AL4091" s="131"/>
      <c r="AM4091" s="130"/>
      <c r="AN4091" s="131"/>
      <c r="AO4091" s="130"/>
      <c r="AP4091" s="132"/>
      <c r="AY4091" s="133"/>
      <c r="BC4091" s="97"/>
      <c r="BD4091" s="97"/>
      <c r="BE4091" s="97"/>
      <c r="BF4091" s="97"/>
      <c r="BG4091" s="97"/>
    </row>
    <row r="4092" spans="9:59">
      <c r="I4092" s="80"/>
      <c r="J4092" s="81"/>
      <c r="K4092" s="82"/>
      <c r="L4092" s="83"/>
      <c r="M4092" s="84"/>
      <c r="N4092" s="85"/>
      <c r="O4092" s="82"/>
      <c r="P4092" s="86"/>
      <c r="S4092" s="88"/>
      <c r="T4092" s="82"/>
      <c r="U4092" s="88"/>
      <c r="V4092" s="82"/>
      <c r="W4092" s="88"/>
      <c r="X4092" s="82"/>
      <c r="Y4092" s="88"/>
      <c r="Z4092" s="82"/>
      <c r="AA4092" s="88"/>
      <c r="AB4092" s="82"/>
      <c r="AC4092" s="88"/>
      <c r="AD4092" s="82"/>
      <c r="AE4092" s="89"/>
      <c r="AI4092" s="130"/>
      <c r="AJ4092" s="131"/>
      <c r="AK4092" s="130"/>
      <c r="AL4092" s="131"/>
      <c r="AM4092" s="130"/>
      <c r="AN4092" s="131"/>
      <c r="AO4092" s="130"/>
      <c r="AP4092" s="132"/>
      <c r="AY4092" s="133"/>
      <c r="BC4092" s="97"/>
      <c r="BD4092" s="97"/>
      <c r="BE4092" s="97"/>
      <c r="BF4092" s="97"/>
      <c r="BG4092" s="97"/>
    </row>
    <row r="4093" spans="9:59">
      <c r="I4093" s="80"/>
      <c r="J4093" s="81"/>
      <c r="K4093" s="82"/>
      <c r="L4093" s="83"/>
      <c r="M4093" s="84"/>
      <c r="N4093" s="85"/>
      <c r="O4093" s="82"/>
      <c r="P4093" s="86"/>
      <c r="S4093" s="88"/>
      <c r="T4093" s="82"/>
      <c r="U4093" s="88"/>
      <c r="V4093" s="82"/>
      <c r="W4093" s="88"/>
      <c r="X4093" s="82"/>
      <c r="Y4093" s="88"/>
      <c r="Z4093" s="82"/>
      <c r="AA4093" s="88"/>
      <c r="AB4093" s="82"/>
      <c r="AC4093" s="88"/>
      <c r="AD4093" s="82"/>
      <c r="AE4093" s="89"/>
      <c r="AI4093" s="130"/>
      <c r="AJ4093" s="131"/>
      <c r="AK4093" s="130"/>
      <c r="AL4093" s="131"/>
      <c r="AM4093" s="130"/>
      <c r="AN4093" s="131"/>
      <c r="AO4093" s="130"/>
      <c r="AP4093" s="132"/>
      <c r="AY4093" s="133"/>
      <c r="BC4093" s="97"/>
      <c r="BD4093" s="97"/>
      <c r="BE4093" s="97"/>
      <c r="BF4093" s="97"/>
      <c r="BG4093" s="97"/>
    </row>
    <row r="4094" spans="9:59">
      <c r="I4094" s="80"/>
      <c r="J4094" s="81"/>
      <c r="K4094" s="82"/>
      <c r="L4094" s="83"/>
      <c r="M4094" s="84"/>
      <c r="N4094" s="85"/>
      <c r="O4094" s="82"/>
      <c r="P4094" s="86"/>
      <c r="S4094" s="88"/>
      <c r="T4094" s="82"/>
      <c r="U4094" s="88"/>
      <c r="V4094" s="82"/>
      <c r="W4094" s="88"/>
      <c r="X4094" s="82"/>
      <c r="Y4094" s="88"/>
      <c r="Z4094" s="82"/>
      <c r="AA4094" s="88"/>
      <c r="AB4094" s="82"/>
      <c r="AC4094" s="88"/>
      <c r="AD4094" s="82"/>
      <c r="AE4094" s="89"/>
      <c r="AI4094" s="130"/>
      <c r="AJ4094" s="131"/>
      <c r="AK4094" s="130"/>
      <c r="AL4094" s="131"/>
      <c r="AM4094" s="130"/>
      <c r="AN4094" s="131"/>
      <c r="AO4094" s="130"/>
      <c r="AP4094" s="132"/>
      <c r="AY4094" s="133"/>
      <c r="BC4094" s="97"/>
      <c r="BD4094" s="97"/>
      <c r="BE4094" s="97"/>
      <c r="BF4094" s="97"/>
      <c r="BG4094" s="97"/>
    </row>
    <row r="4095" spans="9:59">
      <c r="I4095" s="80"/>
      <c r="J4095" s="81"/>
      <c r="K4095" s="82"/>
      <c r="L4095" s="83"/>
      <c r="M4095" s="84"/>
      <c r="N4095" s="85"/>
      <c r="O4095" s="82"/>
      <c r="P4095" s="86"/>
      <c r="S4095" s="88"/>
      <c r="T4095" s="82"/>
      <c r="U4095" s="88"/>
      <c r="V4095" s="82"/>
      <c r="W4095" s="88"/>
      <c r="X4095" s="82"/>
      <c r="Y4095" s="88"/>
      <c r="Z4095" s="82"/>
      <c r="AA4095" s="88"/>
      <c r="AB4095" s="82"/>
      <c r="AC4095" s="88"/>
      <c r="AD4095" s="82"/>
      <c r="AE4095" s="89"/>
      <c r="AI4095" s="130"/>
      <c r="AJ4095" s="131"/>
      <c r="AK4095" s="130"/>
      <c r="AL4095" s="131"/>
      <c r="AM4095" s="130"/>
      <c r="AN4095" s="131"/>
      <c r="AO4095" s="130"/>
      <c r="AP4095" s="132"/>
      <c r="AY4095" s="133"/>
      <c r="BC4095" s="97"/>
      <c r="BD4095" s="97"/>
      <c r="BE4095" s="97"/>
      <c r="BF4095" s="97"/>
      <c r="BG4095" s="97"/>
    </row>
    <row r="4096" spans="9:59">
      <c r="I4096" s="80"/>
      <c r="J4096" s="81"/>
      <c r="K4096" s="82"/>
      <c r="L4096" s="83"/>
      <c r="M4096" s="84"/>
      <c r="N4096" s="85"/>
      <c r="O4096" s="82"/>
      <c r="P4096" s="86"/>
      <c r="S4096" s="88"/>
      <c r="T4096" s="82"/>
      <c r="U4096" s="88"/>
      <c r="V4096" s="82"/>
      <c r="W4096" s="88"/>
      <c r="X4096" s="82"/>
      <c r="Y4096" s="88"/>
      <c r="Z4096" s="82"/>
      <c r="AA4096" s="88"/>
      <c r="AB4096" s="82"/>
      <c r="AC4096" s="88"/>
      <c r="AD4096" s="82"/>
      <c r="AE4096" s="89"/>
      <c r="AI4096" s="130"/>
      <c r="AJ4096" s="131"/>
      <c r="AK4096" s="130"/>
      <c r="AL4096" s="131"/>
      <c r="AM4096" s="130"/>
      <c r="AN4096" s="131"/>
      <c r="AO4096" s="130"/>
      <c r="AP4096" s="132"/>
      <c r="AY4096" s="133"/>
      <c r="BC4096" s="97"/>
      <c r="BD4096" s="97"/>
      <c r="BE4096" s="97"/>
      <c r="BF4096" s="97"/>
      <c r="BG4096" s="97"/>
    </row>
    <row r="4097" spans="9:59">
      <c r="I4097" s="80"/>
      <c r="J4097" s="81"/>
      <c r="K4097" s="82"/>
      <c r="L4097" s="83"/>
      <c r="M4097" s="84"/>
      <c r="N4097" s="85"/>
      <c r="O4097" s="82"/>
      <c r="P4097" s="86"/>
      <c r="S4097" s="88"/>
      <c r="T4097" s="82"/>
      <c r="U4097" s="88"/>
      <c r="V4097" s="82"/>
      <c r="W4097" s="88"/>
      <c r="X4097" s="82"/>
      <c r="Y4097" s="88"/>
      <c r="Z4097" s="82"/>
      <c r="AA4097" s="88"/>
      <c r="AB4097" s="82"/>
      <c r="AC4097" s="88"/>
      <c r="AD4097" s="82"/>
      <c r="AE4097" s="89"/>
      <c r="AI4097" s="130"/>
      <c r="AJ4097" s="131"/>
      <c r="AK4097" s="130"/>
      <c r="AL4097" s="131"/>
      <c r="AM4097" s="130"/>
      <c r="AN4097" s="131"/>
      <c r="AO4097" s="130"/>
      <c r="AP4097" s="132"/>
      <c r="AY4097" s="133"/>
      <c r="BC4097" s="97"/>
      <c r="BD4097" s="97"/>
      <c r="BE4097" s="97"/>
      <c r="BF4097" s="97"/>
      <c r="BG4097" s="97"/>
    </row>
    <row r="4098" spans="9:59">
      <c r="I4098" s="80"/>
      <c r="J4098" s="81"/>
      <c r="K4098" s="82"/>
      <c r="L4098" s="83"/>
      <c r="M4098" s="84"/>
      <c r="N4098" s="85"/>
      <c r="O4098" s="82"/>
      <c r="P4098" s="86"/>
      <c r="S4098" s="88"/>
      <c r="T4098" s="82"/>
      <c r="U4098" s="88"/>
      <c r="V4098" s="82"/>
      <c r="W4098" s="88"/>
      <c r="X4098" s="82"/>
      <c r="Y4098" s="88"/>
      <c r="Z4098" s="82"/>
      <c r="AA4098" s="88"/>
      <c r="AB4098" s="82"/>
      <c r="AC4098" s="88"/>
      <c r="AD4098" s="82"/>
      <c r="AE4098" s="89"/>
      <c r="AI4098" s="130"/>
      <c r="AJ4098" s="131"/>
      <c r="AK4098" s="130"/>
      <c r="AL4098" s="131"/>
      <c r="AM4098" s="130"/>
      <c r="AN4098" s="131"/>
      <c r="AO4098" s="130"/>
      <c r="AP4098" s="132"/>
      <c r="AY4098" s="133"/>
      <c r="BC4098" s="97"/>
      <c r="BD4098" s="97"/>
      <c r="BE4098" s="97"/>
      <c r="BF4098" s="97"/>
      <c r="BG4098" s="97"/>
    </row>
    <row r="4099" spans="9:59">
      <c r="I4099" s="80"/>
      <c r="J4099" s="81"/>
      <c r="K4099" s="82"/>
      <c r="L4099" s="83"/>
      <c r="M4099" s="84"/>
      <c r="N4099" s="85"/>
      <c r="O4099" s="82"/>
      <c r="P4099" s="86"/>
      <c r="S4099" s="88"/>
      <c r="T4099" s="82"/>
      <c r="U4099" s="88"/>
      <c r="V4099" s="82"/>
      <c r="W4099" s="88"/>
      <c r="X4099" s="82"/>
      <c r="Y4099" s="88"/>
      <c r="Z4099" s="82"/>
      <c r="AA4099" s="88"/>
      <c r="AB4099" s="82"/>
      <c r="AC4099" s="88"/>
      <c r="AD4099" s="82"/>
      <c r="AE4099" s="89"/>
      <c r="AI4099" s="130"/>
      <c r="AJ4099" s="131"/>
      <c r="AK4099" s="130"/>
      <c r="AL4099" s="131"/>
      <c r="AM4099" s="130"/>
      <c r="AN4099" s="131"/>
      <c r="AO4099" s="130"/>
      <c r="AP4099" s="132"/>
      <c r="AY4099" s="133"/>
      <c r="BC4099" s="97"/>
      <c r="BD4099" s="97"/>
      <c r="BE4099" s="97"/>
      <c r="BF4099" s="97"/>
      <c r="BG4099" s="97"/>
    </row>
    <row r="4100" spans="9:59">
      <c r="I4100" s="80"/>
      <c r="J4100" s="81"/>
      <c r="K4100" s="82"/>
      <c r="L4100" s="83"/>
      <c r="M4100" s="84"/>
      <c r="N4100" s="85"/>
      <c r="O4100" s="82"/>
      <c r="P4100" s="86"/>
      <c r="S4100" s="88"/>
      <c r="T4100" s="82"/>
      <c r="U4100" s="88"/>
      <c r="V4100" s="82"/>
      <c r="W4100" s="88"/>
      <c r="X4100" s="82"/>
      <c r="Y4100" s="88"/>
      <c r="Z4100" s="82"/>
      <c r="AA4100" s="88"/>
      <c r="AB4100" s="82"/>
      <c r="AC4100" s="88"/>
      <c r="AD4100" s="82"/>
      <c r="AE4100" s="89"/>
      <c r="AI4100" s="130"/>
      <c r="AJ4100" s="131"/>
      <c r="AK4100" s="130"/>
      <c r="AL4100" s="131"/>
      <c r="AM4100" s="130"/>
      <c r="AN4100" s="131"/>
      <c r="AO4100" s="130"/>
      <c r="AP4100" s="132"/>
      <c r="AY4100" s="133"/>
      <c r="BC4100" s="97"/>
      <c r="BD4100" s="97"/>
      <c r="BE4100" s="97"/>
      <c r="BF4100" s="97"/>
      <c r="BG4100" s="97"/>
    </row>
    <row r="4101" spans="9:59">
      <c r="I4101" s="80"/>
      <c r="J4101" s="81"/>
      <c r="K4101" s="82"/>
      <c r="L4101" s="83"/>
      <c r="M4101" s="84"/>
      <c r="N4101" s="85"/>
      <c r="O4101" s="82"/>
      <c r="P4101" s="86"/>
      <c r="S4101" s="88"/>
      <c r="T4101" s="82"/>
      <c r="U4101" s="88"/>
      <c r="V4101" s="82"/>
      <c r="W4101" s="88"/>
      <c r="X4101" s="82"/>
      <c r="Y4101" s="88"/>
      <c r="Z4101" s="82"/>
      <c r="AA4101" s="88"/>
      <c r="AB4101" s="82"/>
      <c r="AC4101" s="88"/>
      <c r="AD4101" s="82"/>
      <c r="AE4101" s="89"/>
      <c r="AI4101" s="130"/>
      <c r="AJ4101" s="131"/>
      <c r="AK4101" s="130"/>
      <c r="AL4101" s="131"/>
      <c r="AM4101" s="130"/>
      <c r="AN4101" s="131"/>
      <c r="AO4101" s="130"/>
      <c r="AP4101" s="132"/>
      <c r="AY4101" s="133"/>
      <c r="BC4101" s="97"/>
      <c r="BD4101" s="97"/>
      <c r="BE4101" s="97"/>
      <c r="BF4101" s="97"/>
      <c r="BG4101" s="97"/>
    </row>
    <row r="4102" spans="9:59">
      <c r="I4102" s="80"/>
      <c r="J4102" s="81"/>
      <c r="K4102" s="82"/>
      <c r="L4102" s="83"/>
      <c r="M4102" s="84"/>
      <c r="N4102" s="85"/>
      <c r="O4102" s="82"/>
      <c r="P4102" s="86"/>
      <c r="S4102" s="88"/>
      <c r="T4102" s="82"/>
      <c r="U4102" s="88"/>
      <c r="V4102" s="82"/>
      <c r="W4102" s="88"/>
      <c r="X4102" s="82"/>
      <c r="Y4102" s="88"/>
      <c r="Z4102" s="82"/>
      <c r="AA4102" s="88"/>
      <c r="AB4102" s="82"/>
      <c r="AC4102" s="88"/>
      <c r="AD4102" s="82"/>
      <c r="AE4102" s="89"/>
      <c r="AI4102" s="130"/>
      <c r="AJ4102" s="131"/>
      <c r="AK4102" s="130"/>
      <c r="AL4102" s="131"/>
      <c r="AM4102" s="130"/>
      <c r="AN4102" s="131"/>
      <c r="AO4102" s="130"/>
      <c r="AP4102" s="132"/>
      <c r="AY4102" s="133"/>
      <c r="BC4102" s="97"/>
      <c r="BD4102" s="97"/>
      <c r="BE4102" s="97"/>
      <c r="BF4102" s="97"/>
      <c r="BG4102" s="97"/>
    </row>
    <row r="4103" spans="9:59">
      <c r="I4103" s="80"/>
      <c r="J4103" s="81"/>
      <c r="K4103" s="82"/>
      <c r="L4103" s="83"/>
      <c r="M4103" s="84"/>
      <c r="N4103" s="85"/>
      <c r="O4103" s="82"/>
      <c r="P4103" s="86"/>
      <c r="S4103" s="88"/>
      <c r="T4103" s="82"/>
      <c r="U4103" s="88"/>
      <c r="V4103" s="82"/>
      <c r="W4103" s="88"/>
      <c r="X4103" s="82"/>
      <c r="Y4103" s="88"/>
      <c r="Z4103" s="82"/>
      <c r="AA4103" s="88"/>
      <c r="AB4103" s="82"/>
      <c r="AC4103" s="88"/>
      <c r="AD4103" s="82"/>
      <c r="AE4103" s="89"/>
      <c r="AI4103" s="130"/>
      <c r="AJ4103" s="131"/>
      <c r="AK4103" s="130"/>
      <c r="AL4103" s="131"/>
      <c r="AM4103" s="130"/>
      <c r="AN4103" s="131"/>
      <c r="AO4103" s="130"/>
      <c r="AP4103" s="132"/>
      <c r="AY4103" s="133"/>
      <c r="BC4103" s="97"/>
      <c r="BD4103" s="97"/>
      <c r="BE4103" s="97"/>
      <c r="BF4103" s="97"/>
      <c r="BG4103" s="97"/>
    </row>
    <row r="4104" spans="9:59">
      <c r="I4104" s="80"/>
      <c r="J4104" s="81"/>
      <c r="K4104" s="82"/>
      <c r="L4104" s="83"/>
      <c r="M4104" s="84"/>
      <c r="N4104" s="85"/>
      <c r="O4104" s="82"/>
      <c r="P4104" s="86"/>
      <c r="S4104" s="88"/>
      <c r="T4104" s="82"/>
      <c r="U4104" s="88"/>
      <c r="V4104" s="82"/>
      <c r="W4104" s="88"/>
      <c r="X4104" s="82"/>
      <c r="Y4104" s="88"/>
      <c r="Z4104" s="82"/>
      <c r="AA4104" s="88"/>
      <c r="AB4104" s="82"/>
      <c r="AC4104" s="88"/>
      <c r="AD4104" s="82"/>
      <c r="AE4104" s="89"/>
      <c r="AI4104" s="130"/>
      <c r="AJ4104" s="131"/>
      <c r="AK4104" s="130"/>
      <c r="AL4104" s="131"/>
      <c r="AM4104" s="130"/>
      <c r="AN4104" s="131"/>
      <c r="AO4104" s="130"/>
      <c r="AP4104" s="132"/>
      <c r="AY4104" s="133"/>
      <c r="BC4104" s="97"/>
      <c r="BD4104" s="97"/>
      <c r="BE4104" s="97"/>
      <c r="BF4104" s="97"/>
      <c r="BG4104" s="97"/>
    </row>
    <row r="4105" spans="9:59">
      <c r="I4105" s="80"/>
      <c r="J4105" s="81"/>
      <c r="K4105" s="82"/>
      <c r="L4105" s="83"/>
      <c r="M4105" s="84"/>
      <c r="N4105" s="85"/>
      <c r="O4105" s="82"/>
      <c r="P4105" s="86"/>
      <c r="S4105" s="88"/>
      <c r="T4105" s="82"/>
      <c r="U4105" s="88"/>
      <c r="V4105" s="82"/>
      <c r="W4105" s="88"/>
      <c r="X4105" s="82"/>
      <c r="Y4105" s="88"/>
      <c r="Z4105" s="82"/>
      <c r="AA4105" s="88"/>
      <c r="AB4105" s="82"/>
      <c r="AC4105" s="88"/>
      <c r="AD4105" s="82"/>
      <c r="AE4105" s="89"/>
      <c r="AI4105" s="130"/>
      <c r="AJ4105" s="131"/>
      <c r="AK4105" s="130"/>
      <c r="AL4105" s="131"/>
      <c r="AM4105" s="130"/>
      <c r="AN4105" s="131"/>
      <c r="AO4105" s="130"/>
      <c r="AP4105" s="132"/>
      <c r="AY4105" s="133"/>
      <c r="BC4105" s="97"/>
      <c r="BD4105" s="97"/>
      <c r="BE4105" s="97"/>
      <c r="BF4105" s="97"/>
      <c r="BG4105" s="97"/>
    </row>
    <row r="4106" spans="9:59">
      <c r="I4106" s="80"/>
      <c r="J4106" s="81"/>
      <c r="K4106" s="82"/>
      <c r="L4106" s="83"/>
      <c r="M4106" s="84"/>
      <c r="N4106" s="85"/>
      <c r="O4106" s="82"/>
      <c r="P4106" s="86"/>
      <c r="S4106" s="88"/>
      <c r="T4106" s="82"/>
      <c r="U4106" s="88"/>
      <c r="V4106" s="82"/>
      <c r="W4106" s="88"/>
      <c r="X4106" s="82"/>
      <c r="Y4106" s="88"/>
      <c r="Z4106" s="82"/>
      <c r="AA4106" s="88"/>
      <c r="AB4106" s="82"/>
      <c r="AC4106" s="88"/>
      <c r="AD4106" s="82"/>
      <c r="AE4106" s="89"/>
      <c r="AI4106" s="130"/>
      <c r="AJ4106" s="131"/>
      <c r="AK4106" s="130"/>
      <c r="AL4106" s="131"/>
      <c r="AM4106" s="130"/>
      <c r="AN4106" s="131"/>
      <c r="AO4106" s="130"/>
      <c r="AP4106" s="132"/>
      <c r="AY4106" s="133"/>
      <c r="BC4106" s="97"/>
      <c r="BD4106" s="97"/>
      <c r="BE4106" s="97"/>
      <c r="BF4106" s="97"/>
      <c r="BG4106" s="97"/>
    </row>
    <row r="4107" spans="9:59">
      <c r="I4107" s="80"/>
      <c r="J4107" s="81"/>
      <c r="K4107" s="82"/>
      <c r="L4107" s="83"/>
      <c r="M4107" s="84"/>
      <c r="N4107" s="85"/>
      <c r="O4107" s="82"/>
      <c r="P4107" s="86"/>
      <c r="S4107" s="88"/>
      <c r="T4107" s="82"/>
      <c r="U4107" s="88"/>
      <c r="V4107" s="82"/>
      <c r="W4107" s="88"/>
      <c r="X4107" s="82"/>
      <c r="Y4107" s="88"/>
      <c r="Z4107" s="82"/>
      <c r="AA4107" s="88"/>
      <c r="AB4107" s="82"/>
      <c r="AC4107" s="88"/>
      <c r="AD4107" s="82"/>
      <c r="AE4107" s="89"/>
      <c r="AI4107" s="130"/>
      <c r="AJ4107" s="131"/>
      <c r="AK4107" s="130"/>
      <c r="AL4107" s="131"/>
      <c r="AM4107" s="130"/>
      <c r="AN4107" s="131"/>
      <c r="AO4107" s="130"/>
      <c r="AP4107" s="132"/>
      <c r="AY4107" s="133"/>
      <c r="BC4107" s="97"/>
      <c r="BD4107" s="97"/>
      <c r="BE4107" s="97"/>
      <c r="BF4107" s="97"/>
      <c r="BG4107" s="97"/>
    </row>
    <row r="4108" spans="9:59">
      <c r="I4108" s="80"/>
      <c r="J4108" s="81"/>
      <c r="K4108" s="82"/>
      <c r="L4108" s="83"/>
      <c r="M4108" s="84"/>
      <c r="N4108" s="85"/>
      <c r="O4108" s="82"/>
      <c r="P4108" s="86"/>
      <c r="S4108" s="88"/>
      <c r="T4108" s="82"/>
      <c r="U4108" s="88"/>
      <c r="V4108" s="82"/>
      <c r="W4108" s="88"/>
      <c r="X4108" s="82"/>
      <c r="Y4108" s="88"/>
      <c r="Z4108" s="82"/>
      <c r="AA4108" s="88"/>
      <c r="AB4108" s="82"/>
      <c r="AC4108" s="88"/>
      <c r="AD4108" s="82"/>
      <c r="AE4108" s="89"/>
      <c r="AI4108" s="130"/>
      <c r="AJ4108" s="131"/>
      <c r="AK4108" s="130"/>
      <c r="AL4108" s="131"/>
      <c r="AM4108" s="130"/>
      <c r="AN4108" s="131"/>
      <c r="AO4108" s="130"/>
      <c r="AP4108" s="132"/>
      <c r="AY4108" s="133"/>
      <c r="BC4108" s="97"/>
      <c r="BD4108" s="97"/>
      <c r="BE4108" s="97"/>
      <c r="BF4108" s="97"/>
      <c r="BG4108" s="97"/>
    </row>
    <row r="4109" spans="9:59">
      <c r="I4109" s="80"/>
      <c r="J4109" s="81"/>
      <c r="K4109" s="82"/>
      <c r="L4109" s="83"/>
      <c r="M4109" s="84"/>
      <c r="N4109" s="85"/>
      <c r="O4109" s="82"/>
      <c r="P4109" s="86"/>
      <c r="S4109" s="88"/>
      <c r="T4109" s="82"/>
      <c r="U4109" s="88"/>
      <c r="V4109" s="82"/>
      <c r="W4109" s="88"/>
      <c r="X4109" s="82"/>
      <c r="Y4109" s="88"/>
      <c r="Z4109" s="82"/>
      <c r="AA4109" s="88"/>
      <c r="AB4109" s="82"/>
      <c r="AC4109" s="88"/>
      <c r="AD4109" s="82"/>
      <c r="AE4109" s="89"/>
      <c r="AI4109" s="130"/>
      <c r="AJ4109" s="131"/>
      <c r="AK4109" s="130"/>
      <c r="AL4109" s="131"/>
      <c r="AM4109" s="130"/>
      <c r="AN4109" s="131"/>
      <c r="AO4109" s="130"/>
      <c r="AP4109" s="132"/>
      <c r="AY4109" s="133"/>
      <c r="BC4109" s="97"/>
      <c r="BD4109" s="97"/>
      <c r="BE4109" s="97"/>
      <c r="BF4109" s="97"/>
      <c r="BG4109" s="97"/>
    </row>
    <row r="4110" spans="9:59">
      <c r="I4110" s="80"/>
      <c r="J4110" s="81"/>
      <c r="K4110" s="82"/>
      <c r="L4110" s="83"/>
      <c r="M4110" s="84"/>
      <c r="N4110" s="85"/>
      <c r="O4110" s="82"/>
      <c r="P4110" s="86"/>
      <c r="S4110" s="88"/>
      <c r="T4110" s="82"/>
      <c r="U4110" s="88"/>
      <c r="V4110" s="82"/>
      <c r="W4110" s="88"/>
      <c r="X4110" s="82"/>
      <c r="Y4110" s="88"/>
      <c r="Z4110" s="82"/>
      <c r="AA4110" s="88"/>
      <c r="AB4110" s="82"/>
      <c r="AC4110" s="88"/>
      <c r="AD4110" s="82"/>
      <c r="AE4110" s="89"/>
      <c r="AI4110" s="130"/>
      <c r="AJ4110" s="131"/>
      <c r="AK4110" s="130"/>
      <c r="AL4110" s="131"/>
      <c r="AM4110" s="130"/>
      <c r="AN4110" s="131"/>
      <c r="AO4110" s="130"/>
      <c r="AP4110" s="132"/>
      <c r="AY4110" s="133"/>
      <c r="BC4110" s="97"/>
      <c r="BD4110" s="97"/>
      <c r="BE4110" s="97"/>
      <c r="BF4110" s="97"/>
      <c r="BG4110" s="97"/>
    </row>
    <row r="4111" spans="9:59">
      <c r="I4111" s="80"/>
      <c r="J4111" s="81"/>
      <c r="K4111" s="82"/>
      <c r="L4111" s="83"/>
      <c r="M4111" s="84"/>
      <c r="N4111" s="85"/>
      <c r="O4111" s="82"/>
      <c r="P4111" s="86"/>
      <c r="S4111" s="88"/>
      <c r="T4111" s="82"/>
      <c r="U4111" s="88"/>
      <c r="V4111" s="82"/>
      <c r="W4111" s="88"/>
      <c r="X4111" s="82"/>
      <c r="Y4111" s="88"/>
      <c r="Z4111" s="82"/>
      <c r="AA4111" s="88"/>
      <c r="AB4111" s="82"/>
      <c r="AC4111" s="88"/>
      <c r="AD4111" s="82"/>
      <c r="AE4111" s="89"/>
      <c r="AI4111" s="130"/>
      <c r="AJ4111" s="131"/>
      <c r="AK4111" s="130"/>
      <c r="AL4111" s="131"/>
      <c r="AM4111" s="130"/>
      <c r="AN4111" s="131"/>
      <c r="AO4111" s="130"/>
      <c r="AP4111" s="132"/>
      <c r="AY4111" s="133"/>
      <c r="BC4111" s="97"/>
      <c r="BD4111" s="97"/>
      <c r="BE4111" s="97"/>
      <c r="BF4111" s="97"/>
      <c r="BG4111" s="97"/>
    </row>
    <row r="4112" spans="9:59">
      <c r="I4112" s="80"/>
      <c r="J4112" s="81"/>
      <c r="K4112" s="82"/>
      <c r="L4112" s="83"/>
      <c r="M4112" s="84"/>
      <c r="N4112" s="85"/>
      <c r="O4112" s="82"/>
      <c r="P4112" s="86"/>
      <c r="S4112" s="88"/>
      <c r="T4112" s="82"/>
      <c r="U4112" s="88"/>
      <c r="V4112" s="82"/>
      <c r="W4112" s="88"/>
      <c r="X4112" s="82"/>
      <c r="Y4112" s="88"/>
      <c r="Z4112" s="82"/>
      <c r="AA4112" s="88"/>
      <c r="AB4112" s="82"/>
      <c r="AC4112" s="88"/>
      <c r="AD4112" s="82"/>
      <c r="AE4112" s="89"/>
      <c r="AI4112" s="130"/>
      <c r="AJ4112" s="131"/>
      <c r="AK4112" s="130"/>
      <c r="AL4112" s="131"/>
      <c r="AM4112" s="130"/>
      <c r="AN4112" s="131"/>
      <c r="AO4112" s="130"/>
      <c r="AP4112" s="132"/>
      <c r="AY4112" s="133"/>
      <c r="BC4112" s="97"/>
      <c r="BD4112" s="97"/>
      <c r="BE4112" s="97"/>
      <c r="BF4112" s="97"/>
      <c r="BG4112" s="97"/>
    </row>
    <row r="4113" spans="9:59">
      <c r="I4113" s="80"/>
      <c r="J4113" s="81"/>
      <c r="K4113" s="82"/>
      <c r="L4113" s="83"/>
      <c r="M4113" s="84"/>
      <c r="N4113" s="85"/>
      <c r="O4113" s="82"/>
      <c r="P4113" s="86"/>
      <c r="S4113" s="88"/>
      <c r="T4113" s="82"/>
      <c r="U4113" s="88"/>
      <c r="V4113" s="82"/>
      <c r="W4113" s="88"/>
      <c r="X4113" s="82"/>
      <c r="Y4113" s="88"/>
      <c r="Z4113" s="82"/>
      <c r="AA4113" s="88"/>
      <c r="AB4113" s="82"/>
      <c r="AC4113" s="88"/>
      <c r="AD4113" s="82"/>
      <c r="AE4113" s="89"/>
      <c r="AI4113" s="130"/>
      <c r="AJ4113" s="131"/>
      <c r="AK4113" s="130"/>
      <c r="AL4113" s="131"/>
      <c r="AM4113" s="130"/>
      <c r="AN4113" s="131"/>
      <c r="AO4113" s="130"/>
      <c r="AP4113" s="132"/>
      <c r="AY4113" s="133"/>
      <c r="BC4113" s="97"/>
      <c r="BD4113" s="97"/>
      <c r="BE4113" s="97"/>
      <c r="BF4113" s="97"/>
      <c r="BG4113" s="97"/>
    </row>
    <row r="4114" spans="9:59">
      <c r="I4114" s="80"/>
      <c r="J4114" s="81"/>
      <c r="K4114" s="82"/>
      <c r="L4114" s="83"/>
      <c r="M4114" s="84"/>
      <c r="N4114" s="85"/>
      <c r="O4114" s="82"/>
      <c r="P4114" s="86"/>
      <c r="S4114" s="88"/>
      <c r="T4114" s="82"/>
      <c r="U4114" s="88"/>
      <c r="V4114" s="82"/>
      <c r="W4114" s="88"/>
      <c r="X4114" s="82"/>
      <c r="Y4114" s="88"/>
      <c r="Z4114" s="82"/>
      <c r="AA4114" s="88"/>
      <c r="AB4114" s="82"/>
      <c r="AC4114" s="88"/>
      <c r="AD4114" s="82"/>
      <c r="AE4114" s="89"/>
      <c r="AI4114" s="130"/>
      <c r="AJ4114" s="131"/>
      <c r="AK4114" s="130"/>
      <c r="AL4114" s="131"/>
      <c r="AM4114" s="130"/>
      <c r="AN4114" s="131"/>
      <c r="AO4114" s="130"/>
      <c r="AP4114" s="132"/>
      <c r="AY4114" s="133"/>
      <c r="BC4114" s="97"/>
      <c r="BD4114" s="97"/>
      <c r="BE4114" s="97"/>
      <c r="BF4114" s="97"/>
      <c r="BG4114" s="97"/>
    </row>
    <row r="4115" spans="9:59">
      <c r="I4115" s="80"/>
      <c r="J4115" s="81"/>
      <c r="K4115" s="82"/>
      <c r="L4115" s="83"/>
      <c r="M4115" s="84"/>
      <c r="N4115" s="85"/>
      <c r="O4115" s="82"/>
      <c r="P4115" s="86"/>
      <c r="S4115" s="88"/>
      <c r="T4115" s="82"/>
      <c r="U4115" s="88"/>
      <c r="V4115" s="82"/>
      <c r="W4115" s="88"/>
      <c r="X4115" s="82"/>
      <c r="Y4115" s="88"/>
      <c r="Z4115" s="82"/>
      <c r="AA4115" s="88"/>
      <c r="AB4115" s="82"/>
      <c r="AC4115" s="88"/>
      <c r="AD4115" s="82"/>
      <c r="AE4115" s="89"/>
      <c r="AI4115" s="130"/>
      <c r="AJ4115" s="131"/>
      <c r="AK4115" s="130"/>
      <c r="AL4115" s="131"/>
      <c r="AM4115" s="130"/>
      <c r="AN4115" s="131"/>
      <c r="AO4115" s="130"/>
      <c r="AP4115" s="132"/>
      <c r="AY4115" s="133"/>
      <c r="BC4115" s="97"/>
      <c r="BD4115" s="97"/>
      <c r="BE4115" s="97"/>
      <c r="BF4115" s="97"/>
      <c r="BG4115" s="97"/>
    </row>
    <row r="4116" spans="9:59">
      <c r="I4116" s="80"/>
      <c r="J4116" s="81"/>
      <c r="K4116" s="82"/>
      <c r="L4116" s="83"/>
      <c r="M4116" s="84"/>
      <c r="N4116" s="85"/>
      <c r="O4116" s="82"/>
      <c r="P4116" s="86"/>
      <c r="S4116" s="88"/>
      <c r="T4116" s="82"/>
      <c r="U4116" s="88"/>
      <c r="V4116" s="82"/>
      <c r="W4116" s="88"/>
      <c r="X4116" s="82"/>
      <c r="Y4116" s="88"/>
      <c r="Z4116" s="82"/>
      <c r="AA4116" s="88"/>
      <c r="AB4116" s="82"/>
      <c r="AC4116" s="88"/>
      <c r="AD4116" s="82"/>
      <c r="AE4116" s="89"/>
      <c r="AI4116" s="130"/>
      <c r="AJ4116" s="131"/>
      <c r="AK4116" s="130"/>
      <c r="AL4116" s="131"/>
      <c r="AM4116" s="130"/>
      <c r="AN4116" s="131"/>
      <c r="AO4116" s="130"/>
      <c r="AP4116" s="132"/>
      <c r="AY4116" s="133"/>
      <c r="BC4116" s="97"/>
      <c r="BD4116" s="97"/>
      <c r="BE4116" s="97"/>
      <c r="BF4116" s="97"/>
      <c r="BG4116" s="97"/>
    </row>
    <row r="4117" spans="9:59">
      <c r="I4117" s="80"/>
      <c r="J4117" s="81"/>
      <c r="K4117" s="82"/>
      <c r="L4117" s="83"/>
      <c r="M4117" s="84"/>
      <c r="N4117" s="85"/>
      <c r="O4117" s="82"/>
      <c r="P4117" s="86"/>
      <c r="S4117" s="88"/>
      <c r="T4117" s="82"/>
      <c r="U4117" s="88"/>
      <c r="V4117" s="82"/>
      <c r="W4117" s="88"/>
      <c r="X4117" s="82"/>
      <c r="Y4117" s="88"/>
      <c r="Z4117" s="82"/>
      <c r="AA4117" s="88"/>
      <c r="AB4117" s="82"/>
      <c r="AC4117" s="88"/>
      <c r="AD4117" s="82"/>
      <c r="AE4117" s="89"/>
      <c r="AI4117" s="130"/>
      <c r="AJ4117" s="131"/>
      <c r="AK4117" s="130"/>
      <c r="AL4117" s="131"/>
      <c r="AM4117" s="130"/>
      <c r="AN4117" s="131"/>
      <c r="AO4117" s="130"/>
      <c r="AP4117" s="132"/>
      <c r="AY4117" s="133"/>
      <c r="BC4117" s="97"/>
      <c r="BD4117" s="97"/>
      <c r="BE4117" s="97"/>
      <c r="BF4117" s="97"/>
      <c r="BG4117" s="97"/>
    </row>
    <row r="4118" spans="9:59">
      <c r="I4118" s="80"/>
      <c r="J4118" s="81"/>
      <c r="K4118" s="82"/>
      <c r="L4118" s="83"/>
      <c r="M4118" s="84"/>
      <c r="N4118" s="85"/>
      <c r="O4118" s="82"/>
      <c r="P4118" s="86"/>
      <c r="S4118" s="88"/>
      <c r="T4118" s="82"/>
      <c r="U4118" s="88"/>
      <c r="V4118" s="82"/>
      <c r="W4118" s="88"/>
      <c r="X4118" s="82"/>
      <c r="Y4118" s="88"/>
      <c r="Z4118" s="82"/>
      <c r="AA4118" s="88"/>
      <c r="AB4118" s="82"/>
      <c r="AC4118" s="88"/>
      <c r="AD4118" s="82"/>
      <c r="AE4118" s="89"/>
      <c r="AI4118" s="130"/>
      <c r="AJ4118" s="131"/>
      <c r="AK4118" s="130"/>
      <c r="AL4118" s="131"/>
      <c r="AM4118" s="130"/>
      <c r="AN4118" s="131"/>
      <c r="AO4118" s="130"/>
      <c r="AP4118" s="132"/>
      <c r="AY4118" s="133"/>
      <c r="BC4118" s="97"/>
      <c r="BD4118" s="97"/>
      <c r="BE4118" s="97"/>
      <c r="BF4118" s="97"/>
      <c r="BG4118" s="97"/>
    </row>
    <row r="4119" spans="9:59">
      <c r="I4119" s="80"/>
      <c r="J4119" s="81"/>
      <c r="K4119" s="82"/>
      <c r="L4119" s="83"/>
      <c r="M4119" s="84"/>
      <c r="N4119" s="85"/>
      <c r="O4119" s="82"/>
      <c r="P4119" s="86"/>
      <c r="S4119" s="88"/>
      <c r="T4119" s="82"/>
      <c r="U4119" s="88"/>
      <c r="V4119" s="82"/>
      <c r="W4119" s="88"/>
      <c r="X4119" s="82"/>
      <c r="Y4119" s="88"/>
      <c r="Z4119" s="82"/>
      <c r="AA4119" s="88"/>
      <c r="AB4119" s="82"/>
      <c r="AC4119" s="88"/>
      <c r="AD4119" s="82"/>
      <c r="AE4119" s="89"/>
      <c r="AI4119" s="130"/>
      <c r="AJ4119" s="131"/>
      <c r="AK4119" s="130"/>
      <c r="AL4119" s="131"/>
      <c r="AM4119" s="130"/>
      <c r="AN4119" s="131"/>
      <c r="AO4119" s="130"/>
      <c r="AP4119" s="132"/>
      <c r="AY4119" s="133"/>
      <c r="BC4119" s="97"/>
      <c r="BD4119" s="97"/>
      <c r="BE4119" s="97"/>
      <c r="BF4119" s="97"/>
      <c r="BG4119" s="97"/>
    </row>
    <row r="4120" spans="9:59">
      <c r="I4120" s="80"/>
      <c r="J4120" s="81"/>
      <c r="K4120" s="82"/>
      <c r="L4120" s="83"/>
      <c r="M4120" s="84"/>
      <c r="N4120" s="85"/>
      <c r="O4120" s="82"/>
      <c r="P4120" s="86"/>
      <c r="S4120" s="88"/>
      <c r="T4120" s="82"/>
      <c r="U4120" s="88"/>
      <c r="V4120" s="82"/>
      <c r="W4120" s="88"/>
      <c r="X4120" s="82"/>
      <c r="Y4120" s="88"/>
      <c r="Z4120" s="82"/>
      <c r="AA4120" s="88"/>
      <c r="AB4120" s="82"/>
      <c r="AC4120" s="88"/>
      <c r="AD4120" s="82"/>
      <c r="AE4120" s="89"/>
      <c r="AI4120" s="130"/>
      <c r="AJ4120" s="131"/>
      <c r="AK4120" s="130"/>
      <c r="AL4120" s="131"/>
      <c r="AM4120" s="130"/>
      <c r="AN4120" s="131"/>
      <c r="AO4120" s="130"/>
      <c r="AP4120" s="132"/>
      <c r="AY4120" s="133"/>
      <c r="BC4120" s="97"/>
      <c r="BD4120" s="97"/>
      <c r="BE4120" s="97"/>
      <c r="BF4120" s="97"/>
      <c r="BG4120" s="97"/>
    </row>
    <row r="4121" spans="9:59">
      <c r="I4121" s="80"/>
      <c r="J4121" s="81"/>
      <c r="K4121" s="82"/>
      <c r="L4121" s="83"/>
      <c r="M4121" s="84"/>
      <c r="N4121" s="85"/>
      <c r="O4121" s="82"/>
      <c r="P4121" s="86"/>
      <c r="S4121" s="88"/>
      <c r="T4121" s="82"/>
      <c r="U4121" s="88"/>
      <c r="V4121" s="82"/>
      <c r="W4121" s="88"/>
      <c r="X4121" s="82"/>
      <c r="Y4121" s="88"/>
      <c r="Z4121" s="82"/>
      <c r="AA4121" s="88"/>
      <c r="AB4121" s="82"/>
      <c r="AC4121" s="88"/>
      <c r="AD4121" s="82"/>
      <c r="AE4121" s="89"/>
      <c r="AI4121" s="130"/>
      <c r="AJ4121" s="131"/>
      <c r="AK4121" s="130"/>
      <c r="AL4121" s="131"/>
      <c r="AM4121" s="130"/>
      <c r="AN4121" s="131"/>
      <c r="AO4121" s="130"/>
      <c r="AP4121" s="132"/>
      <c r="AY4121" s="133"/>
      <c r="BC4121" s="97"/>
      <c r="BD4121" s="97"/>
      <c r="BE4121" s="97"/>
      <c r="BF4121" s="97"/>
      <c r="BG4121" s="97"/>
    </row>
    <row r="4122" spans="9:59">
      <c r="I4122" s="80"/>
      <c r="J4122" s="81"/>
      <c r="K4122" s="82"/>
      <c r="L4122" s="83"/>
      <c r="M4122" s="84"/>
      <c r="N4122" s="85"/>
      <c r="O4122" s="82"/>
      <c r="P4122" s="86"/>
      <c r="S4122" s="88"/>
      <c r="T4122" s="82"/>
      <c r="U4122" s="88"/>
      <c r="V4122" s="82"/>
      <c r="W4122" s="88"/>
      <c r="X4122" s="82"/>
      <c r="Y4122" s="88"/>
      <c r="Z4122" s="82"/>
      <c r="AA4122" s="88"/>
      <c r="AB4122" s="82"/>
      <c r="AC4122" s="88"/>
      <c r="AD4122" s="82"/>
      <c r="AE4122" s="89"/>
      <c r="AI4122" s="130"/>
      <c r="AJ4122" s="131"/>
      <c r="AK4122" s="130"/>
      <c r="AL4122" s="131"/>
      <c r="AM4122" s="130"/>
      <c r="AN4122" s="131"/>
      <c r="AO4122" s="130"/>
      <c r="AP4122" s="132"/>
      <c r="AY4122" s="133"/>
      <c r="BC4122" s="97"/>
      <c r="BD4122" s="97"/>
      <c r="BE4122" s="97"/>
      <c r="BF4122" s="97"/>
      <c r="BG4122" s="97"/>
    </row>
    <row r="4123" spans="9:59">
      <c r="I4123" s="80"/>
      <c r="J4123" s="81"/>
      <c r="K4123" s="82"/>
      <c r="L4123" s="83"/>
      <c r="M4123" s="84"/>
      <c r="N4123" s="85"/>
      <c r="O4123" s="82"/>
      <c r="P4123" s="86"/>
      <c r="S4123" s="88"/>
      <c r="T4123" s="82"/>
      <c r="U4123" s="88"/>
      <c r="V4123" s="82"/>
      <c r="W4123" s="88"/>
      <c r="X4123" s="82"/>
      <c r="Y4123" s="88"/>
      <c r="Z4123" s="82"/>
      <c r="AA4123" s="88"/>
      <c r="AB4123" s="82"/>
      <c r="AC4123" s="88"/>
      <c r="AD4123" s="82"/>
      <c r="AE4123" s="89"/>
      <c r="AI4123" s="130"/>
      <c r="AJ4123" s="131"/>
      <c r="AK4123" s="130"/>
      <c r="AL4123" s="131"/>
      <c r="AM4123" s="130"/>
      <c r="AN4123" s="131"/>
      <c r="AO4123" s="130"/>
      <c r="AP4123" s="132"/>
      <c r="AY4123" s="133"/>
      <c r="BC4123" s="97"/>
      <c r="BD4123" s="97"/>
      <c r="BE4123" s="97"/>
      <c r="BF4123" s="97"/>
      <c r="BG4123" s="97"/>
    </row>
    <row r="4124" spans="9:59">
      <c r="I4124" s="80"/>
      <c r="J4124" s="81"/>
      <c r="K4124" s="82"/>
      <c r="L4124" s="83"/>
      <c r="M4124" s="84"/>
      <c r="N4124" s="85"/>
      <c r="O4124" s="82"/>
      <c r="P4124" s="86"/>
      <c r="S4124" s="88"/>
      <c r="T4124" s="82"/>
      <c r="U4124" s="88"/>
      <c r="V4124" s="82"/>
      <c r="W4124" s="88"/>
      <c r="X4124" s="82"/>
      <c r="Y4124" s="88"/>
      <c r="Z4124" s="82"/>
      <c r="AA4124" s="88"/>
      <c r="AB4124" s="82"/>
      <c r="AC4124" s="88"/>
      <c r="AD4124" s="82"/>
      <c r="AE4124" s="89"/>
      <c r="AI4124" s="130"/>
      <c r="AJ4124" s="131"/>
      <c r="AK4124" s="130"/>
      <c r="AL4124" s="131"/>
      <c r="AM4124" s="130"/>
      <c r="AN4124" s="131"/>
      <c r="AO4124" s="130"/>
      <c r="AP4124" s="132"/>
      <c r="AY4124" s="133"/>
      <c r="BC4124" s="97"/>
      <c r="BD4124" s="97"/>
      <c r="BE4124" s="97"/>
      <c r="BF4124" s="97"/>
      <c r="BG4124" s="97"/>
    </row>
    <row r="4125" spans="9:59">
      <c r="I4125" s="80"/>
      <c r="J4125" s="81"/>
      <c r="K4125" s="82"/>
      <c r="L4125" s="83"/>
      <c r="M4125" s="84"/>
      <c r="N4125" s="85"/>
      <c r="O4125" s="82"/>
      <c r="P4125" s="86"/>
      <c r="S4125" s="88"/>
      <c r="T4125" s="82"/>
      <c r="U4125" s="88"/>
      <c r="V4125" s="82"/>
      <c r="W4125" s="88"/>
      <c r="X4125" s="82"/>
      <c r="Y4125" s="88"/>
      <c r="Z4125" s="82"/>
      <c r="AA4125" s="88"/>
      <c r="AB4125" s="82"/>
      <c r="AC4125" s="88"/>
      <c r="AD4125" s="82"/>
      <c r="AE4125" s="89"/>
      <c r="AI4125" s="130"/>
      <c r="AJ4125" s="131"/>
      <c r="AK4125" s="130"/>
      <c r="AL4125" s="131"/>
      <c r="AM4125" s="130"/>
      <c r="AN4125" s="131"/>
      <c r="AO4125" s="130"/>
      <c r="AP4125" s="132"/>
      <c r="AY4125" s="133"/>
      <c r="BC4125" s="97"/>
      <c r="BD4125" s="97"/>
      <c r="BE4125" s="97"/>
      <c r="BF4125" s="97"/>
      <c r="BG4125" s="97"/>
    </row>
    <row r="4126" spans="9:59">
      <c r="I4126" s="80"/>
      <c r="J4126" s="81"/>
      <c r="K4126" s="82"/>
      <c r="L4126" s="83"/>
      <c r="M4126" s="84"/>
      <c r="N4126" s="85"/>
      <c r="O4126" s="82"/>
      <c r="P4126" s="86"/>
      <c r="S4126" s="88"/>
      <c r="T4126" s="82"/>
      <c r="U4126" s="88"/>
      <c r="V4126" s="82"/>
      <c r="W4126" s="88"/>
      <c r="X4126" s="82"/>
      <c r="Y4126" s="88"/>
      <c r="Z4126" s="82"/>
      <c r="AA4126" s="88"/>
      <c r="AB4126" s="82"/>
      <c r="AC4126" s="88"/>
      <c r="AD4126" s="82"/>
      <c r="AE4126" s="89"/>
      <c r="AI4126" s="130"/>
      <c r="AJ4126" s="131"/>
      <c r="AK4126" s="130"/>
      <c r="AL4126" s="131"/>
      <c r="AM4126" s="130"/>
      <c r="AN4126" s="131"/>
      <c r="AO4126" s="130"/>
      <c r="AP4126" s="132"/>
      <c r="AY4126" s="133"/>
      <c r="BC4126" s="97"/>
      <c r="BD4126" s="97"/>
      <c r="BE4126" s="97"/>
      <c r="BF4126" s="97"/>
      <c r="BG4126" s="97"/>
    </row>
    <row r="4127" spans="9:59">
      <c r="I4127" s="80"/>
      <c r="J4127" s="81"/>
      <c r="K4127" s="82"/>
      <c r="L4127" s="83"/>
      <c r="M4127" s="84"/>
      <c r="N4127" s="85"/>
      <c r="O4127" s="82"/>
      <c r="P4127" s="86"/>
      <c r="S4127" s="88"/>
      <c r="T4127" s="82"/>
      <c r="U4127" s="88"/>
      <c r="V4127" s="82"/>
      <c r="W4127" s="88"/>
      <c r="X4127" s="82"/>
      <c r="Y4127" s="88"/>
      <c r="Z4127" s="82"/>
      <c r="AA4127" s="88"/>
      <c r="AB4127" s="82"/>
      <c r="AC4127" s="88"/>
      <c r="AD4127" s="82"/>
      <c r="AE4127" s="89"/>
      <c r="AI4127" s="130"/>
      <c r="AJ4127" s="131"/>
      <c r="AK4127" s="130"/>
      <c r="AL4127" s="131"/>
      <c r="AM4127" s="130"/>
      <c r="AN4127" s="131"/>
      <c r="AO4127" s="130"/>
      <c r="AP4127" s="132"/>
      <c r="AY4127" s="133"/>
      <c r="BC4127" s="97"/>
      <c r="BD4127" s="97"/>
      <c r="BE4127" s="97"/>
      <c r="BF4127" s="97"/>
      <c r="BG4127" s="97"/>
    </row>
    <row r="4128" spans="9:59">
      <c r="I4128" s="80"/>
      <c r="J4128" s="81"/>
      <c r="K4128" s="82"/>
      <c r="L4128" s="83"/>
      <c r="M4128" s="84"/>
      <c r="N4128" s="85"/>
      <c r="O4128" s="82"/>
      <c r="P4128" s="86"/>
      <c r="S4128" s="88"/>
      <c r="T4128" s="82"/>
      <c r="U4128" s="88"/>
      <c r="V4128" s="82"/>
      <c r="W4128" s="88"/>
      <c r="X4128" s="82"/>
      <c r="Y4128" s="88"/>
      <c r="Z4128" s="82"/>
      <c r="AA4128" s="88"/>
      <c r="AB4128" s="82"/>
      <c r="AC4128" s="88"/>
      <c r="AD4128" s="82"/>
      <c r="AE4128" s="89"/>
      <c r="AI4128" s="130"/>
      <c r="AJ4128" s="131"/>
      <c r="AK4128" s="130"/>
      <c r="AL4128" s="131"/>
      <c r="AM4128" s="130"/>
      <c r="AN4128" s="131"/>
      <c r="AO4128" s="130"/>
      <c r="AP4128" s="132"/>
      <c r="AY4128" s="133"/>
      <c r="BC4128" s="97"/>
      <c r="BD4128" s="97"/>
      <c r="BE4128" s="97"/>
      <c r="BF4128" s="97"/>
      <c r="BG4128" s="97"/>
    </row>
    <row r="4129" spans="9:59">
      <c r="I4129" s="80"/>
      <c r="J4129" s="81"/>
      <c r="K4129" s="82"/>
      <c r="L4129" s="83"/>
      <c r="M4129" s="84"/>
      <c r="N4129" s="85"/>
      <c r="O4129" s="82"/>
      <c r="P4129" s="86"/>
      <c r="S4129" s="88"/>
      <c r="T4129" s="82"/>
      <c r="U4129" s="88"/>
      <c r="V4129" s="82"/>
      <c r="W4129" s="88"/>
      <c r="X4129" s="82"/>
      <c r="Y4129" s="88"/>
      <c r="Z4129" s="82"/>
      <c r="AA4129" s="88"/>
      <c r="AB4129" s="82"/>
      <c r="AC4129" s="88"/>
      <c r="AD4129" s="82"/>
      <c r="AE4129" s="89"/>
      <c r="AI4129" s="130"/>
      <c r="AJ4129" s="131"/>
      <c r="AK4129" s="130"/>
      <c r="AL4129" s="131"/>
      <c r="AM4129" s="130"/>
      <c r="AN4129" s="131"/>
      <c r="AO4129" s="130"/>
      <c r="AP4129" s="132"/>
      <c r="AY4129" s="133"/>
      <c r="BC4129" s="97"/>
      <c r="BD4129" s="97"/>
      <c r="BE4129" s="97"/>
      <c r="BF4129" s="97"/>
      <c r="BG4129" s="97"/>
    </row>
    <row r="4130" spans="9:59">
      <c r="I4130" s="80"/>
      <c r="J4130" s="81"/>
      <c r="K4130" s="82"/>
      <c r="L4130" s="83"/>
      <c r="M4130" s="84"/>
      <c r="N4130" s="85"/>
      <c r="O4130" s="82"/>
      <c r="P4130" s="86"/>
      <c r="S4130" s="88"/>
      <c r="T4130" s="82"/>
      <c r="U4130" s="88"/>
      <c r="V4130" s="82"/>
      <c r="W4130" s="88"/>
      <c r="X4130" s="82"/>
      <c r="Y4130" s="88"/>
      <c r="Z4130" s="82"/>
      <c r="AA4130" s="88"/>
      <c r="AB4130" s="82"/>
      <c r="AC4130" s="88"/>
      <c r="AD4130" s="82"/>
      <c r="AE4130" s="89"/>
      <c r="AI4130" s="130"/>
      <c r="AJ4130" s="131"/>
      <c r="AK4130" s="130"/>
      <c r="AL4130" s="131"/>
      <c r="AM4130" s="130"/>
      <c r="AN4130" s="131"/>
      <c r="AO4130" s="130"/>
      <c r="AP4130" s="132"/>
      <c r="AY4130" s="133"/>
      <c r="BC4130" s="97"/>
      <c r="BD4130" s="97"/>
      <c r="BE4130" s="97"/>
      <c r="BF4130" s="97"/>
      <c r="BG4130" s="97"/>
    </row>
    <row r="4131" spans="9:59">
      <c r="I4131" s="80"/>
      <c r="J4131" s="81"/>
      <c r="K4131" s="82"/>
      <c r="L4131" s="83"/>
      <c r="M4131" s="84"/>
      <c r="N4131" s="85"/>
      <c r="O4131" s="82"/>
      <c r="P4131" s="86"/>
      <c r="S4131" s="88"/>
      <c r="T4131" s="82"/>
      <c r="U4131" s="88"/>
      <c r="V4131" s="82"/>
      <c r="W4131" s="88"/>
      <c r="X4131" s="82"/>
      <c r="Y4131" s="88"/>
      <c r="Z4131" s="82"/>
      <c r="AA4131" s="88"/>
      <c r="AB4131" s="82"/>
      <c r="AC4131" s="88"/>
      <c r="AD4131" s="82"/>
      <c r="AE4131" s="89"/>
      <c r="AI4131" s="130"/>
      <c r="AJ4131" s="131"/>
      <c r="AK4131" s="130"/>
      <c r="AL4131" s="131"/>
      <c r="AM4131" s="130"/>
      <c r="AN4131" s="131"/>
      <c r="AO4131" s="130"/>
      <c r="AP4131" s="132"/>
      <c r="AY4131" s="133"/>
      <c r="BC4131" s="97"/>
      <c r="BD4131" s="97"/>
      <c r="BE4131" s="97"/>
      <c r="BF4131" s="97"/>
      <c r="BG4131" s="97"/>
    </row>
    <row r="4132" spans="9:59">
      <c r="I4132" s="80"/>
      <c r="J4132" s="81"/>
      <c r="K4132" s="82"/>
      <c r="L4132" s="83"/>
      <c r="M4132" s="84"/>
      <c r="N4132" s="85"/>
      <c r="O4132" s="82"/>
      <c r="P4132" s="86"/>
      <c r="S4132" s="88"/>
      <c r="T4132" s="82"/>
      <c r="U4132" s="88"/>
      <c r="V4132" s="82"/>
      <c r="W4132" s="88"/>
      <c r="X4132" s="82"/>
      <c r="Y4132" s="88"/>
      <c r="Z4132" s="82"/>
      <c r="AA4132" s="88"/>
      <c r="AB4132" s="82"/>
      <c r="AC4132" s="88"/>
      <c r="AD4132" s="82"/>
      <c r="AE4132" s="89"/>
      <c r="AI4132" s="130"/>
      <c r="AJ4132" s="131"/>
      <c r="AK4132" s="130"/>
      <c r="AL4132" s="131"/>
      <c r="AM4132" s="130"/>
      <c r="AN4132" s="131"/>
      <c r="AO4132" s="130"/>
      <c r="AP4132" s="132"/>
      <c r="AY4132" s="133"/>
      <c r="BC4132" s="97"/>
      <c r="BD4132" s="97"/>
      <c r="BE4132" s="97"/>
      <c r="BF4132" s="97"/>
      <c r="BG4132" s="97"/>
    </row>
    <row r="4133" spans="9:59">
      <c r="I4133" s="80"/>
      <c r="J4133" s="81"/>
      <c r="K4133" s="82"/>
      <c r="L4133" s="83"/>
      <c r="M4133" s="84"/>
      <c r="N4133" s="85"/>
      <c r="O4133" s="82"/>
      <c r="P4133" s="86"/>
      <c r="S4133" s="88"/>
      <c r="T4133" s="82"/>
      <c r="U4133" s="88"/>
      <c r="V4133" s="82"/>
      <c r="W4133" s="88"/>
      <c r="X4133" s="82"/>
      <c r="Y4133" s="88"/>
      <c r="Z4133" s="82"/>
      <c r="AA4133" s="88"/>
      <c r="AB4133" s="82"/>
      <c r="AC4133" s="88"/>
      <c r="AD4133" s="82"/>
      <c r="AE4133" s="89"/>
      <c r="AI4133" s="130"/>
      <c r="AJ4133" s="131"/>
      <c r="AK4133" s="130"/>
      <c r="AL4133" s="131"/>
      <c r="AM4133" s="130"/>
      <c r="AN4133" s="131"/>
      <c r="AO4133" s="130"/>
      <c r="AP4133" s="132"/>
      <c r="AY4133" s="133"/>
      <c r="BC4133" s="97"/>
      <c r="BD4133" s="97"/>
      <c r="BE4133" s="97"/>
      <c r="BF4133" s="97"/>
      <c r="BG4133" s="97"/>
    </row>
    <row r="4134" spans="9:59">
      <c r="I4134" s="80"/>
      <c r="J4134" s="81"/>
      <c r="K4134" s="82"/>
      <c r="L4134" s="83"/>
      <c r="M4134" s="84"/>
      <c r="N4134" s="85"/>
      <c r="O4134" s="82"/>
      <c r="P4134" s="86"/>
      <c r="S4134" s="88"/>
      <c r="T4134" s="82"/>
      <c r="U4134" s="88"/>
      <c r="V4134" s="82"/>
      <c r="W4134" s="88"/>
      <c r="X4134" s="82"/>
      <c r="Y4134" s="88"/>
      <c r="Z4134" s="82"/>
      <c r="AA4134" s="88"/>
      <c r="AB4134" s="82"/>
      <c r="AC4134" s="88"/>
      <c r="AD4134" s="82"/>
      <c r="AE4134" s="89"/>
      <c r="AI4134" s="130"/>
      <c r="AJ4134" s="131"/>
      <c r="AK4134" s="130"/>
      <c r="AL4134" s="131"/>
      <c r="AM4134" s="130"/>
      <c r="AN4134" s="131"/>
      <c r="AO4134" s="130"/>
      <c r="AP4134" s="132"/>
      <c r="AY4134" s="133"/>
      <c r="BC4134" s="97"/>
      <c r="BD4134" s="97"/>
      <c r="BE4134" s="97"/>
      <c r="BF4134" s="97"/>
      <c r="BG4134" s="97"/>
    </row>
    <row r="4135" spans="9:59">
      <c r="I4135" s="80"/>
      <c r="J4135" s="81"/>
      <c r="K4135" s="82"/>
      <c r="L4135" s="83"/>
      <c r="M4135" s="84"/>
      <c r="N4135" s="85"/>
      <c r="O4135" s="82"/>
      <c r="P4135" s="86"/>
      <c r="S4135" s="88"/>
      <c r="T4135" s="82"/>
      <c r="U4135" s="88"/>
      <c r="V4135" s="82"/>
      <c r="W4135" s="88"/>
      <c r="X4135" s="82"/>
      <c r="Y4135" s="88"/>
      <c r="Z4135" s="82"/>
      <c r="AA4135" s="88"/>
      <c r="AB4135" s="82"/>
      <c r="AC4135" s="88"/>
      <c r="AD4135" s="82"/>
      <c r="AE4135" s="89"/>
      <c r="AI4135" s="130"/>
      <c r="AJ4135" s="131"/>
      <c r="AK4135" s="130"/>
      <c r="AL4135" s="131"/>
      <c r="AM4135" s="130"/>
      <c r="AN4135" s="131"/>
      <c r="AO4135" s="130"/>
      <c r="AP4135" s="132"/>
      <c r="AY4135" s="133"/>
      <c r="BC4135" s="97"/>
      <c r="BD4135" s="97"/>
      <c r="BE4135" s="97"/>
      <c r="BF4135" s="97"/>
      <c r="BG4135" s="97"/>
    </row>
    <row r="4136" spans="9:59">
      <c r="I4136" s="80"/>
      <c r="J4136" s="81"/>
      <c r="K4136" s="82"/>
      <c r="L4136" s="83"/>
      <c r="M4136" s="84"/>
      <c r="N4136" s="85"/>
      <c r="O4136" s="82"/>
      <c r="P4136" s="86"/>
      <c r="S4136" s="88"/>
      <c r="T4136" s="82"/>
      <c r="U4136" s="88"/>
      <c r="V4136" s="82"/>
      <c r="W4136" s="88"/>
      <c r="X4136" s="82"/>
      <c r="Y4136" s="88"/>
      <c r="Z4136" s="82"/>
      <c r="AA4136" s="88"/>
      <c r="AB4136" s="82"/>
      <c r="AC4136" s="88"/>
      <c r="AD4136" s="82"/>
      <c r="AE4136" s="89"/>
      <c r="AI4136" s="130"/>
      <c r="AJ4136" s="131"/>
      <c r="AK4136" s="130"/>
      <c r="AL4136" s="131"/>
      <c r="AM4136" s="130"/>
      <c r="AN4136" s="131"/>
      <c r="AO4136" s="130"/>
      <c r="AP4136" s="132"/>
      <c r="AY4136" s="133"/>
      <c r="BC4136" s="97"/>
      <c r="BD4136" s="97"/>
      <c r="BE4136" s="97"/>
      <c r="BF4136" s="97"/>
      <c r="BG4136" s="97"/>
    </row>
    <row r="4137" spans="9:59">
      <c r="I4137" s="80"/>
      <c r="J4137" s="81"/>
      <c r="K4137" s="82"/>
      <c r="L4137" s="83"/>
      <c r="M4137" s="84"/>
      <c r="N4137" s="85"/>
      <c r="O4137" s="82"/>
      <c r="P4137" s="86"/>
      <c r="S4137" s="88"/>
      <c r="T4137" s="82"/>
      <c r="U4137" s="88"/>
      <c r="V4137" s="82"/>
      <c r="W4137" s="88"/>
      <c r="X4137" s="82"/>
      <c r="Y4137" s="88"/>
      <c r="Z4137" s="82"/>
      <c r="AA4137" s="88"/>
      <c r="AB4137" s="82"/>
      <c r="AC4137" s="88"/>
      <c r="AD4137" s="82"/>
      <c r="AE4137" s="89"/>
      <c r="AI4137" s="130"/>
      <c r="AJ4137" s="131"/>
      <c r="AK4137" s="130"/>
      <c r="AL4137" s="131"/>
      <c r="AM4137" s="130"/>
      <c r="AN4137" s="131"/>
      <c r="AO4137" s="130"/>
      <c r="AP4137" s="132"/>
      <c r="AY4137" s="133"/>
      <c r="BC4137" s="97"/>
      <c r="BD4137" s="97"/>
      <c r="BE4137" s="97"/>
      <c r="BF4137" s="97"/>
      <c r="BG4137" s="97"/>
    </row>
    <row r="4138" spans="9:59">
      <c r="I4138" s="80"/>
      <c r="J4138" s="81"/>
      <c r="K4138" s="82"/>
      <c r="L4138" s="83"/>
      <c r="M4138" s="84"/>
      <c r="N4138" s="85"/>
      <c r="O4138" s="82"/>
      <c r="P4138" s="86"/>
      <c r="S4138" s="88"/>
      <c r="T4138" s="82"/>
      <c r="U4138" s="88"/>
      <c r="V4138" s="82"/>
      <c r="W4138" s="88"/>
      <c r="X4138" s="82"/>
      <c r="Y4138" s="88"/>
      <c r="Z4138" s="82"/>
      <c r="AA4138" s="88"/>
      <c r="AB4138" s="82"/>
      <c r="AC4138" s="88"/>
      <c r="AD4138" s="82"/>
      <c r="AE4138" s="89"/>
      <c r="AI4138" s="130"/>
      <c r="AJ4138" s="131"/>
      <c r="AK4138" s="130"/>
      <c r="AL4138" s="131"/>
      <c r="AM4138" s="130"/>
      <c r="AN4138" s="131"/>
      <c r="AO4138" s="130"/>
      <c r="AP4138" s="132"/>
      <c r="AY4138" s="133"/>
      <c r="BC4138" s="97"/>
      <c r="BD4138" s="97"/>
      <c r="BE4138" s="97"/>
      <c r="BF4138" s="97"/>
      <c r="BG4138" s="97"/>
    </row>
    <row r="4139" spans="9:59">
      <c r="I4139" s="80"/>
      <c r="J4139" s="81"/>
      <c r="K4139" s="82"/>
      <c r="L4139" s="83"/>
      <c r="M4139" s="84"/>
      <c r="N4139" s="85"/>
      <c r="O4139" s="82"/>
      <c r="P4139" s="86"/>
      <c r="S4139" s="88"/>
      <c r="T4139" s="82"/>
      <c r="U4139" s="88"/>
      <c r="V4139" s="82"/>
      <c r="W4139" s="88"/>
      <c r="X4139" s="82"/>
      <c r="Y4139" s="88"/>
      <c r="Z4139" s="82"/>
      <c r="AA4139" s="88"/>
      <c r="AB4139" s="82"/>
      <c r="AC4139" s="88"/>
      <c r="AD4139" s="82"/>
      <c r="AE4139" s="89"/>
      <c r="AI4139" s="130"/>
      <c r="AJ4139" s="131"/>
      <c r="AK4139" s="130"/>
      <c r="AL4139" s="131"/>
      <c r="AM4139" s="130"/>
      <c r="AN4139" s="131"/>
      <c r="AO4139" s="130"/>
      <c r="AP4139" s="132"/>
      <c r="AY4139" s="133"/>
      <c r="BC4139" s="97"/>
      <c r="BD4139" s="97"/>
      <c r="BE4139" s="97"/>
      <c r="BF4139" s="97"/>
      <c r="BG4139" s="97"/>
    </row>
    <row r="4140" spans="9:59">
      <c r="I4140" s="80"/>
      <c r="J4140" s="81"/>
      <c r="K4140" s="82"/>
      <c r="L4140" s="83"/>
      <c r="M4140" s="84"/>
      <c r="N4140" s="85"/>
      <c r="O4140" s="82"/>
      <c r="P4140" s="86"/>
      <c r="S4140" s="88"/>
      <c r="T4140" s="82"/>
      <c r="U4140" s="88"/>
      <c r="V4140" s="82"/>
      <c r="W4140" s="88"/>
      <c r="X4140" s="82"/>
      <c r="Y4140" s="88"/>
      <c r="Z4140" s="82"/>
      <c r="AA4140" s="88"/>
      <c r="AB4140" s="82"/>
      <c r="AC4140" s="88"/>
      <c r="AD4140" s="82"/>
      <c r="AE4140" s="89"/>
      <c r="AI4140" s="130"/>
      <c r="AJ4140" s="131"/>
      <c r="AK4140" s="130"/>
      <c r="AL4140" s="131"/>
      <c r="AM4140" s="130"/>
      <c r="AN4140" s="131"/>
      <c r="AO4140" s="130"/>
      <c r="AP4140" s="132"/>
      <c r="AY4140" s="133"/>
      <c r="BC4140" s="97"/>
      <c r="BD4140" s="97"/>
      <c r="BE4140" s="97"/>
      <c r="BF4140" s="97"/>
      <c r="BG4140" s="97"/>
    </row>
    <row r="4141" spans="9:59">
      <c r="I4141" s="80"/>
      <c r="J4141" s="81"/>
      <c r="K4141" s="82"/>
      <c r="L4141" s="83"/>
      <c r="M4141" s="84"/>
      <c r="N4141" s="85"/>
      <c r="O4141" s="82"/>
      <c r="P4141" s="86"/>
      <c r="S4141" s="88"/>
      <c r="T4141" s="82"/>
      <c r="U4141" s="88"/>
      <c r="V4141" s="82"/>
      <c r="W4141" s="88"/>
      <c r="X4141" s="82"/>
      <c r="Y4141" s="88"/>
      <c r="Z4141" s="82"/>
      <c r="AA4141" s="88"/>
      <c r="AB4141" s="82"/>
      <c r="AC4141" s="88"/>
      <c r="AD4141" s="82"/>
      <c r="AE4141" s="89"/>
      <c r="AI4141" s="130"/>
      <c r="AJ4141" s="131"/>
      <c r="AK4141" s="130"/>
      <c r="AL4141" s="131"/>
      <c r="AM4141" s="130"/>
      <c r="AN4141" s="131"/>
      <c r="AO4141" s="130"/>
      <c r="AP4141" s="132"/>
      <c r="AY4141" s="133"/>
      <c r="BC4141" s="97"/>
      <c r="BD4141" s="97"/>
      <c r="BE4141" s="97"/>
      <c r="BF4141" s="97"/>
      <c r="BG4141" s="97"/>
    </row>
    <row r="4142" spans="9:59">
      <c r="I4142" s="80"/>
      <c r="J4142" s="81"/>
      <c r="K4142" s="82"/>
      <c r="L4142" s="83"/>
      <c r="M4142" s="84"/>
      <c r="N4142" s="85"/>
      <c r="O4142" s="82"/>
      <c r="P4142" s="86"/>
      <c r="S4142" s="88"/>
      <c r="T4142" s="82"/>
      <c r="U4142" s="88"/>
      <c r="V4142" s="82"/>
      <c r="W4142" s="88"/>
      <c r="X4142" s="82"/>
      <c r="Y4142" s="88"/>
      <c r="Z4142" s="82"/>
      <c r="AA4142" s="88"/>
      <c r="AB4142" s="82"/>
      <c r="AC4142" s="88"/>
      <c r="AD4142" s="82"/>
      <c r="AE4142" s="89"/>
      <c r="AI4142" s="130"/>
      <c r="AJ4142" s="131"/>
      <c r="AK4142" s="130"/>
      <c r="AL4142" s="131"/>
      <c r="AM4142" s="130"/>
      <c r="AN4142" s="131"/>
      <c r="AO4142" s="130"/>
      <c r="AP4142" s="132"/>
      <c r="AY4142" s="133"/>
      <c r="BC4142" s="97"/>
      <c r="BD4142" s="97"/>
      <c r="BE4142" s="97"/>
      <c r="BF4142" s="97"/>
      <c r="BG4142" s="97"/>
    </row>
    <row r="4143" spans="9:59">
      <c r="I4143" s="80"/>
      <c r="J4143" s="81"/>
      <c r="K4143" s="82"/>
      <c r="L4143" s="83"/>
      <c r="M4143" s="84"/>
      <c r="N4143" s="85"/>
      <c r="O4143" s="82"/>
      <c r="P4143" s="86"/>
      <c r="S4143" s="88"/>
      <c r="T4143" s="82"/>
      <c r="U4143" s="88"/>
      <c r="V4143" s="82"/>
      <c r="W4143" s="88"/>
      <c r="X4143" s="82"/>
      <c r="Y4143" s="88"/>
      <c r="Z4143" s="82"/>
      <c r="AA4143" s="88"/>
      <c r="AB4143" s="82"/>
      <c r="AC4143" s="88"/>
      <c r="AD4143" s="82"/>
      <c r="AE4143" s="89"/>
      <c r="AI4143" s="130"/>
      <c r="AJ4143" s="131"/>
      <c r="AK4143" s="130"/>
      <c r="AL4143" s="131"/>
      <c r="AM4143" s="130"/>
      <c r="AN4143" s="131"/>
      <c r="AO4143" s="130"/>
      <c r="AP4143" s="132"/>
      <c r="AY4143" s="133"/>
      <c r="BC4143" s="97"/>
      <c r="BD4143" s="97"/>
      <c r="BE4143" s="97"/>
      <c r="BF4143" s="97"/>
      <c r="BG4143" s="97"/>
    </row>
    <row r="4144" spans="9:59">
      <c r="I4144" s="80"/>
      <c r="J4144" s="81"/>
      <c r="K4144" s="82"/>
      <c r="L4144" s="83"/>
      <c r="M4144" s="84"/>
      <c r="N4144" s="85"/>
      <c r="O4144" s="82"/>
      <c r="P4144" s="86"/>
      <c r="S4144" s="88"/>
      <c r="T4144" s="82"/>
      <c r="U4144" s="88"/>
      <c r="V4144" s="82"/>
      <c r="W4144" s="88"/>
      <c r="X4144" s="82"/>
      <c r="Y4144" s="88"/>
      <c r="Z4144" s="82"/>
      <c r="AA4144" s="88"/>
      <c r="AB4144" s="82"/>
      <c r="AC4144" s="88"/>
      <c r="AD4144" s="82"/>
      <c r="AE4144" s="89"/>
      <c r="AI4144" s="130"/>
      <c r="AJ4144" s="131"/>
      <c r="AK4144" s="130"/>
      <c r="AL4144" s="131"/>
      <c r="AM4144" s="130"/>
      <c r="AN4144" s="131"/>
      <c r="AO4144" s="130"/>
      <c r="AP4144" s="132"/>
      <c r="AY4144" s="133"/>
      <c r="BC4144" s="97"/>
      <c r="BD4144" s="97"/>
      <c r="BE4144" s="97"/>
      <c r="BF4144" s="97"/>
      <c r="BG4144" s="97"/>
    </row>
    <row r="4145" spans="9:59">
      <c r="I4145" s="80"/>
      <c r="J4145" s="81"/>
      <c r="K4145" s="82"/>
      <c r="L4145" s="83"/>
      <c r="M4145" s="84"/>
      <c r="N4145" s="85"/>
      <c r="O4145" s="82"/>
      <c r="P4145" s="86"/>
      <c r="S4145" s="88"/>
      <c r="T4145" s="82"/>
      <c r="U4145" s="88"/>
      <c r="V4145" s="82"/>
      <c r="W4145" s="88"/>
      <c r="X4145" s="82"/>
      <c r="Y4145" s="88"/>
      <c r="Z4145" s="82"/>
      <c r="AA4145" s="88"/>
      <c r="AB4145" s="82"/>
      <c r="AC4145" s="88"/>
      <c r="AD4145" s="82"/>
      <c r="AE4145" s="89"/>
      <c r="AI4145" s="130"/>
      <c r="AJ4145" s="131"/>
      <c r="AK4145" s="130"/>
      <c r="AL4145" s="131"/>
      <c r="AM4145" s="130"/>
      <c r="AN4145" s="131"/>
      <c r="AO4145" s="130"/>
      <c r="AP4145" s="132"/>
      <c r="AY4145" s="133"/>
      <c r="BC4145" s="97"/>
      <c r="BD4145" s="97"/>
      <c r="BE4145" s="97"/>
      <c r="BF4145" s="97"/>
      <c r="BG4145" s="97"/>
    </row>
    <row r="4146" spans="9:59">
      <c r="I4146" s="80"/>
      <c r="J4146" s="81"/>
      <c r="K4146" s="82"/>
      <c r="L4146" s="83"/>
      <c r="M4146" s="84"/>
      <c r="N4146" s="85"/>
      <c r="O4146" s="82"/>
      <c r="P4146" s="86"/>
      <c r="S4146" s="88"/>
      <c r="T4146" s="82"/>
      <c r="U4146" s="88"/>
      <c r="V4146" s="82"/>
      <c r="W4146" s="88"/>
      <c r="X4146" s="82"/>
      <c r="Y4146" s="88"/>
      <c r="Z4146" s="82"/>
      <c r="AA4146" s="88"/>
      <c r="AB4146" s="82"/>
      <c r="AC4146" s="88"/>
      <c r="AD4146" s="82"/>
      <c r="AE4146" s="89"/>
      <c r="AI4146" s="130"/>
      <c r="AJ4146" s="131"/>
      <c r="AK4146" s="130"/>
      <c r="AL4146" s="131"/>
      <c r="AM4146" s="130"/>
      <c r="AN4146" s="131"/>
      <c r="AO4146" s="130"/>
      <c r="AP4146" s="132"/>
      <c r="AY4146" s="133"/>
      <c r="BC4146" s="97"/>
      <c r="BD4146" s="97"/>
      <c r="BE4146" s="97"/>
      <c r="BF4146" s="97"/>
      <c r="BG4146" s="97"/>
    </row>
    <row r="4147" spans="9:59">
      <c r="I4147" s="80"/>
      <c r="J4147" s="81"/>
      <c r="K4147" s="82"/>
      <c r="L4147" s="83"/>
      <c r="M4147" s="84"/>
      <c r="N4147" s="85"/>
      <c r="O4147" s="82"/>
      <c r="P4147" s="86"/>
      <c r="S4147" s="88"/>
      <c r="T4147" s="82"/>
      <c r="U4147" s="88"/>
      <c r="V4147" s="82"/>
      <c r="W4147" s="88"/>
      <c r="X4147" s="82"/>
      <c r="Y4147" s="88"/>
      <c r="Z4147" s="82"/>
      <c r="AA4147" s="88"/>
      <c r="AB4147" s="82"/>
      <c r="AC4147" s="88"/>
      <c r="AD4147" s="82"/>
      <c r="AE4147" s="89"/>
      <c r="AI4147" s="130"/>
      <c r="AJ4147" s="131"/>
      <c r="AK4147" s="130"/>
      <c r="AL4147" s="131"/>
      <c r="AM4147" s="130"/>
      <c r="AN4147" s="131"/>
      <c r="AO4147" s="130"/>
      <c r="AP4147" s="132"/>
      <c r="AY4147" s="133"/>
      <c r="BC4147" s="97"/>
      <c r="BD4147" s="97"/>
      <c r="BE4147" s="97"/>
      <c r="BF4147" s="97"/>
      <c r="BG4147" s="97"/>
    </row>
    <row r="4148" spans="9:59">
      <c r="I4148" s="80"/>
      <c r="J4148" s="81"/>
      <c r="K4148" s="82"/>
      <c r="L4148" s="83"/>
      <c r="M4148" s="84"/>
      <c r="N4148" s="85"/>
      <c r="O4148" s="82"/>
      <c r="P4148" s="86"/>
      <c r="S4148" s="88"/>
      <c r="T4148" s="82"/>
      <c r="U4148" s="88"/>
      <c r="V4148" s="82"/>
      <c r="W4148" s="88"/>
      <c r="X4148" s="82"/>
      <c r="Y4148" s="88"/>
      <c r="Z4148" s="82"/>
      <c r="AA4148" s="88"/>
      <c r="AB4148" s="82"/>
      <c r="AC4148" s="88"/>
      <c r="AD4148" s="82"/>
      <c r="AE4148" s="89"/>
      <c r="AI4148" s="130"/>
      <c r="AJ4148" s="131"/>
      <c r="AK4148" s="130"/>
      <c r="AL4148" s="131"/>
      <c r="AM4148" s="130"/>
      <c r="AN4148" s="131"/>
      <c r="AO4148" s="130"/>
      <c r="AP4148" s="132"/>
      <c r="AY4148" s="133"/>
      <c r="BC4148" s="97"/>
      <c r="BD4148" s="97"/>
      <c r="BE4148" s="97"/>
      <c r="BF4148" s="97"/>
      <c r="BG4148" s="97"/>
    </row>
    <row r="4149" spans="9:59">
      <c r="I4149" s="80"/>
      <c r="J4149" s="81"/>
      <c r="K4149" s="82"/>
      <c r="L4149" s="83"/>
      <c r="M4149" s="84"/>
      <c r="N4149" s="85"/>
      <c r="O4149" s="82"/>
      <c r="P4149" s="86"/>
      <c r="S4149" s="88"/>
      <c r="T4149" s="82"/>
      <c r="U4149" s="88"/>
      <c r="V4149" s="82"/>
      <c r="W4149" s="88"/>
      <c r="X4149" s="82"/>
      <c r="Y4149" s="88"/>
      <c r="Z4149" s="82"/>
      <c r="AA4149" s="88"/>
      <c r="AB4149" s="82"/>
      <c r="AC4149" s="88"/>
      <c r="AD4149" s="82"/>
      <c r="AE4149" s="89"/>
      <c r="AI4149" s="130"/>
      <c r="AJ4149" s="131"/>
      <c r="AK4149" s="130"/>
      <c r="AL4149" s="131"/>
      <c r="AM4149" s="130"/>
      <c r="AN4149" s="131"/>
      <c r="AO4149" s="130"/>
      <c r="AP4149" s="132"/>
      <c r="AY4149" s="133"/>
      <c r="BC4149" s="97"/>
      <c r="BD4149" s="97"/>
      <c r="BE4149" s="97"/>
      <c r="BF4149" s="97"/>
      <c r="BG4149" s="97"/>
    </row>
    <row r="4150" spans="9:59">
      <c r="I4150" s="80"/>
      <c r="J4150" s="81"/>
      <c r="K4150" s="82"/>
      <c r="L4150" s="83"/>
      <c r="M4150" s="84"/>
      <c r="N4150" s="85"/>
      <c r="O4150" s="82"/>
      <c r="P4150" s="86"/>
      <c r="S4150" s="88"/>
      <c r="T4150" s="82"/>
      <c r="U4150" s="88"/>
      <c r="V4150" s="82"/>
      <c r="W4150" s="88"/>
      <c r="X4150" s="82"/>
      <c r="Y4150" s="88"/>
      <c r="Z4150" s="82"/>
      <c r="AA4150" s="88"/>
      <c r="AB4150" s="82"/>
      <c r="AC4150" s="88"/>
      <c r="AD4150" s="82"/>
      <c r="AE4150" s="89"/>
      <c r="AI4150" s="130"/>
      <c r="AJ4150" s="131"/>
      <c r="AK4150" s="130"/>
      <c r="AL4150" s="131"/>
      <c r="AM4150" s="130"/>
      <c r="AN4150" s="131"/>
      <c r="AO4150" s="130"/>
      <c r="AP4150" s="132"/>
      <c r="AY4150" s="133"/>
      <c r="BC4150" s="97"/>
      <c r="BD4150" s="97"/>
      <c r="BE4150" s="97"/>
      <c r="BF4150" s="97"/>
      <c r="BG4150" s="97"/>
    </row>
    <row r="4151" spans="9:59">
      <c r="I4151" s="80"/>
      <c r="J4151" s="81"/>
      <c r="K4151" s="82"/>
      <c r="L4151" s="83"/>
      <c r="M4151" s="84"/>
      <c r="N4151" s="85"/>
      <c r="O4151" s="82"/>
      <c r="P4151" s="86"/>
      <c r="S4151" s="88"/>
      <c r="T4151" s="82"/>
      <c r="U4151" s="88"/>
      <c r="V4151" s="82"/>
      <c r="W4151" s="88"/>
      <c r="X4151" s="82"/>
      <c r="Y4151" s="88"/>
      <c r="Z4151" s="82"/>
      <c r="AA4151" s="88"/>
      <c r="AB4151" s="82"/>
      <c r="AC4151" s="88"/>
      <c r="AD4151" s="82"/>
      <c r="AE4151" s="89"/>
      <c r="AI4151" s="130"/>
      <c r="AJ4151" s="131"/>
      <c r="AK4151" s="130"/>
      <c r="AL4151" s="131"/>
      <c r="AM4151" s="130"/>
      <c r="AN4151" s="131"/>
      <c r="AO4151" s="130"/>
      <c r="AP4151" s="132"/>
      <c r="AY4151" s="133"/>
      <c r="BC4151" s="97"/>
      <c r="BD4151" s="97"/>
      <c r="BE4151" s="97"/>
      <c r="BF4151" s="97"/>
      <c r="BG4151" s="97"/>
    </row>
    <row r="4152" spans="9:59">
      <c r="I4152" s="80"/>
      <c r="J4152" s="81"/>
      <c r="K4152" s="82"/>
      <c r="L4152" s="83"/>
      <c r="M4152" s="84"/>
      <c r="N4152" s="85"/>
      <c r="O4152" s="82"/>
      <c r="P4152" s="86"/>
      <c r="S4152" s="88"/>
      <c r="T4152" s="82"/>
      <c r="U4152" s="88"/>
      <c r="V4152" s="82"/>
      <c r="W4152" s="88"/>
      <c r="X4152" s="82"/>
      <c r="Y4152" s="88"/>
      <c r="Z4152" s="82"/>
      <c r="AA4152" s="88"/>
      <c r="AB4152" s="82"/>
      <c r="AC4152" s="88"/>
      <c r="AD4152" s="82"/>
      <c r="AE4152" s="89"/>
      <c r="AI4152" s="130"/>
      <c r="AJ4152" s="131"/>
      <c r="AK4152" s="130"/>
      <c r="AL4152" s="131"/>
      <c r="AM4152" s="130"/>
      <c r="AN4152" s="131"/>
      <c r="AO4152" s="130"/>
      <c r="AP4152" s="132"/>
      <c r="AY4152" s="133"/>
      <c r="BC4152" s="97"/>
      <c r="BD4152" s="97"/>
      <c r="BE4152" s="97"/>
      <c r="BF4152" s="97"/>
      <c r="BG4152" s="97"/>
    </row>
    <row r="4153" spans="9:59">
      <c r="I4153" s="80"/>
      <c r="J4153" s="81"/>
      <c r="K4153" s="82"/>
      <c r="L4153" s="83"/>
      <c r="M4153" s="84"/>
      <c r="N4153" s="85"/>
      <c r="O4153" s="82"/>
      <c r="P4153" s="86"/>
      <c r="S4153" s="88"/>
      <c r="T4153" s="82"/>
      <c r="U4153" s="88"/>
      <c r="V4153" s="82"/>
      <c r="W4153" s="88"/>
      <c r="X4153" s="82"/>
      <c r="Y4153" s="88"/>
      <c r="Z4153" s="82"/>
      <c r="AA4153" s="88"/>
      <c r="AB4153" s="82"/>
      <c r="AC4153" s="88"/>
      <c r="AD4153" s="82"/>
      <c r="AE4153" s="89"/>
      <c r="AI4153" s="130"/>
      <c r="AJ4153" s="131"/>
      <c r="AK4153" s="130"/>
      <c r="AL4153" s="131"/>
      <c r="AM4153" s="130"/>
      <c r="AN4153" s="131"/>
      <c r="AO4153" s="130"/>
      <c r="AP4153" s="132"/>
      <c r="AY4153" s="133"/>
      <c r="BC4153" s="97"/>
      <c r="BD4153" s="97"/>
      <c r="BE4153" s="97"/>
      <c r="BF4153" s="97"/>
      <c r="BG4153" s="97"/>
    </row>
    <row r="4154" spans="9:59">
      <c r="I4154" s="80"/>
      <c r="J4154" s="81"/>
      <c r="K4154" s="82"/>
      <c r="L4154" s="83"/>
      <c r="M4154" s="84"/>
      <c r="N4154" s="85"/>
      <c r="O4154" s="82"/>
      <c r="P4154" s="86"/>
      <c r="S4154" s="88"/>
      <c r="T4154" s="82"/>
      <c r="U4154" s="88"/>
      <c r="V4154" s="82"/>
      <c r="W4154" s="88"/>
      <c r="X4154" s="82"/>
      <c r="Y4154" s="88"/>
      <c r="Z4154" s="82"/>
      <c r="AA4154" s="88"/>
      <c r="AB4154" s="82"/>
      <c r="AC4154" s="88"/>
      <c r="AD4154" s="82"/>
      <c r="AE4154" s="89"/>
      <c r="AI4154" s="130"/>
      <c r="AJ4154" s="131"/>
      <c r="AK4154" s="130"/>
      <c r="AL4154" s="131"/>
      <c r="AM4154" s="130"/>
      <c r="AN4154" s="131"/>
      <c r="AO4154" s="130"/>
      <c r="AP4154" s="132"/>
      <c r="AY4154" s="133"/>
      <c r="BC4154" s="97"/>
      <c r="BD4154" s="97"/>
      <c r="BE4154" s="97"/>
      <c r="BF4154" s="97"/>
      <c r="BG4154" s="97"/>
    </row>
    <row r="4155" spans="9:59">
      <c r="I4155" s="80"/>
      <c r="J4155" s="81"/>
      <c r="K4155" s="82"/>
      <c r="L4155" s="83"/>
      <c r="M4155" s="84"/>
      <c r="N4155" s="85"/>
      <c r="O4155" s="82"/>
      <c r="P4155" s="86"/>
      <c r="S4155" s="88"/>
      <c r="T4155" s="82"/>
      <c r="U4155" s="88"/>
      <c r="V4155" s="82"/>
      <c r="W4155" s="88"/>
      <c r="X4155" s="82"/>
      <c r="Y4155" s="88"/>
      <c r="Z4155" s="82"/>
      <c r="AA4155" s="88"/>
      <c r="AB4155" s="82"/>
      <c r="AC4155" s="88"/>
      <c r="AD4155" s="82"/>
      <c r="AE4155" s="89"/>
      <c r="AI4155" s="130"/>
      <c r="AJ4155" s="131"/>
      <c r="AK4155" s="130"/>
      <c r="AL4155" s="131"/>
      <c r="AM4155" s="130"/>
      <c r="AN4155" s="131"/>
      <c r="AO4155" s="130"/>
      <c r="AP4155" s="132"/>
      <c r="AY4155" s="133"/>
      <c r="BC4155" s="97"/>
      <c r="BD4155" s="97"/>
      <c r="BE4155" s="97"/>
      <c r="BF4155" s="97"/>
      <c r="BG4155" s="97"/>
    </row>
    <row r="4156" spans="9:59">
      <c r="I4156" s="80"/>
      <c r="J4156" s="81"/>
      <c r="K4156" s="82"/>
      <c r="L4156" s="83"/>
      <c r="M4156" s="84"/>
      <c r="N4156" s="85"/>
      <c r="O4156" s="82"/>
      <c r="P4156" s="86"/>
      <c r="S4156" s="88"/>
      <c r="T4156" s="82"/>
      <c r="U4156" s="88"/>
      <c r="V4156" s="82"/>
      <c r="W4156" s="88"/>
      <c r="X4156" s="82"/>
      <c r="Y4156" s="88"/>
      <c r="Z4156" s="82"/>
      <c r="AA4156" s="88"/>
      <c r="AB4156" s="82"/>
      <c r="AC4156" s="88"/>
      <c r="AD4156" s="82"/>
      <c r="AE4156" s="89"/>
      <c r="AI4156" s="130"/>
      <c r="AJ4156" s="131"/>
      <c r="AK4156" s="130"/>
      <c r="AL4156" s="131"/>
      <c r="AM4156" s="130"/>
      <c r="AN4156" s="131"/>
      <c r="AO4156" s="130"/>
      <c r="AP4156" s="132"/>
      <c r="AY4156" s="133"/>
      <c r="BC4156" s="97"/>
      <c r="BD4156" s="97"/>
      <c r="BE4156" s="97"/>
      <c r="BF4156" s="97"/>
      <c r="BG4156" s="97"/>
    </row>
    <row r="4157" spans="9:59">
      <c r="I4157" s="80"/>
      <c r="J4157" s="81"/>
      <c r="K4157" s="82"/>
      <c r="L4157" s="83"/>
      <c r="M4157" s="84"/>
      <c r="N4157" s="85"/>
      <c r="O4157" s="82"/>
      <c r="P4157" s="86"/>
      <c r="S4157" s="88"/>
      <c r="T4157" s="82"/>
      <c r="U4157" s="88"/>
      <c r="V4157" s="82"/>
      <c r="W4157" s="88"/>
      <c r="X4157" s="82"/>
      <c r="Y4157" s="88"/>
      <c r="Z4157" s="82"/>
      <c r="AA4157" s="88"/>
      <c r="AB4157" s="82"/>
      <c r="AC4157" s="88"/>
      <c r="AD4157" s="82"/>
      <c r="AE4157" s="89"/>
      <c r="AI4157" s="130"/>
      <c r="AJ4157" s="131"/>
      <c r="AK4157" s="130"/>
      <c r="AL4157" s="131"/>
      <c r="AM4157" s="130"/>
      <c r="AN4157" s="131"/>
      <c r="AO4157" s="130"/>
      <c r="AP4157" s="132"/>
      <c r="AY4157" s="133"/>
      <c r="BC4157" s="97"/>
      <c r="BD4157" s="97"/>
      <c r="BE4157" s="97"/>
      <c r="BF4157" s="97"/>
      <c r="BG4157" s="97"/>
    </row>
    <row r="4158" spans="9:59">
      <c r="I4158" s="80"/>
      <c r="J4158" s="81"/>
      <c r="K4158" s="82"/>
      <c r="L4158" s="83"/>
      <c r="M4158" s="84"/>
      <c r="N4158" s="85"/>
      <c r="O4158" s="82"/>
      <c r="P4158" s="86"/>
      <c r="S4158" s="88"/>
      <c r="T4158" s="82"/>
      <c r="U4158" s="88"/>
      <c r="V4158" s="82"/>
      <c r="W4158" s="88"/>
      <c r="X4158" s="82"/>
      <c r="Y4158" s="88"/>
      <c r="Z4158" s="82"/>
      <c r="AA4158" s="88"/>
      <c r="AB4158" s="82"/>
      <c r="AC4158" s="88"/>
      <c r="AD4158" s="82"/>
      <c r="AE4158" s="89"/>
      <c r="AI4158" s="130"/>
      <c r="AJ4158" s="131"/>
      <c r="AK4158" s="130"/>
      <c r="AL4158" s="131"/>
      <c r="AM4158" s="130"/>
      <c r="AN4158" s="131"/>
      <c r="AO4158" s="130"/>
      <c r="AP4158" s="132"/>
      <c r="AY4158" s="133"/>
      <c r="BC4158" s="97"/>
      <c r="BD4158" s="97"/>
      <c r="BE4158" s="97"/>
      <c r="BF4158" s="97"/>
      <c r="BG4158" s="97"/>
    </row>
    <row r="4159" spans="9:59">
      <c r="I4159" s="80"/>
      <c r="J4159" s="81"/>
      <c r="K4159" s="82"/>
      <c r="L4159" s="83"/>
      <c r="M4159" s="84"/>
      <c r="N4159" s="85"/>
      <c r="O4159" s="82"/>
      <c r="P4159" s="86"/>
      <c r="S4159" s="88"/>
      <c r="T4159" s="82"/>
      <c r="U4159" s="88"/>
      <c r="V4159" s="82"/>
      <c r="W4159" s="88"/>
      <c r="X4159" s="82"/>
      <c r="Y4159" s="88"/>
      <c r="Z4159" s="82"/>
      <c r="AA4159" s="88"/>
      <c r="AB4159" s="82"/>
      <c r="AC4159" s="88"/>
      <c r="AD4159" s="82"/>
      <c r="AE4159" s="89"/>
      <c r="AI4159" s="130"/>
      <c r="AJ4159" s="131"/>
      <c r="AK4159" s="130"/>
      <c r="AL4159" s="131"/>
      <c r="AM4159" s="130"/>
      <c r="AN4159" s="131"/>
      <c r="AO4159" s="130"/>
      <c r="AP4159" s="132"/>
      <c r="AY4159" s="133"/>
      <c r="BC4159" s="97"/>
      <c r="BD4159" s="97"/>
      <c r="BE4159" s="97"/>
      <c r="BF4159" s="97"/>
      <c r="BG4159" s="97"/>
    </row>
    <row r="4160" spans="9:59">
      <c r="I4160" s="80"/>
      <c r="J4160" s="81"/>
      <c r="K4160" s="82"/>
      <c r="L4160" s="83"/>
      <c r="M4160" s="84"/>
      <c r="N4160" s="85"/>
      <c r="O4160" s="82"/>
      <c r="P4160" s="86"/>
      <c r="S4160" s="88"/>
      <c r="T4160" s="82"/>
      <c r="U4160" s="88"/>
      <c r="V4160" s="82"/>
      <c r="W4160" s="88"/>
      <c r="X4160" s="82"/>
      <c r="Y4160" s="88"/>
      <c r="Z4160" s="82"/>
      <c r="AA4160" s="88"/>
      <c r="AB4160" s="82"/>
      <c r="AC4160" s="88"/>
      <c r="AD4160" s="82"/>
      <c r="AE4160" s="89"/>
      <c r="AI4160" s="130"/>
      <c r="AJ4160" s="131"/>
      <c r="AK4160" s="130"/>
      <c r="AL4160" s="131"/>
      <c r="AM4160" s="130"/>
      <c r="AN4160" s="131"/>
      <c r="AO4160" s="130"/>
      <c r="AP4160" s="132"/>
      <c r="AY4160" s="133"/>
      <c r="BC4160" s="97"/>
      <c r="BD4160" s="97"/>
      <c r="BE4160" s="97"/>
      <c r="BF4160" s="97"/>
      <c r="BG4160" s="97"/>
    </row>
    <row r="4161" spans="9:59">
      <c r="I4161" s="80"/>
      <c r="J4161" s="81"/>
      <c r="K4161" s="82"/>
      <c r="L4161" s="83"/>
      <c r="M4161" s="84"/>
      <c r="N4161" s="85"/>
      <c r="O4161" s="82"/>
      <c r="P4161" s="86"/>
      <c r="S4161" s="88"/>
      <c r="T4161" s="82"/>
      <c r="U4161" s="88"/>
      <c r="V4161" s="82"/>
      <c r="W4161" s="88"/>
      <c r="X4161" s="82"/>
      <c r="Y4161" s="88"/>
      <c r="Z4161" s="82"/>
      <c r="AA4161" s="88"/>
      <c r="AB4161" s="82"/>
      <c r="AC4161" s="88"/>
      <c r="AD4161" s="82"/>
      <c r="AE4161" s="89"/>
      <c r="AI4161" s="130"/>
      <c r="AJ4161" s="131"/>
      <c r="AK4161" s="130"/>
      <c r="AL4161" s="131"/>
      <c r="AM4161" s="130"/>
      <c r="AN4161" s="131"/>
      <c r="AO4161" s="130"/>
      <c r="AP4161" s="132"/>
      <c r="AY4161" s="133"/>
      <c r="BC4161" s="97"/>
      <c r="BD4161" s="97"/>
      <c r="BE4161" s="97"/>
      <c r="BF4161" s="97"/>
      <c r="BG4161" s="97"/>
    </row>
    <row r="4162" spans="9:59">
      <c r="I4162" s="80"/>
      <c r="J4162" s="81"/>
      <c r="K4162" s="82"/>
      <c r="L4162" s="83"/>
      <c r="M4162" s="84"/>
      <c r="N4162" s="85"/>
      <c r="O4162" s="82"/>
      <c r="P4162" s="86"/>
      <c r="S4162" s="88"/>
      <c r="T4162" s="82"/>
      <c r="U4162" s="88"/>
      <c r="V4162" s="82"/>
      <c r="W4162" s="88"/>
      <c r="X4162" s="82"/>
      <c r="Y4162" s="88"/>
      <c r="Z4162" s="82"/>
      <c r="AA4162" s="88"/>
      <c r="AB4162" s="82"/>
      <c r="AC4162" s="88"/>
      <c r="AD4162" s="82"/>
      <c r="AE4162" s="89"/>
      <c r="AI4162" s="130"/>
      <c r="AJ4162" s="131"/>
      <c r="AK4162" s="130"/>
      <c r="AL4162" s="131"/>
      <c r="AM4162" s="130"/>
      <c r="AN4162" s="131"/>
      <c r="AO4162" s="130"/>
      <c r="AP4162" s="132"/>
      <c r="AY4162" s="133"/>
      <c r="BC4162" s="97"/>
      <c r="BD4162" s="97"/>
      <c r="BE4162" s="97"/>
      <c r="BF4162" s="97"/>
      <c r="BG4162" s="97"/>
    </row>
    <row r="4163" spans="9:59">
      <c r="I4163" s="80"/>
      <c r="J4163" s="81"/>
      <c r="K4163" s="82"/>
      <c r="L4163" s="83"/>
      <c r="M4163" s="84"/>
      <c r="N4163" s="85"/>
      <c r="O4163" s="82"/>
      <c r="P4163" s="86"/>
      <c r="S4163" s="88"/>
      <c r="T4163" s="82"/>
      <c r="U4163" s="88"/>
      <c r="V4163" s="82"/>
      <c r="W4163" s="88"/>
      <c r="X4163" s="82"/>
      <c r="Y4163" s="88"/>
      <c r="Z4163" s="82"/>
      <c r="AA4163" s="88"/>
      <c r="AB4163" s="82"/>
      <c r="AC4163" s="88"/>
      <c r="AD4163" s="82"/>
      <c r="AE4163" s="89"/>
      <c r="AI4163" s="130"/>
      <c r="AJ4163" s="131"/>
      <c r="AK4163" s="130"/>
      <c r="AL4163" s="131"/>
      <c r="AM4163" s="130"/>
      <c r="AN4163" s="131"/>
      <c r="AO4163" s="130"/>
      <c r="AP4163" s="132"/>
      <c r="AY4163" s="133"/>
      <c r="BC4163" s="97"/>
      <c r="BD4163" s="97"/>
      <c r="BE4163" s="97"/>
      <c r="BF4163" s="97"/>
      <c r="BG4163" s="97"/>
    </row>
    <row r="4164" spans="9:59">
      <c r="I4164" s="80"/>
      <c r="J4164" s="81"/>
      <c r="K4164" s="82"/>
      <c r="L4164" s="83"/>
      <c r="M4164" s="84"/>
      <c r="N4164" s="85"/>
      <c r="O4164" s="82"/>
      <c r="P4164" s="86"/>
      <c r="S4164" s="88"/>
      <c r="T4164" s="82"/>
      <c r="U4164" s="88"/>
      <c r="V4164" s="82"/>
      <c r="W4164" s="88"/>
      <c r="X4164" s="82"/>
      <c r="Y4164" s="88"/>
      <c r="Z4164" s="82"/>
      <c r="AA4164" s="88"/>
      <c r="AB4164" s="82"/>
      <c r="AC4164" s="88"/>
      <c r="AD4164" s="82"/>
      <c r="AE4164" s="89"/>
      <c r="AI4164" s="130"/>
      <c r="AJ4164" s="131"/>
      <c r="AK4164" s="130"/>
      <c r="AL4164" s="131"/>
      <c r="AM4164" s="130"/>
      <c r="AN4164" s="131"/>
      <c r="AO4164" s="130"/>
      <c r="AP4164" s="132"/>
      <c r="AY4164" s="133"/>
      <c r="BC4164" s="97"/>
      <c r="BD4164" s="97"/>
      <c r="BE4164" s="97"/>
      <c r="BF4164" s="97"/>
      <c r="BG4164" s="97"/>
    </row>
    <row r="4165" spans="9:59">
      <c r="I4165" s="80"/>
      <c r="J4165" s="81"/>
      <c r="K4165" s="82"/>
      <c r="L4165" s="83"/>
      <c r="M4165" s="84"/>
      <c r="N4165" s="85"/>
      <c r="O4165" s="82"/>
      <c r="P4165" s="86"/>
      <c r="S4165" s="88"/>
      <c r="T4165" s="82"/>
      <c r="U4165" s="88"/>
      <c r="V4165" s="82"/>
      <c r="W4165" s="88"/>
      <c r="X4165" s="82"/>
      <c r="Y4165" s="88"/>
      <c r="Z4165" s="82"/>
      <c r="AA4165" s="88"/>
      <c r="AB4165" s="82"/>
      <c r="AC4165" s="88"/>
      <c r="AD4165" s="82"/>
      <c r="AE4165" s="89"/>
      <c r="AI4165" s="130"/>
      <c r="AJ4165" s="131"/>
      <c r="AK4165" s="130"/>
      <c r="AL4165" s="131"/>
      <c r="AM4165" s="130"/>
      <c r="AN4165" s="131"/>
      <c r="AO4165" s="130"/>
      <c r="AP4165" s="132"/>
      <c r="AY4165" s="133"/>
      <c r="BC4165" s="97"/>
      <c r="BD4165" s="97"/>
      <c r="BE4165" s="97"/>
      <c r="BF4165" s="97"/>
      <c r="BG4165" s="97"/>
    </row>
    <row r="4166" spans="9:59">
      <c r="I4166" s="80"/>
      <c r="J4166" s="81"/>
      <c r="K4166" s="82"/>
      <c r="L4166" s="83"/>
      <c r="M4166" s="84"/>
      <c r="N4166" s="85"/>
      <c r="O4166" s="82"/>
      <c r="P4166" s="86"/>
      <c r="S4166" s="88"/>
      <c r="T4166" s="82"/>
      <c r="U4166" s="88"/>
      <c r="V4166" s="82"/>
      <c r="W4166" s="88"/>
      <c r="X4166" s="82"/>
      <c r="Y4166" s="88"/>
      <c r="Z4166" s="82"/>
      <c r="AA4166" s="88"/>
      <c r="AB4166" s="82"/>
      <c r="AC4166" s="88"/>
      <c r="AD4166" s="82"/>
      <c r="AE4166" s="89"/>
      <c r="AI4166" s="130"/>
      <c r="AJ4166" s="131"/>
      <c r="AK4166" s="130"/>
      <c r="AL4166" s="131"/>
      <c r="AM4166" s="130"/>
      <c r="AN4166" s="131"/>
      <c r="AO4166" s="130"/>
      <c r="AP4166" s="132"/>
      <c r="AY4166" s="133"/>
      <c r="BC4166" s="97"/>
      <c r="BD4166" s="97"/>
      <c r="BE4166" s="97"/>
      <c r="BF4166" s="97"/>
      <c r="BG4166" s="97"/>
    </row>
    <row r="4167" spans="9:59">
      <c r="I4167" s="80"/>
      <c r="J4167" s="81"/>
      <c r="K4167" s="82"/>
      <c r="L4167" s="83"/>
      <c r="M4167" s="84"/>
      <c r="N4167" s="85"/>
      <c r="O4167" s="82"/>
      <c r="P4167" s="86"/>
      <c r="S4167" s="88"/>
      <c r="T4167" s="82"/>
      <c r="U4167" s="88"/>
      <c r="V4167" s="82"/>
      <c r="W4167" s="88"/>
      <c r="X4167" s="82"/>
      <c r="Y4167" s="88"/>
      <c r="Z4167" s="82"/>
      <c r="AA4167" s="88"/>
      <c r="AB4167" s="82"/>
      <c r="AC4167" s="88"/>
      <c r="AD4167" s="82"/>
      <c r="AE4167" s="89"/>
      <c r="AI4167" s="130"/>
      <c r="AJ4167" s="131"/>
      <c r="AK4167" s="130"/>
      <c r="AL4167" s="131"/>
      <c r="AM4167" s="130"/>
      <c r="AN4167" s="131"/>
      <c r="AO4167" s="130"/>
      <c r="AP4167" s="132"/>
      <c r="AY4167" s="133"/>
      <c r="BC4167" s="97"/>
      <c r="BD4167" s="97"/>
      <c r="BE4167" s="97"/>
      <c r="BF4167" s="97"/>
      <c r="BG4167" s="97"/>
    </row>
    <row r="4168" spans="9:59">
      <c r="I4168" s="80"/>
      <c r="J4168" s="81"/>
      <c r="K4168" s="82"/>
      <c r="L4168" s="83"/>
      <c r="M4168" s="84"/>
      <c r="N4168" s="85"/>
      <c r="O4168" s="82"/>
      <c r="P4168" s="86"/>
      <c r="S4168" s="88"/>
      <c r="T4168" s="82"/>
      <c r="U4168" s="88"/>
      <c r="V4168" s="82"/>
      <c r="W4168" s="88"/>
      <c r="X4168" s="82"/>
      <c r="Y4168" s="88"/>
      <c r="Z4168" s="82"/>
      <c r="AA4168" s="88"/>
      <c r="AB4168" s="82"/>
      <c r="AC4168" s="88"/>
      <c r="AD4168" s="82"/>
      <c r="AE4168" s="89"/>
      <c r="AI4168" s="130"/>
      <c r="AJ4168" s="131"/>
      <c r="AK4168" s="130"/>
      <c r="AL4168" s="131"/>
      <c r="AM4168" s="130"/>
      <c r="AN4168" s="131"/>
      <c r="AO4168" s="130"/>
      <c r="AP4168" s="132"/>
      <c r="AY4168" s="133"/>
      <c r="BC4168" s="97"/>
      <c r="BD4168" s="97"/>
      <c r="BE4168" s="97"/>
      <c r="BF4168" s="97"/>
      <c r="BG4168" s="97"/>
    </row>
    <row r="4169" spans="9:59">
      <c r="I4169" s="80"/>
      <c r="J4169" s="81"/>
      <c r="K4169" s="82"/>
      <c r="L4169" s="83"/>
      <c r="M4169" s="84"/>
      <c r="N4169" s="85"/>
      <c r="O4169" s="82"/>
      <c r="P4169" s="86"/>
      <c r="S4169" s="88"/>
      <c r="T4169" s="82"/>
      <c r="U4169" s="88"/>
      <c r="V4169" s="82"/>
      <c r="W4169" s="88"/>
      <c r="X4169" s="82"/>
      <c r="Y4169" s="88"/>
      <c r="Z4169" s="82"/>
      <c r="AA4169" s="88"/>
      <c r="AB4169" s="82"/>
      <c r="AC4169" s="88"/>
      <c r="AD4169" s="82"/>
      <c r="AE4169" s="89"/>
      <c r="AI4169" s="130"/>
      <c r="AJ4169" s="131"/>
      <c r="AK4169" s="130"/>
      <c r="AL4169" s="131"/>
      <c r="AM4169" s="130"/>
      <c r="AN4169" s="131"/>
      <c r="AO4169" s="130"/>
      <c r="AP4169" s="132"/>
      <c r="AY4169" s="133"/>
      <c r="BC4169" s="97"/>
      <c r="BD4169" s="97"/>
      <c r="BE4169" s="97"/>
      <c r="BF4169" s="97"/>
      <c r="BG4169" s="97"/>
    </row>
    <row r="4170" spans="9:59">
      <c r="I4170" s="80"/>
      <c r="J4170" s="81"/>
      <c r="K4170" s="82"/>
      <c r="L4170" s="83"/>
      <c r="M4170" s="84"/>
      <c r="N4170" s="85"/>
      <c r="O4170" s="82"/>
      <c r="P4170" s="86"/>
      <c r="S4170" s="88"/>
      <c r="T4170" s="82"/>
      <c r="U4170" s="88"/>
      <c r="V4170" s="82"/>
      <c r="W4170" s="88"/>
      <c r="X4170" s="82"/>
      <c r="Y4170" s="88"/>
      <c r="Z4170" s="82"/>
      <c r="AA4170" s="88"/>
      <c r="AB4170" s="82"/>
      <c r="AC4170" s="88"/>
      <c r="AD4170" s="82"/>
      <c r="AE4170" s="89"/>
      <c r="AI4170" s="130"/>
      <c r="AJ4170" s="131"/>
      <c r="AK4170" s="130"/>
      <c r="AL4170" s="131"/>
      <c r="AM4170" s="130"/>
      <c r="AN4170" s="131"/>
      <c r="AO4170" s="130"/>
      <c r="AP4170" s="132"/>
      <c r="AY4170" s="133"/>
      <c r="BC4170" s="97"/>
      <c r="BD4170" s="97"/>
      <c r="BE4170" s="97"/>
      <c r="BF4170" s="97"/>
      <c r="BG4170" s="97"/>
    </row>
    <row r="4171" spans="9:59">
      <c r="I4171" s="80"/>
      <c r="J4171" s="81"/>
      <c r="K4171" s="82"/>
      <c r="L4171" s="83"/>
      <c r="M4171" s="84"/>
      <c r="N4171" s="85"/>
      <c r="O4171" s="82"/>
      <c r="P4171" s="86"/>
      <c r="S4171" s="88"/>
      <c r="T4171" s="82"/>
      <c r="U4171" s="88"/>
      <c r="V4171" s="82"/>
      <c r="W4171" s="88"/>
      <c r="X4171" s="82"/>
      <c r="Y4171" s="88"/>
      <c r="Z4171" s="82"/>
      <c r="AA4171" s="88"/>
      <c r="AB4171" s="82"/>
      <c r="AC4171" s="88"/>
      <c r="AD4171" s="82"/>
      <c r="AE4171" s="89"/>
      <c r="AI4171" s="130"/>
      <c r="AJ4171" s="131"/>
      <c r="AK4171" s="130"/>
      <c r="AL4171" s="131"/>
      <c r="AM4171" s="130"/>
      <c r="AN4171" s="131"/>
      <c r="AO4171" s="130"/>
      <c r="AP4171" s="132"/>
      <c r="AY4171" s="133"/>
      <c r="BC4171" s="97"/>
      <c r="BD4171" s="97"/>
      <c r="BE4171" s="97"/>
      <c r="BF4171" s="97"/>
      <c r="BG4171" s="97"/>
    </row>
    <row r="4172" spans="9:59">
      <c r="I4172" s="80"/>
      <c r="J4172" s="81"/>
      <c r="K4172" s="82"/>
      <c r="L4172" s="83"/>
      <c r="M4172" s="84"/>
      <c r="N4172" s="85"/>
      <c r="O4172" s="82"/>
      <c r="P4172" s="86"/>
      <c r="S4172" s="88"/>
      <c r="T4172" s="82"/>
      <c r="U4172" s="88"/>
      <c r="V4172" s="82"/>
      <c r="W4172" s="88"/>
      <c r="X4172" s="82"/>
      <c r="Y4172" s="88"/>
      <c r="Z4172" s="82"/>
      <c r="AA4172" s="88"/>
      <c r="AB4172" s="82"/>
      <c r="AC4172" s="88"/>
      <c r="AD4172" s="82"/>
      <c r="AE4172" s="89"/>
      <c r="AI4172" s="130"/>
      <c r="AJ4172" s="131"/>
      <c r="AK4172" s="130"/>
      <c r="AL4172" s="131"/>
      <c r="AM4172" s="130"/>
      <c r="AN4172" s="131"/>
      <c r="AO4172" s="130"/>
      <c r="AP4172" s="132"/>
      <c r="AY4172" s="133"/>
      <c r="BC4172" s="97"/>
      <c r="BD4172" s="97"/>
      <c r="BE4172" s="97"/>
      <c r="BF4172" s="97"/>
      <c r="BG4172" s="97"/>
    </row>
    <row r="4173" spans="9:59">
      <c r="I4173" s="80"/>
      <c r="J4173" s="81"/>
      <c r="K4173" s="82"/>
      <c r="L4173" s="83"/>
      <c r="M4173" s="84"/>
      <c r="N4173" s="85"/>
      <c r="O4173" s="82"/>
      <c r="P4173" s="86"/>
      <c r="S4173" s="88"/>
      <c r="T4173" s="82"/>
      <c r="U4173" s="88"/>
      <c r="V4173" s="82"/>
      <c r="W4173" s="88"/>
      <c r="X4173" s="82"/>
      <c r="Y4173" s="88"/>
      <c r="Z4173" s="82"/>
      <c r="AA4173" s="88"/>
      <c r="AB4173" s="82"/>
      <c r="AC4173" s="88"/>
      <c r="AD4173" s="82"/>
      <c r="AE4173" s="89"/>
      <c r="AI4173" s="130"/>
      <c r="AJ4173" s="131"/>
      <c r="AK4173" s="130"/>
      <c r="AL4173" s="131"/>
      <c r="AM4173" s="130"/>
      <c r="AN4173" s="131"/>
      <c r="AO4173" s="130"/>
      <c r="AP4173" s="132"/>
      <c r="AY4173" s="133"/>
      <c r="BC4173" s="97"/>
      <c r="BD4173" s="97"/>
      <c r="BE4173" s="97"/>
      <c r="BF4173" s="97"/>
      <c r="BG4173" s="97"/>
    </row>
    <row r="4174" spans="9:59">
      <c r="I4174" s="80"/>
      <c r="J4174" s="81"/>
      <c r="K4174" s="82"/>
      <c r="L4174" s="83"/>
      <c r="M4174" s="84"/>
      <c r="N4174" s="85"/>
      <c r="O4174" s="82"/>
      <c r="P4174" s="86"/>
      <c r="S4174" s="88"/>
      <c r="T4174" s="82"/>
      <c r="U4174" s="88"/>
      <c r="V4174" s="82"/>
      <c r="W4174" s="88"/>
      <c r="X4174" s="82"/>
      <c r="Y4174" s="88"/>
      <c r="Z4174" s="82"/>
      <c r="AA4174" s="88"/>
      <c r="AB4174" s="82"/>
      <c r="AC4174" s="88"/>
      <c r="AD4174" s="82"/>
      <c r="AE4174" s="89"/>
      <c r="AI4174" s="130"/>
      <c r="AJ4174" s="131"/>
      <c r="AK4174" s="130"/>
      <c r="AL4174" s="131"/>
      <c r="AM4174" s="130"/>
      <c r="AN4174" s="131"/>
      <c r="AO4174" s="130"/>
      <c r="AP4174" s="132"/>
      <c r="AY4174" s="133"/>
      <c r="BC4174" s="97"/>
      <c r="BD4174" s="97"/>
      <c r="BE4174" s="97"/>
      <c r="BF4174" s="97"/>
      <c r="BG4174" s="97"/>
    </row>
    <row r="4175" spans="9:59">
      <c r="I4175" s="80"/>
      <c r="J4175" s="81"/>
      <c r="K4175" s="82"/>
      <c r="L4175" s="83"/>
      <c r="M4175" s="84"/>
      <c r="N4175" s="85"/>
      <c r="O4175" s="82"/>
      <c r="P4175" s="86"/>
      <c r="S4175" s="88"/>
      <c r="T4175" s="82"/>
      <c r="U4175" s="88"/>
      <c r="V4175" s="82"/>
      <c r="W4175" s="88"/>
      <c r="X4175" s="82"/>
      <c r="Y4175" s="88"/>
      <c r="Z4175" s="82"/>
      <c r="AA4175" s="88"/>
      <c r="AB4175" s="82"/>
      <c r="AC4175" s="88"/>
      <c r="AD4175" s="82"/>
      <c r="AE4175" s="89"/>
      <c r="AI4175" s="130"/>
      <c r="AJ4175" s="131"/>
      <c r="AK4175" s="130"/>
      <c r="AL4175" s="131"/>
      <c r="AM4175" s="130"/>
      <c r="AN4175" s="131"/>
      <c r="AO4175" s="130"/>
      <c r="AP4175" s="132"/>
      <c r="AY4175" s="133"/>
      <c r="BC4175" s="97"/>
      <c r="BD4175" s="97"/>
      <c r="BE4175" s="97"/>
      <c r="BF4175" s="97"/>
      <c r="BG4175" s="97"/>
    </row>
    <row r="4176" spans="9:59">
      <c r="I4176" s="80"/>
      <c r="J4176" s="81"/>
      <c r="K4176" s="82"/>
      <c r="L4176" s="83"/>
      <c r="M4176" s="84"/>
      <c r="N4176" s="85"/>
      <c r="O4176" s="82"/>
      <c r="P4176" s="86"/>
      <c r="S4176" s="88"/>
      <c r="T4176" s="82"/>
      <c r="U4176" s="88"/>
      <c r="V4176" s="82"/>
      <c r="W4176" s="88"/>
      <c r="X4176" s="82"/>
      <c r="Y4176" s="88"/>
      <c r="Z4176" s="82"/>
      <c r="AA4176" s="88"/>
      <c r="AB4176" s="82"/>
      <c r="AC4176" s="88"/>
      <c r="AD4176" s="82"/>
      <c r="AE4176" s="89"/>
      <c r="AI4176" s="130"/>
      <c r="AJ4176" s="131"/>
      <c r="AK4176" s="130"/>
      <c r="AL4176" s="131"/>
      <c r="AM4176" s="130"/>
      <c r="AN4176" s="131"/>
      <c r="AO4176" s="130"/>
      <c r="AP4176" s="132"/>
      <c r="AY4176" s="133"/>
      <c r="BC4176" s="97"/>
      <c r="BD4176" s="97"/>
      <c r="BE4176" s="97"/>
      <c r="BF4176" s="97"/>
      <c r="BG4176" s="97"/>
    </row>
    <row r="4177" spans="9:59">
      <c r="I4177" s="80"/>
      <c r="J4177" s="81"/>
      <c r="K4177" s="82"/>
      <c r="L4177" s="83"/>
      <c r="M4177" s="84"/>
      <c r="N4177" s="85"/>
      <c r="O4177" s="82"/>
      <c r="P4177" s="86"/>
      <c r="S4177" s="88"/>
      <c r="T4177" s="82"/>
      <c r="U4177" s="88"/>
      <c r="V4177" s="82"/>
      <c r="W4177" s="88"/>
      <c r="X4177" s="82"/>
      <c r="Y4177" s="88"/>
      <c r="Z4177" s="82"/>
      <c r="AA4177" s="88"/>
      <c r="AB4177" s="82"/>
      <c r="AC4177" s="88"/>
      <c r="AD4177" s="82"/>
      <c r="AE4177" s="89"/>
      <c r="AI4177" s="130"/>
      <c r="AJ4177" s="131"/>
      <c r="AK4177" s="130"/>
      <c r="AL4177" s="131"/>
      <c r="AM4177" s="130"/>
      <c r="AN4177" s="131"/>
      <c r="AO4177" s="130"/>
      <c r="AP4177" s="132"/>
      <c r="AY4177" s="133"/>
      <c r="BC4177" s="97"/>
      <c r="BD4177" s="97"/>
      <c r="BE4177" s="97"/>
      <c r="BF4177" s="97"/>
      <c r="BG4177" s="97"/>
    </row>
    <row r="4178" spans="9:59">
      <c r="I4178" s="80"/>
      <c r="J4178" s="81"/>
      <c r="K4178" s="82"/>
      <c r="L4178" s="83"/>
      <c r="M4178" s="84"/>
      <c r="N4178" s="85"/>
      <c r="O4178" s="82"/>
      <c r="P4178" s="86"/>
      <c r="S4178" s="88"/>
      <c r="T4178" s="82"/>
      <c r="U4178" s="88"/>
      <c r="V4178" s="82"/>
      <c r="W4178" s="88"/>
      <c r="X4178" s="82"/>
      <c r="Y4178" s="88"/>
      <c r="Z4178" s="82"/>
      <c r="AA4178" s="88"/>
      <c r="AB4178" s="82"/>
      <c r="AC4178" s="88"/>
      <c r="AD4178" s="82"/>
      <c r="AE4178" s="89"/>
      <c r="AI4178" s="130"/>
      <c r="AJ4178" s="131"/>
      <c r="AK4178" s="130"/>
      <c r="AL4178" s="131"/>
      <c r="AM4178" s="130"/>
      <c r="AN4178" s="131"/>
      <c r="AO4178" s="130"/>
      <c r="AP4178" s="132"/>
      <c r="AY4178" s="133"/>
      <c r="BC4178" s="97"/>
      <c r="BD4178" s="97"/>
      <c r="BE4178" s="97"/>
      <c r="BF4178" s="97"/>
      <c r="BG4178" s="97"/>
    </row>
    <row r="4179" spans="9:59">
      <c r="I4179" s="80"/>
      <c r="J4179" s="81"/>
      <c r="K4179" s="82"/>
      <c r="L4179" s="83"/>
      <c r="M4179" s="84"/>
      <c r="N4179" s="85"/>
      <c r="O4179" s="82"/>
      <c r="P4179" s="86"/>
      <c r="S4179" s="88"/>
      <c r="T4179" s="82"/>
      <c r="U4179" s="88"/>
      <c r="V4179" s="82"/>
      <c r="W4179" s="88"/>
      <c r="X4179" s="82"/>
      <c r="Y4179" s="88"/>
      <c r="Z4179" s="82"/>
      <c r="AA4179" s="88"/>
      <c r="AB4179" s="82"/>
      <c r="AC4179" s="88"/>
      <c r="AD4179" s="82"/>
      <c r="AE4179" s="89"/>
      <c r="AI4179" s="130"/>
      <c r="AJ4179" s="131"/>
      <c r="AK4179" s="130"/>
      <c r="AL4179" s="131"/>
      <c r="AM4179" s="130"/>
      <c r="AN4179" s="131"/>
      <c r="AO4179" s="130"/>
      <c r="AP4179" s="132"/>
      <c r="AY4179" s="133"/>
      <c r="BC4179" s="97"/>
      <c r="BD4179" s="97"/>
      <c r="BE4179" s="97"/>
      <c r="BF4179" s="97"/>
      <c r="BG4179" s="97"/>
    </row>
    <row r="4180" spans="9:59">
      <c r="I4180" s="80"/>
      <c r="J4180" s="81"/>
      <c r="K4180" s="82"/>
      <c r="L4180" s="83"/>
      <c r="M4180" s="84"/>
      <c r="N4180" s="85"/>
      <c r="O4180" s="82"/>
      <c r="P4180" s="86"/>
      <c r="S4180" s="88"/>
      <c r="T4180" s="82"/>
      <c r="U4180" s="88"/>
      <c r="V4180" s="82"/>
      <c r="W4180" s="88"/>
      <c r="X4180" s="82"/>
      <c r="Y4180" s="88"/>
      <c r="Z4180" s="82"/>
      <c r="AA4180" s="88"/>
      <c r="AB4180" s="82"/>
      <c r="AC4180" s="88"/>
      <c r="AD4180" s="82"/>
      <c r="AE4180" s="89"/>
      <c r="AI4180" s="130"/>
      <c r="AJ4180" s="131"/>
      <c r="AK4180" s="130"/>
      <c r="AL4180" s="131"/>
      <c r="AM4180" s="130"/>
      <c r="AN4180" s="131"/>
      <c r="AO4180" s="130"/>
      <c r="AP4180" s="132"/>
      <c r="AY4180" s="133"/>
      <c r="BC4180" s="97"/>
      <c r="BD4180" s="97"/>
      <c r="BE4180" s="97"/>
      <c r="BF4180" s="97"/>
      <c r="BG4180" s="97"/>
    </row>
    <row r="4181" spans="9:59">
      <c r="I4181" s="80"/>
      <c r="J4181" s="81"/>
      <c r="K4181" s="82"/>
      <c r="L4181" s="83"/>
      <c r="M4181" s="84"/>
      <c r="N4181" s="85"/>
      <c r="O4181" s="82"/>
      <c r="P4181" s="86"/>
      <c r="S4181" s="88"/>
      <c r="T4181" s="82"/>
      <c r="U4181" s="88"/>
      <c r="V4181" s="82"/>
      <c r="W4181" s="88"/>
      <c r="X4181" s="82"/>
      <c r="Y4181" s="88"/>
      <c r="Z4181" s="82"/>
      <c r="AA4181" s="88"/>
      <c r="AB4181" s="82"/>
      <c r="AC4181" s="88"/>
      <c r="AD4181" s="82"/>
      <c r="AE4181" s="89"/>
      <c r="AI4181" s="130"/>
      <c r="AJ4181" s="131"/>
      <c r="AK4181" s="130"/>
      <c r="AL4181" s="131"/>
      <c r="AM4181" s="130"/>
      <c r="AN4181" s="131"/>
      <c r="AO4181" s="130"/>
      <c r="AP4181" s="132"/>
      <c r="AY4181" s="133"/>
      <c r="BC4181" s="97"/>
      <c r="BD4181" s="97"/>
      <c r="BE4181" s="97"/>
      <c r="BF4181" s="97"/>
      <c r="BG4181" s="97"/>
    </row>
    <row r="4182" spans="9:59">
      <c r="I4182" s="80"/>
      <c r="J4182" s="81"/>
      <c r="K4182" s="82"/>
      <c r="L4182" s="83"/>
      <c r="M4182" s="84"/>
      <c r="N4182" s="85"/>
      <c r="O4182" s="82"/>
      <c r="P4182" s="86"/>
      <c r="S4182" s="88"/>
      <c r="T4182" s="82"/>
      <c r="U4182" s="88"/>
      <c r="V4182" s="82"/>
      <c r="W4182" s="88"/>
      <c r="X4182" s="82"/>
      <c r="Y4182" s="88"/>
      <c r="Z4182" s="82"/>
      <c r="AA4182" s="88"/>
      <c r="AB4182" s="82"/>
      <c r="AC4182" s="88"/>
      <c r="AD4182" s="82"/>
      <c r="AE4182" s="89"/>
      <c r="AI4182" s="130"/>
      <c r="AJ4182" s="131"/>
      <c r="AK4182" s="130"/>
      <c r="AL4182" s="131"/>
      <c r="AM4182" s="130"/>
      <c r="AN4182" s="131"/>
      <c r="AO4182" s="130"/>
      <c r="AP4182" s="132"/>
      <c r="AY4182" s="133"/>
      <c r="BC4182" s="97"/>
      <c r="BD4182" s="97"/>
      <c r="BE4182" s="97"/>
      <c r="BF4182" s="97"/>
      <c r="BG4182" s="97"/>
    </row>
    <row r="4183" spans="9:59">
      <c r="I4183" s="80"/>
      <c r="J4183" s="81"/>
      <c r="K4183" s="82"/>
      <c r="L4183" s="83"/>
      <c r="M4183" s="84"/>
      <c r="N4183" s="85"/>
      <c r="O4183" s="82"/>
      <c r="P4183" s="86"/>
      <c r="S4183" s="88"/>
      <c r="T4183" s="82"/>
      <c r="U4183" s="88"/>
      <c r="V4183" s="82"/>
      <c r="W4183" s="88"/>
      <c r="X4183" s="82"/>
      <c r="Y4183" s="88"/>
      <c r="Z4183" s="82"/>
      <c r="AA4183" s="88"/>
      <c r="AB4183" s="82"/>
      <c r="AC4183" s="88"/>
      <c r="AD4183" s="82"/>
      <c r="AE4183" s="89"/>
      <c r="AI4183" s="130"/>
      <c r="AJ4183" s="131"/>
      <c r="AK4183" s="130"/>
      <c r="AL4183" s="131"/>
      <c r="AM4183" s="130"/>
      <c r="AN4183" s="131"/>
      <c r="AO4183" s="130"/>
      <c r="AP4183" s="132"/>
      <c r="AY4183" s="133"/>
      <c r="BC4183" s="97"/>
      <c r="BD4183" s="97"/>
      <c r="BE4183" s="97"/>
      <c r="BF4183" s="97"/>
      <c r="BG4183" s="97"/>
    </row>
    <row r="4184" spans="9:59">
      <c r="I4184" s="80"/>
      <c r="J4184" s="81"/>
      <c r="K4184" s="82"/>
      <c r="L4184" s="83"/>
      <c r="M4184" s="84"/>
      <c r="N4184" s="85"/>
      <c r="O4184" s="82"/>
      <c r="P4184" s="86"/>
      <c r="S4184" s="88"/>
      <c r="T4184" s="82"/>
      <c r="U4184" s="88"/>
      <c r="V4184" s="82"/>
      <c r="W4184" s="88"/>
      <c r="X4184" s="82"/>
      <c r="Y4184" s="88"/>
      <c r="Z4184" s="82"/>
      <c r="AA4184" s="88"/>
      <c r="AB4184" s="82"/>
      <c r="AC4184" s="88"/>
      <c r="AD4184" s="82"/>
      <c r="AE4184" s="89"/>
      <c r="AI4184" s="130"/>
      <c r="AJ4184" s="131"/>
      <c r="AK4184" s="130"/>
      <c r="AL4184" s="131"/>
      <c r="AM4184" s="130"/>
      <c r="AN4184" s="131"/>
      <c r="AO4184" s="130"/>
      <c r="AP4184" s="132"/>
      <c r="AY4184" s="133"/>
      <c r="BC4184" s="97"/>
      <c r="BD4184" s="97"/>
      <c r="BE4184" s="97"/>
      <c r="BF4184" s="97"/>
      <c r="BG4184" s="97"/>
    </row>
    <row r="4185" spans="9:59">
      <c r="I4185" s="80"/>
      <c r="J4185" s="81"/>
      <c r="K4185" s="82"/>
      <c r="L4185" s="83"/>
      <c r="M4185" s="84"/>
      <c r="N4185" s="85"/>
      <c r="O4185" s="82"/>
      <c r="P4185" s="86"/>
      <c r="S4185" s="88"/>
      <c r="T4185" s="82"/>
      <c r="U4185" s="88"/>
      <c r="V4185" s="82"/>
      <c r="W4185" s="88"/>
      <c r="X4185" s="82"/>
      <c r="Y4185" s="88"/>
      <c r="Z4185" s="82"/>
      <c r="AA4185" s="88"/>
      <c r="AB4185" s="82"/>
      <c r="AC4185" s="88"/>
      <c r="AD4185" s="82"/>
      <c r="AE4185" s="89"/>
      <c r="AI4185" s="130"/>
      <c r="AJ4185" s="131"/>
      <c r="AK4185" s="130"/>
      <c r="AL4185" s="131"/>
      <c r="AM4185" s="130"/>
      <c r="AN4185" s="131"/>
      <c r="AO4185" s="130"/>
      <c r="AP4185" s="132"/>
      <c r="AY4185" s="133"/>
      <c r="BC4185" s="97"/>
      <c r="BD4185" s="97"/>
      <c r="BE4185" s="97"/>
      <c r="BF4185" s="97"/>
      <c r="BG4185" s="97"/>
    </row>
    <row r="4186" spans="9:59">
      <c r="I4186" s="80"/>
      <c r="J4186" s="81"/>
      <c r="K4186" s="82"/>
      <c r="L4186" s="83"/>
      <c r="M4186" s="84"/>
      <c r="N4186" s="85"/>
      <c r="O4186" s="82"/>
      <c r="P4186" s="86"/>
      <c r="S4186" s="88"/>
      <c r="T4186" s="82"/>
      <c r="U4186" s="88"/>
      <c r="V4186" s="82"/>
      <c r="W4186" s="88"/>
      <c r="X4186" s="82"/>
      <c r="Y4186" s="88"/>
      <c r="Z4186" s="82"/>
      <c r="AA4186" s="88"/>
      <c r="AB4186" s="82"/>
      <c r="AC4186" s="88"/>
      <c r="AD4186" s="82"/>
      <c r="AE4186" s="89"/>
      <c r="AI4186" s="130"/>
      <c r="AJ4186" s="131"/>
      <c r="AK4186" s="130"/>
      <c r="AL4186" s="131"/>
      <c r="AM4186" s="130"/>
      <c r="AN4186" s="131"/>
      <c r="AO4186" s="130"/>
      <c r="AP4186" s="132"/>
      <c r="AY4186" s="133"/>
      <c r="BC4186" s="97"/>
      <c r="BD4186" s="97"/>
      <c r="BE4186" s="97"/>
      <c r="BF4186" s="97"/>
      <c r="BG4186" s="97"/>
    </row>
    <row r="4187" spans="9:59">
      <c r="I4187" s="80"/>
      <c r="J4187" s="81"/>
      <c r="K4187" s="82"/>
      <c r="L4187" s="83"/>
      <c r="M4187" s="84"/>
      <c r="N4187" s="85"/>
      <c r="O4187" s="82"/>
      <c r="P4187" s="86"/>
      <c r="S4187" s="88"/>
      <c r="T4187" s="82"/>
      <c r="U4187" s="88"/>
      <c r="V4187" s="82"/>
      <c r="W4187" s="88"/>
      <c r="X4187" s="82"/>
      <c r="Y4187" s="88"/>
      <c r="Z4187" s="82"/>
      <c r="AA4187" s="88"/>
      <c r="AB4187" s="82"/>
      <c r="AC4187" s="88"/>
      <c r="AD4187" s="82"/>
      <c r="AE4187" s="89"/>
      <c r="AI4187" s="130"/>
      <c r="AJ4187" s="131"/>
      <c r="AK4187" s="130"/>
      <c r="AL4187" s="131"/>
      <c r="AM4187" s="130"/>
      <c r="AN4187" s="131"/>
      <c r="AO4187" s="130"/>
      <c r="AP4187" s="132"/>
      <c r="AY4187" s="133"/>
      <c r="BC4187" s="97"/>
      <c r="BD4187" s="97"/>
      <c r="BE4187" s="97"/>
      <c r="BF4187" s="97"/>
      <c r="BG4187" s="97"/>
    </row>
    <row r="4188" spans="9:59">
      <c r="I4188" s="80"/>
      <c r="J4188" s="81"/>
      <c r="K4188" s="82"/>
      <c r="L4188" s="83"/>
      <c r="M4188" s="84"/>
      <c r="N4188" s="85"/>
      <c r="O4188" s="82"/>
      <c r="P4188" s="86"/>
      <c r="S4188" s="88"/>
      <c r="T4188" s="82"/>
      <c r="U4188" s="88"/>
      <c r="V4188" s="82"/>
      <c r="W4188" s="88"/>
      <c r="X4188" s="82"/>
      <c r="Y4188" s="88"/>
      <c r="Z4188" s="82"/>
      <c r="AA4188" s="88"/>
      <c r="AB4188" s="82"/>
      <c r="AC4188" s="88"/>
      <c r="AD4188" s="82"/>
      <c r="AE4188" s="89"/>
      <c r="AI4188" s="130"/>
      <c r="AJ4188" s="131"/>
      <c r="AK4188" s="130"/>
      <c r="AL4188" s="131"/>
      <c r="AM4188" s="130"/>
      <c r="AN4188" s="131"/>
      <c r="AO4188" s="130"/>
      <c r="AP4188" s="132"/>
      <c r="AY4188" s="133"/>
      <c r="BC4188" s="97"/>
      <c r="BD4188" s="97"/>
      <c r="BE4188" s="97"/>
      <c r="BF4188" s="97"/>
      <c r="BG4188" s="97"/>
    </row>
    <row r="4189" spans="9:59">
      <c r="I4189" s="80"/>
      <c r="J4189" s="81"/>
      <c r="K4189" s="82"/>
      <c r="L4189" s="83"/>
      <c r="M4189" s="84"/>
      <c r="N4189" s="85"/>
      <c r="O4189" s="82"/>
      <c r="P4189" s="86"/>
      <c r="S4189" s="88"/>
      <c r="T4189" s="82"/>
      <c r="U4189" s="88"/>
      <c r="V4189" s="82"/>
      <c r="W4189" s="88"/>
      <c r="X4189" s="82"/>
      <c r="Y4189" s="88"/>
      <c r="Z4189" s="82"/>
      <c r="AA4189" s="88"/>
      <c r="AB4189" s="82"/>
      <c r="AC4189" s="88"/>
      <c r="AD4189" s="82"/>
      <c r="AE4189" s="89"/>
      <c r="AI4189" s="130"/>
      <c r="AJ4189" s="131"/>
      <c r="AK4189" s="130"/>
      <c r="AL4189" s="131"/>
      <c r="AM4189" s="130"/>
      <c r="AN4189" s="131"/>
      <c r="AO4189" s="130"/>
      <c r="AP4189" s="132"/>
      <c r="AY4189" s="133"/>
      <c r="BC4189" s="97"/>
      <c r="BD4189" s="97"/>
      <c r="BE4189" s="97"/>
      <c r="BF4189" s="97"/>
      <c r="BG4189" s="97"/>
    </row>
    <row r="4190" spans="9:59">
      <c r="I4190" s="80"/>
      <c r="J4190" s="81"/>
      <c r="K4190" s="82"/>
      <c r="L4190" s="83"/>
      <c r="M4190" s="84"/>
      <c r="N4190" s="85"/>
      <c r="O4190" s="82"/>
      <c r="P4190" s="86"/>
      <c r="S4190" s="88"/>
      <c r="T4190" s="82"/>
      <c r="U4190" s="88"/>
      <c r="V4190" s="82"/>
      <c r="W4190" s="88"/>
      <c r="X4190" s="82"/>
      <c r="Y4190" s="88"/>
      <c r="Z4190" s="82"/>
      <c r="AA4190" s="88"/>
      <c r="AB4190" s="82"/>
      <c r="AC4190" s="88"/>
      <c r="AD4190" s="82"/>
      <c r="AE4190" s="89"/>
      <c r="AI4190" s="130"/>
      <c r="AJ4190" s="131"/>
      <c r="AK4190" s="130"/>
      <c r="AL4190" s="131"/>
      <c r="AM4190" s="130"/>
      <c r="AN4190" s="131"/>
      <c r="AO4190" s="130"/>
      <c r="AP4190" s="132"/>
      <c r="AY4190" s="133"/>
      <c r="BC4190" s="97"/>
      <c r="BD4190" s="97"/>
      <c r="BE4190" s="97"/>
      <c r="BF4190" s="97"/>
      <c r="BG4190" s="97"/>
    </row>
    <row r="4191" spans="9:59">
      <c r="I4191" s="80"/>
      <c r="J4191" s="81"/>
      <c r="K4191" s="82"/>
      <c r="L4191" s="83"/>
      <c r="M4191" s="84"/>
      <c r="N4191" s="85"/>
      <c r="O4191" s="82"/>
      <c r="P4191" s="86"/>
      <c r="S4191" s="88"/>
      <c r="T4191" s="82"/>
      <c r="U4191" s="88"/>
      <c r="V4191" s="82"/>
      <c r="W4191" s="88"/>
      <c r="X4191" s="82"/>
      <c r="Y4191" s="88"/>
      <c r="Z4191" s="82"/>
      <c r="AA4191" s="88"/>
      <c r="AB4191" s="82"/>
      <c r="AC4191" s="88"/>
      <c r="AD4191" s="82"/>
      <c r="AE4191" s="89"/>
      <c r="AI4191" s="130"/>
      <c r="AJ4191" s="131"/>
      <c r="AK4191" s="130"/>
      <c r="AL4191" s="131"/>
      <c r="AM4191" s="130"/>
      <c r="AN4191" s="131"/>
      <c r="AO4191" s="130"/>
      <c r="AP4191" s="132"/>
      <c r="AY4191" s="133"/>
      <c r="BC4191" s="97"/>
      <c r="BD4191" s="97"/>
      <c r="BE4191" s="97"/>
      <c r="BF4191" s="97"/>
      <c r="BG4191" s="97"/>
    </row>
    <row r="4192" spans="9:59">
      <c r="I4192" s="80"/>
      <c r="J4192" s="81"/>
      <c r="K4192" s="82"/>
      <c r="L4192" s="83"/>
      <c r="M4192" s="84"/>
      <c r="N4192" s="85"/>
      <c r="O4192" s="82"/>
      <c r="P4192" s="86"/>
      <c r="S4192" s="88"/>
      <c r="T4192" s="82"/>
      <c r="U4192" s="88"/>
      <c r="V4192" s="82"/>
      <c r="W4192" s="88"/>
      <c r="X4192" s="82"/>
      <c r="Y4192" s="88"/>
      <c r="Z4192" s="82"/>
      <c r="AA4192" s="88"/>
      <c r="AB4192" s="82"/>
      <c r="AC4192" s="88"/>
      <c r="AD4192" s="82"/>
      <c r="AE4192" s="89"/>
      <c r="AI4192" s="130"/>
      <c r="AJ4192" s="131"/>
      <c r="AK4192" s="130"/>
      <c r="AL4192" s="131"/>
      <c r="AM4192" s="130"/>
      <c r="AN4192" s="131"/>
      <c r="AO4192" s="130"/>
      <c r="AP4192" s="132"/>
      <c r="AY4192" s="133"/>
      <c r="BC4192" s="97"/>
      <c r="BD4192" s="97"/>
      <c r="BE4192" s="97"/>
      <c r="BF4192" s="97"/>
      <c r="BG4192" s="97"/>
    </row>
    <row r="4193" spans="9:59">
      <c r="I4193" s="80"/>
      <c r="J4193" s="81"/>
      <c r="K4193" s="82"/>
      <c r="L4193" s="83"/>
      <c r="M4193" s="84"/>
      <c r="N4193" s="85"/>
      <c r="O4193" s="82"/>
      <c r="P4193" s="86"/>
      <c r="S4193" s="88"/>
      <c r="T4193" s="82"/>
      <c r="U4193" s="88"/>
      <c r="V4193" s="82"/>
      <c r="W4193" s="88"/>
      <c r="X4193" s="82"/>
      <c r="Y4193" s="88"/>
      <c r="Z4193" s="82"/>
      <c r="AA4193" s="88"/>
      <c r="AB4193" s="82"/>
      <c r="AC4193" s="88"/>
      <c r="AD4193" s="82"/>
      <c r="AE4193" s="89"/>
      <c r="AI4193" s="130"/>
      <c r="AJ4193" s="131"/>
      <c r="AK4193" s="130"/>
      <c r="AL4193" s="131"/>
      <c r="AM4193" s="130"/>
      <c r="AN4193" s="131"/>
      <c r="AO4193" s="130"/>
      <c r="AP4193" s="132"/>
      <c r="AY4193" s="133"/>
      <c r="BC4193" s="97"/>
      <c r="BD4193" s="97"/>
      <c r="BE4193" s="97"/>
      <c r="BF4193" s="97"/>
      <c r="BG4193" s="97"/>
    </row>
    <row r="4194" spans="9:59">
      <c r="I4194" s="80"/>
      <c r="J4194" s="81"/>
      <c r="K4194" s="82"/>
      <c r="L4194" s="83"/>
      <c r="M4194" s="84"/>
      <c r="N4194" s="85"/>
      <c r="O4194" s="82"/>
      <c r="P4194" s="86"/>
      <c r="S4194" s="88"/>
      <c r="T4194" s="82"/>
      <c r="U4194" s="88"/>
      <c r="V4194" s="82"/>
      <c r="W4194" s="88"/>
      <c r="X4194" s="82"/>
      <c r="Y4194" s="88"/>
      <c r="Z4194" s="82"/>
      <c r="AA4194" s="88"/>
      <c r="AB4194" s="82"/>
      <c r="AC4194" s="88"/>
      <c r="AD4194" s="82"/>
      <c r="AE4194" s="89"/>
      <c r="AI4194" s="130"/>
      <c r="AJ4194" s="131"/>
      <c r="AK4194" s="130"/>
      <c r="AL4194" s="131"/>
      <c r="AM4194" s="130"/>
      <c r="AN4194" s="131"/>
      <c r="AO4194" s="130"/>
      <c r="AP4194" s="132"/>
      <c r="AY4194" s="133"/>
      <c r="BC4194" s="97"/>
      <c r="BD4194" s="97"/>
      <c r="BE4194" s="97"/>
      <c r="BF4194" s="97"/>
      <c r="BG4194" s="97"/>
    </row>
    <row r="4195" spans="9:59">
      <c r="I4195" s="80"/>
      <c r="J4195" s="81"/>
      <c r="K4195" s="82"/>
      <c r="L4195" s="83"/>
      <c r="M4195" s="84"/>
      <c r="N4195" s="85"/>
      <c r="O4195" s="82"/>
      <c r="P4195" s="86"/>
      <c r="S4195" s="88"/>
      <c r="T4195" s="82"/>
      <c r="U4195" s="88"/>
      <c r="V4195" s="82"/>
      <c r="W4195" s="88"/>
      <c r="X4195" s="82"/>
      <c r="Y4195" s="88"/>
      <c r="Z4195" s="82"/>
      <c r="AA4195" s="88"/>
      <c r="AB4195" s="82"/>
      <c r="AC4195" s="88"/>
      <c r="AD4195" s="82"/>
      <c r="AE4195" s="89"/>
      <c r="AI4195" s="130"/>
      <c r="AJ4195" s="131"/>
      <c r="AK4195" s="130"/>
      <c r="AL4195" s="131"/>
      <c r="AM4195" s="130"/>
      <c r="AN4195" s="131"/>
      <c r="AO4195" s="130"/>
      <c r="AP4195" s="132"/>
      <c r="AY4195" s="133"/>
      <c r="BC4195" s="97"/>
      <c r="BD4195" s="97"/>
      <c r="BE4195" s="97"/>
      <c r="BF4195" s="97"/>
      <c r="BG4195" s="97"/>
    </row>
    <row r="4196" spans="9:59">
      <c r="I4196" s="80"/>
      <c r="J4196" s="81"/>
      <c r="K4196" s="82"/>
      <c r="L4196" s="83"/>
      <c r="M4196" s="84"/>
      <c r="N4196" s="85"/>
      <c r="O4196" s="82"/>
      <c r="P4196" s="86"/>
      <c r="S4196" s="88"/>
      <c r="T4196" s="82"/>
      <c r="U4196" s="88"/>
      <c r="V4196" s="82"/>
      <c r="W4196" s="88"/>
      <c r="X4196" s="82"/>
      <c r="Y4196" s="88"/>
      <c r="Z4196" s="82"/>
      <c r="AA4196" s="88"/>
      <c r="AB4196" s="82"/>
      <c r="AC4196" s="88"/>
      <c r="AD4196" s="82"/>
      <c r="AE4196" s="89"/>
      <c r="AI4196" s="130"/>
      <c r="AJ4196" s="131"/>
      <c r="AK4196" s="130"/>
      <c r="AL4196" s="131"/>
      <c r="AM4196" s="130"/>
      <c r="AN4196" s="131"/>
      <c r="AO4196" s="130"/>
      <c r="AP4196" s="132"/>
      <c r="AY4196" s="133"/>
      <c r="BC4196" s="97"/>
      <c r="BD4196" s="97"/>
      <c r="BE4196" s="97"/>
      <c r="BF4196" s="97"/>
      <c r="BG4196" s="97"/>
    </row>
    <row r="4197" spans="9:59">
      <c r="I4197" s="80"/>
      <c r="J4197" s="81"/>
      <c r="K4197" s="82"/>
      <c r="L4197" s="83"/>
      <c r="M4197" s="84"/>
      <c r="N4197" s="85"/>
      <c r="O4197" s="82"/>
      <c r="P4197" s="86"/>
      <c r="S4197" s="88"/>
      <c r="T4197" s="82"/>
      <c r="U4197" s="88"/>
      <c r="V4197" s="82"/>
      <c r="W4197" s="88"/>
      <c r="X4197" s="82"/>
      <c r="Y4197" s="88"/>
      <c r="Z4197" s="82"/>
      <c r="AA4197" s="88"/>
      <c r="AB4197" s="82"/>
      <c r="AC4197" s="88"/>
      <c r="AD4197" s="82"/>
      <c r="AE4197" s="89"/>
      <c r="AI4197" s="130"/>
      <c r="AJ4197" s="131"/>
      <c r="AK4197" s="130"/>
      <c r="AL4197" s="131"/>
      <c r="AM4197" s="130"/>
      <c r="AN4197" s="131"/>
      <c r="AO4197" s="130"/>
      <c r="AP4197" s="132"/>
      <c r="AY4197" s="133"/>
      <c r="BC4197" s="97"/>
      <c r="BD4197" s="97"/>
      <c r="BE4197" s="97"/>
      <c r="BF4197" s="97"/>
      <c r="BG4197" s="97"/>
    </row>
    <row r="4198" spans="9:59">
      <c r="I4198" s="80"/>
      <c r="J4198" s="81"/>
      <c r="K4198" s="82"/>
      <c r="L4198" s="83"/>
      <c r="M4198" s="84"/>
      <c r="N4198" s="85"/>
      <c r="O4198" s="82"/>
      <c r="P4198" s="86"/>
      <c r="S4198" s="88"/>
      <c r="T4198" s="82"/>
      <c r="U4198" s="88"/>
      <c r="V4198" s="82"/>
      <c r="W4198" s="88"/>
      <c r="X4198" s="82"/>
      <c r="Y4198" s="88"/>
      <c r="Z4198" s="82"/>
      <c r="AA4198" s="88"/>
      <c r="AB4198" s="82"/>
      <c r="AC4198" s="88"/>
      <c r="AD4198" s="82"/>
      <c r="AE4198" s="89"/>
      <c r="AI4198" s="130"/>
      <c r="AJ4198" s="131"/>
      <c r="AK4198" s="130"/>
      <c r="AL4198" s="131"/>
      <c r="AM4198" s="130"/>
      <c r="AN4198" s="131"/>
      <c r="AO4198" s="130"/>
      <c r="AP4198" s="132"/>
      <c r="AY4198" s="133"/>
      <c r="BC4198" s="97"/>
      <c r="BD4198" s="97"/>
      <c r="BE4198" s="97"/>
      <c r="BF4198" s="97"/>
      <c r="BG4198" s="97"/>
    </row>
    <row r="4199" spans="9:59">
      <c r="I4199" s="80"/>
      <c r="J4199" s="81"/>
      <c r="K4199" s="82"/>
      <c r="L4199" s="83"/>
      <c r="M4199" s="84"/>
      <c r="N4199" s="85"/>
      <c r="O4199" s="82"/>
      <c r="P4199" s="86"/>
      <c r="S4199" s="88"/>
      <c r="T4199" s="82"/>
      <c r="U4199" s="88"/>
      <c r="V4199" s="82"/>
      <c r="W4199" s="88"/>
      <c r="X4199" s="82"/>
      <c r="Y4199" s="88"/>
      <c r="Z4199" s="82"/>
      <c r="AA4199" s="88"/>
      <c r="AB4199" s="82"/>
      <c r="AC4199" s="88"/>
      <c r="AD4199" s="82"/>
      <c r="AE4199" s="89"/>
      <c r="AI4199" s="130"/>
      <c r="AJ4199" s="131"/>
      <c r="AK4199" s="130"/>
      <c r="AL4199" s="131"/>
      <c r="AM4199" s="130"/>
      <c r="AN4199" s="131"/>
      <c r="AO4199" s="130"/>
      <c r="AP4199" s="132"/>
      <c r="AY4199" s="133"/>
      <c r="BC4199" s="97"/>
      <c r="BD4199" s="97"/>
      <c r="BE4199" s="97"/>
      <c r="BF4199" s="97"/>
      <c r="BG4199" s="97"/>
    </row>
    <row r="4200" spans="9:59">
      <c r="I4200" s="80"/>
      <c r="J4200" s="81"/>
      <c r="K4200" s="82"/>
      <c r="L4200" s="83"/>
      <c r="M4200" s="84"/>
      <c r="N4200" s="85"/>
      <c r="O4200" s="82"/>
      <c r="P4200" s="86"/>
      <c r="S4200" s="88"/>
      <c r="T4200" s="82"/>
      <c r="U4200" s="88"/>
      <c r="V4200" s="82"/>
      <c r="W4200" s="88"/>
      <c r="X4200" s="82"/>
      <c r="Y4200" s="88"/>
      <c r="Z4200" s="82"/>
      <c r="AA4200" s="88"/>
      <c r="AB4200" s="82"/>
      <c r="AC4200" s="88"/>
      <c r="AD4200" s="82"/>
      <c r="AE4200" s="89"/>
      <c r="AI4200" s="130"/>
      <c r="AJ4200" s="131"/>
      <c r="AK4200" s="130"/>
      <c r="AL4200" s="131"/>
      <c r="AM4200" s="130"/>
      <c r="AN4200" s="131"/>
      <c r="AO4200" s="130"/>
      <c r="AP4200" s="132"/>
      <c r="AY4200" s="133"/>
      <c r="BC4200" s="97"/>
      <c r="BD4200" s="97"/>
      <c r="BE4200" s="97"/>
      <c r="BF4200" s="97"/>
      <c r="BG4200" s="97"/>
    </row>
    <row r="4201" spans="9:59">
      <c r="I4201" s="80"/>
      <c r="J4201" s="81"/>
      <c r="K4201" s="82"/>
      <c r="L4201" s="83"/>
      <c r="M4201" s="84"/>
      <c r="N4201" s="85"/>
      <c r="O4201" s="82"/>
      <c r="P4201" s="86"/>
      <c r="S4201" s="88"/>
      <c r="T4201" s="82"/>
      <c r="U4201" s="88"/>
      <c r="V4201" s="82"/>
      <c r="W4201" s="88"/>
      <c r="X4201" s="82"/>
      <c r="Y4201" s="88"/>
      <c r="Z4201" s="82"/>
      <c r="AA4201" s="88"/>
      <c r="AB4201" s="82"/>
      <c r="AC4201" s="88"/>
      <c r="AD4201" s="82"/>
      <c r="AE4201" s="89"/>
      <c r="AI4201" s="130"/>
      <c r="AJ4201" s="131"/>
      <c r="AK4201" s="130"/>
      <c r="AL4201" s="131"/>
      <c r="AM4201" s="130"/>
      <c r="AN4201" s="131"/>
      <c r="AO4201" s="130"/>
      <c r="AP4201" s="132"/>
      <c r="AY4201" s="133"/>
      <c r="BC4201" s="97"/>
      <c r="BD4201" s="97"/>
      <c r="BE4201" s="97"/>
      <c r="BF4201" s="97"/>
      <c r="BG4201" s="97"/>
    </row>
    <row r="4202" spans="9:59">
      <c r="I4202" s="80"/>
      <c r="J4202" s="81"/>
      <c r="K4202" s="82"/>
      <c r="L4202" s="83"/>
      <c r="M4202" s="84"/>
      <c r="N4202" s="85"/>
      <c r="O4202" s="82"/>
      <c r="P4202" s="86"/>
      <c r="S4202" s="88"/>
      <c r="T4202" s="82"/>
      <c r="U4202" s="88"/>
      <c r="V4202" s="82"/>
      <c r="W4202" s="88"/>
      <c r="X4202" s="82"/>
      <c r="Y4202" s="88"/>
      <c r="Z4202" s="82"/>
      <c r="AA4202" s="88"/>
      <c r="AB4202" s="82"/>
      <c r="AC4202" s="88"/>
      <c r="AD4202" s="82"/>
      <c r="AE4202" s="89"/>
      <c r="AI4202" s="130"/>
      <c r="AJ4202" s="131"/>
      <c r="AK4202" s="130"/>
      <c r="AL4202" s="131"/>
      <c r="AM4202" s="130"/>
      <c r="AN4202" s="131"/>
      <c r="AO4202" s="130"/>
      <c r="AP4202" s="132"/>
      <c r="AY4202" s="133"/>
      <c r="BC4202" s="97"/>
      <c r="BD4202" s="97"/>
      <c r="BE4202" s="97"/>
      <c r="BF4202" s="97"/>
      <c r="BG4202" s="97"/>
    </row>
    <row r="4203" spans="9:59">
      <c r="I4203" s="80"/>
      <c r="J4203" s="81"/>
      <c r="K4203" s="82"/>
      <c r="L4203" s="83"/>
      <c r="M4203" s="84"/>
      <c r="N4203" s="85"/>
      <c r="O4203" s="82"/>
      <c r="P4203" s="86"/>
      <c r="S4203" s="88"/>
      <c r="T4203" s="82"/>
      <c r="U4203" s="88"/>
      <c r="V4203" s="82"/>
      <c r="W4203" s="88"/>
      <c r="X4203" s="82"/>
      <c r="Y4203" s="88"/>
      <c r="Z4203" s="82"/>
      <c r="AA4203" s="88"/>
      <c r="AB4203" s="82"/>
      <c r="AC4203" s="88"/>
      <c r="AD4203" s="82"/>
      <c r="AE4203" s="89"/>
      <c r="AI4203" s="130"/>
      <c r="AJ4203" s="131"/>
      <c r="AK4203" s="130"/>
      <c r="AL4203" s="131"/>
      <c r="AM4203" s="130"/>
      <c r="AN4203" s="131"/>
      <c r="AO4203" s="130"/>
      <c r="AP4203" s="132"/>
      <c r="AY4203" s="133"/>
      <c r="BC4203" s="97"/>
      <c r="BD4203" s="97"/>
      <c r="BE4203" s="97"/>
      <c r="BF4203" s="97"/>
      <c r="BG4203" s="97"/>
    </row>
    <row r="4204" spans="9:59">
      <c r="I4204" s="80"/>
      <c r="J4204" s="81"/>
      <c r="K4204" s="82"/>
      <c r="L4204" s="83"/>
      <c r="M4204" s="84"/>
      <c r="N4204" s="85"/>
      <c r="O4204" s="82"/>
      <c r="P4204" s="86"/>
      <c r="S4204" s="88"/>
      <c r="T4204" s="82"/>
      <c r="U4204" s="88"/>
      <c r="V4204" s="82"/>
      <c r="W4204" s="88"/>
      <c r="X4204" s="82"/>
      <c r="Y4204" s="88"/>
      <c r="Z4204" s="82"/>
      <c r="AA4204" s="88"/>
      <c r="AB4204" s="82"/>
      <c r="AC4204" s="88"/>
      <c r="AD4204" s="82"/>
      <c r="AE4204" s="89"/>
      <c r="AI4204" s="130"/>
      <c r="AJ4204" s="131"/>
      <c r="AK4204" s="130"/>
      <c r="AL4204" s="131"/>
      <c r="AM4204" s="130"/>
      <c r="AN4204" s="131"/>
      <c r="AO4204" s="130"/>
      <c r="AP4204" s="132"/>
      <c r="AY4204" s="133"/>
      <c r="BC4204" s="97"/>
      <c r="BD4204" s="97"/>
      <c r="BE4204" s="97"/>
      <c r="BF4204" s="97"/>
      <c r="BG4204" s="97"/>
    </row>
    <row r="4205" spans="9:59">
      <c r="I4205" s="80"/>
      <c r="J4205" s="81"/>
      <c r="K4205" s="82"/>
      <c r="L4205" s="83"/>
      <c r="M4205" s="84"/>
      <c r="N4205" s="85"/>
      <c r="O4205" s="82"/>
      <c r="P4205" s="86"/>
      <c r="S4205" s="88"/>
      <c r="T4205" s="82"/>
      <c r="U4205" s="88"/>
      <c r="V4205" s="82"/>
      <c r="W4205" s="88"/>
      <c r="X4205" s="82"/>
      <c r="Y4205" s="88"/>
      <c r="Z4205" s="82"/>
      <c r="AA4205" s="88"/>
      <c r="AB4205" s="82"/>
      <c r="AC4205" s="88"/>
      <c r="AD4205" s="82"/>
      <c r="AE4205" s="89"/>
      <c r="AI4205" s="130"/>
      <c r="AJ4205" s="131"/>
      <c r="AK4205" s="130"/>
      <c r="AL4205" s="131"/>
      <c r="AM4205" s="130"/>
      <c r="AN4205" s="131"/>
      <c r="AO4205" s="130"/>
      <c r="AP4205" s="132"/>
      <c r="AY4205" s="133"/>
      <c r="BC4205" s="97"/>
      <c r="BD4205" s="97"/>
      <c r="BE4205" s="97"/>
      <c r="BF4205" s="97"/>
      <c r="BG4205" s="97"/>
    </row>
    <row r="4206" spans="9:59">
      <c r="I4206" s="80"/>
      <c r="J4206" s="81"/>
      <c r="K4206" s="82"/>
      <c r="L4206" s="83"/>
      <c r="M4206" s="84"/>
      <c r="N4206" s="85"/>
      <c r="O4206" s="82"/>
      <c r="P4206" s="86"/>
      <c r="S4206" s="88"/>
      <c r="T4206" s="82"/>
      <c r="U4206" s="88"/>
      <c r="V4206" s="82"/>
      <c r="W4206" s="88"/>
      <c r="X4206" s="82"/>
      <c r="Y4206" s="88"/>
      <c r="Z4206" s="82"/>
      <c r="AA4206" s="88"/>
      <c r="AB4206" s="82"/>
      <c r="AC4206" s="88"/>
      <c r="AD4206" s="82"/>
      <c r="AE4206" s="89"/>
      <c r="AI4206" s="130"/>
      <c r="AJ4206" s="131"/>
      <c r="AK4206" s="130"/>
      <c r="AL4206" s="131"/>
      <c r="AM4206" s="130"/>
      <c r="AN4206" s="131"/>
      <c r="AO4206" s="130"/>
      <c r="AP4206" s="132"/>
      <c r="AY4206" s="133"/>
      <c r="BC4206" s="97"/>
      <c r="BD4206" s="97"/>
      <c r="BE4206" s="97"/>
      <c r="BF4206" s="97"/>
      <c r="BG4206" s="97"/>
    </row>
    <row r="4207" spans="9:59">
      <c r="I4207" s="80"/>
      <c r="J4207" s="81"/>
      <c r="K4207" s="82"/>
      <c r="L4207" s="83"/>
      <c r="M4207" s="84"/>
      <c r="N4207" s="85"/>
      <c r="O4207" s="82"/>
      <c r="P4207" s="86"/>
      <c r="S4207" s="88"/>
      <c r="T4207" s="82"/>
      <c r="U4207" s="88"/>
      <c r="V4207" s="82"/>
      <c r="W4207" s="88"/>
      <c r="X4207" s="82"/>
      <c r="Y4207" s="88"/>
      <c r="Z4207" s="82"/>
      <c r="AA4207" s="88"/>
      <c r="AB4207" s="82"/>
      <c r="AC4207" s="88"/>
      <c r="AD4207" s="82"/>
      <c r="AE4207" s="89"/>
      <c r="AI4207" s="130"/>
      <c r="AJ4207" s="131"/>
      <c r="AK4207" s="130"/>
      <c r="AL4207" s="131"/>
      <c r="AM4207" s="130"/>
      <c r="AN4207" s="131"/>
      <c r="AO4207" s="130"/>
      <c r="AP4207" s="132"/>
      <c r="AY4207" s="133"/>
      <c r="BC4207" s="97"/>
      <c r="BD4207" s="97"/>
      <c r="BE4207" s="97"/>
      <c r="BF4207" s="97"/>
      <c r="BG4207" s="97"/>
    </row>
    <row r="4208" spans="9:59">
      <c r="I4208" s="80"/>
      <c r="J4208" s="81"/>
      <c r="K4208" s="82"/>
      <c r="L4208" s="83"/>
      <c r="M4208" s="84"/>
      <c r="N4208" s="85"/>
      <c r="O4208" s="82"/>
      <c r="P4208" s="86"/>
      <c r="S4208" s="88"/>
      <c r="T4208" s="82"/>
      <c r="U4208" s="88"/>
      <c r="V4208" s="82"/>
      <c r="W4208" s="88"/>
      <c r="X4208" s="82"/>
      <c r="Y4208" s="88"/>
      <c r="Z4208" s="82"/>
      <c r="AA4208" s="88"/>
      <c r="AB4208" s="82"/>
      <c r="AC4208" s="88"/>
      <c r="AD4208" s="82"/>
      <c r="AE4208" s="89"/>
      <c r="AI4208" s="130"/>
      <c r="AJ4208" s="131"/>
      <c r="AK4208" s="130"/>
      <c r="AL4208" s="131"/>
      <c r="AM4208" s="130"/>
      <c r="AN4208" s="131"/>
      <c r="AO4208" s="130"/>
      <c r="AP4208" s="132"/>
      <c r="AY4208" s="133"/>
      <c r="BC4208" s="97"/>
      <c r="BD4208" s="97"/>
      <c r="BE4208" s="97"/>
      <c r="BF4208" s="97"/>
      <c r="BG4208" s="97"/>
    </row>
    <row r="4209" spans="9:59">
      <c r="I4209" s="80"/>
      <c r="J4209" s="81"/>
      <c r="K4209" s="82"/>
      <c r="L4209" s="83"/>
      <c r="M4209" s="84"/>
      <c r="N4209" s="85"/>
      <c r="O4209" s="82"/>
      <c r="P4209" s="86"/>
      <c r="S4209" s="88"/>
      <c r="T4209" s="82"/>
      <c r="U4209" s="88"/>
      <c r="V4209" s="82"/>
      <c r="W4209" s="88"/>
      <c r="X4209" s="82"/>
      <c r="Y4209" s="88"/>
      <c r="Z4209" s="82"/>
      <c r="AA4209" s="88"/>
      <c r="AB4209" s="82"/>
      <c r="AC4209" s="88"/>
      <c r="AD4209" s="82"/>
      <c r="AE4209" s="89"/>
      <c r="AI4209" s="130"/>
      <c r="AJ4209" s="131"/>
      <c r="AK4209" s="130"/>
      <c r="AL4209" s="131"/>
      <c r="AM4209" s="130"/>
      <c r="AN4209" s="131"/>
      <c r="AO4209" s="130"/>
      <c r="AP4209" s="132"/>
      <c r="AY4209" s="133"/>
      <c r="BC4209" s="97"/>
      <c r="BD4209" s="97"/>
      <c r="BE4209" s="97"/>
      <c r="BF4209" s="97"/>
      <c r="BG4209" s="97"/>
    </row>
    <row r="4210" spans="9:59">
      <c r="I4210" s="80"/>
      <c r="J4210" s="81"/>
      <c r="K4210" s="82"/>
      <c r="L4210" s="83"/>
      <c r="M4210" s="84"/>
      <c r="N4210" s="85"/>
      <c r="O4210" s="82"/>
      <c r="P4210" s="86"/>
      <c r="S4210" s="88"/>
      <c r="T4210" s="82"/>
      <c r="U4210" s="88"/>
      <c r="V4210" s="82"/>
      <c r="W4210" s="88"/>
      <c r="X4210" s="82"/>
      <c r="Y4210" s="88"/>
      <c r="Z4210" s="82"/>
      <c r="AA4210" s="88"/>
      <c r="AB4210" s="82"/>
      <c r="AC4210" s="88"/>
      <c r="AD4210" s="82"/>
      <c r="AE4210" s="89"/>
      <c r="AI4210" s="130"/>
      <c r="AJ4210" s="131"/>
      <c r="AK4210" s="130"/>
      <c r="AL4210" s="131"/>
      <c r="AM4210" s="130"/>
      <c r="AN4210" s="131"/>
      <c r="AO4210" s="130"/>
      <c r="AP4210" s="132"/>
      <c r="AY4210" s="133"/>
      <c r="BC4210" s="97"/>
      <c r="BD4210" s="97"/>
      <c r="BE4210" s="97"/>
      <c r="BF4210" s="97"/>
      <c r="BG4210" s="97"/>
    </row>
    <row r="4211" spans="9:59">
      <c r="I4211" s="80"/>
      <c r="J4211" s="81"/>
      <c r="K4211" s="82"/>
      <c r="L4211" s="83"/>
      <c r="M4211" s="84"/>
      <c r="N4211" s="85"/>
      <c r="O4211" s="82"/>
      <c r="P4211" s="86"/>
      <c r="S4211" s="88"/>
      <c r="T4211" s="82"/>
      <c r="U4211" s="88"/>
      <c r="V4211" s="82"/>
      <c r="W4211" s="88"/>
      <c r="X4211" s="82"/>
      <c r="Y4211" s="88"/>
      <c r="Z4211" s="82"/>
      <c r="AA4211" s="88"/>
      <c r="AB4211" s="82"/>
      <c r="AC4211" s="88"/>
      <c r="AD4211" s="82"/>
      <c r="AE4211" s="89"/>
      <c r="AI4211" s="130"/>
      <c r="AJ4211" s="131"/>
      <c r="AK4211" s="130"/>
      <c r="AL4211" s="131"/>
      <c r="AM4211" s="130"/>
      <c r="AN4211" s="131"/>
      <c r="AO4211" s="130"/>
      <c r="AP4211" s="132"/>
      <c r="AY4211" s="133"/>
      <c r="BC4211" s="97"/>
      <c r="BD4211" s="97"/>
      <c r="BE4211" s="97"/>
      <c r="BF4211" s="97"/>
      <c r="BG4211" s="97"/>
    </row>
    <row r="4212" spans="9:59">
      <c r="I4212" s="80"/>
      <c r="J4212" s="81"/>
      <c r="K4212" s="82"/>
      <c r="L4212" s="83"/>
      <c r="M4212" s="84"/>
      <c r="N4212" s="85"/>
      <c r="O4212" s="82"/>
      <c r="P4212" s="86"/>
      <c r="S4212" s="88"/>
      <c r="T4212" s="82"/>
      <c r="U4212" s="88"/>
      <c r="V4212" s="82"/>
      <c r="W4212" s="88"/>
      <c r="X4212" s="82"/>
      <c r="Y4212" s="88"/>
      <c r="Z4212" s="82"/>
      <c r="AA4212" s="88"/>
      <c r="AB4212" s="82"/>
      <c r="AC4212" s="88"/>
      <c r="AD4212" s="82"/>
      <c r="AE4212" s="89"/>
      <c r="AI4212" s="130"/>
      <c r="AJ4212" s="131"/>
      <c r="AK4212" s="130"/>
      <c r="AL4212" s="131"/>
      <c r="AM4212" s="130"/>
      <c r="AN4212" s="131"/>
      <c r="AO4212" s="130"/>
      <c r="AP4212" s="132"/>
      <c r="AY4212" s="133"/>
      <c r="BC4212" s="97"/>
      <c r="BD4212" s="97"/>
      <c r="BE4212" s="97"/>
      <c r="BF4212" s="97"/>
      <c r="BG4212" s="97"/>
    </row>
    <row r="4213" spans="9:59">
      <c r="I4213" s="80"/>
      <c r="J4213" s="81"/>
      <c r="K4213" s="82"/>
      <c r="L4213" s="83"/>
      <c r="M4213" s="84"/>
      <c r="N4213" s="85"/>
      <c r="O4213" s="82"/>
      <c r="P4213" s="86"/>
      <c r="S4213" s="88"/>
      <c r="T4213" s="82"/>
      <c r="U4213" s="88"/>
      <c r="V4213" s="82"/>
      <c r="W4213" s="88"/>
      <c r="X4213" s="82"/>
      <c r="Y4213" s="88"/>
      <c r="Z4213" s="82"/>
      <c r="AA4213" s="88"/>
      <c r="AB4213" s="82"/>
      <c r="AC4213" s="88"/>
      <c r="AD4213" s="82"/>
      <c r="AE4213" s="89"/>
      <c r="AI4213" s="130"/>
      <c r="AJ4213" s="131"/>
      <c r="AK4213" s="130"/>
      <c r="AL4213" s="131"/>
      <c r="AM4213" s="130"/>
      <c r="AN4213" s="131"/>
      <c r="AO4213" s="130"/>
      <c r="AP4213" s="132"/>
      <c r="AY4213" s="133"/>
      <c r="BC4213" s="97"/>
      <c r="BD4213" s="97"/>
      <c r="BE4213" s="97"/>
      <c r="BF4213" s="97"/>
      <c r="BG4213" s="97"/>
    </row>
    <row r="4214" spans="9:59">
      <c r="I4214" s="80"/>
      <c r="J4214" s="81"/>
      <c r="K4214" s="82"/>
      <c r="L4214" s="83"/>
      <c r="M4214" s="84"/>
      <c r="N4214" s="85"/>
      <c r="O4214" s="82"/>
      <c r="P4214" s="86"/>
      <c r="S4214" s="88"/>
      <c r="T4214" s="82"/>
      <c r="U4214" s="88"/>
      <c r="V4214" s="82"/>
      <c r="W4214" s="88"/>
      <c r="X4214" s="82"/>
      <c r="Y4214" s="88"/>
      <c r="Z4214" s="82"/>
      <c r="AA4214" s="88"/>
      <c r="AB4214" s="82"/>
      <c r="AC4214" s="88"/>
      <c r="AD4214" s="82"/>
      <c r="AE4214" s="89"/>
      <c r="AI4214" s="130"/>
      <c r="AJ4214" s="131"/>
      <c r="AK4214" s="130"/>
      <c r="AL4214" s="131"/>
      <c r="AM4214" s="130"/>
      <c r="AN4214" s="131"/>
      <c r="AO4214" s="130"/>
      <c r="AP4214" s="132"/>
      <c r="AY4214" s="133"/>
      <c r="BC4214" s="97"/>
      <c r="BD4214" s="97"/>
      <c r="BE4214" s="97"/>
      <c r="BF4214" s="97"/>
      <c r="BG4214" s="97"/>
    </row>
    <row r="4215" spans="9:59">
      <c r="I4215" s="80"/>
      <c r="J4215" s="81"/>
      <c r="K4215" s="82"/>
      <c r="L4215" s="83"/>
      <c r="M4215" s="84"/>
      <c r="N4215" s="85"/>
      <c r="O4215" s="82"/>
      <c r="P4215" s="86"/>
      <c r="S4215" s="88"/>
      <c r="T4215" s="82"/>
      <c r="U4215" s="88"/>
      <c r="V4215" s="82"/>
      <c r="W4215" s="88"/>
      <c r="X4215" s="82"/>
      <c r="Y4215" s="88"/>
      <c r="Z4215" s="82"/>
      <c r="AA4215" s="88"/>
      <c r="AB4215" s="82"/>
      <c r="AC4215" s="88"/>
      <c r="AD4215" s="82"/>
      <c r="AE4215" s="89"/>
      <c r="AI4215" s="130"/>
      <c r="AJ4215" s="131"/>
      <c r="AK4215" s="130"/>
      <c r="AL4215" s="131"/>
      <c r="AM4215" s="130"/>
      <c r="AN4215" s="131"/>
      <c r="AO4215" s="130"/>
      <c r="AP4215" s="132"/>
      <c r="AY4215" s="133"/>
      <c r="BC4215" s="97"/>
      <c r="BD4215" s="97"/>
      <c r="BE4215" s="97"/>
      <c r="BF4215" s="97"/>
      <c r="BG4215" s="97"/>
    </row>
    <row r="4216" spans="9:59">
      <c r="I4216" s="80"/>
      <c r="J4216" s="81"/>
      <c r="K4216" s="82"/>
      <c r="L4216" s="83"/>
      <c r="M4216" s="84"/>
      <c r="N4216" s="85"/>
      <c r="O4216" s="82"/>
      <c r="P4216" s="86"/>
      <c r="S4216" s="88"/>
      <c r="T4216" s="82"/>
      <c r="U4216" s="88"/>
      <c r="V4216" s="82"/>
      <c r="W4216" s="88"/>
      <c r="X4216" s="82"/>
      <c r="Y4216" s="88"/>
      <c r="Z4216" s="82"/>
      <c r="AA4216" s="88"/>
      <c r="AB4216" s="82"/>
      <c r="AC4216" s="88"/>
      <c r="AD4216" s="82"/>
      <c r="AE4216" s="89"/>
      <c r="AI4216" s="130"/>
      <c r="AJ4216" s="131"/>
      <c r="AK4216" s="130"/>
      <c r="AL4216" s="131"/>
      <c r="AM4216" s="130"/>
      <c r="AN4216" s="131"/>
      <c r="AO4216" s="130"/>
      <c r="AP4216" s="132"/>
      <c r="AY4216" s="133"/>
      <c r="BC4216" s="97"/>
      <c r="BD4216" s="97"/>
      <c r="BE4216" s="97"/>
      <c r="BF4216" s="97"/>
      <c r="BG4216" s="97"/>
    </row>
    <row r="4217" spans="9:59">
      <c r="I4217" s="80"/>
      <c r="J4217" s="81"/>
      <c r="K4217" s="82"/>
      <c r="L4217" s="83"/>
      <c r="M4217" s="84"/>
      <c r="N4217" s="85"/>
      <c r="O4217" s="82"/>
      <c r="P4217" s="86"/>
      <c r="S4217" s="88"/>
      <c r="T4217" s="82"/>
      <c r="U4217" s="88"/>
      <c r="V4217" s="82"/>
      <c r="W4217" s="88"/>
      <c r="X4217" s="82"/>
      <c r="Y4217" s="88"/>
      <c r="Z4217" s="82"/>
      <c r="AA4217" s="88"/>
      <c r="AB4217" s="82"/>
      <c r="AC4217" s="88"/>
      <c r="AD4217" s="82"/>
      <c r="AE4217" s="89"/>
      <c r="AI4217" s="130"/>
      <c r="AJ4217" s="131"/>
      <c r="AK4217" s="130"/>
      <c r="AL4217" s="131"/>
      <c r="AM4217" s="130"/>
      <c r="AN4217" s="131"/>
      <c r="AO4217" s="130"/>
      <c r="AP4217" s="132"/>
      <c r="AY4217" s="133"/>
      <c r="BC4217" s="97"/>
      <c r="BD4217" s="97"/>
      <c r="BE4217" s="97"/>
      <c r="BF4217" s="97"/>
      <c r="BG4217" s="97"/>
    </row>
    <row r="4218" spans="9:59">
      <c r="I4218" s="80"/>
      <c r="J4218" s="81"/>
      <c r="K4218" s="82"/>
      <c r="L4218" s="83"/>
      <c r="M4218" s="84"/>
      <c r="N4218" s="85"/>
      <c r="O4218" s="82"/>
      <c r="P4218" s="86"/>
      <c r="S4218" s="88"/>
      <c r="T4218" s="82"/>
      <c r="U4218" s="88"/>
      <c r="V4218" s="82"/>
      <c r="W4218" s="88"/>
      <c r="X4218" s="82"/>
      <c r="Y4218" s="88"/>
      <c r="Z4218" s="82"/>
      <c r="AA4218" s="88"/>
      <c r="AB4218" s="82"/>
      <c r="AC4218" s="88"/>
      <c r="AD4218" s="82"/>
      <c r="AE4218" s="89"/>
      <c r="AI4218" s="130"/>
      <c r="AJ4218" s="131"/>
      <c r="AK4218" s="130"/>
      <c r="AL4218" s="131"/>
      <c r="AM4218" s="130"/>
      <c r="AN4218" s="131"/>
      <c r="AO4218" s="130"/>
      <c r="AP4218" s="132"/>
      <c r="AY4218" s="133"/>
      <c r="BC4218" s="97"/>
      <c r="BD4218" s="97"/>
      <c r="BE4218" s="97"/>
      <c r="BF4218" s="97"/>
      <c r="BG4218" s="97"/>
    </row>
    <row r="4219" spans="9:59">
      <c r="I4219" s="80"/>
      <c r="J4219" s="81"/>
      <c r="K4219" s="82"/>
      <c r="L4219" s="83"/>
      <c r="M4219" s="84"/>
      <c r="N4219" s="85"/>
      <c r="O4219" s="82"/>
      <c r="P4219" s="86"/>
      <c r="S4219" s="88"/>
      <c r="T4219" s="82"/>
      <c r="U4219" s="88"/>
      <c r="V4219" s="82"/>
      <c r="W4219" s="88"/>
      <c r="X4219" s="82"/>
      <c r="Y4219" s="88"/>
      <c r="Z4219" s="82"/>
      <c r="AA4219" s="88"/>
      <c r="AB4219" s="82"/>
      <c r="AC4219" s="88"/>
      <c r="AD4219" s="82"/>
      <c r="AE4219" s="89"/>
      <c r="AI4219" s="130"/>
      <c r="AJ4219" s="131"/>
      <c r="AK4219" s="130"/>
      <c r="AL4219" s="131"/>
      <c r="AM4219" s="130"/>
      <c r="AN4219" s="131"/>
      <c r="AO4219" s="130"/>
      <c r="AP4219" s="132"/>
      <c r="AY4219" s="133"/>
      <c r="BC4219" s="97"/>
      <c r="BD4219" s="97"/>
      <c r="BE4219" s="97"/>
      <c r="BF4219" s="97"/>
      <c r="BG4219" s="97"/>
    </row>
    <row r="4220" spans="9:59">
      <c r="I4220" s="80"/>
      <c r="J4220" s="81"/>
      <c r="K4220" s="82"/>
      <c r="L4220" s="83"/>
      <c r="M4220" s="84"/>
      <c r="N4220" s="85"/>
      <c r="O4220" s="82"/>
      <c r="P4220" s="86"/>
      <c r="S4220" s="88"/>
      <c r="T4220" s="82"/>
      <c r="U4220" s="88"/>
      <c r="V4220" s="82"/>
      <c r="W4220" s="88"/>
      <c r="X4220" s="82"/>
      <c r="Y4220" s="88"/>
      <c r="Z4220" s="82"/>
      <c r="AA4220" s="88"/>
      <c r="AB4220" s="82"/>
      <c r="AC4220" s="88"/>
      <c r="AD4220" s="82"/>
      <c r="AE4220" s="89"/>
      <c r="AI4220" s="130"/>
      <c r="AJ4220" s="131"/>
      <c r="AK4220" s="130"/>
      <c r="AL4220" s="131"/>
      <c r="AM4220" s="130"/>
      <c r="AN4220" s="131"/>
      <c r="AO4220" s="130"/>
      <c r="AP4220" s="132"/>
      <c r="AY4220" s="133"/>
      <c r="BC4220" s="97"/>
      <c r="BD4220" s="97"/>
      <c r="BE4220" s="97"/>
      <c r="BF4220" s="97"/>
      <c r="BG4220" s="97"/>
    </row>
    <row r="4221" spans="9:59">
      <c r="I4221" s="80"/>
      <c r="J4221" s="81"/>
      <c r="K4221" s="82"/>
      <c r="L4221" s="83"/>
      <c r="M4221" s="84"/>
      <c r="N4221" s="85"/>
      <c r="O4221" s="82"/>
      <c r="P4221" s="86"/>
      <c r="S4221" s="88"/>
      <c r="T4221" s="82"/>
      <c r="U4221" s="88"/>
      <c r="V4221" s="82"/>
      <c r="W4221" s="88"/>
      <c r="X4221" s="82"/>
      <c r="Y4221" s="88"/>
      <c r="Z4221" s="82"/>
      <c r="AA4221" s="88"/>
      <c r="AB4221" s="82"/>
      <c r="AC4221" s="88"/>
      <c r="AD4221" s="82"/>
      <c r="AE4221" s="89"/>
      <c r="AI4221" s="130"/>
      <c r="AJ4221" s="131"/>
      <c r="AK4221" s="130"/>
      <c r="AL4221" s="131"/>
      <c r="AM4221" s="130"/>
      <c r="AN4221" s="131"/>
      <c r="AO4221" s="130"/>
      <c r="AP4221" s="132"/>
      <c r="AY4221" s="133"/>
      <c r="BC4221" s="97"/>
      <c r="BD4221" s="97"/>
      <c r="BE4221" s="97"/>
      <c r="BF4221" s="97"/>
      <c r="BG4221" s="97"/>
    </row>
    <row r="4222" spans="9:59">
      <c r="I4222" s="80"/>
      <c r="J4222" s="81"/>
      <c r="K4222" s="82"/>
      <c r="L4222" s="83"/>
      <c r="M4222" s="84"/>
      <c r="N4222" s="85"/>
      <c r="O4222" s="82"/>
      <c r="P4222" s="86"/>
      <c r="S4222" s="88"/>
      <c r="T4222" s="82"/>
      <c r="U4222" s="88"/>
      <c r="V4222" s="82"/>
      <c r="W4222" s="88"/>
      <c r="X4222" s="82"/>
      <c r="Y4222" s="88"/>
      <c r="Z4222" s="82"/>
      <c r="AA4222" s="88"/>
      <c r="AB4222" s="82"/>
      <c r="AC4222" s="88"/>
      <c r="AD4222" s="82"/>
      <c r="AE4222" s="89"/>
      <c r="AI4222" s="130"/>
      <c r="AJ4222" s="131"/>
      <c r="AK4222" s="130"/>
      <c r="AL4222" s="131"/>
      <c r="AM4222" s="130"/>
      <c r="AN4222" s="131"/>
      <c r="AO4222" s="130"/>
      <c r="AP4222" s="132"/>
      <c r="AY4222" s="133"/>
      <c r="BC4222" s="97"/>
      <c r="BD4222" s="97"/>
      <c r="BE4222" s="97"/>
      <c r="BF4222" s="97"/>
      <c r="BG4222" s="97"/>
    </row>
    <row r="4223" spans="9:59">
      <c r="I4223" s="80"/>
      <c r="J4223" s="81"/>
      <c r="K4223" s="82"/>
      <c r="L4223" s="83"/>
      <c r="M4223" s="84"/>
      <c r="N4223" s="85"/>
      <c r="O4223" s="82"/>
      <c r="P4223" s="86"/>
      <c r="S4223" s="88"/>
      <c r="T4223" s="82"/>
      <c r="U4223" s="88"/>
      <c r="V4223" s="82"/>
      <c r="W4223" s="88"/>
      <c r="X4223" s="82"/>
      <c r="Y4223" s="88"/>
      <c r="Z4223" s="82"/>
      <c r="AA4223" s="88"/>
      <c r="AB4223" s="82"/>
      <c r="AC4223" s="88"/>
      <c r="AD4223" s="82"/>
      <c r="AE4223" s="89"/>
      <c r="AI4223" s="130"/>
      <c r="AJ4223" s="131"/>
      <c r="AK4223" s="130"/>
      <c r="AL4223" s="131"/>
      <c r="AM4223" s="130"/>
      <c r="AN4223" s="131"/>
      <c r="AO4223" s="130"/>
      <c r="AP4223" s="132"/>
      <c r="AY4223" s="133"/>
      <c r="BC4223" s="97"/>
      <c r="BD4223" s="97"/>
      <c r="BE4223" s="97"/>
      <c r="BF4223" s="97"/>
      <c r="BG4223" s="97"/>
    </row>
    <row r="4224" spans="9:59">
      <c r="I4224" s="80"/>
      <c r="J4224" s="81"/>
      <c r="K4224" s="82"/>
      <c r="L4224" s="83"/>
      <c r="M4224" s="84"/>
      <c r="N4224" s="85"/>
      <c r="O4224" s="82"/>
      <c r="P4224" s="86"/>
      <c r="S4224" s="88"/>
      <c r="T4224" s="82"/>
      <c r="U4224" s="88"/>
      <c r="V4224" s="82"/>
      <c r="W4224" s="88"/>
      <c r="X4224" s="82"/>
      <c r="Y4224" s="88"/>
      <c r="Z4224" s="82"/>
      <c r="AA4224" s="88"/>
      <c r="AB4224" s="82"/>
      <c r="AC4224" s="88"/>
      <c r="AD4224" s="82"/>
      <c r="AE4224" s="89"/>
      <c r="AI4224" s="130"/>
      <c r="AJ4224" s="131"/>
      <c r="AK4224" s="130"/>
      <c r="AL4224" s="131"/>
      <c r="AM4224" s="130"/>
      <c r="AN4224" s="131"/>
      <c r="AO4224" s="130"/>
      <c r="AP4224" s="132"/>
      <c r="AY4224" s="133"/>
      <c r="BC4224" s="97"/>
      <c r="BD4224" s="97"/>
      <c r="BE4224" s="97"/>
      <c r="BF4224" s="97"/>
      <c r="BG4224" s="97"/>
    </row>
    <row r="4225" spans="9:59">
      <c r="I4225" s="80"/>
      <c r="J4225" s="81"/>
      <c r="K4225" s="82"/>
      <c r="L4225" s="83"/>
      <c r="M4225" s="84"/>
      <c r="N4225" s="85"/>
      <c r="O4225" s="82"/>
      <c r="P4225" s="86"/>
      <c r="S4225" s="88"/>
      <c r="T4225" s="82"/>
      <c r="U4225" s="88"/>
      <c r="V4225" s="82"/>
      <c r="W4225" s="88"/>
      <c r="X4225" s="82"/>
      <c r="Y4225" s="88"/>
      <c r="Z4225" s="82"/>
      <c r="AA4225" s="88"/>
      <c r="AB4225" s="82"/>
      <c r="AC4225" s="88"/>
      <c r="AD4225" s="82"/>
      <c r="AE4225" s="89"/>
      <c r="AI4225" s="130"/>
      <c r="AJ4225" s="131"/>
      <c r="AK4225" s="130"/>
      <c r="AL4225" s="131"/>
      <c r="AM4225" s="130"/>
      <c r="AN4225" s="131"/>
      <c r="AO4225" s="130"/>
      <c r="AP4225" s="132"/>
      <c r="AY4225" s="133"/>
      <c r="BC4225" s="97"/>
      <c r="BD4225" s="97"/>
      <c r="BE4225" s="97"/>
      <c r="BF4225" s="97"/>
      <c r="BG4225" s="97"/>
    </row>
    <row r="4226" spans="9:59">
      <c r="I4226" s="80"/>
      <c r="J4226" s="81"/>
      <c r="K4226" s="82"/>
      <c r="L4226" s="83"/>
      <c r="M4226" s="84"/>
      <c r="N4226" s="85"/>
      <c r="O4226" s="82"/>
      <c r="P4226" s="86"/>
      <c r="S4226" s="88"/>
      <c r="T4226" s="82"/>
      <c r="U4226" s="88"/>
      <c r="V4226" s="82"/>
      <c r="W4226" s="88"/>
      <c r="X4226" s="82"/>
      <c r="Y4226" s="88"/>
      <c r="Z4226" s="82"/>
      <c r="AA4226" s="88"/>
      <c r="AB4226" s="82"/>
      <c r="AC4226" s="88"/>
      <c r="AD4226" s="82"/>
      <c r="AE4226" s="89"/>
      <c r="AI4226" s="130"/>
      <c r="AJ4226" s="131"/>
      <c r="AK4226" s="130"/>
      <c r="AL4226" s="131"/>
      <c r="AM4226" s="130"/>
      <c r="AN4226" s="131"/>
      <c r="AO4226" s="130"/>
      <c r="AP4226" s="132"/>
      <c r="AY4226" s="133"/>
      <c r="BC4226" s="97"/>
      <c r="BD4226" s="97"/>
      <c r="BE4226" s="97"/>
      <c r="BF4226" s="97"/>
      <c r="BG4226" s="97"/>
    </row>
    <row r="4227" spans="9:59">
      <c r="I4227" s="80"/>
      <c r="J4227" s="81"/>
      <c r="K4227" s="82"/>
      <c r="L4227" s="83"/>
      <c r="M4227" s="84"/>
      <c r="N4227" s="85"/>
      <c r="O4227" s="82"/>
      <c r="P4227" s="86"/>
      <c r="S4227" s="88"/>
      <c r="T4227" s="82"/>
      <c r="U4227" s="88"/>
      <c r="V4227" s="82"/>
      <c r="W4227" s="88"/>
      <c r="X4227" s="82"/>
      <c r="Y4227" s="88"/>
      <c r="Z4227" s="82"/>
      <c r="AA4227" s="88"/>
      <c r="AB4227" s="82"/>
      <c r="AC4227" s="88"/>
      <c r="AD4227" s="82"/>
      <c r="AE4227" s="89"/>
      <c r="AI4227" s="130"/>
      <c r="AJ4227" s="131"/>
      <c r="AK4227" s="130"/>
      <c r="AL4227" s="131"/>
      <c r="AM4227" s="130"/>
      <c r="AN4227" s="131"/>
      <c r="AO4227" s="130"/>
      <c r="AP4227" s="132"/>
      <c r="AY4227" s="133"/>
      <c r="BC4227" s="97"/>
      <c r="BD4227" s="97"/>
      <c r="BE4227" s="97"/>
      <c r="BF4227" s="97"/>
      <c r="BG4227" s="97"/>
    </row>
    <row r="4228" spans="9:59">
      <c r="I4228" s="80"/>
      <c r="J4228" s="81"/>
      <c r="K4228" s="82"/>
      <c r="L4228" s="83"/>
      <c r="M4228" s="84"/>
      <c r="N4228" s="85"/>
      <c r="O4228" s="82"/>
      <c r="P4228" s="86"/>
      <c r="S4228" s="88"/>
      <c r="T4228" s="82"/>
      <c r="U4228" s="88"/>
      <c r="V4228" s="82"/>
      <c r="W4228" s="88"/>
      <c r="X4228" s="82"/>
      <c r="Y4228" s="88"/>
      <c r="Z4228" s="82"/>
      <c r="AA4228" s="88"/>
      <c r="AB4228" s="82"/>
      <c r="AC4228" s="88"/>
      <c r="AD4228" s="82"/>
      <c r="AE4228" s="89"/>
      <c r="AI4228" s="130"/>
      <c r="AJ4228" s="131"/>
      <c r="AK4228" s="130"/>
      <c r="AL4228" s="131"/>
      <c r="AM4228" s="130"/>
      <c r="AN4228" s="131"/>
      <c r="AO4228" s="130"/>
      <c r="AP4228" s="132"/>
      <c r="AY4228" s="133"/>
      <c r="BC4228" s="97"/>
      <c r="BD4228" s="97"/>
      <c r="BE4228" s="97"/>
      <c r="BF4228" s="97"/>
      <c r="BG4228" s="97"/>
    </row>
    <row r="4229" spans="9:59">
      <c r="I4229" s="80"/>
      <c r="J4229" s="81"/>
      <c r="K4229" s="82"/>
      <c r="L4229" s="83"/>
      <c r="M4229" s="84"/>
      <c r="N4229" s="85"/>
      <c r="O4229" s="82"/>
      <c r="P4229" s="86"/>
      <c r="S4229" s="88"/>
      <c r="T4229" s="82"/>
      <c r="U4229" s="88"/>
      <c r="V4229" s="82"/>
      <c r="W4229" s="88"/>
      <c r="X4229" s="82"/>
      <c r="Y4229" s="88"/>
      <c r="Z4229" s="82"/>
      <c r="AA4229" s="88"/>
      <c r="AB4229" s="82"/>
      <c r="AC4229" s="88"/>
      <c r="AD4229" s="82"/>
      <c r="AE4229" s="89"/>
      <c r="AI4229" s="130"/>
      <c r="AJ4229" s="131"/>
      <c r="AK4229" s="130"/>
      <c r="AL4229" s="131"/>
      <c r="AM4229" s="130"/>
      <c r="AN4229" s="131"/>
      <c r="AO4229" s="130"/>
      <c r="AP4229" s="132"/>
      <c r="AY4229" s="133"/>
      <c r="BC4229" s="97"/>
      <c r="BD4229" s="97"/>
      <c r="BE4229" s="97"/>
      <c r="BF4229" s="97"/>
      <c r="BG4229" s="97"/>
    </row>
    <row r="4230" spans="9:59">
      <c r="I4230" s="80"/>
      <c r="J4230" s="81"/>
      <c r="K4230" s="82"/>
      <c r="L4230" s="83"/>
      <c r="M4230" s="84"/>
      <c r="N4230" s="85"/>
      <c r="O4230" s="82"/>
      <c r="P4230" s="86"/>
      <c r="S4230" s="88"/>
      <c r="T4230" s="82"/>
      <c r="U4230" s="88"/>
      <c r="V4230" s="82"/>
      <c r="W4230" s="88"/>
      <c r="X4230" s="82"/>
      <c r="Y4230" s="88"/>
      <c r="Z4230" s="82"/>
      <c r="AA4230" s="88"/>
      <c r="AB4230" s="82"/>
      <c r="AC4230" s="88"/>
      <c r="AD4230" s="82"/>
      <c r="AE4230" s="89"/>
      <c r="AI4230" s="130"/>
      <c r="AJ4230" s="131"/>
      <c r="AK4230" s="130"/>
      <c r="AL4230" s="131"/>
      <c r="AM4230" s="130"/>
      <c r="AN4230" s="131"/>
      <c r="AO4230" s="130"/>
      <c r="AP4230" s="132"/>
      <c r="AY4230" s="133"/>
      <c r="BC4230" s="97"/>
      <c r="BD4230" s="97"/>
      <c r="BE4230" s="97"/>
      <c r="BF4230" s="97"/>
      <c r="BG4230" s="97"/>
    </row>
    <row r="4231" spans="9:59">
      <c r="I4231" s="80"/>
      <c r="J4231" s="81"/>
      <c r="K4231" s="82"/>
      <c r="L4231" s="83"/>
      <c r="M4231" s="84"/>
      <c r="N4231" s="85"/>
      <c r="O4231" s="82"/>
      <c r="P4231" s="86"/>
      <c r="S4231" s="88"/>
      <c r="T4231" s="82"/>
      <c r="U4231" s="88"/>
      <c r="V4231" s="82"/>
      <c r="W4231" s="88"/>
      <c r="X4231" s="82"/>
      <c r="Y4231" s="88"/>
      <c r="Z4231" s="82"/>
      <c r="AA4231" s="88"/>
      <c r="AB4231" s="82"/>
      <c r="AC4231" s="88"/>
      <c r="AD4231" s="82"/>
      <c r="AE4231" s="89"/>
      <c r="AI4231" s="130"/>
      <c r="AJ4231" s="131"/>
      <c r="AK4231" s="130"/>
      <c r="AL4231" s="131"/>
      <c r="AM4231" s="130"/>
      <c r="AN4231" s="131"/>
      <c r="AO4231" s="130"/>
      <c r="AP4231" s="132"/>
      <c r="AY4231" s="133"/>
      <c r="BC4231" s="97"/>
      <c r="BD4231" s="97"/>
      <c r="BE4231" s="97"/>
      <c r="BF4231" s="97"/>
      <c r="BG4231" s="97"/>
    </row>
    <row r="4232" spans="9:59">
      <c r="I4232" s="80"/>
      <c r="J4232" s="81"/>
      <c r="K4232" s="82"/>
      <c r="L4232" s="83"/>
      <c r="M4232" s="84"/>
      <c r="N4232" s="85"/>
      <c r="O4232" s="82"/>
      <c r="P4232" s="86"/>
      <c r="S4232" s="88"/>
      <c r="T4232" s="82"/>
      <c r="U4232" s="88"/>
      <c r="V4232" s="82"/>
      <c r="W4232" s="88"/>
      <c r="X4232" s="82"/>
      <c r="Y4232" s="88"/>
      <c r="Z4232" s="82"/>
      <c r="AA4232" s="88"/>
      <c r="AB4232" s="82"/>
      <c r="AC4232" s="88"/>
      <c r="AD4232" s="82"/>
      <c r="AE4232" s="89"/>
      <c r="AI4232" s="130"/>
      <c r="AJ4232" s="131"/>
      <c r="AK4232" s="130"/>
      <c r="AL4232" s="131"/>
      <c r="AM4232" s="130"/>
      <c r="AN4232" s="131"/>
      <c r="AO4232" s="130"/>
      <c r="AP4232" s="132"/>
      <c r="AY4232" s="133"/>
      <c r="BC4232" s="97"/>
      <c r="BD4232" s="97"/>
      <c r="BE4232" s="97"/>
      <c r="BF4232" s="97"/>
      <c r="BG4232" s="97"/>
    </row>
    <row r="4233" spans="9:59">
      <c r="I4233" s="80"/>
      <c r="J4233" s="81"/>
      <c r="K4233" s="82"/>
      <c r="L4233" s="83"/>
      <c r="M4233" s="84"/>
      <c r="N4233" s="85"/>
      <c r="O4233" s="82"/>
      <c r="P4233" s="86"/>
      <c r="S4233" s="88"/>
      <c r="T4233" s="82"/>
      <c r="U4233" s="88"/>
      <c r="V4233" s="82"/>
      <c r="W4233" s="88"/>
      <c r="X4233" s="82"/>
      <c r="Y4233" s="88"/>
      <c r="Z4233" s="82"/>
      <c r="AA4233" s="88"/>
      <c r="AB4233" s="82"/>
      <c r="AC4233" s="88"/>
      <c r="AD4233" s="82"/>
      <c r="AE4233" s="89"/>
      <c r="AI4233" s="130"/>
      <c r="AJ4233" s="131"/>
      <c r="AK4233" s="130"/>
      <c r="AL4233" s="131"/>
      <c r="AM4233" s="130"/>
      <c r="AN4233" s="131"/>
      <c r="AO4233" s="130"/>
      <c r="AP4233" s="132"/>
      <c r="AY4233" s="133"/>
      <c r="BC4233" s="97"/>
      <c r="BD4233" s="97"/>
      <c r="BE4233" s="97"/>
      <c r="BF4233" s="97"/>
      <c r="BG4233" s="97"/>
    </row>
    <row r="4234" spans="9:59">
      <c r="I4234" s="80"/>
      <c r="J4234" s="81"/>
      <c r="K4234" s="82"/>
      <c r="L4234" s="83"/>
      <c r="M4234" s="84"/>
      <c r="N4234" s="85"/>
      <c r="O4234" s="82"/>
      <c r="P4234" s="86"/>
      <c r="S4234" s="88"/>
      <c r="T4234" s="82"/>
      <c r="U4234" s="88"/>
      <c r="V4234" s="82"/>
      <c r="W4234" s="88"/>
      <c r="X4234" s="82"/>
      <c r="Y4234" s="88"/>
      <c r="Z4234" s="82"/>
      <c r="AA4234" s="88"/>
      <c r="AB4234" s="82"/>
      <c r="AC4234" s="88"/>
      <c r="AD4234" s="82"/>
      <c r="AE4234" s="89"/>
      <c r="AI4234" s="130"/>
      <c r="AJ4234" s="131"/>
      <c r="AK4234" s="130"/>
      <c r="AL4234" s="131"/>
      <c r="AM4234" s="130"/>
      <c r="AN4234" s="131"/>
      <c r="AO4234" s="130"/>
      <c r="AP4234" s="132"/>
      <c r="AY4234" s="133"/>
      <c r="BC4234" s="97"/>
      <c r="BD4234" s="97"/>
      <c r="BE4234" s="97"/>
      <c r="BF4234" s="97"/>
      <c r="BG4234" s="97"/>
    </row>
    <row r="4235" spans="9:59">
      <c r="I4235" s="80"/>
      <c r="J4235" s="81"/>
      <c r="K4235" s="82"/>
      <c r="L4235" s="83"/>
      <c r="M4235" s="84"/>
      <c r="N4235" s="85"/>
      <c r="O4235" s="82"/>
      <c r="P4235" s="86"/>
      <c r="S4235" s="88"/>
      <c r="T4235" s="82"/>
      <c r="U4235" s="88"/>
      <c r="V4235" s="82"/>
      <c r="W4235" s="88"/>
      <c r="X4235" s="82"/>
      <c r="Y4235" s="88"/>
      <c r="Z4235" s="82"/>
      <c r="AA4235" s="88"/>
      <c r="AB4235" s="82"/>
      <c r="AC4235" s="88"/>
      <c r="AD4235" s="82"/>
      <c r="AE4235" s="89"/>
      <c r="AI4235" s="130"/>
      <c r="AJ4235" s="131"/>
      <c r="AK4235" s="130"/>
      <c r="AL4235" s="131"/>
      <c r="AM4235" s="130"/>
      <c r="AN4235" s="131"/>
      <c r="AO4235" s="130"/>
      <c r="AP4235" s="132"/>
      <c r="AY4235" s="133"/>
      <c r="BC4235" s="97"/>
      <c r="BD4235" s="97"/>
      <c r="BE4235" s="97"/>
      <c r="BF4235" s="97"/>
      <c r="BG4235" s="97"/>
    </row>
    <row r="4236" spans="9:59">
      <c r="I4236" s="80"/>
      <c r="J4236" s="81"/>
      <c r="K4236" s="82"/>
      <c r="L4236" s="83"/>
      <c r="M4236" s="84"/>
      <c r="N4236" s="85"/>
      <c r="O4236" s="82"/>
      <c r="P4236" s="86"/>
      <c r="S4236" s="88"/>
      <c r="T4236" s="82"/>
      <c r="U4236" s="88"/>
      <c r="V4236" s="82"/>
      <c r="W4236" s="88"/>
      <c r="X4236" s="82"/>
      <c r="Y4236" s="88"/>
      <c r="Z4236" s="82"/>
      <c r="AA4236" s="88"/>
      <c r="AB4236" s="82"/>
      <c r="AC4236" s="88"/>
      <c r="AD4236" s="82"/>
      <c r="AE4236" s="89"/>
      <c r="AI4236" s="130"/>
      <c r="AJ4236" s="131"/>
      <c r="AK4236" s="130"/>
      <c r="AL4236" s="131"/>
      <c r="AM4236" s="130"/>
      <c r="AN4236" s="131"/>
      <c r="AO4236" s="130"/>
      <c r="AP4236" s="132"/>
      <c r="AY4236" s="133"/>
      <c r="BC4236" s="97"/>
      <c r="BD4236" s="97"/>
      <c r="BE4236" s="97"/>
      <c r="BF4236" s="97"/>
      <c r="BG4236" s="97"/>
    </row>
    <row r="4237" spans="9:59">
      <c r="I4237" s="80"/>
      <c r="J4237" s="81"/>
      <c r="K4237" s="82"/>
      <c r="L4237" s="83"/>
      <c r="M4237" s="84"/>
      <c r="N4237" s="85"/>
      <c r="O4237" s="82"/>
      <c r="P4237" s="86"/>
      <c r="S4237" s="88"/>
      <c r="T4237" s="82"/>
      <c r="U4237" s="88"/>
      <c r="V4237" s="82"/>
      <c r="W4237" s="88"/>
      <c r="X4237" s="82"/>
      <c r="Y4237" s="88"/>
      <c r="Z4237" s="82"/>
      <c r="AA4237" s="88"/>
      <c r="AB4237" s="82"/>
      <c r="AC4237" s="88"/>
      <c r="AD4237" s="82"/>
      <c r="AE4237" s="89"/>
      <c r="AI4237" s="130"/>
      <c r="AJ4237" s="131"/>
      <c r="AK4237" s="130"/>
      <c r="AL4237" s="131"/>
      <c r="AM4237" s="130"/>
      <c r="AN4237" s="131"/>
      <c r="AO4237" s="130"/>
      <c r="AP4237" s="132"/>
      <c r="AY4237" s="133"/>
      <c r="BC4237" s="97"/>
      <c r="BD4237" s="97"/>
      <c r="BE4237" s="97"/>
      <c r="BF4237" s="97"/>
      <c r="BG4237" s="97"/>
    </row>
    <row r="4238" spans="9:59">
      <c r="I4238" s="80"/>
      <c r="J4238" s="81"/>
      <c r="K4238" s="82"/>
      <c r="L4238" s="83"/>
      <c r="M4238" s="84"/>
      <c r="N4238" s="85"/>
      <c r="O4238" s="82"/>
      <c r="P4238" s="86"/>
      <c r="S4238" s="88"/>
      <c r="T4238" s="82"/>
      <c r="U4238" s="88"/>
      <c r="V4238" s="82"/>
      <c r="W4238" s="88"/>
      <c r="X4238" s="82"/>
      <c r="Y4238" s="88"/>
      <c r="Z4238" s="82"/>
      <c r="AA4238" s="88"/>
      <c r="AB4238" s="82"/>
      <c r="AC4238" s="88"/>
      <c r="AD4238" s="82"/>
      <c r="AE4238" s="89"/>
      <c r="AI4238" s="130"/>
      <c r="AJ4238" s="131"/>
      <c r="AK4238" s="130"/>
      <c r="AL4238" s="131"/>
      <c r="AM4238" s="130"/>
      <c r="AN4238" s="131"/>
      <c r="AO4238" s="130"/>
      <c r="AP4238" s="132"/>
      <c r="AY4238" s="133"/>
      <c r="BC4238" s="97"/>
      <c r="BD4238" s="97"/>
      <c r="BE4238" s="97"/>
      <c r="BF4238" s="97"/>
      <c r="BG4238" s="97"/>
    </row>
    <row r="4239" spans="9:59">
      <c r="I4239" s="80"/>
      <c r="J4239" s="81"/>
      <c r="K4239" s="82"/>
      <c r="L4239" s="83"/>
      <c r="M4239" s="84"/>
      <c r="N4239" s="85"/>
      <c r="O4239" s="82"/>
      <c r="P4239" s="86"/>
      <c r="S4239" s="88"/>
      <c r="T4239" s="82"/>
      <c r="U4239" s="88"/>
      <c r="V4239" s="82"/>
      <c r="W4239" s="88"/>
      <c r="X4239" s="82"/>
      <c r="Y4239" s="88"/>
      <c r="Z4239" s="82"/>
      <c r="AA4239" s="88"/>
      <c r="AB4239" s="82"/>
      <c r="AC4239" s="88"/>
      <c r="AD4239" s="82"/>
      <c r="AE4239" s="89"/>
      <c r="AI4239" s="130"/>
      <c r="AJ4239" s="131"/>
      <c r="AK4239" s="130"/>
      <c r="AL4239" s="131"/>
      <c r="AM4239" s="130"/>
      <c r="AN4239" s="131"/>
      <c r="AO4239" s="130"/>
      <c r="AP4239" s="132"/>
      <c r="AY4239" s="133"/>
      <c r="BC4239" s="97"/>
      <c r="BD4239" s="97"/>
      <c r="BE4239" s="97"/>
      <c r="BF4239" s="97"/>
      <c r="BG4239" s="97"/>
    </row>
    <row r="4240" spans="9:59">
      <c r="I4240" s="80"/>
      <c r="J4240" s="81"/>
      <c r="K4240" s="82"/>
      <c r="L4240" s="83"/>
      <c r="M4240" s="84"/>
      <c r="N4240" s="85"/>
      <c r="O4240" s="82"/>
      <c r="P4240" s="86"/>
      <c r="S4240" s="88"/>
      <c r="T4240" s="82"/>
      <c r="U4240" s="88"/>
      <c r="V4240" s="82"/>
      <c r="W4240" s="88"/>
      <c r="X4240" s="82"/>
      <c r="Y4240" s="88"/>
      <c r="Z4240" s="82"/>
      <c r="AA4240" s="88"/>
      <c r="AB4240" s="82"/>
      <c r="AC4240" s="88"/>
      <c r="AD4240" s="82"/>
      <c r="AE4240" s="89"/>
      <c r="AI4240" s="130"/>
      <c r="AJ4240" s="131"/>
      <c r="AK4240" s="130"/>
      <c r="AL4240" s="131"/>
      <c r="AM4240" s="130"/>
      <c r="AN4240" s="131"/>
      <c r="AO4240" s="130"/>
      <c r="AP4240" s="132"/>
      <c r="AY4240" s="133"/>
      <c r="BC4240" s="97"/>
      <c r="BD4240" s="97"/>
      <c r="BE4240" s="97"/>
      <c r="BF4240" s="97"/>
      <c r="BG4240" s="97"/>
    </row>
    <row r="4241" spans="9:59">
      <c r="I4241" s="80"/>
      <c r="J4241" s="81"/>
      <c r="K4241" s="82"/>
      <c r="L4241" s="83"/>
      <c r="M4241" s="84"/>
      <c r="N4241" s="85"/>
      <c r="O4241" s="82"/>
      <c r="P4241" s="86"/>
      <c r="S4241" s="88"/>
      <c r="T4241" s="82"/>
      <c r="U4241" s="88"/>
      <c r="V4241" s="82"/>
      <c r="W4241" s="88"/>
      <c r="X4241" s="82"/>
      <c r="Y4241" s="88"/>
      <c r="Z4241" s="82"/>
      <c r="AA4241" s="88"/>
      <c r="AB4241" s="82"/>
      <c r="AC4241" s="88"/>
      <c r="AD4241" s="82"/>
      <c r="AE4241" s="89"/>
      <c r="AI4241" s="130"/>
      <c r="AJ4241" s="131"/>
      <c r="AK4241" s="130"/>
      <c r="AL4241" s="131"/>
      <c r="AM4241" s="130"/>
      <c r="AN4241" s="131"/>
      <c r="AO4241" s="130"/>
      <c r="AP4241" s="132"/>
      <c r="AY4241" s="133"/>
      <c r="BC4241" s="97"/>
      <c r="BD4241" s="97"/>
      <c r="BE4241" s="97"/>
      <c r="BF4241" s="97"/>
      <c r="BG4241" s="97"/>
    </row>
    <row r="4242" spans="9:59">
      <c r="I4242" s="80"/>
      <c r="J4242" s="81"/>
      <c r="K4242" s="82"/>
      <c r="L4242" s="83"/>
      <c r="M4242" s="84"/>
      <c r="N4242" s="85"/>
      <c r="O4242" s="82"/>
      <c r="P4242" s="86"/>
      <c r="S4242" s="88"/>
      <c r="T4242" s="82"/>
      <c r="U4242" s="88"/>
      <c r="V4242" s="82"/>
      <c r="W4242" s="88"/>
      <c r="X4242" s="82"/>
      <c r="Y4242" s="88"/>
      <c r="Z4242" s="82"/>
      <c r="AA4242" s="88"/>
      <c r="AB4242" s="82"/>
      <c r="AC4242" s="88"/>
      <c r="AD4242" s="82"/>
      <c r="AE4242" s="89"/>
      <c r="AI4242" s="130"/>
      <c r="AJ4242" s="131"/>
      <c r="AK4242" s="130"/>
      <c r="AL4242" s="131"/>
      <c r="AM4242" s="130"/>
      <c r="AN4242" s="131"/>
      <c r="AO4242" s="130"/>
      <c r="AP4242" s="132"/>
      <c r="AY4242" s="133"/>
      <c r="BC4242" s="97"/>
      <c r="BD4242" s="97"/>
      <c r="BE4242" s="97"/>
      <c r="BF4242" s="97"/>
      <c r="BG4242" s="97"/>
    </row>
    <row r="4243" spans="9:59">
      <c r="I4243" s="80"/>
      <c r="J4243" s="81"/>
      <c r="K4243" s="82"/>
      <c r="L4243" s="83"/>
      <c r="M4243" s="84"/>
      <c r="N4243" s="85"/>
      <c r="O4243" s="82"/>
      <c r="P4243" s="86"/>
      <c r="S4243" s="88"/>
      <c r="T4243" s="82"/>
      <c r="U4243" s="88"/>
      <c r="V4243" s="82"/>
      <c r="W4243" s="88"/>
      <c r="X4243" s="82"/>
      <c r="Y4243" s="88"/>
      <c r="Z4243" s="82"/>
      <c r="AA4243" s="88"/>
      <c r="AB4243" s="82"/>
      <c r="AC4243" s="88"/>
      <c r="AD4243" s="82"/>
      <c r="AE4243" s="89"/>
      <c r="AI4243" s="130"/>
      <c r="AJ4243" s="131"/>
      <c r="AK4243" s="130"/>
      <c r="AL4243" s="131"/>
      <c r="AM4243" s="130"/>
      <c r="AN4243" s="131"/>
      <c r="AO4243" s="130"/>
      <c r="AP4243" s="132"/>
      <c r="AY4243" s="133"/>
      <c r="BC4243" s="97"/>
      <c r="BD4243" s="97"/>
      <c r="BE4243" s="97"/>
      <c r="BF4243" s="97"/>
      <c r="BG4243" s="97"/>
    </row>
    <row r="4244" spans="9:59">
      <c r="I4244" s="80"/>
      <c r="J4244" s="81"/>
      <c r="K4244" s="82"/>
      <c r="L4244" s="83"/>
      <c r="M4244" s="84"/>
      <c r="N4244" s="85"/>
      <c r="O4244" s="82"/>
      <c r="P4244" s="86"/>
      <c r="S4244" s="88"/>
      <c r="T4244" s="82"/>
      <c r="U4244" s="88"/>
      <c r="V4244" s="82"/>
      <c r="W4244" s="88"/>
      <c r="X4244" s="82"/>
      <c r="Y4244" s="88"/>
      <c r="Z4244" s="82"/>
      <c r="AA4244" s="88"/>
      <c r="AB4244" s="82"/>
      <c r="AC4244" s="88"/>
      <c r="AD4244" s="82"/>
      <c r="AE4244" s="89"/>
      <c r="AI4244" s="130"/>
      <c r="AJ4244" s="131"/>
      <c r="AK4244" s="130"/>
      <c r="AL4244" s="131"/>
      <c r="AM4244" s="130"/>
      <c r="AN4244" s="131"/>
      <c r="AO4244" s="130"/>
      <c r="AP4244" s="132"/>
      <c r="AY4244" s="133"/>
      <c r="BC4244" s="97"/>
      <c r="BD4244" s="97"/>
      <c r="BE4244" s="97"/>
      <c r="BF4244" s="97"/>
      <c r="BG4244" s="97"/>
    </row>
    <row r="4245" spans="9:59">
      <c r="I4245" s="80"/>
      <c r="J4245" s="81"/>
      <c r="K4245" s="82"/>
      <c r="L4245" s="83"/>
      <c r="M4245" s="84"/>
      <c r="N4245" s="85"/>
      <c r="O4245" s="82"/>
      <c r="P4245" s="86"/>
      <c r="S4245" s="88"/>
      <c r="T4245" s="82"/>
      <c r="U4245" s="88"/>
      <c r="V4245" s="82"/>
      <c r="W4245" s="88"/>
      <c r="X4245" s="82"/>
      <c r="Y4245" s="88"/>
      <c r="Z4245" s="82"/>
      <c r="AA4245" s="88"/>
      <c r="AB4245" s="82"/>
      <c r="AC4245" s="88"/>
      <c r="AD4245" s="82"/>
      <c r="AE4245" s="89"/>
      <c r="AI4245" s="130"/>
      <c r="AJ4245" s="131"/>
      <c r="AK4245" s="130"/>
      <c r="AL4245" s="131"/>
      <c r="AM4245" s="130"/>
      <c r="AN4245" s="131"/>
      <c r="AO4245" s="130"/>
      <c r="AP4245" s="132"/>
      <c r="AY4245" s="133"/>
      <c r="BC4245" s="97"/>
      <c r="BD4245" s="97"/>
      <c r="BE4245" s="97"/>
      <c r="BF4245" s="97"/>
      <c r="BG4245" s="97"/>
    </row>
    <row r="4246" spans="9:59">
      <c r="I4246" s="80"/>
      <c r="J4246" s="81"/>
      <c r="K4246" s="82"/>
      <c r="L4246" s="83"/>
      <c r="M4246" s="84"/>
      <c r="N4246" s="85"/>
      <c r="O4246" s="82"/>
      <c r="P4246" s="86"/>
      <c r="S4246" s="88"/>
      <c r="T4246" s="82"/>
      <c r="U4246" s="88"/>
      <c r="V4246" s="82"/>
      <c r="W4246" s="88"/>
      <c r="X4246" s="82"/>
      <c r="Y4246" s="88"/>
      <c r="Z4246" s="82"/>
      <c r="AA4246" s="88"/>
      <c r="AB4246" s="82"/>
      <c r="AC4246" s="88"/>
      <c r="AD4246" s="82"/>
      <c r="AE4246" s="89"/>
      <c r="AI4246" s="130"/>
      <c r="AJ4246" s="131"/>
      <c r="AK4246" s="130"/>
      <c r="AL4246" s="131"/>
      <c r="AM4246" s="130"/>
      <c r="AN4246" s="131"/>
      <c r="AO4246" s="130"/>
      <c r="AP4246" s="132"/>
      <c r="AY4246" s="133"/>
      <c r="BC4246" s="97"/>
      <c r="BD4246" s="97"/>
      <c r="BE4246" s="97"/>
      <c r="BF4246" s="97"/>
      <c r="BG4246" s="97"/>
    </row>
    <row r="4247" spans="9:59">
      <c r="I4247" s="80"/>
      <c r="J4247" s="81"/>
      <c r="K4247" s="82"/>
      <c r="L4247" s="83"/>
      <c r="M4247" s="84"/>
      <c r="N4247" s="85"/>
      <c r="O4247" s="82"/>
      <c r="P4247" s="86"/>
      <c r="S4247" s="88"/>
      <c r="T4247" s="82"/>
      <c r="U4247" s="88"/>
      <c r="V4247" s="82"/>
      <c r="W4247" s="88"/>
      <c r="X4247" s="82"/>
      <c r="Y4247" s="88"/>
      <c r="Z4247" s="82"/>
      <c r="AA4247" s="88"/>
      <c r="AB4247" s="82"/>
      <c r="AC4247" s="88"/>
      <c r="AD4247" s="82"/>
      <c r="AE4247" s="89"/>
      <c r="AI4247" s="130"/>
      <c r="AJ4247" s="131"/>
      <c r="AK4247" s="130"/>
      <c r="AL4247" s="131"/>
      <c r="AM4247" s="130"/>
      <c r="AN4247" s="131"/>
      <c r="AO4247" s="130"/>
      <c r="AP4247" s="132"/>
      <c r="AY4247" s="133"/>
      <c r="BC4247" s="97"/>
      <c r="BD4247" s="97"/>
      <c r="BE4247" s="97"/>
      <c r="BF4247" s="97"/>
      <c r="BG4247" s="97"/>
    </row>
    <row r="4248" spans="9:59">
      <c r="I4248" s="80"/>
      <c r="J4248" s="81"/>
      <c r="K4248" s="82"/>
      <c r="L4248" s="83"/>
      <c r="M4248" s="84"/>
      <c r="N4248" s="85"/>
      <c r="O4248" s="82"/>
      <c r="P4248" s="86"/>
      <c r="S4248" s="88"/>
      <c r="T4248" s="82"/>
      <c r="U4248" s="88"/>
      <c r="V4248" s="82"/>
      <c r="W4248" s="88"/>
      <c r="X4248" s="82"/>
      <c r="Y4248" s="88"/>
      <c r="Z4248" s="82"/>
      <c r="AA4248" s="88"/>
      <c r="AB4248" s="82"/>
      <c r="AC4248" s="88"/>
      <c r="AD4248" s="82"/>
      <c r="AE4248" s="89"/>
      <c r="AI4248" s="130"/>
      <c r="AJ4248" s="131"/>
      <c r="AK4248" s="130"/>
      <c r="AL4248" s="131"/>
      <c r="AM4248" s="130"/>
      <c r="AN4248" s="131"/>
      <c r="AO4248" s="130"/>
      <c r="AP4248" s="132"/>
      <c r="AY4248" s="133"/>
      <c r="BC4248" s="97"/>
      <c r="BD4248" s="97"/>
      <c r="BE4248" s="97"/>
      <c r="BF4248" s="97"/>
      <c r="BG4248" s="97"/>
    </row>
    <row r="4249" spans="9:59">
      <c r="I4249" s="80"/>
      <c r="J4249" s="81"/>
      <c r="K4249" s="82"/>
      <c r="L4249" s="83"/>
      <c r="M4249" s="84"/>
      <c r="N4249" s="85"/>
      <c r="O4249" s="82"/>
      <c r="P4249" s="86"/>
      <c r="S4249" s="88"/>
      <c r="T4249" s="82"/>
      <c r="U4249" s="88"/>
      <c r="V4249" s="82"/>
      <c r="W4249" s="88"/>
      <c r="X4249" s="82"/>
      <c r="Y4249" s="88"/>
      <c r="Z4249" s="82"/>
      <c r="AA4249" s="88"/>
      <c r="AB4249" s="82"/>
      <c r="AC4249" s="88"/>
      <c r="AD4249" s="82"/>
      <c r="AE4249" s="89"/>
      <c r="AI4249" s="130"/>
      <c r="AJ4249" s="131"/>
      <c r="AK4249" s="130"/>
      <c r="AL4249" s="131"/>
      <c r="AM4249" s="130"/>
      <c r="AN4249" s="131"/>
      <c r="AO4249" s="130"/>
      <c r="AP4249" s="132"/>
      <c r="AY4249" s="133"/>
      <c r="BC4249" s="97"/>
      <c r="BD4249" s="97"/>
      <c r="BE4249" s="97"/>
      <c r="BF4249" s="97"/>
      <c r="BG4249" s="97"/>
    </row>
    <row r="4250" spans="9:59">
      <c r="I4250" s="80"/>
      <c r="J4250" s="81"/>
      <c r="K4250" s="82"/>
      <c r="L4250" s="83"/>
      <c r="M4250" s="84"/>
      <c r="N4250" s="85"/>
      <c r="O4250" s="82"/>
      <c r="P4250" s="86"/>
      <c r="S4250" s="88"/>
      <c r="T4250" s="82"/>
      <c r="U4250" s="88"/>
      <c r="V4250" s="82"/>
      <c r="W4250" s="88"/>
      <c r="X4250" s="82"/>
      <c r="Y4250" s="88"/>
      <c r="Z4250" s="82"/>
      <c r="AA4250" s="88"/>
      <c r="AB4250" s="82"/>
      <c r="AC4250" s="88"/>
      <c r="AD4250" s="82"/>
      <c r="AE4250" s="89"/>
      <c r="AI4250" s="130"/>
      <c r="AJ4250" s="131"/>
      <c r="AK4250" s="130"/>
      <c r="AL4250" s="131"/>
      <c r="AM4250" s="130"/>
      <c r="AN4250" s="131"/>
      <c r="AO4250" s="130"/>
      <c r="AP4250" s="132"/>
      <c r="AY4250" s="133"/>
      <c r="BC4250" s="97"/>
      <c r="BD4250" s="97"/>
      <c r="BE4250" s="97"/>
      <c r="BF4250" s="97"/>
      <c r="BG4250" s="97"/>
    </row>
    <row r="4251" spans="9:59">
      <c r="I4251" s="80"/>
      <c r="J4251" s="81"/>
      <c r="K4251" s="82"/>
      <c r="L4251" s="83"/>
      <c r="M4251" s="84"/>
      <c r="N4251" s="85"/>
      <c r="O4251" s="82"/>
      <c r="P4251" s="86"/>
      <c r="S4251" s="88"/>
      <c r="T4251" s="82"/>
      <c r="U4251" s="88"/>
      <c r="V4251" s="82"/>
      <c r="W4251" s="88"/>
      <c r="X4251" s="82"/>
      <c r="Y4251" s="88"/>
      <c r="Z4251" s="82"/>
      <c r="AA4251" s="88"/>
      <c r="AB4251" s="82"/>
      <c r="AC4251" s="88"/>
      <c r="AD4251" s="82"/>
      <c r="AE4251" s="89"/>
      <c r="AI4251" s="130"/>
      <c r="AJ4251" s="131"/>
      <c r="AK4251" s="130"/>
      <c r="AL4251" s="131"/>
      <c r="AM4251" s="130"/>
      <c r="AN4251" s="131"/>
      <c r="AO4251" s="130"/>
      <c r="AP4251" s="132"/>
      <c r="AY4251" s="133"/>
      <c r="BC4251" s="97"/>
      <c r="BD4251" s="97"/>
      <c r="BE4251" s="97"/>
      <c r="BF4251" s="97"/>
      <c r="BG4251" s="97"/>
    </row>
    <row r="4252" spans="9:59">
      <c r="I4252" s="80"/>
      <c r="J4252" s="81"/>
      <c r="K4252" s="82"/>
      <c r="L4252" s="83"/>
      <c r="M4252" s="84"/>
      <c r="N4252" s="85"/>
      <c r="O4252" s="82"/>
      <c r="P4252" s="86"/>
      <c r="S4252" s="88"/>
      <c r="T4252" s="82"/>
      <c r="U4252" s="88"/>
      <c r="V4252" s="82"/>
      <c r="W4252" s="88"/>
      <c r="X4252" s="82"/>
      <c r="Y4252" s="88"/>
      <c r="Z4252" s="82"/>
      <c r="AA4252" s="88"/>
      <c r="AB4252" s="82"/>
      <c r="AC4252" s="88"/>
      <c r="AD4252" s="82"/>
      <c r="AE4252" s="89"/>
      <c r="AI4252" s="130"/>
      <c r="AJ4252" s="131"/>
      <c r="AK4252" s="130"/>
      <c r="AL4252" s="131"/>
      <c r="AM4252" s="130"/>
      <c r="AN4252" s="131"/>
      <c r="AO4252" s="130"/>
      <c r="AP4252" s="132"/>
      <c r="AY4252" s="133"/>
      <c r="BC4252" s="97"/>
      <c r="BD4252" s="97"/>
      <c r="BE4252" s="97"/>
      <c r="BF4252" s="97"/>
      <c r="BG4252" s="97"/>
    </row>
    <row r="4253" spans="9:59">
      <c r="I4253" s="80"/>
      <c r="J4253" s="81"/>
      <c r="K4253" s="82"/>
      <c r="L4253" s="83"/>
      <c r="M4253" s="84"/>
      <c r="N4253" s="85"/>
      <c r="O4253" s="82"/>
      <c r="P4253" s="86"/>
      <c r="S4253" s="88"/>
      <c r="T4253" s="82"/>
      <c r="U4253" s="88"/>
      <c r="V4253" s="82"/>
      <c r="W4253" s="88"/>
      <c r="X4253" s="82"/>
      <c r="Y4253" s="88"/>
      <c r="Z4253" s="82"/>
      <c r="AA4253" s="88"/>
      <c r="AB4253" s="82"/>
      <c r="AC4253" s="88"/>
      <c r="AD4253" s="82"/>
      <c r="AE4253" s="89"/>
      <c r="AI4253" s="130"/>
      <c r="AJ4253" s="131"/>
      <c r="AK4253" s="130"/>
      <c r="AL4253" s="131"/>
      <c r="AM4253" s="130"/>
      <c r="AN4253" s="131"/>
      <c r="AO4253" s="130"/>
      <c r="AP4253" s="132"/>
      <c r="AY4253" s="133"/>
      <c r="BC4253" s="97"/>
      <c r="BD4253" s="97"/>
      <c r="BE4253" s="97"/>
      <c r="BF4253" s="97"/>
      <c r="BG4253" s="97"/>
    </row>
    <row r="4254" spans="9:59">
      <c r="I4254" s="80"/>
      <c r="J4254" s="81"/>
      <c r="K4254" s="82"/>
      <c r="L4254" s="83"/>
      <c r="M4254" s="84"/>
      <c r="N4254" s="85"/>
      <c r="O4254" s="82"/>
      <c r="P4254" s="86"/>
      <c r="S4254" s="88"/>
      <c r="T4254" s="82"/>
      <c r="U4254" s="88"/>
      <c r="V4254" s="82"/>
      <c r="W4254" s="88"/>
      <c r="X4254" s="82"/>
      <c r="Y4254" s="88"/>
      <c r="Z4254" s="82"/>
      <c r="AA4254" s="88"/>
      <c r="AB4254" s="82"/>
      <c r="AC4254" s="88"/>
      <c r="AD4254" s="82"/>
      <c r="AE4254" s="89"/>
      <c r="AI4254" s="130"/>
      <c r="AJ4254" s="131"/>
      <c r="AK4254" s="130"/>
      <c r="AL4254" s="131"/>
      <c r="AM4254" s="130"/>
      <c r="AN4254" s="131"/>
      <c r="AO4254" s="130"/>
      <c r="AP4254" s="132"/>
      <c r="AY4254" s="133"/>
      <c r="BC4254" s="97"/>
      <c r="BD4254" s="97"/>
      <c r="BE4254" s="97"/>
      <c r="BF4254" s="97"/>
      <c r="BG4254" s="97"/>
    </row>
    <row r="4255" spans="9:59">
      <c r="I4255" s="80"/>
      <c r="J4255" s="81"/>
      <c r="K4255" s="82"/>
      <c r="L4255" s="83"/>
      <c r="M4255" s="84"/>
      <c r="N4255" s="85"/>
      <c r="O4255" s="82"/>
      <c r="P4255" s="86"/>
      <c r="S4255" s="88"/>
      <c r="T4255" s="82"/>
      <c r="U4255" s="88"/>
      <c r="V4255" s="82"/>
      <c r="W4255" s="88"/>
      <c r="X4255" s="82"/>
      <c r="Y4255" s="88"/>
      <c r="Z4255" s="82"/>
      <c r="AA4255" s="88"/>
      <c r="AB4255" s="82"/>
      <c r="AC4255" s="88"/>
      <c r="AD4255" s="82"/>
      <c r="AE4255" s="89"/>
      <c r="AI4255" s="130"/>
      <c r="AJ4255" s="131"/>
      <c r="AK4255" s="130"/>
      <c r="AL4255" s="131"/>
      <c r="AM4255" s="130"/>
      <c r="AN4255" s="131"/>
      <c r="AO4255" s="130"/>
      <c r="AP4255" s="132"/>
      <c r="AY4255" s="133"/>
      <c r="BC4255" s="97"/>
      <c r="BD4255" s="97"/>
      <c r="BE4255" s="97"/>
      <c r="BF4255" s="97"/>
      <c r="BG4255" s="97"/>
    </row>
    <row r="4256" spans="9:59">
      <c r="I4256" s="80"/>
      <c r="J4256" s="81"/>
      <c r="K4256" s="82"/>
      <c r="L4256" s="83"/>
      <c r="M4256" s="84"/>
      <c r="N4256" s="85"/>
      <c r="O4256" s="82"/>
      <c r="P4256" s="86"/>
      <c r="S4256" s="88"/>
      <c r="T4256" s="82"/>
      <c r="U4256" s="88"/>
      <c r="V4256" s="82"/>
      <c r="W4256" s="88"/>
      <c r="X4256" s="82"/>
      <c r="Y4256" s="88"/>
      <c r="Z4256" s="82"/>
      <c r="AA4256" s="88"/>
      <c r="AB4256" s="82"/>
      <c r="AC4256" s="88"/>
      <c r="AD4256" s="82"/>
      <c r="AE4256" s="89"/>
      <c r="AI4256" s="130"/>
      <c r="AJ4256" s="131"/>
      <c r="AK4256" s="130"/>
      <c r="AL4256" s="131"/>
      <c r="AM4256" s="130"/>
      <c r="AN4256" s="131"/>
      <c r="AO4256" s="130"/>
      <c r="AP4256" s="132"/>
      <c r="AY4256" s="133"/>
      <c r="BC4256" s="97"/>
      <c r="BD4256" s="97"/>
      <c r="BE4256" s="97"/>
      <c r="BF4256" s="97"/>
      <c r="BG4256" s="97"/>
    </row>
    <row r="4257" spans="9:59">
      <c r="I4257" s="80"/>
      <c r="J4257" s="81"/>
      <c r="K4257" s="82"/>
      <c r="L4257" s="83"/>
      <c r="M4257" s="84"/>
      <c r="N4257" s="85"/>
      <c r="O4257" s="82"/>
      <c r="P4257" s="86"/>
      <c r="S4257" s="88"/>
      <c r="T4257" s="82"/>
      <c r="U4257" s="88"/>
      <c r="V4257" s="82"/>
      <c r="W4257" s="88"/>
      <c r="X4257" s="82"/>
      <c r="Y4257" s="88"/>
      <c r="Z4257" s="82"/>
      <c r="AA4257" s="88"/>
      <c r="AB4257" s="82"/>
      <c r="AC4257" s="88"/>
      <c r="AD4257" s="82"/>
      <c r="AE4257" s="89"/>
      <c r="AI4257" s="130"/>
      <c r="AJ4257" s="131"/>
      <c r="AK4257" s="130"/>
      <c r="AL4257" s="131"/>
      <c r="AM4257" s="130"/>
      <c r="AN4257" s="131"/>
      <c r="AO4257" s="130"/>
      <c r="AP4257" s="132"/>
      <c r="AY4257" s="133"/>
      <c r="BC4257" s="97"/>
      <c r="BD4257" s="97"/>
      <c r="BE4257" s="97"/>
      <c r="BF4257" s="97"/>
      <c r="BG4257" s="97"/>
    </row>
    <row r="4258" spans="9:59">
      <c r="I4258" s="80"/>
      <c r="J4258" s="81"/>
      <c r="K4258" s="82"/>
      <c r="L4258" s="83"/>
      <c r="M4258" s="84"/>
      <c r="N4258" s="85"/>
      <c r="O4258" s="82"/>
      <c r="P4258" s="86"/>
      <c r="S4258" s="88"/>
      <c r="T4258" s="82"/>
      <c r="U4258" s="88"/>
      <c r="V4258" s="82"/>
      <c r="W4258" s="88"/>
      <c r="X4258" s="82"/>
      <c r="Y4258" s="88"/>
      <c r="Z4258" s="82"/>
      <c r="AA4258" s="88"/>
      <c r="AB4258" s="82"/>
      <c r="AC4258" s="88"/>
      <c r="AD4258" s="82"/>
      <c r="AE4258" s="89"/>
      <c r="AI4258" s="130"/>
      <c r="AJ4258" s="131"/>
      <c r="AK4258" s="130"/>
      <c r="AL4258" s="131"/>
      <c r="AM4258" s="130"/>
      <c r="AN4258" s="131"/>
      <c r="AO4258" s="130"/>
      <c r="AP4258" s="132"/>
      <c r="AY4258" s="133"/>
      <c r="BC4258" s="97"/>
      <c r="BD4258" s="97"/>
      <c r="BE4258" s="97"/>
      <c r="BF4258" s="97"/>
      <c r="BG4258" s="97"/>
    </row>
    <row r="4259" spans="9:59">
      <c r="I4259" s="80"/>
      <c r="J4259" s="81"/>
      <c r="K4259" s="82"/>
      <c r="L4259" s="83"/>
      <c r="M4259" s="84"/>
      <c r="N4259" s="85"/>
      <c r="O4259" s="82"/>
      <c r="P4259" s="86"/>
      <c r="S4259" s="88"/>
      <c r="T4259" s="82"/>
      <c r="U4259" s="88"/>
      <c r="V4259" s="82"/>
      <c r="W4259" s="88"/>
      <c r="X4259" s="82"/>
      <c r="Y4259" s="88"/>
      <c r="Z4259" s="82"/>
      <c r="AA4259" s="88"/>
      <c r="AB4259" s="82"/>
      <c r="AC4259" s="88"/>
      <c r="AD4259" s="82"/>
      <c r="AE4259" s="89"/>
      <c r="AI4259" s="130"/>
      <c r="AJ4259" s="131"/>
      <c r="AK4259" s="130"/>
      <c r="AL4259" s="131"/>
      <c r="AM4259" s="130"/>
      <c r="AN4259" s="131"/>
      <c r="AO4259" s="130"/>
      <c r="AP4259" s="132"/>
      <c r="AY4259" s="133"/>
      <c r="BC4259" s="97"/>
      <c r="BD4259" s="97"/>
      <c r="BE4259" s="97"/>
      <c r="BF4259" s="97"/>
      <c r="BG4259" s="97"/>
    </row>
    <row r="4260" spans="9:59">
      <c r="I4260" s="80"/>
      <c r="J4260" s="81"/>
      <c r="K4260" s="82"/>
      <c r="L4260" s="83"/>
      <c r="M4260" s="84"/>
      <c r="N4260" s="85"/>
      <c r="O4260" s="82"/>
      <c r="P4260" s="86"/>
      <c r="S4260" s="88"/>
      <c r="T4260" s="82"/>
      <c r="U4260" s="88"/>
      <c r="V4260" s="82"/>
      <c r="W4260" s="88"/>
      <c r="X4260" s="82"/>
      <c r="Y4260" s="88"/>
      <c r="Z4260" s="82"/>
      <c r="AA4260" s="88"/>
      <c r="AB4260" s="82"/>
      <c r="AC4260" s="88"/>
      <c r="AD4260" s="82"/>
      <c r="AE4260" s="89"/>
      <c r="AI4260" s="130"/>
      <c r="AJ4260" s="131"/>
      <c r="AK4260" s="130"/>
      <c r="AL4260" s="131"/>
      <c r="AM4260" s="130"/>
      <c r="AN4260" s="131"/>
      <c r="AO4260" s="130"/>
      <c r="AP4260" s="132"/>
      <c r="AY4260" s="133"/>
      <c r="BC4260" s="97"/>
      <c r="BD4260" s="97"/>
      <c r="BE4260" s="97"/>
      <c r="BF4260" s="97"/>
      <c r="BG4260" s="97"/>
    </row>
    <row r="4261" spans="9:59">
      <c r="I4261" s="80"/>
      <c r="J4261" s="81"/>
      <c r="K4261" s="82"/>
      <c r="L4261" s="83"/>
      <c r="M4261" s="84"/>
      <c r="N4261" s="85"/>
      <c r="O4261" s="82"/>
      <c r="P4261" s="86"/>
      <c r="S4261" s="88"/>
      <c r="T4261" s="82"/>
      <c r="U4261" s="88"/>
      <c r="V4261" s="82"/>
      <c r="W4261" s="88"/>
      <c r="X4261" s="82"/>
      <c r="Y4261" s="88"/>
      <c r="Z4261" s="82"/>
      <c r="AA4261" s="88"/>
      <c r="AB4261" s="82"/>
      <c r="AC4261" s="88"/>
      <c r="AD4261" s="82"/>
      <c r="AE4261" s="89"/>
      <c r="AI4261" s="130"/>
      <c r="AJ4261" s="131"/>
      <c r="AK4261" s="130"/>
      <c r="AL4261" s="131"/>
      <c r="AM4261" s="130"/>
      <c r="AN4261" s="131"/>
      <c r="AO4261" s="130"/>
      <c r="AP4261" s="132"/>
      <c r="AY4261" s="133"/>
      <c r="BC4261" s="97"/>
      <c r="BD4261" s="97"/>
      <c r="BE4261" s="97"/>
      <c r="BF4261" s="97"/>
      <c r="BG4261" s="97"/>
    </row>
    <row r="4262" spans="9:59">
      <c r="I4262" s="80"/>
      <c r="J4262" s="81"/>
      <c r="K4262" s="82"/>
      <c r="L4262" s="83"/>
      <c r="M4262" s="84"/>
      <c r="N4262" s="85"/>
      <c r="O4262" s="82"/>
      <c r="P4262" s="86"/>
      <c r="S4262" s="88"/>
      <c r="T4262" s="82"/>
      <c r="U4262" s="88"/>
      <c r="V4262" s="82"/>
      <c r="W4262" s="88"/>
      <c r="X4262" s="82"/>
      <c r="Y4262" s="88"/>
      <c r="Z4262" s="82"/>
      <c r="AA4262" s="88"/>
      <c r="AB4262" s="82"/>
      <c r="AC4262" s="88"/>
      <c r="AD4262" s="82"/>
      <c r="AE4262" s="89"/>
      <c r="AI4262" s="130"/>
      <c r="AJ4262" s="131"/>
      <c r="AK4262" s="130"/>
      <c r="AL4262" s="131"/>
      <c r="AM4262" s="130"/>
      <c r="AN4262" s="131"/>
      <c r="AO4262" s="130"/>
      <c r="AP4262" s="132"/>
      <c r="AY4262" s="133"/>
      <c r="BC4262" s="97"/>
      <c r="BD4262" s="97"/>
      <c r="BE4262" s="97"/>
      <c r="BF4262" s="97"/>
      <c r="BG4262" s="97"/>
    </row>
    <row r="4263" spans="9:59">
      <c r="I4263" s="80"/>
      <c r="J4263" s="81"/>
      <c r="K4263" s="82"/>
      <c r="L4263" s="83"/>
      <c r="M4263" s="84"/>
      <c r="N4263" s="85"/>
      <c r="O4263" s="82"/>
      <c r="P4263" s="86"/>
      <c r="S4263" s="88"/>
      <c r="T4263" s="82"/>
      <c r="U4263" s="88"/>
      <c r="V4263" s="82"/>
      <c r="W4263" s="88"/>
      <c r="X4263" s="82"/>
      <c r="Y4263" s="88"/>
      <c r="Z4263" s="82"/>
      <c r="AA4263" s="88"/>
      <c r="AB4263" s="82"/>
      <c r="AC4263" s="88"/>
      <c r="AD4263" s="82"/>
      <c r="AE4263" s="89"/>
      <c r="AI4263" s="130"/>
      <c r="AJ4263" s="131"/>
      <c r="AK4263" s="130"/>
      <c r="AL4263" s="131"/>
      <c r="AM4263" s="130"/>
      <c r="AN4263" s="131"/>
      <c r="AO4263" s="130"/>
      <c r="AP4263" s="132"/>
      <c r="AY4263" s="133"/>
      <c r="BC4263" s="97"/>
      <c r="BD4263" s="97"/>
      <c r="BE4263" s="97"/>
      <c r="BF4263" s="97"/>
      <c r="BG4263" s="97"/>
    </row>
    <row r="4264" spans="9:59">
      <c r="I4264" s="80"/>
      <c r="J4264" s="81"/>
      <c r="K4264" s="82"/>
      <c r="L4264" s="83"/>
      <c r="M4264" s="84"/>
      <c r="N4264" s="85"/>
      <c r="O4264" s="82"/>
      <c r="P4264" s="86"/>
      <c r="S4264" s="88"/>
      <c r="T4264" s="82"/>
      <c r="U4264" s="88"/>
      <c r="V4264" s="82"/>
      <c r="W4264" s="88"/>
      <c r="X4264" s="82"/>
      <c r="Y4264" s="88"/>
      <c r="Z4264" s="82"/>
      <c r="AA4264" s="88"/>
      <c r="AB4264" s="82"/>
      <c r="AC4264" s="88"/>
      <c r="AD4264" s="82"/>
      <c r="AE4264" s="89"/>
      <c r="AI4264" s="130"/>
      <c r="AJ4264" s="131"/>
      <c r="AK4264" s="130"/>
      <c r="AL4264" s="131"/>
      <c r="AM4264" s="130"/>
      <c r="AN4264" s="131"/>
      <c r="AO4264" s="130"/>
      <c r="AP4264" s="132"/>
      <c r="AY4264" s="133"/>
      <c r="BC4264" s="97"/>
      <c r="BD4264" s="97"/>
      <c r="BE4264" s="97"/>
      <c r="BF4264" s="97"/>
      <c r="BG4264" s="97"/>
    </row>
    <row r="4265" spans="9:59">
      <c r="I4265" s="80"/>
      <c r="J4265" s="81"/>
      <c r="K4265" s="82"/>
      <c r="L4265" s="83"/>
      <c r="M4265" s="84"/>
      <c r="N4265" s="85"/>
      <c r="O4265" s="82"/>
      <c r="P4265" s="86"/>
      <c r="S4265" s="88"/>
      <c r="T4265" s="82"/>
      <c r="U4265" s="88"/>
      <c r="V4265" s="82"/>
      <c r="W4265" s="88"/>
      <c r="X4265" s="82"/>
      <c r="Y4265" s="88"/>
      <c r="Z4265" s="82"/>
      <c r="AA4265" s="88"/>
      <c r="AB4265" s="82"/>
      <c r="AC4265" s="88"/>
      <c r="AD4265" s="82"/>
      <c r="AE4265" s="89"/>
      <c r="AI4265" s="130"/>
      <c r="AJ4265" s="131"/>
      <c r="AK4265" s="130"/>
      <c r="AL4265" s="131"/>
      <c r="AM4265" s="130"/>
      <c r="AN4265" s="131"/>
      <c r="AO4265" s="130"/>
      <c r="AP4265" s="132"/>
      <c r="AY4265" s="133"/>
      <c r="BC4265" s="97"/>
      <c r="BD4265" s="97"/>
      <c r="BE4265" s="97"/>
      <c r="BF4265" s="97"/>
      <c r="BG4265" s="97"/>
    </row>
    <row r="4266" spans="9:59">
      <c r="I4266" s="80"/>
      <c r="J4266" s="81"/>
      <c r="K4266" s="82"/>
      <c r="L4266" s="83"/>
      <c r="M4266" s="84"/>
      <c r="N4266" s="85"/>
      <c r="O4266" s="82"/>
      <c r="P4266" s="86"/>
      <c r="S4266" s="88"/>
      <c r="T4266" s="82"/>
      <c r="U4266" s="88"/>
      <c r="V4266" s="82"/>
      <c r="W4266" s="88"/>
      <c r="X4266" s="82"/>
      <c r="Y4266" s="88"/>
      <c r="Z4266" s="82"/>
      <c r="AA4266" s="88"/>
      <c r="AB4266" s="82"/>
      <c r="AC4266" s="88"/>
      <c r="AD4266" s="82"/>
      <c r="AE4266" s="89"/>
      <c r="AI4266" s="130"/>
      <c r="AJ4266" s="131"/>
      <c r="AK4266" s="130"/>
      <c r="AL4266" s="131"/>
      <c r="AM4266" s="130"/>
      <c r="AN4266" s="131"/>
      <c r="AO4266" s="130"/>
      <c r="AP4266" s="132"/>
      <c r="AY4266" s="133"/>
      <c r="BC4266" s="97"/>
      <c r="BD4266" s="97"/>
      <c r="BE4266" s="97"/>
      <c r="BF4266" s="97"/>
      <c r="BG4266" s="97"/>
    </row>
    <row r="4267" spans="9:59">
      <c r="I4267" s="80"/>
      <c r="J4267" s="81"/>
      <c r="K4267" s="82"/>
      <c r="L4267" s="83"/>
      <c r="M4267" s="84"/>
      <c r="N4267" s="85"/>
      <c r="O4267" s="82"/>
      <c r="P4267" s="86"/>
      <c r="S4267" s="88"/>
      <c r="T4267" s="82"/>
      <c r="U4267" s="88"/>
      <c r="V4267" s="82"/>
      <c r="W4267" s="88"/>
      <c r="X4267" s="82"/>
      <c r="Y4267" s="88"/>
      <c r="Z4267" s="82"/>
      <c r="AA4267" s="88"/>
      <c r="AB4267" s="82"/>
      <c r="AC4267" s="88"/>
      <c r="AD4267" s="82"/>
      <c r="AE4267" s="89"/>
      <c r="AI4267" s="130"/>
      <c r="AJ4267" s="131"/>
      <c r="AK4267" s="130"/>
      <c r="AL4267" s="131"/>
      <c r="AM4267" s="130"/>
      <c r="AN4267" s="131"/>
      <c r="AO4267" s="130"/>
      <c r="AP4267" s="132"/>
      <c r="AY4267" s="133"/>
      <c r="BC4267" s="97"/>
      <c r="BD4267" s="97"/>
      <c r="BE4267" s="97"/>
      <c r="BF4267" s="97"/>
      <c r="BG4267" s="97"/>
    </row>
    <row r="4268" spans="9:59">
      <c r="I4268" s="80"/>
      <c r="J4268" s="81"/>
      <c r="K4268" s="82"/>
      <c r="L4268" s="83"/>
      <c r="M4268" s="84"/>
      <c r="N4268" s="85"/>
      <c r="O4268" s="82"/>
      <c r="P4268" s="86"/>
      <c r="S4268" s="88"/>
      <c r="T4268" s="82"/>
      <c r="U4268" s="88"/>
      <c r="V4268" s="82"/>
      <c r="W4268" s="88"/>
      <c r="X4268" s="82"/>
      <c r="Y4268" s="88"/>
      <c r="Z4268" s="82"/>
      <c r="AA4268" s="88"/>
      <c r="AB4268" s="82"/>
      <c r="AC4268" s="88"/>
      <c r="AD4268" s="82"/>
      <c r="AE4268" s="89"/>
      <c r="AI4268" s="130"/>
      <c r="AJ4268" s="131"/>
      <c r="AK4268" s="130"/>
      <c r="AL4268" s="131"/>
      <c r="AM4268" s="130"/>
      <c r="AN4268" s="131"/>
      <c r="AO4268" s="130"/>
      <c r="AP4268" s="132"/>
      <c r="AY4268" s="133"/>
      <c r="BC4268" s="97"/>
      <c r="BD4268" s="97"/>
      <c r="BE4268" s="97"/>
      <c r="BF4268" s="97"/>
      <c r="BG4268" s="97"/>
    </row>
    <row r="4269" spans="9:59">
      <c r="I4269" s="80"/>
      <c r="J4269" s="81"/>
      <c r="K4269" s="82"/>
      <c r="L4269" s="83"/>
      <c r="M4269" s="84"/>
      <c r="N4269" s="85"/>
      <c r="O4269" s="82"/>
      <c r="P4269" s="86"/>
      <c r="S4269" s="88"/>
      <c r="T4269" s="82"/>
      <c r="U4269" s="88"/>
      <c r="V4269" s="82"/>
      <c r="W4269" s="88"/>
      <c r="X4269" s="82"/>
      <c r="Y4269" s="88"/>
      <c r="Z4269" s="82"/>
      <c r="AA4269" s="88"/>
      <c r="AB4269" s="82"/>
      <c r="AC4269" s="88"/>
      <c r="AD4269" s="82"/>
      <c r="AE4269" s="89"/>
      <c r="AI4269" s="130"/>
      <c r="AJ4269" s="131"/>
      <c r="AK4269" s="130"/>
      <c r="AL4269" s="131"/>
      <c r="AM4269" s="130"/>
      <c r="AN4269" s="131"/>
      <c r="AO4269" s="130"/>
      <c r="AP4269" s="132"/>
      <c r="AY4269" s="133"/>
      <c r="BC4269" s="97"/>
      <c r="BD4269" s="97"/>
      <c r="BE4269" s="97"/>
      <c r="BF4269" s="97"/>
      <c r="BG4269" s="97"/>
    </row>
    <row r="4270" spans="9:59">
      <c r="I4270" s="80"/>
      <c r="J4270" s="81"/>
      <c r="K4270" s="82"/>
      <c r="L4270" s="83"/>
      <c r="M4270" s="84"/>
      <c r="N4270" s="85"/>
      <c r="O4270" s="82"/>
      <c r="P4270" s="86"/>
      <c r="S4270" s="88"/>
      <c r="T4270" s="82"/>
      <c r="U4270" s="88"/>
      <c r="V4270" s="82"/>
      <c r="W4270" s="88"/>
      <c r="X4270" s="82"/>
      <c r="Y4270" s="88"/>
      <c r="Z4270" s="82"/>
      <c r="AA4270" s="88"/>
      <c r="AB4270" s="82"/>
      <c r="AC4270" s="88"/>
      <c r="AD4270" s="82"/>
      <c r="AE4270" s="89"/>
      <c r="AI4270" s="130"/>
      <c r="AJ4270" s="131"/>
      <c r="AK4270" s="130"/>
      <c r="AL4270" s="131"/>
      <c r="AM4270" s="130"/>
      <c r="AN4270" s="131"/>
      <c r="AO4270" s="130"/>
      <c r="AP4270" s="132"/>
      <c r="AY4270" s="133"/>
      <c r="BC4270" s="97"/>
      <c r="BD4270" s="97"/>
      <c r="BE4270" s="97"/>
      <c r="BF4270" s="97"/>
      <c r="BG4270" s="97"/>
    </row>
    <row r="4271" spans="9:59">
      <c r="I4271" s="80"/>
      <c r="J4271" s="81"/>
      <c r="K4271" s="82"/>
      <c r="L4271" s="83"/>
      <c r="M4271" s="84"/>
      <c r="N4271" s="85"/>
      <c r="O4271" s="82"/>
      <c r="P4271" s="86"/>
      <c r="S4271" s="88"/>
      <c r="T4271" s="82"/>
      <c r="U4271" s="88"/>
      <c r="V4271" s="82"/>
      <c r="W4271" s="88"/>
      <c r="X4271" s="82"/>
      <c r="Y4271" s="88"/>
      <c r="Z4271" s="82"/>
      <c r="AA4271" s="88"/>
      <c r="AB4271" s="82"/>
      <c r="AC4271" s="88"/>
      <c r="AD4271" s="82"/>
      <c r="AE4271" s="89"/>
      <c r="AI4271" s="130"/>
      <c r="AJ4271" s="131"/>
      <c r="AK4271" s="130"/>
      <c r="AL4271" s="131"/>
      <c r="AM4271" s="130"/>
      <c r="AN4271" s="131"/>
      <c r="AO4271" s="130"/>
      <c r="AP4271" s="132"/>
      <c r="AY4271" s="133"/>
      <c r="BC4271" s="97"/>
      <c r="BD4271" s="97"/>
      <c r="BE4271" s="97"/>
      <c r="BF4271" s="97"/>
      <c r="BG4271" s="97"/>
    </row>
    <row r="4272" spans="9:59">
      <c r="I4272" s="80"/>
      <c r="J4272" s="81"/>
      <c r="K4272" s="82"/>
      <c r="L4272" s="83"/>
      <c r="M4272" s="84"/>
      <c r="N4272" s="85"/>
      <c r="O4272" s="82"/>
      <c r="P4272" s="86"/>
      <c r="S4272" s="88"/>
      <c r="T4272" s="82"/>
      <c r="U4272" s="88"/>
      <c r="V4272" s="82"/>
      <c r="W4272" s="88"/>
      <c r="X4272" s="82"/>
      <c r="Y4272" s="88"/>
      <c r="Z4272" s="82"/>
      <c r="AA4272" s="88"/>
      <c r="AB4272" s="82"/>
      <c r="AC4272" s="88"/>
      <c r="AD4272" s="82"/>
      <c r="AE4272" s="89"/>
      <c r="AI4272" s="130"/>
      <c r="AJ4272" s="131"/>
      <c r="AK4272" s="130"/>
      <c r="AL4272" s="131"/>
      <c r="AM4272" s="130"/>
      <c r="AN4272" s="131"/>
      <c r="AO4272" s="130"/>
      <c r="AP4272" s="132"/>
      <c r="AY4272" s="133"/>
      <c r="BC4272" s="97"/>
      <c r="BD4272" s="97"/>
      <c r="BE4272" s="97"/>
      <c r="BF4272" s="97"/>
      <c r="BG4272" s="97"/>
    </row>
    <row r="4273" spans="9:59">
      <c r="I4273" s="80"/>
      <c r="J4273" s="81"/>
      <c r="K4273" s="82"/>
      <c r="L4273" s="83"/>
      <c r="M4273" s="84"/>
      <c r="N4273" s="85"/>
      <c r="O4273" s="82"/>
      <c r="P4273" s="86"/>
      <c r="S4273" s="88"/>
      <c r="T4273" s="82"/>
      <c r="U4273" s="88"/>
      <c r="V4273" s="82"/>
      <c r="W4273" s="88"/>
      <c r="X4273" s="82"/>
      <c r="Y4273" s="88"/>
      <c r="Z4273" s="82"/>
      <c r="AA4273" s="88"/>
      <c r="AB4273" s="82"/>
      <c r="AC4273" s="88"/>
      <c r="AD4273" s="82"/>
      <c r="AE4273" s="89"/>
      <c r="AI4273" s="130"/>
      <c r="AJ4273" s="131"/>
      <c r="AK4273" s="130"/>
      <c r="AL4273" s="131"/>
      <c r="AM4273" s="130"/>
      <c r="AN4273" s="131"/>
      <c r="AO4273" s="130"/>
      <c r="AP4273" s="132"/>
      <c r="AY4273" s="133"/>
      <c r="BC4273" s="97"/>
      <c r="BD4273" s="97"/>
      <c r="BE4273" s="97"/>
      <c r="BF4273" s="97"/>
      <c r="BG4273" s="97"/>
    </row>
    <row r="4274" spans="9:59">
      <c r="I4274" s="80"/>
      <c r="J4274" s="81"/>
      <c r="K4274" s="82"/>
      <c r="L4274" s="83"/>
      <c r="M4274" s="84"/>
      <c r="N4274" s="85"/>
      <c r="O4274" s="82"/>
      <c r="P4274" s="86"/>
      <c r="S4274" s="88"/>
      <c r="T4274" s="82"/>
      <c r="U4274" s="88"/>
      <c r="V4274" s="82"/>
      <c r="W4274" s="88"/>
      <c r="X4274" s="82"/>
      <c r="Y4274" s="88"/>
      <c r="Z4274" s="82"/>
      <c r="AA4274" s="88"/>
      <c r="AB4274" s="82"/>
      <c r="AC4274" s="88"/>
      <c r="AD4274" s="82"/>
      <c r="AE4274" s="89"/>
      <c r="AI4274" s="130"/>
      <c r="AJ4274" s="131"/>
      <c r="AK4274" s="130"/>
      <c r="AL4274" s="131"/>
      <c r="AM4274" s="130"/>
      <c r="AN4274" s="131"/>
      <c r="AO4274" s="130"/>
      <c r="AP4274" s="132"/>
      <c r="AY4274" s="133"/>
      <c r="BC4274" s="97"/>
      <c r="BD4274" s="97"/>
      <c r="BE4274" s="97"/>
      <c r="BF4274" s="97"/>
      <c r="BG4274" s="97"/>
    </row>
    <row r="4275" spans="9:59">
      <c r="I4275" s="80"/>
      <c r="J4275" s="81"/>
      <c r="K4275" s="82"/>
      <c r="L4275" s="83"/>
      <c r="M4275" s="84"/>
      <c r="N4275" s="85"/>
      <c r="O4275" s="82"/>
      <c r="P4275" s="86"/>
      <c r="S4275" s="88"/>
      <c r="T4275" s="82"/>
      <c r="U4275" s="88"/>
      <c r="V4275" s="82"/>
      <c r="W4275" s="88"/>
      <c r="X4275" s="82"/>
      <c r="Y4275" s="88"/>
      <c r="Z4275" s="82"/>
      <c r="AA4275" s="88"/>
      <c r="AB4275" s="82"/>
      <c r="AC4275" s="88"/>
      <c r="AD4275" s="82"/>
      <c r="AE4275" s="89"/>
      <c r="AI4275" s="130"/>
      <c r="AJ4275" s="131"/>
      <c r="AK4275" s="130"/>
      <c r="AL4275" s="131"/>
      <c r="AM4275" s="130"/>
      <c r="AN4275" s="131"/>
      <c r="AO4275" s="130"/>
      <c r="AP4275" s="132"/>
      <c r="AY4275" s="133"/>
      <c r="BC4275" s="97"/>
      <c r="BD4275" s="97"/>
      <c r="BE4275" s="97"/>
      <c r="BF4275" s="97"/>
      <c r="BG4275" s="97"/>
    </row>
    <row r="4276" spans="9:59">
      <c r="I4276" s="80"/>
      <c r="J4276" s="81"/>
      <c r="K4276" s="82"/>
      <c r="L4276" s="83"/>
      <c r="M4276" s="84"/>
      <c r="N4276" s="85"/>
      <c r="O4276" s="82"/>
      <c r="P4276" s="86"/>
      <c r="S4276" s="88"/>
      <c r="T4276" s="82"/>
      <c r="U4276" s="88"/>
      <c r="V4276" s="82"/>
      <c r="W4276" s="88"/>
      <c r="X4276" s="82"/>
      <c r="Y4276" s="88"/>
      <c r="Z4276" s="82"/>
      <c r="AA4276" s="88"/>
      <c r="AB4276" s="82"/>
      <c r="AC4276" s="88"/>
      <c r="AD4276" s="82"/>
      <c r="AE4276" s="89"/>
      <c r="AI4276" s="130"/>
      <c r="AJ4276" s="131"/>
      <c r="AK4276" s="130"/>
      <c r="AL4276" s="131"/>
      <c r="AM4276" s="130"/>
      <c r="AN4276" s="131"/>
      <c r="AO4276" s="130"/>
      <c r="AP4276" s="132"/>
      <c r="AY4276" s="133"/>
      <c r="BC4276" s="97"/>
      <c r="BD4276" s="97"/>
      <c r="BE4276" s="97"/>
      <c r="BF4276" s="97"/>
      <c r="BG4276" s="97"/>
    </row>
    <row r="4277" spans="9:59">
      <c r="I4277" s="80"/>
      <c r="J4277" s="81"/>
      <c r="K4277" s="82"/>
      <c r="L4277" s="83"/>
      <c r="M4277" s="84"/>
      <c r="N4277" s="85"/>
      <c r="O4277" s="82"/>
      <c r="P4277" s="86"/>
      <c r="S4277" s="88"/>
      <c r="T4277" s="82"/>
      <c r="U4277" s="88"/>
      <c r="V4277" s="82"/>
      <c r="W4277" s="88"/>
      <c r="X4277" s="82"/>
      <c r="Y4277" s="88"/>
      <c r="Z4277" s="82"/>
      <c r="AA4277" s="88"/>
      <c r="AB4277" s="82"/>
      <c r="AC4277" s="88"/>
      <c r="AD4277" s="82"/>
      <c r="AE4277" s="89"/>
      <c r="AI4277" s="130"/>
      <c r="AJ4277" s="131"/>
      <c r="AK4277" s="130"/>
      <c r="AL4277" s="131"/>
      <c r="AM4277" s="130"/>
      <c r="AN4277" s="131"/>
      <c r="AO4277" s="130"/>
      <c r="AP4277" s="132"/>
      <c r="AY4277" s="133"/>
      <c r="BC4277" s="97"/>
      <c r="BD4277" s="97"/>
      <c r="BE4277" s="97"/>
      <c r="BF4277" s="97"/>
      <c r="BG4277" s="97"/>
    </row>
    <row r="4278" spans="9:59">
      <c r="I4278" s="80"/>
      <c r="J4278" s="81"/>
      <c r="K4278" s="82"/>
      <c r="L4278" s="83"/>
      <c r="M4278" s="84"/>
      <c r="N4278" s="85"/>
      <c r="O4278" s="82"/>
      <c r="P4278" s="86"/>
      <c r="S4278" s="88"/>
      <c r="T4278" s="82"/>
      <c r="U4278" s="88"/>
      <c r="V4278" s="82"/>
      <c r="W4278" s="88"/>
      <c r="X4278" s="82"/>
      <c r="Y4278" s="88"/>
      <c r="Z4278" s="82"/>
      <c r="AA4278" s="88"/>
      <c r="AB4278" s="82"/>
      <c r="AC4278" s="88"/>
      <c r="AD4278" s="82"/>
      <c r="AE4278" s="89"/>
      <c r="AI4278" s="130"/>
      <c r="AJ4278" s="131"/>
      <c r="AK4278" s="130"/>
      <c r="AL4278" s="131"/>
      <c r="AM4278" s="130"/>
      <c r="AN4278" s="131"/>
      <c r="AO4278" s="130"/>
      <c r="AP4278" s="132"/>
      <c r="AY4278" s="133"/>
      <c r="BC4278" s="97"/>
      <c r="BD4278" s="97"/>
      <c r="BE4278" s="97"/>
      <c r="BF4278" s="97"/>
      <c r="BG4278" s="97"/>
    </row>
    <row r="4279" spans="9:59">
      <c r="I4279" s="80"/>
      <c r="J4279" s="81"/>
      <c r="K4279" s="82"/>
      <c r="L4279" s="83"/>
      <c r="M4279" s="84"/>
      <c r="N4279" s="85"/>
      <c r="O4279" s="82"/>
      <c r="P4279" s="86"/>
      <c r="S4279" s="88"/>
      <c r="T4279" s="82"/>
      <c r="U4279" s="88"/>
      <c r="V4279" s="82"/>
      <c r="W4279" s="88"/>
      <c r="X4279" s="82"/>
      <c r="Y4279" s="88"/>
      <c r="Z4279" s="82"/>
      <c r="AA4279" s="88"/>
      <c r="AB4279" s="82"/>
      <c r="AC4279" s="88"/>
      <c r="AD4279" s="82"/>
      <c r="AE4279" s="89"/>
      <c r="AI4279" s="130"/>
      <c r="AJ4279" s="131"/>
      <c r="AK4279" s="130"/>
      <c r="AL4279" s="131"/>
      <c r="AM4279" s="130"/>
      <c r="AN4279" s="131"/>
      <c r="AO4279" s="130"/>
      <c r="AP4279" s="132"/>
      <c r="AY4279" s="133"/>
      <c r="BC4279" s="97"/>
      <c r="BD4279" s="97"/>
      <c r="BE4279" s="97"/>
      <c r="BF4279" s="97"/>
      <c r="BG4279" s="97"/>
    </row>
    <row r="4280" spans="9:59">
      <c r="I4280" s="80"/>
      <c r="J4280" s="81"/>
      <c r="K4280" s="82"/>
      <c r="L4280" s="83"/>
      <c r="M4280" s="84"/>
      <c r="N4280" s="85"/>
      <c r="O4280" s="82"/>
      <c r="P4280" s="86"/>
      <c r="S4280" s="88"/>
      <c r="T4280" s="82"/>
      <c r="U4280" s="88"/>
      <c r="V4280" s="82"/>
      <c r="W4280" s="88"/>
      <c r="X4280" s="82"/>
      <c r="Y4280" s="88"/>
      <c r="Z4280" s="82"/>
      <c r="AA4280" s="88"/>
      <c r="AB4280" s="82"/>
      <c r="AC4280" s="88"/>
      <c r="AD4280" s="82"/>
      <c r="AE4280" s="89"/>
      <c r="AI4280" s="130"/>
      <c r="AJ4280" s="131"/>
      <c r="AK4280" s="130"/>
      <c r="AL4280" s="131"/>
      <c r="AM4280" s="130"/>
      <c r="AN4280" s="131"/>
      <c r="AO4280" s="130"/>
      <c r="AP4280" s="132"/>
      <c r="AY4280" s="133"/>
      <c r="BC4280" s="97"/>
      <c r="BD4280" s="97"/>
      <c r="BE4280" s="97"/>
      <c r="BF4280" s="97"/>
      <c r="BG4280" s="97"/>
    </row>
    <row r="4281" spans="9:59">
      <c r="I4281" s="80"/>
      <c r="J4281" s="81"/>
      <c r="K4281" s="82"/>
      <c r="L4281" s="83"/>
      <c r="M4281" s="84"/>
      <c r="N4281" s="85"/>
      <c r="O4281" s="82"/>
      <c r="P4281" s="86"/>
      <c r="S4281" s="88"/>
      <c r="T4281" s="82"/>
      <c r="U4281" s="88"/>
      <c r="V4281" s="82"/>
      <c r="W4281" s="88"/>
      <c r="X4281" s="82"/>
      <c r="Y4281" s="88"/>
      <c r="Z4281" s="82"/>
      <c r="AA4281" s="88"/>
      <c r="AB4281" s="82"/>
      <c r="AC4281" s="88"/>
      <c r="AD4281" s="82"/>
      <c r="AE4281" s="89"/>
      <c r="AI4281" s="130"/>
      <c r="AJ4281" s="131"/>
      <c r="AK4281" s="130"/>
      <c r="AL4281" s="131"/>
      <c r="AM4281" s="130"/>
      <c r="AN4281" s="131"/>
      <c r="AO4281" s="130"/>
      <c r="AP4281" s="132"/>
      <c r="AY4281" s="133"/>
      <c r="BC4281" s="97"/>
      <c r="BD4281" s="97"/>
      <c r="BE4281" s="97"/>
      <c r="BF4281" s="97"/>
      <c r="BG4281" s="97"/>
    </row>
    <row r="4282" spans="9:59">
      <c r="I4282" s="80"/>
      <c r="J4282" s="81"/>
      <c r="K4282" s="82"/>
      <c r="L4282" s="83"/>
      <c r="M4282" s="84"/>
      <c r="N4282" s="85"/>
      <c r="O4282" s="82"/>
      <c r="P4282" s="86"/>
      <c r="S4282" s="88"/>
      <c r="T4282" s="82"/>
      <c r="U4282" s="88"/>
      <c r="V4282" s="82"/>
      <c r="W4282" s="88"/>
      <c r="X4282" s="82"/>
      <c r="Y4282" s="88"/>
      <c r="Z4282" s="82"/>
      <c r="AA4282" s="88"/>
      <c r="AB4282" s="82"/>
      <c r="AC4282" s="88"/>
      <c r="AD4282" s="82"/>
      <c r="AE4282" s="89"/>
      <c r="AI4282" s="130"/>
      <c r="AJ4282" s="131"/>
      <c r="AK4282" s="130"/>
      <c r="AL4282" s="131"/>
      <c r="AM4282" s="130"/>
      <c r="AN4282" s="131"/>
      <c r="AO4282" s="130"/>
      <c r="AP4282" s="132"/>
      <c r="AY4282" s="133"/>
      <c r="BC4282" s="97"/>
      <c r="BD4282" s="97"/>
      <c r="BE4282" s="97"/>
      <c r="BF4282" s="97"/>
      <c r="BG4282" s="97"/>
    </row>
    <row r="4283" spans="9:59">
      <c r="I4283" s="80"/>
      <c r="J4283" s="81"/>
      <c r="K4283" s="82"/>
      <c r="L4283" s="83"/>
      <c r="M4283" s="84"/>
      <c r="N4283" s="85"/>
      <c r="O4283" s="82"/>
      <c r="P4283" s="86"/>
      <c r="S4283" s="88"/>
      <c r="T4283" s="82"/>
      <c r="U4283" s="88"/>
      <c r="V4283" s="82"/>
      <c r="W4283" s="88"/>
      <c r="X4283" s="82"/>
      <c r="Y4283" s="88"/>
      <c r="Z4283" s="82"/>
      <c r="AA4283" s="88"/>
      <c r="AB4283" s="82"/>
      <c r="AC4283" s="88"/>
      <c r="AD4283" s="82"/>
      <c r="AE4283" s="89"/>
      <c r="AI4283" s="130"/>
      <c r="AJ4283" s="131"/>
      <c r="AK4283" s="130"/>
      <c r="AL4283" s="131"/>
      <c r="AM4283" s="130"/>
      <c r="AN4283" s="131"/>
      <c r="AO4283" s="130"/>
      <c r="AP4283" s="132"/>
      <c r="AY4283" s="133"/>
      <c r="BC4283" s="97"/>
      <c r="BD4283" s="97"/>
      <c r="BE4283" s="97"/>
      <c r="BF4283" s="97"/>
      <c r="BG4283" s="97"/>
    </row>
    <row r="4284" spans="9:59">
      <c r="I4284" s="80"/>
      <c r="J4284" s="81"/>
      <c r="K4284" s="82"/>
      <c r="L4284" s="83"/>
      <c r="M4284" s="84"/>
      <c r="N4284" s="85"/>
      <c r="O4284" s="82"/>
      <c r="P4284" s="86"/>
      <c r="S4284" s="88"/>
      <c r="T4284" s="82"/>
      <c r="U4284" s="88"/>
      <c r="V4284" s="82"/>
      <c r="W4284" s="88"/>
      <c r="X4284" s="82"/>
      <c r="Y4284" s="88"/>
      <c r="Z4284" s="82"/>
      <c r="AA4284" s="88"/>
      <c r="AB4284" s="82"/>
      <c r="AC4284" s="88"/>
      <c r="AD4284" s="82"/>
      <c r="AE4284" s="89"/>
      <c r="AI4284" s="130"/>
      <c r="AJ4284" s="131"/>
      <c r="AK4284" s="130"/>
      <c r="AL4284" s="131"/>
      <c r="AM4284" s="130"/>
      <c r="AN4284" s="131"/>
      <c r="AO4284" s="130"/>
      <c r="AP4284" s="132"/>
      <c r="AY4284" s="133"/>
      <c r="BC4284" s="97"/>
      <c r="BD4284" s="97"/>
      <c r="BE4284" s="97"/>
      <c r="BF4284" s="97"/>
      <c r="BG4284" s="97"/>
    </row>
    <row r="4285" spans="9:59">
      <c r="I4285" s="80"/>
      <c r="J4285" s="81"/>
      <c r="K4285" s="82"/>
      <c r="L4285" s="83"/>
      <c r="M4285" s="84"/>
      <c r="N4285" s="85"/>
      <c r="O4285" s="82"/>
      <c r="P4285" s="86"/>
      <c r="S4285" s="88"/>
      <c r="T4285" s="82"/>
      <c r="U4285" s="88"/>
      <c r="V4285" s="82"/>
      <c r="W4285" s="88"/>
      <c r="X4285" s="82"/>
      <c r="Y4285" s="88"/>
      <c r="Z4285" s="82"/>
      <c r="AA4285" s="88"/>
      <c r="AB4285" s="82"/>
      <c r="AC4285" s="88"/>
      <c r="AD4285" s="82"/>
      <c r="AE4285" s="89"/>
      <c r="AI4285" s="130"/>
      <c r="AJ4285" s="131"/>
      <c r="AK4285" s="130"/>
      <c r="AL4285" s="131"/>
      <c r="AM4285" s="130"/>
      <c r="AN4285" s="131"/>
      <c r="AO4285" s="130"/>
      <c r="AP4285" s="132"/>
      <c r="AY4285" s="133"/>
      <c r="BC4285" s="97"/>
      <c r="BD4285" s="97"/>
      <c r="BE4285" s="97"/>
      <c r="BF4285" s="97"/>
      <c r="BG4285" s="97"/>
    </row>
    <row r="4286" spans="9:59">
      <c r="I4286" s="80"/>
      <c r="J4286" s="81"/>
      <c r="K4286" s="82"/>
      <c r="L4286" s="83"/>
      <c r="M4286" s="84"/>
      <c r="N4286" s="85"/>
      <c r="O4286" s="82"/>
      <c r="P4286" s="86"/>
      <c r="S4286" s="88"/>
      <c r="T4286" s="82"/>
      <c r="U4286" s="88"/>
      <c r="V4286" s="82"/>
      <c r="W4286" s="88"/>
      <c r="X4286" s="82"/>
      <c r="Y4286" s="88"/>
      <c r="Z4286" s="82"/>
      <c r="AA4286" s="88"/>
      <c r="AB4286" s="82"/>
      <c r="AC4286" s="88"/>
      <c r="AD4286" s="82"/>
      <c r="AE4286" s="89"/>
      <c r="AI4286" s="130"/>
      <c r="AJ4286" s="131"/>
      <c r="AK4286" s="130"/>
      <c r="AL4286" s="131"/>
      <c r="AM4286" s="130"/>
      <c r="AN4286" s="131"/>
      <c r="AO4286" s="130"/>
      <c r="AP4286" s="132"/>
      <c r="AY4286" s="133"/>
      <c r="BC4286" s="97"/>
      <c r="BD4286" s="97"/>
      <c r="BE4286" s="97"/>
      <c r="BF4286" s="97"/>
      <c r="BG4286" s="97"/>
    </row>
    <row r="4287" spans="9:59">
      <c r="I4287" s="80"/>
      <c r="J4287" s="81"/>
      <c r="K4287" s="82"/>
      <c r="L4287" s="83"/>
      <c r="M4287" s="84"/>
      <c r="N4287" s="85"/>
      <c r="O4287" s="82"/>
      <c r="P4287" s="86"/>
      <c r="S4287" s="88"/>
      <c r="T4287" s="82"/>
      <c r="U4287" s="88"/>
      <c r="V4287" s="82"/>
      <c r="W4287" s="88"/>
      <c r="X4287" s="82"/>
      <c r="Y4287" s="88"/>
      <c r="Z4287" s="82"/>
      <c r="AA4287" s="88"/>
      <c r="AB4287" s="82"/>
      <c r="AC4287" s="88"/>
      <c r="AD4287" s="82"/>
      <c r="AE4287" s="89"/>
      <c r="AI4287" s="130"/>
      <c r="AJ4287" s="131"/>
      <c r="AK4287" s="130"/>
      <c r="AL4287" s="131"/>
      <c r="AM4287" s="130"/>
      <c r="AN4287" s="131"/>
      <c r="AO4287" s="130"/>
      <c r="AP4287" s="132"/>
      <c r="AY4287" s="133"/>
      <c r="BC4287" s="97"/>
      <c r="BD4287" s="97"/>
      <c r="BE4287" s="97"/>
      <c r="BF4287" s="97"/>
      <c r="BG4287" s="97"/>
    </row>
    <row r="4288" spans="9:59">
      <c r="I4288" s="80"/>
      <c r="J4288" s="81"/>
      <c r="K4288" s="82"/>
      <c r="L4288" s="83"/>
      <c r="M4288" s="84"/>
      <c r="N4288" s="85"/>
      <c r="O4288" s="82"/>
      <c r="P4288" s="86"/>
      <c r="S4288" s="88"/>
      <c r="T4288" s="82"/>
      <c r="U4288" s="88"/>
      <c r="V4288" s="82"/>
      <c r="W4288" s="88"/>
      <c r="X4288" s="82"/>
      <c r="Y4288" s="88"/>
      <c r="Z4288" s="82"/>
      <c r="AA4288" s="88"/>
      <c r="AB4288" s="82"/>
      <c r="AC4288" s="88"/>
      <c r="AD4288" s="82"/>
      <c r="AE4288" s="89"/>
      <c r="AI4288" s="130"/>
      <c r="AJ4288" s="131"/>
      <c r="AK4288" s="130"/>
      <c r="AL4288" s="131"/>
      <c r="AM4288" s="130"/>
      <c r="AN4288" s="131"/>
      <c r="AO4288" s="130"/>
      <c r="AP4288" s="132"/>
      <c r="AY4288" s="133"/>
      <c r="BC4288" s="97"/>
      <c r="BD4288" s="97"/>
      <c r="BE4288" s="97"/>
      <c r="BF4288" s="97"/>
      <c r="BG4288" s="97"/>
    </row>
    <row r="4289" spans="9:59">
      <c r="I4289" s="80"/>
      <c r="J4289" s="81"/>
      <c r="K4289" s="82"/>
      <c r="L4289" s="83"/>
      <c r="M4289" s="84"/>
      <c r="N4289" s="85"/>
      <c r="O4289" s="82"/>
      <c r="P4289" s="86"/>
      <c r="S4289" s="88"/>
      <c r="T4289" s="82"/>
      <c r="U4289" s="88"/>
      <c r="V4289" s="82"/>
      <c r="W4289" s="88"/>
      <c r="X4289" s="82"/>
      <c r="Y4289" s="88"/>
      <c r="Z4289" s="82"/>
      <c r="AA4289" s="88"/>
      <c r="AB4289" s="82"/>
      <c r="AC4289" s="88"/>
      <c r="AD4289" s="82"/>
      <c r="AE4289" s="89"/>
      <c r="AI4289" s="130"/>
      <c r="AJ4289" s="131"/>
      <c r="AK4289" s="130"/>
      <c r="AL4289" s="131"/>
      <c r="AM4289" s="130"/>
      <c r="AN4289" s="131"/>
      <c r="AO4289" s="130"/>
      <c r="AP4289" s="132"/>
      <c r="AY4289" s="133"/>
      <c r="BC4289" s="97"/>
      <c r="BD4289" s="97"/>
      <c r="BE4289" s="97"/>
      <c r="BF4289" s="97"/>
      <c r="BG4289" s="97"/>
    </row>
    <row r="4290" spans="9:59">
      <c r="I4290" s="80"/>
      <c r="J4290" s="81"/>
      <c r="K4290" s="82"/>
      <c r="L4290" s="83"/>
      <c r="M4290" s="84"/>
      <c r="N4290" s="85"/>
      <c r="O4290" s="82"/>
      <c r="P4290" s="86"/>
      <c r="S4290" s="88"/>
      <c r="T4290" s="82"/>
      <c r="U4290" s="88"/>
      <c r="V4290" s="82"/>
      <c r="W4290" s="88"/>
      <c r="X4290" s="82"/>
      <c r="Y4290" s="88"/>
      <c r="Z4290" s="82"/>
      <c r="AA4290" s="88"/>
      <c r="AB4290" s="82"/>
      <c r="AC4290" s="88"/>
      <c r="AD4290" s="82"/>
      <c r="AE4290" s="89"/>
      <c r="AI4290" s="130"/>
      <c r="AJ4290" s="131"/>
      <c r="AK4290" s="130"/>
      <c r="AL4290" s="131"/>
      <c r="AM4290" s="130"/>
      <c r="AN4290" s="131"/>
      <c r="AO4290" s="130"/>
      <c r="AP4290" s="132"/>
      <c r="AY4290" s="133"/>
      <c r="BC4290" s="97"/>
      <c r="BD4290" s="97"/>
      <c r="BE4290" s="97"/>
      <c r="BF4290" s="97"/>
      <c r="BG4290" s="97"/>
    </row>
    <row r="4291" spans="9:59">
      <c r="I4291" s="80"/>
      <c r="J4291" s="81"/>
      <c r="K4291" s="82"/>
      <c r="L4291" s="83"/>
      <c r="M4291" s="84"/>
      <c r="N4291" s="85"/>
      <c r="O4291" s="82"/>
      <c r="P4291" s="86"/>
      <c r="S4291" s="88"/>
      <c r="T4291" s="82"/>
      <c r="U4291" s="88"/>
      <c r="V4291" s="82"/>
      <c r="W4291" s="88"/>
      <c r="X4291" s="82"/>
      <c r="Y4291" s="88"/>
      <c r="Z4291" s="82"/>
      <c r="AA4291" s="88"/>
      <c r="AB4291" s="82"/>
      <c r="AC4291" s="88"/>
      <c r="AD4291" s="82"/>
      <c r="AE4291" s="89"/>
      <c r="AI4291" s="130"/>
      <c r="AJ4291" s="131"/>
      <c r="AK4291" s="130"/>
      <c r="AL4291" s="131"/>
      <c r="AM4291" s="130"/>
      <c r="AN4291" s="131"/>
      <c r="AO4291" s="130"/>
      <c r="AP4291" s="132"/>
      <c r="AY4291" s="133"/>
      <c r="BC4291" s="97"/>
      <c r="BD4291" s="97"/>
      <c r="BE4291" s="97"/>
      <c r="BF4291" s="97"/>
      <c r="BG4291" s="97"/>
    </row>
    <row r="4292" spans="9:59">
      <c r="I4292" s="80"/>
      <c r="J4292" s="81"/>
      <c r="K4292" s="82"/>
      <c r="L4292" s="83"/>
      <c r="M4292" s="84"/>
      <c r="N4292" s="85"/>
      <c r="O4292" s="82"/>
      <c r="P4292" s="86"/>
      <c r="S4292" s="88"/>
      <c r="T4292" s="82"/>
      <c r="U4292" s="88"/>
      <c r="V4292" s="82"/>
      <c r="W4292" s="88"/>
      <c r="X4292" s="82"/>
      <c r="Y4292" s="88"/>
      <c r="Z4292" s="82"/>
      <c r="AA4292" s="88"/>
      <c r="AB4292" s="82"/>
      <c r="AC4292" s="88"/>
      <c r="AD4292" s="82"/>
      <c r="AE4292" s="89"/>
      <c r="AI4292" s="130"/>
      <c r="AJ4292" s="131"/>
      <c r="AK4292" s="130"/>
      <c r="AL4292" s="131"/>
      <c r="AM4292" s="130"/>
      <c r="AN4292" s="131"/>
      <c r="AO4292" s="130"/>
      <c r="AP4292" s="132"/>
      <c r="AY4292" s="133"/>
      <c r="BC4292" s="97"/>
      <c r="BD4292" s="97"/>
      <c r="BE4292" s="97"/>
      <c r="BF4292" s="97"/>
      <c r="BG4292" s="97"/>
    </row>
    <row r="4293" spans="9:59">
      <c r="I4293" s="80"/>
      <c r="J4293" s="81"/>
      <c r="K4293" s="82"/>
      <c r="L4293" s="83"/>
      <c r="M4293" s="84"/>
      <c r="N4293" s="85"/>
      <c r="O4293" s="82"/>
      <c r="P4293" s="86"/>
      <c r="S4293" s="88"/>
      <c r="T4293" s="82"/>
      <c r="U4293" s="88"/>
      <c r="V4293" s="82"/>
      <c r="W4293" s="88"/>
      <c r="X4293" s="82"/>
      <c r="Y4293" s="88"/>
      <c r="Z4293" s="82"/>
      <c r="AA4293" s="88"/>
      <c r="AB4293" s="82"/>
      <c r="AC4293" s="88"/>
      <c r="AD4293" s="82"/>
      <c r="AE4293" s="89"/>
      <c r="AI4293" s="130"/>
      <c r="AJ4293" s="131"/>
      <c r="AK4293" s="130"/>
      <c r="AL4293" s="131"/>
      <c r="AM4293" s="130"/>
      <c r="AN4293" s="131"/>
      <c r="AO4293" s="130"/>
      <c r="AP4293" s="132"/>
      <c r="AY4293" s="133"/>
      <c r="BC4293" s="97"/>
      <c r="BD4293" s="97"/>
      <c r="BE4293" s="97"/>
      <c r="BF4293" s="97"/>
      <c r="BG4293" s="97"/>
    </row>
    <row r="4294" spans="9:59">
      <c r="I4294" s="80"/>
      <c r="J4294" s="81"/>
      <c r="K4294" s="82"/>
      <c r="L4294" s="83"/>
      <c r="M4294" s="84"/>
      <c r="N4294" s="85"/>
      <c r="O4294" s="82"/>
      <c r="P4294" s="86"/>
      <c r="S4294" s="88"/>
      <c r="T4294" s="82"/>
      <c r="U4294" s="88"/>
      <c r="V4294" s="82"/>
      <c r="W4294" s="88"/>
      <c r="X4294" s="82"/>
      <c r="Y4294" s="88"/>
      <c r="Z4294" s="82"/>
      <c r="AA4294" s="88"/>
      <c r="AB4294" s="82"/>
      <c r="AC4294" s="88"/>
      <c r="AD4294" s="82"/>
      <c r="AE4294" s="89"/>
      <c r="AI4294" s="130"/>
      <c r="AJ4294" s="131"/>
      <c r="AK4294" s="130"/>
      <c r="AL4294" s="131"/>
      <c r="AM4294" s="130"/>
      <c r="AN4294" s="131"/>
      <c r="AO4294" s="130"/>
      <c r="AP4294" s="132"/>
      <c r="AY4294" s="133"/>
      <c r="BC4294" s="97"/>
      <c r="BD4294" s="97"/>
      <c r="BE4294" s="97"/>
      <c r="BF4294" s="97"/>
      <c r="BG4294" s="97"/>
    </row>
    <row r="4295" spans="9:59">
      <c r="I4295" s="80"/>
      <c r="J4295" s="81"/>
      <c r="K4295" s="82"/>
      <c r="L4295" s="83"/>
      <c r="M4295" s="84"/>
      <c r="N4295" s="85"/>
      <c r="O4295" s="82"/>
      <c r="P4295" s="86"/>
      <c r="S4295" s="88"/>
      <c r="T4295" s="82"/>
      <c r="U4295" s="88"/>
      <c r="V4295" s="82"/>
      <c r="W4295" s="88"/>
      <c r="X4295" s="82"/>
      <c r="Y4295" s="88"/>
      <c r="Z4295" s="82"/>
      <c r="AA4295" s="88"/>
      <c r="AB4295" s="82"/>
      <c r="AC4295" s="88"/>
      <c r="AD4295" s="82"/>
      <c r="AE4295" s="89"/>
      <c r="AI4295" s="130"/>
      <c r="AJ4295" s="131"/>
      <c r="AK4295" s="130"/>
      <c r="AL4295" s="131"/>
      <c r="AM4295" s="130"/>
      <c r="AN4295" s="131"/>
      <c r="AO4295" s="130"/>
      <c r="AP4295" s="132"/>
      <c r="AY4295" s="133"/>
      <c r="BC4295" s="97"/>
      <c r="BD4295" s="97"/>
      <c r="BE4295" s="97"/>
      <c r="BF4295" s="97"/>
      <c r="BG4295" s="97"/>
    </row>
    <row r="4296" spans="9:59">
      <c r="I4296" s="80"/>
      <c r="J4296" s="81"/>
      <c r="K4296" s="82"/>
      <c r="L4296" s="83"/>
      <c r="M4296" s="84"/>
      <c r="N4296" s="85"/>
      <c r="O4296" s="82"/>
      <c r="P4296" s="86"/>
      <c r="S4296" s="88"/>
      <c r="T4296" s="82"/>
      <c r="U4296" s="88"/>
      <c r="V4296" s="82"/>
      <c r="W4296" s="88"/>
      <c r="X4296" s="82"/>
      <c r="Y4296" s="88"/>
      <c r="Z4296" s="82"/>
      <c r="AA4296" s="88"/>
      <c r="AB4296" s="82"/>
      <c r="AC4296" s="88"/>
      <c r="AD4296" s="82"/>
      <c r="AE4296" s="89"/>
      <c r="AI4296" s="130"/>
      <c r="AJ4296" s="131"/>
      <c r="AK4296" s="130"/>
      <c r="AL4296" s="131"/>
      <c r="AM4296" s="130"/>
      <c r="AN4296" s="131"/>
      <c r="AO4296" s="130"/>
      <c r="AP4296" s="132"/>
      <c r="AY4296" s="133"/>
      <c r="BC4296" s="97"/>
      <c r="BD4296" s="97"/>
      <c r="BE4296" s="97"/>
      <c r="BF4296" s="97"/>
      <c r="BG4296" s="97"/>
    </row>
    <row r="4297" spans="9:59">
      <c r="I4297" s="80"/>
      <c r="J4297" s="81"/>
      <c r="K4297" s="82"/>
      <c r="L4297" s="83"/>
      <c r="M4297" s="84"/>
      <c r="N4297" s="85"/>
      <c r="O4297" s="82"/>
      <c r="P4297" s="86"/>
      <c r="S4297" s="88"/>
      <c r="T4297" s="82"/>
      <c r="U4297" s="88"/>
      <c r="V4297" s="82"/>
      <c r="W4297" s="88"/>
      <c r="X4297" s="82"/>
      <c r="Y4297" s="88"/>
      <c r="Z4297" s="82"/>
      <c r="AA4297" s="88"/>
      <c r="AB4297" s="82"/>
      <c r="AC4297" s="88"/>
      <c r="AD4297" s="82"/>
      <c r="AE4297" s="89"/>
      <c r="AI4297" s="130"/>
      <c r="AJ4297" s="131"/>
      <c r="AK4297" s="130"/>
      <c r="AL4297" s="131"/>
      <c r="AM4297" s="130"/>
      <c r="AN4297" s="131"/>
      <c r="AO4297" s="130"/>
      <c r="AP4297" s="132"/>
      <c r="AY4297" s="133"/>
      <c r="BC4297" s="97"/>
      <c r="BD4297" s="97"/>
      <c r="BE4297" s="97"/>
      <c r="BF4297" s="97"/>
      <c r="BG4297" s="97"/>
    </row>
    <row r="4298" spans="9:59">
      <c r="I4298" s="80"/>
      <c r="J4298" s="81"/>
      <c r="K4298" s="82"/>
      <c r="L4298" s="83"/>
      <c r="M4298" s="84"/>
      <c r="N4298" s="85"/>
      <c r="O4298" s="82"/>
      <c r="P4298" s="86"/>
      <c r="S4298" s="88"/>
      <c r="T4298" s="82"/>
      <c r="U4298" s="88"/>
      <c r="V4298" s="82"/>
      <c r="W4298" s="88"/>
      <c r="X4298" s="82"/>
      <c r="Y4298" s="88"/>
      <c r="Z4298" s="82"/>
      <c r="AA4298" s="88"/>
      <c r="AB4298" s="82"/>
      <c r="AC4298" s="88"/>
      <c r="AD4298" s="82"/>
      <c r="AE4298" s="89"/>
      <c r="AI4298" s="130"/>
      <c r="AJ4298" s="131"/>
      <c r="AK4298" s="130"/>
      <c r="AL4298" s="131"/>
      <c r="AM4298" s="130"/>
      <c r="AN4298" s="131"/>
      <c r="AO4298" s="130"/>
      <c r="AP4298" s="132"/>
      <c r="AY4298" s="133"/>
      <c r="BC4298" s="97"/>
      <c r="BD4298" s="97"/>
      <c r="BE4298" s="97"/>
      <c r="BF4298" s="97"/>
      <c r="BG4298" s="97"/>
    </row>
    <row r="4299" spans="9:59">
      <c r="I4299" s="80"/>
      <c r="J4299" s="81"/>
      <c r="K4299" s="82"/>
      <c r="L4299" s="83"/>
      <c r="M4299" s="84"/>
      <c r="N4299" s="85"/>
      <c r="O4299" s="82"/>
      <c r="P4299" s="86"/>
      <c r="S4299" s="88"/>
      <c r="T4299" s="82"/>
      <c r="U4299" s="88"/>
      <c r="V4299" s="82"/>
      <c r="W4299" s="88"/>
      <c r="X4299" s="82"/>
      <c r="Y4299" s="88"/>
      <c r="Z4299" s="82"/>
      <c r="AA4299" s="88"/>
      <c r="AB4299" s="82"/>
      <c r="AC4299" s="88"/>
      <c r="AD4299" s="82"/>
      <c r="AE4299" s="89"/>
      <c r="AI4299" s="130"/>
      <c r="AJ4299" s="131"/>
      <c r="AK4299" s="130"/>
      <c r="AL4299" s="131"/>
      <c r="AM4299" s="130"/>
      <c r="AN4299" s="131"/>
      <c r="AO4299" s="130"/>
      <c r="AP4299" s="132"/>
      <c r="AY4299" s="133"/>
      <c r="BC4299" s="97"/>
      <c r="BD4299" s="97"/>
      <c r="BE4299" s="97"/>
      <c r="BF4299" s="97"/>
      <c r="BG4299" s="97"/>
    </row>
    <row r="4300" spans="9:59">
      <c r="I4300" s="80"/>
      <c r="J4300" s="81"/>
      <c r="K4300" s="82"/>
      <c r="L4300" s="83"/>
      <c r="M4300" s="84"/>
      <c r="N4300" s="85"/>
      <c r="O4300" s="82"/>
      <c r="P4300" s="86"/>
      <c r="S4300" s="88"/>
      <c r="T4300" s="82"/>
      <c r="U4300" s="88"/>
      <c r="V4300" s="82"/>
      <c r="W4300" s="88"/>
      <c r="X4300" s="82"/>
      <c r="Y4300" s="88"/>
      <c r="Z4300" s="82"/>
      <c r="AA4300" s="88"/>
      <c r="AB4300" s="82"/>
      <c r="AC4300" s="88"/>
      <c r="AD4300" s="82"/>
      <c r="AE4300" s="89"/>
      <c r="AI4300" s="130"/>
      <c r="AJ4300" s="131"/>
      <c r="AK4300" s="130"/>
      <c r="AL4300" s="131"/>
      <c r="AM4300" s="130"/>
      <c r="AN4300" s="131"/>
      <c r="AO4300" s="130"/>
      <c r="AP4300" s="132"/>
      <c r="AY4300" s="133"/>
      <c r="BC4300" s="97"/>
      <c r="BD4300" s="97"/>
      <c r="BE4300" s="97"/>
      <c r="BF4300" s="97"/>
      <c r="BG4300" s="97"/>
    </row>
    <row r="4301" spans="9:59">
      <c r="I4301" s="80"/>
      <c r="J4301" s="81"/>
      <c r="K4301" s="82"/>
      <c r="L4301" s="83"/>
      <c r="M4301" s="84"/>
      <c r="N4301" s="85"/>
      <c r="O4301" s="82"/>
      <c r="P4301" s="86"/>
      <c r="S4301" s="88"/>
      <c r="T4301" s="82"/>
      <c r="U4301" s="88"/>
      <c r="V4301" s="82"/>
      <c r="W4301" s="88"/>
      <c r="X4301" s="82"/>
      <c r="Y4301" s="88"/>
      <c r="Z4301" s="82"/>
      <c r="AA4301" s="88"/>
      <c r="AB4301" s="82"/>
      <c r="AC4301" s="88"/>
      <c r="AD4301" s="82"/>
      <c r="AE4301" s="89"/>
      <c r="AI4301" s="130"/>
      <c r="AJ4301" s="131"/>
      <c r="AK4301" s="130"/>
      <c r="AL4301" s="131"/>
      <c r="AM4301" s="130"/>
      <c r="AN4301" s="131"/>
      <c r="AO4301" s="130"/>
      <c r="AP4301" s="132"/>
      <c r="AY4301" s="133"/>
      <c r="BC4301" s="97"/>
      <c r="BD4301" s="97"/>
      <c r="BE4301" s="97"/>
      <c r="BF4301" s="97"/>
      <c r="BG4301" s="97"/>
    </row>
    <row r="4302" spans="9:59">
      <c r="I4302" s="80"/>
      <c r="J4302" s="81"/>
      <c r="K4302" s="82"/>
      <c r="L4302" s="83"/>
      <c r="M4302" s="84"/>
      <c r="N4302" s="85"/>
      <c r="O4302" s="82"/>
      <c r="P4302" s="86"/>
      <c r="S4302" s="88"/>
      <c r="T4302" s="82"/>
      <c r="U4302" s="88"/>
      <c r="V4302" s="82"/>
      <c r="W4302" s="88"/>
      <c r="X4302" s="82"/>
      <c r="Y4302" s="88"/>
      <c r="Z4302" s="82"/>
      <c r="AA4302" s="88"/>
      <c r="AB4302" s="82"/>
      <c r="AC4302" s="88"/>
      <c r="AD4302" s="82"/>
      <c r="AE4302" s="89"/>
      <c r="AI4302" s="130"/>
      <c r="AJ4302" s="131"/>
      <c r="AK4302" s="130"/>
      <c r="AL4302" s="131"/>
      <c r="AM4302" s="130"/>
      <c r="AN4302" s="131"/>
      <c r="AO4302" s="130"/>
      <c r="AP4302" s="132"/>
      <c r="AY4302" s="133"/>
      <c r="BC4302" s="97"/>
      <c r="BD4302" s="97"/>
      <c r="BE4302" s="97"/>
      <c r="BF4302" s="97"/>
      <c r="BG4302" s="97"/>
    </row>
    <row r="4303" spans="9:59">
      <c r="I4303" s="80"/>
      <c r="J4303" s="81"/>
      <c r="K4303" s="82"/>
      <c r="L4303" s="83"/>
      <c r="M4303" s="84"/>
      <c r="N4303" s="85"/>
      <c r="O4303" s="82"/>
      <c r="P4303" s="86"/>
      <c r="S4303" s="88"/>
      <c r="T4303" s="82"/>
      <c r="U4303" s="88"/>
      <c r="V4303" s="82"/>
      <c r="W4303" s="88"/>
      <c r="X4303" s="82"/>
      <c r="Y4303" s="88"/>
      <c r="Z4303" s="82"/>
      <c r="AA4303" s="88"/>
      <c r="AB4303" s="82"/>
      <c r="AC4303" s="88"/>
      <c r="AD4303" s="82"/>
      <c r="AE4303" s="89"/>
      <c r="AI4303" s="130"/>
      <c r="AJ4303" s="131"/>
      <c r="AK4303" s="130"/>
      <c r="AL4303" s="131"/>
      <c r="AM4303" s="130"/>
      <c r="AN4303" s="131"/>
      <c r="AO4303" s="130"/>
      <c r="AP4303" s="132"/>
      <c r="AY4303" s="133"/>
      <c r="BC4303" s="97"/>
      <c r="BD4303" s="97"/>
      <c r="BE4303" s="97"/>
      <c r="BF4303" s="97"/>
      <c r="BG4303" s="97"/>
    </row>
    <row r="4304" spans="9:59">
      <c r="I4304" s="80"/>
      <c r="J4304" s="81"/>
      <c r="K4304" s="82"/>
      <c r="L4304" s="83"/>
      <c r="M4304" s="84"/>
      <c r="N4304" s="85"/>
      <c r="O4304" s="82"/>
      <c r="P4304" s="86"/>
      <c r="S4304" s="88"/>
      <c r="T4304" s="82"/>
      <c r="U4304" s="88"/>
      <c r="V4304" s="82"/>
      <c r="W4304" s="88"/>
      <c r="X4304" s="82"/>
      <c r="Y4304" s="88"/>
      <c r="Z4304" s="82"/>
      <c r="AA4304" s="88"/>
      <c r="AB4304" s="82"/>
      <c r="AC4304" s="88"/>
      <c r="AD4304" s="82"/>
      <c r="AE4304" s="89"/>
      <c r="AI4304" s="130"/>
      <c r="AJ4304" s="131"/>
      <c r="AK4304" s="130"/>
      <c r="AL4304" s="131"/>
      <c r="AM4304" s="130"/>
      <c r="AN4304" s="131"/>
      <c r="AO4304" s="130"/>
      <c r="AP4304" s="132"/>
      <c r="AY4304" s="133"/>
      <c r="BC4304" s="97"/>
      <c r="BD4304" s="97"/>
      <c r="BE4304" s="97"/>
      <c r="BF4304" s="97"/>
      <c r="BG4304" s="97"/>
    </row>
    <row r="4305" spans="9:59">
      <c r="I4305" s="80"/>
      <c r="J4305" s="81"/>
      <c r="K4305" s="82"/>
      <c r="L4305" s="83"/>
      <c r="M4305" s="84"/>
      <c r="N4305" s="85"/>
      <c r="O4305" s="82"/>
      <c r="P4305" s="86"/>
      <c r="S4305" s="88"/>
      <c r="T4305" s="82"/>
      <c r="U4305" s="88"/>
      <c r="V4305" s="82"/>
      <c r="W4305" s="88"/>
      <c r="X4305" s="82"/>
      <c r="Y4305" s="88"/>
      <c r="Z4305" s="82"/>
      <c r="AA4305" s="88"/>
      <c r="AB4305" s="82"/>
      <c r="AC4305" s="88"/>
      <c r="AD4305" s="82"/>
      <c r="AE4305" s="89"/>
      <c r="AI4305" s="130"/>
      <c r="AJ4305" s="131"/>
      <c r="AK4305" s="130"/>
      <c r="AL4305" s="131"/>
      <c r="AM4305" s="130"/>
      <c r="AN4305" s="131"/>
      <c r="AO4305" s="130"/>
      <c r="AP4305" s="132"/>
      <c r="AY4305" s="133"/>
      <c r="BC4305" s="97"/>
      <c r="BD4305" s="97"/>
      <c r="BE4305" s="97"/>
      <c r="BF4305" s="97"/>
      <c r="BG4305" s="97"/>
    </row>
    <row r="4306" spans="9:59">
      <c r="I4306" s="80"/>
      <c r="J4306" s="81"/>
      <c r="K4306" s="82"/>
      <c r="L4306" s="83"/>
      <c r="M4306" s="84"/>
      <c r="N4306" s="85"/>
      <c r="O4306" s="82"/>
      <c r="P4306" s="86"/>
      <c r="S4306" s="88"/>
      <c r="T4306" s="82"/>
      <c r="U4306" s="88"/>
      <c r="V4306" s="82"/>
      <c r="W4306" s="88"/>
      <c r="X4306" s="82"/>
      <c r="Y4306" s="88"/>
      <c r="Z4306" s="82"/>
      <c r="AA4306" s="88"/>
      <c r="AB4306" s="82"/>
      <c r="AC4306" s="88"/>
      <c r="AD4306" s="82"/>
      <c r="AE4306" s="89"/>
      <c r="AI4306" s="130"/>
      <c r="AJ4306" s="131"/>
      <c r="AK4306" s="130"/>
      <c r="AL4306" s="131"/>
      <c r="AM4306" s="130"/>
      <c r="AN4306" s="131"/>
      <c r="AO4306" s="130"/>
      <c r="AP4306" s="132"/>
      <c r="AY4306" s="133"/>
      <c r="BC4306" s="97"/>
      <c r="BD4306" s="97"/>
      <c r="BE4306" s="97"/>
      <c r="BF4306" s="97"/>
      <c r="BG4306" s="97"/>
    </row>
    <row r="4307" spans="9:59">
      <c r="I4307" s="80"/>
      <c r="J4307" s="81"/>
      <c r="K4307" s="82"/>
      <c r="L4307" s="83"/>
      <c r="M4307" s="84"/>
      <c r="N4307" s="85"/>
      <c r="O4307" s="82"/>
      <c r="P4307" s="86"/>
      <c r="S4307" s="88"/>
      <c r="T4307" s="82"/>
      <c r="U4307" s="88"/>
      <c r="V4307" s="82"/>
      <c r="W4307" s="88"/>
      <c r="X4307" s="82"/>
      <c r="Y4307" s="88"/>
      <c r="Z4307" s="82"/>
      <c r="AA4307" s="88"/>
      <c r="AB4307" s="82"/>
      <c r="AC4307" s="88"/>
      <c r="AD4307" s="82"/>
      <c r="AE4307" s="89"/>
      <c r="AI4307" s="130"/>
      <c r="AJ4307" s="131"/>
      <c r="AK4307" s="130"/>
      <c r="AL4307" s="131"/>
      <c r="AM4307" s="130"/>
      <c r="AN4307" s="131"/>
      <c r="AO4307" s="130"/>
      <c r="AP4307" s="132"/>
      <c r="AY4307" s="133"/>
      <c r="BC4307" s="97"/>
      <c r="BD4307" s="97"/>
      <c r="BE4307" s="97"/>
      <c r="BF4307" s="97"/>
      <c r="BG4307" s="97"/>
    </row>
    <row r="4308" spans="9:59">
      <c r="I4308" s="80"/>
      <c r="J4308" s="81"/>
      <c r="K4308" s="82"/>
      <c r="L4308" s="83"/>
      <c r="M4308" s="84"/>
      <c r="N4308" s="85"/>
      <c r="O4308" s="82"/>
      <c r="P4308" s="86"/>
      <c r="S4308" s="88"/>
      <c r="T4308" s="82"/>
      <c r="U4308" s="88"/>
      <c r="V4308" s="82"/>
      <c r="W4308" s="88"/>
      <c r="X4308" s="82"/>
      <c r="Y4308" s="88"/>
      <c r="Z4308" s="82"/>
      <c r="AA4308" s="88"/>
      <c r="AB4308" s="82"/>
      <c r="AC4308" s="88"/>
      <c r="AD4308" s="82"/>
      <c r="AE4308" s="89"/>
      <c r="AI4308" s="130"/>
      <c r="AJ4308" s="131"/>
      <c r="AK4308" s="130"/>
      <c r="AL4308" s="131"/>
      <c r="AM4308" s="130"/>
      <c r="AN4308" s="131"/>
      <c r="AO4308" s="130"/>
      <c r="AP4308" s="132"/>
      <c r="AY4308" s="133"/>
      <c r="BC4308" s="97"/>
      <c r="BD4308" s="97"/>
      <c r="BE4308" s="97"/>
      <c r="BF4308" s="97"/>
      <c r="BG4308" s="97"/>
    </row>
    <row r="4309" spans="9:59">
      <c r="I4309" s="80"/>
      <c r="J4309" s="81"/>
      <c r="K4309" s="82"/>
      <c r="L4309" s="83"/>
      <c r="M4309" s="84"/>
      <c r="N4309" s="85"/>
      <c r="O4309" s="82"/>
      <c r="P4309" s="86"/>
      <c r="S4309" s="88"/>
      <c r="T4309" s="82"/>
      <c r="U4309" s="88"/>
      <c r="V4309" s="82"/>
      <c r="W4309" s="88"/>
      <c r="X4309" s="82"/>
      <c r="Y4309" s="88"/>
      <c r="Z4309" s="82"/>
      <c r="AA4309" s="88"/>
      <c r="AB4309" s="82"/>
      <c r="AC4309" s="88"/>
      <c r="AD4309" s="82"/>
      <c r="AE4309" s="89"/>
      <c r="AI4309" s="130"/>
      <c r="AJ4309" s="131"/>
      <c r="AK4309" s="130"/>
      <c r="AL4309" s="131"/>
      <c r="AM4309" s="130"/>
      <c r="AN4309" s="131"/>
      <c r="AO4309" s="130"/>
      <c r="AP4309" s="132"/>
      <c r="AY4309" s="133"/>
      <c r="BC4309" s="97"/>
      <c r="BD4309" s="97"/>
      <c r="BE4309" s="97"/>
      <c r="BF4309" s="97"/>
      <c r="BG4309" s="97"/>
    </row>
    <row r="4310" spans="9:59">
      <c r="I4310" s="80"/>
      <c r="J4310" s="81"/>
      <c r="K4310" s="82"/>
      <c r="L4310" s="83"/>
      <c r="M4310" s="84"/>
      <c r="N4310" s="85"/>
      <c r="O4310" s="82"/>
      <c r="P4310" s="86"/>
      <c r="S4310" s="88"/>
      <c r="T4310" s="82"/>
      <c r="U4310" s="88"/>
      <c r="V4310" s="82"/>
      <c r="W4310" s="88"/>
      <c r="X4310" s="82"/>
      <c r="Y4310" s="88"/>
      <c r="Z4310" s="82"/>
      <c r="AA4310" s="88"/>
      <c r="AB4310" s="82"/>
      <c r="AC4310" s="88"/>
      <c r="AD4310" s="82"/>
      <c r="AE4310" s="89"/>
      <c r="AI4310" s="130"/>
      <c r="AJ4310" s="131"/>
      <c r="AK4310" s="130"/>
      <c r="AL4310" s="131"/>
      <c r="AM4310" s="130"/>
      <c r="AN4310" s="131"/>
      <c r="AO4310" s="130"/>
      <c r="AP4310" s="132"/>
      <c r="AY4310" s="133"/>
      <c r="BC4310" s="97"/>
      <c r="BD4310" s="97"/>
      <c r="BE4310" s="97"/>
      <c r="BF4310" s="97"/>
      <c r="BG4310" s="97"/>
    </row>
    <row r="4311" spans="9:59">
      <c r="I4311" s="80"/>
      <c r="J4311" s="81"/>
      <c r="K4311" s="82"/>
      <c r="L4311" s="83"/>
      <c r="M4311" s="84"/>
      <c r="N4311" s="85"/>
      <c r="O4311" s="82"/>
      <c r="P4311" s="86"/>
      <c r="S4311" s="88"/>
      <c r="T4311" s="82"/>
      <c r="U4311" s="88"/>
      <c r="V4311" s="82"/>
      <c r="W4311" s="88"/>
      <c r="X4311" s="82"/>
      <c r="Y4311" s="88"/>
      <c r="Z4311" s="82"/>
      <c r="AA4311" s="88"/>
      <c r="AB4311" s="82"/>
      <c r="AC4311" s="88"/>
      <c r="AD4311" s="82"/>
      <c r="AE4311" s="89"/>
      <c r="AI4311" s="130"/>
      <c r="AJ4311" s="131"/>
      <c r="AK4311" s="130"/>
      <c r="AL4311" s="131"/>
      <c r="AM4311" s="130"/>
      <c r="AN4311" s="131"/>
      <c r="AO4311" s="130"/>
      <c r="AP4311" s="132"/>
      <c r="AY4311" s="133"/>
      <c r="BC4311" s="97"/>
      <c r="BD4311" s="97"/>
      <c r="BE4311" s="97"/>
      <c r="BF4311" s="97"/>
      <c r="BG4311" s="97"/>
    </row>
    <row r="4312" spans="9:59">
      <c r="I4312" s="80"/>
      <c r="J4312" s="81"/>
      <c r="K4312" s="82"/>
      <c r="L4312" s="83"/>
      <c r="M4312" s="84"/>
      <c r="N4312" s="85"/>
      <c r="O4312" s="82"/>
      <c r="P4312" s="86"/>
      <c r="S4312" s="88"/>
      <c r="T4312" s="82"/>
      <c r="U4312" s="88"/>
      <c r="V4312" s="82"/>
      <c r="W4312" s="88"/>
      <c r="X4312" s="82"/>
      <c r="Y4312" s="88"/>
      <c r="Z4312" s="82"/>
      <c r="AA4312" s="88"/>
      <c r="AB4312" s="82"/>
      <c r="AC4312" s="88"/>
      <c r="AD4312" s="82"/>
      <c r="AE4312" s="89"/>
      <c r="AI4312" s="130"/>
      <c r="AJ4312" s="131"/>
      <c r="AK4312" s="130"/>
      <c r="AL4312" s="131"/>
      <c r="AM4312" s="130"/>
      <c r="AN4312" s="131"/>
      <c r="AO4312" s="130"/>
      <c r="AP4312" s="132"/>
      <c r="AY4312" s="133"/>
      <c r="BC4312" s="97"/>
      <c r="BD4312" s="97"/>
      <c r="BE4312" s="97"/>
      <c r="BF4312" s="97"/>
      <c r="BG4312" s="97"/>
    </row>
    <row r="4313" spans="9:59">
      <c r="I4313" s="80"/>
      <c r="J4313" s="81"/>
      <c r="K4313" s="82"/>
      <c r="L4313" s="83"/>
      <c r="M4313" s="84"/>
      <c r="N4313" s="85"/>
      <c r="O4313" s="82"/>
      <c r="P4313" s="86"/>
      <c r="S4313" s="88"/>
      <c r="T4313" s="82"/>
      <c r="U4313" s="88"/>
      <c r="V4313" s="82"/>
      <c r="W4313" s="88"/>
      <c r="X4313" s="82"/>
      <c r="Y4313" s="88"/>
      <c r="Z4313" s="82"/>
      <c r="AA4313" s="88"/>
      <c r="AB4313" s="82"/>
      <c r="AC4313" s="88"/>
      <c r="AD4313" s="82"/>
      <c r="AE4313" s="89"/>
      <c r="AI4313" s="130"/>
      <c r="AJ4313" s="131"/>
      <c r="AK4313" s="130"/>
      <c r="AL4313" s="131"/>
      <c r="AM4313" s="130"/>
      <c r="AN4313" s="131"/>
      <c r="AO4313" s="130"/>
      <c r="AP4313" s="132"/>
      <c r="AY4313" s="133"/>
      <c r="BC4313" s="97"/>
      <c r="BD4313" s="97"/>
      <c r="BE4313" s="97"/>
      <c r="BF4313" s="97"/>
      <c r="BG4313" s="97"/>
    </row>
    <row r="4314" spans="9:59">
      <c r="I4314" s="80"/>
      <c r="J4314" s="81"/>
      <c r="K4314" s="82"/>
      <c r="L4314" s="83"/>
      <c r="M4314" s="84"/>
      <c r="N4314" s="85"/>
      <c r="O4314" s="82"/>
      <c r="P4314" s="86"/>
      <c r="S4314" s="88"/>
      <c r="T4314" s="82"/>
      <c r="U4314" s="88"/>
      <c r="V4314" s="82"/>
      <c r="W4314" s="88"/>
      <c r="X4314" s="82"/>
      <c r="Y4314" s="88"/>
      <c r="Z4314" s="82"/>
      <c r="AA4314" s="88"/>
      <c r="AB4314" s="82"/>
      <c r="AC4314" s="88"/>
      <c r="AD4314" s="82"/>
      <c r="AE4314" s="89"/>
      <c r="AI4314" s="130"/>
      <c r="AJ4314" s="131"/>
      <c r="AK4314" s="130"/>
      <c r="AL4314" s="131"/>
      <c r="AM4314" s="130"/>
      <c r="AN4314" s="131"/>
      <c r="AO4314" s="130"/>
      <c r="AP4314" s="132"/>
      <c r="AY4314" s="133"/>
      <c r="BC4314" s="97"/>
      <c r="BD4314" s="97"/>
      <c r="BE4314" s="97"/>
      <c r="BF4314" s="97"/>
      <c r="BG4314" s="97"/>
    </row>
    <row r="4315" spans="9:59">
      <c r="I4315" s="80"/>
      <c r="J4315" s="81"/>
      <c r="K4315" s="82"/>
      <c r="L4315" s="83"/>
      <c r="M4315" s="84"/>
      <c r="N4315" s="85"/>
      <c r="O4315" s="82"/>
      <c r="P4315" s="86"/>
      <c r="S4315" s="88"/>
      <c r="T4315" s="82"/>
      <c r="U4315" s="88"/>
      <c r="V4315" s="82"/>
      <c r="W4315" s="88"/>
      <c r="X4315" s="82"/>
      <c r="Y4315" s="88"/>
      <c r="Z4315" s="82"/>
      <c r="AA4315" s="88"/>
      <c r="AB4315" s="82"/>
      <c r="AC4315" s="88"/>
      <c r="AD4315" s="82"/>
      <c r="AE4315" s="89"/>
      <c r="AI4315" s="130"/>
      <c r="AJ4315" s="131"/>
      <c r="AK4315" s="130"/>
      <c r="AL4315" s="131"/>
      <c r="AM4315" s="130"/>
      <c r="AN4315" s="131"/>
      <c r="AO4315" s="130"/>
      <c r="AP4315" s="132"/>
      <c r="AY4315" s="133"/>
      <c r="BC4315" s="97"/>
      <c r="BD4315" s="97"/>
      <c r="BE4315" s="97"/>
      <c r="BF4315" s="97"/>
      <c r="BG4315" s="97"/>
    </row>
    <row r="4316" spans="9:59">
      <c r="I4316" s="80"/>
      <c r="J4316" s="81"/>
      <c r="K4316" s="82"/>
      <c r="L4316" s="83"/>
      <c r="M4316" s="84"/>
      <c r="N4316" s="85"/>
      <c r="O4316" s="82"/>
      <c r="P4316" s="86"/>
      <c r="S4316" s="88"/>
      <c r="T4316" s="82"/>
      <c r="U4316" s="88"/>
      <c r="V4316" s="82"/>
      <c r="W4316" s="88"/>
      <c r="X4316" s="82"/>
      <c r="Y4316" s="88"/>
      <c r="Z4316" s="82"/>
      <c r="AA4316" s="88"/>
      <c r="AB4316" s="82"/>
      <c r="AC4316" s="88"/>
      <c r="AD4316" s="82"/>
      <c r="AE4316" s="89"/>
      <c r="AI4316" s="130"/>
      <c r="AJ4316" s="131"/>
      <c r="AK4316" s="130"/>
      <c r="AL4316" s="131"/>
      <c r="AM4316" s="130"/>
      <c r="AN4316" s="131"/>
      <c r="AO4316" s="130"/>
      <c r="AP4316" s="132"/>
      <c r="AY4316" s="133"/>
      <c r="BC4316" s="97"/>
      <c r="BD4316" s="97"/>
      <c r="BE4316" s="97"/>
      <c r="BF4316" s="97"/>
      <c r="BG4316" s="97"/>
    </row>
    <row r="4317" spans="9:59">
      <c r="I4317" s="80"/>
      <c r="J4317" s="81"/>
      <c r="K4317" s="82"/>
      <c r="L4317" s="83"/>
      <c r="M4317" s="84"/>
      <c r="N4317" s="85"/>
      <c r="O4317" s="82"/>
      <c r="P4317" s="86"/>
      <c r="S4317" s="88"/>
      <c r="T4317" s="82"/>
      <c r="U4317" s="88"/>
      <c r="V4317" s="82"/>
      <c r="W4317" s="88"/>
      <c r="X4317" s="82"/>
      <c r="Y4317" s="88"/>
      <c r="Z4317" s="82"/>
      <c r="AA4317" s="88"/>
      <c r="AB4317" s="82"/>
      <c r="AC4317" s="88"/>
      <c r="AD4317" s="82"/>
      <c r="AE4317" s="89"/>
      <c r="AI4317" s="130"/>
      <c r="AJ4317" s="131"/>
      <c r="AK4317" s="130"/>
      <c r="AL4317" s="131"/>
      <c r="AM4317" s="130"/>
      <c r="AN4317" s="131"/>
      <c r="AO4317" s="130"/>
      <c r="AP4317" s="132"/>
      <c r="AY4317" s="133"/>
      <c r="BC4317" s="97"/>
      <c r="BD4317" s="97"/>
      <c r="BE4317" s="97"/>
      <c r="BF4317" s="97"/>
      <c r="BG4317" s="97"/>
    </row>
    <row r="4318" spans="9:59">
      <c r="I4318" s="80"/>
      <c r="J4318" s="81"/>
      <c r="K4318" s="82"/>
      <c r="L4318" s="83"/>
      <c r="M4318" s="84"/>
      <c r="N4318" s="85"/>
      <c r="O4318" s="82"/>
      <c r="P4318" s="86"/>
      <c r="S4318" s="88"/>
      <c r="T4318" s="82"/>
      <c r="U4318" s="88"/>
      <c r="V4318" s="82"/>
      <c r="W4318" s="88"/>
      <c r="X4318" s="82"/>
      <c r="Y4318" s="88"/>
      <c r="Z4318" s="82"/>
      <c r="AA4318" s="88"/>
      <c r="AB4318" s="82"/>
      <c r="AC4318" s="88"/>
      <c r="AD4318" s="82"/>
      <c r="AE4318" s="89"/>
      <c r="AI4318" s="130"/>
      <c r="AJ4318" s="131"/>
      <c r="AK4318" s="130"/>
      <c r="AL4318" s="131"/>
      <c r="AM4318" s="130"/>
      <c r="AN4318" s="131"/>
      <c r="AO4318" s="130"/>
      <c r="AP4318" s="132"/>
      <c r="AY4318" s="133"/>
      <c r="BC4318" s="97"/>
      <c r="BD4318" s="97"/>
      <c r="BE4318" s="97"/>
      <c r="BF4318" s="97"/>
      <c r="BG4318" s="97"/>
    </row>
    <row r="4319" spans="9:59">
      <c r="I4319" s="80"/>
      <c r="J4319" s="81"/>
      <c r="K4319" s="82"/>
      <c r="L4319" s="83"/>
      <c r="M4319" s="84"/>
      <c r="N4319" s="85"/>
      <c r="O4319" s="82"/>
      <c r="P4319" s="86"/>
      <c r="S4319" s="88"/>
      <c r="T4319" s="82"/>
      <c r="U4319" s="88"/>
      <c r="V4319" s="82"/>
      <c r="W4319" s="88"/>
      <c r="X4319" s="82"/>
      <c r="Y4319" s="88"/>
      <c r="Z4319" s="82"/>
      <c r="AA4319" s="88"/>
      <c r="AB4319" s="82"/>
      <c r="AC4319" s="88"/>
      <c r="AD4319" s="82"/>
      <c r="AE4319" s="89"/>
      <c r="AI4319" s="130"/>
      <c r="AJ4319" s="131"/>
      <c r="AK4319" s="130"/>
      <c r="AL4319" s="131"/>
      <c r="AM4319" s="130"/>
      <c r="AN4319" s="131"/>
      <c r="AO4319" s="130"/>
      <c r="AP4319" s="132"/>
      <c r="AY4319" s="133"/>
      <c r="BC4319" s="97"/>
      <c r="BD4319" s="97"/>
      <c r="BE4319" s="97"/>
      <c r="BF4319" s="97"/>
      <c r="BG4319" s="97"/>
    </row>
    <row r="4320" spans="9:59">
      <c r="I4320" s="80"/>
      <c r="J4320" s="81"/>
      <c r="K4320" s="82"/>
      <c r="L4320" s="83"/>
      <c r="M4320" s="84"/>
      <c r="N4320" s="85"/>
      <c r="O4320" s="82"/>
      <c r="P4320" s="86"/>
      <c r="S4320" s="88"/>
      <c r="T4320" s="82"/>
      <c r="U4320" s="88"/>
      <c r="V4320" s="82"/>
      <c r="W4320" s="88"/>
      <c r="X4320" s="82"/>
      <c r="Y4320" s="88"/>
      <c r="Z4320" s="82"/>
      <c r="AA4320" s="88"/>
      <c r="AB4320" s="82"/>
      <c r="AC4320" s="88"/>
      <c r="AD4320" s="82"/>
      <c r="AE4320" s="89"/>
      <c r="AI4320" s="130"/>
      <c r="AJ4320" s="131"/>
      <c r="AK4320" s="130"/>
      <c r="AL4320" s="131"/>
      <c r="AM4320" s="130"/>
      <c r="AN4320" s="131"/>
      <c r="AO4320" s="130"/>
      <c r="AP4320" s="132"/>
      <c r="AY4320" s="133"/>
      <c r="BC4320" s="97"/>
      <c r="BD4320" s="97"/>
      <c r="BE4320" s="97"/>
      <c r="BF4320" s="97"/>
      <c r="BG4320" s="97"/>
    </row>
    <row r="4321" spans="9:59">
      <c r="I4321" s="80"/>
      <c r="J4321" s="81"/>
      <c r="K4321" s="82"/>
      <c r="L4321" s="83"/>
      <c r="M4321" s="84"/>
      <c r="N4321" s="85"/>
      <c r="O4321" s="82"/>
      <c r="P4321" s="86"/>
      <c r="S4321" s="88"/>
      <c r="T4321" s="82"/>
      <c r="U4321" s="88"/>
      <c r="V4321" s="82"/>
      <c r="W4321" s="88"/>
      <c r="X4321" s="82"/>
      <c r="Y4321" s="88"/>
      <c r="Z4321" s="82"/>
      <c r="AA4321" s="88"/>
      <c r="AB4321" s="82"/>
      <c r="AC4321" s="88"/>
      <c r="AD4321" s="82"/>
      <c r="AE4321" s="89"/>
      <c r="AI4321" s="130"/>
      <c r="AJ4321" s="131"/>
      <c r="AK4321" s="130"/>
      <c r="AL4321" s="131"/>
      <c r="AM4321" s="130"/>
      <c r="AN4321" s="131"/>
      <c r="AO4321" s="130"/>
      <c r="AP4321" s="132"/>
      <c r="AY4321" s="133"/>
      <c r="BC4321" s="97"/>
      <c r="BD4321" s="97"/>
      <c r="BE4321" s="97"/>
      <c r="BF4321" s="97"/>
      <c r="BG4321" s="97"/>
    </row>
    <row r="4322" spans="9:59">
      <c r="I4322" s="80"/>
      <c r="J4322" s="81"/>
      <c r="K4322" s="82"/>
      <c r="L4322" s="83"/>
      <c r="M4322" s="84"/>
      <c r="N4322" s="85"/>
      <c r="O4322" s="82"/>
      <c r="P4322" s="86"/>
      <c r="S4322" s="88"/>
      <c r="T4322" s="82"/>
      <c r="U4322" s="88"/>
      <c r="V4322" s="82"/>
      <c r="W4322" s="88"/>
      <c r="X4322" s="82"/>
      <c r="Y4322" s="88"/>
      <c r="Z4322" s="82"/>
      <c r="AA4322" s="88"/>
      <c r="AB4322" s="82"/>
      <c r="AC4322" s="88"/>
      <c r="AD4322" s="82"/>
      <c r="AE4322" s="89"/>
      <c r="AI4322" s="130"/>
      <c r="AJ4322" s="131"/>
      <c r="AK4322" s="130"/>
      <c r="AL4322" s="131"/>
      <c r="AM4322" s="130"/>
      <c r="AN4322" s="131"/>
      <c r="AO4322" s="130"/>
      <c r="AP4322" s="132"/>
      <c r="AY4322" s="133"/>
      <c r="BC4322" s="97"/>
      <c r="BD4322" s="97"/>
      <c r="BE4322" s="97"/>
      <c r="BF4322" s="97"/>
      <c r="BG4322" s="97"/>
    </row>
    <row r="4323" spans="9:59">
      <c r="I4323" s="80"/>
      <c r="J4323" s="81"/>
      <c r="K4323" s="82"/>
      <c r="L4323" s="83"/>
      <c r="M4323" s="84"/>
      <c r="N4323" s="85"/>
      <c r="O4323" s="82"/>
      <c r="P4323" s="86"/>
      <c r="S4323" s="88"/>
      <c r="T4323" s="82"/>
      <c r="U4323" s="88"/>
      <c r="V4323" s="82"/>
      <c r="W4323" s="88"/>
      <c r="X4323" s="82"/>
      <c r="Y4323" s="88"/>
      <c r="Z4323" s="82"/>
      <c r="AA4323" s="88"/>
      <c r="AB4323" s="82"/>
      <c r="AC4323" s="88"/>
      <c r="AD4323" s="82"/>
      <c r="AE4323" s="89"/>
      <c r="AI4323" s="130"/>
      <c r="AJ4323" s="131"/>
      <c r="AK4323" s="130"/>
      <c r="AL4323" s="131"/>
      <c r="AM4323" s="130"/>
      <c r="AN4323" s="131"/>
      <c r="AO4323" s="130"/>
      <c r="AP4323" s="132"/>
      <c r="AY4323" s="133"/>
      <c r="BC4323" s="97"/>
      <c r="BD4323" s="97"/>
      <c r="BE4323" s="97"/>
      <c r="BF4323" s="97"/>
      <c r="BG4323" s="97"/>
    </row>
    <row r="4324" spans="9:59">
      <c r="I4324" s="80"/>
      <c r="J4324" s="81"/>
      <c r="K4324" s="82"/>
      <c r="L4324" s="83"/>
      <c r="M4324" s="84"/>
      <c r="N4324" s="85"/>
      <c r="O4324" s="82"/>
      <c r="P4324" s="86"/>
      <c r="S4324" s="88"/>
      <c r="T4324" s="82"/>
      <c r="U4324" s="88"/>
      <c r="V4324" s="82"/>
      <c r="W4324" s="88"/>
      <c r="X4324" s="82"/>
      <c r="Y4324" s="88"/>
      <c r="Z4324" s="82"/>
      <c r="AA4324" s="88"/>
      <c r="AB4324" s="82"/>
      <c r="AC4324" s="88"/>
      <c r="AD4324" s="82"/>
      <c r="AE4324" s="89"/>
      <c r="AI4324" s="130"/>
      <c r="AJ4324" s="131"/>
      <c r="AK4324" s="130"/>
      <c r="AL4324" s="131"/>
      <c r="AM4324" s="130"/>
      <c r="AN4324" s="131"/>
      <c r="AO4324" s="130"/>
      <c r="AP4324" s="132"/>
      <c r="AY4324" s="133"/>
      <c r="BC4324" s="97"/>
      <c r="BD4324" s="97"/>
      <c r="BE4324" s="97"/>
      <c r="BF4324" s="97"/>
      <c r="BG4324" s="97"/>
    </row>
    <row r="4325" spans="9:59">
      <c r="I4325" s="80"/>
      <c r="J4325" s="81"/>
      <c r="K4325" s="82"/>
      <c r="L4325" s="83"/>
      <c r="M4325" s="84"/>
      <c r="N4325" s="85"/>
      <c r="O4325" s="82"/>
      <c r="P4325" s="86"/>
      <c r="S4325" s="88"/>
      <c r="T4325" s="82"/>
      <c r="U4325" s="88"/>
      <c r="V4325" s="82"/>
      <c r="W4325" s="88"/>
      <c r="X4325" s="82"/>
      <c r="Y4325" s="88"/>
      <c r="Z4325" s="82"/>
      <c r="AA4325" s="88"/>
      <c r="AB4325" s="82"/>
      <c r="AC4325" s="88"/>
      <c r="AD4325" s="82"/>
      <c r="AE4325" s="89"/>
      <c r="AI4325" s="130"/>
      <c r="AJ4325" s="131"/>
      <c r="AK4325" s="130"/>
      <c r="AL4325" s="131"/>
      <c r="AM4325" s="130"/>
      <c r="AN4325" s="131"/>
      <c r="AO4325" s="130"/>
      <c r="AP4325" s="132"/>
      <c r="AY4325" s="133"/>
      <c r="BC4325" s="97"/>
      <c r="BD4325" s="97"/>
      <c r="BE4325" s="97"/>
      <c r="BF4325" s="97"/>
      <c r="BG4325" s="97"/>
    </row>
    <row r="4326" spans="9:59">
      <c r="I4326" s="80"/>
      <c r="J4326" s="81"/>
      <c r="K4326" s="82"/>
      <c r="L4326" s="83"/>
      <c r="M4326" s="84"/>
      <c r="N4326" s="85"/>
      <c r="O4326" s="82"/>
      <c r="P4326" s="86"/>
      <c r="S4326" s="88"/>
      <c r="T4326" s="82"/>
      <c r="U4326" s="88"/>
      <c r="V4326" s="82"/>
      <c r="W4326" s="88"/>
      <c r="X4326" s="82"/>
      <c r="Y4326" s="88"/>
      <c r="Z4326" s="82"/>
      <c r="AA4326" s="88"/>
      <c r="AB4326" s="82"/>
      <c r="AC4326" s="88"/>
      <c r="AD4326" s="82"/>
      <c r="AE4326" s="89"/>
      <c r="AI4326" s="130"/>
      <c r="AJ4326" s="131"/>
      <c r="AK4326" s="130"/>
      <c r="AL4326" s="131"/>
      <c r="AM4326" s="130"/>
      <c r="AN4326" s="131"/>
      <c r="AO4326" s="130"/>
      <c r="AP4326" s="132"/>
      <c r="AY4326" s="133"/>
      <c r="BC4326" s="97"/>
      <c r="BD4326" s="97"/>
      <c r="BE4326" s="97"/>
      <c r="BF4326" s="97"/>
      <c r="BG4326" s="97"/>
    </row>
    <row r="4327" spans="9:59">
      <c r="I4327" s="80"/>
      <c r="J4327" s="81"/>
      <c r="K4327" s="82"/>
      <c r="L4327" s="83"/>
      <c r="M4327" s="84"/>
      <c r="N4327" s="85"/>
      <c r="O4327" s="82"/>
      <c r="P4327" s="86"/>
      <c r="S4327" s="88"/>
      <c r="T4327" s="82"/>
      <c r="U4327" s="88"/>
      <c r="V4327" s="82"/>
      <c r="W4327" s="88"/>
      <c r="X4327" s="82"/>
      <c r="Y4327" s="88"/>
      <c r="Z4327" s="82"/>
      <c r="AA4327" s="88"/>
      <c r="AB4327" s="82"/>
      <c r="AC4327" s="88"/>
      <c r="AD4327" s="82"/>
      <c r="AE4327" s="89"/>
      <c r="AI4327" s="130"/>
      <c r="AJ4327" s="131"/>
      <c r="AK4327" s="130"/>
      <c r="AL4327" s="131"/>
      <c r="AM4327" s="130"/>
      <c r="AN4327" s="131"/>
      <c r="AO4327" s="130"/>
      <c r="AP4327" s="132"/>
      <c r="AY4327" s="133"/>
      <c r="BC4327" s="97"/>
      <c r="BD4327" s="97"/>
      <c r="BE4327" s="97"/>
      <c r="BF4327" s="97"/>
      <c r="BG4327" s="97"/>
    </row>
    <row r="4328" spans="9:59">
      <c r="I4328" s="80"/>
      <c r="J4328" s="81"/>
      <c r="K4328" s="82"/>
      <c r="L4328" s="83"/>
      <c r="M4328" s="84"/>
      <c r="N4328" s="85"/>
      <c r="O4328" s="82"/>
      <c r="P4328" s="86"/>
      <c r="S4328" s="88"/>
      <c r="T4328" s="82"/>
      <c r="U4328" s="88"/>
      <c r="V4328" s="82"/>
      <c r="W4328" s="88"/>
      <c r="X4328" s="82"/>
      <c r="Y4328" s="88"/>
      <c r="Z4328" s="82"/>
      <c r="AA4328" s="88"/>
      <c r="AB4328" s="82"/>
      <c r="AC4328" s="88"/>
      <c r="AD4328" s="82"/>
      <c r="AE4328" s="89"/>
      <c r="AI4328" s="130"/>
      <c r="AJ4328" s="131"/>
      <c r="AK4328" s="130"/>
      <c r="AL4328" s="131"/>
      <c r="AM4328" s="130"/>
      <c r="AN4328" s="131"/>
      <c r="AO4328" s="130"/>
      <c r="AP4328" s="132"/>
      <c r="AY4328" s="133"/>
      <c r="BC4328" s="97"/>
      <c r="BD4328" s="97"/>
      <c r="BE4328" s="97"/>
      <c r="BF4328" s="97"/>
      <c r="BG4328" s="97"/>
    </row>
    <row r="4329" spans="9:59">
      <c r="I4329" s="80"/>
      <c r="J4329" s="81"/>
      <c r="K4329" s="82"/>
      <c r="L4329" s="83"/>
      <c r="M4329" s="84"/>
      <c r="N4329" s="85"/>
      <c r="O4329" s="82"/>
      <c r="P4329" s="86"/>
      <c r="S4329" s="88"/>
      <c r="T4329" s="82"/>
      <c r="U4329" s="88"/>
      <c r="V4329" s="82"/>
      <c r="W4329" s="88"/>
      <c r="X4329" s="82"/>
      <c r="Y4329" s="88"/>
      <c r="Z4329" s="82"/>
      <c r="AA4329" s="88"/>
      <c r="AB4329" s="82"/>
      <c r="AC4329" s="88"/>
      <c r="AD4329" s="82"/>
      <c r="AE4329" s="89"/>
      <c r="AI4329" s="130"/>
      <c r="AJ4329" s="131"/>
      <c r="AK4329" s="130"/>
      <c r="AL4329" s="131"/>
      <c r="AM4329" s="130"/>
      <c r="AN4329" s="131"/>
      <c r="AO4329" s="130"/>
      <c r="AP4329" s="132"/>
      <c r="AY4329" s="133"/>
      <c r="BC4329" s="97"/>
      <c r="BD4329" s="97"/>
      <c r="BE4329" s="97"/>
      <c r="BF4329" s="97"/>
      <c r="BG4329" s="97"/>
    </row>
    <row r="4330" spans="9:59">
      <c r="I4330" s="80"/>
      <c r="J4330" s="81"/>
      <c r="K4330" s="82"/>
      <c r="L4330" s="83"/>
      <c r="M4330" s="84"/>
      <c r="N4330" s="85"/>
      <c r="O4330" s="82"/>
      <c r="P4330" s="86"/>
      <c r="S4330" s="88"/>
      <c r="T4330" s="82"/>
      <c r="U4330" s="88"/>
      <c r="V4330" s="82"/>
      <c r="W4330" s="88"/>
      <c r="X4330" s="82"/>
      <c r="Y4330" s="88"/>
      <c r="Z4330" s="82"/>
      <c r="AA4330" s="88"/>
      <c r="AB4330" s="82"/>
      <c r="AC4330" s="88"/>
      <c r="AD4330" s="82"/>
      <c r="AE4330" s="89"/>
      <c r="AI4330" s="130"/>
      <c r="AJ4330" s="131"/>
      <c r="AK4330" s="130"/>
      <c r="AL4330" s="131"/>
      <c r="AM4330" s="130"/>
      <c r="AN4330" s="131"/>
      <c r="AO4330" s="130"/>
      <c r="AP4330" s="132"/>
      <c r="AY4330" s="133"/>
      <c r="BC4330" s="97"/>
      <c r="BD4330" s="97"/>
      <c r="BE4330" s="97"/>
      <c r="BF4330" s="97"/>
      <c r="BG4330" s="97"/>
    </row>
    <row r="4331" spans="9:59">
      <c r="I4331" s="80"/>
      <c r="J4331" s="81"/>
      <c r="K4331" s="82"/>
      <c r="L4331" s="83"/>
      <c r="M4331" s="84"/>
      <c r="N4331" s="85"/>
      <c r="O4331" s="82"/>
      <c r="P4331" s="86"/>
      <c r="S4331" s="88"/>
      <c r="T4331" s="82"/>
      <c r="U4331" s="88"/>
      <c r="V4331" s="82"/>
      <c r="W4331" s="88"/>
      <c r="X4331" s="82"/>
      <c r="Y4331" s="88"/>
      <c r="Z4331" s="82"/>
      <c r="AA4331" s="88"/>
      <c r="AB4331" s="82"/>
      <c r="AC4331" s="88"/>
      <c r="AD4331" s="82"/>
      <c r="AE4331" s="89"/>
      <c r="AI4331" s="130"/>
      <c r="AJ4331" s="131"/>
      <c r="AK4331" s="130"/>
      <c r="AL4331" s="131"/>
      <c r="AM4331" s="130"/>
      <c r="AN4331" s="131"/>
      <c r="AO4331" s="130"/>
      <c r="AP4331" s="132"/>
      <c r="AY4331" s="133"/>
      <c r="BC4331" s="97"/>
      <c r="BD4331" s="97"/>
      <c r="BE4331" s="97"/>
      <c r="BF4331" s="97"/>
      <c r="BG4331" s="97"/>
    </row>
    <row r="4332" spans="9:59">
      <c r="I4332" s="80"/>
      <c r="J4332" s="81"/>
      <c r="K4332" s="82"/>
      <c r="L4332" s="83"/>
      <c r="M4332" s="84"/>
      <c r="N4332" s="85"/>
      <c r="O4332" s="82"/>
      <c r="P4332" s="86"/>
      <c r="S4332" s="88"/>
      <c r="T4332" s="82"/>
      <c r="U4332" s="88"/>
      <c r="V4332" s="82"/>
      <c r="W4332" s="88"/>
      <c r="X4332" s="82"/>
      <c r="Y4332" s="88"/>
      <c r="Z4332" s="82"/>
      <c r="AA4332" s="88"/>
      <c r="AB4332" s="82"/>
      <c r="AC4332" s="88"/>
      <c r="AD4332" s="82"/>
      <c r="AE4332" s="89"/>
      <c r="AI4332" s="130"/>
      <c r="AJ4332" s="131"/>
      <c r="AK4332" s="130"/>
      <c r="AL4332" s="131"/>
      <c r="AM4332" s="130"/>
      <c r="AN4332" s="131"/>
      <c r="AO4332" s="130"/>
      <c r="AP4332" s="132"/>
      <c r="AY4332" s="133"/>
      <c r="BC4332" s="97"/>
      <c r="BD4332" s="97"/>
      <c r="BE4332" s="97"/>
      <c r="BF4332" s="97"/>
      <c r="BG4332" s="97"/>
    </row>
    <row r="4333" spans="9:59">
      <c r="I4333" s="80"/>
      <c r="J4333" s="81"/>
      <c r="K4333" s="82"/>
      <c r="L4333" s="83"/>
      <c r="M4333" s="84"/>
      <c r="N4333" s="85"/>
      <c r="O4333" s="82"/>
      <c r="P4333" s="86"/>
      <c r="S4333" s="88"/>
      <c r="T4333" s="82"/>
      <c r="U4333" s="88"/>
      <c r="V4333" s="82"/>
      <c r="W4333" s="88"/>
      <c r="X4333" s="82"/>
      <c r="Y4333" s="88"/>
      <c r="Z4333" s="82"/>
      <c r="AA4333" s="88"/>
      <c r="AB4333" s="82"/>
      <c r="AC4333" s="88"/>
      <c r="AD4333" s="82"/>
      <c r="AE4333" s="89"/>
      <c r="AI4333" s="130"/>
      <c r="AJ4333" s="131"/>
      <c r="AK4333" s="130"/>
      <c r="AL4333" s="131"/>
      <c r="AM4333" s="130"/>
      <c r="AN4333" s="131"/>
      <c r="AO4333" s="130"/>
      <c r="AP4333" s="132"/>
      <c r="AY4333" s="133"/>
      <c r="BC4333" s="97"/>
      <c r="BD4333" s="97"/>
      <c r="BE4333" s="97"/>
      <c r="BF4333" s="97"/>
      <c r="BG4333" s="97"/>
    </row>
    <row r="4334" spans="9:59">
      <c r="I4334" s="80"/>
      <c r="J4334" s="81"/>
      <c r="K4334" s="82"/>
      <c r="L4334" s="83"/>
      <c r="M4334" s="84"/>
      <c r="N4334" s="85"/>
      <c r="O4334" s="82"/>
      <c r="P4334" s="86"/>
      <c r="S4334" s="88"/>
      <c r="T4334" s="82"/>
      <c r="U4334" s="88"/>
      <c r="V4334" s="82"/>
      <c r="W4334" s="88"/>
      <c r="X4334" s="82"/>
      <c r="Y4334" s="88"/>
      <c r="Z4334" s="82"/>
      <c r="AA4334" s="88"/>
      <c r="AB4334" s="82"/>
      <c r="AC4334" s="88"/>
      <c r="AD4334" s="82"/>
      <c r="AE4334" s="89"/>
      <c r="AI4334" s="130"/>
      <c r="AJ4334" s="131"/>
      <c r="AK4334" s="130"/>
      <c r="AL4334" s="131"/>
      <c r="AM4334" s="130"/>
      <c r="AN4334" s="131"/>
      <c r="AO4334" s="130"/>
      <c r="AP4334" s="132"/>
      <c r="AY4334" s="133"/>
      <c r="BC4334" s="97"/>
      <c r="BD4334" s="97"/>
      <c r="BE4334" s="97"/>
      <c r="BF4334" s="97"/>
      <c r="BG4334" s="97"/>
    </row>
    <row r="4335" spans="9:59">
      <c r="I4335" s="80"/>
      <c r="J4335" s="81"/>
      <c r="K4335" s="82"/>
      <c r="L4335" s="83"/>
      <c r="M4335" s="84"/>
      <c r="N4335" s="85"/>
      <c r="O4335" s="82"/>
      <c r="P4335" s="86"/>
      <c r="S4335" s="88"/>
      <c r="T4335" s="82"/>
      <c r="U4335" s="88"/>
      <c r="V4335" s="82"/>
      <c r="W4335" s="88"/>
      <c r="X4335" s="82"/>
      <c r="Y4335" s="88"/>
      <c r="Z4335" s="82"/>
      <c r="AA4335" s="88"/>
      <c r="AB4335" s="82"/>
      <c r="AC4335" s="88"/>
      <c r="AD4335" s="82"/>
      <c r="AE4335" s="89"/>
      <c r="AI4335" s="130"/>
      <c r="AJ4335" s="131"/>
      <c r="AK4335" s="130"/>
      <c r="AL4335" s="131"/>
      <c r="AM4335" s="130"/>
      <c r="AN4335" s="131"/>
      <c r="AO4335" s="130"/>
      <c r="AP4335" s="132"/>
      <c r="AY4335" s="133"/>
      <c r="BC4335" s="97"/>
      <c r="BD4335" s="97"/>
      <c r="BE4335" s="97"/>
      <c r="BF4335" s="97"/>
      <c r="BG4335" s="97"/>
    </row>
    <row r="4336" spans="9:59">
      <c r="I4336" s="80"/>
      <c r="J4336" s="81"/>
      <c r="K4336" s="82"/>
      <c r="L4336" s="83"/>
      <c r="M4336" s="84"/>
      <c r="N4336" s="85"/>
      <c r="O4336" s="82"/>
      <c r="P4336" s="86"/>
      <c r="S4336" s="88"/>
      <c r="T4336" s="82"/>
      <c r="U4336" s="88"/>
      <c r="V4336" s="82"/>
      <c r="W4336" s="88"/>
      <c r="X4336" s="82"/>
      <c r="Y4336" s="88"/>
      <c r="Z4336" s="82"/>
      <c r="AA4336" s="88"/>
      <c r="AB4336" s="82"/>
      <c r="AC4336" s="88"/>
      <c r="AD4336" s="82"/>
      <c r="AE4336" s="89"/>
      <c r="AI4336" s="130"/>
      <c r="AJ4336" s="131"/>
      <c r="AK4336" s="130"/>
      <c r="AL4336" s="131"/>
      <c r="AM4336" s="130"/>
      <c r="AN4336" s="131"/>
      <c r="AO4336" s="130"/>
      <c r="AP4336" s="132"/>
      <c r="AY4336" s="133"/>
      <c r="BC4336" s="97"/>
      <c r="BD4336" s="97"/>
      <c r="BE4336" s="97"/>
      <c r="BF4336" s="97"/>
      <c r="BG4336" s="97"/>
    </row>
    <row r="4337" spans="9:59">
      <c r="I4337" s="80"/>
      <c r="J4337" s="81"/>
      <c r="K4337" s="82"/>
      <c r="L4337" s="83"/>
      <c r="M4337" s="84"/>
      <c r="N4337" s="85"/>
      <c r="O4337" s="82"/>
      <c r="P4337" s="86"/>
      <c r="S4337" s="88"/>
      <c r="T4337" s="82"/>
      <c r="U4337" s="88"/>
      <c r="V4337" s="82"/>
      <c r="W4337" s="88"/>
      <c r="X4337" s="82"/>
      <c r="Y4337" s="88"/>
      <c r="Z4337" s="82"/>
      <c r="AA4337" s="88"/>
      <c r="AB4337" s="82"/>
      <c r="AC4337" s="88"/>
      <c r="AD4337" s="82"/>
      <c r="AE4337" s="89"/>
      <c r="AI4337" s="130"/>
      <c r="AJ4337" s="131"/>
      <c r="AK4337" s="130"/>
      <c r="AL4337" s="131"/>
      <c r="AM4337" s="130"/>
      <c r="AN4337" s="131"/>
      <c r="AO4337" s="130"/>
      <c r="AP4337" s="132"/>
      <c r="AY4337" s="133"/>
      <c r="BC4337" s="97"/>
      <c r="BD4337" s="97"/>
      <c r="BE4337" s="97"/>
      <c r="BF4337" s="97"/>
      <c r="BG4337" s="97"/>
    </row>
    <row r="4338" spans="9:59">
      <c r="I4338" s="80"/>
      <c r="J4338" s="81"/>
      <c r="K4338" s="82"/>
      <c r="L4338" s="83"/>
      <c r="M4338" s="84"/>
      <c r="N4338" s="85"/>
      <c r="O4338" s="82"/>
      <c r="P4338" s="86"/>
      <c r="S4338" s="88"/>
      <c r="T4338" s="82"/>
      <c r="U4338" s="88"/>
      <c r="V4338" s="82"/>
      <c r="W4338" s="88"/>
      <c r="X4338" s="82"/>
      <c r="Y4338" s="88"/>
      <c r="Z4338" s="82"/>
      <c r="AA4338" s="88"/>
      <c r="AB4338" s="82"/>
      <c r="AC4338" s="88"/>
      <c r="AD4338" s="82"/>
      <c r="AE4338" s="89"/>
      <c r="AI4338" s="130"/>
      <c r="AJ4338" s="131"/>
      <c r="AK4338" s="130"/>
      <c r="AL4338" s="131"/>
      <c r="AM4338" s="130"/>
      <c r="AN4338" s="131"/>
      <c r="AO4338" s="130"/>
      <c r="AP4338" s="132"/>
      <c r="AY4338" s="133"/>
      <c r="BC4338" s="97"/>
      <c r="BD4338" s="97"/>
      <c r="BE4338" s="97"/>
      <c r="BF4338" s="97"/>
      <c r="BG4338" s="97"/>
    </row>
    <row r="4339" spans="9:59">
      <c r="I4339" s="80"/>
      <c r="J4339" s="81"/>
      <c r="K4339" s="82"/>
      <c r="L4339" s="83"/>
      <c r="M4339" s="84"/>
      <c r="N4339" s="85"/>
      <c r="O4339" s="82"/>
      <c r="P4339" s="86"/>
      <c r="S4339" s="88"/>
      <c r="T4339" s="82"/>
      <c r="U4339" s="88"/>
      <c r="V4339" s="82"/>
      <c r="W4339" s="88"/>
      <c r="X4339" s="82"/>
      <c r="Y4339" s="88"/>
      <c r="Z4339" s="82"/>
      <c r="AA4339" s="88"/>
      <c r="AB4339" s="82"/>
      <c r="AC4339" s="88"/>
      <c r="AD4339" s="82"/>
      <c r="AE4339" s="89"/>
      <c r="AI4339" s="130"/>
      <c r="AJ4339" s="131"/>
      <c r="AK4339" s="130"/>
      <c r="AL4339" s="131"/>
      <c r="AM4339" s="130"/>
      <c r="AN4339" s="131"/>
      <c r="AO4339" s="130"/>
      <c r="AP4339" s="132"/>
      <c r="AY4339" s="133"/>
      <c r="BC4339" s="97"/>
      <c r="BD4339" s="97"/>
      <c r="BE4339" s="97"/>
      <c r="BF4339" s="97"/>
      <c r="BG4339" s="97"/>
    </row>
    <row r="4340" spans="9:59">
      <c r="I4340" s="80"/>
      <c r="J4340" s="81"/>
      <c r="K4340" s="82"/>
      <c r="L4340" s="83"/>
      <c r="M4340" s="84"/>
      <c r="N4340" s="85"/>
      <c r="O4340" s="82"/>
      <c r="P4340" s="86"/>
      <c r="S4340" s="88"/>
      <c r="T4340" s="82"/>
      <c r="U4340" s="88"/>
      <c r="V4340" s="82"/>
      <c r="W4340" s="88"/>
      <c r="X4340" s="82"/>
      <c r="Y4340" s="88"/>
      <c r="Z4340" s="82"/>
      <c r="AA4340" s="88"/>
      <c r="AB4340" s="82"/>
      <c r="AC4340" s="88"/>
      <c r="AD4340" s="82"/>
      <c r="AE4340" s="89"/>
      <c r="AI4340" s="130"/>
      <c r="AJ4340" s="131"/>
      <c r="AK4340" s="130"/>
      <c r="AL4340" s="131"/>
      <c r="AM4340" s="130"/>
      <c r="AN4340" s="131"/>
      <c r="AO4340" s="130"/>
      <c r="AP4340" s="132"/>
      <c r="AY4340" s="133"/>
      <c r="BC4340" s="97"/>
      <c r="BD4340" s="97"/>
      <c r="BE4340" s="97"/>
      <c r="BF4340" s="97"/>
      <c r="BG4340" s="97"/>
    </row>
    <row r="4341" spans="9:59">
      <c r="I4341" s="80"/>
      <c r="J4341" s="81"/>
      <c r="K4341" s="82"/>
      <c r="L4341" s="83"/>
      <c r="M4341" s="84"/>
      <c r="N4341" s="85"/>
      <c r="O4341" s="82"/>
      <c r="P4341" s="86"/>
      <c r="S4341" s="88"/>
      <c r="T4341" s="82"/>
      <c r="U4341" s="88"/>
      <c r="V4341" s="82"/>
      <c r="W4341" s="88"/>
      <c r="X4341" s="82"/>
      <c r="Y4341" s="88"/>
      <c r="Z4341" s="82"/>
      <c r="AA4341" s="88"/>
      <c r="AB4341" s="82"/>
      <c r="AC4341" s="88"/>
      <c r="AD4341" s="82"/>
      <c r="AE4341" s="89"/>
      <c r="AI4341" s="130"/>
      <c r="AJ4341" s="131"/>
      <c r="AK4341" s="130"/>
      <c r="AL4341" s="131"/>
      <c r="AM4341" s="130"/>
      <c r="AN4341" s="131"/>
      <c r="AO4341" s="130"/>
      <c r="AP4341" s="132"/>
      <c r="AY4341" s="133"/>
      <c r="BC4341" s="97"/>
      <c r="BD4341" s="97"/>
      <c r="BE4341" s="97"/>
      <c r="BF4341" s="97"/>
      <c r="BG4341" s="97"/>
    </row>
    <row r="4342" spans="9:59">
      <c r="I4342" s="80"/>
      <c r="J4342" s="81"/>
      <c r="K4342" s="82"/>
      <c r="L4342" s="83"/>
      <c r="M4342" s="84"/>
      <c r="N4342" s="85"/>
      <c r="O4342" s="82"/>
      <c r="P4342" s="86"/>
      <c r="S4342" s="88"/>
      <c r="T4342" s="82"/>
      <c r="U4342" s="88"/>
      <c r="V4342" s="82"/>
      <c r="W4342" s="88"/>
      <c r="X4342" s="82"/>
      <c r="Y4342" s="88"/>
      <c r="Z4342" s="82"/>
      <c r="AA4342" s="88"/>
      <c r="AB4342" s="82"/>
      <c r="AC4342" s="88"/>
      <c r="AD4342" s="82"/>
      <c r="AE4342" s="89"/>
      <c r="AI4342" s="130"/>
      <c r="AJ4342" s="131"/>
      <c r="AK4342" s="130"/>
      <c r="AL4342" s="131"/>
      <c r="AM4342" s="130"/>
      <c r="AN4342" s="131"/>
      <c r="AO4342" s="130"/>
      <c r="AP4342" s="132"/>
      <c r="AY4342" s="133"/>
      <c r="BC4342" s="97"/>
      <c r="BD4342" s="97"/>
      <c r="BE4342" s="97"/>
      <c r="BF4342" s="97"/>
      <c r="BG4342" s="97"/>
    </row>
    <row r="4343" spans="9:59">
      <c r="I4343" s="80"/>
      <c r="J4343" s="81"/>
      <c r="K4343" s="82"/>
      <c r="L4343" s="83"/>
      <c r="M4343" s="84"/>
      <c r="N4343" s="85"/>
      <c r="O4343" s="82"/>
      <c r="P4343" s="86"/>
      <c r="S4343" s="88"/>
      <c r="T4343" s="82"/>
      <c r="U4343" s="88"/>
      <c r="V4343" s="82"/>
      <c r="W4343" s="88"/>
      <c r="X4343" s="82"/>
      <c r="Y4343" s="88"/>
      <c r="Z4343" s="82"/>
      <c r="AA4343" s="88"/>
      <c r="AB4343" s="82"/>
      <c r="AC4343" s="88"/>
      <c r="AD4343" s="82"/>
      <c r="AE4343" s="89"/>
      <c r="AI4343" s="130"/>
      <c r="AJ4343" s="131"/>
      <c r="AK4343" s="130"/>
      <c r="AL4343" s="131"/>
      <c r="AM4343" s="130"/>
      <c r="AN4343" s="131"/>
      <c r="AO4343" s="130"/>
      <c r="AP4343" s="132"/>
      <c r="AY4343" s="133"/>
      <c r="BC4343" s="97"/>
      <c r="BD4343" s="97"/>
      <c r="BE4343" s="97"/>
      <c r="BF4343" s="97"/>
      <c r="BG4343" s="97"/>
    </row>
    <row r="4344" spans="9:59">
      <c r="I4344" s="80"/>
      <c r="J4344" s="81"/>
      <c r="K4344" s="82"/>
      <c r="L4344" s="83"/>
      <c r="M4344" s="84"/>
      <c r="N4344" s="85"/>
      <c r="O4344" s="82"/>
      <c r="P4344" s="86"/>
      <c r="S4344" s="88"/>
      <c r="T4344" s="82"/>
      <c r="U4344" s="88"/>
      <c r="V4344" s="82"/>
      <c r="W4344" s="88"/>
      <c r="X4344" s="82"/>
      <c r="Y4344" s="88"/>
      <c r="Z4344" s="82"/>
      <c r="AA4344" s="88"/>
      <c r="AB4344" s="82"/>
      <c r="AC4344" s="88"/>
      <c r="AD4344" s="82"/>
      <c r="AE4344" s="89"/>
      <c r="AI4344" s="130"/>
      <c r="AJ4344" s="131"/>
      <c r="AK4344" s="130"/>
      <c r="AL4344" s="131"/>
      <c r="AM4344" s="130"/>
      <c r="AN4344" s="131"/>
      <c r="AO4344" s="130"/>
      <c r="AP4344" s="132"/>
      <c r="AY4344" s="133"/>
      <c r="BC4344" s="97"/>
      <c r="BD4344" s="97"/>
      <c r="BE4344" s="97"/>
      <c r="BF4344" s="97"/>
      <c r="BG4344" s="97"/>
    </row>
    <row r="4345" spans="9:59">
      <c r="I4345" s="80"/>
      <c r="J4345" s="81"/>
      <c r="K4345" s="82"/>
      <c r="L4345" s="83"/>
      <c r="M4345" s="84"/>
      <c r="N4345" s="85"/>
      <c r="O4345" s="82"/>
      <c r="P4345" s="86"/>
      <c r="S4345" s="88"/>
      <c r="T4345" s="82"/>
      <c r="U4345" s="88"/>
      <c r="V4345" s="82"/>
      <c r="W4345" s="88"/>
      <c r="X4345" s="82"/>
      <c r="Y4345" s="88"/>
      <c r="Z4345" s="82"/>
      <c r="AA4345" s="88"/>
      <c r="AB4345" s="82"/>
      <c r="AC4345" s="88"/>
      <c r="AD4345" s="82"/>
      <c r="AE4345" s="89"/>
      <c r="AI4345" s="130"/>
      <c r="AJ4345" s="131"/>
      <c r="AK4345" s="130"/>
      <c r="AL4345" s="131"/>
      <c r="AM4345" s="130"/>
      <c r="AN4345" s="131"/>
      <c r="AO4345" s="130"/>
      <c r="AP4345" s="132"/>
      <c r="AY4345" s="133"/>
      <c r="BC4345" s="97"/>
      <c r="BD4345" s="97"/>
      <c r="BE4345" s="97"/>
      <c r="BF4345" s="97"/>
      <c r="BG4345" s="97"/>
    </row>
    <row r="4346" spans="9:59">
      <c r="I4346" s="80"/>
      <c r="J4346" s="81"/>
      <c r="K4346" s="82"/>
      <c r="L4346" s="83"/>
      <c r="M4346" s="84"/>
      <c r="N4346" s="85"/>
      <c r="O4346" s="82"/>
      <c r="P4346" s="86"/>
      <c r="S4346" s="88"/>
      <c r="T4346" s="82"/>
      <c r="U4346" s="88"/>
      <c r="V4346" s="82"/>
      <c r="W4346" s="88"/>
      <c r="X4346" s="82"/>
      <c r="Y4346" s="88"/>
      <c r="Z4346" s="82"/>
      <c r="AA4346" s="88"/>
      <c r="AB4346" s="82"/>
      <c r="AC4346" s="88"/>
      <c r="AD4346" s="82"/>
      <c r="AE4346" s="89"/>
      <c r="AI4346" s="130"/>
      <c r="AJ4346" s="131"/>
      <c r="AK4346" s="130"/>
      <c r="AL4346" s="131"/>
      <c r="AM4346" s="130"/>
      <c r="AN4346" s="131"/>
      <c r="AO4346" s="130"/>
      <c r="AP4346" s="132"/>
      <c r="AY4346" s="133"/>
      <c r="BC4346" s="97"/>
      <c r="BD4346" s="97"/>
      <c r="BE4346" s="97"/>
      <c r="BF4346" s="97"/>
      <c r="BG4346" s="97"/>
    </row>
    <row r="4347" spans="9:59">
      <c r="I4347" s="80"/>
      <c r="J4347" s="81"/>
      <c r="K4347" s="82"/>
      <c r="L4347" s="83"/>
      <c r="M4347" s="84"/>
      <c r="N4347" s="85"/>
      <c r="O4347" s="82"/>
      <c r="P4347" s="86"/>
      <c r="S4347" s="88"/>
      <c r="T4347" s="82"/>
      <c r="U4347" s="88"/>
      <c r="V4347" s="82"/>
      <c r="W4347" s="88"/>
      <c r="X4347" s="82"/>
      <c r="Y4347" s="88"/>
      <c r="Z4347" s="82"/>
      <c r="AA4347" s="88"/>
      <c r="AB4347" s="82"/>
      <c r="AC4347" s="88"/>
      <c r="AD4347" s="82"/>
      <c r="AE4347" s="89"/>
      <c r="AI4347" s="130"/>
      <c r="AJ4347" s="131"/>
      <c r="AK4347" s="130"/>
      <c r="AL4347" s="131"/>
      <c r="AM4347" s="130"/>
      <c r="AN4347" s="131"/>
      <c r="AO4347" s="130"/>
      <c r="AP4347" s="132"/>
      <c r="AY4347" s="133"/>
      <c r="BC4347" s="97"/>
      <c r="BD4347" s="97"/>
      <c r="BE4347" s="97"/>
      <c r="BF4347" s="97"/>
      <c r="BG4347" s="97"/>
    </row>
    <row r="4348" spans="9:59">
      <c r="I4348" s="80"/>
      <c r="J4348" s="81"/>
      <c r="K4348" s="82"/>
      <c r="L4348" s="83"/>
      <c r="M4348" s="84"/>
      <c r="N4348" s="85"/>
      <c r="O4348" s="82"/>
      <c r="P4348" s="86"/>
      <c r="S4348" s="88"/>
      <c r="T4348" s="82"/>
      <c r="U4348" s="88"/>
      <c r="V4348" s="82"/>
      <c r="W4348" s="88"/>
      <c r="X4348" s="82"/>
      <c r="Y4348" s="88"/>
      <c r="Z4348" s="82"/>
      <c r="AA4348" s="88"/>
      <c r="AB4348" s="82"/>
      <c r="AC4348" s="88"/>
      <c r="AD4348" s="82"/>
      <c r="AE4348" s="89"/>
      <c r="AI4348" s="130"/>
      <c r="AJ4348" s="131"/>
      <c r="AK4348" s="130"/>
      <c r="AL4348" s="131"/>
      <c r="AM4348" s="130"/>
      <c r="AN4348" s="131"/>
      <c r="AO4348" s="130"/>
      <c r="AP4348" s="132"/>
      <c r="AY4348" s="133"/>
      <c r="BC4348" s="97"/>
      <c r="BD4348" s="97"/>
      <c r="BE4348" s="97"/>
      <c r="BF4348" s="97"/>
      <c r="BG4348" s="97"/>
    </row>
    <row r="4349" spans="9:59">
      <c r="I4349" s="80"/>
      <c r="J4349" s="81"/>
      <c r="K4349" s="82"/>
      <c r="L4349" s="83"/>
      <c r="M4349" s="84"/>
      <c r="N4349" s="85"/>
      <c r="O4349" s="82"/>
      <c r="P4349" s="86"/>
      <c r="S4349" s="88"/>
      <c r="T4349" s="82"/>
      <c r="U4349" s="88"/>
      <c r="V4349" s="82"/>
      <c r="W4349" s="88"/>
      <c r="X4349" s="82"/>
      <c r="Y4349" s="88"/>
      <c r="Z4349" s="82"/>
      <c r="AA4349" s="88"/>
      <c r="AB4349" s="82"/>
      <c r="AC4349" s="88"/>
      <c r="AD4349" s="82"/>
      <c r="AE4349" s="89"/>
      <c r="AI4349" s="130"/>
      <c r="AJ4349" s="131"/>
      <c r="AK4349" s="130"/>
      <c r="AL4349" s="131"/>
      <c r="AM4349" s="130"/>
      <c r="AN4349" s="131"/>
      <c r="AO4349" s="130"/>
      <c r="AP4349" s="132"/>
      <c r="AY4349" s="133"/>
      <c r="BC4349" s="97"/>
      <c r="BD4349" s="97"/>
      <c r="BE4349" s="97"/>
      <c r="BF4349" s="97"/>
      <c r="BG4349" s="97"/>
    </row>
    <row r="4350" spans="9:59">
      <c r="I4350" s="80"/>
      <c r="J4350" s="81"/>
      <c r="K4350" s="82"/>
      <c r="L4350" s="83"/>
      <c r="M4350" s="84"/>
      <c r="N4350" s="85"/>
      <c r="O4350" s="82"/>
      <c r="P4350" s="86"/>
      <c r="S4350" s="88"/>
      <c r="T4350" s="82"/>
      <c r="U4350" s="88"/>
      <c r="V4350" s="82"/>
      <c r="W4350" s="88"/>
      <c r="X4350" s="82"/>
      <c r="Y4350" s="88"/>
      <c r="Z4350" s="82"/>
      <c r="AA4350" s="88"/>
      <c r="AB4350" s="82"/>
      <c r="AC4350" s="88"/>
      <c r="AD4350" s="82"/>
      <c r="AE4350" s="89"/>
      <c r="AI4350" s="130"/>
      <c r="AJ4350" s="131"/>
      <c r="AK4350" s="130"/>
      <c r="AL4350" s="131"/>
      <c r="AM4350" s="130"/>
      <c r="AN4350" s="131"/>
      <c r="AO4350" s="130"/>
      <c r="AP4350" s="132"/>
      <c r="AY4350" s="133"/>
      <c r="BC4350" s="97"/>
      <c r="BD4350" s="97"/>
      <c r="BE4350" s="97"/>
      <c r="BF4350" s="97"/>
      <c r="BG4350" s="97"/>
    </row>
    <row r="4351" spans="9:59">
      <c r="I4351" s="80"/>
      <c r="J4351" s="81"/>
      <c r="K4351" s="82"/>
      <c r="L4351" s="83"/>
      <c r="M4351" s="84"/>
      <c r="N4351" s="85"/>
      <c r="O4351" s="82"/>
      <c r="P4351" s="86"/>
      <c r="S4351" s="88"/>
      <c r="T4351" s="82"/>
      <c r="U4351" s="88"/>
      <c r="V4351" s="82"/>
      <c r="W4351" s="88"/>
      <c r="X4351" s="82"/>
      <c r="Y4351" s="88"/>
      <c r="Z4351" s="82"/>
      <c r="AA4351" s="88"/>
      <c r="AB4351" s="82"/>
      <c r="AC4351" s="88"/>
      <c r="AD4351" s="82"/>
      <c r="AE4351" s="89"/>
      <c r="AI4351" s="130"/>
      <c r="AJ4351" s="131"/>
      <c r="AK4351" s="130"/>
      <c r="AL4351" s="131"/>
      <c r="AM4351" s="130"/>
      <c r="AN4351" s="131"/>
      <c r="AO4351" s="130"/>
      <c r="AP4351" s="132"/>
      <c r="AY4351" s="133"/>
      <c r="BC4351" s="97"/>
      <c r="BD4351" s="97"/>
      <c r="BE4351" s="97"/>
      <c r="BF4351" s="97"/>
      <c r="BG4351" s="97"/>
    </row>
    <row r="4352" spans="9:59">
      <c r="I4352" s="80"/>
      <c r="J4352" s="81"/>
      <c r="K4352" s="82"/>
      <c r="L4352" s="83"/>
      <c r="M4352" s="84"/>
      <c r="N4352" s="85"/>
      <c r="O4352" s="82"/>
      <c r="P4352" s="86"/>
      <c r="S4352" s="88"/>
      <c r="T4352" s="82"/>
      <c r="U4352" s="88"/>
      <c r="V4352" s="82"/>
      <c r="W4352" s="88"/>
      <c r="X4352" s="82"/>
      <c r="Y4352" s="88"/>
      <c r="Z4352" s="82"/>
      <c r="AA4352" s="88"/>
      <c r="AB4352" s="82"/>
      <c r="AC4352" s="88"/>
      <c r="AD4352" s="82"/>
      <c r="AE4352" s="89"/>
      <c r="AI4352" s="130"/>
      <c r="AJ4352" s="131"/>
      <c r="AK4352" s="130"/>
      <c r="AL4352" s="131"/>
      <c r="AM4352" s="130"/>
      <c r="AN4352" s="131"/>
      <c r="AO4352" s="130"/>
      <c r="AP4352" s="132"/>
      <c r="AY4352" s="133"/>
      <c r="BC4352" s="97"/>
      <c r="BD4352" s="97"/>
      <c r="BE4352" s="97"/>
      <c r="BF4352" s="97"/>
      <c r="BG4352" s="97"/>
    </row>
    <row r="4353" spans="9:59">
      <c r="I4353" s="80"/>
      <c r="J4353" s="81"/>
      <c r="K4353" s="82"/>
      <c r="L4353" s="83"/>
      <c r="M4353" s="84"/>
      <c r="N4353" s="85"/>
      <c r="O4353" s="82"/>
      <c r="P4353" s="86"/>
      <c r="S4353" s="88"/>
      <c r="T4353" s="82"/>
      <c r="U4353" s="88"/>
      <c r="V4353" s="82"/>
      <c r="W4353" s="88"/>
      <c r="X4353" s="82"/>
      <c r="Y4353" s="88"/>
      <c r="Z4353" s="82"/>
      <c r="AA4353" s="88"/>
      <c r="AB4353" s="82"/>
      <c r="AC4353" s="88"/>
      <c r="AD4353" s="82"/>
      <c r="AE4353" s="89"/>
      <c r="AI4353" s="130"/>
      <c r="AJ4353" s="131"/>
      <c r="AK4353" s="130"/>
      <c r="AL4353" s="131"/>
      <c r="AM4353" s="130"/>
      <c r="AN4353" s="131"/>
      <c r="AO4353" s="130"/>
      <c r="AP4353" s="132"/>
      <c r="AY4353" s="133"/>
      <c r="BC4353" s="97"/>
      <c r="BD4353" s="97"/>
      <c r="BE4353" s="97"/>
      <c r="BF4353" s="97"/>
      <c r="BG4353" s="97"/>
    </row>
    <row r="4354" spans="9:59">
      <c r="I4354" s="80"/>
      <c r="J4354" s="81"/>
      <c r="K4354" s="82"/>
      <c r="L4354" s="83"/>
      <c r="M4354" s="84"/>
      <c r="N4354" s="85"/>
      <c r="O4354" s="82"/>
      <c r="P4354" s="86"/>
      <c r="S4354" s="88"/>
      <c r="T4354" s="82"/>
      <c r="U4354" s="88"/>
      <c r="V4354" s="82"/>
      <c r="W4354" s="88"/>
      <c r="X4354" s="82"/>
      <c r="Y4354" s="88"/>
      <c r="Z4354" s="82"/>
      <c r="AA4354" s="88"/>
      <c r="AB4354" s="82"/>
      <c r="AC4354" s="88"/>
      <c r="AD4354" s="82"/>
      <c r="AE4354" s="89"/>
      <c r="AI4354" s="130"/>
      <c r="AJ4354" s="131"/>
      <c r="AK4354" s="130"/>
      <c r="AL4354" s="131"/>
      <c r="AM4354" s="130"/>
      <c r="AN4354" s="131"/>
      <c r="AO4354" s="130"/>
      <c r="AP4354" s="132"/>
      <c r="AY4354" s="133"/>
      <c r="BC4354" s="97"/>
      <c r="BD4354" s="97"/>
      <c r="BE4354" s="97"/>
      <c r="BF4354" s="97"/>
      <c r="BG4354" s="97"/>
    </row>
    <row r="4355" spans="9:59">
      <c r="I4355" s="80"/>
      <c r="J4355" s="81"/>
      <c r="K4355" s="82"/>
      <c r="L4355" s="83"/>
      <c r="M4355" s="84"/>
      <c r="N4355" s="85"/>
      <c r="O4355" s="82"/>
      <c r="P4355" s="86"/>
      <c r="S4355" s="88"/>
      <c r="T4355" s="82"/>
      <c r="U4355" s="88"/>
      <c r="V4355" s="82"/>
      <c r="W4355" s="88"/>
      <c r="X4355" s="82"/>
      <c r="Y4355" s="88"/>
      <c r="Z4355" s="82"/>
      <c r="AA4355" s="88"/>
      <c r="AB4355" s="82"/>
      <c r="AC4355" s="88"/>
      <c r="AD4355" s="82"/>
      <c r="AE4355" s="89"/>
      <c r="AI4355" s="130"/>
      <c r="AJ4355" s="131"/>
      <c r="AK4355" s="130"/>
      <c r="AL4355" s="131"/>
      <c r="AM4355" s="130"/>
      <c r="AN4355" s="131"/>
      <c r="AO4355" s="130"/>
      <c r="AP4355" s="132"/>
      <c r="AY4355" s="133"/>
      <c r="BC4355" s="97"/>
      <c r="BD4355" s="97"/>
      <c r="BE4355" s="97"/>
      <c r="BF4355" s="97"/>
      <c r="BG4355" s="97"/>
    </row>
    <row r="4356" spans="9:59">
      <c r="I4356" s="80"/>
      <c r="J4356" s="81"/>
      <c r="K4356" s="82"/>
      <c r="L4356" s="83"/>
      <c r="M4356" s="84"/>
      <c r="N4356" s="85"/>
      <c r="O4356" s="82"/>
      <c r="P4356" s="86"/>
      <c r="S4356" s="88"/>
      <c r="T4356" s="82"/>
      <c r="U4356" s="88"/>
      <c r="V4356" s="82"/>
      <c r="W4356" s="88"/>
      <c r="X4356" s="82"/>
      <c r="Y4356" s="88"/>
      <c r="Z4356" s="82"/>
      <c r="AA4356" s="88"/>
      <c r="AB4356" s="82"/>
      <c r="AC4356" s="88"/>
      <c r="AD4356" s="82"/>
      <c r="AE4356" s="89"/>
      <c r="AI4356" s="130"/>
      <c r="AJ4356" s="131"/>
      <c r="AK4356" s="130"/>
      <c r="AL4356" s="131"/>
      <c r="AM4356" s="130"/>
      <c r="AN4356" s="131"/>
      <c r="AO4356" s="130"/>
      <c r="AP4356" s="132"/>
      <c r="AY4356" s="133"/>
      <c r="BC4356" s="97"/>
      <c r="BD4356" s="97"/>
      <c r="BE4356" s="97"/>
      <c r="BF4356" s="97"/>
      <c r="BG4356" s="97"/>
    </row>
    <row r="4357" spans="9:59">
      <c r="I4357" s="80"/>
      <c r="J4357" s="81"/>
      <c r="K4357" s="82"/>
      <c r="L4357" s="83"/>
      <c r="M4357" s="84"/>
      <c r="N4357" s="85"/>
      <c r="O4357" s="82"/>
      <c r="P4357" s="86"/>
      <c r="S4357" s="88"/>
      <c r="T4357" s="82"/>
      <c r="U4357" s="88"/>
      <c r="V4357" s="82"/>
      <c r="W4357" s="88"/>
      <c r="X4357" s="82"/>
      <c r="Y4357" s="88"/>
      <c r="Z4357" s="82"/>
      <c r="AA4357" s="88"/>
      <c r="AB4357" s="82"/>
      <c r="AC4357" s="88"/>
      <c r="AD4357" s="82"/>
      <c r="AE4357" s="89"/>
      <c r="AI4357" s="130"/>
      <c r="AJ4357" s="131"/>
      <c r="AK4357" s="130"/>
      <c r="AL4357" s="131"/>
      <c r="AM4357" s="130"/>
      <c r="AN4357" s="131"/>
      <c r="AO4357" s="130"/>
      <c r="AP4357" s="132"/>
      <c r="AY4357" s="133"/>
      <c r="BC4357" s="97"/>
      <c r="BD4357" s="97"/>
      <c r="BE4357" s="97"/>
      <c r="BF4357" s="97"/>
      <c r="BG4357" s="97"/>
    </row>
    <row r="4358" spans="9:59">
      <c r="I4358" s="80"/>
      <c r="J4358" s="81"/>
      <c r="K4358" s="82"/>
      <c r="L4358" s="83"/>
      <c r="M4358" s="84"/>
      <c r="N4358" s="85"/>
      <c r="O4358" s="82"/>
      <c r="P4358" s="86"/>
      <c r="S4358" s="88"/>
      <c r="T4358" s="82"/>
      <c r="U4358" s="88"/>
      <c r="V4358" s="82"/>
      <c r="W4358" s="88"/>
      <c r="X4358" s="82"/>
      <c r="Y4358" s="88"/>
      <c r="Z4358" s="82"/>
      <c r="AA4358" s="88"/>
      <c r="AB4358" s="82"/>
      <c r="AC4358" s="88"/>
      <c r="AD4358" s="82"/>
      <c r="AE4358" s="89"/>
      <c r="AI4358" s="130"/>
      <c r="AJ4358" s="131"/>
      <c r="AK4358" s="130"/>
      <c r="AL4358" s="131"/>
      <c r="AM4358" s="130"/>
      <c r="AN4358" s="131"/>
      <c r="AO4358" s="130"/>
      <c r="AP4358" s="132"/>
      <c r="AY4358" s="133"/>
      <c r="BC4358" s="97"/>
      <c r="BD4358" s="97"/>
      <c r="BE4358" s="97"/>
      <c r="BF4358" s="97"/>
      <c r="BG4358" s="97"/>
    </row>
    <row r="4359" spans="9:59">
      <c r="I4359" s="80"/>
      <c r="J4359" s="81"/>
      <c r="K4359" s="82"/>
      <c r="L4359" s="83"/>
      <c r="M4359" s="84"/>
      <c r="N4359" s="85"/>
      <c r="O4359" s="82"/>
      <c r="P4359" s="86"/>
      <c r="S4359" s="88"/>
      <c r="T4359" s="82"/>
      <c r="U4359" s="88"/>
      <c r="V4359" s="82"/>
      <c r="W4359" s="88"/>
      <c r="X4359" s="82"/>
      <c r="Y4359" s="88"/>
      <c r="Z4359" s="82"/>
      <c r="AA4359" s="88"/>
      <c r="AB4359" s="82"/>
      <c r="AC4359" s="88"/>
      <c r="AD4359" s="82"/>
      <c r="AE4359" s="89"/>
      <c r="AI4359" s="130"/>
      <c r="AJ4359" s="131"/>
      <c r="AK4359" s="130"/>
      <c r="AL4359" s="131"/>
      <c r="AM4359" s="130"/>
      <c r="AN4359" s="131"/>
      <c r="AO4359" s="130"/>
      <c r="AP4359" s="132"/>
      <c r="AY4359" s="133"/>
      <c r="BC4359" s="97"/>
      <c r="BD4359" s="97"/>
      <c r="BE4359" s="97"/>
      <c r="BF4359" s="97"/>
      <c r="BG4359" s="97"/>
    </row>
    <row r="4360" spans="9:59">
      <c r="I4360" s="80"/>
      <c r="J4360" s="81"/>
      <c r="K4360" s="82"/>
      <c r="L4360" s="83"/>
      <c r="M4360" s="84"/>
      <c r="N4360" s="85"/>
      <c r="O4360" s="82"/>
      <c r="P4360" s="86"/>
      <c r="S4360" s="88"/>
      <c r="T4360" s="82"/>
      <c r="U4360" s="88"/>
      <c r="V4360" s="82"/>
      <c r="W4360" s="88"/>
      <c r="X4360" s="82"/>
      <c r="Y4360" s="88"/>
      <c r="Z4360" s="82"/>
      <c r="AA4360" s="88"/>
      <c r="AB4360" s="82"/>
      <c r="AC4360" s="88"/>
      <c r="AD4360" s="82"/>
      <c r="AE4360" s="89"/>
      <c r="AI4360" s="130"/>
      <c r="AJ4360" s="131"/>
      <c r="AK4360" s="130"/>
      <c r="AL4360" s="131"/>
      <c r="AM4360" s="130"/>
      <c r="AN4360" s="131"/>
      <c r="AO4360" s="130"/>
      <c r="AP4360" s="132"/>
      <c r="AY4360" s="133"/>
      <c r="BC4360" s="97"/>
      <c r="BD4360" s="97"/>
      <c r="BE4360" s="97"/>
      <c r="BF4360" s="97"/>
      <c r="BG4360" s="97"/>
    </row>
    <row r="4361" spans="9:59">
      <c r="I4361" s="80"/>
      <c r="J4361" s="81"/>
      <c r="K4361" s="82"/>
      <c r="L4361" s="83"/>
      <c r="M4361" s="84"/>
      <c r="N4361" s="85"/>
      <c r="O4361" s="82"/>
      <c r="P4361" s="86"/>
      <c r="S4361" s="88"/>
      <c r="T4361" s="82"/>
      <c r="U4361" s="88"/>
      <c r="V4361" s="82"/>
      <c r="W4361" s="88"/>
      <c r="X4361" s="82"/>
      <c r="Y4361" s="88"/>
      <c r="Z4361" s="82"/>
      <c r="AA4361" s="88"/>
      <c r="AB4361" s="82"/>
      <c r="AC4361" s="88"/>
      <c r="AD4361" s="82"/>
      <c r="AE4361" s="89"/>
      <c r="AI4361" s="130"/>
      <c r="AJ4361" s="131"/>
      <c r="AK4361" s="130"/>
      <c r="AL4361" s="131"/>
      <c r="AM4361" s="130"/>
      <c r="AN4361" s="131"/>
      <c r="AO4361" s="130"/>
      <c r="AP4361" s="132"/>
      <c r="AY4361" s="133"/>
      <c r="BC4361" s="97"/>
      <c r="BD4361" s="97"/>
      <c r="BE4361" s="97"/>
      <c r="BF4361" s="97"/>
      <c r="BG4361" s="97"/>
    </row>
    <row r="4362" spans="9:59">
      <c r="I4362" s="80"/>
      <c r="J4362" s="81"/>
      <c r="K4362" s="82"/>
      <c r="L4362" s="83"/>
      <c r="M4362" s="84"/>
      <c r="N4362" s="85"/>
      <c r="O4362" s="82"/>
      <c r="P4362" s="86"/>
      <c r="S4362" s="88"/>
      <c r="T4362" s="82"/>
      <c r="U4362" s="88"/>
      <c r="V4362" s="82"/>
      <c r="W4362" s="88"/>
      <c r="X4362" s="82"/>
      <c r="Y4362" s="88"/>
      <c r="Z4362" s="82"/>
      <c r="AA4362" s="88"/>
      <c r="AB4362" s="82"/>
      <c r="AC4362" s="88"/>
      <c r="AD4362" s="82"/>
      <c r="AE4362" s="89"/>
      <c r="AI4362" s="130"/>
      <c r="AJ4362" s="131"/>
      <c r="AK4362" s="130"/>
      <c r="AL4362" s="131"/>
      <c r="AM4362" s="130"/>
      <c r="AN4362" s="131"/>
      <c r="AO4362" s="130"/>
      <c r="AP4362" s="132"/>
      <c r="AY4362" s="133"/>
      <c r="BC4362" s="97"/>
      <c r="BD4362" s="97"/>
      <c r="BE4362" s="97"/>
      <c r="BF4362" s="97"/>
      <c r="BG4362" s="97"/>
    </row>
    <row r="4363" spans="9:59">
      <c r="I4363" s="80"/>
      <c r="J4363" s="81"/>
      <c r="K4363" s="82"/>
      <c r="L4363" s="83"/>
      <c r="M4363" s="84"/>
      <c r="N4363" s="85"/>
      <c r="O4363" s="82"/>
      <c r="P4363" s="86"/>
      <c r="S4363" s="88"/>
      <c r="T4363" s="82"/>
      <c r="U4363" s="88"/>
      <c r="V4363" s="82"/>
      <c r="W4363" s="88"/>
      <c r="X4363" s="82"/>
      <c r="Y4363" s="88"/>
      <c r="Z4363" s="82"/>
      <c r="AA4363" s="88"/>
      <c r="AB4363" s="82"/>
      <c r="AC4363" s="88"/>
      <c r="AD4363" s="82"/>
      <c r="AE4363" s="89"/>
      <c r="AI4363" s="130"/>
      <c r="AJ4363" s="131"/>
      <c r="AK4363" s="130"/>
      <c r="AL4363" s="131"/>
      <c r="AM4363" s="130"/>
      <c r="AN4363" s="131"/>
      <c r="AO4363" s="130"/>
      <c r="AP4363" s="132"/>
      <c r="AY4363" s="133"/>
      <c r="BC4363" s="97"/>
      <c r="BD4363" s="97"/>
      <c r="BE4363" s="97"/>
      <c r="BF4363" s="97"/>
      <c r="BG4363" s="97"/>
    </row>
    <row r="4364" spans="9:59">
      <c r="I4364" s="80"/>
      <c r="J4364" s="81"/>
      <c r="K4364" s="82"/>
      <c r="L4364" s="83"/>
      <c r="M4364" s="84"/>
      <c r="N4364" s="85"/>
      <c r="O4364" s="82"/>
      <c r="P4364" s="86"/>
      <c r="S4364" s="88"/>
      <c r="T4364" s="82"/>
      <c r="U4364" s="88"/>
      <c r="V4364" s="82"/>
      <c r="W4364" s="88"/>
      <c r="X4364" s="82"/>
      <c r="Y4364" s="88"/>
      <c r="Z4364" s="82"/>
      <c r="AA4364" s="88"/>
      <c r="AB4364" s="82"/>
      <c r="AC4364" s="88"/>
      <c r="AD4364" s="82"/>
      <c r="AE4364" s="89"/>
      <c r="AI4364" s="130"/>
      <c r="AJ4364" s="131"/>
      <c r="AK4364" s="130"/>
      <c r="AL4364" s="131"/>
      <c r="AM4364" s="130"/>
      <c r="AN4364" s="131"/>
      <c r="AO4364" s="130"/>
      <c r="AP4364" s="132"/>
      <c r="AY4364" s="133"/>
      <c r="BC4364" s="97"/>
      <c r="BD4364" s="97"/>
      <c r="BE4364" s="97"/>
      <c r="BF4364" s="97"/>
      <c r="BG4364" s="97"/>
    </row>
    <row r="4365" spans="9:59">
      <c r="I4365" s="80"/>
      <c r="J4365" s="81"/>
      <c r="K4365" s="82"/>
      <c r="L4365" s="83"/>
      <c r="M4365" s="84"/>
      <c r="N4365" s="85"/>
      <c r="O4365" s="82"/>
      <c r="P4365" s="86"/>
      <c r="S4365" s="88"/>
      <c r="T4365" s="82"/>
      <c r="U4365" s="88"/>
      <c r="V4365" s="82"/>
      <c r="W4365" s="88"/>
      <c r="X4365" s="82"/>
      <c r="Y4365" s="88"/>
      <c r="Z4365" s="82"/>
      <c r="AA4365" s="88"/>
      <c r="AB4365" s="82"/>
      <c r="AC4365" s="88"/>
      <c r="AD4365" s="82"/>
      <c r="AE4365" s="89"/>
      <c r="AI4365" s="130"/>
      <c r="AJ4365" s="131"/>
      <c r="AK4365" s="130"/>
      <c r="AL4365" s="131"/>
      <c r="AM4365" s="130"/>
      <c r="AN4365" s="131"/>
      <c r="AO4365" s="130"/>
      <c r="AP4365" s="132"/>
      <c r="AY4365" s="133"/>
      <c r="BC4365" s="97"/>
      <c r="BD4365" s="97"/>
      <c r="BE4365" s="97"/>
      <c r="BF4365" s="97"/>
      <c r="BG4365" s="97"/>
    </row>
    <row r="4366" spans="9:59">
      <c r="I4366" s="80"/>
      <c r="J4366" s="81"/>
      <c r="K4366" s="82"/>
      <c r="L4366" s="83"/>
      <c r="M4366" s="84"/>
      <c r="N4366" s="85"/>
      <c r="O4366" s="82"/>
      <c r="P4366" s="86"/>
      <c r="S4366" s="88"/>
      <c r="T4366" s="82"/>
      <c r="U4366" s="88"/>
      <c r="V4366" s="82"/>
      <c r="W4366" s="88"/>
      <c r="X4366" s="82"/>
      <c r="Y4366" s="88"/>
      <c r="Z4366" s="82"/>
      <c r="AA4366" s="88"/>
      <c r="AB4366" s="82"/>
      <c r="AC4366" s="88"/>
      <c r="AD4366" s="82"/>
      <c r="AE4366" s="89"/>
      <c r="AI4366" s="130"/>
      <c r="AJ4366" s="131"/>
      <c r="AK4366" s="130"/>
      <c r="AL4366" s="131"/>
      <c r="AM4366" s="130"/>
      <c r="AN4366" s="131"/>
      <c r="AO4366" s="130"/>
      <c r="AP4366" s="132"/>
      <c r="AY4366" s="133"/>
      <c r="BC4366" s="97"/>
      <c r="BD4366" s="97"/>
      <c r="BE4366" s="97"/>
      <c r="BF4366" s="97"/>
      <c r="BG4366" s="97"/>
    </row>
    <row r="4367" spans="9:59">
      <c r="I4367" s="80"/>
      <c r="J4367" s="81"/>
      <c r="K4367" s="82"/>
      <c r="L4367" s="83"/>
      <c r="M4367" s="84"/>
      <c r="N4367" s="85"/>
      <c r="O4367" s="82"/>
      <c r="P4367" s="86"/>
      <c r="S4367" s="88"/>
      <c r="T4367" s="82"/>
      <c r="U4367" s="88"/>
      <c r="V4367" s="82"/>
      <c r="W4367" s="88"/>
      <c r="X4367" s="82"/>
      <c r="Y4367" s="88"/>
      <c r="Z4367" s="82"/>
      <c r="AA4367" s="88"/>
      <c r="AB4367" s="82"/>
      <c r="AC4367" s="88"/>
      <c r="AD4367" s="82"/>
      <c r="AE4367" s="89"/>
      <c r="AI4367" s="130"/>
      <c r="AJ4367" s="131"/>
      <c r="AK4367" s="130"/>
      <c r="AL4367" s="131"/>
      <c r="AM4367" s="130"/>
      <c r="AN4367" s="131"/>
      <c r="AO4367" s="130"/>
      <c r="AP4367" s="132"/>
      <c r="AY4367" s="133"/>
      <c r="BC4367" s="97"/>
      <c r="BD4367" s="97"/>
      <c r="BE4367" s="97"/>
      <c r="BF4367" s="97"/>
      <c r="BG4367" s="97"/>
    </row>
    <row r="4368" spans="9:59">
      <c r="I4368" s="80"/>
      <c r="J4368" s="81"/>
      <c r="K4368" s="82"/>
      <c r="L4368" s="83"/>
      <c r="M4368" s="84"/>
      <c r="N4368" s="85"/>
      <c r="O4368" s="82"/>
      <c r="P4368" s="86"/>
      <c r="S4368" s="88"/>
      <c r="T4368" s="82"/>
      <c r="U4368" s="88"/>
      <c r="V4368" s="82"/>
      <c r="W4368" s="88"/>
      <c r="X4368" s="82"/>
      <c r="Y4368" s="88"/>
      <c r="Z4368" s="82"/>
      <c r="AA4368" s="88"/>
      <c r="AB4368" s="82"/>
      <c r="AC4368" s="88"/>
      <c r="AD4368" s="82"/>
      <c r="AE4368" s="89"/>
      <c r="AI4368" s="130"/>
      <c r="AJ4368" s="131"/>
      <c r="AK4368" s="130"/>
      <c r="AL4368" s="131"/>
      <c r="AM4368" s="130"/>
      <c r="AN4368" s="131"/>
      <c r="AO4368" s="130"/>
      <c r="AP4368" s="132"/>
      <c r="AY4368" s="133"/>
      <c r="BC4368" s="97"/>
      <c r="BD4368" s="97"/>
      <c r="BE4368" s="97"/>
      <c r="BF4368" s="97"/>
      <c r="BG4368" s="97"/>
    </row>
    <row r="4369" spans="9:59">
      <c r="I4369" s="80"/>
      <c r="J4369" s="81"/>
      <c r="K4369" s="82"/>
      <c r="L4369" s="83"/>
      <c r="M4369" s="84"/>
      <c r="N4369" s="85"/>
      <c r="O4369" s="82"/>
      <c r="P4369" s="86"/>
      <c r="S4369" s="88"/>
      <c r="T4369" s="82"/>
      <c r="U4369" s="88"/>
      <c r="V4369" s="82"/>
      <c r="W4369" s="88"/>
      <c r="X4369" s="82"/>
      <c r="Y4369" s="88"/>
      <c r="Z4369" s="82"/>
      <c r="AA4369" s="88"/>
      <c r="AB4369" s="82"/>
      <c r="AC4369" s="88"/>
      <c r="AD4369" s="82"/>
      <c r="AE4369" s="89"/>
      <c r="AI4369" s="130"/>
      <c r="AJ4369" s="131"/>
      <c r="AK4369" s="130"/>
      <c r="AL4369" s="131"/>
      <c r="AM4369" s="130"/>
      <c r="AN4369" s="131"/>
      <c r="AO4369" s="130"/>
      <c r="AP4369" s="132"/>
      <c r="AY4369" s="133"/>
      <c r="BC4369" s="97"/>
      <c r="BD4369" s="97"/>
      <c r="BE4369" s="97"/>
      <c r="BF4369" s="97"/>
      <c r="BG4369" s="97"/>
    </row>
    <row r="4370" spans="9:59">
      <c r="I4370" s="80"/>
      <c r="J4370" s="81"/>
      <c r="K4370" s="82"/>
      <c r="L4370" s="83"/>
      <c r="M4370" s="84"/>
      <c r="N4370" s="85"/>
      <c r="O4370" s="82"/>
      <c r="P4370" s="86"/>
      <c r="S4370" s="88"/>
      <c r="T4370" s="82"/>
      <c r="U4370" s="88"/>
      <c r="V4370" s="82"/>
      <c r="W4370" s="88"/>
      <c r="X4370" s="82"/>
      <c r="Y4370" s="88"/>
      <c r="Z4370" s="82"/>
      <c r="AA4370" s="88"/>
      <c r="AB4370" s="82"/>
      <c r="AC4370" s="88"/>
      <c r="AD4370" s="82"/>
      <c r="AE4370" s="89"/>
      <c r="AI4370" s="130"/>
      <c r="AJ4370" s="131"/>
      <c r="AK4370" s="130"/>
      <c r="AL4370" s="131"/>
      <c r="AM4370" s="130"/>
      <c r="AN4370" s="131"/>
      <c r="AO4370" s="130"/>
      <c r="AP4370" s="132"/>
      <c r="AY4370" s="133"/>
      <c r="BC4370" s="97"/>
      <c r="BD4370" s="97"/>
      <c r="BE4370" s="97"/>
      <c r="BF4370" s="97"/>
      <c r="BG4370" s="97"/>
    </row>
    <row r="4371" spans="9:59">
      <c r="I4371" s="80"/>
      <c r="J4371" s="81"/>
      <c r="K4371" s="82"/>
      <c r="L4371" s="83"/>
      <c r="M4371" s="84"/>
      <c r="N4371" s="85"/>
      <c r="O4371" s="82"/>
      <c r="P4371" s="86"/>
      <c r="S4371" s="88"/>
      <c r="T4371" s="82"/>
      <c r="U4371" s="88"/>
      <c r="V4371" s="82"/>
      <c r="W4371" s="88"/>
      <c r="X4371" s="82"/>
      <c r="Y4371" s="88"/>
      <c r="Z4371" s="82"/>
      <c r="AA4371" s="88"/>
      <c r="AB4371" s="82"/>
      <c r="AC4371" s="88"/>
      <c r="AD4371" s="82"/>
      <c r="AE4371" s="89"/>
      <c r="AI4371" s="130"/>
      <c r="AJ4371" s="131"/>
      <c r="AK4371" s="130"/>
      <c r="AL4371" s="131"/>
      <c r="AM4371" s="130"/>
      <c r="AN4371" s="131"/>
      <c r="AO4371" s="130"/>
      <c r="AP4371" s="132"/>
      <c r="AY4371" s="133"/>
      <c r="BC4371" s="97"/>
      <c r="BD4371" s="97"/>
      <c r="BE4371" s="97"/>
      <c r="BF4371" s="97"/>
      <c r="BG4371" s="97"/>
    </row>
    <row r="4372" spans="9:59">
      <c r="I4372" s="80"/>
      <c r="J4372" s="81"/>
      <c r="K4372" s="82"/>
      <c r="L4372" s="83"/>
      <c r="M4372" s="84"/>
      <c r="N4372" s="85"/>
      <c r="O4372" s="82"/>
      <c r="P4372" s="86"/>
      <c r="S4372" s="88"/>
      <c r="T4372" s="82"/>
      <c r="U4372" s="88"/>
      <c r="V4372" s="82"/>
      <c r="W4372" s="88"/>
      <c r="X4372" s="82"/>
      <c r="Y4372" s="88"/>
      <c r="Z4372" s="82"/>
      <c r="AA4372" s="88"/>
      <c r="AB4372" s="82"/>
      <c r="AC4372" s="88"/>
      <c r="AD4372" s="82"/>
      <c r="AE4372" s="89"/>
      <c r="AI4372" s="130"/>
      <c r="AJ4372" s="131"/>
      <c r="AK4372" s="130"/>
      <c r="AL4372" s="131"/>
      <c r="AM4372" s="130"/>
      <c r="AN4372" s="131"/>
      <c r="AO4372" s="130"/>
      <c r="AP4372" s="132"/>
      <c r="AY4372" s="133"/>
      <c r="BC4372" s="97"/>
      <c r="BD4372" s="97"/>
      <c r="BE4372" s="97"/>
      <c r="BF4372" s="97"/>
      <c r="BG4372" s="97"/>
    </row>
    <row r="4373" spans="9:59">
      <c r="I4373" s="80"/>
      <c r="J4373" s="81"/>
      <c r="K4373" s="82"/>
      <c r="L4373" s="83"/>
      <c r="M4373" s="84"/>
      <c r="N4373" s="85"/>
      <c r="O4373" s="82"/>
      <c r="P4373" s="86"/>
      <c r="S4373" s="88"/>
      <c r="T4373" s="82"/>
      <c r="U4373" s="88"/>
      <c r="V4373" s="82"/>
      <c r="W4373" s="88"/>
      <c r="X4373" s="82"/>
      <c r="Y4373" s="88"/>
      <c r="Z4373" s="82"/>
      <c r="AA4373" s="88"/>
      <c r="AB4373" s="82"/>
      <c r="AC4373" s="88"/>
      <c r="AD4373" s="82"/>
      <c r="AE4373" s="89"/>
      <c r="AI4373" s="130"/>
      <c r="AJ4373" s="131"/>
      <c r="AK4373" s="130"/>
      <c r="AL4373" s="131"/>
      <c r="AM4373" s="130"/>
      <c r="AN4373" s="131"/>
      <c r="AO4373" s="130"/>
      <c r="AP4373" s="132"/>
      <c r="AY4373" s="133"/>
      <c r="BC4373" s="97"/>
      <c r="BD4373" s="97"/>
      <c r="BE4373" s="97"/>
      <c r="BF4373" s="97"/>
      <c r="BG4373" s="97"/>
    </row>
    <row r="4374" spans="9:59">
      <c r="I4374" s="80"/>
      <c r="J4374" s="81"/>
      <c r="K4374" s="82"/>
      <c r="L4374" s="83"/>
      <c r="M4374" s="84"/>
      <c r="N4374" s="85"/>
      <c r="O4374" s="82"/>
      <c r="P4374" s="86"/>
      <c r="S4374" s="88"/>
      <c r="T4374" s="82"/>
      <c r="U4374" s="88"/>
      <c r="V4374" s="82"/>
      <c r="W4374" s="88"/>
      <c r="X4374" s="82"/>
      <c r="Y4374" s="88"/>
      <c r="Z4374" s="82"/>
      <c r="AA4374" s="88"/>
      <c r="AB4374" s="82"/>
      <c r="AC4374" s="88"/>
      <c r="AD4374" s="82"/>
      <c r="AE4374" s="89"/>
      <c r="AI4374" s="130"/>
      <c r="AJ4374" s="131"/>
      <c r="AK4374" s="130"/>
      <c r="AL4374" s="131"/>
      <c r="AM4374" s="130"/>
      <c r="AN4374" s="131"/>
      <c r="AO4374" s="130"/>
      <c r="AP4374" s="132"/>
      <c r="AY4374" s="133"/>
      <c r="BC4374" s="97"/>
      <c r="BD4374" s="97"/>
      <c r="BE4374" s="97"/>
      <c r="BF4374" s="97"/>
      <c r="BG4374" s="97"/>
    </row>
    <row r="4375" spans="9:59">
      <c r="I4375" s="80"/>
      <c r="J4375" s="81"/>
      <c r="K4375" s="82"/>
      <c r="L4375" s="83"/>
      <c r="M4375" s="84"/>
      <c r="N4375" s="85"/>
      <c r="O4375" s="82"/>
      <c r="P4375" s="86"/>
      <c r="S4375" s="88"/>
      <c r="T4375" s="82"/>
      <c r="U4375" s="88"/>
      <c r="V4375" s="82"/>
      <c r="W4375" s="88"/>
      <c r="X4375" s="82"/>
      <c r="Y4375" s="88"/>
      <c r="Z4375" s="82"/>
      <c r="AA4375" s="88"/>
      <c r="AB4375" s="82"/>
      <c r="AC4375" s="88"/>
      <c r="AD4375" s="82"/>
      <c r="AE4375" s="89"/>
      <c r="AI4375" s="130"/>
      <c r="AJ4375" s="131"/>
      <c r="AK4375" s="130"/>
      <c r="AL4375" s="131"/>
      <c r="AM4375" s="130"/>
      <c r="AN4375" s="131"/>
      <c r="AO4375" s="130"/>
      <c r="AP4375" s="132"/>
      <c r="AY4375" s="133"/>
      <c r="BC4375" s="97"/>
      <c r="BD4375" s="97"/>
      <c r="BE4375" s="97"/>
      <c r="BF4375" s="97"/>
      <c r="BG4375" s="97"/>
    </row>
    <row r="4376" spans="9:59">
      <c r="I4376" s="80"/>
      <c r="J4376" s="81"/>
      <c r="K4376" s="82"/>
      <c r="L4376" s="83"/>
      <c r="M4376" s="84"/>
      <c r="N4376" s="85"/>
      <c r="O4376" s="82"/>
      <c r="P4376" s="86"/>
      <c r="S4376" s="88"/>
      <c r="T4376" s="82"/>
      <c r="U4376" s="88"/>
      <c r="V4376" s="82"/>
      <c r="W4376" s="88"/>
      <c r="X4376" s="82"/>
      <c r="Y4376" s="88"/>
      <c r="Z4376" s="82"/>
      <c r="AA4376" s="88"/>
      <c r="AB4376" s="82"/>
      <c r="AC4376" s="88"/>
      <c r="AD4376" s="82"/>
      <c r="AE4376" s="89"/>
      <c r="AI4376" s="130"/>
      <c r="AJ4376" s="131"/>
      <c r="AK4376" s="130"/>
      <c r="AL4376" s="131"/>
      <c r="AM4376" s="130"/>
      <c r="AN4376" s="131"/>
      <c r="AO4376" s="130"/>
      <c r="AP4376" s="132"/>
      <c r="AY4376" s="133"/>
      <c r="BC4376" s="97"/>
      <c r="BD4376" s="97"/>
      <c r="BE4376" s="97"/>
      <c r="BF4376" s="97"/>
      <c r="BG4376" s="97"/>
    </row>
    <row r="4377" spans="9:59">
      <c r="I4377" s="80"/>
      <c r="J4377" s="81"/>
      <c r="K4377" s="82"/>
      <c r="L4377" s="83"/>
      <c r="M4377" s="84"/>
      <c r="N4377" s="85"/>
      <c r="O4377" s="82"/>
      <c r="P4377" s="86"/>
      <c r="S4377" s="88"/>
      <c r="T4377" s="82"/>
      <c r="U4377" s="88"/>
      <c r="V4377" s="82"/>
      <c r="W4377" s="88"/>
      <c r="X4377" s="82"/>
      <c r="Y4377" s="88"/>
      <c r="Z4377" s="82"/>
      <c r="AA4377" s="88"/>
      <c r="AB4377" s="82"/>
      <c r="AC4377" s="88"/>
      <c r="AD4377" s="82"/>
      <c r="AE4377" s="89"/>
      <c r="AI4377" s="130"/>
      <c r="AJ4377" s="131"/>
      <c r="AK4377" s="130"/>
      <c r="AL4377" s="131"/>
      <c r="AM4377" s="130"/>
      <c r="AN4377" s="131"/>
      <c r="AO4377" s="130"/>
      <c r="AP4377" s="132"/>
      <c r="AY4377" s="133"/>
      <c r="BC4377" s="97"/>
      <c r="BD4377" s="97"/>
      <c r="BE4377" s="97"/>
      <c r="BF4377" s="97"/>
      <c r="BG4377" s="97"/>
    </row>
    <row r="4378" spans="9:59">
      <c r="I4378" s="80"/>
      <c r="J4378" s="81"/>
      <c r="K4378" s="82"/>
      <c r="L4378" s="83"/>
      <c r="M4378" s="84"/>
      <c r="N4378" s="85"/>
      <c r="O4378" s="82"/>
      <c r="P4378" s="86"/>
      <c r="S4378" s="88"/>
      <c r="T4378" s="82"/>
      <c r="U4378" s="88"/>
      <c r="V4378" s="82"/>
      <c r="W4378" s="88"/>
      <c r="X4378" s="82"/>
      <c r="Y4378" s="88"/>
      <c r="Z4378" s="82"/>
      <c r="AA4378" s="88"/>
      <c r="AB4378" s="82"/>
      <c r="AC4378" s="88"/>
      <c r="AD4378" s="82"/>
      <c r="AE4378" s="89"/>
      <c r="AI4378" s="130"/>
      <c r="AJ4378" s="131"/>
      <c r="AK4378" s="130"/>
      <c r="AL4378" s="131"/>
      <c r="AM4378" s="130"/>
      <c r="AN4378" s="131"/>
      <c r="AO4378" s="130"/>
      <c r="AP4378" s="132"/>
      <c r="AY4378" s="133"/>
      <c r="BC4378" s="97"/>
      <c r="BD4378" s="97"/>
      <c r="BE4378" s="97"/>
      <c r="BF4378" s="97"/>
      <c r="BG4378" s="97"/>
    </row>
    <row r="4379" spans="9:59">
      <c r="I4379" s="80"/>
      <c r="J4379" s="81"/>
      <c r="K4379" s="82"/>
      <c r="L4379" s="83"/>
      <c r="M4379" s="84"/>
      <c r="N4379" s="85"/>
      <c r="O4379" s="82"/>
      <c r="P4379" s="86"/>
      <c r="S4379" s="88"/>
      <c r="T4379" s="82"/>
      <c r="U4379" s="88"/>
      <c r="V4379" s="82"/>
      <c r="W4379" s="88"/>
      <c r="X4379" s="82"/>
      <c r="Y4379" s="88"/>
      <c r="Z4379" s="82"/>
      <c r="AA4379" s="88"/>
      <c r="AB4379" s="82"/>
      <c r="AC4379" s="88"/>
      <c r="AD4379" s="82"/>
      <c r="AE4379" s="89"/>
      <c r="AI4379" s="130"/>
      <c r="AJ4379" s="131"/>
      <c r="AK4379" s="130"/>
      <c r="AL4379" s="131"/>
      <c r="AM4379" s="130"/>
      <c r="AN4379" s="131"/>
      <c r="AO4379" s="130"/>
      <c r="AP4379" s="132"/>
      <c r="AY4379" s="133"/>
      <c r="BC4379" s="97"/>
      <c r="BD4379" s="97"/>
      <c r="BE4379" s="97"/>
      <c r="BF4379" s="97"/>
      <c r="BG4379" s="97"/>
    </row>
    <row r="4380" spans="9:59">
      <c r="I4380" s="80"/>
      <c r="J4380" s="81"/>
      <c r="K4380" s="82"/>
      <c r="L4380" s="83"/>
      <c r="M4380" s="84"/>
      <c r="N4380" s="85"/>
      <c r="O4380" s="82"/>
      <c r="P4380" s="86"/>
      <c r="S4380" s="88"/>
      <c r="T4380" s="82"/>
      <c r="U4380" s="88"/>
      <c r="V4380" s="82"/>
      <c r="W4380" s="88"/>
      <c r="X4380" s="82"/>
      <c r="Y4380" s="88"/>
      <c r="Z4380" s="82"/>
      <c r="AA4380" s="88"/>
      <c r="AB4380" s="82"/>
      <c r="AC4380" s="88"/>
      <c r="AD4380" s="82"/>
      <c r="AE4380" s="89"/>
      <c r="AI4380" s="130"/>
      <c r="AJ4380" s="131"/>
      <c r="AK4380" s="130"/>
      <c r="AL4380" s="131"/>
      <c r="AM4380" s="130"/>
      <c r="AN4380" s="131"/>
      <c r="AO4380" s="130"/>
      <c r="AP4380" s="132"/>
      <c r="AY4380" s="133"/>
      <c r="BC4380" s="97"/>
      <c r="BD4380" s="97"/>
      <c r="BE4380" s="97"/>
      <c r="BF4380" s="97"/>
      <c r="BG4380" s="97"/>
    </row>
    <row r="4381" spans="9:59">
      <c r="I4381" s="80"/>
      <c r="J4381" s="81"/>
      <c r="K4381" s="82"/>
      <c r="L4381" s="83"/>
      <c r="M4381" s="84"/>
      <c r="N4381" s="85"/>
      <c r="O4381" s="82"/>
      <c r="P4381" s="86"/>
      <c r="S4381" s="88"/>
      <c r="T4381" s="82"/>
      <c r="U4381" s="88"/>
      <c r="V4381" s="82"/>
      <c r="W4381" s="88"/>
      <c r="X4381" s="82"/>
      <c r="Y4381" s="88"/>
      <c r="Z4381" s="82"/>
      <c r="AA4381" s="88"/>
      <c r="AB4381" s="82"/>
      <c r="AC4381" s="88"/>
      <c r="AD4381" s="82"/>
      <c r="AE4381" s="89"/>
      <c r="AI4381" s="130"/>
      <c r="AJ4381" s="131"/>
      <c r="AK4381" s="130"/>
      <c r="AL4381" s="131"/>
      <c r="AM4381" s="130"/>
      <c r="AN4381" s="131"/>
      <c r="AO4381" s="130"/>
      <c r="AP4381" s="132"/>
      <c r="AY4381" s="133"/>
      <c r="BC4381" s="97"/>
      <c r="BD4381" s="97"/>
      <c r="BE4381" s="97"/>
      <c r="BF4381" s="97"/>
      <c r="BG4381" s="97"/>
    </row>
    <row r="4382" spans="9:59">
      <c r="I4382" s="80"/>
      <c r="J4382" s="81"/>
      <c r="K4382" s="82"/>
      <c r="L4382" s="83"/>
      <c r="M4382" s="84"/>
      <c r="N4382" s="85"/>
      <c r="O4382" s="82"/>
      <c r="P4382" s="86"/>
      <c r="S4382" s="88"/>
      <c r="T4382" s="82"/>
      <c r="U4382" s="88"/>
      <c r="V4382" s="82"/>
      <c r="W4382" s="88"/>
      <c r="X4382" s="82"/>
      <c r="Y4382" s="88"/>
      <c r="Z4382" s="82"/>
      <c r="AA4382" s="88"/>
      <c r="AB4382" s="82"/>
      <c r="AC4382" s="88"/>
      <c r="AD4382" s="82"/>
      <c r="AE4382" s="89"/>
      <c r="AI4382" s="130"/>
      <c r="AJ4382" s="131"/>
      <c r="AK4382" s="130"/>
      <c r="AL4382" s="131"/>
      <c r="AM4382" s="130"/>
      <c r="AN4382" s="131"/>
      <c r="AO4382" s="130"/>
      <c r="AP4382" s="132"/>
      <c r="AY4382" s="133"/>
      <c r="BC4382" s="97"/>
      <c r="BD4382" s="97"/>
      <c r="BE4382" s="97"/>
      <c r="BF4382" s="97"/>
      <c r="BG4382" s="97"/>
    </row>
    <row r="4383" spans="9:59">
      <c r="I4383" s="80"/>
      <c r="J4383" s="81"/>
      <c r="K4383" s="82"/>
      <c r="L4383" s="83"/>
      <c r="M4383" s="84"/>
      <c r="N4383" s="85"/>
      <c r="O4383" s="82"/>
      <c r="P4383" s="86"/>
      <c r="S4383" s="88"/>
      <c r="T4383" s="82"/>
      <c r="U4383" s="88"/>
      <c r="V4383" s="82"/>
      <c r="W4383" s="88"/>
      <c r="X4383" s="82"/>
      <c r="Y4383" s="88"/>
      <c r="Z4383" s="82"/>
      <c r="AA4383" s="88"/>
      <c r="AB4383" s="82"/>
      <c r="AC4383" s="88"/>
      <c r="AD4383" s="82"/>
      <c r="AE4383" s="89"/>
      <c r="AI4383" s="130"/>
      <c r="AJ4383" s="131"/>
      <c r="AK4383" s="130"/>
      <c r="AL4383" s="131"/>
      <c r="AM4383" s="130"/>
      <c r="AN4383" s="131"/>
      <c r="AO4383" s="130"/>
      <c r="AP4383" s="132"/>
      <c r="AY4383" s="133"/>
      <c r="BC4383" s="97"/>
      <c r="BD4383" s="97"/>
      <c r="BE4383" s="97"/>
      <c r="BF4383" s="97"/>
      <c r="BG4383" s="97"/>
    </row>
    <row r="4384" spans="9:59">
      <c r="I4384" s="80"/>
      <c r="J4384" s="81"/>
      <c r="K4384" s="82"/>
      <c r="L4384" s="83"/>
      <c r="M4384" s="84"/>
      <c r="N4384" s="85"/>
      <c r="O4384" s="82"/>
      <c r="P4384" s="86"/>
      <c r="S4384" s="88"/>
      <c r="T4384" s="82"/>
      <c r="U4384" s="88"/>
      <c r="V4384" s="82"/>
      <c r="W4384" s="88"/>
      <c r="X4384" s="82"/>
      <c r="Y4384" s="88"/>
      <c r="Z4384" s="82"/>
      <c r="AA4384" s="88"/>
      <c r="AB4384" s="82"/>
      <c r="AC4384" s="88"/>
      <c r="AD4384" s="82"/>
      <c r="AE4384" s="89"/>
      <c r="AI4384" s="130"/>
      <c r="AJ4384" s="131"/>
      <c r="AK4384" s="130"/>
      <c r="AL4384" s="131"/>
      <c r="AM4384" s="130"/>
      <c r="AN4384" s="131"/>
      <c r="AO4384" s="130"/>
      <c r="AP4384" s="132"/>
      <c r="AY4384" s="133"/>
      <c r="BC4384" s="97"/>
      <c r="BD4384" s="97"/>
      <c r="BE4384" s="97"/>
      <c r="BF4384" s="97"/>
      <c r="BG4384" s="97"/>
    </row>
    <row r="4385" spans="9:59">
      <c r="I4385" s="80"/>
      <c r="J4385" s="81"/>
      <c r="K4385" s="82"/>
      <c r="L4385" s="83"/>
      <c r="M4385" s="84"/>
      <c r="N4385" s="85"/>
      <c r="O4385" s="82"/>
      <c r="P4385" s="86"/>
      <c r="S4385" s="88"/>
      <c r="T4385" s="82"/>
      <c r="U4385" s="88"/>
      <c r="V4385" s="82"/>
      <c r="W4385" s="88"/>
      <c r="X4385" s="82"/>
      <c r="Y4385" s="88"/>
      <c r="Z4385" s="82"/>
      <c r="AA4385" s="88"/>
      <c r="AB4385" s="82"/>
      <c r="AC4385" s="88"/>
      <c r="AD4385" s="82"/>
      <c r="AE4385" s="89"/>
      <c r="AI4385" s="130"/>
      <c r="AJ4385" s="131"/>
      <c r="AK4385" s="130"/>
      <c r="AL4385" s="131"/>
      <c r="AM4385" s="130"/>
      <c r="AN4385" s="131"/>
      <c r="AO4385" s="130"/>
      <c r="AP4385" s="132"/>
      <c r="AY4385" s="133"/>
      <c r="BC4385" s="97"/>
      <c r="BD4385" s="97"/>
      <c r="BE4385" s="97"/>
      <c r="BF4385" s="97"/>
      <c r="BG4385" s="97"/>
    </row>
    <row r="4386" spans="9:59">
      <c r="I4386" s="80"/>
      <c r="J4386" s="81"/>
      <c r="K4386" s="82"/>
      <c r="L4386" s="83"/>
      <c r="M4386" s="84"/>
      <c r="N4386" s="85"/>
      <c r="O4386" s="82"/>
      <c r="P4386" s="86"/>
      <c r="S4386" s="88"/>
      <c r="T4386" s="82"/>
      <c r="U4386" s="88"/>
      <c r="V4386" s="82"/>
      <c r="W4386" s="88"/>
      <c r="X4386" s="82"/>
      <c r="Y4386" s="88"/>
      <c r="Z4386" s="82"/>
      <c r="AA4386" s="88"/>
      <c r="AB4386" s="82"/>
      <c r="AC4386" s="88"/>
      <c r="AD4386" s="82"/>
      <c r="AE4386" s="89"/>
      <c r="AI4386" s="130"/>
      <c r="AJ4386" s="131"/>
      <c r="AK4386" s="130"/>
      <c r="AL4386" s="131"/>
      <c r="AM4386" s="130"/>
      <c r="AN4386" s="131"/>
      <c r="AO4386" s="130"/>
      <c r="AP4386" s="132"/>
      <c r="AY4386" s="133"/>
      <c r="BC4386" s="97"/>
      <c r="BD4386" s="97"/>
      <c r="BE4386" s="97"/>
      <c r="BF4386" s="97"/>
      <c r="BG4386" s="97"/>
    </row>
    <row r="4387" spans="9:59">
      <c r="I4387" s="80"/>
      <c r="J4387" s="81"/>
      <c r="K4387" s="82"/>
      <c r="L4387" s="83"/>
      <c r="M4387" s="84"/>
      <c r="N4387" s="85"/>
      <c r="O4387" s="82"/>
      <c r="P4387" s="86"/>
      <c r="S4387" s="88"/>
      <c r="T4387" s="82"/>
      <c r="U4387" s="88"/>
      <c r="V4387" s="82"/>
      <c r="W4387" s="88"/>
      <c r="X4387" s="82"/>
      <c r="Y4387" s="88"/>
      <c r="Z4387" s="82"/>
      <c r="AA4387" s="88"/>
      <c r="AB4387" s="82"/>
      <c r="AC4387" s="88"/>
      <c r="AD4387" s="82"/>
      <c r="AE4387" s="89"/>
      <c r="AI4387" s="130"/>
      <c r="AJ4387" s="131"/>
      <c r="AK4387" s="130"/>
      <c r="AL4387" s="131"/>
      <c r="AM4387" s="130"/>
      <c r="AN4387" s="131"/>
      <c r="AO4387" s="130"/>
      <c r="AP4387" s="132"/>
      <c r="AY4387" s="133"/>
      <c r="BC4387" s="97"/>
      <c r="BD4387" s="97"/>
      <c r="BE4387" s="97"/>
      <c r="BF4387" s="97"/>
      <c r="BG4387" s="97"/>
    </row>
    <row r="4388" spans="9:59">
      <c r="I4388" s="80"/>
      <c r="J4388" s="81"/>
      <c r="K4388" s="82"/>
      <c r="L4388" s="83"/>
      <c r="M4388" s="84"/>
      <c r="N4388" s="85"/>
      <c r="O4388" s="82"/>
      <c r="P4388" s="86"/>
      <c r="S4388" s="88"/>
      <c r="T4388" s="82"/>
      <c r="U4388" s="88"/>
      <c r="V4388" s="82"/>
      <c r="W4388" s="88"/>
      <c r="X4388" s="82"/>
      <c r="Y4388" s="88"/>
      <c r="Z4388" s="82"/>
      <c r="AA4388" s="88"/>
      <c r="AB4388" s="82"/>
      <c r="AC4388" s="88"/>
      <c r="AD4388" s="82"/>
      <c r="AE4388" s="89"/>
      <c r="AI4388" s="130"/>
      <c r="AJ4388" s="131"/>
      <c r="AK4388" s="130"/>
      <c r="AL4388" s="131"/>
      <c r="AM4388" s="130"/>
      <c r="AN4388" s="131"/>
      <c r="AO4388" s="130"/>
      <c r="AP4388" s="132"/>
      <c r="AY4388" s="133"/>
      <c r="BC4388" s="97"/>
      <c r="BD4388" s="97"/>
      <c r="BE4388" s="97"/>
      <c r="BF4388" s="97"/>
      <c r="BG4388" s="97"/>
    </row>
    <row r="4389" spans="9:59">
      <c r="I4389" s="80"/>
      <c r="J4389" s="81"/>
      <c r="K4389" s="82"/>
      <c r="L4389" s="83"/>
      <c r="M4389" s="84"/>
      <c r="N4389" s="85"/>
      <c r="O4389" s="82"/>
      <c r="P4389" s="86"/>
      <c r="S4389" s="88"/>
      <c r="T4389" s="82"/>
      <c r="U4389" s="88"/>
      <c r="V4389" s="82"/>
      <c r="W4389" s="88"/>
      <c r="X4389" s="82"/>
      <c r="Y4389" s="88"/>
      <c r="Z4389" s="82"/>
      <c r="AA4389" s="88"/>
      <c r="AB4389" s="82"/>
      <c r="AC4389" s="88"/>
      <c r="AD4389" s="82"/>
      <c r="AE4389" s="89"/>
      <c r="AI4389" s="130"/>
      <c r="AJ4389" s="131"/>
      <c r="AK4389" s="130"/>
      <c r="AL4389" s="131"/>
      <c r="AM4389" s="130"/>
      <c r="AN4389" s="131"/>
      <c r="AO4389" s="130"/>
      <c r="AP4389" s="132"/>
      <c r="AY4389" s="133"/>
      <c r="BC4389" s="97"/>
      <c r="BD4389" s="97"/>
      <c r="BE4389" s="97"/>
      <c r="BF4389" s="97"/>
      <c r="BG4389" s="97"/>
    </row>
    <row r="4390" spans="9:59">
      <c r="I4390" s="80"/>
      <c r="J4390" s="81"/>
      <c r="K4390" s="82"/>
      <c r="L4390" s="83"/>
      <c r="M4390" s="84"/>
      <c r="N4390" s="85"/>
      <c r="O4390" s="82"/>
      <c r="P4390" s="86"/>
      <c r="S4390" s="88"/>
      <c r="T4390" s="82"/>
      <c r="U4390" s="88"/>
      <c r="V4390" s="82"/>
      <c r="W4390" s="88"/>
      <c r="X4390" s="82"/>
      <c r="Y4390" s="88"/>
      <c r="Z4390" s="82"/>
      <c r="AA4390" s="88"/>
      <c r="AB4390" s="82"/>
      <c r="AC4390" s="88"/>
      <c r="AD4390" s="82"/>
      <c r="AE4390" s="89"/>
      <c r="AI4390" s="130"/>
      <c r="AJ4390" s="131"/>
      <c r="AK4390" s="130"/>
      <c r="AL4390" s="131"/>
      <c r="AM4390" s="130"/>
      <c r="AN4390" s="131"/>
      <c r="AO4390" s="130"/>
      <c r="AP4390" s="132"/>
      <c r="AY4390" s="133"/>
      <c r="BC4390" s="97"/>
      <c r="BD4390" s="97"/>
      <c r="BE4390" s="97"/>
      <c r="BF4390" s="97"/>
      <c r="BG4390" s="97"/>
    </row>
    <row r="4391" spans="9:59">
      <c r="I4391" s="80"/>
      <c r="J4391" s="81"/>
      <c r="K4391" s="82"/>
      <c r="L4391" s="83"/>
      <c r="M4391" s="84"/>
      <c r="N4391" s="85"/>
      <c r="O4391" s="82"/>
      <c r="P4391" s="86"/>
      <c r="S4391" s="88"/>
      <c r="T4391" s="82"/>
      <c r="U4391" s="88"/>
      <c r="V4391" s="82"/>
      <c r="W4391" s="88"/>
      <c r="X4391" s="82"/>
      <c r="Y4391" s="88"/>
      <c r="Z4391" s="82"/>
      <c r="AA4391" s="88"/>
      <c r="AB4391" s="82"/>
      <c r="AC4391" s="88"/>
      <c r="AD4391" s="82"/>
      <c r="AE4391" s="89"/>
      <c r="AI4391" s="130"/>
      <c r="AJ4391" s="131"/>
      <c r="AK4391" s="130"/>
      <c r="AL4391" s="131"/>
      <c r="AM4391" s="130"/>
      <c r="AN4391" s="131"/>
      <c r="AO4391" s="130"/>
      <c r="AP4391" s="132"/>
      <c r="AY4391" s="133"/>
      <c r="BC4391" s="97"/>
      <c r="BD4391" s="97"/>
      <c r="BE4391" s="97"/>
      <c r="BF4391" s="97"/>
      <c r="BG4391" s="97"/>
    </row>
    <row r="4392" spans="9:59">
      <c r="I4392" s="80"/>
      <c r="J4392" s="81"/>
      <c r="K4392" s="82"/>
      <c r="L4392" s="83"/>
      <c r="M4392" s="84"/>
      <c r="N4392" s="85"/>
      <c r="O4392" s="82"/>
      <c r="P4392" s="86"/>
      <c r="S4392" s="88"/>
      <c r="T4392" s="82"/>
      <c r="U4392" s="88"/>
      <c r="V4392" s="82"/>
      <c r="W4392" s="88"/>
      <c r="X4392" s="82"/>
      <c r="Y4392" s="88"/>
      <c r="Z4392" s="82"/>
      <c r="AA4392" s="88"/>
      <c r="AB4392" s="82"/>
      <c r="AC4392" s="88"/>
      <c r="AD4392" s="82"/>
      <c r="AE4392" s="89"/>
      <c r="AI4392" s="130"/>
      <c r="AJ4392" s="131"/>
      <c r="AK4392" s="130"/>
      <c r="AL4392" s="131"/>
      <c r="AM4392" s="130"/>
      <c r="AN4392" s="131"/>
      <c r="AO4392" s="130"/>
      <c r="AP4392" s="132"/>
      <c r="AY4392" s="133"/>
      <c r="BC4392" s="97"/>
      <c r="BD4392" s="97"/>
      <c r="BE4392" s="97"/>
      <c r="BF4392" s="97"/>
      <c r="BG4392" s="97"/>
    </row>
    <row r="4393" spans="9:59">
      <c r="I4393" s="80"/>
      <c r="J4393" s="81"/>
      <c r="K4393" s="82"/>
      <c r="L4393" s="83"/>
      <c r="M4393" s="84"/>
      <c r="N4393" s="85"/>
      <c r="O4393" s="82"/>
      <c r="P4393" s="86"/>
      <c r="S4393" s="88"/>
      <c r="T4393" s="82"/>
      <c r="U4393" s="88"/>
      <c r="V4393" s="82"/>
      <c r="W4393" s="88"/>
      <c r="X4393" s="82"/>
      <c r="Y4393" s="88"/>
      <c r="Z4393" s="82"/>
      <c r="AA4393" s="88"/>
      <c r="AB4393" s="82"/>
      <c r="AC4393" s="88"/>
      <c r="AD4393" s="82"/>
      <c r="AE4393" s="89"/>
      <c r="AI4393" s="130"/>
      <c r="AJ4393" s="131"/>
      <c r="AK4393" s="130"/>
      <c r="AL4393" s="131"/>
      <c r="AM4393" s="130"/>
      <c r="AN4393" s="131"/>
      <c r="AO4393" s="130"/>
      <c r="AP4393" s="132"/>
      <c r="AY4393" s="133"/>
      <c r="BC4393" s="97"/>
      <c r="BD4393" s="97"/>
      <c r="BE4393" s="97"/>
      <c r="BF4393" s="97"/>
      <c r="BG4393" s="97"/>
    </row>
    <row r="4394" spans="9:59">
      <c r="I4394" s="80"/>
      <c r="J4394" s="81"/>
      <c r="K4394" s="82"/>
      <c r="L4394" s="83"/>
      <c r="M4394" s="84"/>
      <c r="N4394" s="85"/>
      <c r="O4394" s="82"/>
      <c r="P4394" s="86"/>
      <c r="S4394" s="88"/>
      <c r="T4394" s="82"/>
      <c r="U4394" s="88"/>
      <c r="V4394" s="82"/>
      <c r="W4394" s="88"/>
      <c r="X4394" s="82"/>
      <c r="Y4394" s="88"/>
      <c r="Z4394" s="82"/>
      <c r="AA4394" s="88"/>
      <c r="AB4394" s="82"/>
      <c r="AC4394" s="88"/>
      <c r="AD4394" s="82"/>
      <c r="AE4394" s="89"/>
      <c r="AI4394" s="130"/>
      <c r="AJ4394" s="131"/>
      <c r="AK4394" s="130"/>
      <c r="AL4394" s="131"/>
      <c r="AM4394" s="130"/>
      <c r="AN4394" s="131"/>
      <c r="AO4394" s="130"/>
      <c r="AP4394" s="132"/>
      <c r="AY4394" s="133"/>
      <c r="BC4394" s="97"/>
      <c r="BD4394" s="97"/>
      <c r="BE4394" s="97"/>
      <c r="BF4394" s="97"/>
      <c r="BG4394" s="97"/>
    </row>
    <row r="4395" spans="9:59">
      <c r="I4395" s="80"/>
      <c r="J4395" s="81"/>
      <c r="K4395" s="82"/>
      <c r="L4395" s="83"/>
      <c r="M4395" s="84"/>
      <c r="N4395" s="85"/>
      <c r="O4395" s="82"/>
      <c r="P4395" s="86"/>
      <c r="S4395" s="88"/>
      <c r="T4395" s="82"/>
      <c r="U4395" s="88"/>
      <c r="V4395" s="82"/>
      <c r="W4395" s="88"/>
      <c r="X4395" s="82"/>
      <c r="Y4395" s="88"/>
      <c r="Z4395" s="82"/>
      <c r="AA4395" s="88"/>
      <c r="AB4395" s="82"/>
      <c r="AC4395" s="88"/>
      <c r="AD4395" s="82"/>
      <c r="AE4395" s="89"/>
      <c r="AI4395" s="130"/>
      <c r="AJ4395" s="131"/>
      <c r="AK4395" s="130"/>
      <c r="AL4395" s="131"/>
      <c r="AM4395" s="130"/>
      <c r="AN4395" s="131"/>
      <c r="AO4395" s="130"/>
      <c r="AP4395" s="132"/>
      <c r="AY4395" s="133"/>
      <c r="BC4395" s="97"/>
      <c r="BD4395" s="97"/>
      <c r="BE4395" s="97"/>
      <c r="BF4395" s="97"/>
      <c r="BG4395" s="97"/>
    </row>
    <row r="4396" spans="9:59">
      <c r="I4396" s="80"/>
      <c r="J4396" s="81"/>
      <c r="K4396" s="82"/>
      <c r="L4396" s="83"/>
      <c r="M4396" s="84"/>
      <c r="N4396" s="85"/>
      <c r="O4396" s="82"/>
      <c r="P4396" s="86"/>
      <c r="S4396" s="88"/>
      <c r="T4396" s="82"/>
      <c r="U4396" s="88"/>
      <c r="V4396" s="82"/>
      <c r="W4396" s="88"/>
      <c r="X4396" s="82"/>
      <c r="Y4396" s="88"/>
      <c r="Z4396" s="82"/>
      <c r="AA4396" s="88"/>
      <c r="AB4396" s="82"/>
      <c r="AC4396" s="88"/>
      <c r="AD4396" s="82"/>
      <c r="AE4396" s="89"/>
      <c r="AI4396" s="130"/>
      <c r="AJ4396" s="131"/>
      <c r="AK4396" s="130"/>
      <c r="AL4396" s="131"/>
      <c r="AM4396" s="130"/>
      <c r="AN4396" s="131"/>
      <c r="AO4396" s="130"/>
      <c r="AP4396" s="132"/>
      <c r="AY4396" s="133"/>
      <c r="BC4396" s="97"/>
      <c r="BD4396" s="97"/>
      <c r="BE4396" s="97"/>
      <c r="BF4396" s="97"/>
      <c r="BG4396" s="97"/>
    </row>
    <row r="4397" spans="9:59">
      <c r="I4397" s="80"/>
      <c r="J4397" s="81"/>
      <c r="K4397" s="82"/>
      <c r="L4397" s="83"/>
      <c r="M4397" s="84"/>
      <c r="N4397" s="85"/>
      <c r="O4397" s="82"/>
      <c r="P4397" s="86"/>
      <c r="S4397" s="88"/>
      <c r="T4397" s="82"/>
      <c r="U4397" s="88"/>
      <c r="V4397" s="82"/>
      <c r="W4397" s="88"/>
      <c r="X4397" s="82"/>
      <c r="Y4397" s="88"/>
      <c r="Z4397" s="82"/>
      <c r="AA4397" s="88"/>
      <c r="AB4397" s="82"/>
      <c r="AC4397" s="88"/>
      <c r="AD4397" s="82"/>
      <c r="AE4397" s="89"/>
      <c r="AI4397" s="130"/>
      <c r="AJ4397" s="131"/>
      <c r="AK4397" s="130"/>
      <c r="AL4397" s="131"/>
      <c r="AM4397" s="130"/>
      <c r="AN4397" s="131"/>
      <c r="AO4397" s="130"/>
      <c r="AP4397" s="132"/>
      <c r="AY4397" s="133"/>
      <c r="BC4397" s="97"/>
      <c r="BD4397" s="97"/>
      <c r="BE4397" s="97"/>
      <c r="BF4397" s="97"/>
      <c r="BG4397" s="97"/>
    </row>
    <row r="4398" spans="9:59">
      <c r="I4398" s="80"/>
      <c r="J4398" s="81"/>
      <c r="K4398" s="82"/>
      <c r="L4398" s="83"/>
      <c r="M4398" s="84"/>
      <c r="N4398" s="85"/>
      <c r="O4398" s="82"/>
      <c r="P4398" s="86"/>
      <c r="S4398" s="88"/>
      <c r="T4398" s="82"/>
      <c r="U4398" s="88"/>
      <c r="V4398" s="82"/>
      <c r="W4398" s="88"/>
      <c r="X4398" s="82"/>
      <c r="Y4398" s="88"/>
      <c r="Z4398" s="82"/>
      <c r="AA4398" s="88"/>
      <c r="AB4398" s="82"/>
      <c r="AC4398" s="88"/>
      <c r="AD4398" s="82"/>
      <c r="AE4398" s="89"/>
      <c r="AI4398" s="130"/>
      <c r="AJ4398" s="131"/>
      <c r="AK4398" s="130"/>
      <c r="AL4398" s="131"/>
      <c r="AM4398" s="130"/>
      <c r="AN4398" s="131"/>
      <c r="AO4398" s="130"/>
      <c r="AP4398" s="132"/>
      <c r="AY4398" s="133"/>
      <c r="BC4398" s="97"/>
      <c r="BD4398" s="97"/>
      <c r="BE4398" s="97"/>
      <c r="BF4398" s="97"/>
      <c r="BG4398" s="97"/>
    </row>
    <row r="4399" spans="9:59">
      <c r="I4399" s="80"/>
      <c r="J4399" s="81"/>
      <c r="K4399" s="82"/>
      <c r="L4399" s="83"/>
      <c r="M4399" s="84"/>
      <c r="N4399" s="85"/>
      <c r="O4399" s="82"/>
      <c r="P4399" s="86"/>
      <c r="S4399" s="88"/>
      <c r="T4399" s="82"/>
      <c r="U4399" s="88"/>
      <c r="V4399" s="82"/>
      <c r="W4399" s="88"/>
      <c r="X4399" s="82"/>
      <c r="Y4399" s="88"/>
      <c r="Z4399" s="82"/>
      <c r="AA4399" s="88"/>
      <c r="AB4399" s="82"/>
      <c r="AC4399" s="88"/>
      <c r="AD4399" s="82"/>
      <c r="AE4399" s="89"/>
      <c r="AI4399" s="130"/>
      <c r="AJ4399" s="131"/>
      <c r="AK4399" s="130"/>
      <c r="AL4399" s="131"/>
      <c r="AM4399" s="130"/>
      <c r="AN4399" s="131"/>
      <c r="AO4399" s="130"/>
      <c r="AP4399" s="132"/>
      <c r="AY4399" s="133"/>
      <c r="BC4399" s="97"/>
      <c r="BD4399" s="97"/>
      <c r="BE4399" s="97"/>
      <c r="BF4399" s="97"/>
      <c r="BG4399" s="97"/>
    </row>
    <row r="4400" spans="9:59">
      <c r="I4400" s="80"/>
      <c r="J4400" s="81"/>
      <c r="K4400" s="82"/>
      <c r="L4400" s="83"/>
      <c r="M4400" s="84"/>
      <c r="N4400" s="85"/>
      <c r="O4400" s="82"/>
      <c r="P4400" s="86"/>
      <c r="S4400" s="88"/>
      <c r="T4400" s="82"/>
      <c r="U4400" s="88"/>
      <c r="V4400" s="82"/>
      <c r="W4400" s="88"/>
      <c r="X4400" s="82"/>
      <c r="Y4400" s="88"/>
      <c r="Z4400" s="82"/>
      <c r="AA4400" s="88"/>
      <c r="AB4400" s="82"/>
      <c r="AC4400" s="88"/>
      <c r="AD4400" s="82"/>
      <c r="AE4400" s="89"/>
      <c r="AI4400" s="130"/>
      <c r="AJ4400" s="131"/>
      <c r="AK4400" s="130"/>
      <c r="AL4400" s="131"/>
      <c r="AM4400" s="130"/>
      <c r="AN4400" s="131"/>
      <c r="AO4400" s="130"/>
      <c r="AP4400" s="132"/>
      <c r="AY4400" s="133"/>
      <c r="BC4400" s="97"/>
      <c r="BD4400" s="97"/>
      <c r="BE4400" s="97"/>
      <c r="BF4400" s="97"/>
      <c r="BG4400" s="97"/>
    </row>
    <row r="4401" spans="9:59">
      <c r="I4401" s="80"/>
      <c r="J4401" s="81"/>
      <c r="K4401" s="82"/>
      <c r="L4401" s="83"/>
      <c r="M4401" s="84"/>
      <c r="N4401" s="85"/>
      <c r="O4401" s="82"/>
      <c r="P4401" s="86"/>
      <c r="S4401" s="88"/>
      <c r="T4401" s="82"/>
      <c r="U4401" s="88"/>
      <c r="V4401" s="82"/>
      <c r="W4401" s="88"/>
      <c r="X4401" s="82"/>
      <c r="Y4401" s="88"/>
      <c r="Z4401" s="82"/>
      <c r="AA4401" s="88"/>
      <c r="AB4401" s="82"/>
      <c r="AC4401" s="88"/>
      <c r="AD4401" s="82"/>
      <c r="AE4401" s="89"/>
      <c r="AI4401" s="130"/>
      <c r="AJ4401" s="131"/>
      <c r="AK4401" s="130"/>
      <c r="AL4401" s="131"/>
      <c r="AM4401" s="130"/>
      <c r="AN4401" s="131"/>
      <c r="AO4401" s="130"/>
      <c r="AP4401" s="132"/>
      <c r="AY4401" s="133"/>
      <c r="BC4401" s="97"/>
      <c r="BD4401" s="97"/>
      <c r="BE4401" s="97"/>
      <c r="BF4401" s="97"/>
      <c r="BG4401" s="97"/>
    </row>
    <row r="4402" spans="9:59">
      <c r="I4402" s="80"/>
      <c r="J4402" s="81"/>
      <c r="K4402" s="82"/>
      <c r="L4402" s="83"/>
      <c r="M4402" s="84"/>
      <c r="N4402" s="85"/>
      <c r="O4402" s="82"/>
      <c r="P4402" s="86"/>
      <c r="S4402" s="88"/>
      <c r="T4402" s="82"/>
      <c r="U4402" s="88"/>
      <c r="V4402" s="82"/>
      <c r="W4402" s="88"/>
      <c r="X4402" s="82"/>
      <c r="Y4402" s="88"/>
      <c r="Z4402" s="82"/>
      <c r="AA4402" s="88"/>
      <c r="AB4402" s="82"/>
      <c r="AC4402" s="88"/>
      <c r="AD4402" s="82"/>
      <c r="AE4402" s="89"/>
      <c r="AI4402" s="130"/>
      <c r="AJ4402" s="131"/>
      <c r="AK4402" s="130"/>
      <c r="AL4402" s="131"/>
      <c r="AM4402" s="130"/>
      <c r="AN4402" s="131"/>
      <c r="AO4402" s="130"/>
      <c r="AP4402" s="132"/>
      <c r="AY4402" s="133"/>
      <c r="BC4402" s="97"/>
      <c r="BD4402" s="97"/>
      <c r="BE4402" s="97"/>
      <c r="BF4402" s="97"/>
      <c r="BG4402" s="97"/>
    </row>
    <row r="4403" spans="9:59">
      <c r="I4403" s="80"/>
      <c r="J4403" s="81"/>
      <c r="K4403" s="82"/>
      <c r="L4403" s="83"/>
      <c r="M4403" s="84"/>
      <c r="N4403" s="85"/>
      <c r="O4403" s="82"/>
      <c r="P4403" s="86"/>
      <c r="S4403" s="88"/>
      <c r="T4403" s="82"/>
      <c r="U4403" s="88"/>
      <c r="V4403" s="82"/>
      <c r="W4403" s="88"/>
      <c r="X4403" s="82"/>
      <c r="Y4403" s="88"/>
      <c r="Z4403" s="82"/>
      <c r="AA4403" s="88"/>
      <c r="AB4403" s="82"/>
      <c r="AC4403" s="88"/>
      <c r="AD4403" s="82"/>
      <c r="AE4403" s="89"/>
      <c r="AI4403" s="130"/>
      <c r="AJ4403" s="131"/>
      <c r="AK4403" s="130"/>
      <c r="AL4403" s="131"/>
      <c r="AM4403" s="130"/>
      <c r="AN4403" s="131"/>
      <c r="AO4403" s="130"/>
      <c r="AP4403" s="132"/>
      <c r="AY4403" s="133"/>
      <c r="BC4403" s="97"/>
      <c r="BD4403" s="97"/>
      <c r="BE4403" s="97"/>
      <c r="BF4403" s="97"/>
      <c r="BG4403" s="97"/>
    </row>
    <row r="4404" spans="9:59">
      <c r="I4404" s="80"/>
      <c r="J4404" s="81"/>
      <c r="K4404" s="82"/>
      <c r="L4404" s="83"/>
      <c r="M4404" s="84"/>
      <c r="N4404" s="85"/>
      <c r="O4404" s="82"/>
      <c r="P4404" s="86"/>
      <c r="S4404" s="88"/>
      <c r="T4404" s="82"/>
      <c r="U4404" s="88"/>
      <c r="V4404" s="82"/>
      <c r="W4404" s="88"/>
      <c r="X4404" s="82"/>
      <c r="Y4404" s="88"/>
      <c r="Z4404" s="82"/>
      <c r="AA4404" s="88"/>
      <c r="AB4404" s="82"/>
      <c r="AC4404" s="88"/>
      <c r="AD4404" s="82"/>
      <c r="AE4404" s="89"/>
      <c r="AI4404" s="130"/>
      <c r="AJ4404" s="131"/>
      <c r="AK4404" s="130"/>
      <c r="AL4404" s="131"/>
      <c r="AM4404" s="130"/>
      <c r="AN4404" s="131"/>
      <c r="AO4404" s="130"/>
      <c r="AP4404" s="132"/>
      <c r="AY4404" s="133"/>
      <c r="BC4404" s="97"/>
      <c r="BD4404" s="97"/>
      <c r="BE4404" s="97"/>
      <c r="BF4404" s="97"/>
      <c r="BG4404" s="97"/>
    </row>
    <row r="4405" spans="9:59">
      <c r="I4405" s="80"/>
      <c r="J4405" s="81"/>
      <c r="K4405" s="82"/>
      <c r="L4405" s="83"/>
      <c r="M4405" s="84"/>
      <c r="N4405" s="85"/>
      <c r="O4405" s="82"/>
      <c r="P4405" s="86"/>
      <c r="S4405" s="88"/>
      <c r="T4405" s="82"/>
      <c r="U4405" s="88"/>
      <c r="V4405" s="82"/>
      <c r="W4405" s="88"/>
      <c r="X4405" s="82"/>
      <c r="Y4405" s="88"/>
      <c r="Z4405" s="82"/>
      <c r="AA4405" s="88"/>
      <c r="AB4405" s="82"/>
      <c r="AC4405" s="88"/>
      <c r="AD4405" s="82"/>
      <c r="AE4405" s="89"/>
      <c r="AI4405" s="130"/>
      <c r="AJ4405" s="131"/>
      <c r="AK4405" s="130"/>
      <c r="AL4405" s="131"/>
      <c r="AM4405" s="130"/>
      <c r="AN4405" s="131"/>
      <c r="AO4405" s="130"/>
      <c r="AP4405" s="132"/>
      <c r="AY4405" s="133"/>
      <c r="BC4405" s="97"/>
      <c r="BD4405" s="97"/>
      <c r="BE4405" s="97"/>
      <c r="BF4405" s="97"/>
      <c r="BG4405" s="97"/>
    </row>
    <row r="4406" spans="9:59">
      <c r="I4406" s="80"/>
      <c r="J4406" s="81"/>
      <c r="K4406" s="82"/>
      <c r="L4406" s="83"/>
      <c r="M4406" s="84"/>
      <c r="N4406" s="85"/>
      <c r="O4406" s="82"/>
      <c r="P4406" s="86"/>
      <c r="S4406" s="88"/>
      <c r="T4406" s="82"/>
      <c r="U4406" s="88"/>
      <c r="V4406" s="82"/>
      <c r="W4406" s="88"/>
      <c r="X4406" s="82"/>
      <c r="Y4406" s="88"/>
      <c r="Z4406" s="82"/>
      <c r="AA4406" s="88"/>
      <c r="AB4406" s="82"/>
      <c r="AC4406" s="88"/>
      <c r="AD4406" s="82"/>
      <c r="AE4406" s="89"/>
      <c r="AI4406" s="130"/>
      <c r="AJ4406" s="131"/>
      <c r="AK4406" s="130"/>
      <c r="AL4406" s="131"/>
      <c r="AM4406" s="130"/>
      <c r="AN4406" s="131"/>
      <c r="AO4406" s="130"/>
      <c r="AP4406" s="132"/>
      <c r="AY4406" s="133"/>
      <c r="BC4406" s="97"/>
      <c r="BD4406" s="97"/>
      <c r="BE4406" s="97"/>
      <c r="BF4406" s="97"/>
      <c r="BG4406" s="97"/>
    </row>
    <row r="4407" spans="9:59">
      <c r="I4407" s="80"/>
      <c r="J4407" s="81"/>
      <c r="K4407" s="82"/>
      <c r="L4407" s="83"/>
      <c r="M4407" s="84"/>
      <c r="N4407" s="85"/>
      <c r="O4407" s="82"/>
      <c r="P4407" s="86"/>
      <c r="S4407" s="88"/>
      <c r="T4407" s="82"/>
      <c r="U4407" s="88"/>
      <c r="V4407" s="82"/>
      <c r="W4407" s="88"/>
      <c r="X4407" s="82"/>
      <c r="Y4407" s="88"/>
      <c r="Z4407" s="82"/>
      <c r="AA4407" s="88"/>
      <c r="AB4407" s="82"/>
      <c r="AC4407" s="88"/>
      <c r="AD4407" s="82"/>
      <c r="AE4407" s="89"/>
      <c r="AI4407" s="130"/>
      <c r="AJ4407" s="131"/>
      <c r="AK4407" s="130"/>
      <c r="AL4407" s="131"/>
      <c r="AM4407" s="130"/>
      <c r="AN4407" s="131"/>
      <c r="AO4407" s="130"/>
      <c r="AP4407" s="132"/>
      <c r="AY4407" s="133"/>
      <c r="BC4407" s="97"/>
      <c r="BD4407" s="97"/>
      <c r="BE4407" s="97"/>
      <c r="BF4407" s="97"/>
      <c r="BG4407" s="97"/>
    </row>
    <row r="4408" spans="9:59">
      <c r="I4408" s="80"/>
      <c r="J4408" s="81"/>
      <c r="K4408" s="82"/>
      <c r="L4408" s="83"/>
      <c r="M4408" s="84"/>
      <c r="N4408" s="85"/>
      <c r="O4408" s="82"/>
      <c r="P4408" s="86"/>
      <c r="S4408" s="88"/>
      <c r="T4408" s="82"/>
      <c r="U4408" s="88"/>
      <c r="V4408" s="82"/>
      <c r="W4408" s="88"/>
      <c r="X4408" s="82"/>
      <c r="Y4408" s="88"/>
      <c r="Z4408" s="82"/>
      <c r="AA4408" s="88"/>
      <c r="AB4408" s="82"/>
      <c r="AC4408" s="88"/>
      <c r="AD4408" s="82"/>
      <c r="AE4408" s="89"/>
      <c r="AI4408" s="130"/>
      <c r="AJ4408" s="131"/>
      <c r="AK4408" s="130"/>
      <c r="AL4408" s="131"/>
      <c r="AM4408" s="130"/>
      <c r="AN4408" s="131"/>
      <c r="AO4408" s="130"/>
      <c r="AP4408" s="132"/>
      <c r="AY4408" s="133"/>
      <c r="BC4408" s="97"/>
      <c r="BD4408" s="97"/>
      <c r="BE4408" s="97"/>
      <c r="BF4408" s="97"/>
      <c r="BG4408" s="97"/>
    </row>
    <row r="4409" spans="9:59">
      <c r="I4409" s="80"/>
      <c r="J4409" s="81"/>
      <c r="K4409" s="82"/>
      <c r="L4409" s="83"/>
      <c r="M4409" s="84"/>
      <c r="N4409" s="85"/>
      <c r="O4409" s="82"/>
      <c r="P4409" s="86"/>
      <c r="S4409" s="88"/>
      <c r="T4409" s="82"/>
      <c r="U4409" s="88"/>
      <c r="V4409" s="82"/>
      <c r="W4409" s="88"/>
      <c r="X4409" s="82"/>
      <c r="Y4409" s="88"/>
      <c r="Z4409" s="82"/>
      <c r="AA4409" s="88"/>
      <c r="AB4409" s="82"/>
      <c r="AC4409" s="88"/>
      <c r="AD4409" s="82"/>
      <c r="AE4409" s="89"/>
      <c r="AI4409" s="130"/>
      <c r="AJ4409" s="131"/>
      <c r="AK4409" s="130"/>
      <c r="AL4409" s="131"/>
      <c r="AM4409" s="130"/>
      <c r="AN4409" s="131"/>
      <c r="AO4409" s="130"/>
      <c r="AP4409" s="132"/>
      <c r="AY4409" s="133"/>
      <c r="BC4409" s="97"/>
      <c r="BD4409" s="97"/>
      <c r="BE4409" s="97"/>
      <c r="BF4409" s="97"/>
      <c r="BG4409" s="97"/>
    </row>
    <row r="4410" spans="9:59">
      <c r="I4410" s="80"/>
      <c r="J4410" s="81"/>
      <c r="K4410" s="82"/>
      <c r="L4410" s="83"/>
      <c r="M4410" s="84"/>
      <c r="N4410" s="85"/>
      <c r="O4410" s="82"/>
      <c r="P4410" s="86"/>
      <c r="S4410" s="88"/>
      <c r="T4410" s="82"/>
      <c r="U4410" s="88"/>
      <c r="V4410" s="82"/>
      <c r="W4410" s="88"/>
      <c r="X4410" s="82"/>
      <c r="Y4410" s="88"/>
      <c r="Z4410" s="82"/>
      <c r="AA4410" s="88"/>
      <c r="AB4410" s="82"/>
      <c r="AC4410" s="88"/>
      <c r="AD4410" s="82"/>
      <c r="AE4410" s="89"/>
      <c r="AI4410" s="130"/>
      <c r="AJ4410" s="131"/>
      <c r="AK4410" s="130"/>
      <c r="AL4410" s="131"/>
      <c r="AM4410" s="130"/>
      <c r="AN4410" s="131"/>
      <c r="AO4410" s="130"/>
      <c r="AP4410" s="132"/>
      <c r="AY4410" s="133"/>
      <c r="BC4410" s="97"/>
      <c r="BD4410" s="97"/>
      <c r="BE4410" s="97"/>
      <c r="BF4410" s="97"/>
      <c r="BG4410" s="97"/>
    </row>
    <row r="4411" spans="9:59">
      <c r="I4411" s="80"/>
      <c r="J4411" s="81"/>
      <c r="K4411" s="82"/>
      <c r="L4411" s="83"/>
      <c r="M4411" s="84"/>
      <c r="N4411" s="85"/>
      <c r="O4411" s="82"/>
      <c r="P4411" s="86"/>
      <c r="S4411" s="88"/>
      <c r="T4411" s="82"/>
      <c r="U4411" s="88"/>
      <c r="V4411" s="82"/>
      <c r="W4411" s="88"/>
      <c r="X4411" s="82"/>
      <c r="Y4411" s="88"/>
      <c r="Z4411" s="82"/>
      <c r="AA4411" s="88"/>
      <c r="AB4411" s="82"/>
      <c r="AC4411" s="88"/>
      <c r="AD4411" s="82"/>
      <c r="AE4411" s="89"/>
      <c r="AI4411" s="130"/>
      <c r="AJ4411" s="131"/>
      <c r="AK4411" s="130"/>
      <c r="AL4411" s="131"/>
      <c r="AM4411" s="130"/>
      <c r="AN4411" s="131"/>
      <c r="AO4411" s="130"/>
      <c r="AP4411" s="132"/>
      <c r="AY4411" s="133"/>
      <c r="BC4411" s="97"/>
      <c r="BD4411" s="97"/>
      <c r="BE4411" s="97"/>
      <c r="BF4411" s="97"/>
      <c r="BG4411" s="97"/>
    </row>
    <row r="4412" spans="9:59">
      <c r="I4412" s="80"/>
      <c r="J4412" s="81"/>
      <c r="K4412" s="82"/>
      <c r="L4412" s="83"/>
      <c r="M4412" s="84"/>
      <c r="N4412" s="85"/>
      <c r="O4412" s="82"/>
      <c r="P4412" s="86"/>
      <c r="S4412" s="88"/>
      <c r="T4412" s="82"/>
      <c r="U4412" s="88"/>
      <c r="V4412" s="82"/>
      <c r="W4412" s="88"/>
      <c r="X4412" s="82"/>
      <c r="Y4412" s="88"/>
      <c r="Z4412" s="82"/>
      <c r="AA4412" s="88"/>
      <c r="AB4412" s="82"/>
      <c r="AC4412" s="88"/>
      <c r="AD4412" s="82"/>
      <c r="AE4412" s="89"/>
      <c r="AI4412" s="130"/>
      <c r="AJ4412" s="131"/>
      <c r="AK4412" s="130"/>
      <c r="AL4412" s="131"/>
      <c r="AM4412" s="130"/>
      <c r="AN4412" s="131"/>
      <c r="AO4412" s="130"/>
      <c r="AP4412" s="132"/>
      <c r="AY4412" s="133"/>
      <c r="BC4412" s="97"/>
      <c r="BD4412" s="97"/>
      <c r="BE4412" s="97"/>
      <c r="BF4412" s="97"/>
      <c r="BG4412" s="97"/>
    </row>
    <row r="4413" spans="9:59">
      <c r="I4413" s="80"/>
      <c r="J4413" s="81"/>
      <c r="K4413" s="82"/>
      <c r="L4413" s="83"/>
      <c r="M4413" s="84"/>
      <c r="N4413" s="85"/>
      <c r="O4413" s="82"/>
      <c r="P4413" s="86"/>
      <c r="S4413" s="88"/>
      <c r="T4413" s="82"/>
      <c r="U4413" s="88"/>
      <c r="V4413" s="82"/>
      <c r="W4413" s="88"/>
      <c r="X4413" s="82"/>
      <c r="Y4413" s="88"/>
      <c r="Z4413" s="82"/>
      <c r="AA4413" s="88"/>
      <c r="AB4413" s="82"/>
      <c r="AC4413" s="88"/>
      <c r="AD4413" s="82"/>
      <c r="AE4413" s="89"/>
      <c r="AI4413" s="130"/>
      <c r="AJ4413" s="131"/>
      <c r="AK4413" s="130"/>
      <c r="AL4413" s="131"/>
      <c r="AM4413" s="130"/>
      <c r="AN4413" s="131"/>
      <c r="AO4413" s="130"/>
      <c r="AP4413" s="132"/>
      <c r="AY4413" s="133"/>
      <c r="BC4413" s="97"/>
      <c r="BD4413" s="97"/>
      <c r="BE4413" s="97"/>
      <c r="BF4413" s="97"/>
      <c r="BG4413" s="97"/>
    </row>
    <row r="4414" spans="9:59">
      <c r="I4414" s="80"/>
      <c r="J4414" s="81"/>
      <c r="K4414" s="82"/>
      <c r="L4414" s="83"/>
      <c r="M4414" s="84"/>
      <c r="N4414" s="85"/>
      <c r="O4414" s="82"/>
      <c r="P4414" s="86"/>
      <c r="S4414" s="88"/>
      <c r="T4414" s="82"/>
      <c r="U4414" s="88"/>
      <c r="V4414" s="82"/>
      <c r="W4414" s="88"/>
      <c r="X4414" s="82"/>
      <c r="Y4414" s="88"/>
      <c r="Z4414" s="82"/>
      <c r="AA4414" s="88"/>
      <c r="AB4414" s="82"/>
      <c r="AC4414" s="88"/>
      <c r="AD4414" s="82"/>
      <c r="AE4414" s="89"/>
      <c r="AI4414" s="130"/>
      <c r="AJ4414" s="131"/>
      <c r="AK4414" s="130"/>
      <c r="AL4414" s="131"/>
      <c r="AM4414" s="130"/>
      <c r="AN4414" s="131"/>
      <c r="AO4414" s="130"/>
      <c r="AP4414" s="132"/>
      <c r="AY4414" s="133"/>
      <c r="BC4414" s="97"/>
      <c r="BD4414" s="97"/>
      <c r="BE4414" s="97"/>
      <c r="BF4414" s="97"/>
      <c r="BG4414" s="97"/>
    </row>
    <row r="4415" spans="9:59">
      <c r="I4415" s="80"/>
      <c r="J4415" s="81"/>
      <c r="K4415" s="82"/>
      <c r="L4415" s="83"/>
      <c r="M4415" s="84"/>
      <c r="N4415" s="85"/>
      <c r="O4415" s="82"/>
      <c r="P4415" s="86"/>
      <c r="S4415" s="88"/>
      <c r="T4415" s="82"/>
      <c r="U4415" s="88"/>
      <c r="V4415" s="82"/>
      <c r="W4415" s="88"/>
      <c r="X4415" s="82"/>
      <c r="Y4415" s="88"/>
      <c r="Z4415" s="82"/>
      <c r="AA4415" s="88"/>
      <c r="AB4415" s="82"/>
      <c r="AC4415" s="88"/>
      <c r="AD4415" s="82"/>
      <c r="AE4415" s="89"/>
      <c r="AI4415" s="130"/>
      <c r="AJ4415" s="131"/>
      <c r="AK4415" s="130"/>
      <c r="AL4415" s="131"/>
      <c r="AM4415" s="130"/>
      <c r="AN4415" s="131"/>
      <c r="AO4415" s="130"/>
      <c r="AP4415" s="132"/>
      <c r="AY4415" s="133"/>
      <c r="BC4415" s="97"/>
      <c r="BD4415" s="97"/>
      <c r="BE4415" s="97"/>
      <c r="BF4415" s="97"/>
      <c r="BG4415" s="97"/>
    </row>
    <row r="4416" spans="9:59">
      <c r="I4416" s="80"/>
      <c r="J4416" s="81"/>
      <c r="K4416" s="82"/>
      <c r="L4416" s="83"/>
      <c r="M4416" s="84"/>
      <c r="N4416" s="85"/>
      <c r="O4416" s="82"/>
      <c r="P4416" s="86"/>
      <c r="S4416" s="88"/>
      <c r="T4416" s="82"/>
      <c r="U4416" s="88"/>
      <c r="V4416" s="82"/>
      <c r="W4416" s="88"/>
      <c r="X4416" s="82"/>
      <c r="Y4416" s="88"/>
      <c r="Z4416" s="82"/>
      <c r="AA4416" s="88"/>
      <c r="AB4416" s="82"/>
      <c r="AC4416" s="88"/>
      <c r="AD4416" s="82"/>
      <c r="AE4416" s="89"/>
      <c r="AI4416" s="130"/>
      <c r="AJ4416" s="131"/>
      <c r="AK4416" s="130"/>
      <c r="AL4416" s="131"/>
      <c r="AM4416" s="130"/>
      <c r="AN4416" s="131"/>
      <c r="AO4416" s="130"/>
      <c r="AP4416" s="132"/>
      <c r="AY4416" s="133"/>
      <c r="BC4416" s="97"/>
      <c r="BD4416" s="97"/>
      <c r="BE4416" s="97"/>
      <c r="BF4416" s="97"/>
      <c r="BG4416" s="97"/>
    </row>
    <row r="4417" spans="9:59">
      <c r="I4417" s="80"/>
      <c r="J4417" s="81"/>
      <c r="K4417" s="82"/>
      <c r="L4417" s="83"/>
      <c r="M4417" s="84"/>
      <c r="N4417" s="85"/>
      <c r="O4417" s="82"/>
      <c r="P4417" s="86"/>
      <c r="S4417" s="88"/>
      <c r="T4417" s="82"/>
      <c r="U4417" s="88"/>
      <c r="V4417" s="82"/>
      <c r="W4417" s="88"/>
      <c r="X4417" s="82"/>
      <c r="Y4417" s="88"/>
      <c r="Z4417" s="82"/>
      <c r="AA4417" s="88"/>
      <c r="AB4417" s="82"/>
      <c r="AC4417" s="88"/>
      <c r="AD4417" s="82"/>
      <c r="AE4417" s="89"/>
      <c r="AI4417" s="130"/>
      <c r="AJ4417" s="131"/>
      <c r="AK4417" s="130"/>
      <c r="AL4417" s="131"/>
      <c r="AM4417" s="130"/>
      <c r="AN4417" s="131"/>
      <c r="AO4417" s="130"/>
      <c r="AP4417" s="132"/>
      <c r="AY4417" s="133"/>
      <c r="BC4417" s="97"/>
      <c r="BD4417" s="97"/>
      <c r="BE4417" s="97"/>
      <c r="BF4417" s="97"/>
      <c r="BG4417" s="97"/>
    </row>
    <row r="4418" spans="9:59">
      <c r="I4418" s="80"/>
      <c r="J4418" s="81"/>
      <c r="K4418" s="82"/>
      <c r="L4418" s="83"/>
      <c r="M4418" s="84"/>
      <c r="N4418" s="85"/>
      <c r="O4418" s="82"/>
      <c r="P4418" s="86"/>
      <c r="S4418" s="88"/>
      <c r="T4418" s="82"/>
      <c r="U4418" s="88"/>
      <c r="V4418" s="82"/>
      <c r="W4418" s="88"/>
      <c r="X4418" s="82"/>
      <c r="Y4418" s="88"/>
      <c r="Z4418" s="82"/>
      <c r="AA4418" s="88"/>
      <c r="AB4418" s="82"/>
      <c r="AC4418" s="88"/>
      <c r="AD4418" s="82"/>
      <c r="AE4418" s="89"/>
      <c r="AI4418" s="130"/>
      <c r="AJ4418" s="131"/>
      <c r="AK4418" s="130"/>
      <c r="AL4418" s="131"/>
      <c r="AM4418" s="130"/>
      <c r="AN4418" s="131"/>
      <c r="AO4418" s="130"/>
      <c r="AP4418" s="132"/>
      <c r="AY4418" s="133"/>
      <c r="BC4418" s="97"/>
      <c r="BD4418" s="97"/>
      <c r="BE4418" s="97"/>
      <c r="BF4418" s="97"/>
      <c r="BG4418" s="97"/>
    </row>
    <row r="4419" spans="9:59">
      <c r="I4419" s="80"/>
      <c r="J4419" s="81"/>
      <c r="K4419" s="82"/>
      <c r="L4419" s="83"/>
      <c r="M4419" s="84"/>
      <c r="N4419" s="85"/>
      <c r="O4419" s="82"/>
      <c r="P4419" s="86"/>
      <c r="S4419" s="88"/>
      <c r="T4419" s="82"/>
      <c r="U4419" s="88"/>
      <c r="V4419" s="82"/>
      <c r="W4419" s="88"/>
      <c r="X4419" s="82"/>
      <c r="Y4419" s="88"/>
      <c r="Z4419" s="82"/>
      <c r="AA4419" s="88"/>
      <c r="AB4419" s="82"/>
      <c r="AC4419" s="88"/>
      <c r="AD4419" s="82"/>
      <c r="AE4419" s="89"/>
      <c r="AI4419" s="130"/>
      <c r="AJ4419" s="131"/>
      <c r="AK4419" s="130"/>
      <c r="AL4419" s="131"/>
      <c r="AM4419" s="130"/>
      <c r="AN4419" s="131"/>
      <c r="AO4419" s="130"/>
      <c r="AP4419" s="132"/>
      <c r="AY4419" s="133"/>
      <c r="BC4419" s="97"/>
      <c r="BD4419" s="97"/>
      <c r="BE4419" s="97"/>
      <c r="BF4419" s="97"/>
      <c r="BG4419" s="97"/>
    </row>
    <row r="4420" spans="9:59">
      <c r="I4420" s="80"/>
      <c r="J4420" s="81"/>
      <c r="K4420" s="82"/>
      <c r="L4420" s="83"/>
      <c r="M4420" s="84"/>
      <c r="N4420" s="85"/>
      <c r="O4420" s="82"/>
      <c r="P4420" s="86"/>
      <c r="S4420" s="88"/>
      <c r="T4420" s="82"/>
      <c r="U4420" s="88"/>
      <c r="V4420" s="82"/>
      <c r="W4420" s="88"/>
      <c r="X4420" s="82"/>
      <c r="Y4420" s="88"/>
      <c r="Z4420" s="82"/>
      <c r="AA4420" s="88"/>
      <c r="AB4420" s="82"/>
      <c r="AC4420" s="88"/>
      <c r="AD4420" s="82"/>
      <c r="AE4420" s="89"/>
      <c r="AI4420" s="130"/>
      <c r="AJ4420" s="131"/>
      <c r="AK4420" s="130"/>
      <c r="AL4420" s="131"/>
      <c r="AM4420" s="130"/>
      <c r="AN4420" s="131"/>
      <c r="AO4420" s="130"/>
      <c r="AP4420" s="132"/>
      <c r="AY4420" s="133"/>
      <c r="BC4420" s="97"/>
      <c r="BD4420" s="97"/>
      <c r="BE4420" s="97"/>
      <c r="BF4420" s="97"/>
      <c r="BG4420" s="97"/>
    </row>
    <row r="4421" spans="9:59">
      <c r="I4421" s="80"/>
      <c r="J4421" s="81"/>
      <c r="K4421" s="82"/>
      <c r="L4421" s="83"/>
      <c r="M4421" s="84"/>
      <c r="N4421" s="85"/>
      <c r="O4421" s="82"/>
      <c r="P4421" s="86"/>
      <c r="S4421" s="88"/>
      <c r="T4421" s="82"/>
      <c r="U4421" s="88"/>
      <c r="V4421" s="82"/>
      <c r="W4421" s="88"/>
      <c r="X4421" s="82"/>
      <c r="Y4421" s="88"/>
      <c r="Z4421" s="82"/>
      <c r="AA4421" s="88"/>
      <c r="AB4421" s="82"/>
      <c r="AC4421" s="88"/>
      <c r="AD4421" s="82"/>
      <c r="AE4421" s="89"/>
      <c r="AI4421" s="130"/>
      <c r="AJ4421" s="131"/>
      <c r="AK4421" s="130"/>
      <c r="AL4421" s="131"/>
      <c r="AM4421" s="130"/>
      <c r="AN4421" s="131"/>
      <c r="AO4421" s="130"/>
      <c r="AP4421" s="132"/>
      <c r="AY4421" s="133"/>
      <c r="BC4421" s="97"/>
      <c r="BD4421" s="97"/>
      <c r="BE4421" s="97"/>
      <c r="BF4421" s="97"/>
      <c r="BG4421" s="97"/>
    </row>
    <row r="4422" spans="9:59">
      <c r="I4422" s="80"/>
      <c r="J4422" s="81"/>
      <c r="K4422" s="82"/>
      <c r="L4422" s="83"/>
      <c r="M4422" s="84"/>
      <c r="N4422" s="85"/>
      <c r="O4422" s="82"/>
      <c r="P4422" s="86"/>
      <c r="S4422" s="88"/>
      <c r="T4422" s="82"/>
      <c r="U4422" s="88"/>
      <c r="V4422" s="82"/>
      <c r="W4422" s="88"/>
      <c r="X4422" s="82"/>
      <c r="Y4422" s="88"/>
      <c r="Z4422" s="82"/>
      <c r="AA4422" s="88"/>
      <c r="AB4422" s="82"/>
      <c r="AC4422" s="88"/>
      <c r="AD4422" s="82"/>
      <c r="AE4422" s="89"/>
      <c r="AI4422" s="130"/>
      <c r="AJ4422" s="131"/>
      <c r="AK4422" s="130"/>
      <c r="AL4422" s="131"/>
      <c r="AM4422" s="130"/>
      <c r="AN4422" s="131"/>
      <c r="AO4422" s="130"/>
      <c r="AP4422" s="132"/>
      <c r="AY4422" s="133"/>
      <c r="BC4422" s="97"/>
      <c r="BD4422" s="97"/>
      <c r="BE4422" s="97"/>
      <c r="BF4422" s="97"/>
      <c r="BG4422" s="97"/>
    </row>
    <row r="4423" spans="9:59">
      <c r="I4423" s="80"/>
      <c r="J4423" s="81"/>
      <c r="K4423" s="82"/>
      <c r="L4423" s="83"/>
      <c r="M4423" s="84"/>
      <c r="N4423" s="85"/>
      <c r="O4423" s="82"/>
      <c r="P4423" s="86"/>
      <c r="S4423" s="88"/>
      <c r="T4423" s="82"/>
      <c r="U4423" s="88"/>
      <c r="V4423" s="82"/>
      <c r="W4423" s="88"/>
      <c r="X4423" s="82"/>
      <c r="Y4423" s="88"/>
      <c r="Z4423" s="82"/>
      <c r="AA4423" s="88"/>
      <c r="AB4423" s="82"/>
      <c r="AC4423" s="88"/>
      <c r="AD4423" s="82"/>
      <c r="AE4423" s="89"/>
      <c r="AI4423" s="130"/>
      <c r="AJ4423" s="131"/>
      <c r="AK4423" s="130"/>
      <c r="AL4423" s="131"/>
      <c r="AM4423" s="130"/>
      <c r="AN4423" s="131"/>
      <c r="AO4423" s="130"/>
      <c r="AP4423" s="132"/>
      <c r="AY4423" s="133"/>
      <c r="BC4423" s="97"/>
      <c r="BD4423" s="97"/>
      <c r="BE4423" s="97"/>
      <c r="BF4423" s="97"/>
      <c r="BG4423" s="97"/>
    </row>
    <row r="4424" spans="9:59">
      <c r="I4424" s="80"/>
      <c r="J4424" s="81"/>
      <c r="K4424" s="82"/>
      <c r="L4424" s="83"/>
      <c r="M4424" s="84"/>
      <c r="N4424" s="85"/>
      <c r="O4424" s="82"/>
      <c r="P4424" s="86"/>
      <c r="S4424" s="88"/>
      <c r="T4424" s="82"/>
      <c r="U4424" s="88"/>
      <c r="V4424" s="82"/>
      <c r="W4424" s="88"/>
      <c r="X4424" s="82"/>
      <c r="Y4424" s="88"/>
      <c r="Z4424" s="82"/>
      <c r="AA4424" s="88"/>
      <c r="AB4424" s="82"/>
      <c r="AC4424" s="88"/>
      <c r="AD4424" s="82"/>
      <c r="AE4424" s="89"/>
      <c r="AI4424" s="130"/>
      <c r="AJ4424" s="131"/>
      <c r="AK4424" s="130"/>
      <c r="AL4424" s="131"/>
      <c r="AM4424" s="130"/>
      <c r="AN4424" s="131"/>
      <c r="AO4424" s="130"/>
      <c r="AP4424" s="132"/>
      <c r="AY4424" s="133"/>
      <c r="BC4424" s="97"/>
      <c r="BD4424" s="97"/>
      <c r="BE4424" s="97"/>
      <c r="BF4424" s="97"/>
      <c r="BG4424" s="97"/>
    </row>
    <row r="4425" spans="9:59">
      <c r="I4425" s="80"/>
      <c r="J4425" s="81"/>
      <c r="K4425" s="82"/>
      <c r="L4425" s="83"/>
      <c r="M4425" s="84"/>
      <c r="N4425" s="85"/>
      <c r="O4425" s="82"/>
      <c r="P4425" s="86"/>
      <c r="S4425" s="88"/>
      <c r="T4425" s="82"/>
      <c r="U4425" s="88"/>
      <c r="V4425" s="82"/>
      <c r="W4425" s="88"/>
      <c r="X4425" s="82"/>
      <c r="Y4425" s="88"/>
      <c r="Z4425" s="82"/>
      <c r="AA4425" s="88"/>
      <c r="AB4425" s="82"/>
      <c r="AC4425" s="88"/>
      <c r="AD4425" s="82"/>
      <c r="AE4425" s="89"/>
      <c r="AI4425" s="130"/>
      <c r="AJ4425" s="131"/>
      <c r="AK4425" s="130"/>
      <c r="AL4425" s="131"/>
      <c r="AM4425" s="130"/>
      <c r="AN4425" s="131"/>
      <c r="AO4425" s="130"/>
      <c r="AP4425" s="132"/>
      <c r="AY4425" s="133"/>
      <c r="BC4425" s="97"/>
      <c r="BD4425" s="97"/>
      <c r="BE4425" s="97"/>
      <c r="BF4425" s="97"/>
      <c r="BG4425" s="97"/>
    </row>
    <row r="4426" spans="9:59">
      <c r="I4426" s="80"/>
      <c r="J4426" s="81"/>
      <c r="K4426" s="82"/>
      <c r="L4426" s="83"/>
      <c r="M4426" s="84"/>
      <c r="N4426" s="85"/>
      <c r="O4426" s="82"/>
      <c r="P4426" s="86"/>
      <c r="S4426" s="88"/>
      <c r="T4426" s="82"/>
      <c r="U4426" s="88"/>
      <c r="V4426" s="82"/>
      <c r="W4426" s="88"/>
      <c r="X4426" s="82"/>
      <c r="Y4426" s="88"/>
      <c r="Z4426" s="82"/>
      <c r="AA4426" s="88"/>
      <c r="AB4426" s="82"/>
      <c r="AC4426" s="88"/>
      <c r="AD4426" s="82"/>
      <c r="AE4426" s="89"/>
      <c r="AI4426" s="130"/>
      <c r="AJ4426" s="131"/>
      <c r="AK4426" s="130"/>
      <c r="AL4426" s="131"/>
      <c r="AM4426" s="130"/>
      <c r="AN4426" s="131"/>
      <c r="AO4426" s="130"/>
      <c r="AP4426" s="132"/>
      <c r="AY4426" s="133"/>
      <c r="BC4426" s="97"/>
      <c r="BD4426" s="97"/>
      <c r="BE4426" s="97"/>
      <c r="BF4426" s="97"/>
      <c r="BG4426" s="97"/>
    </row>
    <row r="4427" spans="9:59">
      <c r="I4427" s="80"/>
      <c r="J4427" s="81"/>
      <c r="K4427" s="82"/>
      <c r="L4427" s="83"/>
      <c r="M4427" s="84"/>
      <c r="N4427" s="85"/>
      <c r="O4427" s="82"/>
      <c r="P4427" s="86"/>
      <c r="S4427" s="88"/>
      <c r="T4427" s="82"/>
      <c r="U4427" s="88"/>
      <c r="V4427" s="82"/>
      <c r="W4427" s="88"/>
      <c r="X4427" s="82"/>
      <c r="Y4427" s="88"/>
      <c r="Z4427" s="82"/>
      <c r="AA4427" s="88"/>
      <c r="AB4427" s="82"/>
      <c r="AC4427" s="88"/>
      <c r="AD4427" s="82"/>
      <c r="AE4427" s="89"/>
      <c r="AI4427" s="130"/>
      <c r="AJ4427" s="131"/>
      <c r="AK4427" s="130"/>
      <c r="AL4427" s="131"/>
      <c r="AM4427" s="130"/>
      <c r="AN4427" s="131"/>
      <c r="AO4427" s="130"/>
      <c r="AP4427" s="132"/>
      <c r="AY4427" s="133"/>
      <c r="BC4427" s="97"/>
      <c r="BD4427" s="97"/>
      <c r="BE4427" s="97"/>
      <c r="BF4427" s="97"/>
      <c r="BG4427" s="97"/>
    </row>
    <row r="4428" spans="9:59">
      <c r="I4428" s="80"/>
      <c r="J4428" s="81"/>
      <c r="K4428" s="82"/>
      <c r="L4428" s="83"/>
      <c r="M4428" s="84"/>
      <c r="N4428" s="85"/>
      <c r="O4428" s="82"/>
      <c r="P4428" s="86"/>
      <c r="S4428" s="88"/>
      <c r="T4428" s="82"/>
      <c r="U4428" s="88"/>
      <c r="V4428" s="82"/>
      <c r="W4428" s="88"/>
      <c r="X4428" s="82"/>
      <c r="Y4428" s="88"/>
      <c r="Z4428" s="82"/>
      <c r="AA4428" s="88"/>
      <c r="AB4428" s="82"/>
      <c r="AC4428" s="88"/>
      <c r="AD4428" s="82"/>
      <c r="AE4428" s="89"/>
      <c r="AI4428" s="130"/>
      <c r="AJ4428" s="131"/>
      <c r="AK4428" s="130"/>
      <c r="AL4428" s="131"/>
      <c r="AM4428" s="130"/>
      <c r="AN4428" s="131"/>
      <c r="AO4428" s="130"/>
      <c r="AP4428" s="132"/>
      <c r="AY4428" s="133"/>
      <c r="BC4428" s="97"/>
      <c r="BD4428" s="97"/>
      <c r="BE4428" s="97"/>
      <c r="BF4428" s="97"/>
      <c r="BG4428" s="97"/>
    </row>
    <row r="4429" spans="9:59">
      <c r="I4429" s="80"/>
      <c r="J4429" s="81"/>
      <c r="K4429" s="82"/>
      <c r="L4429" s="83"/>
      <c r="M4429" s="84"/>
      <c r="N4429" s="85"/>
      <c r="O4429" s="82"/>
      <c r="P4429" s="86"/>
      <c r="S4429" s="88"/>
      <c r="T4429" s="82"/>
      <c r="U4429" s="88"/>
      <c r="V4429" s="82"/>
      <c r="W4429" s="88"/>
      <c r="X4429" s="82"/>
      <c r="Y4429" s="88"/>
      <c r="Z4429" s="82"/>
      <c r="AA4429" s="88"/>
      <c r="AB4429" s="82"/>
      <c r="AC4429" s="88"/>
      <c r="AD4429" s="82"/>
      <c r="AE4429" s="89"/>
      <c r="AI4429" s="130"/>
      <c r="AJ4429" s="131"/>
      <c r="AK4429" s="130"/>
      <c r="AL4429" s="131"/>
      <c r="AM4429" s="130"/>
      <c r="AN4429" s="131"/>
      <c r="AO4429" s="130"/>
      <c r="AP4429" s="132"/>
      <c r="AY4429" s="133"/>
      <c r="BC4429" s="97"/>
      <c r="BD4429" s="97"/>
      <c r="BE4429" s="97"/>
      <c r="BF4429" s="97"/>
      <c r="BG4429" s="97"/>
    </row>
    <row r="4430" spans="9:59">
      <c r="I4430" s="80"/>
      <c r="J4430" s="81"/>
      <c r="K4430" s="82"/>
      <c r="L4430" s="83"/>
      <c r="M4430" s="84"/>
      <c r="N4430" s="85"/>
      <c r="O4430" s="82"/>
      <c r="P4430" s="86"/>
      <c r="S4430" s="88"/>
      <c r="T4430" s="82"/>
      <c r="U4430" s="88"/>
      <c r="V4430" s="82"/>
      <c r="W4430" s="88"/>
      <c r="X4430" s="82"/>
      <c r="Y4430" s="88"/>
      <c r="Z4430" s="82"/>
      <c r="AA4430" s="88"/>
      <c r="AB4430" s="82"/>
      <c r="AC4430" s="88"/>
      <c r="AD4430" s="82"/>
      <c r="AE4430" s="89"/>
      <c r="AI4430" s="130"/>
      <c r="AJ4430" s="131"/>
      <c r="AK4430" s="130"/>
      <c r="AL4430" s="131"/>
      <c r="AM4430" s="130"/>
      <c r="AN4430" s="131"/>
      <c r="AO4430" s="130"/>
      <c r="AP4430" s="132"/>
      <c r="AY4430" s="133"/>
      <c r="BC4430" s="97"/>
      <c r="BD4430" s="97"/>
      <c r="BE4430" s="97"/>
      <c r="BF4430" s="97"/>
      <c r="BG4430" s="97"/>
    </row>
    <row r="4431" spans="9:59">
      <c r="I4431" s="80"/>
      <c r="J4431" s="81"/>
      <c r="K4431" s="82"/>
      <c r="L4431" s="83"/>
      <c r="M4431" s="84"/>
      <c r="N4431" s="85"/>
      <c r="O4431" s="82"/>
      <c r="P4431" s="86"/>
      <c r="S4431" s="88"/>
      <c r="T4431" s="82"/>
      <c r="U4431" s="88"/>
      <c r="V4431" s="82"/>
      <c r="W4431" s="88"/>
      <c r="X4431" s="82"/>
      <c r="Y4431" s="88"/>
      <c r="Z4431" s="82"/>
      <c r="AA4431" s="88"/>
      <c r="AB4431" s="82"/>
      <c r="AC4431" s="88"/>
      <c r="AD4431" s="82"/>
      <c r="AE4431" s="89"/>
      <c r="AI4431" s="130"/>
      <c r="AJ4431" s="131"/>
      <c r="AK4431" s="130"/>
      <c r="AL4431" s="131"/>
      <c r="AM4431" s="130"/>
      <c r="AN4431" s="131"/>
      <c r="AO4431" s="130"/>
      <c r="AP4431" s="132"/>
      <c r="AY4431" s="133"/>
      <c r="BC4431" s="97"/>
      <c r="BD4431" s="97"/>
      <c r="BE4431" s="97"/>
      <c r="BF4431" s="97"/>
      <c r="BG4431" s="97"/>
    </row>
    <row r="4432" spans="9:59">
      <c r="I4432" s="80"/>
      <c r="J4432" s="81"/>
      <c r="K4432" s="82"/>
      <c r="L4432" s="83"/>
      <c r="M4432" s="84"/>
      <c r="N4432" s="85"/>
      <c r="O4432" s="82"/>
      <c r="P4432" s="86"/>
      <c r="S4432" s="88"/>
      <c r="T4432" s="82"/>
      <c r="U4432" s="88"/>
      <c r="V4432" s="82"/>
      <c r="W4432" s="88"/>
      <c r="X4432" s="82"/>
      <c r="Y4432" s="88"/>
      <c r="Z4432" s="82"/>
      <c r="AA4432" s="88"/>
      <c r="AB4432" s="82"/>
      <c r="AC4432" s="88"/>
      <c r="AD4432" s="82"/>
      <c r="AE4432" s="89"/>
      <c r="AI4432" s="130"/>
      <c r="AJ4432" s="131"/>
      <c r="AK4432" s="130"/>
      <c r="AL4432" s="131"/>
      <c r="AM4432" s="130"/>
      <c r="AN4432" s="131"/>
      <c r="AO4432" s="130"/>
      <c r="AP4432" s="132"/>
      <c r="AY4432" s="133"/>
      <c r="BC4432" s="97"/>
      <c r="BD4432" s="97"/>
      <c r="BE4432" s="97"/>
      <c r="BF4432" s="97"/>
      <c r="BG4432" s="97"/>
    </row>
    <row r="4433" spans="9:59">
      <c r="I4433" s="80"/>
      <c r="J4433" s="81"/>
      <c r="K4433" s="82"/>
      <c r="L4433" s="83"/>
      <c r="M4433" s="84"/>
      <c r="N4433" s="85"/>
      <c r="O4433" s="82"/>
      <c r="P4433" s="86"/>
      <c r="S4433" s="88"/>
      <c r="T4433" s="82"/>
      <c r="U4433" s="88"/>
      <c r="V4433" s="82"/>
      <c r="W4433" s="88"/>
      <c r="X4433" s="82"/>
      <c r="Y4433" s="88"/>
      <c r="Z4433" s="82"/>
      <c r="AA4433" s="88"/>
      <c r="AB4433" s="82"/>
      <c r="AC4433" s="88"/>
      <c r="AD4433" s="82"/>
      <c r="AE4433" s="89"/>
      <c r="AI4433" s="130"/>
      <c r="AJ4433" s="131"/>
      <c r="AK4433" s="130"/>
      <c r="AL4433" s="131"/>
      <c r="AM4433" s="130"/>
      <c r="AN4433" s="131"/>
      <c r="AO4433" s="130"/>
      <c r="AP4433" s="132"/>
      <c r="AY4433" s="133"/>
      <c r="BC4433" s="97"/>
      <c r="BD4433" s="97"/>
      <c r="BE4433" s="97"/>
      <c r="BF4433" s="97"/>
      <c r="BG4433" s="97"/>
    </row>
    <row r="4434" spans="9:59">
      <c r="I4434" s="80"/>
      <c r="J4434" s="81"/>
      <c r="K4434" s="82"/>
      <c r="L4434" s="83"/>
      <c r="M4434" s="84"/>
      <c r="N4434" s="85"/>
      <c r="O4434" s="82"/>
      <c r="P4434" s="86"/>
      <c r="S4434" s="88"/>
      <c r="T4434" s="82"/>
      <c r="U4434" s="88"/>
      <c r="V4434" s="82"/>
      <c r="W4434" s="88"/>
      <c r="X4434" s="82"/>
      <c r="Y4434" s="88"/>
      <c r="Z4434" s="82"/>
      <c r="AA4434" s="88"/>
      <c r="AB4434" s="82"/>
      <c r="AC4434" s="88"/>
      <c r="AD4434" s="82"/>
      <c r="AE4434" s="89"/>
      <c r="AI4434" s="130"/>
      <c r="AJ4434" s="131"/>
      <c r="AK4434" s="130"/>
      <c r="AL4434" s="131"/>
      <c r="AM4434" s="130"/>
      <c r="AN4434" s="131"/>
      <c r="AO4434" s="130"/>
      <c r="AP4434" s="132"/>
      <c r="AY4434" s="133"/>
      <c r="BC4434" s="97"/>
      <c r="BD4434" s="97"/>
      <c r="BE4434" s="97"/>
      <c r="BF4434" s="97"/>
      <c r="BG4434" s="97"/>
    </row>
    <row r="4435" spans="9:59">
      <c r="I4435" s="80"/>
      <c r="J4435" s="81"/>
      <c r="K4435" s="82"/>
      <c r="L4435" s="83"/>
      <c r="M4435" s="84"/>
      <c r="N4435" s="85"/>
      <c r="O4435" s="82"/>
      <c r="P4435" s="86"/>
      <c r="S4435" s="88"/>
      <c r="T4435" s="82"/>
      <c r="U4435" s="88"/>
      <c r="V4435" s="82"/>
      <c r="W4435" s="88"/>
      <c r="X4435" s="82"/>
      <c r="Y4435" s="88"/>
      <c r="Z4435" s="82"/>
      <c r="AA4435" s="88"/>
      <c r="AB4435" s="82"/>
      <c r="AC4435" s="88"/>
      <c r="AD4435" s="82"/>
      <c r="AE4435" s="89"/>
      <c r="AI4435" s="130"/>
      <c r="AJ4435" s="131"/>
      <c r="AK4435" s="130"/>
      <c r="AL4435" s="131"/>
      <c r="AM4435" s="130"/>
      <c r="AN4435" s="131"/>
      <c r="AO4435" s="130"/>
      <c r="AP4435" s="132"/>
      <c r="AY4435" s="133"/>
      <c r="BC4435" s="97"/>
      <c r="BD4435" s="97"/>
      <c r="BE4435" s="97"/>
      <c r="BF4435" s="97"/>
      <c r="BG4435" s="97"/>
    </row>
    <row r="4436" spans="9:59">
      <c r="I4436" s="80"/>
      <c r="J4436" s="81"/>
      <c r="K4436" s="82"/>
      <c r="L4436" s="83"/>
      <c r="M4436" s="84"/>
      <c r="N4436" s="85"/>
      <c r="O4436" s="82"/>
      <c r="P4436" s="86"/>
      <c r="S4436" s="88"/>
      <c r="T4436" s="82"/>
      <c r="U4436" s="88"/>
      <c r="V4436" s="82"/>
      <c r="W4436" s="88"/>
      <c r="X4436" s="82"/>
      <c r="Y4436" s="88"/>
      <c r="Z4436" s="82"/>
      <c r="AA4436" s="88"/>
      <c r="AB4436" s="82"/>
      <c r="AC4436" s="88"/>
      <c r="AD4436" s="82"/>
      <c r="AE4436" s="89"/>
      <c r="AI4436" s="130"/>
      <c r="AJ4436" s="131"/>
      <c r="AK4436" s="130"/>
      <c r="AL4436" s="131"/>
      <c r="AM4436" s="130"/>
      <c r="AN4436" s="131"/>
      <c r="AO4436" s="130"/>
      <c r="AP4436" s="132"/>
      <c r="AY4436" s="133"/>
      <c r="BC4436" s="97"/>
      <c r="BD4436" s="97"/>
      <c r="BE4436" s="97"/>
      <c r="BF4436" s="97"/>
      <c r="BG4436" s="97"/>
    </row>
    <row r="4437" spans="9:59">
      <c r="I4437" s="80"/>
      <c r="J4437" s="81"/>
      <c r="K4437" s="82"/>
      <c r="L4437" s="83"/>
      <c r="M4437" s="84"/>
      <c r="N4437" s="85"/>
      <c r="O4437" s="82"/>
      <c r="P4437" s="86"/>
      <c r="S4437" s="88"/>
      <c r="T4437" s="82"/>
      <c r="U4437" s="88"/>
      <c r="V4437" s="82"/>
      <c r="W4437" s="88"/>
      <c r="X4437" s="82"/>
      <c r="Y4437" s="88"/>
      <c r="Z4437" s="82"/>
      <c r="AA4437" s="88"/>
      <c r="AB4437" s="82"/>
      <c r="AC4437" s="88"/>
      <c r="AD4437" s="82"/>
      <c r="AE4437" s="89"/>
      <c r="AI4437" s="130"/>
      <c r="AJ4437" s="131"/>
      <c r="AK4437" s="130"/>
      <c r="AL4437" s="131"/>
      <c r="AM4437" s="130"/>
      <c r="AN4437" s="131"/>
      <c r="AO4437" s="130"/>
      <c r="AP4437" s="132"/>
      <c r="AY4437" s="133"/>
      <c r="BC4437" s="97"/>
      <c r="BD4437" s="97"/>
      <c r="BE4437" s="97"/>
      <c r="BF4437" s="97"/>
      <c r="BG4437" s="97"/>
    </row>
    <row r="4438" spans="9:59">
      <c r="I4438" s="80"/>
      <c r="J4438" s="81"/>
      <c r="K4438" s="82"/>
      <c r="L4438" s="83"/>
      <c r="M4438" s="84"/>
      <c r="N4438" s="85"/>
      <c r="O4438" s="82"/>
      <c r="P4438" s="86"/>
      <c r="S4438" s="88"/>
      <c r="T4438" s="82"/>
      <c r="U4438" s="88"/>
      <c r="V4438" s="82"/>
      <c r="W4438" s="88"/>
      <c r="X4438" s="82"/>
      <c r="Y4438" s="88"/>
      <c r="Z4438" s="82"/>
      <c r="AA4438" s="88"/>
      <c r="AB4438" s="82"/>
      <c r="AC4438" s="88"/>
      <c r="AD4438" s="82"/>
      <c r="AE4438" s="89"/>
      <c r="AI4438" s="130"/>
      <c r="AJ4438" s="131"/>
      <c r="AK4438" s="130"/>
      <c r="AL4438" s="131"/>
      <c r="AM4438" s="130"/>
      <c r="AN4438" s="131"/>
      <c r="AO4438" s="130"/>
      <c r="AP4438" s="132"/>
      <c r="AY4438" s="133"/>
      <c r="BC4438" s="97"/>
      <c r="BD4438" s="97"/>
      <c r="BE4438" s="97"/>
      <c r="BF4438" s="97"/>
      <c r="BG4438" s="97"/>
    </row>
    <row r="4439" spans="9:59">
      <c r="I4439" s="80"/>
      <c r="J4439" s="81"/>
      <c r="K4439" s="82"/>
      <c r="L4439" s="83"/>
      <c r="M4439" s="84"/>
      <c r="N4439" s="85"/>
      <c r="O4439" s="82"/>
      <c r="P4439" s="86"/>
      <c r="S4439" s="88"/>
      <c r="T4439" s="82"/>
      <c r="U4439" s="88"/>
      <c r="V4439" s="82"/>
      <c r="W4439" s="88"/>
      <c r="X4439" s="82"/>
      <c r="Y4439" s="88"/>
      <c r="Z4439" s="82"/>
      <c r="AA4439" s="88"/>
      <c r="AB4439" s="82"/>
      <c r="AC4439" s="88"/>
      <c r="AD4439" s="82"/>
      <c r="AE4439" s="89"/>
      <c r="AI4439" s="130"/>
      <c r="AJ4439" s="131"/>
      <c r="AK4439" s="130"/>
      <c r="AL4439" s="131"/>
      <c r="AM4439" s="130"/>
      <c r="AN4439" s="131"/>
      <c r="AO4439" s="130"/>
      <c r="AP4439" s="132"/>
      <c r="AY4439" s="133"/>
      <c r="BC4439" s="97"/>
      <c r="BD4439" s="97"/>
      <c r="BE4439" s="97"/>
      <c r="BF4439" s="97"/>
      <c r="BG4439" s="97"/>
    </row>
    <row r="4440" spans="9:59">
      <c r="I4440" s="80"/>
      <c r="J4440" s="81"/>
      <c r="K4440" s="82"/>
      <c r="L4440" s="83"/>
      <c r="M4440" s="84"/>
      <c r="N4440" s="85"/>
      <c r="O4440" s="82"/>
      <c r="P4440" s="86"/>
      <c r="S4440" s="88"/>
      <c r="T4440" s="82"/>
      <c r="U4440" s="88"/>
      <c r="V4440" s="82"/>
      <c r="W4440" s="88"/>
      <c r="X4440" s="82"/>
      <c r="Y4440" s="88"/>
      <c r="Z4440" s="82"/>
      <c r="AA4440" s="88"/>
      <c r="AB4440" s="82"/>
      <c r="AC4440" s="88"/>
      <c r="AD4440" s="82"/>
      <c r="AE4440" s="89"/>
      <c r="AI4440" s="130"/>
      <c r="AJ4440" s="131"/>
      <c r="AK4440" s="130"/>
      <c r="AL4440" s="131"/>
      <c r="AM4440" s="130"/>
      <c r="AN4440" s="131"/>
      <c r="AO4440" s="130"/>
      <c r="AP4440" s="132"/>
      <c r="AY4440" s="133"/>
      <c r="BC4440" s="97"/>
      <c r="BD4440" s="97"/>
      <c r="BE4440" s="97"/>
      <c r="BF4440" s="97"/>
      <c r="BG4440" s="97"/>
    </row>
    <row r="4441" spans="9:59">
      <c r="I4441" s="80"/>
      <c r="J4441" s="81"/>
      <c r="K4441" s="82"/>
      <c r="L4441" s="83"/>
      <c r="M4441" s="84"/>
      <c r="N4441" s="85"/>
      <c r="O4441" s="82"/>
      <c r="P4441" s="86"/>
      <c r="S4441" s="88"/>
      <c r="T4441" s="82"/>
      <c r="U4441" s="88"/>
      <c r="V4441" s="82"/>
      <c r="W4441" s="88"/>
      <c r="X4441" s="82"/>
      <c r="Y4441" s="88"/>
      <c r="Z4441" s="82"/>
      <c r="AA4441" s="88"/>
      <c r="AB4441" s="82"/>
      <c r="AC4441" s="88"/>
      <c r="AD4441" s="82"/>
      <c r="AE4441" s="89"/>
      <c r="AI4441" s="130"/>
      <c r="AJ4441" s="131"/>
      <c r="AK4441" s="130"/>
      <c r="AL4441" s="131"/>
      <c r="AM4441" s="130"/>
      <c r="AN4441" s="131"/>
      <c r="AO4441" s="130"/>
      <c r="AP4441" s="132"/>
      <c r="AY4441" s="133"/>
      <c r="BC4441" s="97"/>
      <c r="BD4441" s="97"/>
      <c r="BE4441" s="97"/>
      <c r="BF4441" s="97"/>
      <c r="BG4441" s="97"/>
    </row>
    <row r="4442" spans="9:59">
      <c r="I4442" s="80"/>
      <c r="J4442" s="81"/>
      <c r="K4442" s="82"/>
      <c r="L4442" s="83"/>
      <c r="M4442" s="84"/>
      <c r="N4442" s="85"/>
      <c r="O4442" s="82"/>
      <c r="P4442" s="86"/>
      <c r="S4442" s="88"/>
      <c r="T4442" s="82"/>
      <c r="U4442" s="88"/>
      <c r="V4442" s="82"/>
      <c r="W4442" s="88"/>
      <c r="X4442" s="82"/>
      <c r="Y4442" s="88"/>
      <c r="Z4442" s="82"/>
      <c r="AA4442" s="88"/>
      <c r="AB4442" s="82"/>
      <c r="AC4442" s="88"/>
      <c r="AD4442" s="82"/>
      <c r="AE4442" s="89"/>
      <c r="AI4442" s="130"/>
      <c r="AJ4442" s="131"/>
      <c r="AK4442" s="130"/>
      <c r="AL4442" s="131"/>
      <c r="AM4442" s="130"/>
      <c r="AN4442" s="131"/>
      <c r="AO4442" s="130"/>
      <c r="AP4442" s="132"/>
      <c r="AY4442" s="133"/>
      <c r="BC4442" s="97"/>
      <c r="BD4442" s="97"/>
      <c r="BE4442" s="97"/>
      <c r="BF4442" s="97"/>
      <c r="BG4442" s="97"/>
    </row>
    <row r="4443" spans="9:59">
      <c r="I4443" s="80"/>
      <c r="J4443" s="81"/>
      <c r="K4443" s="82"/>
      <c r="L4443" s="83"/>
      <c r="M4443" s="84"/>
      <c r="N4443" s="85"/>
      <c r="O4443" s="82"/>
      <c r="P4443" s="86"/>
      <c r="S4443" s="88"/>
      <c r="T4443" s="82"/>
      <c r="U4443" s="88"/>
      <c r="V4443" s="82"/>
      <c r="W4443" s="88"/>
      <c r="X4443" s="82"/>
      <c r="Y4443" s="88"/>
      <c r="Z4443" s="82"/>
      <c r="AA4443" s="88"/>
      <c r="AB4443" s="82"/>
      <c r="AC4443" s="88"/>
      <c r="AD4443" s="82"/>
      <c r="AE4443" s="89"/>
      <c r="AI4443" s="130"/>
      <c r="AJ4443" s="131"/>
      <c r="AK4443" s="130"/>
      <c r="AL4443" s="131"/>
      <c r="AM4443" s="130"/>
      <c r="AN4443" s="131"/>
      <c r="AO4443" s="130"/>
      <c r="AP4443" s="132"/>
      <c r="AY4443" s="133"/>
      <c r="BC4443" s="97"/>
      <c r="BD4443" s="97"/>
      <c r="BE4443" s="97"/>
      <c r="BF4443" s="97"/>
      <c r="BG4443" s="97"/>
    </row>
    <row r="4444" spans="9:59">
      <c r="I4444" s="80"/>
      <c r="J4444" s="81"/>
      <c r="K4444" s="82"/>
      <c r="L4444" s="83"/>
      <c r="M4444" s="84"/>
      <c r="N4444" s="85"/>
      <c r="O4444" s="82"/>
      <c r="P4444" s="86"/>
      <c r="S4444" s="88"/>
      <c r="T4444" s="82"/>
      <c r="U4444" s="88"/>
      <c r="V4444" s="82"/>
      <c r="W4444" s="88"/>
      <c r="X4444" s="82"/>
      <c r="Y4444" s="88"/>
      <c r="Z4444" s="82"/>
      <c r="AA4444" s="88"/>
      <c r="AB4444" s="82"/>
      <c r="AC4444" s="88"/>
      <c r="AD4444" s="82"/>
      <c r="AE4444" s="89"/>
      <c r="AI4444" s="130"/>
      <c r="AJ4444" s="131"/>
      <c r="AK4444" s="130"/>
      <c r="AL4444" s="131"/>
      <c r="AM4444" s="130"/>
      <c r="AN4444" s="131"/>
      <c r="AO4444" s="130"/>
      <c r="AP4444" s="132"/>
      <c r="AY4444" s="133"/>
      <c r="BC4444" s="97"/>
      <c r="BD4444" s="97"/>
      <c r="BE4444" s="97"/>
      <c r="BF4444" s="97"/>
      <c r="BG4444" s="97"/>
    </row>
    <row r="4445" spans="9:59">
      <c r="I4445" s="80"/>
      <c r="J4445" s="81"/>
      <c r="K4445" s="82"/>
      <c r="L4445" s="83"/>
      <c r="M4445" s="84"/>
      <c r="N4445" s="85"/>
      <c r="O4445" s="82"/>
      <c r="P4445" s="86"/>
      <c r="S4445" s="88"/>
      <c r="T4445" s="82"/>
      <c r="U4445" s="88"/>
      <c r="V4445" s="82"/>
      <c r="W4445" s="88"/>
      <c r="X4445" s="82"/>
      <c r="Y4445" s="88"/>
      <c r="Z4445" s="82"/>
      <c r="AA4445" s="88"/>
      <c r="AB4445" s="82"/>
      <c r="AC4445" s="88"/>
      <c r="AD4445" s="82"/>
      <c r="AE4445" s="89"/>
      <c r="AI4445" s="130"/>
      <c r="AJ4445" s="131"/>
      <c r="AK4445" s="130"/>
      <c r="AL4445" s="131"/>
      <c r="AM4445" s="130"/>
      <c r="AN4445" s="131"/>
      <c r="AO4445" s="130"/>
      <c r="AP4445" s="132"/>
      <c r="AY4445" s="133"/>
      <c r="BC4445" s="97"/>
      <c r="BD4445" s="97"/>
      <c r="BE4445" s="97"/>
      <c r="BF4445" s="97"/>
      <c r="BG4445" s="97"/>
    </row>
    <row r="4446" spans="9:59">
      <c r="I4446" s="80"/>
      <c r="J4446" s="81"/>
      <c r="K4446" s="82"/>
      <c r="L4446" s="83"/>
      <c r="M4446" s="84"/>
      <c r="N4446" s="85"/>
      <c r="O4446" s="82"/>
      <c r="P4446" s="86"/>
      <c r="S4446" s="88"/>
      <c r="T4446" s="82"/>
      <c r="U4446" s="88"/>
      <c r="V4446" s="82"/>
      <c r="W4446" s="88"/>
      <c r="X4446" s="82"/>
      <c r="Y4446" s="88"/>
      <c r="Z4446" s="82"/>
      <c r="AA4446" s="88"/>
      <c r="AB4446" s="82"/>
      <c r="AC4446" s="88"/>
      <c r="AD4446" s="82"/>
      <c r="AE4446" s="89"/>
      <c r="AI4446" s="130"/>
      <c r="AJ4446" s="131"/>
      <c r="AK4446" s="130"/>
      <c r="AL4446" s="131"/>
      <c r="AM4446" s="130"/>
      <c r="AN4446" s="131"/>
      <c r="AO4446" s="130"/>
      <c r="AP4446" s="132"/>
      <c r="AY4446" s="133"/>
      <c r="BC4446" s="97"/>
      <c r="BD4446" s="97"/>
      <c r="BE4446" s="97"/>
      <c r="BF4446" s="97"/>
      <c r="BG4446" s="97"/>
    </row>
    <row r="4447" spans="9:59">
      <c r="I4447" s="80"/>
      <c r="J4447" s="81"/>
      <c r="K4447" s="82"/>
      <c r="L4447" s="83"/>
      <c r="M4447" s="84"/>
      <c r="N4447" s="85"/>
      <c r="O4447" s="82"/>
      <c r="P4447" s="86"/>
      <c r="S4447" s="88"/>
      <c r="T4447" s="82"/>
      <c r="U4447" s="88"/>
      <c r="V4447" s="82"/>
      <c r="W4447" s="88"/>
      <c r="X4447" s="82"/>
      <c r="Y4447" s="88"/>
      <c r="Z4447" s="82"/>
      <c r="AA4447" s="88"/>
      <c r="AB4447" s="82"/>
      <c r="AC4447" s="88"/>
      <c r="AD4447" s="82"/>
      <c r="AE4447" s="89"/>
      <c r="AI4447" s="130"/>
      <c r="AJ4447" s="131"/>
      <c r="AK4447" s="130"/>
      <c r="AL4447" s="131"/>
      <c r="AM4447" s="130"/>
      <c r="AN4447" s="131"/>
      <c r="AO4447" s="130"/>
      <c r="AP4447" s="132"/>
      <c r="AY4447" s="133"/>
      <c r="BC4447" s="97"/>
      <c r="BD4447" s="97"/>
      <c r="BE4447" s="97"/>
      <c r="BF4447" s="97"/>
      <c r="BG4447" s="97"/>
    </row>
    <row r="4448" spans="9:59">
      <c r="I4448" s="80"/>
      <c r="J4448" s="81"/>
      <c r="K4448" s="82"/>
      <c r="L4448" s="83"/>
      <c r="M4448" s="84"/>
      <c r="N4448" s="85"/>
      <c r="O4448" s="82"/>
      <c r="P4448" s="86"/>
      <c r="S4448" s="88"/>
      <c r="T4448" s="82"/>
      <c r="U4448" s="88"/>
      <c r="V4448" s="82"/>
      <c r="W4448" s="88"/>
      <c r="X4448" s="82"/>
      <c r="Y4448" s="88"/>
      <c r="Z4448" s="82"/>
      <c r="AA4448" s="88"/>
      <c r="AB4448" s="82"/>
      <c r="AC4448" s="88"/>
      <c r="AD4448" s="82"/>
      <c r="AE4448" s="89"/>
      <c r="AI4448" s="130"/>
      <c r="AJ4448" s="131"/>
      <c r="AK4448" s="130"/>
      <c r="AL4448" s="131"/>
      <c r="AM4448" s="130"/>
      <c r="AN4448" s="131"/>
      <c r="AO4448" s="130"/>
      <c r="AP4448" s="132"/>
      <c r="AY4448" s="133"/>
      <c r="BC4448" s="97"/>
      <c r="BD4448" s="97"/>
      <c r="BE4448" s="97"/>
      <c r="BF4448" s="97"/>
      <c r="BG4448" s="97"/>
    </row>
    <row r="4449" spans="9:59">
      <c r="I4449" s="80"/>
      <c r="J4449" s="81"/>
      <c r="K4449" s="82"/>
      <c r="L4449" s="83"/>
      <c r="M4449" s="84"/>
      <c r="N4449" s="85"/>
      <c r="O4449" s="82"/>
      <c r="P4449" s="86"/>
      <c r="S4449" s="88"/>
      <c r="T4449" s="82"/>
      <c r="U4449" s="88"/>
      <c r="V4449" s="82"/>
      <c r="W4449" s="88"/>
      <c r="X4449" s="82"/>
      <c r="Y4449" s="88"/>
      <c r="Z4449" s="82"/>
      <c r="AA4449" s="88"/>
      <c r="AB4449" s="82"/>
      <c r="AC4449" s="88"/>
      <c r="AD4449" s="82"/>
      <c r="AE4449" s="89"/>
      <c r="AI4449" s="130"/>
      <c r="AJ4449" s="131"/>
      <c r="AK4449" s="130"/>
      <c r="AL4449" s="131"/>
      <c r="AM4449" s="130"/>
      <c r="AN4449" s="131"/>
      <c r="AO4449" s="130"/>
      <c r="AP4449" s="132"/>
      <c r="AY4449" s="133"/>
      <c r="BC4449" s="97"/>
      <c r="BD4449" s="97"/>
      <c r="BE4449" s="97"/>
      <c r="BF4449" s="97"/>
      <c r="BG4449" s="97"/>
    </row>
    <row r="4450" spans="9:59">
      <c r="I4450" s="80"/>
      <c r="J4450" s="81"/>
      <c r="K4450" s="82"/>
      <c r="L4450" s="83"/>
      <c r="M4450" s="84"/>
      <c r="N4450" s="85"/>
      <c r="O4450" s="82"/>
      <c r="P4450" s="86"/>
      <c r="S4450" s="88"/>
      <c r="T4450" s="82"/>
      <c r="U4450" s="88"/>
      <c r="V4450" s="82"/>
      <c r="W4450" s="88"/>
      <c r="X4450" s="82"/>
      <c r="Y4450" s="88"/>
      <c r="Z4450" s="82"/>
      <c r="AA4450" s="88"/>
      <c r="AB4450" s="82"/>
      <c r="AC4450" s="88"/>
      <c r="AD4450" s="82"/>
      <c r="AE4450" s="89"/>
      <c r="AI4450" s="130"/>
      <c r="AJ4450" s="131"/>
      <c r="AK4450" s="130"/>
      <c r="AL4450" s="131"/>
      <c r="AM4450" s="130"/>
      <c r="AN4450" s="131"/>
      <c r="AO4450" s="130"/>
      <c r="AP4450" s="132"/>
      <c r="AY4450" s="133"/>
      <c r="BC4450" s="97"/>
      <c r="BD4450" s="97"/>
      <c r="BE4450" s="97"/>
      <c r="BF4450" s="97"/>
      <c r="BG4450" s="97"/>
    </row>
    <row r="4451" spans="9:59">
      <c r="I4451" s="80"/>
      <c r="J4451" s="81"/>
      <c r="K4451" s="82"/>
      <c r="L4451" s="83"/>
      <c r="M4451" s="84"/>
      <c r="N4451" s="85"/>
      <c r="O4451" s="82"/>
      <c r="P4451" s="86"/>
      <c r="S4451" s="88"/>
      <c r="T4451" s="82"/>
      <c r="U4451" s="88"/>
      <c r="V4451" s="82"/>
      <c r="W4451" s="88"/>
      <c r="X4451" s="82"/>
      <c r="Y4451" s="88"/>
      <c r="Z4451" s="82"/>
      <c r="AA4451" s="88"/>
      <c r="AB4451" s="82"/>
      <c r="AC4451" s="88"/>
      <c r="AD4451" s="82"/>
      <c r="AE4451" s="89"/>
      <c r="AI4451" s="130"/>
      <c r="AJ4451" s="131"/>
      <c r="AK4451" s="130"/>
      <c r="AL4451" s="131"/>
      <c r="AM4451" s="130"/>
      <c r="AN4451" s="131"/>
      <c r="AO4451" s="130"/>
      <c r="AP4451" s="132"/>
      <c r="AY4451" s="133"/>
      <c r="BC4451" s="97"/>
      <c r="BD4451" s="97"/>
      <c r="BE4451" s="97"/>
      <c r="BF4451" s="97"/>
      <c r="BG4451" s="97"/>
    </row>
    <row r="4452" spans="9:59">
      <c r="I4452" s="80"/>
      <c r="J4452" s="81"/>
      <c r="K4452" s="82"/>
      <c r="L4452" s="83"/>
      <c r="M4452" s="84"/>
      <c r="N4452" s="85"/>
      <c r="O4452" s="82"/>
      <c r="P4452" s="86"/>
      <c r="S4452" s="88"/>
      <c r="T4452" s="82"/>
      <c r="U4452" s="88"/>
      <c r="V4452" s="82"/>
      <c r="W4452" s="88"/>
      <c r="X4452" s="82"/>
      <c r="Y4452" s="88"/>
      <c r="Z4452" s="82"/>
      <c r="AA4452" s="88"/>
      <c r="AB4452" s="82"/>
      <c r="AC4452" s="88"/>
      <c r="AD4452" s="82"/>
      <c r="AE4452" s="89"/>
      <c r="AI4452" s="130"/>
      <c r="AJ4452" s="131"/>
      <c r="AK4452" s="130"/>
      <c r="AL4452" s="131"/>
      <c r="AM4452" s="130"/>
      <c r="AN4452" s="131"/>
      <c r="AO4452" s="130"/>
      <c r="AP4452" s="132"/>
      <c r="AY4452" s="133"/>
      <c r="BC4452" s="97"/>
      <c r="BD4452" s="97"/>
      <c r="BE4452" s="97"/>
      <c r="BF4452" s="97"/>
      <c r="BG4452" s="97"/>
    </row>
    <row r="4453" spans="9:59">
      <c r="I4453" s="80"/>
      <c r="J4453" s="81"/>
      <c r="K4453" s="82"/>
      <c r="L4453" s="83"/>
      <c r="M4453" s="84"/>
      <c r="N4453" s="85"/>
      <c r="O4453" s="82"/>
      <c r="P4453" s="86"/>
      <c r="S4453" s="88"/>
      <c r="T4453" s="82"/>
      <c r="U4453" s="88"/>
      <c r="V4453" s="82"/>
      <c r="W4453" s="88"/>
      <c r="X4453" s="82"/>
      <c r="Y4453" s="88"/>
      <c r="Z4453" s="82"/>
      <c r="AA4453" s="88"/>
      <c r="AB4453" s="82"/>
      <c r="AC4453" s="88"/>
      <c r="AD4453" s="82"/>
      <c r="AE4453" s="89"/>
      <c r="AI4453" s="130"/>
      <c r="AJ4453" s="131"/>
      <c r="AK4453" s="130"/>
      <c r="AL4453" s="131"/>
      <c r="AM4453" s="130"/>
      <c r="AN4453" s="131"/>
      <c r="AO4453" s="130"/>
      <c r="AP4453" s="132"/>
      <c r="AY4453" s="133"/>
      <c r="BC4453" s="97"/>
      <c r="BD4453" s="97"/>
      <c r="BE4453" s="97"/>
      <c r="BF4453" s="97"/>
      <c r="BG4453" s="97"/>
    </row>
    <row r="4454" spans="9:59">
      <c r="I4454" s="80"/>
      <c r="J4454" s="81"/>
      <c r="K4454" s="82"/>
      <c r="L4454" s="83"/>
      <c r="M4454" s="84"/>
      <c r="N4454" s="85"/>
      <c r="O4454" s="82"/>
      <c r="P4454" s="86"/>
      <c r="S4454" s="88"/>
      <c r="T4454" s="82"/>
      <c r="U4454" s="88"/>
      <c r="V4454" s="82"/>
      <c r="W4454" s="88"/>
      <c r="X4454" s="82"/>
      <c r="Y4454" s="88"/>
      <c r="Z4454" s="82"/>
      <c r="AA4454" s="88"/>
      <c r="AB4454" s="82"/>
      <c r="AC4454" s="88"/>
      <c r="AD4454" s="82"/>
      <c r="AE4454" s="89"/>
      <c r="AI4454" s="130"/>
      <c r="AJ4454" s="131"/>
      <c r="AK4454" s="130"/>
      <c r="AL4454" s="131"/>
      <c r="AM4454" s="130"/>
      <c r="AN4454" s="131"/>
      <c r="AO4454" s="130"/>
      <c r="AP4454" s="132"/>
      <c r="AY4454" s="133"/>
      <c r="BC4454" s="97"/>
      <c r="BD4454" s="97"/>
      <c r="BE4454" s="97"/>
      <c r="BF4454" s="97"/>
      <c r="BG4454" s="97"/>
    </row>
    <row r="4455" spans="9:59">
      <c r="I4455" s="80"/>
      <c r="J4455" s="81"/>
      <c r="K4455" s="82"/>
      <c r="L4455" s="83"/>
      <c r="M4455" s="84"/>
      <c r="N4455" s="85"/>
      <c r="O4455" s="82"/>
      <c r="P4455" s="86"/>
      <c r="S4455" s="88"/>
      <c r="T4455" s="82"/>
      <c r="U4455" s="88"/>
      <c r="V4455" s="82"/>
      <c r="W4455" s="88"/>
      <c r="X4455" s="82"/>
      <c r="Y4455" s="88"/>
      <c r="Z4455" s="82"/>
      <c r="AA4455" s="88"/>
      <c r="AB4455" s="82"/>
      <c r="AC4455" s="88"/>
      <c r="AD4455" s="82"/>
      <c r="AE4455" s="89"/>
      <c r="AI4455" s="130"/>
      <c r="AJ4455" s="131"/>
      <c r="AK4455" s="130"/>
      <c r="AL4455" s="131"/>
      <c r="AM4455" s="130"/>
      <c r="AN4455" s="131"/>
      <c r="AO4455" s="130"/>
      <c r="AP4455" s="132"/>
      <c r="AY4455" s="133"/>
      <c r="BC4455" s="97"/>
      <c r="BD4455" s="97"/>
      <c r="BE4455" s="97"/>
      <c r="BF4455" s="97"/>
      <c r="BG4455" s="97"/>
    </row>
    <row r="4456" spans="9:59">
      <c r="I4456" s="80"/>
      <c r="J4456" s="81"/>
      <c r="K4456" s="82"/>
      <c r="L4456" s="83"/>
      <c r="M4456" s="84"/>
      <c r="N4456" s="85"/>
      <c r="O4456" s="82"/>
      <c r="P4456" s="86"/>
      <c r="S4456" s="88"/>
      <c r="T4456" s="82"/>
      <c r="U4456" s="88"/>
      <c r="V4456" s="82"/>
      <c r="W4456" s="88"/>
      <c r="X4456" s="82"/>
      <c r="Y4456" s="88"/>
      <c r="Z4456" s="82"/>
      <c r="AA4456" s="88"/>
      <c r="AB4456" s="82"/>
      <c r="AC4456" s="88"/>
      <c r="AD4456" s="82"/>
      <c r="AE4456" s="89"/>
      <c r="AI4456" s="130"/>
      <c r="AJ4456" s="131"/>
      <c r="AK4456" s="130"/>
      <c r="AL4456" s="131"/>
      <c r="AM4456" s="130"/>
      <c r="AN4456" s="131"/>
      <c r="AO4456" s="130"/>
      <c r="AP4456" s="132"/>
      <c r="AY4456" s="133"/>
      <c r="BC4456" s="97"/>
      <c r="BD4456" s="97"/>
      <c r="BE4456" s="97"/>
      <c r="BF4456" s="97"/>
      <c r="BG4456" s="97"/>
    </row>
    <row r="4457" spans="9:59">
      <c r="I4457" s="80"/>
      <c r="J4457" s="81"/>
      <c r="K4457" s="82"/>
      <c r="L4457" s="83"/>
      <c r="M4457" s="84"/>
      <c r="N4457" s="85"/>
      <c r="O4457" s="82"/>
      <c r="P4457" s="86"/>
      <c r="S4457" s="88"/>
      <c r="T4457" s="82"/>
      <c r="U4457" s="88"/>
      <c r="V4457" s="82"/>
      <c r="W4457" s="88"/>
      <c r="X4457" s="82"/>
      <c r="Y4457" s="88"/>
      <c r="Z4457" s="82"/>
      <c r="AA4457" s="88"/>
      <c r="AB4457" s="82"/>
      <c r="AC4457" s="88"/>
      <c r="AD4457" s="82"/>
      <c r="AE4457" s="89"/>
      <c r="AI4457" s="130"/>
      <c r="AJ4457" s="131"/>
      <c r="AK4457" s="130"/>
      <c r="AL4457" s="131"/>
      <c r="AM4457" s="130"/>
      <c r="AN4457" s="131"/>
      <c r="AO4457" s="130"/>
      <c r="AP4457" s="132"/>
      <c r="AY4457" s="133"/>
      <c r="BC4457" s="97"/>
      <c r="BD4457" s="97"/>
      <c r="BE4457" s="97"/>
      <c r="BF4457" s="97"/>
      <c r="BG4457" s="97"/>
    </row>
    <row r="4458" spans="9:59">
      <c r="I4458" s="80"/>
      <c r="J4458" s="81"/>
      <c r="K4458" s="82"/>
      <c r="L4458" s="83"/>
      <c r="M4458" s="84"/>
      <c r="N4458" s="85"/>
      <c r="O4458" s="82"/>
      <c r="P4458" s="86"/>
      <c r="S4458" s="88"/>
      <c r="T4458" s="82"/>
      <c r="U4458" s="88"/>
      <c r="V4458" s="82"/>
      <c r="W4458" s="88"/>
      <c r="X4458" s="82"/>
      <c r="Y4458" s="88"/>
      <c r="Z4458" s="82"/>
      <c r="AA4458" s="88"/>
      <c r="AB4458" s="82"/>
      <c r="AC4458" s="88"/>
      <c r="AD4458" s="82"/>
      <c r="AE4458" s="89"/>
      <c r="AI4458" s="130"/>
      <c r="AJ4458" s="131"/>
      <c r="AK4458" s="130"/>
      <c r="AL4458" s="131"/>
      <c r="AM4458" s="130"/>
      <c r="AN4458" s="131"/>
      <c r="AO4458" s="130"/>
      <c r="AP4458" s="132"/>
      <c r="AY4458" s="133"/>
      <c r="BC4458" s="97"/>
      <c r="BD4458" s="97"/>
      <c r="BE4458" s="97"/>
      <c r="BF4458" s="97"/>
      <c r="BG4458" s="97"/>
    </row>
    <row r="4459" spans="9:59">
      <c r="I4459" s="80"/>
      <c r="J4459" s="81"/>
      <c r="K4459" s="82"/>
      <c r="L4459" s="83"/>
      <c r="M4459" s="84"/>
      <c r="N4459" s="85"/>
      <c r="O4459" s="82"/>
      <c r="P4459" s="86"/>
      <c r="S4459" s="88"/>
      <c r="T4459" s="82"/>
      <c r="U4459" s="88"/>
      <c r="V4459" s="82"/>
      <c r="W4459" s="88"/>
      <c r="X4459" s="82"/>
      <c r="Y4459" s="88"/>
      <c r="Z4459" s="82"/>
      <c r="AA4459" s="88"/>
      <c r="AB4459" s="82"/>
      <c r="AC4459" s="88"/>
      <c r="AD4459" s="82"/>
      <c r="AE4459" s="89"/>
      <c r="AI4459" s="130"/>
      <c r="AJ4459" s="131"/>
      <c r="AK4459" s="130"/>
      <c r="AL4459" s="131"/>
      <c r="AM4459" s="130"/>
      <c r="AN4459" s="131"/>
      <c r="AO4459" s="130"/>
      <c r="AP4459" s="132"/>
      <c r="AY4459" s="133"/>
      <c r="BC4459" s="97"/>
      <c r="BD4459" s="97"/>
      <c r="BE4459" s="97"/>
      <c r="BF4459" s="97"/>
      <c r="BG4459" s="97"/>
    </row>
    <row r="4460" spans="9:59">
      <c r="I4460" s="80"/>
      <c r="J4460" s="81"/>
      <c r="K4460" s="82"/>
      <c r="L4460" s="83"/>
      <c r="M4460" s="84"/>
      <c r="N4460" s="85"/>
      <c r="O4460" s="82"/>
      <c r="P4460" s="86"/>
      <c r="S4460" s="88"/>
      <c r="T4460" s="82"/>
      <c r="U4460" s="88"/>
      <c r="V4460" s="82"/>
      <c r="W4460" s="88"/>
      <c r="X4460" s="82"/>
      <c r="Y4460" s="88"/>
      <c r="Z4460" s="82"/>
      <c r="AA4460" s="88"/>
      <c r="AB4460" s="82"/>
      <c r="AC4460" s="88"/>
      <c r="AD4460" s="82"/>
      <c r="AE4460" s="89"/>
      <c r="AI4460" s="130"/>
      <c r="AJ4460" s="131"/>
      <c r="AK4460" s="130"/>
      <c r="AL4460" s="131"/>
      <c r="AM4460" s="130"/>
      <c r="AN4460" s="131"/>
      <c r="AO4460" s="130"/>
      <c r="AP4460" s="132"/>
      <c r="AY4460" s="133"/>
      <c r="BC4460" s="97"/>
      <c r="BD4460" s="97"/>
      <c r="BE4460" s="97"/>
      <c r="BF4460" s="97"/>
      <c r="BG4460" s="97"/>
    </row>
    <row r="4461" spans="9:59">
      <c r="I4461" s="80"/>
      <c r="J4461" s="81"/>
      <c r="K4461" s="82"/>
      <c r="L4461" s="83"/>
      <c r="M4461" s="84"/>
      <c r="N4461" s="85"/>
      <c r="O4461" s="82"/>
      <c r="P4461" s="86"/>
      <c r="S4461" s="88"/>
      <c r="T4461" s="82"/>
      <c r="U4461" s="88"/>
      <c r="V4461" s="82"/>
      <c r="W4461" s="88"/>
      <c r="X4461" s="82"/>
      <c r="Y4461" s="88"/>
      <c r="Z4461" s="82"/>
      <c r="AA4461" s="88"/>
      <c r="AB4461" s="82"/>
      <c r="AC4461" s="88"/>
      <c r="AD4461" s="82"/>
      <c r="AE4461" s="89"/>
      <c r="AI4461" s="130"/>
      <c r="AJ4461" s="131"/>
      <c r="AK4461" s="130"/>
      <c r="AL4461" s="131"/>
      <c r="AM4461" s="130"/>
      <c r="AN4461" s="131"/>
      <c r="AO4461" s="130"/>
      <c r="AP4461" s="132"/>
      <c r="AY4461" s="133"/>
      <c r="BC4461" s="97"/>
      <c r="BD4461" s="97"/>
      <c r="BE4461" s="97"/>
      <c r="BF4461" s="97"/>
      <c r="BG4461" s="97"/>
    </row>
    <row r="4462" spans="9:59">
      <c r="I4462" s="80"/>
      <c r="J4462" s="81"/>
      <c r="K4462" s="82"/>
      <c r="L4462" s="83"/>
      <c r="M4462" s="84"/>
      <c r="N4462" s="85"/>
      <c r="O4462" s="82"/>
      <c r="P4462" s="86"/>
      <c r="S4462" s="88"/>
      <c r="T4462" s="82"/>
      <c r="U4462" s="88"/>
      <c r="V4462" s="82"/>
      <c r="W4462" s="88"/>
      <c r="X4462" s="82"/>
      <c r="Y4462" s="88"/>
      <c r="Z4462" s="82"/>
      <c r="AA4462" s="88"/>
      <c r="AB4462" s="82"/>
      <c r="AC4462" s="88"/>
      <c r="AD4462" s="82"/>
      <c r="AE4462" s="89"/>
      <c r="AI4462" s="130"/>
      <c r="AJ4462" s="131"/>
      <c r="AK4462" s="130"/>
      <c r="AL4462" s="131"/>
      <c r="AM4462" s="130"/>
      <c r="AN4462" s="131"/>
      <c r="AO4462" s="130"/>
      <c r="AP4462" s="132"/>
      <c r="AY4462" s="133"/>
      <c r="BC4462" s="97"/>
      <c r="BD4462" s="97"/>
      <c r="BE4462" s="97"/>
      <c r="BF4462" s="97"/>
      <c r="BG4462" s="97"/>
    </row>
    <row r="4463" spans="9:59">
      <c r="I4463" s="80"/>
      <c r="J4463" s="81"/>
      <c r="K4463" s="82"/>
      <c r="L4463" s="83"/>
      <c r="M4463" s="84"/>
      <c r="N4463" s="85"/>
      <c r="O4463" s="82"/>
      <c r="P4463" s="86"/>
      <c r="S4463" s="88"/>
      <c r="T4463" s="82"/>
      <c r="U4463" s="88"/>
      <c r="V4463" s="82"/>
      <c r="W4463" s="88"/>
      <c r="X4463" s="82"/>
      <c r="Y4463" s="88"/>
      <c r="Z4463" s="82"/>
      <c r="AA4463" s="88"/>
      <c r="AB4463" s="82"/>
      <c r="AC4463" s="88"/>
      <c r="AD4463" s="82"/>
      <c r="AE4463" s="89"/>
      <c r="AI4463" s="130"/>
      <c r="AJ4463" s="131"/>
      <c r="AK4463" s="130"/>
      <c r="AL4463" s="131"/>
      <c r="AM4463" s="130"/>
      <c r="AN4463" s="131"/>
      <c r="AO4463" s="130"/>
      <c r="AP4463" s="132"/>
      <c r="AY4463" s="133"/>
      <c r="BC4463" s="97"/>
      <c r="BD4463" s="97"/>
      <c r="BE4463" s="97"/>
      <c r="BF4463" s="97"/>
      <c r="BG4463" s="97"/>
    </row>
    <row r="4464" spans="9:59">
      <c r="I4464" s="80"/>
      <c r="J4464" s="81"/>
      <c r="K4464" s="82"/>
      <c r="L4464" s="83"/>
      <c r="M4464" s="84"/>
      <c r="N4464" s="85"/>
      <c r="O4464" s="82"/>
      <c r="P4464" s="86"/>
      <c r="S4464" s="88"/>
      <c r="T4464" s="82"/>
      <c r="U4464" s="88"/>
      <c r="V4464" s="82"/>
      <c r="W4464" s="88"/>
      <c r="X4464" s="82"/>
      <c r="Y4464" s="88"/>
      <c r="Z4464" s="82"/>
      <c r="AA4464" s="88"/>
      <c r="AB4464" s="82"/>
      <c r="AC4464" s="88"/>
      <c r="AD4464" s="82"/>
      <c r="AE4464" s="89"/>
      <c r="AI4464" s="130"/>
      <c r="AJ4464" s="131"/>
      <c r="AK4464" s="130"/>
      <c r="AL4464" s="131"/>
      <c r="AM4464" s="130"/>
      <c r="AN4464" s="131"/>
      <c r="AO4464" s="130"/>
      <c r="AP4464" s="132"/>
      <c r="AY4464" s="133"/>
      <c r="BC4464" s="97"/>
      <c r="BD4464" s="97"/>
      <c r="BE4464" s="97"/>
      <c r="BF4464" s="97"/>
      <c r="BG4464" s="97"/>
    </row>
    <row r="4465" spans="9:59">
      <c r="I4465" s="80"/>
      <c r="J4465" s="81"/>
      <c r="K4465" s="82"/>
      <c r="L4465" s="83"/>
      <c r="M4465" s="84"/>
      <c r="N4465" s="85"/>
      <c r="O4465" s="82"/>
      <c r="P4465" s="86"/>
      <c r="S4465" s="88"/>
      <c r="T4465" s="82"/>
      <c r="U4465" s="88"/>
      <c r="V4465" s="82"/>
      <c r="W4465" s="88"/>
      <c r="X4465" s="82"/>
      <c r="Y4465" s="88"/>
      <c r="Z4465" s="82"/>
      <c r="AA4465" s="88"/>
      <c r="AB4465" s="82"/>
      <c r="AC4465" s="88"/>
      <c r="AD4465" s="82"/>
      <c r="AE4465" s="89"/>
      <c r="AI4465" s="130"/>
      <c r="AJ4465" s="131"/>
      <c r="AK4465" s="130"/>
      <c r="AL4465" s="131"/>
      <c r="AM4465" s="130"/>
      <c r="AN4465" s="131"/>
      <c r="AO4465" s="130"/>
      <c r="AP4465" s="132"/>
      <c r="AY4465" s="133"/>
      <c r="BC4465" s="97"/>
      <c r="BD4465" s="97"/>
      <c r="BE4465" s="97"/>
      <c r="BF4465" s="97"/>
      <c r="BG4465" s="97"/>
    </row>
    <row r="4466" spans="9:59">
      <c r="I4466" s="80"/>
      <c r="J4466" s="81"/>
      <c r="K4466" s="82"/>
      <c r="L4466" s="83"/>
      <c r="M4466" s="84"/>
      <c r="N4466" s="85"/>
      <c r="O4466" s="82"/>
      <c r="P4466" s="86"/>
      <c r="S4466" s="88"/>
      <c r="T4466" s="82"/>
      <c r="U4466" s="88"/>
      <c r="V4466" s="82"/>
      <c r="W4466" s="88"/>
      <c r="X4466" s="82"/>
      <c r="Y4466" s="88"/>
      <c r="Z4466" s="82"/>
      <c r="AA4466" s="88"/>
      <c r="AB4466" s="82"/>
      <c r="AC4466" s="88"/>
      <c r="AD4466" s="82"/>
      <c r="AE4466" s="89"/>
      <c r="AI4466" s="130"/>
      <c r="AJ4466" s="131"/>
      <c r="AK4466" s="130"/>
      <c r="AL4466" s="131"/>
      <c r="AM4466" s="130"/>
      <c r="AN4466" s="131"/>
      <c r="AO4466" s="130"/>
      <c r="AP4466" s="132"/>
      <c r="AY4466" s="133"/>
      <c r="BC4466" s="97"/>
      <c r="BD4466" s="97"/>
      <c r="BE4466" s="97"/>
      <c r="BF4466" s="97"/>
      <c r="BG4466" s="97"/>
    </row>
    <row r="4467" spans="9:59">
      <c r="I4467" s="80"/>
      <c r="J4467" s="81"/>
      <c r="K4467" s="82"/>
      <c r="L4467" s="83"/>
      <c r="M4467" s="84"/>
      <c r="N4467" s="85"/>
      <c r="O4467" s="82"/>
      <c r="P4467" s="86"/>
      <c r="S4467" s="88"/>
      <c r="T4467" s="82"/>
      <c r="U4467" s="88"/>
      <c r="V4467" s="82"/>
      <c r="W4467" s="88"/>
      <c r="X4467" s="82"/>
      <c r="Y4467" s="88"/>
      <c r="Z4467" s="82"/>
      <c r="AA4467" s="88"/>
      <c r="AB4467" s="82"/>
      <c r="AC4467" s="88"/>
      <c r="AD4467" s="82"/>
      <c r="AE4467" s="89"/>
      <c r="AI4467" s="130"/>
      <c r="AJ4467" s="131"/>
      <c r="AK4467" s="130"/>
      <c r="AL4467" s="131"/>
      <c r="AM4467" s="130"/>
      <c r="AN4467" s="131"/>
      <c r="AO4467" s="130"/>
      <c r="AP4467" s="132"/>
      <c r="AY4467" s="133"/>
      <c r="BC4467" s="97"/>
      <c r="BD4467" s="97"/>
      <c r="BE4467" s="97"/>
      <c r="BF4467" s="97"/>
      <c r="BG4467" s="97"/>
    </row>
    <row r="4468" spans="9:59">
      <c r="I4468" s="80"/>
      <c r="J4468" s="81"/>
      <c r="K4468" s="82"/>
      <c r="L4468" s="83"/>
      <c r="M4468" s="84"/>
      <c r="N4468" s="85"/>
      <c r="O4468" s="82"/>
      <c r="P4468" s="86"/>
      <c r="S4468" s="88"/>
      <c r="T4468" s="82"/>
      <c r="U4468" s="88"/>
      <c r="V4468" s="82"/>
      <c r="W4468" s="88"/>
      <c r="X4468" s="82"/>
      <c r="Y4468" s="88"/>
      <c r="Z4468" s="82"/>
      <c r="AA4468" s="88"/>
      <c r="AB4468" s="82"/>
      <c r="AC4468" s="88"/>
      <c r="AD4468" s="82"/>
      <c r="AE4468" s="89"/>
      <c r="AI4468" s="130"/>
      <c r="AJ4468" s="131"/>
      <c r="AK4468" s="130"/>
      <c r="AL4468" s="131"/>
      <c r="AM4468" s="130"/>
      <c r="AN4468" s="131"/>
      <c r="AO4468" s="130"/>
      <c r="AP4468" s="132"/>
      <c r="AY4468" s="133"/>
      <c r="BC4468" s="97"/>
      <c r="BD4468" s="97"/>
      <c r="BE4468" s="97"/>
      <c r="BF4468" s="97"/>
      <c r="BG4468" s="97"/>
    </row>
    <row r="4469" spans="9:59">
      <c r="I4469" s="80"/>
      <c r="J4469" s="81"/>
      <c r="K4469" s="82"/>
      <c r="L4469" s="83"/>
      <c r="M4469" s="84"/>
      <c r="N4469" s="85"/>
      <c r="O4469" s="82"/>
      <c r="P4469" s="86"/>
      <c r="S4469" s="88"/>
      <c r="T4469" s="82"/>
      <c r="U4469" s="88"/>
      <c r="V4469" s="82"/>
      <c r="W4469" s="88"/>
      <c r="X4469" s="82"/>
      <c r="Y4469" s="88"/>
      <c r="Z4469" s="82"/>
      <c r="AA4469" s="88"/>
      <c r="AB4469" s="82"/>
      <c r="AC4469" s="88"/>
      <c r="AD4469" s="82"/>
      <c r="AE4469" s="89"/>
      <c r="AI4469" s="130"/>
      <c r="AJ4469" s="131"/>
      <c r="AK4469" s="130"/>
      <c r="AL4469" s="131"/>
      <c r="AM4469" s="130"/>
      <c r="AN4469" s="131"/>
      <c r="AO4469" s="130"/>
      <c r="AP4469" s="132"/>
      <c r="AY4469" s="133"/>
      <c r="BC4469" s="97"/>
      <c r="BD4469" s="97"/>
      <c r="BE4469" s="97"/>
      <c r="BF4469" s="97"/>
      <c r="BG4469" s="97"/>
    </row>
    <row r="4470" spans="9:59">
      <c r="I4470" s="80"/>
      <c r="J4470" s="81"/>
      <c r="K4470" s="82"/>
      <c r="L4470" s="83"/>
      <c r="M4470" s="84"/>
      <c r="N4470" s="85"/>
      <c r="O4470" s="82"/>
      <c r="P4470" s="86"/>
      <c r="S4470" s="88"/>
      <c r="T4470" s="82"/>
      <c r="U4470" s="88"/>
      <c r="V4470" s="82"/>
      <c r="W4470" s="88"/>
      <c r="X4470" s="82"/>
      <c r="Y4470" s="88"/>
      <c r="Z4470" s="82"/>
      <c r="AA4470" s="88"/>
      <c r="AB4470" s="82"/>
      <c r="AC4470" s="88"/>
      <c r="AD4470" s="82"/>
      <c r="AE4470" s="89"/>
      <c r="AI4470" s="130"/>
      <c r="AJ4470" s="131"/>
      <c r="AK4470" s="130"/>
      <c r="AL4470" s="131"/>
      <c r="AM4470" s="130"/>
      <c r="AN4470" s="131"/>
      <c r="AO4470" s="130"/>
      <c r="AP4470" s="132"/>
      <c r="AY4470" s="133"/>
      <c r="BC4470" s="97"/>
      <c r="BD4470" s="97"/>
      <c r="BE4470" s="97"/>
      <c r="BF4470" s="97"/>
      <c r="BG4470" s="97"/>
    </row>
    <row r="4471" spans="9:59">
      <c r="I4471" s="80"/>
      <c r="J4471" s="81"/>
      <c r="K4471" s="82"/>
      <c r="L4471" s="83"/>
      <c r="M4471" s="84"/>
      <c r="N4471" s="85"/>
      <c r="O4471" s="82"/>
      <c r="P4471" s="86"/>
      <c r="S4471" s="88"/>
      <c r="T4471" s="82"/>
      <c r="U4471" s="88"/>
      <c r="V4471" s="82"/>
      <c r="W4471" s="88"/>
      <c r="X4471" s="82"/>
      <c r="Y4471" s="88"/>
      <c r="Z4471" s="82"/>
      <c r="AA4471" s="88"/>
      <c r="AB4471" s="82"/>
      <c r="AC4471" s="88"/>
      <c r="AD4471" s="82"/>
      <c r="AE4471" s="89"/>
      <c r="AI4471" s="130"/>
      <c r="AJ4471" s="131"/>
      <c r="AK4471" s="130"/>
      <c r="AL4471" s="131"/>
      <c r="AM4471" s="130"/>
      <c r="AN4471" s="131"/>
      <c r="AO4471" s="130"/>
      <c r="AP4471" s="132"/>
      <c r="AY4471" s="133"/>
      <c r="BC4471" s="97"/>
      <c r="BD4471" s="97"/>
      <c r="BE4471" s="97"/>
      <c r="BF4471" s="97"/>
      <c r="BG4471" s="97"/>
    </row>
    <row r="4472" spans="9:59">
      <c r="I4472" s="80"/>
      <c r="J4472" s="81"/>
      <c r="K4472" s="82"/>
      <c r="L4472" s="83"/>
      <c r="M4472" s="84"/>
      <c r="N4472" s="85"/>
      <c r="O4472" s="82"/>
      <c r="P4472" s="86"/>
      <c r="S4472" s="88"/>
      <c r="T4472" s="82"/>
      <c r="U4472" s="88"/>
      <c r="V4472" s="82"/>
      <c r="W4472" s="88"/>
      <c r="X4472" s="82"/>
      <c r="Y4472" s="88"/>
      <c r="Z4472" s="82"/>
      <c r="AA4472" s="88"/>
      <c r="AB4472" s="82"/>
      <c r="AC4472" s="88"/>
      <c r="AD4472" s="82"/>
      <c r="AE4472" s="89"/>
      <c r="AI4472" s="130"/>
      <c r="AJ4472" s="131"/>
      <c r="AK4472" s="130"/>
      <c r="AL4472" s="131"/>
      <c r="AM4472" s="130"/>
      <c r="AN4472" s="131"/>
      <c r="AO4472" s="130"/>
      <c r="AP4472" s="132"/>
      <c r="AY4472" s="133"/>
      <c r="BC4472" s="97"/>
      <c r="BD4472" s="97"/>
      <c r="BE4472" s="97"/>
      <c r="BF4472" s="97"/>
      <c r="BG4472" s="97"/>
    </row>
    <row r="4473" spans="9:59">
      <c r="I4473" s="80"/>
      <c r="J4473" s="81"/>
      <c r="K4473" s="82"/>
      <c r="L4473" s="83"/>
      <c r="M4473" s="84"/>
      <c r="N4473" s="85"/>
      <c r="O4473" s="82"/>
      <c r="P4473" s="86"/>
      <c r="S4473" s="88"/>
      <c r="T4473" s="82"/>
      <c r="U4473" s="88"/>
      <c r="V4473" s="82"/>
      <c r="W4473" s="88"/>
      <c r="X4473" s="82"/>
      <c r="Y4473" s="88"/>
      <c r="Z4473" s="82"/>
      <c r="AA4473" s="88"/>
      <c r="AB4473" s="82"/>
      <c r="AC4473" s="88"/>
      <c r="AD4473" s="82"/>
      <c r="AE4473" s="89"/>
      <c r="AI4473" s="130"/>
      <c r="AJ4473" s="131"/>
      <c r="AK4473" s="130"/>
      <c r="AL4473" s="131"/>
      <c r="AM4473" s="130"/>
      <c r="AN4473" s="131"/>
      <c r="AO4473" s="130"/>
      <c r="AP4473" s="132"/>
      <c r="AY4473" s="133"/>
      <c r="BC4473" s="97"/>
      <c r="BD4473" s="97"/>
      <c r="BE4473" s="97"/>
      <c r="BF4473" s="97"/>
      <c r="BG4473" s="97"/>
    </row>
    <row r="4474" spans="9:59">
      <c r="I4474" s="80"/>
      <c r="J4474" s="81"/>
      <c r="K4474" s="82"/>
      <c r="L4474" s="83"/>
      <c r="M4474" s="84"/>
      <c r="N4474" s="85"/>
      <c r="O4474" s="82"/>
      <c r="P4474" s="86"/>
      <c r="S4474" s="88"/>
      <c r="T4474" s="82"/>
      <c r="U4474" s="88"/>
      <c r="V4474" s="82"/>
      <c r="W4474" s="88"/>
      <c r="X4474" s="82"/>
      <c r="Y4474" s="88"/>
      <c r="Z4474" s="82"/>
      <c r="AA4474" s="88"/>
      <c r="AB4474" s="82"/>
      <c r="AC4474" s="88"/>
      <c r="AD4474" s="82"/>
      <c r="AE4474" s="89"/>
      <c r="AI4474" s="130"/>
      <c r="AJ4474" s="131"/>
      <c r="AK4474" s="130"/>
      <c r="AL4474" s="131"/>
      <c r="AM4474" s="130"/>
      <c r="AN4474" s="131"/>
      <c r="AO4474" s="130"/>
      <c r="AP4474" s="132"/>
      <c r="AY4474" s="133"/>
      <c r="BC4474" s="97"/>
      <c r="BD4474" s="97"/>
      <c r="BE4474" s="97"/>
      <c r="BF4474" s="97"/>
      <c r="BG4474" s="97"/>
    </row>
    <row r="4475" spans="9:59">
      <c r="I4475" s="80"/>
      <c r="J4475" s="81"/>
      <c r="K4475" s="82"/>
      <c r="L4475" s="83"/>
      <c r="M4475" s="84"/>
      <c r="N4475" s="85"/>
      <c r="O4475" s="82"/>
      <c r="P4475" s="86"/>
      <c r="S4475" s="88"/>
      <c r="T4475" s="82"/>
      <c r="U4475" s="88"/>
      <c r="V4475" s="82"/>
      <c r="W4475" s="88"/>
      <c r="X4475" s="82"/>
      <c r="Y4475" s="88"/>
      <c r="Z4475" s="82"/>
      <c r="AA4475" s="88"/>
      <c r="AB4475" s="82"/>
      <c r="AC4475" s="88"/>
      <c r="AD4475" s="82"/>
      <c r="AE4475" s="89"/>
      <c r="AI4475" s="130"/>
      <c r="AJ4475" s="131"/>
      <c r="AK4475" s="130"/>
      <c r="AL4475" s="131"/>
      <c r="AM4475" s="130"/>
      <c r="AN4475" s="131"/>
      <c r="AO4475" s="130"/>
      <c r="AP4475" s="132"/>
      <c r="AY4475" s="133"/>
      <c r="BC4475" s="97"/>
      <c r="BD4475" s="97"/>
      <c r="BE4475" s="97"/>
      <c r="BF4475" s="97"/>
      <c r="BG4475" s="97"/>
    </row>
    <row r="4476" spans="9:59">
      <c r="I4476" s="80"/>
      <c r="J4476" s="81"/>
      <c r="K4476" s="82"/>
      <c r="L4476" s="83"/>
      <c r="M4476" s="84"/>
      <c r="N4476" s="85"/>
      <c r="O4476" s="82"/>
      <c r="P4476" s="86"/>
      <c r="S4476" s="88"/>
      <c r="T4476" s="82"/>
      <c r="U4476" s="88"/>
      <c r="V4476" s="82"/>
      <c r="W4476" s="88"/>
      <c r="X4476" s="82"/>
      <c r="Y4476" s="88"/>
      <c r="Z4476" s="82"/>
      <c r="AA4476" s="88"/>
      <c r="AB4476" s="82"/>
      <c r="AC4476" s="88"/>
      <c r="AD4476" s="82"/>
      <c r="AE4476" s="89"/>
      <c r="AI4476" s="130"/>
      <c r="AJ4476" s="131"/>
      <c r="AK4476" s="130"/>
      <c r="AL4476" s="131"/>
      <c r="AM4476" s="130"/>
      <c r="AN4476" s="131"/>
      <c r="AO4476" s="130"/>
      <c r="AP4476" s="132"/>
      <c r="AY4476" s="133"/>
      <c r="BC4476" s="97"/>
      <c r="BD4476" s="97"/>
      <c r="BE4476" s="97"/>
      <c r="BF4476" s="97"/>
      <c r="BG4476" s="97"/>
    </row>
    <row r="4477" spans="9:59">
      <c r="I4477" s="80"/>
      <c r="J4477" s="81"/>
      <c r="K4477" s="82"/>
      <c r="L4477" s="83"/>
      <c r="M4477" s="84"/>
      <c r="N4477" s="85"/>
      <c r="O4477" s="82"/>
      <c r="P4477" s="86"/>
      <c r="S4477" s="88"/>
      <c r="T4477" s="82"/>
      <c r="U4477" s="88"/>
      <c r="V4477" s="82"/>
      <c r="W4477" s="88"/>
      <c r="X4477" s="82"/>
      <c r="Y4477" s="88"/>
      <c r="Z4477" s="82"/>
      <c r="AA4477" s="88"/>
      <c r="AB4477" s="82"/>
      <c r="AC4477" s="88"/>
      <c r="AD4477" s="82"/>
      <c r="AE4477" s="89"/>
      <c r="AI4477" s="130"/>
      <c r="AJ4477" s="131"/>
      <c r="AK4477" s="130"/>
      <c r="AL4477" s="131"/>
      <c r="AM4477" s="130"/>
      <c r="AN4477" s="131"/>
      <c r="AO4477" s="130"/>
      <c r="AP4477" s="132"/>
      <c r="AY4477" s="133"/>
      <c r="BC4477" s="97"/>
      <c r="BD4477" s="97"/>
      <c r="BE4477" s="97"/>
      <c r="BF4477" s="97"/>
      <c r="BG4477" s="97"/>
    </row>
    <row r="4478" spans="9:59">
      <c r="I4478" s="80"/>
      <c r="J4478" s="81"/>
      <c r="K4478" s="82"/>
      <c r="L4478" s="83"/>
      <c r="M4478" s="84"/>
      <c r="N4478" s="85"/>
      <c r="O4478" s="82"/>
      <c r="P4478" s="86"/>
      <c r="S4478" s="88"/>
      <c r="T4478" s="82"/>
      <c r="U4478" s="88"/>
      <c r="V4478" s="82"/>
      <c r="W4478" s="88"/>
      <c r="X4478" s="82"/>
      <c r="Y4478" s="88"/>
      <c r="Z4478" s="82"/>
      <c r="AA4478" s="88"/>
      <c r="AB4478" s="82"/>
      <c r="AC4478" s="88"/>
      <c r="AD4478" s="82"/>
      <c r="AE4478" s="89"/>
      <c r="AI4478" s="130"/>
      <c r="AJ4478" s="131"/>
      <c r="AK4478" s="130"/>
      <c r="AL4478" s="131"/>
      <c r="AM4478" s="130"/>
      <c r="AN4478" s="131"/>
      <c r="AO4478" s="130"/>
      <c r="AP4478" s="132"/>
      <c r="AY4478" s="133"/>
      <c r="BC4478" s="97"/>
      <c r="BD4478" s="97"/>
      <c r="BE4478" s="97"/>
      <c r="BF4478" s="97"/>
      <c r="BG4478" s="97"/>
    </row>
    <row r="4479" spans="9:59">
      <c r="I4479" s="80"/>
      <c r="J4479" s="81"/>
      <c r="K4479" s="82"/>
      <c r="L4479" s="83"/>
      <c r="M4479" s="84"/>
      <c r="N4479" s="85"/>
      <c r="O4479" s="82"/>
      <c r="P4479" s="86"/>
      <c r="S4479" s="88"/>
      <c r="T4479" s="82"/>
      <c r="U4479" s="88"/>
      <c r="V4479" s="82"/>
      <c r="W4479" s="88"/>
      <c r="X4479" s="82"/>
      <c r="Y4479" s="88"/>
      <c r="Z4479" s="82"/>
      <c r="AA4479" s="88"/>
      <c r="AB4479" s="82"/>
      <c r="AC4479" s="88"/>
      <c r="AD4479" s="82"/>
      <c r="AE4479" s="89"/>
      <c r="AI4479" s="130"/>
      <c r="AJ4479" s="131"/>
      <c r="AK4479" s="130"/>
      <c r="AL4479" s="131"/>
      <c r="AM4479" s="130"/>
      <c r="AN4479" s="131"/>
      <c r="AO4479" s="130"/>
      <c r="AP4479" s="132"/>
      <c r="AY4479" s="133"/>
      <c r="BC4479" s="97"/>
      <c r="BD4479" s="97"/>
      <c r="BE4479" s="97"/>
      <c r="BF4479" s="97"/>
      <c r="BG4479" s="97"/>
    </row>
    <row r="4480" spans="9:59">
      <c r="I4480" s="80"/>
      <c r="J4480" s="81"/>
      <c r="K4480" s="82"/>
      <c r="L4480" s="83"/>
      <c r="M4480" s="84"/>
      <c r="N4480" s="85"/>
      <c r="O4480" s="82"/>
      <c r="P4480" s="86"/>
      <c r="S4480" s="88"/>
      <c r="T4480" s="82"/>
      <c r="U4480" s="88"/>
      <c r="V4480" s="82"/>
      <c r="W4480" s="88"/>
      <c r="X4480" s="82"/>
      <c r="Y4480" s="88"/>
      <c r="Z4480" s="82"/>
      <c r="AA4480" s="88"/>
      <c r="AB4480" s="82"/>
      <c r="AC4480" s="88"/>
      <c r="AD4480" s="82"/>
      <c r="AE4480" s="89"/>
      <c r="AI4480" s="130"/>
      <c r="AJ4480" s="131"/>
      <c r="AK4480" s="130"/>
      <c r="AL4480" s="131"/>
      <c r="AM4480" s="130"/>
      <c r="AN4480" s="131"/>
      <c r="AO4480" s="130"/>
      <c r="AP4480" s="132"/>
      <c r="AY4480" s="133"/>
      <c r="BC4480" s="97"/>
      <c r="BD4480" s="97"/>
      <c r="BE4480" s="97"/>
      <c r="BF4480" s="97"/>
      <c r="BG4480" s="97"/>
    </row>
    <row r="4481" spans="9:59">
      <c r="I4481" s="80"/>
      <c r="J4481" s="81"/>
      <c r="K4481" s="82"/>
      <c r="L4481" s="83"/>
      <c r="M4481" s="84"/>
      <c r="N4481" s="85"/>
      <c r="O4481" s="82"/>
      <c r="P4481" s="86"/>
      <c r="S4481" s="88"/>
      <c r="T4481" s="82"/>
      <c r="U4481" s="88"/>
      <c r="V4481" s="82"/>
      <c r="W4481" s="88"/>
      <c r="X4481" s="82"/>
      <c r="Y4481" s="88"/>
      <c r="Z4481" s="82"/>
      <c r="AA4481" s="88"/>
      <c r="AB4481" s="82"/>
      <c r="AC4481" s="88"/>
      <c r="AD4481" s="82"/>
      <c r="AE4481" s="89"/>
      <c r="AI4481" s="130"/>
      <c r="AJ4481" s="131"/>
      <c r="AK4481" s="130"/>
      <c r="AL4481" s="131"/>
      <c r="AM4481" s="130"/>
      <c r="AN4481" s="131"/>
      <c r="AO4481" s="130"/>
      <c r="AP4481" s="132"/>
      <c r="AY4481" s="133"/>
      <c r="BC4481" s="97"/>
      <c r="BD4481" s="97"/>
      <c r="BE4481" s="97"/>
      <c r="BF4481" s="97"/>
      <c r="BG4481" s="97"/>
    </row>
    <row r="4482" spans="9:59">
      <c r="I4482" s="80"/>
      <c r="J4482" s="81"/>
      <c r="K4482" s="82"/>
      <c r="L4482" s="83"/>
      <c r="M4482" s="84"/>
      <c r="N4482" s="85"/>
      <c r="O4482" s="82"/>
      <c r="P4482" s="86"/>
      <c r="S4482" s="88"/>
      <c r="T4482" s="82"/>
      <c r="U4482" s="88"/>
      <c r="V4482" s="82"/>
      <c r="W4482" s="88"/>
      <c r="X4482" s="82"/>
      <c r="Y4482" s="88"/>
      <c r="Z4482" s="82"/>
      <c r="AA4482" s="88"/>
      <c r="AB4482" s="82"/>
      <c r="AC4482" s="88"/>
      <c r="AD4482" s="82"/>
      <c r="AE4482" s="89"/>
      <c r="AI4482" s="130"/>
      <c r="AJ4482" s="131"/>
      <c r="AK4482" s="130"/>
      <c r="AL4482" s="131"/>
      <c r="AM4482" s="130"/>
      <c r="AN4482" s="131"/>
      <c r="AO4482" s="130"/>
      <c r="AP4482" s="132"/>
      <c r="AY4482" s="133"/>
      <c r="BC4482" s="97"/>
      <c r="BD4482" s="97"/>
      <c r="BE4482" s="97"/>
      <c r="BF4482" s="97"/>
      <c r="BG4482" s="97"/>
    </row>
    <row r="4483" spans="9:59">
      <c r="I4483" s="80"/>
      <c r="J4483" s="81"/>
      <c r="K4483" s="82"/>
      <c r="L4483" s="83"/>
      <c r="M4483" s="84"/>
      <c r="N4483" s="85"/>
      <c r="O4483" s="82"/>
      <c r="P4483" s="86"/>
      <c r="S4483" s="88"/>
      <c r="T4483" s="82"/>
      <c r="U4483" s="88"/>
      <c r="V4483" s="82"/>
      <c r="W4483" s="88"/>
      <c r="X4483" s="82"/>
      <c r="Y4483" s="88"/>
      <c r="Z4483" s="82"/>
      <c r="AA4483" s="88"/>
      <c r="AB4483" s="82"/>
      <c r="AC4483" s="88"/>
      <c r="AD4483" s="82"/>
      <c r="AE4483" s="89"/>
      <c r="AI4483" s="130"/>
      <c r="AJ4483" s="131"/>
      <c r="AK4483" s="130"/>
      <c r="AL4483" s="131"/>
      <c r="AM4483" s="130"/>
      <c r="AN4483" s="131"/>
      <c r="AO4483" s="130"/>
      <c r="AP4483" s="132"/>
      <c r="AY4483" s="133"/>
      <c r="BC4483" s="97"/>
      <c r="BD4483" s="97"/>
      <c r="BE4483" s="97"/>
      <c r="BF4483" s="97"/>
      <c r="BG4483" s="97"/>
    </row>
    <row r="4484" spans="9:59">
      <c r="I4484" s="80"/>
      <c r="J4484" s="81"/>
      <c r="K4484" s="82"/>
      <c r="L4484" s="83"/>
      <c r="M4484" s="84"/>
      <c r="N4484" s="85"/>
      <c r="O4484" s="82"/>
      <c r="P4484" s="86"/>
      <c r="S4484" s="88"/>
      <c r="T4484" s="82"/>
      <c r="U4484" s="88"/>
      <c r="V4484" s="82"/>
      <c r="W4484" s="88"/>
      <c r="X4484" s="82"/>
      <c r="Y4484" s="88"/>
      <c r="Z4484" s="82"/>
      <c r="AA4484" s="88"/>
      <c r="AB4484" s="82"/>
      <c r="AC4484" s="88"/>
      <c r="AD4484" s="82"/>
      <c r="AE4484" s="89"/>
      <c r="AI4484" s="130"/>
      <c r="AJ4484" s="131"/>
      <c r="AK4484" s="130"/>
      <c r="AL4484" s="131"/>
      <c r="AM4484" s="130"/>
      <c r="AN4484" s="131"/>
      <c r="AO4484" s="130"/>
      <c r="AP4484" s="132"/>
      <c r="AY4484" s="133"/>
      <c r="BC4484" s="97"/>
      <c r="BD4484" s="97"/>
      <c r="BE4484" s="97"/>
      <c r="BF4484" s="97"/>
      <c r="BG4484" s="97"/>
    </row>
    <row r="4485" spans="9:59">
      <c r="I4485" s="80"/>
      <c r="J4485" s="81"/>
      <c r="K4485" s="82"/>
      <c r="L4485" s="83"/>
      <c r="M4485" s="84"/>
      <c r="N4485" s="85"/>
      <c r="O4485" s="82"/>
      <c r="P4485" s="86"/>
      <c r="S4485" s="88"/>
      <c r="T4485" s="82"/>
      <c r="U4485" s="88"/>
      <c r="V4485" s="82"/>
      <c r="W4485" s="88"/>
      <c r="X4485" s="82"/>
      <c r="Y4485" s="88"/>
      <c r="Z4485" s="82"/>
      <c r="AA4485" s="88"/>
      <c r="AB4485" s="82"/>
      <c r="AC4485" s="88"/>
      <c r="AD4485" s="82"/>
      <c r="AE4485" s="89"/>
      <c r="AI4485" s="130"/>
      <c r="AJ4485" s="131"/>
      <c r="AK4485" s="130"/>
      <c r="AL4485" s="131"/>
      <c r="AM4485" s="130"/>
      <c r="AN4485" s="131"/>
      <c r="AO4485" s="130"/>
      <c r="AP4485" s="132"/>
      <c r="AY4485" s="133"/>
      <c r="BC4485" s="97"/>
      <c r="BD4485" s="97"/>
      <c r="BE4485" s="97"/>
      <c r="BF4485" s="97"/>
      <c r="BG4485" s="97"/>
    </row>
    <row r="4486" spans="9:59">
      <c r="I4486" s="80"/>
      <c r="J4486" s="81"/>
      <c r="K4486" s="82"/>
      <c r="L4486" s="83"/>
      <c r="M4486" s="84"/>
      <c r="N4486" s="85"/>
      <c r="O4486" s="82"/>
      <c r="P4486" s="86"/>
      <c r="S4486" s="88"/>
      <c r="T4486" s="82"/>
      <c r="U4486" s="88"/>
      <c r="V4486" s="82"/>
      <c r="W4486" s="88"/>
      <c r="X4486" s="82"/>
      <c r="Y4486" s="88"/>
      <c r="Z4486" s="82"/>
      <c r="AA4486" s="88"/>
      <c r="AB4486" s="82"/>
      <c r="AC4486" s="88"/>
      <c r="AD4486" s="82"/>
      <c r="AE4486" s="89"/>
      <c r="AI4486" s="130"/>
      <c r="AJ4486" s="131"/>
      <c r="AK4486" s="130"/>
      <c r="AL4486" s="131"/>
      <c r="AM4486" s="130"/>
      <c r="AN4486" s="131"/>
      <c r="AO4486" s="130"/>
      <c r="AP4486" s="132"/>
      <c r="AY4486" s="133"/>
      <c r="BC4486" s="97"/>
      <c r="BD4486" s="97"/>
      <c r="BE4486" s="97"/>
      <c r="BF4486" s="97"/>
      <c r="BG4486" s="97"/>
    </row>
    <row r="4487" spans="9:59">
      <c r="I4487" s="80"/>
      <c r="J4487" s="81"/>
      <c r="K4487" s="82"/>
      <c r="L4487" s="83"/>
      <c r="M4487" s="84"/>
      <c r="N4487" s="85"/>
      <c r="O4487" s="82"/>
      <c r="P4487" s="86"/>
      <c r="S4487" s="88"/>
      <c r="T4487" s="82"/>
      <c r="U4487" s="88"/>
      <c r="V4487" s="82"/>
      <c r="W4487" s="88"/>
      <c r="X4487" s="82"/>
      <c r="Y4487" s="88"/>
      <c r="Z4487" s="82"/>
      <c r="AA4487" s="88"/>
      <c r="AB4487" s="82"/>
      <c r="AC4487" s="88"/>
      <c r="AD4487" s="82"/>
      <c r="AE4487" s="89"/>
      <c r="AI4487" s="130"/>
      <c r="AJ4487" s="131"/>
      <c r="AK4487" s="130"/>
      <c r="AL4487" s="131"/>
      <c r="AM4487" s="130"/>
      <c r="AN4487" s="131"/>
      <c r="AO4487" s="130"/>
      <c r="AP4487" s="132"/>
      <c r="AY4487" s="133"/>
      <c r="BC4487" s="97"/>
      <c r="BD4487" s="97"/>
      <c r="BE4487" s="97"/>
      <c r="BF4487" s="97"/>
      <c r="BG4487" s="97"/>
    </row>
    <row r="4488" spans="9:59">
      <c r="I4488" s="80"/>
      <c r="J4488" s="81"/>
      <c r="K4488" s="82"/>
      <c r="L4488" s="83"/>
      <c r="M4488" s="84"/>
      <c r="N4488" s="85"/>
      <c r="O4488" s="82"/>
      <c r="P4488" s="86"/>
      <c r="S4488" s="88"/>
      <c r="T4488" s="82"/>
      <c r="U4488" s="88"/>
      <c r="V4488" s="82"/>
      <c r="W4488" s="88"/>
      <c r="X4488" s="82"/>
      <c r="Y4488" s="88"/>
      <c r="Z4488" s="82"/>
      <c r="AA4488" s="88"/>
      <c r="AB4488" s="82"/>
      <c r="AC4488" s="88"/>
      <c r="AD4488" s="82"/>
      <c r="AE4488" s="89"/>
      <c r="AI4488" s="130"/>
      <c r="AJ4488" s="131"/>
      <c r="AK4488" s="130"/>
      <c r="AL4488" s="131"/>
      <c r="AM4488" s="130"/>
      <c r="AN4488" s="131"/>
      <c r="AO4488" s="130"/>
      <c r="AP4488" s="132"/>
      <c r="AY4488" s="133"/>
      <c r="BC4488" s="97"/>
      <c r="BD4488" s="97"/>
      <c r="BE4488" s="97"/>
      <c r="BF4488" s="97"/>
      <c r="BG4488" s="97"/>
    </row>
    <row r="4489" spans="9:59">
      <c r="I4489" s="80"/>
      <c r="J4489" s="81"/>
      <c r="K4489" s="82"/>
      <c r="L4489" s="83"/>
      <c r="M4489" s="84"/>
      <c r="N4489" s="85"/>
      <c r="O4489" s="82"/>
      <c r="P4489" s="86"/>
      <c r="S4489" s="88"/>
      <c r="T4489" s="82"/>
      <c r="U4489" s="88"/>
      <c r="V4489" s="82"/>
      <c r="W4489" s="88"/>
      <c r="X4489" s="82"/>
      <c r="Y4489" s="88"/>
      <c r="Z4489" s="82"/>
      <c r="AA4489" s="88"/>
      <c r="AB4489" s="82"/>
      <c r="AC4489" s="88"/>
      <c r="AD4489" s="82"/>
      <c r="AE4489" s="89"/>
      <c r="AI4489" s="130"/>
      <c r="AJ4489" s="131"/>
      <c r="AK4489" s="130"/>
      <c r="AL4489" s="131"/>
      <c r="AM4489" s="130"/>
      <c r="AN4489" s="131"/>
      <c r="AO4489" s="130"/>
      <c r="AP4489" s="132"/>
      <c r="AY4489" s="133"/>
      <c r="BC4489" s="97"/>
      <c r="BD4489" s="97"/>
      <c r="BE4489" s="97"/>
      <c r="BF4489" s="97"/>
      <c r="BG4489" s="97"/>
    </row>
    <row r="4490" spans="9:59">
      <c r="I4490" s="80"/>
      <c r="J4490" s="81"/>
      <c r="K4490" s="82"/>
      <c r="L4490" s="83"/>
      <c r="M4490" s="84"/>
      <c r="N4490" s="85"/>
      <c r="O4490" s="82"/>
      <c r="P4490" s="86"/>
      <c r="S4490" s="88"/>
      <c r="T4490" s="82"/>
      <c r="U4490" s="88"/>
      <c r="V4490" s="82"/>
      <c r="W4490" s="88"/>
      <c r="X4490" s="82"/>
      <c r="Y4490" s="88"/>
      <c r="Z4490" s="82"/>
      <c r="AA4490" s="88"/>
      <c r="AB4490" s="82"/>
      <c r="AC4490" s="88"/>
      <c r="AD4490" s="82"/>
      <c r="AE4490" s="89"/>
      <c r="AI4490" s="130"/>
      <c r="AJ4490" s="131"/>
      <c r="AK4490" s="130"/>
      <c r="AL4490" s="131"/>
      <c r="AM4490" s="130"/>
      <c r="AN4490" s="131"/>
      <c r="AO4490" s="130"/>
      <c r="AP4490" s="132"/>
      <c r="AY4490" s="133"/>
      <c r="BC4490" s="97"/>
      <c r="BD4490" s="97"/>
      <c r="BE4490" s="97"/>
      <c r="BF4490" s="97"/>
      <c r="BG4490" s="97"/>
    </row>
    <row r="4491" spans="9:59">
      <c r="I4491" s="80"/>
      <c r="J4491" s="81"/>
      <c r="K4491" s="82"/>
      <c r="L4491" s="83"/>
      <c r="M4491" s="84"/>
      <c r="N4491" s="85"/>
      <c r="O4491" s="82"/>
      <c r="P4491" s="86"/>
      <c r="S4491" s="88"/>
      <c r="T4491" s="82"/>
      <c r="U4491" s="88"/>
      <c r="V4491" s="82"/>
      <c r="W4491" s="88"/>
      <c r="X4491" s="82"/>
      <c r="Y4491" s="88"/>
      <c r="Z4491" s="82"/>
      <c r="AA4491" s="88"/>
      <c r="AB4491" s="82"/>
      <c r="AC4491" s="88"/>
      <c r="AD4491" s="82"/>
      <c r="AE4491" s="89"/>
      <c r="AI4491" s="130"/>
      <c r="AJ4491" s="131"/>
      <c r="AK4491" s="130"/>
      <c r="AL4491" s="131"/>
      <c r="AM4491" s="130"/>
      <c r="AN4491" s="131"/>
      <c r="AO4491" s="130"/>
      <c r="AP4491" s="132"/>
      <c r="AY4491" s="133"/>
      <c r="BC4491" s="97"/>
      <c r="BD4491" s="97"/>
      <c r="BE4491" s="97"/>
      <c r="BF4491" s="97"/>
      <c r="BG4491" s="97"/>
    </row>
    <row r="4492" spans="9:59">
      <c r="I4492" s="80"/>
      <c r="J4492" s="81"/>
      <c r="K4492" s="82"/>
      <c r="L4492" s="83"/>
      <c r="M4492" s="84"/>
      <c r="N4492" s="85"/>
      <c r="O4492" s="82"/>
      <c r="P4492" s="86"/>
      <c r="S4492" s="88"/>
      <c r="T4492" s="82"/>
      <c r="U4492" s="88"/>
      <c r="V4492" s="82"/>
      <c r="W4492" s="88"/>
      <c r="X4492" s="82"/>
      <c r="Y4492" s="88"/>
      <c r="Z4492" s="82"/>
      <c r="AA4492" s="88"/>
      <c r="AB4492" s="82"/>
      <c r="AC4492" s="88"/>
      <c r="AD4492" s="82"/>
      <c r="AE4492" s="89"/>
      <c r="AI4492" s="130"/>
      <c r="AJ4492" s="131"/>
      <c r="AK4492" s="130"/>
      <c r="AL4492" s="131"/>
      <c r="AM4492" s="130"/>
      <c r="AN4492" s="131"/>
      <c r="AO4492" s="130"/>
      <c r="AP4492" s="132"/>
      <c r="AY4492" s="133"/>
      <c r="BC4492" s="97"/>
      <c r="BD4492" s="97"/>
      <c r="BE4492" s="97"/>
      <c r="BF4492" s="97"/>
      <c r="BG4492" s="97"/>
    </row>
    <row r="4493" spans="9:59">
      <c r="I4493" s="80"/>
      <c r="J4493" s="81"/>
      <c r="K4493" s="82"/>
      <c r="L4493" s="83"/>
      <c r="M4493" s="84"/>
      <c r="N4493" s="85"/>
      <c r="O4493" s="82"/>
      <c r="P4493" s="86"/>
      <c r="S4493" s="88"/>
      <c r="T4493" s="82"/>
      <c r="U4493" s="88"/>
      <c r="V4493" s="82"/>
      <c r="W4493" s="88"/>
      <c r="X4493" s="82"/>
      <c r="Y4493" s="88"/>
      <c r="Z4493" s="82"/>
      <c r="AA4493" s="88"/>
      <c r="AB4493" s="82"/>
      <c r="AC4493" s="88"/>
      <c r="AD4493" s="82"/>
      <c r="AE4493" s="89"/>
      <c r="AI4493" s="130"/>
      <c r="AJ4493" s="131"/>
      <c r="AK4493" s="130"/>
      <c r="AL4493" s="131"/>
      <c r="AM4493" s="130"/>
      <c r="AN4493" s="131"/>
      <c r="AO4493" s="130"/>
      <c r="AP4493" s="132"/>
      <c r="AY4493" s="133"/>
      <c r="BC4493" s="97"/>
      <c r="BD4493" s="97"/>
      <c r="BE4493" s="97"/>
      <c r="BF4493" s="97"/>
      <c r="BG4493" s="97"/>
    </row>
    <row r="4494" spans="9:59">
      <c r="I4494" s="80"/>
      <c r="J4494" s="81"/>
      <c r="K4494" s="82"/>
      <c r="L4494" s="83"/>
      <c r="M4494" s="84"/>
      <c r="N4494" s="85"/>
      <c r="O4494" s="82"/>
      <c r="P4494" s="86"/>
      <c r="S4494" s="88"/>
      <c r="T4494" s="82"/>
      <c r="U4494" s="88"/>
      <c r="V4494" s="82"/>
      <c r="W4494" s="88"/>
      <c r="X4494" s="82"/>
      <c r="Y4494" s="88"/>
      <c r="Z4494" s="82"/>
      <c r="AA4494" s="88"/>
      <c r="AB4494" s="82"/>
      <c r="AC4494" s="88"/>
      <c r="AD4494" s="82"/>
      <c r="AE4494" s="89"/>
      <c r="AI4494" s="130"/>
      <c r="AJ4494" s="131"/>
      <c r="AK4494" s="130"/>
      <c r="AL4494" s="131"/>
      <c r="AM4494" s="130"/>
      <c r="AN4494" s="131"/>
      <c r="AO4494" s="130"/>
      <c r="AP4494" s="132"/>
      <c r="AY4494" s="133"/>
      <c r="BC4494" s="97"/>
      <c r="BD4494" s="97"/>
      <c r="BE4494" s="97"/>
      <c r="BF4494" s="97"/>
      <c r="BG4494" s="97"/>
    </row>
    <row r="4495" spans="9:59">
      <c r="I4495" s="80"/>
      <c r="J4495" s="81"/>
      <c r="K4495" s="82"/>
      <c r="L4495" s="83"/>
      <c r="M4495" s="84"/>
      <c r="N4495" s="85"/>
      <c r="O4495" s="82"/>
      <c r="P4495" s="86"/>
      <c r="S4495" s="88"/>
      <c r="T4495" s="82"/>
      <c r="U4495" s="88"/>
      <c r="V4495" s="82"/>
      <c r="W4495" s="88"/>
      <c r="X4495" s="82"/>
      <c r="Y4495" s="88"/>
      <c r="Z4495" s="82"/>
      <c r="AA4495" s="88"/>
      <c r="AB4495" s="82"/>
      <c r="AC4495" s="88"/>
      <c r="AD4495" s="82"/>
      <c r="AE4495" s="89"/>
      <c r="AI4495" s="130"/>
      <c r="AJ4495" s="131"/>
      <c r="AK4495" s="130"/>
      <c r="AL4495" s="131"/>
      <c r="AM4495" s="130"/>
      <c r="AN4495" s="131"/>
      <c r="AO4495" s="130"/>
      <c r="AP4495" s="132"/>
      <c r="AY4495" s="133"/>
      <c r="BC4495" s="97"/>
      <c r="BD4495" s="97"/>
      <c r="BE4495" s="97"/>
      <c r="BF4495" s="97"/>
      <c r="BG4495" s="97"/>
    </row>
    <row r="4496" spans="9:59">
      <c r="I4496" s="80"/>
      <c r="J4496" s="81"/>
      <c r="K4496" s="82"/>
      <c r="L4496" s="83"/>
      <c r="M4496" s="84"/>
      <c r="N4496" s="85"/>
      <c r="O4496" s="82"/>
      <c r="P4496" s="86"/>
      <c r="S4496" s="88"/>
      <c r="T4496" s="82"/>
      <c r="U4496" s="88"/>
      <c r="V4496" s="82"/>
      <c r="W4496" s="88"/>
      <c r="X4496" s="82"/>
      <c r="Y4496" s="88"/>
      <c r="Z4496" s="82"/>
      <c r="AA4496" s="88"/>
      <c r="AB4496" s="82"/>
      <c r="AC4496" s="88"/>
      <c r="AD4496" s="82"/>
      <c r="AE4496" s="89"/>
      <c r="AI4496" s="130"/>
      <c r="AJ4496" s="131"/>
      <c r="AK4496" s="130"/>
      <c r="AL4496" s="131"/>
      <c r="AM4496" s="130"/>
      <c r="AN4496" s="131"/>
      <c r="AO4496" s="130"/>
      <c r="AP4496" s="132"/>
      <c r="AY4496" s="133"/>
      <c r="BC4496" s="97"/>
      <c r="BD4496" s="97"/>
      <c r="BE4496" s="97"/>
      <c r="BF4496" s="97"/>
      <c r="BG4496" s="97"/>
    </row>
    <row r="4497" spans="9:59">
      <c r="I4497" s="80"/>
      <c r="J4497" s="81"/>
      <c r="K4497" s="82"/>
      <c r="L4497" s="83"/>
      <c r="M4497" s="84"/>
      <c r="N4497" s="85"/>
      <c r="O4497" s="82"/>
      <c r="P4497" s="86"/>
      <c r="S4497" s="88"/>
      <c r="T4497" s="82"/>
      <c r="U4497" s="88"/>
      <c r="V4497" s="82"/>
      <c r="W4497" s="88"/>
      <c r="X4497" s="82"/>
      <c r="Y4497" s="88"/>
      <c r="Z4497" s="82"/>
      <c r="AA4497" s="88"/>
      <c r="AB4497" s="82"/>
      <c r="AC4497" s="88"/>
      <c r="AD4497" s="82"/>
      <c r="AE4497" s="89"/>
      <c r="AI4497" s="130"/>
      <c r="AJ4497" s="131"/>
      <c r="AK4497" s="130"/>
      <c r="AL4497" s="131"/>
      <c r="AM4497" s="130"/>
      <c r="AN4497" s="131"/>
      <c r="AO4497" s="130"/>
      <c r="AP4497" s="132"/>
      <c r="AY4497" s="133"/>
      <c r="BC4497" s="97"/>
      <c r="BD4497" s="97"/>
      <c r="BE4497" s="97"/>
      <c r="BF4497" s="97"/>
      <c r="BG4497" s="97"/>
    </row>
    <row r="4498" spans="9:59">
      <c r="I4498" s="80"/>
      <c r="J4498" s="81"/>
      <c r="K4498" s="82"/>
      <c r="L4498" s="83"/>
      <c r="M4498" s="84"/>
      <c r="N4498" s="85"/>
      <c r="O4498" s="82"/>
      <c r="P4498" s="86"/>
      <c r="S4498" s="88"/>
      <c r="T4498" s="82"/>
      <c r="U4498" s="88"/>
      <c r="V4498" s="82"/>
      <c r="W4498" s="88"/>
      <c r="X4498" s="82"/>
      <c r="Y4498" s="88"/>
      <c r="Z4498" s="82"/>
      <c r="AA4498" s="88"/>
      <c r="AB4498" s="82"/>
      <c r="AC4498" s="88"/>
      <c r="AD4498" s="82"/>
      <c r="AE4498" s="89"/>
      <c r="AI4498" s="130"/>
      <c r="AJ4498" s="131"/>
      <c r="AK4498" s="130"/>
      <c r="AL4498" s="131"/>
      <c r="AM4498" s="130"/>
      <c r="AN4498" s="131"/>
      <c r="AO4498" s="130"/>
      <c r="AP4498" s="132"/>
      <c r="AY4498" s="133"/>
      <c r="BC4498" s="97"/>
      <c r="BD4498" s="97"/>
      <c r="BE4498" s="97"/>
      <c r="BF4498" s="97"/>
      <c r="BG4498" s="97"/>
    </row>
    <row r="4499" spans="9:59">
      <c r="I4499" s="80"/>
      <c r="J4499" s="81"/>
      <c r="K4499" s="82"/>
      <c r="L4499" s="83"/>
      <c r="M4499" s="84"/>
      <c r="N4499" s="85"/>
      <c r="O4499" s="82"/>
      <c r="P4499" s="86"/>
      <c r="S4499" s="88"/>
      <c r="T4499" s="82"/>
      <c r="U4499" s="88"/>
      <c r="V4499" s="82"/>
      <c r="W4499" s="88"/>
      <c r="X4499" s="82"/>
      <c r="Y4499" s="88"/>
      <c r="Z4499" s="82"/>
      <c r="AA4499" s="88"/>
      <c r="AB4499" s="82"/>
      <c r="AC4499" s="88"/>
      <c r="AD4499" s="82"/>
      <c r="AE4499" s="89"/>
      <c r="AI4499" s="130"/>
      <c r="AJ4499" s="131"/>
      <c r="AK4499" s="130"/>
      <c r="AL4499" s="131"/>
      <c r="AM4499" s="130"/>
      <c r="AN4499" s="131"/>
      <c r="AO4499" s="130"/>
      <c r="AP4499" s="132"/>
      <c r="AY4499" s="133"/>
      <c r="BC4499" s="97"/>
      <c r="BD4499" s="97"/>
      <c r="BE4499" s="97"/>
      <c r="BF4499" s="97"/>
      <c r="BG4499" s="97"/>
    </row>
    <row r="4500" spans="9:59">
      <c r="I4500" s="80"/>
      <c r="J4500" s="81"/>
      <c r="K4500" s="82"/>
      <c r="L4500" s="83"/>
      <c r="M4500" s="84"/>
      <c r="N4500" s="85"/>
      <c r="O4500" s="82"/>
      <c r="P4500" s="86"/>
      <c r="S4500" s="88"/>
      <c r="T4500" s="82"/>
      <c r="U4500" s="88"/>
      <c r="V4500" s="82"/>
      <c r="W4500" s="88"/>
      <c r="X4500" s="82"/>
      <c r="Y4500" s="88"/>
      <c r="Z4500" s="82"/>
      <c r="AA4500" s="88"/>
      <c r="AB4500" s="82"/>
      <c r="AC4500" s="88"/>
      <c r="AD4500" s="82"/>
      <c r="AE4500" s="89"/>
      <c r="AI4500" s="130"/>
      <c r="AJ4500" s="131"/>
      <c r="AK4500" s="130"/>
      <c r="AL4500" s="131"/>
      <c r="AM4500" s="130"/>
      <c r="AN4500" s="131"/>
      <c r="AO4500" s="130"/>
      <c r="AP4500" s="132"/>
      <c r="AY4500" s="133"/>
      <c r="BC4500" s="97"/>
      <c r="BD4500" s="97"/>
      <c r="BE4500" s="97"/>
      <c r="BF4500" s="97"/>
      <c r="BG4500" s="97"/>
    </row>
    <row r="4501" spans="9:59">
      <c r="I4501" s="80"/>
      <c r="J4501" s="81"/>
      <c r="K4501" s="82"/>
      <c r="L4501" s="83"/>
      <c r="M4501" s="84"/>
      <c r="N4501" s="85"/>
      <c r="O4501" s="82"/>
      <c r="P4501" s="86"/>
      <c r="S4501" s="88"/>
      <c r="T4501" s="82"/>
      <c r="U4501" s="88"/>
      <c r="V4501" s="82"/>
      <c r="W4501" s="88"/>
      <c r="X4501" s="82"/>
      <c r="Y4501" s="88"/>
      <c r="Z4501" s="82"/>
      <c r="AA4501" s="88"/>
      <c r="AB4501" s="82"/>
      <c r="AC4501" s="88"/>
      <c r="AD4501" s="82"/>
      <c r="AE4501" s="89"/>
      <c r="AI4501" s="130"/>
      <c r="AJ4501" s="131"/>
      <c r="AK4501" s="130"/>
      <c r="AL4501" s="131"/>
      <c r="AM4501" s="130"/>
      <c r="AN4501" s="131"/>
      <c r="AO4501" s="130"/>
      <c r="AP4501" s="132"/>
      <c r="AY4501" s="133"/>
      <c r="BC4501" s="97"/>
      <c r="BD4501" s="97"/>
      <c r="BE4501" s="97"/>
      <c r="BF4501" s="97"/>
      <c r="BG4501" s="97"/>
    </row>
    <row r="4502" spans="9:59">
      <c r="I4502" s="80"/>
      <c r="J4502" s="81"/>
      <c r="K4502" s="82"/>
      <c r="L4502" s="83"/>
      <c r="M4502" s="84"/>
      <c r="N4502" s="85"/>
      <c r="O4502" s="82"/>
      <c r="P4502" s="86"/>
      <c r="S4502" s="88"/>
      <c r="T4502" s="82"/>
      <c r="U4502" s="88"/>
      <c r="V4502" s="82"/>
      <c r="W4502" s="88"/>
      <c r="X4502" s="82"/>
      <c r="Y4502" s="88"/>
      <c r="Z4502" s="82"/>
      <c r="AA4502" s="88"/>
      <c r="AB4502" s="82"/>
      <c r="AC4502" s="88"/>
      <c r="AD4502" s="82"/>
      <c r="AE4502" s="89"/>
      <c r="AI4502" s="130"/>
      <c r="AJ4502" s="131"/>
      <c r="AK4502" s="130"/>
      <c r="AL4502" s="131"/>
      <c r="AM4502" s="130"/>
      <c r="AN4502" s="131"/>
      <c r="AO4502" s="130"/>
      <c r="AP4502" s="132"/>
      <c r="AY4502" s="133"/>
      <c r="BC4502" s="97"/>
      <c r="BD4502" s="97"/>
      <c r="BE4502" s="97"/>
      <c r="BF4502" s="97"/>
      <c r="BG4502" s="97"/>
    </row>
    <row r="4503" spans="9:59">
      <c r="I4503" s="80"/>
      <c r="J4503" s="81"/>
      <c r="K4503" s="82"/>
      <c r="L4503" s="83"/>
      <c r="M4503" s="84"/>
      <c r="N4503" s="85"/>
      <c r="O4503" s="82"/>
      <c r="P4503" s="86"/>
      <c r="S4503" s="88"/>
      <c r="T4503" s="82"/>
      <c r="U4503" s="88"/>
      <c r="V4503" s="82"/>
      <c r="W4503" s="88"/>
      <c r="X4503" s="82"/>
      <c r="Y4503" s="88"/>
      <c r="Z4503" s="82"/>
      <c r="AA4503" s="88"/>
      <c r="AB4503" s="82"/>
      <c r="AC4503" s="88"/>
      <c r="AD4503" s="82"/>
      <c r="AE4503" s="89"/>
      <c r="AI4503" s="130"/>
      <c r="AJ4503" s="131"/>
      <c r="AK4503" s="130"/>
      <c r="AL4503" s="131"/>
      <c r="AM4503" s="130"/>
      <c r="AN4503" s="131"/>
      <c r="AO4503" s="130"/>
      <c r="AP4503" s="132"/>
      <c r="AY4503" s="133"/>
      <c r="BC4503" s="97"/>
      <c r="BD4503" s="97"/>
      <c r="BE4503" s="97"/>
      <c r="BF4503" s="97"/>
      <c r="BG4503" s="97"/>
    </row>
    <row r="4504" spans="9:59">
      <c r="I4504" s="80"/>
      <c r="J4504" s="81"/>
      <c r="K4504" s="82"/>
      <c r="L4504" s="83"/>
      <c r="M4504" s="84"/>
      <c r="N4504" s="85"/>
      <c r="O4504" s="82"/>
      <c r="P4504" s="86"/>
      <c r="S4504" s="88"/>
      <c r="T4504" s="82"/>
      <c r="U4504" s="88"/>
      <c r="V4504" s="82"/>
      <c r="W4504" s="88"/>
      <c r="X4504" s="82"/>
      <c r="Y4504" s="88"/>
      <c r="Z4504" s="82"/>
      <c r="AA4504" s="88"/>
      <c r="AB4504" s="82"/>
      <c r="AC4504" s="88"/>
      <c r="AD4504" s="82"/>
      <c r="AE4504" s="89"/>
      <c r="AI4504" s="130"/>
      <c r="AJ4504" s="131"/>
      <c r="AK4504" s="130"/>
      <c r="AL4504" s="131"/>
      <c r="AM4504" s="130"/>
      <c r="AN4504" s="131"/>
      <c r="AO4504" s="130"/>
      <c r="AP4504" s="132"/>
      <c r="AY4504" s="133"/>
      <c r="BC4504" s="97"/>
      <c r="BD4504" s="97"/>
      <c r="BE4504" s="97"/>
      <c r="BF4504" s="97"/>
      <c r="BG4504" s="97"/>
    </row>
    <row r="4505" spans="9:59">
      <c r="I4505" s="80"/>
      <c r="J4505" s="81"/>
      <c r="K4505" s="82"/>
      <c r="L4505" s="83"/>
      <c r="M4505" s="84"/>
      <c r="N4505" s="85"/>
      <c r="O4505" s="82"/>
      <c r="P4505" s="86"/>
      <c r="S4505" s="88"/>
      <c r="T4505" s="82"/>
      <c r="U4505" s="88"/>
      <c r="V4505" s="82"/>
      <c r="W4505" s="88"/>
      <c r="X4505" s="82"/>
      <c r="Y4505" s="88"/>
      <c r="Z4505" s="82"/>
      <c r="AA4505" s="88"/>
      <c r="AB4505" s="82"/>
      <c r="AC4505" s="88"/>
      <c r="AD4505" s="82"/>
      <c r="AE4505" s="89"/>
      <c r="AI4505" s="130"/>
      <c r="AJ4505" s="131"/>
      <c r="AK4505" s="130"/>
      <c r="AL4505" s="131"/>
      <c r="AM4505" s="130"/>
      <c r="AN4505" s="131"/>
      <c r="AO4505" s="130"/>
      <c r="AP4505" s="132"/>
      <c r="AY4505" s="133"/>
      <c r="BC4505" s="97"/>
      <c r="BD4505" s="97"/>
      <c r="BE4505" s="97"/>
      <c r="BF4505" s="97"/>
      <c r="BG4505" s="97"/>
    </row>
    <row r="4506" spans="9:59">
      <c r="I4506" s="80"/>
      <c r="J4506" s="81"/>
      <c r="K4506" s="82"/>
      <c r="L4506" s="83"/>
      <c r="M4506" s="84"/>
      <c r="N4506" s="85"/>
      <c r="O4506" s="82"/>
      <c r="P4506" s="86"/>
      <c r="S4506" s="88"/>
      <c r="T4506" s="82"/>
      <c r="U4506" s="88"/>
      <c r="V4506" s="82"/>
      <c r="W4506" s="88"/>
      <c r="X4506" s="82"/>
      <c r="Y4506" s="88"/>
      <c r="Z4506" s="82"/>
      <c r="AA4506" s="88"/>
      <c r="AB4506" s="82"/>
      <c r="AC4506" s="88"/>
      <c r="AD4506" s="82"/>
      <c r="AE4506" s="89"/>
      <c r="AI4506" s="130"/>
      <c r="AJ4506" s="131"/>
      <c r="AK4506" s="130"/>
      <c r="AL4506" s="131"/>
      <c r="AM4506" s="130"/>
      <c r="AN4506" s="131"/>
      <c r="AO4506" s="130"/>
      <c r="AP4506" s="132"/>
      <c r="AY4506" s="133"/>
      <c r="BC4506" s="97"/>
      <c r="BD4506" s="97"/>
      <c r="BE4506" s="97"/>
      <c r="BF4506" s="97"/>
      <c r="BG4506" s="97"/>
    </row>
    <row r="4507" spans="9:59">
      <c r="I4507" s="80"/>
      <c r="J4507" s="81"/>
      <c r="K4507" s="82"/>
      <c r="L4507" s="83"/>
      <c r="M4507" s="84"/>
      <c r="N4507" s="85"/>
      <c r="O4507" s="82"/>
      <c r="P4507" s="86"/>
      <c r="S4507" s="88"/>
      <c r="T4507" s="82"/>
      <c r="U4507" s="88"/>
      <c r="V4507" s="82"/>
      <c r="W4507" s="88"/>
      <c r="X4507" s="82"/>
      <c r="Y4507" s="88"/>
      <c r="Z4507" s="82"/>
      <c r="AA4507" s="88"/>
      <c r="AB4507" s="82"/>
      <c r="AC4507" s="88"/>
      <c r="AD4507" s="82"/>
      <c r="AE4507" s="89"/>
      <c r="AI4507" s="130"/>
      <c r="AJ4507" s="131"/>
      <c r="AK4507" s="130"/>
      <c r="AL4507" s="131"/>
      <c r="AM4507" s="130"/>
      <c r="AN4507" s="131"/>
      <c r="AO4507" s="130"/>
      <c r="AP4507" s="132"/>
      <c r="AY4507" s="133"/>
      <c r="BC4507" s="97"/>
      <c r="BD4507" s="97"/>
      <c r="BE4507" s="97"/>
      <c r="BF4507" s="97"/>
      <c r="BG4507" s="97"/>
    </row>
    <row r="4508" spans="9:59">
      <c r="I4508" s="80"/>
      <c r="J4508" s="81"/>
      <c r="K4508" s="82"/>
      <c r="L4508" s="83"/>
      <c r="M4508" s="84"/>
      <c r="N4508" s="85"/>
      <c r="O4508" s="82"/>
      <c r="P4508" s="86"/>
      <c r="S4508" s="88"/>
      <c r="T4508" s="82"/>
      <c r="U4508" s="88"/>
      <c r="V4508" s="82"/>
      <c r="W4508" s="88"/>
      <c r="X4508" s="82"/>
      <c r="Y4508" s="88"/>
      <c r="Z4508" s="82"/>
      <c r="AA4508" s="88"/>
      <c r="AB4508" s="82"/>
      <c r="AC4508" s="88"/>
      <c r="AD4508" s="82"/>
      <c r="AE4508" s="89"/>
      <c r="AI4508" s="130"/>
      <c r="AJ4508" s="131"/>
      <c r="AK4508" s="130"/>
      <c r="AL4508" s="131"/>
      <c r="AM4508" s="130"/>
      <c r="AN4508" s="131"/>
      <c r="AO4508" s="130"/>
      <c r="AP4508" s="132"/>
      <c r="AY4508" s="133"/>
      <c r="BC4508" s="97"/>
      <c r="BD4508" s="97"/>
      <c r="BE4508" s="97"/>
      <c r="BF4508" s="97"/>
      <c r="BG4508" s="97"/>
    </row>
    <row r="4509" spans="9:59">
      <c r="I4509" s="80"/>
      <c r="J4509" s="81"/>
      <c r="K4509" s="82"/>
      <c r="L4509" s="83"/>
      <c r="M4509" s="84"/>
      <c r="N4509" s="85"/>
      <c r="O4509" s="82"/>
      <c r="P4509" s="86"/>
      <c r="S4509" s="88"/>
      <c r="T4509" s="82"/>
      <c r="U4509" s="88"/>
      <c r="V4509" s="82"/>
      <c r="W4509" s="88"/>
      <c r="X4509" s="82"/>
      <c r="Y4509" s="88"/>
      <c r="Z4509" s="82"/>
      <c r="AA4509" s="88"/>
      <c r="AB4509" s="82"/>
      <c r="AC4509" s="88"/>
      <c r="AD4509" s="82"/>
      <c r="AE4509" s="89"/>
      <c r="AI4509" s="130"/>
      <c r="AJ4509" s="131"/>
      <c r="AK4509" s="130"/>
      <c r="AL4509" s="131"/>
      <c r="AM4509" s="130"/>
      <c r="AN4509" s="131"/>
      <c r="AO4509" s="130"/>
      <c r="AP4509" s="132"/>
      <c r="AY4509" s="133"/>
      <c r="BC4509" s="97"/>
      <c r="BD4509" s="97"/>
      <c r="BE4509" s="97"/>
      <c r="BF4509" s="97"/>
      <c r="BG4509" s="97"/>
    </row>
    <row r="4510" spans="9:59">
      <c r="I4510" s="80"/>
      <c r="J4510" s="81"/>
      <c r="K4510" s="82"/>
      <c r="L4510" s="83"/>
      <c r="M4510" s="84"/>
      <c r="N4510" s="85"/>
      <c r="O4510" s="82"/>
      <c r="P4510" s="86"/>
      <c r="S4510" s="88"/>
      <c r="T4510" s="82"/>
      <c r="U4510" s="88"/>
      <c r="V4510" s="82"/>
      <c r="W4510" s="88"/>
      <c r="X4510" s="82"/>
      <c r="Y4510" s="88"/>
      <c r="Z4510" s="82"/>
      <c r="AA4510" s="88"/>
      <c r="AB4510" s="82"/>
      <c r="AC4510" s="88"/>
      <c r="AD4510" s="82"/>
      <c r="AE4510" s="89"/>
      <c r="AI4510" s="130"/>
      <c r="AJ4510" s="131"/>
      <c r="AK4510" s="130"/>
      <c r="AL4510" s="131"/>
      <c r="AM4510" s="130"/>
      <c r="AN4510" s="131"/>
      <c r="AO4510" s="130"/>
      <c r="AP4510" s="132"/>
      <c r="AY4510" s="133"/>
      <c r="BC4510" s="97"/>
      <c r="BD4510" s="97"/>
      <c r="BE4510" s="97"/>
      <c r="BF4510" s="97"/>
      <c r="BG4510" s="97"/>
    </row>
    <row r="4511" spans="9:59">
      <c r="I4511" s="80"/>
      <c r="J4511" s="81"/>
      <c r="K4511" s="82"/>
      <c r="L4511" s="83"/>
      <c r="M4511" s="84"/>
      <c r="N4511" s="85"/>
      <c r="O4511" s="82"/>
      <c r="P4511" s="86"/>
      <c r="S4511" s="88"/>
      <c r="T4511" s="82"/>
      <c r="U4511" s="88"/>
      <c r="V4511" s="82"/>
      <c r="W4511" s="88"/>
      <c r="X4511" s="82"/>
      <c r="Y4511" s="88"/>
      <c r="Z4511" s="82"/>
      <c r="AA4511" s="88"/>
      <c r="AB4511" s="82"/>
      <c r="AC4511" s="88"/>
      <c r="AD4511" s="82"/>
      <c r="AE4511" s="89"/>
      <c r="AI4511" s="130"/>
      <c r="AJ4511" s="131"/>
      <c r="AK4511" s="130"/>
      <c r="AL4511" s="131"/>
      <c r="AM4511" s="130"/>
      <c r="AN4511" s="131"/>
      <c r="AO4511" s="130"/>
      <c r="AP4511" s="132"/>
      <c r="AY4511" s="133"/>
      <c r="BC4511" s="97"/>
      <c r="BD4511" s="97"/>
      <c r="BE4511" s="97"/>
      <c r="BF4511" s="97"/>
      <c r="BG4511" s="97"/>
    </row>
    <row r="4512" spans="9:59">
      <c r="I4512" s="80"/>
      <c r="J4512" s="81"/>
      <c r="K4512" s="82"/>
      <c r="L4512" s="83"/>
      <c r="M4512" s="84"/>
      <c r="N4512" s="85"/>
      <c r="O4512" s="82"/>
      <c r="P4512" s="86"/>
      <c r="S4512" s="88"/>
      <c r="T4512" s="82"/>
      <c r="U4512" s="88"/>
      <c r="V4512" s="82"/>
      <c r="W4512" s="88"/>
      <c r="X4512" s="82"/>
      <c r="Y4512" s="88"/>
      <c r="Z4512" s="82"/>
      <c r="AA4512" s="88"/>
      <c r="AB4512" s="82"/>
      <c r="AC4512" s="88"/>
      <c r="AD4512" s="82"/>
      <c r="AE4512" s="89"/>
      <c r="AI4512" s="130"/>
      <c r="AJ4512" s="131"/>
      <c r="AK4512" s="130"/>
      <c r="AL4512" s="131"/>
      <c r="AM4512" s="130"/>
      <c r="AN4512" s="131"/>
      <c r="AO4512" s="130"/>
      <c r="AP4512" s="132"/>
      <c r="AY4512" s="133"/>
      <c r="BC4512" s="97"/>
      <c r="BD4512" s="97"/>
      <c r="BE4512" s="97"/>
      <c r="BF4512" s="97"/>
      <c r="BG4512" s="97"/>
    </row>
    <row r="4513" spans="9:59">
      <c r="I4513" s="80"/>
      <c r="J4513" s="81"/>
      <c r="K4513" s="82"/>
      <c r="L4513" s="83"/>
      <c r="M4513" s="84"/>
      <c r="N4513" s="85"/>
      <c r="O4513" s="82"/>
      <c r="P4513" s="86"/>
      <c r="S4513" s="88"/>
      <c r="T4513" s="82"/>
      <c r="U4513" s="88"/>
      <c r="V4513" s="82"/>
      <c r="W4513" s="88"/>
      <c r="X4513" s="82"/>
      <c r="Y4513" s="88"/>
      <c r="Z4513" s="82"/>
      <c r="AA4513" s="88"/>
      <c r="AB4513" s="82"/>
      <c r="AC4513" s="88"/>
      <c r="AD4513" s="82"/>
      <c r="AE4513" s="89"/>
      <c r="AI4513" s="130"/>
      <c r="AJ4513" s="131"/>
      <c r="AK4513" s="130"/>
      <c r="AL4513" s="131"/>
      <c r="AM4513" s="130"/>
      <c r="AN4513" s="131"/>
      <c r="AO4513" s="130"/>
      <c r="AP4513" s="132"/>
      <c r="AY4513" s="133"/>
      <c r="BC4513" s="97"/>
      <c r="BD4513" s="97"/>
      <c r="BE4513" s="97"/>
      <c r="BF4513" s="97"/>
      <c r="BG4513" s="97"/>
    </row>
    <row r="4514" spans="9:59">
      <c r="I4514" s="80"/>
      <c r="J4514" s="81"/>
      <c r="K4514" s="82"/>
      <c r="L4514" s="83"/>
      <c r="M4514" s="84"/>
      <c r="N4514" s="85"/>
      <c r="O4514" s="82"/>
      <c r="P4514" s="86"/>
      <c r="S4514" s="88"/>
      <c r="T4514" s="82"/>
      <c r="U4514" s="88"/>
      <c r="V4514" s="82"/>
      <c r="W4514" s="88"/>
      <c r="X4514" s="82"/>
      <c r="Y4514" s="88"/>
      <c r="Z4514" s="82"/>
      <c r="AA4514" s="88"/>
      <c r="AB4514" s="82"/>
      <c r="AC4514" s="88"/>
      <c r="AD4514" s="82"/>
      <c r="AE4514" s="89"/>
      <c r="AI4514" s="130"/>
      <c r="AJ4514" s="131"/>
      <c r="AK4514" s="130"/>
      <c r="AL4514" s="131"/>
      <c r="AM4514" s="130"/>
      <c r="AN4514" s="131"/>
      <c r="AO4514" s="130"/>
      <c r="AP4514" s="132"/>
      <c r="AY4514" s="133"/>
      <c r="BC4514" s="97"/>
      <c r="BD4514" s="97"/>
      <c r="BE4514" s="97"/>
      <c r="BF4514" s="97"/>
      <c r="BG4514" s="97"/>
    </row>
    <row r="4515" spans="9:59">
      <c r="I4515" s="80"/>
      <c r="J4515" s="81"/>
      <c r="K4515" s="82"/>
      <c r="L4515" s="83"/>
      <c r="M4515" s="84"/>
      <c r="N4515" s="85"/>
      <c r="O4515" s="82"/>
      <c r="P4515" s="86"/>
      <c r="S4515" s="88"/>
      <c r="T4515" s="82"/>
      <c r="U4515" s="88"/>
      <c r="V4515" s="82"/>
      <c r="W4515" s="88"/>
      <c r="X4515" s="82"/>
      <c r="Y4515" s="88"/>
      <c r="Z4515" s="82"/>
      <c r="AA4515" s="88"/>
      <c r="AB4515" s="82"/>
      <c r="AC4515" s="88"/>
      <c r="AD4515" s="82"/>
      <c r="AE4515" s="89"/>
      <c r="AI4515" s="130"/>
      <c r="AJ4515" s="131"/>
      <c r="AK4515" s="130"/>
      <c r="AL4515" s="131"/>
      <c r="AM4515" s="130"/>
      <c r="AN4515" s="131"/>
      <c r="AO4515" s="130"/>
      <c r="AP4515" s="132"/>
      <c r="AY4515" s="133"/>
      <c r="BC4515" s="97"/>
      <c r="BD4515" s="97"/>
      <c r="BE4515" s="97"/>
      <c r="BF4515" s="97"/>
      <c r="BG4515" s="97"/>
    </row>
    <row r="4516" spans="9:59">
      <c r="I4516" s="80"/>
      <c r="J4516" s="81"/>
      <c r="K4516" s="82"/>
      <c r="L4516" s="83"/>
      <c r="M4516" s="84"/>
      <c r="N4516" s="85"/>
      <c r="O4516" s="82"/>
      <c r="P4516" s="86"/>
      <c r="S4516" s="88"/>
      <c r="T4516" s="82"/>
      <c r="U4516" s="88"/>
      <c r="V4516" s="82"/>
      <c r="W4516" s="88"/>
      <c r="X4516" s="82"/>
      <c r="Y4516" s="88"/>
      <c r="Z4516" s="82"/>
      <c r="AA4516" s="88"/>
      <c r="AB4516" s="82"/>
      <c r="AC4516" s="88"/>
      <c r="AD4516" s="82"/>
      <c r="AE4516" s="89"/>
      <c r="AI4516" s="130"/>
      <c r="AJ4516" s="131"/>
      <c r="AK4516" s="130"/>
      <c r="AL4516" s="131"/>
      <c r="AM4516" s="130"/>
      <c r="AN4516" s="131"/>
      <c r="AO4516" s="130"/>
      <c r="AP4516" s="132"/>
      <c r="AY4516" s="133"/>
      <c r="BC4516" s="97"/>
      <c r="BD4516" s="97"/>
      <c r="BE4516" s="97"/>
      <c r="BF4516" s="97"/>
      <c r="BG4516" s="97"/>
    </row>
    <row r="4517" spans="9:59">
      <c r="I4517" s="80"/>
      <c r="J4517" s="81"/>
      <c r="K4517" s="82"/>
      <c r="L4517" s="83"/>
      <c r="M4517" s="84"/>
      <c r="N4517" s="85"/>
      <c r="O4517" s="82"/>
      <c r="P4517" s="86"/>
      <c r="S4517" s="88"/>
      <c r="T4517" s="82"/>
      <c r="U4517" s="88"/>
      <c r="V4517" s="82"/>
      <c r="W4517" s="88"/>
      <c r="X4517" s="82"/>
      <c r="Y4517" s="88"/>
      <c r="Z4517" s="82"/>
      <c r="AA4517" s="88"/>
      <c r="AB4517" s="82"/>
      <c r="AC4517" s="88"/>
      <c r="AD4517" s="82"/>
      <c r="AE4517" s="89"/>
      <c r="AI4517" s="130"/>
      <c r="AJ4517" s="131"/>
      <c r="AK4517" s="130"/>
      <c r="AL4517" s="131"/>
      <c r="AM4517" s="130"/>
      <c r="AN4517" s="131"/>
      <c r="AO4517" s="130"/>
      <c r="AP4517" s="132"/>
      <c r="AY4517" s="133"/>
      <c r="BC4517" s="97"/>
      <c r="BD4517" s="97"/>
      <c r="BE4517" s="97"/>
      <c r="BF4517" s="97"/>
      <c r="BG4517" s="97"/>
    </row>
    <row r="4518" spans="9:59">
      <c r="I4518" s="80"/>
      <c r="J4518" s="81"/>
      <c r="K4518" s="82"/>
      <c r="L4518" s="83"/>
      <c r="M4518" s="84"/>
      <c r="N4518" s="85"/>
      <c r="O4518" s="82"/>
      <c r="P4518" s="86"/>
      <c r="S4518" s="88"/>
      <c r="T4518" s="82"/>
      <c r="U4518" s="88"/>
      <c r="V4518" s="82"/>
      <c r="W4518" s="88"/>
      <c r="X4518" s="82"/>
      <c r="Y4518" s="88"/>
      <c r="Z4518" s="82"/>
      <c r="AA4518" s="88"/>
      <c r="AB4518" s="82"/>
      <c r="AC4518" s="88"/>
      <c r="AD4518" s="82"/>
      <c r="AE4518" s="89"/>
      <c r="AI4518" s="130"/>
      <c r="AJ4518" s="131"/>
      <c r="AK4518" s="130"/>
      <c r="AL4518" s="131"/>
      <c r="AM4518" s="130"/>
      <c r="AN4518" s="131"/>
      <c r="AO4518" s="130"/>
      <c r="AP4518" s="132"/>
      <c r="AY4518" s="133"/>
      <c r="BC4518" s="97"/>
      <c r="BD4518" s="97"/>
      <c r="BE4518" s="97"/>
      <c r="BF4518" s="97"/>
      <c r="BG4518" s="97"/>
    </row>
    <row r="4519" spans="9:59">
      <c r="I4519" s="80"/>
      <c r="J4519" s="81"/>
      <c r="K4519" s="82"/>
      <c r="L4519" s="83"/>
      <c r="M4519" s="84"/>
      <c r="N4519" s="85"/>
      <c r="O4519" s="82"/>
      <c r="P4519" s="86"/>
      <c r="S4519" s="88"/>
      <c r="T4519" s="82"/>
      <c r="U4519" s="88"/>
      <c r="V4519" s="82"/>
      <c r="W4519" s="88"/>
      <c r="X4519" s="82"/>
      <c r="Y4519" s="88"/>
      <c r="Z4519" s="82"/>
      <c r="AA4519" s="88"/>
      <c r="AB4519" s="82"/>
      <c r="AC4519" s="88"/>
      <c r="AD4519" s="82"/>
      <c r="AE4519" s="89"/>
      <c r="AI4519" s="130"/>
      <c r="AJ4519" s="131"/>
      <c r="AK4519" s="130"/>
      <c r="AL4519" s="131"/>
      <c r="AM4519" s="130"/>
      <c r="AN4519" s="131"/>
      <c r="AO4519" s="130"/>
      <c r="AP4519" s="132"/>
      <c r="AY4519" s="133"/>
      <c r="BC4519" s="97"/>
      <c r="BD4519" s="97"/>
      <c r="BE4519" s="97"/>
      <c r="BF4519" s="97"/>
      <c r="BG4519" s="97"/>
    </row>
    <row r="4520" spans="9:59">
      <c r="I4520" s="80"/>
      <c r="J4520" s="81"/>
      <c r="K4520" s="82"/>
      <c r="L4520" s="83"/>
      <c r="M4520" s="84"/>
      <c r="N4520" s="85"/>
      <c r="O4520" s="82"/>
      <c r="P4520" s="86"/>
      <c r="S4520" s="88"/>
      <c r="T4520" s="82"/>
      <c r="U4520" s="88"/>
      <c r="V4520" s="82"/>
      <c r="W4520" s="88"/>
      <c r="X4520" s="82"/>
      <c r="Y4520" s="88"/>
      <c r="Z4520" s="82"/>
      <c r="AA4520" s="88"/>
      <c r="AB4520" s="82"/>
      <c r="AC4520" s="88"/>
      <c r="AD4520" s="82"/>
      <c r="AE4520" s="89"/>
      <c r="AI4520" s="130"/>
      <c r="AJ4520" s="131"/>
      <c r="AK4520" s="130"/>
      <c r="AL4520" s="131"/>
      <c r="AM4520" s="130"/>
      <c r="AN4520" s="131"/>
      <c r="AO4520" s="130"/>
      <c r="AP4520" s="132"/>
      <c r="AY4520" s="133"/>
      <c r="BC4520" s="97"/>
      <c r="BD4520" s="97"/>
      <c r="BE4520" s="97"/>
      <c r="BF4520" s="97"/>
      <c r="BG4520" s="97"/>
    </row>
    <row r="4521" spans="9:59">
      <c r="I4521" s="80"/>
      <c r="J4521" s="81"/>
      <c r="K4521" s="82"/>
      <c r="L4521" s="83"/>
      <c r="M4521" s="84"/>
      <c r="N4521" s="85"/>
      <c r="O4521" s="82"/>
      <c r="P4521" s="86"/>
      <c r="S4521" s="88"/>
      <c r="T4521" s="82"/>
      <c r="U4521" s="88"/>
      <c r="V4521" s="82"/>
      <c r="W4521" s="88"/>
      <c r="X4521" s="82"/>
      <c r="Y4521" s="88"/>
      <c r="Z4521" s="82"/>
      <c r="AA4521" s="88"/>
      <c r="AB4521" s="82"/>
      <c r="AC4521" s="88"/>
      <c r="AD4521" s="82"/>
      <c r="AE4521" s="89"/>
      <c r="AI4521" s="130"/>
      <c r="AJ4521" s="131"/>
      <c r="AK4521" s="130"/>
      <c r="AL4521" s="131"/>
      <c r="AM4521" s="130"/>
      <c r="AN4521" s="131"/>
      <c r="AO4521" s="130"/>
      <c r="AP4521" s="132"/>
      <c r="AY4521" s="133"/>
      <c r="BC4521" s="97"/>
      <c r="BD4521" s="97"/>
      <c r="BE4521" s="97"/>
      <c r="BF4521" s="97"/>
      <c r="BG4521" s="97"/>
    </row>
    <row r="4522" spans="9:59">
      <c r="I4522" s="80"/>
      <c r="J4522" s="81"/>
      <c r="K4522" s="82"/>
      <c r="L4522" s="83"/>
      <c r="M4522" s="84"/>
      <c r="N4522" s="85"/>
      <c r="O4522" s="82"/>
      <c r="P4522" s="86"/>
      <c r="S4522" s="88"/>
      <c r="T4522" s="82"/>
      <c r="U4522" s="88"/>
      <c r="V4522" s="82"/>
      <c r="W4522" s="88"/>
      <c r="X4522" s="82"/>
      <c r="Y4522" s="88"/>
      <c r="Z4522" s="82"/>
      <c r="AA4522" s="88"/>
      <c r="AB4522" s="82"/>
      <c r="AC4522" s="88"/>
      <c r="AD4522" s="82"/>
      <c r="AE4522" s="89"/>
      <c r="AI4522" s="130"/>
      <c r="AJ4522" s="131"/>
      <c r="AK4522" s="130"/>
      <c r="AL4522" s="131"/>
      <c r="AM4522" s="130"/>
      <c r="AN4522" s="131"/>
      <c r="AO4522" s="130"/>
      <c r="AP4522" s="132"/>
      <c r="AY4522" s="133"/>
      <c r="BC4522" s="97"/>
      <c r="BD4522" s="97"/>
      <c r="BE4522" s="97"/>
      <c r="BF4522" s="97"/>
      <c r="BG4522" s="97"/>
    </row>
    <row r="4523" spans="9:59">
      <c r="I4523" s="80"/>
      <c r="J4523" s="81"/>
      <c r="K4523" s="82"/>
      <c r="L4523" s="83"/>
      <c r="M4523" s="84"/>
      <c r="N4523" s="85"/>
      <c r="O4523" s="82"/>
      <c r="P4523" s="86"/>
      <c r="S4523" s="88"/>
      <c r="T4523" s="82"/>
      <c r="U4523" s="88"/>
      <c r="V4523" s="82"/>
      <c r="W4523" s="88"/>
      <c r="X4523" s="82"/>
      <c r="Y4523" s="88"/>
      <c r="Z4523" s="82"/>
      <c r="AA4523" s="88"/>
      <c r="AB4523" s="82"/>
      <c r="AC4523" s="88"/>
      <c r="AD4523" s="82"/>
      <c r="AE4523" s="89"/>
      <c r="AI4523" s="130"/>
      <c r="AJ4523" s="131"/>
      <c r="AK4523" s="130"/>
      <c r="AL4523" s="131"/>
      <c r="AM4523" s="130"/>
      <c r="AN4523" s="131"/>
      <c r="AO4523" s="130"/>
      <c r="AP4523" s="132"/>
      <c r="AY4523" s="133"/>
      <c r="BC4523" s="97"/>
      <c r="BD4523" s="97"/>
      <c r="BE4523" s="97"/>
      <c r="BF4523" s="97"/>
      <c r="BG4523" s="97"/>
    </row>
    <row r="4524" spans="9:59">
      <c r="I4524" s="80"/>
      <c r="J4524" s="81"/>
      <c r="K4524" s="82"/>
      <c r="L4524" s="83"/>
      <c r="M4524" s="84"/>
      <c r="N4524" s="85"/>
      <c r="O4524" s="82"/>
      <c r="P4524" s="86"/>
      <c r="S4524" s="88"/>
      <c r="T4524" s="82"/>
      <c r="U4524" s="88"/>
      <c r="V4524" s="82"/>
      <c r="W4524" s="88"/>
      <c r="X4524" s="82"/>
      <c r="Y4524" s="88"/>
      <c r="Z4524" s="82"/>
      <c r="AA4524" s="88"/>
      <c r="AB4524" s="82"/>
      <c r="AC4524" s="88"/>
      <c r="AD4524" s="82"/>
      <c r="AE4524" s="89"/>
      <c r="AI4524" s="130"/>
      <c r="AJ4524" s="131"/>
      <c r="AK4524" s="130"/>
      <c r="AL4524" s="131"/>
      <c r="AM4524" s="130"/>
      <c r="AN4524" s="131"/>
      <c r="AO4524" s="130"/>
      <c r="AP4524" s="132"/>
      <c r="AY4524" s="133"/>
      <c r="BC4524" s="97"/>
      <c r="BD4524" s="97"/>
      <c r="BE4524" s="97"/>
      <c r="BF4524" s="97"/>
      <c r="BG4524" s="97"/>
    </row>
    <row r="4525" spans="9:59">
      <c r="I4525" s="80"/>
      <c r="J4525" s="81"/>
      <c r="K4525" s="82"/>
      <c r="L4525" s="83"/>
      <c r="M4525" s="84"/>
      <c r="N4525" s="85"/>
      <c r="O4525" s="82"/>
      <c r="P4525" s="86"/>
      <c r="S4525" s="88"/>
      <c r="T4525" s="82"/>
      <c r="U4525" s="88"/>
      <c r="V4525" s="82"/>
      <c r="W4525" s="88"/>
      <c r="X4525" s="82"/>
      <c r="Y4525" s="88"/>
      <c r="Z4525" s="82"/>
      <c r="AA4525" s="88"/>
      <c r="AB4525" s="82"/>
      <c r="AC4525" s="88"/>
      <c r="AD4525" s="82"/>
      <c r="AE4525" s="89"/>
      <c r="AI4525" s="130"/>
      <c r="AJ4525" s="131"/>
      <c r="AK4525" s="130"/>
      <c r="AL4525" s="131"/>
      <c r="AM4525" s="130"/>
      <c r="AN4525" s="131"/>
      <c r="AO4525" s="130"/>
      <c r="AP4525" s="132"/>
      <c r="AY4525" s="133"/>
      <c r="BC4525" s="97"/>
      <c r="BD4525" s="97"/>
      <c r="BE4525" s="97"/>
      <c r="BF4525" s="97"/>
      <c r="BG4525" s="97"/>
    </row>
    <row r="4526" spans="9:59">
      <c r="I4526" s="80"/>
      <c r="J4526" s="81"/>
      <c r="K4526" s="82"/>
      <c r="L4526" s="83"/>
      <c r="M4526" s="84"/>
      <c r="N4526" s="85"/>
      <c r="O4526" s="82"/>
      <c r="P4526" s="86"/>
      <c r="S4526" s="88"/>
      <c r="T4526" s="82"/>
      <c r="U4526" s="88"/>
      <c r="V4526" s="82"/>
      <c r="W4526" s="88"/>
      <c r="X4526" s="82"/>
      <c r="Y4526" s="88"/>
      <c r="Z4526" s="82"/>
      <c r="AA4526" s="88"/>
      <c r="AB4526" s="82"/>
      <c r="AC4526" s="88"/>
      <c r="AD4526" s="82"/>
      <c r="AE4526" s="89"/>
      <c r="AI4526" s="130"/>
      <c r="AJ4526" s="131"/>
      <c r="AK4526" s="130"/>
      <c r="AL4526" s="131"/>
      <c r="AM4526" s="130"/>
      <c r="AN4526" s="131"/>
      <c r="AO4526" s="130"/>
      <c r="AP4526" s="132"/>
      <c r="AY4526" s="133"/>
      <c r="BC4526" s="97"/>
      <c r="BD4526" s="97"/>
      <c r="BE4526" s="97"/>
      <c r="BF4526" s="97"/>
      <c r="BG4526" s="97"/>
    </row>
    <row r="4527" spans="9:59">
      <c r="I4527" s="80"/>
      <c r="J4527" s="81"/>
      <c r="K4527" s="82"/>
      <c r="L4527" s="83"/>
      <c r="M4527" s="84"/>
      <c r="N4527" s="85"/>
      <c r="O4527" s="82"/>
      <c r="P4527" s="86"/>
      <c r="S4527" s="88"/>
      <c r="T4527" s="82"/>
      <c r="U4527" s="88"/>
      <c r="V4527" s="82"/>
      <c r="W4527" s="88"/>
      <c r="X4527" s="82"/>
      <c r="Y4527" s="88"/>
      <c r="Z4527" s="82"/>
      <c r="AA4527" s="88"/>
      <c r="AB4527" s="82"/>
      <c r="AC4527" s="88"/>
      <c r="AD4527" s="82"/>
      <c r="AE4527" s="89"/>
      <c r="AI4527" s="130"/>
      <c r="AJ4527" s="131"/>
      <c r="AK4527" s="130"/>
      <c r="AL4527" s="131"/>
      <c r="AM4527" s="130"/>
      <c r="AN4527" s="131"/>
      <c r="AO4527" s="130"/>
      <c r="AP4527" s="132"/>
      <c r="AY4527" s="133"/>
      <c r="BC4527" s="97"/>
      <c r="BD4527" s="97"/>
      <c r="BE4527" s="97"/>
      <c r="BF4527" s="97"/>
      <c r="BG4527" s="97"/>
    </row>
    <row r="4528" spans="9:59">
      <c r="I4528" s="80"/>
      <c r="J4528" s="81"/>
      <c r="K4528" s="82"/>
      <c r="L4528" s="83"/>
      <c r="M4528" s="84"/>
      <c r="N4528" s="85"/>
      <c r="O4528" s="82"/>
      <c r="P4528" s="86"/>
      <c r="S4528" s="88"/>
      <c r="T4528" s="82"/>
      <c r="U4528" s="88"/>
      <c r="V4528" s="82"/>
      <c r="W4528" s="88"/>
      <c r="X4528" s="82"/>
      <c r="Y4528" s="88"/>
      <c r="Z4528" s="82"/>
      <c r="AA4528" s="88"/>
      <c r="AB4528" s="82"/>
      <c r="AC4528" s="88"/>
      <c r="AD4528" s="82"/>
      <c r="AE4528" s="89"/>
      <c r="AI4528" s="130"/>
      <c r="AJ4528" s="131"/>
      <c r="AK4528" s="130"/>
      <c r="AL4528" s="131"/>
      <c r="AM4528" s="130"/>
      <c r="AN4528" s="131"/>
      <c r="AO4528" s="130"/>
      <c r="AP4528" s="132"/>
      <c r="AY4528" s="133"/>
      <c r="BC4528" s="97"/>
      <c r="BD4528" s="97"/>
      <c r="BE4528" s="97"/>
      <c r="BF4528" s="97"/>
      <c r="BG4528" s="97"/>
    </row>
    <row r="4529" spans="9:59">
      <c r="I4529" s="80"/>
      <c r="J4529" s="81"/>
      <c r="K4529" s="82"/>
      <c r="L4529" s="83"/>
      <c r="M4529" s="84"/>
      <c r="N4529" s="85"/>
      <c r="O4529" s="82"/>
      <c r="P4529" s="86"/>
      <c r="S4529" s="88"/>
      <c r="T4529" s="82"/>
      <c r="U4529" s="88"/>
      <c r="V4529" s="82"/>
      <c r="W4529" s="88"/>
      <c r="X4529" s="82"/>
      <c r="Y4529" s="88"/>
      <c r="Z4529" s="82"/>
      <c r="AA4529" s="88"/>
      <c r="AB4529" s="82"/>
      <c r="AC4529" s="88"/>
      <c r="AD4529" s="82"/>
      <c r="AE4529" s="89"/>
      <c r="AI4529" s="130"/>
      <c r="AJ4529" s="131"/>
      <c r="AK4529" s="130"/>
      <c r="AL4529" s="131"/>
      <c r="AM4529" s="130"/>
      <c r="AN4529" s="131"/>
      <c r="AO4529" s="130"/>
      <c r="AP4529" s="132"/>
      <c r="AY4529" s="133"/>
      <c r="BC4529" s="97"/>
      <c r="BD4529" s="97"/>
      <c r="BE4529" s="97"/>
      <c r="BF4529" s="97"/>
      <c r="BG4529" s="97"/>
    </row>
    <row r="4530" spans="9:59">
      <c r="I4530" s="80"/>
      <c r="J4530" s="81"/>
      <c r="K4530" s="82"/>
      <c r="L4530" s="83"/>
      <c r="M4530" s="84"/>
      <c r="N4530" s="85"/>
      <c r="O4530" s="82"/>
      <c r="P4530" s="86"/>
      <c r="S4530" s="88"/>
      <c r="T4530" s="82"/>
      <c r="U4530" s="88"/>
      <c r="V4530" s="82"/>
      <c r="W4530" s="88"/>
      <c r="X4530" s="82"/>
      <c r="Y4530" s="88"/>
      <c r="Z4530" s="82"/>
      <c r="AA4530" s="88"/>
      <c r="AB4530" s="82"/>
      <c r="AC4530" s="88"/>
      <c r="AD4530" s="82"/>
      <c r="AE4530" s="89"/>
      <c r="AI4530" s="130"/>
      <c r="AJ4530" s="131"/>
      <c r="AK4530" s="130"/>
      <c r="AL4530" s="131"/>
      <c r="AM4530" s="130"/>
      <c r="AN4530" s="131"/>
      <c r="AO4530" s="130"/>
      <c r="AP4530" s="132"/>
      <c r="AY4530" s="133"/>
      <c r="BC4530" s="97"/>
      <c r="BD4530" s="97"/>
      <c r="BE4530" s="97"/>
      <c r="BF4530" s="97"/>
      <c r="BG4530" s="97"/>
    </row>
    <row r="4531" spans="9:59">
      <c r="I4531" s="80"/>
      <c r="J4531" s="81"/>
      <c r="K4531" s="82"/>
      <c r="L4531" s="83"/>
      <c r="M4531" s="84"/>
      <c r="N4531" s="85"/>
      <c r="O4531" s="82"/>
      <c r="P4531" s="86"/>
      <c r="S4531" s="88"/>
      <c r="T4531" s="82"/>
      <c r="U4531" s="88"/>
      <c r="V4531" s="82"/>
      <c r="W4531" s="88"/>
      <c r="X4531" s="82"/>
      <c r="Y4531" s="88"/>
      <c r="Z4531" s="82"/>
      <c r="AA4531" s="88"/>
      <c r="AB4531" s="82"/>
      <c r="AC4531" s="88"/>
      <c r="AD4531" s="82"/>
      <c r="AE4531" s="89"/>
      <c r="AI4531" s="130"/>
      <c r="AJ4531" s="131"/>
      <c r="AK4531" s="130"/>
      <c r="AL4531" s="131"/>
      <c r="AM4531" s="130"/>
      <c r="AN4531" s="131"/>
      <c r="AO4531" s="130"/>
      <c r="AP4531" s="132"/>
      <c r="AY4531" s="133"/>
      <c r="BC4531" s="97"/>
      <c r="BD4531" s="97"/>
      <c r="BE4531" s="97"/>
      <c r="BF4531" s="97"/>
      <c r="BG4531" s="97"/>
    </row>
    <row r="4532" spans="9:59">
      <c r="I4532" s="80"/>
      <c r="J4532" s="81"/>
      <c r="K4532" s="82"/>
      <c r="L4532" s="83"/>
      <c r="M4532" s="84"/>
      <c r="N4532" s="85"/>
      <c r="O4532" s="82"/>
      <c r="P4532" s="86"/>
      <c r="S4532" s="88"/>
      <c r="T4532" s="82"/>
      <c r="U4532" s="88"/>
      <c r="V4532" s="82"/>
      <c r="W4532" s="88"/>
      <c r="X4532" s="82"/>
      <c r="Y4532" s="88"/>
      <c r="Z4532" s="82"/>
      <c r="AA4532" s="88"/>
      <c r="AB4532" s="82"/>
      <c r="AC4532" s="88"/>
      <c r="AD4532" s="82"/>
      <c r="AE4532" s="89"/>
      <c r="AI4532" s="130"/>
      <c r="AJ4532" s="131"/>
      <c r="AK4532" s="130"/>
      <c r="AL4532" s="131"/>
      <c r="AM4532" s="130"/>
      <c r="AN4532" s="131"/>
      <c r="AO4532" s="130"/>
      <c r="AP4532" s="132"/>
      <c r="AY4532" s="133"/>
      <c r="BC4532" s="97"/>
      <c r="BD4532" s="97"/>
      <c r="BE4532" s="97"/>
      <c r="BF4532" s="97"/>
      <c r="BG4532" s="97"/>
    </row>
    <row r="4533" spans="9:59">
      <c r="I4533" s="80"/>
      <c r="J4533" s="81"/>
      <c r="K4533" s="82"/>
      <c r="L4533" s="83"/>
      <c r="M4533" s="84"/>
      <c r="N4533" s="85"/>
      <c r="O4533" s="82"/>
      <c r="P4533" s="86"/>
      <c r="S4533" s="88"/>
      <c r="T4533" s="82"/>
      <c r="U4533" s="88"/>
      <c r="V4533" s="82"/>
      <c r="W4533" s="88"/>
      <c r="X4533" s="82"/>
      <c r="Y4533" s="88"/>
      <c r="Z4533" s="82"/>
      <c r="AA4533" s="88"/>
      <c r="AB4533" s="82"/>
      <c r="AC4533" s="88"/>
      <c r="AD4533" s="82"/>
      <c r="AE4533" s="89"/>
      <c r="AI4533" s="130"/>
      <c r="AJ4533" s="131"/>
      <c r="AK4533" s="130"/>
      <c r="AL4533" s="131"/>
      <c r="AM4533" s="130"/>
      <c r="AN4533" s="131"/>
      <c r="AO4533" s="130"/>
      <c r="AP4533" s="132"/>
      <c r="AY4533" s="133"/>
      <c r="BC4533" s="97"/>
      <c r="BD4533" s="97"/>
      <c r="BE4533" s="97"/>
      <c r="BF4533" s="97"/>
      <c r="BG4533" s="97"/>
    </row>
    <row r="4534" spans="9:59">
      <c r="I4534" s="80"/>
      <c r="J4534" s="81"/>
      <c r="K4534" s="82"/>
      <c r="L4534" s="83"/>
      <c r="M4534" s="84"/>
      <c r="N4534" s="85"/>
      <c r="O4534" s="82"/>
      <c r="P4534" s="86"/>
      <c r="S4534" s="88"/>
      <c r="T4534" s="82"/>
      <c r="U4534" s="88"/>
      <c r="V4534" s="82"/>
      <c r="W4534" s="88"/>
      <c r="X4534" s="82"/>
      <c r="Y4534" s="88"/>
      <c r="Z4534" s="82"/>
      <c r="AA4534" s="88"/>
      <c r="AB4534" s="82"/>
      <c r="AC4534" s="88"/>
      <c r="AD4534" s="82"/>
      <c r="AE4534" s="89"/>
      <c r="AI4534" s="130"/>
      <c r="AJ4534" s="131"/>
      <c r="AK4534" s="130"/>
      <c r="AL4534" s="131"/>
      <c r="AM4534" s="130"/>
      <c r="AN4534" s="131"/>
      <c r="AO4534" s="130"/>
      <c r="AP4534" s="132"/>
      <c r="AY4534" s="133"/>
      <c r="BC4534" s="97"/>
      <c r="BD4534" s="97"/>
      <c r="BE4534" s="97"/>
      <c r="BF4534" s="97"/>
      <c r="BG4534" s="97"/>
    </row>
    <row r="4535" spans="9:59">
      <c r="I4535" s="80"/>
      <c r="J4535" s="81"/>
      <c r="K4535" s="82"/>
      <c r="L4535" s="83"/>
      <c r="M4535" s="84"/>
      <c r="N4535" s="85"/>
      <c r="O4535" s="82"/>
      <c r="P4535" s="86"/>
      <c r="S4535" s="88"/>
      <c r="T4535" s="82"/>
      <c r="U4535" s="88"/>
      <c r="V4535" s="82"/>
      <c r="W4535" s="88"/>
      <c r="X4535" s="82"/>
      <c r="Y4535" s="88"/>
      <c r="Z4535" s="82"/>
      <c r="AA4535" s="88"/>
      <c r="AB4535" s="82"/>
      <c r="AC4535" s="88"/>
      <c r="AD4535" s="82"/>
      <c r="AE4535" s="89"/>
      <c r="AI4535" s="130"/>
      <c r="AJ4535" s="131"/>
      <c r="AK4535" s="130"/>
      <c r="AL4535" s="131"/>
      <c r="AM4535" s="130"/>
      <c r="AN4535" s="131"/>
      <c r="AO4535" s="130"/>
      <c r="AP4535" s="132"/>
      <c r="AY4535" s="133"/>
      <c r="BC4535" s="97"/>
      <c r="BD4535" s="97"/>
      <c r="BE4535" s="97"/>
      <c r="BF4535" s="97"/>
      <c r="BG4535" s="97"/>
    </row>
    <row r="4536" spans="9:59">
      <c r="I4536" s="80"/>
      <c r="J4536" s="81"/>
      <c r="K4536" s="82"/>
      <c r="L4536" s="83"/>
      <c r="M4536" s="84"/>
      <c r="N4536" s="85"/>
      <c r="O4536" s="82"/>
      <c r="P4536" s="86"/>
      <c r="S4536" s="88"/>
      <c r="T4536" s="82"/>
      <c r="U4536" s="88"/>
      <c r="V4536" s="82"/>
      <c r="W4536" s="88"/>
      <c r="X4536" s="82"/>
      <c r="Y4536" s="88"/>
      <c r="Z4536" s="82"/>
      <c r="AA4536" s="88"/>
      <c r="AB4536" s="82"/>
      <c r="AC4536" s="88"/>
      <c r="AD4536" s="82"/>
      <c r="AE4536" s="89"/>
      <c r="AI4536" s="130"/>
      <c r="AJ4536" s="131"/>
      <c r="AK4536" s="130"/>
      <c r="AL4536" s="131"/>
      <c r="AM4536" s="130"/>
      <c r="AN4536" s="131"/>
      <c r="AO4536" s="130"/>
      <c r="AP4536" s="132"/>
      <c r="AY4536" s="133"/>
      <c r="BC4536" s="97"/>
      <c r="BD4536" s="97"/>
      <c r="BE4536" s="97"/>
      <c r="BF4536" s="97"/>
      <c r="BG4536" s="97"/>
    </row>
    <row r="4537" spans="9:59">
      <c r="I4537" s="80"/>
      <c r="J4537" s="81"/>
      <c r="K4537" s="82"/>
      <c r="L4537" s="83"/>
      <c r="M4537" s="84"/>
      <c r="N4537" s="85"/>
      <c r="O4537" s="82"/>
      <c r="P4537" s="86"/>
      <c r="S4537" s="88"/>
      <c r="T4537" s="82"/>
      <c r="U4537" s="88"/>
      <c r="V4537" s="82"/>
      <c r="W4537" s="88"/>
      <c r="X4537" s="82"/>
      <c r="Y4537" s="88"/>
      <c r="Z4537" s="82"/>
      <c r="AA4537" s="88"/>
      <c r="AB4537" s="82"/>
      <c r="AC4537" s="88"/>
      <c r="AD4537" s="82"/>
      <c r="AE4537" s="89"/>
      <c r="AI4537" s="130"/>
      <c r="AJ4537" s="131"/>
      <c r="AK4537" s="130"/>
      <c r="AL4537" s="131"/>
      <c r="AM4537" s="130"/>
      <c r="AN4537" s="131"/>
      <c r="AO4537" s="130"/>
      <c r="AP4537" s="132"/>
      <c r="AY4537" s="133"/>
      <c r="BC4537" s="97"/>
      <c r="BD4537" s="97"/>
      <c r="BE4537" s="97"/>
      <c r="BF4537" s="97"/>
      <c r="BG4537" s="97"/>
    </row>
    <row r="4538" spans="9:59">
      <c r="I4538" s="80"/>
      <c r="J4538" s="81"/>
      <c r="K4538" s="82"/>
      <c r="L4538" s="83"/>
      <c r="M4538" s="84"/>
      <c r="N4538" s="85"/>
      <c r="O4538" s="82"/>
      <c r="P4538" s="86"/>
      <c r="S4538" s="88"/>
      <c r="T4538" s="82"/>
      <c r="U4538" s="88"/>
      <c r="V4538" s="82"/>
      <c r="W4538" s="88"/>
      <c r="X4538" s="82"/>
      <c r="Y4538" s="88"/>
      <c r="Z4538" s="82"/>
      <c r="AA4538" s="88"/>
      <c r="AB4538" s="82"/>
      <c r="AC4538" s="88"/>
      <c r="AD4538" s="82"/>
      <c r="AE4538" s="89"/>
      <c r="AI4538" s="130"/>
      <c r="AJ4538" s="131"/>
      <c r="AK4538" s="130"/>
      <c r="AL4538" s="131"/>
      <c r="AM4538" s="130"/>
      <c r="AN4538" s="131"/>
      <c r="AO4538" s="130"/>
      <c r="AP4538" s="132"/>
      <c r="AY4538" s="133"/>
      <c r="BC4538" s="97"/>
      <c r="BD4538" s="97"/>
      <c r="BE4538" s="97"/>
      <c r="BF4538" s="97"/>
      <c r="BG4538" s="97"/>
    </row>
    <row r="4539" spans="9:59">
      <c r="I4539" s="80"/>
      <c r="J4539" s="81"/>
      <c r="K4539" s="82"/>
      <c r="L4539" s="83"/>
      <c r="M4539" s="84"/>
      <c r="N4539" s="85"/>
      <c r="O4539" s="82"/>
      <c r="P4539" s="86"/>
      <c r="S4539" s="88"/>
      <c r="T4539" s="82"/>
      <c r="U4539" s="88"/>
      <c r="V4539" s="82"/>
      <c r="W4539" s="88"/>
      <c r="X4539" s="82"/>
      <c r="Y4539" s="88"/>
      <c r="Z4539" s="82"/>
      <c r="AA4539" s="88"/>
      <c r="AB4539" s="82"/>
      <c r="AC4539" s="88"/>
      <c r="AD4539" s="82"/>
      <c r="AE4539" s="89"/>
      <c r="AI4539" s="130"/>
      <c r="AJ4539" s="131"/>
      <c r="AK4539" s="130"/>
      <c r="AL4539" s="131"/>
      <c r="AM4539" s="130"/>
      <c r="AN4539" s="131"/>
      <c r="AO4539" s="130"/>
      <c r="AP4539" s="132"/>
      <c r="AY4539" s="133"/>
      <c r="BC4539" s="97"/>
      <c r="BD4539" s="97"/>
      <c r="BE4539" s="97"/>
      <c r="BF4539" s="97"/>
      <c r="BG4539" s="97"/>
    </row>
    <row r="4540" spans="9:59">
      <c r="I4540" s="80"/>
      <c r="J4540" s="81"/>
      <c r="K4540" s="82"/>
      <c r="L4540" s="83"/>
      <c r="M4540" s="84"/>
      <c r="N4540" s="85"/>
      <c r="O4540" s="82"/>
      <c r="P4540" s="86"/>
      <c r="S4540" s="88"/>
      <c r="T4540" s="82"/>
      <c r="U4540" s="88"/>
      <c r="V4540" s="82"/>
      <c r="W4540" s="88"/>
      <c r="X4540" s="82"/>
      <c r="Y4540" s="88"/>
      <c r="Z4540" s="82"/>
      <c r="AA4540" s="88"/>
      <c r="AB4540" s="82"/>
      <c r="AC4540" s="88"/>
      <c r="AD4540" s="82"/>
      <c r="AE4540" s="89"/>
      <c r="AI4540" s="130"/>
      <c r="AJ4540" s="131"/>
      <c r="AK4540" s="130"/>
      <c r="AL4540" s="131"/>
      <c r="AM4540" s="130"/>
      <c r="AN4540" s="131"/>
      <c r="AO4540" s="130"/>
      <c r="AP4540" s="132"/>
      <c r="AY4540" s="133"/>
      <c r="BC4540" s="97"/>
      <c r="BD4540" s="97"/>
      <c r="BE4540" s="97"/>
      <c r="BF4540" s="97"/>
      <c r="BG4540" s="97"/>
    </row>
    <row r="4541" spans="9:59">
      <c r="I4541" s="80"/>
      <c r="J4541" s="81"/>
      <c r="K4541" s="82"/>
      <c r="L4541" s="83"/>
      <c r="M4541" s="84"/>
      <c r="N4541" s="85"/>
      <c r="O4541" s="82"/>
      <c r="P4541" s="86"/>
      <c r="S4541" s="88"/>
      <c r="T4541" s="82"/>
      <c r="U4541" s="88"/>
      <c r="V4541" s="82"/>
      <c r="W4541" s="88"/>
      <c r="X4541" s="82"/>
      <c r="Y4541" s="88"/>
      <c r="Z4541" s="82"/>
      <c r="AA4541" s="88"/>
      <c r="AB4541" s="82"/>
      <c r="AC4541" s="88"/>
      <c r="AD4541" s="82"/>
      <c r="AE4541" s="89"/>
      <c r="AI4541" s="130"/>
      <c r="AJ4541" s="131"/>
      <c r="AK4541" s="130"/>
      <c r="AL4541" s="131"/>
      <c r="AM4541" s="130"/>
      <c r="AN4541" s="131"/>
      <c r="AO4541" s="130"/>
      <c r="AP4541" s="132"/>
      <c r="AY4541" s="133"/>
      <c r="BC4541" s="97"/>
      <c r="BD4541" s="97"/>
      <c r="BE4541" s="97"/>
      <c r="BF4541" s="97"/>
      <c r="BG4541" s="97"/>
    </row>
    <row r="4542" spans="9:59">
      <c r="I4542" s="80"/>
      <c r="J4542" s="81"/>
      <c r="K4542" s="82"/>
      <c r="L4542" s="83"/>
      <c r="M4542" s="84"/>
      <c r="N4542" s="85"/>
      <c r="O4542" s="82"/>
      <c r="P4542" s="86"/>
      <c r="S4542" s="88"/>
      <c r="T4542" s="82"/>
      <c r="U4542" s="88"/>
      <c r="V4542" s="82"/>
      <c r="W4542" s="88"/>
      <c r="X4542" s="82"/>
      <c r="Y4542" s="88"/>
      <c r="Z4542" s="82"/>
      <c r="AA4542" s="88"/>
      <c r="AB4542" s="82"/>
      <c r="AC4542" s="88"/>
      <c r="AD4542" s="82"/>
      <c r="AE4542" s="89"/>
      <c r="AI4542" s="130"/>
      <c r="AJ4542" s="131"/>
      <c r="AK4542" s="130"/>
      <c r="AL4542" s="131"/>
      <c r="AM4542" s="130"/>
      <c r="AN4542" s="131"/>
      <c r="AO4542" s="130"/>
      <c r="AP4542" s="132"/>
      <c r="AY4542" s="133"/>
      <c r="BC4542" s="97"/>
      <c r="BD4542" s="97"/>
      <c r="BE4542" s="97"/>
      <c r="BF4542" s="97"/>
      <c r="BG4542" s="97"/>
    </row>
    <row r="4543" spans="9:59">
      <c r="I4543" s="80"/>
      <c r="J4543" s="81"/>
      <c r="K4543" s="82"/>
      <c r="L4543" s="83"/>
      <c r="M4543" s="84"/>
      <c r="N4543" s="85"/>
      <c r="O4543" s="82"/>
      <c r="P4543" s="86"/>
      <c r="S4543" s="88"/>
      <c r="T4543" s="82"/>
      <c r="U4543" s="88"/>
      <c r="V4543" s="82"/>
      <c r="W4543" s="88"/>
      <c r="X4543" s="82"/>
      <c r="Y4543" s="88"/>
      <c r="Z4543" s="82"/>
      <c r="AA4543" s="88"/>
      <c r="AB4543" s="82"/>
      <c r="AC4543" s="88"/>
      <c r="AD4543" s="82"/>
      <c r="AE4543" s="89"/>
      <c r="AI4543" s="130"/>
      <c r="AJ4543" s="131"/>
      <c r="AK4543" s="130"/>
      <c r="AL4543" s="131"/>
      <c r="AM4543" s="130"/>
      <c r="AN4543" s="131"/>
      <c r="AO4543" s="130"/>
      <c r="AP4543" s="132"/>
      <c r="AY4543" s="133"/>
      <c r="BC4543" s="97"/>
      <c r="BD4543" s="97"/>
      <c r="BE4543" s="97"/>
      <c r="BF4543" s="97"/>
      <c r="BG4543" s="97"/>
    </row>
    <row r="4544" spans="9:59">
      <c r="I4544" s="80"/>
      <c r="J4544" s="81"/>
      <c r="K4544" s="82"/>
      <c r="L4544" s="83"/>
      <c r="M4544" s="84"/>
      <c r="N4544" s="85"/>
      <c r="O4544" s="82"/>
      <c r="P4544" s="86"/>
      <c r="S4544" s="88"/>
      <c r="T4544" s="82"/>
      <c r="U4544" s="88"/>
      <c r="V4544" s="82"/>
      <c r="W4544" s="88"/>
      <c r="X4544" s="82"/>
      <c r="Y4544" s="88"/>
      <c r="Z4544" s="82"/>
      <c r="AA4544" s="88"/>
      <c r="AB4544" s="82"/>
      <c r="AC4544" s="88"/>
      <c r="AD4544" s="82"/>
      <c r="AE4544" s="89"/>
      <c r="AI4544" s="130"/>
      <c r="AJ4544" s="131"/>
      <c r="AK4544" s="130"/>
      <c r="AL4544" s="131"/>
      <c r="AM4544" s="130"/>
      <c r="AN4544" s="131"/>
      <c r="AO4544" s="130"/>
      <c r="AP4544" s="132"/>
      <c r="AY4544" s="133"/>
      <c r="BC4544" s="97"/>
      <c r="BD4544" s="97"/>
      <c r="BE4544" s="97"/>
      <c r="BF4544" s="97"/>
      <c r="BG4544" s="97"/>
    </row>
    <row r="4545" spans="9:59">
      <c r="I4545" s="80"/>
      <c r="J4545" s="81"/>
      <c r="K4545" s="82"/>
      <c r="L4545" s="83"/>
      <c r="M4545" s="84"/>
      <c r="N4545" s="85"/>
      <c r="O4545" s="82"/>
      <c r="P4545" s="86"/>
      <c r="S4545" s="88"/>
      <c r="T4545" s="82"/>
      <c r="U4545" s="88"/>
      <c r="V4545" s="82"/>
      <c r="W4545" s="88"/>
      <c r="X4545" s="82"/>
      <c r="Y4545" s="88"/>
      <c r="Z4545" s="82"/>
      <c r="AA4545" s="88"/>
      <c r="AB4545" s="82"/>
      <c r="AC4545" s="88"/>
      <c r="AD4545" s="82"/>
      <c r="AE4545" s="89"/>
      <c r="AI4545" s="130"/>
      <c r="AJ4545" s="131"/>
      <c r="AK4545" s="130"/>
      <c r="AL4545" s="131"/>
      <c r="AM4545" s="130"/>
      <c r="AN4545" s="131"/>
      <c r="AO4545" s="130"/>
      <c r="AP4545" s="132"/>
      <c r="AY4545" s="133"/>
      <c r="BC4545" s="97"/>
      <c r="BD4545" s="97"/>
      <c r="BE4545" s="97"/>
      <c r="BF4545" s="97"/>
      <c r="BG4545" s="97"/>
    </row>
    <row r="4546" spans="9:59">
      <c r="I4546" s="80"/>
      <c r="J4546" s="81"/>
      <c r="K4546" s="82"/>
      <c r="L4546" s="83"/>
      <c r="M4546" s="84"/>
      <c r="N4546" s="85"/>
      <c r="O4546" s="82"/>
      <c r="P4546" s="86"/>
      <c r="S4546" s="88"/>
      <c r="T4546" s="82"/>
      <c r="U4546" s="88"/>
      <c r="V4546" s="82"/>
      <c r="W4546" s="88"/>
      <c r="X4546" s="82"/>
      <c r="Y4546" s="88"/>
      <c r="Z4546" s="82"/>
      <c r="AA4546" s="88"/>
      <c r="AB4546" s="82"/>
      <c r="AC4546" s="88"/>
      <c r="AD4546" s="82"/>
      <c r="AE4546" s="89"/>
      <c r="AI4546" s="130"/>
      <c r="AJ4546" s="131"/>
      <c r="AK4546" s="130"/>
      <c r="AL4546" s="131"/>
      <c r="AM4546" s="130"/>
      <c r="AN4546" s="131"/>
      <c r="AO4546" s="130"/>
      <c r="AP4546" s="132"/>
      <c r="AY4546" s="133"/>
      <c r="BC4546" s="97"/>
      <c r="BD4546" s="97"/>
      <c r="BE4546" s="97"/>
      <c r="BF4546" s="97"/>
      <c r="BG4546" s="97"/>
    </row>
    <row r="4547" spans="9:59">
      <c r="I4547" s="80"/>
      <c r="J4547" s="81"/>
      <c r="K4547" s="82"/>
      <c r="L4547" s="83"/>
      <c r="M4547" s="84"/>
      <c r="N4547" s="85"/>
      <c r="O4547" s="82"/>
      <c r="P4547" s="86"/>
      <c r="S4547" s="88"/>
      <c r="T4547" s="82"/>
      <c r="U4547" s="88"/>
      <c r="V4547" s="82"/>
      <c r="W4547" s="88"/>
      <c r="X4547" s="82"/>
      <c r="Y4547" s="88"/>
      <c r="Z4547" s="82"/>
      <c r="AA4547" s="88"/>
      <c r="AB4547" s="82"/>
      <c r="AC4547" s="88"/>
      <c r="AD4547" s="82"/>
      <c r="AE4547" s="89"/>
      <c r="AI4547" s="130"/>
      <c r="AJ4547" s="131"/>
      <c r="AK4547" s="130"/>
      <c r="AL4547" s="131"/>
      <c r="AM4547" s="130"/>
      <c r="AN4547" s="131"/>
      <c r="AO4547" s="130"/>
      <c r="AP4547" s="132"/>
      <c r="AY4547" s="133"/>
      <c r="BC4547" s="97"/>
      <c r="BD4547" s="97"/>
      <c r="BE4547" s="97"/>
      <c r="BF4547" s="97"/>
      <c r="BG4547" s="97"/>
    </row>
    <row r="4548" spans="9:59">
      <c r="I4548" s="80"/>
      <c r="J4548" s="81"/>
      <c r="K4548" s="82"/>
      <c r="L4548" s="83"/>
      <c r="M4548" s="84"/>
      <c r="N4548" s="85"/>
      <c r="O4548" s="82"/>
      <c r="P4548" s="86"/>
      <c r="S4548" s="88"/>
      <c r="T4548" s="82"/>
      <c r="U4548" s="88"/>
      <c r="V4548" s="82"/>
      <c r="W4548" s="88"/>
      <c r="X4548" s="82"/>
      <c r="Y4548" s="88"/>
      <c r="Z4548" s="82"/>
      <c r="AA4548" s="88"/>
      <c r="AB4548" s="82"/>
      <c r="AC4548" s="88"/>
      <c r="AD4548" s="82"/>
      <c r="AE4548" s="89"/>
      <c r="AI4548" s="130"/>
      <c r="AJ4548" s="131"/>
      <c r="AK4548" s="130"/>
      <c r="AL4548" s="131"/>
      <c r="AM4548" s="130"/>
      <c r="AN4548" s="131"/>
      <c r="AO4548" s="130"/>
      <c r="AP4548" s="132"/>
      <c r="AY4548" s="133"/>
      <c r="BC4548" s="97"/>
      <c r="BD4548" s="97"/>
      <c r="BE4548" s="97"/>
      <c r="BF4548" s="97"/>
      <c r="BG4548" s="97"/>
    </row>
    <row r="4549" spans="9:59">
      <c r="I4549" s="80"/>
      <c r="J4549" s="81"/>
      <c r="K4549" s="82"/>
      <c r="L4549" s="83"/>
      <c r="M4549" s="84"/>
      <c r="N4549" s="85"/>
      <c r="O4549" s="82"/>
      <c r="P4549" s="86"/>
      <c r="S4549" s="88"/>
      <c r="T4549" s="82"/>
      <c r="U4549" s="88"/>
      <c r="V4549" s="82"/>
      <c r="W4549" s="88"/>
      <c r="X4549" s="82"/>
      <c r="Y4549" s="88"/>
      <c r="Z4549" s="82"/>
      <c r="AA4549" s="88"/>
      <c r="AB4549" s="82"/>
      <c r="AC4549" s="88"/>
      <c r="AD4549" s="82"/>
      <c r="AE4549" s="89"/>
      <c r="AI4549" s="130"/>
      <c r="AJ4549" s="131"/>
      <c r="AK4549" s="130"/>
      <c r="AL4549" s="131"/>
      <c r="AM4549" s="130"/>
      <c r="AN4549" s="131"/>
      <c r="AO4549" s="130"/>
      <c r="AP4549" s="132"/>
      <c r="AY4549" s="133"/>
      <c r="BC4549" s="97"/>
      <c r="BD4549" s="97"/>
      <c r="BE4549" s="97"/>
      <c r="BF4549" s="97"/>
      <c r="BG4549" s="97"/>
    </row>
    <row r="4550" spans="9:59">
      <c r="I4550" s="80"/>
      <c r="J4550" s="81"/>
      <c r="K4550" s="82"/>
      <c r="L4550" s="83"/>
      <c r="M4550" s="84"/>
      <c r="N4550" s="85"/>
      <c r="O4550" s="82"/>
      <c r="P4550" s="86"/>
      <c r="S4550" s="88"/>
      <c r="T4550" s="82"/>
      <c r="U4550" s="88"/>
      <c r="V4550" s="82"/>
      <c r="W4550" s="88"/>
      <c r="X4550" s="82"/>
      <c r="Y4550" s="88"/>
      <c r="Z4550" s="82"/>
      <c r="AA4550" s="88"/>
      <c r="AB4550" s="82"/>
      <c r="AC4550" s="88"/>
      <c r="AD4550" s="82"/>
      <c r="AE4550" s="89"/>
      <c r="AI4550" s="130"/>
      <c r="AJ4550" s="131"/>
      <c r="AK4550" s="130"/>
      <c r="AL4550" s="131"/>
      <c r="AM4550" s="130"/>
      <c r="AN4550" s="131"/>
      <c r="AO4550" s="130"/>
      <c r="AP4550" s="132"/>
      <c r="AY4550" s="133"/>
      <c r="BC4550" s="97"/>
      <c r="BD4550" s="97"/>
      <c r="BE4550" s="97"/>
      <c r="BF4550" s="97"/>
      <c r="BG4550" s="97"/>
    </row>
    <row r="4551" spans="9:59">
      <c r="I4551" s="80"/>
      <c r="J4551" s="81"/>
      <c r="K4551" s="82"/>
      <c r="L4551" s="83"/>
      <c r="M4551" s="84"/>
      <c r="N4551" s="85"/>
      <c r="O4551" s="82"/>
      <c r="P4551" s="86"/>
      <c r="S4551" s="88"/>
      <c r="T4551" s="82"/>
      <c r="U4551" s="88"/>
      <c r="V4551" s="82"/>
      <c r="W4551" s="88"/>
      <c r="X4551" s="82"/>
      <c r="Y4551" s="88"/>
      <c r="Z4551" s="82"/>
      <c r="AA4551" s="88"/>
      <c r="AB4551" s="82"/>
      <c r="AC4551" s="88"/>
      <c r="AD4551" s="82"/>
      <c r="AE4551" s="89"/>
      <c r="AI4551" s="130"/>
      <c r="AJ4551" s="131"/>
      <c r="AK4551" s="130"/>
      <c r="AL4551" s="131"/>
      <c r="AM4551" s="130"/>
      <c r="AN4551" s="131"/>
      <c r="AO4551" s="130"/>
      <c r="AP4551" s="132"/>
      <c r="AY4551" s="133"/>
      <c r="BC4551" s="97"/>
      <c r="BD4551" s="97"/>
      <c r="BE4551" s="97"/>
      <c r="BF4551" s="97"/>
      <c r="BG4551" s="97"/>
    </row>
    <row r="4552" spans="9:59">
      <c r="I4552" s="80"/>
      <c r="J4552" s="81"/>
      <c r="K4552" s="82"/>
      <c r="L4552" s="83"/>
      <c r="M4552" s="84"/>
      <c r="N4552" s="85"/>
      <c r="O4552" s="82"/>
      <c r="P4552" s="86"/>
      <c r="S4552" s="88"/>
      <c r="T4552" s="82"/>
      <c r="U4552" s="88"/>
      <c r="V4552" s="82"/>
      <c r="W4552" s="88"/>
      <c r="X4552" s="82"/>
      <c r="Y4552" s="88"/>
      <c r="Z4552" s="82"/>
      <c r="AA4552" s="88"/>
      <c r="AB4552" s="82"/>
      <c r="AC4552" s="88"/>
      <c r="AD4552" s="82"/>
      <c r="AE4552" s="89"/>
      <c r="AI4552" s="130"/>
      <c r="AJ4552" s="131"/>
      <c r="AK4552" s="130"/>
      <c r="AL4552" s="131"/>
      <c r="AM4552" s="130"/>
      <c r="AN4552" s="131"/>
      <c r="AO4552" s="130"/>
      <c r="AP4552" s="132"/>
      <c r="AY4552" s="133"/>
      <c r="BC4552" s="97"/>
      <c r="BD4552" s="97"/>
      <c r="BE4552" s="97"/>
      <c r="BF4552" s="97"/>
      <c r="BG4552" s="97"/>
    </row>
    <row r="4553" spans="9:59">
      <c r="I4553" s="80"/>
      <c r="J4553" s="81"/>
      <c r="K4553" s="82"/>
      <c r="L4553" s="83"/>
      <c r="M4553" s="84"/>
      <c r="N4553" s="85"/>
      <c r="O4553" s="82"/>
      <c r="P4553" s="86"/>
      <c r="S4553" s="88"/>
      <c r="T4553" s="82"/>
      <c r="U4553" s="88"/>
      <c r="V4553" s="82"/>
      <c r="W4553" s="88"/>
      <c r="X4553" s="82"/>
      <c r="Y4553" s="88"/>
      <c r="Z4553" s="82"/>
      <c r="AA4553" s="88"/>
      <c r="AB4553" s="82"/>
      <c r="AC4553" s="88"/>
      <c r="AD4553" s="82"/>
      <c r="AE4553" s="89"/>
      <c r="AI4553" s="130"/>
      <c r="AJ4553" s="131"/>
      <c r="AK4553" s="130"/>
      <c r="AL4553" s="131"/>
      <c r="AM4553" s="130"/>
      <c r="AN4553" s="131"/>
      <c r="AO4553" s="130"/>
      <c r="AP4553" s="132"/>
      <c r="AY4553" s="133"/>
      <c r="BC4553" s="97"/>
      <c r="BD4553" s="97"/>
      <c r="BE4553" s="97"/>
      <c r="BF4553" s="97"/>
      <c r="BG4553" s="97"/>
    </row>
    <row r="4554" spans="9:59">
      <c r="I4554" s="80"/>
      <c r="J4554" s="81"/>
      <c r="K4554" s="82"/>
      <c r="L4554" s="83"/>
      <c r="M4554" s="84"/>
      <c r="N4554" s="85"/>
      <c r="O4554" s="82"/>
      <c r="P4554" s="86"/>
      <c r="S4554" s="88"/>
      <c r="T4554" s="82"/>
      <c r="U4554" s="88"/>
      <c r="V4554" s="82"/>
      <c r="W4554" s="88"/>
      <c r="X4554" s="82"/>
      <c r="Y4554" s="88"/>
      <c r="Z4554" s="82"/>
      <c r="AA4554" s="88"/>
      <c r="AB4554" s="82"/>
      <c r="AC4554" s="88"/>
      <c r="AD4554" s="82"/>
      <c r="AE4554" s="89"/>
      <c r="AI4554" s="130"/>
      <c r="AJ4554" s="131"/>
      <c r="AK4554" s="130"/>
      <c r="AL4554" s="131"/>
      <c r="AM4554" s="130"/>
      <c r="AN4554" s="131"/>
      <c r="AO4554" s="130"/>
      <c r="AP4554" s="132"/>
      <c r="AY4554" s="133"/>
      <c r="BC4554" s="97"/>
      <c r="BD4554" s="97"/>
      <c r="BE4554" s="97"/>
      <c r="BF4554" s="97"/>
      <c r="BG4554" s="97"/>
    </row>
    <row r="4555" spans="9:59">
      <c r="I4555" s="80"/>
      <c r="J4555" s="81"/>
      <c r="K4555" s="82"/>
      <c r="L4555" s="83"/>
      <c r="M4555" s="84"/>
      <c r="N4555" s="85"/>
      <c r="O4555" s="82"/>
      <c r="P4555" s="86"/>
      <c r="S4555" s="88"/>
      <c r="T4555" s="82"/>
      <c r="U4555" s="88"/>
      <c r="V4555" s="82"/>
      <c r="W4555" s="88"/>
      <c r="X4555" s="82"/>
      <c r="Y4555" s="88"/>
      <c r="Z4555" s="82"/>
      <c r="AA4555" s="88"/>
      <c r="AB4555" s="82"/>
      <c r="AC4555" s="88"/>
      <c r="AD4555" s="82"/>
      <c r="AE4555" s="89"/>
      <c r="AI4555" s="130"/>
      <c r="AJ4555" s="131"/>
      <c r="AK4555" s="130"/>
      <c r="AL4555" s="131"/>
      <c r="AM4555" s="130"/>
      <c r="AN4555" s="131"/>
      <c r="AO4555" s="130"/>
      <c r="AP4555" s="132"/>
      <c r="AY4555" s="133"/>
      <c r="BC4555" s="97"/>
      <c r="BD4555" s="97"/>
      <c r="BE4555" s="97"/>
      <c r="BF4555" s="97"/>
      <c r="BG4555" s="97"/>
    </row>
    <row r="4556" spans="9:59">
      <c r="I4556" s="80"/>
      <c r="J4556" s="81"/>
      <c r="K4556" s="82"/>
      <c r="L4556" s="83"/>
      <c r="M4556" s="84"/>
      <c r="N4556" s="85"/>
      <c r="O4556" s="82"/>
      <c r="P4556" s="86"/>
      <c r="S4556" s="88"/>
      <c r="T4556" s="82"/>
      <c r="U4556" s="88"/>
      <c r="V4556" s="82"/>
      <c r="W4556" s="88"/>
      <c r="X4556" s="82"/>
      <c r="Y4556" s="88"/>
      <c r="Z4556" s="82"/>
      <c r="AA4556" s="88"/>
      <c r="AB4556" s="82"/>
      <c r="AC4556" s="88"/>
      <c r="AD4556" s="82"/>
      <c r="AE4556" s="89"/>
      <c r="AI4556" s="130"/>
      <c r="AJ4556" s="131"/>
      <c r="AK4556" s="130"/>
      <c r="AL4556" s="131"/>
      <c r="AM4556" s="130"/>
      <c r="AN4556" s="131"/>
      <c r="AO4556" s="130"/>
      <c r="AP4556" s="132"/>
      <c r="AY4556" s="133"/>
      <c r="BC4556" s="97"/>
      <c r="BD4556" s="97"/>
      <c r="BE4556" s="97"/>
      <c r="BF4556" s="97"/>
      <c r="BG4556" s="97"/>
    </row>
    <row r="4557" spans="9:59">
      <c r="I4557" s="80"/>
      <c r="J4557" s="81"/>
      <c r="K4557" s="82"/>
      <c r="L4557" s="83"/>
      <c r="M4557" s="84"/>
      <c r="N4557" s="85"/>
      <c r="O4557" s="82"/>
      <c r="P4557" s="86"/>
      <c r="S4557" s="88"/>
      <c r="T4557" s="82"/>
      <c r="U4557" s="88"/>
      <c r="V4557" s="82"/>
      <c r="W4557" s="88"/>
      <c r="X4557" s="82"/>
      <c r="Y4557" s="88"/>
      <c r="Z4557" s="82"/>
      <c r="AA4557" s="88"/>
      <c r="AB4557" s="82"/>
      <c r="AC4557" s="88"/>
      <c r="AD4557" s="82"/>
      <c r="AE4557" s="89"/>
      <c r="AI4557" s="130"/>
      <c r="AJ4557" s="131"/>
      <c r="AK4557" s="130"/>
      <c r="AL4557" s="131"/>
      <c r="AM4557" s="130"/>
      <c r="AN4557" s="131"/>
      <c r="AO4557" s="130"/>
      <c r="AP4557" s="132"/>
      <c r="AY4557" s="133"/>
      <c r="BC4557" s="97"/>
      <c r="BD4557" s="97"/>
      <c r="BE4557" s="97"/>
      <c r="BF4557" s="97"/>
      <c r="BG4557" s="97"/>
    </row>
    <row r="4558" spans="9:59">
      <c r="I4558" s="80"/>
      <c r="J4558" s="81"/>
      <c r="K4558" s="82"/>
      <c r="L4558" s="83"/>
      <c r="M4558" s="84"/>
      <c r="N4558" s="85"/>
      <c r="O4558" s="82"/>
      <c r="P4558" s="86"/>
      <c r="S4558" s="88"/>
      <c r="T4558" s="82"/>
      <c r="U4558" s="88"/>
      <c r="V4558" s="82"/>
      <c r="W4558" s="88"/>
      <c r="X4558" s="82"/>
      <c r="Y4558" s="88"/>
      <c r="Z4558" s="82"/>
      <c r="AA4558" s="88"/>
      <c r="AB4558" s="82"/>
      <c r="AC4558" s="88"/>
      <c r="AD4558" s="82"/>
      <c r="AE4558" s="89"/>
      <c r="AI4558" s="130"/>
      <c r="AJ4558" s="131"/>
      <c r="AK4558" s="130"/>
      <c r="AL4558" s="131"/>
      <c r="AM4558" s="130"/>
      <c r="AN4558" s="131"/>
      <c r="AO4558" s="130"/>
      <c r="AP4558" s="132"/>
      <c r="AY4558" s="133"/>
      <c r="BC4558" s="97"/>
      <c r="BD4558" s="97"/>
      <c r="BE4558" s="97"/>
      <c r="BF4558" s="97"/>
      <c r="BG4558" s="97"/>
    </row>
    <row r="4559" spans="9:59">
      <c r="I4559" s="80"/>
      <c r="J4559" s="81"/>
      <c r="K4559" s="82"/>
      <c r="L4559" s="83"/>
      <c r="M4559" s="84"/>
      <c r="N4559" s="85"/>
      <c r="O4559" s="82"/>
      <c r="P4559" s="86"/>
      <c r="S4559" s="88"/>
      <c r="T4559" s="82"/>
      <c r="U4559" s="88"/>
      <c r="V4559" s="82"/>
      <c r="W4559" s="88"/>
      <c r="X4559" s="82"/>
      <c r="Y4559" s="88"/>
      <c r="Z4559" s="82"/>
      <c r="AA4559" s="88"/>
      <c r="AB4559" s="82"/>
      <c r="AC4559" s="88"/>
      <c r="AD4559" s="82"/>
      <c r="AE4559" s="89"/>
      <c r="AI4559" s="130"/>
      <c r="AJ4559" s="131"/>
      <c r="AK4559" s="130"/>
      <c r="AL4559" s="131"/>
      <c r="AM4559" s="130"/>
      <c r="AN4559" s="131"/>
      <c r="AO4559" s="130"/>
      <c r="AP4559" s="132"/>
      <c r="AY4559" s="133"/>
      <c r="BC4559" s="97"/>
      <c r="BD4559" s="97"/>
      <c r="BE4559" s="97"/>
      <c r="BF4559" s="97"/>
      <c r="BG4559" s="97"/>
    </row>
    <row r="4560" spans="9:59">
      <c r="I4560" s="80"/>
      <c r="J4560" s="81"/>
      <c r="K4560" s="82"/>
      <c r="L4560" s="83"/>
      <c r="M4560" s="84"/>
      <c r="N4560" s="85"/>
      <c r="O4560" s="82"/>
      <c r="P4560" s="86"/>
      <c r="S4560" s="88"/>
      <c r="T4560" s="82"/>
      <c r="U4560" s="88"/>
      <c r="V4560" s="82"/>
      <c r="W4560" s="88"/>
      <c r="X4560" s="82"/>
      <c r="Y4560" s="88"/>
      <c r="Z4560" s="82"/>
      <c r="AA4560" s="88"/>
      <c r="AB4560" s="82"/>
      <c r="AC4560" s="88"/>
      <c r="AD4560" s="82"/>
      <c r="AE4560" s="89"/>
      <c r="AI4560" s="130"/>
      <c r="AJ4560" s="131"/>
      <c r="AK4560" s="130"/>
      <c r="AL4560" s="131"/>
      <c r="AM4560" s="130"/>
      <c r="AN4560" s="131"/>
      <c r="AO4560" s="130"/>
      <c r="AP4560" s="132"/>
      <c r="AY4560" s="133"/>
      <c r="BC4560" s="97"/>
      <c r="BD4560" s="97"/>
      <c r="BE4560" s="97"/>
      <c r="BF4560" s="97"/>
      <c r="BG4560" s="97"/>
    </row>
    <row r="4561" spans="9:59">
      <c r="I4561" s="80"/>
      <c r="J4561" s="81"/>
      <c r="K4561" s="82"/>
      <c r="L4561" s="83"/>
      <c r="M4561" s="84"/>
      <c r="N4561" s="85"/>
      <c r="O4561" s="82"/>
      <c r="P4561" s="86"/>
      <c r="S4561" s="88"/>
      <c r="T4561" s="82"/>
      <c r="U4561" s="88"/>
      <c r="V4561" s="82"/>
      <c r="W4561" s="88"/>
      <c r="X4561" s="82"/>
      <c r="Y4561" s="88"/>
      <c r="Z4561" s="82"/>
      <c r="AA4561" s="88"/>
      <c r="AB4561" s="82"/>
      <c r="AC4561" s="88"/>
      <c r="AD4561" s="82"/>
      <c r="AE4561" s="89"/>
      <c r="AI4561" s="130"/>
      <c r="AJ4561" s="131"/>
      <c r="AK4561" s="130"/>
      <c r="AL4561" s="131"/>
      <c r="AM4561" s="130"/>
      <c r="AN4561" s="131"/>
      <c r="AO4561" s="130"/>
      <c r="AP4561" s="132"/>
      <c r="AY4561" s="133"/>
      <c r="BC4561" s="97"/>
      <c r="BD4561" s="97"/>
      <c r="BE4561" s="97"/>
      <c r="BF4561" s="97"/>
      <c r="BG4561" s="97"/>
    </row>
    <row r="4562" spans="9:59">
      <c r="I4562" s="80"/>
      <c r="J4562" s="81"/>
      <c r="K4562" s="82"/>
      <c r="L4562" s="83"/>
      <c r="M4562" s="84"/>
      <c r="N4562" s="85"/>
      <c r="O4562" s="82"/>
      <c r="P4562" s="86"/>
      <c r="S4562" s="88"/>
      <c r="T4562" s="82"/>
      <c r="U4562" s="88"/>
      <c r="V4562" s="82"/>
      <c r="W4562" s="88"/>
      <c r="X4562" s="82"/>
      <c r="Y4562" s="88"/>
      <c r="Z4562" s="82"/>
      <c r="AA4562" s="88"/>
      <c r="AB4562" s="82"/>
      <c r="AC4562" s="88"/>
      <c r="AD4562" s="82"/>
      <c r="AE4562" s="89"/>
      <c r="AI4562" s="130"/>
      <c r="AJ4562" s="131"/>
      <c r="AK4562" s="130"/>
      <c r="AL4562" s="131"/>
      <c r="AM4562" s="130"/>
      <c r="AN4562" s="131"/>
      <c r="AO4562" s="130"/>
      <c r="AP4562" s="132"/>
      <c r="AY4562" s="133"/>
      <c r="BC4562" s="97"/>
      <c r="BD4562" s="97"/>
      <c r="BE4562" s="97"/>
      <c r="BF4562" s="97"/>
      <c r="BG4562" s="97"/>
    </row>
    <row r="4563" spans="9:59">
      <c r="I4563" s="80"/>
      <c r="J4563" s="81"/>
      <c r="K4563" s="82"/>
      <c r="L4563" s="83"/>
      <c r="M4563" s="84"/>
      <c r="N4563" s="85"/>
      <c r="O4563" s="82"/>
      <c r="P4563" s="86"/>
      <c r="S4563" s="88"/>
      <c r="T4563" s="82"/>
      <c r="U4563" s="88"/>
      <c r="V4563" s="82"/>
      <c r="W4563" s="88"/>
      <c r="X4563" s="82"/>
      <c r="Y4563" s="88"/>
      <c r="Z4563" s="82"/>
      <c r="AA4563" s="88"/>
      <c r="AB4563" s="82"/>
      <c r="AC4563" s="88"/>
      <c r="AD4563" s="82"/>
      <c r="AE4563" s="89"/>
      <c r="AI4563" s="130"/>
      <c r="AJ4563" s="131"/>
      <c r="AK4563" s="130"/>
      <c r="AL4563" s="131"/>
      <c r="AM4563" s="130"/>
      <c r="AN4563" s="131"/>
      <c r="AO4563" s="130"/>
      <c r="AP4563" s="132"/>
      <c r="AY4563" s="133"/>
      <c r="BC4563" s="97"/>
      <c r="BD4563" s="97"/>
      <c r="BE4563" s="97"/>
      <c r="BF4563" s="97"/>
      <c r="BG4563" s="97"/>
    </row>
    <row r="4564" spans="9:59">
      <c r="I4564" s="80"/>
      <c r="J4564" s="81"/>
      <c r="K4564" s="82"/>
      <c r="L4564" s="83"/>
      <c r="M4564" s="84"/>
      <c r="N4564" s="85"/>
      <c r="O4564" s="82"/>
      <c r="P4564" s="86"/>
      <c r="S4564" s="88"/>
      <c r="T4564" s="82"/>
      <c r="U4564" s="88"/>
      <c r="V4564" s="82"/>
      <c r="W4564" s="88"/>
      <c r="X4564" s="82"/>
      <c r="Y4564" s="88"/>
      <c r="Z4564" s="82"/>
      <c r="AA4564" s="88"/>
      <c r="AB4564" s="82"/>
      <c r="AC4564" s="88"/>
      <c r="AD4564" s="82"/>
      <c r="AE4564" s="89"/>
      <c r="AI4564" s="130"/>
      <c r="AJ4564" s="131"/>
      <c r="AK4564" s="130"/>
      <c r="AL4564" s="131"/>
      <c r="AM4564" s="130"/>
      <c r="AN4564" s="131"/>
      <c r="AO4564" s="130"/>
      <c r="AP4564" s="132"/>
      <c r="AY4564" s="133"/>
      <c r="BC4564" s="97"/>
      <c r="BD4564" s="97"/>
      <c r="BE4564" s="97"/>
      <c r="BF4564" s="97"/>
      <c r="BG4564" s="97"/>
    </row>
    <row r="4565" spans="9:59">
      <c r="I4565" s="80"/>
      <c r="J4565" s="81"/>
      <c r="K4565" s="82"/>
      <c r="L4565" s="83"/>
      <c r="M4565" s="84"/>
      <c r="N4565" s="85"/>
      <c r="O4565" s="82"/>
      <c r="P4565" s="86"/>
      <c r="S4565" s="88"/>
      <c r="T4565" s="82"/>
      <c r="U4565" s="88"/>
      <c r="V4565" s="82"/>
      <c r="W4565" s="88"/>
      <c r="X4565" s="82"/>
      <c r="Y4565" s="88"/>
      <c r="Z4565" s="82"/>
      <c r="AA4565" s="88"/>
      <c r="AB4565" s="82"/>
      <c r="AC4565" s="88"/>
      <c r="AD4565" s="82"/>
      <c r="AE4565" s="89"/>
      <c r="AI4565" s="130"/>
      <c r="AJ4565" s="131"/>
      <c r="AK4565" s="130"/>
      <c r="AL4565" s="131"/>
      <c r="AM4565" s="130"/>
      <c r="AN4565" s="131"/>
      <c r="AO4565" s="130"/>
      <c r="AP4565" s="132"/>
      <c r="AY4565" s="133"/>
      <c r="BC4565" s="97"/>
      <c r="BD4565" s="97"/>
      <c r="BE4565" s="97"/>
      <c r="BF4565" s="97"/>
      <c r="BG4565" s="97"/>
    </row>
    <row r="4566" spans="9:59">
      <c r="I4566" s="80"/>
      <c r="J4566" s="81"/>
      <c r="K4566" s="82"/>
      <c r="L4566" s="83"/>
      <c r="M4566" s="84"/>
      <c r="N4566" s="85"/>
      <c r="O4566" s="82"/>
      <c r="P4566" s="86"/>
      <c r="S4566" s="88"/>
      <c r="T4566" s="82"/>
      <c r="U4566" s="88"/>
      <c r="V4566" s="82"/>
      <c r="W4566" s="88"/>
      <c r="X4566" s="82"/>
      <c r="Y4566" s="88"/>
      <c r="Z4566" s="82"/>
      <c r="AA4566" s="88"/>
      <c r="AB4566" s="82"/>
      <c r="AC4566" s="88"/>
      <c r="AD4566" s="82"/>
      <c r="AE4566" s="89"/>
      <c r="AI4566" s="130"/>
      <c r="AJ4566" s="131"/>
      <c r="AK4566" s="130"/>
      <c r="AL4566" s="131"/>
      <c r="AM4566" s="130"/>
      <c r="AN4566" s="131"/>
      <c r="AO4566" s="130"/>
      <c r="AP4566" s="132"/>
      <c r="AY4566" s="133"/>
      <c r="BC4566" s="97"/>
      <c r="BD4566" s="97"/>
      <c r="BE4566" s="97"/>
      <c r="BF4566" s="97"/>
      <c r="BG4566" s="97"/>
    </row>
    <row r="4567" spans="9:59">
      <c r="I4567" s="80"/>
      <c r="J4567" s="81"/>
      <c r="K4567" s="82"/>
      <c r="L4567" s="83"/>
      <c r="M4567" s="84"/>
      <c r="N4567" s="85"/>
      <c r="O4567" s="82"/>
      <c r="P4567" s="86"/>
      <c r="S4567" s="88"/>
      <c r="T4567" s="82"/>
      <c r="U4567" s="88"/>
      <c r="V4567" s="82"/>
      <c r="W4567" s="88"/>
      <c r="X4567" s="82"/>
      <c r="Y4567" s="88"/>
      <c r="Z4567" s="82"/>
      <c r="AA4567" s="88"/>
      <c r="AB4567" s="82"/>
      <c r="AC4567" s="88"/>
      <c r="AD4567" s="82"/>
      <c r="AE4567" s="89"/>
      <c r="AI4567" s="130"/>
      <c r="AJ4567" s="131"/>
      <c r="AK4567" s="130"/>
      <c r="AL4567" s="131"/>
      <c r="AM4567" s="130"/>
      <c r="AN4567" s="131"/>
      <c r="AO4567" s="130"/>
      <c r="AP4567" s="132"/>
      <c r="AY4567" s="133"/>
      <c r="BC4567" s="97"/>
      <c r="BD4567" s="97"/>
      <c r="BE4567" s="97"/>
      <c r="BF4567" s="97"/>
      <c r="BG4567" s="97"/>
    </row>
    <row r="4568" spans="9:59">
      <c r="I4568" s="80"/>
      <c r="J4568" s="81"/>
      <c r="K4568" s="82"/>
      <c r="L4568" s="83"/>
      <c r="M4568" s="84"/>
      <c r="N4568" s="85"/>
      <c r="O4568" s="82"/>
      <c r="P4568" s="86"/>
      <c r="S4568" s="88"/>
      <c r="T4568" s="82"/>
      <c r="U4568" s="88"/>
      <c r="V4568" s="82"/>
      <c r="W4568" s="88"/>
      <c r="X4568" s="82"/>
      <c r="Y4568" s="88"/>
      <c r="Z4568" s="82"/>
      <c r="AA4568" s="88"/>
      <c r="AB4568" s="82"/>
      <c r="AC4568" s="88"/>
      <c r="AD4568" s="82"/>
      <c r="AE4568" s="89"/>
      <c r="AI4568" s="130"/>
      <c r="AJ4568" s="131"/>
      <c r="AK4568" s="130"/>
      <c r="AL4568" s="131"/>
      <c r="AM4568" s="130"/>
      <c r="AN4568" s="131"/>
      <c r="AO4568" s="130"/>
      <c r="AP4568" s="132"/>
      <c r="AY4568" s="133"/>
      <c r="BC4568" s="97"/>
      <c r="BD4568" s="97"/>
      <c r="BE4568" s="97"/>
      <c r="BF4568" s="97"/>
      <c r="BG4568" s="97"/>
    </row>
    <row r="4569" spans="9:59">
      <c r="I4569" s="80"/>
      <c r="J4569" s="81"/>
      <c r="K4569" s="82"/>
      <c r="L4569" s="83"/>
      <c r="M4569" s="84"/>
      <c r="N4569" s="85"/>
      <c r="O4569" s="82"/>
      <c r="P4569" s="86"/>
      <c r="S4569" s="88"/>
      <c r="T4569" s="82"/>
      <c r="U4569" s="88"/>
      <c r="V4569" s="82"/>
      <c r="W4569" s="88"/>
      <c r="X4569" s="82"/>
      <c r="Y4569" s="88"/>
      <c r="Z4569" s="82"/>
      <c r="AA4569" s="88"/>
      <c r="AB4569" s="82"/>
      <c r="AC4569" s="88"/>
      <c r="AD4569" s="82"/>
      <c r="AE4569" s="89"/>
      <c r="AI4569" s="130"/>
      <c r="AJ4569" s="131"/>
      <c r="AK4569" s="130"/>
      <c r="AL4569" s="131"/>
      <c r="AM4569" s="130"/>
      <c r="AN4569" s="131"/>
      <c r="AO4569" s="130"/>
      <c r="AP4569" s="132"/>
      <c r="AY4569" s="133"/>
      <c r="BC4569" s="97"/>
      <c r="BD4569" s="97"/>
      <c r="BE4569" s="97"/>
      <c r="BF4569" s="97"/>
      <c r="BG4569" s="97"/>
    </row>
    <row r="4570" spans="9:59">
      <c r="I4570" s="80"/>
      <c r="J4570" s="81"/>
      <c r="K4570" s="82"/>
      <c r="L4570" s="83"/>
      <c r="M4570" s="84"/>
      <c r="N4570" s="85"/>
      <c r="O4570" s="82"/>
      <c r="P4570" s="86"/>
      <c r="S4570" s="88"/>
      <c r="T4570" s="82"/>
      <c r="U4570" s="88"/>
      <c r="V4570" s="82"/>
      <c r="W4570" s="88"/>
      <c r="X4570" s="82"/>
      <c r="Y4570" s="88"/>
      <c r="Z4570" s="82"/>
      <c r="AA4570" s="88"/>
      <c r="AB4570" s="82"/>
      <c r="AC4570" s="88"/>
      <c r="AD4570" s="82"/>
      <c r="AE4570" s="89"/>
      <c r="AI4570" s="130"/>
      <c r="AJ4570" s="131"/>
      <c r="AK4570" s="130"/>
      <c r="AL4570" s="131"/>
      <c r="AM4570" s="130"/>
      <c r="AN4570" s="131"/>
      <c r="AO4570" s="130"/>
      <c r="AP4570" s="132"/>
      <c r="AY4570" s="133"/>
      <c r="BC4570" s="97"/>
      <c r="BD4570" s="97"/>
      <c r="BE4570" s="97"/>
      <c r="BF4570" s="97"/>
      <c r="BG4570" s="97"/>
    </row>
    <row r="4571" spans="9:59">
      <c r="I4571" s="80"/>
      <c r="J4571" s="81"/>
      <c r="K4571" s="82"/>
      <c r="L4571" s="83"/>
      <c r="M4571" s="84"/>
      <c r="N4571" s="85"/>
      <c r="O4571" s="82"/>
      <c r="P4571" s="86"/>
      <c r="S4571" s="88"/>
      <c r="T4571" s="82"/>
      <c r="U4571" s="88"/>
      <c r="V4571" s="82"/>
      <c r="W4571" s="88"/>
      <c r="X4571" s="82"/>
      <c r="Y4571" s="88"/>
      <c r="Z4571" s="82"/>
      <c r="AA4571" s="88"/>
      <c r="AB4571" s="82"/>
      <c r="AC4571" s="88"/>
      <c r="AD4571" s="82"/>
      <c r="AE4571" s="89"/>
      <c r="AI4571" s="130"/>
      <c r="AJ4571" s="131"/>
      <c r="AK4571" s="130"/>
      <c r="AL4571" s="131"/>
      <c r="AM4571" s="130"/>
      <c r="AN4571" s="131"/>
      <c r="AO4571" s="130"/>
      <c r="AP4571" s="132"/>
      <c r="AY4571" s="133"/>
      <c r="BC4571" s="97"/>
      <c r="BD4571" s="97"/>
      <c r="BE4571" s="97"/>
      <c r="BF4571" s="97"/>
      <c r="BG4571" s="97"/>
    </row>
    <row r="4572" spans="9:59">
      <c r="I4572" s="80"/>
      <c r="J4572" s="81"/>
      <c r="K4572" s="82"/>
      <c r="L4572" s="83"/>
      <c r="M4572" s="84"/>
      <c r="N4572" s="85"/>
      <c r="O4572" s="82"/>
      <c r="P4572" s="86"/>
      <c r="S4572" s="88"/>
      <c r="T4572" s="82"/>
      <c r="U4572" s="88"/>
      <c r="V4572" s="82"/>
      <c r="W4572" s="88"/>
      <c r="X4572" s="82"/>
      <c r="Y4572" s="88"/>
      <c r="Z4572" s="82"/>
      <c r="AA4572" s="88"/>
      <c r="AB4572" s="82"/>
      <c r="AC4572" s="88"/>
      <c r="AD4572" s="82"/>
      <c r="AE4572" s="89"/>
      <c r="AI4572" s="130"/>
      <c r="AJ4572" s="131"/>
      <c r="AK4572" s="130"/>
      <c r="AL4572" s="131"/>
      <c r="AM4572" s="130"/>
      <c r="AN4572" s="131"/>
      <c r="AO4572" s="130"/>
      <c r="AP4572" s="132"/>
      <c r="AY4572" s="133"/>
      <c r="BC4572" s="97"/>
      <c r="BD4572" s="97"/>
      <c r="BE4572" s="97"/>
      <c r="BF4572" s="97"/>
      <c r="BG4572" s="97"/>
    </row>
    <row r="4573" spans="9:59">
      <c r="I4573" s="80"/>
      <c r="J4573" s="81"/>
      <c r="K4573" s="82"/>
      <c r="L4573" s="83"/>
      <c r="M4573" s="84"/>
      <c r="N4573" s="85"/>
      <c r="O4573" s="82"/>
      <c r="P4573" s="86"/>
      <c r="S4573" s="88"/>
      <c r="T4573" s="82"/>
      <c r="U4573" s="88"/>
      <c r="V4573" s="82"/>
      <c r="W4573" s="88"/>
      <c r="X4573" s="82"/>
      <c r="Y4573" s="88"/>
      <c r="Z4573" s="82"/>
      <c r="AA4573" s="88"/>
      <c r="AB4573" s="82"/>
      <c r="AC4573" s="88"/>
      <c r="AD4573" s="82"/>
      <c r="AE4573" s="89"/>
      <c r="AI4573" s="130"/>
      <c r="AJ4573" s="131"/>
      <c r="AK4573" s="130"/>
      <c r="AL4573" s="131"/>
      <c r="AM4573" s="130"/>
      <c r="AN4573" s="131"/>
      <c r="AO4573" s="130"/>
      <c r="AP4573" s="132"/>
      <c r="AY4573" s="133"/>
      <c r="BC4573" s="97"/>
      <c r="BD4573" s="97"/>
      <c r="BE4573" s="97"/>
      <c r="BF4573" s="97"/>
      <c r="BG4573" s="97"/>
    </row>
    <row r="4574" spans="9:59">
      <c r="I4574" s="80"/>
      <c r="J4574" s="81"/>
      <c r="K4574" s="82"/>
      <c r="L4574" s="83"/>
      <c r="M4574" s="84"/>
      <c r="N4574" s="85"/>
      <c r="O4574" s="82"/>
      <c r="P4574" s="86"/>
      <c r="S4574" s="88"/>
      <c r="T4574" s="82"/>
      <c r="U4574" s="88"/>
      <c r="V4574" s="82"/>
      <c r="W4574" s="88"/>
      <c r="X4574" s="82"/>
      <c r="Y4574" s="88"/>
      <c r="Z4574" s="82"/>
      <c r="AA4574" s="88"/>
      <c r="AB4574" s="82"/>
      <c r="AC4574" s="88"/>
      <c r="AD4574" s="82"/>
      <c r="AE4574" s="89"/>
      <c r="AI4574" s="130"/>
      <c r="AJ4574" s="131"/>
      <c r="AK4574" s="130"/>
      <c r="AL4574" s="131"/>
      <c r="AM4574" s="130"/>
      <c r="AN4574" s="131"/>
      <c r="AO4574" s="130"/>
      <c r="AP4574" s="132"/>
      <c r="AY4574" s="133"/>
      <c r="BC4574" s="97"/>
      <c r="BD4574" s="97"/>
      <c r="BE4574" s="97"/>
      <c r="BF4574" s="97"/>
      <c r="BG4574" s="97"/>
    </row>
    <row r="4575" spans="9:59">
      <c r="I4575" s="80"/>
      <c r="J4575" s="81"/>
      <c r="K4575" s="82"/>
      <c r="L4575" s="83"/>
      <c r="M4575" s="84"/>
      <c r="N4575" s="85"/>
      <c r="O4575" s="82"/>
      <c r="P4575" s="86"/>
      <c r="S4575" s="88"/>
      <c r="T4575" s="82"/>
      <c r="U4575" s="88"/>
      <c r="V4575" s="82"/>
      <c r="W4575" s="88"/>
      <c r="X4575" s="82"/>
      <c r="Y4575" s="88"/>
      <c r="Z4575" s="82"/>
      <c r="AA4575" s="88"/>
      <c r="AB4575" s="82"/>
      <c r="AC4575" s="88"/>
      <c r="AD4575" s="82"/>
      <c r="AE4575" s="89"/>
      <c r="AI4575" s="130"/>
      <c r="AJ4575" s="131"/>
      <c r="AK4575" s="130"/>
      <c r="AL4575" s="131"/>
      <c r="AM4575" s="130"/>
      <c r="AN4575" s="131"/>
      <c r="AO4575" s="130"/>
      <c r="AP4575" s="132"/>
      <c r="AY4575" s="133"/>
      <c r="BC4575" s="97"/>
      <c r="BD4575" s="97"/>
      <c r="BE4575" s="97"/>
      <c r="BF4575" s="97"/>
      <c r="BG4575" s="97"/>
    </row>
    <row r="4576" spans="9:59">
      <c r="I4576" s="80"/>
      <c r="J4576" s="81"/>
      <c r="K4576" s="82"/>
      <c r="L4576" s="83"/>
      <c r="M4576" s="84"/>
      <c r="N4576" s="85"/>
      <c r="O4576" s="82"/>
      <c r="P4576" s="86"/>
      <c r="S4576" s="88"/>
      <c r="T4576" s="82"/>
      <c r="U4576" s="88"/>
      <c r="V4576" s="82"/>
      <c r="W4576" s="88"/>
      <c r="X4576" s="82"/>
      <c r="Y4576" s="88"/>
      <c r="Z4576" s="82"/>
      <c r="AA4576" s="88"/>
      <c r="AB4576" s="82"/>
      <c r="AC4576" s="88"/>
      <c r="AD4576" s="82"/>
      <c r="AE4576" s="89"/>
      <c r="AI4576" s="130"/>
      <c r="AJ4576" s="131"/>
      <c r="AK4576" s="130"/>
      <c r="AL4576" s="131"/>
      <c r="AM4576" s="130"/>
      <c r="AN4576" s="131"/>
      <c r="AO4576" s="130"/>
      <c r="AP4576" s="132"/>
      <c r="AY4576" s="133"/>
      <c r="BC4576" s="97"/>
      <c r="BD4576" s="97"/>
      <c r="BE4576" s="97"/>
      <c r="BF4576" s="97"/>
      <c r="BG4576" s="97"/>
    </row>
    <row r="4577" spans="9:59">
      <c r="I4577" s="80"/>
      <c r="J4577" s="81"/>
      <c r="K4577" s="82"/>
      <c r="L4577" s="83"/>
      <c r="M4577" s="84"/>
      <c r="N4577" s="85"/>
      <c r="O4577" s="82"/>
      <c r="P4577" s="86"/>
      <c r="S4577" s="88"/>
      <c r="T4577" s="82"/>
      <c r="U4577" s="88"/>
      <c r="V4577" s="82"/>
      <c r="W4577" s="88"/>
      <c r="X4577" s="82"/>
      <c r="Y4577" s="88"/>
      <c r="Z4577" s="82"/>
      <c r="AA4577" s="88"/>
      <c r="AB4577" s="82"/>
      <c r="AC4577" s="88"/>
      <c r="AD4577" s="82"/>
      <c r="AE4577" s="89"/>
      <c r="AI4577" s="130"/>
      <c r="AJ4577" s="131"/>
      <c r="AK4577" s="130"/>
      <c r="AL4577" s="131"/>
      <c r="AM4577" s="130"/>
      <c r="AN4577" s="131"/>
      <c r="AO4577" s="130"/>
      <c r="AP4577" s="132"/>
      <c r="AY4577" s="133"/>
      <c r="BC4577" s="97"/>
      <c r="BD4577" s="97"/>
      <c r="BE4577" s="97"/>
      <c r="BF4577" s="97"/>
      <c r="BG4577" s="97"/>
    </row>
    <row r="4578" spans="9:59">
      <c r="I4578" s="80"/>
      <c r="J4578" s="81"/>
      <c r="K4578" s="82"/>
      <c r="L4578" s="83"/>
      <c r="M4578" s="84"/>
      <c r="N4578" s="85"/>
      <c r="O4578" s="82"/>
      <c r="P4578" s="86"/>
      <c r="S4578" s="88"/>
      <c r="T4578" s="82"/>
      <c r="U4578" s="88"/>
      <c r="V4578" s="82"/>
      <c r="W4578" s="88"/>
      <c r="X4578" s="82"/>
      <c r="Y4578" s="88"/>
      <c r="Z4578" s="82"/>
      <c r="AA4578" s="88"/>
      <c r="AB4578" s="82"/>
      <c r="AC4578" s="88"/>
      <c r="AD4578" s="82"/>
      <c r="AE4578" s="89"/>
      <c r="AI4578" s="130"/>
      <c r="AJ4578" s="131"/>
      <c r="AK4578" s="130"/>
      <c r="AL4578" s="131"/>
      <c r="AM4578" s="130"/>
      <c r="AN4578" s="131"/>
      <c r="AO4578" s="130"/>
      <c r="AP4578" s="132"/>
      <c r="AY4578" s="133"/>
      <c r="BC4578" s="97"/>
      <c r="BD4578" s="97"/>
      <c r="BE4578" s="97"/>
      <c r="BF4578" s="97"/>
      <c r="BG4578" s="97"/>
    </row>
    <row r="4579" spans="9:59">
      <c r="I4579" s="80"/>
      <c r="J4579" s="81"/>
      <c r="K4579" s="82"/>
      <c r="L4579" s="83"/>
      <c r="M4579" s="84"/>
      <c r="N4579" s="85"/>
      <c r="O4579" s="82"/>
      <c r="P4579" s="86"/>
      <c r="S4579" s="88"/>
      <c r="T4579" s="82"/>
      <c r="U4579" s="88"/>
      <c r="V4579" s="82"/>
      <c r="W4579" s="88"/>
      <c r="X4579" s="82"/>
      <c r="Y4579" s="88"/>
      <c r="Z4579" s="82"/>
      <c r="AA4579" s="88"/>
      <c r="AB4579" s="82"/>
      <c r="AC4579" s="88"/>
      <c r="AD4579" s="82"/>
      <c r="AE4579" s="89"/>
      <c r="AI4579" s="130"/>
      <c r="AJ4579" s="131"/>
      <c r="AK4579" s="130"/>
      <c r="AL4579" s="131"/>
      <c r="AM4579" s="130"/>
      <c r="AN4579" s="131"/>
      <c r="AO4579" s="130"/>
      <c r="AP4579" s="132"/>
      <c r="AY4579" s="133"/>
      <c r="BC4579" s="97"/>
      <c r="BD4579" s="97"/>
      <c r="BE4579" s="97"/>
      <c r="BF4579" s="97"/>
      <c r="BG4579" s="97"/>
    </row>
    <row r="4580" spans="9:59">
      <c r="I4580" s="80"/>
      <c r="J4580" s="81"/>
      <c r="K4580" s="82"/>
      <c r="L4580" s="83"/>
      <c r="M4580" s="84"/>
      <c r="N4580" s="85"/>
      <c r="O4580" s="82"/>
      <c r="P4580" s="86"/>
      <c r="S4580" s="88"/>
      <c r="T4580" s="82"/>
      <c r="U4580" s="88"/>
      <c r="V4580" s="82"/>
      <c r="W4580" s="88"/>
      <c r="X4580" s="82"/>
      <c r="Y4580" s="88"/>
      <c r="Z4580" s="82"/>
      <c r="AA4580" s="88"/>
      <c r="AB4580" s="82"/>
      <c r="AC4580" s="88"/>
      <c r="AD4580" s="82"/>
      <c r="AE4580" s="89"/>
      <c r="AI4580" s="130"/>
      <c r="AJ4580" s="131"/>
      <c r="AK4580" s="130"/>
      <c r="AL4580" s="131"/>
      <c r="AM4580" s="130"/>
      <c r="AN4580" s="131"/>
      <c r="AO4580" s="130"/>
      <c r="AP4580" s="132"/>
      <c r="AY4580" s="133"/>
      <c r="BC4580" s="97"/>
      <c r="BD4580" s="97"/>
      <c r="BE4580" s="97"/>
      <c r="BF4580" s="97"/>
      <c r="BG4580" s="97"/>
    </row>
    <row r="4581" spans="9:59">
      <c r="I4581" s="80"/>
      <c r="J4581" s="81"/>
      <c r="K4581" s="82"/>
      <c r="L4581" s="83"/>
      <c r="M4581" s="84"/>
      <c r="N4581" s="85"/>
      <c r="O4581" s="82"/>
      <c r="P4581" s="86"/>
      <c r="S4581" s="88"/>
      <c r="T4581" s="82"/>
      <c r="U4581" s="88"/>
      <c r="V4581" s="82"/>
      <c r="W4581" s="88"/>
      <c r="X4581" s="82"/>
      <c r="Y4581" s="88"/>
      <c r="Z4581" s="82"/>
      <c r="AA4581" s="88"/>
      <c r="AB4581" s="82"/>
      <c r="AC4581" s="88"/>
      <c r="AD4581" s="82"/>
      <c r="AE4581" s="89"/>
      <c r="AI4581" s="130"/>
      <c r="AJ4581" s="131"/>
      <c r="AK4581" s="130"/>
      <c r="AL4581" s="131"/>
      <c r="AM4581" s="130"/>
      <c r="AN4581" s="131"/>
      <c r="AO4581" s="130"/>
      <c r="AP4581" s="132"/>
      <c r="AY4581" s="133"/>
      <c r="BC4581" s="97"/>
      <c r="BD4581" s="97"/>
      <c r="BE4581" s="97"/>
      <c r="BF4581" s="97"/>
      <c r="BG4581" s="97"/>
    </row>
    <row r="4582" spans="9:59">
      <c r="I4582" s="80"/>
      <c r="J4582" s="81"/>
      <c r="K4582" s="82"/>
      <c r="L4582" s="83"/>
      <c r="M4582" s="84"/>
      <c r="N4582" s="85"/>
      <c r="O4582" s="82"/>
      <c r="P4582" s="86"/>
      <c r="S4582" s="88"/>
      <c r="T4582" s="82"/>
      <c r="U4582" s="88"/>
      <c r="V4582" s="82"/>
      <c r="W4582" s="88"/>
      <c r="X4582" s="82"/>
      <c r="Y4582" s="88"/>
      <c r="Z4582" s="82"/>
      <c r="AA4582" s="88"/>
      <c r="AB4582" s="82"/>
      <c r="AC4582" s="88"/>
      <c r="AD4582" s="82"/>
      <c r="AE4582" s="89"/>
      <c r="AI4582" s="130"/>
      <c r="AJ4582" s="131"/>
      <c r="AK4582" s="130"/>
      <c r="AL4582" s="131"/>
      <c r="AM4582" s="130"/>
      <c r="AN4582" s="131"/>
      <c r="AO4582" s="130"/>
      <c r="AP4582" s="132"/>
      <c r="AY4582" s="133"/>
      <c r="BC4582" s="97"/>
      <c r="BD4582" s="97"/>
      <c r="BE4582" s="97"/>
      <c r="BF4582" s="97"/>
      <c r="BG4582" s="97"/>
    </row>
    <row r="4583" spans="9:59">
      <c r="I4583" s="80"/>
      <c r="J4583" s="81"/>
      <c r="K4583" s="82"/>
      <c r="L4583" s="83"/>
      <c r="M4583" s="84"/>
      <c r="N4583" s="85"/>
      <c r="O4583" s="82"/>
      <c r="P4583" s="86"/>
      <c r="S4583" s="88"/>
      <c r="T4583" s="82"/>
      <c r="U4583" s="88"/>
      <c r="V4583" s="82"/>
      <c r="W4583" s="88"/>
      <c r="X4583" s="82"/>
      <c r="Y4583" s="88"/>
      <c r="Z4583" s="82"/>
      <c r="AA4583" s="88"/>
      <c r="AB4583" s="82"/>
      <c r="AC4583" s="88"/>
      <c r="AD4583" s="82"/>
      <c r="AE4583" s="89"/>
      <c r="AI4583" s="130"/>
      <c r="AJ4583" s="131"/>
      <c r="AK4583" s="130"/>
      <c r="AL4583" s="131"/>
      <c r="AM4583" s="130"/>
      <c r="AN4583" s="131"/>
      <c r="AO4583" s="130"/>
      <c r="AP4583" s="132"/>
      <c r="AY4583" s="133"/>
      <c r="BC4583" s="97"/>
      <c r="BD4583" s="97"/>
      <c r="BE4583" s="97"/>
      <c r="BF4583" s="97"/>
      <c r="BG4583" s="97"/>
    </row>
    <row r="4584" spans="9:59">
      <c r="I4584" s="80"/>
      <c r="J4584" s="81"/>
      <c r="K4584" s="82"/>
      <c r="L4584" s="83"/>
      <c r="M4584" s="84"/>
      <c r="N4584" s="85"/>
      <c r="O4584" s="82"/>
      <c r="P4584" s="86"/>
      <c r="S4584" s="88"/>
      <c r="T4584" s="82"/>
      <c r="U4584" s="88"/>
      <c r="V4584" s="82"/>
      <c r="W4584" s="88"/>
      <c r="X4584" s="82"/>
      <c r="Y4584" s="88"/>
      <c r="Z4584" s="82"/>
      <c r="AA4584" s="88"/>
      <c r="AB4584" s="82"/>
      <c r="AC4584" s="88"/>
      <c r="AD4584" s="82"/>
      <c r="AE4584" s="89"/>
      <c r="AI4584" s="130"/>
      <c r="AJ4584" s="131"/>
      <c r="AK4584" s="130"/>
      <c r="AL4584" s="131"/>
      <c r="AM4584" s="130"/>
      <c r="AN4584" s="131"/>
      <c r="AO4584" s="130"/>
      <c r="AP4584" s="132"/>
      <c r="AY4584" s="133"/>
      <c r="BC4584" s="97"/>
      <c r="BD4584" s="97"/>
      <c r="BE4584" s="97"/>
      <c r="BF4584" s="97"/>
      <c r="BG4584" s="97"/>
    </row>
    <row r="4585" spans="9:59">
      <c r="I4585" s="80"/>
      <c r="J4585" s="81"/>
      <c r="K4585" s="82"/>
      <c r="L4585" s="83"/>
      <c r="M4585" s="84"/>
      <c r="N4585" s="85"/>
      <c r="O4585" s="82"/>
      <c r="P4585" s="86"/>
      <c r="S4585" s="88"/>
      <c r="T4585" s="82"/>
      <c r="U4585" s="88"/>
      <c r="V4585" s="82"/>
      <c r="W4585" s="88"/>
      <c r="X4585" s="82"/>
      <c r="Y4585" s="88"/>
      <c r="Z4585" s="82"/>
      <c r="AA4585" s="88"/>
      <c r="AB4585" s="82"/>
      <c r="AC4585" s="88"/>
      <c r="AD4585" s="82"/>
      <c r="AE4585" s="89"/>
      <c r="AI4585" s="130"/>
      <c r="AJ4585" s="131"/>
      <c r="AK4585" s="130"/>
      <c r="AL4585" s="131"/>
      <c r="AM4585" s="130"/>
      <c r="AN4585" s="131"/>
      <c r="AO4585" s="130"/>
      <c r="AP4585" s="132"/>
      <c r="AY4585" s="133"/>
      <c r="BC4585" s="97"/>
      <c r="BD4585" s="97"/>
      <c r="BE4585" s="97"/>
      <c r="BF4585" s="97"/>
      <c r="BG4585" s="97"/>
    </row>
    <row r="4586" spans="9:59">
      <c r="I4586" s="80"/>
      <c r="J4586" s="81"/>
      <c r="K4586" s="82"/>
      <c r="L4586" s="83"/>
      <c r="M4586" s="84"/>
      <c r="N4586" s="85"/>
      <c r="O4586" s="82"/>
      <c r="P4586" s="86"/>
      <c r="S4586" s="88"/>
      <c r="T4586" s="82"/>
      <c r="U4586" s="88"/>
      <c r="V4586" s="82"/>
      <c r="W4586" s="88"/>
      <c r="X4586" s="82"/>
      <c r="Y4586" s="88"/>
      <c r="Z4586" s="82"/>
      <c r="AA4586" s="88"/>
      <c r="AB4586" s="82"/>
      <c r="AC4586" s="88"/>
      <c r="AD4586" s="82"/>
      <c r="AE4586" s="89"/>
      <c r="AI4586" s="130"/>
      <c r="AJ4586" s="131"/>
      <c r="AK4586" s="130"/>
      <c r="AL4586" s="131"/>
      <c r="AM4586" s="130"/>
      <c r="AN4586" s="131"/>
      <c r="AO4586" s="130"/>
      <c r="AP4586" s="132"/>
      <c r="AY4586" s="133"/>
      <c r="BC4586" s="97"/>
      <c r="BD4586" s="97"/>
      <c r="BE4586" s="97"/>
      <c r="BF4586" s="97"/>
      <c r="BG4586" s="97"/>
    </row>
    <row r="4587" spans="9:59">
      <c r="I4587" s="80"/>
      <c r="J4587" s="81"/>
      <c r="K4587" s="82"/>
      <c r="L4587" s="83"/>
      <c r="M4587" s="84"/>
      <c r="N4587" s="85"/>
      <c r="O4587" s="82"/>
      <c r="P4587" s="86"/>
      <c r="S4587" s="88"/>
      <c r="T4587" s="82"/>
      <c r="U4587" s="88"/>
      <c r="V4587" s="82"/>
      <c r="W4587" s="88"/>
      <c r="X4587" s="82"/>
      <c r="Y4587" s="88"/>
      <c r="Z4587" s="82"/>
      <c r="AA4587" s="88"/>
      <c r="AB4587" s="82"/>
      <c r="AC4587" s="88"/>
      <c r="AD4587" s="82"/>
      <c r="AE4587" s="89"/>
      <c r="AI4587" s="130"/>
      <c r="AJ4587" s="131"/>
      <c r="AK4587" s="130"/>
      <c r="AL4587" s="131"/>
      <c r="AM4587" s="130"/>
      <c r="AN4587" s="131"/>
      <c r="AO4587" s="130"/>
      <c r="AP4587" s="132"/>
      <c r="AY4587" s="133"/>
      <c r="BC4587" s="97"/>
      <c r="BD4587" s="97"/>
      <c r="BE4587" s="97"/>
      <c r="BF4587" s="97"/>
      <c r="BG4587" s="97"/>
    </row>
    <row r="4588" spans="9:59">
      <c r="I4588" s="80"/>
      <c r="J4588" s="81"/>
      <c r="K4588" s="82"/>
      <c r="L4588" s="83"/>
      <c r="M4588" s="84"/>
      <c r="N4588" s="85"/>
      <c r="O4588" s="82"/>
      <c r="P4588" s="86"/>
      <c r="S4588" s="88"/>
      <c r="T4588" s="82"/>
      <c r="U4588" s="88"/>
      <c r="V4588" s="82"/>
      <c r="W4588" s="88"/>
      <c r="X4588" s="82"/>
      <c r="Y4588" s="88"/>
      <c r="Z4588" s="82"/>
      <c r="AA4588" s="88"/>
      <c r="AB4588" s="82"/>
      <c r="AC4588" s="88"/>
      <c r="AD4588" s="82"/>
      <c r="AE4588" s="89"/>
      <c r="AI4588" s="130"/>
      <c r="AJ4588" s="131"/>
      <c r="AK4588" s="130"/>
      <c r="AL4588" s="131"/>
      <c r="AM4588" s="130"/>
      <c r="AN4588" s="131"/>
      <c r="AO4588" s="130"/>
      <c r="AP4588" s="132"/>
      <c r="AY4588" s="133"/>
      <c r="BC4588" s="97"/>
      <c r="BD4588" s="97"/>
      <c r="BE4588" s="97"/>
      <c r="BF4588" s="97"/>
      <c r="BG4588" s="97"/>
    </row>
    <row r="4589" spans="9:59">
      <c r="I4589" s="80"/>
      <c r="J4589" s="81"/>
      <c r="K4589" s="82"/>
      <c r="L4589" s="83"/>
      <c r="M4589" s="84"/>
      <c r="N4589" s="85"/>
      <c r="O4589" s="82"/>
      <c r="P4589" s="86"/>
      <c r="S4589" s="88"/>
      <c r="T4589" s="82"/>
      <c r="U4589" s="88"/>
      <c r="V4589" s="82"/>
      <c r="W4589" s="88"/>
      <c r="X4589" s="82"/>
      <c r="Y4589" s="88"/>
      <c r="Z4589" s="82"/>
      <c r="AA4589" s="88"/>
      <c r="AB4589" s="82"/>
      <c r="AC4589" s="88"/>
      <c r="AD4589" s="82"/>
      <c r="AE4589" s="89"/>
      <c r="AI4589" s="130"/>
      <c r="AJ4589" s="131"/>
      <c r="AK4589" s="130"/>
      <c r="AL4589" s="131"/>
      <c r="AM4589" s="130"/>
      <c r="AN4589" s="131"/>
      <c r="AO4589" s="130"/>
      <c r="AP4589" s="132"/>
      <c r="AY4589" s="133"/>
      <c r="BC4589" s="97"/>
      <c r="BD4589" s="97"/>
      <c r="BE4589" s="97"/>
      <c r="BF4589" s="97"/>
      <c r="BG4589" s="97"/>
    </row>
    <row r="4590" spans="9:59">
      <c r="I4590" s="80"/>
      <c r="J4590" s="81"/>
      <c r="K4590" s="82"/>
      <c r="L4590" s="83"/>
      <c r="M4590" s="84"/>
      <c r="N4590" s="85"/>
      <c r="O4590" s="82"/>
      <c r="P4590" s="86"/>
      <c r="S4590" s="88"/>
      <c r="T4590" s="82"/>
      <c r="U4590" s="88"/>
      <c r="V4590" s="82"/>
      <c r="W4590" s="88"/>
      <c r="X4590" s="82"/>
      <c r="Y4590" s="88"/>
      <c r="Z4590" s="82"/>
      <c r="AA4590" s="88"/>
      <c r="AB4590" s="82"/>
      <c r="AC4590" s="88"/>
      <c r="AD4590" s="82"/>
      <c r="AE4590" s="89"/>
      <c r="AI4590" s="130"/>
      <c r="AJ4590" s="131"/>
      <c r="AK4590" s="130"/>
      <c r="AL4590" s="131"/>
      <c r="AM4590" s="130"/>
      <c r="AN4590" s="131"/>
      <c r="AO4590" s="130"/>
      <c r="AP4590" s="132"/>
      <c r="AY4590" s="133"/>
      <c r="BC4590" s="97"/>
      <c r="BD4590" s="97"/>
      <c r="BE4590" s="97"/>
      <c r="BF4590" s="97"/>
      <c r="BG4590" s="97"/>
    </row>
    <row r="4591" spans="9:59">
      <c r="I4591" s="80"/>
      <c r="J4591" s="81"/>
      <c r="K4591" s="82"/>
      <c r="L4591" s="83"/>
      <c r="M4591" s="84"/>
      <c r="N4591" s="85"/>
      <c r="O4591" s="82"/>
      <c r="P4591" s="86"/>
      <c r="S4591" s="88"/>
      <c r="T4591" s="82"/>
      <c r="U4591" s="88"/>
      <c r="V4591" s="82"/>
      <c r="W4591" s="88"/>
      <c r="X4591" s="82"/>
      <c r="Y4591" s="88"/>
      <c r="Z4591" s="82"/>
      <c r="AA4591" s="88"/>
      <c r="AB4591" s="82"/>
      <c r="AC4591" s="88"/>
      <c r="AD4591" s="82"/>
      <c r="AE4591" s="89"/>
      <c r="AI4591" s="130"/>
      <c r="AJ4591" s="131"/>
      <c r="AK4591" s="130"/>
      <c r="AL4591" s="131"/>
      <c r="AM4591" s="130"/>
      <c r="AN4591" s="131"/>
      <c r="AO4591" s="130"/>
      <c r="AP4591" s="132"/>
      <c r="AY4591" s="133"/>
      <c r="BC4591" s="97"/>
      <c r="BD4591" s="97"/>
      <c r="BE4591" s="97"/>
      <c r="BF4591" s="97"/>
      <c r="BG4591" s="97"/>
    </row>
    <row r="4592" spans="9:59">
      <c r="I4592" s="80"/>
      <c r="J4592" s="81"/>
      <c r="K4592" s="82"/>
      <c r="L4592" s="83"/>
      <c r="M4592" s="84"/>
      <c r="N4592" s="85"/>
      <c r="O4592" s="82"/>
      <c r="P4592" s="86"/>
      <c r="S4592" s="88"/>
      <c r="T4592" s="82"/>
      <c r="U4592" s="88"/>
      <c r="V4592" s="82"/>
      <c r="W4592" s="88"/>
      <c r="X4592" s="82"/>
      <c r="Y4592" s="88"/>
      <c r="Z4592" s="82"/>
      <c r="AA4592" s="88"/>
      <c r="AB4592" s="82"/>
      <c r="AC4592" s="88"/>
      <c r="AD4592" s="82"/>
      <c r="AE4592" s="89"/>
      <c r="AI4592" s="130"/>
      <c r="AJ4592" s="131"/>
      <c r="AK4592" s="130"/>
      <c r="AL4592" s="131"/>
      <c r="AM4592" s="130"/>
      <c r="AN4592" s="131"/>
      <c r="AO4592" s="130"/>
      <c r="AP4592" s="132"/>
      <c r="AY4592" s="133"/>
      <c r="BC4592" s="97"/>
      <c r="BD4592" s="97"/>
      <c r="BE4592" s="97"/>
      <c r="BF4592" s="97"/>
      <c r="BG4592" s="97"/>
    </row>
    <row r="4593" spans="9:59">
      <c r="I4593" s="80"/>
      <c r="J4593" s="81"/>
      <c r="K4593" s="82"/>
      <c r="L4593" s="83"/>
      <c r="M4593" s="84"/>
      <c r="N4593" s="85"/>
      <c r="O4593" s="82"/>
      <c r="P4593" s="86"/>
      <c r="S4593" s="88"/>
      <c r="T4593" s="82"/>
      <c r="U4593" s="88"/>
      <c r="V4593" s="82"/>
      <c r="W4593" s="88"/>
      <c r="X4593" s="82"/>
      <c r="Y4593" s="88"/>
      <c r="Z4593" s="82"/>
      <c r="AA4593" s="88"/>
      <c r="AB4593" s="82"/>
      <c r="AC4593" s="88"/>
      <c r="AD4593" s="82"/>
      <c r="AE4593" s="89"/>
      <c r="AI4593" s="130"/>
      <c r="AJ4593" s="131"/>
      <c r="AK4593" s="130"/>
      <c r="AL4593" s="131"/>
      <c r="AM4593" s="130"/>
      <c r="AN4593" s="131"/>
      <c r="AO4593" s="130"/>
      <c r="AP4593" s="132"/>
      <c r="AY4593" s="133"/>
      <c r="BC4593" s="97"/>
      <c r="BD4593" s="97"/>
      <c r="BE4593" s="97"/>
      <c r="BF4593" s="97"/>
      <c r="BG4593" s="97"/>
    </row>
    <row r="4594" spans="9:59">
      <c r="I4594" s="80"/>
      <c r="J4594" s="81"/>
      <c r="K4594" s="82"/>
      <c r="L4594" s="83"/>
      <c r="M4594" s="84"/>
      <c r="N4594" s="85"/>
      <c r="O4594" s="82"/>
      <c r="P4594" s="86"/>
      <c r="S4594" s="88"/>
      <c r="T4594" s="82"/>
      <c r="U4594" s="88"/>
      <c r="V4594" s="82"/>
      <c r="W4594" s="88"/>
      <c r="X4594" s="82"/>
      <c r="Y4594" s="88"/>
      <c r="Z4594" s="82"/>
      <c r="AA4594" s="88"/>
      <c r="AB4594" s="82"/>
      <c r="AC4594" s="88"/>
      <c r="AD4594" s="82"/>
      <c r="AE4594" s="89"/>
      <c r="AI4594" s="130"/>
      <c r="AJ4594" s="131"/>
      <c r="AK4594" s="130"/>
      <c r="AL4594" s="131"/>
      <c r="AM4594" s="130"/>
      <c r="AN4594" s="131"/>
      <c r="AO4594" s="130"/>
      <c r="AP4594" s="132"/>
      <c r="AY4594" s="133"/>
      <c r="BC4594" s="97"/>
      <c r="BD4594" s="97"/>
      <c r="BE4594" s="97"/>
      <c r="BF4594" s="97"/>
      <c r="BG4594" s="97"/>
    </row>
    <row r="4595" spans="9:59">
      <c r="I4595" s="80"/>
      <c r="J4595" s="81"/>
      <c r="K4595" s="82"/>
      <c r="L4595" s="83"/>
      <c r="M4595" s="84"/>
      <c r="N4595" s="85"/>
      <c r="O4595" s="82"/>
      <c r="P4595" s="86"/>
      <c r="S4595" s="88"/>
      <c r="T4595" s="82"/>
      <c r="U4595" s="88"/>
      <c r="V4595" s="82"/>
      <c r="W4595" s="88"/>
      <c r="X4595" s="82"/>
      <c r="Y4595" s="88"/>
      <c r="Z4595" s="82"/>
      <c r="AA4595" s="88"/>
      <c r="AB4595" s="82"/>
      <c r="AC4595" s="88"/>
      <c r="AD4595" s="82"/>
      <c r="AE4595" s="89"/>
      <c r="AI4595" s="130"/>
      <c r="AJ4595" s="131"/>
      <c r="AK4595" s="130"/>
      <c r="AL4595" s="131"/>
      <c r="AM4595" s="130"/>
      <c r="AN4595" s="131"/>
      <c r="AO4595" s="130"/>
      <c r="AP4595" s="132"/>
      <c r="AY4595" s="133"/>
      <c r="BC4595" s="97"/>
      <c r="BD4595" s="97"/>
      <c r="BE4595" s="97"/>
      <c r="BF4595" s="97"/>
      <c r="BG4595" s="97"/>
    </row>
    <row r="4596" spans="9:59">
      <c r="I4596" s="80"/>
      <c r="J4596" s="81"/>
      <c r="K4596" s="82"/>
      <c r="L4596" s="83"/>
      <c r="M4596" s="84"/>
      <c r="N4596" s="85"/>
      <c r="O4596" s="82"/>
      <c r="P4596" s="86"/>
      <c r="S4596" s="88"/>
      <c r="T4596" s="82"/>
      <c r="U4596" s="88"/>
      <c r="V4596" s="82"/>
      <c r="W4596" s="88"/>
      <c r="X4596" s="82"/>
      <c r="Y4596" s="88"/>
      <c r="Z4596" s="82"/>
      <c r="AA4596" s="88"/>
      <c r="AB4596" s="82"/>
      <c r="AC4596" s="88"/>
      <c r="AD4596" s="82"/>
      <c r="AE4596" s="89"/>
      <c r="AI4596" s="130"/>
      <c r="AJ4596" s="131"/>
      <c r="AK4596" s="130"/>
      <c r="AL4596" s="131"/>
      <c r="AM4596" s="130"/>
      <c r="AN4596" s="131"/>
      <c r="AO4596" s="130"/>
      <c r="AP4596" s="132"/>
      <c r="AY4596" s="133"/>
      <c r="BC4596" s="97"/>
      <c r="BD4596" s="97"/>
      <c r="BE4596" s="97"/>
      <c r="BF4596" s="97"/>
      <c r="BG4596" s="97"/>
    </row>
    <row r="4597" spans="9:59">
      <c r="I4597" s="80"/>
      <c r="J4597" s="81"/>
      <c r="K4597" s="82"/>
      <c r="L4597" s="83"/>
      <c r="M4597" s="84"/>
      <c r="N4597" s="85"/>
      <c r="O4597" s="82"/>
      <c r="P4597" s="86"/>
      <c r="S4597" s="88"/>
      <c r="T4597" s="82"/>
      <c r="U4597" s="88"/>
      <c r="V4597" s="82"/>
      <c r="W4597" s="88"/>
      <c r="X4597" s="82"/>
      <c r="Y4597" s="88"/>
      <c r="Z4597" s="82"/>
      <c r="AA4597" s="88"/>
      <c r="AB4597" s="82"/>
      <c r="AC4597" s="88"/>
      <c r="AD4597" s="82"/>
      <c r="AE4597" s="89"/>
      <c r="AI4597" s="130"/>
      <c r="AJ4597" s="131"/>
      <c r="AK4597" s="130"/>
      <c r="AL4597" s="131"/>
      <c r="AM4597" s="130"/>
      <c r="AN4597" s="131"/>
      <c r="AO4597" s="130"/>
      <c r="AP4597" s="132"/>
      <c r="AY4597" s="133"/>
      <c r="BC4597" s="97"/>
      <c r="BD4597" s="97"/>
      <c r="BE4597" s="97"/>
      <c r="BF4597" s="97"/>
      <c r="BG4597" s="97"/>
    </row>
    <row r="4598" spans="9:59">
      <c r="I4598" s="80"/>
      <c r="J4598" s="81"/>
      <c r="K4598" s="82"/>
      <c r="L4598" s="83"/>
      <c r="M4598" s="84"/>
      <c r="N4598" s="85"/>
      <c r="O4598" s="82"/>
      <c r="P4598" s="86"/>
      <c r="S4598" s="88"/>
      <c r="T4598" s="82"/>
      <c r="U4598" s="88"/>
      <c r="V4598" s="82"/>
      <c r="W4598" s="88"/>
      <c r="X4598" s="82"/>
      <c r="Y4598" s="88"/>
      <c r="Z4598" s="82"/>
      <c r="AA4598" s="88"/>
      <c r="AB4598" s="82"/>
      <c r="AC4598" s="88"/>
      <c r="AD4598" s="82"/>
      <c r="AE4598" s="89"/>
      <c r="AI4598" s="130"/>
      <c r="AJ4598" s="131"/>
      <c r="AK4598" s="130"/>
      <c r="AL4598" s="131"/>
      <c r="AM4598" s="130"/>
      <c r="AN4598" s="131"/>
      <c r="AO4598" s="130"/>
      <c r="AP4598" s="132"/>
      <c r="AY4598" s="133"/>
      <c r="BC4598" s="97"/>
      <c r="BD4598" s="97"/>
      <c r="BE4598" s="97"/>
      <c r="BF4598" s="97"/>
      <c r="BG4598" s="97"/>
    </row>
    <row r="4599" spans="9:59">
      <c r="I4599" s="80"/>
      <c r="J4599" s="81"/>
      <c r="K4599" s="82"/>
      <c r="L4599" s="83"/>
      <c r="M4599" s="84"/>
      <c r="N4599" s="85"/>
      <c r="O4599" s="82"/>
      <c r="P4599" s="86"/>
      <c r="S4599" s="88"/>
      <c r="T4599" s="82"/>
      <c r="U4599" s="88"/>
      <c r="V4599" s="82"/>
      <c r="W4599" s="88"/>
      <c r="X4599" s="82"/>
      <c r="Y4599" s="88"/>
      <c r="Z4599" s="82"/>
      <c r="AA4599" s="88"/>
      <c r="AB4599" s="82"/>
      <c r="AC4599" s="88"/>
      <c r="AD4599" s="82"/>
      <c r="AE4599" s="89"/>
      <c r="AI4599" s="130"/>
      <c r="AJ4599" s="131"/>
      <c r="AK4599" s="130"/>
      <c r="AL4599" s="131"/>
      <c r="AM4599" s="130"/>
      <c r="AN4599" s="131"/>
      <c r="AO4599" s="130"/>
      <c r="AP4599" s="132"/>
      <c r="AY4599" s="133"/>
      <c r="BC4599" s="97"/>
      <c r="BD4599" s="97"/>
      <c r="BE4599" s="97"/>
      <c r="BF4599" s="97"/>
      <c r="BG4599" s="97"/>
    </row>
    <row r="4600" spans="9:59">
      <c r="I4600" s="80"/>
      <c r="J4600" s="81"/>
      <c r="K4600" s="82"/>
      <c r="L4600" s="83"/>
      <c r="M4600" s="84"/>
      <c r="N4600" s="85"/>
      <c r="O4600" s="82"/>
      <c r="P4600" s="86"/>
      <c r="S4600" s="88"/>
      <c r="T4600" s="82"/>
      <c r="U4600" s="88"/>
      <c r="V4600" s="82"/>
      <c r="W4600" s="88"/>
      <c r="X4600" s="82"/>
      <c r="Y4600" s="88"/>
      <c r="Z4600" s="82"/>
      <c r="AA4600" s="88"/>
      <c r="AB4600" s="82"/>
      <c r="AC4600" s="88"/>
      <c r="AD4600" s="82"/>
      <c r="AE4600" s="89"/>
      <c r="AI4600" s="130"/>
      <c r="AJ4600" s="131"/>
      <c r="AK4600" s="130"/>
      <c r="AL4600" s="131"/>
      <c r="AM4600" s="130"/>
      <c r="AN4600" s="131"/>
      <c r="AO4600" s="130"/>
      <c r="AP4600" s="132"/>
      <c r="AY4600" s="133"/>
      <c r="BC4600" s="97"/>
      <c r="BD4600" s="97"/>
      <c r="BE4600" s="97"/>
      <c r="BF4600" s="97"/>
      <c r="BG4600" s="97"/>
    </row>
    <row r="4601" spans="9:59">
      <c r="I4601" s="80"/>
      <c r="J4601" s="81"/>
      <c r="K4601" s="82"/>
      <c r="L4601" s="83"/>
      <c r="M4601" s="84"/>
      <c r="N4601" s="85"/>
      <c r="O4601" s="82"/>
      <c r="P4601" s="86"/>
      <c r="S4601" s="88"/>
      <c r="T4601" s="82"/>
      <c r="U4601" s="88"/>
      <c r="V4601" s="82"/>
      <c r="W4601" s="88"/>
      <c r="X4601" s="82"/>
      <c r="Y4601" s="88"/>
      <c r="Z4601" s="82"/>
      <c r="AA4601" s="88"/>
      <c r="AB4601" s="82"/>
      <c r="AC4601" s="88"/>
      <c r="AD4601" s="82"/>
      <c r="AE4601" s="89"/>
      <c r="AI4601" s="130"/>
      <c r="AJ4601" s="131"/>
      <c r="AK4601" s="130"/>
      <c r="AL4601" s="131"/>
      <c r="AM4601" s="130"/>
      <c r="AN4601" s="131"/>
      <c r="AO4601" s="130"/>
      <c r="AP4601" s="132"/>
      <c r="AY4601" s="133"/>
      <c r="BC4601" s="97"/>
      <c r="BD4601" s="97"/>
      <c r="BE4601" s="97"/>
      <c r="BF4601" s="97"/>
      <c r="BG4601" s="97"/>
    </row>
    <row r="4602" spans="9:59">
      <c r="I4602" s="80"/>
      <c r="J4602" s="81"/>
      <c r="K4602" s="82"/>
      <c r="L4602" s="83"/>
      <c r="M4602" s="84"/>
      <c r="N4602" s="85"/>
      <c r="O4602" s="82"/>
      <c r="P4602" s="86"/>
      <c r="S4602" s="88"/>
      <c r="T4602" s="82"/>
      <c r="U4602" s="88"/>
      <c r="V4602" s="82"/>
      <c r="W4602" s="88"/>
      <c r="X4602" s="82"/>
      <c r="Y4602" s="88"/>
      <c r="Z4602" s="82"/>
      <c r="AA4602" s="88"/>
      <c r="AB4602" s="82"/>
      <c r="AC4602" s="88"/>
      <c r="AD4602" s="82"/>
      <c r="AE4602" s="89"/>
      <c r="AI4602" s="130"/>
      <c r="AJ4602" s="131"/>
      <c r="AK4602" s="130"/>
      <c r="AL4602" s="131"/>
      <c r="AM4602" s="130"/>
      <c r="AN4602" s="131"/>
      <c r="AO4602" s="130"/>
      <c r="AP4602" s="132"/>
      <c r="AY4602" s="133"/>
      <c r="BC4602" s="97"/>
      <c r="BD4602" s="97"/>
      <c r="BE4602" s="97"/>
      <c r="BF4602" s="97"/>
      <c r="BG4602" s="97"/>
    </row>
    <row r="4603" spans="9:59">
      <c r="I4603" s="80"/>
      <c r="J4603" s="81"/>
      <c r="K4603" s="82"/>
      <c r="L4603" s="83"/>
      <c r="M4603" s="84"/>
      <c r="N4603" s="85"/>
      <c r="O4603" s="82"/>
      <c r="P4603" s="86"/>
      <c r="S4603" s="88"/>
      <c r="T4603" s="82"/>
      <c r="U4603" s="88"/>
      <c r="V4603" s="82"/>
      <c r="W4603" s="88"/>
      <c r="X4603" s="82"/>
      <c r="Y4603" s="88"/>
      <c r="Z4603" s="82"/>
      <c r="AA4603" s="88"/>
      <c r="AB4603" s="82"/>
      <c r="AC4603" s="88"/>
      <c r="AD4603" s="82"/>
      <c r="AE4603" s="89"/>
      <c r="AI4603" s="130"/>
      <c r="AJ4603" s="131"/>
      <c r="AK4603" s="130"/>
      <c r="AL4603" s="131"/>
      <c r="AM4603" s="130"/>
      <c r="AN4603" s="131"/>
      <c r="AO4603" s="130"/>
      <c r="AP4603" s="132"/>
      <c r="AY4603" s="133"/>
      <c r="BC4603" s="97"/>
      <c r="BD4603" s="97"/>
      <c r="BE4603" s="97"/>
      <c r="BF4603" s="97"/>
      <c r="BG4603" s="97"/>
    </row>
    <row r="4604" spans="9:59">
      <c r="I4604" s="80"/>
      <c r="J4604" s="81"/>
      <c r="K4604" s="82"/>
      <c r="L4604" s="83"/>
      <c r="M4604" s="84"/>
      <c r="N4604" s="85"/>
      <c r="O4604" s="82"/>
      <c r="P4604" s="86"/>
      <c r="S4604" s="88"/>
      <c r="T4604" s="82"/>
      <c r="U4604" s="88"/>
      <c r="V4604" s="82"/>
      <c r="W4604" s="88"/>
      <c r="X4604" s="82"/>
      <c r="Y4604" s="88"/>
      <c r="Z4604" s="82"/>
      <c r="AA4604" s="88"/>
      <c r="AB4604" s="82"/>
      <c r="AC4604" s="88"/>
      <c r="AD4604" s="82"/>
      <c r="AE4604" s="89"/>
      <c r="AI4604" s="130"/>
      <c r="AJ4604" s="131"/>
      <c r="AK4604" s="130"/>
      <c r="AL4604" s="131"/>
      <c r="AM4604" s="130"/>
      <c r="AN4604" s="131"/>
      <c r="AO4604" s="130"/>
      <c r="AP4604" s="132"/>
      <c r="AY4604" s="133"/>
      <c r="BC4604" s="97"/>
      <c r="BD4604" s="97"/>
      <c r="BE4604" s="97"/>
      <c r="BF4604" s="97"/>
      <c r="BG4604" s="97"/>
    </row>
    <row r="4605" spans="9:59">
      <c r="I4605" s="80"/>
      <c r="J4605" s="81"/>
      <c r="K4605" s="82"/>
      <c r="L4605" s="83"/>
      <c r="M4605" s="84"/>
      <c r="N4605" s="85"/>
      <c r="O4605" s="82"/>
      <c r="P4605" s="86"/>
      <c r="S4605" s="88"/>
      <c r="T4605" s="82"/>
      <c r="U4605" s="88"/>
      <c r="V4605" s="82"/>
      <c r="W4605" s="88"/>
      <c r="X4605" s="82"/>
      <c r="Y4605" s="88"/>
      <c r="Z4605" s="82"/>
      <c r="AA4605" s="88"/>
      <c r="AB4605" s="82"/>
      <c r="AC4605" s="88"/>
      <c r="AD4605" s="82"/>
      <c r="AE4605" s="89"/>
      <c r="AI4605" s="130"/>
      <c r="AJ4605" s="131"/>
      <c r="AK4605" s="130"/>
      <c r="AL4605" s="131"/>
      <c r="AM4605" s="130"/>
      <c r="AN4605" s="131"/>
      <c r="AO4605" s="130"/>
      <c r="AP4605" s="132"/>
      <c r="AY4605" s="133"/>
      <c r="BC4605" s="97"/>
      <c r="BD4605" s="97"/>
      <c r="BE4605" s="97"/>
      <c r="BF4605" s="97"/>
      <c r="BG4605" s="97"/>
    </row>
    <row r="4606" spans="9:59">
      <c r="I4606" s="80"/>
      <c r="J4606" s="81"/>
      <c r="K4606" s="82"/>
      <c r="L4606" s="83"/>
      <c r="M4606" s="84"/>
      <c r="N4606" s="85"/>
      <c r="O4606" s="82"/>
      <c r="P4606" s="86"/>
      <c r="S4606" s="88"/>
      <c r="T4606" s="82"/>
      <c r="U4606" s="88"/>
      <c r="V4606" s="82"/>
      <c r="W4606" s="88"/>
      <c r="X4606" s="82"/>
      <c r="Y4606" s="88"/>
      <c r="Z4606" s="82"/>
      <c r="AA4606" s="88"/>
      <c r="AB4606" s="82"/>
      <c r="AC4606" s="88"/>
      <c r="AD4606" s="82"/>
      <c r="AE4606" s="89"/>
      <c r="AI4606" s="130"/>
      <c r="AJ4606" s="131"/>
      <c r="AK4606" s="130"/>
      <c r="AL4606" s="131"/>
      <c r="AM4606" s="130"/>
      <c r="AN4606" s="131"/>
      <c r="AO4606" s="130"/>
      <c r="AP4606" s="132"/>
      <c r="AY4606" s="133"/>
      <c r="BC4606" s="97"/>
      <c r="BD4606" s="97"/>
      <c r="BE4606" s="97"/>
      <c r="BF4606" s="97"/>
      <c r="BG4606" s="97"/>
    </row>
    <row r="4607" spans="9:59">
      <c r="I4607" s="80"/>
      <c r="J4607" s="81"/>
      <c r="K4607" s="82"/>
      <c r="L4607" s="83"/>
      <c r="M4607" s="84"/>
      <c r="N4607" s="85"/>
      <c r="O4607" s="82"/>
      <c r="P4607" s="86"/>
      <c r="S4607" s="88"/>
      <c r="T4607" s="82"/>
      <c r="U4607" s="88"/>
      <c r="V4607" s="82"/>
      <c r="W4607" s="88"/>
      <c r="X4607" s="82"/>
      <c r="Y4607" s="88"/>
      <c r="Z4607" s="82"/>
      <c r="AA4607" s="88"/>
      <c r="AB4607" s="82"/>
      <c r="AC4607" s="88"/>
      <c r="AD4607" s="82"/>
      <c r="AE4607" s="89"/>
      <c r="AI4607" s="130"/>
      <c r="AJ4607" s="131"/>
      <c r="AK4607" s="130"/>
      <c r="AL4607" s="131"/>
      <c r="AM4607" s="130"/>
      <c r="AN4607" s="131"/>
      <c r="AO4607" s="130"/>
      <c r="AP4607" s="132"/>
      <c r="AY4607" s="133"/>
      <c r="BC4607" s="97"/>
      <c r="BD4607" s="97"/>
      <c r="BE4607" s="97"/>
      <c r="BF4607" s="97"/>
      <c r="BG4607" s="97"/>
    </row>
    <row r="4608" spans="9:59">
      <c r="I4608" s="80"/>
      <c r="J4608" s="81"/>
      <c r="K4608" s="82"/>
      <c r="L4608" s="83"/>
      <c r="M4608" s="84"/>
      <c r="N4608" s="85"/>
      <c r="O4608" s="82"/>
      <c r="P4608" s="86"/>
      <c r="S4608" s="88"/>
      <c r="T4608" s="82"/>
      <c r="U4608" s="88"/>
      <c r="V4608" s="82"/>
      <c r="W4608" s="88"/>
      <c r="X4608" s="82"/>
      <c r="Y4608" s="88"/>
      <c r="Z4608" s="82"/>
      <c r="AA4608" s="88"/>
      <c r="AB4608" s="82"/>
      <c r="AC4608" s="88"/>
      <c r="AD4608" s="82"/>
      <c r="AE4608" s="89"/>
      <c r="AI4608" s="130"/>
      <c r="AJ4608" s="131"/>
      <c r="AK4608" s="130"/>
      <c r="AL4608" s="131"/>
      <c r="AM4608" s="130"/>
      <c r="AN4608" s="131"/>
      <c r="AO4608" s="130"/>
      <c r="AP4608" s="132"/>
      <c r="AY4608" s="133"/>
      <c r="BC4608" s="97"/>
      <c r="BD4608" s="97"/>
      <c r="BE4608" s="97"/>
      <c r="BF4608" s="97"/>
      <c r="BG4608" s="97"/>
    </row>
    <row r="4609" spans="9:59">
      <c r="I4609" s="80"/>
      <c r="J4609" s="81"/>
      <c r="K4609" s="82"/>
      <c r="L4609" s="83"/>
      <c r="M4609" s="84"/>
      <c r="N4609" s="85"/>
      <c r="O4609" s="82"/>
      <c r="P4609" s="86"/>
      <c r="S4609" s="88"/>
      <c r="T4609" s="82"/>
      <c r="U4609" s="88"/>
      <c r="V4609" s="82"/>
      <c r="W4609" s="88"/>
      <c r="X4609" s="82"/>
      <c r="Y4609" s="88"/>
      <c r="Z4609" s="82"/>
      <c r="AA4609" s="88"/>
      <c r="AB4609" s="82"/>
      <c r="AC4609" s="88"/>
      <c r="AD4609" s="82"/>
      <c r="AE4609" s="89"/>
      <c r="AI4609" s="130"/>
      <c r="AJ4609" s="131"/>
      <c r="AK4609" s="130"/>
      <c r="AL4609" s="131"/>
      <c r="AM4609" s="130"/>
      <c r="AN4609" s="131"/>
      <c r="AO4609" s="130"/>
      <c r="AP4609" s="132"/>
      <c r="AY4609" s="133"/>
      <c r="BC4609" s="97"/>
      <c r="BD4609" s="97"/>
      <c r="BE4609" s="97"/>
      <c r="BF4609" s="97"/>
      <c r="BG4609" s="97"/>
    </row>
    <row r="4610" spans="9:59">
      <c r="I4610" s="80"/>
      <c r="J4610" s="81"/>
      <c r="K4610" s="82"/>
      <c r="L4610" s="83"/>
      <c r="M4610" s="84"/>
      <c r="N4610" s="85"/>
      <c r="O4610" s="82"/>
      <c r="P4610" s="86"/>
      <c r="S4610" s="88"/>
      <c r="T4610" s="82"/>
      <c r="U4610" s="88"/>
      <c r="V4610" s="82"/>
      <c r="W4610" s="88"/>
      <c r="X4610" s="82"/>
      <c r="Y4610" s="88"/>
      <c r="Z4610" s="82"/>
      <c r="AA4610" s="88"/>
      <c r="AB4610" s="82"/>
      <c r="AC4610" s="88"/>
      <c r="AD4610" s="82"/>
      <c r="AE4610" s="89"/>
      <c r="AI4610" s="130"/>
      <c r="AJ4610" s="131"/>
      <c r="AK4610" s="130"/>
      <c r="AL4610" s="131"/>
      <c r="AM4610" s="130"/>
      <c r="AN4610" s="131"/>
      <c r="AO4610" s="130"/>
      <c r="AP4610" s="132"/>
      <c r="AY4610" s="133"/>
      <c r="BC4610" s="97"/>
      <c r="BD4610" s="97"/>
      <c r="BE4610" s="97"/>
      <c r="BF4610" s="97"/>
      <c r="BG4610" s="97"/>
    </row>
    <row r="4611" spans="9:59">
      <c r="I4611" s="80"/>
      <c r="J4611" s="81"/>
      <c r="K4611" s="82"/>
      <c r="L4611" s="83"/>
      <c r="M4611" s="84"/>
      <c r="N4611" s="85"/>
      <c r="O4611" s="82"/>
      <c r="P4611" s="86"/>
      <c r="S4611" s="88"/>
      <c r="T4611" s="82"/>
      <c r="U4611" s="88"/>
      <c r="V4611" s="82"/>
      <c r="W4611" s="88"/>
      <c r="X4611" s="82"/>
      <c r="Y4611" s="88"/>
      <c r="Z4611" s="82"/>
      <c r="AA4611" s="88"/>
      <c r="AB4611" s="82"/>
      <c r="AC4611" s="88"/>
      <c r="AD4611" s="82"/>
      <c r="AE4611" s="89"/>
      <c r="AI4611" s="130"/>
      <c r="AJ4611" s="131"/>
      <c r="AK4611" s="130"/>
      <c r="AL4611" s="131"/>
      <c r="AM4611" s="130"/>
      <c r="AN4611" s="131"/>
      <c r="AO4611" s="130"/>
      <c r="AP4611" s="132"/>
      <c r="AY4611" s="133"/>
      <c r="BC4611" s="97"/>
      <c r="BD4611" s="97"/>
      <c r="BE4611" s="97"/>
      <c r="BF4611" s="97"/>
      <c r="BG4611" s="97"/>
    </row>
    <row r="4612" spans="9:59">
      <c r="I4612" s="80"/>
      <c r="J4612" s="81"/>
      <c r="K4612" s="82"/>
      <c r="L4612" s="83"/>
      <c r="M4612" s="84"/>
      <c r="N4612" s="85"/>
      <c r="O4612" s="82"/>
      <c r="P4612" s="86"/>
      <c r="S4612" s="88"/>
      <c r="T4612" s="82"/>
      <c r="U4612" s="88"/>
      <c r="V4612" s="82"/>
      <c r="W4612" s="88"/>
      <c r="X4612" s="82"/>
      <c r="Y4612" s="88"/>
      <c r="Z4612" s="82"/>
      <c r="AA4612" s="88"/>
      <c r="AB4612" s="82"/>
      <c r="AC4612" s="88"/>
      <c r="AD4612" s="82"/>
      <c r="AE4612" s="89"/>
      <c r="AI4612" s="130"/>
      <c r="AJ4612" s="131"/>
      <c r="AK4612" s="130"/>
      <c r="AL4612" s="131"/>
      <c r="AM4612" s="130"/>
      <c r="AN4612" s="131"/>
      <c r="AO4612" s="130"/>
      <c r="AP4612" s="132"/>
      <c r="AY4612" s="133"/>
      <c r="BC4612" s="97"/>
      <c r="BD4612" s="97"/>
      <c r="BE4612" s="97"/>
      <c r="BF4612" s="97"/>
      <c r="BG4612" s="97"/>
    </row>
    <row r="4613" spans="9:59">
      <c r="I4613" s="80"/>
      <c r="J4613" s="81"/>
      <c r="K4613" s="82"/>
      <c r="L4613" s="83"/>
      <c r="M4613" s="84"/>
      <c r="N4613" s="85"/>
      <c r="O4613" s="82"/>
      <c r="P4613" s="86"/>
      <c r="S4613" s="88"/>
      <c r="T4613" s="82"/>
      <c r="U4613" s="88"/>
      <c r="V4613" s="82"/>
      <c r="W4613" s="88"/>
      <c r="X4613" s="82"/>
      <c r="Y4613" s="88"/>
      <c r="Z4613" s="82"/>
      <c r="AA4613" s="88"/>
      <c r="AB4613" s="82"/>
      <c r="AC4613" s="88"/>
      <c r="AD4613" s="82"/>
      <c r="AE4613" s="89"/>
      <c r="AI4613" s="130"/>
      <c r="AJ4613" s="131"/>
      <c r="AK4613" s="130"/>
      <c r="AL4613" s="131"/>
      <c r="AM4613" s="130"/>
      <c r="AN4613" s="131"/>
      <c r="AO4613" s="130"/>
      <c r="AP4613" s="132"/>
      <c r="AY4613" s="133"/>
      <c r="BC4613" s="97"/>
      <c r="BD4613" s="97"/>
      <c r="BE4613" s="97"/>
      <c r="BF4613" s="97"/>
      <c r="BG4613" s="97"/>
    </row>
    <row r="4614" spans="9:59">
      <c r="I4614" s="80"/>
      <c r="J4614" s="81"/>
      <c r="K4614" s="82"/>
      <c r="L4614" s="83"/>
      <c r="M4614" s="84"/>
      <c r="N4614" s="85"/>
      <c r="O4614" s="82"/>
      <c r="P4614" s="86"/>
      <c r="S4614" s="88"/>
      <c r="T4614" s="82"/>
      <c r="U4614" s="88"/>
      <c r="V4614" s="82"/>
      <c r="W4614" s="88"/>
      <c r="X4614" s="82"/>
      <c r="Y4614" s="88"/>
      <c r="Z4614" s="82"/>
      <c r="AA4614" s="88"/>
      <c r="AB4614" s="82"/>
      <c r="AC4614" s="88"/>
      <c r="AD4614" s="82"/>
      <c r="AE4614" s="89"/>
      <c r="AI4614" s="130"/>
      <c r="AJ4614" s="131"/>
      <c r="AK4614" s="130"/>
      <c r="AL4614" s="131"/>
      <c r="AM4614" s="130"/>
      <c r="AN4614" s="131"/>
      <c r="AO4614" s="130"/>
      <c r="AP4614" s="132"/>
      <c r="AY4614" s="133"/>
      <c r="BC4614" s="97"/>
      <c r="BD4614" s="97"/>
      <c r="BE4614" s="97"/>
      <c r="BF4614" s="97"/>
      <c r="BG4614" s="97"/>
    </row>
    <row r="4615" spans="9:59">
      <c r="I4615" s="80"/>
      <c r="J4615" s="81"/>
      <c r="K4615" s="82"/>
      <c r="L4615" s="83"/>
      <c r="M4615" s="84"/>
      <c r="N4615" s="85"/>
      <c r="O4615" s="82"/>
      <c r="P4615" s="86"/>
      <c r="S4615" s="88"/>
      <c r="T4615" s="82"/>
      <c r="U4615" s="88"/>
      <c r="V4615" s="82"/>
      <c r="W4615" s="88"/>
      <c r="X4615" s="82"/>
      <c r="Y4615" s="88"/>
      <c r="Z4615" s="82"/>
      <c r="AA4615" s="88"/>
      <c r="AB4615" s="82"/>
      <c r="AC4615" s="88"/>
      <c r="AD4615" s="82"/>
      <c r="AE4615" s="89"/>
      <c r="AI4615" s="130"/>
      <c r="AJ4615" s="131"/>
      <c r="AK4615" s="130"/>
      <c r="AL4615" s="131"/>
      <c r="AM4615" s="130"/>
      <c r="AN4615" s="131"/>
      <c r="AO4615" s="130"/>
      <c r="AP4615" s="132"/>
      <c r="AY4615" s="133"/>
      <c r="BC4615" s="97"/>
      <c r="BD4615" s="97"/>
      <c r="BE4615" s="97"/>
      <c r="BF4615" s="97"/>
      <c r="BG4615" s="97"/>
    </row>
    <row r="4616" spans="9:59">
      <c r="I4616" s="80"/>
      <c r="J4616" s="81"/>
      <c r="K4616" s="82"/>
      <c r="L4616" s="83"/>
      <c r="M4616" s="84"/>
      <c r="N4616" s="85"/>
      <c r="O4616" s="82"/>
      <c r="P4616" s="86"/>
      <c r="S4616" s="88"/>
      <c r="T4616" s="82"/>
      <c r="U4616" s="88"/>
      <c r="V4616" s="82"/>
      <c r="W4616" s="88"/>
      <c r="X4616" s="82"/>
      <c r="Y4616" s="88"/>
      <c r="Z4616" s="82"/>
      <c r="AA4616" s="88"/>
      <c r="AB4616" s="82"/>
      <c r="AC4616" s="88"/>
      <c r="AD4616" s="82"/>
      <c r="AE4616" s="89"/>
      <c r="AI4616" s="130"/>
      <c r="AJ4616" s="131"/>
      <c r="AK4616" s="130"/>
      <c r="AL4616" s="131"/>
      <c r="AM4616" s="130"/>
      <c r="AN4616" s="131"/>
      <c r="AO4616" s="130"/>
      <c r="AP4616" s="132"/>
      <c r="AY4616" s="133"/>
      <c r="BC4616" s="97"/>
      <c r="BD4616" s="97"/>
      <c r="BE4616" s="97"/>
      <c r="BF4616" s="97"/>
      <c r="BG4616" s="97"/>
    </row>
    <row r="4617" spans="9:59">
      <c r="I4617" s="80"/>
      <c r="J4617" s="81"/>
      <c r="K4617" s="82"/>
      <c r="L4617" s="83"/>
      <c r="M4617" s="84"/>
      <c r="N4617" s="85"/>
      <c r="O4617" s="82"/>
      <c r="P4617" s="86"/>
      <c r="S4617" s="88"/>
      <c r="T4617" s="82"/>
      <c r="U4617" s="88"/>
      <c r="V4617" s="82"/>
      <c r="W4617" s="88"/>
      <c r="X4617" s="82"/>
      <c r="Y4617" s="88"/>
      <c r="Z4617" s="82"/>
      <c r="AA4617" s="88"/>
      <c r="AB4617" s="82"/>
      <c r="AC4617" s="88"/>
      <c r="AD4617" s="82"/>
      <c r="AE4617" s="89"/>
      <c r="AI4617" s="130"/>
      <c r="AJ4617" s="131"/>
      <c r="AK4617" s="130"/>
      <c r="AL4617" s="131"/>
      <c r="AM4617" s="130"/>
      <c r="AN4617" s="131"/>
      <c r="AO4617" s="130"/>
      <c r="AP4617" s="132"/>
      <c r="AY4617" s="133"/>
      <c r="BC4617" s="97"/>
      <c r="BD4617" s="97"/>
      <c r="BE4617" s="97"/>
      <c r="BF4617" s="97"/>
      <c r="BG4617" s="97"/>
    </row>
    <row r="4618" spans="9:59">
      <c r="I4618" s="80"/>
      <c r="J4618" s="81"/>
      <c r="K4618" s="82"/>
      <c r="L4618" s="83"/>
      <c r="M4618" s="84"/>
      <c r="N4618" s="85"/>
      <c r="O4618" s="82"/>
      <c r="P4618" s="86"/>
      <c r="S4618" s="88"/>
      <c r="T4618" s="82"/>
      <c r="U4618" s="88"/>
      <c r="V4618" s="82"/>
      <c r="W4618" s="88"/>
      <c r="X4618" s="82"/>
      <c r="Y4618" s="88"/>
      <c r="Z4618" s="82"/>
      <c r="AA4618" s="88"/>
      <c r="AB4618" s="82"/>
      <c r="AC4618" s="88"/>
      <c r="AD4618" s="82"/>
      <c r="AE4618" s="89"/>
      <c r="AI4618" s="130"/>
      <c r="AJ4618" s="131"/>
      <c r="AK4618" s="130"/>
      <c r="AL4618" s="131"/>
      <c r="AM4618" s="130"/>
      <c r="AN4618" s="131"/>
      <c r="AO4618" s="130"/>
      <c r="AP4618" s="132"/>
      <c r="AY4618" s="133"/>
      <c r="BC4618" s="97"/>
      <c r="BD4618" s="97"/>
      <c r="BE4618" s="97"/>
      <c r="BF4618" s="97"/>
      <c r="BG4618" s="97"/>
    </row>
    <row r="4619" spans="9:59">
      <c r="I4619" s="80"/>
      <c r="J4619" s="81"/>
      <c r="K4619" s="82"/>
      <c r="L4619" s="83"/>
      <c r="M4619" s="84"/>
      <c r="N4619" s="85"/>
      <c r="O4619" s="82"/>
      <c r="P4619" s="86"/>
      <c r="S4619" s="88"/>
      <c r="T4619" s="82"/>
      <c r="U4619" s="88"/>
      <c r="V4619" s="82"/>
      <c r="W4619" s="88"/>
      <c r="X4619" s="82"/>
      <c r="Y4619" s="88"/>
      <c r="Z4619" s="82"/>
      <c r="AA4619" s="88"/>
      <c r="AB4619" s="82"/>
      <c r="AC4619" s="88"/>
      <c r="AD4619" s="82"/>
      <c r="AE4619" s="89"/>
      <c r="AI4619" s="130"/>
      <c r="AJ4619" s="131"/>
      <c r="AK4619" s="130"/>
      <c r="AL4619" s="131"/>
      <c r="AM4619" s="130"/>
      <c r="AN4619" s="131"/>
      <c r="AO4619" s="130"/>
      <c r="AP4619" s="132"/>
      <c r="AY4619" s="133"/>
      <c r="BC4619" s="97"/>
      <c r="BD4619" s="97"/>
      <c r="BE4619" s="97"/>
      <c r="BF4619" s="97"/>
      <c r="BG4619" s="97"/>
    </row>
    <row r="4620" spans="9:59">
      <c r="I4620" s="80"/>
      <c r="J4620" s="81"/>
      <c r="K4620" s="82"/>
      <c r="L4620" s="83"/>
      <c r="M4620" s="84"/>
      <c r="N4620" s="85"/>
      <c r="O4620" s="82"/>
      <c r="P4620" s="86"/>
      <c r="S4620" s="88"/>
      <c r="T4620" s="82"/>
      <c r="U4620" s="88"/>
      <c r="V4620" s="82"/>
      <c r="W4620" s="88"/>
      <c r="X4620" s="82"/>
      <c r="Y4620" s="88"/>
      <c r="Z4620" s="82"/>
      <c r="AA4620" s="88"/>
      <c r="AB4620" s="82"/>
      <c r="AC4620" s="88"/>
      <c r="AD4620" s="82"/>
      <c r="AE4620" s="89"/>
      <c r="AI4620" s="130"/>
      <c r="AJ4620" s="131"/>
      <c r="AK4620" s="130"/>
      <c r="AL4620" s="131"/>
      <c r="AM4620" s="130"/>
      <c r="AN4620" s="131"/>
      <c r="AO4620" s="130"/>
      <c r="AP4620" s="132"/>
      <c r="AY4620" s="133"/>
      <c r="BC4620" s="97"/>
      <c r="BD4620" s="97"/>
      <c r="BE4620" s="97"/>
      <c r="BF4620" s="97"/>
      <c r="BG4620" s="97"/>
    </row>
    <row r="4621" spans="9:59">
      <c r="I4621" s="80"/>
      <c r="J4621" s="81"/>
      <c r="K4621" s="82"/>
      <c r="L4621" s="83"/>
      <c r="M4621" s="84"/>
      <c r="N4621" s="85"/>
      <c r="O4621" s="82"/>
      <c r="P4621" s="86"/>
      <c r="S4621" s="88"/>
      <c r="T4621" s="82"/>
      <c r="U4621" s="88"/>
      <c r="V4621" s="82"/>
      <c r="W4621" s="88"/>
      <c r="X4621" s="82"/>
      <c r="Y4621" s="88"/>
      <c r="Z4621" s="82"/>
      <c r="AA4621" s="88"/>
      <c r="AB4621" s="82"/>
      <c r="AC4621" s="88"/>
      <c r="AD4621" s="82"/>
      <c r="AE4621" s="89"/>
      <c r="AI4621" s="130"/>
      <c r="AJ4621" s="131"/>
      <c r="AK4621" s="130"/>
      <c r="AL4621" s="131"/>
      <c r="AM4621" s="130"/>
      <c r="AN4621" s="131"/>
      <c r="AO4621" s="130"/>
      <c r="AP4621" s="132"/>
      <c r="AY4621" s="133"/>
      <c r="BC4621" s="97"/>
      <c r="BD4621" s="97"/>
      <c r="BE4621" s="97"/>
      <c r="BF4621" s="97"/>
      <c r="BG4621" s="97"/>
    </row>
    <row r="4622" spans="9:59">
      <c r="I4622" s="80"/>
      <c r="J4622" s="81"/>
      <c r="K4622" s="82"/>
      <c r="L4622" s="83"/>
      <c r="M4622" s="84"/>
      <c r="N4622" s="85"/>
      <c r="O4622" s="82"/>
      <c r="P4622" s="86"/>
      <c r="S4622" s="88"/>
      <c r="T4622" s="82"/>
      <c r="U4622" s="88"/>
      <c r="V4622" s="82"/>
      <c r="W4622" s="88"/>
      <c r="X4622" s="82"/>
      <c r="Y4622" s="88"/>
      <c r="Z4622" s="82"/>
      <c r="AA4622" s="88"/>
      <c r="AB4622" s="82"/>
      <c r="AC4622" s="88"/>
      <c r="AD4622" s="82"/>
      <c r="AE4622" s="89"/>
      <c r="AI4622" s="130"/>
      <c r="AJ4622" s="131"/>
      <c r="AK4622" s="130"/>
      <c r="AL4622" s="131"/>
      <c r="AM4622" s="130"/>
      <c r="AN4622" s="131"/>
      <c r="AO4622" s="130"/>
      <c r="AP4622" s="132"/>
      <c r="AY4622" s="133"/>
      <c r="BC4622" s="97"/>
      <c r="BD4622" s="97"/>
      <c r="BE4622" s="97"/>
      <c r="BF4622" s="97"/>
      <c r="BG4622" s="97"/>
    </row>
    <row r="4623" spans="9:59">
      <c r="I4623" s="80"/>
      <c r="J4623" s="81"/>
      <c r="K4623" s="82"/>
      <c r="L4623" s="83"/>
      <c r="M4623" s="84"/>
      <c r="N4623" s="85"/>
      <c r="O4623" s="82"/>
      <c r="P4623" s="86"/>
      <c r="S4623" s="88"/>
      <c r="T4623" s="82"/>
      <c r="U4623" s="88"/>
      <c r="V4623" s="82"/>
      <c r="W4623" s="88"/>
      <c r="X4623" s="82"/>
      <c r="Y4623" s="88"/>
      <c r="Z4623" s="82"/>
      <c r="AA4623" s="88"/>
      <c r="AB4623" s="82"/>
      <c r="AC4623" s="88"/>
      <c r="AD4623" s="82"/>
      <c r="AE4623" s="89"/>
      <c r="AI4623" s="130"/>
      <c r="AJ4623" s="131"/>
      <c r="AK4623" s="130"/>
      <c r="AL4623" s="131"/>
      <c r="AM4623" s="130"/>
      <c r="AN4623" s="131"/>
      <c r="AO4623" s="130"/>
      <c r="AP4623" s="132"/>
      <c r="AY4623" s="133"/>
      <c r="BC4623" s="97"/>
      <c r="BD4623" s="97"/>
      <c r="BE4623" s="97"/>
      <c r="BF4623" s="97"/>
      <c r="BG4623" s="97"/>
    </row>
    <row r="4624" spans="9:59">
      <c r="I4624" s="80"/>
      <c r="J4624" s="81"/>
      <c r="K4624" s="82"/>
      <c r="L4624" s="83"/>
      <c r="M4624" s="84"/>
      <c r="N4624" s="85"/>
      <c r="O4624" s="82"/>
      <c r="P4624" s="86"/>
      <c r="S4624" s="88"/>
      <c r="T4624" s="82"/>
      <c r="U4624" s="88"/>
      <c r="V4624" s="82"/>
      <c r="W4624" s="88"/>
      <c r="X4624" s="82"/>
      <c r="Y4624" s="88"/>
      <c r="Z4624" s="82"/>
      <c r="AA4624" s="88"/>
      <c r="AB4624" s="82"/>
      <c r="AC4624" s="88"/>
      <c r="AD4624" s="82"/>
      <c r="AE4624" s="89"/>
      <c r="AI4624" s="130"/>
      <c r="AJ4624" s="131"/>
      <c r="AK4624" s="130"/>
      <c r="AL4624" s="131"/>
      <c r="AM4624" s="130"/>
      <c r="AN4624" s="131"/>
      <c r="AO4624" s="130"/>
      <c r="AP4624" s="132"/>
      <c r="AY4624" s="133"/>
      <c r="BC4624" s="97"/>
      <c r="BD4624" s="97"/>
      <c r="BE4624" s="97"/>
      <c r="BF4624" s="97"/>
      <c r="BG4624" s="97"/>
    </row>
    <row r="4625" spans="9:59">
      <c r="I4625" s="80"/>
      <c r="J4625" s="81"/>
      <c r="K4625" s="82"/>
      <c r="L4625" s="83"/>
      <c r="M4625" s="84"/>
      <c r="N4625" s="85"/>
      <c r="O4625" s="82"/>
      <c r="P4625" s="86"/>
      <c r="S4625" s="88"/>
      <c r="T4625" s="82"/>
      <c r="U4625" s="88"/>
      <c r="V4625" s="82"/>
      <c r="W4625" s="88"/>
      <c r="X4625" s="82"/>
      <c r="Y4625" s="88"/>
      <c r="Z4625" s="82"/>
      <c r="AA4625" s="88"/>
      <c r="AB4625" s="82"/>
      <c r="AC4625" s="88"/>
      <c r="AD4625" s="82"/>
      <c r="AE4625" s="89"/>
      <c r="AI4625" s="130"/>
      <c r="AJ4625" s="131"/>
      <c r="AK4625" s="130"/>
      <c r="AL4625" s="131"/>
      <c r="AM4625" s="130"/>
      <c r="AN4625" s="131"/>
      <c r="AO4625" s="130"/>
      <c r="AP4625" s="132"/>
      <c r="AY4625" s="133"/>
      <c r="BC4625" s="97"/>
      <c r="BD4625" s="97"/>
      <c r="BE4625" s="97"/>
      <c r="BF4625" s="97"/>
      <c r="BG4625" s="97"/>
    </row>
    <row r="4626" spans="9:59">
      <c r="I4626" s="80"/>
      <c r="J4626" s="81"/>
      <c r="K4626" s="82"/>
      <c r="L4626" s="83"/>
      <c r="M4626" s="84"/>
      <c r="N4626" s="85"/>
      <c r="O4626" s="82"/>
      <c r="P4626" s="86"/>
      <c r="S4626" s="88"/>
      <c r="T4626" s="82"/>
      <c r="U4626" s="88"/>
      <c r="V4626" s="82"/>
      <c r="W4626" s="88"/>
      <c r="X4626" s="82"/>
      <c r="Y4626" s="88"/>
      <c r="Z4626" s="82"/>
      <c r="AA4626" s="88"/>
      <c r="AB4626" s="82"/>
      <c r="AC4626" s="88"/>
      <c r="AD4626" s="82"/>
      <c r="AE4626" s="89"/>
      <c r="AI4626" s="130"/>
      <c r="AJ4626" s="131"/>
      <c r="AK4626" s="130"/>
      <c r="AL4626" s="131"/>
      <c r="AM4626" s="130"/>
      <c r="AN4626" s="131"/>
      <c r="AO4626" s="130"/>
      <c r="AP4626" s="132"/>
      <c r="AY4626" s="133"/>
      <c r="BC4626" s="97"/>
      <c r="BD4626" s="97"/>
      <c r="BE4626" s="97"/>
      <c r="BF4626" s="97"/>
      <c r="BG4626" s="97"/>
    </row>
    <row r="4627" spans="9:59">
      <c r="I4627" s="80"/>
      <c r="J4627" s="81"/>
      <c r="K4627" s="82"/>
      <c r="L4627" s="83"/>
      <c r="M4627" s="84"/>
      <c r="N4627" s="85"/>
      <c r="O4627" s="82"/>
      <c r="P4627" s="86"/>
      <c r="S4627" s="88"/>
      <c r="T4627" s="82"/>
      <c r="U4627" s="88"/>
      <c r="V4627" s="82"/>
      <c r="W4627" s="88"/>
      <c r="X4627" s="82"/>
      <c r="Y4627" s="88"/>
      <c r="Z4627" s="82"/>
      <c r="AA4627" s="88"/>
      <c r="AB4627" s="82"/>
      <c r="AC4627" s="88"/>
      <c r="AD4627" s="82"/>
      <c r="AE4627" s="89"/>
      <c r="AI4627" s="130"/>
      <c r="AJ4627" s="131"/>
      <c r="AK4627" s="130"/>
      <c r="AL4627" s="131"/>
      <c r="AM4627" s="130"/>
      <c r="AN4627" s="131"/>
      <c r="AO4627" s="130"/>
      <c r="AP4627" s="132"/>
      <c r="AY4627" s="133"/>
      <c r="BC4627" s="97"/>
      <c r="BD4627" s="97"/>
      <c r="BE4627" s="97"/>
      <c r="BF4627" s="97"/>
      <c r="BG4627" s="97"/>
    </row>
    <row r="4628" spans="9:59">
      <c r="I4628" s="80"/>
      <c r="J4628" s="81"/>
      <c r="K4628" s="82"/>
      <c r="L4628" s="83"/>
      <c r="M4628" s="84"/>
      <c r="N4628" s="85"/>
      <c r="O4628" s="82"/>
      <c r="P4628" s="86"/>
      <c r="S4628" s="88"/>
      <c r="T4628" s="82"/>
      <c r="U4628" s="88"/>
      <c r="V4628" s="82"/>
      <c r="W4628" s="88"/>
      <c r="X4628" s="82"/>
      <c r="Y4628" s="88"/>
      <c r="Z4628" s="82"/>
      <c r="AA4628" s="88"/>
      <c r="AB4628" s="82"/>
      <c r="AC4628" s="88"/>
      <c r="AD4628" s="82"/>
      <c r="AE4628" s="89"/>
      <c r="AI4628" s="130"/>
      <c r="AJ4628" s="131"/>
      <c r="AK4628" s="130"/>
      <c r="AL4628" s="131"/>
      <c r="AM4628" s="130"/>
      <c r="AN4628" s="131"/>
      <c r="AO4628" s="130"/>
      <c r="AP4628" s="132"/>
      <c r="AY4628" s="133"/>
      <c r="BC4628" s="97"/>
      <c r="BD4628" s="97"/>
      <c r="BE4628" s="97"/>
      <c r="BF4628" s="97"/>
      <c r="BG4628" s="97"/>
    </row>
    <row r="4629" spans="9:59">
      <c r="I4629" s="80"/>
      <c r="J4629" s="81"/>
      <c r="K4629" s="82"/>
      <c r="L4629" s="83"/>
      <c r="M4629" s="84"/>
      <c r="N4629" s="85"/>
      <c r="O4629" s="82"/>
      <c r="P4629" s="86"/>
      <c r="S4629" s="88"/>
      <c r="T4629" s="82"/>
      <c r="U4629" s="88"/>
      <c r="V4629" s="82"/>
      <c r="W4629" s="88"/>
      <c r="X4629" s="82"/>
      <c r="Y4629" s="88"/>
      <c r="Z4629" s="82"/>
      <c r="AA4629" s="88"/>
      <c r="AB4629" s="82"/>
      <c r="AC4629" s="88"/>
      <c r="AD4629" s="82"/>
      <c r="AE4629" s="89"/>
      <c r="AI4629" s="130"/>
      <c r="AJ4629" s="131"/>
      <c r="AK4629" s="130"/>
      <c r="AL4629" s="131"/>
      <c r="AM4629" s="130"/>
      <c r="AN4629" s="131"/>
      <c r="AO4629" s="130"/>
      <c r="AP4629" s="132"/>
      <c r="AY4629" s="133"/>
      <c r="BC4629" s="97"/>
      <c r="BD4629" s="97"/>
      <c r="BE4629" s="97"/>
      <c r="BF4629" s="97"/>
      <c r="BG4629" s="97"/>
    </row>
    <row r="4630" spans="9:59">
      <c r="I4630" s="80"/>
      <c r="J4630" s="81"/>
      <c r="K4630" s="82"/>
      <c r="L4630" s="83"/>
      <c r="M4630" s="84"/>
      <c r="N4630" s="85"/>
      <c r="O4630" s="82"/>
      <c r="P4630" s="86"/>
      <c r="S4630" s="88"/>
      <c r="T4630" s="82"/>
      <c r="U4630" s="88"/>
      <c r="V4630" s="82"/>
      <c r="W4630" s="88"/>
      <c r="X4630" s="82"/>
      <c r="Y4630" s="88"/>
      <c r="Z4630" s="82"/>
      <c r="AA4630" s="88"/>
      <c r="AB4630" s="82"/>
      <c r="AC4630" s="88"/>
      <c r="AD4630" s="82"/>
      <c r="AE4630" s="89"/>
      <c r="AI4630" s="130"/>
      <c r="AJ4630" s="131"/>
      <c r="AK4630" s="130"/>
      <c r="AL4630" s="131"/>
      <c r="AM4630" s="130"/>
      <c r="AN4630" s="131"/>
      <c r="AO4630" s="130"/>
      <c r="AP4630" s="132"/>
      <c r="AY4630" s="133"/>
      <c r="BC4630" s="97"/>
      <c r="BD4630" s="97"/>
      <c r="BE4630" s="97"/>
      <c r="BF4630" s="97"/>
      <c r="BG4630" s="97"/>
    </row>
    <row r="4631" spans="9:59">
      <c r="I4631" s="80"/>
      <c r="J4631" s="81"/>
      <c r="K4631" s="82"/>
      <c r="L4631" s="83"/>
      <c r="M4631" s="84"/>
      <c r="N4631" s="85"/>
      <c r="O4631" s="82"/>
      <c r="P4631" s="86"/>
      <c r="S4631" s="88"/>
      <c r="T4631" s="82"/>
      <c r="U4631" s="88"/>
      <c r="V4631" s="82"/>
      <c r="W4631" s="88"/>
      <c r="X4631" s="82"/>
      <c r="Y4631" s="88"/>
      <c r="Z4631" s="82"/>
      <c r="AA4631" s="88"/>
      <c r="AB4631" s="82"/>
      <c r="AC4631" s="88"/>
      <c r="AD4631" s="82"/>
      <c r="AE4631" s="89"/>
      <c r="AI4631" s="130"/>
      <c r="AJ4631" s="131"/>
      <c r="AK4631" s="130"/>
      <c r="AL4631" s="131"/>
      <c r="AM4631" s="130"/>
      <c r="AN4631" s="131"/>
      <c r="AO4631" s="130"/>
      <c r="AP4631" s="132"/>
      <c r="AY4631" s="133"/>
      <c r="BC4631" s="97"/>
      <c r="BD4631" s="97"/>
      <c r="BE4631" s="97"/>
      <c r="BF4631" s="97"/>
      <c r="BG4631" s="97"/>
    </row>
    <row r="4632" spans="9:59">
      <c r="I4632" s="80"/>
      <c r="J4632" s="81"/>
      <c r="K4632" s="82"/>
      <c r="L4632" s="83"/>
      <c r="M4632" s="84"/>
      <c r="N4632" s="85"/>
      <c r="O4632" s="82"/>
      <c r="P4632" s="86"/>
      <c r="S4632" s="88"/>
      <c r="T4632" s="82"/>
      <c r="U4632" s="88"/>
      <c r="V4632" s="82"/>
      <c r="W4632" s="88"/>
      <c r="X4632" s="82"/>
      <c r="Y4632" s="88"/>
      <c r="Z4632" s="82"/>
      <c r="AA4632" s="88"/>
      <c r="AB4632" s="82"/>
      <c r="AC4632" s="88"/>
      <c r="AD4632" s="82"/>
      <c r="AE4632" s="89"/>
      <c r="AI4632" s="130"/>
      <c r="AJ4632" s="131"/>
      <c r="AK4632" s="130"/>
      <c r="AL4632" s="131"/>
      <c r="AM4632" s="130"/>
      <c r="AN4632" s="131"/>
      <c r="AO4632" s="130"/>
      <c r="AP4632" s="132"/>
      <c r="AY4632" s="133"/>
      <c r="BC4632" s="97"/>
      <c r="BD4632" s="97"/>
      <c r="BE4632" s="97"/>
      <c r="BF4632" s="97"/>
      <c r="BG4632" s="97"/>
    </row>
    <row r="4633" spans="9:59">
      <c r="I4633" s="80"/>
      <c r="J4633" s="81"/>
      <c r="K4633" s="82"/>
      <c r="L4633" s="83"/>
      <c r="M4633" s="84"/>
      <c r="N4633" s="85"/>
      <c r="O4633" s="82"/>
      <c r="P4633" s="86"/>
      <c r="S4633" s="88"/>
      <c r="T4633" s="82"/>
      <c r="U4633" s="88"/>
      <c r="V4633" s="82"/>
      <c r="W4633" s="88"/>
      <c r="X4633" s="82"/>
      <c r="Y4633" s="88"/>
      <c r="Z4633" s="82"/>
      <c r="AA4633" s="88"/>
      <c r="AB4633" s="82"/>
      <c r="AC4633" s="88"/>
      <c r="AD4633" s="82"/>
      <c r="AE4633" s="89"/>
      <c r="AI4633" s="130"/>
      <c r="AJ4633" s="131"/>
      <c r="AK4633" s="130"/>
      <c r="AL4633" s="131"/>
      <c r="AM4633" s="130"/>
      <c r="AN4633" s="131"/>
      <c r="AO4633" s="130"/>
      <c r="AP4633" s="132"/>
      <c r="AY4633" s="133"/>
      <c r="BC4633" s="97"/>
      <c r="BD4633" s="97"/>
      <c r="BE4633" s="97"/>
      <c r="BF4633" s="97"/>
      <c r="BG4633" s="97"/>
    </row>
    <row r="4634" spans="9:59">
      <c r="I4634" s="80"/>
      <c r="J4634" s="81"/>
      <c r="K4634" s="82"/>
      <c r="L4634" s="83"/>
      <c r="M4634" s="84"/>
      <c r="N4634" s="85"/>
      <c r="O4634" s="82"/>
      <c r="P4634" s="86"/>
      <c r="S4634" s="88"/>
      <c r="T4634" s="82"/>
      <c r="U4634" s="88"/>
      <c r="V4634" s="82"/>
      <c r="W4634" s="88"/>
      <c r="X4634" s="82"/>
      <c r="Y4634" s="88"/>
      <c r="Z4634" s="82"/>
      <c r="AA4634" s="88"/>
      <c r="AB4634" s="82"/>
      <c r="AC4634" s="88"/>
      <c r="AD4634" s="82"/>
      <c r="AE4634" s="89"/>
      <c r="AI4634" s="130"/>
      <c r="AJ4634" s="131"/>
      <c r="AK4634" s="130"/>
      <c r="AL4634" s="131"/>
      <c r="AM4634" s="130"/>
      <c r="AN4634" s="131"/>
      <c r="AO4634" s="130"/>
      <c r="AP4634" s="132"/>
      <c r="AY4634" s="133"/>
      <c r="BC4634" s="97"/>
      <c r="BD4634" s="97"/>
      <c r="BE4634" s="97"/>
      <c r="BF4634" s="97"/>
      <c r="BG4634" s="97"/>
    </row>
    <row r="4635" spans="9:59">
      <c r="I4635" s="80"/>
      <c r="J4635" s="81"/>
      <c r="K4635" s="82"/>
      <c r="L4635" s="83"/>
      <c r="M4635" s="84"/>
      <c r="N4635" s="85"/>
      <c r="O4635" s="82"/>
      <c r="P4635" s="86"/>
      <c r="S4635" s="88"/>
      <c r="T4635" s="82"/>
      <c r="U4635" s="88"/>
      <c r="V4635" s="82"/>
      <c r="W4635" s="88"/>
      <c r="X4635" s="82"/>
      <c r="Y4635" s="88"/>
      <c r="Z4635" s="82"/>
      <c r="AA4635" s="88"/>
      <c r="AB4635" s="82"/>
      <c r="AC4635" s="88"/>
      <c r="AD4635" s="82"/>
      <c r="AE4635" s="89"/>
      <c r="AI4635" s="130"/>
      <c r="AJ4635" s="131"/>
      <c r="AK4635" s="130"/>
      <c r="AL4635" s="131"/>
      <c r="AM4635" s="130"/>
      <c r="AN4635" s="131"/>
      <c r="AO4635" s="130"/>
      <c r="AP4635" s="132"/>
      <c r="AY4635" s="133"/>
      <c r="BC4635" s="97"/>
      <c r="BD4635" s="97"/>
      <c r="BE4635" s="97"/>
      <c r="BF4635" s="97"/>
      <c r="BG4635" s="97"/>
    </row>
    <row r="4636" spans="9:59">
      <c r="I4636" s="80"/>
      <c r="J4636" s="81"/>
      <c r="K4636" s="82"/>
      <c r="L4636" s="83"/>
      <c r="M4636" s="84"/>
      <c r="N4636" s="85"/>
      <c r="O4636" s="82"/>
      <c r="P4636" s="86"/>
      <c r="S4636" s="88"/>
      <c r="T4636" s="82"/>
      <c r="U4636" s="88"/>
      <c r="V4636" s="82"/>
      <c r="W4636" s="88"/>
      <c r="X4636" s="82"/>
      <c r="Y4636" s="88"/>
      <c r="Z4636" s="82"/>
      <c r="AA4636" s="88"/>
      <c r="AB4636" s="82"/>
      <c r="AC4636" s="88"/>
      <c r="AD4636" s="82"/>
      <c r="AE4636" s="89"/>
      <c r="AI4636" s="130"/>
      <c r="AJ4636" s="131"/>
      <c r="AK4636" s="130"/>
      <c r="AL4636" s="131"/>
      <c r="AM4636" s="130"/>
      <c r="AN4636" s="131"/>
      <c r="AO4636" s="130"/>
      <c r="AP4636" s="132"/>
      <c r="AY4636" s="133"/>
      <c r="BC4636" s="97"/>
      <c r="BD4636" s="97"/>
      <c r="BE4636" s="97"/>
      <c r="BF4636" s="97"/>
      <c r="BG4636" s="97"/>
    </row>
    <row r="4637" spans="9:59">
      <c r="I4637" s="80"/>
      <c r="J4637" s="81"/>
      <c r="K4637" s="82"/>
      <c r="L4637" s="83"/>
      <c r="M4637" s="84"/>
      <c r="N4637" s="85"/>
      <c r="O4637" s="82"/>
      <c r="P4637" s="86"/>
      <c r="S4637" s="88"/>
      <c r="T4637" s="82"/>
      <c r="U4637" s="88"/>
      <c r="V4637" s="82"/>
      <c r="W4637" s="88"/>
      <c r="X4637" s="82"/>
      <c r="Y4637" s="88"/>
      <c r="Z4637" s="82"/>
      <c r="AA4637" s="88"/>
      <c r="AB4637" s="82"/>
      <c r="AC4637" s="88"/>
      <c r="AD4637" s="82"/>
      <c r="AE4637" s="89"/>
      <c r="AI4637" s="130"/>
      <c r="AJ4637" s="131"/>
      <c r="AK4637" s="130"/>
      <c r="AL4637" s="131"/>
      <c r="AM4637" s="130"/>
      <c r="AN4637" s="131"/>
      <c r="AO4637" s="130"/>
      <c r="AP4637" s="132"/>
      <c r="AY4637" s="133"/>
      <c r="BC4637" s="97"/>
      <c r="BD4637" s="97"/>
      <c r="BE4637" s="97"/>
      <c r="BF4637" s="97"/>
      <c r="BG4637" s="97"/>
    </row>
    <row r="4638" spans="9:59">
      <c r="I4638" s="80"/>
      <c r="J4638" s="81"/>
      <c r="K4638" s="82"/>
      <c r="L4638" s="83"/>
      <c r="M4638" s="84"/>
      <c r="N4638" s="85"/>
      <c r="O4638" s="82"/>
      <c r="P4638" s="86"/>
      <c r="S4638" s="88"/>
      <c r="T4638" s="82"/>
      <c r="U4638" s="88"/>
      <c r="V4638" s="82"/>
      <c r="W4638" s="88"/>
      <c r="X4638" s="82"/>
      <c r="Y4638" s="88"/>
      <c r="Z4638" s="82"/>
      <c r="AA4638" s="88"/>
      <c r="AB4638" s="82"/>
      <c r="AC4638" s="88"/>
      <c r="AD4638" s="82"/>
      <c r="AE4638" s="89"/>
      <c r="AI4638" s="130"/>
      <c r="AJ4638" s="131"/>
      <c r="AK4638" s="130"/>
      <c r="AL4638" s="131"/>
      <c r="AM4638" s="130"/>
      <c r="AN4638" s="131"/>
      <c r="AO4638" s="130"/>
      <c r="AP4638" s="132"/>
      <c r="AY4638" s="133"/>
      <c r="BC4638" s="97"/>
      <c r="BD4638" s="97"/>
      <c r="BE4638" s="97"/>
      <c r="BF4638" s="97"/>
      <c r="BG4638" s="97"/>
    </row>
    <row r="4639" spans="9:59">
      <c r="I4639" s="80"/>
      <c r="J4639" s="81"/>
      <c r="K4639" s="82"/>
      <c r="L4639" s="83"/>
      <c r="M4639" s="84"/>
      <c r="N4639" s="85"/>
      <c r="O4639" s="82"/>
      <c r="P4639" s="86"/>
      <c r="S4639" s="88"/>
      <c r="T4639" s="82"/>
      <c r="U4639" s="88"/>
      <c r="V4639" s="82"/>
      <c r="W4639" s="88"/>
      <c r="X4639" s="82"/>
      <c r="Y4639" s="88"/>
      <c r="Z4639" s="82"/>
      <c r="AA4639" s="88"/>
      <c r="AB4639" s="82"/>
      <c r="AC4639" s="88"/>
      <c r="AD4639" s="82"/>
      <c r="AE4639" s="89"/>
      <c r="AI4639" s="130"/>
      <c r="AJ4639" s="131"/>
      <c r="AK4639" s="130"/>
      <c r="AL4639" s="131"/>
      <c r="AM4639" s="130"/>
      <c r="AN4639" s="131"/>
      <c r="AO4639" s="130"/>
      <c r="AP4639" s="132"/>
      <c r="AY4639" s="133"/>
      <c r="BC4639" s="97"/>
      <c r="BD4639" s="97"/>
      <c r="BE4639" s="97"/>
      <c r="BF4639" s="97"/>
      <c r="BG4639" s="97"/>
    </row>
    <row r="4640" spans="9:59">
      <c r="I4640" s="80"/>
      <c r="J4640" s="81"/>
      <c r="K4640" s="82"/>
      <c r="L4640" s="83"/>
      <c r="M4640" s="84"/>
      <c r="N4640" s="85"/>
      <c r="O4640" s="82"/>
      <c r="P4640" s="86"/>
      <c r="S4640" s="88"/>
      <c r="T4640" s="82"/>
      <c r="U4640" s="88"/>
      <c r="V4640" s="82"/>
      <c r="W4640" s="88"/>
      <c r="X4640" s="82"/>
      <c r="Y4640" s="88"/>
      <c r="Z4640" s="82"/>
      <c r="AA4640" s="88"/>
      <c r="AB4640" s="82"/>
      <c r="AC4640" s="88"/>
      <c r="AD4640" s="82"/>
      <c r="AE4640" s="89"/>
      <c r="AI4640" s="130"/>
      <c r="AJ4640" s="131"/>
      <c r="AK4640" s="130"/>
      <c r="AL4640" s="131"/>
      <c r="AM4640" s="130"/>
      <c r="AN4640" s="131"/>
      <c r="AO4640" s="130"/>
      <c r="AP4640" s="132"/>
      <c r="AY4640" s="133"/>
      <c r="BC4640" s="97"/>
      <c r="BD4640" s="97"/>
      <c r="BE4640" s="97"/>
      <c r="BF4640" s="97"/>
      <c r="BG4640" s="97"/>
    </row>
    <row r="4641" spans="9:59">
      <c r="I4641" s="80"/>
      <c r="J4641" s="81"/>
      <c r="K4641" s="82"/>
      <c r="L4641" s="83"/>
      <c r="M4641" s="84"/>
      <c r="N4641" s="85"/>
      <c r="O4641" s="82"/>
      <c r="P4641" s="86"/>
      <c r="S4641" s="88"/>
      <c r="T4641" s="82"/>
      <c r="U4641" s="88"/>
      <c r="V4641" s="82"/>
      <c r="W4641" s="88"/>
      <c r="X4641" s="82"/>
      <c r="Y4641" s="88"/>
      <c r="Z4641" s="82"/>
      <c r="AA4641" s="88"/>
      <c r="AB4641" s="82"/>
      <c r="AC4641" s="88"/>
      <c r="AD4641" s="82"/>
      <c r="AE4641" s="89"/>
      <c r="AI4641" s="130"/>
      <c r="AJ4641" s="131"/>
      <c r="AK4641" s="130"/>
      <c r="AL4641" s="131"/>
      <c r="AM4641" s="130"/>
      <c r="AN4641" s="131"/>
      <c r="AO4641" s="130"/>
      <c r="AP4641" s="132"/>
      <c r="AY4641" s="133"/>
      <c r="BC4641" s="97"/>
      <c r="BD4641" s="97"/>
      <c r="BE4641" s="97"/>
      <c r="BF4641" s="97"/>
      <c r="BG4641" s="97"/>
    </row>
    <row r="4642" spans="9:59">
      <c r="I4642" s="80"/>
      <c r="J4642" s="81"/>
      <c r="K4642" s="82"/>
      <c r="L4642" s="83"/>
      <c r="M4642" s="84"/>
      <c r="N4642" s="85"/>
      <c r="O4642" s="82"/>
      <c r="P4642" s="86"/>
      <c r="S4642" s="88"/>
      <c r="T4642" s="82"/>
      <c r="U4642" s="88"/>
      <c r="V4642" s="82"/>
      <c r="W4642" s="88"/>
      <c r="X4642" s="82"/>
      <c r="Y4642" s="88"/>
      <c r="Z4642" s="82"/>
      <c r="AA4642" s="88"/>
      <c r="AB4642" s="82"/>
      <c r="AC4642" s="88"/>
      <c r="AD4642" s="82"/>
      <c r="AE4642" s="89"/>
      <c r="AI4642" s="130"/>
      <c r="AJ4642" s="131"/>
      <c r="AK4642" s="130"/>
      <c r="AL4642" s="131"/>
      <c r="AM4642" s="130"/>
      <c r="AN4642" s="131"/>
      <c r="AO4642" s="130"/>
      <c r="AP4642" s="132"/>
      <c r="AY4642" s="133"/>
      <c r="BC4642" s="97"/>
      <c r="BD4642" s="97"/>
      <c r="BE4642" s="97"/>
      <c r="BF4642" s="97"/>
      <c r="BG4642" s="97"/>
    </row>
    <row r="4643" spans="9:59">
      <c r="I4643" s="80"/>
      <c r="J4643" s="81"/>
      <c r="K4643" s="82"/>
      <c r="L4643" s="83"/>
      <c r="M4643" s="84"/>
      <c r="N4643" s="85"/>
      <c r="O4643" s="82"/>
      <c r="P4643" s="86"/>
      <c r="S4643" s="88"/>
      <c r="T4643" s="82"/>
      <c r="U4643" s="88"/>
      <c r="V4643" s="82"/>
      <c r="W4643" s="88"/>
      <c r="X4643" s="82"/>
      <c r="Y4643" s="88"/>
      <c r="Z4643" s="82"/>
      <c r="AA4643" s="88"/>
      <c r="AB4643" s="82"/>
      <c r="AC4643" s="88"/>
      <c r="AD4643" s="82"/>
      <c r="AE4643" s="89"/>
      <c r="AI4643" s="130"/>
      <c r="AJ4643" s="131"/>
      <c r="AK4643" s="130"/>
      <c r="AL4643" s="131"/>
      <c r="AM4643" s="130"/>
      <c r="AN4643" s="131"/>
      <c r="AO4643" s="130"/>
      <c r="AP4643" s="132"/>
      <c r="AY4643" s="133"/>
      <c r="BC4643" s="97"/>
      <c r="BD4643" s="97"/>
      <c r="BE4643" s="97"/>
      <c r="BF4643" s="97"/>
      <c r="BG4643" s="97"/>
    </row>
    <row r="4644" spans="9:59">
      <c r="I4644" s="80"/>
      <c r="J4644" s="81"/>
      <c r="K4644" s="82"/>
      <c r="L4644" s="83"/>
      <c r="M4644" s="84"/>
      <c r="N4644" s="85"/>
      <c r="O4644" s="82"/>
      <c r="P4644" s="86"/>
      <c r="S4644" s="88"/>
      <c r="T4644" s="82"/>
      <c r="U4644" s="88"/>
      <c r="V4644" s="82"/>
      <c r="W4644" s="88"/>
      <c r="X4644" s="82"/>
      <c r="Y4644" s="88"/>
      <c r="Z4644" s="82"/>
      <c r="AA4644" s="88"/>
      <c r="AB4644" s="82"/>
      <c r="AC4644" s="88"/>
      <c r="AD4644" s="82"/>
      <c r="AE4644" s="89"/>
      <c r="AI4644" s="130"/>
      <c r="AJ4644" s="131"/>
      <c r="AK4644" s="130"/>
      <c r="AL4644" s="131"/>
      <c r="AM4644" s="130"/>
      <c r="AN4644" s="131"/>
      <c r="AO4644" s="130"/>
      <c r="AP4644" s="132"/>
      <c r="AY4644" s="133"/>
      <c r="BC4644" s="97"/>
      <c r="BD4644" s="97"/>
      <c r="BE4644" s="97"/>
      <c r="BF4644" s="97"/>
      <c r="BG4644" s="97"/>
    </row>
    <row r="4645" spans="9:59">
      <c r="I4645" s="80"/>
      <c r="J4645" s="81"/>
      <c r="K4645" s="82"/>
      <c r="L4645" s="83"/>
      <c r="M4645" s="84"/>
      <c r="N4645" s="85"/>
      <c r="O4645" s="82"/>
      <c r="P4645" s="86"/>
      <c r="S4645" s="88"/>
      <c r="T4645" s="82"/>
      <c r="U4645" s="88"/>
      <c r="V4645" s="82"/>
      <c r="W4645" s="88"/>
      <c r="X4645" s="82"/>
      <c r="Y4645" s="88"/>
      <c r="Z4645" s="82"/>
      <c r="AA4645" s="88"/>
      <c r="AB4645" s="82"/>
      <c r="AC4645" s="88"/>
      <c r="AD4645" s="82"/>
      <c r="AE4645" s="89"/>
      <c r="AI4645" s="130"/>
      <c r="AJ4645" s="131"/>
      <c r="AK4645" s="130"/>
      <c r="AL4645" s="131"/>
      <c r="AM4645" s="130"/>
      <c r="AN4645" s="131"/>
      <c r="AO4645" s="130"/>
      <c r="AP4645" s="132"/>
      <c r="AY4645" s="133"/>
      <c r="BC4645" s="97"/>
      <c r="BD4645" s="97"/>
      <c r="BE4645" s="97"/>
      <c r="BF4645" s="97"/>
      <c r="BG4645" s="97"/>
    </row>
    <row r="4646" spans="9:59">
      <c r="I4646" s="80"/>
      <c r="J4646" s="81"/>
      <c r="K4646" s="82"/>
      <c r="L4646" s="83"/>
      <c r="M4646" s="84"/>
      <c r="N4646" s="85"/>
      <c r="O4646" s="82"/>
      <c r="P4646" s="86"/>
      <c r="S4646" s="88"/>
      <c r="T4646" s="82"/>
      <c r="U4646" s="88"/>
      <c r="V4646" s="82"/>
      <c r="W4646" s="88"/>
      <c r="X4646" s="82"/>
      <c r="Y4646" s="88"/>
      <c r="Z4646" s="82"/>
      <c r="AA4646" s="88"/>
      <c r="AB4646" s="82"/>
      <c r="AC4646" s="88"/>
      <c r="AD4646" s="82"/>
      <c r="AE4646" s="89"/>
      <c r="AI4646" s="130"/>
      <c r="AJ4646" s="131"/>
      <c r="AK4646" s="130"/>
      <c r="AL4646" s="131"/>
      <c r="AM4646" s="130"/>
      <c r="AN4646" s="131"/>
      <c r="AO4646" s="130"/>
      <c r="AP4646" s="132"/>
      <c r="AY4646" s="133"/>
      <c r="BC4646" s="97"/>
      <c r="BD4646" s="97"/>
      <c r="BE4646" s="97"/>
      <c r="BF4646" s="97"/>
      <c r="BG4646" s="97"/>
    </row>
    <row r="4647" spans="9:59">
      <c r="I4647" s="80"/>
      <c r="J4647" s="81"/>
      <c r="K4647" s="82"/>
      <c r="L4647" s="83"/>
      <c r="M4647" s="84"/>
      <c r="N4647" s="85"/>
      <c r="O4647" s="82"/>
      <c r="P4647" s="86"/>
      <c r="S4647" s="88"/>
      <c r="T4647" s="82"/>
      <c r="U4647" s="88"/>
      <c r="V4647" s="82"/>
      <c r="W4647" s="88"/>
      <c r="X4647" s="82"/>
      <c r="Y4647" s="88"/>
      <c r="Z4647" s="82"/>
      <c r="AA4647" s="88"/>
      <c r="AB4647" s="82"/>
      <c r="AC4647" s="88"/>
      <c r="AD4647" s="82"/>
      <c r="AE4647" s="89"/>
      <c r="AI4647" s="130"/>
      <c r="AJ4647" s="131"/>
      <c r="AK4647" s="130"/>
      <c r="AL4647" s="131"/>
      <c r="AM4647" s="130"/>
      <c r="AN4647" s="131"/>
      <c r="AO4647" s="130"/>
      <c r="AP4647" s="132"/>
      <c r="AY4647" s="133"/>
      <c r="BC4647" s="97"/>
      <c r="BD4647" s="97"/>
      <c r="BE4647" s="97"/>
      <c r="BF4647" s="97"/>
      <c r="BG4647" s="97"/>
    </row>
    <row r="4648" spans="9:59">
      <c r="I4648" s="80"/>
      <c r="J4648" s="81"/>
      <c r="K4648" s="82"/>
      <c r="L4648" s="83"/>
      <c r="M4648" s="84"/>
      <c r="N4648" s="85"/>
      <c r="O4648" s="82"/>
      <c r="P4648" s="86"/>
      <c r="S4648" s="88"/>
      <c r="T4648" s="82"/>
      <c r="U4648" s="88"/>
      <c r="V4648" s="82"/>
      <c r="W4648" s="88"/>
      <c r="X4648" s="82"/>
      <c r="Y4648" s="88"/>
      <c r="Z4648" s="82"/>
      <c r="AA4648" s="88"/>
      <c r="AB4648" s="82"/>
      <c r="AC4648" s="88"/>
      <c r="AD4648" s="82"/>
      <c r="AE4648" s="89"/>
      <c r="AI4648" s="130"/>
      <c r="AJ4648" s="131"/>
      <c r="AK4648" s="130"/>
      <c r="AL4648" s="131"/>
      <c r="AM4648" s="130"/>
      <c r="AN4648" s="131"/>
      <c r="AO4648" s="130"/>
      <c r="AP4648" s="132"/>
      <c r="AY4648" s="133"/>
      <c r="BC4648" s="97"/>
      <c r="BD4648" s="97"/>
      <c r="BE4648" s="97"/>
      <c r="BF4648" s="97"/>
      <c r="BG4648" s="97"/>
    </row>
    <row r="4649" spans="9:59">
      <c r="I4649" s="80"/>
      <c r="J4649" s="81"/>
      <c r="K4649" s="82"/>
      <c r="L4649" s="83"/>
      <c r="M4649" s="84"/>
      <c r="N4649" s="85"/>
      <c r="O4649" s="82"/>
      <c r="P4649" s="86"/>
      <c r="S4649" s="88"/>
      <c r="T4649" s="82"/>
      <c r="U4649" s="88"/>
      <c r="V4649" s="82"/>
      <c r="W4649" s="88"/>
      <c r="X4649" s="82"/>
      <c r="Y4649" s="88"/>
      <c r="Z4649" s="82"/>
      <c r="AA4649" s="88"/>
      <c r="AB4649" s="82"/>
      <c r="AC4649" s="88"/>
      <c r="AD4649" s="82"/>
      <c r="AE4649" s="89"/>
      <c r="AI4649" s="130"/>
      <c r="AJ4649" s="131"/>
      <c r="AK4649" s="130"/>
      <c r="AL4649" s="131"/>
      <c r="AM4649" s="130"/>
      <c r="AN4649" s="131"/>
      <c r="AO4649" s="130"/>
      <c r="AP4649" s="132"/>
      <c r="AY4649" s="133"/>
      <c r="BC4649" s="97"/>
      <c r="BD4649" s="97"/>
      <c r="BE4649" s="97"/>
      <c r="BF4649" s="97"/>
      <c r="BG4649" s="97"/>
    </row>
    <row r="4650" spans="9:59">
      <c r="I4650" s="80"/>
      <c r="J4650" s="81"/>
      <c r="K4650" s="82"/>
      <c r="L4650" s="83"/>
      <c r="M4650" s="84"/>
      <c r="N4650" s="85"/>
      <c r="O4650" s="82"/>
      <c r="P4650" s="86"/>
      <c r="S4650" s="88"/>
      <c r="T4650" s="82"/>
      <c r="U4650" s="88"/>
      <c r="V4650" s="82"/>
      <c r="W4650" s="88"/>
      <c r="X4650" s="82"/>
      <c r="Y4650" s="88"/>
      <c r="Z4650" s="82"/>
      <c r="AA4650" s="88"/>
      <c r="AB4650" s="82"/>
      <c r="AC4650" s="88"/>
      <c r="AD4650" s="82"/>
      <c r="AE4650" s="89"/>
      <c r="AI4650" s="130"/>
      <c r="AJ4650" s="131"/>
      <c r="AK4650" s="130"/>
      <c r="AL4650" s="131"/>
      <c r="AM4650" s="130"/>
      <c r="AN4650" s="131"/>
      <c r="AO4650" s="130"/>
      <c r="AP4650" s="132"/>
      <c r="AY4650" s="133"/>
      <c r="BC4650" s="97"/>
      <c r="BD4650" s="97"/>
      <c r="BE4650" s="97"/>
      <c r="BF4650" s="97"/>
      <c r="BG4650" s="97"/>
    </row>
    <row r="4651" spans="9:59">
      <c r="I4651" s="80"/>
      <c r="J4651" s="81"/>
      <c r="K4651" s="82"/>
      <c r="L4651" s="83"/>
      <c r="M4651" s="84"/>
      <c r="N4651" s="85"/>
      <c r="O4651" s="82"/>
      <c r="P4651" s="86"/>
      <c r="S4651" s="88"/>
      <c r="T4651" s="82"/>
      <c r="U4651" s="88"/>
      <c r="V4651" s="82"/>
      <c r="W4651" s="88"/>
      <c r="X4651" s="82"/>
      <c r="Y4651" s="88"/>
      <c r="Z4651" s="82"/>
      <c r="AA4651" s="88"/>
      <c r="AB4651" s="82"/>
      <c r="AC4651" s="88"/>
      <c r="AD4651" s="82"/>
      <c r="AE4651" s="89"/>
      <c r="AI4651" s="130"/>
      <c r="AJ4651" s="131"/>
      <c r="AK4651" s="130"/>
      <c r="AL4651" s="131"/>
      <c r="AM4651" s="130"/>
      <c r="AN4651" s="131"/>
      <c r="AO4651" s="130"/>
      <c r="AP4651" s="132"/>
      <c r="AY4651" s="133"/>
      <c r="BC4651" s="97"/>
      <c r="BD4651" s="97"/>
      <c r="BE4651" s="97"/>
      <c r="BF4651" s="97"/>
      <c r="BG4651" s="97"/>
    </row>
    <row r="4652" spans="9:59">
      <c r="I4652" s="80"/>
      <c r="J4652" s="81"/>
      <c r="K4652" s="82"/>
      <c r="L4652" s="83"/>
      <c r="M4652" s="84"/>
      <c r="N4652" s="85"/>
      <c r="O4652" s="82"/>
      <c r="P4652" s="86"/>
      <c r="S4652" s="88"/>
      <c r="T4652" s="82"/>
      <c r="U4652" s="88"/>
      <c r="V4652" s="82"/>
      <c r="W4652" s="88"/>
      <c r="X4652" s="82"/>
      <c r="Y4652" s="88"/>
      <c r="Z4652" s="82"/>
      <c r="AA4652" s="88"/>
      <c r="AB4652" s="82"/>
      <c r="AC4652" s="88"/>
      <c r="AD4652" s="82"/>
      <c r="AE4652" s="89"/>
      <c r="AI4652" s="130"/>
      <c r="AJ4652" s="131"/>
      <c r="AK4652" s="130"/>
      <c r="AL4652" s="131"/>
      <c r="AM4652" s="130"/>
      <c r="AN4652" s="131"/>
      <c r="AO4652" s="130"/>
      <c r="AP4652" s="132"/>
      <c r="AY4652" s="133"/>
      <c r="BC4652" s="97"/>
      <c r="BD4652" s="97"/>
      <c r="BE4652" s="97"/>
      <c r="BF4652" s="97"/>
      <c r="BG4652" s="97"/>
    </row>
    <row r="4653" spans="9:59">
      <c r="I4653" s="80"/>
      <c r="J4653" s="81"/>
      <c r="K4653" s="82"/>
      <c r="L4653" s="83"/>
      <c r="M4653" s="84"/>
      <c r="N4653" s="85"/>
      <c r="O4653" s="82"/>
      <c r="P4653" s="86"/>
      <c r="S4653" s="88"/>
      <c r="T4653" s="82"/>
      <c r="U4653" s="88"/>
      <c r="V4653" s="82"/>
      <c r="W4653" s="88"/>
      <c r="X4653" s="82"/>
      <c r="Y4653" s="88"/>
      <c r="Z4653" s="82"/>
      <c r="AA4653" s="88"/>
      <c r="AB4653" s="82"/>
      <c r="AC4653" s="88"/>
      <c r="AD4653" s="82"/>
      <c r="AE4653" s="89"/>
      <c r="AI4653" s="130"/>
      <c r="AJ4653" s="131"/>
      <c r="AK4653" s="130"/>
      <c r="AL4653" s="131"/>
      <c r="AM4653" s="130"/>
      <c r="AN4653" s="131"/>
      <c r="AO4653" s="130"/>
      <c r="AP4653" s="132"/>
      <c r="AY4653" s="133"/>
      <c r="BC4653" s="97"/>
      <c r="BD4653" s="97"/>
      <c r="BE4653" s="97"/>
      <c r="BF4653" s="97"/>
      <c r="BG4653" s="97"/>
    </row>
    <row r="4654" spans="9:59">
      <c r="I4654" s="80"/>
      <c r="J4654" s="81"/>
      <c r="K4654" s="82"/>
      <c r="L4654" s="83"/>
      <c r="M4654" s="84"/>
      <c r="N4654" s="85"/>
      <c r="O4654" s="82"/>
      <c r="P4654" s="86"/>
      <c r="S4654" s="88"/>
      <c r="T4654" s="82"/>
      <c r="U4654" s="88"/>
      <c r="V4654" s="82"/>
      <c r="W4654" s="88"/>
      <c r="X4654" s="82"/>
      <c r="Y4654" s="88"/>
      <c r="Z4654" s="82"/>
      <c r="AA4654" s="88"/>
      <c r="AB4654" s="82"/>
      <c r="AC4654" s="88"/>
      <c r="AD4654" s="82"/>
      <c r="AE4654" s="89"/>
      <c r="AI4654" s="130"/>
      <c r="AJ4654" s="131"/>
      <c r="AK4654" s="130"/>
      <c r="AL4654" s="131"/>
      <c r="AM4654" s="130"/>
      <c r="AN4654" s="131"/>
      <c r="AO4654" s="130"/>
      <c r="AP4654" s="132"/>
      <c r="AY4654" s="133"/>
      <c r="BC4654" s="97"/>
      <c r="BD4654" s="97"/>
      <c r="BE4654" s="97"/>
      <c r="BF4654" s="97"/>
      <c r="BG4654" s="97"/>
    </row>
    <row r="4655" spans="9:59">
      <c r="I4655" s="80"/>
      <c r="J4655" s="81"/>
      <c r="K4655" s="82"/>
      <c r="L4655" s="83"/>
      <c r="M4655" s="84"/>
      <c r="N4655" s="85"/>
      <c r="O4655" s="82"/>
      <c r="P4655" s="86"/>
      <c r="S4655" s="88"/>
      <c r="T4655" s="82"/>
      <c r="U4655" s="88"/>
      <c r="V4655" s="82"/>
      <c r="W4655" s="88"/>
      <c r="X4655" s="82"/>
      <c r="Y4655" s="88"/>
      <c r="Z4655" s="82"/>
      <c r="AA4655" s="88"/>
      <c r="AB4655" s="82"/>
      <c r="AC4655" s="88"/>
      <c r="AD4655" s="82"/>
      <c r="AE4655" s="89"/>
      <c r="AI4655" s="130"/>
      <c r="AJ4655" s="131"/>
      <c r="AK4655" s="130"/>
      <c r="AL4655" s="131"/>
      <c r="AM4655" s="130"/>
      <c r="AN4655" s="131"/>
      <c r="AO4655" s="130"/>
      <c r="AP4655" s="132"/>
      <c r="AY4655" s="133"/>
      <c r="BC4655" s="97"/>
      <c r="BD4655" s="97"/>
      <c r="BE4655" s="97"/>
      <c r="BF4655" s="97"/>
      <c r="BG4655" s="97"/>
    </row>
    <row r="4656" spans="9:59">
      <c r="I4656" s="80"/>
      <c r="J4656" s="81"/>
      <c r="K4656" s="82"/>
      <c r="L4656" s="83"/>
      <c r="M4656" s="84"/>
      <c r="N4656" s="85"/>
      <c r="O4656" s="82"/>
      <c r="P4656" s="86"/>
      <c r="S4656" s="88"/>
      <c r="T4656" s="82"/>
      <c r="U4656" s="88"/>
      <c r="V4656" s="82"/>
      <c r="W4656" s="88"/>
      <c r="X4656" s="82"/>
      <c r="Y4656" s="88"/>
      <c r="Z4656" s="82"/>
      <c r="AA4656" s="88"/>
      <c r="AB4656" s="82"/>
      <c r="AC4656" s="88"/>
      <c r="AD4656" s="82"/>
      <c r="AE4656" s="89"/>
      <c r="AI4656" s="130"/>
      <c r="AJ4656" s="131"/>
      <c r="AK4656" s="130"/>
      <c r="AL4656" s="131"/>
      <c r="AM4656" s="130"/>
      <c r="AN4656" s="131"/>
      <c r="AO4656" s="130"/>
      <c r="AP4656" s="132"/>
      <c r="AY4656" s="133"/>
      <c r="BC4656" s="97"/>
      <c r="BD4656" s="97"/>
      <c r="BE4656" s="97"/>
      <c r="BF4656" s="97"/>
      <c r="BG4656" s="97"/>
    </row>
    <row r="4657" spans="9:59">
      <c r="I4657" s="80"/>
      <c r="J4657" s="81"/>
      <c r="K4657" s="82"/>
      <c r="L4657" s="83"/>
      <c r="M4657" s="84"/>
      <c r="N4657" s="85"/>
      <c r="O4657" s="82"/>
      <c r="P4657" s="86"/>
      <c r="S4657" s="88"/>
      <c r="T4657" s="82"/>
      <c r="U4657" s="88"/>
      <c r="V4657" s="82"/>
      <c r="W4657" s="88"/>
      <c r="X4657" s="82"/>
      <c r="Y4657" s="88"/>
      <c r="Z4657" s="82"/>
      <c r="AA4657" s="88"/>
      <c r="AB4657" s="82"/>
      <c r="AC4657" s="88"/>
      <c r="AD4657" s="82"/>
      <c r="AE4657" s="89"/>
      <c r="AI4657" s="130"/>
      <c r="AJ4657" s="131"/>
      <c r="AK4657" s="130"/>
      <c r="AL4657" s="131"/>
      <c r="AM4657" s="130"/>
      <c r="AN4657" s="131"/>
      <c r="AO4657" s="130"/>
      <c r="AP4657" s="132"/>
      <c r="AY4657" s="133"/>
      <c r="BC4657" s="97"/>
      <c r="BD4657" s="97"/>
      <c r="BE4657" s="97"/>
      <c r="BF4657" s="97"/>
      <c r="BG4657" s="97"/>
    </row>
    <row r="4658" spans="9:59">
      <c r="I4658" s="80"/>
      <c r="J4658" s="81"/>
      <c r="K4658" s="82"/>
      <c r="L4658" s="83"/>
      <c r="M4658" s="84"/>
      <c r="N4658" s="85"/>
      <c r="O4658" s="82"/>
      <c r="P4658" s="86"/>
      <c r="S4658" s="88"/>
      <c r="T4658" s="82"/>
      <c r="U4658" s="88"/>
      <c r="V4658" s="82"/>
      <c r="W4658" s="88"/>
      <c r="X4658" s="82"/>
      <c r="Y4658" s="88"/>
      <c r="Z4658" s="82"/>
      <c r="AA4658" s="88"/>
      <c r="AB4658" s="82"/>
      <c r="AC4658" s="88"/>
      <c r="AD4658" s="82"/>
      <c r="AE4658" s="89"/>
      <c r="AI4658" s="130"/>
      <c r="AJ4658" s="131"/>
      <c r="AK4658" s="130"/>
      <c r="AL4658" s="131"/>
      <c r="AM4658" s="130"/>
      <c r="AN4658" s="131"/>
      <c r="AO4658" s="130"/>
      <c r="AP4658" s="132"/>
      <c r="AY4658" s="133"/>
      <c r="BC4658" s="97"/>
      <c r="BD4658" s="97"/>
      <c r="BE4658" s="97"/>
      <c r="BF4658" s="97"/>
      <c r="BG4658" s="97"/>
    </row>
    <row r="4659" spans="9:59">
      <c r="I4659" s="80"/>
      <c r="J4659" s="81"/>
      <c r="K4659" s="82"/>
      <c r="L4659" s="83"/>
      <c r="M4659" s="84"/>
      <c r="N4659" s="85"/>
      <c r="O4659" s="82"/>
      <c r="P4659" s="86"/>
      <c r="S4659" s="88"/>
      <c r="T4659" s="82"/>
      <c r="U4659" s="88"/>
      <c r="V4659" s="82"/>
      <c r="W4659" s="88"/>
      <c r="X4659" s="82"/>
      <c r="Y4659" s="88"/>
      <c r="Z4659" s="82"/>
      <c r="AA4659" s="88"/>
      <c r="AB4659" s="82"/>
      <c r="AC4659" s="88"/>
      <c r="AD4659" s="82"/>
      <c r="AE4659" s="89"/>
      <c r="AI4659" s="130"/>
      <c r="AJ4659" s="131"/>
      <c r="AK4659" s="130"/>
      <c r="AL4659" s="131"/>
      <c r="AM4659" s="130"/>
      <c r="AN4659" s="131"/>
      <c r="AO4659" s="130"/>
      <c r="AP4659" s="132"/>
      <c r="AY4659" s="133"/>
      <c r="BC4659" s="97"/>
      <c r="BD4659" s="97"/>
      <c r="BE4659" s="97"/>
      <c r="BF4659" s="97"/>
      <c r="BG4659" s="97"/>
    </row>
    <row r="4660" spans="9:59">
      <c r="I4660" s="80"/>
      <c r="J4660" s="81"/>
      <c r="K4660" s="82"/>
      <c r="L4660" s="83"/>
      <c r="M4660" s="84"/>
      <c r="N4660" s="85"/>
      <c r="O4660" s="82"/>
      <c r="P4660" s="86"/>
      <c r="S4660" s="88"/>
      <c r="T4660" s="82"/>
      <c r="U4660" s="88"/>
      <c r="V4660" s="82"/>
      <c r="W4660" s="88"/>
      <c r="X4660" s="82"/>
      <c r="Y4660" s="88"/>
      <c r="Z4660" s="82"/>
      <c r="AA4660" s="88"/>
      <c r="AB4660" s="82"/>
      <c r="AC4660" s="88"/>
      <c r="AD4660" s="82"/>
      <c r="AE4660" s="89"/>
      <c r="AI4660" s="130"/>
      <c r="AJ4660" s="131"/>
      <c r="AK4660" s="130"/>
      <c r="AL4660" s="131"/>
      <c r="AM4660" s="130"/>
      <c r="AN4660" s="131"/>
      <c r="AO4660" s="130"/>
      <c r="AP4660" s="132"/>
      <c r="AY4660" s="133"/>
      <c r="BC4660" s="97"/>
      <c r="BD4660" s="97"/>
      <c r="BE4660" s="97"/>
      <c r="BF4660" s="97"/>
      <c r="BG4660" s="97"/>
    </row>
    <row r="4661" spans="9:59">
      <c r="I4661" s="80"/>
      <c r="J4661" s="81"/>
      <c r="K4661" s="82"/>
      <c r="L4661" s="83"/>
      <c r="M4661" s="84"/>
      <c r="N4661" s="85"/>
      <c r="O4661" s="82"/>
      <c r="P4661" s="86"/>
      <c r="S4661" s="88"/>
      <c r="T4661" s="82"/>
      <c r="U4661" s="88"/>
      <c r="V4661" s="82"/>
      <c r="W4661" s="88"/>
      <c r="X4661" s="82"/>
      <c r="Y4661" s="88"/>
      <c r="Z4661" s="82"/>
      <c r="AA4661" s="88"/>
      <c r="AB4661" s="82"/>
      <c r="AC4661" s="88"/>
      <c r="AD4661" s="82"/>
      <c r="AE4661" s="89"/>
      <c r="AI4661" s="130"/>
      <c r="AJ4661" s="131"/>
      <c r="AK4661" s="130"/>
      <c r="AL4661" s="131"/>
      <c r="AM4661" s="130"/>
      <c r="AN4661" s="131"/>
      <c r="AO4661" s="130"/>
      <c r="AP4661" s="132"/>
      <c r="AY4661" s="133"/>
      <c r="BC4661" s="97"/>
      <c r="BD4661" s="97"/>
      <c r="BE4661" s="97"/>
      <c r="BF4661" s="97"/>
      <c r="BG4661" s="97"/>
    </row>
    <row r="4662" spans="9:59">
      <c r="I4662" s="80"/>
      <c r="J4662" s="81"/>
      <c r="K4662" s="82"/>
      <c r="L4662" s="83"/>
      <c r="M4662" s="84"/>
      <c r="N4662" s="85"/>
      <c r="O4662" s="82"/>
      <c r="P4662" s="86"/>
      <c r="S4662" s="88"/>
      <c r="T4662" s="82"/>
      <c r="U4662" s="88"/>
      <c r="V4662" s="82"/>
      <c r="W4662" s="88"/>
      <c r="X4662" s="82"/>
      <c r="Y4662" s="88"/>
      <c r="Z4662" s="82"/>
      <c r="AA4662" s="88"/>
      <c r="AB4662" s="82"/>
      <c r="AC4662" s="88"/>
      <c r="AD4662" s="82"/>
      <c r="AE4662" s="89"/>
      <c r="AI4662" s="130"/>
      <c r="AJ4662" s="131"/>
      <c r="AK4662" s="130"/>
      <c r="AL4662" s="131"/>
      <c r="AM4662" s="130"/>
      <c r="AN4662" s="131"/>
      <c r="AO4662" s="130"/>
      <c r="AP4662" s="132"/>
      <c r="AY4662" s="133"/>
      <c r="BC4662" s="97"/>
      <c r="BD4662" s="97"/>
      <c r="BE4662" s="97"/>
      <c r="BF4662" s="97"/>
      <c r="BG4662" s="97"/>
    </row>
    <row r="4663" spans="9:59">
      <c r="I4663" s="80"/>
      <c r="J4663" s="81"/>
      <c r="K4663" s="82"/>
      <c r="L4663" s="83"/>
      <c r="M4663" s="84"/>
      <c r="N4663" s="85"/>
      <c r="O4663" s="82"/>
      <c r="P4663" s="86"/>
      <c r="S4663" s="88"/>
      <c r="T4663" s="82"/>
      <c r="U4663" s="88"/>
      <c r="V4663" s="82"/>
      <c r="W4663" s="88"/>
      <c r="X4663" s="82"/>
      <c r="Y4663" s="88"/>
      <c r="Z4663" s="82"/>
      <c r="AA4663" s="88"/>
      <c r="AB4663" s="82"/>
      <c r="AC4663" s="88"/>
      <c r="AD4663" s="82"/>
      <c r="AE4663" s="89"/>
      <c r="AI4663" s="130"/>
      <c r="AJ4663" s="131"/>
      <c r="AK4663" s="130"/>
      <c r="AL4663" s="131"/>
      <c r="AM4663" s="130"/>
      <c r="AN4663" s="131"/>
      <c r="AO4663" s="130"/>
      <c r="AP4663" s="132"/>
      <c r="AY4663" s="133"/>
      <c r="BC4663" s="97"/>
      <c r="BD4663" s="97"/>
      <c r="BE4663" s="97"/>
      <c r="BF4663" s="97"/>
      <c r="BG4663" s="97"/>
    </row>
    <row r="4664" spans="9:59">
      <c r="I4664" s="80"/>
      <c r="J4664" s="81"/>
      <c r="K4664" s="82"/>
      <c r="L4664" s="83"/>
      <c r="M4664" s="84"/>
      <c r="N4664" s="85"/>
      <c r="O4664" s="82"/>
      <c r="P4664" s="86"/>
      <c r="S4664" s="88"/>
      <c r="T4664" s="82"/>
      <c r="U4664" s="88"/>
      <c r="V4664" s="82"/>
      <c r="W4664" s="88"/>
      <c r="X4664" s="82"/>
      <c r="Y4664" s="88"/>
      <c r="Z4664" s="82"/>
      <c r="AA4664" s="88"/>
      <c r="AB4664" s="82"/>
      <c r="AC4664" s="88"/>
      <c r="AD4664" s="82"/>
      <c r="AE4664" s="89"/>
      <c r="AI4664" s="130"/>
      <c r="AJ4664" s="131"/>
      <c r="AK4664" s="130"/>
      <c r="AL4664" s="131"/>
      <c r="AM4664" s="130"/>
      <c r="AN4664" s="131"/>
      <c r="AO4664" s="130"/>
      <c r="AP4664" s="132"/>
      <c r="AY4664" s="133"/>
      <c r="BC4664" s="97"/>
      <c r="BD4664" s="97"/>
      <c r="BE4664" s="97"/>
      <c r="BF4664" s="97"/>
      <c r="BG4664" s="97"/>
    </row>
    <row r="4665" spans="9:59">
      <c r="I4665" s="80"/>
      <c r="J4665" s="81"/>
      <c r="K4665" s="82"/>
      <c r="L4665" s="83"/>
      <c r="M4665" s="84"/>
      <c r="N4665" s="85"/>
      <c r="O4665" s="82"/>
      <c r="P4665" s="86"/>
      <c r="S4665" s="88"/>
      <c r="T4665" s="82"/>
      <c r="U4665" s="88"/>
      <c r="V4665" s="82"/>
      <c r="W4665" s="88"/>
      <c r="X4665" s="82"/>
      <c r="Y4665" s="88"/>
      <c r="Z4665" s="82"/>
      <c r="AA4665" s="88"/>
      <c r="AB4665" s="82"/>
      <c r="AC4665" s="88"/>
      <c r="AD4665" s="82"/>
      <c r="AE4665" s="89"/>
      <c r="AI4665" s="130"/>
      <c r="AJ4665" s="131"/>
      <c r="AK4665" s="130"/>
      <c r="AL4665" s="131"/>
      <c r="AM4665" s="130"/>
      <c r="AN4665" s="131"/>
      <c r="AO4665" s="130"/>
      <c r="AP4665" s="132"/>
      <c r="AY4665" s="133"/>
      <c r="BC4665" s="97"/>
      <c r="BD4665" s="97"/>
      <c r="BE4665" s="97"/>
      <c r="BF4665" s="97"/>
      <c r="BG4665" s="97"/>
    </row>
    <row r="4666" spans="9:59">
      <c r="I4666" s="80"/>
      <c r="J4666" s="81"/>
      <c r="K4666" s="82"/>
      <c r="L4666" s="83"/>
      <c r="M4666" s="84"/>
      <c r="N4666" s="85"/>
      <c r="O4666" s="82"/>
      <c r="P4666" s="86"/>
      <c r="S4666" s="88"/>
      <c r="T4666" s="82"/>
      <c r="U4666" s="88"/>
      <c r="V4666" s="82"/>
      <c r="W4666" s="88"/>
      <c r="X4666" s="82"/>
      <c r="Y4666" s="88"/>
      <c r="Z4666" s="82"/>
      <c r="AA4666" s="88"/>
      <c r="AB4666" s="82"/>
      <c r="AC4666" s="88"/>
      <c r="AD4666" s="82"/>
      <c r="AE4666" s="89"/>
      <c r="AI4666" s="130"/>
      <c r="AJ4666" s="131"/>
      <c r="AK4666" s="130"/>
      <c r="AL4666" s="131"/>
      <c r="AM4666" s="130"/>
      <c r="AN4666" s="131"/>
      <c r="AO4666" s="130"/>
      <c r="AP4666" s="132"/>
      <c r="AY4666" s="133"/>
      <c r="BC4666" s="97"/>
      <c r="BD4666" s="97"/>
      <c r="BE4666" s="97"/>
      <c r="BF4666" s="97"/>
      <c r="BG4666" s="97"/>
    </row>
    <row r="4667" spans="9:59">
      <c r="I4667" s="80"/>
      <c r="J4667" s="81"/>
      <c r="K4667" s="82"/>
      <c r="L4667" s="83"/>
      <c r="M4667" s="84"/>
      <c r="N4667" s="85"/>
      <c r="O4667" s="82"/>
      <c r="P4667" s="86"/>
      <c r="S4667" s="88"/>
      <c r="T4667" s="82"/>
      <c r="U4667" s="88"/>
      <c r="V4667" s="82"/>
      <c r="W4667" s="88"/>
      <c r="X4667" s="82"/>
      <c r="Y4667" s="88"/>
      <c r="Z4667" s="82"/>
      <c r="AA4667" s="88"/>
      <c r="AB4667" s="82"/>
      <c r="AC4667" s="88"/>
      <c r="AD4667" s="82"/>
      <c r="AE4667" s="89"/>
      <c r="AI4667" s="130"/>
      <c r="AJ4667" s="131"/>
      <c r="AK4667" s="130"/>
      <c r="AL4667" s="131"/>
      <c r="AM4667" s="130"/>
      <c r="AN4667" s="131"/>
      <c r="AO4667" s="130"/>
      <c r="AP4667" s="132"/>
      <c r="AY4667" s="133"/>
      <c r="BC4667" s="97"/>
      <c r="BD4667" s="97"/>
      <c r="BE4667" s="97"/>
      <c r="BF4667" s="97"/>
      <c r="BG4667" s="97"/>
    </row>
    <row r="4668" spans="9:59">
      <c r="I4668" s="80"/>
      <c r="J4668" s="81"/>
      <c r="K4668" s="82"/>
      <c r="L4668" s="83"/>
      <c r="M4668" s="84"/>
      <c r="N4668" s="85"/>
      <c r="O4668" s="82"/>
      <c r="P4668" s="86"/>
      <c r="S4668" s="88"/>
      <c r="T4668" s="82"/>
      <c r="U4668" s="88"/>
      <c r="V4668" s="82"/>
      <c r="W4668" s="88"/>
      <c r="X4668" s="82"/>
      <c r="Y4668" s="88"/>
      <c r="Z4668" s="82"/>
      <c r="AA4668" s="88"/>
      <c r="AB4668" s="82"/>
      <c r="AC4668" s="88"/>
      <c r="AD4668" s="82"/>
      <c r="AE4668" s="89"/>
      <c r="AI4668" s="130"/>
      <c r="AJ4668" s="131"/>
      <c r="AK4668" s="130"/>
      <c r="AL4668" s="131"/>
      <c r="AM4668" s="130"/>
      <c r="AN4668" s="131"/>
      <c r="AO4668" s="130"/>
      <c r="AP4668" s="132"/>
      <c r="AY4668" s="133"/>
      <c r="BC4668" s="97"/>
      <c r="BD4668" s="97"/>
      <c r="BE4668" s="97"/>
      <c r="BF4668" s="97"/>
      <c r="BG4668" s="97"/>
    </row>
    <row r="4669" spans="9:59">
      <c r="I4669" s="80"/>
      <c r="J4669" s="81"/>
      <c r="K4669" s="82"/>
      <c r="L4669" s="83"/>
      <c r="M4669" s="84"/>
      <c r="N4669" s="85"/>
      <c r="O4669" s="82"/>
      <c r="P4669" s="86"/>
      <c r="S4669" s="88"/>
      <c r="T4669" s="82"/>
      <c r="U4669" s="88"/>
      <c r="V4669" s="82"/>
      <c r="W4669" s="88"/>
      <c r="X4669" s="82"/>
      <c r="Y4669" s="88"/>
      <c r="Z4669" s="82"/>
      <c r="AA4669" s="88"/>
      <c r="AB4669" s="82"/>
      <c r="AC4669" s="88"/>
      <c r="AD4669" s="82"/>
      <c r="AE4669" s="89"/>
      <c r="AI4669" s="130"/>
      <c r="AJ4669" s="131"/>
      <c r="AK4669" s="130"/>
      <c r="AL4669" s="131"/>
      <c r="AM4669" s="130"/>
      <c r="AN4669" s="131"/>
      <c r="AO4669" s="130"/>
      <c r="AP4669" s="132"/>
      <c r="AY4669" s="133"/>
      <c r="BC4669" s="97"/>
      <c r="BD4669" s="97"/>
      <c r="BE4669" s="97"/>
      <c r="BF4669" s="97"/>
      <c r="BG4669" s="97"/>
    </row>
    <row r="4670" spans="9:59">
      <c r="I4670" s="80"/>
      <c r="J4670" s="81"/>
      <c r="K4670" s="82"/>
      <c r="L4670" s="83"/>
      <c r="M4670" s="84"/>
      <c r="N4670" s="85"/>
      <c r="O4670" s="82"/>
      <c r="P4670" s="86"/>
      <c r="S4670" s="88"/>
      <c r="T4670" s="82"/>
      <c r="U4670" s="88"/>
      <c r="V4670" s="82"/>
      <c r="W4670" s="88"/>
      <c r="X4670" s="82"/>
      <c r="Y4670" s="88"/>
      <c r="Z4670" s="82"/>
      <c r="AA4670" s="88"/>
      <c r="AB4670" s="82"/>
      <c r="AC4670" s="88"/>
      <c r="AD4670" s="82"/>
      <c r="AE4670" s="89"/>
      <c r="AI4670" s="130"/>
      <c r="AJ4670" s="131"/>
      <c r="AK4670" s="130"/>
      <c r="AL4670" s="131"/>
      <c r="AM4670" s="130"/>
      <c r="AN4670" s="131"/>
      <c r="AO4670" s="130"/>
      <c r="AP4670" s="132"/>
      <c r="AY4670" s="133"/>
      <c r="BC4670" s="97"/>
      <c r="BD4670" s="97"/>
      <c r="BE4670" s="97"/>
      <c r="BF4670" s="97"/>
      <c r="BG4670" s="97"/>
    </row>
    <row r="4671" spans="9:59">
      <c r="I4671" s="80"/>
      <c r="J4671" s="81"/>
      <c r="K4671" s="82"/>
      <c r="L4671" s="83"/>
      <c r="M4671" s="84"/>
      <c r="N4671" s="85"/>
      <c r="O4671" s="82"/>
      <c r="P4671" s="86"/>
      <c r="S4671" s="88"/>
      <c r="T4671" s="82"/>
      <c r="U4671" s="88"/>
      <c r="V4671" s="82"/>
      <c r="W4671" s="88"/>
      <c r="X4671" s="82"/>
      <c r="Y4671" s="88"/>
      <c r="Z4671" s="82"/>
      <c r="AA4671" s="88"/>
      <c r="AB4671" s="82"/>
      <c r="AC4671" s="88"/>
      <c r="AD4671" s="82"/>
      <c r="AE4671" s="89"/>
      <c r="AI4671" s="130"/>
      <c r="AJ4671" s="131"/>
      <c r="AK4671" s="130"/>
      <c r="AL4671" s="131"/>
      <c r="AM4671" s="130"/>
      <c r="AN4671" s="131"/>
      <c r="AO4671" s="130"/>
      <c r="AP4671" s="132"/>
      <c r="AY4671" s="133"/>
      <c r="BC4671" s="97"/>
      <c r="BD4671" s="97"/>
      <c r="BE4671" s="97"/>
      <c r="BF4671" s="97"/>
      <c r="BG4671" s="97"/>
    </row>
    <row r="4672" spans="9:59">
      <c r="I4672" s="80"/>
      <c r="J4672" s="81"/>
      <c r="K4672" s="82"/>
      <c r="L4672" s="83"/>
      <c r="M4672" s="84"/>
      <c r="N4672" s="85"/>
      <c r="O4672" s="82"/>
      <c r="P4672" s="86"/>
      <c r="S4672" s="88"/>
      <c r="T4672" s="82"/>
      <c r="U4672" s="88"/>
      <c r="V4672" s="82"/>
      <c r="W4672" s="88"/>
      <c r="X4672" s="82"/>
      <c r="Y4672" s="88"/>
      <c r="Z4672" s="82"/>
      <c r="AA4672" s="88"/>
      <c r="AB4672" s="82"/>
      <c r="AC4672" s="88"/>
      <c r="AD4672" s="82"/>
      <c r="AE4672" s="89"/>
      <c r="AI4672" s="130"/>
      <c r="AJ4672" s="131"/>
      <c r="AK4672" s="130"/>
      <c r="AL4672" s="131"/>
      <c r="AM4672" s="130"/>
      <c r="AN4672" s="131"/>
      <c r="AO4672" s="130"/>
      <c r="AP4672" s="132"/>
      <c r="AY4672" s="133"/>
      <c r="BC4672" s="97"/>
      <c r="BD4672" s="97"/>
      <c r="BE4672" s="97"/>
      <c r="BF4672" s="97"/>
      <c r="BG4672" s="97"/>
    </row>
    <row r="4673" spans="9:59">
      <c r="I4673" s="80"/>
      <c r="J4673" s="81"/>
      <c r="K4673" s="82"/>
      <c r="L4673" s="83"/>
      <c r="M4673" s="84"/>
      <c r="N4673" s="85"/>
      <c r="O4673" s="82"/>
      <c r="P4673" s="86"/>
      <c r="S4673" s="88"/>
      <c r="T4673" s="82"/>
      <c r="U4673" s="88"/>
      <c r="V4673" s="82"/>
      <c r="W4673" s="88"/>
      <c r="X4673" s="82"/>
      <c r="Y4673" s="88"/>
      <c r="Z4673" s="82"/>
      <c r="AA4673" s="88"/>
      <c r="AB4673" s="82"/>
      <c r="AC4673" s="88"/>
      <c r="AD4673" s="82"/>
      <c r="AE4673" s="89"/>
      <c r="AI4673" s="130"/>
      <c r="AJ4673" s="131"/>
      <c r="AK4673" s="130"/>
      <c r="AL4673" s="131"/>
      <c r="AM4673" s="130"/>
      <c r="AN4673" s="131"/>
      <c r="AO4673" s="130"/>
      <c r="AP4673" s="132"/>
      <c r="AY4673" s="133"/>
      <c r="BC4673" s="97"/>
      <c r="BD4673" s="97"/>
      <c r="BE4673" s="97"/>
      <c r="BF4673" s="97"/>
      <c r="BG4673" s="97"/>
    </row>
    <row r="4674" spans="9:59">
      <c r="I4674" s="80"/>
      <c r="J4674" s="81"/>
      <c r="K4674" s="82"/>
      <c r="L4674" s="83"/>
      <c r="M4674" s="84"/>
      <c r="N4674" s="85"/>
      <c r="O4674" s="82"/>
      <c r="P4674" s="86"/>
      <c r="S4674" s="88"/>
      <c r="T4674" s="82"/>
      <c r="U4674" s="88"/>
      <c r="V4674" s="82"/>
      <c r="W4674" s="88"/>
      <c r="X4674" s="82"/>
      <c r="Y4674" s="88"/>
      <c r="Z4674" s="82"/>
      <c r="AA4674" s="88"/>
      <c r="AB4674" s="82"/>
      <c r="AC4674" s="88"/>
      <c r="AD4674" s="82"/>
      <c r="AE4674" s="89"/>
      <c r="AI4674" s="130"/>
      <c r="AJ4674" s="131"/>
      <c r="AK4674" s="130"/>
      <c r="AL4674" s="131"/>
      <c r="AM4674" s="130"/>
      <c r="AN4674" s="131"/>
      <c r="AO4674" s="130"/>
      <c r="AP4674" s="132"/>
      <c r="AY4674" s="133"/>
      <c r="BC4674" s="97"/>
      <c r="BD4674" s="97"/>
      <c r="BE4674" s="97"/>
      <c r="BF4674" s="97"/>
      <c r="BG4674" s="97"/>
    </row>
    <row r="4675" spans="9:59">
      <c r="I4675" s="80"/>
      <c r="J4675" s="81"/>
      <c r="K4675" s="82"/>
      <c r="L4675" s="83"/>
      <c r="M4675" s="84"/>
      <c r="N4675" s="85"/>
      <c r="O4675" s="82"/>
      <c r="P4675" s="86"/>
      <c r="S4675" s="88"/>
      <c r="T4675" s="82"/>
      <c r="U4675" s="88"/>
      <c r="V4675" s="82"/>
      <c r="W4675" s="88"/>
      <c r="X4675" s="82"/>
      <c r="Y4675" s="88"/>
      <c r="Z4675" s="82"/>
      <c r="AA4675" s="88"/>
      <c r="AB4675" s="82"/>
      <c r="AC4675" s="88"/>
      <c r="AD4675" s="82"/>
      <c r="AE4675" s="89"/>
      <c r="AI4675" s="130"/>
      <c r="AJ4675" s="131"/>
      <c r="AK4675" s="130"/>
      <c r="AL4675" s="131"/>
      <c r="AM4675" s="130"/>
      <c r="AN4675" s="131"/>
      <c r="AO4675" s="130"/>
      <c r="AP4675" s="132"/>
      <c r="AY4675" s="133"/>
      <c r="BC4675" s="97"/>
      <c r="BD4675" s="97"/>
      <c r="BE4675" s="97"/>
      <c r="BF4675" s="97"/>
      <c r="BG4675" s="97"/>
    </row>
    <row r="4676" spans="9:59">
      <c r="I4676" s="80"/>
      <c r="J4676" s="81"/>
      <c r="K4676" s="82"/>
      <c r="L4676" s="83"/>
      <c r="M4676" s="84"/>
      <c r="N4676" s="85"/>
      <c r="O4676" s="82"/>
      <c r="P4676" s="86"/>
      <c r="S4676" s="88"/>
      <c r="T4676" s="82"/>
      <c r="U4676" s="88"/>
      <c r="V4676" s="82"/>
      <c r="W4676" s="88"/>
      <c r="X4676" s="82"/>
      <c r="Y4676" s="88"/>
      <c r="Z4676" s="82"/>
      <c r="AA4676" s="88"/>
      <c r="AB4676" s="82"/>
      <c r="AC4676" s="88"/>
      <c r="AD4676" s="82"/>
      <c r="AE4676" s="89"/>
      <c r="AI4676" s="130"/>
      <c r="AJ4676" s="131"/>
      <c r="AK4676" s="130"/>
      <c r="AL4676" s="131"/>
      <c r="AM4676" s="130"/>
      <c r="AN4676" s="131"/>
      <c r="AO4676" s="130"/>
      <c r="AP4676" s="132"/>
      <c r="AY4676" s="133"/>
      <c r="BC4676" s="97"/>
      <c r="BD4676" s="97"/>
      <c r="BE4676" s="97"/>
      <c r="BF4676" s="97"/>
      <c r="BG4676" s="97"/>
    </row>
    <row r="4677" spans="9:59">
      <c r="I4677" s="80"/>
      <c r="J4677" s="81"/>
      <c r="K4677" s="82"/>
      <c r="L4677" s="83"/>
      <c r="M4677" s="84"/>
      <c r="N4677" s="85"/>
      <c r="O4677" s="82"/>
      <c r="P4677" s="86"/>
      <c r="S4677" s="88"/>
      <c r="T4677" s="82"/>
      <c r="U4677" s="88"/>
      <c r="V4677" s="82"/>
      <c r="W4677" s="88"/>
      <c r="X4677" s="82"/>
      <c r="Y4677" s="88"/>
      <c r="Z4677" s="82"/>
      <c r="AA4677" s="88"/>
      <c r="AB4677" s="82"/>
      <c r="AC4677" s="88"/>
      <c r="AD4677" s="82"/>
      <c r="AE4677" s="89"/>
      <c r="AI4677" s="130"/>
      <c r="AJ4677" s="131"/>
      <c r="AK4677" s="130"/>
      <c r="AL4677" s="131"/>
      <c r="AM4677" s="130"/>
      <c r="AN4677" s="131"/>
      <c r="AO4677" s="130"/>
      <c r="AP4677" s="132"/>
      <c r="AY4677" s="133"/>
      <c r="BC4677" s="97"/>
      <c r="BD4677" s="97"/>
      <c r="BE4677" s="97"/>
      <c r="BF4677" s="97"/>
      <c r="BG4677" s="97"/>
    </row>
    <row r="4678" spans="9:59">
      <c r="I4678" s="80"/>
      <c r="J4678" s="81"/>
      <c r="K4678" s="82"/>
      <c r="L4678" s="83"/>
      <c r="M4678" s="84"/>
      <c r="N4678" s="85"/>
      <c r="O4678" s="82"/>
      <c r="P4678" s="86"/>
      <c r="S4678" s="88"/>
      <c r="T4678" s="82"/>
      <c r="U4678" s="88"/>
      <c r="V4678" s="82"/>
      <c r="W4678" s="88"/>
      <c r="X4678" s="82"/>
      <c r="Y4678" s="88"/>
      <c r="Z4678" s="82"/>
      <c r="AA4678" s="88"/>
      <c r="AB4678" s="82"/>
      <c r="AC4678" s="88"/>
      <c r="AD4678" s="82"/>
      <c r="AE4678" s="89"/>
      <c r="AI4678" s="130"/>
      <c r="AJ4678" s="131"/>
      <c r="AK4678" s="130"/>
      <c r="AL4678" s="131"/>
      <c r="AM4678" s="130"/>
      <c r="AN4678" s="131"/>
      <c r="AO4678" s="130"/>
      <c r="AP4678" s="132"/>
      <c r="AY4678" s="133"/>
      <c r="BC4678" s="97"/>
      <c r="BD4678" s="97"/>
      <c r="BE4678" s="97"/>
      <c r="BF4678" s="97"/>
      <c r="BG4678" s="97"/>
    </row>
    <row r="4679" spans="9:59">
      <c r="I4679" s="80"/>
      <c r="J4679" s="81"/>
      <c r="K4679" s="82"/>
      <c r="L4679" s="83"/>
      <c r="M4679" s="84"/>
      <c r="N4679" s="85"/>
      <c r="O4679" s="82"/>
      <c r="P4679" s="86"/>
      <c r="S4679" s="88"/>
      <c r="T4679" s="82"/>
      <c r="U4679" s="88"/>
      <c r="V4679" s="82"/>
      <c r="W4679" s="88"/>
      <c r="X4679" s="82"/>
      <c r="Y4679" s="88"/>
      <c r="Z4679" s="82"/>
      <c r="AA4679" s="88"/>
      <c r="AB4679" s="82"/>
      <c r="AC4679" s="88"/>
      <c r="AD4679" s="82"/>
      <c r="AE4679" s="89"/>
      <c r="AI4679" s="130"/>
      <c r="AJ4679" s="131"/>
      <c r="AK4679" s="130"/>
      <c r="AL4679" s="131"/>
      <c r="AM4679" s="130"/>
      <c r="AN4679" s="131"/>
      <c r="AO4679" s="130"/>
      <c r="AP4679" s="132"/>
      <c r="AY4679" s="133"/>
      <c r="BC4679" s="97"/>
      <c r="BD4679" s="97"/>
      <c r="BE4679" s="97"/>
      <c r="BF4679" s="97"/>
      <c r="BG4679" s="97"/>
    </row>
    <row r="4680" spans="9:59">
      <c r="I4680" s="80"/>
      <c r="J4680" s="81"/>
      <c r="K4680" s="82"/>
      <c r="L4680" s="83"/>
      <c r="M4680" s="84"/>
      <c r="N4680" s="85"/>
      <c r="O4680" s="82"/>
      <c r="P4680" s="86"/>
      <c r="S4680" s="88"/>
      <c r="T4680" s="82"/>
      <c r="U4680" s="88"/>
      <c r="V4680" s="82"/>
      <c r="W4680" s="88"/>
      <c r="X4680" s="82"/>
      <c r="Y4680" s="88"/>
      <c r="Z4680" s="82"/>
      <c r="AA4680" s="88"/>
      <c r="AB4680" s="82"/>
      <c r="AC4680" s="88"/>
      <c r="AD4680" s="82"/>
      <c r="AE4680" s="89"/>
      <c r="AI4680" s="130"/>
      <c r="AJ4680" s="131"/>
      <c r="AK4680" s="130"/>
      <c r="AL4680" s="131"/>
      <c r="AM4680" s="130"/>
      <c r="AN4680" s="131"/>
      <c r="AO4680" s="130"/>
      <c r="AP4680" s="132"/>
      <c r="AY4680" s="133"/>
      <c r="BC4680" s="97"/>
      <c r="BD4680" s="97"/>
      <c r="BE4680" s="97"/>
      <c r="BF4680" s="97"/>
      <c r="BG4680" s="97"/>
    </row>
    <row r="4681" spans="9:59">
      <c r="I4681" s="80"/>
      <c r="J4681" s="81"/>
      <c r="K4681" s="82"/>
      <c r="L4681" s="83"/>
      <c r="M4681" s="84"/>
      <c r="N4681" s="85"/>
      <c r="O4681" s="82"/>
      <c r="P4681" s="86"/>
      <c r="S4681" s="88"/>
      <c r="T4681" s="82"/>
      <c r="U4681" s="88"/>
      <c r="V4681" s="82"/>
      <c r="W4681" s="88"/>
      <c r="X4681" s="82"/>
      <c r="Y4681" s="88"/>
      <c r="Z4681" s="82"/>
      <c r="AA4681" s="88"/>
      <c r="AB4681" s="82"/>
      <c r="AC4681" s="88"/>
      <c r="AD4681" s="82"/>
      <c r="AE4681" s="89"/>
      <c r="AI4681" s="130"/>
      <c r="AJ4681" s="131"/>
      <c r="AK4681" s="130"/>
      <c r="AL4681" s="131"/>
      <c r="AM4681" s="130"/>
      <c r="AN4681" s="131"/>
      <c r="AO4681" s="130"/>
      <c r="AP4681" s="132"/>
      <c r="AY4681" s="133"/>
      <c r="BC4681" s="97"/>
      <c r="BD4681" s="97"/>
      <c r="BE4681" s="97"/>
      <c r="BF4681" s="97"/>
      <c r="BG4681" s="97"/>
    </row>
    <row r="4682" spans="9:59">
      <c r="I4682" s="80"/>
      <c r="J4682" s="81"/>
      <c r="K4682" s="82"/>
      <c r="L4682" s="83"/>
      <c r="M4682" s="84"/>
      <c r="N4682" s="85"/>
      <c r="O4682" s="82"/>
      <c r="P4682" s="86"/>
      <c r="S4682" s="88"/>
      <c r="T4682" s="82"/>
      <c r="U4682" s="88"/>
      <c r="V4682" s="82"/>
      <c r="W4682" s="88"/>
      <c r="X4682" s="82"/>
      <c r="Y4682" s="88"/>
      <c r="Z4682" s="82"/>
      <c r="AA4682" s="88"/>
      <c r="AB4682" s="82"/>
      <c r="AC4682" s="88"/>
      <c r="AD4682" s="82"/>
      <c r="AE4682" s="89"/>
      <c r="AI4682" s="130"/>
      <c r="AJ4682" s="131"/>
      <c r="AK4682" s="130"/>
      <c r="AL4682" s="131"/>
      <c r="AM4682" s="130"/>
      <c r="AN4682" s="131"/>
      <c r="AO4682" s="130"/>
      <c r="AP4682" s="132"/>
      <c r="AY4682" s="133"/>
      <c r="BC4682" s="97"/>
      <c r="BD4682" s="97"/>
      <c r="BE4682" s="97"/>
      <c r="BF4682" s="97"/>
      <c r="BG4682" s="97"/>
    </row>
    <row r="4683" spans="9:59">
      <c r="I4683" s="80"/>
      <c r="J4683" s="81"/>
      <c r="K4683" s="82"/>
      <c r="L4683" s="83"/>
      <c r="M4683" s="84"/>
      <c r="N4683" s="85"/>
      <c r="O4683" s="82"/>
      <c r="P4683" s="86"/>
      <c r="S4683" s="88"/>
      <c r="T4683" s="82"/>
      <c r="U4683" s="88"/>
      <c r="V4683" s="82"/>
      <c r="W4683" s="88"/>
      <c r="X4683" s="82"/>
      <c r="Y4683" s="88"/>
      <c r="Z4683" s="82"/>
      <c r="AA4683" s="88"/>
      <c r="AB4683" s="82"/>
      <c r="AC4683" s="88"/>
      <c r="AD4683" s="82"/>
      <c r="AE4683" s="89"/>
      <c r="AI4683" s="130"/>
      <c r="AJ4683" s="131"/>
      <c r="AK4683" s="130"/>
      <c r="AL4683" s="131"/>
      <c r="AM4683" s="130"/>
      <c r="AN4683" s="131"/>
      <c r="AO4683" s="130"/>
      <c r="AP4683" s="132"/>
      <c r="AY4683" s="133"/>
      <c r="BC4683" s="97"/>
      <c r="BD4683" s="97"/>
      <c r="BE4683" s="97"/>
      <c r="BF4683" s="97"/>
      <c r="BG4683" s="97"/>
    </row>
    <row r="4684" spans="9:59">
      <c r="I4684" s="80"/>
      <c r="J4684" s="81"/>
      <c r="K4684" s="82"/>
      <c r="L4684" s="83"/>
      <c r="M4684" s="84"/>
      <c r="N4684" s="85"/>
      <c r="O4684" s="82"/>
      <c r="P4684" s="86"/>
      <c r="S4684" s="88"/>
      <c r="T4684" s="82"/>
      <c r="U4684" s="88"/>
      <c r="V4684" s="82"/>
      <c r="W4684" s="88"/>
      <c r="X4684" s="82"/>
      <c r="Y4684" s="88"/>
      <c r="Z4684" s="82"/>
      <c r="AA4684" s="88"/>
      <c r="AB4684" s="82"/>
      <c r="AC4684" s="88"/>
      <c r="AD4684" s="82"/>
      <c r="AE4684" s="89"/>
      <c r="AI4684" s="130"/>
      <c r="AJ4684" s="131"/>
      <c r="AK4684" s="130"/>
      <c r="AL4684" s="131"/>
      <c r="AM4684" s="130"/>
      <c r="AN4684" s="131"/>
      <c r="AO4684" s="130"/>
      <c r="AP4684" s="132"/>
      <c r="AY4684" s="133"/>
      <c r="BC4684" s="97"/>
      <c r="BD4684" s="97"/>
      <c r="BE4684" s="97"/>
      <c r="BF4684" s="97"/>
      <c r="BG4684" s="97"/>
    </row>
    <row r="4685" spans="9:59">
      <c r="I4685" s="80"/>
      <c r="J4685" s="81"/>
      <c r="K4685" s="82"/>
      <c r="L4685" s="83"/>
      <c r="M4685" s="84"/>
      <c r="N4685" s="85"/>
      <c r="O4685" s="82"/>
      <c r="P4685" s="86"/>
      <c r="S4685" s="88"/>
      <c r="T4685" s="82"/>
      <c r="U4685" s="88"/>
      <c r="V4685" s="82"/>
      <c r="W4685" s="88"/>
      <c r="X4685" s="82"/>
      <c r="Y4685" s="88"/>
      <c r="Z4685" s="82"/>
      <c r="AA4685" s="88"/>
      <c r="AB4685" s="82"/>
      <c r="AC4685" s="88"/>
      <c r="AD4685" s="82"/>
      <c r="AE4685" s="89"/>
      <c r="AI4685" s="130"/>
      <c r="AJ4685" s="131"/>
      <c r="AK4685" s="130"/>
      <c r="AL4685" s="131"/>
      <c r="AM4685" s="130"/>
      <c r="AN4685" s="131"/>
      <c r="AO4685" s="130"/>
      <c r="AP4685" s="132"/>
      <c r="AY4685" s="133"/>
      <c r="BC4685" s="97"/>
      <c r="BD4685" s="97"/>
      <c r="BE4685" s="97"/>
      <c r="BF4685" s="97"/>
      <c r="BG4685" s="97"/>
    </row>
    <row r="4686" spans="9:59">
      <c r="I4686" s="80"/>
      <c r="J4686" s="81"/>
      <c r="K4686" s="82"/>
      <c r="L4686" s="83"/>
      <c r="M4686" s="84"/>
      <c r="N4686" s="85"/>
      <c r="O4686" s="82"/>
      <c r="P4686" s="86"/>
      <c r="S4686" s="88"/>
      <c r="T4686" s="82"/>
      <c r="U4686" s="88"/>
      <c r="V4686" s="82"/>
      <c r="W4686" s="88"/>
      <c r="X4686" s="82"/>
      <c r="Y4686" s="88"/>
      <c r="Z4686" s="82"/>
      <c r="AA4686" s="88"/>
      <c r="AB4686" s="82"/>
      <c r="AC4686" s="88"/>
      <c r="AD4686" s="82"/>
      <c r="AE4686" s="89"/>
      <c r="AI4686" s="130"/>
      <c r="AJ4686" s="131"/>
      <c r="AK4686" s="130"/>
      <c r="AL4686" s="131"/>
      <c r="AM4686" s="130"/>
      <c r="AN4686" s="131"/>
      <c r="AO4686" s="130"/>
      <c r="AP4686" s="132"/>
      <c r="AY4686" s="133"/>
      <c r="BC4686" s="97"/>
      <c r="BD4686" s="97"/>
      <c r="BE4686" s="97"/>
      <c r="BF4686" s="97"/>
      <c r="BG4686" s="97"/>
    </row>
    <row r="4687" spans="9:59">
      <c r="I4687" s="80"/>
      <c r="J4687" s="81"/>
      <c r="K4687" s="82"/>
      <c r="L4687" s="83"/>
      <c r="M4687" s="84"/>
      <c r="N4687" s="85"/>
      <c r="O4687" s="82"/>
      <c r="P4687" s="86"/>
      <c r="S4687" s="88"/>
      <c r="T4687" s="82"/>
      <c r="U4687" s="88"/>
      <c r="V4687" s="82"/>
      <c r="W4687" s="88"/>
      <c r="X4687" s="82"/>
      <c r="Y4687" s="88"/>
      <c r="Z4687" s="82"/>
      <c r="AA4687" s="88"/>
      <c r="AB4687" s="82"/>
      <c r="AC4687" s="88"/>
      <c r="AD4687" s="82"/>
      <c r="AE4687" s="89"/>
      <c r="AI4687" s="130"/>
      <c r="AJ4687" s="131"/>
      <c r="AK4687" s="130"/>
      <c r="AL4687" s="131"/>
      <c r="AM4687" s="130"/>
      <c r="AN4687" s="131"/>
      <c r="AO4687" s="130"/>
      <c r="AP4687" s="132"/>
      <c r="AY4687" s="133"/>
      <c r="BC4687" s="97"/>
      <c r="BD4687" s="97"/>
      <c r="BE4687" s="97"/>
      <c r="BF4687" s="97"/>
      <c r="BG4687" s="97"/>
    </row>
    <row r="4688" spans="9:59">
      <c r="I4688" s="80"/>
      <c r="J4688" s="81"/>
      <c r="K4688" s="82"/>
      <c r="L4688" s="83"/>
      <c r="M4688" s="84"/>
      <c r="N4688" s="85"/>
      <c r="O4688" s="82"/>
      <c r="P4688" s="86"/>
      <c r="S4688" s="88"/>
      <c r="T4688" s="82"/>
      <c r="U4688" s="88"/>
      <c r="V4688" s="82"/>
      <c r="W4688" s="88"/>
      <c r="X4688" s="82"/>
      <c r="Y4688" s="88"/>
      <c r="Z4688" s="82"/>
      <c r="AA4688" s="88"/>
      <c r="AB4688" s="82"/>
      <c r="AC4688" s="88"/>
      <c r="AD4688" s="82"/>
      <c r="AE4688" s="89"/>
      <c r="AI4688" s="130"/>
      <c r="AJ4688" s="131"/>
      <c r="AK4688" s="130"/>
      <c r="AL4688" s="131"/>
      <c r="AM4688" s="130"/>
      <c r="AN4688" s="131"/>
      <c r="AO4688" s="130"/>
      <c r="AP4688" s="132"/>
      <c r="AY4688" s="133"/>
      <c r="BC4688" s="97"/>
      <c r="BD4688" s="97"/>
      <c r="BE4688" s="97"/>
      <c r="BF4688" s="97"/>
      <c r="BG4688" s="97"/>
    </row>
    <row r="4689" spans="9:59">
      <c r="I4689" s="80"/>
      <c r="J4689" s="81"/>
      <c r="K4689" s="82"/>
      <c r="L4689" s="83"/>
      <c r="M4689" s="84"/>
      <c r="N4689" s="85"/>
      <c r="O4689" s="82"/>
      <c r="P4689" s="86"/>
      <c r="S4689" s="88"/>
      <c r="T4689" s="82"/>
      <c r="U4689" s="88"/>
      <c r="V4689" s="82"/>
      <c r="W4689" s="88"/>
      <c r="X4689" s="82"/>
      <c r="Y4689" s="88"/>
      <c r="Z4689" s="82"/>
      <c r="AA4689" s="88"/>
      <c r="AB4689" s="82"/>
      <c r="AC4689" s="88"/>
      <c r="AD4689" s="82"/>
      <c r="AE4689" s="89"/>
      <c r="AI4689" s="130"/>
      <c r="AJ4689" s="131"/>
      <c r="AK4689" s="130"/>
      <c r="AL4689" s="131"/>
      <c r="AM4689" s="130"/>
      <c r="AN4689" s="131"/>
      <c r="AO4689" s="130"/>
      <c r="AP4689" s="132"/>
      <c r="AY4689" s="133"/>
      <c r="BC4689" s="97"/>
      <c r="BD4689" s="97"/>
      <c r="BE4689" s="97"/>
      <c r="BF4689" s="97"/>
      <c r="BG4689" s="97"/>
    </row>
    <row r="4690" spans="9:59">
      <c r="I4690" s="80"/>
      <c r="J4690" s="81"/>
      <c r="K4690" s="82"/>
      <c r="L4690" s="83"/>
      <c r="M4690" s="84"/>
      <c r="N4690" s="85"/>
      <c r="O4690" s="82"/>
      <c r="P4690" s="86"/>
      <c r="S4690" s="88"/>
      <c r="T4690" s="82"/>
      <c r="U4690" s="88"/>
      <c r="V4690" s="82"/>
      <c r="W4690" s="88"/>
      <c r="X4690" s="82"/>
      <c r="Y4690" s="88"/>
      <c r="Z4690" s="82"/>
      <c r="AA4690" s="88"/>
      <c r="AB4690" s="82"/>
      <c r="AC4690" s="88"/>
      <c r="AD4690" s="82"/>
      <c r="AE4690" s="89"/>
      <c r="AI4690" s="130"/>
      <c r="AJ4690" s="131"/>
      <c r="AK4690" s="130"/>
      <c r="AL4690" s="131"/>
      <c r="AM4690" s="130"/>
      <c r="AN4690" s="131"/>
      <c r="AO4690" s="130"/>
      <c r="AP4690" s="132"/>
      <c r="AY4690" s="133"/>
      <c r="BC4690" s="97"/>
      <c r="BD4690" s="97"/>
      <c r="BE4690" s="97"/>
      <c r="BF4690" s="97"/>
      <c r="BG4690" s="97"/>
    </row>
    <row r="4691" spans="9:59">
      <c r="I4691" s="80"/>
      <c r="J4691" s="81"/>
      <c r="K4691" s="82"/>
      <c r="L4691" s="83"/>
      <c r="M4691" s="84"/>
      <c r="N4691" s="85"/>
      <c r="O4691" s="82"/>
      <c r="P4691" s="86"/>
      <c r="S4691" s="88"/>
      <c r="T4691" s="82"/>
      <c r="U4691" s="88"/>
      <c r="V4691" s="82"/>
      <c r="W4691" s="88"/>
      <c r="X4691" s="82"/>
      <c r="Y4691" s="88"/>
      <c r="Z4691" s="82"/>
      <c r="AA4691" s="88"/>
      <c r="AB4691" s="82"/>
      <c r="AC4691" s="88"/>
      <c r="AD4691" s="82"/>
      <c r="AE4691" s="89"/>
      <c r="AI4691" s="130"/>
      <c r="AJ4691" s="131"/>
      <c r="AK4691" s="130"/>
      <c r="AL4691" s="131"/>
      <c r="AM4691" s="130"/>
      <c r="AN4691" s="131"/>
      <c r="AO4691" s="130"/>
      <c r="AP4691" s="132"/>
      <c r="AY4691" s="133"/>
      <c r="BC4691" s="97"/>
      <c r="BD4691" s="97"/>
      <c r="BE4691" s="97"/>
      <c r="BF4691" s="97"/>
      <c r="BG4691" s="97"/>
    </row>
    <row r="4692" spans="9:59">
      <c r="I4692" s="80"/>
      <c r="J4692" s="81"/>
      <c r="K4692" s="82"/>
      <c r="L4692" s="83"/>
      <c r="M4692" s="84"/>
      <c r="N4692" s="85"/>
      <c r="O4692" s="82"/>
      <c r="P4692" s="86"/>
      <c r="S4692" s="88"/>
      <c r="T4692" s="82"/>
      <c r="U4692" s="88"/>
      <c r="V4692" s="82"/>
      <c r="W4692" s="88"/>
      <c r="X4692" s="82"/>
      <c r="Y4692" s="88"/>
      <c r="Z4692" s="82"/>
      <c r="AA4692" s="88"/>
      <c r="AB4692" s="82"/>
      <c r="AC4692" s="88"/>
      <c r="AD4692" s="82"/>
      <c r="AE4692" s="89"/>
      <c r="AI4692" s="130"/>
      <c r="AJ4692" s="131"/>
      <c r="AK4692" s="130"/>
      <c r="AL4692" s="131"/>
      <c r="AM4692" s="130"/>
      <c r="AN4692" s="131"/>
      <c r="AO4692" s="130"/>
      <c r="AP4692" s="132"/>
      <c r="AY4692" s="133"/>
      <c r="BC4692" s="97"/>
      <c r="BD4692" s="97"/>
      <c r="BE4692" s="97"/>
      <c r="BF4692" s="97"/>
      <c r="BG4692" s="97"/>
    </row>
    <row r="4693" spans="9:59">
      <c r="I4693" s="80"/>
      <c r="J4693" s="81"/>
      <c r="K4693" s="82"/>
      <c r="L4693" s="83"/>
      <c r="M4693" s="84"/>
      <c r="N4693" s="85"/>
      <c r="O4693" s="82"/>
      <c r="P4693" s="86"/>
      <c r="S4693" s="88"/>
      <c r="T4693" s="82"/>
      <c r="U4693" s="88"/>
      <c r="V4693" s="82"/>
      <c r="W4693" s="88"/>
      <c r="X4693" s="82"/>
      <c r="Y4693" s="88"/>
      <c r="Z4693" s="82"/>
      <c r="AA4693" s="88"/>
      <c r="AB4693" s="82"/>
      <c r="AC4693" s="88"/>
      <c r="AD4693" s="82"/>
      <c r="AE4693" s="89"/>
      <c r="AI4693" s="130"/>
      <c r="AJ4693" s="131"/>
      <c r="AK4693" s="130"/>
      <c r="AL4693" s="131"/>
      <c r="AM4693" s="130"/>
      <c r="AN4693" s="131"/>
      <c r="AO4693" s="130"/>
      <c r="AP4693" s="132"/>
      <c r="AY4693" s="133"/>
      <c r="BC4693" s="97"/>
      <c r="BD4693" s="97"/>
      <c r="BE4693" s="97"/>
      <c r="BF4693" s="97"/>
      <c r="BG4693" s="97"/>
    </row>
    <row r="4694" spans="9:59">
      <c r="I4694" s="80"/>
      <c r="J4694" s="81"/>
      <c r="K4694" s="82"/>
      <c r="L4694" s="83"/>
      <c r="M4694" s="84"/>
      <c r="N4694" s="85"/>
      <c r="O4694" s="82"/>
      <c r="P4694" s="86"/>
      <c r="S4694" s="88"/>
      <c r="T4694" s="82"/>
      <c r="U4694" s="88"/>
      <c r="V4694" s="82"/>
      <c r="W4694" s="88"/>
      <c r="X4694" s="82"/>
      <c r="Y4694" s="88"/>
      <c r="Z4694" s="82"/>
      <c r="AA4694" s="88"/>
      <c r="AB4694" s="82"/>
      <c r="AC4694" s="88"/>
      <c r="AD4694" s="82"/>
      <c r="AE4694" s="89"/>
      <c r="AI4694" s="130"/>
      <c r="AJ4694" s="131"/>
      <c r="AK4694" s="130"/>
      <c r="AL4694" s="131"/>
      <c r="AM4694" s="130"/>
      <c r="AN4694" s="131"/>
      <c r="AO4694" s="130"/>
      <c r="AP4694" s="132"/>
      <c r="AY4694" s="133"/>
      <c r="BC4694" s="97"/>
      <c r="BD4694" s="97"/>
      <c r="BE4694" s="97"/>
      <c r="BF4694" s="97"/>
      <c r="BG4694" s="97"/>
    </row>
    <row r="4695" spans="9:59">
      <c r="I4695" s="80"/>
      <c r="J4695" s="81"/>
      <c r="K4695" s="82"/>
      <c r="L4695" s="83"/>
      <c r="M4695" s="84"/>
      <c r="N4695" s="85"/>
      <c r="O4695" s="82"/>
      <c r="P4695" s="86"/>
      <c r="S4695" s="88"/>
      <c r="T4695" s="82"/>
      <c r="U4695" s="88"/>
      <c r="V4695" s="82"/>
      <c r="W4695" s="88"/>
      <c r="X4695" s="82"/>
      <c r="Y4695" s="88"/>
      <c r="Z4695" s="82"/>
      <c r="AA4695" s="88"/>
      <c r="AB4695" s="82"/>
      <c r="AC4695" s="88"/>
      <c r="AD4695" s="82"/>
      <c r="AE4695" s="89"/>
      <c r="AI4695" s="130"/>
      <c r="AJ4695" s="131"/>
      <c r="AK4695" s="130"/>
      <c r="AL4695" s="131"/>
      <c r="AM4695" s="130"/>
      <c r="AN4695" s="131"/>
      <c r="AO4695" s="130"/>
      <c r="AP4695" s="132"/>
      <c r="AY4695" s="133"/>
      <c r="BC4695" s="97"/>
      <c r="BD4695" s="97"/>
      <c r="BE4695" s="97"/>
      <c r="BF4695" s="97"/>
      <c r="BG4695" s="97"/>
    </row>
    <row r="4696" spans="9:59">
      <c r="I4696" s="80"/>
      <c r="J4696" s="81"/>
      <c r="K4696" s="82"/>
      <c r="L4696" s="83"/>
      <c r="M4696" s="84"/>
      <c r="N4696" s="85"/>
      <c r="O4696" s="82"/>
      <c r="P4696" s="86"/>
      <c r="S4696" s="88"/>
      <c r="T4696" s="82"/>
      <c r="U4696" s="88"/>
      <c r="V4696" s="82"/>
      <c r="W4696" s="88"/>
      <c r="X4696" s="82"/>
      <c r="Y4696" s="88"/>
      <c r="Z4696" s="82"/>
      <c r="AA4696" s="88"/>
      <c r="AB4696" s="82"/>
      <c r="AC4696" s="88"/>
      <c r="AD4696" s="82"/>
      <c r="AE4696" s="89"/>
      <c r="AI4696" s="130"/>
      <c r="AJ4696" s="131"/>
      <c r="AK4696" s="130"/>
      <c r="AL4696" s="131"/>
      <c r="AM4696" s="130"/>
      <c r="AN4696" s="131"/>
      <c r="AO4696" s="130"/>
      <c r="AP4696" s="132"/>
      <c r="AY4696" s="133"/>
      <c r="BC4696" s="97"/>
      <c r="BD4696" s="97"/>
      <c r="BE4696" s="97"/>
      <c r="BF4696" s="97"/>
      <c r="BG4696" s="97"/>
    </row>
    <row r="4697" spans="9:59">
      <c r="I4697" s="80"/>
      <c r="J4697" s="81"/>
      <c r="K4697" s="82"/>
      <c r="L4697" s="83"/>
      <c r="M4697" s="84"/>
      <c r="N4697" s="85"/>
      <c r="O4697" s="82"/>
      <c r="P4697" s="86"/>
      <c r="S4697" s="88"/>
      <c r="T4697" s="82"/>
      <c r="U4697" s="88"/>
      <c r="V4697" s="82"/>
      <c r="W4697" s="88"/>
      <c r="X4697" s="82"/>
      <c r="Y4697" s="88"/>
      <c r="Z4697" s="82"/>
      <c r="AA4697" s="88"/>
      <c r="AB4697" s="82"/>
      <c r="AC4697" s="88"/>
      <c r="AD4697" s="82"/>
      <c r="AE4697" s="89"/>
      <c r="AI4697" s="130"/>
      <c r="AJ4697" s="131"/>
      <c r="AK4697" s="130"/>
      <c r="AL4697" s="131"/>
      <c r="AM4697" s="130"/>
      <c r="AN4697" s="131"/>
      <c r="AO4697" s="130"/>
      <c r="AP4697" s="132"/>
      <c r="AY4697" s="133"/>
      <c r="BC4697" s="97"/>
      <c r="BD4697" s="97"/>
      <c r="BE4697" s="97"/>
      <c r="BF4697" s="97"/>
      <c r="BG4697" s="97"/>
    </row>
    <row r="4698" spans="9:59">
      <c r="I4698" s="80"/>
      <c r="J4698" s="81"/>
      <c r="K4698" s="82"/>
      <c r="L4698" s="83"/>
      <c r="M4698" s="84"/>
      <c r="N4698" s="85"/>
      <c r="O4698" s="82"/>
      <c r="P4698" s="86"/>
      <c r="S4698" s="88"/>
      <c r="T4698" s="82"/>
      <c r="U4698" s="88"/>
      <c r="V4698" s="82"/>
      <c r="W4698" s="88"/>
      <c r="X4698" s="82"/>
      <c r="Y4698" s="88"/>
      <c r="Z4698" s="82"/>
      <c r="AA4698" s="88"/>
      <c r="AB4698" s="82"/>
      <c r="AC4698" s="88"/>
      <c r="AD4698" s="82"/>
      <c r="AE4698" s="89"/>
      <c r="AI4698" s="130"/>
      <c r="AJ4698" s="131"/>
      <c r="AK4698" s="130"/>
      <c r="AL4698" s="131"/>
      <c r="AM4698" s="130"/>
      <c r="AN4698" s="131"/>
      <c r="AO4698" s="130"/>
      <c r="AP4698" s="132"/>
      <c r="AY4698" s="133"/>
      <c r="BC4698" s="97"/>
      <c r="BD4698" s="97"/>
      <c r="BE4698" s="97"/>
      <c r="BF4698" s="97"/>
      <c r="BG4698" s="97"/>
    </row>
    <row r="4699" spans="9:59">
      <c r="I4699" s="80"/>
      <c r="J4699" s="81"/>
      <c r="K4699" s="82"/>
      <c r="L4699" s="83"/>
      <c r="M4699" s="84"/>
      <c r="N4699" s="85"/>
      <c r="O4699" s="82"/>
      <c r="P4699" s="86"/>
      <c r="S4699" s="88"/>
      <c r="T4699" s="82"/>
      <c r="U4699" s="88"/>
      <c r="V4699" s="82"/>
      <c r="W4699" s="88"/>
      <c r="X4699" s="82"/>
      <c r="Y4699" s="88"/>
      <c r="Z4699" s="82"/>
      <c r="AA4699" s="88"/>
      <c r="AB4699" s="82"/>
      <c r="AC4699" s="88"/>
      <c r="AD4699" s="82"/>
      <c r="AE4699" s="89"/>
      <c r="AI4699" s="130"/>
      <c r="AJ4699" s="131"/>
      <c r="AK4699" s="130"/>
      <c r="AL4699" s="131"/>
      <c r="AM4699" s="130"/>
      <c r="AN4699" s="131"/>
      <c r="AO4699" s="130"/>
      <c r="AP4699" s="132"/>
      <c r="AY4699" s="133"/>
      <c r="BC4699" s="97"/>
      <c r="BD4699" s="97"/>
      <c r="BE4699" s="97"/>
      <c r="BF4699" s="97"/>
      <c r="BG4699" s="97"/>
    </row>
    <row r="4700" spans="9:59">
      <c r="I4700" s="80"/>
      <c r="J4700" s="81"/>
      <c r="K4700" s="82"/>
      <c r="L4700" s="83"/>
      <c r="M4700" s="84"/>
      <c r="N4700" s="85"/>
      <c r="O4700" s="82"/>
      <c r="P4700" s="86"/>
      <c r="S4700" s="88"/>
      <c r="T4700" s="82"/>
      <c r="U4700" s="88"/>
      <c r="V4700" s="82"/>
      <c r="W4700" s="88"/>
      <c r="X4700" s="82"/>
      <c r="Y4700" s="88"/>
      <c r="Z4700" s="82"/>
      <c r="AA4700" s="88"/>
      <c r="AB4700" s="82"/>
      <c r="AC4700" s="88"/>
      <c r="AD4700" s="82"/>
      <c r="AE4700" s="89"/>
      <c r="AI4700" s="130"/>
      <c r="AJ4700" s="131"/>
      <c r="AK4700" s="130"/>
      <c r="AL4700" s="131"/>
      <c r="AM4700" s="130"/>
      <c r="AN4700" s="131"/>
      <c r="AO4700" s="130"/>
      <c r="AP4700" s="132"/>
      <c r="AY4700" s="133"/>
      <c r="BC4700" s="97"/>
      <c r="BD4700" s="97"/>
      <c r="BE4700" s="97"/>
      <c r="BF4700" s="97"/>
      <c r="BG4700" s="97"/>
    </row>
    <row r="4701" spans="9:59">
      <c r="I4701" s="80"/>
      <c r="J4701" s="81"/>
      <c r="K4701" s="82"/>
      <c r="L4701" s="83"/>
      <c r="M4701" s="84"/>
      <c r="N4701" s="85"/>
      <c r="O4701" s="82"/>
      <c r="P4701" s="86"/>
      <c r="S4701" s="88"/>
      <c r="T4701" s="82"/>
      <c r="U4701" s="88"/>
      <c r="V4701" s="82"/>
      <c r="W4701" s="88"/>
      <c r="X4701" s="82"/>
      <c r="Y4701" s="88"/>
      <c r="Z4701" s="82"/>
      <c r="AA4701" s="88"/>
      <c r="AB4701" s="82"/>
      <c r="AC4701" s="88"/>
      <c r="AD4701" s="82"/>
      <c r="AE4701" s="89"/>
      <c r="AI4701" s="130"/>
      <c r="AJ4701" s="131"/>
      <c r="AK4701" s="130"/>
      <c r="AL4701" s="131"/>
      <c r="AM4701" s="130"/>
      <c r="AN4701" s="131"/>
      <c r="AO4701" s="130"/>
      <c r="AP4701" s="132"/>
      <c r="AY4701" s="133"/>
      <c r="BC4701" s="97"/>
      <c r="BD4701" s="97"/>
      <c r="BE4701" s="97"/>
      <c r="BF4701" s="97"/>
      <c r="BG4701" s="97"/>
    </row>
    <row r="4702" spans="9:59">
      <c r="I4702" s="80"/>
      <c r="J4702" s="81"/>
      <c r="K4702" s="82"/>
      <c r="L4702" s="83"/>
      <c r="M4702" s="84"/>
      <c r="N4702" s="85"/>
      <c r="O4702" s="82"/>
      <c r="P4702" s="86"/>
      <c r="S4702" s="88"/>
      <c r="T4702" s="82"/>
      <c r="U4702" s="88"/>
      <c r="V4702" s="82"/>
      <c r="W4702" s="88"/>
      <c r="X4702" s="82"/>
      <c r="Y4702" s="88"/>
      <c r="Z4702" s="82"/>
      <c r="AA4702" s="88"/>
      <c r="AB4702" s="82"/>
      <c r="AC4702" s="88"/>
      <c r="AD4702" s="82"/>
      <c r="AE4702" s="89"/>
      <c r="AI4702" s="130"/>
      <c r="AJ4702" s="131"/>
      <c r="AK4702" s="130"/>
      <c r="AL4702" s="131"/>
      <c r="AM4702" s="130"/>
      <c r="AN4702" s="131"/>
      <c r="AO4702" s="130"/>
      <c r="AP4702" s="132"/>
      <c r="AY4702" s="133"/>
      <c r="BC4702" s="97"/>
      <c r="BD4702" s="97"/>
      <c r="BE4702" s="97"/>
      <c r="BF4702" s="97"/>
      <c r="BG4702" s="97"/>
    </row>
    <row r="4703" spans="9:59">
      <c r="I4703" s="80"/>
      <c r="J4703" s="81"/>
      <c r="K4703" s="82"/>
      <c r="L4703" s="83"/>
      <c r="M4703" s="84"/>
      <c r="N4703" s="85"/>
      <c r="O4703" s="82"/>
      <c r="P4703" s="86"/>
      <c r="S4703" s="88"/>
      <c r="T4703" s="82"/>
      <c r="U4703" s="88"/>
      <c r="V4703" s="82"/>
      <c r="W4703" s="88"/>
      <c r="X4703" s="82"/>
      <c r="Y4703" s="88"/>
      <c r="Z4703" s="82"/>
      <c r="AA4703" s="88"/>
      <c r="AB4703" s="82"/>
      <c r="AC4703" s="88"/>
      <c r="AD4703" s="82"/>
      <c r="AE4703" s="89"/>
      <c r="AI4703" s="130"/>
      <c r="AJ4703" s="131"/>
      <c r="AK4703" s="130"/>
      <c r="AL4703" s="131"/>
      <c r="AM4703" s="130"/>
      <c r="AN4703" s="131"/>
      <c r="AO4703" s="130"/>
      <c r="AP4703" s="132"/>
      <c r="AY4703" s="133"/>
      <c r="BC4703" s="97"/>
      <c r="BD4703" s="97"/>
      <c r="BE4703" s="97"/>
      <c r="BF4703" s="97"/>
      <c r="BG4703" s="97"/>
    </row>
    <row r="4704" spans="9:59">
      <c r="I4704" s="80"/>
      <c r="J4704" s="81"/>
      <c r="K4704" s="82"/>
      <c r="L4704" s="83"/>
      <c r="M4704" s="84"/>
      <c r="N4704" s="85"/>
      <c r="O4704" s="82"/>
      <c r="P4704" s="86"/>
      <c r="S4704" s="88"/>
      <c r="T4704" s="82"/>
      <c r="U4704" s="88"/>
      <c r="V4704" s="82"/>
      <c r="W4704" s="88"/>
      <c r="X4704" s="82"/>
      <c r="Y4704" s="88"/>
      <c r="Z4704" s="82"/>
      <c r="AA4704" s="88"/>
      <c r="AB4704" s="82"/>
      <c r="AC4704" s="88"/>
      <c r="AD4704" s="82"/>
      <c r="AE4704" s="89"/>
      <c r="AI4704" s="130"/>
      <c r="AJ4704" s="131"/>
      <c r="AK4704" s="130"/>
      <c r="AL4704" s="131"/>
      <c r="AM4704" s="130"/>
      <c r="AN4704" s="131"/>
      <c r="AO4704" s="130"/>
      <c r="AP4704" s="132"/>
      <c r="AY4704" s="133"/>
      <c r="BC4704" s="97"/>
      <c r="BD4704" s="97"/>
      <c r="BE4704" s="97"/>
      <c r="BF4704" s="97"/>
      <c r="BG4704" s="97"/>
    </row>
    <row r="4705" spans="9:59">
      <c r="I4705" s="80"/>
      <c r="J4705" s="81"/>
      <c r="K4705" s="82"/>
      <c r="L4705" s="83"/>
      <c r="M4705" s="84"/>
      <c r="N4705" s="85"/>
      <c r="O4705" s="82"/>
      <c r="P4705" s="86"/>
      <c r="S4705" s="88"/>
      <c r="T4705" s="82"/>
      <c r="U4705" s="88"/>
      <c r="V4705" s="82"/>
      <c r="W4705" s="88"/>
      <c r="X4705" s="82"/>
      <c r="Y4705" s="88"/>
      <c r="Z4705" s="82"/>
      <c r="AA4705" s="88"/>
      <c r="AB4705" s="82"/>
      <c r="AC4705" s="88"/>
      <c r="AD4705" s="82"/>
      <c r="AE4705" s="89"/>
      <c r="AI4705" s="130"/>
      <c r="AJ4705" s="131"/>
      <c r="AK4705" s="130"/>
      <c r="AL4705" s="131"/>
      <c r="AM4705" s="130"/>
      <c r="AN4705" s="131"/>
      <c r="AO4705" s="130"/>
      <c r="AP4705" s="132"/>
      <c r="AY4705" s="133"/>
      <c r="BC4705" s="97"/>
      <c r="BD4705" s="97"/>
      <c r="BE4705" s="97"/>
      <c r="BF4705" s="97"/>
      <c r="BG4705" s="97"/>
    </row>
    <row r="4706" spans="9:59">
      <c r="I4706" s="80"/>
      <c r="J4706" s="81"/>
      <c r="K4706" s="82"/>
      <c r="L4706" s="83"/>
      <c r="M4706" s="84"/>
      <c r="N4706" s="85"/>
      <c r="O4706" s="82"/>
      <c r="P4706" s="86"/>
      <c r="S4706" s="88"/>
      <c r="T4706" s="82"/>
      <c r="U4706" s="88"/>
      <c r="V4706" s="82"/>
      <c r="W4706" s="88"/>
      <c r="X4706" s="82"/>
      <c r="Y4706" s="88"/>
      <c r="Z4706" s="82"/>
      <c r="AA4706" s="88"/>
      <c r="AB4706" s="82"/>
      <c r="AC4706" s="88"/>
      <c r="AD4706" s="82"/>
      <c r="AE4706" s="89"/>
      <c r="AI4706" s="130"/>
      <c r="AJ4706" s="131"/>
      <c r="AK4706" s="130"/>
      <c r="AL4706" s="131"/>
      <c r="AM4706" s="130"/>
      <c r="AN4706" s="131"/>
      <c r="AO4706" s="130"/>
      <c r="AP4706" s="132"/>
      <c r="AY4706" s="133"/>
      <c r="BC4706" s="97"/>
      <c r="BD4706" s="97"/>
      <c r="BE4706" s="97"/>
      <c r="BF4706" s="97"/>
      <c r="BG4706" s="97"/>
    </row>
    <row r="4707" spans="9:59">
      <c r="I4707" s="80"/>
      <c r="J4707" s="81"/>
      <c r="K4707" s="82"/>
      <c r="L4707" s="83"/>
      <c r="M4707" s="84"/>
      <c r="N4707" s="85"/>
      <c r="O4707" s="82"/>
      <c r="P4707" s="86"/>
      <c r="S4707" s="88"/>
      <c r="T4707" s="82"/>
      <c r="U4707" s="88"/>
      <c r="V4707" s="82"/>
      <c r="W4707" s="88"/>
      <c r="X4707" s="82"/>
      <c r="Y4707" s="88"/>
      <c r="Z4707" s="82"/>
      <c r="AA4707" s="88"/>
      <c r="AB4707" s="82"/>
      <c r="AC4707" s="88"/>
      <c r="AD4707" s="82"/>
      <c r="AE4707" s="89"/>
      <c r="AI4707" s="130"/>
      <c r="AJ4707" s="131"/>
      <c r="AK4707" s="130"/>
      <c r="AL4707" s="131"/>
      <c r="AM4707" s="130"/>
      <c r="AN4707" s="131"/>
      <c r="AO4707" s="130"/>
      <c r="AP4707" s="132"/>
      <c r="AY4707" s="133"/>
      <c r="BC4707" s="97"/>
      <c r="BD4707" s="97"/>
      <c r="BE4707" s="97"/>
      <c r="BF4707" s="97"/>
      <c r="BG4707" s="97"/>
    </row>
    <row r="4708" spans="9:59">
      <c r="I4708" s="80"/>
      <c r="J4708" s="81"/>
      <c r="K4708" s="82"/>
      <c r="L4708" s="83"/>
      <c r="M4708" s="84"/>
      <c r="N4708" s="85"/>
      <c r="O4708" s="82"/>
      <c r="P4708" s="86"/>
      <c r="S4708" s="88"/>
      <c r="T4708" s="82"/>
      <c r="U4708" s="88"/>
      <c r="V4708" s="82"/>
      <c r="W4708" s="88"/>
      <c r="X4708" s="82"/>
      <c r="Y4708" s="88"/>
      <c r="Z4708" s="82"/>
      <c r="AA4708" s="88"/>
      <c r="AB4708" s="82"/>
      <c r="AC4708" s="88"/>
      <c r="AD4708" s="82"/>
      <c r="AE4708" s="89"/>
      <c r="AI4708" s="130"/>
      <c r="AJ4708" s="131"/>
      <c r="AK4708" s="130"/>
      <c r="AL4708" s="131"/>
      <c r="AM4708" s="130"/>
      <c r="AN4708" s="131"/>
      <c r="AO4708" s="130"/>
      <c r="AP4708" s="132"/>
      <c r="AY4708" s="133"/>
      <c r="BC4708" s="97"/>
      <c r="BD4708" s="97"/>
      <c r="BE4708" s="97"/>
      <c r="BF4708" s="97"/>
      <c r="BG4708" s="97"/>
    </row>
    <row r="4709" spans="9:59">
      <c r="I4709" s="80"/>
      <c r="J4709" s="81"/>
      <c r="K4709" s="82"/>
      <c r="L4709" s="83"/>
      <c r="M4709" s="84"/>
      <c r="N4709" s="85"/>
      <c r="O4709" s="82"/>
      <c r="P4709" s="86"/>
      <c r="S4709" s="88"/>
      <c r="T4709" s="82"/>
      <c r="U4709" s="88"/>
      <c r="V4709" s="82"/>
      <c r="W4709" s="88"/>
      <c r="X4709" s="82"/>
      <c r="Y4709" s="88"/>
      <c r="Z4709" s="82"/>
      <c r="AA4709" s="88"/>
      <c r="AB4709" s="82"/>
      <c r="AC4709" s="88"/>
      <c r="AD4709" s="82"/>
      <c r="AE4709" s="89"/>
      <c r="AI4709" s="130"/>
      <c r="AJ4709" s="131"/>
      <c r="AK4709" s="130"/>
      <c r="AL4709" s="131"/>
      <c r="AM4709" s="130"/>
      <c r="AN4709" s="131"/>
      <c r="AO4709" s="130"/>
      <c r="AP4709" s="132"/>
      <c r="AY4709" s="133"/>
      <c r="BC4709" s="97"/>
      <c r="BD4709" s="97"/>
      <c r="BE4709" s="97"/>
      <c r="BF4709" s="97"/>
      <c r="BG4709" s="97"/>
    </row>
    <row r="4710" spans="9:59">
      <c r="I4710" s="80"/>
      <c r="J4710" s="81"/>
      <c r="K4710" s="82"/>
      <c r="L4710" s="83"/>
      <c r="M4710" s="84"/>
      <c r="N4710" s="85"/>
      <c r="O4710" s="82"/>
      <c r="P4710" s="86"/>
      <c r="S4710" s="88"/>
      <c r="T4710" s="82"/>
      <c r="U4710" s="88"/>
      <c r="V4710" s="82"/>
      <c r="W4710" s="88"/>
      <c r="X4710" s="82"/>
      <c r="Y4710" s="88"/>
      <c r="Z4710" s="82"/>
      <c r="AA4710" s="88"/>
      <c r="AB4710" s="82"/>
      <c r="AC4710" s="88"/>
      <c r="AD4710" s="82"/>
      <c r="AE4710" s="89"/>
      <c r="AI4710" s="130"/>
      <c r="AJ4710" s="131"/>
      <c r="AK4710" s="130"/>
      <c r="AL4710" s="131"/>
      <c r="AM4710" s="130"/>
      <c r="AN4710" s="131"/>
      <c r="AO4710" s="130"/>
      <c r="AP4710" s="132"/>
      <c r="AY4710" s="133"/>
      <c r="BC4710" s="97"/>
      <c r="BD4710" s="97"/>
      <c r="BE4710" s="97"/>
      <c r="BF4710" s="97"/>
      <c r="BG4710" s="97"/>
    </row>
    <row r="4711" spans="9:59">
      <c r="I4711" s="80"/>
      <c r="J4711" s="81"/>
      <c r="K4711" s="82"/>
      <c r="L4711" s="83"/>
      <c r="M4711" s="84"/>
      <c r="N4711" s="85"/>
      <c r="O4711" s="82"/>
      <c r="P4711" s="86"/>
      <c r="S4711" s="88"/>
      <c r="T4711" s="82"/>
      <c r="U4711" s="88"/>
      <c r="V4711" s="82"/>
      <c r="W4711" s="88"/>
      <c r="X4711" s="82"/>
      <c r="Y4711" s="88"/>
      <c r="Z4711" s="82"/>
      <c r="AA4711" s="88"/>
      <c r="AB4711" s="82"/>
      <c r="AC4711" s="88"/>
      <c r="AD4711" s="82"/>
      <c r="AE4711" s="89"/>
      <c r="AI4711" s="130"/>
      <c r="AJ4711" s="131"/>
      <c r="AK4711" s="130"/>
      <c r="AL4711" s="131"/>
      <c r="AM4711" s="130"/>
      <c r="AN4711" s="131"/>
      <c r="AO4711" s="130"/>
      <c r="AP4711" s="132"/>
      <c r="AY4711" s="133"/>
      <c r="BC4711" s="97"/>
      <c r="BD4711" s="97"/>
      <c r="BE4711" s="97"/>
      <c r="BF4711" s="97"/>
      <c r="BG4711" s="97"/>
    </row>
    <row r="4712" spans="9:59">
      <c r="I4712" s="80"/>
      <c r="J4712" s="81"/>
      <c r="K4712" s="82"/>
      <c r="L4712" s="83"/>
      <c r="M4712" s="84"/>
      <c r="N4712" s="85"/>
      <c r="O4712" s="82"/>
      <c r="P4712" s="86"/>
      <c r="S4712" s="88"/>
      <c r="T4712" s="82"/>
      <c r="U4712" s="88"/>
      <c r="V4712" s="82"/>
      <c r="W4712" s="88"/>
      <c r="X4712" s="82"/>
      <c r="Y4712" s="88"/>
      <c r="Z4712" s="82"/>
      <c r="AA4712" s="88"/>
      <c r="AB4712" s="82"/>
      <c r="AC4712" s="88"/>
      <c r="AD4712" s="82"/>
      <c r="AE4712" s="89"/>
      <c r="AI4712" s="130"/>
      <c r="AJ4712" s="131"/>
      <c r="AK4712" s="130"/>
      <c r="AL4712" s="131"/>
      <c r="AM4712" s="130"/>
      <c r="AN4712" s="131"/>
      <c r="AO4712" s="130"/>
      <c r="AP4712" s="132"/>
      <c r="AY4712" s="133"/>
      <c r="BC4712" s="97"/>
      <c r="BD4712" s="97"/>
      <c r="BE4712" s="97"/>
      <c r="BF4712" s="97"/>
      <c r="BG4712" s="97"/>
    </row>
    <row r="4713" spans="9:59">
      <c r="I4713" s="80"/>
      <c r="J4713" s="81"/>
      <c r="K4713" s="82"/>
      <c r="L4713" s="83"/>
      <c r="M4713" s="84"/>
      <c r="N4713" s="85"/>
      <c r="O4713" s="82"/>
      <c r="P4713" s="86"/>
      <c r="S4713" s="88"/>
      <c r="T4713" s="82"/>
      <c r="U4713" s="88"/>
      <c r="V4713" s="82"/>
      <c r="W4713" s="88"/>
      <c r="X4713" s="82"/>
      <c r="Y4713" s="88"/>
      <c r="Z4713" s="82"/>
      <c r="AA4713" s="88"/>
      <c r="AB4713" s="82"/>
      <c r="AC4713" s="88"/>
      <c r="AD4713" s="82"/>
      <c r="AE4713" s="89"/>
      <c r="AI4713" s="130"/>
      <c r="AJ4713" s="131"/>
      <c r="AK4713" s="130"/>
      <c r="AL4713" s="131"/>
      <c r="AM4713" s="130"/>
      <c r="AN4713" s="131"/>
      <c r="AO4713" s="130"/>
      <c r="AP4713" s="132"/>
      <c r="AY4713" s="133"/>
      <c r="BC4713" s="97"/>
      <c r="BD4713" s="97"/>
      <c r="BE4713" s="97"/>
      <c r="BF4713" s="97"/>
      <c r="BG4713" s="97"/>
    </row>
    <row r="4714" spans="9:59">
      <c r="I4714" s="80"/>
      <c r="J4714" s="81"/>
      <c r="K4714" s="82"/>
      <c r="L4714" s="83"/>
      <c r="M4714" s="84"/>
      <c r="N4714" s="85"/>
      <c r="O4714" s="82"/>
      <c r="P4714" s="86"/>
      <c r="S4714" s="88"/>
      <c r="T4714" s="82"/>
      <c r="U4714" s="88"/>
      <c r="V4714" s="82"/>
      <c r="W4714" s="88"/>
      <c r="X4714" s="82"/>
      <c r="Y4714" s="88"/>
      <c r="Z4714" s="82"/>
      <c r="AA4714" s="88"/>
      <c r="AB4714" s="82"/>
      <c r="AC4714" s="88"/>
      <c r="AD4714" s="82"/>
      <c r="AE4714" s="89"/>
      <c r="AI4714" s="130"/>
      <c r="AJ4714" s="131"/>
      <c r="AK4714" s="130"/>
      <c r="AL4714" s="131"/>
      <c r="AM4714" s="130"/>
      <c r="AN4714" s="131"/>
      <c r="AO4714" s="130"/>
      <c r="AP4714" s="132"/>
      <c r="AY4714" s="133"/>
      <c r="BC4714" s="97"/>
      <c r="BD4714" s="97"/>
      <c r="BE4714" s="97"/>
      <c r="BF4714" s="97"/>
      <c r="BG4714" s="97"/>
    </row>
    <row r="4715" spans="9:59">
      <c r="I4715" s="80"/>
      <c r="J4715" s="81"/>
      <c r="K4715" s="82"/>
      <c r="L4715" s="83"/>
      <c r="M4715" s="84"/>
      <c r="N4715" s="85"/>
      <c r="O4715" s="82"/>
      <c r="P4715" s="86"/>
      <c r="S4715" s="88"/>
      <c r="T4715" s="82"/>
      <c r="U4715" s="88"/>
      <c r="V4715" s="82"/>
      <c r="W4715" s="88"/>
      <c r="X4715" s="82"/>
      <c r="Y4715" s="88"/>
      <c r="Z4715" s="82"/>
      <c r="AA4715" s="88"/>
      <c r="AB4715" s="82"/>
      <c r="AC4715" s="88"/>
      <c r="AD4715" s="82"/>
      <c r="AE4715" s="89"/>
      <c r="AI4715" s="130"/>
      <c r="AJ4715" s="131"/>
      <c r="AK4715" s="130"/>
      <c r="AL4715" s="131"/>
      <c r="AM4715" s="130"/>
      <c r="AN4715" s="131"/>
      <c r="AO4715" s="130"/>
      <c r="AP4715" s="132"/>
      <c r="AY4715" s="133"/>
      <c r="BC4715" s="97"/>
      <c r="BD4715" s="97"/>
      <c r="BE4715" s="97"/>
      <c r="BF4715" s="97"/>
      <c r="BG4715" s="97"/>
    </row>
    <row r="4716" spans="9:59">
      <c r="I4716" s="80"/>
      <c r="J4716" s="81"/>
      <c r="K4716" s="82"/>
      <c r="L4716" s="83"/>
      <c r="M4716" s="84"/>
      <c r="N4716" s="85"/>
      <c r="O4716" s="82"/>
      <c r="P4716" s="86"/>
      <c r="S4716" s="88"/>
      <c r="T4716" s="82"/>
      <c r="U4716" s="88"/>
      <c r="V4716" s="82"/>
      <c r="W4716" s="88"/>
      <c r="X4716" s="82"/>
      <c r="Y4716" s="88"/>
      <c r="Z4716" s="82"/>
      <c r="AA4716" s="88"/>
      <c r="AB4716" s="82"/>
      <c r="AC4716" s="88"/>
      <c r="AD4716" s="82"/>
      <c r="AE4716" s="89"/>
      <c r="AI4716" s="130"/>
      <c r="AJ4716" s="131"/>
      <c r="AK4716" s="130"/>
      <c r="AL4716" s="131"/>
      <c r="AM4716" s="130"/>
      <c r="AN4716" s="131"/>
      <c r="AO4716" s="130"/>
      <c r="AP4716" s="132"/>
      <c r="AY4716" s="133"/>
      <c r="BC4716" s="97"/>
      <c r="BD4716" s="97"/>
      <c r="BE4716" s="97"/>
      <c r="BF4716" s="97"/>
      <c r="BG4716" s="97"/>
    </row>
    <row r="4717" spans="9:59">
      <c r="I4717" s="80"/>
      <c r="J4717" s="81"/>
      <c r="K4717" s="82"/>
      <c r="L4717" s="83"/>
      <c r="M4717" s="84"/>
      <c r="N4717" s="85"/>
      <c r="O4717" s="82"/>
      <c r="P4717" s="86"/>
      <c r="S4717" s="88"/>
      <c r="T4717" s="82"/>
      <c r="U4717" s="88"/>
      <c r="V4717" s="82"/>
      <c r="W4717" s="88"/>
      <c r="X4717" s="82"/>
      <c r="Y4717" s="88"/>
      <c r="Z4717" s="82"/>
      <c r="AA4717" s="88"/>
      <c r="AB4717" s="82"/>
      <c r="AC4717" s="88"/>
      <c r="AD4717" s="82"/>
      <c r="AE4717" s="89"/>
      <c r="AI4717" s="130"/>
      <c r="AJ4717" s="131"/>
      <c r="AK4717" s="130"/>
      <c r="AL4717" s="131"/>
      <c r="AM4717" s="130"/>
      <c r="AN4717" s="131"/>
      <c r="AO4717" s="130"/>
      <c r="AP4717" s="132"/>
      <c r="AY4717" s="133"/>
      <c r="BC4717" s="97"/>
      <c r="BD4717" s="97"/>
      <c r="BE4717" s="97"/>
      <c r="BF4717" s="97"/>
      <c r="BG4717" s="97"/>
    </row>
    <row r="4718" spans="9:59">
      <c r="I4718" s="80"/>
      <c r="J4718" s="81"/>
      <c r="K4718" s="82"/>
      <c r="L4718" s="83"/>
      <c r="M4718" s="84"/>
      <c r="N4718" s="85"/>
      <c r="O4718" s="82"/>
      <c r="P4718" s="86"/>
      <c r="S4718" s="88"/>
      <c r="T4718" s="82"/>
      <c r="U4718" s="88"/>
      <c r="V4718" s="82"/>
      <c r="W4718" s="88"/>
      <c r="X4718" s="82"/>
      <c r="Y4718" s="88"/>
      <c r="Z4718" s="82"/>
      <c r="AA4718" s="88"/>
      <c r="AB4718" s="82"/>
      <c r="AC4718" s="88"/>
      <c r="AD4718" s="82"/>
      <c r="AE4718" s="89"/>
      <c r="AI4718" s="130"/>
      <c r="AJ4718" s="131"/>
      <c r="AK4718" s="130"/>
      <c r="AL4718" s="131"/>
      <c r="AM4718" s="130"/>
      <c r="AN4718" s="131"/>
      <c r="AO4718" s="130"/>
      <c r="AP4718" s="132"/>
      <c r="AY4718" s="133"/>
      <c r="BC4718" s="97"/>
      <c r="BD4718" s="97"/>
      <c r="BE4718" s="97"/>
      <c r="BF4718" s="97"/>
      <c r="BG4718" s="97"/>
    </row>
    <row r="4719" spans="9:59">
      <c r="I4719" s="80"/>
      <c r="J4719" s="81"/>
      <c r="K4719" s="82"/>
      <c r="L4719" s="83"/>
      <c r="M4719" s="84"/>
      <c r="N4719" s="85"/>
      <c r="O4719" s="82"/>
      <c r="P4719" s="86"/>
      <c r="S4719" s="88"/>
      <c r="T4719" s="82"/>
      <c r="U4719" s="88"/>
      <c r="V4719" s="82"/>
      <c r="W4719" s="88"/>
      <c r="X4719" s="82"/>
      <c r="Y4719" s="88"/>
      <c r="Z4719" s="82"/>
      <c r="AA4719" s="88"/>
      <c r="AB4719" s="82"/>
      <c r="AC4719" s="88"/>
      <c r="AD4719" s="82"/>
      <c r="AE4719" s="89"/>
      <c r="AI4719" s="130"/>
      <c r="AJ4719" s="131"/>
      <c r="AK4719" s="130"/>
      <c r="AL4719" s="131"/>
      <c r="AM4719" s="130"/>
      <c r="AN4719" s="131"/>
      <c r="AO4719" s="130"/>
      <c r="AP4719" s="132"/>
      <c r="AY4719" s="133"/>
      <c r="BC4719" s="97"/>
      <c r="BD4719" s="97"/>
      <c r="BE4719" s="97"/>
      <c r="BF4719" s="97"/>
      <c r="BG4719" s="97"/>
    </row>
    <row r="4720" spans="9:59">
      <c r="I4720" s="80"/>
      <c r="J4720" s="81"/>
      <c r="K4720" s="82"/>
      <c r="L4720" s="83"/>
      <c r="M4720" s="84"/>
      <c r="N4720" s="85"/>
      <c r="O4720" s="82"/>
      <c r="P4720" s="86"/>
      <c r="S4720" s="88"/>
      <c r="T4720" s="82"/>
      <c r="U4720" s="88"/>
      <c r="V4720" s="82"/>
      <c r="W4720" s="88"/>
      <c r="X4720" s="82"/>
      <c r="Y4720" s="88"/>
      <c r="Z4720" s="82"/>
      <c r="AA4720" s="88"/>
      <c r="AB4720" s="82"/>
      <c r="AC4720" s="88"/>
      <c r="AD4720" s="82"/>
      <c r="AE4720" s="89"/>
      <c r="AI4720" s="130"/>
      <c r="AJ4720" s="131"/>
      <c r="AK4720" s="130"/>
      <c r="AL4720" s="131"/>
      <c r="AM4720" s="130"/>
      <c r="AN4720" s="131"/>
      <c r="AO4720" s="130"/>
      <c r="AP4720" s="132"/>
      <c r="AY4720" s="133"/>
      <c r="BC4720" s="97"/>
      <c r="BD4720" s="97"/>
      <c r="BE4720" s="97"/>
      <c r="BF4720" s="97"/>
      <c r="BG4720" s="97"/>
    </row>
    <row r="4721" spans="9:59">
      <c r="I4721" s="80"/>
      <c r="J4721" s="81"/>
      <c r="K4721" s="82"/>
      <c r="L4721" s="83"/>
      <c r="M4721" s="84"/>
      <c r="N4721" s="85"/>
      <c r="O4721" s="82"/>
      <c r="P4721" s="86"/>
      <c r="S4721" s="88"/>
      <c r="T4721" s="82"/>
      <c r="U4721" s="88"/>
      <c r="V4721" s="82"/>
      <c r="W4721" s="88"/>
      <c r="X4721" s="82"/>
      <c r="Y4721" s="88"/>
      <c r="Z4721" s="82"/>
      <c r="AA4721" s="88"/>
      <c r="AB4721" s="82"/>
      <c r="AC4721" s="88"/>
      <c r="AD4721" s="82"/>
      <c r="AE4721" s="89"/>
      <c r="AI4721" s="130"/>
      <c r="AJ4721" s="131"/>
      <c r="AK4721" s="130"/>
      <c r="AL4721" s="131"/>
      <c r="AM4721" s="130"/>
      <c r="AN4721" s="131"/>
      <c r="AO4721" s="130"/>
      <c r="AP4721" s="132"/>
      <c r="AY4721" s="133"/>
      <c r="BC4721" s="97"/>
      <c r="BD4721" s="97"/>
      <c r="BE4721" s="97"/>
      <c r="BF4721" s="97"/>
      <c r="BG4721" s="97"/>
    </row>
    <row r="4722" spans="9:59">
      <c r="I4722" s="80"/>
      <c r="J4722" s="81"/>
      <c r="K4722" s="82"/>
      <c r="L4722" s="83"/>
      <c r="M4722" s="84"/>
      <c r="N4722" s="85"/>
      <c r="O4722" s="82"/>
      <c r="P4722" s="86"/>
      <c r="S4722" s="88"/>
      <c r="T4722" s="82"/>
      <c r="U4722" s="88"/>
      <c r="V4722" s="82"/>
      <c r="W4722" s="88"/>
      <c r="X4722" s="82"/>
      <c r="Y4722" s="88"/>
      <c r="Z4722" s="82"/>
      <c r="AA4722" s="88"/>
      <c r="AB4722" s="82"/>
      <c r="AC4722" s="88"/>
      <c r="AD4722" s="82"/>
      <c r="AE4722" s="89"/>
      <c r="AI4722" s="130"/>
      <c r="AJ4722" s="131"/>
      <c r="AK4722" s="130"/>
      <c r="AL4722" s="131"/>
      <c r="AM4722" s="130"/>
      <c r="AN4722" s="131"/>
      <c r="AO4722" s="130"/>
      <c r="AP4722" s="132"/>
      <c r="AY4722" s="133"/>
      <c r="BC4722" s="97"/>
      <c r="BD4722" s="97"/>
      <c r="BE4722" s="97"/>
      <c r="BF4722" s="97"/>
      <c r="BG4722" s="97"/>
    </row>
    <row r="4723" spans="9:59">
      <c r="I4723" s="80"/>
      <c r="J4723" s="81"/>
      <c r="K4723" s="82"/>
      <c r="L4723" s="83"/>
      <c r="M4723" s="84"/>
      <c r="N4723" s="85"/>
      <c r="O4723" s="82"/>
      <c r="P4723" s="86"/>
      <c r="S4723" s="88"/>
      <c r="T4723" s="82"/>
      <c r="U4723" s="88"/>
      <c r="V4723" s="82"/>
      <c r="W4723" s="88"/>
      <c r="X4723" s="82"/>
      <c r="Y4723" s="88"/>
      <c r="Z4723" s="82"/>
      <c r="AA4723" s="88"/>
      <c r="AB4723" s="82"/>
      <c r="AC4723" s="88"/>
      <c r="AD4723" s="82"/>
      <c r="AE4723" s="89"/>
      <c r="AI4723" s="130"/>
      <c r="AJ4723" s="131"/>
      <c r="AK4723" s="130"/>
      <c r="AL4723" s="131"/>
      <c r="AM4723" s="130"/>
      <c r="AN4723" s="131"/>
      <c r="AO4723" s="130"/>
      <c r="AP4723" s="132"/>
      <c r="AY4723" s="133"/>
      <c r="BC4723" s="97"/>
      <c r="BD4723" s="97"/>
      <c r="BE4723" s="97"/>
      <c r="BF4723" s="97"/>
      <c r="BG4723" s="97"/>
    </row>
    <row r="4724" spans="9:59">
      <c r="I4724" s="80"/>
      <c r="J4724" s="81"/>
      <c r="K4724" s="82"/>
      <c r="L4724" s="83"/>
      <c r="M4724" s="84"/>
      <c r="N4724" s="85"/>
      <c r="O4724" s="82"/>
      <c r="P4724" s="86"/>
      <c r="S4724" s="88"/>
      <c r="T4724" s="82"/>
      <c r="U4724" s="88"/>
      <c r="V4724" s="82"/>
      <c r="W4724" s="88"/>
      <c r="X4724" s="82"/>
      <c r="Y4724" s="88"/>
      <c r="Z4724" s="82"/>
      <c r="AA4724" s="88"/>
      <c r="AB4724" s="82"/>
      <c r="AC4724" s="88"/>
      <c r="AD4724" s="82"/>
      <c r="AE4724" s="89"/>
      <c r="AI4724" s="130"/>
      <c r="AJ4724" s="131"/>
      <c r="AK4724" s="130"/>
      <c r="AL4724" s="131"/>
      <c r="AM4724" s="130"/>
      <c r="AN4724" s="131"/>
      <c r="AO4724" s="130"/>
      <c r="AP4724" s="132"/>
      <c r="AY4724" s="133"/>
      <c r="BC4724" s="97"/>
      <c r="BD4724" s="97"/>
      <c r="BE4724" s="97"/>
      <c r="BF4724" s="97"/>
      <c r="BG4724" s="97"/>
    </row>
    <row r="4725" spans="9:59">
      <c r="I4725" s="80"/>
      <c r="J4725" s="81"/>
      <c r="K4725" s="82"/>
      <c r="L4725" s="83"/>
      <c r="M4725" s="84"/>
      <c r="N4725" s="85"/>
      <c r="O4725" s="82"/>
      <c r="P4725" s="86"/>
      <c r="S4725" s="88"/>
      <c r="T4725" s="82"/>
      <c r="U4725" s="88"/>
      <c r="V4725" s="82"/>
      <c r="W4725" s="88"/>
      <c r="X4725" s="82"/>
      <c r="Y4725" s="88"/>
      <c r="Z4725" s="82"/>
      <c r="AA4725" s="88"/>
      <c r="AB4725" s="82"/>
      <c r="AC4725" s="88"/>
      <c r="AD4725" s="82"/>
      <c r="AE4725" s="89"/>
      <c r="AI4725" s="130"/>
      <c r="AJ4725" s="131"/>
      <c r="AK4725" s="130"/>
      <c r="AL4725" s="131"/>
      <c r="AM4725" s="130"/>
      <c r="AN4725" s="131"/>
      <c r="AO4725" s="130"/>
      <c r="AP4725" s="132"/>
      <c r="AY4725" s="133"/>
      <c r="BC4725" s="97"/>
      <c r="BD4725" s="97"/>
      <c r="BE4725" s="97"/>
      <c r="BF4725" s="97"/>
      <c r="BG4725" s="97"/>
    </row>
    <row r="4726" spans="9:59">
      <c r="I4726" s="80"/>
      <c r="J4726" s="81"/>
      <c r="K4726" s="82"/>
      <c r="L4726" s="83"/>
      <c r="M4726" s="84"/>
      <c r="N4726" s="85"/>
      <c r="O4726" s="82"/>
      <c r="P4726" s="86"/>
      <c r="S4726" s="88"/>
      <c r="T4726" s="82"/>
      <c r="U4726" s="88"/>
      <c r="V4726" s="82"/>
      <c r="W4726" s="88"/>
      <c r="X4726" s="82"/>
      <c r="Y4726" s="88"/>
      <c r="Z4726" s="82"/>
      <c r="AA4726" s="88"/>
      <c r="AB4726" s="82"/>
      <c r="AC4726" s="88"/>
      <c r="AD4726" s="82"/>
      <c r="AE4726" s="89"/>
      <c r="AI4726" s="130"/>
      <c r="AJ4726" s="131"/>
      <c r="AK4726" s="130"/>
      <c r="AL4726" s="131"/>
      <c r="AM4726" s="130"/>
      <c r="AN4726" s="131"/>
      <c r="AO4726" s="130"/>
      <c r="AP4726" s="132"/>
      <c r="AY4726" s="133"/>
      <c r="BC4726" s="97"/>
      <c r="BD4726" s="97"/>
      <c r="BE4726" s="97"/>
      <c r="BF4726" s="97"/>
      <c r="BG4726" s="97"/>
    </row>
    <row r="4727" spans="9:59">
      <c r="I4727" s="80"/>
      <c r="J4727" s="81"/>
      <c r="K4727" s="82"/>
      <c r="L4727" s="83"/>
      <c r="M4727" s="84"/>
      <c r="N4727" s="85"/>
      <c r="O4727" s="82"/>
      <c r="P4727" s="86"/>
      <c r="S4727" s="88"/>
      <c r="T4727" s="82"/>
      <c r="U4727" s="88"/>
      <c r="V4727" s="82"/>
      <c r="W4727" s="88"/>
      <c r="X4727" s="82"/>
      <c r="Y4727" s="88"/>
      <c r="Z4727" s="82"/>
      <c r="AA4727" s="88"/>
      <c r="AB4727" s="82"/>
      <c r="AC4727" s="88"/>
      <c r="AD4727" s="82"/>
      <c r="AE4727" s="89"/>
      <c r="AI4727" s="130"/>
      <c r="AJ4727" s="131"/>
      <c r="AK4727" s="130"/>
      <c r="AL4727" s="131"/>
      <c r="AM4727" s="130"/>
      <c r="AN4727" s="131"/>
      <c r="AO4727" s="130"/>
      <c r="AP4727" s="132"/>
      <c r="AY4727" s="133"/>
      <c r="BC4727" s="97"/>
      <c r="BD4727" s="97"/>
      <c r="BE4727" s="97"/>
      <c r="BF4727" s="97"/>
      <c r="BG4727" s="97"/>
    </row>
    <row r="4728" spans="9:59">
      <c r="I4728" s="80"/>
      <c r="J4728" s="81"/>
      <c r="K4728" s="82"/>
      <c r="L4728" s="83"/>
      <c r="M4728" s="84"/>
      <c r="N4728" s="85"/>
      <c r="O4728" s="82"/>
      <c r="P4728" s="86"/>
      <c r="S4728" s="88"/>
      <c r="T4728" s="82"/>
      <c r="U4728" s="88"/>
      <c r="V4728" s="82"/>
      <c r="W4728" s="88"/>
      <c r="X4728" s="82"/>
      <c r="Y4728" s="88"/>
      <c r="Z4728" s="82"/>
      <c r="AA4728" s="88"/>
      <c r="AB4728" s="82"/>
      <c r="AC4728" s="88"/>
      <c r="AD4728" s="82"/>
      <c r="AE4728" s="89"/>
      <c r="AI4728" s="130"/>
      <c r="AJ4728" s="131"/>
      <c r="AK4728" s="130"/>
      <c r="AL4728" s="131"/>
      <c r="AM4728" s="130"/>
      <c r="AN4728" s="131"/>
      <c r="AO4728" s="130"/>
      <c r="AP4728" s="132"/>
      <c r="AY4728" s="133"/>
      <c r="BC4728" s="97"/>
      <c r="BD4728" s="97"/>
      <c r="BE4728" s="97"/>
      <c r="BF4728" s="97"/>
      <c r="BG4728" s="97"/>
    </row>
    <row r="4729" spans="9:59">
      <c r="I4729" s="80"/>
      <c r="J4729" s="81"/>
      <c r="K4729" s="82"/>
      <c r="L4729" s="83"/>
      <c r="M4729" s="84"/>
      <c r="N4729" s="85"/>
      <c r="O4729" s="82"/>
      <c r="P4729" s="86"/>
      <c r="S4729" s="88"/>
      <c r="T4729" s="82"/>
      <c r="U4729" s="88"/>
      <c r="V4729" s="82"/>
      <c r="W4729" s="88"/>
      <c r="X4729" s="82"/>
      <c r="Y4729" s="88"/>
      <c r="Z4729" s="82"/>
      <c r="AA4729" s="88"/>
      <c r="AB4729" s="82"/>
      <c r="AC4729" s="88"/>
      <c r="AD4729" s="82"/>
      <c r="AE4729" s="89"/>
      <c r="AI4729" s="130"/>
      <c r="AJ4729" s="131"/>
      <c r="AK4729" s="130"/>
      <c r="AL4729" s="131"/>
      <c r="AM4729" s="130"/>
      <c r="AN4729" s="131"/>
      <c r="AO4729" s="130"/>
      <c r="AP4729" s="132"/>
      <c r="AY4729" s="133"/>
      <c r="BC4729" s="97"/>
      <c r="BD4729" s="97"/>
      <c r="BE4729" s="97"/>
      <c r="BF4729" s="97"/>
      <c r="BG4729" s="97"/>
    </row>
    <row r="4730" spans="9:59">
      <c r="I4730" s="80"/>
      <c r="J4730" s="81"/>
      <c r="K4730" s="82"/>
      <c r="L4730" s="83"/>
      <c r="M4730" s="84"/>
      <c r="N4730" s="85"/>
      <c r="O4730" s="82"/>
      <c r="P4730" s="86"/>
      <c r="S4730" s="88"/>
      <c r="T4730" s="82"/>
      <c r="U4730" s="88"/>
      <c r="V4730" s="82"/>
      <c r="W4730" s="88"/>
      <c r="X4730" s="82"/>
      <c r="Y4730" s="88"/>
      <c r="Z4730" s="82"/>
      <c r="AA4730" s="88"/>
      <c r="AB4730" s="82"/>
      <c r="AC4730" s="88"/>
      <c r="AD4730" s="82"/>
      <c r="AE4730" s="89"/>
      <c r="AI4730" s="130"/>
      <c r="AJ4730" s="131"/>
      <c r="AK4730" s="130"/>
      <c r="AL4730" s="131"/>
      <c r="AM4730" s="130"/>
      <c r="AN4730" s="131"/>
      <c r="AO4730" s="130"/>
      <c r="AP4730" s="132"/>
      <c r="AY4730" s="133"/>
      <c r="BC4730" s="97"/>
      <c r="BD4730" s="97"/>
      <c r="BE4730" s="97"/>
      <c r="BF4730" s="97"/>
      <c r="BG4730" s="97"/>
    </row>
    <row r="4731" spans="9:59">
      <c r="I4731" s="80"/>
      <c r="J4731" s="81"/>
      <c r="K4731" s="82"/>
      <c r="L4731" s="83"/>
      <c r="M4731" s="84"/>
      <c r="N4731" s="85"/>
      <c r="O4731" s="82"/>
      <c r="P4731" s="86"/>
      <c r="S4731" s="88"/>
      <c r="T4731" s="82"/>
      <c r="U4731" s="88"/>
      <c r="V4731" s="82"/>
      <c r="W4731" s="88"/>
      <c r="X4731" s="82"/>
      <c r="Y4731" s="88"/>
      <c r="Z4731" s="82"/>
      <c r="AA4731" s="88"/>
      <c r="AB4731" s="82"/>
      <c r="AC4731" s="88"/>
      <c r="AD4731" s="82"/>
      <c r="AE4731" s="89"/>
      <c r="AI4731" s="130"/>
      <c r="AJ4731" s="131"/>
      <c r="AK4731" s="130"/>
      <c r="AL4731" s="131"/>
      <c r="AM4731" s="130"/>
      <c r="AN4731" s="131"/>
      <c r="AO4731" s="130"/>
      <c r="AP4731" s="132"/>
      <c r="AY4731" s="133"/>
      <c r="BC4731" s="97"/>
      <c r="BD4731" s="97"/>
      <c r="BE4731" s="97"/>
      <c r="BF4731" s="97"/>
      <c r="BG4731" s="97"/>
    </row>
    <row r="4732" spans="9:59">
      <c r="I4732" s="80"/>
      <c r="J4732" s="81"/>
      <c r="K4732" s="82"/>
      <c r="L4732" s="83"/>
      <c r="M4732" s="84"/>
      <c r="N4732" s="85"/>
      <c r="O4732" s="82"/>
      <c r="P4732" s="86"/>
      <c r="S4732" s="88"/>
      <c r="T4732" s="82"/>
      <c r="U4732" s="88"/>
      <c r="V4732" s="82"/>
      <c r="W4732" s="88"/>
      <c r="X4732" s="82"/>
      <c r="Y4732" s="88"/>
      <c r="Z4732" s="82"/>
      <c r="AA4732" s="88"/>
      <c r="AB4732" s="82"/>
      <c r="AC4732" s="88"/>
      <c r="AD4732" s="82"/>
      <c r="AE4732" s="89"/>
      <c r="AI4732" s="130"/>
      <c r="AJ4732" s="131"/>
      <c r="AK4732" s="130"/>
      <c r="AL4732" s="131"/>
      <c r="AM4732" s="130"/>
      <c r="AN4732" s="131"/>
      <c r="AO4732" s="130"/>
      <c r="AP4732" s="132"/>
      <c r="AY4732" s="133"/>
      <c r="BC4732" s="97"/>
      <c r="BD4732" s="97"/>
      <c r="BE4732" s="97"/>
      <c r="BF4732" s="97"/>
      <c r="BG4732" s="97"/>
    </row>
    <row r="4733" spans="9:59">
      <c r="I4733" s="80"/>
      <c r="J4733" s="81"/>
      <c r="K4733" s="82"/>
      <c r="L4733" s="83"/>
      <c r="M4733" s="84"/>
      <c r="N4733" s="85"/>
      <c r="O4733" s="82"/>
      <c r="P4733" s="86"/>
      <c r="S4733" s="88"/>
      <c r="T4733" s="82"/>
      <c r="U4733" s="88"/>
      <c r="V4733" s="82"/>
      <c r="W4733" s="88"/>
      <c r="X4733" s="82"/>
      <c r="Y4733" s="88"/>
      <c r="Z4733" s="82"/>
      <c r="AA4733" s="88"/>
      <c r="AB4733" s="82"/>
      <c r="AC4733" s="88"/>
      <c r="AD4733" s="82"/>
      <c r="AE4733" s="89"/>
      <c r="AI4733" s="130"/>
      <c r="AJ4733" s="131"/>
      <c r="AK4733" s="130"/>
      <c r="AL4733" s="131"/>
      <c r="AM4733" s="130"/>
      <c r="AN4733" s="131"/>
      <c r="AO4733" s="130"/>
      <c r="AP4733" s="132"/>
      <c r="AY4733" s="133"/>
      <c r="BC4733" s="97"/>
      <c r="BD4733" s="97"/>
      <c r="BE4733" s="97"/>
      <c r="BF4733" s="97"/>
      <c r="BG4733" s="97"/>
    </row>
    <row r="4734" spans="9:59">
      <c r="I4734" s="80"/>
      <c r="J4734" s="81"/>
      <c r="K4734" s="82"/>
      <c r="L4734" s="83"/>
      <c r="M4734" s="84"/>
      <c r="N4734" s="85"/>
      <c r="O4734" s="82"/>
      <c r="P4734" s="86"/>
      <c r="S4734" s="88"/>
      <c r="T4734" s="82"/>
      <c r="U4734" s="88"/>
      <c r="V4734" s="82"/>
      <c r="W4734" s="88"/>
      <c r="X4734" s="82"/>
      <c r="Y4734" s="88"/>
      <c r="Z4734" s="82"/>
      <c r="AA4734" s="88"/>
      <c r="AB4734" s="82"/>
      <c r="AC4734" s="88"/>
      <c r="AD4734" s="82"/>
      <c r="AE4734" s="89"/>
      <c r="AI4734" s="130"/>
      <c r="AJ4734" s="131"/>
      <c r="AK4734" s="130"/>
      <c r="AL4734" s="131"/>
      <c r="AM4734" s="130"/>
      <c r="AN4734" s="131"/>
      <c r="AO4734" s="130"/>
      <c r="AP4734" s="132"/>
      <c r="AY4734" s="133"/>
      <c r="BC4734" s="97"/>
      <c r="BD4734" s="97"/>
      <c r="BE4734" s="97"/>
      <c r="BF4734" s="97"/>
      <c r="BG4734" s="97"/>
    </row>
    <row r="4735" spans="9:59">
      <c r="I4735" s="80"/>
      <c r="J4735" s="81"/>
      <c r="K4735" s="82"/>
      <c r="L4735" s="83"/>
      <c r="M4735" s="84"/>
      <c r="N4735" s="85"/>
      <c r="O4735" s="82"/>
      <c r="P4735" s="86"/>
      <c r="S4735" s="88"/>
      <c r="T4735" s="82"/>
      <c r="U4735" s="88"/>
      <c r="V4735" s="82"/>
      <c r="W4735" s="88"/>
      <c r="X4735" s="82"/>
      <c r="Y4735" s="88"/>
      <c r="Z4735" s="82"/>
      <c r="AA4735" s="88"/>
      <c r="AB4735" s="82"/>
      <c r="AC4735" s="88"/>
      <c r="AD4735" s="82"/>
      <c r="AE4735" s="89"/>
      <c r="AI4735" s="130"/>
      <c r="AJ4735" s="131"/>
      <c r="AK4735" s="130"/>
      <c r="AL4735" s="131"/>
      <c r="AM4735" s="130"/>
      <c r="AN4735" s="131"/>
      <c r="AO4735" s="130"/>
      <c r="AP4735" s="132"/>
      <c r="AY4735" s="133"/>
      <c r="BC4735" s="97"/>
      <c r="BD4735" s="97"/>
      <c r="BE4735" s="97"/>
      <c r="BF4735" s="97"/>
      <c r="BG4735" s="97"/>
    </row>
    <row r="4736" spans="9:59">
      <c r="I4736" s="80"/>
      <c r="J4736" s="81"/>
      <c r="K4736" s="82"/>
      <c r="L4736" s="83"/>
      <c r="M4736" s="84"/>
      <c r="N4736" s="85"/>
      <c r="O4736" s="82"/>
      <c r="P4736" s="86"/>
      <c r="S4736" s="88"/>
      <c r="T4736" s="82"/>
      <c r="U4736" s="88"/>
      <c r="V4736" s="82"/>
      <c r="W4736" s="88"/>
      <c r="X4736" s="82"/>
      <c r="Y4736" s="88"/>
      <c r="Z4736" s="82"/>
      <c r="AA4736" s="88"/>
      <c r="AB4736" s="82"/>
      <c r="AC4736" s="88"/>
      <c r="AD4736" s="82"/>
      <c r="AE4736" s="89"/>
      <c r="AI4736" s="130"/>
      <c r="AJ4736" s="131"/>
      <c r="AK4736" s="130"/>
      <c r="AL4736" s="131"/>
      <c r="AM4736" s="130"/>
      <c r="AN4736" s="131"/>
      <c r="AO4736" s="130"/>
      <c r="AP4736" s="132"/>
      <c r="AY4736" s="133"/>
      <c r="BC4736" s="97"/>
      <c r="BD4736" s="97"/>
      <c r="BE4736" s="97"/>
      <c r="BF4736" s="97"/>
      <c r="BG4736" s="97"/>
    </row>
    <row r="4737" spans="9:59">
      <c r="I4737" s="80"/>
      <c r="J4737" s="81"/>
      <c r="K4737" s="82"/>
      <c r="L4737" s="83"/>
      <c r="M4737" s="84"/>
      <c r="N4737" s="85"/>
      <c r="O4737" s="82"/>
      <c r="P4737" s="86"/>
      <c r="S4737" s="88"/>
      <c r="T4737" s="82"/>
      <c r="U4737" s="88"/>
      <c r="V4737" s="82"/>
      <c r="W4737" s="88"/>
      <c r="X4737" s="82"/>
      <c r="Y4737" s="88"/>
      <c r="Z4737" s="82"/>
      <c r="AA4737" s="88"/>
      <c r="AB4737" s="82"/>
      <c r="AC4737" s="88"/>
      <c r="AD4737" s="82"/>
      <c r="AE4737" s="89"/>
      <c r="AI4737" s="130"/>
      <c r="AJ4737" s="131"/>
      <c r="AK4737" s="130"/>
      <c r="AL4737" s="131"/>
      <c r="AM4737" s="130"/>
      <c r="AN4737" s="131"/>
      <c r="AO4737" s="130"/>
      <c r="AP4737" s="132"/>
      <c r="AY4737" s="133"/>
      <c r="BC4737" s="97"/>
      <c r="BD4737" s="97"/>
      <c r="BE4737" s="97"/>
      <c r="BF4737" s="97"/>
      <c r="BG4737" s="97"/>
    </row>
    <row r="4738" spans="9:59">
      <c r="I4738" s="80"/>
      <c r="J4738" s="81"/>
      <c r="K4738" s="82"/>
      <c r="L4738" s="83"/>
      <c r="M4738" s="84"/>
      <c r="N4738" s="85"/>
      <c r="O4738" s="82"/>
      <c r="P4738" s="86"/>
      <c r="S4738" s="88"/>
      <c r="T4738" s="82"/>
      <c r="U4738" s="88"/>
      <c r="V4738" s="82"/>
      <c r="W4738" s="88"/>
      <c r="X4738" s="82"/>
      <c r="Y4738" s="88"/>
      <c r="Z4738" s="82"/>
      <c r="AA4738" s="88"/>
      <c r="AB4738" s="82"/>
      <c r="AC4738" s="88"/>
      <c r="AD4738" s="82"/>
      <c r="AE4738" s="89"/>
      <c r="AI4738" s="130"/>
      <c r="AJ4738" s="131"/>
      <c r="AK4738" s="130"/>
      <c r="AL4738" s="131"/>
      <c r="AM4738" s="130"/>
      <c r="AN4738" s="131"/>
      <c r="AO4738" s="130"/>
      <c r="AP4738" s="132"/>
      <c r="AY4738" s="133"/>
      <c r="BC4738" s="97"/>
      <c r="BD4738" s="97"/>
      <c r="BE4738" s="97"/>
      <c r="BF4738" s="97"/>
      <c r="BG4738" s="97"/>
    </row>
    <row r="4739" spans="9:59">
      <c r="I4739" s="80"/>
      <c r="J4739" s="81"/>
      <c r="K4739" s="82"/>
      <c r="L4739" s="83"/>
      <c r="M4739" s="84"/>
      <c r="N4739" s="85"/>
      <c r="O4739" s="82"/>
      <c r="P4739" s="86"/>
      <c r="S4739" s="88"/>
      <c r="T4739" s="82"/>
      <c r="U4739" s="88"/>
      <c r="V4739" s="82"/>
      <c r="W4739" s="88"/>
      <c r="X4739" s="82"/>
      <c r="Y4739" s="88"/>
      <c r="Z4739" s="82"/>
      <c r="AA4739" s="88"/>
      <c r="AB4739" s="82"/>
      <c r="AC4739" s="88"/>
      <c r="AD4739" s="82"/>
      <c r="AE4739" s="89"/>
      <c r="AI4739" s="130"/>
      <c r="AJ4739" s="131"/>
      <c r="AK4739" s="130"/>
      <c r="AL4739" s="131"/>
      <c r="AM4739" s="130"/>
      <c r="AN4739" s="131"/>
      <c r="AO4739" s="130"/>
      <c r="AP4739" s="132"/>
      <c r="AY4739" s="133"/>
      <c r="BC4739" s="97"/>
      <c r="BD4739" s="97"/>
      <c r="BE4739" s="97"/>
      <c r="BF4739" s="97"/>
      <c r="BG4739" s="97"/>
    </row>
    <row r="4740" spans="9:59">
      <c r="I4740" s="80"/>
      <c r="J4740" s="81"/>
      <c r="K4740" s="82"/>
      <c r="L4740" s="83"/>
      <c r="M4740" s="84"/>
      <c r="N4740" s="85"/>
      <c r="O4740" s="82"/>
      <c r="P4740" s="86"/>
      <c r="S4740" s="88"/>
      <c r="T4740" s="82"/>
      <c r="U4740" s="88"/>
      <c r="V4740" s="82"/>
      <c r="W4740" s="88"/>
      <c r="X4740" s="82"/>
      <c r="Y4740" s="88"/>
      <c r="Z4740" s="82"/>
      <c r="AA4740" s="88"/>
      <c r="AB4740" s="82"/>
      <c r="AC4740" s="88"/>
      <c r="AD4740" s="82"/>
      <c r="AE4740" s="89"/>
      <c r="AI4740" s="130"/>
      <c r="AJ4740" s="131"/>
      <c r="AK4740" s="130"/>
      <c r="AL4740" s="131"/>
      <c r="AM4740" s="130"/>
      <c r="AN4740" s="131"/>
      <c r="AO4740" s="130"/>
      <c r="AP4740" s="132"/>
      <c r="AY4740" s="133"/>
      <c r="BC4740" s="97"/>
      <c r="BD4740" s="97"/>
      <c r="BE4740" s="97"/>
      <c r="BF4740" s="97"/>
      <c r="BG4740" s="97"/>
    </row>
    <row r="4741" spans="9:59">
      <c r="I4741" s="80"/>
      <c r="J4741" s="81"/>
      <c r="K4741" s="82"/>
      <c r="L4741" s="83"/>
      <c r="M4741" s="84"/>
      <c r="N4741" s="85"/>
      <c r="O4741" s="82"/>
      <c r="P4741" s="86"/>
      <c r="S4741" s="88"/>
      <c r="T4741" s="82"/>
      <c r="U4741" s="88"/>
      <c r="V4741" s="82"/>
      <c r="W4741" s="88"/>
      <c r="X4741" s="82"/>
      <c r="Y4741" s="88"/>
      <c r="Z4741" s="82"/>
      <c r="AA4741" s="88"/>
      <c r="AB4741" s="82"/>
      <c r="AC4741" s="88"/>
      <c r="AD4741" s="82"/>
      <c r="AE4741" s="89"/>
      <c r="AI4741" s="130"/>
      <c r="AJ4741" s="131"/>
      <c r="AK4741" s="130"/>
      <c r="AL4741" s="131"/>
      <c r="AM4741" s="130"/>
      <c r="AN4741" s="131"/>
      <c r="AO4741" s="130"/>
      <c r="AP4741" s="132"/>
      <c r="AY4741" s="133"/>
      <c r="BC4741" s="97"/>
      <c r="BD4741" s="97"/>
      <c r="BE4741" s="97"/>
      <c r="BF4741" s="97"/>
      <c r="BG4741" s="97"/>
    </row>
    <row r="4742" spans="9:59">
      <c r="I4742" s="80"/>
      <c r="J4742" s="81"/>
      <c r="K4742" s="82"/>
      <c r="L4742" s="83"/>
      <c r="M4742" s="84"/>
      <c r="N4742" s="85"/>
      <c r="O4742" s="82"/>
      <c r="P4742" s="86"/>
      <c r="S4742" s="88"/>
      <c r="T4742" s="82"/>
      <c r="U4742" s="88"/>
      <c r="V4742" s="82"/>
      <c r="W4742" s="88"/>
      <c r="X4742" s="82"/>
      <c r="Y4742" s="88"/>
      <c r="Z4742" s="82"/>
      <c r="AA4742" s="88"/>
      <c r="AB4742" s="82"/>
      <c r="AC4742" s="88"/>
      <c r="AD4742" s="82"/>
      <c r="AE4742" s="89"/>
      <c r="AI4742" s="130"/>
      <c r="AJ4742" s="131"/>
      <c r="AK4742" s="130"/>
      <c r="AL4742" s="131"/>
      <c r="AM4742" s="130"/>
      <c r="AN4742" s="131"/>
      <c r="AO4742" s="130"/>
      <c r="AP4742" s="132"/>
      <c r="AY4742" s="133"/>
      <c r="BC4742" s="97"/>
      <c r="BD4742" s="97"/>
      <c r="BE4742" s="97"/>
      <c r="BF4742" s="97"/>
      <c r="BG4742" s="97"/>
    </row>
    <row r="4743" spans="9:59">
      <c r="I4743" s="80"/>
      <c r="J4743" s="81"/>
      <c r="K4743" s="82"/>
      <c r="L4743" s="83"/>
      <c r="M4743" s="84"/>
      <c r="N4743" s="85"/>
      <c r="O4743" s="82"/>
      <c r="P4743" s="86"/>
      <c r="S4743" s="88"/>
      <c r="T4743" s="82"/>
      <c r="U4743" s="88"/>
      <c r="V4743" s="82"/>
      <c r="W4743" s="88"/>
      <c r="X4743" s="82"/>
      <c r="Y4743" s="88"/>
      <c r="Z4743" s="82"/>
      <c r="AA4743" s="88"/>
      <c r="AB4743" s="82"/>
      <c r="AC4743" s="88"/>
      <c r="AD4743" s="82"/>
      <c r="AE4743" s="89"/>
      <c r="AI4743" s="130"/>
      <c r="AJ4743" s="131"/>
      <c r="AK4743" s="130"/>
      <c r="AL4743" s="131"/>
      <c r="AM4743" s="130"/>
      <c r="AN4743" s="131"/>
      <c r="AO4743" s="130"/>
      <c r="AP4743" s="132"/>
      <c r="AY4743" s="133"/>
      <c r="BC4743" s="97"/>
      <c r="BD4743" s="97"/>
      <c r="BE4743" s="97"/>
      <c r="BF4743" s="97"/>
      <c r="BG4743" s="97"/>
    </row>
    <row r="4744" spans="9:59">
      <c r="I4744" s="80"/>
      <c r="J4744" s="81"/>
      <c r="K4744" s="82"/>
      <c r="L4744" s="83"/>
      <c r="M4744" s="84"/>
      <c r="N4744" s="85"/>
      <c r="O4744" s="82"/>
      <c r="P4744" s="86"/>
      <c r="S4744" s="88"/>
      <c r="T4744" s="82"/>
      <c r="U4744" s="88"/>
      <c r="V4744" s="82"/>
      <c r="W4744" s="88"/>
      <c r="X4744" s="82"/>
      <c r="Y4744" s="88"/>
      <c r="Z4744" s="82"/>
      <c r="AA4744" s="88"/>
      <c r="AB4744" s="82"/>
      <c r="AC4744" s="88"/>
      <c r="AD4744" s="82"/>
      <c r="AE4744" s="89"/>
      <c r="AI4744" s="130"/>
      <c r="AJ4744" s="131"/>
      <c r="AK4744" s="130"/>
      <c r="AL4744" s="131"/>
      <c r="AM4744" s="130"/>
      <c r="AN4744" s="131"/>
      <c r="AO4744" s="130"/>
      <c r="AP4744" s="132"/>
      <c r="AY4744" s="133"/>
      <c r="BC4744" s="97"/>
      <c r="BD4744" s="97"/>
      <c r="BE4744" s="97"/>
      <c r="BF4744" s="97"/>
      <c r="BG4744" s="97"/>
    </row>
    <row r="4745" spans="9:59">
      <c r="I4745" s="80"/>
      <c r="J4745" s="81"/>
      <c r="K4745" s="82"/>
      <c r="L4745" s="83"/>
      <c r="M4745" s="84"/>
      <c r="N4745" s="85"/>
      <c r="O4745" s="82"/>
      <c r="P4745" s="86"/>
      <c r="S4745" s="88"/>
      <c r="T4745" s="82"/>
      <c r="U4745" s="88"/>
      <c r="V4745" s="82"/>
      <c r="W4745" s="88"/>
      <c r="X4745" s="82"/>
      <c r="Y4745" s="88"/>
      <c r="Z4745" s="82"/>
      <c r="AA4745" s="88"/>
      <c r="AB4745" s="82"/>
      <c r="AC4745" s="88"/>
      <c r="AD4745" s="82"/>
      <c r="AE4745" s="89"/>
      <c r="AI4745" s="130"/>
      <c r="AJ4745" s="131"/>
      <c r="AK4745" s="130"/>
      <c r="AL4745" s="131"/>
      <c r="AM4745" s="130"/>
      <c r="AN4745" s="131"/>
      <c r="AO4745" s="130"/>
      <c r="AP4745" s="132"/>
      <c r="AY4745" s="133"/>
      <c r="BC4745" s="97"/>
      <c r="BD4745" s="97"/>
      <c r="BE4745" s="97"/>
      <c r="BF4745" s="97"/>
      <c r="BG4745" s="97"/>
    </row>
    <row r="4746" spans="9:59">
      <c r="I4746" s="80"/>
      <c r="J4746" s="81"/>
      <c r="K4746" s="82"/>
      <c r="L4746" s="83"/>
      <c r="M4746" s="84"/>
      <c r="N4746" s="85"/>
      <c r="O4746" s="82"/>
      <c r="P4746" s="86"/>
      <c r="S4746" s="88"/>
      <c r="T4746" s="82"/>
      <c r="U4746" s="88"/>
      <c r="V4746" s="82"/>
      <c r="W4746" s="88"/>
      <c r="X4746" s="82"/>
      <c r="Y4746" s="88"/>
      <c r="Z4746" s="82"/>
      <c r="AA4746" s="88"/>
      <c r="AB4746" s="82"/>
      <c r="AC4746" s="88"/>
      <c r="AD4746" s="82"/>
      <c r="AE4746" s="89"/>
      <c r="AI4746" s="130"/>
      <c r="AJ4746" s="131"/>
      <c r="AK4746" s="130"/>
      <c r="AL4746" s="131"/>
      <c r="AM4746" s="130"/>
      <c r="AN4746" s="131"/>
      <c r="AO4746" s="130"/>
      <c r="AP4746" s="132"/>
      <c r="AY4746" s="133"/>
      <c r="BC4746" s="97"/>
      <c r="BD4746" s="97"/>
      <c r="BE4746" s="97"/>
      <c r="BF4746" s="97"/>
      <c r="BG4746" s="97"/>
    </row>
    <row r="4747" spans="9:59">
      <c r="I4747" s="80"/>
      <c r="J4747" s="81"/>
      <c r="K4747" s="82"/>
      <c r="L4747" s="83"/>
      <c r="M4747" s="84"/>
      <c r="N4747" s="85"/>
      <c r="O4747" s="82"/>
      <c r="P4747" s="86"/>
      <c r="S4747" s="88"/>
      <c r="T4747" s="82"/>
      <c r="U4747" s="88"/>
      <c r="V4747" s="82"/>
      <c r="W4747" s="88"/>
      <c r="X4747" s="82"/>
      <c r="Y4747" s="88"/>
      <c r="Z4747" s="82"/>
      <c r="AA4747" s="88"/>
      <c r="AB4747" s="82"/>
      <c r="AC4747" s="88"/>
      <c r="AD4747" s="82"/>
      <c r="AE4747" s="89"/>
      <c r="AI4747" s="130"/>
      <c r="AJ4747" s="131"/>
      <c r="AK4747" s="130"/>
      <c r="AL4747" s="131"/>
      <c r="AM4747" s="130"/>
      <c r="AN4747" s="131"/>
      <c r="AO4747" s="130"/>
      <c r="AP4747" s="132"/>
      <c r="AY4747" s="133"/>
      <c r="BC4747" s="97"/>
      <c r="BD4747" s="97"/>
      <c r="BE4747" s="97"/>
      <c r="BF4747" s="97"/>
      <c r="BG4747" s="97"/>
    </row>
    <row r="4748" spans="9:59">
      <c r="I4748" s="80"/>
      <c r="J4748" s="81"/>
      <c r="K4748" s="82"/>
      <c r="L4748" s="83"/>
      <c r="M4748" s="84"/>
      <c r="N4748" s="85"/>
      <c r="O4748" s="82"/>
      <c r="P4748" s="86"/>
      <c r="S4748" s="88"/>
      <c r="T4748" s="82"/>
      <c r="U4748" s="88"/>
      <c r="V4748" s="82"/>
      <c r="W4748" s="88"/>
      <c r="X4748" s="82"/>
      <c r="Y4748" s="88"/>
      <c r="Z4748" s="82"/>
      <c r="AA4748" s="88"/>
      <c r="AB4748" s="82"/>
      <c r="AC4748" s="88"/>
      <c r="AD4748" s="82"/>
      <c r="AE4748" s="89"/>
      <c r="AI4748" s="130"/>
      <c r="AJ4748" s="131"/>
      <c r="AK4748" s="130"/>
      <c r="AL4748" s="131"/>
      <c r="AM4748" s="130"/>
      <c r="AN4748" s="131"/>
      <c r="AO4748" s="130"/>
      <c r="AP4748" s="132"/>
      <c r="AY4748" s="133"/>
      <c r="BC4748" s="97"/>
      <c r="BD4748" s="97"/>
      <c r="BE4748" s="97"/>
      <c r="BF4748" s="97"/>
      <c r="BG4748" s="97"/>
    </row>
    <row r="4749" spans="9:59">
      <c r="I4749" s="80"/>
      <c r="J4749" s="81"/>
      <c r="K4749" s="82"/>
      <c r="L4749" s="83"/>
      <c r="M4749" s="84"/>
      <c r="N4749" s="85"/>
      <c r="O4749" s="82"/>
      <c r="P4749" s="86"/>
      <c r="S4749" s="88"/>
      <c r="T4749" s="82"/>
      <c r="U4749" s="88"/>
      <c r="V4749" s="82"/>
      <c r="W4749" s="88"/>
      <c r="X4749" s="82"/>
      <c r="Y4749" s="88"/>
      <c r="Z4749" s="82"/>
      <c r="AA4749" s="88"/>
      <c r="AB4749" s="82"/>
      <c r="AC4749" s="88"/>
      <c r="AD4749" s="82"/>
      <c r="AE4749" s="89"/>
      <c r="AI4749" s="130"/>
      <c r="AJ4749" s="131"/>
      <c r="AK4749" s="130"/>
      <c r="AL4749" s="131"/>
      <c r="AM4749" s="130"/>
      <c r="AN4749" s="131"/>
      <c r="AO4749" s="130"/>
      <c r="AP4749" s="132"/>
      <c r="AY4749" s="133"/>
      <c r="BC4749" s="97"/>
      <c r="BD4749" s="97"/>
      <c r="BE4749" s="97"/>
      <c r="BF4749" s="97"/>
      <c r="BG4749" s="97"/>
    </row>
    <row r="4750" spans="9:59">
      <c r="I4750" s="80"/>
      <c r="J4750" s="81"/>
      <c r="K4750" s="82"/>
      <c r="L4750" s="83"/>
      <c r="M4750" s="84"/>
      <c r="N4750" s="85"/>
      <c r="O4750" s="82"/>
      <c r="P4750" s="86"/>
      <c r="S4750" s="88"/>
      <c r="T4750" s="82"/>
      <c r="U4750" s="88"/>
      <c r="V4750" s="82"/>
      <c r="W4750" s="88"/>
      <c r="X4750" s="82"/>
      <c r="Y4750" s="88"/>
      <c r="Z4750" s="82"/>
      <c r="AA4750" s="88"/>
      <c r="AB4750" s="82"/>
      <c r="AC4750" s="88"/>
      <c r="AD4750" s="82"/>
      <c r="AE4750" s="89"/>
      <c r="AI4750" s="130"/>
      <c r="AJ4750" s="131"/>
      <c r="AK4750" s="130"/>
      <c r="AL4750" s="131"/>
      <c r="AM4750" s="130"/>
      <c r="AN4750" s="131"/>
      <c r="AO4750" s="130"/>
      <c r="AP4750" s="132"/>
      <c r="AY4750" s="133"/>
      <c r="BC4750" s="97"/>
      <c r="BD4750" s="97"/>
      <c r="BE4750" s="97"/>
      <c r="BF4750" s="97"/>
      <c r="BG4750" s="97"/>
    </row>
    <row r="4751" spans="9:59">
      <c r="I4751" s="80"/>
      <c r="J4751" s="81"/>
      <c r="K4751" s="82"/>
      <c r="L4751" s="83"/>
      <c r="M4751" s="84"/>
      <c r="N4751" s="85"/>
      <c r="O4751" s="82"/>
      <c r="P4751" s="86"/>
      <c r="S4751" s="88"/>
      <c r="T4751" s="82"/>
      <c r="U4751" s="88"/>
      <c r="V4751" s="82"/>
      <c r="W4751" s="88"/>
      <c r="X4751" s="82"/>
      <c r="Y4751" s="88"/>
      <c r="Z4751" s="82"/>
      <c r="AA4751" s="88"/>
      <c r="AB4751" s="82"/>
      <c r="AC4751" s="88"/>
      <c r="AD4751" s="82"/>
      <c r="AE4751" s="89"/>
      <c r="AI4751" s="130"/>
      <c r="AJ4751" s="131"/>
      <c r="AK4751" s="130"/>
      <c r="AL4751" s="131"/>
      <c r="AM4751" s="130"/>
      <c r="AN4751" s="131"/>
      <c r="AO4751" s="130"/>
      <c r="AP4751" s="132"/>
      <c r="AY4751" s="133"/>
      <c r="BC4751" s="97"/>
      <c r="BD4751" s="97"/>
      <c r="BE4751" s="97"/>
      <c r="BF4751" s="97"/>
      <c r="BG4751" s="97"/>
    </row>
    <row r="4752" spans="9:59">
      <c r="I4752" s="80"/>
      <c r="J4752" s="81"/>
      <c r="K4752" s="82"/>
      <c r="L4752" s="83"/>
      <c r="M4752" s="84"/>
      <c r="N4752" s="85"/>
      <c r="O4752" s="82"/>
      <c r="P4752" s="86"/>
      <c r="S4752" s="88"/>
      <c r="T4752" s="82"/>
      <c r="U4752" s="88"/>
      <c r="V4752" s="82"/>
      <c r="W4752" s="88"/>
      <c r="X4752" s="82"/>
      <c r="Y4752" s="88"/>
      <c r="Z4752" s="82"/>
      <c r="AA4752" s="88"/>
      <c r="AB4752" s="82"/>
      <c r="AC4752" s="88"/>
      <c r="AD4752" s="82"/>
      <c r="AE4752" s="89"/>
      <c r="AI4752" s="130"/>
      <c r="AJ4752" s="131"/>
      <c r="AK4752" s="130"/>
      <c r="AL4752" s="131"/>
      <c r="AM4752" s="130"/>
      <c r="AN4752" s="131"/>
      <c r="AO4752" s="130"/>
      <c r="AP4752" s="132"/>
      <c r="AY4752" s="133"/>
      <c r="BC4752" s="97"/>
      <c r="BD4752" s="97"/>
      <c r="BE4752" s="97"/>
      <c r="BF4752" s="97"/>
      <c r="BG4752" s="97"/>
    </row>
    <row r="4753" spans="9:59">
      <c r="I4753" s="80"/>
      <c r="J4753" s="81"/>
      <c r="K4753" s="82"/>
      <c r="L4753" s="83"/>
      <c r="M4753" s="84"/>
      <c r="N4753" s="85"/>
      <c r="O4753" s="82"/>
      <c r="P4753" s="86"/>
      <c r="S4753" s="88"/>
      <c r="T4753" s="82"/>
      <c r="U4753" s="88"/>
      <c r="V4753" s="82"/>
      <c r="W4753" s="88"/>
      <c r="X4753" s="82"/>
      <c r="Y4753" s="88"/>
      <c r="Z4753" s="82"/>
      <c r="AA4753" s="88"/>
      <c r="AB4753" s="82"/>
      <c r="AC4753" s="88"/>
      <c r="AD4753" s="82"/>
      <c r="AE4753" s="89"/>
      <c r="AI4753" s="130"/>
      <c r="AJ4753" s="131"/>
      <c r="AK4753" s="130"/>
      <c r="AL4753" s="131"/>
      <c r="AM4753" s="130"/>
      <c r="AN4753" s="131"/>
      <c r="AO4753" s="130"/>
      <c r="AP4753" s="132"/>
      <c r="AY4753" s="133"/>
      <c r="BC4753" s="97"/>
      <c r="BD4753" s="97"/>
      <c r="BE4753" s="97"/>
      <c r="BF4753" s="97"/>
      <c r="BG4753" s="97"/>
    </row>
    <row r="4754" spans="9:59">
      <c r="I4754" s="80"/>
      <c r="J4754" s="81"/>
      <c r="K4754" s="82"/>
      <c r="L4754" s="83"/>
      <c r="M4754" s="84"/>
      <c r="N4754" s="85"/>
      <c r="O4754" s="82"/>
      <c r="P4754" s="86"/>
      <c r="S4754" s="88"/>
      <c r="T4754" s="82"/>
      <c r="U4754" s="88"/>
      <c r="V4754" s="82"/>
      <c r="W4754" s="88"/>
      <c r="X4754" s="82"/>
      <c r="Y4754" s="88"/>
      <c r="Z4754" s="82"/>
      <c r="AA4754" s="88"/>
      <c r="AB4754" s="82"/>
      <c r="AC4754" s="88"/>
      <c r="AD4754" s="82"/>
      <c r="AE4754" s="89"/>
      <c r="AI4754" s="130"/>
      <c r="AJ4754" s="131"/>
      <c r="AK4754" s="130"/>
      <c r="AL4754" s="131"/>
      <c r="AM4754" s="130"/>
      <c r="AN4754" s="131"/>
      <c r="AO4754" s="130"/>
      <c r="AP4754" s="132"/>
      <c r="AY4754" s="133"/>
      <c r="BC4754" s="97"/>
      <c r="BD4754" s="97"/>
      <c r="BE4754" s="97"/>
      <c r="BF4754" s="97"/>
      <c r="BG4754" s="97"/>
    </row>
    <row r="4755" spans="9:59">
      <c r="I4755" s="80"/>
      <c r="J4755" s="81"/>
      <c r="K4755" s="82"/>
      <c r="L4755" s="83"/>
      <c r="M4755" s="84"/>
      <c r="N4755" s="85"/>
      <c r="O4755" s="82"/>
      <c r="P4755" s="86"/>
      <c r="S4755" s="88"/>
      <c r="T4755" s="82"/>
      <c r="U4755" s="88"/>
      <c r="V4755" s="82"/>
      <c r="W4755" s="88"/>
      <c r="X4755" s="82"/>
      <c r="Y4755" s="88"/>
      <c r="Z4755" s="82"/>
      <c r="AA4755" s="88"/>
      <c r="AB4755" s="82"/>
      <c r="AC4755" s="88"/>
      <c r="AD4755" s="82"/>
      <c r="AE4755" s="89"/>
      <c r="AI4755" s="130"/>
      <c r="AJ4755" s="131"/>
      <c r="AK4755" s="130"/>
      <c r="AL4755" s="131"/>
      <c r="AM4755" s="130"/>
      <c r="AN4755" s="131"/>
      <c r="AO4755" s="130"/>
      <c r="AP4755" s="132"/>
      <c r="AY4755" s="133"/>
      <c r="BC4755" s="97"/>
      <c r="BD4755" s="97"/>
      <c r="BE4755" s="97"/>
      <c r="BF4755" s="97"/>
      <c r="BG4755" s="97"/>
    </row>
    <row r="4756" spans="9:59">
      <c r="I4756" s="80"/>
      <c r="J4756" s="81"/>
      <c r="K4756" s="82"/>
      <c r="L4756" s="83"/>
      <c r="M4756" s="84"/>
      <c r="N4756" s="85"/>
      <c r="O4756" s="82"/>
      <c r="P4756" s="86"/>
      <c r="S4756" s="88"/>
      <c r="T4756" s="82"/>
      <c r="U4756" s="88"/>
      <c r="V4756" s="82"/>
      <c r="W4756" s="88"/>
      <c r="X4756" s="82"/>
      <c r="Y4756" s="88"/>
      <c r="Z4756" s="82"/>
      <c r="AA4756" s="88"/>
      <c r="AB4756" s="82"/>
      <c r="AC4756" s="88"/>
      <c r="AD4756" s="82"/>
      <c r="AE4756" s="89"/>
      <c r="AI4756" s="130"/>
      <c r="AJ4756" s="131"/>
      <c r="AK4756" s="130"/>
      <c r="AL4756" s="131"/>
      <c r="AM4756" s="130"/>
      <c r="AN4756" s="131"/>
      <c r="AO4756" s="130"/>
      <c r="AP4756" s="132"/>
      <c r="AY4756" s="133"/>
      <c r="BC4756" s="97"/>
      <c r="BD4756" s="97"/>
      <c r="BE4756" s="97"/>
      <c r="BF4756" s="97"/>
      <c r="BG4756" s="97"/>
    </row>
    <row r="4757" spans="9:59">
      <c r="I4757" s="80"/>
      <c r="J4757" s="81"/>
      <c r="K4757" s="82"/>
      <c r="L4757" s="83"/>
      <c r="M4757" s="84"/>
      <c r="N4757" s="85"/>
      <c r="O4757" s="82"/>
      <c r="P4757" s="86"/>
      <c r="S4757" s="88"/>
      <c r="T4757" s="82"/>
      <c r="U4757" s="88"/>
      <c r="V4757" s="82"/>
      <c r="W4757" s="88"/>
      <c r="X4757" s="82"/>
      <c r="Y4757" s="88"/>
      <c r="Z4757" s="82"/>
      <c r="AA4757" s="88"/>
      <c r="AB4757" s="82"/>
      <c r="AC4757" s="88"/>
      <c r="AD4757" s="82"/>
      <c r="AE4757" s="89"/>
      <c r="AI4757" s="130"/>
      <c r="AJ4757" s="131"/>
      <c r="AK4757" s="130"/>
      <c r="AL4757" s="131"/>
      <c r="AM4757" s="130"/>
      <c r="AN4757" s="131"/>
      <c r="AO4757" s="130"/>
      <c r="AP4757" s="132"/>
      <c r="AY4757" s="133"/>
      <c r="BC4757" s="97"/>
      <c r="BD4757" s="97"/>
      <c r="BE4757" s="97"/>
      <c r="BF4757" s="97"/>
      <c r="BG4757" s="97"/>
    </row>
    <row r="4758" spans="9:59">
      <c r="I4758" s="80"/>
      <c r="J4758" s="81"/>
      <c r="K4758" s="82"/>
      <c r="L4758" s="83"/>
      <c r="M4758" s="84"/>
      <c r="N4758" s="85"/>
      <c r="O4758" s="82"/>
      <c r="P4758" s="86"/>
      <c r="S4758" s="88"/>
      <c r="T4758" s="82"/>
      <c r="U4758" s="88"/>
      <c r="V4758" s="82"/>
      <c r="W4758" s="88"/>
      <c r="X4758" s="82"/>
      <c r="Y4758" s="88"/>
      <c r="Z4758" s="82"/>
      <c r="AA4758" s="88"/>
      <c r="AB4758" s="82"/>
      <c r="AC4758" s="88"/>
      <c r="AD4758" s="82"/>
      <c r="AE4758" s="89"/>
      <c r="AI4758" s="130"/>
      <c r="AJ4758" s="131"/>
      <c r="AK4758" s="130"/>
      <c r="AL4758" s="131"/>
      <c r="AM4758" s="130"/>
      <c r="AN4758" s="131"/>
      <c r="AO4758" s="130"/>
      <c r="AP4758" s="132"/>
      <c r="AY4758" s="133"/>
      <c r="BC4758" s="97"/>
      <c r="BD4758" s="97"/>
      <c r="BE4758" s="97"/>
      <c r="BF4758" s="97"/>
      <c r="BG4758" s="97"/>
    </row>
    <row r="4759" spans="9:59">
      <c r="I4759" s="80"/>
      <c r="J4759" s="81"/>
      <c r="K4759" s="82"/>
      <c r="L4759" s="83"/>
      <c r="M4759" s="84"/>
      <c r="N4759" s="85"/>
      <c r="O4759" s="82"/>
      <c r="P4759" s="86"/>
      <c r="S4759" s="88"/>
      <c r="T4759" s="82"/>
      <c r="U4759" s="88"/>
      <c r="V4759" s="82"/>
      <c r="W4759" s="88"/>
      <c r="X4759" s="82"/>
      <c r="Y4759" s="88"/>
      <c r="Z4759" s="82"/>
      <c r="AA4759" s="88"/>
      <c r="AB4759" s="82"/>
      <c r="AC4759" s="88"/>
      <c r="AD4759" s="82"/>
      <c r="AE4759" s="89"/>
      <c r="AI4759" s="130"/>
      <c r="AJ4759" s="131"/>
      <c r="AK4759" s="130"/>
      <c r="AL4759" s="131"/>
      <c r="AM4759" s="130"/>
      <c r="AN4759" s="131"/>
      <c r="AO4759" s="130"/>
      <c r="AP4759" s="132"/>
      <c r="AY4759" s="133"/>
      <c r="BC4759" s="97"/>
      <c r="BD4759" s="97"/>
      <c r="BE4759" s="97"/>
      <c r="BF4759" s="97"/>
      <c r="BG4759" s="97"/>
    </row>
    <row r="4760" spans="9:59">
      <c r="I4760" s="80"/>
      <c r="J4760" s="81"/>
      <c r="K4760" s="82"/>
      <c r="L4760" s="83"/>
      <c r="M4760" s="84"/>
      <c r="N4760" s="85"/>
      <c r="O4760" s="82"/>
      <c r="P4760" s="86"/>
      <c r="S4760" s="88"/>
      <c r="T4760" s="82"/>
      <c r="U4760" s="88"/>
      <c r="V4760" s="82"/>
      <c r="W4760" s="88"/>
      <c r="X4760" s="82"/>
      <c r="Y4760" s="88"/>
      <c r="Z4760" s="82"/>
      <c r="AA4760" s="88"/>
      <c r="AB4760" s="82"/>
      <c r="AC4760" s="88"/>
      <c r="AD4760" s="82"/>
      <c r="AE4760" s="89"/>
      <c r="AI4760" s="130"/>
      <c r="AJ4760" s="131"/>
      <c r="AK4760" s="130"/>
      <c r="AL4760" s="131"/>
      <c r="AM4760" s="130"/>
      <c r="AN4760" s="131"/>
      <c r="AO4760" s="130"/>
      <c r="AP4760" s="132"/>
      <c r="AY4760" s="133"/>
      <c r="BC4760" s="97"/>
      <c r="BD4760" s="97"/>
      <c r="BE4760" s="97"/>
      <c r="BF4760" s="97"/>
      <c r="BG4760" s="97"/>
    </row>
    <row r="4761" spans="9:59">
      <c r="I4761" s="80"/>
      <c r="J4761" s="81"/>
      <c r="K4761" s="82"/>
      <c r="L4761" s="83"/>
      <c r="M4761" s="84"/>
      <c r="N4761" s="85"/>
      <c r="O4761" s="82"/>
      <c r="P4761" s="86"/>
      <c r="S4761" s="88"/>
      <c r="T4761" s="82"/>
      <c r="U4761" s="88"/>
      <c r="V4761" s="82"/>
      <c r="W4761" s="88"/>
      <c r="X4761" s="82"/>
      <c r="Y4761" s="88"/>
      <c r="Z4761" s="82"/>
      <c r="AA4761" s="88"/>
      <c r="AB4761" s="82"/>
      <c r="AC4761" s="88"/>
      <c r="AD4761" s="82"/>
      <c r="AE4761" s="89"/>
      <c r="AI4761" s="130"/>
      <c r="AJ4761" s="131"/>
      <c r="AK4761" s="130"/>
      <c r="AL4761" s="131"/>
      <c r="AM4761" s="130"/>
      <c r="AN4761" s="131"/>
      <c r="AO4761" s="130"/>
      <c r="AP4761" s="132"/>
      <c r="AY4761" s="133"/>
      <c r="BC4761" s="97"/>
      <c r="BD4761" s="97"/>
      <c r="BE4761" s="97"/>
      <c r="BF4761" s="97"/>
      <c r="BG4761" s="97"/>
    </row>
    <row r="4762" spans="9:59">
      <c r="I4762" s="80"/>
      <c r="J4762" s="81"/>
      <c r="K4762" s="82"/>
      <c r="L4762" s="83"/>
      <c r="M4762" s="84"/>
      <c r="N4762" s="85"/>
      <c r="O4762" s="82"/>
      <c r="P4762" s="86"/>
      <c r="S4762" s="88"/>
      <c r="T4762" s="82"/>
      <c r="U4762" s="88"/>
      <c r="V4762" s="82"/>
      <c r="W4762" s="88"/>
      <c r="X4762" s="82"/>
      <c r="Y4762" s="88"/>
      <c r="Z4762" s="82"/>
      <c r="AA4762" s="88"/>
      <c r="AB4762" s="82"/>
      <c r="AC4762" s="88"/>
      <c r="AD4762" s="82"/>
      <c r="AE4762" s="89"/>
      <c r="AI4762" s="130"/>
      <c r="AJ4762" s="131"/>
      <c r="AK4762" s="130"/>
      <c r="AL4762" s="131"/>
      <c r="AM4762" s="130"/>
      <c r="AN4762" s="131"/>
      <c r="AO4762" s="130"/>
      <c r="AP4762" s="132"/>
      <c r="AY4762" s="133"/>
      <c r="BC4762" s="97"/>
      <c r="BD4762" s="97"/>
      <c r="BE4762" s="97"/>
      <c r="BF4762" s="97"/>
      <c r="BG4762" s="97"/>
    </row>
    <row r="4763" spans="9:59">
      <c r="I4763" s="80"/>
      <c r="J4763" s="81"/>
      <c r="K4763" s="82"/>
      <c r="L4763" s="83"/>
      <c r="M4763" s="84"/>
      <c r="N4763" s="85"/>
      <c r="O4763" s="82"/>
      <c r="P4763" s="86"/>
      <c r="S4763" s="88"/>
      <c r="T4763" s="82"/>
      <c r="U4763" s="88"/>
      <c r="V4763" s="82"/>
      <c r="W4763" s="88"/>
      <c r="X4763" s="82"/>
      <c r="Y4763" s="88"/>
      <c r="Z4763" s="82"/>
      <c r="AA4763" s="88"/>
      <c r="AB4763" s="82"/>
      <c r="AC4763" s="88"/>
      <c r="AD4763" s="82"/>
      <c r="AE4763" s="89"/>
      <c r="AI4763" s="130"/>
      <c r="AJ4763" s="131"/>
      <c r="AK4763" s="130"/>
      <c r="AL4763" s="131"/>
      <c r="AM4763" s="130"/>
      <c r="AN4763" s="131"/>
      <c r="AO4763" s="130"/>
      <c r="AP4763" s="132"/>
      <c r="AY4763" s="133"/>
      <c r="BC4763" s="97"/>
      <c r="BD4763" s="97"/>
      <c r="BE4763" s="97"/>
      <c r="BF4763" s="97"/>
      <c r="BG4763" s="97"/>
    </row>
    <row r="4764" spans="9:59">
      <c r="I4764" s="80"/>
      <c r="J4764" s="81"/>
      <c r="K4764" s="82"/>
      <c r="L4764" s="83"/>
      <c r="M4764" s="84"/>
      <c r="N4764" s="85"/>
      <c r="O4764" s="82"/>
      <c r="P4764" s="86"/>
      <c r="S4764" s="88"/>
      <c r="T4764" s="82"/>
      <c r="U4764" s="88"/>
      <c r="V4764" s="82"/>
      <c r="W4764" s="88"/>
      <c r="X4764" s="82"/>
      <c r="Y4764" s="88"/>
      <c r="Z4764" s="82"/>
      <c r="AA4764" s="88"/>
      <c r="AB4764" s="82"/>
      <c r="AC4764" s="88"/>
      <c r="AD4764" s="82"/>
      <c r="AE4764" s="89"/>
      <c r="AI4764" s="130"/>
      <c r="AJ4764" s="131"/>
      <c r="AK4764" s="130"/>
      <c r="AL4764" s="131"/>
      <c r="AM4764" s="130"/>
      <c r="AN4764" s="131"/>
      <c r="AO4764" s="130"/>
      <c r="AP4764" s="132"/>
      <c r="AY4764" s="133"/>
      <c r="BC4764" s="97"/>
      <c r="BD4764" s="97"/>
      <c r="BE4764" s="97"/>
      <c r="BF4764" s="97"/>
      <c r="BG4764" s="97"/>
    </row>
    <row r="4765" spans="9:59">
      <c r="I4765" s="80"/>
      <c r="J4765" s="81"/>
      <c r="K4765" s="82"/>
      <c r="L4765" s="83"/>
      <c r="M4765" s="84"/>
      <c r="N4765" s="85"/>
      <c r="O4765" s="82"/>
      <c r="P4765" s="86"/>
      <c r="S4765" s="88"/>
      <c r="T4765" s="82"/>
      <c r="U4765" s="88"/>
      <c r="V4765" s="82"/>
      <c r="W4765" s="88"/>
      <c r="X4765" s="82"/>
      <c r="Y4765" s="88"/>
      <c r="Z4765" s="82"/>
      <c r="AA4765" s="88"/>
      <c r="AB4765" s="82"/>
      <c r="AC4765" s="88"/>
      <c r="AD4765" s="82"/>
      <c r="AE4765" s="89"/>
      <c r="AI4765" s="130"/>
      <c r="AJ4765" s="131"/>
      <c r="AK4765" s="130"/>
      <c r="AL4765" s="131"/>
      <c r="AM4765" s="130"/>
      <c r="AN4765" s="131"/>
      <c r="AO4765" s="130"/>
      <c r="AP4765" s="132"/>
      <c r="AY4765" s="133"/>
      <c r="BC4765" s="97"/>
      <c r="BD4765" s="97"/>
      <c r="BE4765" s="97"/>
      <c r="BF4765" s="97"/>
      <c r="BG4765" s="97"/>
    </row>
    <row r="4766" spans="9:59">
      <c r="I4766" s="80"/>
      <c r="J4766" s="81"/>
      <c r="K4766" s="82"/>
      <c r="L4766" s="83"/>
      <c r="M4766" s="84"/>
      <c r="N4766" s="85"/>
      <c r="O4766" s="82"/>
      <c r="P4766" s="86"/>
      <c r="S4766" s="88"/>
      <c r="T4766" s="82"/>
      <c r="U4766" s="88"/>
      <c r="V4766" s="82"/>
      <c r="W4766" s="88"/>
      <c r="X4766" s="82"/>
      <c r="Y4766" s="88"/>
      <c r="Z4766" s="82"/>
      <c r="AA4766" s="88"/>
      <c r="AB4766" s="82"/>
      <c r="AC4766" s="88"/>
      <c r="AD4766" s="82"/>
      <c r="AE4766" s="89"/>
      <c r="AI4766" s="130"/>
      <c r="AJ4766" s="131"/>
      <c r="AK4766" s="130"/>
      <c r="AL4766" s="131"/>
      <c r="AM4766" s="130"/>
      <c r="AN4766" s="131"/>
      <c r="AO4766" s="130"/>
      <c r="AP4766" s="132"/>
      <c r="AY4766" s="133"/>
      <c r="BC4766" s="97"/>
      <c r="BD4766" s="97"/>
      <c r="BE4766" s="97"/>
      <c r="BF4766" s="97"/>
      <c r="BG4766" s="97"/>
    </row>
    <row r="4767" spans="9:59">
      <c r="I4767" s="80"/>
      <c r="J4767" s="81"/>
      <c r="K4767" s="82"/>
      <c r="L4767" s="83"/>
      <c r="M4767" s="84"/>
      <c r="N4767" s="85"/>
      <c r="O4767" s="82"/>
      <c r="P4767" s="86"/>
      <c r="S4767" s="88"/>
      <c r="T4767" s="82"/>
      <c r="U4767" s="88"/>
      <c r="V4767" s="82"/>
      <c r="W4767" s="88"/>
      <c r="X4767" s="82"/>
      <c r="Y4767" s="88"/>
      <c r="Z4767" s="82"/>
      <c r="AA4767" s="88"/>
      <c r="AB4767" s="82"/>
      <c r="AC4767" s="88"/>
      <c r="AD4767" s="82"/>
      <c r="AE4767" s="89"/>
      <c r="AI4767" s="130"/>
      <c r="AJ4767" s="131"/>
      <c r="AK4767" s="130"/>
      <c r="AL4767" s="131"/>
      <c r="AM4767" s="130"/>
      <c r="AN4767" s="131"/>
      <c r="AO4767" s="130"/>
      <c r="AP4767" s="132"/>
      <c r="AY4767" s="133"/>
      <c r="BC4767" s="97"/>
      <c r="BD4767" s="97"/>
      <c r="BE4767" s="97"/>
      <c r="BF4767" s="97"/>
      <c r="BG4767" s="97"/>
    </row>
    <row r="4768" spans="9:59">
      <c r="I4768" s="80"/>
      <c r="J4768" s="81"/>
      <c r="K4768" s="82"/>
      <c r="L4768" s="83"/>
      <c r="M4768" s="84"/>
      <c r="N4768" s="85"/>
      <c r="O4768" s="82"/>
      <c r="P4768" s="86"/>
      <c r="S4768" s="88"/>
      <c r="T4768" s="82"/>
      <c r="U4768" s="88"/>
      <c r="V4768" s="82"/>
      <c r="W4768" s="88"/>
      <c r="X4768" s="82"/>
      <c r="Y4768" s="88"/>
      <c r="Z4768" s="82"/>
      <c r="AA4768" s="88"/>
      <c r="AB4768" s="82"/>
      <c r="AC4768" s="88"/>
      <c r="AD4768" s="82"/>
      <c r="AE4768" s="89"/>
      <c r="AI4768" s="130"/>
      <c r="AJ4768" s="131"/>
      <c r="AK4768" s="130"/>
      <c r="AL4768" s="131"/>
      <c r="AM4768" s="130"/>
      <c r="AN4768" s="131"/>
      <c r="AO4768" s="130"/>
      <c r="AP4768" s="132"/>
      <c r="AY4768" s="133"/>
      <c r="BC4768" s="97"/>
      <c r="BD4768" s="97"/>
      <c r="BE4768" s="97"/>
      <c r="BF4768" s="97"/>
      <c r="BG4768" s="97"/>
    </row>
    <row r="4769" spans="9:59">
      <c r="I4769" s="80"/>
      <c r="J4769" s="81"/>
      <c r="K4769" s="82"/>
      <c r="L4769" s="83"/>
      <c r="M4769" s="84"/>
      <c r="N4769" s="85"/>
      <c r="O4769" s="82"/>
      <c r="P4769" s="86"/>
      <c r="S4769" s="88"/>
      <c r="T4769" s="82"/>
      <c r="U4769" s="88"/>
      <c r="V4769" s="82"/>
      <c r="W4769" s="88"/>
      <c r="X4769" s="82"/>
      <c r="Y4769" s="88"/>
      <c r="Z4769" s="82"/>
      <c r="AA4769" s="88"/>
      <c r="AB4769" s="82"/>
      <c r="AC4769" s="88"/>
      <c r="AD4769" s="82"/>
      <c r="AE4769" s="89"/>
      <c r="AI4769" s="130"/>
      <c r="AJ4769" s="131"/>
      <c r="AK4769" s="130"/>
      <c r="AL4769" s="131"/>
      <c r="AM4769" s="130"/>
      <c r="AN4769" s="131"/>
      <c r="AO4769" s="130"/>
      <c r="AP4769" s="132"/>
      <c r="AY4769" s="133"/>
      <c r="BC4769" s="97"/>
      <c r="BD4769" s="97"/>
      <c r="BE4769" s="97"/>
      <c r="BF4769" s="97"/>
      <c r="BG4769" s="97"/>
    </row>
    <row r="4770" spans="9:59">
      <c r="I4770" s="80"/>
      <c r="J4770" s="81"/>
      <c r="K4770" s="82"/>
      <c r="L4770" s="83"/>
      <c r="M4770" s="84"/>
      <c r="N4770" s="85"/>
      <c r="O4770" s="82"/>
      <c r="P4770" s="86"/>
      <c r="S4770" s="88"/>
      <c r="T4770" s="82"/>
      <c r="U4770" s="88"/>
      <c r="V4770" s="82"/>
      <c r="W4770" s="88"/>
      <c r="X4770" s="82"/>
      <c r="Y4770" s="88"/>
      <c r="Z4770" s="82"/>
      <c r="AA4770" s="88"/>
      <c r="AB4770" s="82"/>
      <c r="AC4770" s="88"/>
      <c r="AD4770" s="82"/>
      <c r="AE4770" s="89"/>
      <c r="AI4770" s="130"/>
      <c r="AJ4770" s="131"/>
      <c r="AK4770" s="130"/>
      <c r="AL4770" s="131"/>
      <c r="AM4770" s="130"/>
      <c r="AN4770" s="131"/>
      <c r="AO4770" s="130"/>
      <c r="AP4770" s="132"/>
      <c r="AY4770" s="133"/>
      <c r="BC4770" s="97"/>
      <c r="BD4770" s="97"/>
      <c r="BE4770" s="97"/>
      <c r="BF4770" s="97"/>
      <c r="BG4770" s="97"/>
    </row>
    <row r="4771" spans="9:59">
      <c r="I4771" s="80"/>
      <c r="J4771" s="81"/>
      <c r="K4771" s="82"/>
      <c r="L4771" s="83"/>
      <c r="M4771" s="84"/>
      <c r="N4771" s="85"/>
      <c r="O4771" s="82"/>
      <c r="P4771" s="86"/>
      <c r="S4771" s="88"/>
      <c r="T4771" s="82"/>
      <c r="U4771" s="88"/>
      <c r="V4771" s="82"/>
      <c r="W4771" s="88"/>
      <c r="X4771" s="82"/>
      <c r="Y4771" s="88"/>
      <c r="Z4771" s="82"/>
      <c r="AA4771" s="88"/>
      <c r="AB4771" s="82"/>
      <c r="AC4771" s="88"/>
      <c r="AD4771" s="82"/>
      <c r="AE4771" s="89"/>
      <c r="AI4771" s="130"/>
      <c r="AJ4771" s="131"/>
      <c r="AK4771" s="130"/>
      <c r="AL4771" s="131"/>
      <c r="AM4771" s="130"/>
      <c r="AN4771" s="131"/>
      <c r="AO4771" s="130"/>
      <c r="AP4771" s="132"/>
      <c r="AY4771" s="133"/>
      <c r="BC4771" s="97"/>
      <c r="BD4771" s="97"/>
      <c r="BE4771" s="97"/>
      <c r="BF4771" s="97"/>
      <c r="BG4771" s="97"/>
    </row>
    <row r="4772" spans="9:59">
      <c r="I4772" s="80"/>
      <c r="J4772" s="81"/>
      <c r="K4772" s="82"/>
      <c r="L4772" s="83"/>
      <c r="M4772" s="84"/>
      <c r="N4772" s="85"/>
      <c r="O4772" s="82"/>
      <c r="P4772" s="86"/>
      <c r="S4772" s="88"/>
      <c r="T4772" s="82"/>
      <c r="U4772" s="88"/>
      <c r="V4772" s="82"/>
      <c r="W4772" s="88"/>
      <c r="X4772" s="82"/>
      <c r="Y4772" s="88"/>
      <c r="Z4772" s="82"/>
      <c r="AA4772" s="88"/>
      <c r="AB4772" s="82"/>
      <c r="AC4772" s="88"/>
      <c r="AD4772" s="82"/>
      <c r="AE4772" s="89"/>
      <c r="AI4772" s="130"/>
      <c r="AJ4772" s="131"/>
      <c r="AK4772" s="130"/>
      <c r="AL4772" s="131"/>
      <c r="AM4772" s="130"/>
      <c r="AN4772" s="131"/>
      <c r="AO4772" s="130"/>
      <c r="AP4772" s="132"/>
      <c r="AY4772" s="133"/>
      <c r="BC4772" s="97"/>
      <c r="BD4772" s="97"/>
      <c r="BE4772" s="97"/>
      <c r="BF4772" s="97"/>
      <c r="BG4772" s="97"/>
    </row>
    <row r="4773" spans="9:59">
      <c r="I4773" s="80"/>
      <c r="J4773" s="81"/>
      <c r="K4773" s="82"/>
      <c r="L4773" s="83"/>
      <c r="M4773" s="84"/>
      <c r="N4773" s="85"/>
      <c r="O4773" s="82"/>
      <c r="P4773" s="86"/>
      <c r="S4773" s="88"/>
      <c r="T4773" s="82"/>
      <c r="U4773" s="88"/>
      <c r="V4773" s="82"/>
      <c r="W4773" s="88"/>
      <c r="X4773" s="82"/>
      <c r="Y4773" s="88"/>
      <c r="Z4773" s="82"/>
      <c r="AA4773" s="88"/>
      <c r="AB4773" s="82"/>
      <c r="AC4773" s="88"/>
      <c r="AD4773" s="82"/>
      <c r="AE4773" s="89"/>
      <c r="AI4773" s="130"/>
      <c r="AJ4773" s="131"/>
      <c r="AK4773" s="130"/>
      <c r="AL4773" s="131"/>
      <c r="AM4773" s="130"/>
      <c r="AN4773" s="131"/>
      <c r="AO4773" s="130"/>
      <c r="AP4773" s="132"/>
      <c r="AY4773" s="133"/>
      <c r="BC4773" s="97"/>
      <c r="BD4773" s="97"/>
      <c r="BE4773" s="97"/>
      <c r="BF4773" s="97"/>
      <c r="BG4773" s="97"/>
    </row>
    <row r="4774" spans="9:59">
      <c r="I4774" s="80"/>
      <c r="J4774" s="81"/>
      <c r="K4774" s="82"/>
      <c r="L4774" s="83"/>
      <c r="M4774" s="84"/>
      <c r="N4774" s="85"/>
      <c r="O4774" s="82"/>
      <c r="P4774" s="86"/>
      <c r="S4774" s="88"/>
      <c r="T4774" s="82"/>
      <c r="U4774" s="88"/>
      <c r="V4774" s="82"/>
      <c r="W4774" s="88"/>
      <c r="X4774" s="82"/>
      <c r="Y4774" s="88"/>
      <c r="Z4774" s="82"/>
      <c r="AA4774" s="88"/>
      <c r="AB4774" s="82"/>
      <c r="AC4774" s="88"/>
      <c r="AD4774" s="82"/>
      <c r="AE4774" s="89"/>
      <c r="AI4774" s="130"/>
      <c r="AJ4774" s="131"/>
      <c r="AK4774" s="130"/>
      <c r="AL4774" s="131"/>
      <c r="AM4774" s="130"/>
      <c r="AN4774" s="131"/>
      <c r="AO4774" s="130"/>
      <c r="AP4774" s="132"/>
      <c r="AY4774" s="133"/>
      <c r="BC4774" s="97"/>
      <c r="BD4774" s="97"/>
      <c r="BE4774" s="97"/>
      <c r="BF4774" s="97"/>
      <c r="BG4774" s="97"/>
    </row>
    <row r="4775" spans="9:59">
      <c r="I4775" s="80"/>
      <c r="J4775" s="81"/>
      <c r="K4775" s="82"/>
      <c r="L4775" s="83"/>
      <c r="M4775" s="84"/>
      <c r="N4775" s="85"/>
      <c r="O4775" s="82"/>
      <c r="P4775" s="86"/>
      <c r="S4775" s="88"/>
      <c r="T4775" s="82"/>
      <c r="U4775" s="88"/>
      <c r="V4775" s="82"/>
      <c r="W4775" s="88"/>
      <c r="X4775" s="82"/>
      <c r="Y4775" s="88"/>
      <c r="Z4775" s="82"/>
      <c r="AA4775" s="88"/>
      <c r="AB4775" s="82"/>
      <c r="AC4775" s="88"/>
      <c r="AD4775" s="82"/>
      <c r="AE4775" s="89"/>
      <c r="AI4775" s="130"/>
      <c r="AJ4775" s="131"/>
      <c r="AK4775" s="130"/>
      <c r="AL4775" s="131"/>
      <c r="AM4775" s="130"/>
      <c r="AN4775" s="131"/>
      <c r="AO4775" s="130"/>
      <c r="AP4775" s="132"/>
      <c r="AY4775" s="133"/>
      <c r="BC4775" s="97"/>
      <c r="BD4775" s="97"/>
      <c r="BE4775" s="97"/>
      <c r="BF4775" s="97"/>
      <c r="BG4775" s="97"/>
    </row>
    <row r="4776" spans="9:59">
      <c r="I4776" s="80"/>
      <c r="J4776" s="81"/>
      <c r="K4776" s="82"/>
      <c r="L4776" s="83"/>
      <c r="M4776" s="84"/>
      <c r="N4776" s="85"/>
      <c r="O4776" s="82"/>
      <c r="P4776" s="86"/>
      <c r="S4776" s="88"/>
      <c r="T4776" s="82"/>
      <c r="U4776" s="88"/>
      <c r="V4776" s="82"/>
      <c r="W4776" s="88"/>
      <c r="X4776" s="82"/>
      <c r="Y4776" s="88"/>
      <c r="Z4776" s="82"/>
      <c r="AA4776" s="88"/>
      <c r="AB4776" s="82"/>
      <c r="AC4776" s="88"/>
      <c r="AD4776" s="82"/>
      <c r="AE4776" s="89"/>
      <c r="AI4776" s="130"/>
      <c r="AJ4776" s="131"/>
      <c r="AK4776" s="130"/>
      <c r="AL4776" s="131"/>
      <c r="AM4776" s="130"/>
      <c r="AN4776" s="131"/>
      <c r="AO4776" s="130"/>
      <c r="AP4776" s="132"/>
      <c r="AY4776" s="133"/>
      <c r="BC4776" s="97"/>
      <c r="BD4776" s="97"/>
      <c r="BE4776" s="97"/>
      <c r="BF4776" s="97"/>
      <c r="BG4776" s="97"/>
    </row>
    <row r="4777" spans="9:59">
      <c r="I4777" s="80"/>
      <c r="J4777" s="81"/>
      <c r="K4777" s="82"/>
      <c r="L4777" s="83"/>
      <c r="M4777" s="84"/>
      <c r="N4777" s="85"/>
      <c r="O4777" s="82"/>
      <c r="P4777" s="86"/>
      <c r="S4777" s="88"/>
      <c r="T4777" s="82"/>
      <c r="U4777" s="88"/>
      <c r="V4777" s="82"/>
      <c r="W4777" s="88"/>
      <c r="X4777" s="82"/>
      <c r="Y4777" s="88"/>
      <c r="Z4777" s="82"/>
      <c r="AA4777" s="88"/>
      <c r="AB4777" s="82"/>
      <c r="AC4777" s="88"/>
      <c r="AD4777" s="82"/>
      <c r="AE4777" s="89"/>
      <c r="AI4777" s="130"/>
      <c r="AJ4777" s="131"/>
      <c r="AK4777" s="130"/>
      <c r="AL4777" s="131"/>
      <c r="AM4777" s="130"/>
      <c r="AN4777" s="131"/>
      <c r="AO4777" s="130"/>
      <c r="AP4777" s="132"/>
      <c r="AY4777" s="133"/>
      <c r="BC4777" s="97"/>
      <c r="BD4777" s="97"/>
      <c r="BE4777" s="97"/>
      <c r="BF4777" s="97"/>
      <c r="BG4777" s="97"/>
    </row>
    <row r="4778" spans="9:59">
      <c r="I4778" s="80"/>
      <c r="J4778" s="81"/>
      <c r="K4778" s="82"/>
      <c r="L4778" s="83"/>
      <c r="M4778" s="84"/>
      <c r="N4778" s="85"/>
      <c r="O4778" s="82"/>
      <c r="P4778" s="86"/>
      <c r="S4778" s="88"/>
      <c r="T4778" s="82"/>
      <c r="U4778" s="88"/>
      <c r="V4778" s="82"/>
      <c r="W4778" s="88"/>
      <c r="X4778" s="82"/>
      <c r="Y4778" s="88"/>
      <c r="Z4778" s="82"/>
      <c r="AA4778" s="88"/>
      <c r="AB4778" s="82"/>
      <c r="AC4778" s="88"/>
      <c r="AD4778" s="82"/>
      <c r="AE4778" s="89"/>
      <c r="AI4778" s="130"/>
      <c r="AJ4778" s="131"/>
      <c r="AK4778" s="130"/>
      <c r="AL4778" s="131"/>
      <c r="AM4778" s="130"/>
      <c r="AN4778" s="131"/>
      <c r="AO4778" s="130"/>
      <c r="AP4778" s="132"/>
      <c r="AY4778" s="133"/>
      <c r="BC4778" s="97"/>
      <c r="BD4778" s="97"/>
      <c r="BE4778" s="97"/>
      <c r="BF4778" s="97"/>
      <c r="BG4778" s="97"/>
    </row>
    <row r="4779" spans="9:59">
      <c r="I4779" s="80"/>
      <c r="J4779" s="81"/>
      <c r="K4779" s="82"/>
      <c r="L4779" s="83"/>
      <c r="M4779" s="84"/>
      <c r="N4779" s="85"/>
      <c r="O4779" s="82"/>
      <c r="P4779" s="86"/>
      <c r="S4779" s="88"/>
      <c r="T4779" s="82"/>
      <c r="U4779" s="88"/>
      <c r="V4779" s="82"/>
      <c r="W4779" s="88"/>
      <c r="X4779" s="82"/>
      <c r="Y4779" s="88"/>
      <c r="Z4779" s="82"/>
      <c r="AA4779" s="88"/>
      <c r="AB4779" s="82"/>
      <c r="AC4779" s="88"/>
      <c r="AD4779" s="82"/>
      <c r="AE4779" s="89"/>
      <c r="AI4779" s="130"/>
      <c r="AJ4779" s="131"/>
      <c r="AK4779" s="130"/>
      <c r="AL4779" s="131"/>
      <c r="AM4779" s="130"/>
      <c r="AN4779" s="131"/>
      <c r="AO4779" s="130"/>
      <c r="AP4779" s="132"/>
      <c r="AY4779" s="133"/>
      <c r="BC4779" s="97"/>
      <c r="BD4779" s="97"/>
      <c r="BE4779" s="97"/>
      <c r="BF4779" s="97"/>
      <c r="BG4779" s="97"/>
    </row>
    <row r="4780" spans="9:59">
      <c r="I4780" s="80"/>
      <c r="J4780" s="81"/>
      <c r="K4780" s="82"/>
      <c r="L4780" s="83"/>
      <c r="M4780" s="84"/>
      <c r="N4780" s="85"/>
      <c r="O4780" s="82"/>
      <c r="P4780" s="86"/>
      <c r="S4780" s="88"/>
      <c r="T4780" s="82"/>
      <c r="U4780" s="88"/>
      <c r="V4780" s="82"/>
      <c r="W4780" s="88"/>
      <c r="X4780" s="82"/>
      <c r="Y4780" s="88"/>
      <c r="Z4780" s="82"/>
      <c r="AA4780" s="88"/>
      <c r="AB4780" s="82"/>
      <c r="AC4780" s="88"/>
      <c r="AD4780" s="82"/>
      <c r="AE4780" s="89"/>
      <c r="AI4780" s="130"/>
      <c r="AJ4780" s="131"/>
      <c r="AK4780" s="130"/>
      <c r="AL4780" s="131"/>
      <c r="AM4780" s="130"/>
      <c r="AN4780" s="131"/>
      <c r="AO4780" s="130"/>
      <c r="AP4780" s="132"/>
      <c r="AY4780" s="133"/>
      <c r="BC4780" s="97"/>
      <c r="BD4780" s="97"/>
      <c r="BE4780" s="97"/>
      <c r="BF4780" s="97"/>
      <c r="BG4780" s="97"/>
    </row>
    <row r="4781" spans="9:59">
      <c r="I4781" s="80"/>
      <c r="J4781" s="81"/>
      <c r="K4781" s="82"/>
      <c r="L4781" s="83"/>
      <c r="M4781" s="84"/>
      <c r="N4781" s="85"/>
      <c r="O4781" s="82"/>
      <c r="P4781" s="86"/>
      <c r="S4781" s="88"/>
      <c r="T4781" s="82"/>
      <c r="U4781" s="88"/>
      <c r="V4781" s="82"/>
      <c r="W4781" s="88"/>
      <c r="X4781" s="82"/>
      <c r="Y4781" s="88"/>
      <c r="Z4781" s="82"/>
      <c r="AA4781" s="88"/>
      <c r="AB4781" s="82"/>
      <c r="AC4781" s="88"/>
      <c r="AD4781" s="82"/>
      <c r="AE4781" s="89"/>
      <c r="AI4781" s="130"/>
      <c r="AJ4781" s="131"/>
      <c r="AK4781" s="130"/>
      <c r="AL4781" s="131"/>
      <c r="AM4781" s="130"/>
      <c r="AN4781" s="131"/>
      <c r="AO4781" s="130"/>
      <c r="AP4781" s="132"/>
      <c r="AY4781" s="133"/>
      <c r="BC4781" s="97"/>
      <c r="BD4781" s="97"/>
      <c r="BE4781" s="97"/>
      <c r="BF4781" s="97"/>
      <c r="BG4781" s="97"/>
    </row>
    <row r="4782" spans="9:59">
      <c r="I4782" s="80"/>
      <c r="J4782" s="81"/>
      <c r="K4782" s="82"/>
      <c r="L4782" s="83"/>
      <c r="M4782" s="84"/>
      <c r="N4782" s="85"/>
      <c r="O4782" s="82"/>
      <c r="P4782" s="86"/>
      <c r="S4782" s="88"/>
      <c r="T4782" s="82"/>
      <c r="U4782" s="88"/>
      <c r="V4782" s="82"/>
      <c r="W4782" s="88"/>
      <c r="X4782" s="82"/>
      <c r="Y4782" s="88"/>
      <c r="Z4782" s="82"/>
      <c r="AA4782" s="88"/>
      <c r="AB4782" s="82"/>
      <c r="AC4782" s="88"/>
      <c r="AD4782" s="82"/>
      <c r="AE4782" s="89"/>
      <c r="AI4782" s="130"/>
      <c r="AJ4782" s="131"/>
      <c r="AK4782" s="130"/>
      <c r="AL4782" s="131"/>
      <c r="AM4782" s="130"/>
      <c r="AN4782" s="131"/>
      <c r="AO4782" s="130"/>
      <c r="AP4782" s="132"/>
      <c r="AY4782" s="133"/>
      <c r="BC4782" s="97"/>
      <c r="BD4782" s="97"/>
      <c r="BE4782" s="97"/>
      <c r="BF4782" s="97"/>
      <c r="BG4782" s="97"/>
    </row>
    <row r="4783" spans="9:59">
      <c r="I4783" s="80"/>
      <c r="J4783" s="81"/>
      <c r="K4783" s="82"/>
      <c r="L4783" s="83"/>
      <c r="M4783" s="84"/>
      <c r="N4783" s="85"/>
      <c r="O4783" s="82"/>
      <c r="P4783" s="86"/>
      <c r="S4783" s="88"/>
      <c r="T4783" s="82"/>
      <c r="U4783" s="88"/>
      <c r="V4783" s="82"/>
      <c r="W4783" s="88"/>
      <c r="X4783" s="82"/>
      <c r="Y4783" s="88"/>
      <c r="Z4783" s="82"/>
      <c r="AA4783" s="88"/>
      <c r="AB4783" s="82"/>
      <c r="AC4783" s="88"/>
      <c r="AD4783" s="82"/>
      <c r="AE4783" s="89"/>
      <c r="AI4783" s="130"/>
      <c r="AJ4783" s="131"/>
      <c r="AK4783" s="130"/>
      <c r="AL4783" s="131"/>
      <c r="AM4783" s="130"/>
      <c r="AN4783" s="131"/>
      <c r="AO4783" s="130"/>
      <c r="AP4783" s="132"/>
      <c r="AY4783" s="133"/>
      <c r="BC4783" s="97"/>
      <c r="BD4783" s="97"/>
      <c r="BE4783" s="97"/>
      <c r="BF4783" s="97"/>
      <c r="BG4783" s="97"/>
    </row>
    <row r="4784" spans="9:59">
      <c r="I4784" s="80"/>
      <c r="J4784" s="81"/>
      <c r="K4784" s="82"/>
      <c r="L4784" s="83"/>
      <c r="M4784" s="84"/>
      <c r="N4784" s="85"/>
      <c r="O4784" s="82"/>
      <c r="P4784" s="86"/>
      <c r="S4784" s="88"/>
      <c r="T4784" s="82"/>
      <c r="U4784" s="88"/>
      <c r="V4784" s="82"/>
      <c r="W4784" s="88"/>
      <c r="X4784" s="82"/>
      <c r="Y4784" s="88"/>
      <c r="Z4784" s="82"/>
      <c r="AA4784" s="88"/>
      <c r="AB4784" s="82"/>
      <c r="AC4784" s="88"/>
      <c r="AD4784" s="82"/>
      <c r="AE4784" s="89"/>
      <c r="AI4784" s="130"/>
      <c r="AJ4784" s="131"/>
      <c r="AK4784" s="130"/>
      <c r="AL4784" s="131"/>
      <c r="AM4784" s="130"/>
      <c r="AN4784" s="131"/>
      <c r="AO4784" s="130"/>
      <c r="AP4784" s="132"/>
      <c r="AY4784" s="133"/>
      <c r="BC4784" s="97"/>
      <c r="BD4784" s="97"/>
      <c r="BE4784" s="97"/>
      <c r="BF4784" s="97"/>
      <c r="BG4784" s="97"/>
    </row>
    <row r="4785" spans="9:59">
      <c r="I4785" s="80"/>
      <c r="J4785" s="81"/>
      <c r="K4785" s="82"/>
      <c r="L4785" s="83"/>
      <c r="M4785" s="84"/>
      <c r="N4785" s="85"/>
      <c r="O4785" s="82"/>
      <c r="P4785" s="86"/>
      <c r="S4785" s="88"/>
      <c r="T4785" s="82"/>
      <c r="U4785" s="88"/>
      <c r="V4785" s="82"/>
      <c r="W4785" s="88"/>
      <c r="X4785" s="82"/>
      <c r="Y4785" s="88"/>
      <c r="Z4785" s="82"/>
      <c r="AA4785" s="88"/>
      <c r="AB4785" s="82"/>
      <c r="AC4785" s="88"/>
      <c r="AD4785" s="82"/>
      <c r="AE4785" s="89"/>
      <c r="AI4785" s="130"/>
      <c r="AJ4785" s="131"/>
      <c r="AK4785" s="130"/>
      <c r="AL4785" s="131"/>
      <c r="AM4785" s="130"/>
      <c r="AN4785" s="131"/>
      <c r="AO4785" s="130"/>
      <c r="AP4785" s="132"/>
      <c r="AY4785" s="133"/>
      <c r="BC4785" s="97"/>
      <c r="BD4785" s="97"/>
      <c r="BE4785" s="97"/>
      <c r="BF4785" s="97"/>
      <c r="BG4785" s="97"/>
    </row>
    <row r="4786" spans="9:59">
      <c r="I4786" s="80"/>
      <c r="J4786" s="81"/>
      <c r="K4786" s="82"/>
      <c r="L4786" s="83"/>
      <c r="M4786" s="84"/>
      <c r="N4786" s="85"/>
      <c r="O4786" s="82"/>
      <c r="P4786" s="86"/>
      <c r="S4786" s="88"/>
      <c r="T4786" s="82"/>
      <c r="U4786" s="88"/>
      <c r="V4786" s="82"/>
      <c r="W4786" s="88"/>
      <c r="X4786" s="82"/>
      <c r="Y4786" s="88"/>
      <c r="Z4786" s="82"/>
      <c r="AA4786" s="88"/>
      <c r="AB4786" s="82"/>
      <c r="AC4786" s="88"/>
      <c r="AD4786" s="82"/>
      <c r="AE4786" s="89"/>
      <c r="AI4786" s="130"/>
      <c r="AJ4786" s="131"/>
      <c r="AK4786" s="130"/>
      <c r="AL4786" s="131"/>
      <c r="AM4786" s="130"/>
      <c r="AN4786" s="131"/>
      <c r="AO4786" s="130"/>
      <c r="AP4786" s="132"/>
      <c r="AY4786" s="133"/>
      <c r="BC4786" s="97"/>
      <c r="BD4786" s="97"/>
      <c r="BE4786" s="97"/>
      <c r="BF4786" s="97"/>
      <c r="BG4786" s="97"/>
    </row>
    <row r="4787" spans="9:59">
      <c r="I4787" s="80"/>
      <c r="J4787" s="81"/>
      <c r="K4787" s="82"/>
      <c r="L4787" s="83"/>
      <c r="M4787" s="84"/>
      <c r="N4787" s="85"/>
      <c r="O4787" s="82"/>
      <c r="P4787" s="86"/>
      <c r="S4787" s="88"/>
      <c r="T4787" s="82"/>
      <c r="U4787" s="88"/>
      <c r="V4787" s="82"/>
      <c r="W4787" s="88"/>
      <c r="X4787" s="82"/>
      <c r="Y4787" s="88"/>
      <c r="Z4787" s="82"/>
      <c r="AA4787" s="88"/>
      <c r="AB4787" s="82"/>
      <c r="AC4787" s="88"/>
      <c r="AD4787" s="82"/>
      <c r="AE4787" s="89"/>
      <c r="AI4787" s="130"/>
      <c r="AJ4787" s="131"/>
      <c r="AK4787" s="130"/>
      <c r="AL4787" s="131"/>
      <c r="AM4787" s="130"/>
      <c r="AN4787" s="131"/>
      <c r="AO4787" s="130"/>
      <c r="AP4787" s="132"/>
      <c r="AY4787" s="133"/>
      <c r="BC4787" s="97"/>
      <c r="BD4787" s="97"/>
      <c r="BE4787" s="97"/>
      <c r="BF4787" s="97"/>
      <c r="BG4787" s="97"/>
    </row>
    <row r="4788" spans="9:59">
      <c r="I4788" s="80"/>
      <c r="J4788" s="81"/>
      <c r="K4788" s="82"/>
      <c r="L4788" s="83"/>
      <c r="M4788" s="84"/>
      <c r="N4788" s="85"/>
      <c r="O4788" s="82"/>
      <c r="P4788" s="86"/>
      <c r="S4788" s="88"/>
      <c r="T4788" s="82"/>
      <c r="U4788" s="88"/>
      <c r="V4788" s="82"/>
      <c r="W4788" s="88"/>
      <c r="X4788" s="82"/>
      <c r="Y4788" s="88"/>
      <c r="Z4788" s="82"/>
      <c r="AA4788" s="88"/>
      <c r="AB4788" s="82"/>
      <c r="AC4788" s="88"/>
      <c r="AD4788" s="82"/>
      <c r="AE4788" s="89"/>
      <c r="AI4788" s="130"/>
      <c r="AJ4788" s="131"/>
      <c r="AK4788" s="130"/>
      <c r="AL4788" s="131"/>
      <c r="AM4788" s="130"/>
      <c r="AN4788" s="131"/>
      <c r="AO4788" s="130"/>
      <c r="AP4788" s="132"/>
      <c r="AY4788" s="133"/>
      <c r="BC4788" s="97"/>
      <c r="BD4788" s="97"/>
      <c r="BE4788" s="97"/>
      <c r="BF4788" s="97"/>
      <c r="BG4788" s="97"/>
    </row>
    <row r="4789" spans="9:59">
      <c r="I4789" s="80"/>
      <c r="J4789" s="81"/>
      <c r="K4789" s="82"/>
      <c r="L4789" s="83"/>
      <c r="M4789" s="84"/>
      <c r="N4789" s="85"/>
      <c r="O4789" s="82"/>
      <c r="P4789" s="86"/>
      <c r="S4789" s="88"/>
      <c r="T4789" s="82"/>
      <c r="U4789" s="88"/>
      <c r="V4789" s="82"/>
      <c r="W4789" s="88"/>
      <c r="X4789" s="82"/>
      <c r="Y4789" s="88"/>
      <c r="Z4789" s="82"/>
      <c r="AA4789" s="88"/>
      <c r="AB4789" s="82"/>
      <c r="AC4789" s="88"/>
      <c r="AD4789" s="82"/>
      <c r="AE4789" s="89"/>
      <c r="AI4789" s="130"/>
      <c r="AJ4789" s="131"/>
      <c r="AK4789" s="130"/>
      <c r="AL4789" s="131"/>
      <c r="AM4789" s="130"/>
      <c r="AN4789" s="131"/>
      <c r="AO4789" s="130"/>
      <c r="AP4789" s="132"/>
      <c r="AY4789" s="133"/>
      <c r="BC4789" s="97"/>
      <c r="BD4789" s="97"/>
      <c r="BE4789" s="97"/>
      <c r="BF4789" s="97"/>
      <c r="BG4789" s="97"/>
    </row>
    <row r="4790" spans="9:59">
      <c r="I4790" s="80"/>
      <c r="J4790" s="81"/>
      <c r="K4790" s="82"/>
      <c r="L4790" s="83"/>
      <c r="M4790" s="84"/>
      <c r="N4790" s="85"/>
      <c r="O4790" s="82"/>
      <c r="P4790" s="86"/>
      <c r="S4790" s="88"/>
      <c r="T4790" s="82"/>
      <c r="U4790" s="88"/>
      <c r="V4790" s="82"/>
      <c r="W4790" s="88"/>
      <c r="X4790" s="82"/>
      <c r="Y4790" s="88"/>
      <c r="Z4790" s="82"/>
      <c r="AA4790" s="88"/>
      <c r="AB4790" s="82"/>
      <c r="AC4790" s="88"/>
      <c r="AD4790" s="82"/>
      <c r="AE4790" s="89"/>
      <c r="AI4790" s="130"/>
      <c r="AJ4790" s="131"/>
      <c r="AK4790" s="130"/>
      <c r="AL4790" s="131"/>
      <c r="AM4790" s="130"/>
      <c r="AN4790" s="131"/>
      <c r="AO4790" s="130"/>
      <c r="AP4790" s="132"/>
      <c r="AY4790" s="133"/>
      <c r="BC4790" s="97"/>
      <c r="BD4790" s="97"/>
      <c r="BE4790" s="97"/>
      <c r="BF4790" s="97"/>
      <c r="BG4790" s="97"/>
    </row>
    <row r="4791" spans="9:59">
      <c r="I4791" s="80"/>
      <c r="J4791" s="81"/>
      <c r="K4791" s="82"/>
      <c r="L4791" s="83"/>
      <c r="M4791" s="84"/>
      <c r="N4791" s="85"/>
      <c r="O4791" s="82"/>
      <c r="P4791" s="86"/>
      <c r="S4791" s="88"/>
      <c r="T4791" s="82"/>
      <c r="U4791" s="88"/>
      <c r="V4791" s="82"/>
      <c r="W4791" s="88"/>
      <c r="X4791" s="82"/>
      <c r="Y4791" s="88"/>
      <c r="Z4791" s="82"/>
      <c r="AA4791" s="88"/>
      <c r="AB4791" s="82"/>
      <c r="AC4791" s="88"/>
      <c r="AD4791" s="82"/>
      <c r="AE4791" s="89"/>
      <c r="AI4791" s="130"/>
      <c r="AJ4791" s="131"/>
      <c r="AK4791" s="130"/>
      <c r="AL4791" s="131"/>
      <c r="AM4791" s="130"/>
      <c r="AN4791" s="131"/>
      <c r="AO4791" s="130"/>
      <c r="AP4791" s="132"/>
      <c r="AY4791" s="133"/>
      <c r="BC4791" s="97"/>
      <c r="BD4791" s="97"/>
      <c r="BE4791" s="97"/>
      <c r="BF4791" s="97"/>
      <c r="BG4791" s="97"/>
    </row>
    <row r="4792" spans="9:59">
      <c r="I4792" s="80"/>
      <c r="J4792" s="81"/>
      <c r="K4792" s="82"/>
      <c r="L4792" s="83"/>
      <c r="M4792" s="84"/>
      <c r="N4792" s="85"/>
      <c r="O4792" s="82"/>
      <c r="P4792" s="86"/>
      <c r="S4792" s="88"/>
      <c r="T4792" s="82"/>
      <c r="U4792" s="88"/>
      <c r="V4792" s="82"/>
      <c r="W4792" s="88"/>
      <c r="X4792" s="82"/>
      <c r="Y4792" s="88"/>
      <c r="Z4792" s="82"/>
      <c r="AA4792" s="88"/>
      <c r="AB4792" s="82"/>
      <c r="AC4792" s="88"/>
      <c r="AD4792" s="82"/>
      <c r="AE4792" s="89"/>
      <c r="AI4792" s="130"/>
      <c r="AJ4792" s="131"/>
      <c r="AK4792" s="130"/>
      <c r="AL4792" s="131"/>
      <c r="AM4792" s="130"/>
      <c r="AN4792" s="131"/>
      <c r="AO4792" s="130"/>
      <c r="AP4792" s="132"/>
      <c r="AY4792" s="133"/>
      <c r="BC4792" s="97"/>
      <c r="BD4792" s="97"/>
      <c r="BE4792" s="97"/>
      <c r="BF4792" s="97"/>
      <c r="BG4792" s="97"/>
    </row>
    <row r="4793" spans="9:59">
      <c r="I4793" s="80"/>
      <c r="J4793" s="81"/>
      <c r="K4793" s="82"/>
      <c r="L4793" s="83"/>
      <c r="M4793" s="84"/>
      <c r="N4793" s="85"/>
      <c r="O4793" s="82"/>
      <c r="P4793" s="86"/>
      <c r="S4793" s="88"/>
      <c r="T4793" s="82"/>
      <c r="U4793" s="88"/>
      <c r="V4793" s="82"/>
      <c r="W4793" s="88"/>
      <c r="X4793" s="82"/>
      <c r="Y4793" s="88"/>
      <c r="Z4793" s="82"/>
      <c r="AA4793" s="88"/>
      <c r="AB4793" s="82"/>
      <c r="AC4793" s="88"/>
      <c r="AD4793" s="82"/>
      <c r="AE4793" s="89"/>
      <c r="AI4793" s="130"/>
      <c r="AJ4793" s="131"/>
      <c r="AK4793" s="130"/>
      <c r="AL4793" s="131"/>
      <c r="AM4793" s="130"/>
      <c r="AN4793" s="131"/>
      <c r="AO4793" s="130"/>
      <c r="AP4793" s="132"/>
      <c r="AY4793" s="133"/>
      <c r="BC4793" s="97"/>
      <c r="BD4793" s="97"/>
      <c r="BE4793" s="97"/>
      <c r="BF4793" s="97"/>
      <c r="BG4793" s="97"/>
    </row>
    <row r="4794" spans="9:59">
      <c r="I4794" s="80"/>
      <c r="J4794" s="81"/>
      <c r="K4794" s="82"/>
      <c r="L4794" s="83"/>
      <c r="M4794" s="84"/>
      <c r="N4794" s="85"/>
      <c r="O4794" s="82"/>
      <c r="P4794" s="86"/>
      <c r="S4794" s="88"/>
      <c r="T4794" s="82"/>
      <c r="U4794" s="88"/>
      <c r="V4794" s="82"/>
      <c r="W4794" s="88"/>
      <c r="X4794" s="82"/>
      <c r="Y4794" s="88"/>
      <c r="Z4794" s="82"/>
      <c r="AA4794" s="88"/>
      <c r="AB4794" s="82"/>
      <c r="AC4794" s="88"/>
      <c r="AD4794" s="82"/>
      <c r="AE4794" s="89"/>
      <c r="AI4794" s="130"/>
      <c r="AJ4794" s="131"/>
      <c r="AK4794" s="130"/>
      <c r="AL4794" s="131"/>
      <c r="AM4794" s="130"/>
      <c r="AN4794" s="131"/>
      <c r="AO4794" s="130"/>
      <c r="AP4794" s="132"/>
      <c r="AY4794" s="133"/>
      <c r="BC4794" s="97"/>
      <c r="BD4794" s="97"/>
      <c r="BE4794" s="97"/>
      <c r="BF4794" s="97"/>
      <c r="BG4794" s="97"/>
    </row>
    <row r="4795" spans="9:59">
      <c r="I4795" s="80"/>
      <c r="J4795" s="81"/>
      <c r="K4795" s="82"/>
      <c r="L4795" s="83"/>
      <c r="M4795" s="84"/>
      <c r="N4795" s="85"/>
      <c r="O4795" s="82"/>
      <c r="P4795" s="86"/>
      <c r="S4795" s="88"/>
      <c r="T4795" s="82"/>
      <c r="U4795" s="88"/>
      <c r="V4795" s="82"/>
      <c r="W4795" s="88"/>
      <c r="X4795" s="82"/>
      <c r="Y4795" s="88"/>
      <c r="Z4795" s="82"/>
      <c r="AA4795" s="88"/>
      <c r="AB4795" s="82"/>
      <c r="AC4795" s="88"/>
      <c r="AD4795" s="82"/>
      <c r="AE4795" s="89"/>
      <c r="AI4795" s="130"/>
      <c r="AJ4795" s="131"/>
      <c r="AK4795" s="130"/>
      <c r="AL4795" s="131"/>
      <c r="AM4795" s="130"/>
      <c r="AN4795" s="131"/>
      <c r="AO4795" s="130"/>
      <c r="AP4795" s="132"/>
      <c r="AY4795" s="133"/>
      <c r="BC4795" s="97"/>
      <c r="BD4795" s="97"/>
      <c r="BE4795" s="97"/>
      <c r="BF4795" s="97"/>
      <c r="BG4795" s="97"/>
    </row>
    <row r="4796" spans="9:59">
      <c r="I4796" s="80"/>
      <c r="J4796" s="81"/>
      <c r="K4796" s="82"/>
      <c r="L4796" s="83"/>
      <c r="M4796" s="84"/>
      <c r="N4796" s="85"/>
      <c r="O4796" s="82"/>
      <c r="P4796" s="86"/>
      <c r="S4796" s="88"/>
      <c r="T4796" s="82"/>
      <c r="U4796" s="88"/>
      <c r="V4796" s="82"/>
      <c r="W4796" s="88"/>
      <c r="X4796" s="82"/>
      <c r="Y4796" s="88"/>
      <c r="Z4796" s="82"/>
      <c r="AA4796" s="88"/>
      <c r="AB4796" s="82"/>
      <c r="AC4796" s="88"/>
      <c r="AD4796" s="82"/>
      <c r="AE4796" s="89"/>
      <c r="AI4796" s="130"/>
      <c r="AJ4796" s="131"/>
      <c r="AK4796" s="130"/>
      <c r="AL4796" s="131"/>
      <c r="AM4796" s="130"/>
      <c r="AN4796" s="131"/>
      <c r="AO4796" s="130"/>
      <c r="AP4796" s="132"/>
      <c r="AY4796" s="133"/>
      <c r="BC4796" s="97"/>
      <c r="BD4796" s="97"/>
      <c r="BE4796" s="97"/>
      <c r="BF4796" s="97"/>
      <c r="BG4796" s="97"/>
    </row>
    <row r="4797" spans="9:59">
      <c r="I4797" s="80"/>
      <c r="J4797" s="81"/>
      <c r="K4797" s="82"/>
      <c r="L4797" s="83"/>
      <c r="M4797" s="84"/>
      <c r="N4797" s="85"/>
      <c r="O4797" s="82"/>
      <c r="P4797" s="86"/>
      <c r="S4797" s="88"/>
      <c r="T4797" s="82"/>
      <c r="U4797" s="88"/>
      <c r="V4797" s="82"/>
      <c r="W4797" s="88"/>
      <c r="X4797" s="82"/>
      <c r="Y4797" s="88"/>
      <c r="Z4797" s="82"/>
      <c r="AA4797" s="88"/>
      <c r="AB4797" s="82"/>
      <c r="AC4797" s="88"/>
      <c r="AD4797" s="82"/>
      <c r="AE4797" s="89"/>
      <c r="AI4797" s="130"/>
      <c r="AJ4797" s="131"/>
      <c r="AK4797" s="130"/>
      <c r="AL4797" s="131"/>
      <c r="AM4797" s="130"/>
      <c r="AN4797" s="131"/>
      <c r="AO4797" s="130"/>
      <c r="AP4797" s="132"/>
      <c r="AY4797" s="133"/>
      <c r="BC4797" s="97"/>
      <c r="BD4797" s="97"/>
      <c r="BE4797" s="97"/>
      <c r="BF4797" s="97"/>
      <c r="BG4797" s="97"/>
    </row>
    <row r="4798" spans="9:59">
      <c r="I4798" s="80"/>
      <c r="J4798" s="81"/>
      <c r="K4798" s="82"/>
      <c r="L4798" s="83"/>
      <c r="M4798" s="84"/>
      <c r="N4798" s="85"/>
      <c r="O4798" s="82"/>
      <c r="P4798" s="86"/>
      <c r="S4798" s="88"/>
      <c r="T4798" s="82"/>
      <c r="U4798" s="88"/>
      <c r="V4798" s="82"/>
      <c r="W4798" s="88"/>
      <c r="X4798" s="82"/>
      <c r="Y4798" s="88"/>
      <c r="Z4798" s="82"/>
      <c r="AA4798" s="88"/>
      <c r="AB4798" s="82"/>
      <c r="AC4798" s="88"/>
      <c r="AD4798" s="82"/>
      <c r="AE4798" s="89"/>
      <c r="AI4798" s="130"/>
      <c r="AJ4798" s="131"/>
      <c r="AK4798" s="130"/>
      <c r="AL4798" s="131"/>
      <c r="AM4798" s="130"/>
      <c r="AN4798" s="131"/>
      <c r="AO4798" s="130"/>
      <c r="AP4798" s="132"/>
      <c r="AY4798" s="133"/>
      <c r="BC4798" s="97"/>
      <c r="BD4798" s="97"/>
      <c r="BE4798" s="97"/>
      <c r="BF4798" s="97"/>
      <c r="BG4798" s="97"/>
    </row>
    <row r="4799" spans="9:59">
      <c r="I4799" s="80"/>
      <c r="J4799" s="81"/>
      <c r="K4799" s="82"/>
      <c r="L4799" s="83"/>
      <c r="M4799" s="84"/>
      <c r="N4799" s="85"/>
      <c r="O4799" s="82"/>
      <c r="P4799" s="86"/>
      <c r="S4799" s="88"/>
      <c r="T4799" s="82"/>
      <c r="U4799" s="88"/>
      <c r="V4799" s="82"/>
      <c r="W4799" s="88"/>
      <c r="X4799" s="82"/>
      <c r="Y4799" s="88"/>
      <c r="Z4799" s="82"/>
      <c r="AA4799" s="88"/>
      <c r="AB4799" s="82"/>
      <c r="AC4799" s="88"/>
      <c r="AD4799" s="82"/>
      <c r="AE4799" s="89"/>
      <c r="AI4799" s="130"/>
      <c r="AJ4799" s="131"/>
      <c r="AK4799" s="130"/>
      <c r="AL4799" s="131"/>
      <c r="AM4799" s="130"/>
      <c r="AN4799" s="131"/>
      <c r="AO4799" s="130"/>
      <c r="AP4799" s="132"/>
      <c r="AY4799" s="133"/>
      <c r="BC4799" s="97"/>
      <c r="BD4799" s="97"/>
      <c r="BE4799" s="97"/>
      <c r="BF4799" s="97"/>
      <c r="BG4799" s="97"/>
    </row>
    <row r="4800" spans="9:59">
      <c r="I4800" s="80"/>
      <c r="J4800" s="81"/>
      <c r="K4800" s="82"/>
      <c r="L4800" s="83"/>
      <c r="M4800" s="84"/>
      <c r="N4800" s="85"/>
      <c r="O4800" s="82"/>
      <c r="P4800" s="86"/>
      <c r="S4800" s="88"/>
      <c r="T4800" s="82"/>
      <c r="U4800" s="88"/>
      <c r="V4800" s="82"/>
      <c r="W4800" s="88"/>
      <c r="X4800" s="82"/>
      <c r="Y4800" s="88"/>
      <c r="Z4800" s="82"/>
      <c r="AA4800" s="88"/>
      <c r="AB4800" s="82"/>
      <c r="AC4800" s="88"/>
      <c r="AD4800" s="82"/>
      <c r="AE4800" s="89"/>
      <c r="AI4800" s="130"/>
      <c r="AJ4800" s="131"/>
      <c r="AK4800" s="130"/>
      <c r="AL4800" s="131"/>
      <c r="AM4800" s="130"/>
      <c r="AN4800" s="131"/>
      <c r="AO4800" s="130"/>
      <c r="AP4800" s="132"/>
      <c r="AY4800" s="133"/>
      <c r="BC4800" s="97"/>
      <c r="BD4800" s="97"/>
      <c r="BE4800" s="97"/>
      <c r="BF4800" s="97"/>
      <c r="BG4800" s="97"/>
    </row>
    <row r="4801" spans="9:59">
      <c r="I4801" s="80"/>
      <c r="J4801" s="81"/>
      <c r="K4801" s="82"/>
      <c r="L4801" s="83"/>
      <c r="M4801" s="84"/>
      <c r="N4801" s="85"/>
      <c r="O4801" s="82"/>
      <c r="P4801" s="86"/>
      <c r="S4801" s="88"/>
      <c r="T4801" s="82"/>
      <c r="U4801" s="88"/>
      <c r="V4801" s="82"/>
      <c r="W4801" s="88"/>
      <c r="X4801" s="82"/>
      <c r="Y4801" s="88"/>
      <c r="Z4801" s="82"/>
      <c r="AA4801" s="88"/>
      <c r="AB4801" s="82"/>
      <c r="AC4801" s="88"/>
      <c r="AD4801" s="82"/>
      <c r="AE4801" s="89"/>
      <c r="AI4801" s="130"/>
      <c r="AJ4801" s="131"/>
      <c r="AK4801" s="130"/>
      <c r="AL4801" s="131"/>
      <c r="AM4801" s="130"/>
      <c r="AN4801" s="131"/>
      <c r="AO4801" s="130"/>
      <c r="AP4801" s="132"/>
      <c r="AY4801" s="133"/>
      <c r="BC4801" s="97"/>
      <c r="BD4801" s="97"/>
      <c r="BE4801" s="97"/>
      <c r="BF4801" s="97"/>
      <c r="BG4801" s="97"/>
    </row>
    <row r="4802" spans="9:59">
      <c r="I4802" s="80"/>
      <c r="J4802" s="81"/>
      <c r="K4802" s="82"/>
      <c r="L4802" s="83"/>
      <c r="M4802" s="84"/>
      <c r="N4802" s="85"/>
      <c r="O4802" s="82"/>
      <c r="P4802" s="86"/>
      <c r="S4802" s="88"/>
      <c r="T4802" s="82"/>
      <c r="U4802" s="88"/>
      <c r="V4802" s="82"/>
      <c r="W4802" s="88"/>
      <c r="X4802" s="82"/>
      <c r="Y4802" s="88"/>
      <c r="Z4802" s="82"/>
      <c r="AA4802" s="88"/>
      <c r="AB4802" s="82"/>
      <c r="AC4802" s="88"/>
      <c r="AD4802" s="82"/>
      <c r="AE4802" s="89"/>
      <c r="AI4802" s="130"/>
      <c r="AJ4802" s="131"/>
      <c r="AK4802" s="130"/>
      <c r="AL4802" s="131"/>
      <c r="AM4802" s="130"/>
      <c r="AN4802" s="131"/>
      <c r="AO4802" s="130"/>
      <c r="AP4802" s="132"/>
      <c r="AY4802" s="133"/>
      <c r="BC4802" s="97"/>
      <c r="BD4802" s="97"/>
      <c r="BE4802" s="97"/>
      <c r="BF4802" s="97"/>
      <c r="BG4802" s="97"/>
    </row>
    <row r="4803" spans="9:59">
      <c r="I4803" s="80"/>
      <c r="J4803" s="81"/>
      <c r="K4803" s="82"/>
      <c r="L4803" s="83"/>
      <c r="M4803" s="84"/>
      <c r="N4803" s="85"/>
      <c r="O4803" s="82"/>
      <c r="P4803" s="86"/>
      <c r="S4803" s="88"/>
      <c r="T4803" s="82"/>
      <c r="U4803" s="88"/>
      <c r="V4803" s="82"/>
      <c r="W4803" s="88"/>
      <c r="X4803" s="82"/>
      <c r="Y4803" s="88"/>
      <c r="Z4803" s="82"/>
      <c r="AA4803" s="88"/>
      <c r="AB4803" s="82"/>
      <c r="AC4803" s="88"/>
      <c r="AD4803" s="82"/>
      <c r="AE4803" s="89"/>
      <c r="AI4803" s="130"/>
      <c r="AJ4803" s="131"/>
      <c r="AK4803" s="130"/>
      <c r="AL4803" s="131"/>
      <c r="AM4803" s="130"/>
      <c r="AN4803" s="131"/>
      <c r="AO4803" s="130"/>
      <c r="AP4803" s="132"/>
      <c r="AY4803" s="133"/>
      <c r="BC4803" s="97"/>
      <c r="BD4803" s="97"/>
      <c r="BE4803" s="97"/>
      <c r="BF4803" s="97"/>
      <c r="BG4803" s="97"/>
    </row>
    <row r="4804" spans="9:59">
      <c r="I4804" s="80"/>
      <c r="J4804" s="81"/>
      <c r="K4804" s="82"/>
      <c r="L4804" s="83"/>
      <c r="M4804" s="84"/>
      <c r="N4804" s="85"/>
      <c r="O4804" s="82"/>
      <c r="P4804" s="86"/>
      <c r="S4804" s="88"/>
      <c r="T4804" s="82"/>
      <c r="U4804" s="88"/>
      <c r="V4804" s="82"/>
      <c r="W4804" s="88"/>
      <c r="X4804" s="82"/>
      <c r="Y4804" s="88"/>
      <c r="Z4804" s="82"/>
      <c r="AA4804" s="88"/>
      <c r="AB4804" s="82"/>
      <c r="AC4804" s="88"/>
      <c r="AD4804" s="82"/>
      <c r="AE4804" s="89"/>
      <c r="AI4804" s="130"/>
      <c r="AJ4804" s="131"/>
      <c r="AK4804" s="130"/>
      <c r="AL4804" s="131"/>
      <c r="AM4804" s="130"/>
      <c r="AN4804" s="131"/>
      <c r="AO4804" s="130"/>
      <c r="AP4804" s="132"/>
      <c r="AY4804" s="133"/>
      <c r="BC4804" s="97"/>
      <c r="BD4804" s="97"/>
      <c r="BE4804" s="97"/>
      <c r="BF4804" s="97"/>
      <c r="BG4804" s="97"/>
    </row>
    <row r="4805" spans="9:59">
      <c r="I4805" s="80"/>
      <c r="J4805" s="81"/>
      <c r="K4805" s="82"/>
      <c r="L4805" s="83"/>
      <c r="M4805" s="84"/>
      <c r="N4805" s="85"/>
      <c r="O4805" s="82"/>
      <c r="P4805" s="86"/>
      <c r="S4805" s="88"/>
      <c r="T4805" s="82"/>
      <c r="U4805" s="88"/>
      <c r="V4805" s="82"/>
      <c r="W4805" s="88"/>
      <c r="X4805" s="82"/>
      <c r="Y4805" s="88"/>
      <c r="Z4805" s="82"/>
      <c r="AA4805" s="88"/>
      <c r="AB4805" s="82"/>
      <c r="AC4805" s="88"/>
      <c r="AD4805" s="82"/>
      <c r="AE4805" s="89"/>
      <c r="AI4805" s="130"/>
      <c r="AJ4805" s="131"/>
      <c r="AK4805" s="130"/>
      <c r="AL4805" s="131"/>
      <c r="AM4805" s="130"/>
      <c r="AN4805" s="131"/>
      <c r="AO4805" s="130"/>
      <c r="AP4805" s="132"/>
      <c r="AY4805" s="133"/>
      <c r="BC4805" s="97"/>
      <c r="BD4805" s="97"/>
      <c r="BE4805" s="97"/>
      <c r="BF4805" s="97"/>
      <c r="BG4805" s="97"/>
    </row>
    <row r="4806" spans="9:59">
      <c r="I4806" s="80"/>
      <c r="J4806" s="81"/>
      <c r="K4806" s="82"/>
      <c r="L4806" s="83"/>
      <c r="M4806" s="84"/>
      <c r="N4806" s="85"/>
      <c r="O4806" s="82"/>
      <c r="P4806" s="86"/>
      <c r="S4806" s="88"/>
      <c r="T4806" s="82"/>
      <c r="U4806" s="88"/>
      <c r="V4806" s="82"/>
      <c r="W4806" s="88"/>
      <c r="X4806" s="82"/>
      <c r="Y4806" s="88"/>
      <c r="Z4806" s="82"/>
      <c r="AA4806" s="88"/>
      <c r="AB4806" s="82"/>
      <c r="AC4806" s="88"/>
      <c r="AD4806" s="82"/>
      <c r="AE4806" s="89"/>
      <c r="AI4806" s="130"/>
      <c r="AJ4806" s="131"/>
      <c r="AK4806" s="130"/>
      <c r="AL4806" s="131"/>
      <c r="AM4806" s="130"/>
      <c r="AN4806" s="131"/>
      <c r="AO4806" s="130"/>
      <c r="AP4806" s="132"/>
      <c r="AY4806" s="133"/>
      <c r="BC4806" s="97"/>
      <c r="BD4806" s="97"/>
      <c r="BE4806" s="97"/>
      <c r="BF4806" s="97"/>
      <c r="BG4806" s="97"/>
    </row>
    <row r="4807" spans="9:59">
      <c r="I4807" s="80"/>
      <c r="J4807" s="81"/>
      <c r="K4807" s="82"/>
      <c r="L4807" s="83"/>
      <c r="M4807" s="84"/>
      <c r="N4807" s="85"/>
      <c r="O4807" s="82"/>
      <c r="P4807" s="86"/>
      <c r="S4807" s="88"/>
      <c r="T4807" s="82"/>
      <c r="U4807" s="88"/>
      <c r="V4807" s="82"/>
      <c r="W4807" s="88"/>
      <c r="X4807" s="82"/>
      <c r="Y4807" s="88"/>
      <c r="Z4807" s="82"/>
      <c r="AA4807" s="88"/>
      <c r="AB4807" s="82"/>
      <c r="AC4807" s="88"/>
      <c r="AD4807" s="82"/>
      <c r="AE4807" s="89"/>
      <c r="AI4807" s="130"/>
      <c r="AJ4807" s="131"/>
      <c r="AK4807" s="130"/>
      <c r="AL4807" s="131"/>
      <c r="AM4807" s="130"/>
      <c r="AN4807" s="131"/>
      <c r="AO4807" s="130"/>
      <c r="AP4807" s="132"/>
      <c r="AY4807" s="133"/>
      <c r="BC4807" s="97"/>
      <c r="BD4807" s="97"/>
      <c r="BE4807" s="97"/>
      <c r="BF4807" s="97"/>
      <c r="BG4807" s="97"/>
    </row>
    <row r="4808" spans="9:59">
      <c r="I4808" s="80"/>
      <c r="J4808" s="81"/>
      <c r="K4808" s="82"/>
      <c r="L4808" s="83"/>
      <c r="M4808" s="84"/>
      <c r="N4808" s="85"/>
      <c r="O4808" s="82"/>
      <c r="P4808" s="86"/>
      <c r="S4808" s="88"/>
      <c r="T4808" s="82"/>
      <c r="U4808" s="88"/>
      <c r="V4808" s="82"/>
      <c r="W4808" s="88"/>
      <c r="X4808" s="82"/>
      <c r="Y4808" s="88"/>
      <c r="Z4808" s="82"/>
      <c r="AA4808" s="88"/>
      <c r="AB4808" s="82"/>
      <c r="AC4808" s="88"/>
      <c r="AD4808" s="82"/>
      <c r="AE4808" s="89"/>
      <c r="AI4808" s="130"/>
      <c r="AJ4808" s="131"/>
      <c r="AK4808" s="130"/>
      <c r="AL4808" s="131"/>
      <c r="AM4808" s="130"/>
      <c r="AN4808" s="131"/>
      <c r="AO4808" s="130"/>
      <c r="AP4808" s="132"/>
      <c r="AY4808" s="133"/>
      <c r="BC4808" s="97"/>
      <c r="BD4808" s="97"/>
      <c r="BE4808" s="97"/>
      <c r="BF4808" s="97"/>
      <c r="BG4808" s="97"/>
    </row>
    <row r="4809" spans="9:59">
      <c r="I4809" s="80"/>
      <c r="J4809" s="81"/>
      <c r="K4809" s="82"/>
      <c r="L4809" s="83"/>
      <c r="M4809" s="84"/>
      <c r="N4809" s="85"/>
      <c r="O4809" s="82"/>
      <c r="P4809" s="86"/>
      <c r="S4809" s="88"/>
      <c r="T4809" s="82"/>
      <c r="U4809" s="88"/>
      <c r="V4809" s="82"/>
      <c r="W4809" s="88"/>
      <c r="X4809" s="82"/>
      <c r="Y4809" s="88"/>
      <c r="Z4809" s="82"/>
      <c r="AA4809" s="88"/>
      <c r="AB4809" s="82"/>
      <c r="AC4809" s="88"/>
      <c r="AD4809" s="82"/>
      <c r="AE4809" s="89"/>
      <c r="AI4809" s="130"/>
      <c r="AJ4809" s="131"/>
      <c r="AK4809" s="130"/>
      <c r="AL4809" s="131"/>
      <c r="AM4809" s="130"/>
      <c r="AN4809" s="131"/>
      <c r="AO4809" s="130"/>
      <c r="AP4809" s="132"/>
      <c r="AY4809" s="133"/>
      <c r="BC4809" s="97"/>
      <c r="BD4809" s="97"/>
      <c r="BE4809" s="97"/>
      <c r="BF4809" s="97"/>
      <c r="BG4809" s="97"/>
    </row>
    <row r="4810" spans="9:59">
      <c r="I4810" s="80"/>
      <c r="J4810" s="81"/>
      <c r="K4810" s="82"/>
      <c r="L4810" s="83"/>
      <c r="M4810" s="84"/>
      <c r="N4810" s="85"/>
      <c r="O4810" s="82"/>
      <c r="P4810" s="86"/>
      <c r="S4810" s="88"/>
      <c r="T4810" s="82"/>
      <c r="U4810" s="88"/>
      <c r="V4810" s="82"/>
      <c r="W4810" s="88"/>
      <c r="X4810" s="82"/>
      <c r="Y4810" s="88"/>
      <c r="Z4810" s="82"/>
      <c r="AA4810" s="88"/>
      <c r="AB4810" s="82"/>
      <c r="AC4810" s="88"/>
      <c r="AD4810" s="82"/>
      <c r="AE4810" s="89"/>
      <c r="AI4810" s="130"/>
      <c r="AJ4810" s="131"/>
      <c r="AK4810" s="130"/>
      <c r="AL4810" s="131"/>
      <c r="AM4810" s="130"/>
      <c r="AN4810" s="131"/>
      <c r="AO4810" s="130"/>
      <c r="AP4810" s="132"/>
      <c r="AY4810" s="133"/>
      <c r="BC4810" s="97"/>
      <c r="BD4810" s="97"/>
      <c r="BE4810" s="97"/>
      <c r="BF4810" s="97"/>
      <c r="BG4810" s="97"/>
    </row>
    <row r="4811" spans="9:59">
      <c r="I4811" s="80"/>
      <c r="J4811" s="81"/>
      <c r="K4811" s="82"/>
      <c r="L4811" s="83"/>
      <c r="M4811" s="84"/>
      <c r="N4811" s="85"/>
      <c r="O4811" s="82"/>
      <c r="P4811" s="86"/>
      <c r="S4811" s="88"/>
      <c r="T4811" s="82"/>
      <c r="U4811" s="88"/>
      <c r="V4811" s="82"/>
      <c r="W4811" s="88"/>
      <c r="X4811" s="82"/>
      <c r="Y4811" s="88"/>
      <c r="Z4811" s="82"/>
      <c r="AA4811" s="88"/>
      <c r="AB4811" s="82"/>
      <c r="AC4811" s="88"/>
      <c r="AD4811" s="82"/>
      <c r="AE4811" s="89"/>
      <c r="AI4811" s="130"/>
      <c r="AJ4811" s="131"/>
      <c r="AK4811" s="130"/>
      <c r="AL4811" s="131"/>
      <c r="AM4811" s="130"/>
      <c r="AN4811" s="131"/>
      <c r="AO4811" s="130"/>
      <c r="AP4811" s="132"/>
      <c r="AY4811" s="133"/>
      <c r="BC4811" s="97"/>
      <c r="BD4811" s="97"/>
      <c r="BE4811" s="97"/>
      <c r="BF4811" s="97"/>
      <c r="BG4811" s="97"/>
    </row>
    <row r="4812" spans="9:59">
      <c r="I4812" s="80"/>
      <c r="J4812" s="81"/>
      <c r="K4812" s="82"/>
      <c r="L4812" s="83"/>
      <c r="M4812" s="84"/>
      <c r="N4812" s="85"/>
      <c r="O4812" s="82"/>
      <c r="P4812" s="86"/>
      <c r="S4812" s="88"/>
      <c r="T4812" s="82"/>
      <c r="U4812" s="88"/>
      <c r="V4812" s="82"/>
      <c r="W4812" s="88"/>
      <c r="X4812" s="82"/>
      <c r="Y4812" s="88"/>
      <c r="Z4812" s="82"/>
      <c r="AA4812" s="88"/>
      <c r="AB4812" s="82"/>
      <c r="AC4812" s="88"/>
      <c r="AD4812" s="82"/>
      <c r="AE4812" s="89"/>
      <c r="AI4812" s="130"/>
      <c r="AJ4812" s="131"/>
      <c r="AK4812" s="130"/>
      <c r="AL4812" s="131"/>
      <c r="AM4812" s="130"/>
      <c r="AN4812" s="131"/>
      <c r="AO4812" s="130"/>
      <c r="AP4812" s="132"/>
      <c r="AY4812" s="133"/>
      <c r="BC4812" s="97"/>
      <c r="BD4812" s="97"/>
      <c r="BE4812" s="97"/>
      <c r="BF4812" s="97"/>
      <c r="BG4812" s="97"/>
    </row>
    <row r="4813" spans="9:59">
      <c r="I4813" s="80"/>
      <c r="J4813" s="81"/>
      <c r="K4813" s="82"/>
      <c r="L4813" s="83"/>
      <c r="M4813" s="84"/>
      <c r="N4813" s="85"/>
      <c r="O4813" s="82"/>
      <c r="P4813" s="86"/>
      <c r="S4813" s="88"/>
      <c r="T4813" s="82"/>
      <c r="U4813" s="88"/>
      <c r="V4813" s="82"/>
      <c r="W4813" s="88"/>
      <c r="X4813" s="82"/>
      <c r="Y4813" s="88"/>
      <c r="Z4813" s="82"/>
      <c r="AA4813" s="88"/>
      <c r="AB4813" s="82"/>
      <c r="AC4813" s="88"/>
      <c r="AD4813" s="82"/>
      <c r="AE4813" s="89"/>
      <c r="AI4813" s="130"/>
      <c r="AJ4813" s="131"/>
      <c r="AK4813" s="130"/>
      <c r="AL4813" s="131"/>
      <c r="AM4813" s="130"/>
      <c r="AN4813" s="131"/>
      <c r="AO4813" s="130"/>
      <c r="AP4813" s="132"/>
      <c r="AY4813" s="133"/>
      <c r="BC4813" s="97"/>
      <c r="BD4813" s="97"/>
      <c r="BE4813" s="97"/>
      <c r="BF4813" s="97"/>
      <c r="BG4813" s="97"/>
    </row>
    <row r="4814" spans="9:59">
      <c r="I4814" s="80"/>
      <c r="J4814" s="81"/>
      <c r="K4814" s="82"/>
      <c r="L4814" s="83"/>
      <c r="M4814" s="84"/>
      <c r="N4814" s="85"/>
      <c r="O4814" s="82"/>
      <c r="P4814" s="86"/>
      <c r="S4814" s="88"/>
      <c r="T4814" s="82"/>
      <c r="U4814" s="88"/>
      <c r="V4814" s="82"/>
      <c r="W4814" s="88"/>
      <c r="X4814" s="82"/>
      <c r="Y4814" s="88"/>
      <c r="Z4814" s="82"/>
      <c r="AA4814" s="88"/>
      <c r="AB4814" s="82"/>
      <c r="AC4814" s="88"/>
      <c r="AD4814" s="82"/>
      <c r="AE4814" s="89"/>
      <c r="AI4814" s="130"/>
      <c r="AJ4814" s="131"/>
      <c r="AK4814" s="130"/>
      <c r="AL4814" s="131"/>
      <c r="AM4814" s="130"/>
      <c r="AN4814" s="131"/>
      <c r="AO4814" s="130"/>
      <c r="AP4814" s="132"/>
      <c r="AY4814" s="133"/>
      <c r="BC4814" s="97"/>
      <c r="BD4814" s="97"/>
      <c r="BE4814" s="97"/>
      <c r="BF4814" s="97"/>
      <c r="BG4814" s="97"/>
    </row>
    <row r="4815" spans="9:59">
      <c r="I4815" s="80"/>
      <c r="J4815" s="81"/>
      <c r="K4815" s="82"/>
      <c r="L4815" s="83"/>
      <c r="M4815" s="84"/>
      <c r="N4815" s="85"/>
      <c r="O4815" s="82"/>
      <c r="P4815" s="86"/>
      <c r="S4815" s="88"/>
      <c r="T4815" s="82"/>
      <c r="U4815" s="88"/>
      <c r="V4815" s="82"/>
      <c r="W4815" s="88"/>
      <c r="X4815" s="82"/>
      <c r="Y4815" s="88"/>
      <c r="Z4815" s="82"/>
      <c r="AA4815" s="88"/>
      <c r="AB4815" s="82"/>
      <c r="AC4815" s="88"/>
      <c r="AD4815" s="82"/>
      <c r="AE4815" s="89"/>
      <c r="AI4815" s="130"/>
      <c r="AJ4815" s="131"/>
      <c r="AK4815" s="130"/>
      <c r="AL4815" s="131"/>
      <c r="AM4815" s="130"/>
      <c r="AN4815" s="131"/>
      <c r="AO4815" s="130"/>
      <c r="AP4815" s="132"/>
      <c r="AY4815" s="133"/>
      <c r="BC4815" s="97"/>
      <c r="BD4815" s="97"/>
      <c r="BE4815" s="97"/>
      <c r="BF4815" s="97"/>
      <c r="BG4815" s="97"/>
    </row>
    <row r="4816" spans="9:59">
      <c r="I4816" s="80"/>
      <c r="J4816" s="81"/>
      <c r="K4816" s="82"/>
      <c r="L4816" s="83"/>
      <c r="M4816" s="84"/>
      <c r="N4816" s="85"/>
      <c r="O4816" s="82"/>
      <c r="P4816" s="86"/>
      <c r="S4816" s="88"/>
      <c r="T4816" s="82"/>
      <c r="U4816" s="88"/>
      <c r="V4816" s="82"/>
      <c r="W4816" s="88"/>
      <c r="X4816" s="82"/>
      <c r="Y4816" s="88"/>
      <c r="Z4816" s="82"/>
      <c r="AA4816" s="88"/>
      <c r="AB4816" s="82"/>
      <c r="AC4816" s="88"/>
      <c r="AD4816" s="82"/>
      <c r="AE4816" s="89"/>
      <c r="AI4816" s="130"/>
      <c r="AJ4816" s="131"/>
      <c r="AK4816" s="130"/>
      <c r="AL4816" s="131"/>
      <c r="AM4816" s="130"/>
      <c r="AN4816" s="131"/>
      <c r="AO4816" s="130"/>
      <c r="AP4816" s="132"/>
      <c r="AY4816" s="133"/>
      <c r="BC4816" s="97"/>
      <c r="BD4816" s="97"/>
      <c r="BE4816" s="97"/>
      <c r="BF4816" s="97"/>
      <c r="BG4816" s="97"/>
    </row>
    <row r="4817" spans="9:59">
      <c r="I4817" s="80"/>
      <c r="J4817" s="81"/>
      <c r="K4817" s="82"/>
      <c r="L4817" s="83"/>
      <c r="M4817" s="84"/>
      <c r="N4817" s="85"/>
      <c r="O4817" s="82"/>
      <c r="P4817" s="86"/>
      <c r="S4817" s="88"/>
      <c r="T4817" s="82"/>
      <c r="U4817" s="88"/>
      <c r="V4817" s="82"/>
      <c r="W4817" s="88"/>
      <c r="X4817" s="82"/>
      <c r="Y4817" s="88"/>
      <c r="Z4817" s="82"/>
      <c r="AA4817" s="88"/>
      <c r="AB4817" s="82"/>
      <c r="AC4817" s="88"/>
      <c r="AD4817" s="82"/>
      <c r="AE4817" s="89"/>
      <c r="AI4817" s="130"/>
      <c r="AJ4817" s="131"/>
      <c r="AK4817" s="130"/>
      <c r="AL4817" s="131"/>
      <c r="AM4817" s="130"/>
      <c r="AN4817" s="131"/>
      <c r="AO4817" s="130"/>
      <c r="AP4817" s="132"/>
      <c r="AY4817" s="133"/>
      <c r="BC4817" s="97"/>
      <c r="BD4817" s="97"/>
      <c r="BE4817" s="97"/>
      <c r="BF4817" s="97"/>
      <c r="BG4817" s="97"/>
    </row>
    <row r="4818" spans="9:59">
      <c r="I4818" s="80"/>
      <c r="J4818" s="81"/>
      <c r="K4818" s="82"/>
      <c r="L4818" s="83"/>
      <c r="M4818" s="84"/>
      <c r="N4818" s="85"/>
      <c r="O4818" s="82"/>
      <c r="P4818" s="86"/>
      <c r="S4818" s="88"/>
      <c r="T4818" s="82"/>
      <c r="U4818" s="88"/>
      <c r="V4818" s="82"/>
      <c r="W4818" s="88"/>
      <c r="X4818" s="82"/>
      <c r="Y4818" s="88"/>
      <c r="Z4818" s="82"/>
      <c r="AA4818" s="88"/>
      <c r="AB4818" s="82"/>
      <c r="AC4818" s="88"/>
      <c r="AD4818" s="82"/>
      <c r="AE4818" s="89"/>
      <c r="AI4818" s="130"/>
      <c r="AJ4818" s="131"/>
      <c r="AK4818" s="130"/>
      <c r="AL4818" s="131"/>
      <c r="AM4818" s="130"/>
      <c r="AN4818" s="131"/>
      <c r="AO4818" s="130"/>
      <c r="AP4818" s="132"/>
      <c r="AY4818" s="133"/>
      <c r="BC4818" s="97"/>
      <c r="BD4818" s="97"/>
      <c r="BE4818" s="97"/>
      <c r="BF4818" s="97"/>
      <c r="BG4818" s="97"/>
    </row>
    <row r="4819" spans="9:59">
      <c r="I4819" s="80"/>
      <c r="J4819" s="81"/>
      <c r="K4819" s="82"/>
      <c r="L4819" s="83"/>
      <c r="M4819" s="84"/>
      <c r="N4819" s="85"/>
      <c r="O4819" s="82"/>
      <c r="P4819" s="86"/>
      <c r="S4819" s="88"/>
      <c r="T4819" s="82"/>
      <c r="U4819" s="88"/>
      <c r="V4819" s="82"/>
      <c r="W4819" s="88"/>
      <c r="X4819" s="82"/>
      <c r="Y4819" s="88"/>
      <c r="Z4819" s="82"/>
      <c r="AA4819" s="88"/>
      <c r="AB4819" s="82"/>
      <c r="AC4819" s="88"/>
      <c r="AD4819" s="82"/>
      <c r="AE4819" s="89"/>
      <c r="AI4819" s="130"/>
      <c r="AJ4819" s="131"/>
      <c r="AK4819" s="130"/>
      <c r="AL4819" s="131"/>
      <c r="AM4819" s="130"/>
      <c r="AN4819" s="131"/>
      <c r="AO4819" s="130"/>
      <c r="AP4819" s="132"/>
      <c r="AY4819" s="133"/>
      <c r="BC4819" s="97"/>
      <c r="BD4819" s="97"/>
      <c r="BE4819" s="97"/>
      <c r="BF4819" s="97"/>
      <c r="BG4819" s="97"/>
    </row>
    <row r="4820" spans="9:59">
      <c r="I4820" s="80"/>
      <c r="J4820" s="81"/>
      <c r="K4820" s="82"/>
      <c r="L4820" s="83"/>
      <c r="M4820" s="84"/>
      <c r="N4820" s="85"/>
      <c r="O4820" s="82"/>
      <c r="P4820" s="86"/>
      <c r="S4820" s="88"/>
      <c r="T4820" s="82"/>
      <c r="U4820" s="88"/>
      <c r="V4820" s="82"/>
      <c r="W4820" s="88"/>
      <c r="X4820" s="82"/>
      <c r="Y4820" s="88"/>
      <c r="Z4820" s="82"/>
      <c r="AA4820" s="88"/>
      <c r="AB4820" s="82"/>
      <c r="AC4820" s="88"/>
      <c r="AD4820" s="82"/>
      <c r="AE4820" s="89"/>
      <c r="AI4820" s="130"/>
      <c r="AJ4820" s="131"/>
      <c r="AK4820" s="130"/>
      <c r="AL4820" s="131"/>
      <c r="AM4820" s="130"/>
      <c r="AN4820" s="131"/>
      <c r="AO4820" s="130"/>
      <c r="AP4820" s="132"/>
      <c r="AY4820" s="133"/>
      <c r="BC4820" s="97"/>
      <c r="BD4820" s="97"/>
      <c r="BE4820" s="97"/>
      <c r="BF4820" s="97"/>
      <c r="BG4820" s="97"/>
    </row>
    <row r="4821" spans="9:59">
      <c r="I4821" s="80"/>
      <c r="J4821" s="81"/>
      <c r="K4821" s="82"/>
      <c r="L4821" s="83"/>
      <c r="M4821" s="84"/>
      <c r="N4821" s="85"/>
      <c r="O4821" s="82"/>
      <c r="P4821" s="86"/>
      <c r="S4821" s="88"/>
      <c r="T4821" s="82"/>
      <c r="U4821" s="88"/>
      <c r="V4821" s="82"/>
      <c r="W4821" s="88"/>
      <c r="X4821" s="82"/>
      <c r="Y4821" s="88"/>
      <c r="Z4821" s="82"/>
      <c r="AA4821" s="88"/>
      <c r="AB4821" s="82"/>
      <c r="AC4821" s="88"/>
      <c r="AD4821" s="82"/>
      <c r="AE4821" s="89"/>
      <c r="AI4821" s="130"/>
      <c r="AJ4821" s="131"/>
      <c r="AK4821" s="130"/>
      <c r="AL4821" s="131"/>
      <c r="AM4821" s="130"/>
      <c r="AN4821" s="131"/>
      <c r="AO4821" s="130"/>
      <c r="AP4821" s="132"/>
      <c r="AY4821" s="133"/>
      <c r="BC4821" s="97"/>
      <c r="BD4821" s="97"/>
      <c r="BE4821" s="97"/>
      <c r="BF4821" s="97"/>
      <c r="BG4821" s="97"/>
    </row>
    <row r="4822" spans="9:59">
      <c r="I4822" s="80"/>
      <c r="J4822" s="81"/>
      <c r="K4822" s="82"/>
      <c r="L4822" s="83"/>
      <c r="M4822" s="84"/>
      <c r="N4822" s="85"/>
      <c r="O4822" s="82"/>
      <c r="P4822" s="86"/>
      <c r="S4822" s="88"/>
      <c r="T4822" s="82"/>
      <c r="U4822" s="88"/>
      <c r="V4822" s="82"/>
      <c r="W4822" s="88"/>
      <c r="X4822" s="82"/>
      <c r="Y4822" s="88"/>
      <c r="Z4822" s="82"/>
      <c r="AA4822" s="88"/>
      <c r="AB4822" s="82"/>
      <c r="AC4822" s="88"/>
      <c r="AD4822" s="82"/>
      <c r="AE4822" s="89"/>
      <c r="AI4822" s="130"/>
      <c r="AJ4822" s="131"/>
      <c r="AK4822" s="130"/>
      <c r="AL4822" s="131"/>
      <c r="AM4822" s="130"/>
      <c r="AN4822" s="131"/>
      <c r="AO4822" s="130"/>
      <c r="AP4822" s="132"/>
      <c r="AY4822" s="133"/>
      <c r="BC4822" s="97"/>
      <c r="BD4822" s="97"/>
      <c r="BE4822" s="97"/>
      <c r="BF4822" s="97"/>
      <c r="BG4822" s="97"/>
    </row>
    <row r="4823" spans="9:59">
      <c r="I4823" s="80"/>
      <c r="J4823" s="81"/>
      <c r="K4823" s="82"/>
      <c r="L4823" s="83"/>
      <c r="M4823" s="84"/>
      <c r="N4823" s="85"/>
      <c r="O4823" s="82"/>
      <c r="P4823" s="86"/>
      <c r="S4823" s="88"/>
      <c r="T4823" s="82"/>
      <c r="U4823" s="88"/>
      <c r="V4823" s="82"/>
      <c r="W4823" s="88"/>
      <c r="X4823" s="82"/>
      <c r="Y4823" s="88"/>
      <c r="Z4823" s="82"/>
      <c r="AA4823" s="88"/>
      <c r="AB4823" s="82"/>
      <c r="AC4823" s="88"/>
      <c r="AD4823" s="82"/>
      <c r="AE4823" s="89"/>
      <c r="AI4823" s="130"/>
      <c r="AJ4823" s="131"/>
      <c r="AK4823" s="130"/>
      <c r="AL4823" s="131"/>
      <c r="AM4823" s="130"/>
      <c r="AN4823" s="131"/>
      <c r="AO4823" s="130"/>
      <c r="AP4823" s="132"/>
      <c r="AY4823" s="133"/>
      <c r="BC4823" s="97"/>
      <c r="BD4823" s="97"/>
      <c r="BE4823" s="97"/>
      <c r="BF4823" s="97"/>
      <c r="BG4823" s="97"/>
    </row>
    <row r="4824" spans="9:59">
      <c r="I4824" s="80"/>
      <c r="J4824" s="81"/>
      <c r="K4824" s="82"/>
      <c r="L4824" s="83"/>
      <c r="M4824" s="84"/>
      <c r="N4824" s="85"/>
      <c r="O4824" s="82"/>
      <c r="P4824" s="86"/>
      <c r="S4824" s="88"/>
      <c r="T4824" s="82"/>
      <c r="U4824" s="88"/>
      <c r="V4824" s="82"/>
      <c r="W4824" s="88"/>
      <c r="X4824" s="82"/>
      <c r="Y4824" s="88"/>
      <c r="Z4824" s="82"/>
      <c r="AA4824" s="88"/>
      <c r="AB4824" s="82"/>
      <c r="AC4824" s="88"/>
      <c r="AD4824" s="82"/>
      <c r="AE4824" s="89"/>
      <c r="AI4824" s="130"/>
      <c r="AJ4824" s="131"/>
      <c r="AK4824" s="130"/>
      <c r="AL4824" s="131"/>
      <c r="AM4824" s="130"/>
      <c r="AN4824" s="131"/>
      <c r="AO4824" s="130"/>
      <c r="AP4824" s="132"/>
      <c r="AY4824" s="133"/>
      <c r="BC4824" s="97"/>
      <c r="BD4824" s="97"/>
      <c r="BE4824" s="97"/>
      <c r="BF4824" s="97"/>
      <c r="BG4824" s="97"/>
    </row>
    <row r="4825" spans="9:59">
      <c r="I4825" s="80"/>
      <c r="J4825" s="81"/>
      <c r="K4825" s="82"/>
      <c r="L4825" s="83"/>
      <c r="M4825" s="84"/>
      <c r="N4825" s="85"/>
      <c r="O4825" s="82"/>
      <c r="P4825" s="86"/>
      <c r="S4825" s="88"/>
      <c r="T4825" s="82"/>
      <c r="U4825" s="88"/>
      <c r="V4825" s="82"/>
      <c r="W4825" s="88"/>
      <c r="X4825" s="82"/>
      <c r="Y4825" s="88"/>
      <c r="Z4825" s="82"/>
      <c r="AA4825" s="88"/>
      <c r="AB4825" s="82"/>
      <c r="AC4825" s="88"/>
      <c r="AD4825" s="82"/>
      <c r="AE4825" s="89"/>
      <c r="AI4825" s="130"/>
      <c r="AJ4825" s="131"/>
      <c r="AK4825" s="130"/>
      <c r="AL4825" s="131"/>
      <c r="AM4825" s="130"/>
      <c r="AN4825" s="131"/>
      <c r="AO4825" s="130"/>
      <c r="AP4825" s="132"/>
      <c r="AY4825" s="133"/>
      <c r="BC4825" s="97"/>
      <c r="BD4825" s="97"/>
      <c r="BE4825" s="97"/>
      <c r="BF4825" s="97"/>
      <c r="BG4825" s="97"/>
    </row>
    <row r="4826" spans="9:59">
      <c r="I4826" s="80"/>
      <c r="J4826" s="81"/>
      <c r="K4826" s="82"/>
      <c r="L4826" s="83"/>
      <c r="M4826" s="84"/>
      <c r="N4826" s="85"/>
      <c r="O4826" s="82"/>
      <c r="P4826" s="86"/>
      <c r="S4826" s="88"/>
      <c r="T4826" s="82"/>
      <c r="U4826" s="88"/>
      <c r="V4826" s="82"/>
      <c r="W4826" s="88"/>
      <c r="X4826" s="82"/>
      <c r="Y4826" s="88"/>
      <c r="Z4826" s="82"/>
      <c r="AA4826" s="88"/>
      <c r="AB4826" s="82"/>
      <c r="AC4826" s="88"/>
      <c r="AD4826" s="82"/>
      <c r="AE4826" s="89"/>
      <c r="AI4826" s="130"/>
      <c r="AJ4826" s="131"/>
      <c r="AK4826" s="130"/>
      <c r="AL4826" s="131"/>
      <c r="AM4826" s="130"/>
      <c r="AN4826" s="131"/>
      <c r="AO4826" s="130"/>
      <c r="AP4826" s="132"/>
      <c r="AY4826" s="133"/>
      <c r="BC4826" s="97"/>
      <c r="BD4826" s="97"/>
      <c r="BE4826" s="97"/>
      <c r="BF4826" s="97"/>
      <c r="BG4826" s="97"/>
    </row>
    <row r="4827" spans="9:59">
      <c r="I4827" s="80"/>
      <c r="J4827" s="81"/>
      <c r="K4827" s="82"/>
      <c r="L4827" s="83"/>
      <c r="M4827" s="84"/>
      <c r="N4827" s="85"/>
      <c r="O4827" s="82"/>
      <c r="P4827" s="86"/>
      <c r="S4827" s="88"/>
      <c r="T4827" s="82"/>
      <c r="U4827" s="88"/>
      <c r="V4827" s="82"/>
      <c r="W4827" s="88"/>
      <c r="X4827" s="82"/>
      <c r="Y4827" s="88"/>
      <c r="Z4827" s="82"/>
      <c r="AA4827" s="88"/>
      <c r="AB4827" s="82"/>
      <c r="AC4827" s="88"/>
      <c r="AD4827" s="82"/>
      <c r="AE4827" s="89"/>
      <c r="AI4827" s="130"/>
      <c r="AJ4827" s="131"/>
      <c r="AK4827" s="130"/>
      <c r="AL4827" s="131"/>
      <c r="AM4827" s="130"/>
      <c r="AN4827" s="131"/>
      <c r="AO4827" s="130"/>
      <c r="AP4827" s="132"/>
      <c r="AY4827" s="133"/>
      <c r="BC4827" s="97"/>
      <c r="BD4827" s="97"/>
      <c r="BE4827" s="97"/>
      <c r="BF4827" s="97"/>
      <c r="BG4827" s="97"/>
    </row>
    <row r="4828" spans="9:59">
      <c r="I4828" s="80"/>
      <c r="J4828" s="81"/>
      <c r="K4828" s="82"/>
      <c r="L4828" s="83"/>
      <c r="M4828" s="84"/>
      <c r="N4828" s="85"/>
      <c r="O4828" s="82"/>
      <c r="P4828" s="86"/>
      <c r="S4828" s="88"/>
      <c r="T4828" s="82"/>
      <c r="U4828" s="88"/>
      <c r="V4828" s="82"/>
      <c r="W4828" s="88"/>
      <c r="X4828" s="82"/>
      <c r="Y4828" s="88"/>
      <c r="Z4828" s="82"/>
      <c r="AA4828" s="88"/>
      <c r="AB4828" s="82"/>
      <c r="AC4828" s="88"/>
      <c r="AD4828" s="82"/>
      <c r="AE4828" s="89"/>
      <c r="AI4828" s="130"/>
      <c r="AJ4828" s="131"/>
      <c r="AK4828" s="130"/>
      <c r="AL4828" s="131"/>
      <c r="AM4828" s="130"/>
      <c r="AN4828" s="131"/>
      <c r="AO4828" s="130"/>
      <c r="AP4828" s="132"/>
      <c r="AY4828" s="133"/>
      <c r="BC4828" s="97"/>
      <c r="BD4828" s="97"/>
      <c r="BE4828" s="97"/>
      <c r="BF4828" s="97"/>
      <c r="BG4828" s="97"/>
    </row>
    <row r="4829" spans="9:59">
      <c r="I4829" s="80"/>
      <c r="J4829" s="81"/>
      <c r="K4829" s="82"/>
      <c r="L4829" s="83"/>
      <c r="M4829" s="84"/>
      <c r="N4829" s="85"/>
      <c r="O4829" s="82"/>
      <c r="P4829" s="86"/>
      <c r="S4829" s="88"/>
      <c r="T4829" s="82"/>
      <c r="U4829" s="88"/>
      <c r="V4829" s="82"/>
      <c r="W4829" s="88"/>
      <c r="X4829" s="82"/>
      <c r="Y4829" s="88"/>
      <c r="Z4829" s="82"/>
      <c r="AA4829" s="88"/>
      <c r="AB4829" s="82"/>
      <c r="AC4829" s="88"/>
      <c r="AD4829" s="82"/>
      <c r="AE4829" s="89"/>
      <c r="AI4829" s="130"/>
      <c r="AJ4829" s="131"/>
      <c r="AK4829" s="130"/>
      <c r="AL4829" s="131"/>
      <c r="AM4829" s="130"/>
      <c r="AN4829" s="131"/>
      <c r="AO4829" s="130"/>
      <c r="AP4829" s="132"/>
      <c r="AY4829" s="133"/>
      <c r="BC4829" s="97"/>
      <c r="BD4829" s="97"/>
      <c r="BE4829" s="97"/>
      <c r="BF4829" s="97"/>
      <c r="BG4829" s="97"/>
    </row>
    <row r="4830" spans="9:59">
      <c r="I4830" s="80"/>
      <c r="J4830" s="81"/>
      <c r="K4830" s="82"/>
      <c r="L4830" s="83"/>
      <c r="M4830" s="84"/>
      <c r="N4830" s="85"/>
      <c r="O4830" s="82"/>
      <c r="P4830" s="86"/>
      <c r="S4830" s="88"/>
      <c r="T4830" s="82"/>
      <c r="U4830" s="88"/>
      <c r="V4830" s="82"/>
      <c r="W4830" s="88"/>
      <c r="X4830" s="82"/>
      <c r="Y4830" s="88"/>
      <c r="Z4830" s="82"/>
      <c r="AA4830" s="88"/>
      <c r="AB4830" s="82"/>
      <c r="AC4830" s="88"/>
      <c r="AD4830" s="82"/>
      <c r="AE4830" s="89"/>
      <c r="AI4830" s="130"/>
      <c r="AJ4830" s="131"/>
      <c r="AK4830" s="130"/>
      <c r="AL4830" s="131"/>
      <c r="AM4830" s="130"/>
      <c r="AN4830" s="131"/>
      <c r="AO4830" s="130"/>
      <c r="AP4830" s="132"/>
      <c r="AY4830" s="133"/>
      <c r="BC4830" s="97"/>
      <c r="BD4830" s="97"/>
      <c r="BE4830" s="97"/>
      <c r="BF4830" s="97"/>
      <c r="BG4830" s="97"/>
    </row>
    <row r="4831" spans="9:59">
      <c r="I4831" s="80"/>
      <c r="J4831" s="81"/>
      <c r="K4831" s="82"/>
      <c r="L4831" s="83"/>
      <c r="M4831" s="84"/>
      <c r="N4831" s="85"/>
      <c r="O4831" s="82"/>
      <c r="P4831" s="86"/>
      <c r="S4831" s="88"/>
      <c r="T4831" s="82"/>
      <c r="U4831" s="88"/>
      <c r="V4831" s="82"/>
      <c r="W4831" s="88"/>
      <c r="X4831" s="82"/>
      <c r="Y4831" s="88"/>
      <c r="Z4831" s="82"/>
      <c r="AA4831" s="88"/>
      <c r="AB4831" s="82"/>
      <c r="AC4831" s="88"/>
      <c r="AD4831" s="82"/>
      <c r="AE4831" s="89"/>
      <c r="AI4831" s="130"/>
      <c r="AJ4831" s="131"/>
      <c r="AK4831" s="130"/>
      <c r="AL4831" s="131"/>
      <c r="AM4831" s="130"/>
      <c r="AN4831" s="131"/>
      <c r="AO4831" s="130"/>
      <c r="AP4831" s="132"/>
      <c r="AY4831" s="133"/>
      <c r="BC4831" s="97"/>
      <c r="BD4831" s="97"/>
      <c r="BE4831" s="97"/>
      <c r="BF4831" s="97"/>
      <c r="BG4831" s="97"/>
    </row>
    <row r="4832" spans="9:59">
      <c r="I4832" s="80"/>
      <c r="J4832" s="81"/>
      <c r="K4832" s="82"/>
      <c r="L4832" s="83"/>
      <c r="M4832" s="84"/>
      <c r="N4832" s="85"/>
      <c r="O4832" s="82"/>
      <c r="P4832" s="86"/>
      <c r="S4832" s="88"/>
      <c r="T4832" s="82"/>
      <c r="U4832" s="88"/>
      <c r="V4832" s="82"/>
      <c r="W4832" s="88"/>
      <c r="X4832" s="82"/>
      <c r="Y4832" s="88"/>
      <c r="Z4832" s="82"/>
      <c r="AA4832" s="88"/>
      <c r="AB4832" s="82"/>
      <c r="AC4832" s="88"/>
      <c r="AD4832" s="82"/>
      <c r="AE4832" s="89"/>
      <c r="AI4832" s="130"/>
      <c r="AJ4832" s="131"/>
      <c r="AK4832" s="130"/>
      <c r="AL4832" s="131"/>
      <c r="AM4832" s="130"/>
      <c r="AN4832" s="131"/>
      <c r="AO4832" s="130"/>
      <c r="AP4832" s="132"/>
      <c r="AY4832" s="133"/>
      <c r="BC4832" s="97"/>
      <c r="BD4832" s="97"/>
      <c r="BE4832" s="97"/>
      <c r="BF4832" s="97"/>
      <c r="BG4832" s="97"/>
    </row>
    <row r="4833" spans="9:59">
      <c r="I4833" s="80"/>
      <c r="J4833" s="81"/>
      <c r="K4833" s="82"/>
      <c r="L4833" s="83"/>
      <c r="M4833" s="84"/>
      <c r="N4833" s="85"/>
      <c r="O4833" s="82"/>
      <c r="P4833" s="86"/>
      <c r="S4833" s="88"/>
      <c r="T4833" s="82"/>
      <c r="U4833" s="88"/>
      <c r="V4833" s="82"/>
      <c r="W4833" s="88"/>
      <c r="X4833" s="82"/>
      <c r="Y4833" s="88"/>
      <c r="Z4833" s="82"/>
      <c r="AA4833" s="88"/>
      <c r="AB4833" s="82"/>
      <c r="AC4833" s="88"/>
      <c r="AD4833" s="82"/>
      <c r="AE4833" s="89"/>
      <c r="AI4833" s="130"/>
      <c r="AJ4833" s="131"/>
      <c r="AK4833" s="130"/>
      <c r="AL4833" s="131"/>
      <c r="AM4833" s="130"/>
      <c r="AN4833" s="131"/>
      <c r="AO4833" s="130"/>
      <c r="AP4833" s="132"/>
      <c r="AY4833" s="133"/>
      <c r="BC4833" s="97"/>
      <c r="BD4833" s="97"/>
      <c r="BE4833" s="97"/>
      <c r="BF4833" s="97"/>
      <c r="BG4833" s="97"/>
    </row>
    <row r="4834" spans="9:59">
      <c r="I4834" s="80"/>
      <c r="J4834" s="81"/>
      <c r="K4834" s="82"/>
      <c r="L4834" s="83"/>
      <c r="M4834" s="84"/>
      <c r="N4834" s="85"/>
      <c r="O4834" s="82"/>
      <c r="P4834" s="86"/>
      <c r="S4834" s="88"/>
      <c r="T4834" s="82"/>
      <c r="U4834" s="88"/>
      <c r="V4834" s="82"/>
      <c r="W4834" s="88"/>
      <c r="X4834" s="82"/>
      <c r="Y4834" s="88"/>
      <c r="Z4834" s="82"/>
      <c r="AA4834" s="88"/>
      <c r="AB4834" s="82"/>
      <c r="AC4834" s="88"/>
      <c r="AD4834" s="82"/>
      <c r="AE4834" s="89"/>
      <c r="AI4834" s="130"/>
      <c r="AJ4834" s="131"/>
      <c r="AK4834" s="130"/>
      <c r="AL4834" s="131"/>
      <c r="AM4834" s="130"/>
      <c r="AN4834" s="131"/>
      <c r="AO4834" s="130"/>
      <c r="AP4834" s="132"/>
      <c r="AY4834" s="133"/>
      <c r="BC4834" s="97"/>
      <c r="BD4834" s="97"/>
      <c r="BE4834" s="97"/>
      <c r="BF4834" s="97"/>
      <c r="BG4834" s="97"/>
    </row>
    <row r="4835" spans="9:59">
      <c r="I4835" s="80"/>
      <c r="J4835" s="81"/>
      <c r="K4835" s="82"/>
      <c r="L4835" s="83"/>
      <c r="M4835" s="84"/>
      <c r="N4835" s="85"/>
      <c r="O4835" s="82"/>
      <c r="P4835" s="86"/>
      <c r="S4835" s="88"/>
      <c r="T4835" s="82"/>
      <c r="U4835" s="88"/>
      <c r="V4835" s="82"/>
      <c r="W4835" s="88"/>
      <c r="X4835" s="82"/>
      <c r="Y4835" s="88"/>
      <c r="Z4835" s="82"/>
      <c r="AA4835" s="88"/>
      <c r="AB4835" s="82"/>
      <c r="AC4835" s="88"/>
      <c r="AD4835" s="82"/>
      <c r="AE4835" s="89"/>
      <c r="AI4835" s="130"/>
      <c r="AJ4835" s="131"/>
      <c r="AK4835" s="130"/>
      <c r="AL4835" s="131"/>
      <c r="AM4835" s="130"/>
      <c r="AN4835" s="131"/>
      <c r="AO4835" s="130"/>
      <c r="AP4835" s="132"/>
      <c r="AY4835" s="133"/>
      <c r="BC4835" s="97"/>
      <c r="BD4835" s="97"/>
      <c r="BE4835" s="97"/>
      <c r="BF4835" s="97"/>
      <c r="BG4835" s="97"/>
    </row>
    <row r="4836" spans="9:59">
      <c r="I4836" s="80"/>
      <c r="J4836" s="81"/>
      <c r="K4836" s="82"/>
      <c r="L4836" s="83"/>
      <c r="M4836" s="84"/>
      <c r="N4836" s="85"/>
      <c r="O4836" s="82"/>
      <c r="P4836" s="86"/>
      <c r="S4836" s="88"/>
      <c r="T4836" s="82"/>
      <c r="U4836" s="88"/>
      <c r="V4836" s="82"/>
      <c r="W4836" s="88"/>
      <c r="X4836" s="82"/>
      <c r="Y4836" s="88"/>
      <c r="Z4836" s="82"/>
      <c r="AA4836" s="88"/>
      <c r="AB4836" s="82"/>
      <c r="AC4836" s="88"/>
      <c r="AD4836" s="82"/>
      <c r="AE4836" s="89"/>
      <c r="AI4836" s="130"/>
      <c r="AJ4836" s="131"/>
      <c r="AK4836" s="130"/>
      <c r="AL4836" s="131"/>
      <c r="AM4836" s="130"/>
      <c r="AN4836" s="131"/>
      <c r="AO4836" s="130"/>
      <c r="AP4836" s="132"/>
      <c r="AY4836" s="133"/>
      <c r="BC4836" s="97"/>
      <c r="BD4836" s="97"/>
      <c r="BE4836" s="97"/>
      <c r="BF4836" s="97"/>
      <c r="BG4836" s="97"/>
    </row>
    <row r="4837" spans="9:59">
      <c r="I4837" s="80"/>
      <c r="J4837" s="81"/>
      <c r="K4837" s="82"/>
      <c r="L4837" s="83"/>
      <c r="M4837" s="84"/>
      <c r="N4837" s="85"/>
      <c r="O4837" s="82"/>
      <c r="P4837" s="86"/>
      <c r="S4837" s="88"/>
      <c r="T4837" s="82"/>
      <c r="U4837" s="88"/>
      <c r="V4837" s="82"/>
      <c r="W4837" s="88"/>
      <c r="X4837" s="82"/>
      <c r="Y4837" s="88"/>
      <c r="Z4837" s="82"/>
      <c r="AA4837" s="88"/>
      <c r="AB4837" s="82"/>
      <c r="AC4837" s="88"/>
      <c r="AD4837" s="82"/>
      <c r="AE4837" s="89"/>
      <c r="AI4837" s="130"/>
      <c r="AJ4837" s="131"/>
      <c r="AK4837" s="130"/>
      <c r="AL4837" s="131"/>
      <c r="AM4837" s="130"/>
      <c r="AN4837" s="131"/>
      <c r="AO4837" s="130"/>
      <c r="AP4837" s="132"/>
      <c r="AY4837" s="133"/>
      <c r="BC4837" s="97"/>
      <c r="BD4837" s="97"/>
      <c r="BE4837" s="97"/>
      <c r="BF4837" s="97"/>
      <c r="BG4837" s="97"/>
    </row>
    <row r="4838" spans="9:59">
      <c r="I4838" s="80"/>
      <c r="J4838" s="81"/>
      <c r="K4838" s="82"/>
      <c r="L4838" s="83"/>
      <c r="M4838" s="84"/>
      <c r="N4838" s="85"/>
      <c r="O4838" s="82"/>
      <c r="P4838" s="86"/>
      <c r="S4838" s="88"/>
      <c r="T4838" s="82"/>
      <c r="U4838" s="88"/>
      <c r="V4838" s="82"/>
      <c r="W4838" s="88"/>
      <c r="X4838" s="82"/>
      <c r="Y4838" s="88"/>
      <c r="Z4838" s="82"/>
      <c r="AA4838" s="88"/>
      <c r="AB4838" s="82"/>
      <c r="AC4838" s="88"/>
      <c r="AD4838" s="82"/>
      <c r="AE4838" s="89"/>
      <c r="AI4838" s="130"/>
      <c r="AJ4838" s="131"/>
      <c r="AK4838" s="130"/>
      <c r="AL4838" s="131"/>
      <c r="AM4838" s="130"/>
      <c r="AN4838" s="131"/>
      <c r="AO4838" s="130"/>
      <c r="AP4838" s="132"/>
      <c r="AY4838" s="133"/>
      <c r="BC4838" s="97"/>
      <c r="BD4838" s="97"/>
      <c r="BE4838" s="97"/>
      <c r="BF4838" s="97"/>
      <c r="BG4838" s="97"/>
    </row>
    <row r="4839" spans="9:59">
      <c r="I4839" s="80"/>
      <c r="J4839" s="81"/>
      <c r="K4839" s="82"/>
      <c r="L4839" s="83"/>
      <c r="M4839" s="84"/>
      <c r="N4839" s="85"/>
      <c r="O4839" s="82"/>
      <c r="P4839" s="86"/>
      <c r="S4839" s="88"/>
      <c r="T4839" s="82"/>
      <c r="U4839" s="88"/>
      <c r="V4839" s="82"/>
      <c r="W4839" s="88"/>
      <c r="X4839" s="82"/>
      <c r="Y4839" s="88"/>
      <c r="Z4839" s="82"/>
      <c r="AA4839" s="88"/>
      <c r="AB4839" s="82"/>
      <c r="AC4839" s="88"/>
      <c r="AD4839" s="82"/>
      <c r="AE4839" s="89"/>
      <c r="AI4839" s="130"/>
      <c r="AJ4839" s="131"/>
      <c r="AK4839" s="130"/>
      <c r="AL4839" s="131"/>
      <c r="AM4839" s="130"/>
      <c r="AN4839" s="131"/>
      <c r="AO4839" s="130"/>
      <c r="AP4839" s="132"/>
      <c r="AY4839" s="133"/>
      <c r="BC4839" s="97"/>
      <c r="BD4839" s="97"/>
      <c r="BE4839" s="97"/>
      <c r="BF4839" s="97"/>
      <c r="BG4839" s="97"/>
    </row>
    <row r="4840" spans="9:59">
      <c r="I4840" s="80"/>
      <c r="J4840" s="81"/>
      <c r="K4840" s="82"/>
      <c r="L4840" s="83"/>
      <c r="M4840" s="84"/>
      <c r="N4840" s="85"/>
      <c r="O4840" s="82"/>
      <c r="P4840" s="86"/>
      <c r="S4840" s="88"/>
      <c r="T4840" s="82"/>
      <c r="U4840" s="88"/>
      <c r="V4840" s="82"/>
      <c r="W4840" s="88"/>
      <c r="X4840" s="82"/>
      <c r="Y4840" s="88"/>
      <c r="Z4840" s="82"/>
      <c r="AA4840" s="88"/>
      <c r="AB4840" s="82"/>
      <c r="AC4840" s="88"/>
      <c r="AD4840" s="82"/>
      <c r="AE4840" s="89"/>
      <c r="AI4840" s="130"/>
      <c r="AJ4840" s="131"/>
      <c r="AK4840" s="130"/>
      <c r="AL4840" s="131"/>
      <c r="AM4840" s="130"/>
      <c r="AN4840" s="131"/>
      <c r="AO4840" s="130"/>
      <c r="AP4840" s="132"/>
      <c r="AY4840" s="133"/>
      <c r="BC4840" s="97"/>
      <c r="BD4840" s="97"/>
      <c r="BE4840" s="97"/>
      <c r="BF4840" s="97"/>
      <c r="BG4840" s="97"/>
    </row>
    <row r="4841" spans="9:59">
      <c r="I4841" s="80"/>
      <c r="J4841" s="81"/>
      <c r="K4841" s="82"/>
      <c r="L4841" s="83"/>
      <c r="M4841" s="84"/>
      <c r="N4841" s="85"/>
      <c r="O4841" s="82"/>
      <c r="P4841" s="86"/>
      <c r="S4841" s="88"/>
      <c r="T4841" s="82"/>
      <c r="U4841" s="88"/>
      <c r="V4841" s="82"/>
      <c r="W4841" s="88"/>
      <c r="X4841" s="82"/>
      <c r="Y4841" s="88"/>
      <c r="Z4841" s="82"/>
      <c r="AA4841" s="88"/>
      <c r="AB4841" s="82"/>
      <c r="AC4841" s="88"/>
      <c r="AD4841" s="82"/>
      <c r="AE4841" s="89"/>
      <c r="AI4841" s="130"/>
      <c r="AJ4841" s="131"/>
      <c r="AK4841" s="130"/>
      <c r="AL4841" s="131"/>
      <c r="AM4841" s="130"/>
      <c r="AN4841" s="131"/>
      <c r="AO4841" s="130"/>
      <c r="AP4841" s="132"/>
      <c r="AY4841" s="133"/>
      <c r="BC4841" s="97"/>
      <c r="BD4841" s="97"/>
      <c r="BE4841" s="97"/>
      <c r="BF4841" s="97"/>
      <c r="BG4841" s="97"/>
    </row>
    <row r="4842" spans="9:59">
      <c r="I4842" s="80"/>
      <c r="J4842" s="81"/>
      <c r="K4842" s="82"/>
      <c r="L4842" s="83"/>
      <c r="M4842" s="84"/>
      <c r="N4842" s="85"/>
      <c r="O4842" s="82"/>
      <c r="P4842" s="86"/>
      <c r="S4842" s="88"/>
      <c r="T4842" s="82"/>
      <c r="U4842" s="88"/>
      <c r="V4842" s="82"/>
      <c r="W4842" s="88"/>
      <c r="X4842" s="82"/>
      <c r="Y4842" s="88"/>
      <c r="Z4842" s="82"/>
      <c r="AA4842" s="88"/>
      <c r="AB4842" s="82"/>
      <c r="AC4842" s="88"/>
      <c r="AD4842" s="82"/>
      <c r="AE4842" s="89"/>
      <c r="AI4842" s="130"/>
      <c r="AJ4842" s="131"/>
      <c r="AK4842" s="130"/>
      <c r="AL4842" s="131"/>
      <c r="AM4842" s="130"/>
      <c r="AN4842" s="131"/>
      <c r="AO4842" s="130"/>
      <c r="AP4842" s="132"/>
      <c r="AY4842" s="133"/>
      <c r="BC4842" s="97"/>
      <c r="BD4842" s="97"/>
      <c r="BE4842" s="97"/>
      <c r="BF4842" s="97"/>
      <c r="BG4842" s="97"/>
    </row>
    <row r="4843" spans="9:59">
      <c r="I4843" s="80"/>
      <c r="J4843" s="81"/>
      <c r="K4843" s="82"/>
      <c r="L4843" s="83"/>
      <c r="M4843" s="84"/>
      <c r="N4843" s="85"/>
      <c r="O4843" s="82"/>
      <c r="P4843" s="86"/>
      <c r="S4843" s="88"/>
      <c r="T4843" s="82"/>
      <c r="U4843" s="88"/>
      <c r="V4843" s="82"/>
      <c r="W4843" s="88"/>
      <c r="X4843" s="82"/>
      <c r="Y4843" s="88"/>
      <c r="Z4843" s="82"/>
      <c r="AA4843" s="88"/>
      <c r="AB4843" s="82"/>
      <c r="AC4843" s="88"/>
      <c r="AD4843" s="82"/>
      <c r="AE4843" s="89"/>
      <c r="AI4843" s="130"/>
      <c r="AJ4843" s="131"/>
      <c r="AK4843" s="130"/>
      <c r="AL4843" s="131"/>
      <c r="AM4843" s="130"/>
      <c r="AN4843" s="131"/>
      <c r="AO4843" s="130"/>
      <c r="AP4843" s="132"/>
      <c r="AY4843" s="133"/>
      <c r="BC4843" s="97"/>
      <c r="BD4843" s="97"/>
      <c r="BE4843" s="97"/>
      <c r="BF4843" s="97"/>
      <c r="BG4843" s="97"/>
    </row>
    <row r="4844" spans="9:59">
      <c r="I4844" s="80"/>
      <c r="J4844" s="81"/>
      <c r="K4844" s="82"/>
      <c r="L4844" s="83"/>
      <c r="M4844" s="84"/>
      <c r="N4844" s="85"/>
      <c r="O4844" s="82"/>
      <c r="P4844" s="86"/>
      <c r="S4844" s="88"/>
      <c r="T4844" s="82"/>
      <c r="U4844" s="88"/>
      <c r="V4844" s="82"/>
      <c r="W4844" s="88"/>
      <c r="X4844" s="82"/>
      <c r="Y4844" s="88"/>
      <c r="Z4844" s="82"/>
      <c r="AA4844" s="88"/>
      <c r="AB4844" s="82"/>
      <c r="AC4844" s="88"/>
      <c r="AD4844" s="82"/>
      <c r="AE4844" s="89"/>
      <c r="AI4844" s="130"/>
      <c r="AJ4844" s="131"/>
      <c r="AK4844" s="130"/>
      <c r="AL4844" s="131"/>
      <c r="AM4844" s="130"/>
      <c r="AN4844" s="131"/>
      <c r="AO4844" s="130"/>
      <c r="AP4844" s="132"/>
      <c r="AY4844" s="133"/>
      <c r="BC4844" s="97"/>
      <c r="BD4844" s="97"/>
      <c r="BE4844" s="97"/>
      <c r="BF4844" s="97"/>
      <c r="BG4844" s="97"/>
    </row>
    <row r="4845" spans="9:59">
      <c r="I4845" s="80"/>
      <c r="J4845" s="81"/>
      <c r="K4845" s="82"/>
      <c r="L4845" s="83"/>
      <c r="M4845" s="84"/>
      <c r="N4845" s="85"/>
      <c r="O4845" s="82"/>
      <c r="P4845" s="86"/>
      <c r="S4845" s="88"/>
      <c r="T4845" s="82"/>
      <c r="U4845" s="88"/>
      <c r="V4845" s="82"/>
      <c r="W4845" s="88"/>
      <c r="X4845" s="82"/>
      <c r="Y4845" s="88"/>
      <c r="Z4845" s="82"/>
      <c r="AA4845" s="88"/>
      <c r="AB4845" s="82"/>
      <c r="AC4845" s="88"/>
      <c r="AD4845" s="82"/>
      <c r="AE4845" s="89"/>
      <c r="AI4845" s="130"/>
      <c r="AJ4845" s="131"/>
      <c r="AK4845" s="130"/>
      <c r="AL4845" s="131"/>
      <c r="AM4845" s="130"/>
      <c r="AN4845" s="131"/>
      <c r="AO4845" s="130"/>
      <c r="AP4845" s="132"/>
      <c r="AY4845" s="133"/>
      <c r="BC4845" s="97"/>
      <c r="BD4845" s="97"/>
      <c r="BE4845" s="97"/>
      <c r="BF4845" s="97"/>
      <c r="BG4845" s="97"/>
    </row>
    <row r="4846" spans="9:59">
      <c r="I4846" s="80"/>
      <c r="J4846" s="81"/>
      <c r="K4846" s="82"/>
      <c r="L4846" s="83"/>
      <c r="M4846" s="84"/>
      <c r="N4846" s="85"/>
      <c r="O4846" s="82"/>
      <c r="P4846" s="86"/>
      <c r="S4846" s="88"/>
      <c r="T4846" s="82"/>
      <c r="U4846" s="88"/>
      <c r="V4846" s="82"/>
      <c r="W4846" s="88"/>
      <c r="X4846" s="82"/>
      <c r="Y4846" s="88"/>
      <c r="Z4846" s="82"/>
      <c r="AA4846" s="88"/>
      <c r="AB4846" s="82"/>
      <c r="AC4846" s="88"/>
      <c r="AD4846" s="82"/>
      <c r="AE4846" s="89"/>
      <c r="AI4846" s="130"/>
      <c r="AJ4846" s="131"/>
      <c r="AK4846" s="130"/>
      <c r="AL4846" s="131"/>
      <c r="AM4846" s="130"/>
      <c r="AN4846" s="131"/>
      <c r="AO4846" s="130"/>
      <c r="AP4846" s="132"/>
      <c r="AY4846" s="133"/>
      <c r="BC4846" s="97"/>
      <c r="BD4846" s="97"/>
      <c r="BE4846" s="97"/>
      <c r="BF4846" s="97"/>
      <c r="BG4846" s="97"/>
    </row>
    <row r="4847" spans="9:59">
      <c r="I4847" s="80"/>
      <c r="J4847" s="81"/>
      <c r="K4847" s="82"/>
      <c r="L4847" s="83"/>
      <c r="M4847" s="84"/>
      <c r="N4847" s="85"/>
      <c r="O4847" s="82"/>
      <c r="P4847" s="86"/>
      <c r="S4847" s="88"/>
      <c r="T4847" s="82"/>
      <c r="U4847" s="88"/>
      <c r="V4847" s="82"/>
      <c r="W4847" s="88"/>
      <c r="X4847" s="82"/>
      <c r="Y4847" s="88"/>
      <c r="Z4847" s="82"/>
      <c r="AA4847" s="88"/>
      <c r="AB4847" s="82"/>
      <c r="AC4847" s="88"/>
      <c r="AD4847" s="82"/>
      <c r="AE4847" s="89"/>
      <c r="AI4847" s="130"/>
      <c r="AJ4847" s="131"/>
      <c r="AK4847" s="130"/>
      <c r="AL4847" s="131"/>
      <c r="AM4847" s="130"/>
      <c r="AN4847" s="131"/>
      <c r="AO4847" s="130"/>
      <c r="AP4847" s="132"/>
      <c r="AY4847" s="133"/>
      <c r="BC4847" s="97"/>
      <c r="BD4847" s="97"/>
      <c r="BE4847" s="97"/>
      <c r="BF4847" s="97"/>
      <c r="BG4847" s="97"/>
    </row>
    <row r="4848" spans="9:59">
      <c r="I4848" s="80"/>
      <c r="J4848" s="81"/>
      <c r="K4848" s="82"/>
      <c r="L4848" s="83"/>
      <c r="M4848" s="84"/>
      <c r="N4848" s="85"/>
      <c r="O4848" s="82"/>
      <c r="P4848" s="86"/>
      <c r="S4848" s="88"/>
      <c r="T4848" s="82"/>
      <c r="U4848" s="88"/>
      <c r="V4848" s="82"/>
      <c r="W4848" s="88"/>
      <c r="X4848" s="82"/>
      <c r="Y4848" s="88"/>
      <c r="Z4848" s="82"/>
      <c r="AA4848" s="88"/>
      <c r="AB4848" s="82"/>
      <c r="AC4848" s="88"/>
      <c r="AD4848" s="82"/>
      <c r="AE4848" s="89"/>
      <c r="AI4848" s="130"/>
      <c r="AJ4848" s="131"/>
      <c r="AK4848" s="130"/>
      <c r="AL4848" s="131"/>
      <c r="AM4848" s="130"/>
      <c r="AN4848" s="131"/>
      <c r="AO4848" s="130"/>
      <c r="AP4848" s="132"/>
      <c r="AY4848" s="133"/>
      <c r="BC4848" s="97"/>
      <c r="BD4848" s="97"/>
      <c r="BE4848" s="97"/>
      <c r="BF4848" s="97"/>
      <c r="BG4848" s="97"/>
    </row>
    <row r="4849" spans="9:59">
      <c r="I4849" s="80"/>
      <c r="J4849" s="81"/>
      <c r="K4849" s="82"/>
      <c r="L4849" s="83"/>
      <c r="M4849" s="84"/>
      <c r="N4849" s="85"/>
      <c r="O4849" s="82"/>
      <c r="P4849" s="86"/>
      <c r="S4849" s="88"/>
      <c r="T4849" s="82"/>
      <c r="U4849" s="88"/>
      <c r="V4849" s="82"/>
      <c r="W4849" s="88"/>
      <c r="X4849" s="82"/>
      <c r="Y4849" s="88"/>
      <c r="Z4849" s="82"/>
      <c r="AA4849" s="88"/>
      <c r="AB4849" s="82"/>
      <c r="AC4849" s="88"/>
      <c r="AD4849" s="82"/>
      <c r="AE4849" s="89"/>
      <c r="AI4849" s="130"/>
      <c r="AJ4849" s="131"/>
      <c r="AK4849" s="130"/>
      <c r="AL4849" s="131"/>
      <c r="AM4849" s="130"/>
      <c r="AN4849" s="131"/>
      <c r="AO4849" s="130"/>
      <c r="AP4849" s="132"/>
      <c r="AY4849" s="133"/>
      <c r="BC4849" s="97"/>
      <c r="BD4849" s="97"/>
      <c r="BE4849" s="97"/>
      <c r="BF4849" s="97"/>
      <c r="BG4849" s="97"/>
    </row>
    <row r="4850" spans="9:59">
      <c r="I4850" s="80"/>
      <c r="J4850" s="81"/>
      <c r="K4850" s="82"/>
      <c r="L4850" s="83"/>
      <c r="M4850" s="84"/>
      <c r="N4850" s="85"/>
      <c r="O4850" s="82"/>
      <c r="P4850" s="86"/>
      <c r="S4850" s="88"/>
      <c r="T4850" s="82"/>
      <c r="U4850" s="88"/>
      <c r="V4850" s="82"/>
      <c r="W4850" s="88"/>
      <c r="X4850" s="82"/>
      <c r="Y4850" s="88"/>
      <c r="Z4850" s="82"/>
      <c r="AA4850" s="88"/>
      <c r="AB4850" s="82"/>
      <c r="AC4850" s="88"/>
      <c r="AD4850" s="82"/>
      <c r="AE4850" s="89"/>
      <c r="AI4850" s="130"/>
      <c r="AJ4850" s="131"/>
      <c r="AK4850" s="130"/>
      <c r="AL4850" s="131"/>
      <c r="AM4850" s="130"/>
      <c r="AN4850" s="131"/>
      <c r="AO4850" s="130"/>
      <c r="AP4850" s="132"/>
      <c r="AY4850" s="133"/>
      <c r="BC4850" s="97"/>
      <c r="BD4850" s="97"/>
      <c r="BE4850" s="97"/>
      <c r="BF4850" s="97"/>
      <c r="BG4850" s="97"/>
    </row>
    <row r="4851" spans="9:59">
      <c r="I4851" s="80"/>
      <c r="J4851" s="81"/>
      <c r="K4851" s="82"/>
      <c r="L4851" s="83"/>
      <c r="M4851" s="84"/>
      <c r="N4851" s="85"/>
      <c r="O4851" s="82"/>
      <c r="P4851" s="86"/>
      <c r="S4851" s="88"/>
      <c r="T4851" s="82"/>
      <c r="U4851" s="88"/>
      <c r="V4851" s="82"/>
      <c r="W4851" s="88"/>
      <c r="X4851" s="82"/>
      <c r="Y4851" s="88"/>
      <c r="Z4851" s="82"/>
      <c r="AA4851" s="88"/>
      <c r="AB4851" s="82"/>
      <c r="AC4851" s="88"/>
      <c r="AD4851" s="82"/>
      <c r="AE4851" s="89"/>
      <c r="AI4851" s="130"/>
      <c r="AJ4851" s="131"/>
      <c r="AK4851" s="130"/>
      <c r="AL4851" s="131"/>
      <c r="AM4851" s="130"/>
      <c r="AN4851" s="131"/>
      <c r="AO4851" s="130"/>
      <c r="AP4851" s="132"/>
      <c r="AY4851" s="133"/>
      <c r="BC4851" s="97"/>
      <c r="BD4851" s="97"/>
      <c r="BE4851" s="97"/>
      <c r="BF4851" s="97"/>
      <c r="BG4851" s="97"/>
    </row>
    <row r="4852" spans="9:59">
      <c r="I4852" s="80"/>
      <c r="J4852" s="81"/>
      <c r="K4852" s="82"/>
      <c r="L4852" s="83"/>
      <c r="M4852" s="84"/>
      <c r="N4852" s="85"/>
      <c r="O4852" s="82"/>
      <c r="P4852" s="86"/>
      <c r="S4852" s="88"/>
      <c r="T4852" s="82"/>
      <c r="U4852" s="88"/>
      <c r="V4852" s="82"/>
      <c r="W4852" s="88"/>
      <c r="X4852" s="82"/>
      <c r="Y4852" s="88"/>
      <c r="Z4852" s="82"/>
      <c r="AA4852" s="88"/>
      <c r="AB4852" s="82"/>
      <c r="AC4852" s="88"/>
      <c r="AD4852" s="82"/>
      <c r="AE4852" s="89"/>
      <c r="AI4852" s="130"/>
      <c r="AJ4852" s="131"/>
      <c r="AK4852" s="130"/>
      <c r="AL4852" s="131"/>
      <c r="AM4852" s="130"/>
      <c r="AN4852" s="131"/>
      <c r="AO4852" s="130"/>
      <c r="AP4852" s="132"/>
      <c r="AY4852" s="133"/>
      <c r="BC4852" s="97"/>
      <c r="BD4852" s="97"/>
      <c r="BE4852" s="97"/>
      <c r="BF4852" s="97"/>
      <c r="BG4852" s="97"/>
    </row>
    <row r="4853" spans="9:59">
      <c r="I4853" s="80"/>
      <c r="J4853" s="81"/>
      <c r="K4853" s="82"/>
      <c r="L4853" s="83"/>
      <c r="M4853" s="84"/>
      <c r="N4853" s="85"/>
      <c r="O4853" s="82"/>
      <c r="P4853" s="86"/>
      <c r="S4853" s="88"/>
      <c r="T4853" s="82"/>
      <c r="U4853" s="88"/>
      <c r="V4853" s="82"/>
      <c r="W4853" s="88"/>
      <c r="X4853" s="82"/>
      <c r="Y4853" s="88"/>
      <c r="Z4853" s="82"/>
      <c r="AA4853" s="88"/>
      <c r="AB4853" s="82"/>
      <c r="AC4853" s="88"/>
      <c r="AD4853" s="82"/>
      <c r="AE4853" s="89"/>
      <c r="AI4853" s="130"/>
      <c r="AJ4853" s="131"/>
      <c r="AK4853" s="130"/>
      <c r="AL4853" s="131"/>
      <c r="AM4853" s="130"/>
      <c r="AN4853" s="131"/>
      <c r="AO4853" s="130"/>
      <c r="AP4853" s="132"/>
      <c r="AY4853" s="133"/>
      <c r="BC4853" s="97"/>
      <c r="BD4853" s="97"/>
      <c r="BE4853" s="97"/>
      <c r="BF4853" s="97"/>
      <c r="BG4853" s="97"/>
    </row>
    <row r="4854" spans="9:59">
      <c r="I4854" s="80"/>
      <c r="J4854" s="81"/>
      <c r="K4854" s="82"/>
      <c r="L4854" s="83"/>
      <c r="M4854" s="84"/>
      <c r="N4854" s="85"/>
      <c r="O4854" s="82"/>
      <c r="P4854" s="86"/>
      <c r="S4854" s="88"/>
      <c r="T4854" s="82"/>
      <c r="U4854" s="88"/>
      <c r="V4854" s="82"/>
      <c r="W4854" s="88"/>
      <c r="X4854" s="82"/>
      <c r="Y4854" s="88"/>
      <c r="Z4854" s="82"/>
      <c r="AA4854" s="88"/>
      <c r="AB4854" s="82"/>
      <c r="AC4854" s="88"/>
      <c r="AD4854" s="82"/>
      <c r="AE4854" s="89"/>
      <c r="AI4854" s="130"/>
      <c r="AJ4854" s="131"/>
      <c r="AK4854" s="130"/>
      <c r="AL4854" s="131"/>
      <c r="AM4854" s="130"/>
      <c r="AN4854" s="131"/>
      <c r="AO4854" s="130"/>
      <c r="AP4854" s="132"/>
      <c r="AY4854" s="133"/>
      <c r="BC4854" s="97"/>
      <c r="BD4854" s="97"/>
      <c r="BE4854" s="97"/>
      <c r="BF4854" s="97"/>
      <c r="BG4854" s="97"/>
    </row>
    <row r="4855" spans="9:59">
      <c r="I4855" s="80"/>
      <c r="J4855" s="81"/>
      <c r="K4855" s="82"/>
      <c r="L4855" s="83"/>
      <c r="M4855" s="84"/>
      <c r="N4855" s="85"/>
      <c r="O4855" s="82"/>
      <c r="P4855" s="86"/>
      <c r="S4855" s="88"/>
      <c r="T4855" s="82"/>
      <c r="U4855" s="88"/>
      <c r="V4855" s="82"/>
      <c r="W4855" s="88"/>
      <c r="X4855" s="82"/>
      <c r="Y4855" s="88"/>
      <c r="Z4855" s="82"/>
      <c r="AA4855" s="88"/>
      <c r="AB4855" s="82"/>
      <c r="AC4855" s="88"/>
      <c r="AD4855" s="82"/>
      <c r="AE4855" s="89"/>
      <c r="AI4855" s="130"/>
      <c r="AJ4855" s="131"/>
      <c r="AK4855" s="130"/>
      <c r="AL4855" s="131"/>
      <c r="AM4855" s="130"/>
      <c r="AN4855" s="131"/>
      <c r="AO4855" s="130"/>
      <c r="AP4855" s="132"/>
      <c r="AY4855" s="133"/>
      <c r="BC4855" s="97"/>
      <c r="BD4855" s="97"/>
      <c r="BE4855" s="97"/>
      <c r="BF4855" s="97"/>
      <c r="BG4855" s="97"/>
    </row>
    <row r="4856" spans="9:59">
      <c r="I4856" s="80"/>
      <c r="J4856" s="81"/>
      <c r="K4856" s="82"/>
      <c r="L4856" s="83"/>
      <c r="M4856" s="84"/>
      <c r="N4856" s="85"/>
      <c r="O4856" s="82"/>
      <c r="P4856" s="86"/>
      <c r="S4856" s="88"/>
      <c r="T4856" s="82"/>
      <c r="U4856" s="88"/>
      <c r="V4856" s="82"/>
      <c r="W4856" s="88"/>
      <c r="X4856" s="82"/>
      <c r="Y4856" s="88"/>
      <c r="Z4856" s="82"/>
      <c r="AA4856" s="88"/>
      <c r="AB4856" s="82"/>
      <c r="AC4856" s="88"/>
      <c r="AD4856" s="82"/>
      <c r="AE4856" s="89"/>
      <c r="AI4856" s="130"/>
      <c r="AJ4856" s="131"/>
      <c r="AK4856" s="130"/>
      <c r="AL4856" s="131"/>
      <c r="AM4856" s="130"/>
      <c r="AN4856" s="131"/>
      <c r="AO4856" s="130"/>
      <c r="AP4856" s="132"/>
      <c r="AY4856" s="133"/>
      <c r="BC4856" s="97"/>
      <c r="BD4856" s="97"/>
      <c r="BE4856" s="97"/>
      <c r="BF4856" s="97"/>
      <c r="BG4856" s="97"/>
    </row>
    <row r="4857" spans="9:59">
      <c r="I4857" s="80"/>
      <c r="J4857" s="81"/>
      <c r="K4857" s="82"/>
      <c r="L4857" s="83"/>
      <c r="M4857" s="84"/>
      <c r="N4857" s="85"/>
      <c r="O4857" s="82"/>
      <c r="P4857" s="86"/>
      <c r="S4857" s="88"/>
      <c r="T4857" s="82"/>
      <c r="U4857" s="88"/>
      <c r="V4857" s="82"/>
      <c r="W4857" s="88"/>
      <c r="X4857" s="82"/>
      <c r="Y4857" s="88"/>
      <c r="Z4857" s="82"/>
      <c r="AA4857" s="88"/>
      <c r="AB4857" s="82"/>
      <c r="AC4857" s="88"/>
      <c r="AD4857" s="82"/>
      <c r="AE4857" s="89"/>
      <c r="AI4857" s="130"/>
      <c r="AJ4857" s="131"/>
      <c r="AK4857" s="130"/>
      <c r="AL4857" s="131"/>
      <c r="AM4857" s="130"/>
      <c r="AN4857" s="131"/>
      <c r="AO4857" s="130"/>
      <c r="AP4857" s="132"/>
      <c r="AY4857" s="133"/>
      <c r="BC4857" s="97"/>
      <c r="BD4857" s="97"/>
      <c r="BE4857" s="97"/>
      <c r="BF4857" s="97"/>
      <c r="BG4857" s="97"/>
    </row>
    <row r="4858" spans="9:59">
      <c r="I4858" s="80"/>
      <c r="J4858" s="81"/>
      <c r="K4858" s="82"/>
      <c r="L4858" s="83"/>
      <c r="M4858" s="84"/>
      <c r="N4858" s="85"/>
      <c r="O4858" s="82"/>
      <c r="P4858" s="86"/>
      <c r="S4858" s="88"/>
      <c r="T4858" s="82"/>
      <c r="U4858" s="88"/>
      <c r="V4858" s="82"/>
      <c r="W4858" s="88"/>
      <c r="X4858" s="82"/>
      <c r="Y4858" s="88"/>
      <c r="Z4858" s="82"/>
      <c r="AA4858" s="88"/>
      <c r="AB4858" s="82"/>
      <c r="AC4858" s="88"/>
      <c r="AD4858" s="82"/>
      <c r="AE4858" s="89"/>
      <c r="AI4858" s="130"/>
      <c r="AJ4858" s="131"/>
      <c r="AK4858" s="130"/>
      <c r="AL4858" s="131"/>
      <c r="AM4858" s="130"/>
      <c r="AN4858" s="131"/>
      <c r="AO4858" s="130"/>
      <c r="AP4858" s="132"/>
      <c r="AY4858" s="133"/>
      <c r="BC4858" s="97"/>
      <c r="BD4858" s="97"/>
      <c r="BE4858" s="97"/>
      <c r="BF4858" s="97"/>
      <c r="BG4858" s="97"/>
    </row>
    <row r="4859" spans="9:59">
      <c r="I4859" s="80"/>
      <c r="J4859" s="81"/>
      <c r="K4859" s="82"/>
      <c r="L4859" s="83"/>
      <c r="M4859" s="84"/>
      <c r="N4859" s="85"/>
      <c r="O4859" s="82"/>
      <c r="P4859" s="86"/>
      <c r="S4859" s="88"/>
      <c r="T4859" s="82"/>
      <c r="U4859" s="88"/>
      <c r="V4859" s="82"/>
      <c r="W4859" s="88"/>
      <c r="X4859" s="82"/>
      <c r="Y4859" s="88"/>
      <c r="Z4859" s="82"/>
      <c r="AA4859" s="88"/>
      <c r="AB4859" s="82"/>
      <c r="AC4859" s="88"/>
      <c r="AD4859" s="82"/>
      <c r="AE4859" s="89"/>
      <c r="AI4859" s="130"/>
      <c r="AJ4859" s="131"/>
      <c r="AK4859" s="130"/>
      <c r="AL4859" s="131"/>
      <c r="AM4859" s="130"/>
      <c r="AN4859" s="131"/>
      <c r="AO4859" s="130"/>
      <c r="AP4859" s="132"/>
      <c r="AY4859" s="133"/>
      <c r="BC4859" s="97"/>
      <c r="BD4859" s="97"/>
      <c r="BE4859" s="97"/>
      <c r="BF4859" s="97"/>
      <c r="BG4859" s="97"/>
    </row>
    <row r="4860" spans="9:59">
      <c r="I4860" s="80"/>
      <c r="J4860" s="81"/>
      <c r="K4860" s="82"/>
      <c r="L4860" s="83"/>
      <c r="M4860" s="84"/>
      <c r="N4860" s="85"/>
      <c r="O4860" s="82"/>
      <c r="P4860" s="86"/>
      <c r="S4860" s="88"/>
      <c r="T4860" s="82"/>
      <c r="U4860" s="88"/>
      <c r="V4860" s="82"/>
      <c r="W4860" s="88"/>
      <c r="X4860" s="82"/>
      <c r="Y4860" s="88"/>
      <c r="Z4860" s="82"/>
      <c r="AA4860" s="88"/>
      <c r="AB4860" s="82"/>
      <c r="AC4860" s="88"/>
      <c r="AD4860" s="82"/>
      <c r="AE4860" s="89"/>
      <c r="AI4860" s="130"/>
      <c r="AJ4860" s="131"/>
      <c r="AK4860" s="130"/>
      <c r="AL4860" s="131"/>
      <c r="AM4860" s="130"/>
      <c r="AN4860" s="131"/>
      <c r="AO4860" s="130"/>
      <c r="AP4860" s="132"/>
      <c r="AY4860" s="133"/>
      <c r="BC4860" s="97"/>
      <c r="BD4860" s="97"/>
      <c r="BE4860" s="97"/>
      <c r="BF4860" s="97"/>
      <c r="BG4860" s="97"/>
    </row>
    <row r="4861" spans="9:59">
      <c r="I4861" s="80"/>
      <c r="J4861" s="81"/>
      <c r="K4861" s="82"/>
      <c r="L4861" s="83"/>
      <c r="M4861" s="84"/>
      <c r="N4861" s="85"/>
      <c r="O4861" s="82"/>
      <c r="P4861" s="86"/>
      <c r="S4861" s="88"/>
      <c r="T4861" s="82"/>
      <c r="U4861" s="88"/>
      <c r="V4861" s="82"/>
      <c r="W4861" s="88"/>
      <c r="X4861" s="82"/>
      <c r="Y4861" s="88"/>
      <c r="Z4861" s="82"/>
      <c r="AA4861" s="88"/>
      <c r="AB4861" s="82"/>
      <c r="AC4861" s="88"/>
      <c r="AD4861" s="82"/>
      <c r="AE4861" s="89"/>
      <c r="AI4861" s="130"/>
      <c r="AJ4861" s="131"/>
      <c r="AK4861" s="130"/>
      <c r="AL4861" s="131"/>
      <c r="AM4861" s="130"/>
      <c r="AN4861" s="131"/>
      <c r="AO4861" s="130"/>
      <c r="AP4861" s="132"/>
      <c r="AY4861" s="133"/>
      <c r="BC4861" s="97"/>
      <c r="BD4861" s="97"/>
      <c r="BE4861" s="97"/>
      <c r="BF4861" s="97"/>
      <c r="BG4861" s="97"/>
    </row>
    <row r="4862" spans="9:59">
      <c r="I4862" s="80"/>
      <c r="J4862" s="81"/>
      <c r="K4862" s="82"/>
      <c r="L4862" s="83"/>
      <c r="M4862" s="84"/>
      <c r="N4862" s="85"/>
      <c r="O4862" s="82"/>
      <c r="P4862" s="86"/>
      <c r="S4862" s="88"/>
      <c r="T4862" s="82"/>
      <c r="U4862" s="88"/>
      <c r="V4862" s="82"/>
      <c r="W4862" s="88"/>
      <c r="X4862" s="82"/>
      <c r="Y4862" s="88"/>
      <c r="Z4862" s="82"/>
      <c r="AA4862" s="88"/>
      <c r="AB4862" s="82"/>
      <c r="AC4862" s="88"/>
      <c r="AD4862" s="82"/>
      <c r="AE4862" s="89"/>
      <c r="AI4862" s="130"/>
      <c r="AJ4862" s="131"/>
      <c r="AK4862" s="130"/>
      <c r="AL4862" s="131"/>
      <c r="AM4862" s="130"/>
      <c r="AN4862" s="131"/>
      <c r="AO4862" s="130"/>
      <c r="AP4862" s="132"/>
      <c r="AY4862" s="133"/>
      <c r="BC4862" s="97"/>
      <c r="BD4862" s="97"/>
      <c r="BE4862" s="97"/>
      <c r="BF4862" s="97"/>
      <c r="BG4862" s="97"/>
    </row>
    <row r="4863" spans="9:59">
      <c r="I4863" s="80"/>
      <c r="J4863" s="81"/>
      <c r="K4863" s="82"/>
      <c r="L4863" s="83"/>
      <c r="M4863" s="84"/>
      <c r="N4863" s="85"/>
      <c r="O4863" s="82"/>
      <c r="P4863" s="86"/>
      <c r="S4863" s="88"/>
      <c r="T4863" s="82"/>
      <c r="U4863" s="88"/>
      <c r="V4863" s="82"/>
      <c r="W4863" s="88"/>
      <c r="X4863" s="82"/>
      <c r="Y4863" s="88"/>
      <c r="Z4863" s="82"/>
      <c r="AA4863" s="88"/>
      <c r="AB4863" s="82"/>
      <c r="AC4863" s="88"/>
      <c r="AD4863" s="82"/>
      <c r="AE4863" s="89"/>
      <c r="AI4863" s="130"/>
      <c r="AJ4863" s="131"/>
      <c r="AK4863" s="130"/>
      <c r="AL4863" s="131"/>
      <c r="AM4863" s="130"/>
      <c r="AN4863" s="131"/>
      <c r="AO4863" s="130"/>
      <c r="AP4863" s="132"/>
      <c r="AY4863" s="133"/>
      <c r="BC4863" s="97"/>
      <c r="BD4863" s="97"/>
      <c r="BE4863" s="97"/>
      <c r="BF4863" s="97"/>
      <c r="BG4863" s="97"/>
    </row>
    <row r="4864" spans="9:59">
      <c r="I4864" s="80"/>
      <c r="J4864" s="81"/>
      <c r="K4864" s="82"/>
      <c r="L4864" s="83"/>
      <c r="M4864" s="84"/>
      <c r="N4864" s="85"/>
      <c r="O4864" s="82"/>
      <c r="P4864" s="86"/>
      <c r="S4864" s="88"/>
      <c r="T4864" s="82"/>
      <c r="U4864" s="88"/>
      <c r="V4864" s="82"/>
      <c r="W4864" s="88"/>
      <c r="X4864" s="82"/>
      <c r="Y4864" s="88"/>
      <c r="Z4864" s="82"/>
      <c r="AA4864" s="88"/>
      <c r="AB4864" s="82"/>
      <c r="AC4864" s="88"/>
      <c r="AD4864" s="82"/>
      <c r="AE4864" s="89"/>
      <c r="AI4864" s="130"/>
      <c r="AJ4864" s="131"/>
      <c r="AK4864" s="130"/>
      <c r="AL4864" s="131"/>
      <c r="AM4864" s="130"/>
      <c r="AN4864" s="131"/>
      <c r="AO4864" s="130"/>
      <c r="AP4864" s="132"/>
      <c r="AY4864" s="133"/>
      <c r="BC4864" s="97"/>
      <c r="BD4864" s="97"/>
      <c r="BE4864" s="97"/>
      <c r="BF4864" s="97"/>
      <c r="BG4864" s="97"/>
    </row>
    <row r="4865" spans="9:59">
      <c r="I4865" s="80"/>
      <c r="J4865" s="81"/>
      <c r="K4865" s="82"/>
      <c r="L4865" s="83"/>
      <c r="M4865" s="84"/>
      <c r="N4865" s="85"/>
      <c r="O4865" s="82"/>
      <c r="P4865" s="86"/>
      <c r="S4865" s="88"/>
      <c r="T4865" s="82"/>
      <c r="U4865" s="88"/>
      <c r="V4865" s="82"/>
      <c r="W4865" s="88"/>
      <c r="X4865" s="82"/>
      <c r="Y4865" s="88"/>
      <c r="Z4865" s="82"/>
      <c r="AA4865" s="88"/>
      <c r="AB4865" s="82"/>
      <c r="AC4865" s="88"/>
      <c r="AD4865" s="82"/>
      <c r="AE4865" s="89"/>
      <c r="AI4865" s="130"/>
      <c r="AJ4865" s="131"/>
      <c r="AK4865" s="130"/>
      <c r="AL4865" s="131"/>
      <c r="AM4865" s="130"/>
      <c r="AN4865" s="131"/>
      <c r="AO4865" s="130"/>
      <c r="AP4865" s="132"/>
      <c r="AY4865" s="133"/>
      <c r="BC4865" s="97"/>
      <c r="BD4865" s="97"/>
      <c r="BE4865" s="97"/>
      <c r="BF4865" s="97"/>
      <c r="BG4865" s="97"/>
    </row>
    <row r="4866" spans="9:59">
      <c r="I4866" s="80"/>
      <c r="J4866" s="81"/>
      <c r="K4866" s="82"/>
      <c r="L4866" s="83"/>
      <c r="M4866" s="84"/>
      <c r="N4866" s="85"/>
      <c r="O4866" s="82"/>
      <c r="P4866" s="86"/>
      <c r="S4866" s="88"/>
      <c r="T4866" s="82"/>
      <c r="U4866" s="88"/>
      <c r="V4866" s="82"/>
      <c r="W4866" s="88"/>
      <c r="X4866" s="82"/>
      <c r="Y4866" s="88"/>
      <c r="Z4866" s="82"/>
      <c r="AA4866" s="88"/>
      <c r="AB4866" s="82"/>
      <c r="AC4866" s="88"/>
      <c r="AD4866" s="82"/>
      <c r="AE4866" s="89"/>
      <c r="AI4866" s="130"/>
      <c r="AJ4866" s="131"/>
      <c r="AK4866" s="130"/>
      <c r="AL4866" s="131"/>
      <c r="AM4866" s="130"/>
      <c r="AN4866" s="131"/>
      <c r="AO4866" s="130"/>
      <c r="AP4866" s="132"/>
      <c r="AY4866" s="133"/>
      <c r="BC4866" s="97"/>
      <c r="BD4866" s="97"/>
      <c r="BE4866" s="97"/>
      <c r="BF4866" s="97"/>
      <c r="BG4866" s="97"/>
    </row>
    <row r="4867" spans="9:59">
      <c r="I4867" s="80"/>
      <c r="J4867" s="81"/>
      <c r="K4867" s="82"/>
      <c r="L4867" s="83"/>
      <c r="M4867" s="84"/>
      <c r="N4867" s="85"/>
      <c r="O4867" s="82"/>
      <c r="P4867" s="86"/>
      <c r="S4867" s="88"/>
      <c r="T4867" s="82"/>
      <c r="U4867" s="88"/>
      <c r="V4867" s="82"/>
      <c r="W4867" s="88"/>
      <c r="X4867" s="82"/>
      <c r="Y4867" s="88"/>
      <c r="Z4867" s="82"/>
      <c r="AA4867" s="88"/>
      <c r="AB4867" s="82"/>
      <c r="AC4867" s="88"/>
      <c r="AD4867" s="82"/>
      <c r="AE4867" s="89"/>
      <c r="AI4867" s="130"/>
      <c r="AJ4867" s="131"/>
      <c r="AK4867" s="130"/>
      <c r="AL4867" s="131"/>
      <c r="AM4867" s="130"/>
      <c r="AN4867" s="131"/>
      <c r="AO4867" s="130"/>
      <c r="AP4867" s="132"/>
      <c r="AY4867" s="133"/>
      <c r="BC4867" s="97"/>
      <c r="BD4867" s="97"/>
      <c r="BE4867" s="97"/>
      <c r="BF4867" s="97"/>
      <c r="BG4867" s="97"/>
    </row>
    <row r="4868" spans="9:59">
      <c r="I4868" s="80"/>
      <c r="J4868" s="81"/>
      <c r="K4868" s="82"/>
      <c r="L4868" s="83"/>
      <c r="M4868" s="84"/>
      <c r="N4868" s="85"/>
      <c r="O4868" s="82"/>
      <c r="P4868" s="86"/>
      <c r="S4868" s="88"/>
      <c r="T4868" s="82"/>
      <c r="U4868" s="88"/>
      <c r="V4868" s="82"/>
      <c r="W4868" s="88"/>
      <c r="X4868" s="82"/>
      <c r="Y4868" s="88"/>
      <c r="Z4868" s="82"/>
      <c r="AA4868" s="88"/>
      <c r="AB4868" s="82"/>
      <c r="AC4868" s="88"/>
      <c r="AD4868" s="82"/>
      <c r="AE4868" s="89"/>
      <c r="AI4868" s="130"/>
      <c r="AJ4868" s="131"/>
      <c r="AK4868" s="130"/>
      <c r="AL4868" s="131"/>
      <c r="AM4868" s="130"/>
      <c r="AN4868" s="131"/>
      <c r="AO4868" s="130"/>
      <c r="AP4868" s="132"/>
      <c r="AY4868" s="133"/>
      <c r="BC4868" s="97"/>
      <c r="BD4868" s="97"/>
      <c r="BE4868" s="97"/>
      <c r="BF4868" s="97"/>
      <c r="BG4868" s="97"/>
    </row>
    <row r="4869" spans="9:59">
      <c r="I4869" s="80"/>
      <c r="J4869" s="81"/>
      <c r="K4869" s="82"/>
      <c r="L4869" s="83"/>
      <c r="M4869" s="84"/>
      <c r="N4869" s="85"/>
      <c r="O4869" s="82"/>
      <c r="P4869" s="86"/>
      <c r="S4869" s="88"/>
      <c r="T4869" s="82"/>
      <c r="U4869" s="88"/>
      <c r="V4869" s="82"/>
      <c r="W4869" s="88"/>
      <c r="X4869" s="82"/>
      <c r="Y4869" s="88"/>
      <c r="Z4869" s="82"/>
      <c r="AA4869" s="88"/>
      <c r="AB4869" s="82"/>
      <c r="AC4869" s="88"/>
      <c r="AD4869" s="82"/>
      <c r="AE4869" s="89"/>
      <c r="AI4869" s="130"/>
      <c r="AJ4869" s="131"/>
      <c r="AK4869" s="130"/>
      <c r="AL4869" s="131"/>
      <c r="AM4869" s="130"/>
      <c r="AN4869" s="131"/>
      <c r="AO4869" s="130"/>
      <c r="AP4869" s="132"/>
      <c r="AY4869" s="133"/>
      <c r="BC4869" s="97"/>
      <c r="BD4869" s="97"/>
      <c r="BE4869" s="97"/>
      <c r="BF4869" s="97"/>
      <c r="BG4869" s="97"/>
    </row>
    <row r="4870" spans="9:59">
      <c r="I4870" s="80"/>
      <c r="J4870" s="81"/>
      <c r="K4870" s="82"/>
      <c r="L4870" s="83"/>
      <c r="M4870" s="84"/>
      <c r="N4870" s="85"/>
      <c r="O4870" s="82"/>
      <c r="P4870" s="86"/>
      <c r="S4870" s="88"/>
      <c r="T4870" s="82"/>
      <c r="U4870" s="88"/>
      <c r="V4870" s="82"/>
      <c r="W4870" s="88"/>
      <c r="X4870" s="82"/>
      <c r="Y4870" s="88"/>
      <c r="Z4870" s="82"/>
      <c r="AA4870" s="88"/>
      <c r="AB4870" s="82"/>
      <c r="AC4870" s="88"/>
      <c r="AD4870" s="82"/>
      <c r="AE4870" s="89"/>
      <c r="AI4870" s="130"/>
      <c r="AJ4870" s="131"/>
      <c r="AK4870" s="130"/>
      <c r="AL4870" s="131"/>
      <c r="AM4870" s="130"/>
      <c r="AN4870" s="131"/>
      <c r="AO4870" s="130"/>
      <c r="AP4870" s="132"/>
      <c r="AY4870" s="133"/>
      <c r="BC4870" s="97"/>
      <c r="BD4870" s="97"/>
      <c r="BE4870" s="97"/>
      <c r="BF4870" s="97"/>
      <c r="BG4870" s="97"/>
    </row>
    <row r="4871" spans="9:59">
      <c r="I4871" s="80"/>
      <c r="J4871" s="81"/>
      <c r="K4871" s="82"/>
      <c r="L4871" s="83"/>
      <c r="M4871" s="84"/>
      <c r="N4871" s="85"/>
      <c r="O4871" s="82"/>
      <c r="P4871" s="86"/>
      <c r="S4871" s="88"/>
      <c r="T4871" s="82"/>
      <c r="U4871" s="88"/>
      <c r="V4871" s="82"/>
      <c r="W4871" s="88"/>
      <c r="X4871" s="82"/>
      <c r="Y4871" s="88"/>
      <c r="Z4871" s="82"/>
      <c r="AA4871" s="88"/>
      <c r="AB4871" s="82"/>
      <c r="AC4871" s="88"/>
      <c r="AD4871" s="82"/>
      <c r="AE4871" s="89"/>
      <c r="AI4871" s="130"/>
      <c r="AJ4871" s="131"/>
      <c r="AK4871" s="130"/>
      <c r="AL4871" s="131"/>
      <c r="AM4871" s="130"/>
      <c r="AN4871" s="131"/>
      <c r="AO4871" s="130"/>
      <c r="AP4871" s="132"/>
      <c r="AY4871" s="133"/>
      <c r="BC4871" s="97"/>
      <c r="BD4871" s="97"/>
      <c r="BE4871" s="97"/>
      <c r="BF4871" s="97"/>
      <c r="BG4871" s="97"/>
    </row>
    <row r="4872" spans="9:59">
      <c r="I4872" s="80"/>
      <c r="J4872" s="81"/>
      <c r="K4872" s="82"/>
      <c r="L4872" s="83"/>
      <c r="M4872" s="84"/>
      <c r="N4872" s="85"/>
      <c r="O4872" s="82"/>
      <c r="P4872" s="86"/>
      <c r="S4872" s="88"/>
      <c r="T4872" s="82"/>
      <c r="U4872" s="88"/>
      <c r="V4872" s="82"/>
      <c r="W4872" s="88"/>
      <c r="X4872" s="82"/>
      <c r="Y4872" s="88"/>
      <c r="Z4872" s="82"/>
      <c r="AA4872" s="88"/>
      <c r="AB4872" s="82"/>
      <c r="AC4872" s="88"/>
      <c r="AD4872" s="82"/>
      <c r="AE4872" s="89"/>
      <c r="AI4872" s="130"/>
      <c r="AJ4872" s="131"/>
      <c r="AK4872" s="130"/>
      <c r="AL4872" s="131"/>
      <c r="AM4872" s="130"/>
      <c r="AN4872" s="131"/>
      <c r="AO4872" s="130"/>
      <c r="AP4872" s="132"/>
      <c r="AY4872" s="133"/>
      <c r="BC4872" s="97"/>
      <c r="BD4872" s="97"/>
      <c r="BE4872" s="97"/>
      <c r="BF4872" s="97"/>
      <c r="BG4872" s="97"/>
    </row>
    <row r="4873" spans="9:59">
      <c r="I4873" s="80"/>
      <c r="J4873" s="81"/>
      <c r="K4873" s="82"/>
      <c r="L4873" s="83"/>
      <c r="M4873" s="84"/>
      <c r="N4873" s="85"/>
      <c r="O4873" s="82"/>
      <c r="P4873" s="86"/>
      <c r="S4873" s="88"/>
      <c r="T4873" s="82"/>
      <c r="U4873" s="88"/>
      <c r="V4873" s="82"/>
      <c r="W4873" s="88"/>
      <c r="X4873" s="82"/>
      <c r="Y4873" s="88"/>
      <c r="Z4873" s="82"/>
      <c r="AA4873" s="88"/>
      <c r="AB4873" s="82"/>
      <c r="AC4873" s="88"/>
      <c r="AD4873" s="82"/>
      <c r="AE4873" s="89"/>
      <c r="AI4873" s="130"/>
      <c r="AJ4873" s="131"/>
      <c r="AK4873" s="130"/>
      <c r="AL4873" s="131"/>
      <c r="AM4873" s="130"/>
      <c r="AN4873" s="131"/>
      <c r="AO4873" s="130"/>
      <c r="AP4873" s="132"/>
      <c r="AY4873" s="133"/>
      <c r="BC4873" s="97"/>
      <c r="BD4873" s="97"/>
      <c r="BE4873" s="97"/>
      <c r="BF4873" s="97"/>
      <c r="BG4873" s="97"/>
    </row>
    <row r="4874" spans="9:59">
      <c r="I4874" s="80"/>
      <c r="J4874" s="81"/>
      <c r="K4874" s="82"/>
      <c r="L4874" s="83"/>
      <c r="M4874" s="84"/>
      <c r="N4874" s="85"/>
      <c r="O4874" s="82"/>
      <c r="P4874" s="86"/>
      <c r="S4874" s="88"/>
      <c r="T4874" s="82"/>
      <c r="U4874" s="88"/>
      <c r="V4874" s="82"/>
      <c r="W4874" s="88"/>
      <c r="X4874" s="82"/>
      <c r="Y4874" s="88"/>
      <c r="Z4874" s="82"/>
      <c r="AA4874" s="88"/>
      <c r="AB4874" s="82"/>
      <c r="AC4874" s="88"/>
      <c r="AD4874" s="82"/>
      <c r="AE4874" s="89"/>
      <c r="AI4874" s="130"/>
      <c r="AJ4874" s="131"/>
      <c r="AK4874" s="130"/>
      <c r="AL4874" s="131"/>
      <c r="AM4874" s="130"/>
      <c r="AN4874" s="131"/>
      <c r="AO4874" s="130"/>
      <c r="AP4874" s="132"/>
      <c r="AY4874" s="133"/>
      <c r="BC4874" s="97"/>
      <c r="BD4874" s="97"/>
      <c r="BE4874" s="97"/>
      <c r="BF4874" s="97"/>
      <c r="BG4874" s="97"/>
    </row>
    <row r="4875" spans="9:59">
      <c r="I4875" s="80"/>
      <c r="J4875" s="81"/>
      <c r="K4875" s="82"/>
      <c r="L4875" s="83"/>
      <c r="M4875" s="84"/>
      <c r="N4875" s="85"/>
      <c r="O4875" s="82"/>
      <c r="P4875" s="86"/>
      <c r="S4875" s="88"/>
      <c r="T4875" s="82"/>
      <c r="U4875" s="88"/>
      <c r="V4875" s="82"/>
      <c r="W4875" s="88"/>
      <c r="X4875" s="82"/>
      <c r="Y4875" s="88"/>
      <c r="Z4875" s="82"/>
      <c r="AA4875" s="88"/>
      <c r="AB4875" s="82"/>
      <c r="AC4875" s="88"/>
      <c r="AD4875" s="82"/>
      <c r="AE4875" s="89"/>
      <c r="AI4875" s="130"/>
      <c r="AJ4875" s="131"/>
      <c r="AK4875" s="130"/>
      <c r="AL4875" s="131"/>
      <c r="AM4875" s="130"/>
      <c r="AN4875" s="131"/>
      <c r="AO4875" s="130"/>
      <c r="AP4875" s="132"/>
      <c r="AY4875" s="133"/>
      <c r="BC4875" s="97"/>
      <c r="BD4875" s="97"/>
      <c r="BE4875" s="97"/>
      <c r="BF4875" s="97"/>
      <c r="BG4875" s="97"/>
    </row>
    <row r="4876" spans="9:59">
      <c r="I4876" s="80"/>
      <c r="J4876" s="81"/>
      <c r="K4876" s="82"/>
      <c r="L4876" s="83"/>
      <c r="M4876" s="84"/>
      <c r="N4876" s="85"/>
      <c r="O4876" s="82"/>
      <c r="P4876" s="86"/>
      <c r="S4876" s="88"/>
      <c r="T4876" s="82"/>
      <c r="U4876" s="88"/>
      <c r="V4876" s="82"/>
      <c r="W4876" s="88"/>
      <c r="X4876" s="82"/>
      <c r="Y4876" s="88"/>
      <c r="Z4876" s="82"/>
      <c r="AA4876" s="88"/>
      <c r="AB4876" s="82"/>
      <c r="AC4876" s="88"/>
      <c r="AD4876" s="82"/>
      <c r="AE4876" s="89"/>
      <c r="AI4876" s="130"/>
      <c r="AJ4876" s="131"/>
      <c r="AK4876" s="130"/>
      <c r="AL4876" s="131"/>
      <c r="AM4876" s="130"/>
      <c r="AN4876" s="131"/>
      <c r="AO4876" s="130"/>
      <c r="AP4876" s="132"/>
      <c r="AY4876" s="133"/>
      <c r="BC4876" s="97"/>
      <c r="BD4876" s="97"/>
      <c r="BE4876" s="97"/>
      <c r="BF4876" s="97"/>
      <c r="BG4876" s="97"/>
    </row>
    <row r="4877" spans="9:59">
      <c r="I4877" s="80"/>
      <c r="J4877" s="81"/>
      <c r="K4877" s="82"/>
      <c r="L4877" s="83"/>
      <c r="M4877" s="84"/>
      <c r="N4877" s="85"/>
      <c r="O4877" s="82"/>
      <c r="P4877" s="86"/>
      <c r="S4877" s="88"/>
      <c r="T4877" s="82"/>
      <c r="U4877" s="88"/>
      <c r="V4877" s="82"/>
      <c r="W4877" s="88"/>
      <c r="X4877" s="82"/>
      <c r="Y4877" s="88"/>
      <c r="Z4877" s="82"/>
      <c r="AA4877" s="88"/>
      <c r="AB4877" s="82"/>
      <c r="AC4877" s="88"/>
      <c r="AD4877" s="82"/>
      <c r="AE4877" s="89"/>
      <c r="AI4877" s="130"/>
      <c r="AJ4877" s="131"/>
      <c r="AK4877" s="130"/>
      <c r="AL4877" s="131"/>
      <c r="AM4877" s="130"/>
      <c r="AN4877" s="131"/>
      <c r="AO4877" s="130"/>
      <c r="AP4877" s="132"/>
      <c r="AY4877" s="133"/>
      <c r="BC4877" s="97"/>
      <c r="BD4877" s="97"/>
      <c r="BE4877" s="97"/>
      <c r="BF4877" s="97"/>
      <c r="BG4877" s="97"/>
    </row>
    <row r="4878" spans="9:59">
      <c r="I4878" s="80"/>
      <c r="J4878" s="81"/>
      <c r="K4878" s="82"/>
      <c r="L4878" s="83"/>
      <c r="M4878" s="84"/>
      <c r="N4878" s="85"/>
      <c r="O4878" s="82"/>
      <c r="P4878" s="86"/>
      <c r="S4878" s="88"/>
      <c r="T4878" s="82"/>
      <c r="U4878" s="88"/>
      <c r="V4878" s="82"/>
      <c r="W4878" s="88"/>
      <c r="X4878" s="82"/>
      <c r="Y4878" s="88"/>
      <c r="Z4878" s="82"/>
      <c r="AA4878" s="88"/>
      <c r="AB4878" s="82"/>
      <c r="AC4878" s="88"/>
      <c r="AD4878" s="82"/>
      <c r="AE4878" s="89"/>
      <c r="AI4878" s="130"/>
      <c r="AJ4878" s="131"/>
      <c r="AK4878" s="130"/>
      <c r="AL4878" s="131"/>
      <c r="AM4878" s="130"/>
      <c r="AN4878" s="131"/>
      <c r="AO4878" s="130"/>
      <c r="AP4878" s="132"/>
      <c r="AY4878" s="133"/>
      <c r="BC4878" s="97"/>
      <c r="BD4878" s="97"/>
      <c r="BE4878" s="97"/>
      <c r="BF4878" s="97"/>
      <c r="BG4878" s="97"/>
    </row>
    <row r="4879" spans="9:59">
      <c r="I4879" s="80"/>
      <c r="J4879" s="81"/>
      <c r="K4879" s="82"/>
      <c r="L4879" s="83"/>
      <c r="M4879" s="84"/>
      <c r="N4879" s="85"/>
      <c r="O4879" s="82"/>
      <c r="P4879" s="86"/>
      <c r="S4879" s="88"/>
      <c r="T4879" s="82"/>
      <c r="U4879" s="88"/>
      <c r="V4879" s="82"/>
      <c r="W4879" s="88"/>
      <c r="X4879" s="82"/>
      <c r="Y4879" s="88"/>
      <c r="Z4879" s="82"/>
      <c r="AA4879" s="88"/>
      <c r="AB4879" s="82"/>
      <c r="AC4879" s="88"/>
      <c r="AD4879" s="82"/>
      <c r="AE4879" s="89"/>
      <c r="AI4879" s="130"/>
      <c r="AJ4879" s="131"/>
      <c r="AK4879" s="130"/>
      <c r="AL4879" s="131"/>
      <c r="AM4879" s="130"/>
      <c r="AN4879" s="131"/>
      <c r="AO4879" s="130"/>
      <c r="AP4879" s="132"/>
      <c r="AY4879" s="133"/>
      <c r="BC4879" s="97"/>
      <c r="BD4879" s="97"/>
      <c r="BE4879" s="97"/>
      <c r="BF4879" s="97"/>
      <c r="BG4879" s="97"/>
    </row>
    <row r="4880" spans="9:59">
      <c r="I4880" s="80"/>
      <c r="J4880" s="81"/>
      <c r="K4880" s="82"/>
      <c r="L4880" s="83"/>
      <c r="M4880" s="84"/>
      <c r="N4880" s="85"/>
      <c r="O4880" s="82"/>
      <c r="P4880" s="86"/>
      <c r="S4880" s="88"/>
      <c r="T4880" s="82"/>
      <c r="U4880" s="88"/>
      <c r="V4880" s="82"/>
      <c r="W4880" s="88"/>
      <c r="X4880" s="82"/>
      <c r="Y4880" s="88"/>
      <c r="Z4880" s="82"/>
      <c r="AA4880" s="88"/>
      <c r="AB4880" s="82"/>
      <c r="AC4880" s="88"/>
      <c r="AD4880" s="82"/>
      <c r="AE4880" s="89"/>
      <c r="AI4880" s="130"/>
      <c r="AJ4880" s="131"/>
      <c r="AK4880" s="130"/>
      <c r="AL4880" s="131"/>
      <c r="AM4880" s="130"/>
      <c r="AN4880" s="131"/>
      <c r="AO4880" s="130"/>
      <c r="AP4880" s="132"/>
      <c r="AY4880" s="133"/>
      <c r="BC4880" s="97"/>
      <c r="BD4880" s="97"/>
      <c r="BE4880" s="97"/>
      <c r="BF4880" s="97"/>
      <c r="BG4880" s="97"/>
    </row>
    <row r="4881" spans="9:59">
      <c r="I4881" s="80"/>
      <c r="J4881" s="81"/>
      <c r="K4881" s="82"/>
      <c r="L4881" s="83"/>
      <c r="M4881" s="84"/>
      <c r="N4881" s="85"/>
      <c r="O4881" s="82"/>
      <c r="P4881" s="86"/>
      <c r="S4881" s="88"/>
      <c r="T4881" s="82"/>
      <c r="U4881" s="88"/>
      <c r="V4881" s="82"/>
      <c r="W4881" s="88"/>
      <c r="X4881" s="82"/>
      <c r="Y4881" s="88"/>
      <c r="Z4881" s="82"/>
      <c r="AA4881" s="88"/>
      <c r="AB4881" s="82"/>
      <c r="AC4881" s="88"/>
      <c r="AD4881" s="82"/>
      <c r="AE4881" s="89"/>
      <c r="AI4881" s="130"/>
      <c r="AJ4881" s="131"/>
      <c r="AK4881" s="130"/>
      <c r="AL4881" s="131"/>
      <c r="AM4881" s="130"/>
      <c r="AN4881" s="131"/>
      <c r="AO4881" s="130"/>
      <c r="AP4881" s="132"/>
      <c r="AY4881" s="133"/>
      <c r="BC4881" s="97"/>
      <c r="BD4881" s="97"/>
      <c r="BE4881" s="97"/>
      <c r="BF4881" s="97"/>
      <c r="BG4881" s="97"/>
    </row>
    <row r="4882" spans="9:59">
      <c r="I4882" s="80"/>
      <c r="J4882" s="81"/>
      <c r="K4882" s="82"/>
      <c r="L4882" s="83"/>
      <c r="M4882" s="84"/>
      <c r="N4882" s="85"/>
      <c r="O4882" s="82"/>
      <c r="P4882" s="86"/>
      <c r="S4882" s="88"/>
      <c r="T4882" s="82"/>
      <c r="U4882" s="88"/>
      <c r="V4882" s="82"/>
      <c r="W4882" s="88"/>
      <c r="X4882" s="82"/>
      <c r="Y4882" s="88"/>
      <c r="Z4882" s="82"/>
      <c r="AA4882" s="88"/>
      <c r="AB4882" s="82"/>
      <c r="AC4882" s="88"/>
      <c r="AD4882" s="82"/>
      <c r="AE4882" s="89"/>
      <c r="AI4882" s="130"/>
      <c r="AJ4882" s="131"/>
      <c r="AK4882" s="130"/>
      <c r="AL4882" s="131"/>
      <c r="AM4882" s="130"/>
      <c r="AN4882" s="131"/>
      <c r="AO4882" s="130"/>
      <c r="AP4882" s="132"/>
      <c r="AY4882" s="133"/>
      <c r="BC4882" s="97"/>
      <c r="BD4882" s="97"/>
      <c r="BE4882" s="97"/>
      <c r="BF4882" s="97"/>
      <c r="BG4882" s="97"/>
    </row>
    <row r="4883" spans="9:59">
      <c r="I4883" s="80"/>
      <c r="J4883" s="81"/>
      <c r="K4883" s="82"/>
      <c r="L4883" s="83"/>
      <c r="M4883" s="84"/>
      <c r="N4883" s="85"/>
      <c r="O4883" s="82"/>
      <c r="P4883" s="86"/>
      <c r="S4883" s="88"/>
      <c r="T4883" s="82"/>
      <c r="U4883" s="88"/>
      <c r="V4883" s="82"/>
      <c r="W4883" s="88"/>
      <c r="X4883" s="82"/>
      <c r="Y4883" s="88"/>
      <c r="Z4883" s="82"/>
      <c r="AA4883" s="88"/>
      <c r="AB4883" s="82"/>
      <c r="AC4883" s="88"/>
      <c r="AD4883" s="82"/>
      <c r="AE4883" s="89"/>
      <c r="AI4883" s="130"/>
      <c r="AJ4883" s="131"/>
      <c r="AK4883" s="130"/>
      <c r="AL4883" s="131"/>
      <c r="AM4883" s="130"/>
      <c r="AN4883" s="131"/>
      <c r="AO4883" s="130"/>
      <c r="AP4883" s="132"/>
      <c r="AY4883" s="133"/>
      <c r="BC4883" s="97"/>
      <c r="BD4883" s="97"/>
      <c r="BE4883" s="97"/>
      <c r="BF4883" s="97"/>
      <c r="BG4883" s="97"/>
    </row>
    <row r="4884" spans="9:59">
      <c r="I4884" s="80"/>
      <c r="J4884" s="81"/>
      <c r="K4884" s="82"/>
      <c r="L4884" s="83"/>
      <c r="M4884" s="84"/>
      <c r="N4884" s="85"/>
      <c r="O4884" s="82"/>
      <c r="P4884" s="86"/>
      <c r="S4884" s="88"/>
      <c r="T4884" s="82"/>
      <c r="U4884" s="88"/>
      <c r="V4884" s="82"/>
      <c r="W4884" s="88"/>
      <c r="X4884" s="82"/>
      <c r="Y4884" s="88"/>
      <c r="Z4884" s="82"/>
      <c r="AA4884" s="88"/>
      <c r="AB4884" s="82"/>
      <c r="AC4884" s="88"/>
      <c r="AD4884" s="82"/>
      <c r="AE4884" s="89"/>
      <c r="AI4884" s="130"/>
      <c r="AJ4884" s="131"/>
      <c r="AK4884" s="130"/>
      <c r="AL4884" s="131"/>
      <c r="AM4884" s="130"/>
      <c r="AN4884" s="131"/>
      <c r="AO4884" s="130"/>
      <c r="AP4884" s="132"/>
      <c r="AY4884" s="133"/>
      <c r="BC4884" s="97"/>
      <c r="BD4884" s="97"/>
      <c r="BE4884" s="97"/>
      <c r="BF4884" s="97"/>
      <c r="BG4884" s="97"/>
    </row>
    <row r="4885" spans="9:59">
      <c r="I4885" s="80"/>
      <c r="J4885" s="81"/>
      <c r="K4885" s="82"/>
      <c r="L4885" s="83"/>
      <c r="M4885" s="84"/>
      <c r="N4885" s="85"/>
      <c r="O4885" s="82"/>
      <c r="P4885" s="86"/>
      <c r="S4885" s="88"/>
      <c r="T4885" s="82"/>
      <c r="U4885" s="88"/>
      <c r="V4885" s="82"/>
      <c r="W4885" s="88"/>
      <c r="X4885" s="82"/>
      <c r="Y4885" s="88"/>
      <c r="Z4885" s="82"/>
      <c r="AA4885" s="88"/>
      <c r="AB4885" s="82"/>
      <c r="AC4885" s="88"/>
      <c r="AD4885" s="82"/>
      <c r="AE4885" s="89"/>
      <c r="AI4885" s="130"/>
      <c r="AJ4885" s="131"/>
      <c r="AK4885" s="130"/>
      <c r="AL4885" s="131"/>
      <c r="AM4885" s="130"/>
      <c r="AN4885" s="131"/>
      <c r="AO4885" s="130"/>
      <c r="AP4885" s="132"/>
      <c r="AY4885" s="133"/>
      <c r="BC4885" s="97"/>
      <c r="BD4885" s="97"/>
      <c r="BE4885" s="97"/>
      <c r="BF4885" s="97"/>
      <c r="BG4885" s="97"/>
    </row>
    <row r="4886" spans="9:59">
      <c r="I4886" s="80"/>
      <c r="J4886" s="81"/>
      <c r="K4886" s="82"/>
      <c r="L4886" s="83"/>
      <c r="M4886" s="84"/>
      <c r="N4886" s="85"/>
      <c r="O4886" s="82"/>
      <c r="P4886" s="86"/>
      <c r="S4886" s="88"/>
      <c r="T4886" s="82"/>
      <c r="U4886" s="88"/>
      <c r="V4886" s="82"/>
      <c r="W4886" s="88"/>
      <c r="X4886" s="82"/>
      <c r="Y4886" s="88"/>
      <c r="Z4886" s="82"/>
      <c r="AA4886" s="88"/>
      <c r="AB4886" s="82"/>
      <c r="AC4886" s="88"/>
      <c r="AD4886" s="82"/>
      <c r="AE4886" s="89"/>
      <c r="AI4886" s="130"/>
      <c r="AJ4886" s="131"/>
      <c r="AK4886" s="130"/>
      <c r="AL4886" s="131"/>
      <c r="AM4886" s="130"/>
      <c r="AN4886" s="131"/>
      <c r="AO4886" s="130"/>
      <c r="AP4886" s="132"/>
      <c r="AY4886" s="133"/>
      <c r="BC4886" s="97"/>
      <c r="BD4886" s="97"/>
      <c r="BE4886" s="97"/>
      <c r="BF4886" s="97"/>
      <c r="BG4886" s="97"/>
    </row>
    <row r="4887" spans="9:59">
      <c r="I4887" s="80"/>
      <c r="J4887" s="81"/>
      <c r="K4887" s="82"/>
      <c r="L4887" s="83"/>
      <c r="M4887" s="84"/>
      <c r="N4887" s="85"/>
      <c r="O4887" s="82"/>
      <c r="P4887" s="86"/>
      <c r="S4887" s="88"/>
      <c r="T4887" s="82"/>
      <c r="U4887" s="88"/>
      <c r="V4887" s="82"/>
      <c r="W4887" s="88"/>
      <c r="X4887" s="82"/>
      <c r="Y4887" s="88"/>
      <c r="Z4887" s="82"/>
      <c r="AA4887" s="88"/>
      <c r="AB4887" s="82"/>
      <c r="AC4887" s="88"/>
      <c r="AD4887" s="82"/>
      <c r="AE4887" s="89"/>
      <c r="AI4887" s="130"/>
      <c r="AJ4887" s="131"/>
      <c r="AK4887" s="130"/>
      <c r="AL4887" s="131"/>
      <c r="AM4887" s="130"/>
      <c r="AN4887" s="131"/>
      <c r="AO4887" s="130"/>
      <c r="AP4887" s="132"/>
      <c r="AY4887" s="133"/>
      <c r="BC4887" s="97"/>
      <c r="BD4887" s="97"/>
      <c r="BE4887" s="97"/>
      <c r="BF4887" s="97"/>
      <c r="BG4887" s="97"/>
    </row>
    <row r="4888" spans="9:59">
      <c r="I4888" s="80"/>
      <c r="J4888" s="81"/>
      <c r="K4888" s="82"/>
      <c r="L4888" s="83"/>
      <c r="M4888" s="84"/>
      <c r="N4888" s="85"/>
      <c r="O4888" s="82"/>
      <c r="P4888" s="86"/>
      <c r="S4888" s="88"/>
      <c r="T4888" s="82"/>
      <c r="U4888" s="88"/>
      <c r="V4888" s="82"/>
      <c r="W4888" s="88"/>
      <c r="X4888" s="82"/>
      <c r="Y4888" s="88"/>
      <c r="Z4888" s="82"/>
      <c r="AA4888" s="88"/>
      <c r="AB4888" s="82"/>
      <c r="AC4888" s="88"/>
      <c r="AD4888" s="82"/>
      <c r="AE4888" s="89"/>
      <c r="AI4888" s="130"/>
      <c r="AJ4888" s="131"/>
      <c r="AK4888" s="130"/>
      <c r="AL4888" s="131"/>
      <c r="AM4888" s="130"/>
      <c r="AN4888" s="131"/>
      <c r="AO4888" s="130"/>
      <c r="AP4888" s="132"/>
      <c r="AY4888" s="133"/>
      <c r="BC4888" s="97"/>
      <c r="BD4888" s="97"/>
      <c r="BE4888" s="97"/>
      <c r="BF4888" s="97"/>
      <c r="BG4888" s="97"/>
    </row>
    <row r="4889" spans="9:59">
      <c r="I4889" s="80"/>
      <c r="J4889" s="81"/>
      <c r="K4889" s="82"/>
      <c r="L4889" s="83"/>
      <c r="M4889" s="84"/>
      <c r="N4889" s="85"/>
      <c r="O4889" s="82"/>
      <c r="P4889" s="86"/>
      <c r="S4889" s="88"/>
      <c r="T4889" s="82"/>
      <c r="U4889" s="88"/>
      <c r="V4889" s="82"/>
      <c r="W4889" s="88"/>
      <c r="X4889" s="82"/>
      <c r="Y4889" s="88"/>
      <c r="Z4889" s="82"/>
      <c r="AA4889" s="88"/>
      <c r="AB4889" s="82"/>
      <c r="AC4889" s="88"/>
      <c r="AD4889" s="82"/>
      <c r="AE4889" s="89"/>
      <c r="AI4889" s="130"/>
      <c r="AJ4889" s="131"/>
      <c r="AK4889" s="130"/>
      <c r="AL4889" s="131"/>
      <c r="AM4889" s="130"/>
      <c r="AN4889" s="131"/>
      <c r="AO4889" s="130"/>
      <c r="AP4889" s="132"/>
      <c r="AY4889" s="133"/>
      <c r="BC4889" s="97"/>
      <c r="BD4889" s="97"/>
      <c r="BE4889" s="97"/>
      <c r="BF4889" s="97"/>
      <c r="BG4889" s="97"/>
    </row>
    <row r="4890" spans="9:59">
      <c r="I4890" s="80"/>
      <c r="J4890" s="81"/>
      <c r="K4890" s="82"/>
      <c r="L4890" s="83"/>
      <c r="M4890" s="84"/>
      <c r="N4890" s="85"/>
      <c r="O4890" s="82"/>
      <c r="P4890" s="86"/>
      <c r="S4890" s="88"/>
      <c r="T4890" s="82"/>
      <c r="U4890" s="88"/>
      <c r="V4890" s="82"/>
      <c r="W4890" s="88"/>
      <c r="X4890" s="82"/>
      <c r="Y4890" s="88"/>
      <c r="Z4890" s="82"/>
      <c r="AA4890" s="88"/>
      <c r="AB4890" s="82"/>
      <c r="AC4890" s="88"/>
      <c r="AD4890" s="82"/>
      <c r="AE4890" s="89"/>
      <c r="AI4890" s="130"/>
      <c r="AJ4890" s="131"/>
      <c r="AK4890" s="130"/>
      <c r="AL4890" s="131"/>
      <c r="AM4890" s="130"/>
      <c r="AN4890" s="131"/>
      <c r="AO4890" s="130"/>
      <c r="AP4890" s="132"/>
      <c r="AY4890" s="133"/>
      <c r="BC4890" s="97"/>
      <c r="BD4890" s="97"/>
      <c r="BE4890" s="97"/>
      <c r="BF4890" s="97"/>
      <c r="BG4890" s="97"/>
    </row>
    <row r="4891" spans="9:59">
      <c r="I4891" s="80"/>
      <c r="J4891" s="81"/>
      <c r="K4891" s="82"/>
      <c r="L4891" s="83"/>
      <c r="M4891" s="84"/>
      <c r="N4891" s="85"/>
      <c r="O4891" s="82"/>
      <c r="P4891" s="86"/>
      <c r="S4891" s="88"/>
      <c r="T4891" s="82"/>
      <c r="U4891" s="88"/>
      <c r="V4891" s="82"/>
      <c r="W4891" s="88"/>
      <c r="X4891" s="82"/>
      <c r="Y4891" s="88"/>
      <c r="Z4891" s="82"/>
      <c r="AA4891" s="88"/>
      <c r="AB4891" s="82"/>
      <c r="AC4891" s="88"/>
      <c r="AD4891" s="82"/>
      <c r="AE4891" s="89"/>
      <c r="AI4891" s="130"/>
      <c r="AJ4891" s="131"/>
      <c r="AK4891" s="130"/>
      <c r="AL4891" s="131"/>
      <c r="AM4891" s="130"/>
      <c r="AN4891" s="131"/>
      <c r="AO4891" s="130"/>
      <c r="AP4891" s="132"/>
      <c r="AY4891" s="133"/>
      <c r="BC4891" s="97"/>
      <c r="BD4891" s="97"/>
      <c r="BE4891" s="97"/>
      <c r="BF4891" s="97"/>
      <c r="BG4891" s="97"/>
    </row>
    <row r="4892" spans="9:59">
      <c r="I4892" s="80"/>
      <c r="J4892" s="81"/>
      <c r="K4892" s="82"/>
      <c r="L4892" s="83"/>
      <c r="M4892" s="84"/>
      <c r="N4892" s="85"/>
      <c r="O4892" s="82"/>
      <c r="P4892" s="86"/>
      <c r="S4892" s="88"/>
      <c r="T4892" s="82"/>
      <c r="U4892" s="88"/>
      <c r="V4892" s="82"/>
      <c r="W4892" s="88"/>
      <c r="X4892" s="82"/>
      <c r="Y4892" s="88"/>
      <c r="Z4892" s="82"/>
      <c r="AA4892" s="88"/>
      <c r="AB4892" s="82"/>
      <c r="AC4892" s="88"/>
      <c r="AD4892" s="82"/>
      <c r="AE4892" s="89"/>
      <c r="AI4892" s="130"/>
      <c r="AJ4892" s="131"/>
      <c r="AK4892" s="130"/>
      <c r="AL4892" s="131"/>
      <c r="AM4892" s="130"/>
      <c r="AN4892" s="131"/>
      <c r="AO4892" s="130"/>
      <c r="AP4892" s="132"/>
      <c r="AY4892" s="133"/>
      <c r="BC4892" s="97"/>
      <c r="BD4892" s="97"/>
      <c r="BE4892" s="97"/>
      <c r="BF4892" s="97"/>
      <c r="BG4892" s="97"/>
    </row>
    <row r="4893" spans="9:59">
      <c r="I4893" s="80"/>
      <c r="J4893" s="81"/>
      <c r="K4893" s="82"/>
      <c r="L4893" s="83"/>
      <c r="M4893" s="84"/>
      <c r="N4893" s="85"/>
      <c r="O4893" s="82"/>
      <c r="P4893" s="86"/>
      <c r="S4893" s="88"/>
      <c r="T4893" s="82"/>
      <c r="U4893" s="88"/>
      <c r="V4893" s="82"/>
      <c r="W4893" s="88"/>
      <c r="X4893" s="82"/>
      <c r="Y4893" s="88"/>
      <c r="Z4893" s="82"/>
      <c r="AA4893" s="88"/>
      <c r="AB4893" s="82"/>
      <c r="AC4893" s="88"/>
      <c r="AD4893" s="82"/>
      <c r="AE4893" s="89"/>
      <c r="AI4893" s="130"/>
      <c r="AJ4893" s="131"/>
      <c r="AK4893" s="130"/>
      <c r="AL4893" s="131"/>
      <c r="AM4893" s="130"/>
      <c r="AN4893" s="131"/>
      <c r="AO4893" s="130"/>
      <c r="AP4893" s="132"/>
      <c r="AY4893" s="133"/>
      <c r="BC4893" s="97"/>
      <c r="BD4893" s="97"/>
      <c r="BE4893" s="97"/>
      <c r="BF4893" s="97"/>
      <c r="BG4893" s="97"/>
    </row>
    <row r="4894" spans="9:59">
      <c r="I4894" s="80"/>
      <c r="J4894" s="81"/>
      <c r="K4894" s="82"/>
      <c r="L4894" s="83"/>
      <c r="M4894" s="84"/>
      <c r="N4894" s="85"/>
      <c r="O4894" s="82"/>
      <c r="P4894" s="86"/>
      <c r="S4894" s="88"/>
      <c r="T4894" s="82"/>
      <c r="U4894" s="88"/>
      <c r="V4894" s="82"/>
      <c r="W4894" s="88"/>
      <c r="X4894" s="82"/>
      <c r="Y4894" s="88"/>
      <c r="Z4894" s="82"/>
      <c r="AA4894" s="88"/>
      <c r="AB4894" s="82"/>
      <c r="AC4894" s="88"/>
      <c r="AD4894" s="82"/>
      <c r="AE4894" s="89"/>
      <c r="AI4894" s="130"/>
      <c r="AJ4894" s="131"/>
      <c r="AK4894" s="130"/>
      <c r="AL4894" s="131"/>
      <c r="AM4894" s="130"/>
      <c r="AN4894" s="131"/>
      <c r="AO4894" s="130"/>
      <c r="AP4894" s="132"/>
      <c r="AY4894" s="133"/>
      <c r="BC4894" s="97"/>
      <c r="BD4894" s="97"/>
      <c r="BE4894" s="97"/>
      <c r="BF4894" s="97"/>
      <c r="BG4894" s="97"/>
    </row>
    <row r="4895" spans="9:59">
      <c r="I4895" s="80"/>
      <c r="J4895" s="81"/>
      <c r="K4895" s="82"/>
      <c r="L4895" s="83"/>
      <c r="M4895" s="84"/>
      <c r="N4895" s="85"/>
      <c r="O4895" s="82"/>
      <c r="P4895" s="86"/>
      <c r="S4895" s="88"/>
      <c r="T4895" s="82"/>
      <c r="U4895" s="88"/>
      <c r="V4895" s="82"/>
      <c r="W4895" s="88"/>
      <c r="X4895" s="82"/>
      <c r="Y4895" s="88"/>
      <c r="Z4895" s="82"/>
      <c r="AA4895" s="88"/>
      <c r="AB4895" s="82"/>
      <c r="AC4895" s="88"/>
      <c r="AD4895" s="82"/>
      <c r="AE4895" s="89"/>
      <c r="AI4895" s="130"/>
      <c r="AJ4895" s="131"/>
      <c r="AK4895" s="130"/>
      <c r="AL4895" s="131"/>
      <c r="AM4895" s="130"/>
      <c r="AN4895" s="131"/>
      <c r="AO4895" s="130"/>
      <c r="AP4895" s="132"/>
      <c r="AY4895" s="133"/>
      <c r="BC4895" s="97"/>
      <c r="BD4895" s="97"/>
      <c r="BE4895" s="97"/>
      <c r="BF4895" s="97"/>
      <c r="BG4895" s="97"/>
    </row>
    <row r="4896" spans="9:59">
      <c r="I4896" s="80"/>
      <c r="J4896" s="81"/>
      <c r="K4896" s="82"/>
      <c r="L4896" s="83"/>
      <c r="M4896" s="84"/>
      <c r="N4896" s="85"/>
      <c r="O4896" s="82"/>
      <c r="P4896" s="86"/>
      <c r="S4896" s="88"/>
      <c r="T4896" s="82"/>
      <c r="U4896" s="88"/>
      <c r="V4896" s="82"/>
      <c r="W4896" s="88"/>
      <c r="X4896" s="82"/>
      <c r="Y4896" s="88"/>
      <c r="Z4896" s="82"/>
      <c r="AA4896" s="88"/>
      <c r="AB4896" s="82"/>
      <c r="AC4896" s="88"/>
      <c r="AD4896" s="82"/>
      <c r="AE4896" s="89"/>
      <c r="AI4896" s="130"/>
      <c r="AJ4896" s="131"/>
      <c r="AK4896" s="130"/>
      <c r="AL4896" s="131"/>
      <c r="AM4896" s="130"/>
      <c r="AN4896" s="131"/>
      <c r="AO4896" s="130"/>
      <c r="AP4896" s="132"/>
      <c r="AY4896" s="133"/>
      <c r="BC4896" s="97"/>
      <c r="BD4896" s="97"/>
      <c r="BE4896" s="97"/>
      <c r="BF4896" s="97"/>
      <c r="BG4896" s="97"/>
    </row>
    <row r="4897" spans="9:59">
      <c r="I4897" s="80"/>
      <c r="J4897" s="81"/>
      <c r="K4897" s="82"/>
      <c r="L4897" s="83"/>
      <c r="M4897" s="84"/>
      <c r="N4897" s="85"/>
      <c r="O4897" s="82"/>
      <c r="P4897" s="86"/>
      <c r="S4897" s="88"/>
      <c r="T4897" s="82"/>
      <c r="U4897" s="88"/>
      <c r="V4897" s="82"/>
      <c r="W4897" s="88"/>
      <c r="X4897" s="82"/>
      <c r="Y4897" s="88"/>
      <c r="Z4897" s="82"/>
      <c r="AA4897" s="88"/>
      <c r="AB4897" s="82"/>
      <c r="AC4897" s="88"/>
      <c r="AD4897" s="82"/>
      <c r="AE4897" s="89"/>
      <c r="AI4897" s="130"/>
      <c r="AJ4897" s="131"/>
      <c r="AK4897" s="130"/>
      <c r="AL4897" s="131"/>
      <c r="AM4897" s="130"/>
      <c r="AN4897" s="131"/>
      <c r="AO4897" s="130"/>
      <c r="AP4897" s="132"/>
      <c r="AY4897" s="133"/>
      <c r="BC4897" s="97"/>
      <c r="BD4897" s="97"/>
      <c r="BE4897" s="97"/>
      <c r="BF4897" s="97"/>
      <c r="BG4897" s="97"/>
    </row>
    <row r="4898" spans="9:59">
      <c r="I4898" s="80"/>
      <c r="J4898" s="81"/>
      <c r="K4898" s="82"/>
      <c r="L4898" s="83"/>
      <c r="M4898" s="84"/>
      <c r="N4898" s="85"/>
      <c r="O4898" s="82"/>
      <c r="P4898" s="86"/>
      <c r="S4898" s="88"/>
      <c r="T4898" s="82"/>
      <c r="U4898" s="88"/>
      <c r="V4898" s="82"/>
      <c r="W4898" s="88"/>
      <c r="X4898" s="82"/>
      <c r="Y4898" s="88"/>
      <c r="Z4898" s="82"/>
      <c r="AA4898" s="88"/>
      <c r="AB4898" s="82"/>
      <c r="AC4898" s="88"/>
      <c r="AD4898" s="82"/>
      <c r="AE4898" s="89"/>
      <c r="AI4898" s="130"/>
      <c r="AJ4898" s="131"/>
      <c r="AK4898" s="130"/>
      <c r="AL4898" s="131"/>
      <c r="AM4898" s="130"/>
      <c r="AN4898" s="131"/>
      <c r="AO4898" s="130"/>
      <c r="AP4898" s="132"/>
      <c r="AY4898" s="133"/>
      <c r="BC4898" s="97"/>
      <c r="BD4898" s="97"/>
      <c r="BE4898" s="97"/>
      <c r="BF4898" s="97"/>
      <c r="BG4898" s="97"/>
    </row>
    <row r="4899" spans="9:59">
      <c r="I4899" s="80"/>
      <c r="J4899" s="81"/>
      <c r="K4899" s="82"/>
      <c r="L4899" s="83"/>
      <c r="M4899" s="84"/>
      <c r="N4899" s="85"/>
      <c r="O4899" s="82"/>
      <c r="P4899" s="86"/>
      <c r="S4899" s="88"/>
      <c r="T4899" s="82"/>
      <c r="U4899" s="88"/>
      <c r="V4899" s="82"/>
      <c r="W4899" s="88"/>
      <c r="X4899" s="82"/>
      <c r="Y4899" s="88"/>
      <c r="Z4899" s="82"/>
      <c r="AA4899" s="88"/>
      <c r="AB4899" s="82"/>
      <c r="AC4899" s="88"/>
      <c r="AD4899" s="82"/>
      <c r="AE4899" s="89"/>
      <c r="AI4899" s="130"/>
      <c r="AJ4899" s="131"/>
      <c r="AK4899" s="130"/>
      <c r="AL4899" s="131"/>
      <c r="AM4899" s="130"/>
      <c r="AN4899" s="131"/>
      <c r="AO4899" s="130"/>
      <c r="AP4899" s="132"/>
      <c r="AY4899" s="133"/>
      <c r="BC4899" s="97"/>
      <c r="BD4899" s="97"/>
      <c r="BE4899" s="97"/>
      <c r="BF4899" s="97"/>
      <c r="BG4899" s="97"/>
    </row>
    <row r="4900" spans="9:59">
      <c r="I4900" s="80"/>
      <c r="J4900" s="81"/>
      <c r="K4900" s="82"/>
      <c r="L4900" s="83"/>
      <c r="M4900" s="84"/>
      <c r="N4900" s="85"/>
      <c r="O4900" s="82"/>
      <c r="P4900" s="86"/>
      <c r="S4900" s="88"/>
      <c r="T4900" s="82"/>
      <c r="U4900" s="88"/>
      <c r="V4900" s="82"/>
      <c r="W4900" s="88"/>
      <c r="X4900" s="82"/>
      <c r="Y4900" s="88"/>
      <c r="Z4900" s="82"/>
      <c r="AA4900" s="88"/>
      <c r="AB4900" s="82"/>
      <c r="AC4900" s="88"/>
      <c r="AD4900" s="82"/>
      <c r="AE4900" s="89"/>
      <c r="AI4900" s="130"/>
      <c r="AJ4900" s="131"/>
      <c r="AK4900" s="130"/>
      <c r="AL4900" s="131"/>
      <c r="AM4900" s="130"/>
      <c r="AN4900" s="131"/>
      <c r="AO4900" s="130"/>
      <c r="AP4900" s="132"/>
      <c r="AY4900" s="133"/>
      <c r="BC4900" s="97"/>
      <c r="BD4900" s="97"/>
      <c r="BE4900" s="97"/>
      <c r="BF4900" s="97"/>
      <c r="BG4900" s="97"/>
    </row>
    <row r="4901" spans="9:59">
      <c r="I4901" s="80"/>
      <c r="J4901" s="81"/>
      <c r="K4901" s="82"/>
      <c r="L4901" s="83"/>
      <c r="M4901" s="84"/>
      <c r="N4901" s="85"/>
      <c r="O4901" s="82"/>
      <c r="P4901" s="86"/>
      <c r="S4901" s="88"/>
      <c r="T4901" s="82"/>
      <c r="U4901" s="88"/>
      <c r="V4901" s="82"/>
      <c r="W4901" s="88"/>
      <c r="X4901" s="82"/>
      <c r="Y4901" s="88"/>
      <c r="Z4901" s="82"/>
      <c r="AA4901" s="88"/>
      <c r="AB4901" s="82"/>
      <c r="AC4901" s="88"/>
      <c r="AD4901" s="82"/>
      <c r="AE4901" s="89"/>
      <c r="AI4901" s="130"/>
      <c r="AJ4901" s="131"/>
      <c r="AK4901" s="130"/>
      <c r="AL4901" s="131"/>
      <c r="AM4901" s="130"/>
      <c r="AN4901" s="131"/>
      <c r="AO4901" s="130"/>
      <c r="AP4901" s="132"/>
      <c r="AY4901" s="133"/>
      <c r="BC4901" s="97"/>
      <c r="BD4901" s="97"/>
      <c r="BE4901" s="97"/>
      <c r="BF4901" s="97"/>
      <c r="BG4901" s="97"/>
    </row>
    <row r="4902" spans="9:59">
      <c r="I4902" s="80"/>
      <c r="J4902" s="81"/>
      <c r="K4902" s="82"/>
      <c r="L4902" s="83"/>
      <c r="M4902" s="84"/>
      <c r="N4902" s="85"/>
      <c r="O4902" s="82"/>
      <c r="P4902" s="86"/>
      <c r="S4902" s="88"/>
      <c r="T4902" s="82"/>
      <c r="U4902" s="88"/>
      <c r="V4902" s="82"/>
      <c r="W4902" s="88"/>
      <c r="X4902" s="82"/>
      <c r="Y4902" s="88"/>
      <c r="Z4902" s="82"/>
      <c r="AA4902" s="88"/>
      <c r="AB4902" s="82"/>
      <c r="AC4902" s="88"/>
      <c r="AD4902" s="82"/>
      <c r="AE4902" s="89"/>
      <c r="AI4902" s="130"/>
      <c r="AJ4902" s="131"/>
      <c r="AK4902" s="130"/>
      <c r="AL4902" s="131"/>
      <c r="AM4902" s="130"/>
      <c r="AN4902" s="131"/>
      <c r="AO4902" s="130"/>
      <c r="AP4902" s="132"/>
      <c r="AY4902" s="133"/>
      <c r="BC4902" s="97"/>
      <c r="BD4902" s="97"/>
      <c r="BE4902" s="97"/>
      <c r="BF4902" s="97"/>
      <c r="BG4902" s="97"/>
    </row>
    <row r="4903" spans="9:59">
      <c r="I4903" s="80"/>
      <c r="J4903" s="81"/>
      <c r="K4903" s="82"/>
      <c r="L4903" s="83"/>
      <c r="M4903" s="84"/>
      <c r="N4903" s="85"/>
      <c r="O4903" s="82"/>
      <c r="P4903" s="86"/>
      <c r="S4903" s="88"/>
      <c r="T4903" s="82"/>
      <c r="U4903" s="88"/>
      <c r="V4903" s="82"/>
      <c r="W4903" s="88"/>
      <c r="X4903" s="82"/>
      <c r="Y4903" s="88"/>
      <c r="Z4903" s="82"/>
      <c r="AA4903" s="88"/>
      <c r="AB4903" s="82"/>
      <c r="AC4903" s="88"/>
      <c r="AD4903" s="82"/>
      <c r="AE4903" s="89"/>
      <c r="AI4903" s="130"/>
      <c r="AJ4903" s="131"/>
      <c r="AK4903" s="130"/>
      <c r="AL4903" s="131"/>
      <c r="AM4903" s="130"/>
      <c r="AN4903" s="131"/>
      <c r="AO4903" s="130"/>
      <c r="AP4903" s="132"/>
      <c r="AY4903" s="133"/>
      <c r="BC4903" s="97"/>
      <c r="BD4903" s="97"/>
      <c r="BE4903" s="97"/>
      <c r="BF4903" s="97"/>
      <c r="BG4903" s="97"/>
    </row>
    <row r="4904" spans="9:59">
      <c r="I4904" s="80"/>
      <c r="J4904" s="81"/>
      <c r="K4904" s="82"/>
      <c r="L4904" s="83"/>
      <c r="M4904" s="84"/>
      <c r="N4904" s="85"/>
      <c r="O4904" s="82"/>
      <c r="P4904" s="86"/>
      <c r="S4904" s="88"/>
      <c r="T4904" s="82"/>
      <c r="U4904" s="88"/>
      <c r="V4904" s="82"/>
      <c r="W4904" s="88"/>
      <c r="X4904" s="82"/>
      <c r="Y4904" s="88"/>
      <c r="Z4904" s="82"/>
      <c r="AA4904" s="88"/>
      <c r="AB4904" s="82"/>
      <c r="AC4904" s="88"/>
      <c r="AD4904" s="82"/>
      <c r="AE4904" s="89"/>
      <c r="AI4904" s="130"/>
      <c r="AJ4904" s="131"/>
      <c r="AK4904" s="130"/>
      <c r="AL4904" s="131"/>
      <c r="AM4904" s="130"/>
      <c r="AN4904" s="131"/>
      <c r="AO4904" s="130"/>
      <c r="AP4904" s="132"/>
      <c r="AY4904" s="133"/>
      <c r="BC4904" s="97"/>
      <c r="BD4904" s="97"/>
      <c r="BE4904" s="97"/>
      <c r="BF4904" s="97"/>
      <c r="BG4904" s="97"/>
    </row>
    <row r="4905" spans="9:59">
      <c r="I4905" s="80"/>
      <c r="J4905" s="81"/>
      <c r="K4905" s="82"/>
      <c r="L4905" s="83"/>
      <c r="M4905" s="84"/>
      <c r="N4905" s="85"/>
      <c r="O4905" s="82"/>
      <c r="P4905" s="86"/>
      <c r="S4905" s="88"/>
      <c r="T4905" s="82"/>
      <c r="U4905" s="88"/>
      <c r="V4905" s="82"/>
      <c r="W4905" s="88"/>
      <c r="X4905" s="82"/>
      <c r="Y4905" s="88"/>
      <c r="Z4905" s="82"/>
      <c r="AA4905" s="88"/>
      <c r="AB4905" s="82"/>
      <c r="AC4905" s="88"/>
      <c r="AD4905" s="82"/>
      <c r="AE4905" s="89"/>
      <c r="AI4905" s="130"/>
      <c r="AJ4905" s="131"/>
      <c r="AK4905" s="130"/>
      <c r="AL4905" s="131"/>
      <c r="AM4905" s="130"/>
      <c r="AN4905" s="131"/>
      <c r="AO4905" s="130"/>
      <c r="AP4905" s="132"/>
      <c r="AY4905" s="133"/>
      <c r="BC4905" s="97"/>
      <c r="BD4905" s="97"/>
      <c r="BE4905" s="97"/>
      <c r="BF4905" s="97"/>
      <c r="BG4905" s="97"/>
    </row>
    <row r="4906" spans="9:59">
      <c r="I4906" s="80"/>
      <c r="J4906" s="81"/>
      <c r="K4906" s="82"/>
      <c r="L4906" s="83"/>
      <c r="M4906" s="84"/>
      <c r="N4906" s="85"/>
      <c r="O4906" s="82"/>
      <c r="P4906" s="86"/>
      <c r="S4906" s="88"/>
      <c r="T4906" s="82"/>
      <c r="U4906" s="88"/>
      <c r="V4906" s="82"/>
      <c r="W4906" s="88"/>
      <c r="X4906" s="82"/>
      <c r="Y4906" s="88"/>
      <c r="Z4906" s="82"/>
      <c r="AA4906" s="88"/>
      <c r="AB4906" s="82"/>
      <c r="AC4906" s="88"/>
      <c r="AD4906" s="82"/>
      <c r="AE4906" s="89"/>
      <c r="AI4906" s="130"/>
      <c r="AJ4906" s="131"/>
      <c r="AK4906" s="130"/>
      <c r="AL4906" s="131"/>
      <c r="AM4906" s="130"/>
      <c r="AN4906" s="131"/>
      <c r="AO4906" s="130"/>
      <c r="AP4906" s="132"/>
      <c r="AY4906" s="133"/>
      <c r="BC4906" s="97"/>
      <c r="BD4906" s="97"/>
      <c r="BE4906" s="97"/>
      <c r="BF4906" s="97"/>
      <c r="BG4906" s="97"/>
    </row>
    <row r="4907" spans="9:59">
      <c r="I4907" s="80"/>
      <c r="J4907" s="81"/>
      <c r="K4907" s="82"/>
      <c r="L4907" s="83"/>
      <c r="M4907" s="84"/>
      <c r="N4907" s="85"/>
      <c r="O4907" s="82"/>
      <c r="P4907" s="86"/>
      <c r="S4907" s="88"/>
      <c r="T4907" s="82"/>
      <c r="U4907" s="88"/>
      <c r="V4907" s="82"/>
      <c r="W4907" s="88"/>
      <c r="X4907" s="82"/>
      <c r="Y4907" s="88"/>
      <c r="Z4907" s="82"/>
      <c r="AA4907" s="88"/>
      <c r="AB4907" s="82"/>
      <c r="AC4907" s="88"/>
      <c r="AD4907" s="82"/>
      <c r="AE4907" s="89"/>
      <c r="AI4907" s="130"/>
      <c r="AJ4907" s="131"/>
      <c r="AK4907" s="130"/>
      <c r="AL4907" s="131"/>
      <c r="AM4907" s="130"/>
      <c r="AN4907" s="131"/>
      <c r="AO4907" s="130"/>
      <c r="AP4907" s="132"/>
      <c r="AY4907" s="133"/>
      <c r="BC4907" s="97"/>
      <c r="BD4907" s="97"/>
      <c r="BE4907" s="97"/>
      <c r="BF4907" s="97"/>
      <c r="BG4907" s="97"/>
    </row>
    <row r="4908" spans="9:59">
      <c r="I4908" s="80"/>
      <c r="J4908" s="81"/>
      <c r="K4908" s="82"/>
      <c r="L4908" s="83"/>
      <c r="M4908" s="84"/>
      <c r="N4908" s="85"/>
      <c r="O4908" s="82"/>
      <c r="P4908" s="86"/>
      <c r="S4908" s="88"/>
      <c r="T4908" s="82"/>
      <c r="U4908" s="88"/>
      <c r="V4908" s="82"/>
      <c r="W4908" s="88"/>
      <c r="X4908" s="82"/>
      <c r="Y4908" s="88"/>
      <c r="Z4908" s="82"/>
      <c r="AA4908" s="88"/>
      <c r="AB4908" s="82"/>
      <c r="AC4908" s="88"/>
      <c r="AD4908" s="82"/>
      <c r="AE4908" s="89"/>
      <c r="AI4908" s="130"/>
      <c r="AJ4908" s="131"/>
      <c r="AK4908" s="130"/>
      <c r="AL4908" s="131"/>
      <c r="AM4908" s="130"/>
      <c r="AN4908" s="131"/>
      <c r="AO4908" s="130"/>
      <c r="AP4908" s="132"/>
      <c r="AY4908" s="133"/>
      <c r="BC4908" s="97"/>
      <c r="BD4908" s="97"/>
      <c r="BE4908" s="97"/>
      <c r="BF4908" s="97"/>
      <c r="BG4908" s="97"/>
    </row>
    <row r="4909" spans="9:59">
      <c r="I4909" s="80"/>
      <c r="J4909" s="81"/>
      <c r="K4909" s="82"/>
      <c r="L4909" s="83"/>
      <c r="M4909" s="84"/>
      <c r="N4909" s="85"/>
      <c r="O4909" s="82"/>
      <c r="P4909" s="86"/>
      <c r="S4909" s="88"/>
      <c r="T4909" s="82"/>
      <c r="U4909" s="88"/>
      <c r="V4909" s="82"/>
      <c r="W4909" s="88"/>
      <c r="X4909" s="82"/>
      <c r="Y4909" s="88"/>
      <c r="Z4909" s="82"/>
      <c r="AA4909" s="88"/>
      <c r="AB4909" s="82"/>
      <c r="AC4909" s="88"/>
      <c r="AD4909" s="82"/>
      <c r="AE4909" s="89"/>
      <c r="AI4909" s="130"/>
      <c r="AJ4909" s="131"/>
      <c r="AK4909" s="130"/>
      <c r="AL4909" s="131"/>
      <c r="AM4909" s="130"/>
      <c r="AN4909" s="131"/>
      <c r="AO4909" s="130"/>
      <c r="AP4909" s="132"/>
      <c r="AY4909" s="133"/>
      <c r="BC4909" s="97"/>
      <c r="BD4909" s="97"/>
      <c r="BE4909" s="97"/>
      <c r="BF4909" s="97"/>
      <c r="BG4909" s="97"/>
    </row>
    <row r="4910" spans="9:59">
      <c r="I4910" s="80"/>
      <c r="J4910" s="81"/>
      <c r="K4910" s="82"/>
      <c r="L4910" s="83"/>
      <c r="M4910" s="84"/>
      <c r="N4910" s="85"/>
      <c r="O4910" s="82"/>
      <c r="P4910" s="86"/>
      <c r="S4910" s="88"/>
      <c r="T4910" s="82"/>
      <c r="U4910" s="88"/>
      <c r="V4910" s="82"/>
      <c r="W4910" s="88"/>
      <c r="X4910" s="82"/>
      <c r="Y4910" s="88"/>
      <c r="Z4910" s="82"/>
      <c r="AA4910" s="88"/>
      <c r="AB4910" s="82"/>
      <c r="AC4910" s="88"/>
      <c r="AD4910" s="82"/>
      <c r="AE4910" s="89"/>
      <c r="AI4910" s="130"/>
      <c r="AJ4910" s="131"/>
      <c r="AK4910" s="130"/>
      <c r="AL4910" s="131"/>
      <c r="AM4910" s="130"/>
      <c r="AN4910" s="131"/>
      <c r="AO4910" s="130"/>
      <c r="AP4910" s="132"/>
      <c r="AY4910" s="133"/>
      <c r="BC4910" s="97"/>
      <c r="BD4910" s="97"/>
      <c r="BE4910" s="97"/>
      <c r="BF4910" s="97"/>
      <c r="BG4910" s="97"/>
    </row>
    <row r="4911" spans="9:59">
      <c r="I4911" s="80"/>
      <c r="J4911" s="81"/>
      <c r="K4911" s="82"/>
      <c r="L4911" s="83"/>
      <c r="M4911" s="84"/>
      <c r="N4911" s="85"/>
      <c r="O4911" s="82"/>
      <c r="P4911" s="86"/>
      <c r="S4911" s="88"/>
      <c r="T4911" s="82"/>
      <c r="U4911" s="88"/>
      <c r="V4911" s="82"/>
      <c r="W4911" s="88"/>
      <c r="X4911" s="82"/>
      <c r="Y4911" s="88"/>
      <c r="Z4911" s="82"/>
      <c r="AA4911" s="88"/>
      <c r="AB4911" s="82"/>
      <c r="AC4911" s="88"/>
      <c r="AD4911" s="82"/>
      <c r="AE4911" s="89"/>
      <c r="AI4911" s="130"/>
      <c r="AJ4911" s="131"/>
      <c r="AK4911" s="130"/>
      <c r="AL4911" s="131"/>
      <c r="AM4911" s="130"/>
      <c r="AN4911" s="131"/>
      <c r="AO4911" s="130"/>
      <c r="AP4911" s="132"/>
      <c r="AY4911" s="133"/>
      <c r="BC4911" s="97"/>
      <c r="BD4911" s="97"/>
      <c r="BE4911" s="97"/>
      <c r="BF4911" s="97"/>
      <c r="BG4911" s="97"/>
    </row>
    <row r="4912" spans="9:59">
      <c r="I4912" s="80"/>
      <c r="J4912" s="81"/>
      <c r="K4912" s="82"/>
      <c r="L4912" s="83"/>
      <c r="M4912" s="84"/>
      <c r="N4912" s="85"/>
      <c r="O4912" s="82"/>
      <c r="P4912" s="86"/>
      <c r="S4912" s="88"/>
      <c r="T4912" s="82"/>
      <c r="U4912" s="88"/>
      <c r="V4912" s="82"/>
      <c r="W4912" s="88"/>
      <c r="X4912" s="82"/>
      <c r="Y4912" s="88"/>
      <c r="Z4912" s="82"/>
      <c r="AA4912" s="88"/>
      <c r="AB4912" s="82"/>
      <c r="AC4912" s="88"/>
      <c r="AD4912" s="82"/>
      <c r="AE4912" s="89"/>
      <c r="AI4912" s="130"/>
      <c r="AJ4912" s="131"/>
      <c r="AK4912" s="130"/>
      <c r="AL4912" s="131"/>
      <c r="AM4912" s="130"/>
      <c r="AN4912" s="131"/>
      <c r="AO4912" s="130"/>
      <c r="AP4912" s="132"/>
      <c r="AY4912" s="133"/>
      <c r="BC4912" s="97"/>
      <c r="BD4912" s="97"/>
      <c r="BE4912" s="97"/>
      <c r="BF4912" s="97"/>
      <c r="BG4912" s="97"/>
    </row>
    <row r="4913" spans="9:59">
      <c r="I4913" s="80"/>
      <c r="J4913" s="81"/>
      <c r="K4913" s="82"/>
      <c r="L4913" s="83"/>
      <c r="M4913" s="84"/>
      <c r="N4913" s="85"/>
      <c r="O4913" s="82"/>
      <c r="P4913" s="86"/>
      <c r="S4913" s="88"/>
      <c r="T4913" s="82"/>
      <c r="U4913" s="88"/>
      <c r="V4913" s="82"/>
      <c r="W4913" s="88"/>
      <c r="X4913" s="82"/>
      <c r="Y4913" s="88"/>
      <c r="Z4913" s="82"/>
      <c r="AA4913" s="88"/>
      <c r="AB4913" s="82"/>
      <c r="AC4913" s="88"/>
      <c r="AD4913" s="82"/>
      <c r="AE4913" s="89"/>
      <c r="AI4913" s="130"/>
      <c r="AJ4913" s="131"/>
      <c r="AK4913" s="130"/>
      <c r="AL4913" s="131"/>
      <c r="AM4913" s="130"/>
      <c r="AN4913" s="131"/>
      <c r="AO4913" s="130"/>
      <c r="AP4913" s="132"/>
      <c r="AY4913" s="133"/>
      <c r="BC4913" s="97"/>
      <c r="BD4913" s="97"/>
      <c r="BE4913" s="97"/>
      <c r="BF4913" s="97"/>
      <c r="BG4913" s="97"/>
    </row>
    <row r="4914" spans="9:59">
      <c r="I4914" s="80"/>
      <c r="J4914" s="81"/>
      <c r="K4914" s="82"/>
      <c r="L4914" s="83"/>
      <c r="M4914" s="84"/>
      <c r="N4914" s="85"/>
      <c r="O4914" s="82"/>
      <c r="P4914" s="86"/>
      <c r="S4914" s="88"/>
      <c r="T4914" s="82"/>
      <c r="U4914" s="88"/>
      <c r="V4914" s="82"/>
      <c r="W4914" s="88"/>
      <c r="X4914" s="82"/>
      <c r="Y4914" s="88"/>
      <c r="Z4914" s="82"/>
      <c r="AA4914" s="88"/>
      <c r="AB4914" s="82"/>
      <c r="AC4914" s="88"/>
      <c r="AD4914" s="82"/>
      <c r="AE4914" s="89"/>
      <c r="AI4914" s="130"/>
      <c r="AJ4914" s="131"/>
      <c r="AK4914" s="130"/>
      <c r="AL4914" s="131"/>
      <c r="AM4914" s="130"/>
      <c r="AN4914" s="131"/>
      <c r="AO4914" s="130"/>
      <c r="AP4914" s="132"/>
      <c r="AY4914" s="133"/>
      <c r="BC4914" s="97"/>
      <c r="BD4914" s="97"/>
      <c r="BE4914" s="97"/>
      <c r="BF4914" s="97"/>
      <c r="BG4914" s="97"/>
    </row>
    <row r="4915" spans="9:59">
      <c r="I4915" s="80"/>
      <c r="J4915" s="81"/>
      <c r="K4915" s="82"/>
      <c r="L4915" s="83"/>
      <c r="M4915" s="84"/>
      <c r="N4915" s="85"/>
      <c r="O4915" s="82"/>
      <c r="P4915" s="86"/>
      <c r="S4915" s="88"/>
      <c r="T4915" s="82"/>
      <c r="U4915" s="88"/>
      <c r="V4915" s="82"/>
      <c r="W4915" s="88"/>
      <c r="X4915" s="82"/>
      <c r="Y4915" s="88"/>
      <c r="Z4915" s="82"/>
      <c r="AA4915" s="88"/>
      <c r="AB4915" s="82"/>
      <c r="AC4915" s="88"/>
      <c r="AD4915" s="82"/>
      <c r="AE4915" s="89"/>
      <c r="AI4915" s="130"/>
      <c r="AJ4915" s="131"/>
      <c r="AK4915" s="130"/>
      <c r="AL4915" s="131"/>
      <c r="AM4915" s="130"/>
      <c r="AN4915" s="131"/>
      <c r="AO4915" s="130"/>
      <c r="AP4915" s="132"/>
      <c r="AY4915" s="133"/>
      <c r="BC4915" s="97"/>
      <c r="BD4915" s="97"/>
      <c r="BE4915" s="97"/>
      <c r="BF4915" s="97"/>
      <c r="BG4915" s="97"/>
    </row>
    <row r="4916" spans="9:59">
      <c r="I4916" s="80"/>
      <c r="J4916" s="81"/>
      <c r="K4916" s="82"/>
      <c r="L4916" s="83"/>
      <c r="M4916" s="84"/>
      <c r="N4916" s="85"/>
      <c r="O4916" s="82"/>
      <c r="P4916" s="86"/>
      <c r="S4916" s="88"/>
      <c r="T4916" s="82"/>
      <c r="U4916" s="88"/>
      <c r="V4916" s="82"/>
      <c r="W4916" s="88"/>
      <c r="X4916" s="82"/>
      <c r="Y4916" s="88"/>
      <c r="Z4916" s="82"/>
      <c r="AA4916" s="88"/>
      <c r="AB4916" s="82"/>
      <c r="AC4916" s="88"/>
      <c r="AD4916" s="82"/>
      <c r="AE4916" s="89"/>
      <c r="AI4916" s="130"/>
      <c r="AJ4916" s="131"/>
      <c r="AK4916" s="130"/>
      <c r="AL4916" s="131"/>
      <c r="AM4916" s="130"/>
      <c r="AN4916" s="131"/>
      <c r="AO4916" s="130"/>
      <c r="AP4916" s="132"/>
      <c r="AY4916" s="133"/>
      <c r="BC4916" s="97"/>
      <c r="BD4916" s="97"/>
      <c r="BE4916" s="97"/>
      <c r="BF4916" s="97"/>
      <c r="BG4916" s="97"/>
    </row>
    <row r="4917" spans="9:59">
      <c r="I4917" s="80"/>
      <c r="J4917" s="81"/>
      <c r="K4917" s="82"/>
      <c r="L4917" s="83"/>
      <c r="M4917" s="84"/>
      <c r="N4917" s="85"/>
      <c r="O4917" s="82"/>
      <c r="P4917" s="86"/>
      <c r="S4917" s="88"/>
      <c r="T4917" s="82"/>
      <c r="U4917" s="88"/>
      <c r="V4917" s="82"/>
      <c r="W4917" s="88"/>
      <c r="X4917" s="82"/>
      <c r="Y4917" s="88"/>
      <c r="Z4917" s="82"/>
      <c r="AA4917" s="88"/>
      <c r="AB4917" s="82"/>
      <c r="AC4917" s="88"/>
      <c r="AD4917" s="82"/>
      <c r="AE4917" s="89"/>
      <c r="AI4917" s="130"/>
      <c r="AJ4917" s="131"/>
      <c r="AK4917" s="130"/>
      <c r="AL4917" s="131"/>
      <c r="AM4917" s="130"/>
      <c r="AN4917" s="131"/>
      <c r="AO4917" s="130"/>
      <c r="AP4917" s="132"/>
      <c r="AY4917" s="133"/>
      <c r="BC4917" s="97"/>
      <c r="BD4917" s="97"/>
      <c r="BE4917" s="97"/>
      <c r="BF4917" s="97"/>
      <c r="BG4917" s="97"/>
    </row>
    <row r="4918" spans="9:59">
      <c r="I4918" s="80"/>
      <c r="J4918" s="81"/>
      <c r="K4918" s="82"/>
      <c r="L4918" s="83"/>
      <c r="M4918" s="84"/>
      <c r="N4918" s="85"/>
      <c r="O4918" s="82"/>
      <c r="P4918" s="86"/>
      <c r="S4918" s="88"/>
      <c r="T4918" s="82"/>
      <c r="U4918" s="88"/>
      <c r="V4918" s="82"/>
      <c r="W4918" s="88"/>
      <c r="X4918" s="82"/>
      <c r="Y4918" s="88"/>
      <c r="Z4918" s="82"/>
      <c r="AA4918" s="88"/>
      <c r="AB4918" s="82"/>
      <c r="AC4918" s="88"/>
      <c r="AD4918" s="82"/>
      <c r="AE4918" s="89"/>
      <c r="AI4918" s="130"/>
      <c r="AJ4918" s="131"/>
      <c r="AK4918" s="130"/>
      <c r="AL4918" s="131"/>
      <c r="AM4918" s="130"/>
      <c r="AN4918" s="131"/>
      <c r="AO4918" s="130"/>
      <c r="AP4918" s="132"/>
      <c r="AY4918" s="133"/>
      <c r="BC4918" s="97"/>
      <c r="BD4918" s="97"/>
      <c r="BE4918" s="97"/>
      <c r="BF4918" s="97"/>
      <c r="BG4918" s="97"/>
    </row>
    <row r="4919" spans="9:59">
      <c r="I4919" s="80"/>
      <c r="J4919" s="81"/>
      <c r="K4919" s="82"/>
      <c r="L4919" s="83"/>
      <c r="M4919" s="84"/>
      <c r="N4919" s="85"/>
      <c r="O4919" s="82"/>
      <c r="P4919" s="86"/>
      <c r="S4919" s="88"/>
      <c r="T4919" s="82"/>
      <c r="U4919" s="88"/>
      <c r="V4919" s="82"/>
      <c r="W4919" s="88"/>
      <c r="X4919" s="82"/>
      <c r="Y4919" s="88"/>
      <c r="Z4919" s="82"/>
      <c r="AA4919" s="88"/>
      <c r="AB4919" s="82"/>
      <c r="AC4919" s="88"/>
      <c r="AD4919" s="82"/>
      <c r="AE4919" s="89"/>
      <c r="AI4919" s="130"/>
      <c r="AJ4919" s="131"/>
      <c r="AK4919" s="130"/>
      <c r="AL4919" s="131"/>
      <c r="AM4919" s="130"/>
      <c r="AN4919" s="131"/>
      <c r="AO4919" s="130"/>
      <c r="AP4919" s="132"/>
      <c r="AY4919" s="133"/>
      <c r="BC4919" s="97"/>
      <c r="BD4919" s="97"/>
      <c r="BE4919" s="97"/>
      <c r="BF4919" s="97"/>
      <c r="BG4919" s="97"/>
    </row>
    <row r="4920" spans="9:59">
      <c r="I4920" s="80"/>
      <c r="J4920" s="81"/>
      <c r="K4920" s="82"/>
      <c r="L4920" s="83"/>
      <c r="M4920" s="84"/>
      <c r="N4920" s="85"/>
      <c r="O4920" s="82"/>
      <c r="P4920" s="86"/>
      <c r="S4920" s="88"/>
      <c r="T4920" s="82"/>
      <c r="U4920" s="88"/>
      <c r="V4920" s="82"/>
      <c r="W4920" s="88"/>
      <c r="X4920" s="82"/>
      <c r="Y4920" s="88"/>
      <c r="Z4920" s="82"/>
      <c r="AA4920" s="88"/>
      <c r="AB4920" s="82"/>
      <c r="AC4920" s="88"/>
      <c r="AD4920" s="82"/>
      <c r="AE4920" s="89"/>
      <c r="AI4920" s="130"/>
      <c r="AJ4920" s="131"/>
      <c r="AK4920" s="130"/>
      <c r="AL4920" s="131"/>
      <c r="AM4920" s="130"/>
      <c r="AN4920" s="131"/>
      <c r="AO4920" s="130"/>
      <c r="AP4920" s="132"/>
      <c r="AY4920" s="133"/>
      <c r="BC4920" s="97"/>
      <c r="BD4920" s="97"/>
      <c r="BE4920" s="97"/>
      <c r="BF4920" s="97"/>
      <c r="BG4920" s="97"/>
    </row>
    <row r="4921" spans="9:59">
      <c r="I4921" s="80"/>
      <c r="J4921" s="81"/>
      <c r="K4921" s="82"/>
      <c r="L4921" s="83"/>
      <c r="M4921" s="84"/>
      <c r="N4921" s="85"/>
      <c r="O4921" s="82"/>
      <c r="P4921" s="86"/>
      <c r="S4921" s="88"/>
      <c r="T4921" s="82"/>
      <c r="U4921" s="88"/>
      <c r="V4921" s="82"/>
      <c r="W4921" s="88"/>
      <c r="X4921" s="82"/>
      <c r="Y4921" s="88"/>
      <c r="Z4921" s="82"/>
      <c r="AA4921" s="88"/>
      <c r="AB4921" s="82"/>
      <c r="AC4921" s="88"/>
      <c r="AD4921" s="82"/>
      <c r="AE4921" s="89"/>
      <c r="AI4921" s="130"/>
      <c r="AJ4921" s="131"/>
      <c r="AK4921" s="130"/>
      <c r="AL4921" s="131"/>
      <c r="AM4921" s="130"/>
      <c r="AN4921" s="131"/>
      <c r="AO4921" s="130"/>
      <c r="AP4921" s="132"/>
      <c r="AY4921" s="133"/>
      <c r="BC4921" s="97"/>
      <c r="BD4921" s="97"/>
      <c r="BE4921" s="97"/>
      <c r="BF4921" s="97"/>
      <c r="BG4921" s="97"/>
    </row>
    <row r="4922" spans="9:59">
      <c r="I4922" s="80"/>
      <c r="J4922" s="81"/>
      <c r="K4922" s="82"/>
      <c r="L4922" s="83"/>
      <c r="M4922" s="84"/>
      <c r="N4922" s="85"/>
      <c r="O4922" s="82"/>
      <c r="P4922" s="86"/>
      <c r="S4922" s="88"/>
      <c r="T4922" s="82"/>
      <c r="U4922" s="88"/>
      <c r="V4922" s="82"/>
      <c r="W4922" s="88"/>
      <c r="X4922" s="82"/>
      <c r="Y4922" s="88"/>
      <c r="Z4922" s="82"/>
      <c r="AA4922" s="88"/>
      <c r="AB4922" s="82"/>
      <c r="AC4922" s="88"/>
      <c r="AD4922" s="82"/>
      <c r="AE4922" s="89"/>
      <c r="AI4922" s="130"/>
      <c r="AJ4922" s="131"/>
      <c r="AK4922" s="130"/>
      <c r="AL4922" s="131"/>
      <c r="AM4922" s="130"/>
      <c r="AN4922" s="131"/>
      <c r="AO4922" s="130"/>
      <c r="AP4922" s="132"/>
      <c r="AY4922" s="133"/>
      <c r="BC4922" s="97"/>
      <c r="BD4922" s="97"/>
      <c r="BE4922" s="97"/>
      <c r="BF4922" s="97"/>
      <c r="BG4922" s="97"/>
    </row>
    <row r="4923" spans="9:59">
      <c r="I4923" s="80"/>
      <c r="J4923" s="81"/>
      <c r="K4923" s="82"/>
      <c r="L4923" s="83"/>
      <c r="M4923" s="84"/>
      <c r="N4923" s="85"/>
      <c r="O4923" s="82"/>
      <c r="P4923" s="86"/>
      <c r="S4923" s="88"/>
      <c r="T4923" s="82"/>
      <c r="U4923" s="88"/>
      <c r="V4923" s="82"/>
      <c r="W4923" s="88"/>
      <c r="X4923" s="82"/>
      <c r="Y4923" s="88"/>
      <c r="Z4923" s="82"/>
      <c r="AA4923" s="88"/>
      <c r="AB4923" s="82"/>
      <c r="AC4923" s="88"/>
      <c r="AD4923" s="82"/>
      <c r="AE4923" s="89"/>
      <c r="AI4923" s="130"/>
      <c r="AJ4923" s="131"/>
      <c r="AK4923" s="130"/>
      <c r="AL4923" s="131"/>
      <c r="AM4923" s="130"/>
      <c r="AN4923" s="131"/>
      <c r="AO4923" s="130"/>
      <c r="AP4923" s="132"/>
      <c r="AY4923" s="133"/>
      <c r="BC4923" s="97"/>
      <c r="BD4923" s="97"/>
      <c r="BE4923" s="97"/>
      <c r="BF4923" s="97"/>
      <c r="BG4923" s="97"/>
    </row>
    <row r="4924" spans="9:59">
      <c r="I4924" s="80"/>
      <c r="J4924" s="81"/>
      <c r="K4924" s="82"/>
      <c r="L4924" s="83"/>
      <c r="M4924" s="84"/>
      <c r="N4924" s="85"/>
      <c r="O4924" s="82"/>
      <c r="P4924" s="86"/>
      <c r="S4924" s="88"/>
      <c r="T4924" s="82"/>
      <c r="U4924" s="88"/>
      <c r="V4924" s="82"/>
      <c r="W4924" s="88"/>
      <c r="X4924" s="82"/>
      <c r="Y4924" s="88"/>
      <c r="Z4924" s="82"/>
      <c r="AA4924" s="88"/>
      <c r="AB4924" s="82"/>
      <c r="AC4924" s="88"/>
      <c r="AD4924" s="82"/>
      <c r="AE4924" s="89"/>
      <c r="AI4924" s="130"/>
      <c r="AJ4924" s="131"/>
      <c r="AK4924" s="130"/>
      <c r="AL4924" s="131"/>
      <c r="AM4924" s="130"/>
      <c r="AN4924" s="131"/>
      <c r="AO4924" s="130"/>
      <c r="AP4924" s="132"/>
      <c r="AY4924" s="133"/>
      <c r="BC4924" s="97"/>
      <c r="BD4924" s="97"/>
      <c r="BE4924" s="97"/>
      <c r="BF4924" s="97"/>
      <c r="BG4924" s="97"/>
    </row>
    <row r="4925" spans="9:59">
      <c r="I4925" s="80"/>
      <c r="J4925" s="81"/>
      <c r="K4925" s="82"/>
      <c r="L4925" s="83"/>
      <c r="M4925" s="84"/>
      <c r="N4925" s="85"/>
      <c r="O4925" s="82"/>
      <c r="P4925" s="86"/>
      <c r="S4925" s="88"/>
      <c r="T4925" s="82"/>
      <c r="U4925" s="88"/>
      <c r="V4925" s="82"/>
      <c r="W4925" s="88"/>
      <c r="X4925" s="82"/>
      <c r="Y4925" s="88"/>
      <c r="Z4925" s="82"/>
      <c r="AA4925" s="88"/>
      <c r="AB4925" s="82"/>
      <c r="AC4925" s="88"/>
      <c r="AD4925" s="82"/>
      <c r="AE4925" s="89"/>
      <c r="AI4925" s="130"/>
      <c r="AJ4925" s="131"/>
      <c r="AK4925" s="130"/>
      <c r="AL4925" s="131"/>
      <c r="AM4925" s="130"/>
      <c r="AN4925" s="131"/>
      <c r="AO4925" s="130"/>
      <c r="AP4925" s="132"/>
      <c r="AY4925" s="133"/>
      <c r="BC4925" s="97"/>
      <c r="BD4925" s="97"/>
      <c r="BE4925" s="97"/>
      <c r="BF4925" s="97"/>
      <c r="BG4925" s="97"/>
    </row>
    <row r="4926" spans="9:59">
      <c r="I4926" s="80"/>
      <c r="J4926" s="81"/>
      <c r="K4926" s="82"/>
      <c r="L4926" s="83"/>
      <c r="M4926" s="84"/>
      <c r="N4926" s="85"/>
      <c r="O4926" s="82"/>
      <c r="P4926" s="86"/>
      <c r="S4926" s="88"/>
      <c r="T4926" s="82"/>
      <c r="U4926" s="88"/>
      <c r="V4926" s="82"/>
      <c r="W4926" s="88"/>
      <c r="X4926" s="82"/>
      <c r="Y4926" s="88"/>
      <c r="Z4926" s="82"/>
      <c r="AA4926" s="88"/>
      <c r="AB4926" s="82"/>
      <c r="AC4926" s="88"/>
      <c r="AD4926" s="82"/>
      <c r="AE4926" s="89"/>
      <c r="AI4926" s="130"/>
      <c r="AJ4926" s="131"/>
      <c r="AK4926" s="130"/>
      <c r="AL4926" s="131"/>
      <c r="AM4926" s="130"/>
      <c r="AN4926" s="131"/>
      <c r="AO4926" s="130"/>
      <c r="AP4926" s="132"/>
      <c r="AY4926" s="133"/>
      <c r="BC4926" s="97"/>
      <c r="BD4926" s="97"/>
      <c r="BE4926" s="97"/>
      <c r="BF4926" s="97"/>
      <c r="BG4926" s="97"/>
    </row>
    <row r="4927" spans="9:59">
      <c r="I4927" s="80"/>
      <c r="J4927" s="81"/>
      <c r="K4927" s="82"/>
      <c r="L4927" s="83"/>
      <c r="M4927" s="84"/>
      <c r="N4927" s="85"/>
      <c r="O4927" s="82"/>
      <c r="P4927" s="86"/>
      <c r="S4927" s="88"/>
      <c r="T4927" s="82"/>
      <c r="U4927" s="88"/>
      <c r="V4927" s="82"/>
      <c r="W4927" s="88"/>
      <c r="X4927" s="82"/>
      <c r="Y4927" s="88"/>
      <c r="Z4927" s="82"/>
      <c r="AA4927" s="88"/>
      <c r="AB4927" s="82"/>
      <c r="AC4927" s="88"/>
      <c r="AD4927" s="82"/>
      <c r="AE4927" s="89"/>
      <c r="AI4927" s="130"/>
      <c r="AJ4927" s="131"/>
      <c r="AK4927" s="130"/>
      <c r="AL4927" s="131"/>
      <c r="AM4927" s="130"/>
      <c r="AN4927" s="131"/>
      <c r="AO4927" s="130"/>
      <c r="AP4927" s="132"/>
      <c r="AY4927" s="133"/>
      <c r="BC4927" s="97"/>
      <c r="BD4927" s="97"/>
      <c r="BE4927" s="97"/>
      <c r="BF4927" s="97"/>
      <c r="BG4927" s="97"/>
    </row>
    <row r="4928" spans="9:59">
      <c r="I4928" s="80"/>
      <c r="J4928" s="81"/>
      <c r="K4928" s="82"/>
      <c r="L4928" s="83"/>
      <c r="M4928" s="84"/>
      <c r="N4928" s="85"/>
      <c r="O4928" s="82"/>
      <c r="P4928" s="86"/>
      <c r="S4928" s="88"/>
      <c r="T4928" s="82"/>
      <c r="U4928" s="88"/>
      <c r="V4928" s="82"/>
      <c r="W4928" s="88"/>
      <c r="X4928" s="82"/>
      <c r="Y4928" s="88"/>
      <c r="Z4928" s="82"/>
      <c r="AA4928" s="88"/>
      <c r="AB4928" s="82"/>
      <c r="AC4928" s="88"/>
      <c r="AD4928" s="82"/>
      <c r="AE4928" s="89"/>
      <c r="AI4928" s="130"/>
      <c r="AJ4928" s="131"/>
      <c r="AK4928" s="130"/>
      <c r="AL4928" s="131"/>
      <c r="AM4928" s="130"/>
      <c r="AN4928" s="131"/>
      <c r="AO4928" s="130"/>
      <c r="AP4928" s="132"/>
      <c r="AY4928" s="133"/>
      <c r="BC4928" s="97"/>
      <c r="BD4928" s="97"/>
      <c r="BE4928" s="97"/>
      <c r="BF4928" s="97"/>
      <c r="BG4928" s="97"/>
    </row>
    <row r="4929" spans="9:59">
      <c r="I4929" s="80"/>
      <c r="J4929" s="81"/>
      <c r="K4929" s="82"/>
      <c r="L4929" s="83"/>
      <c r="M4929" s="84"/>
      <c r="N4929" s="85"/>
      <c r="O4929" s="82"/>
      <c r="P4929" s="86"/>
      <c r="S4929" s="88"/>
      <c r="T4929" s="82"/>
      <c r="U4929" s="88"/>
      <c r="V4929" s="82"/>
      <c r="W4929" s="88"/>
      <c r="X4929" s="82"/>
      <c r="Y4929" s="88"/>
      <c r="Z4929" s="82"/>
      <c r="AA4929" s="88"/>
      <c r="AB4929" s="82"/>
      <c r="AC4929" s="88"/>
      <c r="AD4929" s="82"/>
      <c r="AE4929" s="89"/>
      <c r="AI4929" s="130"/>
      <c r="AJ4929" s="131"/>
      <c r="AK4929" s="130"/>
      <c r="AL4929" s="131"/>
      <c r="AM4929" s="130"/>
      <c r="AN4929" s="131"/>
      <c r="AO4929" s="130"/>
      <c r="AP4929" s="132"/>
      <c r="AY4929" s="133"/>
      <c r="BC4929" s="97"/>
      <c r="BD4929" s="97"/>
      <c r="BE4929" s="97"/>
      <c r="BF4929" s="97"/>
      <c r="BG4929" s="97"/>
    </row>
    <row r="4930" spans="9:59">
      <c r="I4930" s="80"/>
      <c r="J4930" s="81"/>
      <c r="K4930" s="82"/>
      <c r="L4930" s="83"/>
      <c r="M4930" s="84"/>
      <c r="N4930" s="85"/>
      <c r="O4930" s="82"/>
      <c r="P4930" s="86"/>
      <c r="S4930" s="88"/>
      <c r="T4930" s="82"/>
      <c r="U4930" s="88"/>
      <c r="V4930" s="82"/>
      <c r="W4930" s="88"/>
      <c r="X4930" s="82"/>
      <c r="Y4930" s="88"/>
      <c r="Z4930" s="82"/>
      <c r="AA4930" s="88"/>
      <c r="AB4930" s="82"/>
      <c r="AC4930" s="88"/>
      <c r="AD4930" s="82"/>
      <c r="AE4930" s="89"/>
      <c r="AI4930" s="130"/>
      <c r="AJ4930" s="131"/>
      <c r="AK4930" s="130"/>
      <c r="AL4930" s="131"/>
      <c r="AM4930" s="130"/>
      <c r="AN4930" s="131"/>
      <c r="AO4930" s="130"/>
      <c r="AP4930" s="132"/>
      <c r="AY4930" s="133"/>
      <c r="BC4930" s="97"/>
      <c r="BD4930" s="97"/>
      <c r="BE4930" s="97"/>
      <c r="BF4930" s="97"/>
      <c r="BG4930" s="97"/>
    </row>
    <row r="4931" spans="9:59">
      <c r="I4931" s="80"/>
      <c r="J4931" s="81"/>
      <c r="K4931" s="82"/>
      <c r="L4931" s="83"/>
      <c r="M4931" s="84"/>
      <c r="N4931" s="85"/>
      <c r="O4931" s="82"/>
      <c r="P4931" s="86"/>
      <c r="S4931" s="88"/>
      <c r="T4931" s="82"/>
      <c r="U4931" s="88"/>
      <c r="V4931" s="82"/>
      <c r="W4931" s="88"/>
      <c r="X4931" s="82"/>
      <c r="Y4931" s="88"/>
      <c r="Z4931" s="82"/>
      <c r="AA4931" s="88"/>
      <c r="AB4931" s="82"/>
      <c r="AC4931" s="88"/>
      <c r="AD4931" s="82"/>
      <c r="AE4931" s="89"/>
      <c r="AI4931" s="130"/>
      <c r="AJ4931" s="131"/>
      <c r="AK4931" s="130"/>
      <c r="AL4931" s="131"/>
      <c r="AM4931" s="130"/>
      <c r="AN4931" s="131"/>
      <c r="AO4931" s="130"/>
      <c r="AP4931" s="132"/>
      <c r="AY4931" s="133"/>
      <c r="BC4931" s="97"/>
      <c r="BD4931" s="97"/>
      <c r="BE4931" s="97"/>
      <c r="BF4931" s="97"/>
      <c r="BG4931" s="97"/>
    </row>
    <row r="4932" spans="9:59">
      <c r="I4932" s="80"/>
      <c r="J4932" s="81"/>
      <c r="K4932" s="82"/>
      <c r="L4932" s="83"/>
      <c r="M4932" s="84"/>
      <c r="N4932" s="85"/>
      <c r="O4932" s="82"/>
      <c r="P4932" s="86"/>
      <c r="S4932" s="88"/>
      <c r="T4932" s="82"/>
      <c r="U4932" s="88"/>
      <c r="V4932" s="82"/>
      <c r="W4932" s="88"/>
      <c r="X4932" s="82"/>
      <c r="Y4932" s="88"/>
      <c r="Z4932" s="82"/>
      <c r="AA4932" s="88"/>
      <c r="AB4932" s="82"/>
      <c r="AC4932" s="88"/>
      <c r="AD4932" s="82"/>
      <c r="AE4932" s="89"/>
      <c r="AI4932" s="130"/>
      <c r="AJ4932" s="131"/>
      <c r="AK4932" s="130"/>
      <c r="AL4932" s="131"/>
      <c r="AM4932" s="130"/>
      <c r="AN4932" s="131"/>
      <c r="AO4932" s="130"/>
      <c r="AP4932" s="132"/>
      <c r="AY4932" s="133"/>
      <c r="BC4932" s="97"/>
      <c r="BD4932" s="97"/>
      <c r="BE4932" s="97"/>
      <c r="BF4932" s="97"/>
      <c r="BG4932" s="97"/>
    </row>
    <row r="4933" spans="9:59">
      <c r="I4933" s="80"/>
      <c r="J4933" s="81"/>
      <c r="K4933" s="82"/>
      <c r="L4933" s="83"/>
      <c r="M4933" s="84"/>
      <c r="N4933" s="85"/>
      <c r="O4933" s="82"/>
      <c r="P4933" s="86"/>
      <c r="S4933" s="88"/>
      <c r="T4933" s="82"/>
      <c r="U4933" s="88"/>
      <c r="V4933" s="82"/>
      <c r="W4933" s="88"/>
      <c r="X4933" s="82"/>
      <c r="Y4933" s="88"/>
      <c r="Z4933" s="82"/>
      <c r="AA4933" s="88"/>
      <c r="AB4933" s="82"/>
      <c r="AC4933" s="88"/>
      <c r="AD4933" s="82"/>
      <c r="AE4933" s="89"/>
      <c r="AI4933" s="130"/>
      <c r="AJ4933" s="131"/>
      <c r="AK4933" s="130"/>
      <c r="AL4933" s="131"/>
      <c r="AM4933" s="130"/>
      <c r="AN4933" s="131"/>
      <c r="AO4933" s="130"/>
      <c r="AP4933" s="132"/>
      <c r="AY4933" s="133"/>
      <c r="BC4933" s="97"/>
      <c r="BD4933" s="97"/>
      <c r="BE4933" s="97"/>
      <c r="BF4933" s="97"/>
      <c r="BG4933" s="97"/>
    </row>
    <row r="4934" spans="9:59">
      <c r="I4934" s="80"/>
      <c r="J4934" s="81"/>
      <c r="K4934" s="82"/>
      <c r="L4934" s="83"/>
      <c r="M4934" s="84"/>
      <c r="N4934" s="85"/>
      <c r="O4934" s="82"/>
      <c r="P4934" s="86"/>
      <c r="S4934" s="88"/>
      <c r="T4934" s="82"/>
      <c r="U4934" s="88"/>
      <c r="V4934" s="82"/>
      <c r="W4934" s="88"/>
      <c r="X4934" s="82"/>
      <c r="Y4934" s="88"/>
      <c r="Z4934" s="82"/>
      <c r="AA4934" s="88"/>
      <c r="AB4934" s="82"/>
      <c r="AC4934" s="88"/>
      <c r="AD4934" s="82"/>
      <c r="AE4934" s="89"/>
      <c r="AI4934" s="130"/>
      <c r="AJ4934" s="131"/>
      <c r="AK4934" s="130"/>
      <c r="AL4934" s="131"/>
      <c r="AM4934" s="130"/>
      <c r="AN4934" s="131"/>
      <c r="AO4934" s="130"/>
      <c r="AP4934" s="132"/>
      <c r="AY4934" s="133"/>
      <c r="BC4934" s="97"/>
      <c r="BD4934" s="97"/>
      <c r="BE4934" s="97"/>
      <c r="BF4934" s="97"/>
      <c r="BG4934" s="97"/>
    </row>
    <row r="4935" spans="9:59">
      <c r="I4935" s="80"/>
      <c r="J4935" s="81"/>
      <c r="K4935" s="82"/>
      <c r="L4935" s="83"/>
      <c r="M4935" s="84"/>
      <c r="N4935" s="85"/>
      <c r="O4935" s="82"/>
      <c r="P4935" s="86"/>
      <c r="S4935" s="88"/>
      <c r="T4935" s="82"/>
      <c r="U4935" s="88"/>
      <c r="V4935" s="82"/>
      <c r="W4935" s="88"/>
      <c r="X4935" s="82"/>
      <c r="Y4935" s="88"/>
      <c r="Z4935" s="82"/>
      <c r="AA4935" s="88"/>
      <c r="AB4935" s="82"/>
      <c r="AC4935" s="88"/>
      <c r="AD4935" s="82"/>
      <c r="AE4935" s="89"/>
      <c r="AI4935" s="130"/>
      <c r="AJ4935" s="131"/>
      <c r="AK4935" s="130"/>
      <c r="AL4935" s="131"/>
      <c r="AM4935" s="130"/>
      <c r="AN4935" s="131"/>
      <c r="AO4935" s="130"/>
      <c r="AP4935" s="132"/>
      <c r="AY4935" s="133"/>
      <c r="BC4935" s="97"/>
      <c r="BD4935" s="97"/>
      <c r="BE4935" s="97"/>
      <c r="BF4935" s="97"/>
      <c r="BG4935" s="97"/>
    </row>
    <row r="4936" spans="9:59">
      <c r="I4936" s="80"/>
      <c r="J4936" s="81"/>
      <c r="K4936" s="82"/>
      <c r="L4936" s="83"/>
      <c r="M4936" s="84"/>
      <c r="N4936" s="85"/>
      <c r="O4936" s="82"/>
      <c r="P4936" s="86"/>
      <c r="S4936" s="88"/>
      <c r="T4936" s="82"/>
      <c r="U4936" s="88"/>
      <c r="V4936" s="82"/>
      <c r="W4936" s="88"/>
      <c r="X4936" s="82"/>
      <c r="Y4936" s="88"/>
      <c r="Z4936" s="82"/>
      <c r="AA4936" s="88"/>
      <c r="AB4936" s="82"/>
      <c r="AC4936" s="88"/>
      <c r="AD4936" s="82"/>
      <c r="AE4936" s="89"/>
      <c r="AI4936" s="130"/>
      <c r="AJ4936" s="131"/>
      <c r="AK4936" s="130"/>
      <c r="AL4936" s="131"/>
      <c r="AM4936" s="130"/>
      <c r="AN4936" s="131"/>
      <c r="AO4936" s="130"/>
      <c r="AP4936" s="132"/>
      <c r="AY4936" s="133"/>
      <c r="BC4936" s="97"/>
      <c r="BD4936" s="97"/>
      <c r="BE4936" s="97"/>
      <c r="BF4936" s="97"/>
      <c r="BG4936" s="97"/>
    </row>
    <row r="4937" spans="9:59">
      <c r="I4937" s="80"/>
      <c r="J4937" s="81"/>
      <c r="K4937" s="82"/>
      <c r="L4937" s="83"/>
      <c r="M4937" s="84"/>
      <c r="N4937" s="85"/>
      <c r="O4937" s="82"/>
      <c r="P4937" s="86"/>
      <c r="S4937" s="88"/>
      <c r="T4937" s="82"/>
      <c r="U4937" s="88"/>
      <c r="V4937" s="82"/>
      <c r="W4937" s="88"/>
      <c r="X4937" s="82"/>
      <c r="Y4937" s="88"/>
      <c r="Z4937" s="82"/>
      <c r="AA4937" s="88"/>
      <c r="AB4937" s="82"/>
      <c r="AC4937" s="88"/>
      <c r="AD4937" s="82"/>
      <c r="AE4937" s="89"/>
      <c r="AI4937" s="130"/>
      <c r="AJ4937" s="131"/>
      <c r="AK4937" s="130"/>
      <c r="AL4937" s="131"/>
      <c r="AM4937" s="130"/>
      <c r="AN4937" s="131"/>
      <c r="AO4937" s="130"/>
      <c r="AP4937" s="132"/>
      <c r="AY4937" s="133"/>
      <c r="BC4937" s="97"/>
      <c r="BD4937" s="97"/>
      <c r="BE4937" s="97"/>
      <c r="BF4937" s="97"/>
      <c r="BG4937" s="97"/>
    </row>
    <row r="4938" spans="9:59">
      <c r="I4938" s="80"/>
      <c r="J4938" s="81"/>
      <c r="K4938" s="82"/>
      <c r="L4938" s="83"/>
      <c r="M4938" s="84"/>
      <c r="N4938" s="85"/>
      <c r="O4938" s="82"/>
      <c r="P4938" s="86"/>
      <c r="S4938" s="88"/>
      <c r="T4938" s="82"/>
      <c r="U4938" s="88"/>
      <c r="V4938" s="82"/>
      <c r="W4938" s="88"/>
      <c r="X4938" s="82"/>
      <c r="Y4938" s="88"/>
      <c r="Z4938" s="82"/>
      <c r="AA4938" s="88"/>
      <c r="AB4938" s="82"/>
      <c r="AC4938" s="88"/>
      <c r="AD4938" s="82"/>
      <c r="AE4938" s="89"/>
      <c r="AI4938" s="130"/>
      <c r="AJ4938" s="131"/>
      <c r="AK4938" s="130"/>
      <c r="AL4938" s="131"/>
      <c r="AM4938" s="130"/>
      <c r="AN4938" s="131"/>
      <c r="AO4938" s="130"/>
      <c r="AP4938" s="132"/>
      <c r="AY4938" s="133"/>
      <c r="BC4938" s="97"/>
      <c r="BD4938" s="97"/>
      <c r="BE4938" s="97"/>
      <c r="BF4938" s="97"/>
      <c r="BG4938" s="97"/>
    </row>
    <row r="4939" spans="9:59">
      <c r="I4939" s="80"/>
      <c r="J4939" s="81"/>
      <c r="K4939" s="82"/>
      <c r="L4939" s="83"/>
      <c r="M4939" s="84"/>
      <c r="N4939" s="85"/>
      <c r="O4939" s="82"/>
      <c r="P4939" s="86"/>
      <c r="S4939" s="88"/>
      <c r="T4939" s="82"/>
      <c r="U4939" s="88"/>
      <c r="V4939" s="82"/>
      <c r="W4939" s="88"/>
      <c r="X4939" s="82"/>
      <c r="Y4939" s="88"/>
      <c r="Z4939" s="82"/>
      <c r="AA4939" s="88"/>
      <c r="AB4939" s="82"/>
      <c r="AC4939" s="88"/>
      <c r="AD4939" s="82"/>
      <c r="AE4939" s="89"/>
      <c r="AI4939" s="130"/>
      <c r="AJ4939" s="131"/>
      <c r="AK4939" s="130"/>
      <c r="AL4939" s="131"/>
      <c r="AM4939" s="130"/>
      <c r="AN4939" s="131"/>
      <c r="AO4939" s="130"/>
      <c r="AP4939" s="132"/>
      <c r="AY4939" s="133"/>
      <c r="BC4939" s="97"/>
      <c r="BD4939" s="97"/>
      <c r="BE4939" s="97"/>
      <c r="BF4939" s="97"/>
      <c r="BG4939" s="97"/>
    </row>
    <row r="4940" spans="9:59">
      <c r="I4940" s="80"/>
      <c r="J4940" s="81"/>
      <c r="K4940" s="82"/>
      <c r="L4940" s="83"/>
      <c r="M4940" s="84"/>
      <c r="N4940" s="85"/>
      <c r="O4940" s="82"/>
      <c r="P4940" s="86"/>
      <c r="S4940" s="88"/>
      <c r="T4940" s="82"/>
      <c r="U4940" s="88"/>
      <c r="V4940" s="82"/>
      <c r="W4940" s="88"/>
      <c r="X4940" s="82"/>
      <c r="Y4940" s="88"/>
      <c r="Z4940" s="82"/>
      <c r="AA4940" s="88"/>
      <c r="AB4940" s="82"/>
      <c r="AC4940" s="88"/>
      <c r="AD4940" s="82"/>
      <c r="AE4940" s="89"/>
      <c r="AI4940" s="130"/>
      <c r="AJ4940" s="131"/>
      <c r="AK4940" s="130"/>
      <c r="AL4940" s="131"/>
      <c r="AM4940" s="130"/>
      <c r="AN4940" s="131"/>
      <c r="AO4940" s="130"/>
      <c r="AP4940" s="132"/>
      <c r="AY4940" s="133"/>
      <c r="BC4940" s="97"/>
      <c r="BD4940" s="97"/>
      <c r="BE4940" s="97"/>
      <c r="BF4940" s="97"/>
      <c r="BG4940" s="97"/>
    </row>
    <row r="4941" spans="9:59">
      <c r="I4941" s="80"/>
      <c r="J4941" s="81"/>
      <c r="K4941" s="82"/>
      <c r="L4941" s="83"/>
      <c r="M4941" s="84"/>
      <c r="N4941" s="85"/>
      <c r="O4941" s="82"/>
      <c r="P4941" s="86"/>
      <c r="S4941" s="88"/>
      <c r="T4941" s="82"/>
      <c r="U4941" s="88"/>
      <c r="V4941" s="82"/>
      <c r="W4941" s="88"/>
      <c r="X4941" s="82"/>
      <c r="Y4941" s="88"/>
      <c r="Z4941" s="82"/>
      <c r="AA4941" s="88"/>
      <c r="AB4941" s="82"/>
      <c r="AC4941" s="88"/>
      <c r="AD4941" s="82"/>
      <c r="AE4941" s="89"/>
      <c r="AI4941" s="130"/>
      <c r="AJ4941" s="131"/>
      <c r="AK4941" s="130"/>
      <c r="AL4941" s="131"/>
      <c r="AM4941" s="130"/>
      <c r="AN4941" s="131"/>
      <c r="AO4941" s="130"/>
      <c r="AP4941" s="132"/>
      <c r="AY4941" s="133"/>
      <c r="BC4941" s="97"/>
      <c r="BD4941" s="97"/>
      <c r="BE4941" s="97"/>
      <c r="BF4941" s="97"/>
      <c r="BG4941" s="97"/>
    </row>
    <row r="4942" spans="9:59">
      <c r="I4942" s="80"/>
      <c r="J4942" s="81"/>
      <c r="K4942" s="82"/>
      <c r="L4942" s="83"/>
      <c r="M4942" s="84"/>
      <c r="N4942" s="85"/>
      <c r="O4942" s="82"/>
      <c r="P4942" s="86"/>
      <c r="S4942" s="88"/>
      <c r="T4942" s="82"/>
      <c r="U4942" s="88"/>
      <c r="V4942" s="82"/>
      <c r="W4942" s="88"/>
      <c r="X4942" s="82"/>
      <c r="Y4942" s="88"/>
      <c r="Z4942" s="82"/>
      <c r="AA4942" s="88"/>
      <c r="AB4942" s="82"/>
      <c r="AC4942" s="88"/>
      <c r="AD4942" s="82"/>
      <c r="AE4942" s="89"/>
      <c r="AI4942" s="130"/>
      <c r="AJ4942" s="131"/>
      <c r="AK4942" s="130"/>
      <c r="AL4942" s="131"/>
      <c r="AM4942" s="130"/>
      <c r="AN4942" s="131"/>
      <c r="AO4942" s="130"/>
      <c r="AP4942" s="132"/>
      <c r="AY4942" s="133"/>
      <c r="BC4942" s="97"/>
      <c r="BD4942" s="97"/>
      <c r="BE4942" s="97"/>
      <c r="BF4942" s="97"/>
      <c r="BG4942" s="97"/>
    </row>
    <row r="4943" spans="9:59">
      <c r="I4943" s="80"/>
      <c r="J4943" s="81"/>
      <c r="K4943" s="82"/>
      <c r="L4943" s="83"/>
      <c r="M4943" s="84"/>
      <c r="N4943" s="85"/>
      <c r="O4943" s="82"/>
      <c r="P4943" s="86"/>
      <c r="S4943" s="88"/>
      <c r="T4943" s="82"/>
      <c r="U4943" s="88"/>
      <c r="V4943" s="82"/>
      <c r="W4943" s="88"/>
      <c r="X4943" s="82"/>
      <c r="Y4943" s="88"/>
      <c r="Z4943" s="82"/>
      <c r="AA4943" s="88"/>
      <c r="AB4943" s="82"/>
      <c r="AC4943" s="88"/>
      <c r="AD4943" s="82"/>
      <c r="AE4943" s="89"/>
      <c r="AI4943" s="130"/>
      <c r="AJ4943" s="131"/>
      <c r="AK4943" s="130"/>
      <c r="AL4943" s="131"/>
      <c r="AM4943" s="130"/>
      <c r="AN4943" s="131"/>
      <c r="AO4943" s="130"/>
      <c r="AP4943" s="132"/>
      <c r="AY4943" s="133"/>
      <c r="BC4943" s="97"/>
      <c r="BD4943" s="97"/>
      <c r="BE4943" s="97"/>
      <c r="BF4943" s="97"/>
      <c r="BG4943" s="97"/>
    </row>
    <row r="4944" spans="9:59">
      <c r="I4944" s="80"/>
      <c r="J4944" s="81"/>
      <c r="K4944" s="82"/>
      <c r="L4944" s="83"/>
      <c r="M4944" s="84"/>
      <c r="N4944" s="85"/>
      <c r="O4944" s="82"/>
      <c r="P4944" s="86"/>
      <c r="S4944" s="88"/>
      <c r="T4944" s="82"/>
      <c r="U4944" s="88"/>
      <c r="V4944" s="82"/>
      <c r="W4944" s="88"/>
      <c r="X4944" s="82"/>
      <c r="Y4944" s="88"/>
      <c r="Z4944" s="82"/>
      <c r="AA4944" s="88"/>
      <c r="AB4944" s="82"/>
      <c r="AC4944" s="88"/>
      <c r="AD4944" s="82"/>
      <c r="AE4944" s="89"/>
      <c r="AI4944" s="130"/>
      <c r="AJ4944" s="131"/>
      <c r="AK4944" s="130"/>
      <c r="AL4944" s="131"/>
      <c r="AM4944" s="130"/>
      <c r="AN4944" s="131"/>
      <c r="AO4944" s="130"/>
      <c r="AP4944" s="132"/>
      <c r="AY4944" s="133"/>
      <c r="BC4944" s="97"/>
      <c r="BD4944" s="97"/>
      <c r="BE4944" s="97"/>
      <c r="BF4944" s="97"/>
      <c r="BG4944" s="97"/>
    </row>
    <row r="4945" spans="9:59">
      <c r="I4945" s="80"/>
      <c r="J4945" s="81"/>
      <c r="K4945" s="82"/>
      <c r="L4945" s="83"/>
      <c r="M4945" s="84"/>
      <c r="N4945" s="85"/>
      <c r="O4945" s="82"/>
      <c r="P4945" s="86"/>
      <c r="S4945" s="88"/>
      <c r="T4945" s="82"/>
      <c r="U4945" s="88"/>
      <c r="V4945" s="82"/>
      <c r="W4945" s="88"/>
      <c r="X4945" s="82"/>
      <c r="Y4945" s="88"/>
      <c r="Z4945" s="82"/>
      <c r="AA4945" s="88"/>
      <c r="AB4945" s="82"/>
      <c r="AC4945" s="88"/>
      <c r="AD4945" s="82"/>
      <c r="AE4945" s="89"/>
      <c r="AI4945" s="130"/>
      <c r="AJ4945" s="131"/>
      <c r="AK4945" s="130"/>
      <c r="AL4945" s="131"/>
      <c r="AM4945" s="130"/>
      <c r="AN4945" s="131"/>
      <c r="AO4945" s="130"/>
      <c r="AP4945" s="132"/>
      <c r="AY4945" s="133"/>
      <c r="BC4945" s="97"/>
      <c r="BD4945" s="97"/>
      <c r="BE4945" s="97"/>
      <c r="BF4945" s="97"/>
      <c r="BG4945" s="97"/>
    </row>
    <row r="4946" spans="9:59">
      <c r="I4946" s="80"/>
      <c r="J4946" s="81"/>
      <c r="K4946" s="82"/>
      <c r="L4946" s="83"/>
      <c r="M4946" s="84"/>
      <c r="N4946" s="85"/>
      <c r="O4946" s="82"/>
      <c r="P4946" s="86"/>
      <c r="S4946" s="88"/>
      <c r="T4946" s="82"/>
      <c r="U4946" s="88"/>
      <c r="V4946" s="82"/>
      <c r="W4946" s="88"/>
      <c r="X4946" s="82"/>
      <c r="Y4946" s="88"/>
      <c r="Z4946" s="82"/>
      <c r="AA4946" s="88"/>
      <c r="AB4946" s="82"/>
      <c r="AC4946" s="88"/>
      <c r="AD4946" s="82"/>
      <c r="AE4946" s="89"/>
      <c r="AI4946" s="130"/>
      <c r="AJ4946" s="131"/>
      <c r="AK4946" s="130"/>
      <c r="AL4946" s="131"/>
      <c r="AM4946" s="130"/>
      <c r="AN4946" s="131"/>
      <c r="AO4946" s="130"/>
      <c r="AP4946" s="132"/>
      <c r="AY4946" s="133"/>
      <c r="BC4946" s="97"/>
      <c r="BD4946" s="97"/>
      <c r="BE4946" s="97"/>
      <c r="BF4946" s="97"/>
      <c r="BG4946" s="97"/>
    </row>
    <row r="4947" spans="9:59">
      <c r="I4947" s="80"/>
      <c r="J4947" s="81"/>
      <c r="K4947" s="82"/>
      <c r="L4947" s="83"/>
      <c r="M4947" s="84"/>
      <c r="N4947" s="85"/>
      <c r="O4947" s="82"/>
      <c r="P4947" s="86"/>
      <c r="S4947" s="88"/>
      <c r="T4947" s="82"/>
      <c r="U4947" s="88"/>
      <c r="V4947" s="82"/>
      <c r="W4947" s="88"/>
      <c r="X4947" s="82"/>
      <c r="Y4947" s="88"/>
      <c r="Z4947" s="82"/>
      <c r="AA4947" s="88"/>
      <c r="AB4947" s="82"/>
      <c r="AC4947" s="88"/>
      <c r="AD4947" s="82"/>
      <c r="AE4947" s="89"/>
      <c r="AI4947" s="130"/>
      <c r="AJ4947" s="131"/>
      <c r="AK4947" s="130"/>
      <c r="AL4947" s="131"/>
      <c r="AM4947" s="130"/>
      <c r="AN4947" s="131"/>
      <c r="AO4947" s="130"/>
      <c r="AP4947" s="132"/>
      <c r="AY4947" s="133"/>
      <c r="BC4947" s="97"/>
      <c r="BD4947" s="97"/>
      <c r="BE4947" s="97"/>
      <c r="BF4947" s="97"/>
      <c r="BG4947" s="97"/>
    </row>
    <row r="4948" spans="9:59">
      <c r="I4948" s="80"/>
      <c r="J4948" s="81"/>
      <c r="K4948" s="82"/>
      <c r="L4948" s="83"/>
      <c r="M4948" s="84"/>
      <c r="N4948" s="85"/>
      <c r="O4948" s="82"/>
      <c r="P4948" s="86"/>
      <c r="S4948" s="88"/>
      <c r="T4948" s="82"/>
      <c r="U4948" s="88"/>
      <c r="V4948" s="82"/>
      <c r="W4948" s="88"/>
      <c r="X4948" s="82"/>
      <c r="Y4948" s="88"/>
      <c r="Z4948" s="82"/>
      <c r="AA4948" s="88"/>
      <c r="AB4948" s="82"/>
      <c r="AC4948" s="88"/>
      <c r="AD4948" s="82"/>
      <c r="AE4948" s="89"/>
      <c r="AI4948" s="130"/>
      <c r="AJ4948" s="131"/>
      <c r="AK4948" s="130"/>
      <c r="AL4948" s="131"/>
      <c r="AM4948" s="130"/>
      <c r="AN4948" s="131"/>
      <c r="AO4948" s="130"/>
      <c r="AP4948" s="132"/>
      <c r="AY4948" s="133"/>
      <c r="BC4948" s="97"/>
      <c r="BD4948" s="97"/>
      <c r="BE4948" s="97"/>
      <c r="BF4948" s="97"/>
      <c r="BG4948" s="97"/>
    </row>
    <row r="4949" spans="9:59">
      <c r="I4949" s="80"/>
      <c r="J4949" s="81"/>
      <c r="K4949" s="82"/>
      <c r="L4949" s="83"/>
      <c r="M4949" s="84"/>
      <c r="N4949" s="85"/>
      <c r="O4949" s="82"/>
      <c r="P4949" s="86"/>
      <c r="S4949" s="88"/>
      <c r="T4949" s="82"/>
      <c r="U4949" s="88"/>
      <c r="V4949" s="82"/>
      <c r="W4949" s="88"/>
      <c r="X4949" s="82"/>
      <c r="Y4949" s="88"/>
      <c r="Z4949" s="82"/>
      <c r="AA4949" s="88"/>
      <c r="AB4949" s="82"/>
      <c r="AC4949" s="88"/>
      <c r="AD4949" s="82"/>
      <c r="AE4949" s="89"/>
      <c r="AI4949" s="130"/>
      <c r="AJ4949" s="131"/>
      <c r="AK4949" s="130"/>
      <c r="AL4949" s="131"/>
      <c r="AM4949" s="130"/>
      <c r="AN4949" s="131"/>
      <c r="AO4949" s="130"/>
      <c r="AP4949" s="132"/>
      <c r="AY4949" s="133"/>
      <c r="BC4949" s="97"/>
      <c r="BD4949" s="97"/>
      <c r="BE4949" s="97"/>
      <c r="BF4949" s="97"/>
      <c r="BG4949" s="97"/>
    </row>
    <row r="4950" spans="9:59">
      <c r="I4950" s="80"/>
      <c r="J4950" s="81"/>
      <c r="K4950" s="82"/>
      <c r="L4950" s="83"/>
      <c r="M4950" s="84"/>
      <c r="N4950" s="85"/>
      <c r="O4950" s="82"/>
      <c r="P4950" s="86"/>
      <c r="S4950" s="88"/>
      <c r="T4950" s="82"/>
      <c r="U4950" s="88"/>
      <c r="V4950" s="82"/>
      <c r="W4950" s="88"/>
      <c r="X4950" s="82"/>
      <c r="Y4950" s="88"/>
      <c r="Z4950" s="82"/>
      <c r="AA4950" s="88"/>
      <c r="AB4950" s="82"/>
      <c r="AC4950" s="88"/>
      <c r="AD4950" s="82"/>
      <c r="AE4950" s="89"/>
      <c r="AI4950" s="130"/>
      <c r="AJ4950" s="131"/>
      <c r="AK4950" s="130"/>
      <c r="AL4950" s="131"/>
      <c r="AM4950" s="130"/>
      <c r="AN4950" s="131"/>
      <c r="AO4950" s="130"/>
      <c r="AP4950" s="132"/>
      <c r="AY4950" s="133"/>
      <c r="BC4950" s="97"/>
      <c r="BD4950" s="97"/>
      <c r="BE4950" s="97"/>
      <c r="BF4950" s="97"/>
      <c r="BG4950" s="97"/>
    </row>
    <row r="4951" spans="9:59">
      <c r="I4951" s="80"/>
      <c r="J4951" s="81"/>
      <c r="K4951" s="82"/>
      <c r="L4951" s="83"/>
      <c r="M4951" s="84"/>
      <c r="N4951" s="85"/>
      <c r="O4951" s="82"/>
      <c r="P4951" s="86"/>
      <c r="S4951" s="88"/>
      <c r="T4951" s="82"/>
      <c r="U4951" s="88"/>
      <c r="V4951" s="82"/>
      <c r="W4951" s="88"/>
      <c r="X4951" s="82"/>
      <c r="Y4951" s="88"/>
      <c r="Z4951" s="82"/>
      <c r="AA4951" s="88"/>
      <c r="AB4951" s="82"/>
      <c r="AC4951" s="88"/>
      <c r="AD4951" s="82"/>
      <c r="AE4951" s="89"/>
      <c r="AI4951" s="130"/>
      <c r="AJ4951" s="131"/>
      <c r="AK4951" s="130"/>
      <c r="AL4951" s="131"/>
      <c r="AM4951" s="130"/>
      <c r="AN4951" s="131"/>
      <c r="AO4951" s="130"/>
      <c r="AP4951" s="132"/>
      <c r="AY4951" s="133"/>
      <c r="BC4951" s="97"/>
      <c r="BD4951" s="97"/>
      <c r="BE4951" s="97"/>
      <c r="BF4951" s="97"/>
      <c r="BG4951" s="97"/>
    </row>
    <row r="4952" spans="9:59">
      <c r="I4952" s="80"/>
      <c r="J4952" s="81"/>
      <c r="K4952" s="82"/>
      <c r="L4952" s="83"/>
      <c r="M4952" s="84"/>
      <c r="N4952" s="85"/>
      <c r="O4952" s="82"/>
      <c r="P4952" s="86"/>
      <c r="S4952" s="88"/>
      <c r="T4952" s="82"/>
      <c r="U4952" s="88"/>
      <c r="V4952" s="82"/>
      <c r="W4952" s="88"/>
      <c r="X4952" s="82"/>
      <c r="Y4952" s="88"/>
      <c r="Z4952" s="82"/>
      <c r="AA4952" s="88"/>
      <c r="AB4952" s="82"/>
      <c r="AC4952" s="88"/>
      <c r="AD4952" s="82"/>
      <c r="AE4952" s="89"/>
      <c r="AI4952" s="130"/>
      <c r="AJ4952" s="131"/>
      <c r="AK4952" s="130"/>
      <c r="AL4952" s="131"/>
      <c r="AM4952" s="130"/>
      <c r="AN4952" s="131"/>
      <c r="AO4952" s="130"/>
      <c r="AP4952" s="132"/>
      <c r="AY4952" s="133"/>
      <c r="BC4952" s="97"/>
      <c r="BD4952" s="97"/>
      <c r="BE4952" s="97"/>
      <c r="BF4952" s="97"/>
      <c r="BG4952" s="97"/>
    </row>
    <row r="4953" spans="9:59">
      <c r="I4953" s="80"/>
      <c r="J4953" s="81"/>
      <c r="K4953" s="82"/>
      <c r="L4953" s="83"/>
      <c r="M4953" s="84"/>
      <c r="N4953" s="85"/>
      <c r="O4953" s="82"/>
      <c r="P4953" s="86"/>
      <c r="S4953" s="88"/>
      <c r="T4953" s="82"/>
      <c r="U4953" s="88"/>
      <c r="V4953" s="82"/>
      <c r="W4953" s="88"/>
      <c r="X4953" s="82"/>
      <c r="Y4953" s="88"/>
      <c r="Z4953" s="82"/>
      <c r="AA4953" s="88"/>
      <c r="AB4953" s="82"/>
      <c r="AC4953" s="88"/>
      <c r="AD4953" s="82"/>
      <c r="AE4953" s="89"/>
      <c r="AI4953" s="130"/>
      <c r="AJ4953" s="131"/>
      <c r="AK4953" s="130"/>
      <c r="AL4953" s="131"/>
      <c r="AM4953" s="130"/>
      <c r="AN4953" s="131"/>
      <c r="AO4953" s="130"/>
      <c r="AP4953" s="132"/>
      <c r="AY4953" s="133"/>
      <c r="BC4953" s="97"/>
      <c r="BD4953" s="97"/>
      <c r="BE4953" s="97"/>
      <c r="BF4953" s="97"/>
      <c r="BG4953" s="97"/>
    </row>
    <row r="4954" spans="9:59">
      <c r="I4954" s="80"/>
      <c r="J4954" s="81"/>
      <c r="K4954" s="82"/>
      <c r="L4954" s="83"/>
      <c r="M4954" s="84"/>
      <c r="N4954" s="85"/>
      <c r="O4954" s="82"/>
      <c r="P4954" s="86"/>
      <c r="S4954" s="88"/>
      <c r="T4954" s="82"/>
      <c r="U4954" s="88"/>
      <c r="V4954" s="82"/>
      <c r="W4954" s="88"/>
      <c r="X4954" s="82"/>
      <c r="Y4954" s="88"/>
      <c r="Z4954" s="82"/>
      <c r="AA4954" s="88"/>
      <c r="AB4954" s="82"/>
      <c r="AC4954" s="88"/>
      <c r="AD4954" s="82"/>
      <c r="AE4954" s="89"/>
      <c r="AI4954" s="130"/>
      <c r="AJ4954" s="131"/>
      <c r="AK4954" s="130"/>
      <c r="AL4954" s="131"/>
      <c r="AM4954" s="130"/>
      <c r="AN4954" s="131"/>
      <c r="AO4954" s="130"/>
      <c r="AP4954" s="132"/>
      <c r="AY4954" s="133"/>
      <c r="BC4954" s="97"/>
      <c r="BD4954" s="97"/>
      <c r="BE4954" s="97"/>
      <c r="BF4954" s="97"/>
      <c r="BG4954" s="97"/>
    </row>
    <row r="4955" spans="9:59">
      <c r="I4955" s="80"/>
      <c r="J4955" s="81"/>
      <c r="K4955" s="82"/>
      <c r="L4955" s="83"/>
      <c r="M4955" s="84"/>
      <c r="N4955" s="85"/>
      <c r="O4955" s="82"/>
      <c r="P4955" s="86"/>
      <c r="S4955" s="88"/>
      <c r="T4955" s="82"/>
      <c r="U4955" s="88"/>
      <c r="V4955" s="82"/>
      <c r="W4955" s="88"/>
      <c r="X4955" s="82"/>
      <c r="Y4955" s="88"/>
      <c r="Z4955" s="82"/>
      <c r="AA4955" s="88"/>
      <c r="AB4955" s="82"/>
      <c r="AC4955" s="88"/>
      <c r="AD4955" s="82"/>
      <c r="AE4955" s="89"/>
      <c r="AI4955" s="130"/>
      <c r="AJ4955" s="131"/>
      <c r="AK4955" s="130"/>
      <c r="AL4955" s="131"/>
      <c r="AM4955" s="130"/>
      <c r="AN4955" s="131"/>
      <c r="AO4955" s="130"/>
      <c r="AP4955" s="132"/>
      <c r="AY4955" s="133"/>
      <c r="BC4955" s="97"/>
      <c r="BD4955" s="97"/>
      <c r="BE4955" s="97"/>
      <c r="BF4955" s="97"/>
      <c r="BG4955" s="97"/>
    </row>
    <row r="4956" spans="9:59">
      <c r="I4956" s="80"/>
      <c r="J4956" s="81"/>
      <c r="K4956" s="82"/>
      <c r="L4956" s="83"/>
      <c r="M4956" s="84"/>
      <c r="N4956" s="85"/>
      <c r="O4956" s="82"/>
      <c r="P4956" s="86"/>
      <c r="S4956" s="88"/>
      <c r="T4956" s="82"/>
      <c r="U4956" s="88"/>
      <c r="V4956" s="82"/>
      <c r="W4956" s="88"/>
      <c r="X4956" s="82"/>
      <c r="Y4956" s="88"/>
      <c r="Z4956" s="82"/>
      <c r="AA4956" s="88"/>
      <c r="AB4956" s="82"/>
      <c r="AC4956" s="88"/>
      <c r="AD4956" s="82"/>
      <c r="AE4956" s="89"/>
      <c r="AI4956" s="130"/>
      <c r="AJ4956" s="131"/>
      <c r="AK4956" s="130"/>
      <c r="AL4956" s="131"/>
      <c r="AM4956" s="130"/>
      <c r="AN4956" s="131"/>
      <c r="AO4956" s="130"/>
      <c r="AP4956" s="132"/>
      <c r="AY4956" s="133"/>
      <c r="BC4956" s="97"/>
      <c r="BD4956" s="97"/>
      <c r="BE4956" s="97"/>
      <c r="BF4956" s="97"/>
      <c r="BG4956" s="97"/>
    </row>
    <row r="4957" spans="9:59">
      <c r="I4957" s="80"/>
      <c r="J4957" s="81"/>
      <c r="K4957" s="82"/>
      <c r="L4957" s="83"/>
      <c r="M4957" s="84"/>
      <c r="N4957" s="85"/>
      <c r="O4957" s="82"/>
      <c r="P4957" s="86"/>
      <c r="S4957" s="88"/>
      <c r="T4957" s="82"/>
      <c r="U4957" s="88"/>
      <c r="V4957" s="82"/>
      <c r="W4957" s="88"/>
      <c r="X4957" s="82"/>
      <c r="Y4957" s="88"/>
      <c r="Z4957" s="82"/>
      <c r="AA4957" s="88"/>
      <c r="AB4957" s="82"/>
      <c r="AC4957" s="88"/>
      <c r="AD4957" s="82"/>
      <c r="AE4957" s="89"/>
      <c r="AI4957" s="130"/>
      <c r="AJ4957" s="131"/>
      <c r="AK4957" s="130"/>
      <c r="AL4957" s="131"/>
      <c r="AM4957" s="130"/>
      <c r="AN4957" s="131"/>
      <c r="AO4957" s="130"/>
      <c r="AP4957" s="132"/>
      <c r="AY4957" s="133"/>
      <c r="BC4957" s="97"/>
      <c r="BD4957" s="97"/>
      <c r="BE4957" s="97"/>
      <c r="BF4957" s="97"/>
      <c r="BG4957" s="97"/>
    </row>
    <row r="4958" spans="9:59">
      <c r="I4958" s="80"/>
      <c r="J4958" s="81"/>
      <c r="K4958" s="82"/>
      <c r="L4958" s="83"/>
      <c r="M4958" s="84"/>
      <c r="N4958" s="85"/>
      <c r="O4958" s="82"/>
      <c r="P4958" s="86"/>
      <c r="S4958" s="88"/>
      <c r="T4958" s="82"/>
      <c r="U4958" s="88"/>
      <c r="V4958" s="82"/>
      <c r="W4958" s="88"/>
      <c r="X4958" s="82"/>
      <c r="Y4958" s="88"/>
      <c r="Z4958" s="82"/>
      <c r="AA4958" s="88"/>
      <c r="AB4958" s="82"/>
      <c r="AC4958" s="88"/>
      <c r="AD4958" s="82"/>
      <c r="AE4958" s="89"/>
      <c r="AI4958" s="130"/>
      <c r="AJ4958" s="131"/>
      <c r="AK4958" s="130"/>
      <c r="AL4958" s="131"/>
      <c r="AM4958" s="130"/>
      <c r="AN4958" s="131"/>
      <c r="AO4958" s="130"/>
      <c r="AP4958" s="132"/>
      <c r="AY4958" s="133"/>
      <c r="BC4958" s="97"/>
      <c r="BD4958" s="97"/>
      <c r="BE4958" s="97"/>
      <c r="BF4958" s="97"/>
      <c r="BG4958" s="97"/>
    </row>
    <row r="4959" spans="9:59">
      <c r="I4959" s="80"/>
      <c r="J4959" s="81"/>
      <c r="K4959" s="82"/>
      <c r="L4959" s="83"/>
      <c r="M4959" s="84"/>
      <c r="N4959" s="85"/>
      <c r="O4959" s="82"/>
      <c r="P4959" s="86"/>
      <c r="S4959" s="88"/>
      <c r="T4959" s="82"/>
      <c r="U4959" s="88"/>
      <c r="V4959" s="82"/>
      <c r="W4959" s="88"/>
      <c r="X4959" s="82"/>
      <c r="Y4959" s="88"/>
      <c r="Z4959" s="82"/>
      <c r="AA4959" s="88"/>
      <c r="AB4959" s="82"/>
      <c r="AC4959" s="88"/>
      <c r="AD4959" s="82"/>
      <c r="AE4959" s="89"/>
      <c r="AI4959" s="130"/>
      <c r="AJ4959" s="131"/>
      <c r="AK4959" s="130"/>
      <c r="AL4959" s="131"/>
      <c r="AM4959" s="130"/>
      <c r="AN4959" s="131"/>
      <c r="AO4959" s="130"/>
      <c r="AP4959" s="132"/>
      <c r="AY4959" s="133"/>
      <c r="BC4959" s="97"/>
      <c r="BD4959" s="97"/>
      <c r="BE4959" s="97"/>
      <c r="BF4959" s="97"/>
      <c r="BG4959" s="97"/>
    </row>
    <row r="4960" spans="9:59">
      <c r="I4960" s="80"/>
      <c r="J4960" s="81"/>
      <c r="K4960" s="82"/>
      <c r="L4960" s="83"/>
      <c r="M4960" s="84"/>
      <c r="N4960" s="85"/>
      <c r="O4960" s="82"/>
      <c r="P4960" s="86"/>
      <c r="S4960" s="88"/>
      <c r="T4960" s="82"/>
      <c r="U4960" s="88"/>
      <c r="V4960" s="82"/>
      <c r="W4960" s="88"/>
      <c r="X4960" s="82"/>
      <c r="Y4960" s="88"/>
      <c r="Z4960" s="82"/>
      <c r="AA4960" s="88"/>
      <c r="AB4960" s="82"/>
      <c r="AC4960" s="88"/>
      <c r="AD4960" s="82"/>
      <c r="AE4960" s="89"/>
      <c r="AI4960" s="130"/>
      <c r="AJ4960" s="131"/>
      <c r="AK4960" s="130"/>
      <c r="AL4960" s="131"/>
      <c r="AM4960" s="130"/>
      <c r="AN4960" s="131"/>
      <c r="AO4960" s="130"/>
      <c r="AP4960" s="132"/>
      <c r="AY4960" s="133"/>
      <c r="BC4960" s="97"/>
      <c r="BD4960" s="97"/>
      <c r="BE4960" s="97"/>
      <c r="BF4960" s="97"/>
      <c r="BG4960" s="97"/>
    </row>
    <row r="4961" spans="9:59">
      <c r="I4961" s="80"/>
      <c r="J4961" s="81"/>
      <c r="K4961" s="82"/>
      <c r="L4961" s="83"/>
      <c r="M4961" s="84"/>
      <c r="N4961" s="85"/>
      <c r="O4961" s="82"/>
      <c r="P4961" s="86"/>
      <c r="S4961" s="88"/>
      <c r="T4961" s="82"/>
      <c r="U4961" s="88"/>
      <c r="V4961" s="82"/>
      <c r="W4961" s="88"/>
      <c r="X4961" s="82"/>
      <c r="Y4961" s="88"/>
      <c r="Z4961" s="82"/>
      <c r="AA4961" s="88"/>
      <c r="AB4961" s="82"/>
      <c r="AC4961" s="88"/>
      <c r="AD4961" s="82"/>
      <c r="AE4961" s="89"/>
      <c r="AI4961" s="130"/>
      <c r="AJ4961" s="131"/>
      <c r="AK4961" s="130"/>
      <c r="AL4961" s="131"/>
      <c r="AM4961" s="130"/>
      <c r="AN4961" s="131"/>
      <c r="AO4961" s="130"/>
      <c r="AP4961" s="132"/>
      <c r="AY4961" s="133"/>
      <c r="BC4961" s="97"/>
      <c r="BD4961" s="97"/>
      <c r="BE4961" s="97"/>
      <c r="BF4961" s="97"/>
      <c r="BG4961" s="97"/>
    </row>
    <row r="4962" spans="9:59">
      <c r="I4962" s="80"/>
      <c r="J4962" s="81"/>
      <c r="K4962" s="82"/>
      <c r="L4962" s="83"/>
      <c r="M4962" s="84"/>
      <c r="N4962" s="85"/>
      <c r="O4962" s="82"/>
      <c r="P4962" s="86"/>
      <c r="S4962" s="88"/>
      <c r="T4962" s="82"/>
      <c r="U4962" s="88"/>
      <c r="V4962" s="82"/>
      <c r="W4962" s="88"/>
      <c r="X4962" s="82"/>
      <c r="Y4962" s="88"/>
      <c r="Z4962" s="82"/>
      <c r="AA4962" s="88"/>
      <c r="AB4962" s="82"/>
      <c r="AC4962" s="88"/>
      <c r="AD4962" s="82"/>
      <c r="AE4962" s="89"/>
      <c r="AI4962" s="130"/>
      <c r="AJ4962" s="131"/>
      <c r="AK4962" s="130"/>
      <c r="AL4962" s="131"/>
      <c r="AM4962" s="130"/>
      <c r="AN4962" s="131"/>
      <c r="AO4962" s="130"/>
      <c r="AP4962" s="132"/>
      <c r="AY4962" s="133"/>
      <c r="BC4962" s="97"/>
      <c r="BD4962" s="97"/>
      <c r="BE4962" s="97"/>
      <c r="BF4962" s="97"/>
      <c r="BG4962" s="97"/>
    </row>
    <row r="4963" spans="9:59">
      <c r="I4963" s="80"/>
      <c r="J4963" s="81"/>
      <c r="K4963" s="82"/>
      <c r="L4963" s="83"/>
      <c r="M4963" s="84"/>
      <c r="N4963" s="85"/>
      <c r="O4963" s="82"/>
      <c r="P4963" s="86"/>
      <c r="S4963" s="88"/>
      <c r="T4963" s="82"/>
      <c r="U4963" s="88"/>
      <c r="V4963" s="82"/>
      <c r="W4963" s="88"/>
      <c r="X4963" s="82"/>
      <c r="Y4963" s="88"/>
      <c r="Z4963" s="82"/>
      <c r="AA4963" s="88"/>
      <c r="AB4963" s="82"/>
      <c r="AC4963" s="88"/>
      <c r="AD4963" s="82"/>
      <c r="AE4963" s="89"/>
      <c r="AI4963" s="130"/>
      <c r="AJ4963" s="131"/>
      <c r="AK4963" s="130"/>
      <c r="AL4963" s="131"/>
      <c r="AM4963" s="130"/>
      <c r="AN4963" s="131"/>
      <c r="AO4963" s="130"/>
      <c r="AP4963" s="132"/>
      <c r="AY4963" s="133"/>
      <c r="BC4963" s="97"/>
      <c r="BD4963" s="97"/>
      <c r="BE4963" s="97"/>
      <c r="BF4963" s="97"/>
      <c r="BG4963" s="97"/>
    </row>
    <row r="4964" spans="9:59">
      <c r="I4964" s="80"/>
      <c r="J4964" s="81"/>
      <c r="K4964" s="82"/>
      <c r="L4964" s="83"/>
      <c r="M4964" s="84"/>
      <c r="N4964" s="85"/>
      <c r="O4964" s="82"/>
      <c r="P4964" s="86"/>
      <c r="S4964" s="88"/>
      <c r="T4964" s="82"/>
      <c r="U4964" s="88"/>
      <c r="V4964" s="82"/>
      <c r="W4964" s="88"/>
      <c r="X4964" s="82"/>
      <c r="Y4964" s="88"/>
      <c r="Z4964" s="82"/>
      <c r="AA4964" s="88"/>
      <c r="AB4964" s="82"/>
      <c r="AC4964" s="88"/>
      <c r="AD4964" s="82"/>
      <c r="AE4964" s="89"/>
      <c r="AI4964" s="130"/>
      <c r="AJ4964" s="131"/>
      <c r="AK4964" s="130"/>
      <c r="AL4964" s="131"/>
      <c r="AM4964" s="130"/>
      <c r="AN4964" s="131"/>
      <c r="AO4964" s="130"/>
      <c r="AP4964" s="132"/>
      <c r="AY4964" s="133"/>
      <c r="BC4964" s="97"/>
      <c r="BD4964" s="97"/>
      <c r="BE4964" s="97"/>
      <c r="BF4964" s="97"/>
      <c r="BG4964" s="97"/>
    </row>
    <row r="4965" spans="9:59">
      <c r="I4965" s="80"/>
      <c r="J4965" s="81"/>
      <c r="K4965" s="82"/>
      <c r="L4965" s="83"/>
      <c r="M4965" s="84"/>
      <c r="N4965" s="85"/>
      <c r="O4965" s="82"/>
      <c r="P4965" s="86"/>
      <c r="S4965" s="88"/>
      <c r="T4965" s="82"/>
      <c r="U4965" s="88"/>
      <c r="V4965" s="82"/>
      <c r="W4965" s="88"/>
      <c r="X4965" s="82"/>
      <c r="Y4965" s="88"/>
      <c r="Z4965" s="82"/>
      <c r="AA4965" s="88"/>
      <c r="AB4965" s="82"/>
      <c r="AC4965" s="88"/>
      <c r="AD4965" s="82"/>
      <c r="AE4965" s="89"/>
      <c r="AI4965" s="130"/>
      <c r="AJ4965" s="131"/>
      <c r="AK4965" s="130"/>
      <c r="AL4965" s="131"/>
      <c r="AM4965" s="130"/>
      <c r="AN4965" s="131"/>
      <c r="AO4965" s="130"/>
      <c r="AP4965" s="132"/>
      <c r="AY4965" s="133"/>
      <c r="BC4965" s="97"/>
      <c r="BD4965" s="97"/>
      <c r="BE4965" s="97"/>
      <c r="BF4965" s="97"/>
      <c r="BG4965" s="97"/>
    </row>
    <row r="4966" spans="9:59">
      <c r="I4966" s="80"/>
      <c r="J4966" s="81"/>
      <c r="K4966" s="82"/>
      <c r="L4966" s="83"/>
      <c r="M4966" s="84"/>
      <c r="N4966" s="85"/>
      <c r="O4966" s="82"/>
      <c r="P4966" s="86"/>
      <c r="S4966" s="88"/>
      <c r="T4966" s="82"/>
      <c r="U4966" s="88"/>
      <c r="V4966" s="82"/>
      <c r="W4966" s="88"/>
      <c r="X4966" s="82"/>
      <c r="Y4966" s="88"/>
      <c r="Z4966" s="82"/>
      <c r="AA4966" s="88"/>
      <c r="AB4966" s="82"/>
      <c r="AC4966" s="88"/>
      <c r="AD4966" s="82"/>
      <c r="AE4966" s="89"/>
      <c r="AI4966" s="130"/>
      <c r="AJ4966" s="131"/>
      <c r="AK4966" s="130"/>
      <c r="AL4966" s="131"/>
      <c r="AM4966" s="130"/>
      <c r="AN4966" s="131"/>
      <c r="AO4966" s="130"/>
      <c r="AP4966" s="132"/>
      <c r="AY4966" s="133"/>
      <c r="BC4966" s="97"/>
      <c r="BD4966" s="97"/>
      <c r="BE4966" s="97"/>
      <c r="BF4966" s="97"/>
      <c r="BG4966" s="97"/>
    </row>
    <row r="4967" spans="9:59">
      <c r="I4967" s="80"/>
      <c r="J4967" s="81"/>
      <c r="K4967" s="82"/>
      <c r="L4967" s="83"/>
      <c r="M4967" s="84"/>
      <c r="N4967" s="85"/>
      <c r="O4967" s="82"/>
      <c r="P4967" s="86"/>
      <c r="S4967" s="88"/>
      <c r="T4967" s="82"/>
      <c r="U4967" s="88"/>
      <c r="V4967" s="82"/>
      <c r="W4967" s="88"/>
      <c r="X4967" s="82"/>
      <c r="Y4967" s="88"/>
      <c r="Z4967" s="82"/>
      <c r="AA4967" s="88"/>
      <c r="AB4967" s="82"/>
      <c r="AC4967" s="88"/>
      <c r="AD4967" s="82"/>
      <c r="AE4967" s="89"/>
      <c r="AI4967" s="130"/>
      <c r="AJ4967" s="131"/>
      <c r="AK4967" s="130"/>
      <c r="AL4967" s="131"/>
      <c r="AM4967" s="130"/>
      <c r="AN4967" s="131"/>
      <c r="AO4967" s="130"/>
      <c r="AP4967" s="132"/>
      <c r="AY4967" s="133"/>
      <c r="BC4967" s="97"/>
      <c r="BD4967" s="97"/>
      <c r="BE4967" s="97"/>
      <c r="BF4967" s="97"/>
      <c r="BG4967" s="97"/>
    </row>
    <row r="4968" spans="9:59">
      <c r="I4968" s="80"/>
      <c r="J4968" s="81"/>
      <c r="K4968" s="82"/>
      <c r="L4968" s="83"/>
      <c r="M4968" s="84"/>
      <c r="N4968" s="85"/>
      <c r="O4968" s="82"/>
      <c r="P4968" s="86"/>
      <c r="S4968" s="88"/>
      <c r="T4968" s="82"/>
      <c r="U4968" s="88"/>
      <c r="V4968" s="82"/>
      <c r="W4968" s="88"/>
      <c r="X4968" s="82"/>
      <c r="Y4968" s="88"/>
      <c r="Z4968" s="82"/>
      <c r="AA4968" s="88"/>
      <c r="AB4968" s="82"/>
      <c r="AC4968" s="88"/>
      <c r="AD4968" s="82"/>
      <c r="AE4968" s="89"/>
      <c r="AI4968" s="130"/>
      <c r="AJ4968" s="131"/>
      <c r="AK4968" s="130"/>
      <c r="AL4968" s="131"/>
      <c r="AM4968" s="130"/>
      <c r="AN4968" s="131"/>
      <c r="AO4968" s="130"/>
      <c r="AP4968" s="132"/>
      <c r="AY4968" s="133"/>
      <c r="BC4968" s="97"/>
      <c r="BD4968" s="97"/>
      <c r="BE4968" s="97"/>
      <c r="BF4968" s="97"/>
      <c r="BG4968" s="97"/>
    </row>
    <row r="4969" spans="9:59">
      <c r="I4969" s="80"/>
      <c r="J4969" s="81"/>
      <c r="K4969" s="82"/>
      <c r="L4969" s="83"/>
      <c r="M4969" s="84"/>
      <c r="N4969" s="85"/>
      <c r="O4969" s="82"/>
      <c r="P4969" s="86"/>
      <c r="S4969" s="88"/>
      <c r="T4969" s="82"/>
      <c r="U4969" s="88"/>
      <c r="V4969" s="82"/>
      <c r="W4969" s="88"/>
      <c r="X4969" s="82"/>
      <c r="Y4969" s="88"/>
      <c r="Z4969" s="82"/>
      <c r="AA4969" s="88"/>
      <c r="AB4969" s="82"/>
      <c r="AC4969" s="88"/>
      <c r="AD4969" s="82"/>
      <c r="AE4969" s="89"/>
      <c r="AI4969" s="130"/>
      <c r="AJ4969" s="131"/>
      <c r="AK4969" s="130"/>
      <c r="AL4969" s="131"/>
      <c r="AM4969" s="130"/>
      <c r="AN4969" s="131"/>
      <c r="AO4969" s="130"/>
      <c r="AP4969" s="132"/>
      <c r="AY4969" s="133"/>
      <c r="BC4969" s="97"/>
      <c r="BD4969" s="97"/>
      <c r="BE4969" s="97"/>
      <c r="BF4969" s="97"/>
      <c r="BG4969" s="97"/>
    </row>
    <row r="4970" spans="9:59">
      <c r="I4970" s="80"/>
      <c r="J4970" s="81"/>
      <c r="K4970" s="82"/>
      <c r="L4970" s="83"/>
      <c r="M4970" s="84"/>
      <c r="N4970" s="85"/>
      <c r="O4970" s="82"/>
      <c r="P4970" s="86"/>
      <c r="S4970" s="88"/>
      <c r="T4970" s="82"/>
      <c r="U4970" s="88"/>
      <c r="V4970" s="82"/>
      <c r="W4970" s="88"/>
      <c r="X4970" s="82"/>
      <c r="Y4970" s="88"/>
      <c r="Z4970" s="82"/>
      <c r="AA4970" s="88"/>
      <c r="AB4970" s="82"/>
      <c r="AC4970" s="88"/>
      <c r="AD4970" s="82"/>
      <c r="AE4970" s="89"/>
      <c r="AI4970" s="130"/>
      <c r="AJ4970" s="131"/>
      <c r="AK4970" s="130"/>
      <c r="AL4970" s="131"/>
      <c r="AM4970" s="130"/>
      <c r="AN4970" s="131"/>
      <c r="AO4970" s="130"/>
      <c r="AP4970" s="132"/>
      <c r="AY4970" s="133"/>
      <c r="BC4970" s="97"/>
      <c r="BD4970" s="97"/>
      <c r="BE4970" s="97"/>
      <c r="BF4970" s="97"/>
      <c r="BG4970" s="97"/>
    </row>
    <row r="4971" spans="9:59">
      <c r="I4971" s="80"/>
      <c r="J4971" s="81"/>
      <c r="K4971" s="82"/>
      <c r="L4971" s="83"/>
      <c r="M4971" s="84"/>
      <c r="N4971" s="85"/>
      <c r="O4971" s="82"/>
      <c r="P4971" s="86"/>
      <c r="S4971" s="88"/>
      <c r="T4971" s="82"/>
      <c r="U4971" s="88"/>
      <c r="V4971" s="82"/>
      <c r="W4971" s="88"/>
      <c r="X4971" s="82"/>
      <c r="Y4971" s="88"/>
      <c r="Z4971" s="82"/>
      <c r="AA4971" s="88"/>
      <c r="AB4971" s="82"/>
      <c r="AC4971" s="88"/>
      <c r="AD4971" s="82"/>
      <c r="AE4971" s="89"/>
      <c r="AI4971" s="130"/>
      <c r="AJ4971" s="131"/>
      <c r="AK4971" s="130"/>
      <c r="AL4971" s="131"/>
      <c r="AM4971" s="130"/>
      <c r="AN4971" s="131"/>
      <c r="AO4971" s="130"/>
      <c r="AP4971" s="132"/>
      <c r="AY4971" s="133"/>
      <c r="BC4971" s="97"/>
      <c r="BD4971" s="97"/>
      <c r="BE4971" s="97"/>
      <c r="BF4971" s="97"/>
      <c r="BG4971" s="97"/>
    </row>
    <row r="4972" spans="9:59">
      <c r="I4972" s="80"/>
      <c r="J4972" s="81"/>
      <c r="K4972" s="82"/>
      <c r="L4972" s="83"/>
      <c r="M4972" s="84"/>
      <c r="N4972" s="85"/>
      <c r="O4972" s="82"/>
      <c r="P4972" s="86"/>
      <c r="S4972" s="88"/>
      <c r="T4972" s="82"/>
      <c r="U4972" s="88"/>
      <c r="V4972" s="82"/>
      <c r="W4972" s="88"/>
      <c r="X4972" s="82"/>
      <c r="Y4972" s="88"/>
      <c r="Z4972" s="82"/>
      <c r="AA4972" s="88"/>
      <c r="AB4972" s="82"/>
      <c r="AC4972" s="88"/>
      <c r="AD4972" s="82"/>
      <c r="AE4972" s="89"/>
      <c r="AI4972" s="130"/>
      <c r="AJ4972" s="131"/>
      <c r="AK4972" s="130"/>
      <c r="AL4972" s="131"/>
      <c r="AM4972" s="130"/>
      <c r="AN4972" s="131"/>
      <c r="AO4972" s="130"/>
      <c r="AP4972" s="132"/>
      <c r="AY4972" s="133"/>
      <c r="BC4972" s="97"/>
      <c r="BD4972" s="97"/>
      <c r="BE4972" s="97"/>
      <c r="BF4972" s="97"/>
      <c r="BG4972" s="97"/>
    </row>
    <row r="4973" spans="9:59">
      <c r="I4973" s="80"/>
      <c r="J4973" s="81"/>
      <c r="K4973" s="82"/>
      <c r="L4973" s="83"/>
      <c r="M4973" s="84"/>
      <c r="N4973" s="85"/>
      <c r="O4973" s="82"/>
      <c r="P4973" s="86"/>
      <c r="S4973" s="88"/>
      <c r="T4973" s="82"/>
      <c r="U4973" s="88"/>
      <c r="V4973" s="82"/>
      <c r="W4973" s="88"/>
      <c r="X4973" s="82"/>
      <c r="Y4973" s="88"/>
      <c r="Z4973" s="82"/>
      <c r="AA4973" s="88"/>
      <c r="AB4973" s="82"/>
      <c r="AC4973" s="88"/>
      <c r="AD4973" s="82"/>
      <c r="AE4973" s="89"/>
      <c r="AI4973" s="130"/>
      <c r="AJ4973" s="131"/>
      <c r="AK4973" s="130"/>
      <c r="AL4973" s="131"/>
      <c r="AM4973" s="130"/>
      <c r="AN4973" s="131"/>
      <c r="AO4973" s="130"/>
      <c r="AP4973" s="132"/>
      <c r="AY4973" s="133"/>
      <c r="BC4973" s="97"/>
      <c r="BD4973" s="97"/>
      <c r="BE4973" s="97"/>
      <c r="BF4973" s="97"/>
      <c r="BG4973" s="97"/>
    </row>
    <row r="4974" spans="9:59">
      <c r="I4974" s="80"/>
      <c r="J4974" s="81"/>
      <c r="K4974" s="82"/>
      <c r="L4974" s="83"/>
      <c r="M4974" s="84"/>
      <c r="N4974" s="85"/>
      <c r="O4974" s="82"/>
      <c r="P4974" s="86"/>
      <c r="S4974" s="88"/>
      <c r="T4974" s="82"/>
      <c r="U4974" s="88"/>
      <c r="V4974" s="82"/>
      <c r="W4974" s="88"/>
      <c r="X4974" s="82"/>
      <c r="Y4974" s="88"/>
      <c r="Z4974" s="82"/>
      <c r="AA4974" s="88"/>
      <c r="AB4974" s="82"/>
      <c r="AC4974" s="88"/>
      <c r="AD4974" s="82"/>
      <c r="AE4974" s="89"/>
      <c r="AI4974" s="130"/>
      <c r="AJ4974" s="131"/>
      <c r="AK4974" s="130"/>
      <c r="AL4974" s="131"/>
      <c r="AM4974" s="130"/>
      <c r="AN4974" s="131"/>
      <c r="AO4974" s="130"/>
      <c r="AP4974" s="132"/>
      <c r="AY4974" s="133"/>
      <c r="BC4974" s="97"/>
      <c r="BD4974" s="97"/>
      <c r="BE4974" s="97"/>
      <c r="BF4974" s="97"/>
      <c r="BG4974" s="97"/>
    </row>
    <row r="4975" spans="9:59">
      <c r="I4975" s="80"/>
      <c r="J4975" s="81"/>
      <c r="K4975" s="82"/>
      <c r="L4975" s="83"/>
      <c r="M4975" s="84"/>
      <c r="N4975" s="85"/>
      <c r="O4975" s="82"/>
      <c r="P4975" s="86"/>
      <c r="S4975" s="88"/>
      <c r="T4975" s="82"/>
      <c r="U4975" s="88"/>
      <c r="V4975" s="82"/>
      <c r="W4975" s="88"/>
      <c r="X4975" s="82"/>
      <c r="Y4975" s="88"/>
      <c r="Z4975" s="82"/>
      <c r="AA4975" s="88"/>
      <c r="AB4975" s="82"/>
      <c r="AC4975" s="88"/>
      <c r="AD4975" s="82"/>
      <c r="AE4975" s="89"/>
      <c r="AI4975" s="130"/>
      <c r="AJ4975" s="131"/>
      <c r="AK4975" s="130"/>
      <c r="AL4975" s="131"/>
      <c r="AM4975" s="130"/>
      <c r="AN4975" s="131"/>
      <c r="AO4975" s="130"/>
      <c r="AP4975" s="132"/>
      <c r="AY4975" s="133"/>
      <c r="BC4975" s="97"/>
      <c r="BD4975" s="97"/>
      <c r="BE4975" s="97"/>
      <c r="BF4975" s="97"/>
      <c r="BG4975" s="97"/>
    </row>
    <row r="4976" spans="9:59">
      <c r="I4976" s="80"/>
      <c r="J4976" s="81"/>
      <c r="K4976" s="82"/>
      <c r="L4976" s="83"/>
      <c r="M4976" s="84"/>
      <c r="N4976" s="85"/>
      <c r="O4976" s="82"/>
      <c r="P4976" s="86"/>
      <c r="S4976" s="88"/>
      <c r="T4976" s="82"/>
      <c r="U4976" s="88"/>
      <c r="V4976" s="82"/>
      <c r="W4976" s="88"/>
      <c r="X4976" s="82"/>
      <c r="Y4976" s="88"/>
      <c r="Z4976" s="82"/>
      <c r="AA4976" s="88"/>
      <c r="AB4976" s="82"/>
      <c r="AC4976" s="88"/>
      <c r="AD4976" s="82"/>
      <c r="AE4976" s="89"/>
      <c r="AI4976" s="130"/>
      <c r="AJ4976" s="131"/>
      <c r="AK4976" s="130"/>
      <c r="AL4976" s="131"/>
      <c r="AM4976" s="130"/>
      <c r="AN4976" s="131"/>
      <c r="AO4976" s="130"/>
      <c r="AP4976" s="132"/>
      <c r="AY4976" s="133"/>
      <c r="BC4976" s="97"/>
      <c r="BD4976" s="97"/>
      <c r="BE4976" s="97"/>
      <c r="BF4976" s="97"/>
      <c r="BG4976" s="97"/>
    </row>
    <row r="4977" spans="9:59">
      <c r="I4977" s="80"/>
      <c r="J4977" s="81"/>
      <c r="K4977" s="82"/>
      <c r="L4977" s="83"/>
      <c r="M4977" s="84"/>
      <c r="N4977" s="85"/>
      <c r="O4977" s="82"/>
      <c r="P4977" s="86"/>
      <c r="S4977" s="88"/>
      <c r="T4977" s="82"/>
      <c r="U4977" s="88"/>
      <c r="V4977" s="82"/>
      <c r="W4977" s="88"/>
      <c r="X4977" s="82"/>
      <c r="Y4977" s="88"/>
      <c r="Z4977" s="82"/>
      <c r="AA4977" s="88"/>
      <c r="AB4977" s="82"/>
      <c r="AC4977" s="88"/>
      <c r="AD4977" s="82"/>
      <c r="AE4977" s="89"/>
      <c r="AI4977" s="130"/>
      <c r="AJ4977" s="131"/>
      <c r="AK4977" s="130"/>
      <c r="AL4977" s="131"/>
      <c r="AM4977" s="130"/>
      <c r="AN4977" s="131"/>
      <c r="AO4977" s="130"/>
      <c r="AP4977" s="132"/>
      <c r="AY4977" s="133"/>
      <c r="BC4977" s="97"/>
      <c r="BD4977" s="97"/>
      <c r="BE4977" s="97"/>
      <c r="BF4977" s="97"/>
      <c r="BG4977" s="97"/>
    </row>
    <row r="4978" spans="9:59">
      <c r="I4978" s="80"/>
      <c r="J4978" s="81"/>
      <c r="K4978" s="82"/>
      <c r="L4978" s="83"/>
      <c r="M4978" s="84"/>
      <c r="N4978" s="85"/>
      <c r="O4978" s="82"/>
      <c r="P4978" s="86"/>
      <c r="S4978" s="88"/>
      <c r="T4978" s="82"/>
      <c r="U4978" s="88"/>
      <c r="V4978" s="82"/>
      <c r="W4978" s="88"/>
      <c r="X4978" s="82"/>
      <c r="Y4978" s="88"/>
      <c r="Z4978" s="82"/>
      <c r="AA4978" s="88"/>
      <c r="AB4978" s="82"/>
      <c r="AC4978" s="88"/>
      <c r="AD4978" s="82"/>
      <c r="AE4978" s="89"/>
      <c r="AI4978" s="130"/>
      <c r="AJ4978" s="131"/>
      <c r="AK4978" s="130"/>
      <c r="AL4978" s="131"/>
      <c r="AM4978" s="130"/>
      <c r="AN4978" s="131"/>
      <c r="AO4978" s="130"/>
      <c r="AP4978" s="132"/>
      <c r="AY4978" s="133"/>
      <c r="BC4978" s="97"/>
      <c r="BD4978" s="97"/>
      <c r="BE4978" s="97"/>
      <c r="BF4978" s="97"/>
      <c r="BG4978" s="97"/>
    </row>
    <row r="4979" spans="9:59">
      <c r="I4979" s="80"/>
      <c r="J4979" s="81"/>
      <c r="K4979" s="82"/>
      <c r="L4979" s="83"/>
      <c r="M4979" s="84"/>
      <c r="N4979" s="85"/>
      <c r="O4979" s="82"/>
      <c r="P4979" s="86"/>
      <c r="S4979" s="88"/>
      <c r="T4979" s="82"/>
      <c r="U4979" s="88"/>
      <c r="V4979" s="82"/>
      <c r="W4979" s="88"/>
      <c r="X4979" s="82"/>
      <c r="Y4979" s="88"/>
      <c r="Z4979" s="82"/>
      <c r="AA4979" s="88"/>
      <c r="AB4979" s="82"/>
      <c r="AC4979" s="88"/>
      <c r="AD4979" s="82"/>
      <c r="AE4979" s="89"/>
      <c r="AI4979" s="130"/>
      <c r="AJ4979" s="131"/>
      <c r="AK4979" s="130"/>
      <c r="AL4979" s="131"/>
      <c r="AM4979" s="130"/>
      <c r="AN4979" s="131"/>
      <c r="AO4979" s="130"/>
      <c r="AP4979" s="132"/>
      <c r="AY4979" s="133"/>
      <c r="BC4979" s="97"/>
      <c r="BD4979" s="97"/>
      <c r="BE4979" s="97"/>
      <c r="BF4979" s="97"/>
      <c r="BG4979" s="97"/>
    </row>
    <row r="4980" spans="9:59">
      <c r="I4980" s="80"/>
      <c r="J4980" s="81"/>
      <c r="K4980" s="82"/>
      <c r="L4980" s="83"/>
      <c r="M4980" s="84"/>
      <c r="N4980" s="85"/>
      <c r="O4980" s="82"/>
      <c r="P4980" s="86"/>
      <c r="S4980" s="88"/>
      <c r="T4980" s="82"/>
      <c r="U4980" s="88"/>
      <c r="V4980" s="82"/>
      <c r="W4980" s="88"/>
      <c r="X4980" s="82"/>
      <c r="Y4980" s="88"/>
      <c r="Z4980" s="82"/>
      <c r="AA4980" s="88"/>
      <c r="AB4980" s="82"/>
      <c r="AC4980" s="88"/>
      <c r="AD4980" s="82"/>
      <c r="AE4980" s="89"/>
      <c r="AI4980" s="130"/>
      <c r="AJ4980" s="131"/>
      <c r="AK4980" s="130"/>
      <c r="AL4980" s="131"/>
      <c r="AM4980" s="130"/>
      <c r="AN4980" s="131"/>
      <c r="AO4980" s="130"/>
      <c r="AP4980" s="132"/>
      <c r="AY4980" s="133"/>
      <c r="BC4980" s="97"/>
      <c r="BD4980" s="97"/>
      <c r="BE4980" s="97"/>
      <c r="BF4980" s="97"/>
      <c r="BG4980" s="97"/>
    </row>
    <row r="4981" spans="9:59">
      <c r="I4981" s="80"/>
      <c r="J4981" s="81"/>
      <c r="K4981" s="82"/>
      <c r="L4981" s="83"/>
      <c r="M4981" s="84"/>
      <c r="N4981" s="85"/>
      <c r="O4981" s="82"/>
      <c r="P4981" s="86"/>
      <c r="S4981" s="88"/>
      <c r="T4981" s="82"/>
      <c r="U4981" s="88"/>
      <c r="V4981" s="82"/>
      <c r="W4981" s="88"/>
      <c r="X4981" s="82"/>
      <c r="Y4981" s="88"/>
      <c r="Z4981" s="82"/>
      <c r="AA4981" s="88"/>
      <c r="AB4981" s="82"/>
      <c r="AC4981" s="88"/>
      <c r="AD4981" s="82"/>
      <c r="AE4981" s="89"/>
      <c r="AI4981" s="130"/>
      <c r="AJ4981" s="131"/>
      <c r="AK4981" s="130"/>
      <c r="AL4981" s="131"/>
      <c r="AM4981" s="130"/>
      <c r="AN4981" s="131"/>
      <c r="AO4981" s="130"/>
      <c r="AP4981" s="132"/>
      <c r="AY4981" s="133"/>
      <c r="BC4981" s="97"/>
      <c r="BD4981" s="97"/>
      <c r="BE4981" s="97"/>
      <c r="BF4981" s="97"/>
      <c r="BG4981" s="97"/>
    </row>
    <row r="4982" spans="9:59">
      <c r="I4982" s="80"/>
      <c r="J4982" s="81"/>
      <c r="K4982" s="82"/>
      <c r="L4982" s="83"/>
      <c r="M4982" s="84"/>
      <c r="N4982" s="85"/>
      <c r="O4982" s="82"/>
      <c r="P4982" s="86"/>
      <c r="S4982" s="88"/>
      <c r="T4982" s="82"/>
      <c r="U4982" s="88"/>
      <c r="V4982" s="82"/>
      <c r="W4982" s="88"/>
      <c r="X4982" s="82"/>
      <c r="Y4982" s="88"/>
      <c r="Z4982" s="82"/>
      <c r="AA4982" s="88"/>
      <c r="AB4982" s="82"/>
      <c r="AC4982" s="88"/>
      <c r="AD4982" s="82"/>
      <c r="AE4982" s="89"/>
      <c r="AI4982" s="130"/>
      <c r="AJ4982" s="131"/>
      <c r="AK4982" s="130"/>
      <c r="AL4982" s="131"/>
      <c r="AM4982" s="130"/>
      <c r="AN4982" s="131"/>
      <c r="AO4982" s="130"/>
      <c r="AP4982" s="132"/>
      <c r="AY4982" s="133"/>
      <c r="BC4982" s="97"/>
      <c r="BD4982" s="97"/>
      <c r="BE4982" s="97"/>
      <c r="BF4982" s="97"/>
      <c r="BG4982" s="97"/>
    </row>
    <row r="4983" spans="9:59">
      <c r="I4983" s="80"/>
      <c r="J4983" s="81"/>
      <c r="K4983" s="82"/>
      <c r="L4983" s="83"/>
      <c r="M4983" s="84"/>
      <c r="N4983" s="85"/>
      <c r="O4983" s="82"/>
      <c r="P4983" s="86"/>
      <c r="S4983" s="88"/>
      <c r="T4983" s="82"/>
      <c r="U4983" s="88"/>
      <c r="V4983" s="82"/>
      <c r="W4983" s="88"/>
      <c r="X4983" s="82"/>
      <c r="Y4983" s="88"/>
      <c r="Z4983" s="82"/>
      <c r="AA4983" s="88"/>
      <c r="AB4983" s="82"/>
      <c r="AC4983" s="88"/>
      <c r="AD4983" s="82"/>
      <c r="AE4983" s="89"/>
      <c r="AI4983" s="130"/>
      <c r="AJ4983" s="131"/>
      <c r="AK4983" s="130"/>
      <c r="AL4983" s="131"/>
      <c r="AM4983" s="130"/>
      <c r="AN4983" s="131"/>
      <c r="AO4983" s="130"/>
      <c r="AP4983" s="132"/>
      <c r="AY4983" s="133"/>
      <c r="BC4983" s="97"/>
      <c r="BD4983" s="97"/>
      <c r="BE4983" s="97"/>
      <c r="BF4983" s="97"/>
      <c r="BG4983" s="97"/>
    </row>
    <row r="4984" spans="9:59">
      <c r="I4984" s="80"/>
      <c r="J4984" s="81"/>
      <c r="K4984" s="82"/>
      <c r="L4984" s="83"/>
      <c r="M4984" s="84"/>
      <c r="N4984" s="85"/>
      <c r="O4984" s="82"/>
      <c r="P4984" s="86"/>
      <c r="S4984" s="88"/>
      <c r="T4984" s="82"/>
      <c r="U4984" s="88"/>
      <c r="V4984" s="82"/>
      <c r="W4984" s="88"/>
      <c r="X4984" s="82"/>
      <c r="Y4984" s="88"/>
      <c r="Z4984" s="82"/>
      <c r="AA4984" s="88"/>
      <c r="AB4984" s="82"/>
      <c r="AC4984" s="88"/>
      <c r="AD4984" s="82"/>
      <c r="AE4984" s="89"/>
      <c r="AI4984" s="130"/>
      <c r="AJ4984" s="131"/>
      <c r="AK4984" s="130"/>
      <c r="AL4984" s="131"/>
      <c r="AM4984" s="130"/>
      <c r="AN4984" s="131"/>
      <c r="AO4984" s="130"/>
      <c r="AP4984" s="132"/>
      <c r="AY4984" s="133"/>
      <c r="BC4984" s="97"/>
      <c r="BD4984" s="97"/>
      <c r="BE4984" s="97"/>
      <c r="BF4984" s="97"/>
      <c r="BG4984" s="97"/>
    </row>
    <row r="4985" spans="9:59">
      <c r="I4985" s="80"/>
      <c r="J4985" s="81"/>
      <c r="K4985" s="82"/>
      <c r="L4985" s="83"/>
      <c r="M4985" s="84"/>
      <c r="N4985" s="85"/>
      <c r="O4985" s="82"/>
      <c r="P4985" s="86"/>
      <c r="S4985" s="88"/>
      <c r="T4985" s="82"/>
      <c r="U4985" s="88"/>
      <c r="V4985" s="82"/>
      <c r="W4985" s="88"/>
      <c r="X4985" s="82"/>
      <c r="Y4985" s="88"/>
      <c r="Z4985" s="82"/>
      <c r="AA4985" s="88"/>
      <c r="AB4985" s="82"/>
      <c r="AC4985" s="88"/>
      <c r="AD4985" s="82"/>
      <c r="AE4985" s="89"/>
      <c r="AI4985" s="130"/>
      <c r="AJ4985" s="131"/>
      <c r="AK4985" s="130"/>
      <c r="AL4985" s="131"/>
      <c r="AM4985" s="130"/>
      <c r="AN4985" s="131"/>
      <c r="AO4985" s="130"/>
      <c r="AP4985" s="132"/>
      <c r="AY4985" s="133"/>
      <c r="BC4985" s="97"/>
      <c r="BD4985" s="97"/>
      <c r="BE4985" s="97"/>
      <c r="BF4985" s="97"/>
      <c r="BG4985" s="97"/>
    </row>
    <row r="4986" spans="9:59">
      <c r="I4986" s="80"/>
      <c r="J4986" s="81"/>
      <c r="K4986" s="82"/>
      <c r="L4986" s="83"/>
      <c r="M4986" s="84"/>
      <c r="N4986" s="85"/>
      <c r="O4986" s="82"/>
      <c r="P4986" s="86"/>
      <c r="S4986" s="88"/>
      <c r="T4986" s="82"/>
      <c r="U4986" s="88"/>
      <c r="V4986" s="82"/>
      <c r="W4986" s="88"/>
      <c r="X4986" s="82"/>
      <c r="Y4986" s="88"/>
      <c r="Z4986" s="82"/>
      <c r="AA4986" s="88"/>
      <c r="AB4986" s="82"/>
      <c r="AC4986" s="88"/>
      <c r="AD4986" s="82"/>
      <c r="AE4986" s="89"/>
      <c r="AI4986" s="130"/>
      <c r="AJ4986" s="131"/>
      <c r="AK4986" s="130"/>
      <c r="AL4986" s="131"/>
      <c r="AM4986" s="130"/>
      <c r="AN4986" s="131"/>
      <c r="AO4986" s="130"/>
      <c r="AP4986" s="132"/>
      <c r="AY4986" s="133"/>
      <c r="BC4986" s="97"/>
      <c r="BD4986" s="97"/>
      <c r="BE4986" s="97"/>
      <c r="BF4986" s="97"/>
      <c r="BG4986" s="97"/>
    </row>
    <row r="4987" spans="9:59">
      <c r="I4987" s="80"/>
      <c r="J4987" s="81"/>
      <c r="K4987" s="82"/>
      <c r="L4987" s="83"/>
      <c r="M4987" s="84"/>
      <c r="N4987" s="85"/>
      <c r="O4987" s="82"/>
      <c r="P4987" s="86"/>
      <c r="S4987" s="88"/>
      <c r="T4987" s="82"/>
      <c r="U4987" s="88"/>
      <c r="V4987" s="82"/>
      <c r="W4987" s="88"/>
      <c r="X4987" s="82"/>
      <c r="Y4987" s="88"/>
      <c r="Z4987" s="82"/>
      <c r="AA4987" s="88"/>
      <c r="AB4987" s="82"/>
      <c r="AC4987" s="88"/>
      <c r="AD4987" s="82"/>
      <c r="AE4987" s="89"/>
      <c r="AI4987" s="130"/>
      <c r="AJ4987" s="131"/>
      <c r="AK4987" s="130"/>
      <c r="AL4987" s="131"/>
      <c r="AM4987" s="130"/>
      <c r="AN4987" s="131"/>
      <c r="AO4987" s="130"/>
      <c r="AP4987" s="132"/>
      <c r="AY4987" s="133"/>
      <c r="BC4987" s="97"/>
      <c r="BD4987" s="97"/>
      <c r="BE4987" s="97"/>
      <c r="BF4987" s="97"/>
      <c r="BG4987" s="97"/>
    </row>
    <row r="4988" spans="9:59">
      <c r="I4988" s="80"/>
      <c r="J4988" s="81"/>
      <c r="K4988" s="82"/>
      <c r="L4988" s="83"/>
      <c r="M4988" s="84"/>
      <c r="N4988" s="85"/>
      <c r="O4988" s="82"/>
      <c r="P4988" s="86"/>
      <c r="S4988" s="88"/>
      <c r="T4988" s="82"/>
      <c r="U4988" s="88"/>
      <c r="V4988" s="82"/>
      <c r="W4988" s="88"/>
      <c r="X4988" s="82"/>
      <c r="Y4988" s="88"/>
      <c r="Z4988" s="82"/>
      <c r="AA4988" s="88"/>
      <c r="AB4988" s="82"/>
      <c r="AC4988" s="88"/>
      <c r="AD4988" s="82"/>
      <c r="AE4988" s="89"/>
      <c r="AI4988" s="130"/>
      <c r="AJ4988" s="131"/>
      <c r="AK4988" s="130"/>
      <c r="AL4988" s="131"/>
      <c r="AM4988" s="130"/>
      <c r="AN4988" s="131"/>
      <c r="AO4988" s="130"/>
      <c r="AP4988" s="132"/>
      <c r="AY4988" s="133"/>
      <c r="BC4988" s="97"/>
      <c r="BD4988" s="97"/>
      <c r="BE4988" s="97"/>
      <c r="BF4988" s="97"/>
      <c r="BG4988" s="97"/>
    </row>
    <row r="4989" spans="9:59">
      <c r="I4989" s="80"/>
      <c r="J4989" s="81"/>
      <c r="K4989" s="82"/>
      <c r="L4989" s="83"/>
      <c r="M4989" s="84"/>
      <c r="N4989" s="85"/>
      <c r="O4989" s="82"/>
      <c r="P4989" s="86"/>
      <c r="S4989" s="88"/>
      <c r="T4989" s="82"/>
      <c r="U4989" s="88"/>
      <c r="V4989" s="82"/>
      <c r="W4989" s="88"/>
      <c r="X4989" s="82"/>
      <c r="Y4989" s="88"/>
      <c r="Z4989" s="82"/>
      <c r="AA4989" s="88"/>
      <c r="AB4989" s="82"/>
      <c r="AC4989" s="88"/>
      <c r="AD4989" s="82"/>
      <c r="AE4989" s="89"/>
      <c r="AI4989" s="130"/>
      <c r="AJ4989" s="131"/>
      <c r="AK4989" s="130"/>
      <c r="AL4989" s="131"/>
      <c r="AM4989" s="130"/>
      <c r="AN4989" s="131"/>
      <c r="AO4989" s="130"/>
      <c r="AP4989" s="132"/>
      <c r="AY4989" s="133"/>
      <c r="BC4989" s="97"/>
      <c r="BD4989" s="97"/>
      <c r="BE4989" s="97"/>
      <c r="BF4989" s="97"/>
      <c r="BG4989" s="97"/>
    </row>
    <row r="4990" spans="9:59">
      <c r="I4990" s="80"/>
      <c r="J4990" s="81"/>
      <c r="K4990" s="82"/>
      <c r="L4990" s="83"/>
      <c r="M4990" s="84"/>
      <c r="N4990" s="85"/>
      <c r="O4990" s="82"/>
      <c r="P4990" s="86"/>
      <c r="S4990" s="88"/>
      <c r="T4990" s="82"/>
      <c r="U4990" s="88"/>
      <c r="V4990" s="82"/>
      <c r="W4990" s="88"/>
      <c r="X4990" s="82"/>
      <c r="Y4990" s="88"/>
      <c r="Z4990" s="82"/>
      <c r="AA4990" s="88"/>
      <c r="AB4990" s="82"/>
      <c r="AC4990" s="88"/>
      <c r="AD4990" s="82"/>
      <c r="AE4990" s="89"/>
      <c r="AI4990" s="130"/>
      <c r="AJ4990" s="131"/>
      <c r="AK4990" s="130"/>
      <c r="AL4990" s="131"/>
      <c r="AM4990" s="130"/>
      <c r="AN4990" s="131"/>
      <c r="AO4990" s="130"/>
      <c r="AP4990" s="132"/>
      <c r="AY4990" s="133"/>
      <c r="BC4990" s="97"/>
      <c r="BD4990" s="97"/>
      <c r="BE4990" s="97"/>
      <c r="BF4990" s="97"/>
      <c r="BG4990" s="97"/>
    </row>
    <row r="4991" spans="9:59">
      <c r="I4991" s="80"/>
      <c r="J4991" s="81"/>
      <c r="K4991" s="82"/>
      <c r="L4991" s="83"/>
      <c r="M4991" s="84"/>
      <c r="N4991" s="85"/>
      <c r="O4991" s="82"/>
      <c r="P4991" s="86"/>
      <c r="S4991" s="88"/>
      <c r="T4991" s="82"/>
      <c r="U4991" s="88"/>
      <c r="V4991" s="82"/>
      <c r="W4991" s="88"/>
      <c r="X4991" s="82"/>
      <c r="Y4991" s="88"/>
      <c r="Z4991" s="82"/>
      <c r="AA4991" s="88"/>
      <c r="AB4991" s="82"/>
      <c r="AC4991" s="88"/>
      <c r="AD4991" s="82"/>
      <c r="AE4991" s="89"/>
      <c r="AI4991" s="130"/>
      <c r="AJ4991" s="131"/>
      <c r="AK4991" s="130"/>
      <c r="AL4991" s="131"/>
      <c r="AM4991" s="130"/>
      <c r="AN4991" s="131"/>
      <c r="AO4991" s="130"/>
      <c r="AP4991" s="132"/>
      <c r="AY4991" s="133"/>
      <c r="BC4991" s="97"/>
      <c r="BD4991" s="97"/>
      <c r="BE4991" s="97"/>
      <c r="BF4991" s="97"/>
      <c r="BG4991" s="97"/>
    </row>
    <row r="4992" spans="9:59">
      <c r="I4992" s="80"/>
      <c r="J4992" s="81"/>
      <c r="K4992" s="82"/>
      <c r="L4992" s="83"/>
      <c r="M4992" s="84"/>
      <c r="N4992" s="85"/>
      <c r="O4992" s="82"/>
      <c r="P4992" s="86"/>
      <c r="S4992" s="88"/>
      <c r="T4992" s="82"/>
      <c r="U4992" s="88"/>
      <c r="V4992" s="82"/>
      <c r="W4992" s="88"/>
      <c r="X4992" s="82"/>
      <c r="Y4992" s="88"/>
      <c r="Z4992" s="82"/>
      <c r="AA4992" s="88"/>
      <c r="AB4992" s="82"/>
      <c r="AC4992" s="88"/>
      <c r="AD4992" s="82"/>
      <c r="AE4992" s="89"/>
      <c r="AI4992" s="130"/>
      <c r="AJ4992" s="131"/>
      <c r="AK4992" s="130"/>
      <c r="AL4992" s="131"/>
      <c r="AM4992" s="130"/>
      <c r="AN4992" s="131"/>
      <c r="AO4992" s="130"/>
      <c r="AP4992" s="132"/>
      <c r="AY4992" s="133"/>
      <c r="BC4992" s="97"/>
      <c r="BD4992" s="97"/>
      <c r="BE4992" s="97"/>
      <c r="BF4992" s="97"/>
      <c r="BG4992" s="97"/>
    </row>
    <row r="4993" spans="9:59">
      <c r="I4993" s="80"/>
      <c r="J4993" s="81"/>
      <c r="K4993" s="82"/>
      <c r="L4993" s="83"/>
      <c r="M4993" s="84"/>
      <c r="N4993" s="85"/>
      <c r="O4993" s="82"/>
      <c r="P4993" s="86"/>
      <c r="S4993" s="88"/>
      <c r="T4993" s="82"/>
      <c r="U4993" s="88"/>
      <c r="V4993" s="82"/>
      <c r="W4993" s="88"/>
      <c r="X4993" s="82"/>
      <c r="Y4993" s="88"/>
      <c r="Z4993" s="82"/>
      <c r="AA4993" s="88"/>
      <c r="AB4993" s="82"/>
      <c r="AC4993" s="88"/>
      <c r="AD4993" s="82"/>
      <c r="AE4993" s="89"/>
      <c r="AI4993" s="130"/>
      <c r="AJ4993" s="131"/>
      <c r="AK4993" s="130"/>
      <c r="AL4993" s="131"/>
      <c r="AM4993" s="130"/>
      <c r="AN4993" s="131"/>
      <c r="AO4993" s="130"/>
      <c r="AP4993" s="132"/>
      <c r="AY4993" s="133"/>
      <c r="BC4993" s="97"/>
      <c r="BD4993" s="97"/>
      <c r="BE4993" s="97"/>
      <c r="BF4993" s="97"/>
      <c r="BG4993" s="97"/>
    </row>
    <row r="4994" spans="9:59">
      <c r="I4994" s="80"/>
      <c r="J4994" s="81"/>
      <c r="K4994" s="82"/>
      <c r="L4994" s="83"/>
      <c r="M4994" s="84"/>
      <c r="N4994" s="85"/>
      <c r="O4994" s="82"/>
      <c r="P4994" s="86"/>
      <c r="S4994" s="88"/>
      <c r="T4994" s="82"/>
      <c r="U4994" s="88"/>
      <c r="V4994" s="82"/>
      <c r="W4994" s="88"/>
      <c r="X4994" s="82"/>
      <c r="Y4994" s="88"/>
      <c r="Z4994" s="82"/>
      <c r="AA4994" s="88"/>
      <c r="AB4994" s="82"/>
      <c r="AC4994" s="88"/>
      <c r="AD4994" s="82"/>
      <c r="AE4994" s="89"/>
      <c r="AI4994" s="130"/>
      <c r="AJ4994" s="131"/>
      <c r="AK4994" s="130"/>
      <c r="AL4994" s="131"/>
      <c r="AM4994" s="130"/>
      <c r="AN4994" s="131"/>
      <c r="AO4994" s="130"/>
      <c r="AP4994" s="132"/>
      <c r="AY4994" s="133"/>
      <c r="BC4994" s="97"/>
      <c r="BD4994" s="97"/>
      <c r="BE4994" s="97"/>
      <c r="BF4994" s="97"/>
      <c r="BG4994" s="97"/>
    </row>
    <row r="4995" spans="9:59">
      <c r="I4995" s="80"/>
      <c r="J4995" s="81"/>
      <c r="K4995" s="82"/>
      <c r="L4995" s="83"/>
      <c r="M4995" s="84"/>
      <c r="N4995" s="85"/>
      <c r="O4995" s="82"/>
      <c r="P4995" s="86"/>
      <c r="S4995" s="88"/>
      <c r="T4995" s="82"/>
      <c r="U4995" s="88"/>
      <c r="V4995" s="82"/>
      <c r="W4995" s="88"/>
      <c r="X4995" s="82"/>
      <c r="Y4995" s="88"/>
      <c r="Z4995" s="82"/>
      <c r="AA4995" s="88"/>
      <c r="AB4995" s="82"/>
      <c r="AC4995" s="88"/>
      <c r="AD4995" s="82"/>
      <c r="AE4995" s="89"/>
      <c r="AI4995" s="130"/>
      <c r="AJ4995" s="131"/>
      <c r="AK4995" s="130"/>
      <c r="AL4995" s="131"/>
      <c r="AM4995" s="130"/>
      <c r="AN4995" s="131"/>
      <c r="AO4995" s="130"/>
      <c r="AP4995" s="132"/>
      <c r="AY4995" s="133"/>
      <c r="BC4995" s="97"/>
      <c r="BD4995" s="97"/>
      <c r="BE4995" s="97"/>
      <c r="BF4995" s="97"/>
      <c r="BG4995" s="97"/>
    </row>
    <row r="4996" spans="9:59">
      <c r="I4996" s="80"/>
      <c r="J4996" s="81"/>
      <c r="K4996" s="82"/>
      <c r="L4996" s="83"/>
      <c r="M4996" s="84"/>
      <c r="N4996" s="85"/>
      <c r="O4996" s="82"/>
      <c r="P4996" s="86"/>
      <c r="S4996" s="88"/>
      <c r="T4996" s="82"/>
      <c r="U4996" s="88"/>
      <c r="V4996" s="82"/>
      <c r="W4996" s="88"/>
      <c r="X4996" s="82"/>
      <c r="Y4996" s="88"/>
      <c r="Z4996" s="82"/>
      <c r="AA4996" s="88"/>
      <c r="AB4996" s="82"/>
      <c r="AC4996" s="88"/>
      <c r="AD4996" s="82"/>
      <c r="AE4996" s="89"/>
      <c r="AI4996" s="130"/>
      <c r="AJ4996" s="131"/>
      <c r="AK4996" s="130"/>
      <c r="AL4996" s="131"/>
      <c r="AM4996" s="130"/>
      <c r="AN4996" s="131"/>
      <c r="AO4996" s="130"/>
      <c r="AP4996" s="132"/>
      <c r="AY4996" s="133"/>
      <c r="BC4996" s="97"/>
      <c r="BD4996" s="97"/>
      <c r="BE4996" s="97"/>
      <c r="BF4996" s="97"/>
      <c r="BG4996" s="97"/>
    </row>
    <row r="4997" spans="9:59">
      <c r="I4997" s="80"/>
      <c r="J4997" s="81"/>
      <c r="K4997" s="82"/>
      <c r="L4997" s="83"/>
      <c r="M4997" s="84"/>
      <c r="N4997" s="85"/>
      <c r="O4997" s="82"/>
      <c r="P4997" s="86"/>
      <c r="S4997" s="88"/>
      <c r="T4997" s="82"/>
      <c r="U4997" s="88"/>
      <c r="V4997" s="82"/>
      <c r="W4997" s="88"/>
      <c r="X4997" s="82"/>
      <c r="Y4997" s="88"/>
      <c r="Z4997" s="82"/>
      <c r="AA4997" s="88"/>
      <c r="AB4997" s="82"/>
      <c r="AC4997" s="88"/>
      <c r="AD4997" s="82"/>
      <c r="AE4997" s="89"/>
      <c r="AI4997" s="130"/>
      <c r="AJ4997" s="131"/>
      <c r="AK4997" s="130"/>
      <c r="AL4997" s="131"/>
      <c r="AM4997" s="130"/>
      <c r="AN4997" s="131"/>
      <c r="AO4997" s="130"/>
      <c r="AP4997" s="132"/>
      <c r="AY4997" s="133"/>
      <c r="BC4997" s="97"/>
      <c r="BD4997" s="97"/>
      <c r="BE4997" s="97"/>
      <c r="BF4997" s="97"/>
      <c r="BG4997" s="97"/>
    </row>
    <row r="4998" spans="9:59">
      <c r="I4998" s="80"/>
      <c r="J4998" s="81"/>
      <c r="K4998" s="82"/>
      <c r="L4998" s="83"/>
      <c r="M4998" s="84"/>
      <c r="N4998" s="85"/>
      <c r="O4998" s="82"/>
      <c r="P4998" s="86"/>
      <c r="S4998" s="88"/>
      <c r="T4998" s="82"/>
      <c r="U4998" s="88"/>
      <c r="V4998" s="82"/>
      <c r="W4998" s="88"/>
      <c r="X4998" s="82"/>
      <c r="Y4998" s="88"/>
      <c r="Z4998" s="82"/>
      <c r="AA4998" s="88"/>
      <c r="AB4998" s="82"/>
      <c r="AC4998" s="88"/>
      <c r="AD4998" s="82"/>
      <c r="AE4998" s="89"/>
      <c r="AI4998" s="130"/>
      <c r="AJ4998" s="131"/>
      <c r="AK4998" s="130"/>
      <c r="AL4998" s="131"/>
      <c r="AM4998" s="130"/>
      <c r="AN4998" s="131"/>
      <c r="AO4998" s="130"/>
      <c r="AP4998" s="132"/>
      <c r="AY4998" s="133"/>
      <c r="BC4998" s="97"/>
      <c r="BD4998" s="97"/>
      <c r="BE4998" s="97"/>
      <c r="BF4998" s="97"/>
      <c r="BG4998" s="97"/>
    </row>
    <row r="4999" spans="9:59">
      <c r="I4999" s="80"/>
      <c r="J4999" s="81"/>
      <c r="K4999" s="82"/>
      <c r="L4999" s="83"/>
      <c r="M4999" s="84"/>
      <c r="N4999" s="85"/>
      <c r="O4999" s="82"/>
      <c r="P4999" s="86"/>
      <c r="S4999" s="88"/>
      <c r="T4999" s="82"/>
      <c r="U4999" s="88"/>
      <c r="V4999" s="82"/>
      <c r="W4999" s="88"/>
      <c r="X4999" s="82"/>
      <c r="Y4999" s="88"/>
      <c r="Z4999" s="82"/>
      <c r="AA4999" s="88"/>
      <c r="AB4999" s="82"/>
      <c r="AC4999" s="88"/>
      <c r="AD4999" s="82"/>
      <c r="AE4999" s="89"/>
      <c r="AI4999" s="130"/>
      <c r="AJ4999" s="131"/>
      <c r="AK4999" s="130"/>
      <c r="AL4999" s="131"/>
      <c r="AM4999" s="130"/>
      <c r="AN4999" s="131"/>
      <c r="AO4999" s="130"/>
      <c r="AP4999" s="132"/>
      <c r="AY4999" s="133"/>
      <c r="BC4999" s="97"/>
      <c r="BD4999" s="97"/>
      <c r="BE4999" s="97"/>
      <c r="BF4999" s="97"/>
      <c r="BG4999" s="97"/>
    </row>
    <row r="5000" spans="9:59">
      <c r="I5000" s="80"/>
      <c r="J5000" s="81"/>
      <c r="K5000" s="82"/>
      <c r="L5000" s="83"/>
      <c r="M5000" s="84"/>
      <c r="N5000" s="85"/>
      <c r="O5000" s="82"/>
      <c r="P5000" s="86"/>
      <c r="S5000" s="88"/>
      <c r="T5000" s="82"/>
      <c r="U5000" s="88"/>
      <c r="V5000" s="82"/>
      <c r="W5000" s="88"/>
      <c r="X5000" s="82"/>
      <c r="Y5000" s="88"/>
      <c r="Z5000" s="82"/>
      <c r="AA5000" s="88"/>
      <c r="AB5000" s="82"/>
      <c r="AC5000" s="88"/>
      <c r="AD5000" s="82"/>
      <c r="AE5000" s="89"/>
      <c r="AI5000" s="130"/>
      <c r="AJ5000" s="131"/>
      <c r="AK5000" s="130"/>
      <c r="AL5000" s="131"/>
      <c r="AM5000" s="130"/>
      <c r="AN5000" s="131"/>
      <c r="AO5000" s="130"/>
      <c r="AP5000" s="132"/>
      <c r="AY5000" s="133"/>
      <c r="BC5000" s="97"/>
      <c r="BD5000" s="97"/>
      <c r="BE5000" s="97"/>
      <c r="BF5000" s="97"/>
      <c r="BG5000" s="97"/>
    </row>
    <row r="5001" spans="9:59">
      <c r="I5001" s="80"/>
      <c r="J5001" s="81"/>
      <c r="K5001" s="82"/>
      <c r="L5001" s="83"/>
      <c r="M5001" s="84"/>
      <c r="N5001" s="85"/>
      <c r="O5001" s="82"/>
      <c r="P5001" s="86"/>
      <c r="S5001" s="88"/>
      <c r="T5001" s="82"/>
      <c r="U5001" s="88"/>
      <c r="V5001" s="82"/>
      <c r="W5001" s="88"/>
      <c r="X5001" s="82"/>
      <c r="Y5001" s="88"/>
      <c r="Z5001" s="82"/>
      <c r="AA5001" s="88"/>
      <c r="AB5001" s="82"/>
      <c r="AC5001" s="88"/>
      <c r="AD5001" s="82"/>
      <c r="AE5001" s="89"/>
    </row>
    <row r="5002" spans="9:59">
      <c r="I5002" s="80"/>
      <c r="J5002" s="81"/>
      <c r="K5002" s="82"/>
      <c r="L5002" s="83"/>
      <c r="M5002" s="84"/>
      <c r="N5002" s="85"/>
      <c r="O5002" s="82"/>
      <c r="P5002" s="86"/>
      <c r="S5002" s="88"/>
      <c r="T5002" s="82"/>
      <c r="U5002" s="88"/>
      <c r="V5002" s="82"/>
      <c r="W5002" s="88"/>
      <c r="X5002" s="82"/>
      <c r="Y5002" s="88"/>
      <c r="Z5002" s="82"/>
      <c r="AA5002" s="88"/>
      <c r="AB5002" s="82"/>
      <c r="AC5002" s="88"/>
      <c r="AD5002" s="82"/>
      <c r="AE5002" s="89"/>
    </row>
    <row r="5003" spans="9:59">
      <c r="I5003" s="80"/>
      <c r="J5003" s="81"/>
      <c r="K5003" s="82"/>
      <c r="L5003" s="83"/>
      <c r="M5003" s="84"/>
      <c r="N5003" s="85"/>
      <c r="O5003" s="82"/>
      <c r="P5003" s="86"/>
      <c r="S5003" s="88"/>
      <c r="T5003" s="82"/>
      <c r="U5003" s="88"/>
      <c r="V5003" s="82"/>
      <c r="W5003" s="88"/>
      <c r="X5003" s="82"/>
      <c r="Y5003" s="88"/>
      <c r="Z5003" s="82"/>
      <c r="AA5003" s="88"/>
      <c r="AB5003" s="82"/>
      <c r="AC5003" s="88"/>
      <c r="AD5003" s="82"/>
      <c r="AE5003" s="89"/>
    </row>
    <row r="5004" spans="9:59">
      <c r="I5004" s="80"/>
      <c r="J5004" s="81"/>
      <c r="K5004" s="82"/>
      <c r="L5004" s="83"/>
      <c r="M5004" s="84"/>
      <c r="N5004" s="85"/>
      <c r="O5004" s="82"/>
      <c r="P5004" s="86"/>
      <c r="S5004" s="88"/>
      <c r="T5004" s="82"/>
      <c r="U5004" s="88"/>
      <c r="V5004" s="82"/>
      <c r="W5004" s="88"/>
      <c r="X5004" s="82"/>
      <c r="Y5004" s="88"/>
      <c r="Z5004" s="82"/>
      <c r="AA5004" s="88"/>
      <c r="AB5004" s="82"/>
      <c r="AC5004" s="88"/>
      <c r="AD5004" s="82"/>
      <c r="AE5004" s="89"/>
    </row>
    <row r="5005" spans="9:59">
      <c r="I5005" s="80"/>
      <c r="J5005" s="81"/>
      <c r="K5005" s="82"/>
      <c r="L5005" s="83"/>
      <c r="M5005" s="84"/>
      <c r="N5005" s="85"/>
      <c r="O5005" s="82"/>
      <c r="P5005" s="86"/>
      <c r="S5005" s="88"/>
      <c r="T5005" s="82"/>
      <c r="U5005" s="88"/>
      <c r="V5005" s="82"/>
      <c r="W5005" s="88"/>
      <c r="X5005" s="82"/>
      <c r="Y5005" s="88"/>
      <c r="Z5005" s="82"/>
      <c r="AA5005" s="88"/>
      <c r="AB5005" s="82"/>
      <c r="AC5005" s="88"/>
      <c r="AD5005" s="82"/>
      <c r="AE5005" s="89"/>
    </row>
    <row r="5006" spans="9:59">
      <c r="I5006" s="80"/>
      <c r="J5006" s="81"/>
      <c r="K5006" s="82"/>
      <c r="L5006" s="83"/>
      <c r="M5006" s="84"/>
      <c r="N5006" s="85"/>
      <c r="O5006" s="82"/>
      <c r="P5006" s="86"/>
      <c r="S5006" s="88"/>
      <c r="T5006" s="82"/>
      <c r="U5006" s="88"/>
      <c r="V5006" s="82"/>
      <c r="W5006" s="88"/>
      <c r="X5006" s="82"/>
      <c r="Y5006" s="88"/>
      <c r="Z5006" s="82"/>
      <c r="AA5006" s="88"/>
      <c r="AB5006" s="82"/>
      <c r="AC5006" s="88"/>
      <c r="AD5006" s="82"/>
      <c r="AE5006" s="89"/>
    </row>
    <row r="5007" spans="9:59">
      <c r="I5007" s="80"/>
      <c r="J5007" s="81"/>
      <c r="K5007" s="82"/>
      <c r="L5007" s="83"/>
      <c r="M5007" s="84"/>
      <c r="N5007" s="85"/>
      <c r="O5007" s="82"/>
      <c r="P5007" s="86"/>
      <c r="S5007" s="88"/>
      <c r="T5007" s="82"/>
      <c r="U5007" s="88"/>
      <c r="V5007" s="82"/>
      <c r="W5007" s="88"/>
      <c r="X5007" s="82"/>
      <c r="Y5007" s="88"/>
      <c r="Z5007" s="82"/>
      <c r="AA5007" s="88"/>
      <c r="AB5007" s="82"/>
      <c r="AC5007" s="88"/>
      <c r="AD5007" s="82"/>
      <c r="AE5007" s="89"/>
    </row>
    <row r="5008" spans="9:59">
      <c r="I5008" s="80"/>
      <c r="J5008" s="81"/>
      <c r="K5008" s="82"/>
      <c r="L5008" s="83"/>
      <c r="M5008" s="84"/>
      <c r="N5008" s="85"/>
      <c r="O5008" s="82"/>
      <c r="P5008" s="86"/>
      <c r="S5008" s="88"/>
      <c r="T5008" s="82"/>
      <c r="U5008" s="88"/>
      <c r="V5008" s="82"/>
      <c r="W5008" s="88"/>
      <c r="X5008" s="82"/>
      <c r="Y5008" s="88"/>
      <c r="Z5008" s="82"/>
      <c r="AA5008" s="88"/>
      <c r="AB5008" s="82"/>
      <c r="AC5008" s="88"/>
      <c r="AD5008" s="82"/>
      <c r="AE5008" s="89"/>
    </row>
    <row r="5009" spans="9:31">
      <c r="I5009" s="80"/>
      <c r="J5009" s="81"/>
      <c r="K5009" s="82"/>
      <c r="L5009" s="83"/>
      <c r="M5009" s="84"/>
      <c r="N5009" s="85"/>
      <c r="O5009" s="82"/>
      <c r="P5009" s="86"/>
      <c r="S5009" s="88"/>
      <c r="T5009" s="82"/>
      <c r="U5009" s="88"/>
      <c r="V5009" s="82"/>
      <c r="W5009" s="88"/>
      <c r="X5009" s="82"/>
      <c r="Y5009" s="88"/>
      <c r="Z5009" s="82"/>
      <c r="AA5009" s="88"/>
      <c r="AB5009" s="82"/>
      <c r="AC5009" s="88"/>
      <c r="AD5009" s="82"/>
      <c r="AE5009" s="89"/>
    </row>
    <row r="5010" spans="9:31">
      <c r="I5010" s="80"/>
      <c r="J5010" s="81"/>
      <c r="K5010" s="82"/>
      <c r="L5010" s="83"/>
      <c r="M5010" s="84"/>
      <c r="N5010" s="85"/>
      <c r="O5010" s="82"/>
      <c r="P5010" s="86"/>
      <c r="S5010" s="88"/>
      <c r="T5010" s="82"/>
      <c r="U5010" s="88"/>
      <c r="V5010" s="82"/>
      <c r="W5010" s="88"/>
      <c r="X5010" s="82"/>
      <c r="Y5010" s="88"/>
      <c r="Z5010" s="82"/>
      <c r="AA5010" s="88"/>
      <c r="AB5010" s="82"/>
      <c r="AC5010" s="88"/>
      <c r="AD5010" s="82"/>
      <c r="AE5010" s="89"/>
    </row>
    <row r="5011" spans="9:31">
      <c r="I5011" s="80"/>
      <c r="J5011" s="81"/>
      <c r="K5011" s="82"/>
      <c r="L5011" s="83"/>
      <c r="M5011" s="84"/>
      <c r="N5011" s="85"/>
      <c r="O5011" s="82"/>
      <c r="P5011" s="86"/>
      <c r="S5011" s="88"/>
      <c r="T5011" s="82"/>
      <c r="U5011" s="88"/>
      <c r="V5011" s="82"/>
      <c r="W5011" s="88"/>
      <c r="X5011" s="82"/>
      <c r="Y5011" s="88"/>
      <c r="Z5011" s="82"/>
      <c r="AA5011" s="88"/>
      <c r="AB5011" s="82"/>
      <c r="AC5011" s="88"/>
      <c r="AD5011" s="82"/>
      <c r="AE5011" s="89"/>
    </row>
    <row r="5012" spans="9:31">
      <c r="I5012" s="80"/>
      <c r="J5012" s="81"/>
      <c r="K5012" s="82"/>
      <c r="L5012" s="83"/>
      <c r="M5012" s="84"/>
      <c r="N5012" s="85"/>
      <c r="O5012" s="82"/>
      <c r="P5012" s="86"/>
      <c r="S5012" s="88"/>
      <c r="T5012" s="82"/>
      <c r="U5012" s="88"/>
      <c r="V5012" s="82"/>
      <c r="W5012" s="88"/>
      <c r="X5012" s="82"/>
      <c r="Y5012" s="88"/>
      <c r="Z5012" s="82"/>
      <c r="AA5012" s="88"/>
      <c r="AB5012" s="82"/>
      <c r="AC5012" s="88"/>
      <c r="AD5012" s="82"/>
      <c r="AE5012" s="89"/>
    </row>
    <row r="5013" spans="9:31">
      <c r="I5013" s="80"/>
      <c r="J5013" s="81"/>
      <c r="K5013" s="82"/>
      <c r="L5013" s="83"/>
      <c r="M5013" s="84"/>
      <c r="N5013" s="85"/>
      <c r="O5013" s="82"/>
      <c r="P5013" s="86"/>
      <c r="S5013" s="88"/>
      <c r="T5013" s="82"/>
      <c r="U5013" s="88"/>
      <c r="V5013" s="82"/>
      <c r="W5013" s="88"/>
      <c r="X5013" s="82"/>
      <c r="Y5013" s="88"/>
      <c r="Z5013" s="82"/>
      <c r="AA5013" s="88"/>
      <c r="AB5013" s="82"/>
      <c r="AC5013" s="88"/>
      <c r="AD5013" s="82"/>
      <c r="AE5013" s="89"/>
    </row>
    <row r="5014" spans="9:31">
      <c r="I5014" s="80"/>
      <c r="J5014" s="81"/>
      <c r="K5014" s="82"/>
      <c r="L5014" s="83"/>
      <c r="M5014" s="84"/>
      <c r="N5014" s="85"/>
      <c r="O5014" s="82"/>
      <c r="P5014" s="86"/>
      <c r="S5014" s="88"/>
      <c r="T5014" s="82"/>
      <c r="U5014" s="88"/>
      <c r="V5014" s="82"/>
      <c r="W5014" s="88"/>
      <c r="X5014" s="82"/>
      <c r="Y5014" s="88"/>
      <c r="Z5014" s="82"/>
      <c r="AA5014" s="88"/>
      <c r="AB5014" s="82"/>
      <c r="AC5014" s="88"/>
      <c r="AD5014" s="82"/>
      <c r="AE5014" s="89"/>
    </row>
    <row r="5015" spans="9:31">
      <c r="I5015" s="80"/>
      <c r="J5015" s="81"/>
      <c r="K5015" s="82"/>
      <c r="L5015" s="83"/>
      <c r="M5015" s="84"/>
      <c r="N5015" s="85"/>
      <c r="O5015" s="82"/>
      <c r="P5015" s="86"/>
      <c r="S5015" s="88"/>
      <c r="T5015" s="82"/>
      <c r="U5015" s="88"/>
      <c r="V5015" s="82"/>
      <c r="W5015" s="88"/>
      <c r="X5015" s="82"/>
      <c r="Y5015" s="88"/>
      <c r="Z5015" s="82"/>
      <c r="AA5015" s="88"/>
      <c r="AB5015" s="82"/>
      <c r="AC5015" s="88"/>
      <c r="AD5015" s="82"/>
      <c r="AE5015" s="89"/>
    </row>
    <row r="5016" spans="9:31">
      <c r="I5016" s="80"/>
      <c r="J5016" s="81"/>
      <c r="K5016" s="82"/>
      <c r="L5016" s="83"/>
      <c r="M5016" s="84"/>
      <c r="N5016" s="85"/>
      <c r="O5016" s="82"/>
      <c r="P5016" s="86"/>
      <c r="S5016" s="88"/>
      <c r="T5016" s="82"/>
      <c r="U5016" s="88"/>
      <c r="V5016" s="82"/>
      <c r="W5016" s="88"/>
      <c r="X5016" s="82"/>
      <c r="Y5016" s="88"/>
      <c r="Z5016" s="82"/>
      <c r="AA5016" s="88"/>
      <c r="AB5016" s="82"/>
      <c r="AC5016" s="88"/>
      <c r="AD5016" s="82"/>
      <c r="AE5016" s="89"/>
    </row>
    <row r="5017" spans="9:31">
      <c r="I5017" s="80"/>
      <c r="J5017" s="81"/>
      <c r="K5017" s="82"/>
      <c r="L5017" s="83"/>
      <c r="M5017" s="84"/>
      <c r="N5017" s="85"/>
      <c r="O5017" s="82"/>
      <c r="P5017" s="86"/>
      <c r="S5017" s="88"/>
      <c r="T5017" s="82"/>
      <c r="U5017" s="88"/>
      <c r="V5017" s="82"/>
      <c r="W5017" s="88"/>
      <c r="X5017" s="82"/>
      <c r="Y5017" s="88"/>
      <c r="Z5017" s="82"/>
      <c r="AA5017" s="88"/>
      <c r="AB5017" s="82"/>
      <c r="AC5017" s="88"/>
      <c r="AD5017" s="82"/>
      <c r="AE5017" s="89"/>
    </row>
    <row r="5018" spans="9:31">
      <c r="I5018" s="80"/>
      <c r="J5018" s="81"/>
      <c r="K5018" s="82"/>
      <c r="L5018" s="83"/>
      <c r="M5018" s="84"/>
      <c r="N5018" s="85"/>
      <c r="O5018" s="82"/>
      <c r="P5018" s="86"/>
      <c r="S5018" s="88"/>
      <c r="T5018" s="82"/>
      <c r="U5018" s="88"/>
      <c r="V5018" s="82"/>
      <c r="W5018" s="88"/>
      <c r="X5018" s="82"/>
      <c r="Y5018" s="88"/>
      <c r="Z5018" s="82"/>
      <c r="AA5018" s="88"/>
      <c r="AB5018" s="82"/>
      <c r="AC5018" s="88"/>
      <c r="AD5018" s="82"/>
      <c r="AE5018" s="89"/>
    </row>
    <row r="5019" spans="9:31">
      <c r="I5019" s="80"/>
      <c r="J5019" s="81"/>
      <c r="K5019" s="82"/>
      <c r="L5019" s="83"/>
      <c r="M5019" s="84"/>
      <c r="N5019" s="85"/>
      <c r="O5019" s="82"/>
      <c r="P5019" s="86"/>
      <c r="S5019" s="88"/>
      <c r="T5019" s="82"/>
      <c r="U5019" s="88"/>
      <c r="V5019" s="82"/>
      <c r="W5019" s="88"/>
      <c r="X5019" s="82"/>
      <c r="Y5019" s="88"/>
      <c r="Z5019" s="82"/>
      <c r="AA5019" s="88"/>
      <c r="AB5019" s="82"/>
      <c r="AC5019" s="88"/>
      <c r="AD5019" s="82"/>
      <c r="AE5019" s="89"/>
    </row>
    <row r="5020" spans="9:31">
      <c r="I5020" s="80"/>
      <c r="J5020" s="81"/>
      <c r="K5020" s="82"/>
      <c r="L5020" s="83"/>
      <c r="M5020" s="84"/>
      <c r="N5020" s="85"/>
      <c r="O5020" s="82"/>
      <c r="P5020" s="86"/>
      <c r="S5020" s="88"/>
      <c r="T5020" s="82"/>
      <c r="U5020" s="88"/>
      <c r="V5020" s="82"/>
      <c r="W5020" s="88"/>
      <c r="X5020" s="82"/>
      <c r="Y5020" s="88"/>
      <c r="Z5020" s="82"/>
      <c r="AA5020" s="88"/>
      <c r="AB5020" s="82"/>
      <c r="AC5020" s="88"/>
      <c r="AD5020" s="82"/>
      <c r="AE5020" s="89"/>
    </row>
    <row r="5021" spans="9:31">
      <c r="I5021" s="80"/>
      <c r="J5021" s="81"/>
      <c r="K5021" s="82"/>
      <c r="L5021" s="83"/>
      <c r="M5021" s="84"/>
      <c r="N5021" s="85"/>
      <c r="O5021" s="82"/>
      <c r="P5021" s="86"/>
      <c r="S5021" s="88"/>
      <c r="T5021" s="82"/>
      <c r="U5021" s="88"/>
      <c r="V5021" s="82"/>
      <c r="W5021" s="88"/>
      <c r="X5021" s="82"/>
      <c r="Y5021" s="88"/>
      <c r="Z5021" s="82"/>
      <c r="AA5021" s="88"/>
      <c r="AB5021" s="82"/>
      <c r="AC5021" s="88"/>
      <c r="AD5021" s="82"/>
      <c r="AE5021" s="89"/>
    </row>
    <row r="5022" spans="9:31">
      <c r="I5022" s="80"/>
      <c r="J5022" s="81"/>
      <c r="K5022" s="82"/>
      <c r="L5022" s="83"/>
      <c r="M5022" s="84"/>
      <c r="N5022" s="85"/>
      <c r="O5022" s="82"/>
      <c r="P5022" s="86"/>
      <c r="S5022" s="88"/>
      <c r="T5022" s="82"/>
      <c r="U5022" s="88"/>
      <c r="V5022" s="82"/>
      <c r="W5022" s="88"/>
      <c r="X5022" s="82"/>
      <c r="Y5022" s="88"/>
      <c r="Z5022" s="82"/>
      <c r="AA5022" s="88"/>
      <c r="AB5022" s="82"/>
      <c r="AC5022" s="88"/>
      <c r="AD5022" s="82"/>
      <c r="AE5022" s="89"/>
    </row>
    <row r="5023" spans="9:31">
      <c r="I5023" s="80"/>
      <c r="J5023" s="81"/>
      <c r="K5023" s="82"/>
      <c r="L5023" s="83"/>
      <c r="M5023" s="84"/>
      <c r="N5023" s="85"/>
      <c r="O5023" s="82"/>
      <c r="P5023" s="86"/>
      <c r="S5023" s="88"/>
      <c r="T5023" s="82"/>
      <c r="U5023" s="88"/>
      <c r="V5023" s="82"/>
      <c r="W5023" s="88"/>
      <c r="X5023" s="82"/>
      <c r="Y5023" s="88"/>
      <c r="Z5023" s="82"/>
      <c r="AA5023" s="88"/>
      <c r="AB5023" s="82"/>
      <c r="AC5023" s="88"/>
      <c r="AD5023" s="82"/>
      <c r="AE5023" s="89"/>
    </row>
    <row r="5024" spans="9:31">
      <c r="I5024" s="80"/>
      <c r="J5024" s="81"/>
      <c r="K5024" s="82"/>
      <c r="L5024" s="83"/>
      <c r="M5024" s="84"/>
      <c r="N5024" s="85"/>
      <c r="O5024" s="82"/>
      <c r="P5024" s="86"/>
      <c r="S5024" s="88"/>
      <c r="T5024" s="82"/>
      <c r="U5024" s="88"/>
      <c r="V5024" s="82"/>
      <c r="W5024" s="88"/>
      <c r="X5024" s="82"/>
      <c r="Y5024" s="88"/>
      <c r="Z5024" s="82"/>
      <c r="AA5024" s="88"/>
      <c r="AB5024" s="82"/>
      <c r="AC5024" s="88"/>
      <c r="AD5024" s="82"/>
      <c r="AE5024" s="89"/>
    </row>
    <row r="5025" spans="9:31">
      <c r="I5025" s="80"/>
      <c r="J5025" s="81"/>
      <c r="K5025" s="82"/>
      <c r="L5025" s="83"/>
      <c r="M5025" s="84"/>
      <c r="N5025" s="85"/>
      <c r="O5025" s="82"/>
      <c r="P5025" s="86"/>
      <c r="S5025" s="88"/>
      <c r="T5025" s="82"/>
      <c r="U5025" s="88"/>
      <c r="V5025" s="82"/>
      <c r="W5025" s="88"/>
      <c r="X5025" s="82"/>
      <c r="Y5025" s="88"/>
      <c r="Z5025" s="82"/>
      <c r="AA5025" s="88"/>
      <c r="AB5025" s="82"/>
      <c r="AC5025" s="88"/>
      <c r="AD5025" s="82"/>
      <c r="AE5025" s="89"/>
    </row>
    <row r="5026" spans="9:31">
      <c r="I5026" s="80"/>
      <c r="J5026" s="81"/>
      <c r="K5026" s="82"/>
      <c r="L5026" s="83"/>
      <c r="M5026" s="84"/>
      <c r="N5026" s="85"/>
      <c r="O5026" s="82"/>
      <c r="P5026" s="86"/>
      <c r="S5026" s="88"/>
      <c r="T5026" s="82"/>
      <c r="U5026" s="88"/>
      <c r="V5026" s="82"/>
      <c r="W5026" s="88"/>
      <c r="X5026" s="82"/>
      <c r="Y5026" s="88"/>
      <c r="Z5026" s="82"/>
      <c r="AA5026" s="88"/>
      <c r="AB5026" s="82"/>
      <c r="AC5026" s="88"/>
      <c r="AD5026" s="82"/>
      <c r="AE5026" s="89"/>
    </row>
    <row r="5027" spans="9:31">
      <c r="I5027" s="80"/>
      <c r="J5027" s="81"/>
      <c r="K5027" s="82"/>
      <c r="L5027" s="83"/>
      <c r="M5027" s="84"/>
      <c r="N5027" s="85"/>
      <c r="O5027" s="82"/>
      <c r="P5027" s="86"/>
      <c r="S5027" s="88"/>
      <c r="T5027" s="82"/>
      <c r="U5027" s="88"/>
      <c r="V5027" s="82"/>
      <c r="W5027" s="88"/>
      <c r="X5027" s="82"/>
      <c r="Y5027" s="88"/>
      <c r="Z5027" s="82"/>
      <c r="AA5027" s="88"/>
      <c r="AB5027" s="82"/>
      <c r="AC5027" s="88"/>
      <c r="AD5027" s="82"/>
      <c r="AE5027" s="89"/>
    </row>
    <row r="5028" spans="9:31">
      <c r="I5028" s="80"/>
      <c r="J5028" s="81"/>
      <c r="K5028" s="82"/>
      <c r="L5028" s="83"/>
      <c r="M5028" s="84"/>
      <c r="N5028" s="85"/>
      <c r="O5028" s="82"/>
      <c r="P5028" s="86"/>
      <c r="S5028" s="88"/>
      <c r="T5028" s="82"/>
      <c r="U5028" s="88"/>
      <c r="V5028" s="82"/>
      <c r="W5028" s="88"/>
      <c r="X5028" s="82"/>
      <c r="Y5028" s="88"/>
      <c r="Z5028" s="82"/>
      <c r="AA5028" s="88"/>
      <c r="AB5028" s="82"/>
      <c r="AC5028" s="88"/>
      <c r="AD5028" s="82"/>
      <c r="AE5028" s="89"/>
    </row>
    <row r="5029" spans="9:31">
      <c r="I5029" s="80"/>
      <c r="J5029" s="81"/>
      <c r="K5029" s="82"/>
      <c r="L5029" s="83"/>
      <c r="M5029" s="84"/>
      <c r="N5029" s="85"/>
      <c r="O5029" s="82"/>
      <c r="P5029" s="86"/>
      <c r="S5029" s="88"/>
      <c r="T5029" s="82"/>
      <c r="U5029" s="88"/>
      <c r="V5029" s="82"/>
      <c r="W5029" s="88"/>
      <c r="X5029" s="82"/>
      <c r="Y5029" s="88"/>
      <c r="Z5029" s="82"/>
      <c r="AA5029" s="88"/>
      <c r="AB5029" s="82"/>
      <c r="AC5029" s="88"/>
      <c r="AD5029" s="82"/>
      <c r="AE5029" s="89"/>
    </row>
    <row r="5030" spans="9:31">
      <c r="I5030" s="80"/>
      <c r="J5030" s="81"/>
      <c r="K5030" s="82"/>
      <c r="L5030" s="83"/>
      <c r="M5030" s="84"/>
      <c r="N5030" s="85"/>
      <c r="O5030" s="82"/>
      <c r="P5030" s="86"/>
      <c r="S5030" s="88"/>
      <c r="T5030" s="82"/>
      <c r="U5030" s="88"/>
      <c r="V5030" s="82"/>
      <c r="W5030" s="88"/>
      <c r="X5030" s="82"/>
      <c r="Y5030" s="88"/>
      <c r="Z5030" s="82"/>
      <c r="AA5030" s="88"/>
      <c r="AB5030" s="82"/>
      <c r="AC5030" s="88"/>
      <c r="AD5030" s="82"/>
      <c r="AE5030" s="89"/>
    </row>
    <row r="5031" spans="9:31">
      <c r="I5031" s="80"/>
      <c r="J5031" s="81"/>
      <c r="K5031" s="82"/>
      <c r="L5031" s="83"/>
      <c r="M5031" s="84"/>
      <c r="N5031" s="85"/>
      <c r="O5031" s="82"/>
      <c r="P5031" s="86"/>
      <c r="S5031" s="88"/>
      <c r="T5031" s="82"/>
      <c r="U5031" s="88"/>
      <c r="V5031" s="82"/>
      <c r="W5031" s="88"/>
      <c r="X5031" s="82"/>
      <c r="Y5031" s="88"/>
      <c r="Z5031" s="82"/>
      <c r="AA5031" s="88"/>
      <c r="AB5031" s="82"/>
      <c r="AC5031" s="88"/>
      <c r="AD5031" s="82"/>
      <c r="AE5031" s="89"/>
    </row>
    <row r="5032" spans="9:31">
      <c r="I5032" s="80"/>
      <c r="J5032" s="81"/>
      <c r="K5032" s="82"/>
      <c r="L5032" s="83"/>
      <c r="M5032" s="84"/>
      <c r="N5032" s="85"/>
      <c r="O5032" s="82"/>
      <c r="P5032" s="86"/>
      <c r="S5032" s="88"/>
      <c r="T5032" s="82"/>
      <c r="U5032" s="88"/>
      <c r="V5032" s="82"/>
      <c r="W5032" s="88"/>
      <c r="X5032" s="82"/>
      <c r="Y5032" s="88"/>
      <c r="Z5032" s="82"/>
      <c r="AA5032" s="88"/>
      <c r="AB5032" s="82"/>
      <c r="AC5032" s="88"/>
      <c r="AD5032" s="82"/>
      <c r="AE5032" s="89"/>
    </row>
    <row r="5033" spans="9:31">
      <c r="I5033" s="80"/>
      <c r="J5033" s="81"/>
      <c r="K5033" s="82"/>
      <c r="L5033" s="83"/>
      <c r="M5033" s="84"/>
      <c r="N5033" s="85"/>
      <c r="O5033" s="82"/>
      <c r="P5033" s="86"/>
      <c r="S5033" s="88"/>
      <c r="T5033" s="82"/>
      <c r="U5033" s="88"/>
      <c r="V5033" s="82"/>
      <c r="W5033" s="88"/>
      <c r="X5033" s="82"/>
      <c r="Y5033" s="88"/>
      <c r="Z5033" s="82"/>
      <c r="AA5033" s="88"/>
      <c r="AB5033" s="82"/>
      <c r="AC5033" s="88"/>
      <c r="AD5033" s="82"/>
      <c r="AE5033" s="89"/>
    </row>
    <row r="5034" spans="9:31">
      <c r="I5034" s="80"/>
      <c r="J5034" s="81"/>
      <c r="K5034" s="82"/>
      <c r="L5034" s="83"/>
      <c r="M5034" s="84"/>
      <c r="N5034" s="85"/>
      <c r="O5034" s="82"/>
      <c r="P5034" s="86"/>
      <c r="S5034" s="88"/>
      <c r="T5034" s="82"/>
      <c r="U5034" s="88"/>
      <c r="V5034" s="82"/>
      <c r="W5034" s="88"/>
      <c r="X5034" s="82"/>
      <c r="Y5034" s="88"/>
      <c r="Z5034" s="82"/>
      <c r="AA5034" s="88"/>
      <c r="AB5034" s="82"/>
      <c r="AC5034" s="88"/>
      <c r="AD5034" s="82"/>
      <c r="AE5034" s="89"/>
    </row>
    <row r="5035" spans="9:31">
      <c r="I5035" s="80"/>
      <c r="J5035" s="81"/>
      <c r="K5035" s="82"/>
      <c r="L5035" s="83"/>
      <c r="M5035" s="84"/>
      <c r="N5035" s="85"/>
      <c r="O5035" s="82"/>
      <c r="P5035" s="86"/>
      <c r="S5035" s="88"/>
      <c r="T5035" s="82"/>
      <c r="U5035" s="88"/>
      <c r="V5035" s="82"/>
      <c r="W5035" s="88"/>
      <c r="X5035" s="82"/>
      <c r="Y5035" s="88"/>
      <c r="Z5035" s="82"/>
      <c r="AA5035" s="88"/>
      <c r="AB5035" s="82"/>
      <c r="AC5035" s="88"/>
      <c r="AD5035" s="82"/>
      <c r="AE5035" s="89"/>
    </row>
    <row r="5036" spans="9:31">
      <c r="I5036" s="80"/>
      <c r="J5036" s="81"/>
      <c r="K5036" s="82"/>
      <c r="L5036" s="83"/>
      <c r="M5036" s="84"/>
      <c r="N5036" s="85"/>
      <c r="O5036" s="82"/>
      <c r="P5036" s="86"/>
      <c r="S5036" s="88"/>
      <c r="T5036" s="82"/>
      <c r="U5036" s="88"/>
      <c r="V5036" s="82"/>
      <c r="W5036" s="88"/>
      <c r="X5036" s="82"/>
      <c r="Y5036" s="88"/>
      <c r="Z5036" s="82"/>
      <c r="AA5036" s="88"/>
      <c r="AB5036" s="82"/>
      <c r="AC5036" s="88"/>
      <c r="AD5036" s="82"/>
      <c r="AE5036" s="89"/>
    </row>
    <row r="5037" spans="9:31">
      <c r="I5037" s="80"/>
      <c r="J5037" s="81"/>
      <c r="K5037" s="82"/>
      <c r="L5037" s="83"/>
      <c r="M5037" s="84"/>
      <c r="N5037" s="85"/>
      <c r="O5037" s="82"/>
      <c r="P5037" s="86"/>
      <c r="S5037" s="88"/>
      <c r="T5037" s="82"/>
      <c r="U5037" s="88"/>
      <c r="V5037" s="82"/>
      <c r="W5037" s="88"/>
      <c r="X5037" s="82"/>
      <c r="Y5037" s="88"/>
      <c r="Z5037" s="82"/>
      <c r="AA5037" s="88"/>
      <c r="AB5037" s="82"/>
      <c r="AC5037" s="88"/>
      <c r="AD5037" s="82"/>
      <c r="AE5037" s="89"/>
    </row>
    <row r="5038" spans="9:31">
      <c r="I5038" s="80"/>
      <c r="J5038" s="81"/>
      <c r="K5038" s="82"/>
      <c r="L5038" s="83"/>
      <c r="M5038" s="84"/>
      <c r="N5038" s="85"/>
      <c r="O5038" s="82"/>
      <c r="P5038" s="86"/>
      <c r="S5038" s="88"/>
      <c r="T5038" s="82"/>
      <c r="U5038" s="88"/>
      <c r="V5038" s="82"/>
      <c r="W5038" s="88"/>
      <c r="X5038" s="82"/>
      <c r="Y5038" s="88"/>
      <c r="Z5038" s="82"/>
      <c r="AA5038" s="88"/>
      <c r="AB5038" s="82"/>
      <c r="AC5038" s="88"/>
      <c r="AD5038" s="82"/>
      <c r="AE5038" s="89"/>
    </row>
    <row r="5039" spans="9:31">
      <c r="I5039" s="80"/>
      <c r="J5039" s="81"/>
      <c r="K5039" s="82"/>
      <c r="L5039" s="83"/>
      <c r="M5039" s="84"/>
      <c r="N5039" s="85"/>
      <c r="O5039" s="82"/>
      <c r="P5039" s="86"/>
      <c r="S5039" s="88"/>
      <c r="T5039" s="82"/>
      <c r="U5039" s="88"/>
      <c r="V5039" s="82"/>
      <c r="W5039" s="88"/>
      <c r="X5039" s="82"/>
      <c r="Y5039" s="88"/>
      <c r="Z5039" s="82"/>
      <c r="AA5039" s="88"/>
      <c r="AB5039" s="82"/>
      <c r="AC5039" s="88"/>
      <c r="AD5039" s="82"/>
      <c r="AE5039" s="89"/>
    </row>
    <row r="5040" spans="9:31">
      <c r="I5040" s="80"/>
      <c r="J5040" s="81"/>
      <c r="K5040" s="82"/>
      <c r="L5040" s="83"/>
      <c r="M5040" s="84"/>
      <c r="N5040" s="85"/>
      <c r="O5040" s="82"/>
      <c r="P5040" s="86"/>
      <c r="S5040" s="88"/>
      <c r="T5040" s="82"/>
      <c r="U5040" s="88"/>
      <c r="V5040" s="82"/>
      <c r="W5040" s="88"/>
      <c r="X5040" s="82"/>
      <c r="Y5040" s="88"/>
      <c r="Z5040" s="82"/>
      <c r="AA5040" s="88"/>
      <c r="AB5040" s="82"/>
      <c r="AC5040" s="88"/>
      <c r="AD5040" s="82"/>
      <c r="AE5040" s="89"/>
    </row>
    <row r="5041" spans="9:31">
      <c r="I5041" s="80"/>
      <c r="J5041" s="81"/>
      <c r="K5041" s="82"/>
      <c r="L5041" s="83"/>
      <c r="M5041" s="84"/>
      <c r="N5041" s="85"/>
      <c r="O5041" s="82"/>
      <c r="P5041" s="86"/>
      <c r="S5041" s="88"/>
      <c r="T5041" s="82"/>
      <c r="U5041" s="88"/>
      <c r="V5041" s="82"/>
      <c r="W5041" s="88"/>
      <c r="X5041" s="82"/>
      <c r="Y5041" s="88"/>
      <c r="Z5041" s="82"/>
      <c r="AA5041" s="88"/>
      <c r="AB5041" s="82"/>
      <c r="AC5041" s="88"/>
      <c r="AD5041" s="82"/>
      <c r="AE5041" s="89"/>
    </row>
    <row r="5042" spans="9:31">
      <c r="I5042" s="80"/>
      <c r="J5042" s="81"/>
      <c r="K5042" s="82"/>
      <c r="L5042" s="83"/>
      <c r="M5042" s="84"/>
      <c r="N5042" s="85"/>
      <c r="O5042" s="82"/>
      <c r="P5042" s="86"/>
      <c r="S5042" s="88"/>
      <c r="T5042" s="82"/>
      <c r="U5042" s="88"/>
      <c r="V5042" s="82"/>
      <c r="W5042" s="88"/>
      <c r="X5042" s="82"/>
      <c r="Y5042" s="88"/>
      <c r="Z5042" s="82"/>
      <c r="AA5042" s="88"/>
      <c r="AB5042" s="82"/>
      <c r="AC5042" s="88"/>
      <c r="AD5042" s="82"/>
      <c r="AE5042" s="89"/>
    </row>
    <row r="5043" spans="9:31">
      <c r="I5043" s="80"/>
      <c r="J5043" s="81"/>
      <c r="K5043" s="82"/>
      <c r="L5043" s="83"/>
      <c r="M5043" s="84"/>
      <c r="N5043" s="85"/>
      <c r="O5043" s="82"/>
      <c r="P5043" s="86"/>
      <c r="S5043" s="88"/>
      <c r="T5043" s="82"/>
      <c r="U5043" s="88"/>
      <c r="V5043" s="82"/>
      <c r="W5043" s="88"/>
      <c r="X5043" s="82"/>
      <c r="Y5043" s="88"/>
      <c r="Z5043" s="82"/>
      <c r="AA5043" s="88"/>
      <c r="AB5043" s="82"/>
      <c r="AC5043" s="88"/>
      <c r="AD5043" s="82"/>
      <c r="AE5043" s="89"/>
    </row>
    <row r="5044" spans="9:31">
      <c r="I5044" s="80"/>
      <c r="J5044" s="81"/>
      <c r="K5044" s="82"/>
      <c r="L5044" s="83"/>
      <c r="M5044" s="84"/>
      <c r="N5044" s="85"/>
      <c r="O5044" s="82"/>
      <c r="P5044" s="86"/>
      <c r="S5044" s="88"/>
      <c r="T5044" s="82"/>
      <c r="U5044" s="88"/>
      <c r="V5044" s="82"/>
      <c r="W5044" s="88"/>
      <c r="X5044" s="82"/>
      <c r="Y5044" s="88"/>
      <c r="Z5044" s="82"/>
      <c r="AA5044" s="88"/>
      <c r="AB5044" s="82"/>
      <c r="AC5044" s="88"/>
      <c r="AD5044" s="82"/>
      <c r="AE5044" s="89"/>
    </row>
    <row r="5045" spans="9:31">
      <c r="I5045" s="80"/>
      <c r="J5045" s="81"/>
      <c r="K5045" s="82"/>
      <c r="L5045" s="83"/>
      <c r="M5045" s="84"/>
      <c r="N5045" s="85"/>
      <c r="O5045" s="82"/>
      <c r="P5045" s="86"/>
      <c r="S5045" s="88"/>
      <c r="T5045" s="82"/>
      <c r="U5045" s="88"/>
      <c r="V5045" s="82"/>
      <c r="W5045" s="88"/>
      <c r="X5045" s="82"/>
      <c r="Y5045" s="88"/>
      <c r="Z5045" s="82"/>
      <c r="AA5045" s="88"/>
      <c r="AB5045" s="82"/>
      <c r="AC5045" s="88"/>
      <c r="AD5045" s="82"/>
      <c r="AE5045" s="89"/>
    </row>
    <row r="5046" spans="9:31">
      <c r="I5046" s="80"/>
      <c r="J5046" s="81"/>
      <c r="K5046" s="82"/>
      <c r="L5046" s="83"/>
      <c r="M5046" s="84"/>
      <c r="N5046" s="85"/>
      <c r="O5046" s="82"/>
      <c r="P5046" s="86"/>
      <c r="S5046" s="88"/>
      <c r="T5046" s="82"/>
      <c r="U5046" s="88"/>
      <c r="V5046" s="82"/>
      <c r="W5046" s="88"/>
      <c r="X5046" s="82"/>
      <c r="Y5046" s="88"/>
      <c r="Z5046" s="82"/>
      <c r="AA5046" s="88"/>
      <c r="AB5046" s="82"/>
      <c r="AC5046" s="88"/>
      <c r="AD5046" s="82"/>
      <c r="AE5046" s="89"/>
    </row>
    <row r="5047" spans="9:31">
      <c r="I5047" s="80"/>
      <c r="J5047" s="81"/>
      <c r="K5047" s="82"/>
      <c r="L5047" s="83"/>
      <c r="M5047" s="84"/>
      <c r="N5047" s="85"/>
      <c r="O5047" s="82"/>
      <c r="P5047" s="86"/>
      <c r="S5047" s="88"/>
      <c r="T5047" s="82"/>
      <c r="U5047" s="88"/>
      <c r="V5047" s="82"/>
      <c r="W5047" s="88"/>
      <c r="X5047" s="82"/>
      <c r="Y5047" s="88"/>
      <c r="Z5047" s="82"/>
      <c r="AA5047" s="88"/>
      <c r="AB5047" s="82"/>
      <c r="AC5047" s="88"/>
      <c r="AD5047" s="82"/>
      <c r="AE5047" s="89"/>
    </row>
    <row r="5048" spans="9:31">
      <c r="I5048" s="80"/>
      <c r="J5048" s="81"/>
      <c r="K5048" s="82"/>
      <c r="L5048" s="83"/>
      <c r="M5048" s="84"/>
      <c r="N5048" s="85"/>
      <c r="O5048" s="82"/>
      <c r="P5048" s="86"/>
      <c r="S5048" s="88"/>
      <c r="T5048" s="82"/>
      <c r="U5048" s="88"/>
      <c r="V5048" s="82"/>
      <c r="W5048" s="88"/>
      <c r="X5048" s="82"/>
      <c r="Y5048" s="88"/>
      <c r="Z5048" s="82"/>
      <c r="AA5048" s="88"/>
      <c r="AB5048" s="82"/>
      <c r="AC5048" s="88"/>
      <c r="AD5048" s="82"/>
      <c r="AE5048" s="89"/>
    </row>
    <row r="5049" spans="9:31">
      <c r="I5049" s="80"/>
      <c r="J5049" s="81"/>
      <c r="K5049" s="82"/>
      <c r="L5049" s="83"/>
      <c r="M5049" s="84"/>
      <c r="N5049" s="85"/>
      <c r="O5049" s="82"/>
      <c r="P5049" s="86"/>
      <c r="S5049" s="88"/>
      <c r="T5049" s="82"/>
      <c r="U5049" s="88"/>
      <c r="V5049" s="82"/>
      <c r="W5049" s="88"/>
      <c r="X5049" s="82"/>
      <c r="Y5049" s="88"/>
      <c r="Z5049" s="82"/>
      <c r="AA5049" s="88"/>
      <c r="AB5049" s="82"/>
      <c r="AC5049" s="88"/>
      <c r="AD5049" s="82"/>
      <c r="AE5049" s="89"/>
    </row>
    <row r="5050" spans="9:31">
      <c r="I5050" s="80"/>
      <c r="J5050" s="81"/>
      <c r="K5050" s="82"/>
      <c r="L5050" s="83"/>
      <c r="M5050" s="84"/>
      <c r="N5050" s="85"/>
      <c r="O5050" s="82"/>
      <c r="P5050" s="86"/>
      <c r="S5050" s="88"/>
      <c r="T5050" s="82"/>
      <c r="U5050" s="88"/>
      <c r="V5050" s="82"/>
      <c r="W5050" s="88"/>
      <c r="X5050" s="82"/>
      <c r="Y5050" s="88"/>
      <c r="Z5050" s="82"/>
      <c r="AA5050" s="88"/>
      <c r="AB5050" s="82"/>
      <c r="AC5050" s="88"/>
      <c r="AD5050" s="82"/>
      <c r="AE5050" s="89"/>
    </row>
    <row r="5051" spans="9:31">
      <c r="I5051" s="80"/>
      <c r="J5051" s="81"/>
      <c r="K5051" s="82"/>
      <c r="L5051" s="83"/>
      <c r="M5051" s="84"/>
      <c r="N5051" s="85"/>
      <c r="O5051" s="82"/>
      <c r="P5051" s="86"/>
      <c r="S5051" s="88"/>
      <c r="T5051" s="82"/>
      <c r="U5051" s="88"/>
      <c r="V5051" s="82"/>
      <c r="W5051" s="88"/>
      <c r="X5051" s="82"/>
      <c r="Y5051" s="88"/>
      <c r="Z5051" s="82"/>
      <c r="AA5051" s="88"/>
      <c r="AB5051" s="82"/>
      <c r="AC5051" s="88"/>
      <c r="AD5051" s="82"/>
      <c r="AE5051" s="89"/>
    </row>
    <row r="5052" spans="9:31">
      <c r="I5052" s="80"/>
      <c r="J5052" s="81"/>
      <c r="K5052" s="82"/>
      <c r="L5052" s="83"/>
      <c r="M5052" s="84"/>
      <c r="N5052" s="85"/>
      <c r="O5052" s="82"/>
      <c r="P5052" s="86"/>
      <c r="S5052" s="88"/>
      <c r="T5052" s="82"/>
      <c r="U5052" s="88"/>
      <c r="V5052" s="82"/>
      <c r="W5052" s="88"/>
      <c r="X5052" s="82"/>
      <c r="Y5052" s="88"/>
      <c r="Z5052" s="82"/>
      <c r="AA5052" s="88"/>
      <c r="AB5052" s="82"/>
      <c r="AC5052" s="88"/>
      <c r="AD5052" s="82"/>
      <c r="AE5052" s="89"/>
    </row>
    <row r="5053" spans="9:31">
      <c r="I5053" s="80"/>
      <c r="J5053" s="81"/>
      <c r="K5053" s="82"/>
      <c r="L5053" s="83"/>
      <c r="M5053" s="84"/>
      <c r="N5053" s="85"/>
      <c r="O5053" s="82"/>
      <c r="P5053" s="86"/>
      <c r="S5053" s="88"/>
      <c r="T5053" s="82"/>
      <c r="U5053" s="88"/>
      <c r="V5053" s="82"/>
      <c r="W5053" s="88"/>
      <c r="X5053" s="82"/>
      <c r="Y5053" s="88"/>
      <c r="Z5053" s="82"/>
      <c r="AA5053" s="88"/>
      <c r="AB5053" s="82"/>
      <c r="AC5053" s="88"/>
      <c r="AD5053" s="82"/>
      <c r="AE5053" s="89"/>
    </row>
    <row r="5054" spans="9:31">
      <c r="I5054" s="80"/>
      <c r="J5054" s="81"/>
      <c r="K5054" s="82"/>
      <c r="L5054" s="83"/>
      <c r="M5054" s="84"/>
      <c r="N5054" s="85"/>
      <c r="O5054" s="82"/>
      <c r="P5054" s="86"/>
      <c r="S5054" s="88"/>
      <c r="T5054" s="82"/>
      <c r="U5054" s="88"/>
      <c r="V5054" s="82"/>
      <c r="W5054" s="88"/>
      <c r="X5054" s="82"/>
      <c r="Y5054" s="88"/>
      <c r="Z5054" s="82"/>
      <c r="AA5054" s="88"/>
      <c r="AB5054" s="82"/>
      <c r="AC5054" s="88"/>
      <c r="AD5054" s="82"/>
      <c r="AE5054" s="89"/>
    </row>
    <row r="5055" spans="9:31">
      <c r="I5055" s="80"/>
      <c r="J5055" s="81"/>
      <c r="K5055" s="82"/>
      <c r="L5055" s="83"/>
      <c r="M5055" s="84"/>
      <c r="N5055" s="85"/>
      <c r="O5055" s="82"/>
      <c r="P5055" s="86"/>
      <c r="S5055" s="88"/>
      <c r="T5055" s="82"/>
      <c r="U5055" s="88"/>
      <c r="V5055" s="82"/>
      <c r="W5055" s="88"/>
      <c r="X5055" s="82"/>
      <c r="Y5055" s="88"/>
      <c r="Z5055" s="82"/>
      <c r="AA5055" s="88"/>
      <c r="AB5055" s="82"/>
      <c r="AC5055" s="88"/>
      <c r="AD5055" s="82"/>
      <c r="AE5055" s="89"/>
    </row>
    <row r="5056" spans="9:31">
      <c r="I5056" s="80"/>
      <c r="J5056" s="81"/>
      <c r="K5056" s="82"/>
      <c r="L5056" s="83"/>
      <c r="M5056" s="84"/>
      <c r="N5056" s="85"/>
      <c r="O5056" s="82"/>
      <c r="P5056" s="86"/>
      <c r="S5056" s="88"/>
      <c r="T5056" s="82"/>
      <c r="U5056" s="88"/>
      <c r="V5056" s="82"/>
      <c r="W5056" s="88"/>
      <c r="X5056" s="82"/>
      <c r="Y5056" s="88"/>
      <c r="Z5056" s="82"/>
      <c r="AA5056" s="88"/>
      <c r="AB5056" s="82"/>
      <c r="AC5056" s="88"/>
      <c r="AD5056" s="82"/>
      <c r="AE5056" s="89"/>
    </row>
    <row r="5057" spans="9:31">
      <c r="I5057" s="80"/>
      <c r="J5057" s="81"/>
      <c r="K5057" s="82"/>
      <c r="L5057" s="83"/>
      <c r="M5057" s="84"/>
      <c r="N5057" s="85"/>
      <c r="O5057" s="82"/>
      <c r="P5057" s="86"/>
      <c r="S5057" s="88"/>
      <c r="T5057" s="82"/>
      <c r="U5057" s="88"/>
      <c r="V5057" s="82"/>
      <c r="W5057" s="88"/>
      <c r="X5057" s="82"/>
      <c r="Y5057" s="88"/>
      <c r="Z5057" s="82"/>
      <c r="AA5057" s="88"/>
      <c r="AB5057" s="82"/>
      <c r="AC5057" s="88"/>
      <c r="AD5057" s="82"/>
      <c r="AE5057" s="89"/>
    </row>
    <row r="5058" spans="9:31">
      <c r="I5058" s="80"/>
      <c r="J5058" s="81"/>
      <c r="K5058" s="82"/>
      <c r="L5058" s="83"/>
      <c r="M5058" s="84"/>
      <c r="N5058" s="85"/>
      <c r="O5058" s="82"/>
      <c r="P5058" s="86"/>
      <c r="S5058" s="88"/>
      <c r="T5058" s="82"/>
      <c r="U5058" s="88"/>
      <c r="V5058" s="82"/>
      <c r="W5058" s="88"/>
      <c r="X5058" s="82"/>
      <c r="Y5058" s="88"/>
      <c r="Z5058" s="82"/>
      <c r="AA5058" s="88"/>
      <c r="AB5058" s="82"/>
      <c r="AC5058" s="88"/>
      <c r="AD5058" s="82"/>
      <c r="AE5058" s="89"/>
    </row>
    <row r="5059" spans="9:31">
      <c r="I5059" s="80"/>
      <c r="J5059" s="81"/>
      <c r="K5059" s="82"/>
      <c r="L5059" s="83"/>
      <c r="M5059" s="84"/>
      <c r="N5059" s="85"/>
      <c r="O5059" s="82"/>
      <c r="P5059" s="86"/>
      <c r="S5059" s="88"/>
      <c r="T5059" s="82"/>
      <c r="U5059" s="88"/>
      <c r="V5059" s="82"/>
      <c r="W5059" s="88"/>
      <c r="X5059" s="82"/>
      <c r="Y5059" s="88"/>
      <c r="Z5059" s="82"/>
      <c r="AA5059" s="88"/>
      <c r="AB5059" s="82"/>
      <c r="AC5059" s="88"/>
      <c r="AD5059" s="82"/>
      <c r="AE5059" s="89"/>
    </row>
    <row r="5060" spans="9:31">
      <c r="I5060" s="80"/>
      <c r="J5060" s="81"/>
      <c r="K5060" s="82"/>
      <c r="L5060" s="83"/>
      <c r="M5060" s="84"/>
      <c r="N5060" s="85"/>
      <c r="O5060" s="82"/>
      <c r="P5060" s="86"/>
      <c r="S5060" s="88"/>
      <c r="T5060" s="82"/>
      <c r="U5060" s="88"/>
      <c r="V5060" s="82"/>
      <c r="W5060" s="88"/>
      <c r="X5060" s="82"/>
      <c r="Y5060" s="88"/>
      <c r="Z5060" s="82"/>
      <c r="AA5060" s="88"/>
      <c r="AB5060" s="82"/>
      <c r="AC5060" s="88"/>
      <c r="AD5060" s="82"/>
      <c r="AE5060" s="89"/>
    </row>
    <row r="5061" spans="9:31">
      <c r="I5061" s="80"/>
      <c r="J5061" s="81"/>
      <c r="K5061" s="82"/>
      <c r="L5061" s="83"/>
      <c r="M5061" s="84"/>
      <c r="N5061" s="85"/>
      <c r="O5061" s="82"/>
      <c r="P5061" s="86"/>
      <c r="S5061" s="88"/>
      <c r="T5061" s="82"/>
      <c r="U5061" s="88"/>
      <c r="V5061" s="82"/>
      <c r="W5061" s="88"/>
      <c r="X5061" s="82"/>
      <c r="Y5061" s="88"/>
      <c r="Z5061" s="82"/>
      <c r="AA5061" s="88"/>
      <c r="AB5061" s="82"/>
      <c r="AC5061" s="88"/>
      <c r="AD5061" s="82"/>
      <c r="AE5061" s="89"/>
    </row>
    <row r="5062" spans="9:31">
      <c r="I5062" s="80"/>
      <c r="J5062" s="81"/>
      <c r="K5062" s="82"/>
      <c r="L5062" s="83"/>
      <c r="M5062" s="84"/>
      <c r="N5062" s="85"/>
      <c r="O5062" s="82"/>
      <c r="P5062" s="86"/>
      <c r="S5062" s="88"/>
      <c r="T5062" s="82"/>
      <c r="U5062" s="88"/>
      <c r="V5062" s="82"/>
      <c r="W5062" s="88"/>
      <c r="X5062" s="82"/>
      <c r="Y5062" s="88"/>
      <c r="Z5062" s="82"/>
      <c r="AA5062" s="88"/>
      <c r="AB5062" s="82"/>
      <c r="AC5062" s="88"/>
      <c r="AD5062" s="82"/>
      <c r="AE5062" s="89"/>
    </row>
    <row r="5063" spans="9:31">
      <c r="I5063" s="80"/>
      <c r="J5063" s="81"/>
      <c r="K5063" s="82"/>
      <c r="L5063" s="83"/>
      <c r="M5063" s="84"/>
      <c r="N5063" s="85"/>
      <c r="O5063" s="82"/>
      <c r="P5063" s="86"/>
      <c r="S5063" s="88"/>
      <c r="T5063" s="82"/>
      <c r="U5063" s="88"/>
      <c r="V5063" s="82"/>
      <c r="W5063" s="88"/>
      <c r="X5063" s="82"/>
      <c r="Y5063" s="88"/>
      <c r="Z5063" s="82"/>
      <c r="AA5063" s="88"/>
      <c r="AB5063" s="82"/>
      <c r="AC5063" s="88"/>
      <c r="AD5063" s="82"/>
      <c r="AE5063" s="89"/>
    </row>
    <row r="5064" spans="9:31">
      <c r="I5064" s="80"/>
      <c r="J5064" s="81"/>
      <c r="K5064" s="82"/>
      <c r="L5064" s="83"/>
      <c r="M5064" s="84"/>
      <c r="N5064" s="85"/>
      <c r="O5064" s="82"/>
      <c r="P5064" s="86"/>
      <c r="S5064" s="88"/>
      <c r="T5064" s="82"/>
      <c r="U5064" s="88"/>
      <c r="V5064" s="82"/>
      <c r="W5064" s="88"/>
      <c r="X5064" s="82"/>
      <c r="Y5064" s="88"/>
      <c r="Z5064" s="82"/>
      <c r="AA5064" s="88"/>
      <c r="AB5064" s="82"/>
      <c r="AC5064" s="88"/>
      <c r="AD5064" s="82"/>
      <c r="AE5064" s="89"/>
    </row>
    <row r="5065" spans="9:31">
      <c r="I5065" s="80"/>
      <c r="J5065" s="81"/>
      <c r="K5065" s="82"/>
      <c r="L5065" s="83"/>
      <c r="M5065" s="84"/>
      <c r="N5065" s="85"/>
      <c r="O5065" s="82"/>
      <c r="P5065" s="86"/>
      <c r="S5065" s="88"/>
      <c r="T5065" s="82"/>
      <c r="U5065" s="88"/>
      <c r="V5065" s="82"/>
      <c r="W5065" s="88"/>
      <c r="X5065" s="82"/>
      <c r="Y5065" s="88"/>
      <c r="Z5065" s="82"/>
      <c r="AA5065" s="88"/>
      <c r="AB5065" s="82"/>
      <c r="AC5065" s="88"/>
      <c r="AD5065" s="82"/>
      <c r="AE5065" s="89"/>
    </row>
    <row r="5066" spans="9:31">
      <c r="I5066" s="80"/>
      <c r="J5066" s="81"/>
      <c r="K5066" s="82"/>
      <c r="L5066" s="83"/>
      <c r="M5066" s="84"/>
      <c r="N5066" s="85"/>
      <c r="O5066" s="82"/>
      <c r="P5066" s="86"/>
      <c r="S5066" s="88"/>
      <c r="T5066" s="82"/>
      <c r="U5066" s="88"/>
      <c r="V5066" s="82"/>
      <c r="W5066" s="88"/>
      <c r="X5066" s="82"/>
      <c r="Y5066" s="88"/>
      <c r="Z5066" s="82"/>
      <c r="AA5066" s="88"/>
      <c r="AB5066" s="82"/>
      <c r="AC5066" s="88"/>
      <c r="AD5066" s="82"/>
      <c r="AE5066" s="89"/>
    </row>
    <row r="5067" spans="9:31">
      <c r="I5067" s="80"/>
      <c r="J5067" s="81"/>
      <c r="K5067" s="82"/>
      <c r="L5067" s="83"/>
      <c r="M5067" s="84"/>
      <c r="N5067" s="85"/>
      <c r="O5067" s="82"/>
      <c r="P5067" s="86"/>
      <c r="S5067" s="88"/>
      <c r="T5067" s="82"/>
      <c r="U5067" s="88"/>
      <c r="V5067" s="82"/>
      <c r="W5067" s="88"/>
      <c r="X5067" s="82"/>
      <c r="Y5067" s="88"/>
      <c r="Z5067" s="82"/>
      <c r="AA5067" s="88"/>
      <c r="AB5067" s="82"/>
      <c r="AC5067" s="88"/>
      <c r="AD5067" s="82"/>
      <c r="AE5067" s="89"/>
    </row>
    <row r="5068" spans="9:31">
      <c r="I5068" s="80"/>
      <c r="J5068" s="81"/>
      <c r="K5068" s="82"/>
      <c r="L5068" s="83"/>
      <c r="M5068" s="84"/>
      <c r="N5068" s="85"/>
      <c r="O5068" s="82"/>
      <c r="P5068" s="86"/>
      <c r="S5068" s="88"/>
      <c r="T5068" s="82"/>
      <c r="U5068" s="88"/>
      <c r="V5068" s="82"/>
      <c r="W5068" s="88"/>
      <c r="X5068" s="82"/>
      <c r="Y5068" s="88"/>
      <c r="Z5068" s="82"/>
      <c r="AA5068" s="88"/>
      <c r="AB5068" s="82"/>
      <c r="AC5068" s="88"/>
      <c r="AD5068" s="82"/>
      <c r="AE5068" s="89"/>
    </row>
    <row r="5069" spans="9:31">
      <c r="I5069" s="80"/>
      <c r="J5069" s="81"/>
      <c r="K5069" s="82"/>
      <c r="L5069" s="83"/>
      <c r="M5069" s="84"/>
      <c r="N5069" s="85"/>
      <c r="O5069" s="82"/>
      <c r="P5069" s="86"/>
      <c r="S5069" s="88"/>
      <c r="T5069" s="82"/>
      <c r="U5069" s="88"/>
      <c r="V5069" s="82"/>
      <c r="W5069" s="88"/>
      <c r="X5069" s="82"/>
      <c r="Y5069" s="88"/>
      <c r="Z5069" s="82"/>
      <c r="AA5069" s="88"/>
      <c r="AB5069" s="82"/>
      <c r="AC5069" s="88"/>
      <c r="AD5069" s="82"/>
      <c r="AE5069" s="89"/>
    </row>
    <row r="5070" spans="9:31">
      <c r="I5070" s="80"/>
      <c r="J5070" s="81"/>
      <c r="K5070" s="82"/>
      <c r="L5070" s="83"/>
      <c r="M5070" s="84"/>
      <c r="N5070" s="85"/>
      <c r="O5070" s="82"/>
      <c r="P5070" s="86"/>
      <c r="S5070" s="88"/>
      <c r="T5070" s="82"/>
      <c r="U5070" s="88"/>
      <c r="V5070" s="82"/>
      <c r="W5070" s="88"/>
      <c r="X5070" s="82"/>
      <c r="Y5070" s="88"/>
      <c r="Z5070" s="82"/>
      <c r="AA5070" s="88"/>
      <c r="AB5070" s="82"/>
      <c r="AC5070" s="88"/>
      <c r="AD5070" s="82"/>
      <c r="AE5070" s="89"/>
    </row>
    <row r="5071" spans="9:31">
      <c r="I5071" s="80"/>
      <c r="J5071" s="81"/>
      <c r="K5071" s="82"/>
      <c r="L5071" s="83"/>
      <c r="M5071" s="84"/>
      <c r="N5071" s="85"/>
      <c r="O5071" s="82"/>
      <c r="P5071" s="86"/>
      <c r="S5071" s="88"/>
      <c r="T5071" s="82"/>
      <c r="U5071" s="88"/>
      <c r="V5071" s="82"/>
      <c r="W5071" s="88"/>
      <c r="X5071" s="82"/>
      <c r="Y5071" s="88"/>
      <c r="Z5071" s="82"/>
      <c r="AA5071" s="88"/>
      <c r="AB5071" s="82"/>
      <c r="AC5071" s="88"/>
      <c r="AD5071" s="82"/>
      <c r="AE5071" s="89"/>
    </row>
    <row r="5072" spans="9:31">
      <c r="I5072" s="80"/>
      <c r="J5072" s="81"/>
      <c r="K5072" s="82"/>
      <c r="L5072" s="83"/>
      <c r="M5072" s="84"/>
      <c r="N5072" s="85"/>
      <c r="O5072" s="82"/>
      <c r="P5072" s="86"/>
      <c r="S5072" s="88"/>
      <c r="T5072" s="82"/>
      <c r="U5072" s="88"/>
      <c r="V5072" s="82"/>
      <c r="W5072" s="88"/>
      <c r="X5072" s="82"/>
      <c r="Y5072" s="88"/>
      <c r="Z5072" s="82"/>
      <c r="AA5072" s="88"/>
      <c r="AB5072" s="82"/>
      <c r="AC5072" s="88"/>
      <c r="AD5072" s="82"/>
      <c r="AE5072" s="89"/>
    </row>
    <row r="5073" spans="9:31">
      <c r="I5073" s="80"/>
      <c r="J5073" s="81"/>
      <c r="K5073" s="82"/>
      <c r="L5073" s="83"/>
      <c r="M5073" s="84"/>
      <c r="N5073" s="85"/>
      <c r="O5073" s="82"/>
      <c r="P5073" s="86"/>
      <c r="S5073" s="88"/>
      <c r="T5073" s="82"/>
      <c r="U5073" s="88"/>
      <c r="V5073" s="82"/>
      <c r="W5073" s="88"/>
      <c r="X5073" s="82"/>
      <c r="Y5073" s="88"/>
      <c r="Z5073" s="82"/>
      <c r="AA5073" s="88"/>
      <c r="AB5073" s="82"/>
      <c r="AC5073" s="88"/>
      <c r="AD5073" s="82"/>
      <c r="AE5073" s="89"/>
    </row>
    <row r="5074" spans="9:31">
      <c r="I5074" s="80"/>
      <c r="J5074" s="81"/>
      <c r="K5074" s="82"/>
      <c r="L5074" s="83"/>
      <c r="M5074" s="84"/>
      <c r="N5074" s="85"/>
      <c r="O5074" s="82"/>
      <c r="P5074" s="86"/>
      <c r="S5074" s="88"/>
      <c r="T5074" s="82"/>
      <c r="U5074" s="88"/>
      <c r="V5074" s="82"/>
      <c r="W5074" s="88"/>
      <c r="X5074" s="82"/>
      <c r="Y5074" s="88"/>
      <c r="Z5074" s="82"/>
      <c r="AA5074" s="88"/>
      <c r="AB5074" s="82"/>
      <c r="AC5074" s="88"/>
      <c r="AD5074" s="82"/>
      <c r="AE5074" s="89"/>
    </row>
    <row r="5075" spans="9:31">
      <c r="I5075" s="80"/>
      <c r="J5075" s="81"/>
      <c r="K5075" s="82"/>
      <c r="L5075" s="83"/>
      <c r="M5075" s="84"/>
      <c r="N5075" s="85"/>
      <c r="O5075" s="82"/>
      <c r="P5075" s="86"/>
      <c r="S5075" s="88"/>
      <c r="T5075" s="82"/>
      <c r="U5075" s="88"/>
      <c r="V5075" s="82"/>
      <c r="W5075" s="88"/>
      <c r="X5075" s="82"/>
      <c r="Y5075" s="88"/>
      <c r="Z5075" s="82"/>
      <c r="AA5075" s="88"/>
      <c r="AB5075" s="82"/>
      <c r="AC5075" s="88"/>
      <c r="AD5075" s="82"/>
      <c r="AE5075" s="89"/>
    </row>
    <row r="5076" spans="9:31">
      <c r="I5076" s="80"/>
      <c r="J5076" s="81"/>
      <c r="K5076" s="82"/>
      <c r="L5076" s="83"/>
      <c r="M5076" s="84"/>
      <c r="N5076" s="85"/>
      <c r="O5076" s="82"/>
      <c r="P5076" s="86"/>
      <c r="S5076" s="88"/>
      <c r="T5076" s="82"/>
      <c r="U5076" s="88"/>
      <c r="V5076" s="82"/>
      <c r="W5076" s="88"/>
      <c r="X5076" s="82"/>
      <c r="Y5076" s="88"/>
      <c r="Z5076" s="82"/>
      <c r="AA5076" s="88"/>
      <c r="AB5076" s="82"/>
      <c r="AC5076" s="88"/>
      <c r="AD5076" s="82"/>
      <c r="AE5076" s="89"/>
    </row>
    <row r="5077" spans="9:31">
      <c r="I5077" s="80"/>
      <c r="J5077" s="81"/>
      <c r="K5077" s="82"/>
      <c r="L5077" s="83"/>
      <c r="M5077" s="84"/>
      <c r="N5077" s="85"/>
      <c r="O5077" s="82"/>
      <c r="P5077" s="86"/>
      <c r="S5077" s="88"/>
      <c r="T5077" s="82"/>
      <c r="U5077" s="88"/>
      <c r="V5077" s="82"/>
      <c r="W5077" s="88"/>
      <c r="X5077" s="82"/>
      <c r="Y5077" s="88"/>
      <c r="Z5077" s="82"/>
      <c r="AA5077" s="88"/>
      <c r="AB5077" s="82"/>
      <c r="AC5077" s="88"/>
      <c r="AD5077" s="82"/>
      <c r="AE5077" s="89"/>
    </row>
    <row r="5078" spans="9:31">
      <c r="I5078" s="80"/>
      <c r="J5078" s="81"/>
      <c r="K5078" s="82"/>
      <c r="L5078" s="83"/>
      <c r="M5078" s="84"/>
      <c r="N5078" s="85"/>
      <c r="O5078" s="82"/>
      <c r="P5078" s="86"/>
      <c r="S5078" s="88"/>
      <c r="T5078" s="82"/>
      <c r="U5078" s="88"/>
      <c r="V5078" s="82"/>
      <c r="W5078" s="88"/>
      <c r="X5078" s="82"/>
      <c r="Y5078" s="88"/>
      <c r="Z5078" s="82"/>
      <c r="AA5078" s="88"/>
      <c r="AB5078" s="82"/>
      <c r="AC5078" s="88"/>
      <c r="AD5078" s="82"/>
      <c r="AE5078" s="89"/>
    </row>
    <row r="5079" spans="9:31">
      <c r="I5079" s="80"/>
      <c r="J5079" s="81"/>
      <c r="K5079" s="82"/>
      <c r="L5079" s="83"/>
      <c r="M5079" s="84"/>
      <c r="N5079" s="85"/>
      <c r="O5079" s="82"/>
      <c r="P5079" s="86"/>
      <c r="S5079" s="88"/>
      <c r="T5079" s="82"/>
      <c r="U5079" s="88"/>
      <c r="V5079" s="82"/>
      <c r="W5079" s="88"/>
      <c r="X5079" s="82"/>
      <c r="Y5079" s="88"/>
      <c r="Z5079" s="82"/>
      <c r="AA5079" s="88"/>
      <c r="AB5079" s="82"/>
      <c r="AC5079" s="88"/>
      <c r="AD5079" s="82"/>
      <c r="AE5079" s="89"/>
    </row>
    <row r="5080" spans="9:31">
      <c r="I5080" s="80"/>
      <c r="J5080" s="81"/>
      <c r="K5080" s="82"/>
      <c r="L5080" s="83"/>
      <c r="M5080" s="84"/>
      <c r="N5080" s="85"/>
      <c r="O5080" s="82"/>
      <c r="P5080" s="86"/>
      <c r="S5080" s="88"/>
      <c r="T5080" s="82"/>
      <c r="U5080" s="88"/>
      <c r="V5080" s="82"/>
      <c r="W5080" s="88"/>
      <c r="X5080" s="82"/>
      <c r="Y5080" s="88"/>
      <c r="Z5080" s="82"/>
      <c r="AA5080" s="88"/>
      <c r="AB5080" s="82"/>
      <c r="AC5080" s="88"/>
      <c r="AD5080" s="82"/>
      <c r="AE5080" s="89"/>
    </row>
    <row r="5081" spans="9:31">
      <c r="I5081" s="80"/>
      <c r="J5081" s="81"/>
      <c r="K5081" s="82"/>
      <c r="L5081" s="83"/>
      <c r="M5081" s="84"/>
      <c r="N5081" s="85"/>
      <c r="O5081" s="82"/>
      <c r="P5081" s="86"/>
      <c r="S5081" s="88"/>
      <c r="T5081" s="82"/>
      <c r="U5081" s="88"/>
      <c r="V5081" s="82"/>
      <c r="W5081" s="88"/>
      <c r="X5081" s="82"/>
      <c r="Y5081" s="88"/>
      <c r="Z5081" s="82"/>
      <c r="AA5081" s="88"/>
      <c r="AB5081" s="82"/>
      <c r="AC5081" s="88"/>
      <c r="AD5081" s="82"/>
      <c r="AE5081" s="89"/>
    </row>
    <row r="5082" spans="9:31">
      <c r="I5082" s="80"/>
      <c r="J5082" s="81"/>
      <c r="K5082" s="82"/>
      <c r="L5082" s="83"/>
      <c r="M5082" s="84"/>
      <c r="N5082" s="85"/>
      <c r="O5082" s="82"/>
      <c r="P5082" s="86"/>
      <c r="S5082" s="88"/>
      <c r="T5082" s="82"/>
      <c r="U5082" s="88"/>
      <c r="V5082" s="82"/>
      <c r="W5082" s="88"/>
      <c r="X5082" s="82"/>
      <c r="Y5082" s="88"/>
      <c r="Z5082" s="82"/>
      <c r="AA5082" s="88"/>
      <c r="AB5082" s="82"/>
      <c r="AC5082" s="88"/>
      <c r="AD5082" s="82"/>
      <c r="AE5082" s="89"/>
    </row>
    <row r="5083" spans="9:31">
      <c r="I5083" s="80"/>
      <c r="J5083" s="81"/>
      <c r="K5083" s="82"/>
      <c r="L5083" s="83"/>
      <c r="M5083" s="84"/>
      <c r="N5083" s="85"/>
      <c r="O5083" s="82"/>
      <c r="P5083" s="86"/>
      <c r="S5083" s="88"/>
      <c r="T5083" s="82"/>
      <c r="U5083" s="88"/>
      <c r="V5083" s="82"/>
      <c r="W5083" s="88"/>
      <c r="X5083" s="82"/>
      <c r="Y5083" s="88"/>
      <c r="Z5083" s="82"/>
      <c r="AA5083" s="88"/>
      <c r="AB5083" s="82"/>
      <c r="AC5083" s="88"/>
      <c r="AD5083" s="82"/>
      <c r="AE5083" s="89"/>
    </row>
    <row r="5084" spans="9:31">
      <c r="I5084" s="80"/>
      <c r="J5084" s="81"/>
      <c r="K5084" s="82"/>
      <c r="L5084" s="83"/>
      <c r="M5084" s="84"/>
      <c r="N5084" s="85"/>
      <c r="O5084" s="82"/>
      <c r="P5084" s="86"/>
      <c r="S5084" s="88"/>
      <c r="T5084" s="82"/>
      <c r="U5084" s="88"/>
      <c r="V5084" s="82"/>
      <c r="W5084" s="88"/>
      <c r="X5084" s="82"/>
      <c r="Y5084" s="88"/>
      <c r="Z5084" s="82"/>
      <c r="AA5084" s="88"/>
      <c r="AB5084" s="82"/>
      <c r="AC5084" s="88"/>
      <c r="AD5084" s="82"/>
      <c r="AE5084" s="89"/>
    </row>
    <row r="5085" spans="9:31">
      <c r="I5085" s="80"/>
      <c r="J5085" s="81"/>
      <c r="K5085" s="82"/>
      <c r="L5085" s="83"/>
      <c r="M5085" s="84"/>
      <c r="N5085" s="85"/>
      <c r="O5085" s="82"/>
      <c r="P5085" s="86"/>
      <c r="S5085" s="88"/>
      <c r="T5085" s="82"/>
      <c r="U5085" s="88"/>
      <c r="V5085" s="82"/>
      <c r="W5085" s="88"/>
      <c r="X5085" s="82"/>
      <c r="Y5085" s="88"/>
      <c r="Z5085" s="82"/>
      <c r="AA5085" s="88"/>
      <c r="AB5085" s="82"/>
      <c r="AC5085" s="88"/>
      <c r="AD5085" s="82"/>
      <c r="AE5085" s="89"/>
    </row>
    <row r="5086" spans="9:31">
      <c r="I5086" s="80"/>
      <c r="J5086" s="81"/>
      <c r="K5086" s="82"/>
      <c r="L5086" s="83"/>
      <c r="M5086" s="84"/>
      <c r="N5086" s="85"/>
      <c r="O5086" s="82"/>
      <c r="P5086" s="86"/>
      <c r="S5086" s="88"/>
      <c r="T5086" s="82"/>
      <c r="U5086" s="88"/>
      <c r="V5086" s="82"/>
      <c r="W5086" s="88"/>
      <c r="X5086" s="82"/>
      <c r="Y5086" s="88"/>
      <c r="Z5086" s="82"/>
      <c r="AA5086" s="88"/>
      <c r="AB5086" s="82"/>
      <c r="AC5086" s="88"/>
      <c r="AD5086" s="82"/>
      <c r="AE5086" s="89"/>
    </row>
    <row r="5087" spans="9:31">
      <c r="I5087" s="80"/>
      <c r="J5087" s="81"/>
      <c r="K5087" s="82"/>
      <c r="L5087" s="83"/>
      <c r="M5087" s="84"/>
      <c r="N5087" s="85"/>
      <c r="O5087" s="82"/>
      <c r="P5087" s="86"/>
      <c r="S5087" s="88"/>
      <c r="T5087" s="82"/>
      <c r="U5087" s="88"/>
      <c r="V5087" s="82"/>
      <c r="W5087" s="88"/>
      <c r="X5087" s="82"/>
      <c r="Y5087" s="88"/>
      <c r="Z5087" s="82"/>
      <c r="AA5087" s="88"/>
      <c r="AB5087" s="82"/>
      <c r="AC5087" s="88"/>
      <c r="AD5087" s="82"/>
      <c r="AE5087" s="89"/>
    </row>
    <row r="5088" spans="9:31">
      <c r="I5088" s="80"/>
      <c r="J5088" s="81"/>
      <c r="K5088" s="82"/>
      <c r="L5088" s="83"/>
      <c r="M5088" s="84"/>
      <c r="N5088" s="85"/>
      <c r="O5088" s="82"/>
      <c r="P5088" s="86"/>
      <c r="S5088" s="88"/>
      <c r="T5088" s="82"/>
      <c r="U5088" s="88"/>
      <c r="V5088" s="82"/>
      <c r="W5088" s="88"/>
      <c r="X5088" s="82"/>
      <c r="Y5088" s="88"/>
      <c r="Z5088" s="82"/>
      <c r="AA5088" s="88"/>
      <c r="AB5088" s="82"/>
      <c r="AC5088" s="88"/>
      <c r="AD5088" s="82"/>
      <c r="AE5088" s="89"/>
    </row>
    <row r="5089" spans="9:31">
      <c r="I5089" s="80"/>
      <c r="J5089" s="81"/>
      <c r="K5089" s="82"/>
      <c r="L5089" s="83"/>
      <c r="M5089" s="84"/>
      <c r="N5089" s="85"/>
      <c r="O5089" s="82"/>
      <c r="P5089" s="86"/>
      <c r="S5089" s="88"/>
      <c r="T5089" s="82"/>
      <c r="U5089" s="88"/>
      <c r="V5089" s="82"/>
      <c r="W5089" s="88"/>
      <c r="X5089" s="82"/>
      <c r="Y5089" s="88"/>
      <c r="Z5089" s="82"/>
      <c r="AA5089" s="88"/>
      <c r="AB5089" s="82"/>
      <c r="AC5089" s="88"/>
      <c r="AD5089" s="82"/>
      <c r="AE5089" s="89"/>
    </row>
    <row r="5090" spans="9:31">
      <c r="I5090" s="80"/>
      <c r="J5090" s="81"/>
      <c r="K5090" s="82"/>
      <c r="L5090" s="83"/>
      <c r="M5090" s="84"/>
      <c r="N5090" s="85"/>
      <c r="O5090" s="82"/>
      <c r="P5090" s="86"/>
      <c r="S5090" s="88"/>
      <c r="T5090" s="82"/>
      <c r="U5090" s="88"/>
      <c r="V5090" s="82"/>
      <c r="W5090" s="88"/>
      <c r="X5090" s="82"/>
      <c r="Y5090" s="88"/>
      <c r="Z5090" s="82"/>
      <c r="AA5090" s="88"/>
      <c r="AB5090" s="82"/>
      <c r="AC5090" s="88"/>
      <c r="AD5090" s="82"/>
      <c r="AE5090" s="89"/>
    </row>
    <row r="5091" spans="9:31">
      <c r="I5091" s="80"/>
      <c r="J5091" s="81"/>
      <c r="K5091" s="82"/>
      <c r="L5091" s="83"/>
      <c r="M5091" s="84"/>
      <c r="N5091" s="85"/>
      <c r="O5091" s="82"/>
      <c r="P5091" s="86"/>
      <c r="S5091" s="88"/>
      <c r="T5091" s="82"/>
      <c r="U5091" s="88"/>
      <c r="V5091" s="82"/>
      <c r="W5091" s="88"/>
      <c r="X5091" s="82"/>
      <c r="Y5091" s="88"/>
      <c r="Z5091" s="82"/>
      <c r="AA5091" s="88"/>
      <c r="AB5091" s="82"/>
      <c r="AC5091" s="88"/>
      <c r="AD5091" s="82"/>
      <c r="AE5091" s="89"/>
    </row>
    <row r="5092" spans="9:31">
      <c r="I5092" s="80"/>
      <c r="J5092" s="81"/>
      <c r="K5092" s="82"/>
      <c r="L5092" s="83"/>
      <c r="M5092" s="84"/>
      <c r="N5092" s="85"/>
      <c r="O5092" s="82"/>
      <c r="P5092" s="86"/>
      <c r="S5092" s="88"/>
      <c r="T5092" s="82"/>
      <c r="U5092" s="88"/>
      <c r="V5092" s="82"/>
      <c r="W5092" s="88"/>
      <c r="X5092" s="82"/>
      <c r="Y5092" s="88"/>
      <c r="Z5092" s="82"/>
      <c r="AA5092" s="88"/>
      <c r="AB5092" s="82"/>
      <c r="AC5092" s="88"/>
      <c r="AD5092" s="82"/>
      <c r="AE5092" s="89"/>
    </row>
    <row r="5093" spans="9:31">
      <c r="I5093" s="80"/>
      <c r="J5093" s="81"/>
      <c r="K5093" s="82"/>
      <c r="L5093" s="83"/>
      <c r="M5093" s="84"/>
      <c r="N5093" s="85"/>
      <c r="O5093" s="82"/>
      <c r="P5093" s="86"/>
      <c r="S5093" s="88"/>
      <c r="T5093" s="82"/>
      <c r="U5093" s="88"/>
      <c r="V5093" s="82"/>
      <c r="W5093" s="88"/>
      <c r="X5093" s="82"/>
      <c r="Y5093" s="88"/>
      <c r="Z5093" s="82"/>
      <c r="AA5093" s="88"/>
      <c r="AB5093" s="82"/>
      <c r="AC5093" s="88"/>
      <c r="AD5093" s="82"/>
      <c r="AE5093" s="89"/>
    </row>
    <row r="5094" spans="9:31">
      <c r="I5094" s="80"/>
      <c r="J5094" s="81"/>
      <c r="K5094" s="82"/>
      <c r="L5094" s="83"/>
      <c r="M5094" s="84"/>
      <c r="N5094" s="85"/>
      <c r="O5094" s="82"/>
      <c r="P5094" s="86"/>
      <c r="S5094" s="88"/>
      <c r="T5094" s="82"/>
      <c r="U5094" s="88"/>
      <c r="V5094" s="82"/>
      <c r="W5094" s="88"/>
      <c r="X5094" s="82"/>
      <c r="Y5094" s="88"/>
      <c r="Z5094" s="82"/>
      <c r="AA5094" s="88"/>
      <c r="AB5094" s="82"/>
      <c r="AC5094" s="88"/>
      <c r="AD5094" s="82"/>
      <c r="AE5094" s="89"/>
    </row>
    <row r="5095" spans="9:31">
      <c r="I5095" s="80"/>
      <c r="J5095" s="81"/>
      <c r="K5095" s="82"/>
      <c r="L5095" s="83"/>
      <c r="M5095" s="84"/>
      <c r="N5095" s="85"/>
      <c r="O5095" s="82"/>
      <c r="P5095" s="86"/>
      <c r="S5095" s="88"/>
      <c r="T5095" s="82"/>
      <c r="U5095" s="88"/>
      <c r="V5095" s="82"/>
      <c r="W5095" s="88"/>
      <c r="X5095" s="82"/>
      <c r="Y5095" s="88"/>
      <c r="Z5095" s="82"/>
      <c r="AA5095" s="88"/>
      <c r="AB5095" s="82"/>
      <c r="AC5095" s="88"/>
      <c r="AD5095" s="82"/>
      <c r="AE5095" s="89"/>
    </row>
    <row r="5096" spans="9:31">
      <c r="I5096" s="80"/>
      <c r="J5096" s="81"/>
      <c r="K5096" s="82"/>
      <c r="L5096" s="83"/>
      <c r="M5096" s="84"/>
      <c r="N5096" s="85"/>
      <c r="O5096" s="82"/>
      <c r="P5096" s="86"/>
      <c r="S5096" s="88"/>
      <c r="T5096" s="82"/>
      <c r="U5096" s="88"/>
      <c r="V5096" s="82"/>
      <c r="W5096" s="88"/>
      <c r="X5096" s="82"/>
      <c r="Y5096" s="88"/>
      <c r="Z5096" s="82"/>
      <c r="AA5096" s="88"/>
      <c r="AB5096" s="82"/>
      <c r="AC5096" s="88"/>
      <c r="AD5096" s="82"/>
      <c r="AE5096" s="89"/>
    </row>
    <row r="5097" spans="9:31">
      <c r="I5097" s="80"/>
      <c r="J5097" s="81"/>
      <c r="K5097" s="82"/>
      <c r="L5097" s="83"/>
      <c r="M5097" s="84"/>
      <c r="N5097" s="85"/>
      <c r="O5097" s="82"/>
      <c r="P5097" s="86"/>
      <c r="S5097" s="88"/>
      <c r="T5097" s="82"/>
      <c r="U5097" s="88"/>
      <c r="V5097" s="82"/>
      <c r="W5097" s="88"/>
      <c r="X5097" s="82"/>
      <c r="Y5097" s="88"/>
      <c r="Z5097" s="82"/>
      <c r="AA5097" s="88"/>
      <c r="AB5097" s="82"/>
      <c r="AC5097" s="88"/>
      <c r="AD5097" s="82"/>
      <c r="AE5097" s="89"/>
    </row>
    <row r="5098" spans="9:31">
      <c r="I5098" s="80"/>
      <c r="J5098" s="81"/>
      <c r="K5098" s="82"/>
      <c r="L5098" s="83"/>
      <c r="M5098" s="84"/>
      <c r="N5098" s="85"/>
      <c r="O5098" s="82"/>
      <c r="P5098" s="86"/>
      <c r="S5098" s="88"/>
      <c r="T5098" s="82"/>
      <c r="U5098" s="88"/>
      <c r="V5098" s="82"/>
      <c r="W5098" s="88"/>
      <c r="X5098" s="82"/>
      <c r="Y5098" s="88"/>
      <c r="Z5098" s="82"/>
      <c r="AA5098" s="88"/>
      <c r="AB5098" s="82"/>
      <c r="AC5098" s="88"/>
      <c r="AD5098" s="82"/>
      <c r="AE5098" s="89"/>
    </row>
    <row r="5099" spans="9:31">
      <c r="I5099" s="80"/>
      <c r="J5099" s="81"/>
      <c r="K5099" s="82"/>
      <c r="L5099" s="83"/>
      <c r="M5099" s="84"/>
      <c r="N5099" s="85"/>
      <c r="O5099" s="82"/>
      <c r="P5099" s="86"/>
      <c r="S5099" s="88"/>
      <c r="T5099" s="82"/>
      <c r="U5099" s="88"/>
      <c r="V5099" s="82"/>
      <c r="W5099" s="88"/>
      <c r="X5099" s="82"/>
      <c r="Y5099" s="88"/>
      <c r="Z5099" s="82"/>
      <c r="AA5099" s="88"/>
      <c r="AB5099" s="82"/>
      <c r="AC5099" s="88"/>
      <c r="AD5099" s="82"/>
      <c r="AE5099" s="89"/>
    </row>
    <row r="5100" spans="9:31">
      <c r="I5100" s="80"/>
      <c r="J5100" s="81"/>
      <c r="K5100" s="82"/>
      <c r="L5100" s="83"/>
      <c r="M5100" s="84"/>
      <c r="N5100" s="85"/>
      <c r="O5100" s="82"/>
      <c r="P5100" s="86"/>
      <c r="S5100" s="88"/>
      <c r="T5100" s="82"/>
      <c r="U5100" s="88"/>
      <c r="V5100" s="82"/>
      <c r="W5100" s="88"/>
      <c r="X5100" s="82"/>
      <c r="Y5100" s="88"/>
      <c r="Z5100" s="82"/>
      <c r="AA5100" s="88"/>
      <c r="AB5100" s="82"/>
      <c r="AC5100" s="88"/>
      <c r="AD5100" s="82"/>
      <c r="AE5100" s="89"/>
    </row>
    <row r="5101" spans="9:31">
      <c r="I5101" s="80"/>
      <c r="J5101" s="81"/>
      <c r="K5101" s="82"/>
      <c r="L5101" s="83"/>
      <c r="M5101" s="84"/>
      <c r="N5101" s="85"/>
      <c r="O5101" s="82"/>
      <c r="P5101" s="86"/>
      <c r="S5101" s="88"/>
      <c r="T5101" s="82"/>
      <c r="U5101" s="88"/>
      <c r="V5101" s="82"/>
      <c r="W5101" s="88"/>
      <c r="X5101" s="82"/>
      <c r="Y5101" s="88"/>
      <c r="Z5101" s="82"/>
      <c r="AA5101" s="88"/>
      <c r="AB5101" s="82"/>
      <c r="AC5101" s="88"/>
      <c r="AD5101" s="82"/>
      <c r="AE5101" s="89"/>
    </row>
    <row r="5102" spans="9:31">
      <c r="I5102" s="80"/>
      <c r="J5102" s="81"/>
      <c r="K5102" s="82"/>
      <c r="L5102" s="83"/>
      <c r="M5102" s="84"/>
      <c r="N5102" s="85"/>
      <c r="O5102" s="82"/>
      <c r="P5102" s="86"/>
      <c r="S5102" s="88"/>
      <c r="T5102" s="82"/>
      <c r="U5102" s="88"/>
      <c r="V5102" s="82"/>
      <c r="W5102" s="88"/>
      <c r="X5102" s="82"/>
      <c r="Y5102" s="88"/>
      <c r="Z5102" s="82"/>
      <c r="AA5102" s="88"/>
      <c r="AB5102" s="82"/>
      <c r="AC5102" s="88"/>
      <c r="AD5102" s="82"/>
      <c r="AE5102" s="89"/>
    </row>
    <row r="5103" spans="9:31">
      <c r="I5103" s="80"/>
      <c r="J5103" s="81"/>
      <c r="K5103" s="82"/>
      <c r="L5103" s="83"/>
      <c r="M5103" s="84"/>
      <c r="N5103" s="85"/>
      <c r="O5103" s="82"/>
      <c r="P5103" s="86"/>
      <c r="S5103" s="88"/>
      <c r="T5103" s="82"/>
      <c r="U5103" s="88"/>
      <c r="V5103" s="82"/>
      <c r="W5103" s="88"/>
      <c r="X5103" s="82"/>
      <c r="Y5103" s="88"/>
      <c r="Z5103" s="82"/>
      <c r="AA5103" s="88"/>
      <c r="AB5103" s="82"/>
      <c r="AC5103" s="88"/>
      <c r="AD5103" s="82"/>
      <c r="AE5103" s="89"/>
    </row>
    <row r="5104" spans="9:31">
      <c r="I5104" s="80"/>
      <c r="J5104" s="81"/>
      <c r="K5104" s="82"/>
      <c r="L5104" s="83"/>
      <c r="M5104" s="84"/>
      <c r="N5104" s="85"/>
      <c r="O5104" s="82"/>
      <c r="P5104" s="86"/>
      <c r="S5104" s="88"/>
      <c r="T5104" s="82"/>
      <c r="U5104" s="88"/>
      <c r="V5104" s="82"/>
      <c r="W5104" s="88"/>
      <c r="X5104" s="82"/>
      <c r="Y5104" s="88"/>
      <c r="Z5104" s="82"/>
      <c r="AA5104" s="88"/>
      <c r="AB5104" s="82"/>
      <c r="AC5104" s="88"/>
      <c r="AD5104" s="82"/>
      <c r="AE5104" s="89"/>
    </row>
    <row r="5105" spans="9:31">
      <c r="I5105" s="80"/>
      <c r="J5105" s="81"/>
      <c r="K5105" s="82"/>
      <c r="L5105" s="83"/>
      <c r="M5105" s="84"/>
      <c r="N5105" s="85"/>
      <c r="O5105" s="82"/>
      <c r="P5105" s="86"/>
      <c r="S5105" s="88"/>
      <c r="T5105" s="82"/>
      <c r="U5105" s="88"/>
      <c r="V5105" s="82"/>
      <c r="W5105" s="88"/>
      <c r="X5105" s="82"/>
      <c r="Y5105" s="88"/>
      <c r="Z5105" s="82"/>
      <c r="AA5105" s="88"/>
      <c r="AB5105" s="82"/>
      <c r="AC5105" s="88"/>
      <c r="AD5105" s="82"/>
      <c r="AE5105" s="89"/>
    </row>
    <row r="5106" spans="9:31">
      <c r="I5106" s="80"/>
      <c r="J5106" s="81"/>
      <c r="K5106" s="82"/>
      <c r="L5106" s="83"/>
      <c r="M5106" s="84"/>
      <c r="N5106" s="85"/>
      <c r="O5106" s="82"/>
      <c r="P5106" s="86"/>
      <c r="S5106" s="88"/>
      <c r="T5106" s="82"/>
      <c r="U5106" s="88"/>
      <c r="V5106" s="82"/>
      <c r="W5106" s="88"/>
      <c r="X5106" s="82"/>
      <c r="Y5106" s="88"/>
      <c r="Z5106" s="82"/>
      <c r="AA5106" s="88"/>
      <c r="AB5106" s="82"/>
      <c r="AC5106" s="88"/>
      <c r="AD5106" s="82"/>
      <c r="AE5106" s="89"/>
    </row>
    <row r="5107" spans="9:31">
      <c r="I5107" s="80"/>
      <c r="J5107" s="81"/>
      <c r="K5107" s="82"/>
      <c r="L5107" s="83"/>
      <c r="M5107" s="84"/>
      <c r="N5107" s="85"/>
      <c r="O5107" s="82"/>
      <c r="P5107" s="86"/>
      <c r="S5107" s="88"/>
      <c r="T5107" s="82"/>
      <c r="U5107" s="88"/>
      <c r="V5107" s="82"/>
      <c r="W5107" s="88"/>
      <c r="X5107" s="82"/>
      <c r="Y5107" s="88"/>
      <c r="Z5107" s="82"/>
      <c r="AA5107" s="88"/>
      <c r="AB5107" s="82"/>
      <c r="AC5107" s="88"/>
      <c r="AD5107" s="82"/>
      <c r="AE5107" s="89"/>
    </row>
    <row r="5108" spans="9:31">
      <c r="I5108" s="80"/>
      <c r="J5108" s="81"/>
      <c r="K5108" s="82"/>
      <c r="L5108" s="83"/>
      <c r="M5108" s="84"/>
      <c r="N5108" s="85"/>
      <c r="O5108" s="82"/>
      <c r="P5108" s="86"/>
      <c r="S5108" s="88"/>
      <c r="T5108" s="82"/>
      <c r="U5108" s="88"/>
      <c r="V5108" s="82"/>
      <c r="W5108" s="88"/>
      <c r="X5108" s="82"/>
      <c r="Y5108" s="88"/>
      <c r="Z5108" s="82"/>
      <c r="AA5108" s="88"/>
      <c r="AB5108" s="82"/>
      <c r="AC5108" s="88"/>
      <c r="AD5108" s="82"/>
      <c r="AE5108" s="89"/>
    </row>
    <row r="5109" spans="9:31">
      <c r="I5109" s="80"/>
      <c r="J5109" s="81"/>
      <c r="K5109" s="82"/>
      <c r="L5109" s="83"/>
      <c r="M5109" s="84"/>
      <c r="N5109" s="85"/>
      <c r="O5109" s="82"/>
      <c r="P5109" s="86"/>
      <c r="S5109" s="88"/>
      <c r="T5109" s="82"/>
      <c r="U5109" s="88"/>
      <c r="V5109" s="82"/>
      <c r="W5109" s="88"/>
      <c r="X5109" s="82"/>
      <c r="Y5109" s="88"/>
      <c r="Z5109" s="82"/>
      <c r="AA5109" s="88"/>
      <c r="AB5109" s="82"/>
      <c r="AC5109" s="88"/>
      <c r="AD5109" s="82"/>
      <c r="AE5109" s="89"/>
    </row>
    <row r="5110" spans="9:31">
      <c r="I5110" s="80"/>
      <c r="J5110" s="81"/>
      <c r="K5110" s="82"/>
      <c r="L5110" s="83"/>
      <c r="M5110" s="84"/>
      <c r="N5110" s="85"/>
      <c r="O5110" s="82"/>
      <c r="P5110" s="86"/>
      <c r="S5110" s="88"/>
      <c r="T5110" s="82"/>
      <c r="U5110" s="88"/>
      <c r="V5110" s="82"/>
      <c r="W5110" s="88"/>
      <c r="X5110" s="82"/>
      <c r="Y5110" s="88"/>
      <c r="Z5110" s="82"/>
      <c r="AA5110" s="88"/>
      <c r="AB5110" s="82"/>
      <c r="AC5110" s="88"/>
      <c r="AD5110" s="82"/>
      <c r="AE5110" s="89"/>
    </row>
    <row r="5111" spans="9:31">
      <c r="I5111" s="80"/>
      <c r="J5111" s="81"/>
      <c r="K5111" s="82"/>
      <c r="L5111" s="83"/>
      <c r="M5111" s="84"/>
      <c r="N5111" s="85"/>
      <c r="O5111" s="82"/>
      <c r="P5111" s="86"/>
      <c r="S5111" s="88"/>
      <c r="T5111" s="82"/>
      <c r="U5111" s="88"/>
      <c r="V5111" s="82"/>
      <c r="W5111" s="88"/>
      <c r="X5111" s="82"/>
      <c r="Y5111" s="88"/>
      <c r="Z5111" s="82"/>
      <c r="AA5111" s="88"/>
      <c r="AB5111" s="82"/>
      <c r="AC5111" s="88"/>
      <c r="AD5111" s="82"/>
      <c r="AE5111" s="89"/>
    </row>
    <row r="5112" spans="9:31">
      <c r="I5112" s="80"/>
      <c r="J5112" s="81"/>
      <c r="K5112" s="82"/>
      <c r="L5112" s="83"/>
      <c r="M5112" s="84"/>
      <c r="N5112" s="85"/>
      <c r="O5112" s="82"/>
      <c r="P5112" s="86"/>
      <c r="S5112" s="88"/>
      <c r="T5112" s="82"/>
      <c r="U5112" s="88"/>
      <c r="V5112" s="82"/>
      <c r="W5112" s="88"/>
      <c r="X5112" s="82"/>
      <c r="Y5112" s="88"/>
      <c r="Z5112" s="82"/>
      <c r="AA5112" s="88"/>
      <c r="AB5112" s="82"/>
      <c r="AC5112" s="88"/>
      <c r="AD5112" s="82"/>
      <c r="AE5112" s="89"/>
    </row>
    <row r="5113" spans="9:31">
      <c r="I5113" s="80"/>
      <c r="J5113" s="81"/>
      <c r="K5113" s="82"/>
      <c r="L5113" s="83"/>
      <c r="M5113" s="84"/>
      <c r="N5113" s="85"/>
      <c r="O5113" s="82"/>
      <c r="P5113" s="86"/>
      <c r="S5113" s="88"/>
      <c r="T5113" s="82"/>
      <c r="U5113" s="88"/>
      <c r="V5113" s="82"/>
      <c r="W5113" s="88"/>
      <c r="X5113" s="82"/>
      <c r="Y5113" s="88"/>
      <c r="Z5113" s="82"/>
      <c r="AA5113" s="88"/>
      <c r="AB5113" s="82"/>
      <c r="AC5113" s="88"/>
      <c r="AD5113" s="82"/>
      <c r="AE5113" s="89"/>
    </row>
    <row r="5114" spans="9:31">
      <c r="I5114" s="80"/>
      <c r="J5114" s="81"/>
      <c r="K5114" s="82"/>
      <c r="L5114" s="83"/>
      <c r="M5114" s="84"/>
      <c r="N5114" s="85"/>
      <c r="O5114" s="82"/>
      <c r="P5114" s="86"/>
      <c r="S5114" s="88"/>
      <c r="T5114" s="82"/>
      <c r="U5114" s="88"/>
      <c r="V5114" s="82"/>
      <c r="W5114" s="88"/>
      <c r="X5114" s="82"/>
      <c r="Y5114" s="88"/>
      <c r="Z5114" s="82"/>
      <c r="AA5114" s="88"/>
      <c r="AB5114" s="82"/>
      <c r="AC5114" s="88"/>
      <c r="AD5114" s="82"/>
      <c r="AE5114" s="89"/>
    </row>
    <row r="5115" spans="9:31">
      <c r="I5115" s="80"/>
      <c r="J5115" s="81"/>
      <c r="K5115" s="82"/>
      <c r="L5115" s="83"/>
      <c r="M5115" s="84"/>
      <c r="N5115" s="85"/>
      <c r="O5115" s="82"/>
      <c r="P5115" s="86"/>
      <c r="S5115" s="88"/>
      <c r="T5115" s="82"/>
      <c r="U5115" s="88"/>
      <c r="V5115" s="82"/>
      <c r="W5115" s="88"/>
      <c r="X5115" s="82"/>
      <c r="Y5115" s="88"/>
      <c r="Z5115" s="82"/>
      <c r="AA5115" s="88"/>
      <c r="AB5115" s="82"/>
      <c r="AC5115" s="88"/>
      <c r="AD5115" s="82"/>
      <c r="AE5115" s="89"/>
    </row>
    <row r="5116" spans="9:31">
      <c r="I5116" s="80"/>
      <c r="J5116" s="81"/>
      <c r="K5116" s="82"/>
      <c r="L5116" s="83"/>
      <c r="M5116" s="84"/>
      <c r="N5116" s="85"/>
      <c r="O5116" s="82"/>
      <c r="P5116" s="86"/>
      <c r="S5116" s="88"/>
      <c r="T5116" s="82"/>
      <c r="U5116" s="88"/>
      <c r="V5116" s="82"/>
      <c r="W5116" s="88"/>
      <c r="X5116" s="82"/>
      <c r="Y5116" s="88"/>
      <c r="Z5116" s="82"/>
      <c r="AA5116" s="88"/>
      <c r="AB5116" s="82"/>
      <c r="AC5116" s="88"/>
      <c r="AD5116" s="82"/>
      <c r="AE5116" s="89"/>
    </row>
    <row r="5117" spans="9:31">
      <c r="I5117" s="80"/>
      <c r="J5117" s="81"/>
      <c r="K5117" s="82"/>
      <c r="L5117" s="83"/>
      <c r="M5117" s="84"/>
      <c r="N5117" s="85"/>
      <c r="O5117" s="82"/>
      <c r="P5117" s="86"/>
      <c r="S5117" s="88"/>
      <c r="T5117" s="82"/>
      <c r="U5117" s="88"/>
      <c r="V5117" s="82"/>
      <c r="W5117" s="88"/>
      <c r="X5117" s="82"/>
      <c r="Y5117" s="88"/>
      <c r="Z5117" s="82"/>
      <c r="AA5117" s="88"/>
      <c r="AB5117" s="82"/>
      <c r="AC5117" s="88"/>
      <c r="AD5117" s="82"/>
      <c r="AE5117" s="89"/>
    </row>
    <row r="5118" spans="9:31">
      <c r="I5118" s="80"/>
      <c r="J5118" s="81"/>
      <c r="K5118" s="82"/>
      <c r="L5118" s="83"/>
      <c r="M5118" s="84"/>
      <c r="N5118" s="85"/>
      <c r="O5118" s="82"/>
      <c r="P5118" s="86"/>
      <c r="S5118" s="88"/>
      <c r="T5118" s="82"/>
      <c r="U5118" s="88"/>
      <c r="V5118" s="82"/>
      <c r="W5118" s="88"/>
      <c r="X5118" s="82"/>
      <c r="Y5118" s="88"/>
      <c r="Z5118" s="82"/>
      <c r="AA5118" s="88"/>
      <c r="AB5118" s="82"/>
      <c r="AC5118" s="88"/>
      <c r="AD5118" s="82"/>
      <c r="AE5118" s="89"/>
    </row>
    <row r="5119" spans="9:31">
      <c r="I5119" s="80"/>
      <c r="J5119" s="81"/>
      <c r="K5119" s="82"/>
      <c r="L5119" s="83"/>
      <c r="M5119" s="84"/>
      <c r="N5119" s="85"/>
      <c r="O5119" s="82"/>
      <c r="P5119" s="86"/>
      <c r="S5119" s="88"/>
      <c r="T5119" s="82"/>
      <c r="U5119" s="88"/>
      <c r="V5119" s="82"/>
      <c r="W5119" s="88"/>
      <c r="X5119" s="82"/>
      <c r="Y5119" s="88"/>
      <c r="Z5119" s="82"/>
      <c r="AA5119" s="88"/>
      <c r="AB5119" s="82"/>
      <c r="AC5119" s="88"/>
      <c r="AD5119" s="82"/>
      <c r="AE5119" s="89"/>
    </row>
    <row r="5120" spans="9:31">
      <c r="I5120" s="80"/>
      <c r="J5120" s="81"/>
      <c r="K5120" s="82"/>
      <c r="L5120" s="83"/>
      <c r="M5120" s="84"/>
      <c r="N5120" s="85"/>
      <c r="O5120" s="82"/>
      <c r="P5120" s="86"/>
      <c r="S5120" s="88"/>
      <c r="T5120" s="82"/>
      <c r="U5120" s="88"/>
      <c r="V5120" s="82"/>
      <c r="W5120" s="88"/>
      <c r="X5120" s="82"/>
      <c r="Y5120" s="88"/>
      <c r="Z5120" s="82"/>
      <c r="AA5120" s="88"/>
      <c r="AB5120" s="82"/>
      <c r="AC5120" s="88"/>
      <c r="AD5120" s="82"/>
      <c r="AE5120" s="89"/>
    </row>
    <row r="5121" spans="9:31">
      <c r="I5121" s="80"/>
      <c r="J5121" s="81"/>
      <c r="K5121" s="82"/>
      <c r="L5121" s="83"/>
      <c r="M5121" s="84"/>
      <c r="N5121" s="85"/>
      <c r="O5121" s="82"/>
      <c r="P5121" s="86"/>
      <c r="S5121" s="88"/>
      <c r="T5121" s="82"/>
      <c r="U5121" s="88"/>
      <c r="V5121" s="82"/>
      <c r="W5121" s="88"/>
      <c r="X5121" s="82"/>
      <c r="Y5121" s="88"/>
      <c r="Z5121" s="82"/>
      <c r="AA5121" s="88"/>
      <c r="AB5121" s="82"/>
      <c r="AC5121" s="88"/>
      <c r="AD5121" s="82"/>
      <c r="AE5121" s="89"/>
    </row>
    <row r="5122" spans="9:31">
      <c r="I5122" s="80"/>
      <c r="J5122" s="81"/>
      <c r="K5122" s="82"/>
      <c r="L5122" s="83"/>
      <c r="M5122" s="84"/>
      <c r="N5122" s="85"/>
      <c r="O5122" s="82"/>
      <c r="P5122" s="86"/>
      <c r="S5122" s="88"/>
      <c r="T5122" s="82"/>
      <c r="U5122" s="88"/>
      <c r="V5122" s="82"/>
      <c r="W5122" s="88"/>
      <c r="X5122" s="82"/>
      <c r="Y5122" s="88"/>
      <c r="Z5122" s="82"/>
      <c r="AA5122" s="88"/>
      <c r="AB5122" s="82"/>
      <c r="AC5122" s="88"/>
      <c r="AD5122" s="82"/>
      <c r="AE5122" s="89"/>
    </row>
    <row r="5123" spans="9:31">
      <c r="I5123" s="80"/>
      <c r="J5123" s="81"/>
      <c r="K5123" s="82"/>
      <c r="L5123" s="83"/>
      <c r="M5123" s="84"/>
      <c r="N5123" s="85"/>
      <c r="O5123" s="82"/>
      <c r="P5123" s="86"/>
      <c r="S5123" s="88"/>
      <c r="T5123" s="82"/>
      <c r="U5123" s="88"/>
      <c r="V5123" s="82"/>
      <c r="W5123" s="88"/>
      <c r="X5123" s="82"/>
      <c r="Y5123" s="88"/>
      <c r="Z5123" s="82"/>
      <c r="AA5123" s="88"/>
      <c r="AB5123" s="82"/>
      <c r="AC5123" s="88"/>
      <c r="AD5123" s="82"/>
      <c r="AE5123" s="89"/>
    </row>
    <row r="5124" spans="9:31">
      <c r="I5124" s="80"/>
      <c r="J5124" s="81"/>
      <c r="K5124" s="82"/>
      <c r="L5124" s="83"/>
      <c r="M5124" s="84"/>
      <c r="N5124" s="85"/>
      <c r="O5124" s="82"/>
      <c r="P5124" s="86"/>
      <c r="S5124" s="88"/>
      <c r="T5124" s="82"/>
      <c r="U5124" s="88"/>
      <c r="V5124" s="82"/>
      <c r="W5124" s="88"/>
      <c r="X5124" s="82"/>
      <c r="Y5124" s="88"/>
      <c r="Z5124" s="82"/>
      <c r="AA5124" s="88"/>
      <c r="AB5124" s="82"/>
      <c r="AC5124" s="88"/>
      <c r="AD5124" s="82"/>
      <c r="AE5124" s="89"/>
    </row>
    <row r="5125" spans="9:31">
      <c r="I5125" s="80"/>
      <c r="J5125" s="81"/>
      <c r="K5125" s="82"/>
      <c r="L5125" s="83"/>
      <c r="M5125" s="84"/>
      <c r="N5125" s="85"/>
      <c r="O5125" s="82"/>
      <c r="P5125" s="86"/>
      <c r="S5125" s="88"/>
      <c r="T5125" s="82"/>
      <c r="U5125" s="88"/>
      <c r="V5125" s="82"/>
      <c r="W5125" s="88"/>
      <c r="X5125" s="82"/>
      <c r="Y5125" s="88"/>
      <c r="Z5125" s="82"/>
      <c r="AA5125" s="88"/>
      <c r="AB5125" s="82"/>
      <c r="AC5125" s="88"/>
      <c r="AD5125" s="82"/>
      <c r="AE5125" s="89"/>
    </row>
    <row r="5126" spans="9:31">
      <c r="I5126" s="80"/>
      <c r="J5126" s="81"/>
      <c r="K5126" s="82"/>
      <c r="L5126" s="83"/>
      <c r="M5126" s="84"/>
      <c r="N5126" s="85"/>
      <c r="O5126" s="82"/>
      <c r="P5126" s="86"/>
      <c r="S5126" s="88"/>
      <c r="T5126" s="82"/>
      <c r="U5126" s="88"/>
      <c r="V5126" s="82"/>
      <c r="W5126" s="88"/>
      <c r="X5126" s="82"/>
      <c r="Y5126" s="88"/>
      <c r="Z5126" s="82"/>
      <c r="AA5126" s="88"/>
      <c r="AB5126" s="82"/>
      <c r="AC5126" s="88"/>
      <c r="AD5126" s="82"/>
      <c r="AE5126" s="89"/>
    </row>
    <row r="5127" spans="9:31">
      <c r="I5127" s="80"/>
      <c r="J5127" s="81"/>
      <c r="K5127" s="82"/>
      <c r="L5127" s="83"/>
      <c r="M5127" s="84"/>
      <c r="N5127" s="85"/>
      <c r="O5127" s="82"/>
      <c r="P5127" s="86"/>
      <c r="S5127" s="88"/>
      <c r="T5127" s="82"/>
      <c r="U5127" s="88"/>
      <c r="V5127" s="82"/>
      <c r="W5127" s="88"/>
      <c r="X5127" s="82"/>
      <c r="Y5127" s="88"/>
      <c r="Z5127" s="82"/>
      <c r="AA5127" s="88"/>
      <c r="AB5127" s="82"/>
      <c r="AC5127" s="88"/>
      <c r="AD5127" s="82"/>
      <c r="AE5127" s="89"/>
    </row>
    <row r="5128" spans="9:31">
      <c r="I5128" s="80"/>
      <c r="J5128" s="81"/>
      <c r="K5128" s="82"/>
      <c r="L5128" s="83"/>
      <c r="M5128" s="84"/>
      <c r="N5128" s="85"/>
      <c r="O5128" s="82"/>
      <c r="P5128" s="86"/>
      <c r="S5128" s="88"/>
      <c r="T5128" s="82"/>
      <c r="U5128" s="88"/>
      <c r="V5128" s="82"/>
      <c r="W5128" s="88"/>
      <c r="X5128" s="82"/>
      <c r="Y5128" s="88"/>
      <c r="Z5128" s="82"/>
      <c r="AA5128" s="88"/>
      <c r="AB5128" s="82"/>
      <c r="AC5128" s="88"/>
      <c r="AD5128" s="82"/>
      <c r="AE5128" s="89"/>
    </row>
    <row r="5129" spans="9:31">
      <c r="I5129" s="80"/>
      <c r="J5129" s="81"/>
      <c r="K5129" s="82"/>
      <c r="L5129" s="83"/>
      <c r="M5129" s="84"/>
      <c r="N5129" s="85"/>
      <c r="O5129" s="82"/>
      <c r="P5129" s="86"/>
      <c r="S5129" s="88"/>
      <c r="T5129" s="82"/>
      <c r="U5129" s="88"/>
      <c r="V5129" s="82"/>
      <c r="W5129" s="88"/>
      <c r="X5129" s="82"/>
      <c r="Y5129" s="88"/>
      <c r="Z5129" s="82"/>
      <c r="AA5129" s="88"/>
      <c r="AB5129" s="82"/>
      <c r="AC5129" s="88"/>
      <c r="AD5129" s="82"/>
      <c r="AE5129" s="89"/>
    </row>
    <row r="5130" spans="9:31">
      <c r="I5130" s="80"/>
      <c r="J5130" s="81"/>
      <c r="K5130" s="82"/>
      <c r="L5130" s="83"/>
      <c r="M5130" s="84"/>
      <c r="N5130" s="85"/>
      <c r="O5130" s="82"/>
      <c r="P5130" s="86"/>
      <c r="S5130" s="88"/>
      <c r="T5130" s="82"/>
      <c r="U5130" s="88"/>
      <c r="V5130" s="82"/>
      <c r="W5130" s="88"/>
      <c r="X5130" s="82"/>
      <c r="Y5130" s="88"/>
      <c r="Z5130" s="82"/>
      <c r="AA5130" s="88"/>
      <c r="AB5130" s="82"/>
      <c r="AC5130" s="88"/>
      <c r="AD5130" s="82"/>
      <c r="AE5130" s="89"/>
    </row>
    <row r="5131" spans="9:31">
      <c r="I5131" s="80"/>
      <c r="J5131" s="81"/>
      <c r="K5131" s="82"/>
      <c r="L5131" s="83"/>
      <c r="M5131" s="84"/>
      <c r="N5131" s="85"/>
      <c r="O5131" s="82"/>
      <c r="P5131" s="86"/>
      <c r="S5131" s="88"/>
      <c r="T5131" s="82"/>
      <c r="U5131" s="88"/>
      <c r="V5131" s="82"/>
      <c r="W5131" s="88"/>
      <c r="X5131" s="82"/>
      <c r="Y5131" s="88"/>
      <c r="Z5131" s="82"/>
      <c r="AA5131" s="88"/>
      <c r="AB5131" s="82"/>
      <c r="AC5131" s="88"/>
      <c r="AD5131" s="82"/>
      <c r="AE5131" s="89"/>
    </row>
    <row r="5132" spans="9:31">
      <c r="I5132" s="80"/>
      <c r="J5132" s="81"/>
      <c r="K5132" s="82"/>
      <c r="L5132" s="83"/>
      <c r="M5132" s="84"/>
      <c r="N5132" s="85"/>
      <c r="O5132" s="82"/>
      <c r="P5132" s="86"/>
      <c r="S5132" s="88"/>
      <c r="T5132" s="82"/>
      <c r="U5132" s="88"/>
      <c r="V5132" s="82"/>
      <c r="W5132" s="88"/>
      <c r="X5132" s="82"/>
      <c r="Y5132" s="88"/>
      <c r="Z5132" s="82"/>
      <c r="AA5132" s="88"/>
      <c r="AB5132" s="82"/>
      <c r="AC5132" s="88"/>
      <c r="AD5132" s="82"/>
      <c r="AE5132" s="89"/>
    </row>
    <row r="5133" spans="9:31">
      <c r="I5133" s="80"/>
      <c r="J5133" s="81"/>
      <c r="K5133" s="82"/>
      <c r="L5133" s="83"/>
      <c r="M5133" s="84"/>
      <c r="N5133" s="85"/>
      <c r="O5133" s="82"/>
      <c r="P5133" s="86"/>
      <c r="S5133" s="88"/>
      <c r="T5133" s="82"/>
      <c r="U5133" s="88"/>
      <c r="V5133" s="82"/>
      <c r="W5133" s="88"/>
      <c r="X5133" s="82"/>
      <c r="Y5133" s="88"/>
      <c r="Z5133" s="82"/>
      <c r="AA5133" s="88"/>
      <c r="AB5133" s="82"/>
      <c r="AC5133" s="88"/>
      <c r="AD5133" s="82"/>
      <c r="AE5133" s="89"/>
    </row>
    <row r="5134" spans="9:31">
      <c r="I5134" s="80"/>
      <c r="J5134" s="81"/>
      <c r="K5134" s="82"/>
      <c r="L5134" s="83"/>
      <c r="M5134" s="84"/>
      <c r="N5134" s="85"/>
      <c r="O5134" s="82"/>
      <c r="P5134" s="86"/>
      <c r="S5134" s="88"/>
      <c r="T5134" s="82"/>
      <c r="U5134" s="88"/>
      <c r="V5134" s="82"/>
      <c r="W5134" s="88"/>
      <c r="X5134" s="82"/>
      <c r="Y5134" s="88"/>
      <c r="Z5134" s="82"/>
      <c r="AA5134" s="88"/>
      <c r="AB5134" s="82"/>
      <c r="AC5134" s="88"/>
      <c r="AD5134" s="82"/>
      <c r="AE5134" s="89"/>
    </row>
    <row r="5135" spans="9:31">
      <c r="I5135" s="80"/>
      <c r="J5135" s="81"/>
      <c r="K5135" s="82"/>
      <c r="L5135" s="83"/>
      <c r="M5135" s="84"/>
      <c r="N5135" s="85"/>
      <c r="O5135" s="82"/>
      <c r="P5135" s="86"/>
      <c r="S5135" s="88"/>
      <c r="T5135" s="82"/>
      <c r="U5135" s="88"/>
      <c r="V5135" s="82"/>
      <c r="W5135" s="88"/>
      <c r="X5135" s="82"/>
      <c r="Y5135" s="88"/>
      <c r="Z5135" s="82"/>
      <c r="AA5135" s="88"/>
      <c r="AB5135" s="82"/>
      <c r="AC5135" s="88"/>
      <c r="AD5135" s="82"/>
      <c r="AE5135" s="89"/>
    </row>
    <row r="5136" spans="9:31">
      <c r="I5136" s="80"/>
      <c r="J5136" s="81"/>
      <c r="K5136" s="82"/>
      <c r="L5136" s="83"/>
      <c r="M5136" s="84"/>
      <c r="N5136" s="85"/>
      <c r="O5136" s="82"/>
      <c r="P5136" s="86"/>
      <c r="S5136" s="88"/>
      <c r="T5136" s="82"/>
      <c r="U5136" s="88"/>
      <c r="V5136" s="82"/>
      <c r="W5136" s="88"/>
      <c r="X5136" s="82"/>
      <c r="Y5136" s="88"/>
      <c r="Z5136" s="82"/>
      <c r="AA5136" s="88"/>
      <c r="AB5136" s="82"/>
      <c r="AC5136" s="88"/>
      <c r="AD5136" s="82"/>
      <c r="AE5136" s="89"/>
    </row>
    <row r="5137" spans="9:31">
      <c r="I5137" s="80"/>
      <c r="J5137" s="81"/>
      <c r="K5137" s="82"/>
      <c r="L5137" s="83"/>
      <c r="M5137" s="84"/>
      <c r="N5137" s="85"/>
      <c r="O5137" s="82"/>
      <c r="P5137" s="86"/>
      <c r="S5137" s="88"/>
      <c r="T5137" s="82"/>
      <c r="U5137" s="88"/>
      <c r="V5137" s="82"/>
      <c r="W5137" s="88"/>
      <c r="X5137" s="82"/>
      <c r="Y5137" s="88"/>
      <c r="Z5137" s="82"/>
      <c r="AA5137" s="88"/>
      <c r="AB5137" s="82"/>
      <c r="AC5137" s="88"/>
      <c r="AD5137" s="82"/>
      <c r="AE5137" s="89"/>
    </row>
    <row r="5138" spans="9:31">
      <c r="I5138" s="80"/>
      <c r="J5138" s="81"/>
      <c r="K5138" s="82"/>
      <c r="L5138" s="83"/>
      <c r="M5138" s="84"/>
      <c r="N5138" s="85"/>
      <c r="O5138" s="82"/>
      <c r="P5138" s="86"/>
      <c r="S5138" s="88"/>
      <c r="T5138" s="82"/>
      <c r="U5138" s="88"/>
      <c r="V5138" s="82"/>
      <c r="W5138" s="88"/>
      <c r="X5138" s="82"/>
      <c r="Y5138" s="88"/>
      <c r="Z5138" s="82"/>
      <c r="AA5138" s="88"/>
      <c r="AB5138" s="82"/>
      <c r="AC5138" s="88"/>
      <c r="AD5138" s="82"/>
      <c r="AE5138" s="89"/>
    </row>
    <row r="5139" spans="9:31">
      <c r="I5139" s="80"/>
      <c r="J5139" s="81"/>
      <c r="K5139" s="82"/>
      <c r="L5139" s="83"/>
      <c r="M5139" s="84"/>
      <c r="N5139" s="85"/>
      <c r="O5139" s="82"/>
      <c r="P5139" s="86"/>
      <c r="S5139" s="88"/>
      <c r="T5139" s="82"/>
      <c r="U5139" s="88"/>
      <c r="V5139" s="82"/>
      <c r="W5139" s="88"/>
      <c r="X5139" s="82"/>
      <c r="Y5139" s="88"/>
      <c r="Z5139" s="82"/>
      <c r="AA5139" s="88"/>
      <c r="AB5139" s="82"/>
      <c r="AC5139" s="88"/>
      <c r="AD5139" s="82"/>
      <c r="AE5139" s="89"/>
    </row>
    <row r="5140" spans="9:31">
      <c r="I5140" s="80"/>
      <c r="J5140" s="81"/>
      <c r="K5140" s="82"/>
      <c r="L5140" s="83"/>
      <c r="M5140" s="84"/>
      <c r="N5140" s="85"/>
      <c r="O5140" s="82"/>
      <c r="P5140" s="86"/>
      <c r="S5140" s="88"/>
      <c r="T5140" s="82"/>
      <c r="U5140" s="88"/>
      <c r="V5140" s="82"/>
      <c r="W5140" s="88"/>
      <c r="X5140" s="82"/>
      <c r="Y5140" s="88"/>
      <c r="Z5140" s="82"/>
      <c r="AA5140" s="88"/>
      <c r="AB5140" s="82"/>
      <c r="AC5140" s="88"/>
      <c r="AD5140" s="82"/>
      <c r="AE5140" s="89"/>
    </row>
    <row r="5141" spans="9:31">
      <c r="I5141" s="80"/>
      <c r="J5141" s="81"/>
      <c r="K5141" s="82"/>
      <c r="L5141" s="83"/>
      <c r="M5141" s="84"/>
      <c r="N5141" s="85"/>
      <c r="O5141" s="82"/>
      <c r="P5141" s="86"/>
      <c r="S5141" s="88"/>
      <c r="T5141" s="82"/>
      <c r="U5141" s="88"/>
      <c r="V5141" s="82"/>
      <c r="W5141" s="88"/>
      <c r="X5141" s="82"/>
      <c r="Y5141" s="88"/>
      <c r="Z5141" s="82"/>
      <c r="AA5141" s="88"/>
      <c r="AB5141" s="82"/>
      <c r="AC5141" s="88"/>
      <c r="AD5141" s="82"/>
      <c r="AE5141" s="89"/>
    </row>
    <row r="5142" spans="9:31">
      <c r="I5142" s="80"/>
      <c r="J5142" s="81"/>
      <c r="K5142" s="82"/>
      <c r="L5142" s="83"/>
      <c r="M5142" s="84"/>
      <c r="N5142" s="85"/>
      <c r="O5142" s="82"/>
      <c r="P5142" s="86"/>
      <c r="S5142" s="88"/>
      <c r="T5142" s="82"/>
      <c r="U5142" s="88"/>
      <c r="V5142" s="82"/>
      <c r="W5142" s="88"/>
      <c r="X5142" s="82"/>
      <c r="Y5142" s="88"/>
      <c r="Z5142" s="82"/>
      <c r="AA5142" s="88"/>
      <c r="AB5142" s="82"/>
      <c r="AC5142" s="88"/>
      <c r="AD5142" s="82"/>
      <c r="AE5142" s="89"/>
    </row>
    <row r="5143" spans="9:31">
      <c r="I5143" s="80"/>
      <c r="J5143" s="81"/>
      <c r="K5143" s="82"/>
      <c r="L5143" s="83"/>
      <c r="M5143" s="84"/>
      <c r="N5143" s="85"/>
      <c r="O5143" s="82"/>
      <c r="P5143" s="86"/>
      <c r="S5143" s="88"/>
      <c r="T5143" s="82"/>
      <c r="U5143" s="88"/>
      <c r="V5143" s="82"/>
      <c r="W5143" s="88"/>
      <c r="X5143" s="82"/>
      <c r="Y5143" s="88"/>
      <c r="Z5143" s="82"/>
      <c r="AA5143" s="88"/>
      <c r="AB5143" s="82"/>
      <c r="AC5143" s="88"/>
      <c r="AD5143" s="82"/>
      <c r="AE5143" s="89"/>
    </row>
    <row r="5144" spans="9:31">
      <c r="I5144" s="80"/>
      <c r="J5144" s="81"/>
      <c r="K5144" s="82"/>
      <c r="L5144" s="83"/>
      <c r="M5144" s="84"/>
      <c r="N5144" s="85"/>
      <c r="O5144" s="82"/>
      <c r="P5144" s="86"/>
      <c r="S5144" s="88"/>
      <c r="T5144" s="82"/>
      <c r="U5144" s="88"/>
      <c r="V5144" s="82"/>
      <c r="W5144" s="88"/>
      <c r="X5144" s="82"/>
      <c r="Y5144" s="88"/>
      <c r="Z5144" s="82"/>
      <c r="AA5144" s="88"/>
      <c r="AB5144" s="82"/>
      <c r="AC5144" s="88"/>
      <c r="AD5144" s="82"/>
      <c r="AE5144" s="89"/>
    </row>
    <row r="5145" spans="9:31">
      <c r="I5145" s="80"/>
      <c r="J5145" s="81"/>
      <c r="K5145" s="82"/>
      <c r="L5145" s="83"/>
      <c r="M5145" s="84"/>
      <c r="N5145" s="85"/>
      <c r="O5145" s="82"/>
      <c r="P5145" s="86"/>
      <c r="S5145" s="88"/>
      <c r="T5145" s="82"/>
      <c r="U5145" s="88"/>
      <c r="V5145" s="82"/>
      <c r="W5145" s="88"/>
      <c r="X5145" s="82"/>
      <c r="Y5145" s="88"/>
      <c r="Z5145" s="82"/>
      <c r="AA5145" s="88"/>
      <c r="AB5145" s="82"/>
      <c r="AC5145" s="88"/>
      <c r="AD5145" s="82"/>
      <c r="AE5145" s="89"/>
    </row>
    <row r="5146" spans="9:31">
      <c r="I5146" s="80"/>
      <c r="J5146" s="81"/>
      <c r="K5146" s="82"/>
      <c r="L5146" s="83"/>
      <c r="M5146" s="84"/>
      <c r="N5146" s="85"/>
      <c r="O5146" s="82"/>
      <c r="P5146" s="86"/>
      <c r="S5146" s="88"/>
      <c r="T5146" s="82"/>
      <c r="U5146" s="88"/>
      <c r="V5146" s="82"/>
      <c r="W5146" s="88"/>
      <c r="X5146" s="82"/>
      <c r="Y5146" s="88"/>
      <c r="Z5146" s="82"/>
      <c r="AA5146" s="88"/>
      <c r="AB5146" s="82"/>
      <c r="AC5146" s="88"/>
      <c r="AD5146" s="82"/>
      <c r="AE5146" s="89"/>
    </row>
    <row r="5147" spans="9:31">
      <c r="I5147" s="80"/>
      <c r="J5147" s="81"/>
      <c r="K5147" s="82"/>
      <c r="L5147" s="83"/>
      <c r="M5147" s="84"/>
      <c r="N5147" s="85"/>
      <c r="O5147" s="82"/>
      <c r="P5147" s="86"/>
      <c r="S5147" s="88"/>
      <c r="T5147" s="82"/>
      <c r="U5147" s="88"/>
      <c r="V5147" s="82"/>
      <c r="W5147" s="88"/>
      <c r="X5147" s="82"/>
      <c r="Y5147" s="88"/>
      <c r="Z5147" s="82"/>
      <c r="AA5147" s="88"/>
      <c r="AB5147" s="82"/>
      <c r="AC5147" s="88"/>
      <c r="AD5147" s="82"/>
      <c r="AE5147" s="89"/>
    </row>
    <row r="5148" spans="9:31">
      <c r="I5148" s="80"/>
      <c r="J5148" s="81"/>
      <c r="K5148" s="82"/>
      <c r="L5148" s="83"/>
      <c r="M5148" s="84"/>
      <c r="N5148" s="85"/>
      <c r="O5148" s="82"/>
      <c r="P5148" s="86"/>
      <c r="S5148" s="88"/>
      <c r="T5148" s="82"/>
      <c r="U5148" s="88"/>
      <c r="V5148" s="82"/>
      <c r="W5148" s="88"/>
      <c r="X5148" s="82"/>
      <c r="Y5148" s="88"/>
      <c r="Z5148" s="82"/>
      <c r="AA5148" s="88"/>
      <c r="AB5148" s="82"/>
      <c r="AC5148" s="88"/>
      <c r="AD5148" s="82"/>
      <c r="AE5148" s="89"/>
    </row>
    <row r="5149" spans="9:31">
      <c r="I5149" s="80"/>
      <c r="J5149" s="81"/>
      <c r="K5149" s="82"/>
      <c r="L5149" s="83"/>
      <c r="M5149" s="84"/>
      <c r="N5149" s="85"/>
      <c r="O5149" s="82"/>
      <c r="P5149" s="86"/>
      <c r="S5149" s="88"/>
      <c r="T5149" s="82"/>
      <c r="U5149" s="88"/>
      <c r="V5149" s="82"/>
      <c r="W5149" s="88"/>
      <c r="X5149" s="82"/>
      <c r="Y5149" s="88"/>
      <c r="Z5149" s="82"/>
      <c r="AA5149" s="88"/>
      <c r="AB5149" s="82"/>
      <c r="AC5149" s="88"/>
      <c r="AD5149" s="82"/>
      <c r="AE5149" s="89"/>
    </row>
    <row r="5150" spans="9:31">
      <c r="I5150" s="80"/>
      <c r="J5150" s="81"/>
      <c r="K5150" s="82"/>
      <c r="L5150" s="83"/>
      <c r="M5150" s="84"/>
      <c r="N5150" s="85"/>
      <c r="O5150" s="82"/>
      <c r="P5150" s="86"/>
      <c r="S5150" s="88"/>
      <c r="T5150" s="82"/>
      <c r="U5150" s="88"/>
      <c r="V5150" s="82"/>
      <c r="W5150" s="88"/>
      <c r="X5150" s="82"/>
      <c r="Y5150" s="88"/>
      <c r="Z5150" s="82"/>
      <c r="AA5150" s="88"/>
      <c r="AB5150" s="82"/>
      <c r="AC5150" s="88"/>
      <c r="AD5150" s="82"/>
      <c r="AE5150" s="89"/>
    </row>
    <row r="5151" spans="9:31">
      <c r="I5151" s="80"/>
      <c r="J5151" s="81"/>
      <c r="K5151" s="82"/>
      <c r="L5151" s="83"/>
      <c r="M5151" s="84"/>
      <c r="N5151" s="85"/>
      <c r="O5151" s="82"/>
      <c r="P5151" s="86"/>
      <c r="S5151" s="88"/>
      <c r="T5151" s="82"/>
      <c r="U5151" s="88"/>
      <c r="V5151" s="82"/>
      <c r="W5151" s="88"/>
      <c r="X5151" s="82"/>
      <c r="Y5151" s="88"/>
      <c r="Z5151" s="82"/>
      <c r="AA5151" s="88"/>
      <c r="AB5151" s="82"/>
      <c r="AC5151" s="88"/>
      <c r="AD5151" s="82"/>
      <c r="AE5151" s="89"/>
    </row>
    <row r="5152" spans="9:31">
      <c r="I5152" s="80"/>
      <c r="J5152" s="81"/>
      <c r="K5152" s="82"/>
      <c r="L5152" s="83"/>
      <c r="M5152" s="84"/>
      <c r="N5152" s="85"/>
      <c r="O5152" s="82"/>
      <c r="P5152" s="86"/>
      <c r="S5152" s="88"/>
      <c r="T5152" s="82"/>
      <c r="U5152" s="88"/>
      <c r="V5152" s="82"/>
      <c r="W5152" s="88"/>
      <c r="X5152" s="82"/>
      <c r="Y5152" s="88"/>
      <c r="Z5152" s="82"/>
      <c r="AA5152" s="88"/>
      <c r="AB5152" s="82"/>
      <c r="AC5152" s="88"/>
      <c r="AD5152" s="82"/>
      <c r="AE5152" s="89"/>
    </row>
    <row r="5153" spans="9:31">
      <c r="I5153" s="80"/>
      <c r="J5153" s="81"/>
      <c r="K5153" s="82"/>
      <c r="L5153" s="83"/>
      <c r="M5153" s="84"/>
      <c r="N5153" s="85"/>
      <c r="O5153" s="82"/>
      <c r="P5153" s="86"/>
      <c r="S5153" s="88"/>
      <c r="T5153" s="82"/>
      <c r="U5153" s="88"/>
      <c r="V5153" s="82"/>
      <c r="W5153" s="88"/>
      <c r="X5153" s="82"/>
      <c r="Y5153" s="88"/>
      <c r="Z5153" s="82"/>
      <c r="AA5153" s="88"/>
      <c r="AB5153" s="82"/>
      <c r="AC5153" s="88"/>
      <c r="AD5153" s="82"/>
      <c r="AE5153" s="89"/>
    </row>
    <row r="5154" spans="9:31">
      <c r="I5154" s="80"/>
      <c r="J5154" s="81"/>
      <c r="K5154" s="82"/>
      <c r="L5154" s="83"/>
      <c r="M5154" s="84"/>
      <c r="N5154" s="85"/>
      <c r="O5154" s="82"/>
      <c r="P5154" s="86"/>
      <c r="S5154" s="88"/>
      <c r="T5154" s="82"/>
      <c r="U5154" s="88"/>
      <c r="V5154" s="82"/>
      <c r="W5154" s="88"/>
      <c r="X5154" s="82"/>
      <c r="Y5154" s="88"/>
      <c r="Z5154" s="82"/>
      <c r="AA5154" s="88"/>
      <c r="AB5154" s="82"/>
      <c r="AC5154" s="88"/>
      <c r="AD5154" s="82"/>
      <c r="AE5154" s="89"/>
    </row>
    <row r="5155" spans="9:31">
      <c r="I5155" s="80"/>
      <c r="J5155" s="81"/>
      <c r="K5155" s="82"/>
      <c r="L5155" s="83"/>
      <c r="M5155" s="84"/>
      <c r="N5155" s="85"/>
      <c r="O5155" s="82"/>
      <c r="P5155" s="86"/>
      <c r="S5155" s="88"/>
      <c r="T5155" s="82"/>
      <c r="U5155" s="88"/>
      <c r="V5155" s="82"/>
      <c r="W5155" s="88"/>
      <c r="X5155" s="82"/>
      <c r="Y5155" s="88"/>
      <c r="Z5155" s="82"/>
      <c r="AA5155" s="88"/>
      <c r="AB5155" s="82"/>
      <c r="AC5155" s="88"/>
      <c r="AD5155" s="82"/>
      <c r="AE5155" s="89"/>
    </row>
    <row r="5156" spans="9:31">
      <c r="I5156" s="80"/>
      <c r="J5156" s="81"/>
      <c r="K5156" s="82"/>
      <c r="L5156" s="83"/>
      <c r="M5156" s="84"/>
      <c r="N5156" s="85"/>
      <c r="O5156" s="82"/>
      <c r="P5156" s="86"/>
      <c r="S5156" s="88"/>
      <c r="T5156" s="82"/>
      <c r="U5156" s="88"/>
      <c r="V5156" s="82"/>
      <c r="W5156" s="88"/>
      <c r="X5156" s="82"/>
      <c r="Y5156" s="88"/>
      <c r="Z5156" s="82"/>
      <c r="AA5156" s="88"/>
      <c r="AB5156" s="82"/>
      <c r="AC5156" s="88"/>
      <c r="AD5156" s="82"/>
      <c r="AE5156" s="89"/>
    </row>
    <row r="5157" spans="9:31">
      <c r="I5157" s="80"/>
      <c r="J5157" s="81"/>
      <c r="K5157" s="82"/>
      <c r="L5157" s="83"/>
      <c r="M5157" s="84"/>
      <c r="N5157" s="85"/>
      <c r="O5157" s="82"/>
      <c r="P5157" s="86"/>
      <c r="S5157" s="88"/>
      <c r="T5157" s="82"/>
      <c r="U5157" s="88"/>
      <c r="V5157" s="82"/>
      <c r="W5157" s="88"/>
      <c r="X5157" s="82"/>
      <c r="Y5157" s="88"/>
      <c r="Z5157" s="82"/>
      <c r="AA5157" s="88"/>
      <c r="AB5157" s="82"/>
      <c r="AC5157" s="88"/>
      <c r="AD5157" s="82"/>
      <c r="AE5157" s="89"/>
    </row>
    <row r="5158" spans="9:31">
      <c r="I5158" s="80"/>
      <c r="J5158" s="81"/>
      <c r="K5158" s="82"/>
      <c r="L5158" s="83"/>
      <c r="M5158" s="84"/>
      <c r="N5158" s="85"/>
      <c r="O5158" s="82"/>
      <c r="P5158" s="86"/>
      <c r="S5158" s="88"/>
      <c r="T5158" s="82"/>
      <c r="U5158" s="88"/>
      <c r="V5158" s="82"/>
      <c r="W5158" s="88"/>
      <c r="X5158" s="82"/>
      <c r="Y5158" s="88"/>
      <c r="Z5158" s="82"/>
      <c r="AA5158" s="88"/>
      <c r="AB5158" s="82"/>
      <c r="AC5158" s="88"/>
      <c r="AD5158" s="82"/>
      <c r="AE5158" s="89"/>
    </row>
    <row r="5159" spans="9:31">
      <c r="I5159" s="80"/>
      <c r="J5159" s="81"/>
      <c r="K5159" s="82"/>
      <c r="L5159" s="83"/>
      <c r="M5159" s="84"/>
      <c r="N5159" s="85"/>
      <c r="O5159" s="82"/>
      <c r="P5159" s="86"/>
      <c r="S5159" s="88"/>
      <c r="T5159" s="82"/>
      <c r="U5159" s="88"/>
      <c r="V5159" s="82"/>
      <c r="W5159" s="88"/>
      <c r="X5159" s="82"/>
      <c r="Y5159" s="88"/>
      <c r="Z5159" s="82"/>
      <c r="AA5159" s="88"/>
      <c r="AB5159" s="82"/>
      <c r="AC5159" s="88"/>
      <c r="AD5159" s="82"/>
      <c r="AE5159" s="89"/>
    </row>
    <row r="5160" spans="9:31">
      <c r="I5160" s="80"/>
      <c r="J5160" s="81"/>
      <c r="K5160" s="82"/>
      <c r="L5160" s="83"/>
      <c r="M5160" s="84"/>
      <c r="N5160" s="85"/>
      <c r="O5160" s="82"/>
      <c r="P5160" s="86"/>
      <c r="S5160" s="88"/>
      <c r="T5160" s="82"/>
      <c r="U5160" s="88"/>
      <c r="V5160" s="82"/>
      <c r="W5160" s="88"/>
      <c r="X5160" s="82"/>
      <c r="Y5160" s="88"/>
      <c r="Z5160" s="82"/>
      <c r="AA5160" s="88"/>
      <c r="AB5160" s="82"/>
      <c r="AC5160" s="88"/>
      <c r="AD5160" s="82"/>
      <c r="AE5160" s="89"/>
    </row>
    <row r="5161" spans="9:31">
      <c r="I5161" s="80"/>
      <c r="J5161" s="81"/>
      <c r="K5161" s="82"/>
      <c r="L5161" s="83"/>
      <c r="M5161" s="84"/>
      <c r="N5161" s="85"/>
      <c r="O5161" s="82"/>
      <c r="P5161" s="86"/>
      <c r="S5161" s="88"/>
      <c r="T5161" s="82"/>
      <c r="U5161" s="88"/>
      <c r="V5161" s="82"/>
      <c r="W5161" s="88"/>
      <c r="X5161" s="82"/>
      <c r="Y5161" s="88"/>
      <c r="Z5161" s="82"/>
      <c r="AA5161" s="88"/>
      <c r="AB5161" s="82"/>
      <c r="AC5161" s="88"/>
      <c r="AD5161" s="82"/>
      <c r="AE5161" s="89"/>
    </row>
    <row r="5162" spans="9:31">
      <c r="I5162" s="80"/>
      <c r="J5162" s="81"/>
      <c r="K5162" s="82"/>
      <c r="L5162" s="83"/>
      <c r="M5162" s="84"/>
      <c r="N5162" s="85"/>
      <c r="O5162" s="82"/>
      <c r="P5162" s="86"/>
      <c r="S5162" s="88"/>
      <c r="T5162" s="82"/>
      <c r="U5162" s="88"/>
      <c r="V5162" s="82"/>
      <c r="W5162" s="88"/>
      <c r="X5162" s="82"/>
      <c r="Y5162" s="88"/>
      <c r="Z5162" s="82"/>
      <c r="AA5162" s="88"/>
      <c r="AB5162" s="82"/>
      <c r="AC5162" s="88"/>
      <c r="AD5162" s="82"/>
      <c r="AE5162" s="89"/>
    </row>
    <row r="5163" spans="9:31">
      <c r="I5163" s="80"/>
      <c r="J5163" s="81"/>
      <c r="K5163" s="82"/>
      <c r="L5163" s="83"/>
      <c r="M5163" s="84"/>
      <c r="N5163" s="85"/>
      <c r="O5163" s="82"/>
      <c r="P5163" s="86"/>
      <c r="S5163" s="88"/>
      <c r="T5163" s="82"/>
      <c r="U5163" s="88"/>
      <c r="V5163" s="82"/>
      <c r="W5163" s="88"/>
      <c r="X5163" s="82"/>
      <c r="Y5163" s="88"/>
      <c r="Z5163" s="82"/>
      <c r="AA5163" s="88"/>
      <c r="AB5163" s="82"/>
      <c r="AC5163" s="88"/>
      <c r="AD5163" s="82"/>
      <c r="AE5163" s="89"/>
    </row>
    <row r="5164" spans="9:31">
      <c r="I5164" s="80"/>
      <c r="J5164" s="81"/>
      <c r="K5164" s="82"/>
      <c r="L5164" s="83"/>
      <c r="M5164" s="84"/>
      <c r="N5164" s="85"/>
      <c r="O5164" s="82"/>
      <c r="P5164" s="86"/>
      <c r="S5164" s="88"/>
      <c r="T5164" s="82"/>
      <c r="U5164" s="88"/>
      <c r="V5164" s="82"/>
      <c r="W5164" s="88"/>
      <c r="X5164" s="82"/>
      <c r="Y5164" s="88"/>
      <c r="Z5164" s="82"/>
      <c r="AA5164" s="88"/>
      <c r="AB5164" s="82"/>
      <c r="AC5164" s="88"/>
      <c r="AD5164" s="82"/>
      <c r="AE5164" s="89"/>
    </row>
    <row r="5165" spans="9:31">
      <c r="I5165" s="80"/>
      <c r="J5165" s="81"/>
      <c r="K5165" s="82"/>
      <c r="L5165" s="83"/>
      <c r="M5165" s="84"/>
      <c r="N5165" s="85"/>
      <c r="O5165" s="82"/>
      <c r="P5165" s="86"/>
      <c r="S5165" s="88"/>
      <c r="T5165" s="82"/>
      <c r="U5165" s="88"/>
      <c r="V5165" s="82"/>
      <c r="W5165" s="88"/>
      <c r="X5165" s="82"/>
      <c r="Y5165" s="88"/>
      <c r="Z5165" s="82"/>
      <c r="AA5165" s="88"/>
      <c r="AB5165" s="82"/>
      <c r="AC5165" s="88"/>
      <c r="AD5165" s="82"/>
      <c r="AE5165" s="89"/>
    </row>
    <row r="5166" spans="9:31">
      <c r="I5166" s="80"/>
      <c r="J5166" s="81"/>
      <c r="K5166" s="82"/>
      <c r="L5166" s="83"/>
      <c r="M5166" s="84"/>
      <c r="N5166" s="85"/>
      <c r="O5166" s="82"/>
      <c r="P5166" s="86"/>
      <c r="S5166" s="88"/>
      <c r="T5166" s="82"/>
      <c r="U5166" s="88"/>
      <c r="V5166" s="82"/>
      <c r="W5166" s="88"/>
      <c r="X5166" s="82"/>
      <c r="Y5166" s="88"/>
      <c r="Z5166" s="82"/>
      <c r="AA5166" s="88"/>
      <c r="AB5166" s="82"/>
      <c r="AC5166" s="88"/>
      <c r="AD5166" s="82"/>
      <c r="AE5166" s="89"/>
    </row>
    <row r="5167" spans="9:31">
      <c r="I5167" s="80"/>
      <c r="J5167" s="81"/>
      <c r="K5167" s="82"/>
      <c r="L5167" s="83"/>
      <c r="M5167" s="84"/>
      <c r="N5167" s="85"/>
      <c r="O5167" s="82"/>
      <c r="P5167" s="86"/>
      <c r="S5167" s="88"/>
      <c r="T5167" s="82"/>
      <c r="U5167" s="88"/>
      <c r="V5167" s="82"/>
      <c r="W5167" s="88"/>
      <c r="X5167" s="82"/>
      <c r="Y5167" s="88"/>
      <c r="Z5167" s="82"/>
      <c r="AA5167" s="88"/>
      <c r="AB5167" s="82"/>
      <c r="AC5167" s="88"/>
      <c r="AD5167" s="82"/>
      <c r="AE5167" s="89"/>
    </row>
    <row r="5168" spans="9:31">
      <c r="I5168" s="80"/>
      <c r="J5168" s="81"/>
      <c r="K5168" s="82"/>
      <c r="L5168" s="83"/>
      <c r="M5168" s="84"/>
      <c r="N5168" s="85"/>
      <c r="O5168" s="82"/>
      <c r="P5168" s="86"/>
      <c r="S5168" s="88"/>
      <c r="T5168" s="82"/>
      <c r="U5168" s="88"/>
      <c r="V5168" s="82"/>
      <c r="W5168" s="88"/>
      <c r="X5168" s="82"/>
      <c r="Y5168" s="88"/>
      <c r="Z5168" s="82"/>
      <c r="AA5168" s="88"/>
      <c r="AB5168" s="82"/>
      <c r="AC5168" s="88"/>
      <c r="AD5168" s="82"/>
      <c r="AE5168" s="89"/>
    </row>
    <row r="5169" spans="9:31">
      <c r="I5169" s="80"/>
      <c r="J5169" s="81"/>
      <c r="K5169" s="82"/>
      <c r="L5169" s="83"/>
      <c r="M5169" s="84"/>
      <c r="N5169" s="85"/>
      <c r="O5169" s="82"/>
      <c r="P5169" s="86"/>
      <c r="S5169" s="88"/>
      <c r="T5169" s="82"/>
      <c r="U5169" s="88"/>
      <c r="V5169" s="82"/>
      <c r="W5169" s="88"/>
      <c r="X5169" s="82"/>
      <c r="Y5169" s="88"/>
      <c r="Z5169" s="82"/>
      <c r="AA5169" s="88"/>
      <c r="AB5169" s="82"/>
      <c r="AC5169" s="88"/>
      <c r="AD5169" s="82"/>
      <c r="AE5169" s="89"/>
    </row>
    <row r="5170" spans="9:31">
      <c r="I5170" s="80"/>
      <c r="J5170" s="81"/>
      <c r="K5170" s="82"/>
      <c r="L5170" s="83"/>
      <c r="M5170" s="84"/>
      <c r="N5170" s="85"/>
      <c r="O5170" s="82"/>
      <c r="P5170" s="86"/>
      <c r="S5170" s="88"/>
      <c r="T5170" s="82"/>
      <c r="U5170" s="88"/>
      <c r="V5170" s="82"/>
      <c r="W5170" s="88"/>
      <c r="X5170" s="82"/>
      <c r="Y5170" s="88"/>
      <c r="Z5170" s="82"/>
      <c r="AA5170" s="88"/>
      <c r="AB5170" s="82"/>
      <c r="AC5170" s="88"/>
      <c r="AD5170" s="82"/>
      <c r="AE5170" s="89"/>
    </row>
    <row r="5171" spans="9:31">
      <c r="I5171" s="80"/>
      <c r="J5171" s="81"/>
      <c r="K5171" s="82"/>
      <c r="L5171" s="83"/>
      <c r="M5171" s="84"/>
      <c r="N5171" s="85"/>
      <c r="O5171" s="82"/>
      <c r="P5171" s="86"/>
      <c r="S5171" s="88"/>
      <c r="T5171" s="82"/>
      <c r="U5171" s="88"/>
      <c r="V5171" s="82"/>
      <c r="W5171" s="88"/>
      <c r="X5171" s="82"/>
      <c r="Y5171" s="88"/>
      <c r="Z5171" s="82"/>
      <c r="AA5171" s="88"/>
      <c r="AB5171" s="82"/>
      <c r="AC5171" s="88"/>
      <c r="AD5171" s="82"/>
      <c r="AE5171" s="89"/>
    </row>
    <row r="5172" spans="9:31">
      <c r="I5172" s="80"/>
      <c r="J5172" s="81"/>
      <c r="K5172" s="82"/>
      <c r="L5172" s="83"/>
      <c r="M5172" s="84"/>
      <c r="N5172" s="85"/>
      <c r="O5172" s="82"/>
      <c r="P5172" s="86"/>
      <c r="S5172" s="88"/>
      <c r="T5172" s="82"/>
      <c r="U5172" s="88"/>
      <c r="V5172" s="82"/>
      <c r="W5172" s="88"/>
      <c r="X5172" s="82"/>
      <c r="Y5172" s="88"/>
      <c r="Z5172" s="82"/>
      <c r="AA5172" s="88"/>
      <c r="AB5172" s="82"/>
      <c r="AC5172" s="88"/>
      <c r="AD5172" s="82"/>
      <c r="AE5172" s="89"/>
    </row>
    <row r="5173" spans="9:31">
      <c r="I5173" s="80"/>
      <c r="J5173" s="81"/>
      <c r="K5173" s="82"/>
      <c r="L5173" s="83"/>
      <c r="M5173" s="84"/>
      <c r="N5173" s="85"/>
      <c r="O5173" s="82"/>
      <c r="P5173" s="86"/>
      <c r="S5173" s="88"/>
      <c r="T5173" s="82"/>
      <c r="U5173" s="88"/>
      <c r="V5173" s="82"/>
      <c r="W5173" s="88"/>
      <c r="X5173" s="82"/>
      <c r="Y5173" s="88"/>
      <c r="Z5173" s="82"/>
      <c r="AA5173" s="88"/>
      <c r="AB5173" s="82"/>
      <c r="AC5173" s="88"/>
      <c r="AD5173" s="82"/>
      <c r="AE5173" s="89"/>
    </row>
    <row r="5174" spans="9:31">
      <c r="I5174" s="80"/>
      <c r="J5174" s="81"/>
      <c r="K5174" s="82"/>
      <c r="L5174" s="83"/>
      <c r="M5174" s="84"/>
      <c r="N5174" s="85"/>
      <c r="O5174" s="82"/>
      <c r="P5174" s="86"/>
      <c r="S5174" s="88"/>
      <c r="T5174" s="82"/>
      <c r="U5174" s="88"/>
      <c r="V5174" s="82"/>
      <c r="W5174" s="88"/>
      <c r="X5174" s="82"/>
      <c r="Y5174" s="88"/>
      <c r="Z5174" s="82"/>
      <c r="AA5174" s="88"/>
      <c r="AB5174" s="82"/>
      <c r="AC5174" s="88"/>
      <c r="AD5174" s="82"/>
      <c r="AE5174" s="89"/>
    </row>
    <row r="5175" spans="9:31">
      <c r="I5175" s="80"/>
      <c r="J5175" s="81"/>
      <c r="K5175" s="82"/>
      <c r="L5175" s="83"/>
      <c r="M5175" s="84"/>
      <c r="N5175" s="85"/>
      <c r="O5175" s="82"/>
      <c r="P5175" s="86"/>
      <c r="S5175" s="88"/>
      <c r="T5175" s="82"/>
      <c r="U5175" s="88"/>
      <c r="V5175" s="82"/>
      <c r="W5175" s="88"/>
      <c r="X5175" s="82"/>
      <c r="Y5175" s="88"/>
      <c r="Z5175" s="82"/>
      <c r="AA5175" s="88"/>
      <c r="AB5175" s="82"/>
      <c r="AC5175" s="88"/>
      <c r="AD5175" s="82"/>
      <c r="AE5175" s="89"/>
    </row>
    <row r="5176" spans="9:31">
      <c r="I5176" s="80"/>
      <c r="J5176" s="81"/>
      <c r="K5176" s="82"/>
      <c r="L5176" s="83"/>
      <c r="M5176" s="84"/>
      <c r="N5176" s="85"/>
      <c r="O5176" s="82"/>
      <c r="P5176" s="86"/>
      <c r="S5176" s="88"/>
      <c r="T5176" s="82"/>
      <c r="U5176" s="88"/>
      <c r="V5176" s="82"/>
      <c r="W5176" s="88"/>
      <c r="X5176" s="82"/>
      <c r="Y5176" s="88"/>
      <c r="Z5176" s="82"/>
      <c r="AA5176" s="88"/>
      <c r="AB5176" s="82"/>
      <c r="AC5176" s="88"/>
      <c r="AD5176" s="82"/>
      <c r="AE5176" s="89"/>
    </row>
    <row r="5177" spans="9:31">
      <c r="I5177" s="80"/>
      <c r="J5177" s="81"/>
      <c r="K5177" s="82"/>
      <c r="L5177" s="83"/>
      <c r="M5177" s="84"/>
      <c r="N5177" s="85"/>
      <c r="O5177" s="82"/>
      <c r="P5177" s="86"/>
      <c r="S5177" s="88"/>
      <c r="T5177" s="82"/>
      <c r="U5177" s="88"/>
      <c r="V5177" s="82"/>
      <c r="W5177" s="88"/>
      <c r="X5177" s="82"/>
      <c r="Y5177" s="88"/>
      <c r="Z5177" s="82"/>
      <c r="AA5177" s="88"/>
      <c r="AB5177" s="82"/>
      <c r="AC5177" s="88"/>
      <c r="AD5177" s="82"/>
      <c r="AE5177" s="89"/>
    </row>
    <row r="5178" spans="9:31">
      <c r="I5178" s="80"/>
      <c r="J5178" s="81"/>
      <c r="K5178" s="82"/>
      <c r="L5178" s="83"/>
      <c r="M5178" s="84"/>
      <c r="N5178" s="85"/>
      <c r="O5178" s="82"/>
      <c r="P5178" s="86"/>
      <c r="S5178" s="88"/>
      <c r="T5178" s="82"/>
      <c r="U5178" s="88"/>
      <c r="V5178" s="82"/>
      <c r="W5178" s="88"/>
      <c r="X5178" s="82"/>
      <c r="Y5178" s="88"/>
      <c r="Z5178" s="82"/>
      <c r="AA5178" s="88"/>
      <c r="AB5178" s="82"/>
      <c r="AC5178" s="88"/>
      <c r="AD5178" s="82"/>
      <c r="AE5178" s="89"/>
    </row>
    <row r="5179" spans="9:31">
      <c r="I5179" s="80"/>
      <c r="J5179" s="81"/>
      <c r="K5179" s="82"/>
      <c r="L5179" s="83"/>
      <c r="M5179" s="84"/>
      <c r="N5179" s="85"/>
      <c r="O5179" s="82"/>
      <c r="P5179" s="86"/>
      <c r="S5179" s="88"/>
      <c r="T5179" s="82"/>
      <c r="U5179" s="88"/>
      <c r="V5179" s="82"/>
      <c r="W5179" s="88"/>
      <c r="X5179" s="82"/>
      <c r="Y5179" s="88"/>
      <c r="Z5179" s="82"/>
      <c r="AA5179" s="88"/>
      <c r="AB5179" s="82"/>
      <c r="AC5179" s="88"/>
      <c r="AD5179" s="82"/>
      <c r="AE5179" s="89"/>
    </row>
    <row r="5180" spans="9:31">
      <c r="I5180" s="80"/>
      <c r="J5180" s="81"/>
      <c r="K5180" s="82"/>
      <c r="L5180" s="83"/>
      <c r="M5180" s="84"/>
      <c r="N5180" s="85"/>
      <c r="O5180" s="82"/>
      <c r="P5180" s="86"/>
      <c r="S5180" s="88"/>
      <c r="T5180" s="82"/>
      <c r="U5180" s="88"/>
      <c r="V5180" s="82"/>
      <c r="W5180" s="88"/>
      <c r="X5180" s="82"/>
      <c r="Y5180" s="88"/>
      <c r="Z5180" s="82"/>
      <c r="AA5180" s="88"/>
      <c r="AB5180" s="82"/>
      <c r="AC5180" s="88"/>
      <c r="AD5180" s="82"/>
      <c r="AE5180" s="89"/>
    </row>
    <row r="5181" spans="9:31">
      <c r="I5181" s="80"/>
      <c r="J5181" s="81"/>
      <c r="K5181" s="82"/>
      <c r="L5181" s="83"/>
      <c r="M5181" s="84"/>
      <c r="N5181" s="85"/>
      <c r="O5181" s="82"/>
      <c r="P5181" s="86"/>
      <c r="S5181" s="88"/>
      <c r="T5181" s="82"/>
      <c r="U5181" s="88"/>
      <c r="V5181" s="82"/>
      <c r="W5181" s="88"/>
      <c r="X5181" s="82"/>
      <c r="Y5181" s="88"/>
      <c r="Z5181" s="82"/>
      <c r="AA5181" s="88"/>
      <c r="AB5181" s="82"/>
      <c r="AC5181" s="88"/>
      <c r="AD5181" s="82"/>
      <c r="AE5181" s="89"/>
    </row>
    <row r="5182" spans="9:31">
      <c r="I5182" s="80"/>
      <c r="J5182" s="81"/>
      <c r="K5182" s="82"/>
      <c r="L5182" s="83"/>
      <c r="M5182" s="84"/>
      <c r="N5182" s="85"/>
      <c r="O5182" s="82"/>
      <c r="P5182" s="86"/>
      <c r="S5182" s="88"/>
      <c r="T5182" s="82"/>
      <c r="U5182" s="88"/>
      <c r="V5182" s="82"/>
      <c r="W5182" s="88"/>
      <c r="X5182" s="82"/>
      <c r="Y5182" s="88"/>
      <c r="Z5182" s="82"/>
      <c r="AA5182" s="88"/>
      <c r="AB5182" s="82"/>
      <c r="AC5182" s="88"/>
      <c r="AD5182" s="82"/>
      <c r="AE5182" s="89"/>
    </row>
    <row r="5183" spans="9:31">
      <c r="I5183" s="80"/>
      <c r="J5183" s="81"/>
      <c r="K5183" s="82"/>
      <c r="L5183" s="83"/>
      <c r="M5183" s="84"/>
      <c r="N5183" s="85"/>
      <c r="O5183" s="82"/>
      <c r="P5183" s="86"/>
      <c r="S5183" s="88"/>
      <c r="T5183" s="82"/>
      <c r="U5183" s="88"/>
      <c r="V5183" s="82"/>
      <c r="W5183" s="88"/>
      <c r="X5183" s="82"/>
      <c r="Y5183" s="88"/>
      <c r="Z5183" s="82"/>
      <c r="AA5183" s="88"/>
      <c r="AB5183" s="82"/>
      <c r="AC5183" s="88"/>
      <c r="AD5183" s="82"/>
      <c r="AE5183" s="89"/>
    </row>
    <row r="5184" spans="9:31">
      <c r="I5184" s="80"/>
      <c r="J5184" s="81"/>
      <c r="K5184" s="82"/>
      <c r="L5184" s="83"/>
      <c r="M5184" s="84"/>
      <c r="N5184" s="85"/>
      <c r="O5184" s="82"/>
      <c r="P5184" s="86"/>
      <c r="S5184" s="88"/>
      <c r="T5184" s="82"/>
      <c r="U5184" s="88"/>
      <c r="V5184" s="82"/>
      <c r="W5184" s="88"/>
      <c r="X5184" s="82"/>
      <c r="Y5184" s="88"/>
      <c r="Z5184" s="82"/>
      <c r="AA5184" s="88"/>
      <c r="AB5184" s="82"/>
      <c r="AC5184" s="88"/>
      <c r="AD5184" s="82"/>
      <c r="AE5184" s="89"/>
    </row>
    <row r="5185" spans="9:31">
      <c r="I5185" s="80"/>
      <c r="J5185" s="81"/>
      <c r="K5185" s="82"/>
      <c r="L5185" s="83"/>
      <c r="M5185" s="84"/>
      <c r="N5185" s="85"/>
      <c r="O5185" s="82"/>
      <c r="P5185" s="86"/>
      <c r="S5185" s="88"/>
      <c r="T5185" s="82"/>
      <c r="U5185" s="88"/>
      <c r="V5185" s="82"/>
      <c r="W5185" s="88"/>
      <c r="X5185" s="82"/>
      <c r="Y5185" s="88"/>
      <c r="Z5185" s="82"/>
      <c r="AA5185" s="88"/>
      <c r="AB5185" s="82"/>
      <c r="AC5185" s="88"/>
      <c r="AD5185" s="82"/>
      <c r="AE5185" s="89"/>
    </row>
    <row r="5186" spans="9:31">
      <c r="I5186" s="80"/>
      <c r="J5186" s="81"/>
      <c r="K5186" s="82"/>
      <c r="L5186" s="83"/>
      <c r="M5186" s="84"/>
      <c r="N5186" s="85"/>
      <c r="O5186" s="82"/>
      <c r="P5186" s="86"/>
      <c r="S5186" s="88"/>
      <c r="T5186" s="82"/>
      <c r="U5186" s="88"/>
      <c r="V5186" s="82"/>
      <c r="W5186" s="88"/>
      <c r="X5186" s="82"/>
      <c r="Y5186" s="88"/>
      <c r="Z5186" s="82"/>
      <c r="AA5186" s="88"/>
      <c r="AB5186" s="82"/>
      <c r="AC5186" s="88"/>
      <c r="AD5186" s="82"/>
      <c r="AE5186" s="89"/>
    </row>
    <row r="5187" spans="9:31">
      <c r="I5187" s="80"/>
      <c r="J5187" s="81"/>
      <c r="K5187" s="82"/>
      <c r="L5187" s="83"/>
      <c r="M5187" s="84"/>
      <c r="N5187" s="85"/>
      <c r="O5187" s="82"/>
      <c r="P5187" s="86"/>
      <c r="S5187" s="88"/>
      <c r="T5187" s="82"/>
      <c r="U5187" s="88"/>
      <c r="V5187" s="82"/>
      <c r="W5187" s="88"/>
      <c r="X5187" s="82"/>
      <c r="Y5187" s="88"/>
      <c r="Z5187" s="82"/>
      <c r="AA5187" s="88"/>
      <c r="AB5187" s="82"/>
      <c r="AC5187" s="88"/>
      <c r="AD5187" s="82"/>
      <c r="AE5187" s="89"/>
    </row>
    <row r="5188" spans="9:31">
      <c r="I5188" s="80"/>
      <c r="J5188" s="81"/>
      <c r="K5188" s="82"/>
      <c r="L5188" s="83"/>
      <c r="M5188" s="84"/>
      <c r="N5188" s="85"/>
      <c r="O5188" s="82"/>
      <c r="P5188" s="86"/>
      <c r="S5188" s="88"/>
      <c r="T5188" s="82"/>
      <c r="U5188" s="88"/>
      <c r="V5188" s="82"/>
      <c r="W5188" s="88"/>
      <c r="X5188" s="82"/>
      <c r="Y5188" s="88"/>
      <c r="Z5188" s="82"/>
      <c r="AA5188" s="88"/>
      <c r="AB5188" s="82"/>
      <c r="AC5188" s="88"/>
      <c r="AD5188" s="82"/>
      <c r="AE5188" s="89"/>
    </row>
    <row r="5189" spans="9:31">
      <c r="I5189" s="80"/>
      <c r="J5189" s="81"/>
      <c r="K5189" s="82"/>
      <c r="L5189" s="83"/>
      <c r="M5189" s="84"/>
      <c r="N5189" s="85"/>
      <c r="O5189" s="82"/>
      <c r="P5189" s="86"/>
      <c r="S5189" s="88"/>
      <c r="T5189" s="82"/>
      <c r="U5189" s="88"/>
      <c r="V5189" s="82"/>
      <c r="W5189" s="88"/>
      <c r="X5189" s="82"/>
      <c r="Y5189" s="88"/>
      <c r="Z5189" s="82"/>
      <c r="AA5189" s="88"/>
      <c r="AB5189" s="82"/>
      <c r="AC5189" s="88"/>
      <c r="AD5189" s="82"/>
      <c r="AE5189" s="89"/>
    </row>
    <row r="5190" spans="9:31">
      <c r="I5190" s="80"/>
      <c r="J5190" s="81"/>
      <c r="K5190" s="82"/>
      <c r="L5190" s="83"/>
      <c r="M5190" s="84"/>
      <c r="N5190" s="85"/>
      <c r="O5190" s="82"/>
      <c r="P5190" s="86"/>
      <c r="S5190" s="88"/>
      <c r="T5190" s="82"/>
      <c r="U5190" s="88"/>
      <c r="V5190" s="82"/>
      <c r="W5190" s="88"/>
      <c r="X5190" s="82"/>
      <c r="Y5190" s="88"/>
      <c r="Z5190" s="82"/>
      <c r="AA5190" s="88"/>
      <c r="AB5190" s="82"/>
      <c r="AC5190" s="88"/>
      <c r="AD5190" s="82"/>
      <c r="AE5190" s="89"/>
    </row>
    <row r="5191" spans="9:31">
      <c r="I5191" s="80"/>
      <c r="J5191" s="81"/>
      <c r="K5191" s="82"/>
      <c r="L5191" s="83"/>
      <c r="M5191" s="84"/>
      <c r="N5191" s="85"/>
      <c r="O5191" s="82"/>
      <c r="P5191" s="86"/>
      <c r="S5191" s="88"/>
      <c r="T5191" s="82"/>
      <c r="U5191" s="88"/>
      <c r="V5191" s="82"/>
      <c r="W5191" s="88"/>
      <c r="X5191" s="82"/>
      <c r="Y5191" s="88"/>
      <c r="Z5191" s="82"/>
      <c r="AA5191" s="88"/>
      <c r="AB5191" s="82"/>
      <c r="AC5191" s="88"/>
      <c r="AD5191" s="82"/>
      <c r="AE5191" s="89"/>
    </row>
    <row r="5192" spans="9:31">
      <c r="I5192" s="80"/>
      <c r="J5192" s="81"/>
      <c r="K5192" s="82"/>
      <c r="L5192" s="83"/>
      <c r="M5192" s="84"/>
      <c r="N5192" s="85"/>
      <c r="O5192" s="82"/>
      <c r="P5192" s="86"/>
      <c r="S5192" s="88"/>
      <c r="T5192" s="82"/>
      <c r="U5192" s="88"/>
      <c r="V5192" s="82"/>
      <c r="W5192" s="88"/>
      <c r="X5192" s="82"/>
      <c r="Y5192" s="88"/>
      <c r="Z5192" s="82"/>
      <c r="AA5192" s="88"/>
      <c r="AB5192" s="82"/>
      <c r="AC5192" s="88"/>
      <c r="AD5192" s="82"/>
      <c r="AE5192" s="89"/>
    </row>
    <row r="5193" spans="9:31">
      <c r="I5193" s="80"/>
      <c r="J5193" s="81"/>
      <c r="K5193" s="82"/>
      <c r="L5193" s="83"/>
      <c r="M5193" s="84"/>
      <c r="N5193" s="85"/>
      <c r="O5193" s="82"/>
      <c r="P5193" s="86"/>
      <c r="S5193" s="88"/>
      <c r="T5193" s="82"/>
      <c r="U5193" s="88"/>
      <c r="V5193" s="82"/>
      <c r="W5193" s="88"/>
      <c r="X5193" s="82"/>
      <c r="Y5193" s="88"/>
      <c r="Z5193" s="82"/>
      <c r="AA5193" s="88"/>
      <c r="AB5193" s="82"/>
      <c r="AC5193" s="88"/>
      <c r="AD5193" s="82"/>
      <c r="AE5193" s="89"/>
    </row>
    <row r="5194" spans="9:31">
      <c r="I5194" s="80"/>
      <c r="J5194" s="81"/>
      <c r="K5194" s="82"/>
      <c r="L5194" s="83"/>
      <c r="M5194" s="84"/>
      <c r="N5194" s="85"/>
      <c r="O5194" s="82"/>
      <c r="P5194" s="86"/>
      <c r="S5194" s="88"/>
      <c r="T5194" s="82"/>
      <c r="U5194" s="88"/>
      <c r="V5194" s="82"/>
      <c r="W5194" s="88"/>
      <c r="X5194" s="82"/>
      <c r="Y5194" s="88"/>
      <c r="Z5194" s="82"/>
      <c r="AA5194" s="88"/>
      <c r="AB5194" s="82"/>
      <c r="AC5194" s="88"/>
      <c r="AD5194" s="82"/>
      <c r="AE5194" s="89"/>
    </row>
    <row r="5195" spans="9:31">
      <c r="I5195" s="80"/>
      <c r="J5195" s="81"/>
      <c r="K5195" s="82"/>
      <c r="L5195" s="83"/>
      <c r="M5195" s="84"/>
      <c r="N5195" s="85"/>
      <c r="O5195" s="82"/>
      <c r="P5195" s="86"/>
      <c r="S5195" s="88"/>
      <c r="T5195" s="82"/>
      <c r="U5195" s="88"/>
      <c r="V5195" s="82"/>
      <c r="W5195" s="88"/>
      <c r="X5195" s="82"/>
      <c r="Y5195" s="88"/>
      <c r="Z5195" s="82"/>
      <c r="AA5195" s="88"/>
      <c r="AB5195" s="82"/>
      <c r="AC5195" s="88"/>
      <c r="AD5195" s="82"/>
      <c r="AE5195" s="89"/>
    </row>
    <row r="5196" spans="9:31">
      <c r="I5196" s="80"/>
      <c r="J5196" s="81"/>
      <c r="K5196" s="82"/>
      <c r="L5196" s="83"/>
      <c r="M5196" s="84"/>
      <c r="N5196" s="85"/>
      <c r="O5196" s="82"/>
      <c r="P5196" s="86"/>
      <c r="S5196" s="88"/>
      <c r="T5196" s="82"/>
      <c r="U5196" s="88"/>
      <c r="V5196" s="82"/>
      <c r="W5196" s="88"/>
      <c r="X5196" s="82"/>
      <c r="Y5196" s="88"/>
      <c r="Z5196" s="82"/>
      <c r="AA5196" s="88"/>
      <c r="AB5196" s="82"/>
      <c r="AC5196" s="88"/>
      <c r="AD5196" s="82"/>
      <c r="AE5196" s="89"/>
    </row>
    <row r="5197" spans="9:31">
      <c r="I5197" s="80"/>
      <c r="J5197" s="81"/>
      <c r="K5197" s="82"/>
      <c r="L5197" s="83"/>
      <c r="M5197" s="84"/>
      <c r="N5197" s="85"/>
      <c r="O5197" s="82"/>
      <c r="P5197" s="86"/>
      <c r="S5197" s="88"/>
      <c r="T5197" s="82"/>
      <c r="U5197" s="88"/>
      <c r="V5197" s="82"/>
      <c r="W5197" s="88"/>
      <c r="X5197" s="82"/>
      <c r="Y5197" s="88"/>
      <c r="Z5197" s="82"/>
      <c r="AA5197" s="88"/>
      <c r="AB5197" s="82"/>
      <c r="AC5197" s="88"/>
      <c r="AD5197" s="82"/>
      <c r="AE5197" s="89"/>
    </row>
    <row r="5198" spans="9:31">
      <c r="I5198" s="80"/>
      <c r="J5198" s="81"/>
      <c r="K5198" s="82"/>
      <c r="L5198" s="83"/>
      <c r="M5198" s="84"/>
      <c r="N5198" s="85"/>
      <c r="O5198" s="82"/>
      <c r="P5198" s="86"/>
      <c r="S5198" s="88"/>
      <c r="T5198" s="82"/>
      <c r="U5198" s="88"/>
      <c r="V5198" s="82"/>
      <c r="W5198" s="88"/>
      <c r="X5198" s="82"/>
      <c r="Y5198" s="88"/>
      <c r="Z5198" s="82"/>
      <c r="AA5198" s="88"/>
      <c r="AB5198" s="82"/>
      <c r="AC5198" s="88"/>
      <c r="AD5198" s="82"/>
      <c r="AE5198" s="89"/>
    </row>
    <row r="5199" spans="9:31">
      <c r="I5199" s="80"/>
      <c r="J5199" s="81"/>
      <c r="K5199" s="82"/>
      <c r="L5199" s="83"/>
      <c r="M5199" s="84"/>
      <c r="N5199" s="85"/>
      <c r="O5199" s="82"/>
      <c r="P5199" s="86"/>
      <c r="S5199" s="88"/>
      <c r="T5199" s="82"/>
      <c r="U5199" s="88"/>
      <c r="V5199" s="82"/>
      <c r="W5199" s="88"/>
      <c r="X5199" s="82"/>
      <c r="Y5199" s="88"/>
      <c r="Z5199" s="82"/>
      <c r="AA5199" s="88"/>
      <c r="AB5199" s="82"/>
      <c r="AC5199" s="88"/>
      <c r="AD5199" s="82"/>
      <c r="AE5199" s="89"/>
    </row>
    <row r="5200" spans="9:31">
      <c r="I5200" s="80"/>
      <c r="J5200" s="81"/>
      <c r="K5200" s="82"/>
      <c r="L5200" s="83"/>
      <c r="M5200" s="84"/>
      <c r="N5200" s="85"/>
      <c r="O5200" s="82"/>
      <c r="P5200" s="86"/>
      <c r="S5200" s="88"/>
      <c r="T5200" s="82"/>
      <c r="U5200" s="88"/>
      <c r="V5200" s="82"/>
      <c r="W5200" s="88"/>
      <c r="X5200" s="82"/>
      <c r="Y5200" s="88"/>
      <c r="Z5200" s="82"/>
      <c r="AA5200" s="88"/>
      <c r="AB5200" s="82"/>
      <c r="AC5200" s="88"/>
      <c r="AD5200" s="82"/>
      <c r="AE5200" s="89"/>
    </row>
    <row r="5201" spans="9:31">
      <c r="I5201" s="80"/>
      <c r="J5201" s="81"/>
      <c r="K5201" s="82"/>
      <c r="L5201" s="83"/>
      <c r="M5201" s="84"/>
      <c r="N5201" s="85"/>
      <c r="O5201" s="82"/>
      <c r="P5201" s="86"/>
      <c r="S5201" s="88"/>
      <c r="T5201" s="82"/>
      <c r="U5201" s="88"/>
      <c r="V5201" s="82"/>
      <c r="W5201" s="88"/>
      <c r="X5201" s="82"/>
      <c r="Y5201" s="88"/>
      <c r="Z5201" s="82"/>
      <c r="AA5201" s="88"/>
      <c r="AB5201" s="82"/>
      <c r="AC5201" s="88"/>
      <c r="AD5201" s="82"/>
      <c r="AE5201" s="89"/>
    </row>
    <row r="5202" spans="9:31">
      <c r="I5202" s="80"/>
      <c r="J5202" s="81"/>
      <c r="K5202" s="82"/>
      <c r="L5202" s="83"/>
      <c r="M5202" s="84"/>
      <c r="N5202" s="85"/>
      <c r="O5202" s="82"/>
      <c r="P5202" s="86"/>
      <c r="S5202" s="88"/>
      <c r="T5202" s="82"/>
      <c r="U5202" s="88"/>
      <c r="V5202" s="82"/>
      <c r="W5202" s="88"/>
      <c r="X5202" s="82"/>
      <c r="Y5202" s="88"/>
      <c r="Z5202" s="82"/>
      <c r="AA5202" s="88"/>
      <c r="AB5202" s="82"/>
      <c r="AC5202" s="88"/>
      <c r="AD5202" s="82"/>
      <c r="AE5202" s="89"/>
    </row>
    <row r="5203" spans="9:31">
      <c r="I5203" s="80"/>
      <c r="J5203" s="81"/>
      <c r="K5203" s="82"/>
      <c r="L5203" s="83"/>
      <c r="M5203" s="84"/>
      <c r="N5203" s="85"/>
      <c r="O5203" s="82"/>
      <c r="P5203" s="86"/>
      <c r="S5203" s="88"/>
      <c r="T5203" s="82"/>
      <c r="U5203" s="88"/>
      <c r="V5203" s="82"/>
      <c r="W5203" s="88"/>
      <c r="X5203" s="82"/>
      <c r="Y5203" s="88"/>
      <c r="Z5203" s="82"/>
      <c r="AA5203" s="88"/>
      <c r="AB5203" s="82"/>
      <c r="AC5203" s="88"/>
      <c r="AD5203" s="82"/>
      <c r="AE5203" s="89"/>
    </row>
    <row r="5204" spans="9:31">
      <c r="I5204" s="80"/>
      <c r="J5204" s="81"/>
      <c r="K5204" s="82"/>
      <c r="L5204" s="83"/>
      <c r="M5204" s="84"/>
      <c r="N5204" s="85"/>
      <c r="O5204" s="82"/>
      <c r="P5204" s="86"/>
      <c r="S5204" s="88"/>
      <c r="T5204" s="82"/>
      <c r="U5204" s="88"/>
      <c r="V5204" s="82"/>
      <c r="W5204" s="88"/>
      <c r="X5204" s="82"/>
      <c r="Y5204" s="88"/>
      <c r="Z5204" s="82"/>
      <c r="AA5204" s="88"/>
      <c r="AB5204" s="82"/>
      <c r="AC5204" s="88"/>
      <c r="AD5204" s="82"/>
      <c r="AE5204" s="89"/>
    </row>
    <row r="5205" spans="9:31">
      <c r="I5205" s="80"/>
      <c r="J5205" s="81"/>
      <c r="K5205" s="82"/>
      <c r="L5205" s="83"/>
      <c r="M5205" s="84"/>
      <c r="N5205" s="85"/>
      <c r="O5205" s="82"/>
      <c r="P5205" s="86"/>
      <c r="S5205" s="88"/>
      <c r="T5205" s="82"/>
      <c r="U5205" s="88"/>
      <c r="V5205" s="82"/>
      <c r="W5205" s="88"/>
      <c r="X5205" s="82"/>
      <c r="Y5205" s="88"/>
      <c r="Z5205" s="82"/>
      <c r="AA5205" s="88"/>
      <c r="AB5205" s="82"/>
      <c r="AC5205" s="88"/>
      <c r="AD5205" s="82"/>
      <c r="AE5205" s="89"/>
    </row>
    <row r="5206" spans="9:31">
      <c r="I5206" s="80"/>
      <c r="J5206" s="81"/>
      <c r="K5206" s="82"/>
      <c r="L5206" s="83"/>
      <c r="M5206" s="84"/>
      <c r="N5206" s="85"/>
      <c r="O5206" s="82"/>
      <c r="P5206" s="86"/>
      <c r="S5206" s="88"/>
      <c r="T5206" s="82"/>
      <c r="U5206" s="88"/>
      <c r="V5206" s="82"/>
      <c r="W5206" s="88"/>
      <c r="X5206" s="82"/>
      <c r="Y5206" s="88"/>
      <c r="Z5206" s="82"/>
      <c r="AA5206" s="88"/>
      <c r="AB5206" s="82"/>
      <c r="AC5206" s="88"/>
      <c r="AD5206" s="82"/>
      <c r="AE5206" s="89"/>
    </row>
    <row r="5207" spans="9:31">
      <c r="I5207" s="80"/>
      <c r="J5207" s="81"/>
      <c r="K5207" s="82"/>
      <c r="L5207" s="83"/>
      <c r="M5207" s="84"/>
      <c r="N5207" s="85"/>
      <c r="O5207" s="82"/>
      <c r="P5207" s="86"/>
      <c r="S5207" s="88"/>
      <c r="T5207" s="82"/>
      <c r="U5207" s="88"/>
      <c r="V5207" s="82"/>
      <c r="W5207" s="88"/>
      <c r="X5207" s="82"/>
      <c r="Y5207" s="88"/>
      <c r="Z5207" s="82"/>
      <c r="AA5207" s="88"/>
      <c r="AB5207" s="82"/>
      <c r="AC5207" s="88"/>
      <c r="AD5207" s="82"/>
      <c r="AE5207" s="89"/>
    </row>
    <row r="5208" spans="9:31">
      <c r="I5208" s="80"/>
      <c r="J5208" s="81"/>
      <c r="K5208" s="82"/>
      <c r="L5208" s="83"/>
      <c r="M5208" s="84"/>
      <c r="N5208" s="85"/>
      <c r="O5208" s="82"/>
      <c r="P5208" s="86"/>
      <c r="S5208" s="88"/>
      <c r="T5208" s="82"/>
      <c r="U5208" s="88"/>
      <c r="V5208" s="82"/>
      <c r="W5208" s="88"/>
      <c r="X5208" s="82"/>
      <c r="Y5208" s="88"/>
      <c r="Z5208" s="82"/>
      <c r="AA5208" s="88"/>
      <c r="AB5208" s="82"/>
      <c r="AC5208" s="88"/>
      <c r="AD5208" s="82"/>
      <c r="AE5208" s="89"/>
    </row>
    <row r="5209" spans="9:31">
      <c r="I5209" s="80"/>
      <c r="J5209" s="81"/>
      <c r="K5209" s="82"/>
      <c r="L5209" s="83"/>
      <c r="M5209" s="84"/>
      <c r="N5209" s="85"/>
      <c r="O5209" s="82"/>
      <c r="P5209" s="86"/>
      <c r="S5209" s="88"/>
      <c r="T5209" s="82"/>
      <c r="U5209" s="88"/>
      <c r="V5209" s="82"/>
      <c r="W5209" s="88"/>
      <c r="X5209" s="82"/>
      <c r="Y5209" s="88"/>
      <c r="Z5209" s="82"/>
      <c r="AA5209" s="88"/>
      <c r="AB5209" s="82"/>
      <c r="AC5209" s="88"/>
      <c r="AD5209" s="82"/>
      <c r="AE5209" s="89"/>
    </row>
    <row r="5210" spans="9:31">
      <c r="I5210" s="80"/>
      <c r="J5210" s="81"/>
      <c r="K5210" s="82"/>
      <c r="L5210" s="83"/>
      <c r="M5210" s="84"/>
      <c r="N5210" s="85"/>
      <c r="O5210" s="82"/>
      <c r="P5210" s="86"/>
      <c r="S5210" s="88"/>
      <c r="T5210" s="82"/>
      <c r="U5210" s="88"/>
      <c r="V5210" s="82"/>
      <c r="W5210" s="88"/>
      <c r="X5210" s="82"/>
      <c r="Y5210" s="88"/>
      <c r="Z5210" s="82"/>
      <c r="AA5210" s="88"/>
      <c r="AB5210" s="82"/>
      <c r="AC5210" s="88"/>
      <c r="AD5210" s="82"/>
      <c r="AE5210" s="89"/>
    </row>
    <row r="5211" spans="9:31">
      <c r="I5211" s="80"/>
      <c r="J5211" s="81"/>
      <c r="K5211" s="82"/>
      <c r="L5211" s="83"/>
      <c r="M5211" s="84"/>
      <c r="N5211" s="85"/>
      <c r="O5211" s="82"/>
      <c r="P5211" s="86"/>
      <c r="S5211" s="88"/>
      <c r="T5211" s="82"/>
      <c r="U5211" s="88"/>
      <c r="V5211" s="82"/>
      <c r="W5211" s="88"/>
      <c r="X5211" s="82"/>
      <c r="Y5211" s="88"/>
      <c r="Z5211" s="82"/>
      <c r="AA5211" s="88"/>
      <c r="AB5211" s="82"/>
      <c r="AC5211" s="88"/>
      <c r="AD5211" s="82"/>
      <c r="AE5211" s="89"/>
    </row>
    <row r="5212" spans="9:31">
      <c r="I5212" s="80"/>
      <c r="J5212" s="81"/>
      <c r="K5212" s="82"/>
      <c r="L5212" s="83"/>
      <c r="M5212" s="84"/>
      <c r="N5212" s="85"/>
      <c r="O5212" s="82"/>
      <c r="P5212" s="86"/>
      <c r="S5212" s="88"/>
      <c r="T5212" s="82"/>
      <c r="U5212" s="88"/>
      <c r="V5212" s="82"/>
      <c r="W5212" s="88"/>
      <c r="X5212" s="82"/>
      <c r="Y5212" s="88"/>
      <c r="Z5212" s="82"/>
      <c r="AA5212" s="88"/>
      <c r="AB5212" s="82"/>
      <c r="AC5212" s="88"/>
      <c r="AD5212" s="82"/>
      <c r="AE5212" s="89"/>
    </row>
    <row r="5213" spans="9:31">
      <c r="I5213" s="80"/>
      <c r="J5213" s="81"/>
      <c r="K5213" s="82"/>
      <c r="L5213" s="83"/>
      <c r="M5213" s="84"/>
      <c r="N5213" s="85"/>
      <c r="O5213" s="82"/>
      <c r="P5213" s="86"/>
      <c r="S5213" s="88"/>
      <c r="T5213" s="82"/>
      <c r="U5213" s="88"/>
      <c r="V5213" s="82"/>
      <c r="W5213" s="88"/>
      <c r="X5213" s="82"/>
      <c r="Y5213" s="88"/>
      <c r="Z5213" s="82"/>
      <c r="AA5213" s="88"/>
      <c r="AB5213" s="82"/>
      <c r="AC5213" s="88"/>
      <c r="AD5213" s="82"/>
      <c r="AE5213" s="89"/>
    </row>
    <row r="5214" spans="9:31">
      <c r="I5214" s="80"/>
      <c r="J5214" s="81"/>
      <c r="K5214" s="82"/>
      <c r="L5214" s="83"/>
      <c r="M5214" s="84"/>
      <c r="N5214" s="85"/>
      <c r="O5214" s="82"/>
      <c r="P5214" s="86"/>
      <c r="S5214" s="88"/>
      <c r="T5214" s="82"/>
      <c r="U5214" s="88"/>
      <c r="V5214" s="82"/>
      <c r="W5214" s="88"/>
      <c r="X5214" s="82"/>
      <c r="Y5214" s="88"/>
      <c r="Z5214" s="82"/>
      <c r="AA5214" s="88"/>
      <c r="AB5214" s="82"/>
      <c r="AC5214" s="88"/>
      <c r="AD5214" s="82"/>
      <c r="AE5214" s="89"/>
    </row>
    <row r="5215" spans="9:31">
      <c r="I5215" s="80"/>
      <c r="J5215" s="81"/>
      <c r="K5215" s="82"/>
      <c r="L5215" s="83"/>
      <c r="M5215" s="84"/>
      <c r="N5215" s="85"/>
      <c r="O5215" s="82"/>
      <c r="P5215" s="86"/>
      <c r="S5215" s="88"/>
      <c r="T5215" s="82"/>
      <c r="U5215" s="88"/>
      <c r="V5215" s="82"/>
      <c r="W5215" s="88"/>
      <c r="X5215" s="82"/>
      <c r="Y5215" s="88"/>
      <c r="Z5215" s="82"/>
      <c r="AA5215" s="88"/>
      <c r="AB5215" s="82"/>
      <c r="AC5215" s="88"/>
      <c r="AD5215" s="82"/>
      <c r="AE5215" s="89"/>
    </row>
    <row r="5216" spans="9:31">
      <c r="I5216" s="80"/>
      <c r="J5216" s="81"/>
      <c r="K5216" s="82"/>
      <c r="L5216" s="83"/>
      <c r="M5216" s="84"/>
      <c r="N5216" s="85"/>
      <c r="O5216" s="82"/>
      <c r="P5216" s="86"/>
      <c r="S5216" s="88"/>
      <c r="T5216" s="82"/>
      <c r="U5216" s="88"/>
      <c r="V5216" s="82"/>
      <c r="W5216" s="88"/>
      <c r="X5216" s="82"/>
      <c r="Y5216" s="88"/>
      <c r="Z5216" s="82"/>
      <c r="AA5216" s="88"/>
      <c r="AB5216" s="82"/>
      <c r="AC5216" s="88"/>
      <c r="AD5216" s="82"/>
      <c r="AE5216" s="89"/>
    </row>
    <row r="5217" spans="9:31">
      <c r="I5217" s="80"/>
      <c r="J5217" s="81"/>
      <c r="K5217" s="82"/>
      <c r="L5217" s="83"/>
      <c r="M5217" s="84"/>
      <c r="N5217" s="85"/>
      <c r="O5217" s="82"/>
      <c r="P5217" s="86"/>
      <c r="S5217" s="88"/>
      <c r="T5217" s="82"/>
      <c r="U5217" s="88"/>
      <c r="V5217" s="82"/>
      <c r="W5217" s="88"/>
      <c r="X5217" s="82"/>
      <c r="Y5217" s="88"/>
      <c r="Z5217" s="82"/>
      <c r="AA5217" s="88"/>
      <c r="AB5217" s="82"/>
      <c r="AC5217" s="88"/>
      <c r="AD5217" s="82"/>
      <c r="AE5217" s="89"/>
    </row>
    <row r="5218" spans="9:31">
      <c r="I5218" s="80"/>
      <c r="J5218" s="81"/>
      <c r="K5218" s="82"/>
      <c r="L5218" s="83"/>
      <c r="M5218" s="84"/>
      <c r="N5218" s="85"/>
      <c r="O5218" s="82"/>
      <c r="P5218" s="86"/>
      <c r="S5218" s="88"/>
      <c r="T5218" s="82"/>
      <c r="U5218" s="88"/>
      <c r="V5218" s="82"/>
      <c r="W5218" s="88"/>
      <c r="X5218" s="82"/>
      <c r="Y5218" s="88"/>
      <c r="Z5218" s="82"/>
      <c r="AA5218" s="88"/>
      <c r="AB5218" s="82"/>
      <c r="AC5218" s="88"/>
      <c r="AD5218" s="82"/>
      <c r="AE5218" s="89"/>
    </row>
    <row r="5219" spans="9:31">
      <c r="I5219" s="80"/>
      <c r="J5219" s="81"/>
      <c r="K5219" s="82"/>
      <c r="L5219" s="83"/>
      <c r="M5219" s="84"/>
      <c r="N5219" s="85"/>
      <c r="O5219" s="82"/>
      <c r="P5219" s="86"/>
      <c r="S5219" s="88"/>
      <c r="T5219" s="82"/>
      <c r="U5219" s="88"/>
      <c r="V5219" s="82"/>
      <c r="W5219" s="88"/>
      <c r="X5219" s="82"/>
      <c r="Y5219" s="88"/>
      <c r="Z5219" s="82"/>
      <c r="AA5219" s="88"/>
      <c r="AB5219" s="82"/>
      <c r="AC5219" s="88"/>
      <c r="AD5219" s="82"/>
      <c r="AE5219" s="89"/>
    </row>
    <row r="5220" spans="9:31">
      <c r="I5220" s="80"/>
      <c r="J5220" s="81"/>
      <c r="K5220" s="82"/>
      <c r="L5220" s="83"/>
      <c r="M5220" s="84"/>
      <c r="N5220" s="85"/>
      <c r="O5220" s="82"/>
      <c r="P5220" s="86"/>
      <c r="S5220" s="88"/>
      <c r="T5220" s="82"/>
      <c r="U5220" s="88"/>
      <c r="V5220" s="82"/>
      <c r="W5220" s="88"/>
      <c r="X5220" s="82"/>
      <c r="Y5220" s="88"/>
      <c r="Z5220" s="82"/>
      <c r="AA5220" s="88"/>
      <c r="AB5220" s="82"/>
      <c r="AC5220" s="88"/>
      <c r="AD5220" s="82"/>
      <c r="AE5220" s="89"/>
    </row>
    <row r="5221" spans="9:31">
      <c r="I5221" s="80"/>
      <c r="J5221" s="81"/>
      <c r="K5221" s="82"/>
      <c r="L5221" s="83"/>
      <c r="M5221" s="84"/>
      <c r="N5221" s="85"/>
      <c r="O5221" s="82"/>
      <c r="P5221" s="86"/>
      <c r="S5221" s="88"/>
      <c r="T5221" s="82"/>
      <c r="U5221" s="88"/>
      <c r="V5221" s="82"/>
      <c r="W5221" s="88"/>
      <c r="X5221" s="82"/>
      <c r="Y5221" s="88"/>
      <c r="Z5221" s="82"/>
      <c r="AA5221" s="88"/>
      <c r="AB5221" s="82"/>
      <c r="AC5221" s="88"/>
      <c r="AD5221" s="82"/>
      <c r="AE5221" s="89"/>
    </row>
    <row r="5222" spans="9:31">
      <c r="I5222" s="80"/>
      <c r="J5222" s="81"/>
      <c r="K5222" s="82"/>
      <c r="L5222" s="83"/>
      <c r="M5222" s="84"/>
      <c r="N5222" s="85"/>
      <c r="O5222" s="82"/>
      <c r="P5222" s="86"/>
      <c r="S5222" s="88"/>
      <c r="T5222" s="82"/>
      <c r="U5222" s="88"/>
      <c r="V5222" s="82"/>
      <c r="W5222" s="88"/>
      <c r="X5222" s="82"/>
      <c r="Y5222" s="88"/>
      <c r="Z5222" s="82"/>
      <c r="AA5222" s="88"/>
      <c r="AB5222" s="82"/>
      <c r="AC5222" s="88"/>
      <c r="AD5222" s="82"/>
      <c r="AE5222" s="89"/>
    </row>
    <row r="5223" spans="9:31">
      <c r="I5223" s="80"/>
      <c r="J5223" s="81"/>
      <c r="K5223" s="82"/>
      <c r="L5223" s="83"/>
      <c r="M5223" s="84"/>
      <c r="N5223" s="85"/>
      <c r="O5223" s="82"/>
      <c r="P5223" s="86"/>
      <c r="S5223" s="88"/>
      <c r="T5223" s="82"/>
      <c r="U5223" s="88"/>
      <c r="V5223" s="82"/>
      <c r="W5223" s="88"/>
      <c r="X5223" s="82"/>
      <c r="Y5223" s="88"/>
      <c r="Z5223" s="82"/>
      <c r="AA5223" s="88"/>
      <c r="AB5223" s="82"/>
      <c r="AC5223" s="88"/>
      <c r="AD5223" s="82"/>
      <c r="AE5223" s="89"/>
    </row>
    <row r="5224" spans="9:31">
      <c r="I5224" s="80"/>
      <c r="J5224" s="81"/>
      <c r="K5224" s="82"/>
      <c r="L5224" s="83"/>
      <c r="M5224" s="84"/>
      <c r="N5224" s="85"/>
      <c r="O5224" s="82"/>
      <c r="P5224" s="86"/>
      <c r="S5224" s="88"/>
      <c r="T5224" s="82"/>
      <c r="U5224" s="88"/>
      <c r="V5224" s="82"/>
      <c r="W5224" s="88"/>
      <c r="X5224" s="82"/>
      <c r="Y5224" s="88"/>
      <c r="Z5224" s="82"/>
      <c r="AA5224" s="88"/>
      <c r="AB5224" s="82"/>
      <c r="AC5224" s="88"/>
      <c r="AD5224" s="82"/>
      <c r="AE5224" s="89"/>
    </row>
    <row r="5225" spans="9:31">
      <c r="I5225" s="80"/>
      <c r="J5225" s="81"/>
      <c r="K5225" s="82"/>
      <c r="L5225" s="83"/>
      <c r="M5225" s="84"/>
      <c r="N5225" s="85"/>
      <c r="O5225" s="82"/>
      <c r="P5225" s="86"/>
      <c r="S5225" s="88"/>
      <c r="T5225" s="82"/>
      <c r="U5225" s="88"/>
      <c r="V5225" s="82"/>
      <c r="W5225" s="88"/>
      <c r="X5225" s="82"/>
      <c r="Y5225" s="88"/>
      <c r="Z5225" s="82"/>
      <c r="AA5225" s="88"/>
      <c r="AB5225" s="82"/>
      <c r="AC5225" s="88"/>
      <c r="AD5225" s="82"/>
      <c r="AE5225" s="89"/>
    </row>
    <row r="5226" spans="9:31">
      <c r="I5226" s="80"/>
      <c r="J5226" s="81"/>
      <c r="K5226" s="82"/>
      <c r="L5226" s="83"/>
      <c r="M5226" s="84"/>
      <c r="N5226" s="85"/>
      <c r="O5226" s="82"/>
      <c r="P5226" s="86"/>
      <c r="S5226" s="88"/>
      <c r="T5226" s="82"/>
      <c r="U5226" s="88"/>
      <c r="V5226" s="82"/>
      <c r="W5226" s="88"/>
      <c r="X5226" s="82"/>
      <c r="Y5226" s="88"/>
      <c r="Z5226" s="82"/>
      <c r="AA5226" s="88"/>
      <c r="AB5226" s="82"/>
      <c r="AC5226" s="88"/>
      <c r="AD5226" s="82"/>
      <c r="AE5226" s="89"/>
    </row>
    <row r="5227" spans="9:31">
      <c r="I5227" s="80"/>
      <c r="J5227" s="81"/>
      <c r="K5227" s="82"/>
      <c r="L5227" s="83"/>
      <c r="M5227" s="84"/>
      <c r="N5227" s="85"/>
      <c r="O5227" s="82"/>
      <c r="P5227" s="86"/>
      <c r="S5227" s="88"/>
      <c r="T5227" s="82"/>
      <c r="U5227" s="88"/>
      <c r="V5227" s="82"/>
      <c r="W5227" s="88"/>
      <c r="X5227" s="82"/>
      <c r="Y5227" s="88"/>
      <c r="Z5227" s="82"/>
      <c r="AA5227" s="88"/>
      <c r="AB5227" s="82"/>
      <c r="AC5227" s="88"/>
      <c r="AD5227" s="82"/>
      <c r="AE5227" s="89"/>
    </row>
    <row r="5228" spans="9:31">
      <c r="I5228" s="80"/>
      <c r="J5228" s="81"/>
      <c r="K5228" s="82"/>
      <c r="L5228" s="83"/>
      <c r="M5228" s="84"/>
      <c r="N5228" s="85"/>
      <c r="O5228" s="82"/>
      <c r="P5228" s="86"/>
      <c r="S5228" s="88"/>
      <c r="T5228" s="82"/>
      <c r="U5228" s="88"/>
      <c r="V5228" s="82"/>
      <c r="W5228" s="88"/>
      <c r="X5228" s="82"/>
      <c r="Y5228" s="88"/>
      <c r="Z5228" s="82"/>
      <c r="AA5228" s="88"/>
      <c r="AB5228" s="82"/>
      <c r="AC5228" s="88"/>
      <c r="AD5228" s="82"/>
      <c r="AE5228" s="89"/>
    </row>
    <row r="5229" spans="9:31">
      <c r="I5229" s="80"/>
      <c r="J5229" s="81"/>
      <c r="K5229" s="82"/>
      <c r="L5229" s="83"/>
      <c r="M5229" s="84"/>
      <c r="N5229" s="85"/>
      <c r="O5229" s="82"/>
      <c r="P5229" s="86"/>
      <c r="S5229" s="88"/>
      <c r="T5229" s="82"/>
      <c r="U5229" s="88"/>
      <c r="V5229" s="82"/>
      <c r="W5229" s="88"/>
      <c r="X5229" s="82"/>
      <c r="Y5229" s="88"/>
      <c r="Z5229" s="82"/>
      <c r="AA5229" s="88"/>
      <c r="AB5229" s="82"/>
      <c r="AC5229" s="88"/>
      <c r="AD5229" s="82"/>
      <c r="AE5229" s="89"/>
    </row>
    <row r="5230" spans="9:31">
      <c r="I5230" s="80"/>
      <c r="J5230" s="81"/>
      <c r="K5230" s="82"/>
      <c r="L5230" s="83"/>
      <c r="M5230" s="84"/>
      <c r="N5230" s="85"/>
      <c r="O5230" s="82"/>
      <c r="P5230" s="86"/>
      <c r="S5230" s="88"/>
      <c r="T5230" s="82"/>
      <c r="U5230" s="88"/>
      <c r="V5230" s="82"/>
      <c r="W5230" s="88"/>
      <c r="X5230" s="82"/>
      <c r="Y5230" s="88"/>
      <c r="Z5230" s="82"/>
      <c r="AA5230" s="88"/>
      <c r="AB5230" s="82"/>
      <c r="AC5230" s="88"/>
      <c r="AD5230" s="82"/>
      <c r="AE5230" s="89"/>
    </row>
    <row r="5231" spans="9:31">
      <c r="I5231" s="80"/>
      <c r="J5231" s="81"/>
      <c r="K5231" s="82"/>
      <c r="L5231" s="83"/>
      <c r="M5231" s="84"/>
      <c r="N5231" s="85"/>
      <c r="O5231" s="82"/>
      <c r="P5231" s="86"/>
      <c r="S5231" s="88"/>
      <c r="T5231" s="82"/>
      <c r="U5231" s="88"/>
      <c r="V5231" s="82"/>
      <c r="W5231" s="88"/>
      <c r="X5231" s="82"/>
      <c r="Y5231" s="88"/>
      <c r="Z5231" s="82"/>
      <c r="AA5231" s="88"/>
      <c r="AB5231" s="82"/>
      <c r="AC5231" s="88"/>
      <c r="AD5231" s="82"/>
      <c r="AE5231" s="89"/>
    </row>
    <row r="5232" spans="9:31">
      <c r="I5232" s="80"/>
      <c r="J5232" s="81"/>
      <c r="K5232" s="82"/>
      <c r="L5232" s="83"/>
      <c r="M5232" s="84"/>
      <c r="N5232" s="85"/>
      <c r="O5232" s="82"/>
      <c r="P5232" s="86"/>
      <c r="S5232" s="88"/>
      <c r="T5232" s="82"/>
      <c r="U5232" s="88"/>
      <c r="V5232" s="82"/>
      <c r="W5232" s="88"/>
      <c r="X5232" s="82"/>
      <c r="Y5232" s="88"/>
      <c r="Z5232" s="82"/>
      <c r="AA5232" s="88"/>
      <c r="AB5232" s="82"/>
      <c r="AC5232" s="88"/>
      <c r="AD5232" s="82"/>
      <c r="AE5232" s="89"/>
    </row>
    <row r="5233" spans="9:31">
      <c r="I5233" s="80"/>
      <c r="J5233" s="81"/>
      <c r="K5233" s="82"/>
      <c r="L5233" s="83"/>
      <c r="M5233" s="84"/>
      <c r="N5233" s="85"/>
      <c r="O5233" s="82"/>
      <c r="P5233" s="86"/>
      <c r="S5233" s="88"/>
      <c r="T5233" s="82"/>
      <c r="U5233" s="88"/>
      <c r="V5233" s="82"/>
      <c r="W5233" s="88"/>
      <c r="X5233" s="82"/>
      <c r="Y5233" s="88"/>
      <c r="Z5233" s="82"/>
      <c r="AA5233" s="88"/>
      <c r="AB5233" s="82"/>
      <c r="AC5233" s="88"/>
      <c r="AD5233" s="82"/>
      <c r="AE5233" s="89"/>
    </row>
    <row r="5234" spans="9:31">
      <c r="I5234" s="80"/>
      <c r="J5234" s="81"/>
      <c r="K5234" s="82"/>
      <c r="L5234" s="83"/>
      <c r="M5234" s="84"/>
      <c r="N5234" s="85"/>
      <c r="O5234" s="82"/>
      <c r="P5234" s="86"/>
      <c r="S5234" s="88"/>
      <c r="T5234" s="82"/>
      <c r="U5234" s="88"/>
      <c r="V5234" s="82"/>
      <c r="W5234" s="88"/>
      <c r="X5234" s="82"/>
      <c r="Y5234" s="88"/>
      <c r="Z5234" s="82"/>
      <c r="AA5234" s="88"/>
      <c r="AB5234" s="82"/>
      <c r="AC5234" s="88"/>
      <c r="AD5234" s="82"/>
      <c r="AE5234" s="89"/>
    </row>
    <row r="5235" spans="9:31">
      <c r="I5235" s="80"/>
      <c r="J5235" s="81"/>
      <c r="K5235" s="82"/>
      <c r="L5235" s="83"/>
      <c r="M5235" s="84"/>
      <c r="N5235" s="85"/>
      <c r="O5235" s="82"/>
      <c r="P5235" s="86"/>
      <c r="S5235" s="88"/>
      <c r="T5235" s="82"/>
      <c r="U5235" s="88"/>
      <c r="V5235" s="82"/>
      <c r="W5235" s="88"/>
      <c r="X5235" s="82"/>
      <c r="Y5235" s="88"/>
      <c r="Z5235" s="82"/>
      <c r="AA5235" s="88"/>
      <c r="AB5235" s="82"/>
      <c r="AC5235" s="88"/>
      <c r="AD5235" s="82"/>
      <c r="AE5235" s="89"/>
    </row>
    <row r="5236" spans="9:31">
      <c r="I5236" s="80"/>
      <c r="J5236" s="81"/>
      <c r="K5236" s="82"/>
      <c r="L5236" s="83"/>
      <c r="M5236" s="84"/>
      <c r="N5236" s="85"/>
      <c r="O5236" s="82"/>
      <c r="P5236" s="86"/>
      <c r="S5236" s="88"/>
      <c r="T5236" s="82"/>
      <c r="U5236" s="88"/>
      <c r="V5236" s="82"/>
      <c r="W5236" s="88"/>
      <c r="X5236" s="82"/>
      <c r="Y5236" s="88"/>
      <c r="Z5236" s="82"/>
      <c r="AA5236" s="88"/>
      <c r="AB5236" s="82"/>
      <c r="AC5236" s="88"/>
      <c r="AD5236" s="82"/>
      <c r="AE5236" s="89"/>
    </row>
    <row r="5237" spans="9:31">
      <c r="I5237" s="80"/>
      <c r="J5237" s="81"/>
      <c r="K5237" s="82"/>
      <c r="L5237" s="83"/>
      <c r="M5237" s="84"/>
      <c r="N5237" s="85"/>
      <c r="O5237" s="82"/>
      <c r="P5237" s="86"/>
      <c r="S5237" s="88"/>
      <c r="T5237" s="82"/>
      <c r="U5237" s="88"/>
      <c r="V5237" s="82"/>
      <c r="W5237" s="88"/>
      <c r="X5237" s="82"/>
      <c r="Y5237" s="88"/>
      <c r="Z5237" s="82"/>
      <c r="AA5237" s="88"/>
      <c r="AB5237" s="82"/>
      <c r="AC5237" s="88"/>
      <c r="AD5237" s="82"/>
      <c r="AE5237" s="89"/>
    </row>
    <row r="5238" spans="9:31">
      <c r="I5238" s="80"/>
      <c r="J5238" s="81"/>
      <c r="K5238" s="82"/>
      <c r="L5238" s="83"/>
      <c r="M5238" s="84"/>
      <c r="N5238" s="85"/>
      <c r="O5238" s="82"/>
      <c r="P5238" s="86"/>
      <c r="S5238" s="88"/>
      <c r="T5238" s="82"/>
      <c r="U5238" s="88"/>
      <c r="V5238" s="82"/>
      <c r="W5238" s="88"/>
      <c r="X5238" s="82"/>
      <c r="Y5238" s="88"/>
      <c r="Z5238" s="82"/>
      <c r="AA5238" s="88"/>
      <c r="AB5238" s="82"/>
      <c r="AC5238" s="88"/>
      <c r="AD5238" s="82"/>
      <c r="AE5238" s="89"/>
    </row>
    <row r="5239" spans="9:31">
      <c r="I5239" s="80"/>
      <c r="J5239" s="81"/>
      <c r="K5239" s="82"/>
      <c r="L5239" s="83"/>
      <c r="M5239" s="84"/>
      <c r="N5239" s="85"/>
      <c r="O5239" s="82"/>
      <c r="P5239" s="86"/>
      <c r="S5239" s="88"/>
      <c r="T5239" s="82"/>
      <c r="U5239" s="88"/>
      <c r="V5239" s="82"/>
      <c r="W5239" s="88"/>
      <c r="X5239" s="82"/>
      <c r="Y5239" s="88"/>
      <c r="Z5239" s="82"/>
      <c r="AA5239" s="88"/>
      <c r="AB5239" s="82"/>
      <c r="AC5239" s="88"/>
      <c r="AD5239" s="82"/>
      <c r="AE5239" s="89"/>
    </row>
    <row r="5240" spans="9:31">
      <c r="I5240" s="80"/>
      <c r="J5240" s="81"/>
      <c r="K5240" s="82"/>
      <c r="L5240" s="83"/>
      <c r="M5240" s="84"/>
      <c r="N5240" s="85"/>
      <c r="O5240" s="82"/>
      <c r="P5240" s="86"/>
      <c r="S5240" s="88"/>
      <c r="T5240" s="82"/>
      <c r="U5240" s="88"/>
      <c r="V5240" s="82"/>
      <c r="W5240" s="88"/>
      <c r="X5240" s="82"/>
      <c r="Y5240" s="88"/>
      <c r="Z5240" s="82"/>
      <c r="AA5240" s="88"/>
      <c r="AB5240" s="82"/>
      <c r="AC5240" s="88"/>
      <c r="AD5240" s="82"/>
      <c r="AE5240" s="89"/>
    </row>
    <row r="5241" spans="9:31">
      <c r="I5241" s="80"/>
      <c r="J5241" s="81"/>
      <c r="K5241" s="82"/>
      <c r="L5241" s="83"/>
      <c r="M5241" s="84"/>
      <c r="N5241" s="85"/>
      <c r="O5241" s="82"/>
      <c r="P5241" s="86"/>
      <c r="S5241" s="88"/>
      <c r="T5241" s="82"/>
      <c r="U5241" s="88"/>
      <c r="V5241" s="82"/>
      <c r="W5241" s="88"/>
      <c r="X5241" s="82"/>
      <c r="Y5241" s="88"/>
      <c r="Z5241" s="82"/>
      <c r="AA5241" s="88"/>
      <c r="AB5241" s="82"/>
      <c r="AC5241" s="88"/>
      <c r="AD5241" s="82"/>
      <c r="AE5241" s="89"/>
    </row>
    <row r="5242" spans="9:31">
      <c r="I5242" s="80"/>
      <c r="J5242" s="81"/>
      <c r="K5242" s="82"/>
      <c r="L5242" s="83"/>
      <c r="M5242" s="84"/>
      <c r="N5242" s="85"/>
      <c r="O5242" s="82"/>
      <c r="P5242" s="86"/>
      <c r="S5242" s="88"/>
      <c r="T5242" s="82"/>
      <c r="U5242" s="88"/>
      <c r="V5242" s="82"/>
      <c r="W5242" s="88"/>
      <c r="X5242" s="82"/>
      <c r="Y5242" s="88"/>
      <c r="Z5242" s="82"/>
      <c r="AA5242" s="88"/>
      <c r="AB5242" s="82"/>
      <c r="AC5242" s="88"/>
      <c r="AD5242" s="82"/>
      <c r="AE5242" s="89"/>
    </row>
    <row r="5243" spans="9:31">
      <c r="I5243" s="80"/>
      <c r="J5243" s="81"/>
      <c r="K5243" s="82"/>
      <c r="L5243" s="83"/>
      <c r="M5243" s="84"/>
      <c r="N5243" s="85"/>
      <c r="O5243" s="82"/>
      <c r="P5243" s="86"/>
      <c r="S5243" s="88"/>
      <c r="T5243" s="82"/>
      <c r="U5243" s="88"/>
      <c r="V5243" s="82"/>
      <c r="W5243" s="88"/>
      <c r="X5243" s="82"/>
      <c r="Y5243" s="88"/>
      <c r="Z5243" s="82"/>
      <c r="AA5243" s="88"/>
      <c r="AB5243" s="82"/>
      <c r="AC5243" s="88"/>
      <c r="AD5243" s="82"/>
      <c r="AE5243" s="89"/>
    </row>
    <row r="5244" spans="9:31">
      <c r="I5244" s="80"/>
      <c r="J5244" s="81"/>
      <c r="K5244" s="82"/>
      <c r="L5244" s="83"/>
      <c r="M5244" s="84"/>
      <c r="N5244" s="85"/>
      <c r="O5244" s="82"/>
      <c r="P5244" s="86"/>
      <c r="S5244" s="88"/>
      <c r="T5244" s="82"/>
      <c r="U5244" s="88"/>
      <c r="V5244" s="82"/>
      <c r="W5244" s="88"/>
      <c r="X5244" s="82"/>
      <c r="Y5244" s="88"/>
      <c r="Z5244" s="82"/>
      <c r="AA5244" s="88"/>
      <c r="AB5244" s="82"/>
      <c r="AC5244" s="88"/>
      <c r="AD5244" s="82"/>
      <c r="AE5244" s="89"/>
    </row>
    <row r="5245" spans="9:31">
      <c r="I5245" s="80"/>
      <c r="J5245" s="81"/>
      <c r="K5245" s="82"/>
      <c r="L5245" s="83"/>
      <c r="M5245" s="84"/>
      <c r="N5245" s="85"/>
      <c r="O5245" s="82"/>
      <c r="P5245" s="86"/>
      <c r="S5245" s="88"/>
      <c r="T5245" s="82"/>
      <c r="U5245" s="88"/>
      <c r="V5245" s="82"/>
      <c r="W5245" s="88"/>
      <c r="X5245" s="82"/>
      <c r="Y5245" s="88"/>
      <c r="Z5245" s="82"/>
      <c r="AA5245" s="88"/>
      <c r="AB5245" s="82"/>
      <c r="AC5245" s="88"/>
      <c r="AD5245" s="82"/>
      <c r="AE5245" s="89"/>
    </row>
    <row r="5246" spans="9:31">
      <c r="I5246" s="80"/>
      <c r="J5246" s="81"/>
      <c r="K5246" s="82"/>
      <c r="L5246" s="83"/>
      <c r="M5246" s="84"/>
      <c r="N5246" s="85"/>
      <c r="O5246" s="82"/>
      <c r="P5246" s="86"/>
      <c r="S5246" s="88"/>
      <c r="T5246" s="82"/>
      <c r="U5246" s="88"/>
      <c r="V5246" s="82"/>
      <c r="W5246" s="88"/>
      <c r="X5246" s="82"/>
      <c r="Y5246" s="88"/>
      <c r="Z5246" s="82"/>
      <c r="AA5246" s="88"/>
      <c r="AB5246" s="82"/>
      <c r="AC5246" s="88"/>
      <c r="AD5246" s="82"/>
      <c r="AE5246" s="89"/>
    </row>
    <row r="5247" spans="9:31">
      <c r="I5247" s="80"/>
      <c r="J5247" s="81"/>
      <c r="K5247" s="82"/>
      <c r="L5247" s="83"/>
      <c r="M5247" s="84"/>
      <c r="N5247" s="85"/>
      <c r="O5247" s="82"/>
      <c r="P5247" s="86"/>
      <c r="S5247" s="88"/>
      <c r="T5247" s="82"/>
      <c r="U5247" s="88"/>
      <c r="V5247" s="82"/>
      <c r="W5247" s="88"/>
      <c r="X5247" s="82"/>
      <c r="Y5247" s="88"/>
      <c r="Z5247" s="82"/>
      <c r="AA5247" s="88"/>
      <c r="AB5247" s="82"/>
      <c r="AC5247" s="88"/>
      <c r="AD5247" s="82"/>
      <c r="AE5247" s="89"/>
    </row>
    <row r="5248" spans="9:31">
      <c r="I5248" s="80"/>
      <c r="J5248" s="81"/>
      <c r="K5248" s="82"/>
      <c r="L5248" s="83"/>
      <c r="M5248" s="84"/>
      <c r="N5248" s="85"/>
      <c r="O5248" s="82"/>
      <c r="P5248" s="86"/>
      <c r="S5248" s="88"/>
      <c r="T5248" s="82"/>
      <c r="U5248" s="88"/>
      <c r="V5248" s="82"/>
      <c r="W5248" s="88"/>
      <c r="X5248" s="82"/>
      <c r="Y5248" s="88"/>
      <c r="Z5248" s="82"/>
      <c r="AA5248" s="88"/>
      <c r="AB5248" s="82"/>
      <c r="AC5248" s="88"/>
      <c r="AD5248" s="82"/>
      <c r="AE5248" s="89"/>
    </row>
    <row r="5249" spans="9:31">
      <c r="I5249" s="80"/>
      <c r="J5249" s="81"/>
      <c r="K5249" s="82"/>
      <c r="L5249" s="83"/>
      <c r="M5249" s="84"/>
      <c r="N5249" s="85"/>
      <c r="O5249" s="82"/>
      <c r="P5249" s="86"/>
      <c r="S5249" s="88"/>
      <c r="T5249" s="82"/>
      <c r="U5249" s="88"/>
      <c r="V5249" s="82"/>
      <c r="W5249" s="88"/>
      <c r="X5249" s="82"/>
      <c r="Y5249" s="88"/>
      <c r="Z5249" s="82"/>
      <c r="AA5249" s="88"/>
      <c r="AB5249" s="82"/>
      <c r="AC5249" s="88"/>
      <c r="AD5249" s="82"/>
      <c r="AE5249" s="89"/>
    </row>
    <row r="5250" spans="9:31">
      <c r="I5250" s="80"/>
      <c r="J5250" s="81"/>
      <c r="K5250" s="82"/>
      <c r="L5250" s="83"/>
      <c r="M5250" s="84"/>
      <c r="N5250" s="85"/>
      <c r="O5250" s="82"/>
      <c r="P5250" s="86"/>
      <c r="S5250" s="88"/>
      <c r="T5250" s="82"/>
      <c r="U5250" s="88"/>
      <c r="V5250" s="82"/>
      <c r="W5250" s="88"/>
      <c r="X5250" s="82"/>
      <c r="Y5250" s="88"/>
      <c r="Z5250" s="82"/>
      <c r="AA5250" s="88"/>
      <c r="AB5250" s="82"/>
      <c r="AC5250" s="88"/>
      <c r="AD5250" s="82"/>
      <c r="AE5250" s="89"/>
    </row>
    <row r="5251" spans="9:31">
      <c r="I5251" s="80"/>
      <c r="J5251" s="81"/>
      <c r="K5251" s="82"/>
      <c r="L5251" s="83"/>
      <c r="M5251" s="84"/>
      <c r="N5251" s="85"/>
      <c r="O5251" s="82"/>
      <c r="P5251" s="86"/>
      <c r="S5251" s="88"/>
      <c r="T5251" s="82"/>
      <c r="U5251" s="88"/>
      <c r="V5251" s="82"/>
      <c r="W5251" s="88"/>
      <c r="X5251" s="82"/>
      <c r="Y5251" s="88"/>
      <c r="Z5251" s="82"/>
      <c r="AA5251" s="88"/>
      <c r="AB5251" s="82"/>
      <c r="AC5251" s="88"/>
      <c r="AD5251" s="82"/>
      <c r="AE5251" s="89"/>
    </row>
    <row r="5252" spans="9:31">
      <c r="I5252" s="80"/>
      <c r="J5252" s="81"/>
      <c r="K5252" s="82"/>
      <c r="L5252" s="83"/>
      <c r="M5252" s="84"/>
      <c r="N5252" s="85"/>
      <c r="O5252" s="82"/>
      <c r="P5252" s="86"/>
      <c r="S5252" s="88"/>
      <c r="T5252" s="82"/>
      <c r="U5252" s="88"/>
      <c r="V5252" s="82"/>
      <c r="W5252" s="88"/>
      <c r="X5252" s="82"/>
      <c r="Y5252" s="88"/>
      <c r="Z5252" s="82"/>
      <c r="AA5252" s="88"/>
      <c r="AB5252" s="82"/>
      <c r="AC5252" s="88"/>
      <c r="AD5252" s="82"/>
      <c r="AE5252" s="89"/>
    </row>
    <row r="5253" spans="9:31">
      <c r="I5253" s="80"/>
      <c r="J5253" s="81"/>
      <c r="K5253" s="82"/>
      <c r="L5253" s="83"/>
      <c r="M5253" s="84"/>
      <c r="N5253" s="85"/>
      <c r="O5253" s="82"/>
      <c r="P5253" s="86"/>
      <c r="S5253" s="88"/>
      <c r="T5253" s="82"/>
      <c r="U5253" s="88"/>
      <c r="V5253" s="82"/>
      <c r="W5253" s="88"/>
      <c r="X5253" s="82"/>
      <c r="Y5253" s="88"/>
      <c r="Z5253" s="82"/>
      <c r="AA5253" s="88"/>
      <c r="AB5253" s="82"/>
      <c r="AC5253" s="88"/>
      <c r="AD5253" s="82"/>
      <c r="AE5253" s="89"/>
    </row>
    <row r="5254" spans="9:31">
      <c r="I5254" s="80"/>
      <c r="J5254" s="81"/>
      <c r="K5254" s="82"/>
      <c r="L5254" s="83"/>
      <c r="M5254" s="84"/>
      <c r="N5254" s="85"/>
      <c r="O5254" s="82"/>
      <c r="P5254" s="86"/>
      <c r="S5254" s="88"/>
      <c r="T5254" s="82"/>
      <c r="U5254" s="88"/>
      <c r="V5254" s="82"/>
      <c r="W5254" s="88"/>
      <c r="X5254" s="82"/>
      <c r="Y5254" s="88"/>
      <c r="Z5254" s="82"/>
      <c r="AA5254" s="88"/>
      <c r="AB5254" s="82"/>
      <c r="AC5254" s="88"/>
      <c r="AD5254" s="82"/>
      <c r="AE5254" s="89"/>
    </row>
    <row r="5255" spans="9:31">
      <c r="I5255" s="80"/>
      <c r="J5255" s="81"/>
      <c r="K5255" s="82"/>
      <c r="L5255" s="83"/>
      <c r="M5255" s="84"/>
      <c r="N5255" s="85"/>
      <c r="O5255" s="82"/>
      <c r="P5255" s="86"/>
      <c r="S5255" s="88"/>
      <c r="T5255" s="82"/>
      <c r="U5255" s="88"/>
      <c r="V5255" s="82"/>
      <c r="W5255" s="88"/>
      <c r="X5255" s="82"/>
      <c r="Y5255" s="88"/>
      <c r="Z5255" s="82"/>
      <c r="AA5255" s="88"/>
      <c r="AB5255" s="82"/>
      <c r="AC5255" s="88"/>
      <c r="AD5255" s="82"/>
      <c r="AE5255" s="89"/>
    </row>
    <row r="5256" spans="9:31">
      <c r="I5256" s="80"/>
      <c r="J5256" s="81"/>
      <c r="K5256" s="82"/>
      <c r="L5256" s="83"/>
      <c r="M5256" s="84"/>
      <c r="N5256" s="85"/>
      <c r="O5256" s="82"/>
      <c r="P5256" s="86"/>
      <c r="S5256" s="88"/>
      <c r="T5256" s="82"/>
      <c r="U5256" s="88"/>
      <c r="V5256" s="82"/>
      <c r="W5256" s="88"/>
      <c r="X5256" s="82"/>
      <c r="Y5256" s="88"/>
      <c r="Z5256" s="82"/>
      <c r="AA5256" s="88"/>
      <c r="AB5256" s="82"/>
      <c r="AC5256" s="88"/>
      <c r="AD5256" s="82"/>
      <c r="AE5256" s="89"/>
    </row>
    <row r="5257" spans="9:31">
      <c r="I5257" s="80"/>
      <c r="J5257" s="81"/>
      <c r="K5257" s="82"/>
      <c r="L5257" s="83"/>
      <c r="M5257" s="84"/>
      <c r="N5257" s="85"/>
      <c r="O5257" s="82"/>
      <c r="P5257" s="86"/>
      <c r="S5257" s="88"/>
      <c r="T5257" s="82"/>
      <c r="U5257" s="88"/>
      <c r="V5257" s="82"/>
      <c r="W5257" s="88"/>
      <c r="X5257" s="82"/>
      <c r="Y5257" s="88"/>
      <c r="Z5257" s="82"/>
      <c r="AA5257" s="88"/>
      <c r="AB5257" s="82"/>
      <c r="AC5257" s="88"/>
      <c r="AD5257" s="82"/>
      <c r="AE5257" s="89"/>
    </row>
    <row r="5258" spans="9:31">
      <c r="I5258" s="80"/>
      <c r="J5258" s="81"/>
      <c r="K5258" s="82"/>
      <c r="L5258" s="83"/>
      <c r="M5258" s="84"/>
      <c r="N5258" s="85"/>
      <c r="O5258" s="82"/>
      <c r="P5258" s="86"/>
      <c r="S5258" s="88"/>
      <c r="T5258" s="82"/>
      <c r="U5258" s="88"/>
      <c r="V5258" s="82"/>
      <c r="W5258" s="88"/>
      <c r="X5258" s="82"/>
      <c r="Y5258" s="88"/>
      <c r="Z5258" s="82"/>
      <c r="AA5258" s="88"/>
      <c r="AB5258" s="82"/>
      <c r="AC5258" s="88"/>
      <c r="AD5258" s="82"/>
      <c r="AE5258" s="89"/>
    </row>
    <row r="5259" spans="9:31">
      <c r="I5259" s="80"/>
      <c r="J5259" s="81"/>
      <c r="K5259" s="82"/>
      <c r="L5259" s="83"/>
      <c r="M5259" s="84"/>
      <c r="N5259" s="85"/>
      <c r="O5259" s="82"/>
      <c r="P5259" s="86"/>
      <c r="S5259" s="88"/>
      <c r="T5259" s="82"/>
      <c r="U5259" s="88"/>
      <c r="V5259" s="82"/>
      <c r="W5259" s="88"/>
      <c r="X5259" s="82"/>
      <c r="Y5259" s="88"/>
      <c r="Z5259" s="82"/>
      <c r="AA5259" s="88"/>
      <c r="AB5259" s="82"/>
      <c r="AC5259" s="88"/>
      <c r="AD5259" s="82"/>
      <c r="AE5259" s="89"/>
    </row>
    <row r="5260" spans="9:31">
      <c r="I5260" s="80"/>
      <c r="J5260" s="81"/>
      <c r="K5260" s="82"/>
      <c r="L5260" s="83"/>
      <c r="M5260" s="84"/>
      <c r="N5260" s="85"/>
      <c r="O5260" s="82"/>
      <c r="P5260" s="86"/>
      <c r="S5260" s="88"/>
      <c r="T5260" s="82"/>
      <c r="U5260" s="88"/>
      <c r="V5260" s="82"/>
      <c r="W5260" s="88"/>
      <c r="X5260" s="82"/>
      <c r="Y5260" s="88"/>
      <c r="Z5260" s="82"/>
      <c r="AA5260" s="88"/>
      <c r="AB5260" s="82"/>
      <c r="AC5260" s="88"/>
      <c r="AD5260" s="82"/>
      <c r="AE5260" s="89"/>
    </row>
    <row r="5261" spans="9:31">
      <c r="I5261" s="80"/>
      <c r="J5261" s="81"/>
      <c r="K5261" s="82"/>
      <c r="L5261" s="83"/>
      <c r="M5261" s="84"/>
      <c r="N5261" s="85"/>
      <c r="O5261" s="82"/>
      <c r="P5261" s="86"/>
      <c r="S5261" s="88"/>
      <c r="T5261" s="82"/>
      <c r="U5261" s="88"/>
      <c r="V5261" s="82"/>
      <c r="W5261" s="88"/>
      <c r="X5261" s="82"/>
      <c r="Y5261" s="88"/>
      <c r="Z5261" s="82"/>
      <c r="AA5261" s="88"/>
      <c r="AB5261" s="82"/>
      <c r="AC5261" s="88"/>
      <c r="AD5261" s="82"/>
      <c r="AE5261" s="89"/>
    </row>
    <row r="5262" spans="9:31">
      <c r="I5262" s="80"/>
      <c r="J5262" s="81"/>
      <c r="K5262" s="82"/>
      <c r="L5262" s="83"/>
      <c r="M5262" s="84"/>
      <c r="N5262" s="85"/>
      <c r="O5262" s="82"/>
      <c r="P5262" s="86"/>
      <c r="S5262" s="88"/>
      <c r="T5262" s="82"/>
      <c r="U5262" s="88"/>
      <c r="V5262" s="82"/>
      <c r="W5262" s="88"/>
      <c r="X5262" s="82"/>
      <c r="Y5262" s="88"/>
      <c r="Z5262" s="82"/>
      <c r="AA5262" s="88"/>
      <c r="AB5262" s="82"/>
      <c r="AC5262" s="88"/>
      <c r="AD5262" s="82"/>
      <c r="AE5262" s="89"/>
    </row>
    <row r="5263" spans="9:31">
      <c r="I5263" s="80"/>
      <c r="J5263" s="81"/>
      <c r="K5263" s="82"/>
      <c r="L5263" s="83"/>
      <c r="M5263" s="84"/>
      <c r="N5263" s="85"/>
      <c r="O5263" s="82"/>
      <c r="P5263" s="86"/>
      <c r="S5263" s="88"/>
      <c r="T5263" s="82"/>
      <c r="U5263" s="88"/>
      <c r="V5263" s="82"/>
      <c r="W5263" s="88"/>
      <c r="X5263" s="82"/>
      <c r="Y5263" s="88"/>
      <c r="Z5263" s="82"/>
      <c r="AA5263" s="88"/>
      <c r="AB5263" s="82"/>
      <c r="AC5263" s="88"/>
      <c r="AD5263" s="82"/>
      <c r="AE5263" s="89"/>
    </row>
    <row r="5264" spans="9:31">
      <c r="I5264" s="80"/>
      <c r="J5264" s="81"/>
      <c r="K5264" s="82"/>
      <c r="L5264" s="83"/>
      <c r="M5264" s="84"/>
      <c r="N5264" s="85"/>
      <c r="O5264" s="82"/>
      <c r="P5264" s="86"/>
      <c r="S5264" s="88"/>
      <c r="T5264" s="82"/>
      <c r="U5264" s="88"/>
      <c r="V5264" s="82"/>
      <c r="W5264" s="88"/>
      <c r="X5264" s="82"/>
      <c r="Y5264" s="88"/>
      <c r="Z5264" s="82"/>
      <c r="AA5264" s="88"/>
      <c r="AB5264" s="82"/>
      <c r="AC5264" s="88"/>
      <c r="AD5264" s="82"/>
      <c r="AE5264" s="89"/>
    </row>
    <row r="5265" spans="9:31">
      <c r="I5265" s="80"/>
      <c r="J5265" s="81"/>
      <c r="K5265" s="82"/>
      <c r="L5265" s="83"/>
      <c r="M5265" s="84"/>
      <c r="N5265" s="85"/>
      <c r="O5265" s="82"/>
      <c r="P5265" s="86"/>
      <c r="S5265" s="88"/>
      <c r="T5265" s="82"/>
      <c r="U5265" s="88"/>
      <c r="V5265" s="82"/>
      <c r="W5265" s="88"/>
      <c r="X5265" s="82"/>
      <c r="Y5265" s="88"/>
      <c r="Z5265" s="82"/>
      <c r="AA5265" s="88"/>
      <c r="AB5265" s="82"/>
      <c r="AC5265" s="88"/>
      <c r="AD5265" s="82"/>
      <c r="AE5265" s="89"/>
    </row>
    <row r="5266" spans="9:31">
      <c r="I5266" s="80"/>
      <c r="J5266" s="81"/>
      <c r="K5266" s="82"/>
      <c r="L5266" s="83"/>
      <c r="M5266" s="84"/>
      <c r="N5266" s="85"/>
      <c r="O5266" s="82"/>
      <c r="P5266" s="86"/>
      <c r="S5266" s="88"/>
      <c r="T5266" s="82"/>
      <c r="U5266" s="88"/>
      <c r="V5266" s="82"/>
      <c r="W5266" s="88"/>
      <c r="X5266" s="82"/>
      <c r="Y5266" s="88"/>
      <c r="Z5266" s="82"/>
      <c r="AA5266" s="88"/>
      <c r="AB5266" s="82"/>
      <c r="AC5266" s="88"/>
      <c r="AD5266" s="82"/>
      <c r="AE5266" s="89"/>
    </row>
    <row r="5267" spans="9:31">
      <c r="I5267" s="80"/>
      <c r="J5267" s="81"/>
      <c r="K5267" s="82"/>
      <c r="L5267" s="83"/>
      <c r="M5267" s="84"/>
      <c r="N5267" s="85"/>
      <c r="O5267" s="82"/>
      <c r="P5267" s="86"/>
      <c r="S5267" s="88"/>
      <c r="T5267" s="82"/>
      <c r="U5267" s="88"/>
      <c r="V5267" s="82"/>
      <c r="W5267" s="88"/>
      <c r="X5267" s="82"/>
      <c r="Y5267" s="88"/>
      <c r="Z5267" s="82"/>
      <c r="AA5267" s="88"/>
      <c r="AB5267" s="82"/>
      <c r="AC5267" s="88"/>
      <c r="AD5267" s="82"/>
      <c r="AE5267" s="89"/>
    </row>
    <row r="5268" spans="9:31">
      <c r="I5268" s="80"/>
      <c r="J5268" s="81"/>
      <c r="K5268" s="82"/>
      <c r="L5268" s="83"/>
      <c r="M5268" s="84"/>
      <c r="N5268" s="85"/>
      <c r="O5268" s="82"/>
      <c r="P5268" s="86"/>
      <c r="S5268" s="88"/>
      <c r="T5268" s="82"/>
      <c r="U5268" s="88"/>
      <c r="V5268" s="82"/>
      <c r="W5268" s="88"/>
      <c r="X5268" s="82"/>
      <c r="Y5268" s="88"/>
      <c r="Z5268" s="82"/>
      <c r="AA5268" s="88"/>
      <c r="AB5268" s="82"/>
      <c r="AC5268" s="88"/>
      <c r="AD5268" s="82"/>
      <c r="AE5268" s="89"/>
    </row>
    <row r="5269" spans="9:31">
      <c r="I5269" s="80"/>
      <c r="J5269" s="81"/>
      <c r="K5269" s="82"/>
      <c r="L5269" s="83"/>
      <c r="M5269" s="84"/>
      <c r="N5269" s="85"/>
      <c r="O5269" s="82"/>
      <c r="P5269" s="86"/>
      <c r="S5269" s="88"/>
      <c r="T5269" s="82"/>
      <c r="U5269" s="88"/>
      <c r="V5269" s="82"/>
      <c r="W5269" s="88"/>
      <c r="X5269" s="82"/>
      <c r="Y5269" s="88"/>
      <c r="Z5269" s="82"/>
      <c r="AA5269" s="88"/>
      <c r="AB5269" s="82"/>
      <c r="AC5269" s="88"/>
      <c r="AD5269" s="82"/>
      <c r="AE5269" s="89"/>
    </row>
    <row r="5270" spans="9:31">
      <c r="I5270" s="80"/>
      <c r="J5270" s="81"/>
      <c r="K5270" s="82"/>
      <c r="L5270" s="83"/>
      <c r="M5270" s="84"/>
      <c r="N5270" s="85"/>
      <c r="O5270" s="82"/>
      <c r="P5270" s="86"/>
      <c r="S5270" s="88"/>
      <c r="T5270" s="82"/>
      <c r="U5270" s="88"/>
      <c r="V5270" s="82"/>
      <c r="W5270" s="88"/>
      <c r="X5270" s="82"/>
      <c r="Y5270" s="88"/>
      <c r="Z5270" s="82"/>
      <c r="AA5270" s="88"/>
      <c r="AB5270" s="82"/>
      <c r="AC5270" s="88"/>
      <c r="AD5270" s="82"/>
      <c r="AE5270" s="89"/>
    </row>
    <row r="5271" spans="9:31">
      <c r="I5271" s="80"/>
      <c r="J5271" s="81"/>
      <c r="K5271" s="82"/>
      <c r="L5271" s="83"/>
      <c r="M5271" s="84"/>
      <c r="N5271" s="85"/>
      <c r="O5271" s="82"/>
      <c r="P5271" s="86"/>
      <c r="S5271" s="88"/>
      <c r="T5271" s="82"/>
      <c r="U5271" s="88"/>
      <c r="V5271" s="82"/>
      <c r="W5271" s="88"/>
      <c r="X5271" s="82"/>
      <c r="Y5271" s="88"/>
      <c r="Z5271" s="82"/>
      <c r="AA5271" s="88"/>
      <c r="AB5271" s="82"/>
      <c r="AC5271" s="88"/>
      <c r="AD5271" s="82"/>
      <c r="AE5271" s="89"/>
    </row>
    <row r="5272" spans="9:31">
      <c r="I5272" s="80"/>
      <c r="J5272" s="81"/>
      <c r="K5272" s="82"/>
      <c r="L5272" s="83"/>
      <c r="M5272" s="84"/>
      <c r="N5272" s="85"/>
      <c r="O5272" s="82"/>
      <c r="P5272" s="86"/>
      <c r="S5272" s="88"/>
      <c r="T5272" s="82"/>
      <c r="U5272" s="88"/>
      <c r="V5272" s="82"/>
      <c r="W5272" s="88"/>
      <c r="X5272" s="82"/>
      <c r="Y5272" s="88"/>
      <c r="Z5272" s="82"/>
      <c r="AA5272" s="88"/>
      <c r="AB5272" s="82"/>
      <c r="AC5272" s="88"/>
      <c r="AD5272" s="82"/>
      <c r="AE5272" s="89"/>
    </row>
    <row r="5273" spans="9:31">
      <c r="I5273" s="80"/>
      <c r="J5273" s="81"/>
      <c r="K5273" s="82"/>
      <c r="L5273" s="83"/>
      <c r="M5273" s="84"/>
      <c r="N5273" s="85"/>
      <c r="O5273" s="82"/>
      <c r="P5273" s="86"/>
      <c r="S5273" s="88"/>
      <c r="T5273" s="82"/>
      <c r="U5273" s="88"/>
      <c r="V5273" s="82"/>
      <c r="W5273" s="88"/>
      <c r="X5273" s="82"/>
      <c r="Y5273" s="88"/>
      <c r="Z5273" s="82"/>
      <c r="AA5273" s="88"/>
      <c r="AB5273" s="82"/>
      <c r="AC5273" s="88"/>
      <c r="AD5273" s="82"/>
      <c r="AE5273" s="89"/>
    </row>
    <row r="5274" spans="9:31">
      <c r="I5274" s="80"/>
      <c r="J5274" s="81"/>
      <c r="K5274" s="82"/>
      <c r="L5274" s="83"/>
      <c r="M5274" s="84"/>
      <c r="N5274" s="85"/>
      <c r="O5274" s="82"/>
      <c r="P5274" s="86"/>
      <c r="S5274" s="88"/>
      <c r="T5274" s="82"/>
      <c r="U5274" s="88"/>
      <c r="V5274" s="82"/>
      <c r="W5274" s="88"/>
      <c r="X5274" s="82"/>
      <c r="Y5274" s="88"/>
      <c r="Z5274" s="82"/>
      <c r="AA5274" s="88"/>
      <c r="AB5274" s="82"/>
      <c r="AC5274" s="88"/>
      <c r="AD5274" s="82"/>
      <c r="AE5274" s="89"/>
    </row>
    <row r="5275" spans="9:31">
      <c r="I5275" s="80"/>
      <c r="J5275" s="81"/>
      <c r="K5275" s="82"/>
      <c r="L5275" s="83"/>
      <c r="M5275" s="84"/>
      <c r="N5275" s="85"/>
      <c r="O5275" s="82"/>
      <c r="P5275" s="86"/>
      <c r="S5275" s="88"/>
      <c r="T5275" s="82"/>
      <c r="U5275" s="88"/>
      <c r="V5275" s="82"/>
      <c r="W5275" s="88"/>
      <c r="X5275" s="82"/>
      <c r="Y5275" s="88"/>
      <c r="Z5275" s="82"/>
      <c r="AA5275" s="88"/>
      <c r="AB5275" s="82"/>
      <c r="AC5275" s="88"/>
      <c r="AD5275" s="82"/>
      <c r="AE5275" s="89"/>
    </row>
    <row r="5276" spans="9:31">
      <c r="I5276" s="80"/>
      <c r="J5276" s="81"/>
      <c r="K5276" s="82"/>
      <c r="L5276" s="83"/>
      <c r="M5276" s="84"/>
      <c r="N5276" s="85"/>
      <c r="O5276" s="82"/>
      <c r="P5276" s="86"/>
      <c r="S5276" s="88"/>
      <c r="T5276" s="82"/>
      <c r="U5276" s="88"/>
      <c r="V5276" s="82"/>
      <c r="W5276" s="88"/>
      <c r="X5276" s="82"/>
      <c r="Y5276" s="88"/>
      <c r="Z5276" s="82"/>
      <c r="AA5276" s="88"/>
      <c r="AB5276" s="82"/>
      <c r="AC5276" s="88"/>
      <c r="AD5276" s="82"/>
      <c r="AE5276" s="89"/>
    </row>
    <row r="5277" spans="9:31">
      <c r="I5277" s="80"/>
      <c r="J5277" s="81"/>
      <c r="K5277" s="82"/>
      <c r="L5277" s="83"/>
      <c r="M5277" s="84"/>
      <c r="N5277" s="85"/>
      <c r="O5277" s="82"/>
      <c r="P5277" s="86"/>
      <c r="S5277" s="88"/>
      <c r="T5277" s="82"/>
      <c r="U5277" s="88"/>
      <c r="V5277" s="82"/>
      <c r="W5277" s="88"/>
      <c r="X5277" s="82"/>
      <c r="Y5277" s="88"/>
      <c r="Z5277" s="82"/>
      <c r="AA5277" s="88"/>
      <c r="AB5277" s="82"/>
      <c r="AC5277" s="88"/>
      <c r="AD5277" s="82"/>
      <c r="AE5277" s="89"/>
    </row>
    <row r="5278" spans="9:31">
      <c r="I5278" s="80"/>
      <c r="J5278" s="81"/>
      <c r="K5278" s="82"/>
      <c r="L5278" s="83"/>
      <c r="M5278" s="84"/>
      <c r="N5278" s="85"/>
      <c r="O5278" s="82"/>
      <c r="P5278" s="86"/>
      <c r="S5278" s="88"/>
      <c r="T5278" s="82"/>
      <c r="U5278" s="88"/>
      <c r="V5278" s="82"/>
      <c r="W5278" s="88"/>
      <c r="X5278" s="82"/>
      <c r="Y5278" s="88"/>
      <c r="Z5278" s="82"/>
      <c r="AA5278" s="88"/>
      <c r="AB5278" s="82"/>
      <c r="AC5278" s="88"/>
      <c r="AD5278" s="82"/>
      <c r="AE5278" s="89"/>
    </row>
    <row r="5279" spans="9:31">
      <c r="I5279" s="80"/>
      <c r="J5279" s="81"/>
      <c r="K5279" s="82"/>
      <c r="L5279" s="83"/>
      <c r="M5279" s="84"/>
      <c r="N5279" s="85"/>
      <c r="O5279" s="82"/>
      <c r="P5279" s="86"/>
      <c r="S5279" s="88"/>
      <c r="T5279" s="82"/>
      <c r="U5279" s="88"/>
      <c r="V5279" s="82"/>
      <c r="W5279" s="88"/>
      <c r="X5279" s="82"/>
      <c r="Y5279" s="88"/>
      <c r="Z5279" s="82"/>
      <c r="AA5279" s="88"/>
      <c r="AB5279" s="82"/>
      <c r="AC5279" s="88"/>
      <c r="AD5279" s="82"/>
      <c r="AE5279" s="89"/>
    </row>
    <row r="5280" spans="9:31">
      <c r="I5280" s="80"/>
      <c r="J5280" s="81"/>
      <c r="K5280" s="82"/>
      <c r="L5280" s="83"/>
      <c r="M5280" s="84"/>
      <c r="N5280" s="85"/>
      <c r="O5280" s="82"/>
      <c r="P5280" s="86"/>
      <c r="S5280" s="88"/>
      <c r="T5280" s="82"/>
      <c r="U5280" s="88"/>
      <c r="V5280" s="82"/>
      <c r="W5280" s="88"/>
      <c r="X5280" s="82"/>
      <c r="Y5280" s="88"/>
      <c r="Z5280" s="82"/>
      <c r="AA5280" s="88"/>
      <c r="AB5280" s="82"/>
      <c r="AC5280" s="88"/>
      <c r="AD5280" s="82"/>
      <c r="AE5280" s="89"/>
    </row>
    <row r="5281" spans="9:31">
      <c r="I5281" s="80"/>
      <c r="J5281" s="81"/>
      <c r="K5281" s="82"/>
      <c r="L5281" s="83"/>
      <c r="M5281" s="84"/>
      <c r="N5281" s="85"/>
      <c r="O5281" s="82"/>
      <c r="P5281" s="86"/>
      <c r="S5281" s="88"/>
      <c r="T5281" s="82"/>
      <c r="U5281" s="88"/>
      <c r="V5281" s="82"/>
      <c r="W5281" s="88"/>
      <c r="X5281" s="82"/>
      <c r="Y5281" s="88"/>
      <c r="Z5281" s="82"/>
      <c r="AA5281" s="88"/>
      <c r="AB5281" s="82"/>
      <c r="AC5281" s="88"/>
      <c r="AD5281" s="82"/>
      <c r="AE5281" s="89"/>
    </row>
    <row r="5282" spans="9:31">
      <c r="I5282" s="80"/>
      <c r="J5282" s="81"/>
      <c r="K5282" s="82"/>
      <c r="L5282" s="83"/>
      <c r="M5282" s="84"/>
      <c r="N5282" s="85"/>
      <c r="O5282" s="82"/>
      <c r="P5282" s="86"/>
      <c r="S5282" s="88"/>
      <c r="T5282" s="82"/>
      <c r="U5282" s="88"/>
      <c r="V5282" s="82"/>
      <c r="W5282" s="88"/>
      <c r="X5282" s="82"/>
      <c r="Y5282" s="88"/>
      <c r="Z5282" s="82"/>
      <c r="AA5282" s="88"/>
      <c r="AB5282" s="82"/>
      <c r="AC5282" s="88"/>
      <c r="AD5282" s="82"/>
      <c r="AE5282" s="89"/>
    </row>
    <row r="5283" spans="9:31">
      <c r="I5283" s="80"/>
      <c r="J5283" s="81"/>
      <c r="K5283" s="82"/>
      <c r="L5283" s="83"/>
      <c r="M5283" s="84"/>
      <c r="N5283" s="85"/>
      <c r="O5283" s="82"/>
      <c r="P5283" s="86"/>
      <c r="S5283" s="88"/>
      <c r="T5283" s="82"/>
      <c r="U5283" s="88"/>
      <c r="V5283" s="82"/>
      <c r="W5283" s="88"/>
      <c r="X5283" s="82"/>
      <c r="Y5283" s="88"/>
      <c r="Z5283" s="82"/>
      <c r="AA5283" s="88"/>
      <c r="AB5283" s="82"/>
      <c r="AC5283" s="88"/>
      <c r="AD5283" s="82"/>
      <c r="AE5283" s="89"/>
    </row>
    <row r="5284" spans="9:31">
      <c r="I5284" s="80"/>
      <c r="J5284" s="81"/>
      <c r="K5284" s="82"/>
      <c r="L5284" s="83"/>
      <c r="M5284" s="84"/>
      <c r="N5284" s="85"/>
      <c r="O5284" s="82"/>
      <c r="P5284" s="86"/>
      <c r="S5284" s="88"/>
      <c r="T5284" s="82"/>
      <c r="U5284" s="88"/>
      <c r="V5284" s="82"/>
      <c r="W5284" s="88"/>
      <c r="X5284" s="82"/>
      <c r="Y5284" s="88"/>
      <c r="Z5284" s="82"/>
      <c r="AA5284" s="88"/>
      <c r="AB5284" s="82"/>
      <c r="AC5284" s="88"/>
      <c r="AD5284" s="82"/>
      <c r="AE5284" s="89"/>
    </row>
    <row r="5285" spans="9:31">
      <c r="I5285" s="80"/>
      <c r="J5285" s="81"/>
      <c r="K5285" s="82"/>
      <c r="L5285" s="83"/>
      <c r="M5285" s="84"/>
      <c r="N5285" s="85"/>
      <c r="O5285" s="82"/>
      <c r="P5285" s="86"/>
      <c r="S5285" s="88"/>
      <c r="T5285" s="82"/>
      <c r="U5285" s="88"/>
      <c r="V5285" s="82"/>
      <c r="W5285" s="88"/>
      <c r="X5285" s="82"/>
      <c r="Y5285" s="88"/>
      <c r="Z5285" s="82"/>
      <c r="AA5285" s="88"/>
      <c r="AB5285" s="82"/>
      <c r="AC5285" s="88"/>
      <c r="AD5285" s="82"/>
      <c r="AE5285" s="89"/>
    </row>
    <row r="5286" spans="9:31">
      <c r="I5286" s="80"/>
      <c r="J5286" s="81"/>
      <c r="K5286" s="82"/>
      <c r="L5286" s="83"/>
      <c r="M5286" s="84"/>
      <c r="N5286" s="85"/>
      <c r="O5286" s="82"/>
      <c r="P5286" s="86"/>
      <c r="S5286" s="88"/>
      <c r="T5286" s="82"/>
      <c r="U5286" s="88"/>
      <c r="V5286" s="82"/>
      <c r="W5286" s="88"/>
      <c r="X5286" s="82"/>
      <c r="Y5286" s="88"/>
      <c r="Z5286" s="82"/>
      <c r="AA5286" s="88"/>
      <c r="AB5286" s="82"/>
      <c r="AC5286" s="88"/>
      <c r="AD5286" s="82"/>
      <c r="AE5286" s="89"/>
    </row>
    <row r="5287" spans="9:31">
      <c r="I5287" s="80"/>
      <c r="J5287" s="81"/>
      <c r="K5287" s="82"/>
      <c r="L5287" s="83"/>
      <c r="M5287" s="84"/>
      <c r="N5287" s="85"/>
      <c r="O5287" s="82"/>
      <c r="P5287" s="86"/>
      <c r="S5287" s="88"/>
      <c r="T5287" s="82"/>
      <c r="U5287" s="88"/>
      <c r="V5287" s="82"/>
      <c r="W5287" s="88"/>
      <c r="X5287" s="82"/>
      <c r="Y5287" s="88"/>
      <c r="Z5287" s="82"/>
      <c r="AA5287" s="88"/>
      <c r="AB5287" s="82"/>
      <c r="AC5287" s="88"/>
      <c r="AD5287" s="82"/>
      <c r="AE5287" s="89"/>
    </row>
    <row r="5288" spans="9:31">
      <c r="I5288" s="80"/>
      <c r="J5288" s="81"/>
      <c r="K5288" s="82"/>
      <c r="L5288" s="83"/>
      <c r="M5288" s="84"/>
      <c r="N5288" s="85"/>
      <c r="O5288" s="82"/>
      <c r="P5288" s="86"/>
      <c r="S5288" s="88"/>
      <c r="T5288" s="82"/>
      <c r="U5288" s="88"/>
      <c r="V5288" s="82"/>
      <c r="W5288" s="88"/>
      <c r="X5288" s="82"/>
      <c r="Y5288" s="88"/>
      <c r="Z5288" s="82"/>
      <c r="AA5288" s="88"/>
      <c r="AB5288" s="82"/>
      <c r="AC5288" s="88"/>
      <c r="AD5288" s="82"/>
      <c r="AE5288" s="89"/>
    </row>
    <row r="5289" spans="9:31">
      <c r="I5289" s="80"/>
      <c r="J5289" s="81"/>
      <c r="K5289" s="82"/>
      <c r="L5289" s="83"/>
      <c r="M5289" s="84"/>
      <c r="N5289" s="85"/>
      <c r="O5289" s="82"/>
      <c r="P5289" s="86"/>
      <c r="S5289" s="88"/>
      <c r="T5289" s="82"/>
      <c r="U5289" s="88"/>
      <c r="V5289" s="82"/>
      <c r="W5289" s="88"/>
      <c r="X5289" s="82"/>
      <c r="Y5289" s="88"/>
      <c r="Z5289" s="82"/>
      <c r="AA5289" s="88"/>
      <c r="AB5289" s="82"/>
      <c r="AC5289" s="88"/>
      <c r="AD5289" s="82"/>
      <c r="AE5289" s="89"/>
    </row>
    <row r="5290" spans="9:31">
      <c r="I5290" s="80"/>
      <c r="J5290" s="81"/>
      <c r="K5290" s="82"/>
      <c r="L5290" s="83"/>
      <c r="M5290" s="84"/>
      <c r="N5290" s="85"/>
      <c r="O5290" s="82"/>
      <c r="P5290" s="86"/>
      <c r="S5290" s="88"/>
      <c r="T5290" s="82"/>
      <c r="U5290" s="88"/>
      <c r="V5290" s="82"/>
      <c r="W5290" s="88"/>
      <c r="X5290" s="82"/>
      <c r="Y5290" s="88"/>
      <c r="Z5290" s="82"/>
      <c r="AA5290" s="88"/>
      <c r="AB5290" s="82"/>
      <c r="AC5290" s="88"/>
      <c r="AD5290" s="82"/>
      <c r="AE5290" s="89"/>
    </row>
    <row r="5291" spans="9:31">
      <c r="I5291" s="80"/>
      <c r="J5291" s="81"/>
      <c r="K5291" s="82"/>
      <c r="L5291" s="83"/>
      <c r="M5291" s="84"/>
      <c r="N5291" s="85"/>
      <c r="O5291" s="82"/>
      <c r="P5291" s="86"/>
      <c r="S5291" s="88"/>
      <c r="T5291" s="82"/>
      <c r="U5291" s="88"/>
      <c r="V5291" s="82"/>
      <c r="W5291" s="88"/>
      <c r="X5291" s="82"/>
      <c r="Y5291" s="88"/>
      <c r="Z5291" s="82"/>
      <c r="AA5291" s="88"/>
      <c r="AB5291" s="82"/>
      <c r="AC5291" s="88"/>
      <c r="AD5291" s="82"/>
      <c r="AE5291" s="89"/>
    </row>
    <row r="5292" spans="9:31">
      <c r="I5292" s="80"/>
      <c r="J5292" s="81"/>
      <c r="K5292" s="82"/>
      <c r="L5292" s="83"/>
      <c r="M5292" s="84"/>
      <c r="N5292" s="85"/>
      <c r="O5292" s="82"/>
      <c r="P5292" s="86"/>
      <c r="S5292" s="88"/>
      <c r="T5292" s="82"/>
      <c r="U5292" s="88"/>
      <c r="V5292" s="82"/>
      <c r="W5292" s="88"/>
      <c r="X5292" s="82"/>
      <c r="Y5292" s="88"/>
      <c r="Z5292" s="82"/>
      <c r="AA5292" s="88"/>
      <c r="AB5292" s="82"/>
      <c r="AC5292" s="88"/>
      <c r="AD5292" s="82"/>
      <c r="AE5292" s="89"/>
    </row>
    <row r="5293" spans="9:31">
      <c r="I5293" s="80"/>
      <c r="J5293" s="81"/>
      <c r="K5293" s="82"/>
      <c r="L5293" s="83"/>
      <c r="M5293" s="84"/>
      <c r="N5293" s="85"/>
      <c r="O5293" s="82"/>
      <c r="P5293" s="86"/>
      <c r="S5293" s="88"/>
      <c r="T5293" s="82"/>
      <c r="U5293" s="88"/>
      <c r="V5293" s="82"/>
      <c r="W5293" s="88"/>
      <c r="X5293" s="82"/>
      <c r="Y5293" s="88"/>
      <c r="Z5293" s="82"/>
      <c r="AA5293" s="88"/>
      <c r="AB5293" s="82"/>
      <c r="AC5293" s="88"/>
      <c r="AD5293" s="82"/>
      <c r="AE5293" s="89"/>
    </row>
    <row r="5294" spans="9:31">
      <c r="I5294" s="80"/>
      <c r="J5294" s="81"/>
      <c r="K5294" s="82"/>
      <c r="L5294" s="83"/>
      <c r="M5294" s="84"/>
      <c r="N5294" s="85"/>
      <c r="O5294" s="82"/>
      <c r="P5294" s="86"/>
      <c r="S5294" s="88"/>
      <c r="T5294" s="82"/>
      <c r="U5294" s="88"/>
      <c r="V5294" s="82"/>
      <c r="W5294" s="88"/>
      <c r="X5294" s="82"/>
      <c r="Y5294" s="88"/>
      <c r="Z5294" s="82"/>
      <c r="AA5294" s="88"/>
      <c r="AB5294" s="82"/>
      <c r="AC5294" s="88"/>
      <c r="AD5294" s="82"/>
      <c r="AE5294" s="89"/>
    </row>
    <row r="5295" spans="9:31">
      <c r="I5295" s="80"/>
      <c r="J5295" s="81"/>
      <c r="K5295" s="82"/>
      <c r="L5295" s="83"/>
      <c r="M5295" s="84"/>
      <c r="N5295" s="85"/>
      <c r="O5295" s="82"/>
      <c r="P5295" s="86"/>
      <c r="S5295" s="88"/>
      <c r="T5295" s="82"/>
      <c r="U5295" s="88"/>
      <c r="V5295" s="82"/>
      <c r="W5295" s="88"/>
      <c r="X5295" s="82"/>
      <c r="Y5295" s="88"/>
      <c r="Z5295" s="82"/>
      <c r="AA5295" s="88"/>
      <c r="AB5295" s="82"/>
      <c r="AC5295" s="88"/>
      <c r="AD5295" s="82"/>
      <c r="AE5295" s="89"/>
    </row>
    <row r="5296" spans="9:31">
      <c r="I5296" s="80"/>
      <c r="J5296" s="81"/>
      <c r="K5296" s="82"/>
      <c r="L5296" s="83"/>
      <c r="M5296" s="84"/>
      <c r="N5296" s="85"/>
      <c r="O5296" s="82"/>
      <c r="P5296" s="86"/>
      <c r="S5296" s="88"/>
      <c r="T5296" s="82"/>
      <c r="U5296" s="88"/>
      <c r="V5296" s="82"/>
      <c r="W5296" s="88"/>
      <c r="X5296" s="82"/>
      <c r="Y5296" s="88"/>
      <c r="Z5296" s="82"/>
      <c r="AA5296" s="88"/>
      <c r="AB5296" s="82"/>
      <c r="AC5296" s="88"/>
      <c r="AD5296" s="82"/>
      <c r="AE5296" s="89"/>
    </row>
    <row r="5297" spans="9:31">
      <c r="I5297" s="80"/>
      <c r="J5297" s="81"/>
      <c r="K5297" s="82"/>
      <c r="L5297" s="83"/>
      <c r="M5297" s="84"/>
      <c r="N5297" s="85"/>
      <c r="O5297" s="82"/>
      <c r="P5297" s="86"/>
      <c r="S5297" s="88"/>
      <c r="T5297" s="82"/>
      <c r="U5297" s="88"/>
      <c r="V5297" s="82"/>
      <c r="W5297" s="88"/>
      <c r="X5297" s="82"/>
      <c r="Y5297" s="88"/>
      <c r="Z5297" s="82"/>
      <c r="AA5297" s="88"/>
      <c r="AB5297" s="82"/>
      <c r="AC5297" s="88"/>
      <c r="AD5297" s="82"/>
      <c r="AE5297" s="89"/>
    </row>
    <row r="5298" spans="9:31">
      <c r="I5298" s="80"/>
      <c r="J5298" s="81"/>
      <c r="K5298" s="82"/>
      <c r="L5298" s="83"/>
      <c r="M5298" s="84"/>
      <c r="N5298" s="85"/>
      <c r="O5298" s="82"/>
      <c r="P5298" s="86"/>
      <c r="S5298" s="88"/>
      <c r="T5298" s="82"/>
      <c r="U5298" s="88"/>
      <c r="V5298" s="82"/>
      <c r="W5298" s="88"/>
      <c r="X5298" s="82"/>
      <c r="Y5298" s="88"/>
      <c r="Z5298" s="82"/>
      <c r="AA5298" s="88"/>
      <c r="AB5298" s="82"/>
      <c r="AC5298" s="88"/>
      <c r="AD5298" s="82"/>
      <c r="AE5298" s="89"/>
    </row>
    <row r="5299" spans="9:31">
      <c r="I5299" s="80"/>
      <c r="J5299" s="81"/>
      <c r="K5299" s="82"/>
      <c r="L5299" s="83"/>
      <c r="M5299" s="84"/>
      <c r="N5299" s="85"/>
      <c r="O5299" s="82"/>
      <c r="P5299" s="86"/>
      <c r="S5299" s="88"/>
      <c r="T5299" s="82"/>
      <c r="U5299" s="88"/>
      <c r="V5299" s="82"/>
      <c r="W5299" s="88"/>
      <c r="X5299" s="82"/>
      <c r="Y5299" s="88"/>
      <c r="Z5299" s="82"/>
      <c r="AA5299" s="88"/>
      <c r="AB5299" s="82"/>
      <c r="AC5299" s="88"/>
      <c r="AD5299" s="82"/>
      <c r="AE5299" s="89"/>
    </row>
    <row r="5300" spans="9:31">
      <c r="I5300" s="80"/>
      <c r="J5300" s="81"/>
      <c r="K5300" s="82"/>
      <c r="L5300" s="83"/>
      <c r="M5300" s="84"/>
      <c r="N5300" s="85"/>
      <c r="O5300" s="82"/>
      <c r="P5300" s="86"/>
      <c r="S5300" s="88"/>
      <c r="T5300" s="82"/>
      <c r="U5300" s="88"/>
      <c r="V5300" s="82"/>
      <c r="W5300" s="88"/>
      <c r="X5300" s="82"/>
      <c r="Y5300" s="88"/>
      <c r="Z5300" s="82"/>
      <c r="AA5300" s="88"/>
      <c r="AB5300" s="82"/>
      <c r="AC5300" s="88"/>
      <c r="AD5300" s="82"/>
      <c r="AE5300" s="89"/>
    </row>
    <row r="5301" spans="9:31">
      <c r="I5301" s="80"/>
      <c r="J5301" s="81"/>
      <c r="K5301" s="82"/>
      <c r="L5301" s="83"/>
      <c r="M5301" s="84"/>
      <c r="N5301" s="85"/>
      <c r="O5301" s="82"/>
      <c r="P5301" s="86"/>
      <c r="S5301" s="88"/>
      <c r="T5301" s="82"/>
      <c r="U5301" s="88"/>
      <c r="V5301" s="82"/>
      <c r="W5301" s="88"/>
      <c r="X5301" s="82"/>
      <c r="Y5301" s="88"/>
      <c r="Z5301" s="82"/>
      <c r="AA5301" s="88"/>
      <c r="AB5301" s="82"/>
      <c r="AC5301" s="88"/>
      <c r="AD5301" s="82"/>
      <c r="AE5301" s="89"/>
    </row>
    <row r="5302" spans="9:31">
      <c r="I5302" s="80"/>
      <c r="J5302" s="81"/>
      <c r="K5302" s="82"/>
      <c r="L5302" s="83"/>
      <c r="M5302" s="84"/>
      <c r="N5302" s="85"/>
      <c r="O5302" s="82"/>
      <c r="P5302" s="86"/>
      <c r="S5302" s="88"/>
      <c r="T5302" s="82"/>
      <c r="U5302" s="88"/>
      <c r="V5302" s="82"/>
      <c r="W5302" s="88"/>
      <c r="X5302" s="82"/>
      <c r="Y5302" s="88"/>
      <c r="Z5302" s="82"/>
      <c r="AA5302" s="88"/>
      <c r="AB5302" s="82"/>
      <c r="AC5302" s="88"/>
      <c r="AD5302" s="82"/>
      <c r="AE5302" s="89"/>
    </row>
    <row r="5303" spans="9:31">
      <c r="I5303" s="80"/>
      <c r="J5303" s="81"/>
      <c r="K5303" s="82"/>
      <c r="L5303" s="83"/>
      <c r="M5303" s="84"/>
      <c r="N5303" s="85"/>
      <c r="O5303" s="82"/>
      <c r="P5303" s="86"/>
      <c r="S5303" s="88"/>
      <c r="T5303" s="82"/>
      <c r="U5303" s="88"/>
      <c r="V5303" s="82"/>
      <c r="W5303" s="88"/>
      <c r="X5303" s="82"/>
      <c r="Y5303" s="88"/>
      <c r="Z5303" s="82"/>
      <c r="AA5303" s="88"/>
      <c r="AB5303" s="82"/>
      <c r="AC5303" s="88"/>
      <c r="AD5303" s="82"/>
      <c r="AE5303" s="89"/>
    </row>
    <row r="5304" spans="9:31">
      <c r="I5304" s="80"/>
      <c r="J5304" s="81"/>
      <c r="K5304" s="82"/>
      <c r="L5304" s="83"/>
      <c r="M5304" s="84"/>
      <c r="N5304" s="85"/>
      <c r="O5304" s="82"/>
      <c r="P5304" s="86"/>
      <c r="S5304" s="88"/>
      <c r="T5304" s="82"/>
      <c r="U5304" s="88"/>
      <c r="V5304" s="82"/>
      <c r="W5304" s="88"/>
      <c r="X5304" s="82"/>
      <c r="Y5304" s="88"/>
      <c r="Z5304" s="82"/>
      <c r="AA5304" s="88"/>
      <c r="AB5304" s="82"/>
      <c r="AC5304" s="88"/>
      <c r="AD5304" s="82"/>
      <c r="AE5304" s="89"/>
    </row>
    <row r="5305" spans="9:31">
      <c r="I5305" s="80"/>
      <c r="J5305" s="81"/>
      <c r="K5305" s="82"/>
      <c r="L5305" s="83"/>
      <c r="M5305" s="84"/>
      <c r="N5305" s="85"/>
      <c r="O5305" s="82"/>
      <c r="P5305" s="86"/>
      <c r="S5305" s="88"/>
      <c r="T5305" s="82"/>
      <c r="U5305" s="88"/>
      <c r="V5305" s="82"/>
      <c r="W5305" s="88"/>
      <c r="X5305" s="82"/>
      <c r="Y5305" s="88"/>
      <c r="Z5305" s="82"/>
      <c r="AA5305" s="88"/>
      <c r="AB5305" s="82"/>
      <c r="AC5305" s="88"/>
      <c r="AD5305" s="82"/>
      <c r="AE5305" s="89"/>
    </row>
    <row r="5306" spans="9:31">
      <c r="I5306" s="80"/>
      <c r="J5306" s="81"/>
      <c r="K5306" s="82"/>
      <c r="L5306" s="83"/>
      <c r="M5306" s="84"/>
      <c r="N5306" s="85"/>
      <c r="O5306" s="82"/>
      <c r="P5306" s="86"/>
      <c r="S5306" s="88"/>
      <c r="T5306" s="82"/>
      <c r="U5306" s="88"/>
      <c r="V5306" s="82"/>
      <c r="W5306" s="88"/>
      <c r="X5306" s="82"/>
      <c r="Y5306" s="88"/>
      <c r="Z5306" s="82"/>
      <c r="AA5306" s="88"/>
      <c r="AB5306" s="82"/>
      <c r="AC5306" s="88"/>
      <c r="AD5306" s="82"/>
      <c r="AE5306" s="89"/>
    </row>
    <row r="5307" spans="9:31">
      <c r="I5307" s="80"/>
      <c r="J5307" s="81"/>
      <c r="K5307" s="82"/>
      <c r="L5307" s="83"/>
      <c r="M5307" s="84"/>
      <c r="N5307" s="85"/>
      <c r="O5307" s="82"/>
      <c r="P5307" s="86"/>
      <c r="S5307" s="88"/>
      <c r="T5307" s="82"/>
      <c r="U5307" s="88"/>
      <c r="V5307" s="82"/>
      <c r="W5307" s="88"/>
      <c r="X5307" s="82"/>
      <c r="Y5307" s="88"/>
      <c r="Z5307" s="82"/>
      <c r="AA5307" s="88"/>
      <c r="AB5307" s="82"/>
      <c r="AC5307" s="88"/>
      <c r="AD5307" s="82"/>
      <c r="AE5307" s="89"/>
    </row>
    <row r="5308" spans="9:31">
      <c r="I5308" s="80"/>
      <c r="J5308" s="81"/>
      <c r="K5308" s="82"/>
      <c r="L5308" s="83"/>
      <c r="M5308" s="84"/>
      <c r="N5308" s="85"/>
      <c r="O5308" s="82"/>
      <c r="P5308" s="86"/>
      <c r="S5308" s="88"/>
      <c r="T5308" s="82"/>
      <c r="U5308" s="88"/>
      <c r="V5308" s="82"/>
      <c r="W5308" s="88"/>
      <c r="X5308" s="82"/>
      <c r="Y5308" s="88"/>
      <c r="Z5308" s="82"/>
      <c r="AA5308" s="88"/>
      <c r="AB5308" s="82"/>
      <c r="AC5308" s="88"/>
      <c r="AD5308" s="82"/>
      <c r="AE5308" s="89"/>
    </row>
    <row r="5309" spans="9:31">
      <c r="I5309" s="80"/>
      <c r="J5309" s="81"/>
      <c r="K5309" s="82"/>
      <c r="L5309" s="83"/>
      <c r="M5309" s="84"/>
      <c r="N5309" s="85"/>
      <c r="O5309" s="82"/>
      <c r="P5309" s="86"/>
      <c r="S5309" s="88"/>
      <c r="T5309" s="82"/>
      <c r="U5309" s="88"/>
      <c r="V5309" s="82"/>
      <c r="W5309" s="88"/>
      <c r="X5309" s="82"/>
      <c r="Y5309" s="88"/>
      <c r="Z5309" s="82"/>
      <c r="AA5309" s="88"/>
      <c r="AB5309" s="82"/>
      <c r="AC5309" s="88"/>
      <c r="AD5309" s="82"/>
      <c r="AE5309" s="89"/>
    </row>
    <row r="5310" spans="9:31">
      <c r="I5310" s="80"/>
      <c r="J5310" s="81"/>
      <c r="K5310" s="82"/>
      <c r="L5310" s="83"/>
      <c r="M5310" s="84"/>
      <c r="N5310" s="85"/>
      <c r="O5310" s="82"/>
      <c r="P5310" s="86"/>
      <c r="S5310" s="88"/>
      <c r="T5310" s="82"/>
      <c r="U5310" s="88"/>
      <c r="V5310" s="82"/>
      <c r="W5310" s="88"/>
      <c r="X5310" s="82"/>
      <c r="Y5310" s="88"/>
      <c r="Z5310" s="82"/>
      <c r="AA5310" s="88"/>
      <c r="AB5310" s="82"/>
      <c r="AC5310" s="88"/>
      <c r="AD5310" s="82"/>
      <c r="AE5310" s="89"/>
    </row>
    <row r="5311" spans="9:31">
      <c r="I5311" s="80"/>
      <c r="J5311" s="81"/>
      <c r="K5311" s="82"/>
      <c r="L5311" s="83"/>
      <c r="M5311" s="84"/>
      <c r="N5311" s="85"/>
      <c r="O5311" s="82"/>
      <c r="P5311" s="86"/>
      <c r="S5311" s="88"/>
      <c r="T5311" s="82"/>
      <c r="U5311" s="88"/>
      <c r="V5311" s="82"/>
      <c r="W5311" s="88"/>
      <c r="X5311" s="82"/>
      <c r="Y5311" s="88"/>
      <c r="Z5311" s="82"/>
      <c r="AA5311" s="88"/>
      <c r="AB5311" s="82"/>
      <c r="AC5311" s="88"/>
      <c r="AD5311" s="82"/>
      <c r="AE5311" s="89"/>
    </row>
    <row r="5312" spans="9:31">
      <c r="I5312" s="80"/>
      <c r="J5312" s="81"/>
      <c r="K5312" s="82"/>
      <c r="L5312" s="83"/>
      <c r="M5312" s="84"/>
      <c r="N5312" s="85"/>
      <c r="O5312" s="82"/>
      <c r="P5312" s="86"/>
      <c r="S5312" s="88"/>
      <c r="T5312" s="82"/>
      <c r="U5312" s="88"/>
      <c r="V5312" s="82"/>
      <c r="W5312" s="88"/>
      <c r="X5312" s="82"/>
      <c r="Y5312" s="88"/>
      <c r="Z5312" s="82"/>
      <c r="AA5312" s="88"/>
      <c r="AB5312" s="82"/>
      <c r="AC5312" s="88"/>
      <c r="AD5312" s="82"/>
      <c r="AE5312" s="89"/>
    </row>
    <row r="5313" spans="9:31">
      <c r="I5313" s="80"/>
      <c r="J5313" s="81"/>
      <c r="K5313" s="82"/>
      <c r="L5313" s="83"/>
      <c r="M5313" s="84"/>
      <c r="N5313" s="85"/>
      <c r="O5313" s="82"/>
      <c r="P5313" s="86"/>
      <c r="S5313" s="88"/>
      <c r="T5313" s="82"/>
      <c r="U5313" s="88"/>
      <c r="V5313" s="82"/>
      <c r="W5313" s="88"/>
      <c r="X5313" s="82"/>
      <c r="Y5313" s="88"/>
      <c r="Z5313" s="82"/>
      <c r="AA5313" s="88"/>
      <c r="AB5313" s="82"/>
      <c r="AC5313" s="88"/>
      <c r="AD5313" s="82"/>
      <c r="AE5313" s="89"/>
    </row>
    <row r="5314" spans="9:31">
      <c r="I5314" s="80"/>
      <c r="J5314" s="81"/>
      <c r="K5314" s="82"/>
      <c r="L5314" s="83"/>
      <c r="M5314" s="84"/>
      <c r="N5314" s="85"/>
      <c r="O5314" s="82"/>
      <c r="P5314" s="86"/>
      <c r="S5314" s="88"/>
      <c r="T5314" s="82"/>
      <c r="U5314" s="88"/>
      <c r="V5314" s="82"/>
      <c r="W5314" s="88"/>
      <c r="X5314" s="82"/>
      <c r="Y5314" s="88"/>
      <c r="Z5314" s="82"/>
      <c r="AA5314" s="88"/>
      <c r="AB5314" s="82"/>
      <c r="AC5314" s="88"/>
      <c r="AD5314" s="82"/>
      <c r="AE5314" s="89"/>
    </row>
    <row r="5315" spans="9:31">
      <c r="I5315" s="80"/>
      <c r="J5315" s="81"/>
      <c r="K5315" s="82"/>
      <c r="L5315" s="83"/>
      <c r="M5315" s="84"/>
      <c r="N5315" s="85"/>
      <c r="O5315" s="82"/>
      <c r="P5315" s="86"/>
      <c r="S5315" s="88"/>
      <c r="T5315" s="82"/>
      <c r="U5315" s="88"/>
      <c r="V5315" s="82"/>
      <c r="W5315" s="88"/>
      <c r="X5315" s="82"/>
      <c r="Y5315" s="88"/>
      <c r="Z5315" s="82"/>
      <c r="AA5315" s="88"/>
      <c r="AB5315" s="82"/>
      <c r="AC5315" s="88"/>
      <c r="AD5315" s="82"/>
      <c r="AE5315" s="89"/>
    </row>
    <row r="5316" spans="9:31">
      <c r="I5316" s="80"/>
      <c r="J5316" s="81"/>
      <c r="K5316" s="82"/>
      <c r="L5316" s="83"/>
      <c r="M5316" s="84"/>
      <c r="N5316" s="85"/>
      <c r="O5316" s="82"/>
      <c r="P5316" s="86"/>
      <c r="S5316" s="88"/>
      <c r="T5316" s="82"/>
      <c r="U5316" s="88"/>
      <c r="V5316" s="82"/>
      <c r="W5316" s="88"/>
      <c r="X5316" s="82"/>
      <c r="Y5316" s="88"/>
      <c r="Z5316" s="82"/>
      <c r="AA5316" s="88"/>
      <c r="AB5316" s="82"/>
      <c r="AC5316" s="88"/>
      <c r="AD5316" s="82"/>
      <c r="AE5316" s="89"/>
    </row>
    <row r="5317" spans="9:31">
      <c r="I5317" s="80"/>
      <c r="J5317" s="81"/>
      <c r="K5317" s="82"/>
      <c r="L5317" s="83"/>
      <c r="M5317" s="84"/>
      <c r="N5317" s="85"/>
      <c r="O5317" s="82"/>
      <c r="P5317" s="86"/>
      <c r="S5317" s="88"/>
      <c r="T5317" s="82"/>
      <c r="U5317" s="88"/>
      <c r="V5317" s="82"/>
      <c r="W5317" s="88"/>
      <c r="X5317" s="82"/>
      <c r="Y5317" s="88"/>
      <c r="Z5317" s="82"/>
      <c r="AA5317" s="88"/>
      <c r="AB5317" s="82"/>
      <c r="AC5317" s="88"/>
      <c r="AD5317" s="82"/>
      <c r="AE5317" s="89"/>
    </row>
    <row r="5318" spans="9:31">
      <c r="I5318" s="80"/>
      <c r="J5318" s="81"/>
      <c r="K5318" s="82"/>
      <c r="L5318" s="83"/>
      <c r="M5318" s="84"/>
      <c r="N5318" s="85"/>
      <c r="O5318" s="82"/>
      <c r="P5318" s="86"/>
      <c r="S5318" s="88"/>
      <c r="T5318" s="82"/>
      <c r="U5318" s="88"/>
      <c r="V5318" s="82"/>
      <c r="W5318" s="88"/>
      <c r="X5318" s="82"/>
      <c r="Y5318" s="88"/>
      <c r="Z5318" s="82"/>
      <c r="AA5318" s="88"/>
      <c r="AB5318" s="82"/>
      <c r="AC5318" s="88"/>
      <c r="AD5318" s="82"/>
      <c r="AE5318" s="89"/>
    </row>
    <row r="5319" spans="9:31">
      <c r="I5319" s="80"/>
      <c r="J5319" s="81"/>
      <c r="K5319" s="82"/>
      <c r="L5319" s="83"/>
      <c r="M5319" s="84"/>
      <c r="N5319" s="85"/>
      <c r="O5319" s="82"/>
      <c r="P5319" s="86"/>
      <c r="S5319" s="88"/>
      <c r="T5319" s="82"/>
      <c r="U5319" s="88"/>
      <c r="V5319" s="82"/>
      <c r="W5319" s="88"/>
      <c r="X5319" s="82"/>
      <c r="Y5319" s="88"/>
      <c r="Z5319" s="82"/>
      <c r="AA5319" s="88"/>
      <c r="AB5319" s="82"/>
      <c r="AC5319" s="88"/>
      <c r="AD5319" s="82"/>
      <c r="AE5319" s="89"/>
    </row>
    <row r="5320" spans="9:31">
      <c r="I5320" s="80"/>
      <c r="J5320" s="81"/>
      <c r="K5320" s="82"/>
      <c r="L5320" s="83"/>
      <c r="M5320" s="84"/>
      <c r="N5320" s="85"/>
      <c r="O5320" s="82"/>
      <c r="P5320" s="86"/>
      <c r="S5320" s="88"/>
      <c r="T5320" s="82"/>
      <c r="U5320" s="88"/>
      <c r="V5320" s="82"/>
      <c r="W5320" s="88"/>
      <c r="X5320" s="82"/>
      <c r="Y5320" s="88"/>
      <c r="Z5320" s="82"/>
      <c r="AA5320" s="88"/>
      <c r="AB5320" s="82"/>
      <c r="AC5320" s="88"/>
      <c r="AD5320" s="82"/>
      <c r="AE5320" s="89"/>
    </row>
    <row r="5321" spans="9:31">
      <c r="I5321" s="80"/>
      <c r="J5321" s="81"/>
      <c r="K5321" s="82"/>
      <c r="L5321" s="83"/>
      <c r="M5321" s="84"/>
      <c r="N5321" s="85"/>
      <c r="O5321" s="82"/>
      <c r="P5321" s="86"/>
      <c r="S5321" s="88"/>
      <c r="T5321" s="82"/>
      <c r="U5321" s="88"/>
      <c r="V5321" s="82"/>
      <c r="W5321" s="88"/>
      <c r="X5321" s="82"/>
      <c r="Y5321" s="88"/>
      <c r="Z5321" s="82"/>
      <c r="AA5321" s="88"/>
      <c r="AB5321" s="82"/>
      <c r="AC5321" s="88"/>
      <c r="AD5321" s="82"/>
      <c r="AE5321" s="89"/>
    </row>
    <row r="5322" spans="9:31">
      <c r="I5322" s="80"/>
      <c r="J5322" s="81"/>
      <c r="K5322" s="82"/>
      <c r="L5322" s="83"/>
      <c r="M5322" s="84"/>
      <c r="N5322" s="85"/>
      <c r="O5322" s="82"/>
      <c r="P5322" s="86"/>
      <c r="S5322" s="88"/>
      <c r="T5322" s="82"/>
      <c r="U5322" s="88"/>
      <c r="V5322" s="82"/>
      <c r="W5322" s="88"/>
      <c r="X5322" s="82"/>
      <c r="Y5322" s="88"/>
      <c r="Z5322" s="82"/>
      <c r="AA5322" s="88"/>
      <c r="AB5322" s="82"/>
      <c r="AC5322" s="88"/>
      <c r="AD5322" s="82"/>
      <c r="AE5322" s="89"/>
    </row>
    <row r="5323" spans="9:31">
      <c r="I5323" s="80"/>
      <c r="J5323" s="81"/>
      <c r="K5323" s="82"/>
      <c r="L5323" s="83"/>
      <c r="M5323" s="84"/>
      <c r="N5323" s="85"/>
      <c r="O5323" s="82"/>
      <c r="P5323" s="86"/>
      <c r="S5323" s="88"/>
      <c r="T5323" s="82"/>
      <c r="U5323" s="88"/>
      <c r="V5323" s="82"/>
      <c r="W5323" s="88"/>
      <c r="X5323" s="82"/>
      <c r="Y5323" s="88"/>
      <c r="Z5323" s="82"/>
      <c r="AA5323" s="88"/>
      <c r="AB5323" s="82"/>
      <c r="AC5323" s="88"/>
      <c r="AD5323" s="82"/>
      <c r="AE5323" s="89"/>
    </row>
    <row r="5324" spans="9:31">
      <c r="I5324" s="80"/>
      <c r="J5324" s="81"/>
      <c r="K5324" s="82"/>
      <c r="L5324" s="83"/>
      <c r="M5324" s="84"/>
      <c r="N5324" s="85"/>
      <c r="O5324" s="82"/>
      <c r="P5324" s="86"/>
      <c r="S5324" s="88"/>
      <c r="T5324" s="82"/>
      <c r="U5324" s="88"/>
      <c r="V5324" s="82"/>
      <c r="W5324" s="88"/>
      <c r="X5324" s="82"/>
      <c r="Y5324" s="88"/>
      <c r="Z5324" s="82"/>
      <c r="AA5324" s="88"/>
      <c r="AB5324" s="82"/>
      <c r="AC5324" s="88"/>
      <c r="AD5324" s="82"/>
      <c r="AE5324" s="89"/>
    </row>
    <row r="5325" spans="9:31">
      <c r="I5325" s="80"/>
      <c r="J5325" s="81"/>
      <c r="K5325" s="82"/>
      <c r="L5325" s="83"/>
      <c r="M5325" s="84"/>
      <c r="N5325" s="85"/>
      <c r="O5325" s="82"/>
      <c r="P5325" s="86"/>
      <c r="S5325" s="88"/>
      <c r="T5325" s="82"/>
      <c r="U5325" s="88"/>
      <c r="V5325" s="82"/>
      <c r="W5325" s="88"/>
      <c r="X5325" s="82"/>
      <c r="Y5325" s="88"/>
      <c r="Z5325" s="82"/>
      <c r="AA5325" s="88"/>
      <c r="AB5325" s="82"/>
      <c r="AC5325" s="88"/>
      <c r="AD5325" s="82"/>
      <c r="AE5325" s="89"/>
    </row>
    <row r="5326" spans="9:31">
      <c r="I5326" s="80"/>
      <c r="J5326" s="81"/>
      <c r="K5326" s="82"/>
      <c r="L5326" s="83"/>
      <c r="M5326" s="84"/>
      <c r="N5326" s="85"/>
      <c r="O5326" s="82"/>
      <c r="P5326" s="86"/>
      <c r="S5326" s="88"/>
      <c r="T5326" s="82"/>
      <c r="U5326" s="88"/>
      <c r="V5326" s="82"/>
      <c r="W5326" s="88"/>
      <c r="X5326" s="82"/>
      <c r="Y5326" s="88"/>
      <c r="Z5326" s="82"/>
      <c r="AA5326" s="88"/>
      <c r="AB5326" s="82"/>
      <c r="AC5326" s="88"/>
      <c r="AD5326" s="82"/>
      <c r="AE5326" s="89"/>
    </row>
    <row r="5327" spans="9:31">
      <c r="I5327" s="80"/>
      <c r="J5327" s="81"/>
      <c r="K5327" s="82"/>
      <c r="L5327" s="83"/>
      <c r="M5327" s="84"/>
      <c r="N5327" s="85"/>
      <c r="O5327" s="82"/>
      <c r="P5327" s="86"/>
      <c r="S5327" s="88"/>
      <c r="T5327" s="82"/>
      <c r="U5327" s="88"/>
      <c r="V5327" s="82"/>
      <c r="W5327" s="88"/>
      <c r="X5327" s="82"/>
      <c r="Y5327" s="88"/>
      <c r="Z5327" s="82"/>
      <c r="AA5327" s="88"/>
      <c r="AB5327" s="82"/>
      <c r="AC5327" s="88"/>
      <c r="AD5327" s="82"/>
      <c r="AE5327" s="89"/>
    </row>
    <row r="5328" spans="9:31">
      <c r="I5328" s="80"/>
      <c r="J5328" s="81"/>
      <c r="K5328" s="82"/>
      <c r="L5328" s="83"/>
      <c r="M5328" s="84"/>
      <c r="N5328" s="85"/>
      <c r="O5328" s="82"/>
      <c r="P5328" s="86"/>
      <c r="S5328" s="88"/>
      <c r="T5328" s="82"/>
      <c r="U5328" s="88"/>
      <c r="V5328" s="82"/>
      <c r="W5328" s="88"/>
      <c r="X5328" s="82"/>
      <c r="Y5328" s="88"/>
      <c r="Z5328" s="82"/>
      <c r="AA5328" s="88"/>
      <c r="AB5328" s="82"/>
      <c r="AC5328" s="88"/>
      <c r="AD5328" s="82"/>
      <c r="AE5328" s="89"/>
    </row>
    <row r="5329" spans="9:31">
      <c r="I5329" s="80"/>
      <c r="J5329" s="81"/>
      <c r="K5329" s="82"/>
      <c r="L5329" s="83"/>
      <c r="M5329" s="84"/>
      <c r="N5329" s="85"/>
      <c r="O5329" s="82"/>
      <c r="P5329" s="86"/>
      <c r="S5329" s="88"/>
      <c r="T5329" s="82"/>
      <c r="U5329" s="88"/>
      <c r="V5329" s="82"/>
      <c r="W5329" s="88"/>
      <c r="X5329" s="82"/>
      <c r="Y5329" s="88"/>
      <c r="Z5329" s="82"/>
      <c r="AA5329" s="88"/>
      <c r="AB5329" s="82"/>
      <c r="AC5329" s="88"/>
      <c r="AD5329" s="82"/>
      <c r="AE5329" s="89"/>
    </row>
    <row r="5330" spans="9:31">
      <c r="I5330" s="80"/>
      <c r="J5330" s="81"/>
      <c r="K5330" s="82"/>
      <c r="L5330" s="83"/>
      <c r="M5330" s="84"/>
      <c r="N5330" s="85"/>
      <c r="O5330" s="82"/>
      <c r="P5330" s="86"/>
      <c r="S5330" s="88"/>
      <c r="T5330" s="82"/>
      <c r="U5330" s="88"/>
      <c r="V5330" s="82"/>
      <c r="W5330" s="88"/>
      <c r="X5330" s="82"/>
      <c r="Y5330" s="88"/>
      <c r="Z5330" s="82"/>
      <c r="AA5330" s="88"/>
      <c r="AB5330" s="82"/>
      <c r="AC5330" s="88"/>
      <c r="AD5330" s="82"/>
      <c r="AE5330" s="89"/>
    </row>
    <row r="5331" spans="9:31">
      <c r="I5331" s="80"/>
      <c r="J5331" s="81"/>
      <c r="K5331" s="82"/>
      <c r="L5331" s="83"/>
      <c r="M5331" s="84"/>
      <c r="N5331" s="85"/>
      <c r="O5331" s="82"/>
      <c r="P5331" s="86"/>
      <c r="S5331" s="88"/>
      <c r="T5331" s="82"/>
      <c r="U5331" s="88"/>
      <c r="V5331" s="82"/>
      <c r="W5331" s="88"/>
      <c r="X5331" s="82"/>
      <c r="Y5331" s="88"/>
      <c r="Z5331" s="82"/>
      <c r="AA5331" s="88"/>
      <c r="AB5331" s="82"/>
      <c r="AC5331" s="88"/>
      <c r="AD5331" s="82"/>
      <c r="AE5331" s="89"/>
    </row>
    <row r="5332" spans="9:31">
      <c r="I5332" s="80"/>
      <c r="J5332" s="81"/>
      <c r="K5332" s="82"/>
      <c r="L5332" s="83"/>
      <c r="M5332" s="84"/>
      <c r="N5332" s="85"/>
      <c r="O5332" s="82"/>
      <c r="P5332" s="86"/>
      <c r="S5332" s="88"/>
      <c r="T5332" s="82"/>
      <c r="U5332" s="88"/>
      <c r="V5332" s="82"/>
      <c r="W5332" s="88"/>
      <c r="X5332" s="82"/>
      <c r="Y5332" s="88"/>
      <c r="Z5332" s="82"/>
      <c r="AA5332" s="88"/>
      <c r="AB5332" s="82"/>
      <c r="AC5332" s="88"/>
      <c r="AD5332" s="82"/>
      <c r="AE5332" s="89"/>
    </row>
    <row r="5333" spans="9:31">
      <c r="I5333" s="80"/>
      <c r="J5333" s="81"/>
      <c r="K5333" s="82"/>
      <c r="L5333" s="83"/>
      <c r="M5333" s="84"/>
      <c r="N5333" s="85"/>
      <c r="O5333" s="82"/>
      <c r="P5333" s="86"/>
      <c r="S5333" s="88"/>
      <c r="T5333" s="82"/>
      <c r="U5333" s="88"/>
      <c r="V5333" s="82"/>
      <c r="W5333" s="88"/>
      <c r="X5333" s="82"/>
      <c r="Y5333" s="88"/>
      <c r="Z5333" s="82"/>
      <c r="AA5333" s="88"/>
      <c r="AB5333" s="82"/>
      <c r="AC5333" s="88"/>
      <c r="AD5333" s="82"/>
      <c r="AE5333" s="89"/>
    </row>
    <row r="5334" spans="9:31">
      <c r="I5334" s="80"/>
      <c r="J5334" s="81"/>
      <c r="K5334" s="82"/>
      <c r="L5334" s="83"/>
      <c r="M5334" s="84"/>
      <c r="N5334" s="85"/>
      <c r="O5334" s="82"/>
      <c r="P5334" s="86"/>
      <c r="S5334" s="88"/>
      <c r="T5334" s="82"/>
      <c r="U5334" s="88"/>
      <c r="V5334" s="82"/>
      <c r="W5334" s="88"/>
      <c r="X5334" s="82"/>
      <c r="Y5334" s="88"/>
      <c r="Z5334" s="82"/>
      <c r="AA5334" s="88"/>
      <c r="AB5334" s="82"/>
      <c r="AC5334" s="88"/>
      <c r="AD5334" s="82"/>
      <c r="AE5334" s="89"/>
    </row>
    <row r="5335" spans="9:31">
      <c r="I5335" s="80"/>
      <c r="J5335" s="81"/>
      <c r="K5335" s="82"/>
      <c r="L5335" s="83"/>
      <c r="M5335" s="84"/>
      <c r="N5335" s="85"/>
      <c r="O5335" s="82"/>
      <c r="P5335" s="86"/>
      <c r="S5335" s="88"/>
      <c r="T5335" s="82"/>
      <c r="U5335" s="88"/>
      <c r="V5335" s="82"/>
      <c r="W5335" s="88"/>
      <c r="X5335" s="82"/>
      <c r="Y5335" s="88"/>
      <c r="Z5335" s="82"/>
      <c r="AA5335" s="88"/>
      <c r="AB5335" s="82"/>
      <c r="AC5335" s="88"/>
      <c r="AD5335" s="82"/>
      <c r="AE5335" s="89"/>
    </row>
    <row r="5336" spans="9:31">
      <c r="I5336" s="80"/>
      <c r="J5336" s="81"/>
      <c r="K5336" s="82"/>
      <c r="L5336" s="83"/>
      <c r="M5336" s="84"/>
      <c r="N5336" s="85"/>
      <c r="O5336" s="82"/>
      <c r="P5336" s="86"/>
      <c r="S5336" s="88"/>
      <c r="T5336" s="82"/>
      <c r="U5336" s="88"/>
      <c r="V5336" s="82"/>
      <c r="W5336" s="88"/>
      <c r="X5336" s="82"/>
      <c r="Y5336" s="88"/>
      <c r="Z5336" s="82"/>
      <c r="AA5336" s="88"/>
      <c r="AB5336" s="82"/>
      <c r="AC5336" s="88"/>
      <c r="AD5336" s="82"/>
      <c r="AE5336" s="89"/>
    </row>
    <row r="5337" spans="9:31">
      <c r="I5337" s="80"/>
      <c r="J5337" s="81"/>
      <c r="K5337" s="82"/>
      <c r="L5337" s="83"/>
      <c r="M5337" s="84"/>
      <c r="N5337" s="85"/>
      <c r="O5337" s="82"/>
      <c r="P5337" s="86"/>
      <c r="S5337" s="88"/>
      <c r="T5337" s="82"/>
      <c r="U5337" s="88"/>
      <c r="V5337" s="82"/>
      <c r="W5337" s="88"/>
      <c r="X5337" s="82"/>
      <c r="Y5337" s="88"/>
      <c r="Z5337" s="82"/>
      <c r="AA5337" s="88"/>
      <c r="AB5337" s="82"/>
      <c r="AC5337" s="88"/>
      <c r="AD5337" s="82"/>
      <c r="AE5337" s="89"/>
    </row>
    <row r="5338" spans="9:31">
      <c r="I5338" s="80"/>
      <c r="J5338" s="81"/>
      <c r="K5338" s="82"/>
      <c r="L5338" s="83"/>
      <c r="M5338" s="84"/>
      <c r="N5338" s="85"/>
      <c r="O5338" s="82"/>
      <c r="P5338" s="86"/>
      <c r="S5338" s="88"/>
      <c r="T5338" s="82"/>
      <c r="U5338" s="88"/>
      <c r="V5338" s="82"/>
      <c r="W5338" s="88"/>
      <c r="X5338" s="82"/>
      <c r="Y5338" s="88"/>
      <c r="Z5338" s="82"/>
      <c r="AA5338" s="88"/>
      <c r="AB5338" s="82"/>
      <c r="AC5338" s="88"/>
      <c r="AD5338" s="82"/>
      <c r="AE5338" s="89"/>
    </row>
    <row r="5339" spans="9:31">
      <c r="I5339" s="80"/>
      <c r="J5339" s="81"/>
      <c r="K5339" s="82"/>
      <c r="L5339" s="83"/>
      <c r="M5339" s="84"/>
      <c r="N5339" s="85"/>
      <c r="O5339" s="82"/>
      <c r="P5339" s="86"/>
      <c r="S5339" s="88"/>
      <c r="T5339" s="82"/>
      <c r="U5339" s="88"/>
      <c r="V5339" s="82"/>
      <c r="W5339" s="88"/>
      <c r="X5339" s="82"/>
      <c r="Y5339" s="88"/>
      <c r="Z5339" s="82"/>
      <c r="AA5339" s="88"/>
      <c r="AB5339" s="82"/>
      <c r="AC5339" s="88"/>
      <c r="AD5339" s="82"/>
      <c r="AE5339" s="89"/>
    </row>
    <row r="5340" spans="9:31">
      <c r="I5340" s="80"/>
      <c r="J5340" s="81"/>
      <c r="K5340" s="82"/>
      <c r="L5340" s="83"/>
      <c r="M5340" s="84"/>
      <c r="N5340" s="85"/>
      <c r="O5340" s="82"/>
      <c r="P5340" s="86"/>
      <c r="S5340" s="88"/>
      <c r="T5340" s="82"/>
      <c r="U5340" s="88"/>
      <c r="V5340" s="82"/>
      <c r="W5340" s="88"/>
      <c r="X5340" s="82"/>
      <c r="Y5340" s="88"/>
      <c r="Z5340" s="82"/>
      <c r="AA5340" s="88"/>
      <c r="AB5340" s="82"/>
      <c r="AC5340" s="88"/>
      <c r="AD5340" s="82"/>
      <c r="AE5340" s="89"/>
    </row>
    <row r="5341" spans="9:31">
      <c r="I5341" s="80"/>
      <c r="J5341" s="81"/>
      <c r="K5341" s="82"/>
      <c r="L5341" s="83"/>
      <c r="M5341" s="84"/>
      <c r="N5341" s="85"/>
      <c r="O5341" s="82"/>
      <c r="P5341" s="86"/>
      <c r="S5341" s="88"/>
      <c r="T5341" s="82"/>
      <c r="U5341" s="88"/>
      <c r="V5341" s="82"/>
      <c r="W5341" s="88"/>
      <c r="X5341" s="82"/>
      <c r="Y5341" s="88"/>
      <c r="Z5341" s="82"/>
      <c r="AA5341" s="88"/>
      <c r="AB5341" s="82"/>
      <c r="AC5341" s="88"/>
      <c r="AD5341" s="82"/>
      <c r="AE5341" s="89"/>
    </row>
    <row r="5342" spans="9:31">
      <c r="I5342" s="80"/>
      <c r="J5342" s="81"/>
      <c r="K5342" s="82"/>
      <c r="L5342" s="83"/>
      <c r="M5342" s="84"/>
      <c r="N5342" s="85"/>
      <c r="O5342" s="82"/>
      <c r="P5342" s="86"/>
      <c r="S5342" s="88"/>
      <c r="T5342" s="82"/>
      <c r="U5342" s="88"/>
      <c r="V5342" s="82"/>
      <c r="W5342" s="88"/>
      <c r="X5342" s="82"/>
      <c r="Y5342" s="88"/>
      <c r="Z5342" s="82"/>
      <c r="AA5342" s="88"/>
      <c r="AB5342" s="82"/>
      <c r="AC5342" s="88"/>
      <c r="AD5342" s="82"/>
      <c r="AE5342" s="89"/>
    </row>
    <row r="5343" spans="9:31">
      <c r="I5343" s="80"/>
      <c r="J5343" s="81"/>
      <c r="K5343" s="82"/>
      <c r="L5343" s="83"/>
      <c r="M5343" s="84"/>
      <c r="N5343" s="85"/>
      <c r="O5343" s="82"/>
      <c r="P5343" s="86"/>
      <c r="S5343" s="88"/>
      <c r="T5343" s="82"/>
      <c r="U5343" s="88"/>
      <c r="V5343" s="82"/>
      <c r="W5343" s="88"/>
      <c r="X5343" s="82"/>
      <c r="Y5343" s="88"/>
      <c r="Z5343" s="82"/>
      <c r="AA5343" s="88"/>
      <c r="AB5343" s="82"/>
      <c r="AC5343" s="88"/>
      <c r="AD5343" s="82"/>
      <c r="AE5343" s="89"/>
    </row>
    <row r="5344" spans="9:31">
      <c r="I5344" s="80"/>
      <c r="J5344" s="81"/>
      <c r="K5344" s="82"/>
      <c r="L5344" s="83"/>
      <c r="M5344" s="84"/>
      <c r="N5344" s="85"/>
      <c r="O5344" s="82"/>
      <c r="P5344" s="86"/>
      <c r="S5344" s="88"/>
      <c r="T5344" s="82"/>
      <c r="U5344" s="88"/>
      <c r="V5344" s="82"/>
      <c r="W5344" s="88"/>
      <c r="X5344" s="82"/>
      <c r="Y5344" s="88"/>
      <c r="Z5344" s="82"/>
      <c r="AA5344" s="88"/>
      <c r="AB5344" s="82"/>
      <c r="AC5344" s="88"/>
      <c r="AD5344" s="82"/>
      <c r="AE5344" s="89"/>
    </row>
    <row r="5345" spans="9:31">
      <c r="I5345" s="80"/>
      <c r="J5345" s="81"/>
      <c r="K5345" s="82"/>
      <c r="L5345" s="83"/>
      <c r="M5345" s="84"/>
      <c r="N5345" s="85"/>
      <c r="O5345" s="82"/>
      <c r="P5345" s="86"/>
      <c r="S5345" s="88"/>
      <c r="T5345" s="82"/>
      <c r="U5345" s="88"/>
      <c r="V5345" s="82"/>
      <c r="W5345" s="88"/>
      <c r="X5345" s="82"/>
      <c r="Y5345" s="88"/>
      <c r="Z5345" s="82"/>
      <c r="AA5345" s="88"/>
      <c r="AB5345" s="82"/>
      <c r="AC5345" s="88"/>
      <c r="AD5345" s="82"/>
      <c r="AE5345" s="89"/>
    </row>
    <row r="5346" spans="9:31">
      <c r="I5346" s="80"/>
      <c r="J5346" s="81"/>
      <c r="K5346" s="82"/>
      <c r="L5346" s="83"/>
      <c r="M5346" s="84"/>
      <c r="N5346" s="85"/>
      <c r="O5346" s="82"/>
      <c r="P5346" s="86"/>
      <c r="S5346" s="88"/>
      <c r="T5346" s="82"/>
      <c r="U5346" s="88"/>
      <c r="V5346" s="82"/>
      <c r="W5346" s="88"/>
      <c r="X5346" s="82"/>
      <c r="Y5346" s="88"/>
      <c r="Z5346" s="82"/>
      <c r="AA5346" s="88"/>
      <c r="AB5346" s="82"/>
      <c r="AC5346" s="88"/>
      <c r="AD5346" s="82"/>
      <c r="AE5346" s="89"/>
    </row>
    <row r="5347" spans="9:31">
      <c r="I5347" s="80"/>
      <c r="J5347" s="81"/>
      <c r="K5347" s="82"/>
      <c r="L5347" s="83"/>
      <c r="M5347" s="84"/>
      <c r="N5347" s="85"/>
      <c r="O5347" s="82"/>
      <c r="P5347" s="86"/>
      <c r="S5347" s="88"/>
      <c r="T5347" s="82"/>
      <c r="U5347" s="88"/>
      <c r="V5347" s="82"/>
      <c r="W5347" s="88"/>
      <c r="X5347" s="82"/>
      <c r="Y5347" s="88"/>
      <c r="Z5347" s="82"/>
      <c r="AA5347" s="88"/>
      <c r="AB5347" s="82"/>
      <c r="AC5347" s="88"/>
      <c r="AD5347" s="82"/>
      <c r="AE5347" s="89"/>
    </row>
    <row r="5348" spans="9:31">
      <c r="I5348" s="80"/>
      <c r="J5348" s="81"/>
      <c r="K5348" s="82"/>
      <c r="L5348" s="83"/>
      <c r="M5348" s="84"/>
      <c r="N5348" s="85"/>
      <c r="O5348" s="82"/>
      <c r="P5348" s="86"/>
      <c r="S5348" s="88"/>
      <c r="T5348" s="82"/>
      <c r="U5348" s="88"/>
      <c r="V5348" s="82"/>
      <c r="W5348" s="88"/>
      <c r="X5348" s="82"/>
      <c r="Y5348" s="88"/>
      <c r="Z5348" s="82"/>
      <c r="AA5348" s="88"/>
      <c r="AB5348" s="82"/>
      <c r="AC5348" s="88"/>
      <c r="AD5348" s="82"/>
      <c r="AE5348" s="89"/>
    </row>
    <row r="5349" spans="9:31">
      <c r="I5349" s="80"/>
      <c r="J5349" s="81"/>
      <c r="K5349" s="82"/>
      <c r="L5349" s="83"/>
      <c r="M5349" s="84"/>
      <c r="N5349" s="85"/>
      <c r="O5349" s="82"/>
      <c r="P5349" s="86"/>
      <c r="S5349" s="88"/>
      <c r="T5349" s="82"/>
      <c r="U5349" s="88"/>
      <c r="V5349" s="82"/>
      <c r="W5349" s="88"/>
      <c r="X5349" s="82"/>
      <c r="Y5349" s="88"/>
      <c r="Z5349" s="82"/>
      <c r="AA5349" s="88"/>
      <c r="AB5349" s="82"/>
      <c r="AC5349" s="88"/>
      <c r="AD5349" s="82"/>
      <c r="AE5349" s="89"/>
    </row>
    <row r="5350" spans="9:31">
      <c r="I5350" s="80"/>
      <c r="J5350" s="81"/>
      <c r="K5350" s="82"/>
      <c r="L5350" s="83"/>
      <c r="M5350" s="84"/>
      <c r="N5350" s="85"/>
      <c r="O5350" s="82"/>
      <c r="P5350" s="86"/>
      <c r="S5350" s="88"/>
      <c r="T5350" s="82"/>
      <c r="U5350" s="88"/>
      <c r="V5350" s="82"/>
      <c r="W5350" s="88"/>
      <c r="X5350" s="82"/>
      <c r="Y5350" s="88"/>
      <c r="Z5350" s="82"/>
      <c r="AA5350" s="88"/>
      <c r="AB5350" s="82"/>
      <c r="AC5350" s="88"/>
      <c r="AD5350" s="82"/>
      <c r="AE5350" s="89"/>
    </row>
    <row r="5351" spans="9:31">
      <c r="I5351" s="80"/>
      <c r="J5351" s="81"/>
      <c r="K5351" s="82"/>
      <c r="L5351" s="83"/>
      <c r="M5351" s="84"/>
      <c r="N5351" s="85"/>
      <c r="O5351" s="82"/>
      <c r="P5351" s="86"/>
      <c r="S5351" s="88"/>
      <c r="T5351" s="82"/>
      <c r="U5351" s="88"/>
      <c r="V5351" s="82"/>
      <c r="W5351" s="88"/>
      <c r="X5351" s="82"/>
      <c r="Y5351" s="88"/>
      <c r="Z5351" s="82"/>
      <c r="AA5351" s="88"/>
      <c r="AB5351" s="82"/>
      <c r="AC5351" s="88"/>
      <c r="AD5351" s="82"/>
      <c r="AE5351" s="89"/>
    </row>
    <row r="5352" spans="9:31">
      <c r="I5352" s="80"/>
      <c r="J5352" s="81"/>
      <c r="K5352" s="82"/>
      <c r="L5352" s="83"/>
      <c r="M5352" s="84"/>
      <c r="N5352" s="85"/>
      <c r="O5352" s="82"/>
      <c r="P5352" s="86"/>
      <c r="S5352" s="88"/>
      <c r="T5352" s="82"/>
      <c r="U5352" s="88"/>
      <c r="V5352" s="82"/>
      <c r="W5352" s="88"/>
      <c r="X5352" s="82"/>
      <c r="Y5352" s="88"/>
      <c r="Z5352" s="82"/>
      <c r="AA5352" s="88"/>
      <c r="AB5352" s="82"/>
      <c r="AC5352" s="88"/>
      <c r="AD5352" s="82"/>
      <c r="AE5352" s="89"/>
    </row>
    <row r="5353" spans="9:31">
      <c r="I5353" s="80"/>
      <c r="J5353" s="81"/>
      <c r="K5353" s="82"/>
      <c r="L5353" s="83"/>
      <c r="M5353" s="84"/>
      <c r="N5353" s="85"/>
      <c r="O5353" s="82"/>
      <c r="P5353" s="86"/>
      <c r="S5353" s="88"/>
      <c r="T5353" s="82"/>
      <c r="U5353" s="88"/>
      <c r="V5353" s="82"/>
      <c r="W5353" s="88"/>
      <c r="X5353" s="82"/>
      <c r="Y5353" s="88"/>
      <c r="Z5353" s="82"/>
      <c r="AA5353" s="88"/>
      <c r="AB5353" s="82"/>
      <c r="AC5353" s="88"/>
      <c r="AD5353" s="82"/>
      <c r="AE5353" s="89"/>
    </row>
    <row r="5354" spans="9:31">
      <c r="I5354" s="80"/>
      <c r="J5354" s="81"/>
      <c r="K5354" s="82"/>
      <c r="L5354" s="83"/>
      <c r="M5354" s="84"/>
      <c r="N5354" s="85"/>
      <c r="O5354" s="82"/>
      <c r="P5354" s="86"/>
      <c r="S5354" s="88"/>
      <c r="T5354" s="82"/>
      <c r="U5354" s="88"/>
      <c r="V5354" s="82"/>
      <c r="W5354" s="88"/>
      <c r="X5354" s="82"/>
      <c r="Y5354" s="88"/>
      <c r="Z5354" s="82"/>
      <c r="AA5354" s="88"/>
      <c r="AB5354" s="82"/>
      <c r="AC5354" s="88"/>
      <c r="AD5354" s="82"/>
      <c r="AE5354" s="89"/>
    </row>
    <row r="5355" spans="9:31">
      <c r="I5355" s="80"/>
      <c r="J5355" s="81"/>
      <c r="K5355" s="82"/>
      <c r="L5355" s="83"/>
      <c r="M5355" s="84"/>
      <c r="N5355" s="85"/>
      <c r="O5355" s="82"/>
      <c r="P5355" s="86"/>
      <c r="S5355" s="88"/>
      <c r="T5355" s="82"/>
      <c r="U5355" s="88"/>
      <c r="V5355" s="82"/>
      <c r="W5355" s="88"/>
      <c r="X5355" s="82"/>
      <c r="Y5355" s="88"/>
      <c r="Z5355" s="82"/>
      <c r="AA5355" s="88"/>
      <c r="AB5355" s="82"/>
      <c r="AC5355" s="88"/>
      <c r="AD5355" s="82"/>
      <c r="AE5355" s="89"/>
    </row>
    <row r="5356" spans="9:31">
      <c r="I5356" s="80"/>
      <c r="J5356" s="81"/>
      <c r="K5356" s="82"/>
      <c r="L5356" s="83"/>
      <c r="M5356" s="84"/>
      <c r="N5356" s="85"/>
      <c r="O5356" s="82"/>
      <c r="P5356" s="86"/>
      <c r="S5356" s="88"/>
      <c r="T5356" s="82"/>
      <c r="U5356" s="88"/>
      <c r="V5356" s="82"/>
      <c r="W5356" s="88"/>
      <c r="X5356" s="82"/>
      <c r="Y5356" s="88"/>
      <c r="Z5356" s="82"/>
      <c r="AA5356" s="88"/>
      <c r="AB5356" s="82"/>
      <c r="AC5356" s="88"/>
      <c r="AD5356" s="82"/>
      <c r="AE5356" s="89"/>
    </row>
    <row r="5357" spans="9:31">
      <c r="I5357" s="80"/>
      <c r="J5357" s="81"/>
      <c r="K5357" s="82"/>
      <c r="L5357" s="83"/>
      <c r="M5357" s="84"/>
      <c r="N5357" s="85"/>
      <c r="O5357" s="82"/>
      <c r="P5357" s="86"/>
      <c r="S5357" s="88"/>
      <c r="T5357" s="82"/>
      <c r="U5357" s="88"/>
      <c r="V5357" s="82"/>
      <c r="W5357" s="88"/>
      <c r="X5357" s="82"/>
      <c r="Y5357" s="88"/>
      <c r="Z5357" s="82"/>
      <c r="AA5357" s="88"/>
      <c r="AB5357" s="82"/>
      <c r="AC5357" s="88"/>
      <c r="AD5357" s="82"/>
      <c r="AE5357" s="89"/>
    </row>
    <row r="5358" spans="9:31">
      <c r="I5358" s="80"/>
      <c r="J5358" s="81"/>
      <c r="K5358" s="82"/>
      <c r="L5358" s="83"/>
      <c r="M5358" s="84"/>
      <c r="N5358" s="85"/>
      <c r="O5358" s="82"/>
      <c r="P5358" s="86"/>
      <c r="S5358" s="88"/>
      <c r="T5358" s="82"/>
      <c r="U5358" s="88"/>
      <c r="V5358" s="82"/>
      <c r="W5358" s="88"/>
      <c r="X5358" s="82"/>
      <c r="Y5358" s="88"/>
      <c r="Z5358" s="82"/>
      <c r="AA5358" s="88"/>
      <c r="AB5358" s="82"/>
      <c r="AC5358" s="88"/>
      <c r="AD5358" s="82"/>
      <c r="AE5358" s="89"/>
    </row>
    <row r="5359" spans="9:31">
      <c r="I5359" s="80"/>
      <c r="J5359" s="81"/>
      <c r="K5359" s="82"/>
      <c r="L5359" s="83"/>
      <c r="M5359" s="84"/>
      <c r="N5359" s="85"/>
      <c r="O5359" s="82"/>
      <c r="P5359" s="86"/>
      <c r="S5359" s="88"/>
      <c r="T5359" s="82"/>
      <c r="U5359" s="88"/>
      <c r="V5359" s="82"/>
      <c r="W5359" s="88"/>
      <c r="X5359" s="82"/>
      <c r="Y5359" s="88"/>
      <c r="Z5359" s="82"/>
      <c r="AA5359" s="88"/>
      <c r="AB5359" s="82"/>
      <c r="AC5359" s="88"/>
      <c r="AD5359" s="82"/>
      <c r="AE5359" s="89"/>
    </row>
    <row r="5360" spans="9:31">
      <c r="I5360" s="80"/>
      <c r="J5360" s="81"/>
      <c r="K5360" s="82"/>
      <c r="L5360" s="83"/>
      <c r="M5360" s="84"/>
      <c r="N5360" s="85"/>
      <c r="O5360" s="82"/>
      <c r="P5360" s="86"/>
      <c r="S5360" s="88"/>
      <c r="T5360" s="82"/>
      <c r="U5360" s="88"/>
      <c r="V5360" s="82"/>
      <c r="W5360" s="88"/>
      <c r="X5360" s="82"/>
      <c r="Y5360" s="88"/>
      <c r="Z5360" s="82"/>
      <c r="AA5360" s="88"/>
      <c r="AB5360" s="82"/>
      <c r="AC5360" s="88"/>
      <c r="AD5360" s="82"/>
      <c r="AE5360" s="89"/>
    </row>
    <row r="5361" spans="9:31">
      <c r="I5361" s="80"/>
      <c r="J5361" s="81"/>
      <c r="K5361" s="82"/>
      <c r="L5361" s="83"/>
      <c r="M5361" s="84"/>
      <c r="N5361" s="85"/>
      <c r="O5361" s="82"/>
      <c r="P5361" s="86"/>
      <c r="S5361" s="88"/>
      <c r="T5361" s="82"/>
      <c r="U5361" s="88"/>
      <c r="V5361" s="82"/>
      <c r="W5361" s="88"/>
      <c r="X5361" s="82"/>
      <c r="Y5361" s="88"/>
      <c r="Z5361" s="82"/>
      <c r="AA5361" s="88"/>
      <c r="AB5361" s="82"/>
      <c r="AC5361" s="88"/>
      <c r="AD5361" s="82"/>
      <c r="AE5361" s="89"/>
    </row>
    <row r="5362" spans="9:31">
      <c r="I5362" s="80"/>
      <c r="J5362" s="81"/>
      <c r="K5362" s="82"/>
      <c r="L5362" s="83"/>
      <c r="M5362" s="84"/>
      <c r="N5362" s="85"/>
      <c r="O5362" s="82"/>
      <c r="P5362" s="86"/>
      <c r="S5362" s="88"/>
      <c r="T5362" s="82"/>
      <c r="U5362" s="88"/>
      <c r="V5362" s="82"/>
      <c r="W5362" s="88"/>
      <c r="X5362" s="82"/>
      <c r="Y5362" s="88"/>
      <c r="Z5362" s="82"/>
      <c r="AA5362" s="88"/>
      <c r="AB5362" s="82"/>
      <c r="AC5362" s="88"/>
      <c r="AD5362" s="82"/>
      <c r="AE5362" s="89"/>
    </row>
    <row r="5363" spans="9:31">
      <c r="I5363" s="80"/>
      <c r="J5363" s="81"/>
      <c r="K5363" s="82"/>
      <c r="L5363" s="83"/>
      <c r="M5363" s="84"/>
      <c r="N5363" s="85"/>
      <c r="O5363" s="82"/>
      <c r="P5363" s="86"/>
      <c r="S5363" s="88"/>
      <c r="T5363" s="82"/>
      <c r="U5363" s="88"/>
      <c r="V5363" s="82"/>
      <c r="W5363" s="88"/>
      <c r="X5363" s="82"/>
      <c r="Y5363" s="88"/>
      <c r="Z5363" s="82"/>
      <c r="AA5363" s="88"/>
      <c r="AB5363" s="82"/>
      <c r="AC5363" s="88"/>
      <c r="AD5363" s="82"/>
      <c r="AE5363" s="89"/>
    </row>
    <row r="5364" spans="9:31">
      <c r="I5364" s="80"/>
      <c r="J5364" s="81"/>
      <c r="K5364" s="82"/>
      <c r="L5364" s="83"/>
      <c r="M5364" s="84"/>
      <c r="N5364" s="85"/>
      <c r="O5364" s="82"/>
      <c r="P5364" s="86"/>
      <c r="S5364" s="88"/>
      <c r="T5364" s="82"/>
      <c r="U5364" s="88"/>
      <c r="V5364" s="82"/>
      <c r="W5364" s="88"/>
      <c r="X5364" s="82"/>
      <c r="Y5364" s="88"/>
      <c r="Z5364" s="82"/>
      <c r="AA5364" s="88"/>
      <c r="AB5364" s="82"/>
      <c r="AC5364" s="88"/>
      <c r="AD5364" s="82"/>
      <c r="AE5364" s="89"/>
    </row>
    <row r="5365" spans="9:31">
      <c r="I5365" s="80"/>
      <c r="J5365" s="81"/>
      <c r="K5365" s="82"/>
      <c r="L5365" s="83"/>
      <c r="M5365" s="84"/>
      <c r="N5365" s="85"/>
      <c r="O5365" s="82"/>
      <c r="P5365" s="86"/>
      <c r="S5365" s="88"/>
      <c r="T5365" s="82"/>
      <c r="U5365" s="88"/>
      <c r="V5365" s="82"/>
      <c r="W5365" s="88"/>
      <c r="X5365" s="82"/>
      <c r="Y5365" s="88"/>
      <c r="Z5365" s="82"/>
      <c r="AA5365" s="88"/>
      <c r="AB5365" s="82"/>
      <c r="AC5365" s="88"/>
      <c r="AD5365" s="82"/>
      <c r="AE5365" s="89"/>
    </row>
    <row r="5366" spans="9:31">
      <c r="I5366" s="80"/>
      <c r="J5366" s="81"/>
      <c r="K5366" s="82"/>
      <c r="L5366" s="83"/>
      <c r="M5366" s="84"/>
      <c r="N5366" s="85"/>
      <c r="O5366" s="82"/>
      <c r="P5366" s="86"/>
      <c r="S5366" s="88"/>
      <c r="T5366" s="82"/>
      <c r="U5366" s="88"/>
      <c r="V5366" s="82"/>
      <c r="W5366" s="88"/>
      <c r="X5366" s="82"/>
      <c r="Y5366" s="88"/>
      <c r="Z5366" s="82"/>
      <c r="AA5366" s="88"/>
      <c r="AB5366" s="82"/>
      <c r="AC5366" s="88"/>
      <c r="AD5366" s="82"/>
      <c r="AE5366" s="89"/>
    </row>
    <row r="5367" spans="9:31">
      <c r="I5367" s="80"/>
      <c r="J5367" s="81"/>
      <c r="K5367" s="82"/>
      <c r="L5367" s="83"/>
      <c r="M5367" s="84"/>
      <c r="N5367" s="85"/>
      <c r="O5367" s="82"/>
      <c r="P5367" s="86"/>
      <c r="S5367" s="88"/>
      <c r="T5367" s="82"/>
      <c r="U5367" s="88"/>
      <c r="V5367" s="82"/>
      <c r="W5367" s="88"/>
      <c r="X5367" s="82"/>
      <c r="Y5367" s="88"/>
      <c r="Z5367" s="82"/>
      <c r="AA5367" s="88"/>
      <c r="AB5367" s="82"/>
      <c r="AC5367" s="88"/>
      <c r="AD5367" s="82"/>
      <c r="AE5367" s="89"/>
    </row>
    <row r="5368" spans="9:31">
      <c r="I5368" s="80"/>
      <c r="J5368" s="81"/>
      <c r="K5368" s="82"/>
      <c r="L5368" s="83"/>
      <c r="M5368" s="84"/>
      <c r="N5368" s="85"/>
      <c r="O5368" s="82"/>
      <c r="P5368" s="86"/>
      <c r="S5368" s="88"/>
      <c r="T5368" s="82"/>
      <c r="U5368" s="88"/>
      <c r="V5368" s="82"/>
      <c r="W5368" s="88"/>
      <c r="X5368" s="82"/>
      <c r="Y5368" s="88"/>
      <c r="Z5368" s="82"/>
      <c r="AA5368" s="88"/>
      <c r="AB5368" s="82"/>
      <c r="AC5368" s="88"/>
      <c r="AD5368" s="82"/>
      <c r="AE5368" s="89"/>
    </row>
    <row r="5369" spans="9:31">
      <c r="I5369" s="80"/>
      <c r="J5369" s="81"/>
      <c r="K5369" s="82"/>
      <c r="L5369" s="83"/>
      <c r="M5369" s="84"/>
      <c r="N5369" s="85"/>
      <c r="O5369" s="82"/>
      <c r="P5369" s="86"/>
      <c r="S5369" s="88"/>
      <c r="T5369" s="82"/>
      <c r="U5369" s="88"/>
      <c r="V5369" s="82"/>
      <c r="W5369" s="88"/>
      <c r="X5369" s="82"/>
      <c r="Y5369" s="88"/>
      <c r="Z5369" s="82"/>
      <c r="AA5369" s="88"/>
      <c r="AB5369" s="82"/>
      <c r="AC5369" s="88"/>
      <c r="AD5369" s="82"/>
      <c r="AE5369" s="89"/>
    </row>
    <row r="5370" spans="9:31">
      <c r="I5370" s="80"/>
      <c r="J5370" s="81"/>
      <c r="K5370" s="82"/>
      <c r="L5370" s="83"/>
      <c r="M5370" s="84"/>
      <c r="N5370" s="85"/>
      <c r="O5370" s="82"/>
      <c r="P5370" s="86"/>
      <c r="S5370" s="88"/>
      <c r="T5370" s="82"/>
      <c r="U5370" s="88"/>
      <c r="V5370" s="82"/>
      <c r="W5370" s="88"/>
      <c r="X5370" s="82"/>
      <c r="Y5370" s="88"/>
      <c r="Z5370" s="82"/>
      <c r="AA5370" s="88"/>
      <c r="AB5370" s="82"/>
      <c r="AC5370" s="88"/>
      <c r="AD5370" s="82"/>
      <c r="AE5370" s="89"/>
    </row>
    <row r="5371" spans="9:31">
      <c r="I5371" s="80"/>
      <c r="J5371" s="81"/>
      <c r="K5371" s="82"/>
      <c r="L5371" s="83"/>
      <c r="M5371" s="84"/>
      <c r="N5371" s="85"/>
      <c r="O5371" s="82"/>
      <c r="P5371" s="86"/>
      <c r="S5371" s="88"/>
      <c r="T5371" s="82"/>
      <c r="U5371" s="88"/>
      <c r="V5371" s="82"/>
      <c r="W5371" s="88"/>
      <c r="X5371" s="82"/>
      <c r="Y5371" s="88"/>
      <c r="Z5371" s="82"/>
      <c r="AA5371" s="88"/>
      <c r="AB5371" s="82"/>
      <c r="AC5371" s="88"/>
      <c r="AD5371" s="82"/>
      <c r="AE5371" s="89"/>
    </row>
    <row r="5372" spans="9:31">
      <c r="I5372" s="80"/>
      <c r="J5372" s="81"/>
      <c r="K5372" s="82"/>
      <c r="L5372" s="83"/>
      <c r="M5372" s="84"/>
      <c r="N5372" s="85"/>
      <c r="O5372" s="82"/>
      <c r="P5372" s="86"/>
      <c r="S5372" s="88"/>
      <c r="T5372" s="82"/>
      <c r="U5372" s="88"/>
      <c r="V5372" s="82"/>
      <c r="W5372" s="88"/>
      <c r="X5372" s="82"/>
      <c r="Y5372" s="88"/>
      <c r="Z5372" s="82"/>
      <c r="AA5372" s="88"/>
      <c r="AB5372" s="82"/>
      <c r="AC5372" s="88"/>
      <c r="AD5372" s="82"/>
      <c r="AE5372" s="89"/>
    </row>
    <row r="5373" spans="9:31">
      <c r="I5373" s="80"/>
      <c r="J5373" s="81"/>
      <c r="K5373" s="82"/>
      <c r="L5373" s="83"/>
      <c r="M5373" s="84"/>
      <c r="N5373" s="85"/>
      <c r="O5373" s="82"/>
      <c r="P5373" s="86"/>
      <c r="S5373" s="88"/>
      <c r="T5373" s="82"/>
      <c r="U5373" s="88"/>
      <c r="V5373" s="82"/>
      <c r="W5373" s="88"/>
      <c r="X5373" s="82"/>
      <c r="Y5373" s="88"/>
      <c r="Z5373" s="82"/>
      <c r="AA5373" s="88"/>
      <c r="AB5373" s="82"/>
      <c r="AC5373" s="88"/>
      <c r="AD5373" s="82"/>
      <c r="AE5373" s="89"/>
    </row>
    <row r="5374" spans="9:31">
      <c r="I5374" s="80"/>
      <c r="J5374" s="81"/>
      <c r="K5374" s="82"/>
      <c r="L5374" s="83"/>
      <c r="M5374" s="84"/>
      <c r="N5374" s="85"/>
      <c r="O5374" s="82"/>
      <c r="P5374" s="86"/>
      <c r="S5374" s="88"/>
      <c r="T5374" s="82"/>
      <c r="U5374" s="88"/>
      <c r="V5374" s="82"/>
      <c r="W5374" s="88"/>
      <c r="X5374" s="82"/>
      <c r="Y5374" s="88"/>
      <c r="Z5374" s="82"/>
      <c r="AA5374" s="88"/>
      <c r="AB5374" s="82"/>
      <c r="AC5374" s="88"/>
      <c r="AD5374" s="82"/>
      <c r="AE5374" s="89"/>
    </row>
    <row r="5375" spans="9:31">
      <c r="I5375" s="80"/>
      <c r="J5375" s="81"/>
      <c r="K5375" s="82"/>
      <c r="L5375" s="83"/>
      <c r="M5375" s="84"/>
      <c r="N5375" s="85"/>
      <c r="O5375" s="82"/>
      <c r="P5375" s="86"/>
      <c r="S5375" s="88"/>
      <c r="T5375" s="82"/>
      <c r="U5375" s="88"/>
      <c r="V5375" s="82"/>
      <c r="W5375" s="88"/>
      <c r="X5375" s="82"/>
      <c r="Y5375" s="88"/>
      <c r="Z5375" s="82"/>
      <c r="AA5375" s="88"/>
      <c r="AB5375" s="82"/>
      <c r="AC5375" s="88"/>
      <c r="AD5375" s="82"/>
      <c r="AE5375" s="89"/>
    </row>
    <row r="5376" spans="9:31">
      <c r="I5376" s="80"/>
      <c r="J5376" s="81"/>
      <c r="K5376" s="82"/>
      <c r="L5376" s="83"/>
      <c r="M5376" s="84"/>
      <c r="N5376" s="85"/>
      <c r="O5376" s="82"/>
      <c r="P5376" s="86"/>
      <c r="S5376" s="88"/>
      <c r="T5376" s="82"/>
      <c r="U5376" s="88"/>
      <c r="V5376" s="82"/>
      <c r="W5376" s="88"/>
      <c r="X5376" s="82"/>
      <c r="Y5376" s="88"/>
      <c r="Z5376" s="82"/>
      <c r="AA5376" s="88"/>
      <c r="AB5376" s="82"/>
      <c r="AC5376" s="88"/>
      <c r="AD5376" s="82"/>
      <c r="AE5376" s="89"/>
    </row>
    <row r="5377" spans="9:31">
      <c r="I5377" s="80"/>
      <c r="J5377" s="81"/>
      <c r="K5377" s="82"/>
      <c r="L5377" s="83"/>
      <c r="M5377" s="84"/>
      <c r="N5377" s="85"/>
      <c r="O5377" s="82"/>
      <c r="P5377" s="86"/>
      <c r="S5377" s="88"/>
      <c r="T5377" s="82"/>
      <c r="U5377" s="88"/>
      <c r="V5377" s="82"/>
      <c r="W5377" s="88"/>
      <c r="X5377" s="82"/>
      <c r="Y5377" s="88"/>
      <c r="Z5377" s="82"/>
      <c r="AA5377" s="88"/>
      <c r="AB5377" s="82"/>
      <c r="AC5377" s="88"/>
      <c r="AD5377" s="82"/>
      <c r="AE5377" s="89"/>
    </row>
    <row r="5378" spans="9:31">
      <c r="I5378" s="80"/>
      <c r="J5378" s="81"/>
      <c r="K5378" s="82"/>
      <c r="L5378" s="83"/>
      <c r="M5378" s="84"/>
      <c r="N5378" s="85"/>
      <c r="O5378" s="82"/>
      <c r="P5378" s="86"/>
      <c r="S5378" s="88"/>
      <c r="T5378" s="82"/>
      <c r="U5378" s="88"/>
      <c r="V5378" s="82"/>
      <c r="W5378" s="88"/>
      <c r="X5378" s="82"/>
      <c r="Y5378" s="88"/>
      <c r="Z5378" s="82"/>
      <c r="AA5378" s="88"/>
      <c r="AB5378" s="82"/>
      <c r="AC5378" s="88"/>
      <c r="AD5378" s="82"/>
      <c r="AE5378" s="89"/>
    </row>
    <row r="5379" spans="9:31">
      <c r="I5379" s="80"/>
      <c r="J5379" s="81"/>
      <c r="K5379" s="82"/>
      <c r="L5379" s="83"/>
      <c r="M5379" s="84"/>
      <c r="N5379" s="85"/>
      <c r="O5379" s="82"/>
      <c r="P5379" s="86"/>
      <c r="S5379" s="88"/>
      <c r="T5379" s="82"/>
      <c r="U5379" s="88"/>
      <c r="V5379" s="82"/>
      <c r="W5379" s="88"/>
      <c r="X5379" s="82"/>
      <c r="Y5379" s="88"/>
      <c r="Z5379" s="82"/>
      <c r="AA5379" s="88"/>
      <c r="AB5379" s="82"/>
      <c r="AC5379" s="88"/>
      <c r="AD5379" s="82"/>
      <c r="AE5379" s="89"/>
    </row>
    <row r="5380" spans="9:31">
      <c r="I5380" s="80"/>
      <c r="J5380" s="81"/>
      <c r="K5380" s="82"/>
      <c r="L5380" s="83"/>
      <c r="M5380" s="84"/>
      <c r="N5380" s="85"/>
      <c r="O5380" s="82"/>
      <c r="P5380" s="86"/>
      <c r="S5380" s="88"/>
      <c r="T5380" s="82"/>
      <c r="U5380" s="88"/>
      <c r="V5380" s="82"/>
      <c r="W5380" s="88"/>
      <c r="X5380" s="82"/>
      <c r="Y5380" s="88"/>
      <c r="Z5380" s="82"/>
      <c r="AA5380" s="88"/>
      <c r="AB5380" s="82"/>
      <c r="AC5380" s="88"/>
      <c r="AD5380" s="82"/>
      <c r="AE5380" s="89"/>
    </row>
    <row r="5381" spans="9:31">
      <c r="I5381" s="80"/>
      <c r="J5381" s="81"/>
      <c r="K5381" s="82"/>
      <c r="L5381" s="83"/>
      <c r="M5381" s="84"/>
      <c r="N5381" s="85"/>
      <c r="O5381" s="82"/>
      <c r="P5381" s="86"/>
      <c r="S5381" s="88"/>
      <c r="T5381" s="82"/>
      <c r="U5381" s="88"/>
      <c r="V5381" s="82"/>
      <c r="W5381" s="88"/>
      <c r="X5381" s="82"/>
      <c r="Y5381" s="88"/>
      <c r="Z5381" s="82"/>
      <c r="AA5381" s="88"/>
      <c r="AB5381" s="82"/>
      <c r="AC5381" s="88"/>
      <c r="AD5381" s="82"/>
      <c r="AE5381" s="89"/>
    </row>
    <row r="5382" spans="9:31">
      <c r="I5382" s="80"/>
      <c r="J5382" s="81"/>
      <c r="K5382" s="82"/>
      <c r="L5382" s="83"/>
      <c r="M5382" s="84"/>
      <c r="N5382" s="85"/>
      <c r="O5382" s="82"/>
      <c r="P5382" s="86"/>
      <c r="S5382" s="88"/>
      <c r="T5382" s="82"/>
      <c r="U5382" s="88"/>
      <c r="V5382" s="82"/>
      <c r="W5382" s="88"/>
      <c r="X5382" s="82"/>
      <c r="Y5382" s="88"/>
      <c r="Z5382" s="82"/>
      <c r="AA5382" s="88"/>
      <c r="AB5382" s="82"/>
      <c r="AC5382" s="88"/>
      <c r="AD5382" s="82"/>
      <c r="AE5382" s="89"/>
    </row>
    <row r="5383" spans="9:31">
      <c r="I5383" s="80"/>
      <c r="J5383" s="81"/>
      <c r="K5383" s="82"/>
      <c r="L5383" s="83"/>
      <c r="M5383" s="84"/>
      <c r="N5383" s="85"/>
      <c r="O5383" s="82"/>
      <c r="P5383" s="86"/>
      <c r="S5383" s="88"/>
      <c r="T5383" s="82"/>
      <c r="U5383" s="88"/>
      <c r="V5383" s="82"/>
      <c r="W5383" s="88"/>
      <c r="X5383" s="82"/>
      <c r="Y5383" s="88"/>
      <c r="Z5383" s="82"/>
      <c r="AA5383" s="88"/>
      <c r="AB5383" s="82"/>
      <c r="AC5383" s="88"/>
      <c r="AD5383" s="82"/>
      <c r="AE5383" s="89"/>
    </row>
    <row r="5384" spans="9:31">
      <c r="I5384" s="80"/>
      <c r="J5384" s="81"/>
      <c r="K5384" s="82"/>
      <c r="L5384" s="83"/>
      <c r="M5384" s="84"/>
      <c r="N5384" s="85"/>
      <c r="O5384" s="82"/>
      <c r="P5384" s="86"/>
      <c r="S5384" s="88"/>
      <c r="T5384" s="82"/>
      <c r="U5384" s="88"/>
      <c r="V5384" s="82"/>
      <c r="W5384" s="88"/>
      <c r="X5384" s="82"/>
      <c r="Y5384" s="88"/>
      <c r="Z5384" s="82"/>
      <c r="AA5384" s="88"/>
      <c r="AB5384" s="82"/>
      <c r="AC5384" s="88"/>
      <c r="AD5384" s="82"/>
      <c r="AE5384" s="89"/>
    </row>
    <row r="5385" spans="9:31">
      <c r="I5385" s="80"/>
      <c r="J5385" s="81"/>
      <c r="K5385" s="82"/>
      <c r="L5385" s="83"/>
      <c r="M5385" s="84"/>
      <c r="N5385" s="85"/>
      <c r="O5385" s="82"/>
      <c r="P5385" s="86"/>
      <c r="S5385" s="88"/>
      <c r="T5385" s="82"/>
      <c r="U5385" s="88"/>
      <c r="V5385" s="82"/>
      <c r="W5385" s="88"/>
      <c r="X5385" s="82"/>
      <c r="Y5385" s="88"/>
      <c r="Z5385" s="82"/>
      <c r="AA5385" s="88"/>
      <c r="AB5385" s="82"/>
      <c r="AC5385" s="88"/>
      <c r="AD5385" s="82"/>
      <c r="AE5385" s="89"/>
    </row>
    <row r="5386" spans="9:31">
      <c r="I5386" s="80"/>
      <c r="J5386" s="81"/>
      <c r="K5386" s="82"/>
      <c r="L5386" s="83"/>
      <c r="M5386" s="84"/>
      <c r="N5386" s="85"/>
      <c r="O5386" s="82"/>
      <c r="P5386" s="86"/>
      <c r="S5386" s="88"/>
      <c r="T5386" s="82"/>
      <c r="U5386" s="88"/>
      <c r="V5386" s="82"/>
      <c r="W5386" s="88"/>
      <c r="X5386" s="82"/>
      <c r="Y5386" s="88"/>
      <c r="Z5386" s="82"/>
      <c r="AA5386" s="88"/>
      <c r="AB5386" s="82"/>
      <c r="AC5386" s="88"/>
      <c r="AD5386" s="82"/>
      <c r="AE5386" s="89"/>
    </row>
    <row r="5387" spans="9:31">
      <c r="I5387" s="80"/>
      <c r="J5387" s="81"/>
      <c r="K5387" s="82"/>
      <c r="L5387" s="83"/>
      <c r="M5387" s="84"/>
      <c r="N5387" s="85"/>
      <c r="O5387" s="82"/>
      <c r="P5387" s="86"/>
      <c r="S5387" s="88"/>
      <c r="T5387" s="82"/>
      <c r="U5387" s="88"/>
      <c r="V5387" s="82"/>
      <c r="W5387" s="88"/>
      <c r="X5387" s="82"/>
      <c r="Y5387" s="88"/>
      <c r="Z5387" s="82"/>
      <c r="AA5387" s="88"/>
      <c r="AB5387" s="82"/>
      <c r="AC5387" s="88"/>
      <c r="AD5387" s="82"/>
      <c r="AE5387" s="89"/>
    </row>
    <row r="5388" spans="9:31">
      <c r="I5388" s="80"/>
      <c r="J5388" s="81"/>
      <c r="K5388" s="82"/>
      <c r="L5388" s="83"/>
      <c r="M5388" s="84"/>
      <c r="N5388" s="85"/>
      <c r="O5388" s="82"/>
      <c r="P5388" s="86"/>
      <c r="S5388" s="88"/>
      <c r="T5388" s="82"/>
      <c r="U5388" s="88"/>
      <c r="V5388" s="82"/>
      <c r="W5388" s="88"/>
      <c r="X5388" s="82"/>
      <c r="Y5388" s="88"/>
      <c r="Z5388" s="82"/>
      <c r="AA5388" s="88"/>
      <c r="AB5388" s="82"/>
      <c r="AC5388" s="88"/>
      <c r="AD5388" s="82"/>
      <c r="AE5388" s="89"/>
    </row>
    <row r="5389" spans="9:31">
      <c r="I5389" s="80"/>
      <c r="J5389" s="81"/>
      <c r="K5389" s="82"/>
      <c r="L5389" s="83"/>
      <c r="M5389" s="84"/>
      <c r="N5389" s="85"/>
      <c r="O5389" s="82"/>
      <c r="P5389" s="86"/>
      <c r="S5389" s="88"/>
      <c r="T5389" s="82"/>
      <c r="U5389" s="88"/>
      <c r="V5389" s="82"/>
      <c r="W5389" s="88"/>
      <c r="X5389" s="82"/>
      <c r="Y5389" s="88"/>
      <c r="Z5389" s="82"/>
      <c r="AA5389" s="88"/>
      <c r="AB5389" s="82"/>
      <c r="AC5389" s="88"/>
      <c r="AD5389" s="82"/>
      <c r="AE5389" s="89"/>
    </row>
    <row r="5390" spans="9:31">
      <c r="I5390" s="80"/>
      <c r="J5390" s="81"/>
      <c r="K5390" s="82"/>
      <c r="L5390" s="83"/>
      <c r="M5390" s="84"/>
      <c r="N5390" s="85"/>
      <c r="O5390" s="82"/>
      <c r="P5390" s="86"/>
      <c r="S5390" s="88"/>
      <c r="T5390" s="82"/>
      <c r="U5390" s="88"/>
      <c r="V5390" s="82"/>
      <c r="W5390" s="88"/>
      <c r="X5390" s="82"/>
      <c r="Y5390" s="88"/>
      <c r="Z5390" s="82"/>
      <c r="AA5390" s="88"/>
      <c r="AB5390" s="82"/>
      <c r="AC5390" s="88"/>
      <c r="AD5390" s="82"/>
      <c r="AE5390" s="89"/>
    </row>
    <row r="5391" spans="9:31">
      <c r="I5391" s="80"/>
      <c r="J5391" s="81"/>
      <c r="K5391" s="82"/>
      <c r="L5391" s="83"/>
      <c r="M5391" s="84"/>
      <c r="N5391" s="85"/>
      <c r="O5391" s="82"/>
      <c r="P5391" s="86"/>
      <c r="S5391" s="88"/>
      <c r="T5391" s="82"/>
      <c r="U5391" s="88"/>
      <c r="V5391" s="82"/>
      <c r="W5391" s="88"/>
      <c r="X5391" s="82"/>
      <c r="Y5391" s="88"/>
      <c r="Z5391" s="82"/>
      <c r="AA5391" s="88"/>
      <c r="AB5391" s="82"/>
      <c r="AC5391" s="88"/>
      <c r="AD5391" s="82"/>
      <c r="AE5391" s="89"/>
    </row>
    <row r="5392" spans="9:31">
      <c r="I5392" s="80"/>
      <c r="J5392" s="81"/>
      <c r="K5392" s="82"/>
      <c r="L5392" s="83"/>
      <c r="M5392" s="84"/>
      <c r="N5392" s="85"/>
      <c r="O5392" s="82"/>
      <c r="P5392" s="86"/>
      <c r="S5392" s="88"/>
      <c r="T5392" s="82"/>
      <c r="U5392" s="88"/>
      <c r="V5392" s="82"/>
      <c r="W5392" s="88"/>
      <c r="X5392" s="82"/>
      <c r="Y5392" s="88"/>
      <c r="Z5392" s="82"/>
      <c r="AA5392" s="88"/>
      <c r="AB5392" s="82"/>
      <c r="AC5392" s="88"/>
      <c r="AD5392" s="82"/>
      <c r="AE5392" s="89"/>
    </row>
    <row r="5393" spans="9:31">
      <c r="I5393" s="80"/>
      <c r="J5393" s="81"/>
      <c r="K5393" s="82"/>
      <c r="L5393" s="83"/>
      <c r="M5393" s="84"/>
      <c r="N5393" s="85"/>
      <c r="O5393" s="82"/>
      <c r="P5393" s="86"/>
      <c r="S5393" s="88"/>
      <c r="T5393" s="82"/>
      <c r="U5393" s="88"/>
      <c r="V5393" s="82"/>
      <c r="W5393" s="88"/>
      <c r="X5393" s="82"/>
      <c r="Y5393" s="88"/>
      <c r="Z5393" s="82"/>
      <c r="AA5393" s="88"/>
      <c r="AB5393" s="82"/>
      <c r="AC5393" s="88"/>
      <c r="AD5393" s="82"/>
      <c r="AE5393" s="89"/>
    </row>
    <row r="5394" spans="9:31">
      <c r="I5394" s="80"/>
      <c r="J5394" s="81"/>
      <c r="K5394" s="82"/>
      <c r="L5394" s="83"/>
      <c r="M5394" s="84"/>
      <c r="N5394" s="85"/>
      <c r="O5394" s="82"/>
      <c r="P5394" s="86"/>
      <c r="S5394" s="88"/>
      <c r="T5394" s="82"/>
      <c r="U5394" s="88"/>
      <c r="V5394" s="82"/>
      <c r="W5394" s="88"/>
      <c r="X5394" s="82"/>
      <c r="Y5394" s="88"/>
      <c r="Z5394" s="82"/>
      <c r="AA5394" s="88"/>
      <c r="AB5394" s="82"/>
      <c r="AC5394" s="88"/>
      <c r="AD5394" s="82"/>
      <c r="AE5394" s="89"/>
    </row>
    <row r="5395" spans="9:31">
      <c r="I5395" s="80"/>
      <c r="J5395" s="81"/>
      <c r="K5395" s="82"/>
      <c r="L5395" s="83"/>
      <c r="M5395" s="84"/>
      <c r="N5395" s="85"/>
      <c r="O5395" s="82"/>
      <c r="P5395" s="86"/>
      <c r="S5395" s="88"/>
      <c r="T5395" s="82"/>
      <c r="U5395" s="88"/>
      <c r="V5395" s="82"/>
      <c r="W5395" s="88"/>
      <c r="X5395" s="82"/>
      <c r="Y5395" s="88"/>
      <c r="Z5395" s="82"/>
      <c r="AA5395" s="88"/>
      <c r="AB5395" s="82"/>
      <c r="AC5395" s="88"/>
      <c r="AD5395" s="82"/>
      <c r="AE5395" s="89"/>
    </row>
    <row r="5396" spans="9:31">
      <c r="I5396" s="80"/>
      <c r="J5396" s="81"/>
      <c r="K5396" s="82"/>
      <c r="L5396" s="83"/>
      <c r="M5396" s="84"/>
      <c r="N5396" s="85"/>
      <c r="O5396" s="82"/>
      <c r="P5396" s="86"/>
      <c r="S5396" s="88"/>
      <c r="T5396" s="82"/>
      <c r="U5396" s="88"/>
      <c r="V5396" s="82"/>
      <c r="W5396" s="88"/>
      <c r="X5396" s="82"/>
      <c r="Y5396" s="88"/>
      <c r="Z5396" s="82"/>
      <c r="AA5396" s="88"/>
      <c r="AB5396" s="82"/>
      <c r="AC5396" s="88"/>
      <c r="AD5396" s="82"/>
      <c r="AE5396" s="89"/>
    </row>
    <row r="5397" spans="9:31">
      <c r="I5397" s="80"/>
      <c r="J5397" s="81"/>
      <c r="K5397" s="82"/>
      <c r="L5397" s="83"/>
      <c r="M5397" s="84"/>
      <c r="N5397" s="85"/>
      <c r="O5397" s="82"/>
      <c r="P5397" s="86"/>
      <c r="S5397" s="88"/>
      <c r="T5397" s="82"/>
      <c r="U5397" s="88"/>
      <c r="V5397" s="82"/>
      <c r="W5397" s="88"/>
      <c r="X5397" s="82"/>
      <c r="Y5397" s="88"/>
      <c r="Z5397" s="82"/>
      <c r="AA5397" s="88"/>
      <c r="AB5397" s="82"/>
      <c r="AC5397" s="88"/>
      <c r="AD5397" s="82"/>
      <c r="AE5397" s="89"/>
    </row>
    <row r="5398" spans="9:31">
      <c r="I5398" s="80"/>
      <c r="J5398" s="81"/>
      <c r="K5398" s="82"/>
      <c r="L5398" s="83"/>
      <c r="M5398" s="84"/>
      <c r="N5398" s="85"/>
      <c r="O5398" s="82"/>
      <c r="P5398" s="86"/>
      <c r="S5398" s="88"/>
      <c r="T5398" s="82"/>
      <c r="U5398" s="88"/>
      <c r="V5398" s="82"/>
      <c r="W5398" s="88"/>
      <c r="X5398" s="82"/>
      <c r="Y5398" s="88"/>
      <c r="Z5398" s="82"/>
      <c r="AA5398" s="88"/>
      <c r="AB5398" s="82"/>
      <c r="AC5398" s="88"/>
      <c r="AD5398" s="82"/>
      <c r="AE5398" s="89"/>
    </row>
    <row r="5399" spans="9:31">
      <c r="I5399" s="80"/>
      <c r="J5399" s="81"/>
      <c r="K5399" s="82"/>
      <c r="L5399" s="83"/>
      <c r="M5399" s="84"/>
      <c r="N5399" s="85"/>
      <c r="O5399" s="82"/>
      <c r="P5399" s="86"/>
      <c r="S5399" s="88"/>
      <c r="T5399" s="82"/>
      <c r="U5399" s="88"/>
      <c r="V5399" s="82"/>
      <c r="W5399" s="88"/>
      <c r="X5399" s="82"/>
      <c r="Y5399" s="88"/>
      <c r="Z5399" s="82"/>
      <c r="AA5399" s="88"/>
      <c r="AB5399" s="82"/>
      <c r="AC5399" s="88"/>
      <c r="AD5399" s="82"/>
      <c r="AE5399" s="89"/>
    </row>
    <row r="5400" spans="9:31">
      <c r="I5400" s="80"/>
      <c r="J5400" s="81"/>
      <c r="K5400" s="82"/>
      <c r="L5400" s="83"/>
      <c r="M5400" s="84"/>
      <c r="N5400" s="85"/>
      <c r="O5400" s="82"/>
      <c r="P5400" s="86"/>
      <c r="S5400" s="88"/>
      <c r="T5400" s="82"/>
      <c r="U5400" s="88"/>
      <c r="V5400" s="82"/>
      <c r="W5400" s="88"/>
      <c r="X5400" s="82"/>
      <c r="Y5400" s="88"/>
      <c r="Z5400" s="82"/>
      <c r="AA5400" s="88"/>
      <c r="AB5400" s="82"/>
      <c r="AC5400" s="88"/>
      <c r="AD5400" s="82"/>
      <c r="AE5400" s="89"/>
    </row>
    <row r="5401" spans="9:31">
      <c r="I5401" s="80"/>
      <c r="J5401" s="81"/>
      <c r="K5401" s="82"/>
      <c r="L5401" s="83"/>
      <c r="M5401" s="84"/>
      <c r="N5401" s="85"/>
      <c r="O5401" s="82"/>
      <c r="P5401" s="86"/>
      <c r="S5401" s="88"/>
      <c r="T5401" s="82"/>
      <c r="U5401" s="88"/>
      <c r="V5401" s="82"/>
      <c r="W5401" s="88"/>
      <c r="X5401" s="82"/>
      <c r="Y5401" s="88"/>
      <c r="Z5401" s="82"/>
      <c r="AA5401" s="88"/>
      <c r="AB5401" s="82"/>
      <c r="AC5401" s="88"/>
      <c r="AD5401" s="82"/>
      <c r="AE5401" s="89"/>
    </row>
    <row r="5402" spans="9:31">
      <c r="I5402" s="80"/>
      <c r="J5402" s="81"/>
      <c r="K5402" s="82"/>
      <c r="L5402" s="83"/>
      <c r="M5402" s="84"/>
      <c r="N5402" s="85"/>
      <c r="O5402" s="82"/>
      <c r="P5402" s="86"/>
      <c r="S5402" s="88"/>
      <c r="T5402" s="82"/>
      <c r="U5402" s="88"/>
      <c r="V5402" s="82"/>
      <c r="W5402" s="88"/>
      <c r="X5402" s="82"/>
      <c r="Y5402" s="88"/>
      <c r="Z5402" s="82"/>
      <c r="AA5402" s="88"/>
      <c r="AB5402" s="82"/>
      <c r="AC5402" s="88"/>
      <c r="AD5402" s="82"/>
      <c r="AE5402" s="89"/>
    </row>
    <row r="5403" spans="9:31">
      <c r="I5403" s="80"/>
      <c r="J5403" s="81"/>
      <c r="K5403" s="82"/>
      <c r="L5403" s="83"/>
      <c r="M5403" s="84"/>
      <c r="N5403" s="85"/>
      <c r="O5403" s="82"/>
      <c r="P5403" s="86"/>
      <c r="S5403" s="88"/>
      <c r="T5403" s="82"/>
      <c r="U5403" s="88"/>
      <c r="V5403" s="82"/>
      <c r="W5403" s="88"/>
      <c r="X5403" s="82"/>
      <c r="Y5403" s="88"/>
      <c r="Z5403" s="82"/>
      <c r="AA5403" s="88"/>
      <c r="AB5403" s="82"/>
      <c r="AC5403" s="88"/>
      <c r="AD5403" s="82"/>
      <c r="AE5403" s="89"/>
    </row>
    <row r="5404" spans="9:31">
      <c r="I5404" s="80"/>
      <c r="J5404" s="81"/>
      <c r="K5404" s="82"/>
      <c r="L5404" s="83"/>
      <c r="M5404" s="84"/>
      <c r="N5404" s="85"/>
      <c r="O5404" s="82"/>
      <c r="P5404" s="86"/>
      <c r="S5404" s="88"/>
      <c r="T5404" s="82"/>
      <c r="U5404" s="88"/>
      <c r="V5404" s="82"/>
      <c r="W5404" s="88"/>
      <c r="X5404" s="82"/>
      <c r="Y5404" s="88"/>
      <c r="Z5404" s="82"/>
      <c r="AA5404" s="88"/>
      <c r="AB5404" s="82"/>
      <c r="AC5404" s="88"/>
      <c r="AD5404" s="82"/>
      <c r="AE5404" s="89"/>
    </row>
    <row r="5405" spans="9:31">
      <c r="I5405" s="80"/>
      <c r="J5405" s="81"/>
      <c r="K5405" s="82"/>
      <c r="L5405" s="83"/>
      <c r="M5405" s="84"/>
      <c r="N5405" s="85"/>
      <c r="O5405" s="82"/>
      <c r="P5405" s="86"/>
      <c r="S5405" s="88"/>
      <c r="T5405" s="82"/>
      <c r="U5405" s="88"/>
      <c r="V5405" s="82"/>
      <c r="W5405" s="88"/>
      <c r="X5405" s="82"/>
      <c r="Y5405" s="88"/>
      <c r="Z5405" s="82"/>
      <c r="AA5405" s="88"/>
      <c r="AB5405" s="82"/>
      <c r="AC5405" s="88"/>
      <c r="AD5405" s="82"/>
      <c r="AE5405" s="89"/>
    </row>
    <row r="5406" spans="9:31">
      <c r="I5406" s="80"/>
      <c r="J5406" s="81"/>
      <c r="K5406" s="82"/>
      <c r="L5406" s="83"/>
      <c r="M5406" s="84"/>
      <c r="N5406" s="85"/>
      <c r="O5406" s="82"/>
      <c r="P5406" s="86"/>
      <c r="S5406" s="88"/>
      <c r="T5406" s="82"/>
      <c r="U5406" s="88"/>
      <c r="V5406" s="82"/>
      <c r="W5406" s="88"/>
      <c r="X5406" s="82"/>
      <c r="Y5406" s="88"/>
      <c r="Z5406" s="82"/>
      <c r="AA5406" s="88"/>
      <c r="AB5406" s="82"/>
      <c r="AC5406" s="88"/>
      <c r="AD5406" s="82"/>
      <c r="AE5406" s="89"/>
    </row>
    <row r="5407" spans="9:31">
      <c r="I5407" s="80"/>
      <c r="J5407" s="81"/>
      <c r="K5407" s="82"/>
      <c r="L5407" s="83"/>
      <c r="M5407" s="84"/>
      <c r="N5407" s="85"/>
      <c r="O5407" s="82"/>
      <c r="P5407" s="86"/>
      <c r="S5407" s="88"/>
      <c r="T5407" s="82"/>
      <c r="U5407" s="88"/>
      <c r="V5407" s="82"/>
      <c r="W5407" s="88"/>
      <c r="X5407" s="82"/>
      <c r="Y5407" s="88"/>
      <c r="Z5407" s="82"/>
      <c r="AA5407" s="88"/>
      <c r="AB5407" s="82"/>
      <c r="AC5407" s="88"/>
      <c r="AD5407" s="82"/>
      <c r="AE5407" s="89"/>
    </row>
    <row r="5408" spans="9:31">
      <c r="I5408" s="80"/>
      <c r="J5408" s="81"/>
      <c r="K5408" s="82"/>
      <c r="L5408" s="83"/>
      <c r="M5408" s="84"/>
      <c r="N5408" s="85"/>
      <c r="O5408" s="82"/>
      <c r="P5408" s="86"/>
      <c r="S5408" s="88"/>
      <c r="T5408" s="82"/>
      <c r="U5408" s="88"/>
      <c r="V5408" s="82"/>
      <c r="W5408" s="88"/>
      <c r="X5408" s="82"/>
      <c r="Y5408" s="88"/>
      <c r="Z5408" s="82"/>
      <c r="AA5408" s="88"/>
      <c r="AB5408" s="82"/>
      <c r="AC5408" s="88"/>
      <c r="AD5408" s="82"/>
      <c r="AE5408" s="89"/>
    </row>
    <row r="5409" spans="9:31">
      <c r="I5409" s="80"/>
      <c r="J5409" s="81"/>
      <c r="K5409" s="82"/>
      <c r="L5409" s="83"/>
      <c r="M5409" s="84"/>
      <c r="N5409" s="85"/>
      <c r="O5409" s="82"/>
      <c r="P5409" s="86"/>
      <c r="S5409" s="88"/>
      <c r="T5409" s="82"/>
      <c r="U5409" s="88"/>
      <c r="V5409" s="82"/>
      <c r="W5409" s="88"/>
      <c r="X5409" s="82"/>
      <c r="Y5409" s="88"/>
      <c r="Z5409" s="82"/>
      <c r="AA5409" s="88"/>
      <c r="AB5409" s="82"/>
      <c r="AC5409" s="88"/>
      <c r="AD5409" s="82"/>
      <c r="AE5409" s="89"/>
    </row>
    <row r="5410" spans="9:31">
      <c r="I5410" s="80"/>
      <c r="J5410" s="81"/>
      <c r="K5410" s="82"/>
      <c r="L5410" s="83"/>
      <c r="M5410" s="84"/>
      <c r="N5410" s="85"/>
      <c r="O5410" s="82"/>
      <c r="P5410" s="86"/>
      <c r="S5410" s="88"/>
      <c r="T5410" s="82"/>
      <c r="U5410" s="88"/>
      <c r="V5410" s="82"/>
      <c r="W5410" s="88"/>
      <c r="X5410" s="82"/>
      <c r="Y5410" s="88"/>
      <c r="Z5410" s="82"/>
      <c r="AA5410" s="88"/>
      <c r="AB5410" s="82"/>
      <c r="AC5410" s="88"/>
      <c r="AD5410" s="82"/>
      <c r="AE5410" s="89"/>
    </row>
    <row r="5411" spans="9:31">
      <c r="I5411" s="80"/>
      <c r="J5411" s="81"/>
      <c r="K5411" s="82"/>
      <c r="L5411" s="83"/>
      <c r="M5411" s="84"/>
      <c r="N5411" s="85"/>
      <c r="O5411" s="82"/>
      <c r="P5411" s="86"/>
      <c r="S5411" s="88"/>
      <c r="T5411" s="82"/>
      <c r="U5411" s="88"/>
      <c r="V5411" s="82"/>
      <c r="W5411" s="88"/>
      <c r="X5411" s="82"/>
      <c r="Y5411" s="88"/>
      <c r="Z5411" s="82"/>
      <c r="AA5411" s="88"/>
      <c r="AB5411" s="82"/>
      <c r="AC5411" s="88"/>
      <c r="AD5411" s="82"/>
      <c r="AE5411" s="89"/>
    </row>
    <row r="5412" spans="9:31">
      <c r="I5412" s="80"/>
      <c r="J5412" s="81"/>
      <c r="K5412" s="82"/>
      <c r="L5412" s="83"/>
      <c r="M5412" s="84"/>
      <c r="N5412" s="85"/>
      <c r="O5412" s="82"/>
      <c r="P5412" s="86"/>
      <c r="S5412" s="88"/>
      <c r="T5412" s="82"/>
      <c r="U5412" s="88"/>
      <c r="V5412" s="82"/>
      <c r="W5412" s="88"/>
      <c r="X5412" s="82"/>
      <c r="Y5412" s="88"/>
      <c r="Z5412" s="82"/>
      <c r="AA5412" s="88"/>
      <c r="AB5412" s="82"/>
      <c r="AC5412" s="88"/>
      <c r="AD5412" s="82"/>
      <c r="AE5412" s="89"/>
    </row>
    <row r="5413" spans="9:31">
      <c r="I5413" s="80"/>
      <c r="J5413" s="81"/>
      <c r="K5413" s="82"/>
      <c r="L5413" s="83"/>
      <c r="M5413" s="84"/>
      <c r="N5413" s="85"/>
      <c r="O5413" s="82"/>
      <c r="P5413" s="86"/>
      <c r="S5413" s="88"/>
      <c r="T5413" s="82"/>
      <c r="U5413" s="88"/>
      <c r="V5413" s="82"/>
      <c r="W5413" s="88"/>
      <c r="X5413" s="82"/>
      <c r="Y5413" s="88"/>
      <c r="Z5413" s="82"/>
      <c r="AA5413" s="88"/>
      <c r="AB5413" s="82"/>
      <c r="AC5413" s="88"/>
      <c r="AD5413" s="82"/>
      <c r="AE5413" s="89"/>
    </row>
    <row r="5414" spans="9:31">
      <c r="I5414" s="80"/>
      <c r="J5414" s="81"/>
      <c r="K5414" s="82"/>
      <c r="L5414" s="83"/>
      <c r="M5414" s="84"/>
      <c r="N5414" s="85"/>
      <c r="O5414" s="82"/>
      <c r="P5414" s="86"/>
      <c r="S5414" s="88"/>
      <c r="T5414" s="82"/>
      <c r="U5414" s="88"/>
      <c r="V5414" s="82"/>
      <c r="W5414" s="88"/>
      <c r="X5414" s="82"/>
      <c r="Y5414" s="88"/>
      <c r="Z5414" s="82"/>
      <c r="AA5414" s="88"/>
      <c r="AB5414" s="82"/>
      <c r="AC5414" s="88"/>
      <c r="AD5414" s="82"/>
      <c r="AE5414" s="89"/>
    </row>
    <row r="5415" spans="9:31">
      <c r="I5415" s="80"/>
      <c r="J5415" s="81"/>
      <c r="K5415" s="82"/>
      <c r="L5415" s="83"/>
      <c r="M5415" s="84"/>
      <c r="N5415" s="85"/>
      <c r="O5415" s="82"/>
      <c r="P5415" s="86"/>
      <c r="S5415" s="88"/>
      <c r="T5415" s="82"/>
      <c r="U5415" s="88"/>
      <c r="V5415" s="82"/>
      <c r="W5415" s="88"/>
      <c r="X5415" s="82"/>
      <c r="Y5415" s="88"/>
      <c r="Z5415" s="82"/>
      <c r="AA5415" s="88"/>
      <c r="AB5415" s="82"/>
      <c r="AC5415" s="88"/>
      <c r="AD5415" s="82"/>
      <c r="AE5415" s="89"/>
    </row>
    <row r="5416" spans="9:31">
      <c r="I5416" s="80"/>
      <c r="J5416" s="81"/>
      <c r="K5416" s="82"/>
      <c r="L5416" s="83"/>
      <c r="M5416" s="84"/>
      <c r="N5416" s="85"/>
      <c r="O5416" s="82"/>
      <c r="P5416" s="86"/>
      <c r="S5416" s="88"/>
      <c r="T5416" s="82"/>
      <c r="U5416" s="88"/>
      <c r="V5416" s="82"/>
      <c r="W5416" s="88"/>
      <c r="X5416" s="82"/>
      <c r="Y5416" s="88"/>
      <c r="Z5416" s="82"/>
      <c r="AA5416" s="88"/>
      <c r="AB5416" s="82"/>
      <c r="AC5416" s="88"/>
      <c r="AD5416" s="82"/>
      <c r="AE5416" s="89"/>
    </row>
    <row r="5417" spans="9:31">
      <c r="I5417" s="80"/>
      <c r="J5417" s="81"/>
      <c r="K5417" s="82"/>
      <c r="L5417" s="83"/>
      <c r="M5417" s="84"/>
      <c r="N5417" s="85"/>
      <c r="O5417" s="82"/>
      <c r="P5417" s="86"/>
      <c r="S5417" s="88"/>
      <c r="T5417" s="82"/>
      <c r="U5417" s="88"/>
      <c r="V5417" s="82"/>
      <c r="W5417" s="88"/>
      <c r="X5417" s="82"/>
      <c r="Y5417" s="88"/>
      <c r="Z5417" s="82"/>
      <c r="AA5417" s="88"/>
      <c r="AB5417" s="82"/>
      <c r="AC5417" s="88"/>
      <c r="AD5417" s="82"/>
      <c r="AE5417" s="89"/>
    </row>
    <row r="5418" spans="9:31">
      <c r="I5418" s="80"/>
      <c r="J5418" s="81"/>
      <c r="K5418" s="82"/>
      <c r="L5418" s="83"/>
      <c r="M5418" s="84"/>
      <c r="N5418" s="85"/>
      <c r="O5418" s="82"/>
      <c r="P5418" s="86"/>
      <c r="S5418" s="88"/>
      <c r="T5418" s="82"/>
      <c r="U5418" s="88"/>
      <c r="V5418" s="82"/>
      <c r="W5418" s="88"/>
      <c r="X5418" s="82"/>
      <c r="Y5418" s="88"/>
      <c r="Z5418" s="82"/>
      <c r="AA5418" s="88"/>
      <c r="AB5418" s="82"/>
      <c r="AC5418" s="88"/>
      <c r="AD5418" s="82"/>
      <c r="AE5418" s="89"/>
    </row>
    <row r="5419" spans="9:31">
      <c r="I5419" s="80"/>
      <c r="J5419" s="81"/>
      <c r="K5419" s="82"/>
      <c r="L5419" s="83"/>
      <c r="M5419" s="84"/>
      <c r="N5419" s="85"/>
      <c r="O5419" s="82"/>
      <c r="P5419" s="86"/>
      <c r="S5419" s="88"/>
      <c r="T5419" s="82"/>
      <c r="U5419" s="88"/>
      <c r="V5419" s="82"/>
      <c r="W5419" s="88"/>
      <c r="X5419" s="82"/>
      <c r="Y5419" s="88"/>
      <c r="Z5419" s="82"/>
      <c r="AA5419" s="88"/>
      <c r="AB5419" s="82"/>
      <c r="AC5419" s="88"/>
      <c r="AD5419" s="82"/>
      <c r="AE5419" s="89"/>
    </row>
    <row r="5420" spans="9:31">
      <c r="I5420" s="80"/>
      <c r="J5420" s="81"/>
      <c r="K5420" s="82"/>
      <c r="L5420" s="83"/>
      <c r="M5420" s="84"/>
      <c r="N5420" s="85"/>
      <c r="O5420" s="82"/>
      <c r="P5420" s="86"/>
      <c r="S5420" s="88"/>
      <c r="T5420" s="82"/>
      <c r="U5420" s="88"/>
      <c r="V5420" s="82"/>
      <c r="W5420" s="88"/>
      <c r="X5420" s="82"/>
      <c r="Y5420" s="88"/>
      <c r="Z5420" s="82"/>
      <c r="AA5420" s="88"/>
      <c r="AB5420" s="82"/>
      <c r="AC5420" s="88"/>
      <c r="AD5420" s="82"/>
      <c r="AE5420" s="89"/>
    </row>
    <row r="5421" spans="9:31">
      <c r="I5421" s="80"/>
      <c r="J5421" s="81"/>
      <c r="K5421" s="82"/>
      <c r="L5421" s="83"/>
      <c r="M5421" s="84"/>
      <c r="N5421" s="85"/>
      <c r="O5421" s="82"/>
      <c r="P5421" s="86"/>
      <c r="S5421" s="88"/>
      <c r="T5421" s="82"/>
      <c r="U5421" s="88"/>
      <c r="V5421" s="82"/>
      <c r="W5421" s="88"/>
      <c r="X5421" s="82"/>
      <c r="Y5421" s="88"/>
      <c r="Z5421" s="82"/>
      <c r="AA5421" s="88"/>
      <c r="AB5421" s="82"/>
      <c r="AC5421" s="88"/>
      <c r="AD5421" s="82"/>
      <c r="AE5421" s="89"/>
    </row>
    <row r="5422" spans="9:31">
      <c r="I5422" s="80"/>
      <c r="J5422" s="81"/>
      <c r="K5422" s="82"/>
      <c r="L5422" s="83"/>
      <c r="M5422" s="84"/>
      <c r="N5422" s="85"/>
      <c r="O5422" s="82"/>
      <c r="P5422" s="86"/>
      <c r="S5422" s="88"/>
      <c r="T5422" s="82"/>
      <c r="U5422" s="88"/>
      <c r="V5422" s="82"/>
      <c r="W5422" s="88"/>
      <c r="X5422" s="82"/>
      <c r="Y5422" s="88"/>
      <c r="Z5422" s="82"/>
      <c r="AA5422" s="88"/>
      <c r="AB5422" s="82"/>
      <c r="AC5422" s="88"/>
      <c r="AD5422" s="82"/>
      <c r="AE5422" s="89"/>
    </row>
    <row r="5423" spans="9:31">
      <c r="I5423" s="80"/>
      <c r="J5423" s="81"/>
      <c r="K5423" s="82"/>
      <c r="L5423" s="83"/>
      <c r="M5423" s="84"/>
      <c r="N5423" s="85"/>
      <c r="O5423" s="82"/>
      <c r="P5423" s="86"/>
      <c r="S5423" s="88"/>
      <c r="T5423" s="82"/>
      <c r="U5423" s="88"/>
      <c r="V5423" s="82"/>
      <c r="W5423" s="88"/>
      <c r="X5423" s="82"/>
      <c r="Y5423" s="88"/>
      <c r="Z5423" s="82"/>
      <c r="AA5423" s="88"/>
      <c r="AB5423" s="82"/>
      <c r="AC5423" s="88"/>
      <c r="AD5423" s="82"/>
      <c r="AE5423" s="89"/>
    </row>
    <row r="5424" spans="9:31">
      <c r="I5424" s="80"/>
      <c r="J5424" s="81"/>
      <c r="K5424" s="82"/>
      <c r="L5424" s="83"/>
      <c r="M5424" s="84"/>
      <c r="N5424" s="85"/>
      <c r="O5424" s="82"/>
      <c r="P5424" s="86"/>
      <c r="S5424" s="88"/>
      <c r="T5424" s="82"/>
      <c r="U5424" s="88"/>
      <c r="V5424" s="82"/>
      <c r="W5424" s="88"/>
      <c r="X5424" s="82"/>
      <c r="Y5424" s="88"/>
      <c r="Z5424" s="82"/>
      <c r="AA5424" s="88"/>
      <c r="AB5424" s="82"/>
      <c r="AC5424" s="88"/>
      <c r="AD5424" s="82"/>
      <c r="AE5424" s="89"/>
    </row>
    <row r="5425" spans="9:31">
      <c r="I5425" s="80"/>
      <c r="J5425" s="81"/>
      <c r="K5425" s="82"/>
      <c r="L5425" s="83"/>
      <c r="M5425" s="84"/>
      <c r="N5425" s="85"/>
      <c r="O5425" s="82"/>
      <c r="P5425" s="86"/>
      <c r="S5425" s="88"/>
      <c r="T5425" s="82"/>
      <c r="U5425" s="88"/>
      <c r="V5425" s="82"/>
      <c r="W5425" s="88"/>
      <c r="X5425" s="82"/>
      <c r="Y5425" s="88"/>
      <c r="Z5425" s="82"/>
      <c r="AA5425" s="88"/>
      <c r="AB5425" s="82"/>
      <c r="AC5425" s="88"/>
      <c r="AD5425" s="82"/>
      <c r="AE5425" s="89"/>
    </row>
    <row r="5426" spans="9:31">
      <c r="I5426" s="80"/>
      <c r="J5426" s="81"/>
      <c r="K5426" s="82"/>
      <c r="L5426" s="83"/>
      <c r="M5426" s="84"/>
      <c r="N5426" s="85"/>
      <c r="O5426" s="82"/>
      <c r="P5426" s="86"/>
      <c r="S5426" s="88"/>
      <c r="T5426" s="82"/>
      <c r="U5426" s="88"/>
      <c r="V5426" s="82"/>
      <c r="W5426" s="88"/>
      <c r="X5426" s="82"/>
      <c r="Y5426" s="88"/>
      <c r="Z5426" s="82"/>
      <c r="AA5426" s="88"/>
      <c r="AB5426" s="82"/>
      <c r="AC5426" s="88"/>
      <c r="AD5426" s="82"/>
      <c r="AE5426" s="89"/>
    </row>
    <row r="5427" spans="9:31">
      <c r="I5427" s="80"/>
      <c r="J5427" s="81"/>
      <c r="K5427" s="82"/>
      <c r="L5427" s="83"/>
      <c r="M5427" s="84"/>
      <c r="N5427" s="85"/>
      <c r="O5427" s="82"/>
      <c r="P5427" s="86"/>
      <c r="S5427" s="88"/>
      <c r="T5427" s="82"/>
      <c r="U5427" s="88"/>
      <c r="V5427" s="82"/>
      <c r="W5427" s="88"/>
      <c r="X5427" s="82"/>
      <c r="Y5427" s="88"/>
      <c r="Z5427" s="82"/>
      <c r="AA5427" s="88"/>
      <c r="AB5427" s="82"/>
      <c r="AC5427" s="88"/>
      <c r="AD5427" s="82"/>
      <c r="AE5427" s="89"/>
    </row>
    <row r="5428" spans="9:31">
      <c r="I5428" s="80"/>
      <c r="J5428" s="81"/>
      <c r="K5428" s="82"/>
      <c r="L5428" s="83"/>
      <c r="M5428" s="84"/>
      <c r="N5428" s="85"/>
      <c r="O5428" s="82"/>
      <c r="P5428" s="86"/>
      <c r="S5428" s="88"/>
      <c r="T5428" s="82"/>
      <c r="U5428" s="88"/>
      <c r="V5428" s="82"/>
      <c r="W5428" s="88"/>
      <c r="X5428" s="82"/>
      <c r="Y5428" s="88"/>
      <c r="Z5428" s="82"/>
      <c r="AA5428" s="88"/>
      <c r="AB5428" s="82"/>
      <c r="AC5428" s="88"/>
      <c r="AD5428" s="82"/>
      <c r="AE5428" s="89"/>
    </row>
    <row r="5429" spans="9:31">
      <c r="I5429" s="80"/>
      <c r="J5429" s="81"/>
      <c r="K5429" s="82"/>
      <c r="L5429" s="83"/>
      <c r="M5429" s="84"/>
      <c r="N5429" s="85"/>
      <c r="O5429" s="82"/>
      <c r="P5429" s="86"/>
      <c r="S5429" s="88"/>
      <c r="T5429" s="82"/>
      <c r="U5429" s="88"/>
      <c r="V5429" s="82"/>
      <c r="W5429" s="88"/>
      <c r="X5429" s="82"/>
      <c r="Y5429" s="88"/>
      <c r="Z5429" s="82"/>
      <c r="AA5429" s="88"/>
      <c r="AB5429" s="82"/>
      <c r="AC5429" s="88"/>
      <c r="AD5429" s="82"/>
      <c r="AE5429" s="89"/>
    </row>
    <row r="5430" spans="9:31">
      <c r="I5430" s="80"/>
      <c r="J5430" s="81"/>
      <c r="K5430" s="82"/>
      <c r="L5430" s="83"/>
      <c r="M5430" s="84"/>
      <c r="N5430" s="85"/>
      <c r="O5430" s="82"/>
      <c r="P5430" s="86"/>
      <c r="S5430" s="88"/>
      <c r="T5430" s="82"/>
      <c r="U5430" s="88"/>
      <c r="V5430" s="82"/>
      <c r="W5430" s="88"/>
      <c r="X5430" s="82"/>
      <c r="Y5430" s="88"/>
      <c r="Z5430" s="82"/>
      <c r="AA5430" s="88"/>
      <c r="AB5430" s="82"/>
      <c r="AC5430" s="88"/>
      <c r="AD5430" s="82"/>
      <c r="AE5430" s="89"/>
    </row>
    <row r="5431" spans="9:31">
      <c r="I5431" s="80"/>
      <c r="J5431" s="81"/>
      <c r="K5431" s="82"/>
      <c r="L5431" s="83"/>
      <c r="M5431" s="84"/>
      <c r="N5431" s="85"/>
      <c r="O5431" s="82"/>
      <c r="P5431" s="86"/>
      <c r="S5431" s="88"/>
      <c r="T5431" s="82"/>
      <c r="U5431" s="88"/>
      <c r="V5431" s="82"/>
      <c r="W5431" s="88"/>
      <c r="X5431" s="82"/>
      <c r="Y5431" s="88"/>
      <c r="Z5431" s="82"/>
      <c r="AA5431" s="88"/>
      <c r="AB5431" s="82"/>
      <c r="AC5431" s="88"/>
      <c r="AD5431" s="82"/>
      <c r="AE5431" s="89"/>
    </row>
    <row r="5432" spans="9:31">
      <c r="I5432" s="80"/>
      <c r="J5432" s="81"/>
      <c r="K5432" s="82"/>
      <c r="L5432" s="83"/>
      <c r="M5432" s="84"/>
      <c r="N5432" s="85"/>
      <c r="O5432" s="82"/>
      <c r="P5432" s="86"/>
      <c r="S5432" s="88"/>
      <c r="T5432" s="82"/>
      <c r="U5432" s="88"/>
      <c r="V5432" s="82"/>
      <c r="W5432" s="88"/>
      <c r="X5432" s="82"/>
      <c r="Y5432" s="88"/>
      <c r="Z5432" s="82"/>
      <c r="AA5432" s="88"/>
      <c r="AB5432" s="82"/>
      <c r="AC5432" s="88"/>
      <c r="AD5432" s="82"/>
      <c r="AE5432" s="89"/>
    </row>
    <row r="5433" spans="9:31">
      <c r="I5433" s="80"/>
      <c r="J5433" s="81"/>
      <c r="K5433" s="82"/>
      <c r="L5433" s="83"/>
      <c r="M5433" s="84"/>
      <c r="N5433" s="85"/>
      <c r="O5433" s="82"/>
      <c r="P5433" s="86"/>
      <c r="S5433" s="88"/>
      <c r="T5433" s="82"/>
      <c r="U5433" s="88"/>
      <c r="V5433" s="82"/>
      <c r="W5433" s="88"/>
      <c r="X5433" s="82"/>
      <c r="Y5433" s="88"/>
      <c r="Z5433" s="82"/>
      <c r="AA5433" s="88"/>
      <c r="AB5433" s="82"/>
      <c r="AC5433" s="88"/>
      <c r="AD5433" s="82"/>
      <c r="AE5433" s="89"/>
    </row>
    <row r="5434" spans="9:31">
      <c r="I5434" s="80"/>
      <c r="J5434" s="81"/>
      <c r="K5434" s="82"/>
      <c r="L5434" s="83"/>
      <c r="M5434" s="84"/>
      <c r="N5434" s="85"/>
      <c r="O5434" s="82"/>
      <c r="P5434" s="86"/>
      <c r="S5434" s="88"/>
      <c r="T5434" s="82"/>
      <c r="U5434" s="88"/>
      <c r="V5434" s="82"/>
      <c r="W5434" s="88"/>
      <c r="X5434" s="82"/>
      <c r="Y5434" s="88"/>
      <c r="Z5434" s="82"/>
      <c r="AA5434" s="88"/>
      <c r="AB5434" s="82"/>
      <c r="AC5434" s="88"/>
      <c r="AD5434" s="82"/>
      <c r="AE5434" s="89"/>
    </row>
    <row r="5435" spans="9:31">
      <c r="I5435" s="80"/>
      <c r="J5435" s="81"/>
      <c r="K5435" s="82"/>
      <c r="L5435" s="83"/>
      <c r="M5435" s="84"/>
      <c r="N5435" s="85"/>
      <c r="O5435" s="82"/>
      <c r="P5435" s="86"/>
      <c r="S5435" s="88"/>
      <c r="T5435" s="82"/>
      <c r="U5435" s="88"/>
      <c r="V5435" s="82"/>
      <c r="W5435" s="88"/>
      <c r="X5435" s="82"/>
      <c r="Y5435" s="88"/>
      <c r="Z5435" s="82"/>
      <c r="AA5435" s="88"/>
      <c r="AB5435" s="82"/>
      <c r="AC5435" s="88"/>
      <c r="AD5435" s="82"/>
      <c r="AE5435" s="89"/>
    </row>
    <row r="5436" spans="9:31">
      <c r="I5436" s="80"/>
      <c r="J5436" s="81"/>
      <c r="K5436" s="82"/>
      <c r="L5436" s="83"/>
      <c r="M5436" s="84"/>
      <c r="N5436" s="85"/>
      <c r="O5436" s="82"/>
      <c r="P5436" s="86"/>
      <c r="S5436" s="88"/>
      <c r="T5436" s="82"/>
      <c r="U5436" s="88"/>
      <c r="V5436" s="82"/>
      <c r="W5436" s="88"/>
      <c r="X5436" s="82"/>
      <c r="Y5436" s="88"/>
      <c r="Z5436" s="82"/>
      <c r="AA5436" s="88"/>
      <c r="AB5436" s="82"/>
      <c r="AC5436" s="88"/>
      <c r="AD5436" s="82"/>
      <c r="AE5436" s="89"/>
    </row>
    <row r="5437" spans="9:31">
      <c r="I5437" s="80"/>
      <c r="J5437" s="81"/>
      <c r="K5437" s="82"/>
      <c r="L5437" s="83"/>
      <c r="M5437" s="84"/>
      <c r="N5437" s="85"/>
      <c r="O5437" s="82"/>
      <c r="P5437" s="86"/>
      <c r="S5437" s="88"/>
      <c r="T5437" s="82"/>
      <c r="U5437" s="88"/>
      <c r="V5437" s="82"/>
      <c r="W5437" s="88"/>
      <c r="X5437" s="82"/>
      <c r="Y5437" s="88"/>
      <c r="Z5437" s="82"/>
      <c r="AA5437" s="88"/>
      <c r="AB5437" s="82"/>
      <c r="AC5437" s="88"/>
      <c r="AD5437" s="82"/>
      <c r="AE5437" s="89"/>
    </row>
    <row r="5438" spans="9:31">
      <c r="I5438" s="80"/>
      <c r="J5438" s="81"/>
      <c r="K5438" s="82"/>
      <c r="L5438" s="83"/>
      <c r="M5438" s="84"/>
      <c r="N5438" s="85"/>
      <c r="O5438" s="82"/>
      <c r="P5438" s="86"/>
      <c r="S5438" s="88"/>
      <c r="T5438" s="82"/>
      <c r="U5438" s="88"/>
      <c r="V5438" s="82"/>
      <c r="W5438" s="88"/>
      <c r="X5438" s="82"/>
      <c r="Y5438" s="88"/>
      <c r="Z5438" s="82"/>
      <c r="AA5438" s="88"/>
      <c r="AB5438" s="82"/>
      <c r="AC5438" s="88"/>
      <c r="AD5438" s="82"/>
      <c r="AE5438" s="89"/>
    </row>
    <row r="5439" spans="9:31">
      <c r="I5439" s="80"/>
      <c r="J5439" s="81"/>
      <c r="K5439" s="82"/>
      <c r="L5439" s="83"/>
      <c r="M5439" s="84"/>
      <c r="N5439" s="85"/>
      <c r="O5439" s="82"/>
      <c r="P5439" s="86"/>
      <c r="S5439" s="88"/>
      <c r="T5439" s="82"/>
      <c r="U5439" s="88"/>
      <c r="V5439" s="82"/>
      <c r="W5439" s="88"/>
      <c r="X5439" s="82"/>
      <c r="Y5439" s="88"/>
      <c r="Z5439" s="82"/>
      <c r="AA5439" s="88"/>
      <c r="AB5439" s="82"/>
      <c r="AC5439" s="88"/>
      <c r="AD5439" s="82"/>
      <c r="AE5439" s="89"/>
    </row>
    <row r="5440" spans="9:31">
      <c r="I5440" s="80"/>
      <c r="J5440" s="81"/>
      <c r="K5440" s="82"/>
      <c r="L5440" s="83"/>
      <c r="M5440" s="84"/>
      <c r="N5440" s="85"/>
      <c r="O5440" s="82"/>
      <c r="P5440" s="86"/>
      <c r="S5440" s="88"/>
      <c r="T5440" s="82"/>
      <c r="U5440" s="88"/>
      <c r="V5440" s="82"/>
      <c r="W5440" s="88"/>
      <c r="X5440" s="82"/>
      <c r="Y5440" s="88"/>
      <c r="Z5440" s="82"/>
      <c r="AA5440" s="88"/>
      <c r="AB5440" s="82"/>
      <c r="AC5440" s="88"/>
      <c r="AD5440" s="82"/>
      <c r="AE5440" s="89"/>
    </row>
    <row r="5441" spans="9:31">
      <c r="I5441" s="80"/>
      <c r="J5441" s="81"/>
      <c r="K5441" s="82"/>
      <c r="L5441" s="83"/>
      <c r="M5441" s="84"/>
      <c r="N5441" s="85"/>
      <c r="O5441" s="82"/>
      <c r="P5441" s="86"/>
      <c r="S5441" s="88"/>
      <c r="T5441" s="82"/>
      <c r="U5441" s="88"/>
      <c r="V5441" s="82"/>
      <c r="W5441" s="88"/>
      <c r="X5441" s="82"/>
      <c r="Y5441" s="88"/>
      <c r="Z5441" s="82"/>
      <c r="AA5441" s="88"/>
      <c r="AB5441" s="82"/>
      <c r="AC5441" s="88"/>
      <c r="AD5441" s="82"/>
      <c r="AE5441" s="89"/>
    </row>
    <row r="5442" spans="9:31">
      <c r="I5442" s="80"/>
      <c r="J5442" s="81"/>
      <c r="K5442" s="82"/>
      <c r="L5442" s="83"/>
      <c r="M5442" s="84"/>
      <c r="N5442" s="85"/>
      <c r="O5442" s="82"/>
      <c r="P5442" s="86"/>
      <c r="S5442" s="88"/>
      <c r="T5442" s="82"/>
      <c r="U5442" s="88"/>
      <c r="V5442" s="82"/>
      <c r="W5442" s="88"/>
      <c r="X5442" s="82"/>
      <c r="Y5442" s="88"/>
      <c r="Z5442" s="82"/>
      <c r="AA5442" s="88"/>
      <c r="AB5442" s="82"/>
      <c r="AC5442" s="88"/>
      <c r="AD5442" s="82"/>
      <c r="AE5442" s="89"/>
    </row>
    <row r="5443" spans="9:31">
      <c r="I5443" s="80"/>
      <c r="J5443" s="81"/>
      <c r="K5443" s="82"/>
      <c r="L5443" s="83"/>
      <c r="M5443" s="84"/>
      <c r="N5443" s="85"/>
      <c r="O5443" s="82"/>
      <c r="P5443" s="86"/>
      <c r="S5443" s="88"/>
      <c r="T5443" s="82"/>
      <c r="U5443" s="88"/>
      <c r="V5443" s="82"/>
      <c r="W5443" s="88"/>
      <c r="X5443" s="82"/>
      <c r="Y5443" s="88"/>
      <c r="Z5443" s="82"/>
      <c r="AA5443" s="88"/>
      <c r="AB5443" s="82"/>
      <c r="AC5443" s="88"/>
      <c r="AD5443" s="82"/>
      <c r="AE5443" s="89"/>
    </row>
    <row r="5444" spans="9:31">
      <c r="I5444" s="80"/>
      <c r="J5444" s="81"/>
      <c r="K5444" s="82"/>
      <c r="L5444" s="83"/>
      <c r="M5444" s="84"/>
      <c r="N5444" s="85"/>
      <c r="O5444" s="82"/>
      <c r="P5444" s="86"/>
      <c r="S5444" s="88"/>
      <c r="T5444" s="82"/>
      <c r="U5444" s="88"/>
      <c r="V5444" s="82"/>
      <c r="W5444" s="88"/>
      <c r="X5444" s="82"/>
      <c r="Y5444" s="88"/>
      <c r="Z5444" s="82"/>
      <c r="AA5444" s="88"/>
      <c r="AB5444" s="82"/>
      <c r="AC5444" s="88"/>
      <c r="AD5444" s="82"/>
      <c r="AE5444" s="89"/>
    </row>
    <row r="5445" spans="9:31">
      <c r="I5445" s="80"/>
      <c r="J5445" s="81"/>
      <c r="K5445" s="82"/>
      <c r="L5445" s="83"/>
      <c r="M5445" s="84"/>
      <c r="N5445" s="85"/>
      <c r="O5445" s="82"/>
      <c r="P5445" s="86"/>
      <c r="S5445" s="88"/>
      <c r="T5445" s="82"/>
      <c r="U5445" s="88"/>
      <c r="V5445" s="82"/>
      <c r="W5445" s="88"/>
      <c r="X5445" s="82"/>
      <c r="Y5445" s="88"/>
      <c r="Z5445" s="82"/>
      <c r="AA5445" s="88"/>
      <c r="AB5445" s="82"/>
      <c r="AC5445" s="88"/>
      <c r="AD5445" s="82"/>
      <c r="AE5445" s="89"/>
    </row>
    <row r="5446" spans="9:31">
      <c r="I5446" s="80"/>
      <c r="J5446" s="81"/>
      <c r="K5446" s="82"/>
      <c r="L5446" s="83"/>
      <c r="M5446" s="84"/>
      <c r="N5446" s="85"/>
      <c r="O5446" s="82"/>
      <c r="P5446" s="86"/>
      <c r="S5446" s="88"/>
      <c r="T5446" s="82"/>
      <c r="U5446" s="88"/>
      <c r="V5446" s="82"/>
      <c r="W5446" s="88"/>
      <c r="X5446" s="82"/>
      <c r="Y5446" s="88"/>
      <c r="Z5446" s="82"/>
      <c r="AA5446" s="88"/>
      <c r="AB5446" s="82"/>
      <c r="AC5446" s="88"/>
      <c r="AD5446" s="82"/>
      <c r="AE5446" s="89"/>
    </row>
    <row r="5447" spans="9:31">
      <c r="I5447" s="80"/>
      <c r="J5447" s="81"/>
      <c r="K5447" s="82"/>
      <c r="L5447" s="83"/>
      <c r="M5447" s="84"/>
      <c r="N5447" s="85"/>
      <c r="O5447" s="82"/>
      <c r="P5447" s="86"/>
      <c r="S5447" s="88"/>
      <c r="T5447" s="82"/>
      <c r="U5447" s="88"/>
      <c r="V5447" s="82"/>
      <c r="W5447" s="88"/>
      <c r="X5447" s="82"/>
      <c r="Y5447" s="88"/>
      <c r="Z5447" s="82"/>
      <c r="AA5447" s="88"/>
      <c r="AB5447" s="82"/>
      <c r="AC5447" s="88"/>
      <c r="AD5447" s="82"/>
      <c r="AE5447" s="89"/>
    </row>
    <row r="5448" spans="9:31">
      <c r="I5448" s="80"/>
      <c r="J5448" s="81"/>
      <c r="K5448" s="82"/>
      <c r="L5448" s="83"/>
      <c r="M5448" s="84"/>
      <c r="N5448" s="85"/>
      <c r="O5448" s="82"/>
      <c r="P5448" s="86"/>
      <c r="S5448" s="88"/>
      <c r="T5448" s="82"/>
      <c r="U5448" s="88"/>
      <c r="V5448" s="82"/>
      <c r="W5448" s="88"/>
      <c r="X5448" s="82"/>
      <c r="Y5448" s="88"/>
      <c r="Z5448" s="82"/>
      <c r="AA5448" s="88"/>
      <c r="AB5448" s="82"/>
      <c r="AC5448" s="88"/>
      <c r="AD5448" s="82"/>
      <c r="AE5448" s="89"/>
    </row>
    <row r="5449" spans="9:31">
      <c r="I5449" s="80"/>
      <c r="J5449" s="81"/>
      <c r="K5449" s="82"/>
      <c r="L5449" s="83"/>
      <c r="M5449" s="84"/>
      <c r="N5449" s="85"/>
      <c r="O5449" s="82"/>
      <c r="P5449" s="86"/>
      <c r="S5449" s="88"/>
      <c r="T5449" s="82"/>
      <c r="U5449" s="88"/>
      <c r="V5449" s="82"/>
      <c r="W5449" s="88"/>
      <c r="X5449" s="82"/>
      <c r="Y5449" s="88"/>
      <c r="Z5449" s="82"/>
      <c r="AA5449" s="88"/>
      <c r="AB5449" s="82"/>
      <c r="AC5449" s="88"/>
      <c r="AD5449" s="82"/>
      <c r="AE5449" s="89"/>
    </row>
    <row r="5450" spans="9:31">
      <c r="I5450" s="80"/>
      <c r="J5450" s="81"/>
      <c r="K5450" s="82"/>
      <c r="L5450" s="83"/>
      <c r="M5450" s="84"/>
      <c r="N5450" s="85"/>
      <c r="O5450" s="82"/>
      <c r="P5450" s="86"/>
      <c r="S5450" s="88"/>
      <c r="T5450" s="82"/>
      <c r="U5450" s="88"/>
      <c r="V5450" s="82"/>
      <c r="W5450" s="88"/>
      <c r="X5450" s="82"/>
      <c r="Y5450" s="88"/>
      <c r="Z5450" s="82"/>
      <c r="AA5450" s="88"/>
      <c r="AB5450" s="82"/>
      <c r="AC5450" s="88"/>
      <c r="AD5450" s="82"/>
      <c r="AE5450" s="89"/>
    </row>
    <row r="5451" spans="9:31">
      <c r="I5451" s="80"/>
      <c r="J5451" s="81"/>
      <c r="K5451" s="82"/>
      <c r="L5451" s="83"/>
      <c r="M5451" s="84"/>
      <c r="N5451" s="85"/>
      <c r="O5451" s="82"/>
      <c r="P5451" s="86"/>
      <c r="S5451" s="88"/>
      <c r="T5451" s="82"/>
      <c r="U5451" s="88"/>
      <c r="V5451" s="82"/>
      <c r="W5451" s="88"/>
      <c r="X5451" s="82"/>
      <c r="Y5451" s="88"/>
      <c r="Z5451" s="82"/>
      <c r="AA5451" s="88"/>
      <c r="AB5451" s="82"/>
      <c r="AC5451" s="88"/>
      <c r="AD5451" s="82"/>
      <c r="AE5451" s="89"/>
    </row>
    <row r="5452" spans="9:31">
      <c r="I5452" s="80"/>
      <c r="J5452" s="81"/>
      <c r="K5452" s="82"/>
      <c r="L5452" s="83"/>
      <c r="M5452" s="84"/>
      <c r="N5452" s="85"/>
      <c r="O5452" s="82"/>
      <c r="P5452" s="86"/>
      <c r="S5452" s="88"/>
      <c r="T5452" s="82"/>
      <c r="U5452" s="88"/>
      <c r="V5452" s="82"/>
      <c r="W5452" s="88"/>
      <c r="X5452" s="82"/>
      <c r="Y5452" s="88"/>
      <c r="Z5452" s="82"/>
      <c r="AA5452" s="88"/>
      <c r="AB5452" s="82"/>
      <c r="AC5452" s="88"/>
      <c r="AD5452" s="82"/>
      <c r="AE5452" s="89"/>
    </row>
    <row r="5453" spans="9:31">
      <c r="I5453" s="80"/>
      <c r="J5453" s="81"/>
      <c r="K5453" s="82"/>
      <c r="L5453" s="83"/>
      <c r="M5453" s="84"/>
      <c r="N5453" s="85"/>
      <c r="O5453" s="82"/>
      <c r="P5453" s="86"/>
      <c r="S5453" s="88"/>
      <c r="T5453" s="82"/>
      <c r="U5453" s="88"/>
      <c r="V5453" s="82"/>
      <c r="W5453" s="88"/>
      <c r="X5453" s="82"/>
      <c r="Y5453" s="88"/>
      <c r="Z5453" s="82"/>
      <c r="AA5453" s="88"/>
      <c r="AB5453" s="82"/>
      <c r="AC5453" s="88"/>
      <c r="AD5453" s="82"/>
      <c r="AE5453" s="89"/>
    </row>
    <row r="5454" spans="9:31">
      <c r="I5454" s="80"/>
      <c r="J5454" s="81"/>
      <c r="K5454" s="82"/>
      <c r="L5454" s="83"/>
      <c r="M5454" s="84"/>
      <c r="N5454" s="85"/>
      <c r="O5454" s="82"/>
      <c r="P5454" s="86"/>
      <c r="S5454" s="88"/>
      <c r="T5454" s="82"/>
      <c r="U5454" s="88"/>
      <c r="V5454" s="82"/>
      <c r="W5454" s="88"/>
      <c r="X5454" s="82"/>
      <c r="Y5454" s="88"/>
      <c r="Z5454" s="82"/>
      <c r="AA5454" s="88"/>
      <c r="AB5454" s="82"/>
      <c r="AC5454" s="88"/>
      <c r="AD5454" s="82"/>
      <c r="AE5454" s="89"/>
    </row>
    <row r="5455" spans="9:31">
      <c r="I5455" s="80"/>
      <c r="J5455" s="81"/>
      <c r="K5455" s="82"/>
      <c r="L5455" s="83"/>
      <c r="M5455" s="84"/>
      <c r="N5455" s="85"/>
      <c r="O5455" s="82"/>
      <c r="P5455" s="86"/>
      <c r="S5455" s="88"/>
      <c r="T5455" s="82"/>
      <c r="U5455" s="88"/>
      <c r="V5455" s="82"/>
      <c r="W5455" s="88"/>
      <c r="X5455" s="82"/>
      <c r="Y5455" s="88"/>
      <c r="Z5455" s="82"/>
      <c r="AA5455" s="88"/>
      <c r="AB5455" s="82"/>
      <c r="AC5455" s="88"/>
      <c r="AD5455" s="82"/>
      <c r="AE5455" s="89"/>
    </row>
    <row r="5456" spans="9:31">
      <c r="I5456" s="80"/>
      <c r="J5456" s="81"/>
      <c r="K5456" s="82"/>
      <c r="L5456" s="83"/>
      <c r="M5456" s="84"/>
      <c r="N5456" s="85"/>
      <c r="O5456" s="82"/>
      <c r="P5456" s="86"/>
      <c r="S5456" s="88"/>
      <c r="T5456" s="82"/>
      <c r="U5456" s="88"/>
      <c r="V5456" s="82"/>
      <c r="W5456" s="88"/>
      <c r="X5456" s="82"/>
      <c r="Y5456" s="88"/>
      <c r="Z5456" s="82"/>
      <c r="AA5456" s="88"/>
      <c r="AB5456" s="82"/>
      <c r="AC5456" s="88"/>
      <c r="AD5456" s="82"/>
      <c r="AE5456" s="89"/>
    </row>
    <row r="5457" spans="9:31">
      <c r="I5457" s="80"/>
      <c r="J5457" s="81"/>
      <c r="K5457" s="82"/>
      <c r="L5457" s="83"/>
      <c r="M5457" s="84"/>
      <c r="N5457" s="85"/>
      <c r="O5457" s="82"/>
      <c r="P5457" s="86"/>
      <c r="S5457" s="88"/>
      <c r="T5457" s="82"/>
      <c r="U5457" s="88"/>
      <c r="V5457" s="82"/>
      <c r="W5457" s="88"/>
      <c r="X5457" s="82"/>
      <c r="Y5457" s="88"/>
      <c r="Z5457" s="82"/>
      <c r="AA5457" s="88"/>
      <c r="AB5457" s="82"/>
      <c r="AC5457" s="88"/>
      <c r="AD5457" s="82"/>
      <c r="AE5457" s="89"/>
    </row>
    <row r="5458" spans="9:31">
      <c r="I5458" s="80"/>
      <c r="J5458" s="81"/>
      <c r="K5458" s="82"/>
      <c r="L5458" s="83"/>
      <c r="M5458" s="84"/>
      <c r="N5458" s="85"/>
      <c r="O5458" s="82"/>
      <c r="P5458" s="86"/>
      <c r="S5458" s="88"/>
      <c r="T5458" s="82"/>
      <c r="U5458" s="88"/>
      <c r="V5458" s="82"/>
      <c r="W5458" s="88"/>
      <c r="X5458" s="82"/>
      <c r="Y5458" s="88"/>
      <c r="Z5458" s="82"/>
      <c r="AA5458" s="88"/>
      <c r="AB5458" s="82"/>
      <c r="AC5458" s="88"/>
      <c r="AD5458" s="82"/>
      <c r="AE5458" s="89"/>
    </row>
    <row r="5459" spans="9:31">
      <c r="I5459" s="80"/>
      <c r="J5459" s="81"/>
      <c r="K5459" s="82"/>
      <c r="L5459" s="83"/>
      <c r="M5459" s="84"/>
      <c r="N5459" s="85"/>
      <c r="O5459" s="82"/>
      <c r="P5459" s="86"/>
      <c r="S5459" s="88"/>
      <c r="T5459" s="82"/>
      <c r="U5459" s="88"/>
      <c r="V5459" s="82"/>
      <c r="W5459" s="88"/>
      <c r="X5459" s="82"/>
      <c r="Y5459" s="88"/>
      <c r="Z5459" s="82"/>
      <c r="AA5459" s="88"/>
      <c r="AB5459" s="82"/>
      <c r="AC5459" s="88"/>
      <c r="AD5459" s="82"/>
      <c r="AE5459" s="89"/>
    </row>
    <row r="5460" spans="9:31">
      <c r="I5460" s="80"/>
      <c r="J5460" s="81"/>
      <c r="K5460" s="82"/>
      <c r="L5460" s="83"/>
      <c r="M5460" s="84"/>
      <c r="N5460" s="85"/>
      <c r="O5460" s="82"/>
      <c r="P5460" s="86"/>
      <c r="S5460" s="88"/>
      <c r="T5460" s="82"/>
      <c r="U5460" s="88"/>
      <c r="V5460" s="82"/>
      <c r="W5460" s="88"/>
      <c r="X5460" s="82"/>
      <c r="Y5460" s="88"/>
      <c r="Z5460" s="82"/>
      <c r="AA5460" s="88"/>
      <c r="AB5460" s="82"/>
      <c r="AC5460" s="88"/>
      <c r="AD5460" s="82"/>
      <c r="AE5460" s="89"/>
    </row>
    <row r="5461" spans="9:31">
      <c r="I5461" s="80"/>
      <c r="J5461" s="81"/>
      <c r="K5461" s="82"/>
      <c r="L5461" s="83"/>
      <c r="M5461" s="84"/>
      <c r="N5461" s="85"/>
      <c r="O5461" s="82"/>
      <c r="P5461" s="86"/>
      <c r="S5461" s="88"/>
      <c r="T5461" s="82"/>
      <c r="U5461" s="88"/>
      <c r="V5461" s="82"/>
      <c r="W5461" s="88"/>
      <c r="X5461" s="82"/>
      <c r="Y5461" s="88"/>
      <c r="Z5461" s="82"/>
      <c r="AA5461" s="88"/>
      <c r="AB5461" s="82"/>
      <c r="AC5461" s="88"/>
      <c r="AD5461" s="82"/>
      <c r="AE5461" s="89"/>
    </row>
    <row r="5462" spans="9:31">
      <c r="I5462" s="80"/>
      <c r="J5462" s="81"/>
      <c r="K5462" s="82"/>
      <c r="L5462" s="83"/>
      <c r="M5462" s="84"/>
      <c r="N5462" s="85"/>
      <c r="O5462" s="82"/>
      <c r="P5462" s="86"/>
      <c r="S5462" s="88"/>
      <c r="T5462" s="82"/>
      <c r="U5462" s="88"/>
      <c r="V5462" s="82"/>
      <c r="W5462" s="88"/>
      <c r="X5462" s="82"/>
      <c r="Y5462" s="88"/>
      <c r="Z5462" s="82"/>
      <c r="AA5462" s="88"/>
      <c r="AB5462" s="82"/>
      <c r="AC5462" s="88"/>
      <c r="AD5462" s="82"/>
      <c r="AE5462" s="89"/>
    </row>
    <row r="5463" spans="9:31">
      <c r="I5463" s="80"/>
      <c r="J5463" s="81"/>
      <c r="K5463" s="82"/>
      <c r="L5463" s="83"/>
      <c r="M5463" s="84"/>
      <c r="N5463" s="85"/>
      <c r="O5463" s="82"/>
      <c r="P5463" s="86"/>
      <c r="S5463" s="88"/>
      <c r="T5463" s="82"/>
      <c r="U5463" s="88"/>
      <c r="V5463" s="82"/>
      <c r="W5463" s="88"/>
      <c r="X5463" s="82"/>
      <c r="Y5463" s="88"/>
      <c r="Z5463" s="82"/>
      <c r="AA5463" s="88"/>
      <c r="AB5463" s="82"/>
      <c r="AC5463" s="88"/>
      <c r="AD5463" s="82"/>
      <c r="AE5463" s="89"/>
    </row>
    <row r="5464" spans="9:31">
      <c r="I5464" s="80"/>
      <c r="J5464" s="81"/>
      <c r="K5464" s="82"/>
      <c r="L5464" s="83"/>
      <c r="M5464" s="84"/>
      <c r="N5464" s="85"/>
      <c r="O5464" s="82"/>
      <c r="P5464" s="86"/>
      <c r="S5464" s="88"/>
      <c r="T5464" s="82"/>
      <c r="U5464" s="88"/>
      <c r="V5464" s="82"/>
      <c r="W5464" s="88"/>
      <c r="X5464" s="82"/>
      <c r="Y5464" s="88"/>
      <c r="Z5464" s="82"/>
      <c r="AA5464" s="88"/>
      <c r="AB5464" s="82"/>
      <c r="AC5464" s="88"/>
      <c r="AD5464" s="82"/>
      <c r="AE5464" s="89"/>
    </row>
    <row r="5465" spans="9:31">
      <c r="I5465" s="80"/>
      <c r="J5465" s="81"/>
      <c r="K5465" s="82"/>
      <c r="L5465" s="83"/>
      <c r="M5465" s="84"/>
      <c r="N5465" s="85"/>
      <c r="O5465" s="82"/>
      <c r="P5465" s="86"/>
      <c r="S5465" s="88"/>
      <c r="T5465" s="82"/>
      <c r="U5465" s="88"/>
      <c r="V5465" s="82"/>
      <c r="W5465" s="88"/>
      <c r="X5465" s="82"/>
      <c r="Y5465" s="88"/>
      <c r="Z5465" s="82"/>
      <c r="AA5465" s="88"/>
      <c r="AB5465" s="82"/>
      <c r="AC5465" s="88"/>
      <c r="AD5465" s="82"/>
      <c r="AE5465" s="89"/>
    </row>
    <row r="5466" spans="9:31">
      <c r="I5466" s="80"/>
      <c r="J5466" s="81"/>
      <c r="K5466" s="82"/>
      <c r="L5466" s="83"/>
      <c r="M5466" s="84"/>
      <c r="N5466" s="85"/>
      <c r="O5466" s="82"/>
      <c r="P5466" s="86"/>
      <c r="S5466" s="88"/>
      <c r="T5466" s="82"/>
      <c r="U5466" s="88"/>
      <c r="V5466" s="82"/>
      <c r="W5466" s="88"/>
      <c r="X5466" s="82"/>
      <c r="Y5466" s="88"/>
      <c r="Z5466" s="82"/>
      <c r="AA5466" s="88"/>
      <c r="AB5466" s="82"/>
      <c r="AC5466" s="88"/>
      <c r="AD5466" s="82"/>
      <c r="AE5466" s="89"/>
    </row>
    <row r="5467" spans="9:31">
      <c r="I5467" s="80"/>
      <c r="J5467" s="81"/>
      <c r="K5467" s="82"/>
      <c r="L5467" s="83"/>
      <c r="M5467" s="84"/>
      <c r="N5467" s="85"/>
      <c r="O5467" s="82"/>
      <c r="P5467" s="86"/>
      <c r="S5467" s="88"/>
      <c r="T5467" s="82"/>
      <c r="U5467" s="88"/>
      <c r="V5467" s="82"/>
      <c r="W5467" s="88"/>
      <c r="X5467" s="82"/>
      <c r="Y5467" s="88"/>
      <c r="Z5467" s="82"/>
      <c r="AA5467" s="88"/>
      <c r="AB5467" s="82"/>
      <c r="AC5467" s="88"/>
      <c r="AD5467" s="82"/>
      <c r="AE5467" s="89"/>
    </row>
    <row r="5468" spans="9:31">
      <c r="I5468" s="80"/>
      <c r="J5468" s="81"/>
      <c r="K5468" s="82"/>
      <c r="L5468" s="83"/>
      <c r="M5468" s="84"/>
      <c r="N5468" s="85"/>
      <c r="O5468" s="82"/>
      <c r="P5468" s="86"/>
      <c r="S5468" s="88"/>
      <c r="T5468" s="82"/>
      <c r="U5468" s="88"/>
      <c r="V5468" s="82"/>
      <c r="W5468" s="88"/>
      <c r="X5468" s="82"/>
      <c r="Y5468" s="88"/>
      <c r="Z5468" s="82"/>
      <c r="AA5468" s="88"/>
      <c r="AB5468" s="82"/>
      <c r="AC5468" s="88"/>
      <c r="AD5468" s="82"/>
      <c r="AE5468" s="89"/>
    </row>
    <row r="5469" spans="9:31">
      <c r="I5469" s="80"/>
      <c r="J5469" s="81"/>
      <c r="K5469" s="82"/>
      <c r="L5469" s="83"/>
      <c r="M5469" s="84"/>
      <c r="N5469" s="85"/>
      <c r="O5469" s="82"/>
      <c r="P5469" s="86"/>
      <c r="S5469" s="88"/>
      <c r="T5469" s="82"/>
      <c r="U5469" s="88"/>
      <c r="V5469" s="82"/>
      <c r="W5469" s="88"/>
      <c r="X5469" s="82"/>
      <c r="Y5469" s="88"/>
      <c r="Z5469" s="82"/>
      <c r="AA5469" s="88"/>
      <c r="AB5469" s="82"/>
      <c r="AC5469" s="88"/>
      <c r="AD5469" s="82"/>
      <c r="AE5469" s="89"/>
    </row>
    <row r="5470" spans="9:31">
      <c r="I5470" s="80"/>
      <c r="J5470" s="81"/>
      <c r="K5470" s="82"/>
      <c r="L5470" s="83"/>
      <c r="M5470" s="84"/>
      <c r="N5470" s="85"/>
      <c r="O5470" s="82"/>
      <c r="P5470" s="86"/>
      <c r="S5470" s="88"/>
      <c r="T5470" s="82"/>
      <c r="U5470" s="88"/>
      <c r="V5470" s="82"/>
      <c r="W5470" s="88"/>
      <c r="X5470" s="82"/>
      <c r="Y5470" s="88"/>
      <c r="Z5470" s="82"/>
      <c r="AA5470" s="88"/>
      <c r="AB5470" s="82"/>
      <c r="AC5470" s="88"/>
      <c r="AD5470" s="82"/>
      <c r="AE5470" s="89"/>
    </row>
    <row r="5471" spans="9:31">
      <c r="I5471" s="80"/>
      <c r="J5471" s="81"/>
      <c r="K5471" s="82"/>
      <c r="L5471" s="83"/>
      <c r="M5471" s="84"/>
      <c r="N5471" s="85"/>
      <c r="O5471" s="82"/>
      <c r="P5471" s="86"/>
      <c r="S5471" s="88"/>
      <c r="T5471" s="82"/>
      <c r="U5471" s="88"/>
      <c r="V5471" s="82"/>
      <c r="W5471" s="88"/>
      <c r="X5471" s="82"/>
      <c r="Y5471" s="88"/>
      <c r="Z5471" s="82"/>
      <c r="AA5471" s="88"/>
      <c r="AB5471" s="82"/>
      <c r="AC5471" s="88"/>
      <c r="AD5471" s="82"/>
      <c r="AE5471" s="89"/>
    </row>
    <row r="5472" spans="9:31">
      <c r="I5472" s="80"/>
      <c r="J5472" s="81"/>
      <c r="K5472" s="82"/>
      <c r="L5472" s="83"/>
      <c r="M5472" s="84"/>
      <c r="N5472" s="85"/>
      <c r="O5472" s="82"/>
      <c r="P5472" s="86"/>
      <c r="S5472" s="88"/>
      <c r="T5472" s="82"/>
      <c r="U5472" s="88"/>
      <c r="V5472" s="82"/>
      <c r="W5472" s="88"/>
      <c r="X5472" s="82"/>
      <c r="Y5472" s="88"/>
      <c r="Z5472" s="82"/>
      <c r="AA5472" s="88"/>
      <c r="AB5472" s="82"/>
      <c r="AC5472" s="88"/>
      <c r="AD5472" s="82"/>
      <c r="AE5472" s="89"/>
    </row>
    <row r="5473" spans="9:31">
      <c r="I5473" s="80"/>
      <c r="J5473" s="81"/>
      <c r="K5473" s="82"/>
      <c r="L5473" s="83"/>
      <c r="M5473" s="84"/>
      <c r="N5473" s="85"/>
      <c r="O5473" s="82"/>
      <c r="P5473" s="86"/>
      <c r="S5473" s="88"/>
      <c r="T5473" s="82"/>
      <c r="U5473" s="88"/>
      <c r="V5473" s="82"/>
      <c r="W5473" s="88"/>
      <c r="X5473" s="82"/>
      <c r="Y5473" s="88"/>
      <c r="Z5473" s="82"/>
      <c r="AA5473" s="88"/>
      <c r="AB5473" s="82"/>
      <c r="AC5473" s="88"/>
      <c r="AD5473" s="82"/>
      <c r="AE5473" s="89"/>
    </row>
    <row r="5474" spans="9:31">
      <c r="I5474" s="80"/>
      <c r="J5474" s="81"/>
      <c r="K5474" s="82"/>
      <c r="L5474" s="83"/>
      <c r="M5474" s="84"/>
      <c r="N5474" s="85"/>
      <c r="O5474" s="82"/>
      <c r="P5474" s="86"/>
      <c r="S5474" s="88"/>
      <c r="T5474" s="82"/>
      <c r="U5474" s="88"/>
      <c r="V5474" s="82"/>
      <c r="W5474" s="88"/>
      <c r="X5474" s="82"/>
      <c r="Y5474" s="88"/>
      <c r="Z5474" s="82"/>
      <c r="AA5474" s="88"/>
      <c r="AB5474" s="82"/>
      <c r="AC5474" s="88"/>
      <c r="AD5474" s="82"/>
      <c r="AE5474" s="89"/>
    </row>
    <row r="5475" spans="9:31">
      <c r="I5475" s="80"/>
      <c r="J5475" s="81"/>
      <c r="K5475" s="82"/>
      <c r="L5475" s="83"/>
      <c r="M5475" s="84"/>
      <c r="N5475" s="85"/>
      <c r="O5475" s="82"/>
      <c r="P5475" s="86"/>
      <c r="S5475" s="88"/>
      <c r="T5475" s="82"/>
      <c r="U5475" s="88"/>
      <c r="V5475" s="82"/>
      <c r="W5475" s="88"/>
      <c r="X5475" s="82"/>
      <c r="Y5475" s="88"/>
      <c r="Z5475" s="82"/>
      <c r="AA5475" s="88"/>
      <c r="AB5475" s="82"/>
      <c r="AC5475" s="88"/>
      <c r="AD5475" s="82"/>
      <c r="AE5475" s="89"/>
    </row>
    <row r="5476" spans="9:31">
      <c r="I5476" s="80"/>
      <c r="J5476" s="81"/>
      <c r="K5476" s="82"/>
      <c r="L5476" s="83"/>
      <c r="M5476" s="84"/>
      <c r="N5476" s="85"/>
      <c r="O5476" s="82"/>
      <c r="P5476" s="86"/>
      <c r="S5476" s="88"/>
      <c r="T5476" s="82"/>
      <c r="U5476" s="88"/>
      <c r="V5476" s="82"/>
      <c r="W5476" s="88"/>
      <c r="X5476" s="82"/>
      <c r="Y5476" s="88"/>
      <c r="Z5476" s="82"/>
      <c r="AA5476" s="88"/>
      <c r="AB5476" s="82"/>
      <c r="AC5476" s="88"/>
      <c r="AD5476" s="82"/>
      <c r="AE5476" s="89"/>
    </row>
    <row r="5477" spans="9:31">
      <c r="I5477" s="80"/>
      <c r="J5477" s="81"/>
      <c r="K5477" s="82"/>
      <c r="L5477" s="83"/>
      <c r="M5477" s="84"/>
      <c r="N5477" s="85"/>
      <c r="O5477" s="82"/>
      <c r="P5477" s="86"/>
      <c r="S5477" s="88"/>
      <c r="T5477" s="82"/>
      <c r="U5477" s="88"/>
      <c r="V5477" s="82"/>
      <c r="W5477" s="88"/>
      <c r="X5477" s="82"/>
      <c r="Y5477" s="88"/>
      <c r="Z5477" s="82"/>
      <c r="AA5477" s="88"/>
      <c r="AB5477" s="82"/>
      <c r="AC5477" s="88"/>
      <c r="AD5477" s="82"/>
      <c r="AE5477" s="89"/>
    </row>
    <row r="5478" spans="9:31">
      <c r="I5478" s="80"/>
      <c r="J5478" s="81"/>
      <c r="K5478" s="82"/>
      <c r="L5478" s="83"/>
      <c r="M5478" s="84"/>
      <c r="N5478" s="85"/>
      <c r="O5478" s="82"/>
      <c r="P5478" s="86"/>
      <c r="S5478" s="88"/>
      <c r="T5478" s="82"/>
      <c r="U5478" s="88"/>
      <c r="V5478" s="82"/>
      <c r="W5478" s="88"/>
      <c r="X5478" s="82"/>
      <c r="Y5478" s="88"/>
      <c r="Z5478" s="82"/>
      <c r="AA5478" s="88"/>
      <c r="AB5478" s="82"/>
      <c r="AC5478" s="88"/>
      <c r="AD5478" s="82"/>
      <c r="AE5478" s="89"/>
    </row>
    <row r="5479" spans="9:31">
      <c r="I5479" s="80"/>
      <c r="J5479" s="81"/>
      <c r="K5479" s="82"/>
      <c r="L5479" s="83"/>
      <c r="M5479" s="84"/>
      <c r="N5479" s="85"/>
      <c r="O5479" s="82"/>
      <c r="P5479" s="86"/>
      <c r="S5479" s="88"/>
      <c r="T5479" s="82"/>
      <c r="U5479" s="88"/>
      <c r="V5479" s="82"/>
      <c r="W5479" s="88"/>
      <c r="X5479" s="82"/>
      <c r="Y5479" s="88"/>
      <c r="Z5479" s="82"/>
      <c r="AA5479" s="88"/>
      <c r="AB5479" s="82"/>
      <c r="AC5479" s="88"/>
      <c r="AD5479" s="82"/>
      <c r="AE5479" s="89"/>
    </row>
    <row r="5480" spans="9:31">
      <c r="I5480" s="80"/>
      <c r="J5480" s="81"/>
      <c r="K5480" s="82"/>
      <c r="L5480" s="83"/>
      <c r="M5480" s="84"/>
      <c r="N5480" s="85"/>
      <c r="O5480" s="82"/>
      <c r="P5480" s="86"/>
      <c r="S5480" s="88"/>
      <c r="T5480" s="82"/>
      <c r="U5480" s="88"/>
      <c r="V5480" s="82"/>
      <c r="W5480" s="88"/>
      <c r="X5480" s="82"/>
      <c r="Y5480" s="88"/>
      <c r="Z5480" s="82"/>
      <c r="AA5480" s="88"/>
      <c r="AB5480" s="82"/>
      <c r="AC5480" s="88"/>
      <c r="AD5480" s="82"/>
      <c r="AE5480" s="89"/>
    </row>
    <row r="5481" spans="9:31">
      <c r="I5481" s="80"/>
      <c r="J5481" s="81"/>
      <c r="K5481" s="82"/>
      <c r="L5481" s="83"/>
      <c r="M5481" s="84"/>
      <c r="N5481" s="85"/>
      <c r="O5481" s="82"/>
      <c r="P5481" s="86"/>
      <c r="S5481" s="88"/>
      <c r="T5481" s="82"/>
      <c r="U5481" s="88"/>
      <c r="V5481" s="82"/>
      <c r="W5481" s="88"/>
      <c r="X5481" s="82"/>
      <c r="Y5481" s="88"/>
      <c r="Z5481" s="82"/>
      <c r="AA5481" s="88"/>
      <c r="AB5481" s="82"/>
      <c r="AC5481" s="88"/>
      <c r="AD5481" s="82"/>
      <c r="AE5481" s="89"/>
    </row>
    <row r="5482" spans="9:31">
      <c r="I5482" s="80"/>
      <c r="J5482" s="81"/>
      <c r="K5482" s="82"/>
      <c r="L5482" s="83"/>
      <c r="M5482" s="84"/>
      <c r="N5482" s="85"/>
      <c r="O5482" s="82"/>
      <c r="P5482" s="86"/>
      <c r="S5482" s="88"/>
      <c r="T5482" s="82"/>
      <c r="U5482" s="88"/>
      <c r="V5482" s="82"/>
      <c r="W5482" s="88"/>
      <c r="X5482" s="82"/>
      <c r="Y5482" s="88"/>
      <c r="Z5482" s="82"/>
      <c r="AA5482" s="88"/>
      <c r="AB5482" s="82"/>
      <c r="AC5482" s="88"/>
      <c r="AD5482" s="82"/>
      <c r="AE5482" s="89"/>
    </row>
    <row r="5483" spans="9:31">
      <c r="I5483" s="80"/>
      <c r="J5483" s="81"/>
      <c r="K5483" s="82"/>
      <c r="L5483" s="83"/>
      <c r="M5483" s="84"/>
      <c r="N5483" s="85"/>
      <c r="O5483" s="82"/>
      <c r="P5483" s="86"/>
      <c r="S5483" s="88"/>
      <c r="T5483" s="82"/>
      <c r="U5483" s="88"/>
      <c r="V5483" s="82"/>
      <c r="W5483" s="88"/>
      <c r="X5483" s="82"/>
      <c r="Y5483" s="88"/>
      <c r="Z5483" s="82"/>
      <c r="AA5483" s="88"/>
      <c r="AB5483" s="82"/>
      <c r="AC5483" s="88"/>
      <c r="AD5483" s="82"/>
      <c r="AE5483" s="89"/>
    </row>
    <row r="5484" spans="9:31">
      <c r="I5484" s="80"/>
      <c r="J5484" s="81"/>
      <c r="K5484" s="82"/>
      <c r="L5484" s="83"/>
      <c r="M5484" s="84"/>
      <c r="N5484" s="85"/>
      <c r="O5484" s="82"/>
      <c r="P5484" s="86"/>
      <c r="S5484" s="88"/>
      <c r="T5484" s="82"/>
      <c r="U5484" s="88"/>
      <c r="V5484" s="82"/>
      <c r="W5484" s="88"/>
      <c r="X5484" s="82"/>
      <c r="Y5484" s="88"/>
      <c r="Z5484" s="82"/>
      <c r="AA5484" s="88"/>
      <c r="AB5484" s="82"/>
      <c r="AC5484" s="88"/>
      <c r="AD5484" s="82"/>
      <c r="AE5484" s="89"/>
    </row>
    <row r="5485" spans="9:31">
      <c r="I5485" s="80"/>
      <c r="J5485" s="81"/>
      <c r="K5485" s="82"/>
      <c r="L5485" s="83"/>
      <c r="M5485" s="84"/>
      <c r="N5485" s="85"/>
      <c r="O5485" s="82"/>
      <c r="P5485" s="86"/>
      <c r="S5485" s="88"/>
      <c r="T5485" s="82"/>
      <c r="U5485" s="88"/>
      <c r="V5485" s="82"/>
      <c r="W5485" s="88"/>
      <c r="X5485" s="82"/>
      <c r="Y5485" s="88"/>
      <c r="Z5485" s="82"/>
      <c r="AA5485" s="88"/>
      <c r="AB5485" s="82"/>
      <c r="AC5485" s="88"/>
      <c r="AD5485" s="82"/>
      <c r="AE5485" s="89"/>
    </row>
    <row r="5486" spans="9:31">
      <c r="I5486" s="80"/>
      <c r="J5486" s="81"/>
      <c r="K5486" s="82"/>
      <c r="L5486" s="83"/>
      <c r="M5486" s="84"/>
      <c r="N5486" s="85"/>
      <c r="O5486" s="82"/>
      <c r="P5486" s="86"/>
      <c r="S5486" s="88"/>
      <c r="T5486" s="82"/>
      <c r="U5486" s="88"/>
      <c r="V5486" s="82"/>
      <c r="W5486" s="88"/>
      <c r="X5486" s="82"/>
      <c r="Y5486" s="88"/>
      <c r="Z5486" s="82"/>
      <c r="AA5486" s="88"/>
      <c r="AB5486" s="82"/>
      <c r="AC5486" s="88"/>
      <c r="AD5486" s="82"/>
      <c r="AE5486" s="89"/>
    </row>
    <row r="5487" spans="9:31">
      <c r="I5487" s="80"/>
      <c r="J5487" s="81"/>
      <c r="K5487" s="82"/>
      <c r="L5487" s="83"/>
      <c r="M5487" s="84"/>
      <c r="N5487" s="85"/>
      <c r="O5487" s="82"/>
      <c r="P5487" s="86"/>
      <c r="S5487" s="88"/>
      <c r="T5487" s="82"/>
      <c r="U5487" s="88"/>
      <c r="V5487" s="82"/>
      <c r="W5487" s="88"/>
      <c r="X5487" s="82"/>
      <c r="Y5487" s="88"/>
      <c r="Z5487" s="82"/>
      <c r="AA5487" s="88"/>
      <c r="AB5487" s="82"/>
      <c r="AC5487" s="88"/>
      <c r="AD5487" s="82"/>
      <c r="AE5487" s="89"/>
    </row>
    <row r="5488" spans="9:31">
      <c r="I5488" s="80"/>
      <c r="J5488" s="81"/>
      <c r="K5488" s="82"/>
      <c r="L5488" s="83"/>
      <c r="M5488" s="84"/>
      <c r="N5488" s="85"/>
      <c r="O5488" s="82"/>
      <c r="P5488" s="86"/>
      <c r="S5488" s="88"/>
      <c r="T5488" s="82"/>
      <c r="U5488" s="88"/>
      <c r="V5488" s="82"/>
      <c r="W5488" s="88"/>
      <c r="X5488" s="82"/>
      <c r="Y5488" s="88"/>
      <c r="Z5488" s="82"/>
      <c r="AA5488" s="88"/>
      <c r="AB5488" s="82"/>
      <c r="AC5488" s="88"/>
      <c r="AD5488" s="82"/>
      <c r="AE5488" s="89"/>
    </row>
    <row r="5489" spans="9:31">
      <c r="I5489" s="80"/>
      <c r="J5489" s="81"/>
      <c r="K5489" s="82"/>
      <c r="L5489" s="83"/>
      <c r="M5489" s="84"/>
      <c r="N5489" s="85"/>
      <c r="O5489" s="82"/>
      <c r="P5489" s="86"/>
      <c r="S5489" s="88"/>
      <c r="T5489" s="82"/>
      <c r="U5489" s="88"/>
      <c r="V5489" s="82"/>
      <c r="W5489" s="88"/>
      <c r="X5489" s="82"/>
      <c r="Y5489" s="88"/>
      <c r="Z5489" s="82"/>
      <c r="AA5489" s="88"/>
      <c r="AB5489" s="82"/>
      <c r="AC5489" s="88"/>
      <c r="AD5489" s="82"/>
      <c r="AE5489" s="89"/>
    </row>
    <row r="5490" spans="9:31">
      <c r="I5490" s="80"/>
      <c r="J5490" s="81"/>
      <c r="K5490" s="82"/>
      <c r="L5490" s="83"/>
      <c r="M5490" s="84"/>
      <c r="N5490" s="85"/>
      <c r="O5490" s="82"/>
      <c r="P5490" s="86"/>
      <c r="S5490" s="88"/>
      <c r="T5490" s="82"/>
      <c r="U5490" s="88"/>
      <c r="V5490" s="82"/>
      <c r="W5490" s="88"/>
      <c r="X5490" s="82"/>
      <c r="Y5490" s="88"/>
      <c r="Z5490" s="82"/>
      <c r="AA5490" s="88"/>
      <c r="AB5490" s="82"/>
      <c r="AC5490" s="88"/>
      <c r="AD5490" s="82"/>
      <c r="AE5490" s="89"/>
    </row>
    <row r="5491" spans="9:31">
      <c r="I5491" s="80"/>
      <c r="J5491" s="81"/>
      <c r="K5491" s="82"/>
      <c r="L5491" s="83"/>
      <c r="M5491" s="84"/>
      <c r="N5491" s="85"/>
      <c r="O5491" s="82"/>
      <c r="P5491" s="86"/>
      <c r="S5491" s="88"/>
      <c r="T5491" s="82"/>
      <c r="U5491" s="88"/>
      <c r="V5491" s="82"/>
      <c r="W5491" s="88"/>
      <c r="X5491" s="82"/>
      <c r="Y5491" s="88"/>
      <c r="Z5491" s="82"/>
      <c r="AA5491" s="88"/>
      <c r="AB5491" s="82"/>
      <c r="AC5491" s="88"/>
      <c r="AD5491" s="82"/>
      <c r="AE5491" s="89"/>
    </row>
    <row r="5492" spans="9:31">
      <c r="I5492" s="80"/>
      <c r="J5492" s="81"/>
      <c r="K5492" s="82"/>
      <c r="L5492" s="83"/>
      <c r="M5492" s="84"/>
      <c r="N5492" s="85"/>
      <c r="O5492" s="82"/>
      <c r="P5492" s="86"/>
      <c r="S5492" s="88"/>
      <c r="T5492" s="82"/>
      <c r="U5492" s="88"/>
      <c r="V5492" s="82"/>
      <c r="W5492" s="88"/>
      <c r="X5492" s="82"/>
      <c r="Y5492" s="88"/>
      <c r="Z5492" s="82"/>
      <c r="AA5492" s="88"/>
      <c r="AB5492" s="82"/>
      <c r="AC5492" s="88"/>
      <c r="AD5492" s="82"/>
      <c r="AE5492" s="89"/>
    </row>
    <row r="5493" spans="9:31">
      <c r="I5493" s="80"/>
      <c r="J5493" s="81"/>
      <c r="K5493" s="82"/>
      <c r="L5493" s="83"/>
      <c r="M5493" s="84"/>
      <c r="N5493" s="85"/>
      <c r="O5493" s="82"/>
      <c r="P5493" s="86"/>
      <c r="S5493" s="88"/>
      <c r="T5493" s="82"/>
      <c r="U5493" s="88"/>
      <c r="V5493" s="82"/>
      <c r="W5493" s="88"/>
      <c r="X5493" s="82"/>
      <c r="Y5493" s="88"/>
      <c r="Z5493" s="82"/>
      <c r="AA5493" s="88"/>
      <c r="AB5493" s="82"/>
      <c r="AC5493" s="88"/>
      <c r="AD5493" s="82"/>
      <c r="AE5493" s="89"/>
    </row>
    <row r="5494" spans="9:31">
      <c r="I5494" s="80"/>
      <c r="J5494" s="81"/>
      <c r="K5494" s="82"/>
      <c r="L5494" s="83"/>
      <c r="M5494" s="84"/>
      <c r="N5494" s="85"/>
      <c r="O5494" s="82"/>
      <c r="P5494" s="86"/>
      <c r="S5494" s="88"/>
      <c r="T5494" s="82"/>
      <c r="U5494" s="88"/>
      <c r="V5494" s="82"/>
      <c r="W5494" s="88"/>
      <c r="X5494" s="82"/>
      <c r="Y5494" s="88"/>
      <c r="Z5494" s="82"/>
      <c r="AA5494" s="88"/>
      <c r="AB5494" s="82"/>
      <c r="AC5494" s="88"/>
      <c r="AD5494" s="82"/>
      <c r="AE5494" s="89"/>
    </row>
    <row r="5495" spans="9:31">
      <c r="I5495" s="80"/>
      <c r="J5495" s="81"/>
      <c r="K5495" s="82"/>
      <c r="L5495" s="83"/>
      <c r="M5495" s="84"/>
      <c r="N5495" s="85"/>
      <c r="O5495" s="82"/>
      <c r="P5495" s="86"/>
      <c r="S5495" s="88"/>
      <c r="T5495" s="82"/>
      <c r="U5495" s="88"/>
      <c r="V5495" s="82"/>
      <c r="W5495" s="88"/>
      <c r="X5495" s="82"/>
      <c r="Y5495" s="88"/>
      <c r="Z5495" s="82"/>
      <c r="AA5495" s="88"/>
      <c r="AB5495" s="82"/>
      <c r="AC5495" s="88"/>
      <c r="AD5495" s="82"/>
      <c r="AE5495" s="89"/>
    </row>
    <row r="5496" spans="9:31">
      <c r="I5496" s="80"/>
      <c r="J5496" s="81"/>
      <c r="K5496" s="82"/>
      <c r="L5496" s="83"/>
      <c r="M5496" s="84"/>
      <c r="N5496" s="85"/>
      <c r="O5496" s="82"/>
      <c r="P5496" s="86"/>
      <c r="S5496" s="88"/>
      <c r="T5496" s="82"/>
      <c r="U5496" s="88"/>
      <c r="V5496" s="82"/>
      <c r="W5496" s="88"/>
      <c r="X5496" s="82"/>
      <c r="Y5496" s="88"/>
      <c r="Z5496" s="82"/>
      <c r="AA5496" s="88"/>
      <c r="AB5496" s="82"/>
      <c r="AC5496" s="88"/>
      <c r="AD5496" s="82"/>
      <c r="AE5496" s="89"/>
    </row>
    <row r="5497" spans="9:31">
      <c r="I5497" s="80"/>
      <c r="J5497" s="81"/>
      <c r="K5497" s="82"/>
      <c r="L5497" s="83"/>
      <c r="M5497" s="84"/>
      <c r="N5497" s="85"/>
      <c r="O5497" s="82"/>
      <c r="P5497" s="86"/>
      <c r="S5497" s="88"/>
      <c r="T5497" s="82"/>
      <c r="U5497" s="88"/>
      <c r="V5497" s="82"/>
      <c r="W5497" s="88"/>
      <c r="X5497" s="82"/>
      <c r="Y5497" s="88"/>
      <c r="Z5497" s="82"/>
      <c r="AA5497" s="88"/>
      <c r="AB5497" s="82"/>
      <c r="AC5497" s="88"/>
      <c r="AD5497" s="82"/>
      <c r="AE5497" s="89"/>
    </row>
    <row r="5498" spans="9:31">
      <c r="I5498" s="80"/>
      <c r="J5498" s="81"/>
      <c r="K5498" s="82"/>
      <c r="L5498" s="83"/>
      <c r="M5498" s="84"/>
      <c r="N5498" s="85"/>
      <c r="O5498" s="82"/>
      <c r="P5498" s="86"/>
      <c r="S5498" s="88"/>
      <c r="T5498" s="82"/>
      <c r="U5498" s="88"/>
      <c r="V5498" s="82"/>
      <c r="W5498" s="88"/>
      <c r="X5498" s="82"/>
      <c r="Y5498" s="88"/>
      <c r="Z5498" s="82"/>
      <c r="AA5498" s="88"/>
      <c r="AB5498" s="82"/>
      <c r="AC5498" s="88"/>
      <c r="AD5498" s="82"/>
      <c r="AE5498" s="89"/>
    </row>
    <row r="5499" spans="9:31">
      <c r="I5499" s="80"/>
      <c r="J5499" s="81"/>
      <c r="K5499" s="82"/>
      <c r="L5499" s="83"/>
      <c r="M5499" s="84"/>
      <c r="N5499" s="85"/>
      <c r="O5499" s="82"/>
      <c r="P5499" s="86"/>
      <c r="S5499" s="88"/>
      <c r="T5499" s="82"/>
      <c r="U5499" s="88"/>
      <c r="V5499" s="82"/>
      <c r="W5499" s="88"/>
      <c r="X5499" s="82"/>
      <c r="Y5499" s="88"/>
      <c r="Z5499" s="82"/>
      <c r="AA5499" s="88"/>
      <c r="AB5499" s="82"/>
      <c r="AC5499" s="88"/>
      <c r="AD5499" s="82"/>
      <c r="AE5499" s="89"/>
    </row>
    <row r="5500" spans="9:31">
      <c r="I5500" s="80"/>
      <c r="J5500" s="81"/>
      <c r="K5500" s="82"/>
      <c r="L5500" s="83"/>
      <c r="M5500" s="84"/>
      <c r="N5500" s="85"/>
      <c r="O5500" s="82"/>
      <c r="P5500" s="86"/>
      <c r="S5500" s="88"/>
      <c r="T5500" s="82"/>
      <c r="U5500" s="88"/>
      <c r="V5500" s="82"/>
      <c r="W5500" s="88"/>
      <c r="X5500" s="82"/>
      <c r="Y5500" s="88"/>
      <c r="Z5500" s="82"/>
      <c r="AA5500" s="88"/>
      <c r="AB5500" s="82"/>
      <c r="AC5500" s="88"/>
      <c r="AD5500" s="82"/>
      <c r="AE5500" s="89"/>
    </row>
    <row r="5501" spans="9:31">
      <c r="I5501" s="80"/>
      <c r="J5501" s="81"/>
      <c r="K5501" s="82"/>
      <c r="L5501" s="83"/>
      <c r="M5501" s="84"/>
      <c r="N5501" s="85"/>
      <c r="O5501" s="82"/>
      <c r="P5501" s="86"/>
      <c r="S5501" s="88"/>
      <c r="T5501" s="82"/>
      <c r="U5501" s="88"/>
      <c r="V5501" s="82"/>
      <c r="W5501" s="88"/>
      <c r="X5501" s="82"/>
      <c r="Y5501" s="88"/>
      <c r="Z5501" s="82"/>
      <c r="AA5501" s="88"/>
      <c r="AB5501" s="82"/>
      <c r="AC5501" s="88"/>
      <c r="AD5501" s="82"/>
      <c r="AE5501" s="89"/>
    </row>
    <row r="5502" spans="9:31">
      <c r="I5502" s="80"/>
      <c r="J5502" s="81"/>
      <c r="K5502" s="82"/>
      <c r="L5502" s="83"/>
      <c r="M5502" s="84"/>
      <c r="N5502" s="85"/>
      <c r="O5502" s="82"/>
      <c r="P5502" s="86"/>
      <c r="S5502" s="88"/>
      <c r="T5502" s="82"/>
      <c r="U5502" s="88"/>
      <c r="V5502" s="82"/>
      <c r="W5502" s="88"/>
      <c r="X5502" s="82"/>
      <c r="Y5502" s="88"/>
      <c r="Z5502" s="82"/>
      <c r="AA5502" s="88"/>
      <c r="AB5502" s="82"/>
      <c r="AC5502" s="88"/>
      <c r="AD5502" s="82"/>
      <c r="AE5502" s="89"/>
    </row>
    <row r="5503" spans="9:31">
      <c r="I5503" s="80"/>
      <c r="J5503" s="81"/>
      <c r="K5503" s="82"/>
      <c r="L5503" s="83"/>
      <c r="M5503" s="84"/>
      <c r="N5503" s="85"/>
      <c r="O5503" s="82"/>
      <c r="P5503" s="86"/>
      <c r="S5503" s="88"/>
      <c r="T5503" s="82"/>
      <c r="U5503" s="88"/>
      <c r="V5503" s="82"/>
      <c r="W5503" s="88"/>
      <c r="X5503" s="82"/>
      <c r="Y5503" s="88"/>
      <c r="Z5503" s="82"/>
      <c r="AA5503" s="88"/>
      <c r="AB5503" s="82"/>
      <c r="AC5503" s="88"/>
      <c r="AD5503" s="82"/>
      <c r="AE5503" s="89"/>
    </row>
    <row r="5504" spans="9:31">
      <c r="I5504" s="80"/>
      <c r="J5504" s="81"/>
      <c r="K5504" s="82"/>
      <c r="L5504" s="83"/>
      <c r="M5504" s="84"/>
      <c r="N5504" s="85"/>
      <c r="O5504" s="82"/>
      <c r="P5504" s="86"/>
      <c r="S5504" s="88"/>
      <c r="T5504" s="82"/>
      <c r="U5504" s="88"/>
      <c r="V5504" s="82"/>
      <c r="W5504" s="88"/>
      <c r="X5504" s="82"/>
      <c r="Y5504" s="88"/>
      <c r="Z5504" s="82"/>
      <c r="AA5504" s="88"/>
      <c r="AB5504" s="82"/>
      <c r="AC5504" s="88"/>
      <c r="AD5504" s="82"/>
      <c r="AE5504" s="89"/>
    </row>
    <row r="5505" spans="9:31">
      <c r="I5505" s="80"/>
      <c r="J5505" s="81"/>
      <c r="K5505" s="82"/>
      <c r="L5505" s="83"/>
      <c r="M5505" s="84"/>
      <c r="N5505" s="85"/>
      <c r="O5505" s="82"/>
      <c r="P5505" s="86"/>
      <c r="S5505" s="88"/>
      <c r="T5505" s="82"/>
      <c r="U5505" s="88"/>
      <c r="V5505" s="82"/>
      <c r="W5505" s="88"/>
      <c r="X5505" s="82"/>
      <c r="Y5505" s="88"/>
      <c r="Z5505" s="82"/>
      <c r="AA5505" s="88"/>
      <c r="AB5505" s="82"/>
      <c r="AC5505" s="88"/>
      <c r="AD5505" s="82"/>
      <c r="AE5505" s="89"/>
    </row>
    <row r="5506" spans="9:31">
      <c r="I5506" s="80"/>
      <c r="J5506" s="81"/>
      <c r="K5506" s="82"/>
      <c r="L5506" s="83"/>
      <c r="M5506" s="84"/>
      <c r="N5506" s="85"/>
      <c r="O5506" s="82"/>
      <c r="P5506" s="86"/>
      <c r="S5506" s="88"/>
      <c r="T5506" s="82"/>
      <c r="U5506" s="88"/>
      <c r="V5506" s="82"/>
      <c r="W5506" s="88"/>
      <c r="X5506" s="82"/>
      <c r="Y5506" s="88"/>
      <c r="Z5506" s="82"/>
      <c r="AA5506" s="88"/>
      <c r="AB5506" s="82"/>
      <c r="AC5506" s="88"/>
      <c r="AD5506" s="82"/>
      <c r="AE5506" s="89"/>
    </row>
    <row r="5507" spans="9:31">
      <c r="I5507" s="80"/>
      <c r="J5507" s="81"/>
      <c r="K5507" s="82"/>
      <c r="L5507" s="83"/>
      <c r="M5507" s="84"/>
      <c r="N5507" s="85"/>
      <c r="O5507" s="82"/>
      <c r="P5507" s="86"/>
      <c r="S5507" s="88"/>
      <c r="T5507" s="82"/>
      <c r="U5507" s="88"/>
      <c r="V5507" s="82"/>
      <c r="W5507" s="88"/>
      <c r="X5507" s="82"/>
      <c r="Y5507" s="88"/>
      <c r="Z5507" s="82"/>
      <c r="AA5507" s="88"/>
      <c r="AB5507" s="82"/>
      <c r="AC5507" s="88"/>
      <c r="AD5507" s="82"/>
      <c r="AE5507" s="89"/>
    </row>
    <row r="5508" spans="9:31">
      <c r="I5508" s="80"/>
      <c r="J5508" s="81"/>
      <c r="K5508" s="82"/>
      <c r="L5508" s="83"/>
      <c r="M5508" s="84"/>
      <c r="N5508" s="85"/>
      <c r="O5508" s="82"/>
      <c r="P5508" s="86"/>
      <c r="S5508" s="88"/>
      <c r="T5508" s="82"/>
      <c r="U5508" s="88"/>
      <c r="V5508" s="82"/>
      <c r="W5508" s="88"/>
      <c r="X5508" s="82"/>
      <c r="Y5508" s="88"/>
      <c r="Z5508" s="82"/>
      <c r="AA5508" s="88"/>
      <c r="AB5508" s="82"/>
      <c r="AC5508" s="88"/>
      <c r="AD5508" s="82"/>
      <c r="AE5508" s="89"/>
    </row>
    <row r="5509" spans="9:31">
      <c r="I5509" s="80"/>
      <c r="J5509" s="81"/>
      <c r="K5509" s="82"/>
      <c r="L5509" s="83"/>
      <c r="M5509" s="84"/>
      <c r="N5509" s="85"/>
      <c r="O5509" s="82"/>
      <c r="P5509" s="86"/>
      <c r="S5509" s="88"/>
      <c r="T5509" s="82"/>
      <c r="U5509" s="88"/>
      <c r="V5509" s="82"/>
      <c r="W5509" s="88"/>
      <c r="X5509" s="82"/>
      <c r="Y5509" s="88"/>
      <c r="Z5509" s="82"/>
      <c r="AA5509" s="88"/>
      <c r="AB5509" s="82"/>
      <c r="AC5509" s="88"/>
      <c r="AD5509" s="82"/>
      <c r="AE5509" s="89"/>
    </row>
    <row r="5510" spans="9:31">
      <c r="I5510" s="80"/>
      <c r="J5510" s="81"/>
      <c r="K5510" s="82"/>
      <c r="L5510" s="83"/>
      <c r="M5510" s="84"/>
      <c r="N5510" s="85"/>
      <c r="O5510" s="82"/>
      <c r="P5510" s="86"/>
      <c r="S5510" s="88"/>
      <c r="T5510" s="82"/>
      <c r="U5510" s="88"/>
      <c r="V5510" s="82"/>
      <c r="W5510" s="88"/>
      <c r="X5510" s="82"/>
      <c r="Y5510" s="88"/>
      <c r="Z5510" s="82"/>
      <c r="AA5510" s="88"/>
      <c r="AB5510" s="82"/>
      <c r="AC5510" s="88"/>
      <c r="AD5510" s="82"/>
      <c r="AE5510" s="89"/>
    </row>
    <row r="5511" spans="9:31">
      <c r="I5511" s="80"/>
      <c r="J5511" s="81"/>
      <c r="K5511" s="82"/>
      <c r="L5511" s="83"/>
      <c r="M5511" s="84"/>
      <c r="N5511" s="85"/>
      <c r="O5511" s="82"/>
      <c r="P5511" s="86"/>
      <c r="S5511" s="88"/>
      <c r="T5511" s="82"/>
      <c r="U5511" s="88"/>
      <c r="V5511" s="82"/>
      <c r="W5511" s="88"/>
      <c r="X5511" s="82"/>
      <c r="Y5511" s="88"/>
      <c r="Z5511" s="82"/>
      <c r="AA5511" s="88"/>
      <c r="AB5511" s="82"/>
      <c r="AC5511" s="88"/>
      <c r="AD5511" s="82"/>
      <c r="AE5511" s="89"/>
    </row>
    <row r="5512" spans="9:31">
      <c r="I5512" s="80"/>
      <c r="J5512" s="81"/>
      <c r="K5512" s="82"/>
      <c r="L5512" s="83"/>
      <c r="M5512" s="84"/>
      <c r="N5512" s="85"/>
      <c r="O5512" s="82"/>
      <c r="P5512" s="86"/>
      <c r="S5512" s="88"/>
      <c r="T5512" s="82"/>
      <c r="U5512" s="88"/>
      <c r="V5512" s="82"/>
      <c r="W5512" s="88"/>
      <c r="X5512" s="82"/>
      <c r="Y5512" s="88"/>
      <c r="Z5512" s="82"/>
      <c r="AA5512" s="88"/>
      <c r="AB5512" s="82"/>
      <c r="AC5512" s="88"/>
      <c r="AD5512" s="82"/>
      <c r="AE5512" s="89"/>
    </row>
    <row r="5513" spans="9:31">
      <c r="I5513" s="80"/>
      <c r="J5513" s="81"/>
      <c r="K5513" s="82"/>
      <c r="L5513" s="83"/>
      <c r="M5513" s="84"/>
      <c r="N5513" s="85"/>
      <c r="O5513" s="82"/>
      <c r="P5513" s="86"/>
      <c r="S5513" s="88"/>
      <c r="T5513" s="82"/>
      <c r="U5513" s="88"/>
      <c r="V5513" s="82"/>
      <c r="W5513" s="88"/>
      <c r="X5513" s="82"/>
      <c r="Y5513" s="88"/>
      <c r="Z5513" s="82"/>
      <c r="AA5513" s="88"/>
      <c r="AB5513" s="82"/>
      <c r="AC5513" s="88"/>
      <c r="AD5513" s="82"/>
      <c r="AE5513" s="89"/>
    </row>
    <row r="5514" spans="9:31">
      <c r="I5514" s="80"/>
      <c r="J5514" s="81"/>
      <c r="K5514" s="82"/>
      <c r="L5514" s="83"/>
      <c r="M5514" s="84"/>
      <c r="N5514" s="85"/>
      <c r="O5514" s="82"/>
      <c r="P5514" s="86"/>
      <c r="S5514" s="88"/>
      <c r="T5514" s="82"/>
      <c r="U5514" s="88"/>
      <c r="V5514" s="82"/>
      <c r="W5514" s="88"/>
      <c r="X5514" s="82"/>
      <c r="Y5514" s="88"/>
      <c r="Z5514" s="82"/>
      <c r="AA5514" s="88"/>
      <c r="AB5514" s="82"/>
      <c r="AC5514" s="88"/>
      <c r="AD5514" s="82"/>
      <c r="AE5514" s="89"/>
    </row>
    <row r="5515" spans="9:31">
      <c r="I5515" s="80"/>
      <c r="J5515" s="81"/>
      <c r="K5515" s="82"/>
      <c r="L5515" s="83"/>
      <c r="M5515" s="84"/>
      <c r="N5515" s="85"/>
      <c r="O5515" s="82"/>
      <c r="P5515" s="86"/>
      <c r="S5515" s="88"/>
      <c r="T5515" s="82"/>
      <c r="U5515" s="88"/>
      <c r="V5515" s="82"/>
      <c r="W5515" s="88"/>
      <c r="X5515" s="82"/>
      <c r="Y5515" s="88"/>
      <c r="Z5515" s="82"/>
      <c r="AA5515" s="88"/>
      <c r="AB5515" s="82"/>
      <c r="AC5515" s="88"/>
      <c r="AD5515" s="82"/>
      <c r="AE5515" s="89"/>
    </row>
    <row r="5516" spans="9:31">
      <c r="I5516" s="80"/>
      <c r="J5516" s="81"/>
      <c r="K5516" s="82"/>
      <c r="L5516" s="83"/>
      <c r="M5516" s="84"/>
      <c r="N5516" s="85"/>
      <c r="O5516" s="82"/>
      <c r="P5516" s="86"/>
      <c r="S5516" s="88"/>
      <c r="T5516" s="82"/>
      <c r="U5516" s="88"/>
      <c r="V5516" s="82"/>
      <c r="W5516" s="88"/>
      <c r="X5516" s="82"/>
      <c r="Y5516" s="88"/>
      <c r="Z5516" s="82"/>
      <c r="AA5516" s="88"/>
      <c r="AB5516" s="82"/>
      <c r="AC5516" s="88"/>
      <c r="AD5516" s="82"/>
      <c r="AE5516" s="89"/>
    </row>
    <row r="5517" spans="9:31">
      <c r="I5517" s="80"/>
      <c r="J5517" s="81"/>
      <c r="K5517" s="82"/>
      <c r="L5517" s="83"/>
      <c r="M5517" s="84"/>
      <c r="N5517" s="85"/>
      <c r="O5517" s="82"/>
      <c r="P5517" s="86"/>
      <c r="S5517" s="88"/>
      <c r="T5517" s="82"/>
      <c r="U5517" s="88"/>
      <c r="V5517" s="82"/>
      <c r="W5517" s="88"/>
      <c r="X5517" s="82"/>
      <c r="Y5517" s="88"/>
      <c r="Z5517" s="82"/>
      <c r="AA5517" s="88"/>
      <c r="AB5517" s="82"/>
      <c r="AC5517" s="88"/>
      <c r="AD5517" s="82"/>
      <c r="AE5517" s="89"/>
    </row>
    <row r="5518" spans="9:31">
      <c r="I5518" s="80"/>
      <c r="J5518" s="81"/>
      <c r="K5518" s="82"/>
      <c r="L5518" s="83"/>
      <c r="M5518" s="84"/>
      <c r="N5518" s="85"/>
      <c r="O5518" s="82"/>
      <c r="P5518" s="86"/>
      <c r="S5518" s="88"/>
      <c r="T5518" s="82"/>
      <c r="U5518" s="88"/>
      <c r="V5518" s="82"/>
      <c r="W5518" s="88"/>
      <c r="X5518" s="82"/>
      <c r="Y5518" s="88"/>
      <c r="Z5518" s="82"/>
      <c r="AA5518" s="88"/>
      <c r="AB5518" s="82"/>
      <c r="AC5518" s="88"/>
      <c r="AD5518" s="82"/>
      <c r="AE5518" s="89"/>
    </row>
    <row r="5519" spans="9:31">
      <c r="I5519" s="80"/>
      <c r="J5519" s="81"/>
      <c r="K5519" s="82"/>
      <c r="L5519" s="83"/>
      <c r="M5519" s="84"/>
      <c r="N5519" s="85"/>
      <c r="O5519" s="82"/>
      <c r="P5519" s="86"/>
      <c r="S5519" s="88"/>
      <c r="T5519" s="82"/>
      <c r="U5519" s="88"/>
      <c r="V5519" s="82"/>
      <c r="W5519" s="88"/>
      <c r="X5519" s="82"/>
      <c r="Y5519" s="88"/>
      <c r="Z5519" s="82"/>
      <c r="AA5519" s="88"/>
      <c r="AB5519" s="82"/>
      <c r="AC5519" s="88"/>
      <c r="AD5519" s="82"/>
      <c r="AE5519" s="89"/>
    </row>
    <row r="5520" spans="9:31">
      <c r="I5520" s="80"/>
      <c r="J5520" s="81"/>
      <c r="K5520" s="82"/>
      <c r="L5520" s="83"/>
      <c r="M5520" s="84"/>
      <c r="N5520" s="85"/>
      <c r="O5520" s="82"/>
      <c r="P5520" s="86"/>
      <c r="S5520" s="88"/>
      <c r="T5520" s="82"/>
      <c r="U5520" s="88"/>
      <c r="V5520" s="82"/>
      <c r="W5520" s="88"/>
      <c r="X5520" s="82"/>
      <c r="Y5520" s="88"/>
      <c r="Z5520" s="82"/>
      <c r="AA5520" s="88"/>
      <c r="AB5520" s="82"/>
      <c r="AC5520" s="88"/>
      <c r="AD5520" s="82"/>
      <c r="AE5520" s="89"/>
    </row>
    <row r="5521" spans="9:31">
      <c r="I5521" s="80"/>
      <c r="J5521" s="81"/>
      <c r="K5521" s="82"/>
      <c r="L5521" s="83"/>
      <c r="M5521" s="84"/>
      <c r="N5521" s="85"/>
      <c r="O5521" s="82"/>
      <c r="P5521" s="86"/>
      <c r="S5521" s="88"/>
      <c r="T5521" s="82"/>
      <c r="U5521" s="88"/>
      <c r="V5521" s="82"/>
      <c r="W5521" s="88"/>
      <c r="X5521" s="82"/>
      <c r="Y5521" s="88"/>
      <c r="Z5521" s="82"/>
      <c r="AA5521" s="88"/>
      <c r="AB5521" s="82"/>
      <c r="AC5521" s="88"/>
      <c r="AD5521" s="82"/>
      <c r="AE5521" s="89"/>
    </row>
    <row r="5522" spans="9:31">
      <c r="I5522" s="80"/>
      <c r="J5522" s="81"/>
      <c r="K5522" s="82"/>
      <c r="L5522" s="83"/>
      <c r="M5522" s="84"/>
      <c r="N5522" s="85"/>
      <c r="O5522" s="82"/>
      <c r="P5522" s="86"/>
      <c r="S5522" s="88"/>
      <c r="T5522" s="82"/>
      <c r="U5522" s="88"/>
      <c r="V5522" s="82"/>
      <c r="W5522" s="88"/>
      <c r="X5522" s="82"/>
      <c r="Y5522" s="88"/>
      <c r="Z5522" s="82"/>
      <c r="AA5522" s="88"/>
      <c r="AB5522" s="82"/>
      <c r="AC5522" s="88"/>
      <c r="AD5522" s="82"/>
      <c r="AE5522" s="89"/>
    </row>
    <row r="5523" spans="9:31">
      <c r="I5523" s="80"/>
      <c r="J5523" s="81"/>
      <c r="K5523" s="82"/>
      <c r="L5523" s="83"/>
      <c r="M5523" s="84"/>
      <c r="N5523" s="85"/>
      <c r="O5523" s="82"/>
      <c r="P5523" s="86"/>
      <c r="S5523" s="88"/>
      <c r="T5523" s="82"/>
      <c r="U5523" s="88"/>
      <c r="V5523" s="82"/>
      <c r="W5523" s="88"/>
      <c r="X5523" s="82"/>
      <c r="Y5523" s="88"/>
      <c r="Z5523" s="82"/>
      <c r="AA5523" s="88"/>
      <c r="AB5523" s="82"/>
      <c r="AC5523" s="88"/>
      <c r="AD5523" s="82"/>
      <c r="AE5523" s="89"/>
    </row>
    <row r="5524" spans="9:31">
      <c r="I5524" s="80"/>
      <c r="J5524" s="81"/>
      <c r="K5524" s="82"/>
      <c r="L5524" s="83"/>
      <c r="M5524" s="84"/>
      <c r="N5524" s="85"/>
      <c r="O5524" s="82"/>
      <c r="P5524" s="86"/>
      <c r="S5524" s="88"/>
      <c r="T5524" s="82"/>
      <c r="U5524" s="88"/>
      <c r="V5524" s="82"/>
      <c r="W5524" s="88"/>
      <c r="X5524" s="82"/>
      <c r="Y5524" s="88"/>
      <c r="Z5524" s="82"/>
      <c r="AA5524" s="88"/>
      <c r="AB5524" s="82"/>
      <c r="AC5524" s="88"/>
      <c r="AD5524" s="82"/>
      <c r="AE5524" s="89"/>
    </row>
    <row r="5525" spans="9:31">
      <c r="I5525" s="80"/>
      <c r="J5525" s="81"/>
      <c r="K5525" s="82"/>
      <c r="L5525" s="83"/>
      <c r="M5525" s="84"/>
      <c r="N5525" s="85"/>
      <c r="O5525" s="82"/>
      <c r="P5525" s="86"/>
      <c r="S5525" s="88"/>
      <c r="T5525" s="82"/>
      <c r="U5525" s="88"/>
      <c r="V5525" s="82"/>
      <c r="W5525" s="88"/>
      <c r="X5525" s="82"/>
      <c r="Y5525" s="88"/>
      <c r="Z5525" s="82"/>
      <c r="AA5525" s="88"/>
      <c r="AB5525" s="82"/>
      <c r="AC5525" s="88"/>
      <c r="AD5525" s="82"/>
      <c r="AE5525" s="89"/>
    </row>
    <row r="5526" spans="9:31">
      <c r="I5526" s="80"/>
      <c r="J5526" s="81"/>
      <c r="K5526" s="82"/>
      <c r="L5526" s="83"/>
      <c r="M5526" s="84"/>
      <c r="N5526" s="85"/>
      <c r="O5526" s="82"/>
      <c r="P5526" s="86"/>
      <c r="S5526" s="88"/>
      <c r="T5526" s="82"/>
      <c r="U5526" s="88"/>
      <c r="V5526" s="82"/>
      <c r="W5526" s="88"/>
      <c r="X5526" s="82"/>
      <c r="Y5526" s="88"/>
      <c r="Z5526" s="82"/>
      <c r="AA5526" s="88"/>
      <c r="AB5526" s="82"/>
      <c r="AC5526" s="88"/>
      <c r="AD5526" s="82"/>
      <c r="AE5526" s="89"/>
    </row>
    <row r="5527" spans="9:31">
      <c r="I5527" s="80"/>
      <c r="J5527" s="81"/>
      <c r="K5527" s="82"/>
      <c r="L5527" s="83"/>
      <c r="M5527" s="84"/>
      <c r="N5527" s="85"/>
      <c r="O5527" s="82"/>
      <c r="P5527" s="86"/>
      <c r="S5527" s="88"/>
      <c r="T5527" s="82"/>
      <c r="U5527" s="88"/>
      <c r="V5527" s="82"/>
      <c r="W5527" s="88"/>
      <c r="X5527" s="82"/>
      <c r="Y5527" s="88"/>
      <c r="Z5527" s="82"/>
      <c r="AA5527" s="88"/>
      <c r="AB5527" s="82"/>
      <c r="AC5527" s="88"/>
      <c r="AD5527" s="82"/>
      <c r="AE5527" s="89"/>
    </row>
    <row r="5528" spans="9:31">
      <c r="I5528" s="80"/>
      <c r="J5528" s="81"/>
      <c r="K5528" s="82"/>
      <c r="L5528" s="83"/>
      <c r="M5528" s="84"/>
      <c r="N5528" s="85"/>
      <c r="O5528" s="82"/>
      <c r="P5528" s="86"/>
      <c r="S5528" s="88"/>
      <c r="T5528" s="82"/>
      <c r="U5528" s="88"/>
      <c r="V5528" s="82"/>
      <c r="W5528" s="88"/>
      <c r="X5528" s="82"/>
      <c r="Y5528" s="88"/>
      <c r="Z5528" s="82"/>
      <c r="AA5528" s="88"/>
      <c r="AB5528" s="82"/>
      <c r="AC5528" s="88"/>
      <c r="AD5528" s="82"/>
      <c r="AE5528" s="89"/>
    </row>
    <row r="5529" spans="9:31">
      <c r="I5529" s="80"/>
      <c r="J5529" s="81"/>
      <c r="K5529" s="82"/>
      <c r="L5529" s="83"/>
      <c r="M5529" s="84"/>
      <c r="N5529" s="85"/>
      <c r="O5529" s="82"/>
      <c r="P5529" s="86"/>
      <c r="S5529" s="88"/>
      <c r="T5529" s="82"/>
      <c r="U5529" s="88"/>
      <c r="V5529" s="82"/>
      <c r="W5529" s="88"/>
      <c r="X5529" s="82"/>
      <c r="Y5529" s="88"/>
      <c r="Z5529" s="82"/>
      <c r="AA5529" s="88"/>
      <c r="AB5529" s="82"/>
      <c r="AC5529" s="88"/>
      <c r="AD5529" s="82"/>
      <c r="AE5529" s="89"/>
    </row>
    <row r="5530" spans="9:31">
      <c r="I5530" s="80"/>
      <c r="J5530" s="81"/>
      <c r="K5530" s="82"/>
      <c r="L5530" s="83"/>
      <c r="M5530" s="84"/>
      <c r="N5530" s="85"/>
      <c r="O5530" s="82"/>
      <c r="P5530" s="86"/>
      <c r="S5530" s="88"/>
      <c r="T5530" s="82"/>
      <c r="U5530" s="88"/>
      <c r="V5530" s="82"/>
      <c r="W5530" s="88"/>
      <c r="X5530" s="82"/>
      <c r="Y5530" s="88"/>
      <c r="Z5530" s="82"/>
      <c r="AA5530" s="88"/>
      <c r="AB5530" s="82"/>
      <c r="AC5530" s="88"/>
      <c r="AD5530" s="82"/>
      <c r="AE5530" s="89"/>
    </row>
    <row r="5531" spans="9:31">
      <c r="I5531" s="80"/>
      <c r="J5531" s="81"/>
      <c r="K5531" s="82"/>
      <c r="L5531" s="83"/>
      <c r="M5531" s="84"/>
      <c r="N5531" s="85"/>
      <c r="O5531" s="82"/>
      <c r="P5531" s="86"/>
      <c r="S5531" s="88"/>
      <c r="T5531" s="82"/>
      <c r="U5531" s="88"/>
      <c r="V5531" s="82"/>
      <c r="W5531" s="88"/>
      <c r="X5531" s="82"/>
      <c r="Y5531" s="88"/>
      <c r="Z5531" s="82"/>
      <c r="AA5531" s="88"/>
      <c r="AB5531" s="82"/>
      <c r="AC5531" s="88"/>
      <c r="AD5531" s="82"/>
      <c r="AE5531" s="89"/>
    </row>
    <row r="5532" spans="9:31">
      <c r="I5532" s="80"/>
      <c r="J5532" s="81"/>
      <c r="K5532" s="82"/>
      <c r="L5532" s="83"/>
      <c r="M5532" s="84"/>
      <c r="N5532" s="85"/>
      <c r="O5532" s="82"/>
      <c r="P5532" s="86"/>
      <c r="S5532" s="88"/>
      <c r="T5532" s="82"/>
      <c r="U5532" s="88"/>
      <c r="V5532" s="82"/>
      <c r="W5532" s="88"/>
      <c r="X5532" s="82"/>
      <c r="Y5532" s="88"/>
      <c r="Z5532" s="82"/>
      <c r="AA5532" s="88"/>
      <c r="AB5532" s="82"/>
      <c r="AC5532" s="88"/>
      <c r="AD5532" s="82"/>
      <c r="AE5532" s="89"/>
    </row>
    <row r="5533" spans="9:31">
      <c r="I5533" s="80"/>
      <c r="J5533" s="81"/>
      <c r="K5533" s="82"/>
      <c r="L5533" s="83"/>
      <c r="M5533" s="84"/>
      <c r="N5533" s="85"/>
      <c r="O5533" s="82"/>
      <c r="P5533" s="86"/>
      <c r="S5533" s="88"/>
      <c r="T5533" s="82"/>
      <c r="U5533" s="88"/>
      <c r="V5533" s="82"/>
      <c r="W5533" s="88"/>
      <c r="X5533" s="82"/>
      <c r="Y5533" s="88"/>
      <c r="Z5533" s="82"/>
      <c r="AA5533" s="88"/>
      <c r="AB5533" s="82"/>
      <c r="AC5533" s="88"/>
      <c r="AD5533" s="82"/>
      <c r="AE5533" s="89"/>
    </row>
    <row r="5534" spans="9:31">
      <c r="I5534" s="80"/>
      <c r="J5534" s="81"/>
      <c r="K5534" s="82"/>
      <c r="L5534" s="83"/>
      <c r="M5534" s="84"/>
      <c r="N5534" s="85"/>
      <c r="O5534" s="82"/>
      <c r="P5534" s="86"/>
      <c r="S5534" s="88"/>
      <c r="T5534" s="82"/>
      <c r="U5534" s="88"/>
      <c r="V5534" s="82"/>
      <c r="W5534" s="88"/>
      <c r="X5534" s="82"/>
      <c r="Y5534" s="88"/>
      <c r="Z5534" s="82"/>
      <c r="AA5534" s="88"/>
      <c r="AB5534" s="82"/>
      <c r="AC5534" s="88"/>
      <c r="AD5534" s="82"/>
      <c r="AE5534" s="89"/>
    </row>
    <row r="5535" spans="9:31">
      <c r="I5535" s="80"/>
      <c r="J5535" s="81"/>
      <c r="K5535" s="82"/>
      <c r="L5535" s="83"/>
      <c r="M5535" s="84"/>
      <c r="N5535" s="85"/>
      <c r="O5535" s="82"/>
      <c r="P5535" s="86"/>
      <c r="S5535" s="88"/>
      <c r="T5535" s="82"/>
      <c r="U5535" s="88"/>
      <c r="V5535" s="82"/>
      <c r="W5535" s="88"/>
      <c r="X5535" s="82"/>
      <c r="Y5535" s="88"/>
      <c r="Z5535" s="82"/>
      <c r="AA5535" s="88"/>
      <c r="AB5535" s="82"/>
      <c r="AC5535" s="88"/>
      <c r="AD5535" s="82"/>
      <c r="AE5535" s="89"/>
    </row>
    <row r="5536" spans="9:31">
      <c r="I5536" s="80"/>
      <c r="J5536" s="81"/>
      <c r="K5536" s="82"/>
      <c r="L5536" s="83"/>
      <c r="M5536" s="84"/>
      <c r="N5536" s="85"/>
      <c r="O5536" s="82"/>
      <c r="P5536" s="86"/>
      <c r="S5536" s="88"/>
      <c r="T5536" s="82"/>
      <c r="U5536" s="88"/>
      <c r="V5536" s="82"/>
      <c r="W5536" s="88"/>
      <c r="X5536" s="82"/>
      <c r="Y5536" s="88"/>
      <c r="Z5536" s="82"/>
      <c r="AA5536" s="88"/>
      <c r="AB5536" s="82"/>
      <c r="AC5536" s="88"/>
      <c r="AD5536" s="82"/>
      <c r="AE5536" s="89"/>
    </row>
    <row r="5537" spans="9:31">
      <c r="I5537" s="80"/>
      <c r="J5537" s="81"/>
      <c r="K5537" s="82"/>
      <c r="L5537" s="83"/>
      <c r="M5537" s="84"/>
      <c r="N5537" s="85"/>
      <c r="O5537" s="82"/>
      <c r="P5537" s="86"/>
      <c r="S5537" s="88"/>
      <c r="T5537" s="82"/>
      <c r="U5537" s="88"/>
      <c r="V5537" s="82"/>
      <c r="W5537" s="88"/>
      <c r="X5537" s="82"/>
      <c r="Y5537" s="88"/>
      <c r="Z5537" s="82"/>
      <c r="AA5537" s="88"/>
      <c r="AB5537" s="82"/>
      <c r="AC5537" s="88"/>
      <c r="AD5537" s="82"/>
      <c r="AE5537" s="89"/>
    </row>
    <row r="5538" spans="9:31">
      <c r="I5538" s="80"/>
      <c r="J5538" s="81"/>
      <c r="K5538" s="82"/>
      <c r="L5538" s="83"/>
      <c r="M5538" s="84"/>
      <c r="N5538" s="85"/>
      <c r="O5538" s="82"/>
      <c r="P5538" s="86"/>
      <c r="S5538" s="88"/>
      <c r="T5538" s="82"/>
      <c r="U5538" s="88"/>
      <c r="V5538" s="82"/>
      <c r="W5538" s="88"/>
      <c r="X5538" s="82"/>
      <c r="Y5538" s="88"/>
      <c r="Z5538" s="82"/>
      <c r="AA5538" s="88"/>
      <c r="AB5538" s="82"/>
      <c r="AC5538" s="88"/>
      <c r="AD5538" s="82"/>
      <c r="AE5538" s="89"/>
    </row>
    <row r="5539" spans="9:31">
      <c r="I5539" s="80"/>
      <c r="J5539" s="81"/>
      <c r="K5539" s="82"/>
      <c r="L5539" s="83"/>
      <c r="M5539" s="84"/>
      <c r="N5539" s="85"/>
      <c r="O5539" s="82"/>
      <c r="P5539" s="86"/>
      <c r="S5539" s="88"/>
      <c r="T5539" s="82"/>
      <c r="U5539" s="88"/>
      <c r="V5539" s="82"/>
      <c r="W5539" s="88"/>
      <c r="X5539" s="82"/>
      <c r="Y5539" s="88"/>
      <c r="Z5539" s="82"/>
      <c r="AA5539" s="88"/>
      <c r="AB5539" s="82"/>
      <c r="AC5539" s="88"/>
      <c r="AD5539" s="82"/>
      <c r="AE5539" s="89"/>
    </row>
    <row r="5540" spans="9:31">
      <c r="I5540" s="80"/>
      <c r="J5540" s="81"/>
      <c r="K5540" s="82"/>
      <c r="L5540" s="83"/>
      <c r="M5540" s="84"/>
      <c r="N5540" s="85"/>
      <c r="O5540" s="82"/>
      <c r="P5540" s="86"/>
      <c r="S5540" s="88"/>
      <c r="T5540" s="82"/>
      <c r="U5540" s="88"/>
      <c r="V5540" s="82"/>
      <c r="W5540" s="88"/>
      <c r="X5540" s="82"/>
      <c r="Y5540" s="88"/>
      <c r="Z5540" s="82"/>
      <c r="AA5540" s="88"/>
      <c r="AB5540" s="82"/>
      <c r="AC5540" s="88"/>
      <c r="AD5540" s="82"/>
      <c r="AE5540" s="89"/>
    </row>
    <row r="5541" spans="9:31">
      <c r="I5541" s="80"/>
      <c r="J5541" s="81"/>
      <c r="K5541" s="82"/>
      <c r="L5541" s="83"/>
      <c r="M5541" s="84"/>
      <c r="N5541" s="85"/>
      <c r="O5541" s="82"/>
      <c r="P5541" s="86"/>
      <c r="S5541" s="88"/>
      <c r="T5541" s="82"/>
      <c r="U5541" s="88"/>
      <c r="V5541" s="82"/>
      <c r="W5541" s="88"/>
      <c r="X5541" s="82"/>
      <c r="Y5541" s="88"/>
      <c r="Z5541" s="82"/>
      <c r="AA5541" s="88"/>
      <c r="AB5541" s="82"/>
      <c r="AC5541" s="88"/>
      <c r="AD5541" s="82"/>
      <c r="AE5541" s="89"/>
    </row>
    <row r="5542" spans="9:31">
      <c r="I5542" s="80"/>
      <c r="J5542" s="81"/>
      <c r="K5542" s="82"/>
      <c r="L5542" s="83"/>
      <c r="M5542" s="84"/>
      <c r="N5542" s="85"/>
      <c r="O5542" s="82"/>
      <c r="P5542" s="86"/>
      <c r="S5542" s="88"/>
      <c r="T5542" s="82"/>
      <c r="U5542" s="88"/>
      <c r="V5542" s="82"/>
      <c r="W5542" s="88"/>
      <c r="X5542" s="82"/>
      <c r="Y5542" s="88"/>
      <c r="Z5542" s="82"/>
      <c r="AA5542" s="88"/>
      <c r="AB5542" s="82"/>
      <c r="AC5542" s="88"/>
      <c r="AD5542" s="82"/>
      <c r="AE5542" s="89"/>
    </row>
    <row r="5543" spans="9:31">
      <c r="I5543" s="80"/>
      <c r="J5543" s="81"/>
      <c r="K5543" s="82"/>
      <c r="L5543" s="83"/>
      <c r="M5543" s="84"/>
      <c r="N5543" s="85"/>
      <c r="O5543" s="82"/>
      <c r="P5543" s="86"/>
      <c r="S5543" s="88"/>
      <c r="T5543" s="82"/>
      <c r="U5543" s="88"/>
      <c r="V5543" s="82"/>
      <c r="W5543" s="88"/>
      <c r="X5543" s="82"/>
      <c r="Y5543" s="88"/>
      <c r="Z5543" s="82"/>
      <c r="AA5543" s="88"/>
      <c r="AB5543" s="82"/>
      <c r="AC5543" s="88"/>
      <c r="AD5543" s="82"/>
      <c r="AE5543" s="89"/>
    </row>
    <row r="5544" spans="9:31">
      <c r="I5544" s="80"/>
      <c r="J5544" s="81"/>
      <c r="K5544" s="82"/>
      <c r="L5544" s="83"/>
      <c r="M5544" s="84"/>
      <c r="N5544" s="85"/>
      <c r="O5544" s="82"/>
      <c r="P5544" s="86"/>
      <c r="S5544" s="88"/>
      <c r="T5544" s="82"/>
      <c r="U5544" s="88"/>
      <c r="V5544" s="82"/>
      <c r="W5544" s="88"/>
      <c r="X5544" s="82"/>
      <c r="Y5544" s="88"/>
      <c r="Z5544" s="82"/>
      <c r="AA5544" s="88"/>
      <c r="AB5544" s="82"/>
      <c r="AC5544" s="88"/>
      <c r="AD5544" s="82"/>
      <c r="AE5544" s="89"/>
    </row>
    <row r="5545" spans="9:31">
      <c r="I5545" s="80"/>
      <c r="J5545" s="81"/>
      <c r="K5545" s="82"/>
      <c r="L5545" s="83"/>
      <c r="M5545" s="84"/>
      <c r="N5545" s="85"/>
      <c r="O5545" s="82"/>
      <c r="P5545" s="86"/>
      <c r="S5545" s="88"/>
      <c r="T5545" s="82"/>
      <c r="U5545" s="88"/>
      <c r="V5545" s="82"/>
      <c r="W5545" s="88"/>
      <c r="X5545" s="82"/>
      <c r="Y5545" s="88"/>
      <c r="Z5545" s="82"/>
      <c r="AA5545" s="88"/>
      <c r="AB5545" s="82"/>
      <c r="AC5545" s="88"/>
      <c r="AD5545" s="82"/>
      <c r="AE5545" s="89"/>
    </row>
    <row r="5546" spans="9:31">
      <c r="I5546" s="80"/>
      <c r="J5546" s="81"/>
      <c r="K5546" s="82"/>
      <c r="L5546" s="83"/>
      <c r="M5546" s="84"/>
      <c r="N5546" s="85"/>
      <c r="O5546" s="82"/>
      <c r="P5546" s="86"/>
      <c r="S5546" s="88"/>
      <c r="T5546" s="82"/>
      <c r="U5546" s="88"/>
      <c r="V5546" s="82"/>
      <c r="W5546" s="88"/>
      <c r="X5546" s="82"/>
      <c r="Y5546" s="88"/>
      <c r="Z5546" s="82"/>
      <c r="AA5546" s="88"/>
      <c r="AB5546" s="82"/>
      <c r="AC5546" s="88"/>
      <c r="AD5546" s="82"/>
      <c r="AE5546" s="89"/>
    </row>
    <row r="5547" spans="9:31">
      <c r="I5547" s="80"/>
      <c r="J5547" s="81"/>
      <c r="K5547" s="82"/>
      <c r="L5547" s="83"/>
      <c r="M5547" s="84"/>
      <c r="N5547" s="85"/>
      <c r="O5547" s="82"/>
      <c r="P5547" s="86"/>
      <c r="S5547" s="88"/>
      <c r="T5547" s="82"/>
      <c r="U5547" s="88"/>
      <c r="V5547" s="82"/>
      <c r="W5547" s="88"/>
      <c r="X5547" s="82"/>
      <c r="Y5547" s="88"/>
      <c r="Z5547" s="82"/>
      <c r="AA5547" s="88"/>
      <c r="AB5547" s="82"/>
      <c r="AC5547" s="88"/>
      <c r="AD5547" s="82"/>
      <c r="AE5547" s="89"/>
    </row>
    <row r="5548" spans="9:31">
      <c r="I5548" s="80"/>
      <c r="J5548" s="81"/>
      <c r="K5548" s="82"/>
      <c r="L5548" s="83"/>
      <c r="M5548" s="84"/>
      <c r="N5548" s="85"/>
      <c r="O5548" s="82"/>
      <c r="P5548" s="86"/>
      <c r="S5548" s="88"/>
      <c r="T5548" s="82"/>
      <c r="U5548" s="88"/>
      <c r="V5548" s="82"/>
      <c r="W5548" s="88"/>
      <c r="X5548" s="82"/>
      <c r="Y5548" s="88"/>
      <c r="Z5548" s="82"/>
      <c r="AA5548" s="88"/>
      <c r="AB5548" s="82"/>
      <c r="AC5548" s="88"/>
      <c r="AD5548" s="82"/>
      <c r="AE5548" s="89"/>
    </row>
    <row r="5549" spans="9:31">
      <c r="I5549" s="80"/>
      <c r="J5549" s="81"/>
      <c r="K5549" s="82"/>
      <c r="L5549" s="83"/>
      <c r="M5549" s="84"/>
      <c r="N5549" s="85"/>
      <c r="O5549" s="82"/>
      <c r="P5549" s="86"/>
      <c r="S5549" s="88"/>
      <c r="T5549" s="82"/>
      <c r="U5549" s="88"/>
      <c r="V5549" s="82"/>
      <c r="W5549" s="88"/>
      <c r="X5549" s="82"/>
      <c r="Y5549" s="88"/>
      <c r="Z5549" s="82"/>
      <c r="AA5549" s="88"/>
      <c r="AB5549" s="82"/>
      <c r="AC5549" s="88"/>
      <c r="AD5549" s="82"/>
      <c r="AE5549" s="89"/>
    </row>
    <row r="5550" spans="9:31">
      <c r="I5550" s="80"/>
      <c r="J5550" s="81"/>
      <c r="K5550" s="82"/>
      <c r="L5550" s="83"/>
      <c r="M5550" s="84"/>
      <c r="N5550" s="85"/>
      <c r="O5550" s="82"/>
      <c r="P5550" s="86"/>
      <c r="S5550" s="88"/>
      <c r="T5550" s="82"/>
      <c r="U5550" s="88"/>
      <c r="V5550" s="82"/>
      <c r="W5550" s="88"/>
      <c r="X5550" s="82"/>
      <c r="Y5550" s="88"/>
      <c r="Z5550" s="82"/>
      <c r="AA5550" s="88"/>
      <c r="AB5550" s="82"/>
      <c r="AC5550" s="88"/>
      <c r="AD5550" s="82"/>
      <c r="AE5550" s="89"/>
    </row>
    <row r="5551" spans="9:31">
      <c r="I5551" s="80"/>
      <c r="J5551" s="81"/>
      <c r="K5551" s="82"/>
      <c r="L5551" s="83"/>
      <c r="M5551" s="84"/>
      <c r="N5551" s="85"/>
      <c r="O5551" s="82"/>
      <c r="P5551" s="86"/>
      <c r="S5551" s="88"/>
      <c r="T5551" s="82"/>
      <c r="U5551" s="88"/>
      <c r="V5551" s="82"/>
      <c r="W5551" s="88"/>
      <c r="X5551" s="82"/>
      <c r="Y5551" s="88"/>
      <c r="Z5551" s="82"/>
      <c r="AA5551" s="88"/>
      <c r="AB5551" s="82"/>
      <c r="AC5551" s="88"/>
      <c r="AD5551" s="82"/>
      <c r="AE5551" s="89"/>
    </row>
    <row r="5552" spans="9:31">
      <c r="I5552" s="80"/>
      <c r="J5552" s="81"/>
      <c r="K5552" s="82"/>
      <c r="L5552" s="83"/>
      <c r="M5552" s="84"/>
      <c r="N5552" s="85"/>
      <c r="O5552" s="82"/>
      <c r="P5552" s="86"/>
      <c r="S5552" s="88"/>
      <c r="T5552" s="82"/>
      <c r="U5552" s="88"/>
      <c r="V5552" s="82"/>
      <c r="W5552" s="88"/>
      <c r="X5552" s="82"/>
      <c r="Y5552" s="88"/>
      <c r="Z5552" s="82"/>
      <c r="AA5552" s="88"/>
      <c r="AB5552" s="82"/>
      <c r="AC5552" s="88"/>
      <c r="AD5552" s="82"/>
      <c r="AE5552" s="89"/>
    </row>
    <row r="5553" spans="9:31">
      <c r="I5553" s="80"/>
      <c r="J5553" s="81"/>
      <c r="K5553" s="82"/>
      <c r="L5553" s="83"/>
      <c r="M5553" s="84"/>
      <c r="N5553" s="85"/>
      <c r="O5553" s="82"/>
      <c r="P5553" s="86"/>
      <c r="S5553" s="88"/>
      <c r="T5553" s="82"/>
      <c r="U5553" s="88"/>
      <c r="V5553" s="82"/>
      <c r="W5553" s="88"/>
      <c r="X5553" s="82"/>
      <c r="Y5553" s="88"/>
      <c r="Z5553" s="82"/>
      <c r="AA5553" s="88"/>
      <c r="AB5553" s="82"/>
      <c r="AC5553" s="88"/>
      <c r="AD5553" s="82"/>
      <c r="AE5553" s="89"/>
    </row>
    <row r="5554" spans="9:31">
      <c r="I5554" s="80"/>
      <c r="J5554" s="81"/>
      <c r="K5554" s="82"/>
      <c r="L5554" s="83"/>
      <c r="M5554" s="84"/>
      <c r="N5554" s="85"/>
      <c r="O5554" s="82"/>
      <c r="P5554" s="86"/>
      <c r="S5554" s="88"/>
      <c r="T5554" s="82"/>
      <c r="U5554" s="88"/>
      <c r="V5554" s="82"/>
      <c r="W5554" s="88"/>
      <c r="X5554" s="82"/>
      <c r="Y5554" s="88"/>
      <c r="Z5554" s="82"/>
      <c r="AA5554" s="88"/>
      <c r="AB5554" s="82"/>
      <c r="AC5554" s="88"/>
      <c r="AD5554" s="82"/>
      <c r="AE5554" s="89"/>
    </row>
    <row r="5555" spans="9:31">
      <c r="I5555" s="80"/>
      <c r="J5555" s="81"/>
      <c r="K5555" s="82"/>
      <c r="L5555" s="83"/>
      <c r="M5555" s="84"/>
      <c r="N5555" s="85"/>
      <c r="O5555" s="82"/>
      <c r="P5555" s="86"/>
      <c r="S5555" s="88"/>
      <c r="T5555" s="82"/>
      <c r="U5555" s="88"/>
      <c r="V5555" s="82"/>
      <c r="W5555" s="88"/>
      <c r="X5555" s="82"/>
      <c r="Y5555" s="88"/>
      <c r="Z5555" s="82"/>
      <c r="AA5555" s="88"/>
      <c r="AB5555" s="82"/>
      <c r="AC5555" s="88"/>
      <c r="AD5555" s="82"/>
      <c r="AE5555" s="89"/>
    </row>
    <row r="5556" spans="9:31">
      <c r="I5556" s="80"/>
      <c r="J5556" s="81"/>
      <c r="K5556" s="82"/>
      <c r="L5556" s="83"/>
      <c r="M5556" s="84"/>
      <c r="N5556" s="85"/>
      <c r="O5556" s="82"/>
      <c r="P5556" s="86"/>
      <c r="S5556" s="88"/>
      <c r="T5556" s="82"/>
      <c r="U5556" s="88"/>
      <c r="V5556" s="82"/>
      <c r="W5556" s="88"/>
      <c r="X5556" s="82"/>
      <c r="Y5556" s="88"/>
      <c r="Z5556" s="82"/>
      <c r="AA5556" s="88"/>
      <c r="AB5556" s="82"/>
      <c r="AC5556" s="88"/>
      <c r="AD5556" s="82"/>
      <c r="AE5556" s="89"/>
    </row>
    <row r="5557" spans="9:31">
      <c r="I5557" s="80"/>
      <c r="J5557" s="81"/>
      <c r="K5557" s="82"/>
      <c r="L5557" s="83"/>
      <c r="M5557" s="84"/>
      <c r="N5557" s="85"/>
      <c r="O5557" s="82"/>
      <c r="P5557" s="86"/>
      <c r="S5557" s="88"/>
      <c r="T5557" s="82"/>
      <c r="U5557" s="88"/>
      <c r="V5557" s="82"/>
      <c r="W5557" s="88"/>
      <c r="X5557" s="82"/>
      <c r="Y5557" s="88"/>
      <c r="Z5557" s="82"/>
      <c r="AA5557" s="88"/>
      <c r="AB5557" s="82"/>
      <c r="AC5557" s="88"/>
      <c r="AD5557" s="82"/>
      <c r="AE5557" s="89"/>
    </row>
    <row r="5558" spans="9:31">
      <c r="I5558" s="80"/>
      <c r="J5558" s="81"/>
      <c r="K5558" s="82"/>
      <c r="L5558" s="83"/>
      <c r="M5558" s="84"/>
      <c r="N5558" s="85"/>
      <c r="O5558" s="82"/>
      <c r="P5558" s="86"/>
      <c r="S5558" s="88"/>
      <c r="T5558" s="82"/>
      <c r="U5558" s="88"/>
      <c r="V5558" s="82"/>
      <c r="W5558" s="88"/>
      <c r="X5558" s="82"/>
      <c r="Y5558" s="88"/>
      <c r="Z5558" s="82"/>
      <c r="AA5558" s="88"/>
      <c r="AB5558" s="82"/>
      <c r="AC5558" s="88"/>
      <c r="AD5558" s="82"/>
      <c r="AE5558" s="89"/>
    </row>
    <row r="5559" spans="9:31">
      <c r="I5559" s="80"/>
      <c r="J5559" s="81"/>
      <c r="K5559" s="82"/>
      <c r="L5559" s="83"/>
      <c r="M5559" s="84"/>
      <c r="N5559" s="85"/>
      <c r="O5559" s="82"/>
      <c r="P5559" s="86"/>
      <c r="S5559" s="88"/>
      <c r="T5559" s="82"/>
      <c r="U5559" s="88"/>
      <c r="V5559" s="82"/>
      <c r="W5559" s="88"/>
      <c r="X5559" s="82"/>
      <c r="Y5559" s="88"/>
      <c r="Z5559" s="82"/>
      <c r="AA5559" s="88"/>
      <c r="AB5559" s="82"/>
      <c r="AC5559" s="88"/>
      <c r="AD5559" s="82"/>
      <c r="AE5559" s="89"/>
    </row>
    <row r="5560" spans="9:31">
      <c r="I5560" s="80"/>
      <c r="J5560" s="81"/>
      <c r="K5560" s="82"/>
      <c r="L5560" s="83"/>
      <c r="M5560" s="84"/>
      <c r="N5560" s="85"/>
      <c r="O5560" s="82"/>
      <c r="P5560" s="86"/>
      <c r="S5560" s="88"/>
      <c r="T5560" s="82"/>
      <c r="U5560" s="88"/>
      <c r="V5560" s="82"/>
      <c r="W5560" s="88"/>
      <c r="X5560" s="82"/>
      <c r="Y5560" s="88"/>
      <c r="Z5560" s="82"/>
      <c r="AA5560" s="88"/>
      <c r="AB5560" s="82"/>
      <c r="AC5560" s="88"/>
      <c r="AD5560" s="82"/>
      <c r="AE5560" s="89"/>
    </row>
    <row r="5561" spans="9:31">
      <c r="I5561" s="80"/>
      <c r="J5561" s="81"/>
      <c r="K5561" s="82"/>
      <c r="L5561" s="83"/>
      <c r="M5561" s="84"/>
      <c r="N5561" s="85"/>
      <c r="O5561" s="82"/>
      <c r="P5561" s="86"/>
      <c r="S5561" s="88"/>
      <c r="T5561" s="82"/>
      <c r="U5561" s="88"/>
      <c r="V5561" s="82"/>
      <c r="W5561" s="88"/>
      <c r="X5561" s="82"/>
      <c r="Y5561" s="88"/>
      <c r="Z5561" s="82"/>
      <c r="AA5561" s="88"/>
      <c r="AB5561" s="82"/>
      <c r="AC5561" s="88"/>
      <c r="AD5561" s="82"/>
      <c r="AE5561" s="89"/>
    </row>
    <row r="5562" spans="9:31">
      <c r="I5562" s="80"/>
      <c r="J5562" s="81"/>
      <c r="K5562" s="82"/>
      <c r="L5562" s="83"/>
      <c r="M5562" s="84"/>
      <c r="N5562" s="85"/>
      <c r="O5562" s="82"/>
      <c r="P5562" s="86"/>
      <c r="S5562" s="88"/>
      <c r="T5562" s="82"/>
      <c r="U5562" s="88"/>
      <c r="V5562" s="82"/>
      <c r="W5562" s="88"/>
      <c r="X5562" s="82"/>
      <c r="Y5562" s="88"/>
      <c r="Z5562" s="82"/>
      <c r="AA5562" s="88"/>
      <c r="AB5562" s="82"/>
      <c r="AC5562" s="88"/>
      <c r="AD5562" s="82"/>
      <c r="AE5562" s="89"/>
    </row>
    <row r="5563" spans="9:31">
      <c r="I5563" s="80"/>
      <c r="J5563" s="81"/>
      <c r="K5563" s="82"/>
      <c r="L5563" s="83"/>
      <c r="M5563" s="84"/>
      <c r="N5563" s="85"/>
      <c r="O5563" s="82"/>
      <c r="P5563" s="86"/>
      <c r="S5563" s="88"/>
      <c r="T5563" s="82"/>
      <c r="U5563" s="88"/>
      <c r="V5563" s="82"/>
      <c r="W5563" s="88"/>
      <c r="X5563" s="82"/>
      <c r="Y5563" s="88"/>
      <c r="Z5563" s="82"/>
      <c r="AA5563" s="88"/>
      <c r="AB5563" s="82"/>
      <c r="AC5563" s="88"/>
      <c r="AD5563" s="82"/>
      <c r="AE5563" s="89"/>
    </row>
    <row r="5564" spans="9:31">
      <c r="I5564" s="80"/>
      <c r="J5564" s="81"/>
      <c r="K5564" s="82"/>
      <c r="L5564" s="83"/>
      <c r="M5564" s="84"/>
      <c r="N5564" s="85"/>
      <c r="O5564" s="82"/>
      <c r="P5564" s="86"/>
      <c r="S5564" s="88"/>
      <c r="T5564" s="82"/>
      <c r="U5564" s="88"/>
      <c r="V5564" s="82"/>
      <c r="W5564" s="88"/>
      <c r="X5564" s="82"/>
      <c r="Y5564" s="88"/>
      <c r="Z5564" s="82"/>
      <c r="AA5564" s="88"/>
      <c r="AB5564" s="82"/>
      <c r="AC5564" s="88"/>
      <c r="AD5564" s="82"/>
      <c r="AE5564" s="89"/>
    </row>
    <row r="5565" spans="9:31">
      <c r="I5565" s="80"/>
      <c r="J5565" s="81"/>
      <c r="K5565" s="82"/>
      <c r="L5565" s="83"/>
      <c r="M5565" s="84"/>
      <c r="N5565" s="85"/>
      <c r="O5565" s="82"/>
      <c r="P5565" s="86"/>
      <c r="S5565" s="88"/>
      <c r="T5565" s="82"/>
      <c r="U5565" s="88"/>
      <c r="V5565" s="82"/>
      <c r="W5565" s="88"/>
      <c r="X5565" s="82"/>
      <c r="Y5565" s="88"/>
      <c r="Z5565" s="82"/>
      <c r="AA5565" s="88"/>
      <c r="AB5565" s="82"/>
      <c r="AC5565" s="88"/>
      <c r="AD5565" s="82"/>
      <c r="AE5565" s="89"/>
    </row>
    <row r="5566" spans="9:31">
      <c r="I5566" s="80"/>
      <c r="J5566" s="81"/>
      <c r="K5566" s="82"/>
      <c r="L5566" s="83"/>
      <c r="M5566" s="84"/>
      <c r="N5566" s="85"/>
      <c r="O5566" s="82"/>
      <c r="P5566" s="86"/>
      <c r="S5566" s="88"/>
      <c r="T5566" s="82"/>
      <c r="U5566" s="88"/>
      <c r="V5566" s="82"/>
      <c r="W5566" s="88"/>
      <c r="X5566" s="82"/>
      <c r="Y5566" s="88"/>
      <c r="Z5566" s="82"/>
      <c r="AA5566" s="88"/>
      <c r="AB5566" s="82"/>
      <c r="AC5566" s="88"/>
      <c r="AD5566" s="82"/>
      <c r="AE5566" s="89"/>
    </row>
    <row r="5567" spans="9:31">
      <c r="I5567" s="80"/>
      <c r="J5567" s="81"/>
      <c r="K5567" s="82"/>
      <c r="L5567" s="83"/>
      <c r="M5567" s="84"/>
      <c r="N5567" s="85"/>
      <c r="O5567" s="82"/>
      <c r="P5567" s="86"/>
      <c r="S5567" s="88"/>
      <c r="T5567" s="82"/>
      <c r="U5567" s="88"/>
      <c r="V5567" s="82"/>
      <c r="W5567" s="88"/>
      <c r="X5567" s="82"/>
      <c r="Y5567" s="88"/>
      <c r="Z5567" s="82"/>
      <c r="AA5567" s="88"/>
      <c r="AB5567" s="82"/>
      <c r="AC5567" s="88"/>
      <c r="AD5567" s="82"/>
      <c r="AE5567" s="89"/>
    </row>
    <row r="5568" spans="9:31">
      <c r="I5568" s="80"/>
      <c r="J5568" s="81"/>
      <c r="K5568" s="82"/>
      <c r="L5568" s="83"/>
      <c r="M5568" s="84"/>
      <c r="N5568" s="85"/>
      <c r="O5568" s="82"/>
      <c r="P5568" s="86"/>
      <c r="S5568" s="88"/>
      <c r="T5568" s="82"/>
      <c r="U5568" s="88"/>
      <c r="V5568" s="82"/>
      <c r="W5568" s="88"/>
      <c r="X5568" s="82"/>
      <c r="Y5568" s="88"/>
      <c r="Z5568" s="82"/>
      <c r="AA5568" s="88"/>
      <c r="AB5568" s="82"/>
      <c r="AC5568" s="88"/>
      <c r="AD5568" s="82"/>
      <c r="AE5568" s="89"/>
    </row>
    <row r="5569" spans="9:31">
      <c r="I5569" s="80"/>
      <c r="J5569" s="81"/>
      <c r="K5569" s="82"/>
      <c r="L5569" s="83"/>
      <c r="M5569" s="84"/>
      <c r="N5569" s="85"/>
      <c r="O5569" s="82"/>
      <c r="P5569" s="86"/>
      <c r="S5569" s="88"/>
      <c r="T5569" s="82"/>
      <c r="U5569" s="88"/>
      <c r="V5569" s="82"/>
      <c r="W5569" s="88"/>
      <c r="X5569" s="82"/>
      <c r="Y5569" s="88"/>
      <c r="Z5569" s="82"/>
      <c r="AA5569" s="88"/>
      <c r="AB5569" s="82"/>
      <c r="AC5569" s="88"/>
      <c r="AD5569" s="82"/>
      <c r="AE5569" s="89"/>
    </row>
    <row r="5570" spans="9:31">
      <c r="I5570" s="80"/>
      <c r="J5570" s="81"/>
      <c r="K5570" s="82"/>
      <c r="L5570" s="83"/>
      <c r="M5570" s="84"/>
      <c r="N5570" s="85"/>
      <c r="O5570" s="82"/>
      <c r="P5570" s="86"/>
      <c r="S5570" s="88"/>
      <c r="T5570" s="82"/>
      <c r="U5570" s="88"/>
      <c r="V5570" s="82"/>
      <c r="W5570" s="88"/>
      <c r="X5570" s="82"/>
      <c r="Y5570" s="88"/>
      <c r="Z5570" s="82"/>
      <c r="AA5570" s="88"/>
      <c r="AB5570" s="82"/>
      <c r="AC5570" s="88"/>
      <c r="AD5570" s="82"/>
      <c r="AE5570" s="89"/>
    </row>
    <row r="5571" spans="9:31">
      <c r="I5571" s="80"/>
      <c r="J5571" s="81"/>
      <c r="K5571" s="82"/>
      <c r="L5571" s="83"/>
      <c r="M5571" s="84"/>
      <c r="N5571" s="85"/>
      <c r="O5571" s="82"/>
      <c r="P5571" s="86"/>
      <c r="S5571" s="88"/>
      <c r="T5571" s="82"/>
      <c r="U5571" s="88"/>
      <c r="V5571" s="82"/>
      <c r="W5571" s="88"/>
      <c r="X5571" s="82"/>
      <c r="Y5571" s="88"/>
      <c r="Z5571" s="82"/>
      <c r="AA5571" s="88"/>
      <c r="AB5571" s="82"/>
      <c r="AC5571" s="88"/>
      <c r="AD5571" s="82"/>
      <c r="AE5571" s="89"/>
    </row>
    <row r="5572" spans="9:31">
      <c r="I5572" s="80"/>
      <c r="J5572" s="81"/>
      <c r="K5572" s="82"/>
      <c r="L5572" s="83"/>
      <c r="M5572" s="84"/>
      <c r="N5572" s="85"/>
      <c r="O5572" s="82"/>
      <c r="P5572" s="86"/>
      <c r="S5572" s="88"/>
      <c r="T5572" s="82"/>
      <c r="U5572" s="88"/>
      <c r="V5572" s="82"/>
      <c r="W5572" s="88"/>
      <c r="X5572" s="82"/>
      <c r="Y5572" s="88"/>
      <c r="Z5572" s="82"/>
      <c r="AA5572" s="88"/>
      <c r="AB5572" s="82"/>
      <c r="AC5572" s="88"/>
      <c r="AD5572" s="82"/>
      <c r="AE5572" s="89"/>
    </row>
    <row r="5573" spans="9:31">
      <c r="I5573" s="80"/>
      <c r="J5573" s="81"/>
      <c r="K5573" s="82"/>
      <c r="L5573" s="83"/>
      <c r="M5573" s="84"/>
      <c r="N5573" s="85"/>
      <c r="O5573" s="82"/>
      <c r="P5573" s="86"/>
      <c r="S5573" s="88"/>
      <c r="T5573" s="82"/>
      <c r="U5573" s="88"/>
      <c r="V5573" s="82"/>
      <c r="W5573" s="88"/>
      <c r="X5573" s="82"/>
      <c r="Y5573" s="88"/>
      <c r="Z5573" s="82"/>
      <c r="AA5573" s="88"/>
      <c r="AB5573" s="82"/>
      <c r="AC5573" s="88"/>
      <c r="AD5573" s="82"/>
      <c r="AE5573" s="89"/>
    </row>
    <row r="5574" spans="9:31">
      <c r="I5574" s="80"/>
      <c r="J5574" s="81"/>
      <c r="K5574" s="82"/>
      <c r="L5574" s="83"/>
      <c r="M5574" s="84"/>
      <c r="N5574" s="85"/>
      <c r="O5574" s="82"/>
      <c r="P5574" s="86"/>
      <c r="S5574" s="88"/>
      <c r="T5574" s="82"/>
      <c r="U5574" s="88"/>
      <c r="V5574" s="82"/>
      <c r="W5574" s="88"/>
      <c r="X5574" s="82"/>
      <c r="Y5574" s="88"/>
      <c r="Z5574" s="82"/>
      <c r="AA5574" s="88"/>
      <c r="AB5574" s="82"/>
      <c r="AC5574" s="88"/>
      <c r="AD5574" s="82"/>
      <c r="AE5574" s="89"/>
    </row>
    <row r="5575" spans="9:31">
      <c r="I5575" s="80"/>
      <c r="J5575" s="81"/>
      <c r="K5575" s="82"/>
      <c r="L5575" s="83"/>
      <c r="M5575" s="84"/>
      <c r="N5575" s="85"/>
      <c r="O5575" s="82"/>
      <c r="P5575" s="86"/>
      <c r="S5575" s="88"/>
      <c r="T5575" s="82"/>
      <c r="U5575" s="88"/>
      <c r="V5575" s="82"/>
      <c r="W5575" s="88"/>
      <c r="X5575" s="82"/>
      <c r="Y5575" s="88"/>
      <c r="Z5575" s="82"/>
      <c r="AA5575" s="88"/>
      <c r="AB5575" s="82"/>
      <c r="AC5575" s="88"/>
      <c r="AD5575" s="82"/>
      <c r="AE5575" s="89"/>
    </row>
    <row r="5576" spans="9:31">
      <c r="I5576" s="80"/>
      <c r="J5576" s="81"/>
      <c r="K5576" s="82"/>
      <c r="L5576" s="83"/>
      <c r="M5576" s="84"/>
      <c r="N5576" s="85"/>
      <c r="O5576" s="82"/>
      <c r="P5576" s="86"/>
      <c r="S5576" s="88"/>
      <c r="T5576" s="82"/>
      <c r="U5576" s="88"/>
      <c r="V5576" s="82"/>
      <c r="W5576" s="88"/>
      <c r="X5576" s="82"/>
      <c r="Y5576" s="88"/>
      <c r="Z5576" s="82"/>
      <c r="AA5576" s="88"/>
      <c r="AB5576" s="82"/>
      <c r="AC5576" s="88"/>
      <c r="AD5576" s="82"/>
      <c r="AE5576" s="89"/>
    </row>
    <row r="5577" spans="9:31">
      <c r="I5577" s="80"/>
      <c r="J5577" s="81"/>
      <c r="K5577" s="82"/>
      <c r="L5577" s="83"/>
      <c r="M5577" s="84"/>
      <c r="N5577" s="85"/>
      <c r="O5577" s="82"/>
      <c r="P5577" s="86"/>
      <c r="S5577" s="88"/>
      <c r="T5577" s="82"/>
      <c r="U5577" s="88"/>
      <c r="V5577" s="82"/>
      <c r="W5577" s="88"/>
      <c r="X5577" s="82"/>
      <c r="Y5577" s="88"/>
      <c r="Z5577" s="82"/>
      <c r="AA5577" s="88"/>
      <c r="AB5577" s="82"/>
      <c r="AC5577" s="88"/>
      <c r="AD5577" s="82"/>
      <c r="AE5577" s="89"/>
    </row>
    <row r="5578" spans="9:31">
      <c r="I5578" s="80"/>
      <c r="J5578" s="81"/>
      <c r="K5578" s="82"/>
      <c r="L5578" s="83"/>
      <c r="M5578" s="84"/>
      <c r="N5578" s="85"/>
      <c r="O5578" s="82"/>
      <c r="P5578" s="86"/>
      <c r="S5578" s="88"/>
      <c r="T5578" s="82"/>
      <c r="U5578" s="88"/>
      <c r="V5578" s="82"/>
      <c r="W5578" s="88"/>
      <c r="X5578" s="82"/>
      <c r="Y5578" s="88"/>
      <c r="Z5578" s="82"/>
      <c r="AA5578" s="88"/>
      <c r="AB5578" s="82"/>
      <c r="AC5578" s="88"/>
      <c r="AD5578" s="82"/>
      <c r="AE5578" s="89"/>
    </row>
    <row r="5579" spans="9:31">
      <c r="I5579" s="80"/>
      <c r="J5579" s="81"/>
      <c r="K5579" s="82"/>
      <c r="L5579" s="83"/>
      <c r="M5579" s="84"/>
      <c r="N5579" s="85"/>
      <c r="O5579" s="82"/>
      <c r="P5579" s="86"/>
      <c r="S5579" s="88"/>
      <c r="T5579" s="82"/>
      <c r="U5579" s="88"/>
      <c r="V5579" s="82"/>
      <c r="W5579" s="88"/>
      <c r="X5579" s="82"/>
      <c r="Y5579" s="88"/>
      <c r="Z5579" s="82"/>
      <c r="AA5579" s="88"/>
      <c r="AB5579" s="82"/>
      <c r="AC5579" s="88"/>
      <c r="AD5579" s="82"/>
      <c r="AE5579" s="89"/>
    </row>
    <row r="5580" spans="9:31">
      <c r="I5580" s="80"/>
      <c r="J5580" s="81"/>
      <c r="K5580" s="82"/>
      <c r="L5580" s="83"/>
      <c r="M5580" s="84"/>
      <c r="N5580" s="85"/>
      <c r="O5580" s="82"/>
      <c r="P5580" s="86"/>
      <c r="S5580" s="88"/>
      <c r="T5580" s="82"/>
      <c r="U5580" s="88"/>
      <c r="V5580" s="82"/>
      <c r="W5580" s="88"/>
      <c r="X5580" s="82"/>
      <c r="Y5580" s="88"/>
      <c r="Z5580" s="82"/>
      <c r="AA5580" s="88"/>
      <c r="AB5580" s="82"/>
      <c r="AC5580" s="88"/>
      <c r="AD5580" s="82"/>
      <c r="AE5580" s="89"/>
    </row>
    <row r="5581" spans="9:31">
      <c r="I5581" s="80"/>
      <c r="J5581" s="81"/>
      <c r="K5581" s="82"/>
      <c r="L5581" s="83"/>
      <c r="M5581" s="84"/>
      <c r="N5581" s="85"/>
      <c r="O5581" s="82"/>
      <c r="P5581" s="86"/>
      <c r="S5581" s="88"/>
      <c r="T5581" s="82"/>
      <c r="U5581" s="88"/>
      <c r="V5581" s="82"/>
      <c r="W5581" s="88"/>
      <c r="X5581" s="82"/>
      <c r="Y5581" s="88"/>
      <c r="Z5581" s="82"/>
      <c r="AA5581" s="88"/>
      <c r="AB5581" s="82"/>
      <c r="AC5581" s="88"/>
      <c r="AD5581" s="82"/>
      <c r="AE5581" s="89"/>
    </row>
    <row r="5582" spans="9:31">
      <c r="I5582" s="80"/>
      <c r="J5582" s="81"/>
      <c r="K5582" s="82"/>
      <c r="L5582" s="83"/>
      <c r="M5582" s="84"/>
      <c r="N5582" s="85"/>
      <c r="O5582" s="82"/>
      <c r="P5582" s="86"/>
      <c r="S5582" s="88"/>
      <c r="T5582" s="82"/>
      <c r="U5582" s="88"/>
      <c r="V5582" s="82"/>
      <c r="W5582" s="88"/>
      <c r="X5582" s="82"/>
      <c r="Y5582" s="88"/>
      <c r="Z5582" s="82"/>
      <c r="AA5582" s="88"/>
      <c r="AB5582" s="82"/>
      <c r="AC5582" s="88"/>
      <c r="AD5582" s="82"/>
      <c r="AE5582" s="89"/>
    </row>
    <row r="5583" spans="9:31">
      <c r="I5583" s="80"/>
      <c r="J5583" s="81"/>
      <c r="K5583" s="82"/>
      <c r="L5583" s="83"/>
      <c r="M5583" s="84"/>
      <c r="N5583" s="85"/>
      <c r="O5583" s="82"/>
      <c r="P5583" s="86"/>
      <c r="S5583" s="88"/>
      <c r="T5583" s="82"/>
      <c r="U5583" s="88"/>
      <c r="V5583" s="82"/>
      <c r="W5583" s="88"/>
      <c r="X5583" s="82"/>
      <c r="Y5583" s="88"/>
      <c r="Z5583" s="82"/>
      <c r="AA5583" s="88"/>
      <c r="AB5583" s="82"/>
      <c r="AC5583" s="88"/>
      <c r="AD5583" s="82"/>
      <c r="AE5583" s="89"/>
    </row>
    <row r="5584" spans="9:31">
      <c r="I5584" s="80"/>
      <c r="J5584" s="81"/>
      <c r="K5584" s="82"/>
      <c r="L5584" s="83"/>
      <c r="M5584" s="84"/>
      <c r="N5584" s="85"/>
      <c r="O5584" s="82"/>
      <c r="P5584" s="86"/>
      <c r="S5584" s="88"/>
      <c r="T5584" s="82"/>
      <c r="U5584" s="88"/>
      <c r="V5584" s="82"/>
      <c r="W5584" s="88"/>
      <c r="X5584" s="82"/>
      <c r="Y5584" s="88"/>
      <c r="Z5584" s="82"/>
      <c r="AA5584" s="88"/>
      <c r="AB5584" s="82"/>
      <c r="AC5584" s="88"/>
      <c r="AD5584" s="82"/>
      <c r="AE5584" s="89"/>
    </row>
    <row r="5585" spans="9:31">
      <c r="I5585" s="80"/>
      <c r="J5585" s="81"/>
      <c r="K5585" s="82"/>
      <c r="L5585" s="83"/>
      <c r="M5585" s="84"/>
      <c r="N5585" s="85"/>
      <c r="O5585" s="82"/>
      <c r="P5585" s="86"/>
      <c r="S5585" s="88"/>
      <c r="T5585" s="82"/>
      <c r="U5585" s="88"/>
      <c r="V5585" s="82"/>
      <c r="W5585" s="88"/>
      <c r="X5585" s="82"/>
      <c r="Y5585" s="88"/>
      <c r="Z5585" s="82"/>
      <c r="AA5585" s="88"/>
      <c r="AB5585" s="82"/>
      <c r="AC5585" s="88"/>
      <c r="AD5585" s="82"/>
      <c r="AE5585" s="89"/>
    </row>
    <row r="5586" spans="9:31">
      <c r="I5586" s="80"/>
      <c r="J5586" s="81"/>
      <c r="K5586" s="82"/>
      <c r="L5586" s="83"/>
      <c r="M5586" s="84"/>
      <c r="N5586" s="85"/>
      <c r="O5586" s="82"/>
      <c r="P5586" s="86"/>
      <c r="S5586" s="88"/>
      <c r="T5586" s="82"/>
      <c r="U5586" s="88"/>
      <c r="V5586" s="82"/>
      <c r="W5586" s="88"/>
      <c r="X5586" s="82"/>
      <c r="Y5586" s="88"/>
      <c r="Z5586" s="82"/>
      <c r="AA5586" s="88"/>
      <c r="AB5586" s="82"/>
      <c r="AC5586" s="88"/>
      <c r="AD5586" s="82"/>
      <c r="AE5586" s="89"/>
    </row>
    <row r="5587" spans="9:31">
      <c r="I5587" s="80"/>
      <c r="J5587" s="81"/>
      <c r="K5587" s="82"/>
      <c r="L5587" s="83"/>
      <c r="M5587" s="84"/>
      <c r="N5587" s="85"/>
      <c r="O5587" s="82"/>
      <c r="P5587" s="86"/>
      <c r="S5587" s="88"/>
      <c r="T5587" s="82"/>
      <c r="U5587" s="88"/>
      <c r="V5587" s="82"/>
      <c r="W5587" s="88"/>
      <c r="X5587" s="82"/>
      <c r="Y5587" s="88"/>
      <c r="Z5587" s="82"/>
      <c r="AA5587" s="88"/>
      <c r="AB5587" s="82"/>
      <c r="AC5587" s="88"/>
      <c r="AD5587" s="82"/>
      <c r="AE5587" s="89"/>
    </row>
    <row r="5588" spans="9:31">
      <c r="I5588" s="80"/>
      <c r="J5588" s="81"/>
      <c r="K5588" s="82"/>
      <c r="L5588" s="83"/>
      <c r="M5588" s="84"/>
      <c r="N5588" s="85"/>
      <c r="O5588" s="82"/>
      <c r="P5588" s="86"/>
      <c r="S5588" s="88"/>
      <c r="T5588" s="82"/>
      <c r="U5588" s="88"/>
      <c r="V5588" s="82"/>
      <c r="W5588" s="88"/>
      <c r="X5588" s="82"/>
      <c r="Y5588" s="88"/>
      <c r="Z5588" s="82"/>
      <c r="AA5588" s="88"/>
      <c r="AB5588" s="82"/>
      <c r="AC5588" s="88"/>
      <c r="AD5588" s="82"/>
      <c r="AE5588" s="89"/>
    </row>
    <row r="5589" spans="9:31">
      <c r="I5589" s="80"/>
      <c r="J5589" s="81"/>
      <c r="K5589" s="82"/>
      <c r="L5589" s="83"/>
      <c r="M5589" s="84"/>
      <c r="N5589" s="85"/>
      <c r="O5589" s="82"/>
      <c r="P5589" s="86"/>
      <c r="S5589" s="88"/>
      <c r="T5589" s="82"/>
      <c r="U5589" s="88"/>
      <c r="V5589" s="82"/>
      <c r="W5589" s="88"/>
      <c r="X5589" s="82"/>
      <c r="Y5589" s="88"/>
      <c r="Z5589" s="82"/>
      <c r="AA5589" s="88"/>
      <c r="AB5589" s="82"/>
      <c r="AC5589" s="88"/>
      <c r="AD5589" s="82"/>
      <c r="AE5589" s="89"/>
    </row>
    <row r="5590" spans="9:31">
      <c r="I5590" s="80"/>
      <c r="J5590" s="81"/>
      <c r="K5590" s="82"/>
      <c r="L5590" s="83"/>
      <c r="M5590" s="84"/>
      <c r="N5590" s="85"/>
      <c r="O5590" s="82"/>
      <c r="P5590" s="86"/>
      <c r="S5590" s="88"/>
      <c r="T5590" s="82"/>
      <c r="U5590" s="88"/>
      <c r="V5590" s="82"/>
      <c r="W5590" s="88"/>
      <c r="X5590" s="82"/>
      <c r="Y5590" s="88"/>
      <c r="Z5590" s="82"/>
      <c r="AA5590" s="88"/>
      <c r="AB5590" s="82"/>
      <c r="AC5590" s="88"/>
      <c r="AD5590" s="82"/>
      <c r="AE5590" s="89"/>
    </row>
    <row r="5591" spans="9:31">
      <c r="I5591" s="80"/>
      <c r="J5591" s="81"/>
      <c r="K5591" s="82"/>
      <c r="L5591" s="83"/>
      <c r="M5591" s="84"/>
      <c r="N5591" s="85"/>
      <c r="O5591" s="82"/>
      <c r="P5591" s="86"/>
      <c r="S5591" s="88"/>
      <c r="T5591" s="82"/>
      <c r="U5591" s="88"/>
      <c r="V5591" s="82"/>
      <c r="W5591" s="88"/>
      <c r="X5591" s="82"/>
      <c r="Y5591" s="88"/>
      <c r="Z5591" s="82"/>
      <c r="AA5591" s="88"/>
      <c r="AB5591" s="82"/>
      <c r="AC5591" s="88"/>
      <c r="AD5591" s="82"/>
      <c r="AE5591" s="89"/>
    </row>
    <row r="5592" spans="9:31">
      <c r="I5592" s="80"/>
      <c r="J5592" s="81"/>
      <c r="K5592" s="82"/>
      <c r="L5592" s="83"/>
      <c r="M5592" s="84"/>
      <c r="N5592" s="85"/>
      <c r="O5592" s="82"/>
      <c r="P5592" s="86"/>
      <c r="S5592" s="88"/>
      <c r="T5592" s="82"/>
      <c r="U5592" s="88"/>
      <c r="V5592" s="82"/>
      <c r="W5592" s="88"/>
      <c r="X5592" s="82"/>
      <c r="Y5592" s="88"/>
      <c r="Z5592" s="82"/>
      <c r="AA5592" s="88"/>
      <c r="AB5592" s="82"/>
      <c r="AC5592" s="88"/>
      <c r="AD5592" s="82"/>
      <c r="AE5592" s="89"/>
    </row>
    <row r="5593" spans="9:31">
      <c r="I5593" s="80"/>
      <c r="J5593" s="81"/>
      <c r="K5593" s="82"/>
      <c r="L5593" s="83"/>
      <c r="M5593" s="84"/>
      <c r="N5593" s="85"/>
      <c r="O5593" s="82"/>
      <c r="P5593" s="86"/>
      <c r="S5593" s="88"/>
      <c r="T5593" s="82"/>
      <c r="U5593" s="88"/>
      <c r="V5593" s="82"/>
      <c r="W5593" s="88"/>
      <c r="X5593" s="82"/>
      <c r="Y5593" s="88"/>
      <c r="Z5593" s="82"/>
      <c r="AA5593" s="88"/>
      <c r="AB5593" s="82"/>
      <c r="AC5593" s="88"/>
      <c r="AD5593" s="82"/>
      <c r="AE5593" s="89"/>
    </row>
    <row r="5594" spans="9:31">
      <c r="I5594" s="80"/>
      <c r="J5594" s="81"/>
      <c r="K5594" s="82"/>
      <c r="L5594" s="83"/>
      <c r="M5594" s="84"/>
      <c r="N5594" s="85"/>
      <c r="O5594" s="82"/>
      <c r="P5594" s="86"/>
      <c r="S5594" s="88"/>
      <c r="T5594" s="82"/>
      <c r="U5594" s="88"/>
      <c r="V5594" s="82"/>
      <c r="W5594" s="88"/>
      <c r="X5594" s="82"/>
      <c r="Y5594" s="88"/>
      <c r="Z5594" s="82"/>
      <c r="AA5594" s="88"/>
      <c r="AB5594" s="82"/>
      <c r="AC5594" s="88"/>
      <c r="AD5594" s="82"/>
      <c r="AE5594" s="89"/>
    </row>
    <row r="5595" spans="9:31">
      <c r="I5595" s="80"/>
      <c r="J5595" s="81"/>
      <c r="K5595" s="82"/>
      <c r="L5595" s="83"/>
      <c r="M5595" s="84"/>
      <c r="N5595" s="85"/>
      <c r="O5595" s="82"/>
      <c r="P5595" s="86"/>
      <c r="S5595" s="88"/>
      <c r="T5595" s="82"/>
      <c r="U5595" s="88"/>
      <c r="V5595" s="82"/>
      <c r="W5595" s="88"/>
      <c r="X5595" s="82"/>
      <c r="Y5595" s="88"/>
      <c r="Z5595" s="82"/>
      <c r="AA5595" s="88"/>
      <c r="AB5595" s="82"/>
      <c r="AC5595" s="88"/>
      <c r="AD5595" s="82"/>
      <c r="AE5595" s="89"/>
    </row>
    <row r="5596" spans="9:31">
      <c r="I5596" s="80"/>
      <c r="J5596" s="81"/>
      <c r="K5596" s="82"/>
      <c r="L5596" s="83"/>
      <c r="M5596" s="84"/>
      <c r="N5596" s="85"/>
      <c r="O5596" s="82"/>
      <c r="P5596" s="86"/>
      <c r="S5596" s="88"/>
      <c r="T5596" s="82"/>
      <c r="U5596" s="88"/>
      <c r="V5596" s="82"/>
      <c r="W5596" s="88"/>
      <c r="X5596" s="82"/>
      <c r="Y5596" s="88"/>
      <c r="Z5596" s="82"/>
      <c r="AA5596" s="88"/>
      <c r="AB5596" s="82"/>
      <c r="AC5596" s="88"/>
      <c r="AD5596" s="82"/>
      <c r="AE5596" s="89"/>
    </row>
    <row r="5597" spans="9:31">
      <c r="I5597" s="80"/>
      <c r="J5597" s="81"/>
      <c r="K5597" s="82"/>
      <c r="L5597" s="83"/>
      <c r="M5597" s="84"/>
      <c r="N5597" s="85"/>
      <c r="O5597" s="82"/>
      <c r="P5597" s="86"/>
      <c r="S5597" s="88"/>
      <c r="T5597" s="82"/>
      <c r="U5597" s="88"/>
      <c r="V5597" s="82"/>
      <c r="W5597" s="88"/>
      <c r="X5597" s="82"/>
      <c r="Y5597" s="88"/>
      <c r="Z5597" s="82"/>
      <c r="AA5597" s="88"/>
      <c r="AB5597" s="82"/>
      <c r="AC5597" s="88"/>
      <c r="AD5597" s="82"/>
      <c r="AE5597" s="89"/>
    </row>
    <row r="5598" spans="9:31">
      <c r="I5598" s="80"/>
      <c r="J5598" s="81"/>
      <c r="K5598" s="82"/>
      <c r="L5598" s="83"/>
      <c r="M5598" s="84"/>
      <c r="N5598" s="85"/>
      <c r="O5598" s="82"/>
      <c r="P5598" s="86"/>
      <c r="S5598" s="88"/>
      <c r="T5598" s="82"/>
      <c r="U5598" s="88"/>
      <c r="V5598" s="82"/>
      <c r="W5598" s="88"/>
      <c r="X5598" s="82"/>
      <c r="Y5598" s="88"/>
      <c r="Z5598" s="82"/>
      <c r="AA5598" s="88"/>
      <c r="AB5598" s="82"/>
      <c r="AC5598" s="88"/>
      <c r="AD5598" s="82"/>
      <c r="AE5598" s="89"/>
    </row>
    <row r="5599" spans="9:31">
      <c r="I5599" s="80"/>
      <c r="J5599" s="81"/>
      <c r="K5599" s="82"/>
      <c r="L5599" s="83"/>
      <c r="M5599" s="84"/>
      <c r="N5599" s="85"/>
      <c r="O5599" s="82"/>
      <c r="P5599" s="86"/>
      <c r="S5599" s="88"/>
      <c r="T5599" s="82"/>
      <c r="U5599" s="88"/>
      <c r="V5599" s="82"/>
      <c r="W5599" s="88"/>
      <c r="X5599" s="82"/>
      <c r="Y5599" s="88"/>
      <c r="Z5599" s="82"/>
      <c r="AA5599" s="88"/>
      <c r="AB5599" s="82"/>
      <c r="AC5599" s="88"/>
      <c r="AD5599" s="82"/>
      <c r="AE5599" s="89"/>
    </row>
    <row r="5600" spans="9:31">
      <c r="I5600" s="80"/>
      <c r="J5600" s="81"/>
      <c r="K5600" s="82"/>
      <c r="L5600" s="83"/>
      <c r="M5600" s="84"/>
      <c r="N5600" s="85"/>
      <c r="O5600" s="82"/>
      <c r="P5600" s="86"/>
      <c r="S5600" s="88"/>
      <c r="T5600" s="82"/>
      <c r="U5600" s="88"/>
      <c r="V5600" s="82"/>
      <c r="W5600" s="88"/>
      <c r="X5600" s="82"/>
      <c r="Y5600" s="88"/>
      <c r="Z5600" s="82"/>
      <c r="AA5600" s="88"/>
      <c r="AB5600" s="82"/>
      <c r="AC5600" s="88"/>
      <c r="AD5600" s="82"/>
      <c r="AE5600" s="89"/>
    </row>
    <row r="5601" spans="9:31">
      <c r="I5601" s="80"/>
      <c r="J5601" s="81"/>
      <c r="K5601" s="82"/>
      <c r="L5601" s="83"/>
      <c r="M5601" s="84"/>
      <c r="N5601" s="85"/>
      <c r="O5601" s="82"/>
      <c r="P5601" s="86"/>
      <c r="S5601" s="88"/>
      <c r="T5601" s="82"/>
      <c r="U5601" s="88"/>
      <c r="V5601" s="82"/>
      <c r="W5601" s="88"/>
      <c r="X5601" s="82"/>
      <c r="Y5601" s="88"/>
      <c r="Z5601" s="82"/>
      <c r="AA5601" s="88"/>
      <c r="AB5601" s="82"/>
      <c r="AC5601" s="88"/>
      <c r="AD5601" s="82"/>
      <c r="AE5601" s="89"/>
    </row>
    <row r="5602" spans="9:31">
      <c r="I5602" s="80"/>
      <c r="J5602" s="81"/>
      <c r="K5602" s="82"/>
      <c r="L5602" s="83"/>
      <c r="M5602" s="84"/>
      <c r="N5602" s="85"/>
      <c r="O5602" s="82"/>
      <c r="P5602" s="86"/>
      <c r="S5602" s="88"/>
      <c r="T5602" s="82"/>
      <c r="U5602" s="88"/>
      <c r="V5602" s="82"/>
      <c r="W5602" s="88"/>
      <c r="X5602" s="82"/>
      <c r="Y5602" s="88"/>
      <c r="Z5602" s="82"/>
      <c r="AA5602" s="88"/>
      <c r="AB5602" s="82"/>
      <c r="AC5602" s="88"/>
      <c r="AD5602" s="82"/>
      <c r="AE5602" s="89"/>
    </row>
    <row r="5603" spans="9:31">
      <c r="I5603" s="80"/>
      <c r="J5603" s="81"/>
      <c r="K5603" s="82"/>
      <c r="L5603" s="83"/>
      <c r="M5603" s="84"/>
      <c r="N5603" s="85"/>
      <c r="O5603" s="82"/>
      <c r="P5603" s="86"/>
      <c r="S5603" s="88"/>
      <c r="T5603" s="82"/>
      <c r="U5603" s="88"/>
      <c r="V5603" s="82"/>
      <c r="W5603" s="88"/>
      <c r="X5603" s="82"/>
      <c r="Y5603" s="88"/>
      <c r="Z5603" s="82"/>
      <c r="AA5603" s="88"/>
      <c r="AB5603" s="82"/>
      <c r="AC5603" s="88"/>
      <c r="AD5603" s="82"/>
      <c r="AE5603" s="89"/>
    </row>
    <row r="5604" spans="9:31">
      <c r="I5604" s="80"/>
      <c r="J5604" s="81"/>
      <c r="K5604" s="82"/>
      <c r="L5604" s="83"/>
      <c r="M5604" s="84"/>
      <c r="N5604" s="85"/>
      <c r="O5604" s="82"/>
      <c r="P5604" s="86"/>
      <c r="S5604" s="88"/>
      <c r="T5604" s="82"/>
      <c r="U5604" s="88"/>
      <c r="V5604" s="82"/>
      <c r="W5604" s="88"/>
      <c r="X5604" s="82"/>
      <c r="Y5604" s="88"/>
      <c r="Z5604" s="82"/>
      <c r="AA5604" s="88"/>
      <c r="AB5604" s="82"/>
      <c r="AC5604" s="88"/>
      <c r="AD5604" s="82"/>
      <c r="AE5604" s="89"/>
    </row>
    <row r="5605" spans="9:31">
      <c r="I5605" s="80"/>
      <c r="J5605" s="81"/>
      <c r="K5605" s="82"/>
      <c r="L5605" s="83"/>
      <c r="M5605" s="84"/>
      <c r="N5605" s="85"/>
      <c r="O5605" s="82"/>
      <c r="P5605" s="86"/>
      <c r="S5605" s="88"/>
      <c r="T5605" s="82"/>
      <c r="U5605" s="88"/>
      <c r="V5605" s="82"/>
      <c r="W5605" s="88"/>
      <c r="X5605" s="82"/>
      <c r="Y5605" s="88"/>
      <c r="Z5605" s="82"/>
      <c r="AA5605" s="88"/>
      <c r="AB5605" s="82"/>
      <c r="AC5605" s="88"/>
      <c r="AD5605" s="82"/>
      <c r="AE5605" s="89"/>
    </row>
    <row r="5606" spans="9:31">
      <c r="I5606" s="80"/>
      <c r="J5606" s="81"/>
      <c r="K5606" s="82"/>
      <c r="L5606" s="83"/>
      <c r="M5606" s="84"/>
      <c r="N5606" s="85"/>
      <c r="O5606" s="82"/>
      <c r="P5606" s="86"/>
      <c r="S5606" s="88"/>
      <c r="T5606" s="82"/>
      <c r="U5606" s="88"/>
      <c r="V5606" s="82"/>
      <c r="W5606" s="88"/>
      <c r="X5606" s="82"/>
      <c r="Y5606" s="88"/>
      <c r="Z5606" s="82"/>
      <c r="AA5606" s="88"/>
      <c r="AB5606" s="82"/>
      <c r="AC5606" s="88"/>
      <c r="AD5606" s="82"/>
      <c r="AE5606" s="89"/>
    </row>
    <row r="5607" spans="9:31">
      <c r="I5607" s="80"/>
      <c r="J5607" s="81"/>
      <c r="K5607" s="82"/>
      <c r="L5607" s="83"/>
      <c r="M5607" s="84"/>
      <c r="N5607" s="85"/>
      <c r="O5607" s="82"/>
      <c r="P5607" s="86"/>
      <c r="S5607" s="88"/>
      <c r="T5607" s="82"/>
      <c r="U5607" s="88"/>
      <c r="V5607" s="82"/>
      <c r="W5607" s="88"/>
      <c r="X5607" s="82"/>
      <c r="Y5607" s="88"/>
      <c r="Z5607" s="82"/>
      <c r="AA5607" s="88"/>
      <c r="AB5607" s="82"/>
      <c r="AC5607" s="88"/>
      <c r="AD5607" s="82"/>
      <c r="AE5607" s="89"/>
    </row>
    <row r="5608" spans="9:31">
      <c r="I5608" s="80"/>
      <c r="J5608" s="81"/>
      <c r="K5608" s="82"/>
      <c r="L5608" s="83"/>
      <c r="M5608" s="84"/>
      <c r="N5608" s="85"/>
      <c r="O5608" s="82"/>
      <c r="P5608" s="86"/>
      <c r="S5608" s="88"/>
      <c r="T5608" s="82"/>
      <c r="U5608" s="88"/>
      <c r="V5608" s="82"/>
      <c r="W5608" s="88"/>
      <c r="X5608" s="82"/>
      <c r="Y5608" s="88"/>
      <c r="Z5608" s="82"/>
      <c r="AA5608" s="88"/>
      <c r="AB5608" s="82"/>
      <c r="AC5608" s="88"/>
      <c r="AD5608" s="82"/>
      <c r="AE5608" s="89"/>
    </row>
    <row r="5609" spans="9:31">
      <c r="I5609" s="80"/>
      <c r="J5609" s="81"/>
      <c r="K5609" s="82"/>
      <c r="L5609" s="83"/>
      <c r="M5609" s="84"/>
      <c r="N5609" s="85"/>
      <c r="O5609" s="82"/>
      <c r="P5609" s="86"/>
      <c r="S5609" s="88"/>
      <c r="T5609" s="82"/>
      <c r="U5609" s="88"/>
      <c r="V5609" s="82"/>
      <c r="W5609" s="88"/>
      <c r="X5609" s="82"/>
      <c r="Y5609" s="88"/>
      <c r="Z5609" s="82"/>
      <c r="AA5609" s="88"/>
      <c r="AB5609" s="82"/>
      <c r="AC5609" s="88"/>
      <c r="AD5609" s="82"/>
      <c r="AE5609" s="89"/>
    </row>
    <row r="5610" spans="9:31">
      <c r="I5610" s="80"/>
      <c r="J5610" s="81"/>
      <c r="K5610" s="82"/>
      <c r="L5610" s="83"/>
      <c r="M5610" s="84"/>
      <c r="N5610" s="85"/>
      <c r="O5610" s="82"/>
      <c r="P5610" s="86"/>
      <c r="S5610" s="88"/>
      <c r="T5610" s="82"/>
      <c r="U5610" s="88"/>
      <c r="V5610" s="82"/>
      <c r="W5610" s="88"/>
      <c r="X5610" s="82"/>
      <c r="Y5610" s="88"/>
      <c r="Z5610" s="82"/>
      <c r="AA5610" s="88"/>
      <c r="AB5610" s="82"/>
      <c r="AC5610" s="88"/>
      <c r="AD5610" s="82"/>
      <c r="AE5610" s="89"/>
    </row>
    <row r="5611" spans="9:31">
      <c r="I5611" s="80"/>
      <c r="J5611" s="81"/>
      <c r="K5611" s="82"/>
      <c r="L5611" s="83"/>
      <c r="M5611" s="84"/>
      <c r="N5611" s="85"/>
      <c r="O5611" s="82"/>
      <c r="P5611" s="86"/>
      <c r="S5611" s="88"/>
      <c r="T5611" s="82"/>
      <c r="U5611" s="88"/>
      <c r="V5611" s="82"/>
      <c r="W5611" s="88"/>
      <c r="X5611" s="82"/>
      <c r="Y5611" s="88"/>
      <c r="Z5611" s="82"/>
      <c r="AA5611" s="88"/>
      <c r="AB5611" s="82"/>
      <c r="AC5611" s="88"/>
      <c r="AD5611" s="82"/>
      <c r="AE5611" s="89"/>
    </row>
    <row r="5612" spans="9:31">
      <c r="I5612" s="80"/>
      <c r="J5612" s="81"/>
      <c r="K5612" s="82"/>
      <c r="L5612" s="83"/>
      <c r="M5612" s="84"/>
      <c r="N5612" s="85"/>
      <c r="O5612" s="82"/>
      <c r="P5612" s="86"/>
      <c r="S5612" s="88"/>
      <c r="T5612" s="82"/>
      <c r="U5612" s="88"/>
      <c r="V5612" s="82"/>
      <c r="W5612" s="88"/>
      <c r="X5612" s="82"/>
      <c r="Y5612" s="88"/>
      <c r="Z5612" s="82"/>
      <c r="AA5612" s="88"/>
      <c r="AB5612" s="82"/>
      <c r="AC5612" s="88"/>
      <c r="AD5612" s="82"/>
      <c r="AE5612" s="89"/>
    </row>
    <row r="5613" spans="9:31">
      <c r="I5613" s="80"/>
      <c r="J5613" s="81"/>
      <c r="K5613" s="82"/>
      <c r="L5613" s="83"/>
      <c r="M5613" s="84"/>
      <c r="N5613" s="85"/>
      <c r="O5613" s="82"/>
      <c r="P5613" s="86"/>
      <c r="S5613" s="88"/>
      <c r="T5613" s="82"/>
      <c r="U5613" s="88"/>
      <c r="V5613" s="82"/>
      <c r="W5613" s="88"/>
      <c r="X5613" s="82"/>
      <c r="Y5613" s="88"/>
      <c r="Z5613" s="82"/>
      <c r="AA5613" s="88"/>
      <c r="AB5613" s="82"/>
      <c r="AC5613" s="88"/>
      <c r="AD5613" s="82"/>
      <c r="AE5613" s="89"/>
    </row>
    <row r="5614" spans="9:31">
      <c r="I5614" s="80"/>
      <c r="J5614" s="81"/>
      <c r="K5614" s="82"/>
      <c r="L5614" s="83"/>
      <c r="M5614" s="84"/>
      <c r="N5614" s="85"/>
      <c r="O5614" s="82"/>
      <c r="P5614" s="86"/>
      <c r="S5614" s="88"/>
      <c r="T5614" s="82"/>
      <c r="U5614" s="88"/>
      <c r="V5614" s="82"/>
      <c r="W5614" s="88"/>
      <c r="X5614" s="82"/>
      <c r="Y5614" s="88"/>
      <c r="Z5614" s="82"/>
      <c r="AA5614" s="88"/>
      <c r="AB5614" s="82"/>
      <c r="AC5614" s="88"/>
      <c r="AD5614" s="82"/>
      <c r="AE5614" s="89"/>
    </row>
    <row r="5615" spans="9:31">
      <c r="I5615" s="80"/>
      <c r="J5615" s="81"/>
      <c r="K5615" s="82"/>
      <c r="L5615" s="83"/>
      <c r="M5615" s="84"/>
      <c r="N5615" s="85"/>
      <c r="O5615" s="82"/>
      <c r="P5615" s="86"/>
      <c r="S5615" s="88"/>
      <c r="T5615" s="82"/>
      <c r="U5615" s="88"/>
      <c r="V5615" s="82"/>
      <c r="W5615" s="88"/>
      <c r="X5615" s="82"/>
      <c r="Y5615" s="88"/>
      <c r="Z5615" s="82"/>
      <c r="AA5615" s="88"/>
      <c r="AB5615" s="82"/>
      <c r="AC5615" s="88"/>
      <c r="AD5615" s="82"/>
      <c r="AE5615" s="89"/>
    </row>
    <row r="5616" spans="9:31">
      <c r="I5616" s="80"/>
      <c r="J5616" s="81"/>
      <c r="K5616" s="82"/>
      <c r="L5616" s="83"/>
      <c r="M5616" s="84"/>
      <c r="N5616" s="85"/>
      <c r="O5616" s="82"/>
      <c r="P5616" s="86"/>
      <c r="S5616" s="88"/>
      <c r="T5616" s="82"/>
      <c r="U5616" s="88"/>
      <c r="V5616" s="82"/>
      <c r="W5616" s="88"/>
      <c r="X5616" s="82"/>
      <c r="Y5616" s="88"/>
      <c r="Z5616" s="82"/>
      <c r="AA5616" s="88"/>
      <c r="AB5616" s="82"/>
      <c r="AC5616" s="88"/>
      <c r="AD5616" s="82"/>
      <c r="AE5616" s="89"/>
    </row>
    <row r="5617" spans="9:31">
      <c r="I5617" s="80"/>
      <c r="J5617" s="81"/>
      <c r="K5617" s="82"/>
      <c r="L5617" s="83"/>
      <c r="M5617" s="84"/>
      <c r="N5617" s="85"/>
      <c r="O5617" s="82"/>
      <c r="P5617" s="86"/>
      <c r="S5617" s="88"/>
      <c r="T5617" s="82"/>
      <c r="U5617" s="88"/>
      <c r="V5617" s="82"/>
      <c r="W5617" s="88"/>
      <c r="X5617" s="82"/>
      <c r="Y5617" s="88"/>
      <c r="Z5617" s="82"/>
      <c r="AA5617" s="88"/>
      <c r="AB5617" s="82"/>
      <c r="AC5617" s="88"/>
      <c r="AD5617" s="82"/>
      <c r="AE5617" s="89"/>
    </row>
    <row r="5618" spans="9:31">
      <c r="I5618" s="80"/>
      <c r="J5618" s="81"/>
      <c r="K5618" s="82"/>
      <c r="L5618" s="83"/>
      <c r="M5618" s="84"/>
      <c r="N5618" s="85"/>
      <c r="O5618" s="82"/>
      <c r="P5618" s="86"/>
      <c r="S5618" s="88"/>
      <c r="T5618" s="82"/>
      <c r="U5618" s="88"/>
      <c r="V5618" s="82"/>
      <c r="W5618" s="88"/>
      <c r="X5618" s="82"/>
      <c r="Y5618" s="88"/>
      <c r="Z5618" s="82"/>
      <c r="AA5618" s="88"/>
      <c r="AB5618" s="82"/>
      <c r="AC5618" s="88"/>
      <c r="AD5618" s="82"/>
      <c r="AE5618" s="89"/>
    </row>
    <row r="5619" spans="9:31">
      <c r="I5619" s="80"/>
      <c r="J5619" s="81"/>
      <c r="K5619" s="82"/>
      <c r="L5619" s="83"/>
      <c r="M5619" s="84"/>
      <c r="N5619" s="85"/>
      <c r="O5619" s="82"/>
      <c r="P5619" s="86"/>
      <c r="S5619" s="88"/>
      <c r="T5619" s="82"/>
      <c r="U5619" s="88"/>
      <c r="V5619" s="82"/>
      <c r="W5619" s="88"/>
      <c r="X5619" s="82"/>
      <c r="Y5619" s="88"/>
      <c r="Z5619" s="82"/>
      <c r="AA5619" s="88"/>
      <c r="AB5619" s="82"/>
      <c r="AC5619" s="88"/>
      <c r="AD5619" s="82"/>
      <c r="AE5619" s="89"/>
    </row>
    <row r="5620" spans="9:31">
      <c r="I5620" s="80"/>
      <c r="J5620" s="81"/>
      <c r="K5620" s="82"/>
      <c r="L5620" s="83"/>
      <c r="M5620" s="84"/>
      <c r="N5620" s="85"/>
      <c r="O5620" s="82"/>
      <c r="P5620" s="86"/>
      <c r="S5620" s="88"/>
      <c r="T5620" s="82"/>
      <c r="U5620" s="88"/>
      <c r="V5620" s="82"/>
      <c r="W5620" s="88"/>
      <c r="X5620" s="82"/>
      <c r="Y5620" s="88"/>
      <c r="Z5620" s="82"/>
      <c r="AA5620" s="88"/>
      <c r="AB5620" s="82"/>
      <c r="AC5620" s="88"/>
      <c r="AD5620" s="82"/>
      <c r="AE5620" s="89"/>
    </row>
    <row r="5621" spans="9:31">
      <c r="I5621" s="80"/>
      <c r="J5621" s="81"/>
      <c r="K5621" s="82"/>
      <c r="L5621" s="83"/>
      <c r="M5621" s="84"/>
      <c r="N5621" s="85"/>
      <c r="O5621" s="82"/>
      <c r="P5621" s="86"/>
      <c r="S5621" s="88"/>
      <c r="T5621" s="82"/>
      <c r="U5621" s="88"/>
      <c r="V5621" s="82"/>
      <c r="W5621" s="88"/>
      <c r="X5621" s="82"/>
      <c r="Y5621" s="88"/>
      <c r="Z5621" s="82"/>
      <c r="AA5621" s="88"/>
      <c r="AB5621" s="82"/>
      <c r="AC5621" s="88"/>
      <c r="AD5621" s="82"/>
      <c r="AE5621" s="89"/>
    </row>
    <row r="5622" spans="9:31">
      <c r="I5622" s="80"/>
      <c r="J5622" s="81"/>
      <c r="K5622" s="82"/>
      <c r="L5622" s="83"/>
      <c r="M5622" s="84"/>
      <c r="N5622" s="85"/>
      <c r="O5622" s="82"/>
      <c r="P5622" s="86"/>
      <c r="S5622" s="88"/>
      <c r="T5622" s="82"/>
      <c r="U5622" s="88"/>
      <c r="V5622" s="82"/>
      <c r="W5622" s="88"/>
      <c r="X5622" s="82"/>
      <c r="Y5622" s="88"/>
      <c r="Z5622" s="82"/>
      <c r="AA5622" s="88"/>
      <c r="AB5622" s="82"/>
      <c r="AC5622" s="88"/>
      <c r="AD5622" s="82"/>
      <c r="AE5622" s="89"/>
    </row>
    <row r="5623" spans="9:31">
      <c r="I5623" s="80"/>
      <c r="J5623" s="81"/>
      <c r="K5623" s="82"/>
      <c r="L5623" s="83"/>
      <c r="M5623" s="84"/>
      <c r="N5623" s="85"/>
      <c r="O5623" s="82"/>
      <c r="P5623" s="86"/>
      <c r="S5623" s="88"/>
      <c r="T5623" s="82"/>
      <c r="U5623" s="88"/>
      <c r="V5623" s="82"/>
      <c r="W5623" s="88"/>
      <c r="X5623" s="82"/>
      <c r="Y5623" s="88"/>
      <c r="Z5623" s="82"/>
      <c r="AA5623" s="88"/>
      <c r="AB5623" s="82"/>
      <c r="AC5623" s="88"/>
      <c r="AD5623" s="82"/>
      <c r="AE5623" s="89"/>
    </row>
    <row r="5624" spans="9:31">
      <c r="I5624" s="80"/>
      <c r="J5624" s="81"/>
      <c r="K5624" s="82"/>
      <c r="L5624" s="83"/>
      <c r="M5624" s="84"/>
      <c r="N5624" s="85"/>
      <c r="O5624" s="82"/>
      <c r="P5624" s="86"/>
      <c r="S5624" s="88"/>
      <c r="T5624" s="82"/>
      <c r="U5624" s="88"/>
      <c r="V5624" s="82"/>
      <c r="W5624" s="88"/>
      <c r="X5624" s="82"/>
      <c r="Y5624" s="88"/>
      <c r="Z5624" s="82"/>
      <c r="AA5624" s="88"/>
      <c r="AB5624" s="82"/>
      <c r="AC5624" s="88"/>
      <c r="AD5624" s="82"/>
      <c r="AE5624" s="89"/>
    </row>
    <row r="5625" spans="9:31">
      <c r="I5625" s="80"/>
      <c r="J5625" s="81"/>
      <c r="K5625" s="82"/>
      <c r="L5625" s="83"/>
      <c r="M5625" s="84"/>
      <c r="N5625" s="85"/>
      <c r="O5625" s="82"/>
      <c r="P5625" s="86"/>
      <c r="S5625" s="88"/>
      <c r="T5625" s="82"/>
      <c r="U5625" s="88"/>
      <c r="V5625" s="82"/>
      <c r="W5625" s="88"/>
      <c r="X5625" s="82"/>
      <c r="Y5625" s="88"/>
      <c r="Z5625" s="82"/>
      <c r="AA5625" s="88"/>
      <c r="AB5625" s="82"/>
      <c r="AC5625" s="88"/>
      <c r="AD5625" s="82"/>
      <c r="AE5625" s="89"/>
    </row>
    <row r="5626" spans="9:31">
      <c r="I5626" s="80"/>
      <c r="J5626" s="81"/>
      <c r="K5626" s="82"/>
      <c r="L5626" s="83"/>
      <c r="M5626" s="84"/>
      <c r="N5626" s="85"/>
      <c r="O5626" s="82"/>
      <c r="P5626" s="86"/>
      <c r="S5626" s="88"/>
      <c r="T5626" s="82"/>
      <c r="U5626" s="88"/>
      <c r="V5626" s="82"/>
      <c r="W5626" s="88"/>
      <c r="X5626" s="82"/>
      <c r="Y5626" s="88"/>
      <c r="Z5626" s="82"/>
      <c r="AA5626" s="88"/>
      <c r="AB5626" s="82"/>
      <c r="AC5626" s="88"/>
      <c r="AD5626" s="82"/>
      <c r="AE5626" s="89"/>
    </row>
    <row r="5627" spans="9:31">
      <c r="I5627" s="80"/>
      <c r="J5627" s="81"/>
      <c r="K5627" s="82"/>
      <c r="L5627" s="83"/>
      <c r="M5627" s="84"/>
      <c r="N5627" s="85"/>
      <c r="O5627" s="82"/>
      <c r="P5627" s="86"/>
      <c r="S5627" s="88"/>
      <c r="T5627" s="82"/>
      <c r="U5627" s="88"/>
      <c r="V5627" s="82"/>
      <c r="W5627" s="88"/>
      <c r="X5627" s="82"/>
      <c r="Y5627" s="88"/>
      <c r="Z5627" s="82"/>
      <c r="AA5627" s="88"/>
      <c r="AB5627" s="82"/>
      <c r="AC5627" s="88"/>
      <c r="AD5627" s="82"/>
      <c r="AE5627" s="89"/>
    </row>
    <row r="5628" spans="9:31">
      <c r="I5628" s="80"/>
      <c r="J5628" s="81"/>
      <c r="K5628" s="82"/>
      <c r="L5628" s="83"/>
      <c r="M5628" s="84"/>
      <c r="N5628" s="85"/>
      <c r="O5628" s="82"/>
      <c r="P5628" s="86"/>
      <c r="S5628" s="88"/>
      <c r="T5628" s="82"/>
      <c r="U5628" s="88"/>
      <c r="V5628" s="82"/>
      <c r="W5628" s="88"/>
      <c r="X5628" s="82"/>
      <c r="Y5628" s="88"/>
      <c r="Z5628" s="82"/>
      <c r="AA5628" s="88"/>
      <c r="AB5628" s="82"/>
      <c r="AC5628" s="88"/>
      <c r="AD5628" s="82"/>
      <c r="AE5628" s="89"/>
    </row>
    <row r="5629" spans="9:31">
      <c r="I5629" s="80"/>
      <c r="J5629" s="81"/>
      <c r="K5629" s="82"/>
      <c r="L5629" s="83"/>
      <c r="M5629" s="84"/>
      <c r="N5629" s="85"/>
      <c r="O5629" s="82"/>
      <c r="P5629" s="86"/>
      <c r="S5629" s="88"/>
      <c r="T5629" s="82"/>
      <c r="U5629" s="88"/>
      <c r="V5629" s="82"/>
      <c r="W5629" s="88"/>
      <c r="X5629" s="82"/>
      <c r="Y5629" s="88"/>
      <c r="Z5629" s="82"/>
      <c r="AA5629" s="88"/>
      <c r="AB5629" s="82"/>
      <c r="AC5629" s="88"/>
      <c r="AD5629" s="82"/>
      <c r="AE5629" s="89"/>
    </row>
    <row r="5630" spans="9:31">
      <c r="I5630" s="80"/>
      <c r="J5630" s="81"/>
      <c r="K5630" s="82"/>
      <c r="L5630" s="83"/>
      <c r="M5630" s="84"/>
      <c r="N5630" s="85"/>
      <c r="O5630" s="82"/>
      <c r="P5630" s="86"/>
      <c r="S5630" s="88"/>
      <c r="T5630" s="82"/>
      <c r="U5630" s="88"/>
      <c r="V5630" s="82"/>
      <c r="W5630" s="88"/>
      <c r="X5630" s="82"/>
      <c r="Y5630" s="88"/>
      <c r="Z5630" s="82"/>
      <c r="AA5630" s="88"/>
      <c r="AB5630" s="82"/>
      <c r="AC5630" s="88"/>
      <c r="AD5630" s="82"/>
      <c r="AE5630" s="89"/>
    </row>
    <row r="5631" spans="9:31">
      <c r="I5631" s="80"/>
      <c r="J5631" s="81"/>
      <c r="K5631" s="82"/>
      <c r="L5631" s="83"/>
      <c r="M5631" s="84"/>
      <c r="N5631" s="85"/>
      <c r="O5631" s="82"/>
      <c r="P5631" s="86"/>
      <c r="S5631" s="88"/>
      <c r="T5631" s="82"/>
      <c r="U5631" s="88"/>
      <c r="V5631" s="82"/>
      <c r="W5631" s="88"/>
      <c r="X5631" s="82"/>
      <c r="Y5631" s="88"/>
      <c r="Z5631" s="82"/>
      <c r="AA5631" s="88"/>
      <c r="AB5631" s="82"/>
      <c r="AC5631" s="88"/>
      <c r="AD5631" s="82"/>
      <c r="AE5631" s="89"/>
    </row>
    <row r="5632" spans="9:31">
      <c r="I5632" s="80"/>
      <c r="J5632" s="81"/>
      <c r="K5632" s="82"/>
      <c r="L5632" s="83"/>
      <c r="M5632" s="84"/>
      <c r="N5632" s="85"/>
      <c r="O5632" s="82"/>
      <c r="P5632" s="86"/>
      <c r="S5632" s="88"/>
      <c r="T5632" s="82"/>
      <c r="U5632" s="88"/>
      <c r="V5632" s="82"/>
      <c r="W5632" s="88"/>
      <c r="X5632" s="82"/>
      <c r="Y5632" s="88"/>
      <c r="Z5632" s="82"/>
      <c r="AA5632" s="88"/>
      <c r="AB5632" s="82"/>
      <c r="AC5632" s="88"/>
      <c r="AD5632" s="82"/>
      <c r="AE5632" s="89"/>
    </row>
    <row r="5633" spans="9:31">
      <c r="I5633" s="80"/>
      <c r="J5633" s="81"/>
      <c r="K5633" s="82"/>
      <c r="L5633" s="83"/>
      <c r="M5633" s="84"/>
      <c r="N5633" s="85"/>
      <c r="O5633" s="82"/>
      <c r="P5633" s="86"/>
      <c r="S5633" s="88"/>
      <c r="T5633" s="82"/>
      <c r="U5633" s="88"/>
      <c r="V5633" s="82"/>
      <c r="W5633" s="88"/>
      <c r="X5633" s="82"/>
      <c r="Y5633" s="88"/>
      <c r="Z5633" s="82"/>
      <c r="AA5633" s="88"/>
      <c r="AB5633" s="82"/>
      <c r="AC5633" s="88"/>
      <c r="AD5633" s="82"/>
      <c r="AE5633" s="89"/>
    </row>
    <row r="5634" spans="9:31">
      <c r="I5634" s="80"/>
      <c r="J5634" s="81"/>
      <c r="K5634" s="82"/>
      <c r="L5634" s="83"/>
      <c r="M5634" s="84"/>
      <c r="N5634" s="85"/>
      <c r="O5634" s="82"/>
      <c r="P5634" s="86"/>
      <c r="S5634" s="88"/>
      <c r="T5634" s="82"/>
      <c r="U5634" s="88"/>
      <c r="V5634" s="82"/>
      <c r="W5634" s="88"/>
      <c r="X5634" s="82"/>
      <c r="Y5634" s="88"/>
      <c r="Z5634" s="82"/>
      <c r="AA5634" s="88"/>
      <c r="AB5634" s="82"/>
      <c r="AC5634" s="88"/>
      <c r="AD5634" s="82"/>
      <c r="AE5634" s="89"/>
    </row>
    <row r="5635" spans="9:31">
      <c r="I5635" s="80"/>
      <c r="J5635" s="81"/>
      <c r="K5635" s="82"/>
      <c r="L5635" s="83"/>
      <c r="M5635" s="84"/>
      <c r="N5635" s="85"/>
      <c r="O5635" s="82"/>
      <c r="P5635" s="86"/>
      <c r="S5635" s="88"/>
      <c r="T5635" s="82"/>
      <c r="U5635" s="88"/>
      <c r="V5635" s="82"/>
      <c r="W5635" s="88"/>
      <c r="X5635" s="82"/>
      <c r="Y5635" s="88"/>
      <c r="Z5635" s="82"/>
      <c r="AA5635" s="88"/>
      <c r="AB5635" s="82"/>
      <c r="AC5635" s="88"/>
      <c r="AD5635" s="82"/>
      <c r="AE5635" s="89"/>
    </row>
    <row r="5636" spans="9:31">
      <c r="I5636" s="80"/>
      <c r="J5636" s="81"/>
      <c r="K5636" s="82"/>
      <c r="L5636" s="83"/>
      <c r="M5636" s="84"/>
      <c r="N5636" s="85"/>
      <c r="O5636" s="82"/>
      <c r="P5636" s="86"/>
      <c r="S5636" s="88"/>
      <c r="T5636" s="82"/>
      <c r="U5636" s="88"/>
      <c r="V5636" s="82"/>
      <c r="W5636" s="88"/>
      <c r="X5636" s="82"/>
      <c r="Y5636" s="88"/>
      <c r="Z5636" s="82"/>
      <c r="AA5636" s="88"/>
      <c r="AB5636" s="82"/>
      <c r="AC5636" s="88"/>
      <c r="AD5636" s="82"/>
      <c r="AE5636" s="89"/>
    </row>
    <row r="5637" spans="9:31">
      <c r="I5637" s="80"/>
      <c r="J5637" s="81"/>
      <c r="K5637" s="82"/>
      <c r="L5637" s="83"/>
      <c r="M5637" s="84"/>
      <c r="N5637" s="85"/>
      <c r="O5637" s="82"/>
      <c r="P5637" s="86"/>
      <c r="S5637" s="88"/>
      <c r="T5637" s="82"/>
      <c r="U5637" s="88"/>
      <c r="V5637" s="82"/>
      <c r="W5637" s="88"/>
      <c r="X5637" s="82"/>
      <c r="Y5637" s="88"/>
      <c r="Z5637" s="82"/>
      <c r="AA5637" s="88"/>
      <c r="AB5637" s="82"/>
      <c r="AC5637" s="88"/>
      <c r="AD5637" s="82"/>
      <c r="AE5637" s="89"/>
    </row>
    <row r="5638" spans="9:31">
      <c r="I5638" s="80"/>
      <c r="J5638" s="81"/>
      <c r="K5638" s="82"/>
      <c r="L5638" s="83"/>
      <c r="M5638" s="84"/>
      <c r="N5638" s="85"/>
      <c r="O5638" s="82"/>
      <c r="P5638" s="86"/>
      <c r="S5638" s="88"/>
      <c r="T5638" s="82"/>
      <c r="U5638" s="88"/>
      <c r="V5638" s="82"/>
      <c r="W5638" s="88"/>
      <c r="X5638" s="82"/>
      <c r="Y5638" s="88"/>
      <c r="Z5638" s="82"/>
      <c r="AA5638" s="88"/>
      <c r="AB5638" s="82"/>
      <c r="AC5638" s="88"/>
      <c r="AD5638" s="82"/>
      <c r="AE5638" s="89"/>
    </row>
    <row r="5639" spans="9:31">
      <c r="I5639" s="80"/>
      <c r="J5639" s="81"/>
      <c r="K5639" s="82"/>
      <c r="L5639" s="83"/>
      <c r="M5639" s="84"/>
      <c r="N5639" s="85"/>
      <c r="O5639" s="82"/>
      <c r="P5639" s="86"/>
      <c r="S5639" s="88"/>
      <c r="T5639" s="82"/>
      <c r="U5639" s="88"/>
      <c r="V5639" s="82"/>
      <c r="W5639" s="88"/>
      <c r="X5639" s="82"/>
      <c r="Y5639" s="88"/>
      <c r="Z5639" s="82"/>
      <c r="AA5639" s="88"/>
      <c r="AB5639" s="82"/>
      <c r="AC5639" s="88"/>
      <c r="AD5639" s="82"/>
      <c r="AE5639" s="89"/>
    </row>
    <row r="5640" spans="9:31">
      <c r="I5640" s="80"/>
      <c r="J5640" s="81"/>
      <c r="K5640" s="82"/>
      <c r="L5640" s="83"/>
      <c r="M5640" s="84"/>
      <c r="N5640" s="85"/>
      <c r="O5640" s="82"/>
      <c r="P5640" s="86"/>
      <c r="S5640" s="88"/>
      <c r="T5640" s="82"/>
      <c r="U5640" s="88"/>
      <c r="V5640" s="82"/>
      <c r="W5640" s="88"/>
      <c r="X5640" s="82"/>
      <c r="Y5640" s="88"/>
      <c r="Z5640" s="82"/>
      <c r="AA5640" s="88"/>
      <c r="AB5640" s="82"/>
      <c r="AC5640" s="88"/>
      <c r="AD5640" s="82"/>
      <c r="AE5640" s="89"/>
    </row>
    <row r="5641" spans="9:31">
      <c r="I5641" s="80"/>
      <c r="J5641" s="81"/>
      <c r="K5641" s="82"/>
      <c r="L5641" s="83"/>
      <c r="M5641" s="84"/>
      <c r="N5641" s="85"/>
      <c r="O5641" s="82"/>
      <c r="P5641" s="86"/>
      <c r="S5641" s="88"/>
      <c r="T5641" s="82"/>
      <c r="U5641" s="88"/>
      <c r="V5641" s="82"/>
      <c r="W5641" s="88"/>
      <c r="X5641" s="82"/>
      <c r="Y5641" s="88"/>
      <c r="Z5641" s="82"/>
      <c r="AA5641" s="88"/>
      <c r="AB5641" s="82"/>
      <c r="AC5641" s="88"/>
      <c r="AD5641" s="82"/>
      <c r="AE5641" s="89"/>
    </row>
    <row r="5642" spans="9:31">
      <c r="I5642" s="80"/>
      <c r="J5642" s="81"/>
      <c r="K5642" s="82"/>
      <c r="L5642" s="83"/>
      <c r="M5642" s="84"/>
      <c r="N5642" s="85"/>
      <c r="O5642" s="82"/>
      <c r="P5642" s="86"/>
      <c r="S5642" s="88"/>
      <c r="T5642" s="82"/>
      <c r="U5642" s="88"/>
      <c r="V5642" s="82"/>
      <c r="W5642" s="88"/>
      <c r="X5642" s="82"/>
      <c r="Y5642" s="88"/>
      <c r="Z5642" s="82"/>
      <c r="AA5642" s="88"/>
      <c r="AB5642" s="82"/>
      <c r="AC5642" s="88"/>
      <c r="AD5642" s="82"/>
      <c r="AE5642" s="89"/>
    </row>
    <row r="5643" spans="9:31">
      <c r="I5643" s="80"/>
      <c r="J5643" s="81"/>
      <c r="K5643" s="82"/>
      <c r="L5643" s="83"/>
      <c r="M5643" s="84"/>
      <c r="N5643" s="85"/>
      <c r="O5643" s="82"/>
      <c r="P5643" s="86"/>
      <c r="S5643" s="88"/>
      <c r="T5643" s="82"/>
      <c r="U5643" s="88"/>
      <c r="V5643" s="82"/>
      <c r="W5643" s="88"/>
      <c r="X5643" s="82"/>
      <c r="Y5643" s="88"/>
      <c r="Z5643" s="82"/>
      <c r="AA5643" s="88"/>
      <c r="AB5643" s="82"/>
      <c r="AC5643" s="88"/>
      <c r="AD5643" s="82"/>
      <c r="AE5643" s="89"/>
    </row>
    <row r="5644" spans="9:31">
      <c r="I5644" s="80"/>
      <c r="J5644" s="81"/>
      <c r="K5644" s="82"/>
      <c r="L5644" s="83"/>
      <c r="M5644" s="84"/>
      <c r="N5644" s="85"/>
      <c r="O5644" s="82"/>
      <c r="P5644" s="86"/>
      <c r="S5644" s="88"/>
      <c r="T5644" s="82"/>
      <c r="U5644" s="88"/>
      <c r="V5644" s="82"/>
      <c r="W5644" s="88"/>
      <c r="X5644" s="82"/>
      <c r="Y5644" s="88"/>
      <c r="Z5644" s="82"/>
      <c r="AA5644" s="88"/>
      <c r="AB5644" s="82"/>
      <c r="AC5644" s="88"/>
      <c r="AD5644" s="82"/>
      <c r="AE5644" s="89"/>
    </row>
    <row r="5645" spans="9:31">
      <c r="I5645" s="80"/>
      <c r="J5645" s="81"/>
      <c r="K5645" s="82"/>
      <c r="L5645" s="83"/>
      <c r="M5645" s="84"/>
      <c r="N5645" s="85"/>
      <c r="O5645" s="82"/>
      <c r="P5645" s="86"/>
      <c r="S5645" s="88"/>
      <c r="T5645" s="82"/>
      <c r="U5645" s="88"/>
      <c r="V5645" s="82"/>
      <c r="W5645" s="88"/>
      <c r="X5645" s="82"/>
      <c r="Y5645" s="88"/>
      <c r="Z5645" s="82"/>
      <c r="AA5645" s="88"/>
      <c r="AB5645" s="82"/>
      <c r="AC5645" s="88"/>
      <c r="AD5645" s="82"/>
      <c r="AE5645" s="89"/>
    </row>
    <row r="5646" spans="9:31">
      <c r="I5646" s="80"/>
      <c r="J5646" s="81"/>
      <c r="K5646" s="82"/>
      <c r="L5646" s="83"/>
      <c r="M5646" s="84"/>
      <c r="N5646" s="85"/>
      <c r="O5646" s="82"/>
      <c r="P5646" s="86"/>
      <c r="S5646" s="88"/>
      <c r="T5646" s="82"/>
      <c r="U5646" s="88"/>
      <c r="V5646" s="82"/>
      <c r="W5646" s="88"/>
      <c r="X5646" s="82"/>
      <c r="Y5646" s="88"/>
      <c r="Z5646" s="82"/>
      <c r="AA5646" s="88"/>
      <c r="AB5646" s="82"/>
      <c r="AC5646" s="88"/>
      <c r="AD5646" s="82"/>
      <c r="AE5646" s="89"/>
    </row>
    <row r="5647" spans="9:31">
      <c r="I5647" s="80"/>
      <c r="J5647" s="81"/>
      <c r="K5647" s="82"/>
      <c r="L5647" s="83"/>
      <c r="M5647" s="84"/>
      <c r="N5647" s="85"/>
      <c r="O5647" s="82"/>
      <c r="P5647" s="86"/>
      <c r="S5647" s="88"/>
      <c r="T5647" s="82"/>
      <c r="U5647" s="88"/>
      <c r="V5647" s="82"/>
      <c r="W5647" s="88"/>
      <c r="X5647" s="82"/>
      <c r="Y5647" s="88"/>
      <c r="Z5647" s="82"/>
      <c r="AA5647" s="88"/>
      <c r="AB5647" s="82"/>
      <c r="AC5647" s="88"/>
      <c r="AD5647" s="82"/>
      <c r="AE5647" s="89"/>
    </row>
    <row r="5648" spans="9:31">
      <c r="I5648" s="80"/>
      <c r="J5648" s="81"/>
      <c r="K5648" s="82"/>
      <c r="L5648" s="83"/>
      <c r="M5648" s="84"/>
      <c r="N5648" s="85"/>
      <c r="O5648" s="82"/>
      <c r="P5648" s="86"/>
      <c r="S5648" s="88"/>
      <c r="T5648" s="82"/>
      <c r="U5648" s="88"/>
      <c r="V5648" s="82"/>
      <c r="W5648" s="88"/>
      <c r="X5648" s="82"/>
      <c r="Y5648" s="88"/>
      <c r="Z5648" s="82"/>
      <c r="AA5648" s="88"/>
      <c r="AB5648" s="82"/>
      <c r="AC5648" s="88"/>
      <c r="AD5648" s="82"/>
      <c r="AE5648" s="89"/>
    </row>
    <row r="5649" spans="9:31">
      <c r="I5649" s="80"/>
      <c r="J5649" s="81"/>
      <c r="K5649" s="82"/>
      <c r="L5649" s="83"/>
      <c r="M5649" s="84"/>
      <c r="N5649" s="85"/>
      <c r="O5649" s="82"/>
      <c r="P5649" s="86"/>
      <c r="S5649" s="88"/>
      <c r="T5649" s="82"/>
      <c r="U5649" s="88"/>
      <c r="V5649" s="82"/>
      <c r="W5649" s="88"/>
      <c r="X5649" s="82"/>
      <c r="Y5649" s="88"/>
      <c r="Z5649" s="82"/>
      <c r="AA5649" s="88"/>
      <c r="AB5649" s="82"/>
      <c r="AC5649" s="88"/>
      <c r="AD5649" s="82"/>
      <c r="AE5649" s="89"/>
    </row>
    <row r="5650" spans="9:31">
      <c r="I5650" s="80"/>
      <c r="J5650" s="81"/>
      <c r="K5650" s="82"/>
      <c r="L5650" s="83"/>
      <c r="M5650" s="84"/>
      <c r="N5650" s="85"/>
      <c r="O5650" s="82"/>
      <c r="P5650" s="86"/>
      <c r="S5650" s="88"/>
      <c r="T5650" s="82"/>
      <c r="U5650" s="88"/>
      <c r="V5650" s="82"/>
      <c r="W5650" s="88"/>
      <c r="X5650" s="82"/>
      <c r="Y5650" s="88"/>
      <c r="Z5650" s="82"/>
      <c r="AA5650" s="88"/>
      <c r="AB5650" s="82"/>
      <c r="AC5650" s="88"/>
      <c r="AD5650" s="82"/>
      <c r="AE5650" s="89"/>
    </row>
    <row r="5651" spans="9:31">
      <c r="I5651" s="80"/>
      <c r="J5651" s="81"/>
      <c r="K5651" s="82"/>
      <c r="L5651" s="83"/>
      <c r="M5651" s="84"/>
      <c r="N5651" s="85"/>
      <c r="O5651" s="82"/>
      <c r="P5651" s="86"/>
      <c r="S5651" s="88"/>
      <c r="T5651" s="82"/>
      <c r="U5651" s="88"/>
      <c r="V5651" s="82"/>
      <c r="W5651" s="88"/>
      <c r="X5651" s="82"/>
      <c r="Y5651" s="88"/>
      <c r="Z5651" s="82"/>
      <c r="AA5651" s="88"/>
      <c r="AB5651" s="82"/>
      <c r="AC5651" s="88"/>
      <c r="AD5651" s="82"/>
      <c r="AE5651" s="89"/>
    </row>
    <row r="5652" spans="9:31">
      <c r="I5652" s="80"/>
      <c r="J5652" s="81"/>
      <c r="K5652" s="82"/>
      <c r="L5652" s="83"/>
      <c r="M5652" s="84"/>
      <c r="N5652" s="85"/>
      <c r="O5652" s="82"/>
      <c r="P5652" s="86"/>
      <c r="S5652" s="88"/>
      <c r="T5652" s="82"/>
      <c r="U5652" s="88"/>
      <c r="V5652" s="82"/>
      <c r="W5652" s="88"/>
      <c r="X5652" s="82"/>
      <c r="Y5652" s="88"/>
      <c r="Z5652" s="82"/>
      <c r="AA5652" s="88"/>
      <c r="AB5652" s="82"/>
      <c r="AC5652" s="88"/>
      <c r="AD5652" s="82"/>
      <c r="AE5652" s="89"/>
    </row>
    <row r="5653" spans="9:31">
      <c r="I5653" s="80"/>
      <c r="J5653" s="81"/>
      <c r="K5653" s="82"/>
      <c r="L5653" s="83"/>
      <c r="M5653" s="84"/>
      <c r="N5653" s="85"/>
      <c r="O5653" s="82"/>
      <c r="P5653" s="86"/>
      <c r="S5653" s="88"/>
      <c r="T5653" s="82"/>
      <c r="U5653" s="88"/>
      <c r="V5653" s="82"/>
      <c r="W5653" s="88"/>
      <c r="X5653" s="82"/>
      <c r="Y5653" s="88"/>
      <c r="Z5653" s="82"/>
      <c r="AA5653" s="88"/>
      <c r="AB5653" s="82"/>
      <c r="AC5653" s="88"/>
      <c r="AD5653" s="82"/>
      <c r="AE5653" s="89"/>
    </row>
    <row r="5654" spans="9:31">
      <c r="I5654" s="80"/>
      <c r="J5654" s="81"/>
      <c r="K5654" s="82"/>
      <c r="L5654" s="83"/>
      <c r="M5654" s="84"/>
      <c r="N5654" s="85"/>
      <c r="O5654" s="82"/>
      <c r="P5654" s="86"/>
      <c r="S5654" s="88"/>
      <c r="T5654" s="82"/>
      <c r="U5654" s="88"/>
      <c r="V5654" s="82"/>
      <c r="W5654" s="88"/>
      <c r="X5654" s="82"/>
      <c r="Y5654" s="88"/>
      <c r="Z5654" s="82"/>
      <c r="AA5654" s="88"/>
      <c r="AB5654" s="82"/>
      <c r="AC5654" s="88"/>
      <c r="AD5654" s="82"/>
      <c r="AE5654" s="89"/>
    </row>
    <row r="5655" spans="9:31">
      <c r="I5655" s="80"/>
      <c r="J5655" s="81"/>
      <c r="K5655" s="82"/>
      <c r="L5655" s="83"/>
      <c r="M5655" s="84"/>
      <c r="N5655" s="85"/>
      <c r="O5655" s="82"/>
      <c r="P5655" s="86"/>
      <c r="S5655" s="88"/>
      <c r="T5655" s="82"/>
      <c r="U5655" s="88"/>
      <c r="V5655" s="82"/>
      <c r="W5655" s="88"/>
      <c r="X5655" s="82"/>
      <c r="Y5655" s="88"/>
      <c r="Z5655" s="82"/>
      <c r="AA5655" s="88"/>
      <c r="AB5655" s="82"/>
      <c r="AC5655" s="88"/>
      <c r="AD5655" s="82"/>
      <c r="AE5655" s="89"/>
    </row>
    <row r="5656" spans="9:31">
      <c r="I5656" s="80"/>
      <c r="J5656" s="81"/>
      <c r="K5656" s="82"/>
      <c r="L5656" s="83"/>
      <c r="M5656" s="84"/>
      <c r="N5656" s="85"/>
      <c r="O5656" s="82"/>
      <c r="P5656" s="86"/>
      <c r="S5656" s="88"/>
      <c r="T5656" s="82"/>
      <c r="U5656" s="88"/>
      <c r="V5656" s="82"/>
      <c r="W5656" s="88"/>
      <c r="X5656" s="82"/>
      <c r="Y5656" s="88"/>
      <c r="Z5656" s="82"/>
      <c r="AA5656" s="88"/>
      <c r="AB5656" s="82"/>
      <c r="AC5656" s="88"/>
      <c r="AD5656" s="82"/>
      <c r="AE5656" s="89"/>
    </row>
    <row r="5657" spans="9:31">
      <c r="I5657" s="80"/>
      <c r="J5657" s="81"/>
      <c r="K5657" s="82"/>
      <c r="L5657" s="83"/>
      <c r="M5657" s="84"/>
      <c r="N5657" s="85"/>
      <c r="O5657" s="82"/>
      <c r="P5657" s="86"/>
      <c r="S5657" s="88"/>
      <c r="T5657" s="82"/>
      <c r="U5657" s="88"/>
      <c r="V5657" s="82"/>
      <c r="W5657" s="88"/>
      <c r="X5657" s="82"/>
      <c r="Y5657" s="88"/>
      <c r="Z5657" s="82"/>
      <c r="AA5657" s="88"/>
      <c r="AB5657" s="82"/>
      <c r="AC5657" s="88"/>
      <c r="AD5657" s="82"/>
      <c r="AE5657" s="89"/>
    </row>
    <row r="5658" spans="9:31">
      <c r="I5658" s="80"/>
      <c r="J5658" s="81"/>
      <c r="K5658" s="82"/>
      <c r="L5658" s="83"/>
      <c r="M5658" s="84"/>
      <c r="N5658" s="85"/>
      <c r="O5658" s="82"/>
      <c r="P5658" s="86"/>
      <c r="S5658" s="88"/>
      <c r="T5658" s="82"/>
      <c r="U5658" s="88"/>
      <c r="V5658" s="82"/>
      <c r="W5658" s="88"/>
      <c r="X5658" s="82"/>
      <c r="Y5658" s="88"/>
      <c r="Z5658" s="82"/>
      <c r="AA5658" s="88"/>
      <c r="AB5658" s="82"/>
      <c r="AC5658" s="88"/>
      <c r="AD5658" s="82"/>
      <c r="AE5658" s="89"/>
    </row>
    <row r="5659" spans="9:31">
      <c r="I5659" s="80"/>
      <c r="J5659" s="81"/>
      <c r="K5659" s="82"/>
      <c r="L5659" s="83"/>
      <c r="M5659" s="84"/>
      <c r="N5659" s="85"/>
      <c r="O5659" s="82"/>
      <c r="P5659" s="86"/>
      <c r="S5659" s="88"/>
      <c r="T5659" s="82"/>
      <c r="U5659" s="88"/>
      <c r="V5659" s="82"/>
      <c r="W5659" s="88"/>
      <c r="X5659" s="82"/>
      <c r="Y5659" s="88"/>
      <c r="Z5659" s="82"/>
      <c r="AA5659" s="88"/>
      <c r="AB5659" s="82"/>
      <c r="AC5659" s="88"/>
      <c r="AD5659" s="82"/>
      <c r="AE5659" s="89"/>
    </row>
    <row r="5660" spans="9:31">
      <c r="I5660" s="80"/>
      <c r="J5660" s="81"/>
      <c r="K5660" s="82"/>
      <c r="L5660" s="83"/>
      <c r="M5660" s="84"/>
      <c r="N5660" s="85"/>
      <c r="O5660" s="82"/>
      <c r="P5660" s="86"/>
      <c r="S5660" s="88"/>
      <c r="T5660" s="82"/>
      <c r="U5660" s="88"/>
      <c r="V5660" s="82"/>
      <c r="W5660" s="88"/>
      <c r="X5660" s="82"/>
      <c r="Y5660" s="88"/>
      <c r="Z5660" s="82"/>
      <c r="AA5660" s="88"/>
      <c r="AB5660" s="82"/>
      <c r="AC5660" s="88"/>
      <c r="AD5660" s="82"/>
      <c r="AE5660" s="89"/>
    </row>
    <row r="5661" spans="9:31">
      <c r="I5661" s="80"/>
      <c r="J5661" s="81"/>
      <c r="K5661" s="82"/>
      <c r="L5661" s="83"/>
      <c r="M5661" s="84"/>
      <c r="N5661" s="85"/>
      <c r="O5661" s="82"/>
      <c r="P5661" s="86"/>
      <c r="S5661" s="88"/>
      <c r="T5661" s="82"/>
      <c r="U5661" s="88"/>
      <c r="V5661" s="82"/>
      <c r="W5661" s="88"/>
      <c r="X5661" s="82"/>
      <c r="Y5661" s="88"/>
      <c r="Z5661" s="82"/>
      <c r="AA5661" s="88"/>
      <c r="AB5661" s="82"/>
      <c r="AC5661" s="88"/>
      <c r="AD5661" s="82"/>
      <c r="AE5661" s="89"/>
    </row>
    <row r="5662" spans="9:31">
      <c r="I5662" s="80"/>
      <c r="J5662" s="81"/>
      <c r="K5662" s="82"/>
      <c r="L5662" s="83"/>
      <c r="M5662" s="84"/>
      <c r="N5662" s="85"/>
      <c r="O5662" s="82"/>
      <c r="P5662" s="86"/>
      <c r="S5662" s="88"/>
      <c r="T5662" s="82"/>
      <c r="U5662" s="88"/>
      <c r="V5662" s="82"/>
      <c r="W5662" s="88"/>
      <c r="X5662" s="82"/>
      <c r="Y5662" s="88"/>
      <c r="Z5662" s="82"/>
      <c r="AA5662" s="88"/>
      <c r="AB5662" s="82"/>
      <c r="AC5662" s="88"/>
      <c r="AD5662" s="82"/>
      <c r="AE5662" s="89"/>
    </row>
    <row r="5663" spans="9:31">
      <c r="I5663" s="80"/>
      <c r="J5663" s="81"/>
      <c r="K5663" s="82"/>
      <c r="L5663" s="83"/>
      <c r="M5663" s="84"/>
      <c r="N5663" s="85"/>
      <c r="O5663" s="82"/>
      <c r="P5663" s="86"/>
      <c r="S5663" s="88"/>
      <c r="T5663" s="82"/>
      <c r="U5663" s="88"/>
      <c r="V5663" s="82"/>
      <c r="W5663" s="88"/>
      <c r="X5663" s="82"/>
      <c r="Y5663" s="88"/>
      <c r="Z5663" s="82"/>
      <c r="AA5663" s="88"/>
      <c r="AB5663" s="82"/>
      <c r="AC5663" s="88"/>
      <c r="AD5663" s="82"/>
      <c r="AE5663" s="89"/>
    </row>
    <row r="5664" spans="9:31">
      <c r="I5664" s="80"/>
      <c r="J5664" s="81"/>
      <c r="K5664" s="82"/>
      <c r="L5664" s="83"/>
      <c r="M5664" s="84"/>
      <c r="N5664" s="85"/>
      <c r="O5664" s="82"/>
      <c r="P5664" s="86"/>
      <c r="S5664" s="88"/>
      <c r="T5664" s="82"/>
      <c r="U5664" s="88"/>
      <c r="V5664" s="82"/>
      <c r="W5664" s="88"/>
      <c r="X5664" s="82"/>
      <c r="Y5664" s="88"/>
      <c r="Z5664" s="82"/>
      <c r="AA5664" s="88"/>
      <c r="AB5664" s="82"/>
      <c r="AC5664" s="88"/>
      <c r="AD5664" s="82"/>
      <c r="AE5664" s="89"/>
    </row>
    <row r="5665" spans="9:31">
      <c r="I5665" s="80"/>
      <c r="J5665" s="81"/>
      <c r="K5665" s="82"/>
      <c r="L5665" s="83"/>
      <c r="M5665" s="84"/>
      <c r="N5665" s="85"/>
      <c r="O5665" s="82"/>
      <c r="P5665" s="86"/>
      <c r="S5665" s="88"/>
      <c r="T5665" s="82"/>
      <c r="U5665" s="88"/>
      <c r="V5665" s="82"/>
      <c r="W5665" s="88"/>
      <c r="X5665" s="82"/>
      <c r="Y5665" s="88"/>
      <c r="Z5665" s="82"/>
      <c r="AA5665" s="88"/>
      <c r="AB5665" s="82"/>
      <c r="AC5665" s="88"/>
      <c r="AD5665" s="82"/>
      <c r="AE5665" s="89"/>
    </row>
    <row r="5666" spans="9:31">
      <c r="I5666" s="80"/>
      <c r="J5666" s="81"/>
      <c r="K5666" s="82"/>
      <c r="L5666" s="83"/>
      <c r="M5666" s="84"/>
      <c r="N5666" s="85"/>
      <c r="O5666" s="82"/>
      <c r="P5666" s="86"/>
      <c r="S5666" s="88"/>
      <c r="T5666" s="82"/>
      <c r="U5666" s="88"/>
      <c r="V5666" s="82"/>
      <c r="W5666" s="88"/>
      <c r="X5666" s="82"/>
      <c r="Y5666" s="88"/>
      <c r="Z5666" s="82"/>
      <c r="AA5666" s="88"/>
      <c r="AB5666" s="82"/>
      <c r="AC5666" s="88"/>
      <c r="AD5666" s="82"/>
      <c r="AE5666" s="89"/>
    </row>
    <row r="5667" spans="9:31">
      <c r="I5667" s="80"/>
      <c r="J5667" s="81"/>
      <c r="K5667" s="82"/>
      <c r="L5667" s="83"/>
      <c r="M5667" s="84"/>
      <c r="N5667" s="85"/>
      <c r="O5667" s="82"/>
      <c r="P5667" s="86"/>
      <c r="S5667" s="88"/>
      <c r="T5667" s="82"/>
      <c r="U5667" s="88"/>
      <c r="V5667" s="82"/>
      <c r="W5667" s="88"/>
      <c r="X5667" s="82"/>
      <c r="Y5667" s="88"/>
      <c r="Z5667" s="82"/>
      <c r="AA5667" s="88"/>
      <c r="AB5667" s="82"/>
      <c r="AC5667" s="88"/>
      <c r="AD5667" s="82"/>
      <c r="AE5667" s="89"/>
    </row>
    <row r="5668" spans="9:31">
      <c r="I5668" s="80"/>
      <c r="J5668" s="81"/>
      <c r="K5668" s="82"/>
      <c r="L5668" s="83"/>
      <c r="M5668" s="84"/>
      <c r="N5668" s="85"/>
      <c r="O5668" s="82"/>
      <c r="P5668" s="86"/>
      <c r="S5668" s="88"/>
      <c r="T5668" s="82"/>
      <c r="U5668" s="88"/>
      <c r="V5668" s="82"/>
      <c r="W5668" s="88"/>
      <c r="X5668" s="82"/>
      <c r="Y5668" s="88"/>
      <c r="Z5668" s="82"/>
      <c r="AA5668" s="88"/>
      <c r="AB5668" s="82"/>
      <c r="AC5668" s="88"/>
      <c r="AD5668" s="82"/>
      <c r="AE5668" s="89"/>
    </row>
    <row r="5669" spans="9:31">
      <c r="I5669" s="80"/>
      <c r="J5669" s="81"/>
      <c r="K5669" s="82"/>
      <c r="L5669" s="83"/>
      <c r="M5669" s="84"/>
      <c r="N5669" s="85"/>
      <c r="O5669" s="82"/>
      <c r="P5669" s="86"/>
      <c r="S5669" s="88"/>
      <c r="T5669" s="82"/>
      <c r="U5669" s="88"/>
      <c r="V5669" s="82"/>
      <c r="W5669" s="88"/>
      <c r="X5669" s="82"/>
      <c r="Y5669" s="88"/>
      <c r="Z5669" s="82"/>
      <c r="AA5669" s="88"/>
      <c r="AB5669" s="82"/>
      <c r="AC5669" s="88"/>
      <c r="AD5669" s="82"/>
      <c r="AE5669" s="89"/>
    </row>
    <row r="5670" spans="9:31">
      <c r="I5670" s="80"/>
      <c r="J5670" s="81"/>
      <c r="K5670" s="82"/>
      <c r="L5670" s="83"/>
      <c r="M5670" s="84"/>
      <c r="N5670" s="85"/>
      <c r="O5670" s="82"/>
      <c r="P5670" s="86"/>
      <c r="S5670" s="88"/>
      <c r="T5670" s="82"/>
      <c r="U5670" s="88"/>
      <c r="V5670" s="82"/>
      <c r="W5670" s="88"/>
      <c r="X5670" s="82"/>
      <c r="Y5670" s="88"/>
      <c r="Z5670" s="82"/>
      <c r="AA5670" s="88"/>
      <c r="AB5670" s="82"/>
      <c r="AC5670" s="88"/>
      <c r="AD5670" s="82"/>
      <c r="AE5670" s="89"/>
    </row>
    <row r="5671" spans="9:31">
      <c r="I5671" s="80"/>
      <c r="J5671" s="81"/>
      <c r="K5671" s="82"/>
      <c r="L5671" s="83"/>
      <c r="M5671" s="84"/>
      <c r="N5671" s="85"/>
      <c r="O5671" s="82"/>
      <c r="P5671" s="86"/>
      <c r="S5671" s="88"/>
      <c r="T5671" s="82"/>
      <c r="U5671" s="88"/>
      <c r="V5671" s="82"/>
      <c r="W5671" s="88"/>
      <c r="X5671" s="82"/>
      <c r="Y5671" s="88"/>
      <c r="Z5671" s="82"/>
      <c r="AA5671" s="88"/>
      <c r="AB5671" s="82"/>
      <c r="AC5671" s="88"/>
      <c r="AD5671" s="82"/>
      <c r="AE5671" s="89"/>
    </row>
    <row r="5672" spans="9:31">
      <c r="I5672" s="80"/>
      <c r="J5672" s="81"/>
      <c r="K5672" s="82"/>
      <c r="L5672" s="83"/>
      <c r="M5672" s="84"/>
      <c r="N5672" s="85"/>
      <c r="O5672" s="82"/>
      <c r="P5672" s="86"/>
      <c r="S5672" s="88"/>
      <c r="T5672" s="82"/>
      <c r="U5672" s="88"/>
      <c r="V5672" s="82"/>
      <c r="W5672" s="88"/>
      <c r="X5672" s="82"/>
      <c r="Y5672" s="88"/>
      <c r="Z5672" s="82"/>
      <c r="AA5672" s="88"/>
      <c r="AB5672" s="82"/>
      <c r="AC5672" s="88"/>
      <c r="AD5672" s="82"/>
      <c r="AE5672" s="89"/>
    </row>
    <row r="5673" spans="9:31">
      <c r="I5673" s="80"/>
      <c r="J5673" s="81"/>
      <c r="K5673" s="82"/>
      <c r="L5673" s="83"/>
      <c r="M5673" s="84"/>
      <c r="N5673" s="85"/>
      <c r="O5673" s="82"/>
      <c r="P5673" s="86"/>
      <c r="S5673" s="88"/>
      <c r="T5673" s="82"/>
      <c r="U5673" s="88"/>
      <c r="V5673" s="82"/>
      <c r="W5673" s="88"/>
      <c r="X5673" s="82"/>
      <c r="Y5673" s="88"/>
      <c r="Z5673" s="82"/>
      <c r="AA5673" s="88"/>
      <c r="AB5673" s="82"/>
      <c r="AC5673" s="88"/>
      <c r="AD5673" s="82"/>
      <c r="AE5673" s="89"/>
    </row>
    <row r="5674" spans="9:31">
      <c r="I5674" s="80"/>
      <c r="J5674" s="81"/>
      <c r="K5674" s="82"/>
      <c r="L5674" s="83"/>
      <c r="M5674" s="84"/>
      <c r="N5674" s="85"/>
      <c r="O5674" s="82"/>
      <c r="P5674" s="86"/>
      <c r="S5674" s="88"/>
      <c r="T5674" s="82"/>
      <c r="U5674" s="88"/>
      <c r="V5674" s="82"/>
      <c r="W5674" s="88"/>
      <c r="X5674" s="82"/>
      <c r="Y5674" s="88"/>
      <c r="Z5674" s="82"/>
      <c r="AA5674" s="88"/>
      <c r="AB5674" s="82"/>
      <c r="AC5674" s="88"/>
      <c r="AD5674" s="82"/>
      <c r="AE5674" s="89"/>
    </row>
    <row r="5675" spans="9:31">
      <c r="I5675" s="80"/>
      <c r="J5675" s="81"/>
      <c r="K5675" s="82"/>
      <c r="L5675" s="83"/>
      <c r="M5675" s="84"/>
      <c r="N5675" s="85"/>
      <c r="O5675" s="82"/>
      <c r="P5675" s="86"/>
      <c r="S5675" s="88"/>
      <c r="T5675" s="82"/>
      <c r="U5675" s="88"/>
      <c r="V5675" s="82"/>
      <c r="W5675" s="88"/>
      <c r="X5675" s="82"/>
      <c r="Y5675" s="88"/>
      <c r="Z5675" s="82"/>
      <c r="AA5675" s="88"/>
      <c r="AB5675" s="82"/>
      <c r="AC5675" s="88"/>
      <c r="AD5675" s="82"/>
      <c r="AE5675" s="89"/>
    </row>
    <row r="5676" spans="9:31">
      <c r="I5676" s="80"/>
      <c r="J5676" s="81"/>
      <c r="K5676" s="82"/>
      <c r="L5676" s="83"/>
      <c r="M5676" s="84"/>
      <c r="N5676" s="85"/>
      <c r="O5676" s="82"/>
      <c r="P5676" s="86"/>
      <c r="S5676" s="88"/>
      <c r="T5676" s="82"/>
      <c r="U5676" s="88"/>
      <c r="V5676" s="82"/>
      <c r="W5676" s="88"/>
      <c r="X5676" s="82"/>
      <c r="Y5676" s="88"/>
      <c r="Z5676" s="82"/>
      <c r="AA5676" s="88"/>
      <c r="AB5676" s="82"/>
      <c r="AC5676" s="88"/>
      <c r="AD5676" s="82"/>
      <c r="AE5676" s="89"/>
    </row>
    <row r="5677" spans="9:31">
      <c r="I5677" s="80"/>
      <c r="J5677" s="81"/>
      <c r="K5677" s="82"/>
      <c r="L5677" s="83"/>
      <c r="M5677" s="84"/>
      <c r="N5677" s="85"/>
      <c r="O5677" s="82"/>
      <c r="P5677" s="86"/>
      <c r="S5677" s="88"/>
      <c r="T5677" s="82"/>
      <c r="U5677" s="88"/>
      <c r="V5677" s="82"/>
      <c r="W5677" s="88"/>
      <c r="X5677" s="82"/>
      <c r="Y5677" s="88"/>
      <c r="Z5677" s="82"/>
      <c r="AA5677" s="88"/>
      <c r="AB5677" s="82"/>
      <c r="AC5677" s="88"/>
      <c r="AD5677" s="82"/>
      <c r="AE5677" s="89"/>
    </row>
    <row r="5678" spans="9:31">
      <c r="I5678" s="80"/>
      <c r="J5678" s="81"/>
      <c r="K5678" s="82"/>
      <c r="L5678" s="83"/>
      <c r="M5678" s="84"/>
      <c r="N5678" s="85"/>
      <c r="O5678" s="82"/>
      <c r="P5678" s="86"/>
      <c r="S5678" s="88"/>
      <c r="T5678" s="82"/>
      <c r="U5678" s="88"/>
      <c r="V5678" s="82"/>
      <c r="W5678" s="88"/>
      <c r="X5678" s="82"/>
      <c r="Y5678" s="88"/>
      <c r="Z5678" s="82"/>
      <c r="AA5678" s="88"/>
      <c r="AB5678" s="82"/>
      <c r="AC5678" s="88"/>
      <c r="AD5678" s="82"/>
      <c r="AE5678" s="89"/>
    </row>
    <row r="5679" spans="9:31">
      <c r="I5679" s="80"/>
      <c r="J5679" s="81"/>
      <c r="K5679" s="82"/>
      <c r="L5679" s="83"/>
      <c r="M5679" s="84"/>
      <c r="N5679" s="85"/>
      <c r="O5679" s="82"/>
      <c r="P5679" s="86"/>
      <c r="S5679" s="88"/>
      <c r="T5679" s="82"/>
      <c r="U5679" s="88"/>
      <c r="V5679" s="82"/>
      <c r="W5679" s="88"/>
      <c r="X5679" s="82"/>
      <c r="Y5679" s="88"/>
      <c r="Z5679" s="82"/>
      <c r="AA5679" s="88"/>
      <c r="AB5679" s="82"/>
      <c r="AC5679" s="88"/>
      <c r="AD5679" s="82"/>
      <c r="AE5679" s="89"/>
    </row>
    <row r="5680" spans="9:31">
      <c r="I5680" s="80"/>
      <c r="J5680" s="81"/>
      <c r="K5680" s="82"/>
      <c r="L5680" s="83"/>
      <c r="M5680" s="84"/>
      <c r="N5680" s="85"/>
      <c r="O5680" s="82"/>
      <c r="P5680" s="86"/>
      <c r="S5680" s="88"/>
      <c r="T5680" s="82"/>
      <c r="U5680" s="88"/>
      <c r="V5680" s="82"/>
      <c r="W5680" s="88"/>
      <c r="X5680" s="82"/>
      <c r="Y5680" s="88"/>
      <c r="Z5680" s="82"/>
      <c r="AA5680" s="88"/>
      <c r="AB5680" s="82"/>
      <c r="AC5680" s="88"/>
      <c r="AD5680" s="82"/>
      <c r="AE5680" s="89"/>
    </row>
    <row r="5681" spans="9:31">
      <c r="I5681" s="80"/>
      <c r="J5681" s="81"/>
      <c r="K5681" s="82"/>
      <c r="L5681" s="83"/>
      <c r="M5681" s="84"/>
      <c r="N5681" s="85"/>
      <c r="O5681" s="82"/>
      <c r="P5681" s="86"/>
      <c r="S5681" s="88"/>
      <c r="T5681" s="82"/>
      <c r="U5681" s="88"/>
      <c r="V5681" s="82"/>
      <c r="W5681" s="88"/>
      <c r="X5681" s="82"/>
      <c r="Y5681" s="88"/>
      <c r="Z5681" s="82"/>
      <c r="AA5681" s="88"/>
      <c r="AB5681" s="82"/>
      <c r="AC5681" s="88"/>
      <c r="AD5681" s="82"/>
      <c r="AE5681" s="89"/>
    </row>
    <row r="5682" spans="9:31">
      <c r="I5682" s="80"/>
      <c r="J5682" s="81"/>
      <c r="K5682" s="82"/>
      <c r="L5682" s="83"/>
      <c r="M5682" s="84"/>
      <c r="N5682" s="85"/>
      <c r="O5682" s="82"/>
      <c r="P5682" s="86"/>
      <c r="S5682" s="88"/>
      <c r="T5682" s="82"/>
      <c r="U5682" s="88"/>
      <c r="V5682" s="82"/>
      <c r="W5682" s="88"/>
      <c r="X5682" s="82"/>
      <c r="Y5682" s="88"/>
      <c r="Z5682" s="82"/>
      <c r="AA5682" s="88"/>
      <c r="AB5682" s="82"/>
      <c r="AC5682" s="88"/>
      <c r="AD5682" s="82"/>
      <c r="AE5682" s="89"/>
    </row>
    <row r="5683" spans="9:31">
      <c r="I5683" s="80"/>
      <c r="J5683" s="81"/>
      <c r="K5683" s="82"/>
      <c r="L5683" s="83"/>
      <c r="M5683" s="84"/>
      <c r="N5683" s="85"/>
      <c r="O5683" s="82"/>
      <c r="P5683" s="86"/>
      <c r="S5683" s="88"/>
      <c r="T5683" s="82"/>
      <c r="U5683" s="88"/>
      <c r="V5683" s="82"/>
      <c r="W5683" s="88"/>
      <c r="X5683" s="82"/>
      <c r="Y5683" s="88"/>
      <c r="Z5683" s="82"/>
      <c r="AA5683" s="88"/>
      <c r="AB5683" s="82"/>
      <c r="AC5683" s="88"/>
      <c r="AD5683" s="82"/>
      <c r="AE5683" s="89"/>
    </row>
    <row r="5684" spans="9:31">
      <c r="I5684" s="80"/>
      <c r="J5684" s="81"/>
      <c r="K5684" s="82"/>
      <c r="L5684" s="83"/>
      <c r="M5684" s="84"/>
      <c r="N5684" s="85"/>
      <c r="O5684" s="82"/>
      <c r="P5684" s="86"/>
      <c r="S5684" s="88"/>
      <c r="T5684" s="82"/>
      <c r="U5684" s="88"/>
      <c r="V5684" s="82"/>
      <c r="W5684" s="88"/>
      <c r="X5684" s="82"/>
      <c r="Y5684" s="88"/>
      <c r="Z5684" s="82"/>
      <c r="AA5684" s="88"/>
      <c r="AB5684" s="82"/>
      <c r="AC5684" s="88"/>
      <c r="AD5684" s="82"/>
      <c r="AE5684" s="89"/>
    </row>
    <row r="5685" spans="9:31">
      <c r="I5685" s="80"/>
      <c r="J5685" s="81"/>
      <c r="K5685" s="82"/>
      <c r="L5685" s="83"/>
      <c r="M5685" s="84"/>
      <c r="N5685" s="85"/>
      <c r="O5685" s="82"/>
      <c r="P5685" s="86"/>
      <c r="S5685" s="88"/>
      <c r="T5685" s="82"/>
      <c r="U5685" s="88"/>
      <c r="V5685" s="82"/>
      <c r="W5685" s="88"/>
      <c r="X5685" s="82"/>
      <c r="Y5685" s="88"/>
      <c r="Z5685" s="82"/>
      <c r="AA5685" s="88"/>
      <c r="AB5685" s="82"/>
      <c r="AC5685" s="88"/>
      <c r="AD5685" s="82"/>
      <c r="AE5685" s="89"/>
    </row>
    <row r="5686" spans="9:31">
      <c r="I5686" s="80"/>
      <c r="J5686" s="81"/>
      <c r="K5686" s="82"/>
      <c r="L5686" s="83"/>
      <c r="M5686" s="84"/>
      <c r="N5686" s="85"/>
      <c r="O5686" s="82"/>
      <c r="P5686" s="86"/>
      <c r="S5686" s="88"/>
      <c r="T5686" s="82"/>
      <c r="U5686" s="88"/>
      <c r="V5686" s="82"/>
      <c r="W5686" s="88"/>
      <c r="X5686" s="82"/>
      <c r="Y5686" s="88"/>
      <c r="Z5686" s="82"/>
      <c r="AA5686" s="88"/>
      <c r="AB5686" s="82"/>
      <c r="AC5686" s="88"/>
      <c r="AD5686" s="82"/>
      <c r="AE5686" s="89"/>
    </row>
    <row r="5687" spans="9:31">
      <c r="I5687" s="80"/>
      <c r="J5687" s="81"/>
      <c r="K5687" s="82"/>
      <c r="L5687" s="83"/>
      <c r="M5687" s="84"/>
      <c r="N5687" s="85"/>
      <c r="O5687" s="82"/>
      <c r="P5687" s="86"/>
      <c r="S5687" s="88"/>
      <c r="T5687" s="82"/>
      <c r="U5687" s="88"/>
      <c r="V5687" s="82"/>
      <c r="W5687" s="88"/>
      <c r="X5687" s="82"/>
      <c r="Y5687" s="88"/>
      <c r="Z5687" s="82"/>
      <c r="AA5687" s="88"/>
      <c r="AB5687" s="82"/>
      <c r="AC5687" s="88"/>
      <c r="AD5687" s="82"/>
      <c r="AE5687" s="89"/>
    </row>
    <row r="5688" spans="9:31">
      <c r="I5688" s="80"/>
      <c r="J5688" s="81"/>
      <c r="K5688" s="82"/>
      <c r="L5688" s="83"/>
      <c r="M5688" s="84"/>
      <c r="N5688" s="85"/>
      <c r="O5688" s="82"/>
      <c r="P5688" s="86"/>
      <c r="S5688" s="88"/>
      <c r="T5688" s="82"/>
      <c r="U5688" s="88"/>
      <c r="V5688" s="82"/>
      <c r="W5688" s="88"/>
      <c r="X5688" s="82"/>
      <c r="Y5688" s="88"/>
      <c r="Z5688" s="82"/>
      <c r="AA5688" s="88"/>
      <c r="AB5688" s="82"/>
      <c r="AC5688" s="88"/>
      <c r="AD5688" s="82"/>
      <c r="AE5688" s="89"/>
    </row>
    <row r="5689" spans="9:31">
      <c r="I5689" s="80"/>
      <c r="J5689" s="81"/>
      <c r="K5689" s="82"/>
      <c r="L5689" s="83"/>
      <c r="M5689" s="84"/>
      <c r="N5689" s="85"/>
      <c r="O5689" s="82"/>
      <c r="P5689" s="86"/>
      <c r="S5689" s="88"/>
      <c r="T5689" s="82"/>
      <c r="U5689" s="88"/>
      <c r="V5689" s="82"/>
      <c r="W5689" s="88"/>
      <c r="X5689" s="82"/>
      <c r="Y5689" s="88"/>
      <c r="Z5689" s="82"/>
      <c r="AA5689" s="88"/>
      <c r="AB5689" s="82"/>
      <c r="AC5689" s="88"/>
      <c r="AD5689" s="82"/>
      <c r="AE5689" s="89"/>
    </row>
    <row r="5690" spans="9:31">
      <c r="I5690" s="80"/>
      <c r="J5690" s="81"/>
      <c r="K5690" s="82"/>
      <c r="L5690" s="83"/>
      <c r="M5690" s="84"/>
      <c r="N5690" s="85"/>
      <c r="O5690" s="82"/>
      <c r="P5690" s="86"/>
      <c r="S5690" s="88"/>
      <c r="T5690" s="82"/>
      <c r="U5690" s="88"/>
      <c r="V5690" s="82"/>
      <c r="W5690" s="88"/>
      <c r="X5690" s="82"/>
      <c r="Y5690" s="88"/>
      <c r="Z5690" s="82"/>
      <c r="AA5690" s="88"/>
      <c r="AB5690" s="82"/>
      <c r="AC5690" s="88"/>
      <c r="AD5690" s="82"/>
      <c r="AE5690" s="89"/>
    </row>
    <row r="5691" spans="9:31">
      <c r="I5691" s="80"/>
      <c r="J5691" s="81"/>
      <c r="K5691" s="82"/>
      <c r="L5691" s="83"/>
      <c r="M5691" s="84"/>
      <c r="N5691" s="85"/>
      <c r="O5691" s="82"/>
      <c r="P5691" s="86"/>
      <c r="S5691" s="88"/>
      <c r="T5691" s="82"/>
      <c r="U5691" s="88"/>
      <c r="V5691" s="82"/>
      <c r="W5691" s="88"/>
      <c r="X5691" s="82"/>
      <c r="Y5691" s="88"/>
      <c r="Z5691" s="82"/>
      <c r="AA5691" s="88"/>
      <c r="AB5691" s="82"/>
      <c r="AC5691" s="88"/>
      <c r="AD5691" s="82"/>
      <c r="AE5691" s="89"/>
    </row>
    <row r="5692" spans="9:31">
      <c r="I5692" s="80"/>
      <c r="J5692" s="81"/>
      <c r="K5692" s="82"/>
      <c r="L5692" s="83"/>
      <c r="M5692" s="84"/>
      <c r="N5692" s="85"/>
      <c r="O5692" s="82"/>
      <c r="P5692" s="86"/>
      <c r="S5692" s="88"/>
      <c r="T5692" s="82"/>
      <c r="U5692" s="88"/>
      <c r="V5692" s="82"/>
      <c r="W5692" s="88"/>
      <c r="X5692" s="82"/>
      <c r="Y5692" s="88"/>
      <c r="Z5692" s="82"/>
      <c r="AA5692" s="88"/>
      <c r="AB5692" s="82"/>
      <c r="AC5692" s="88"/>
      <c r="AD5692" s="82"/>
      <c r="AE5692" s="89"/>
    </row>
    <row r="5693" spans="9:31">
      <c r="I5693" s="80"/>
      <c r="J5693" s="81"/>
      <c r="K5693" s="82"/>
      <c r="L5693" s="83"/>
      <c r="M5693" s="84"/>
      <c r="N5693" s="85"/>
      <c r="O5693" s="82"/>
      <c r="P5693" s="86"/>
      <c r="S5693" s="88"/>
      <c r="T5693" s="82"/>
      <c r="U5693" s="88"/>
      <c r="V5693" s="82"/>
      <c r="W5693" s="88"/>
      <c r="X5693" s="82"/>
      <c r="Y5693" s="88"/>
      <c r="Z5693" s="82"/>
      <c r="AA5693" s="88"/>
      <c r="AB5693" s="82"/>
      <c r="AC5693" s="88"/>
      <c r="AD5693" s="82"/>
      <c r="AE5693" s="89"/>
    </row>
    <row r="5694" spans="9:31">
      <c r="I5694" s="80"/>
      <c r="J5694" s="81"/>
      <c r="K5694" s="82"/>
      <c r="L5694" s="83"/>
      <c r="M5694" s="84"/>
      <c r="N5694" s="85"/>
      <c r="O5694" s="82"/>
      <c r="P5694" s="86"/>
      <c r="S5694" s="88"/>
      <c r="T5694" s="82"/>
      <c r="U5694" s="88"/>
      <c r="V5694" s="82"/>
      <c r="W5694" s="88"/>
      <c r="X5694" s="82"/>
      <c r="Y5694" s="88"/>
      <c r="Z5694" s="82"/>
      <c r="AA5694" s="88"/>
      <c r="AB5694" s="82"/>
      <c r="AC5694" s="88"/>
      <c r="AD5694" s="82"/>
      <c r="AE5694" s="89"/>
    </row>
    <row r="5695" spans="9:31">
      <c r="I5695" s="80"/>
      <c r="J5695" s="81"/>
      <c r="K5695" s="82"/>
      <c r="L5695" s="83"/>
      <c r="M5695" s="84"/>
      <c r="N5695" s="85"/>
      <c r="O5695" s="82"/>
      <c r="P5695" s="86"/>
      <c r="S5695" s="88"/>
      <c r="T5695" s="82"/>
      <c r="U5695" s="88"/>
      <c r="V5695" s="82"/>
      <c r="W5695" s="88"/>
      <c r="X5695" s="82"/>
      <c r="Y5695" s="88"/>
      <c r="Z5695" s="82"/>
      <c r="AA5695" s="88"/>
      <c r="AB5695" s="82"/>
      <c r="AC5695" s="88"/>
      <c r="AD5695" s="82"/>
      <c r="AE5695" s="89"/>
    </row>
    <row r="5696" spans="9:31">
      <c r="I5696" s="80"/>
      <c r="J5696" s="81"/>
      <c r="K5696" s="82"/>
      <c r="L5696" s="83"/>
      <c r="M5696" s="84"/>
      <c r="N5696" s="85"/>
      <c r="O5696" s="82"/>
      <c r="P5696" s="86"/>
      <c r="S5696" s="88"/>
      <c r="T5696" s="82"/>
      <c r="U5696" s="88"/>
      <c r="V5696" s="82"/>
      <c r="W5696" s="88"/>
      <c r="X5696" s="82"/>
      <c r="Y5696" s="88"/>
      <c r="Z5696" s="82"/>
      <c r="AA5696" s="88"/>
      <c r="AB5696" s="82"/>
      <c r="AC5696" s="88"/>
      <c r="AD5696" s="82"/>
      <c r="AE5696" s="89"/>
    </row>
    <row r="5697" spans="9:31">
      <c r="I5697" s="80"/>
      <c r="J5697" s="81"/>
      <c r="K5697" s="82"/>
      <c r="L5697" s="83"/>
      <c r="M5697" s="84"/>
      <c r="N5697" s="85"/>
      <c r="O5697" s="82"/>
      <c r="P5697" s="86"/>
      <c r="S5697" s="88"/>
      <c r="T5697" s="82"/>
      <c r="U5697" s="88"/>
      <c r="V5697" s="82"/>
      <c r="W5697" s="88"/>
      <c r="X5697" s="82"/>
      <c r="Y5697" s="88"/>
      <c r="Z5697" s="82"/>
      <c r="AA5697" s="88"/>
      <c r="AB5697" s="82"/>
      <c r="AC5697" s="88"/>
      <c r="AD5697" s="82"/>
      <c r="AE5697" s="89"/>
    </row>
    <row r="5698" spans="9:31">
      <c r="I5698" s="80"/>
      <c r="J5698" s="81"/>
      <c r="K5698" s="82"/>
      <c r="L5698" s="83"/>
      <c r="M5698" s="84"/>
      <c r="N5698" s="85"/>
      <c r="O5698" s="82"/>
      <c r="P5698" s="86"/>
      <c r="S5698" s="88"/>
      <c r="T5698" s="82"/>
      <c r="U5698" s="88"/>
      <c r="V5698" s="82"/>
      <c r="W5698" s="88"/>
      <c r="X5698" s="82"/>
      <c r="Y5698" s="88"/>
      <c r="Z5698" s="82"/>
      <c r="AA5698" s="88"/>
      <c r="AB5698" s="82"/>
      <c r="AC5698" s="88"/>
      <c r="AD5698" s="82"/>
      <c r="AE5698" s="89"/>
    </row>
    <row r="5699" spans="9:31">
      <c r="I5699" s="80"/>
      <c r="J5699" s="81"/>
      <c r="K5699" s="82"/>
      <c r="L5699" s="83"/>
      <c r="M5699" s="84"/>
      <c r="N5699" s="85"/>
      <c r="O5699" s="82"/>
      <c r="P5699" s="86"/>
      <c r="S5699" s="88"/>
      <c r="T5699" s="82"/>
      <c r="U5699" s="88"/>
      <c r="V5699" s="82"/>
      <c r="W5699" s="88"/>
      <c r="X5699" s="82"/>
      <c r="Y5699" s="88"/>
      <c r="Z5699" s="82"/>
      <c r="AA5699" s="88"/>
      <c r="AB5699" s="82"/>
      <c r="AC5699" s="88"/>
      <c r="AD5699" s="82"/>
      <c r="AE5699" s="89"/>
    </row>
    <row r="5700" spans="9:31">
      <c r="I5700" s="80"/>
      <c r="J5700" s="81"/>
      <c r="K5700" s="82"/>
      <c r="L5700" s="83"/>
      <c r="M5700" s="84"/>
      <c r="N5700" s="85"/>
      <c r="O5700" s="82"/>
      <c r="P5700" s="86"/>
      <c r="S5700" s="88"/>
      <c r="T5700" s="82"/>
      <c r="U5700" s="88"/>
      <c r="V5700" s="82"/>
      <c r="W5700" s="88"/>
      <c r="X5700" s="82"/>
      <c r="Y5700" s="88"/>
      <c r="Z5700" s="82"/>
      <c r="AA5700" s="88"/>
      <c r="AB5700" s="82"/>
      <c r="AC5700" s="88"/>
      <c r="AD5700" s="82"/>
      <c r="AE5700" s="89"/>
    </row>
    <row r="5701" spans="9:31">
      <c r="I5701" s="80"/>
      <c r="J5701" s="81"/>
      <c r="K5701" s="82"/>
      <c r="L5701" s="83"/>
      <c r="M5701" s="84"/>
      <c r="N5701" s="85"/>
      <c r="O5701" s="82"/>
      <c r="P5701" s="86"/>
      <c r="S5701" s="88"/>
      <c r="T5701" s="82"/>
      <c r="U5701" s="88"/>
      <c r="V5701" s="82"/>
      <c r="W5701" s="88"/>
      <c r="X5701" s="82"/>
      <c r="Y5701" s="88"/>
      <c r="Z5701" s="82"/>
      <c r="AA5701" s="88"/>
      <c r="AB5701" s="82"/>
      <c r="AC5701" s="88"/>
      <c r="AD5701" s="82"/>
      <c r="AE5701" s="89"/>
    </row>
    <row r="5702" spans="9:31">
      <c r="I5702" s="80"/>
      <c r="J5702" s="81"/>
      <c r="K5702" s="82"/>
      <c r="L5702" s="83"/>
      <c r="M5702" s="84"/>
      <c r="N5702" s="85"/>
      <c r="O5702" s="82"/>
      <c r="P5702" s="86"/>
      <c r="S5702" s="88"/>
      <c r="T5702" s="82"/>
      <c r="U5702" s="88"/>
      <c r="V5702" s="82"/>
      <c r="W5702" s="88"/>
      <c r="X5702" s="82"/>
      <c r="Y5702" s="88"/>
      <c r="Z5702" s="82"/>
      <c r="AA5702" s="88"/>
      <c r="AB5702" s="82"/>
      <c r="AC5702" s="88"/>
      <c r="AD5702" s="82"/>
      <c r="AE5702" s="89"/>
    </row>
    <row r="5703" spans="9:31">
      <c r="I5703" s="80"/>
      <c r="J5703" s="81"/>
      <c r="K5703" s="82"/>
      <c r="L5703" s="83"/>
      <c r="M5703" s="84"/>
      <c r="N5703" s="85"/>
      <c r="O5703" s="82"/>
      <c r="P5703" s="86"/>
      <c r="S5703" s="88"/>
      <c r="T5703" s="82"/>
      <c r="U5703" s="88"/>
      <c r="V5703" s="82"/>
      <c r="W5703" s="88"/>
      <c r="X5703" s="82"/>
      <c r="Y5703" s="88"/>
      <c r="Z5703" s="82"/>
      <c r="AA5703" s="88"/>
      <c r="AB5703" s="82"/>
      <c r="AC5703" s="88"/>
      <c r="AD5703" s="82"/>
      <c r="AE5703" s="89"/>
    </row>
    <row r="5704" spans="9:31">
      <c r="I5704" s="80"/>
      <c r="J5704" s="81"/>
      <c r="K5704" s="82"/>
      <c r="L5704" s="83"/>
      <c r="M5704" s="84"/>
      <c r="N5704" s="85"/>
      <c r="O5704" s="82"/>
      <c r="P5704" s="86"/>
      <c r="S5704" s="88"/>
      <c r="T5704" s="82"/>
      <c r="U5704" s="88"/>
      <c r="V5704" s="82"/>
      <c r="W5704" s="88"/>
      <c r="X5704" s="82"/>
      <c r="Y5704" s="88"/>
      <c r="Z5704" s="82"/>
      <c r="AA5704" s="88"/>
      <c r="AB5704" s="82"/>
      <c r="AC5704" s="88"/>
      <c r="AD5704" s="82"/>
      <c r="AE5704" s="89"/>
    </row>
    <row r="5705" spans="9:31">
      <c r="I5705" s="80"/>
      <c r="J5705" s="81"/>
      <c r="K5705" s="82"/>
      <c r="L5705" s="83"/>
      <c r="M5705" s="84"/>
      <c r="N5705" s="85"/>
      <c r="O5705" s="82"/>
      <c r="P5705" s="86"/>
      <c r="S5705" s="88"/>
      <c r="T5705" s="82"/>
      <c r="U5705" s="88"/>
      <c r="V5705" s="82"/>
      <c r="W5705" s="88"/>
      <c r="X5705" s="82"/>
      <c r="Y5705" s="88"/>
      <c r="Z5705" s="82"/>
      <c r="AA5705" s="88"/>
      <c r="AB5705" s="82"/>
      <c r="AC5705" s="88"/>
      <c r="AD5705" s="82"/>
      <c r="AE5705" s="89"/>
    </row>
    <row r="5706" spans="9:31">
      <c r="I5706" s="80"/>
      <c r="J5706" s="81"/>
      <c r="K5706" s="82"/>
      <c r="L5706" s="83"/>
      <c r="M5706" s="84"/>
      <c r="N5706" s="85"/>
      <c r="O5706" s="82"/>
      <c r="P5706" s="86"/>
      <c r="S5706" s="88"/>
      <c r="T5706" s="82"/>
      <c r="U5706" s="88"/>
      <c r="V5706" s="82"/>
      <c r="W5706" s="88"/>
      <c r="X5706" s="82"/>
      <c r="Y5706" s="88"/>
      <c r="Z5706" s="82"/>
      <c r="AA5706" s="88"/>
      <c r="AB5706" s="82"/>
      <c r="AC5706" s="88"/>
      <c r="AD5706" s="82"/>
      <c r="AE5706" s="89"/>
    </row>
    <row r="5707" spans="9:31">
      <c r="I5707" s="80"/>
      <c r="J5707" s="81"/>
      <c r="K5707" s="82"/>
      <c r="L5707" s="83"/>
      <c r="M5707" s="84"/>
      <c r="N5707" s="85"/>
      <c r="O5707" s="82"/>
      <c r="P5707" s="86"/>
      <c r="S5707" s="88"/>
      <c r="T5707" s="82"/>
      <c r="U5707" s="88"/>
      <c r="V5707" s="82"/>
      <c r="W5707" s="88"/>
      <c r="X5707" s="82"/>
      <c r="Y5707" s="88"/>
      <c r="Z5707" s="82"/>
      <c r="AA5707" s="88"/>
      <c r="AB5707" s="82"/>
      <c r="AC5707" s="88"/>
      <c r="AD5707" s="82"/>
      <c r="AE5707" s="89"/>
    </row>
    <row r="5708" spans="9:31">
      <c r="I5708" s="80"/>
      <c r="J5708" s="81"/>
      <c r="K5708" s="82"/>
      <c r="L5708" s="83"/>
      <c r="M5708" s="84"/>
      <c r="N5708" s="85"/>
      <c r="O5708" s="82"/>
      <c r="P5708" s="86"/>
      <c r="S5708" s="88"/>
      <c r="T5708" s="82"/>
      <c r="U5708" s="88"/>
      <c r="V5708" s="82"/>
      <c r="W5708" s="88"/>
      <c r="X5708" s="82"/>
      <c r="Y5708" s="88"/>
      <c r="Z5708" s="82"/>
      <c r="AA5708" s="88"/>
      <c r="AB5708" s="82"/>
      <c r="AC5708" s="88"/>
      <c r="AD5708" s="82"/>
      <c r="AE5708" s="89"/>
    </row>
    <row r="5709" spans="9:31">
      <c r="I5709" s="80"/>
      <c r="J5709" s="81"/>
      <c r="K5709" s="82"/>
      <c r="L5709" s="83"/>
      <c r="M5709" s="84"/>
      <c r="N5709" s="85"/>
      <c r="O5709" s="82"/>
      <c r="P5709" s="86"/>
      <c r="S5709" s="88"/>
      <c r="T5709" s="82"/>
      <c r="U5709" s="88"/>
      <c r="V5709" s="82"/>
      <c r="W5709" s="88"/>
      <c r="X5709" s="82"/>
      <c r="Y5709" s="88"/>
      <c r="Z5709" s="82"/>
      <c r="AA5709" s="88"/>
      <c r="AB5709" s="82"/>
      <c r="AC5709" s="88"/>
      <c r="AD5709" s="82"/>
      <c r="AE5709" s="89"/>
    </row>
    <row r="5710" spans="9:31">
      <c r="I5710" s="80"/>
      <c r="J5710" s="81"/>
      <c r="K5710" s="82"/>
      <c r="L5710" s="83"/>
      <c r="M5710" s="84"/>
      <c r="N5710" s="85"/>
      <c r="O5710" s="82"/>
      <c r="P5710" s="86"/>
      <c r="S5710" s="88"/>
      <c r="T5710" s="82"/>
      <c r="U5710" s="88"/>
      <c r="V5710" s="82"/>
      <c r="W5710" s="88"/>
      <c r="X5710" s="82"/>
      <c r="Y5710" s="88"/>
      <c r="Z5710" s="82"/>
      <c r="AA5710" s="88"/>
      <c r="AB5710" s="82"/>
      <c r="AC5710" s="88"/>
      <c r="AD5710" s="82"/>
      <c r="AE5710" s="89"/>
    </row>
    <row r="5711" spans="9:31">
      <c r="I5711" s="80"/>
      <c r="J5711" s="81"/>
      <c r="K5711" s="82"/>
      <c r="L5711" s="83"/>
      <c r="M5711" s="84"/>
      <c r="N5711" s="85"/>
      <c r="O5711" s="82"/>
      <c r="P5711" s="86"/>
      <c r="S5711" s="88"/>
      <c r="T5711" s="82"/>
      <c r="U5711" s="88"/>
      <c r="V5711" s="82"/>
      <c r="W5711" s="88"/>
      <c r="X5711" s="82"/>
      <c r="Y5711" s="88"/>
      <c r="Z5711" s="82"/>
      <c r="AA5711" s="88"/>
      <c r="AB5711" s="82"/>
      <c r="AC5711" s="88"/>
      <c r="AD5711" s="82"/>
      <c r="AE5711" s="89"/>
    </row>
    <row r="5712" spans="9:31">
      <c r="I5712" s="80"/>
      <c r="J5712" s="81"/>
      <c r="K5712" s="82"/>
      <c r="L5712" s="83"/>
      <c r="M5712" s="84"/>
      <c r="N5712" s="85"/>
      <c r="O5712" s="82"/>
      <c r="P5712" s="86"/>
      <c r="S5712" s="88"/>
      <c r="T5712" s="82"/>
      <c r="U5712" s="88"/>
      <c r="V5712" s="82"/>
      <c r="W5712" s="88"/>
      <c r="X5712" s="82"/>
      <c r="Y5712" s="88"/>
      <c r="Z5712" s="82"/>
      <c r="AA5712" s="88"/>
      <c r="AB5712" s="82"/>
      <c r="AC5712" s="88"/>
      <c r="AD5712" s="82"/>
      <c r="AE5712" s="89"/>
    </row>
    <row r="5713" spans="9:31">
      <c r="I5713" s="80"/>
      <c r="J5713" s="81"/>
      <c r="K5713" s="82"/>
      <c r="L5713" s="83"/>
      <c r="M5713" s="84"/>
      <c r="N5713" s="85"/>
      <c r="O5713" s="82"/>
      <c r="P5713" s="86"/>
      <c r="S5713" s="88"/>
      <c r="T5713" s="82"/>
      <c r="U5713" s="88"/>
      <c r="V5713" s="82"/>
      <c r="W5713" s="88"/>
      <c r="X5713" s="82"/>
      <c r="Y5713" s="88"/>
      <c r="Z5713" s="82"/>
      <c r="AA5713" s="88"/>
      <c r="AB5713" s="82"/>
      <c r="AC5713" s="88"/>
      <c r="AD5713" s="82"/>
      <c r="AE5713" s="89"/>
    </row>
    <row r="5714" spans="9:31">
      <c r="I5714" s="80"/>
      <c r="J5714" s="81"/>
      <c r="K5714" s="82"/>
      <c r="L5714" s="83"/>
      <c r="M5714" s="84"/>
      <c r="N5714" s="85"/>
      <c r="O5714" s="82"/>
      <c r="P5714" s="86"/>
      <c r="S5714" s="88"/>
      <c r="T5714" s="82"/>
      <c r="U5714" s="88"/>
      <c r="V5714" s="82"/>
      <c r="W5714" s="88"/>
      <c r="X5714" s="82"/>
      <c r="Y5714" s="88"/>
      <c r="Z5714" s="82"/>
      <c r="AA5714" s="88"/>
      <c r="AB5714" s="82"/>
      <c r="AC5714" s="88"/>
      <c r="AD5714" s="82"/>
      <c r="AE5714" s="89"/>
    </row>
    <row r="5715" spans="9:31">
      <c r="I5715" s="80"/>
      <c r="J5715" s="81"/>
      <c r="K5715" s="82"/>
      <c r="L5715" s="83"/>
      <c r="M5715" s="84"/>
      <c r="N5715" s="85"/>
      <c r="O5715" s="82"/>
      <c r="P5715" s="86"/>
      <c r="S5715" s="88"/>
      <c r="T5715" s="82"/>
      <c r="U5715" s="88"/>
      <c r="V5715" s="82"/>
      <c r="W5715" s="88"/>
      <c r="X5715" s="82"/>
      <c r="Y5715" s="88"/>
      <c r="Z5715" s="82"/>
      <c r="AA5715" s="88"/>
      <c r="AB5715" s="82"/>
      <c r="AC5715" s="88"/>
      <c r="AD5715" s="82"/>
      <c r="AE5715" s="89"/>
    </row>
    <row r="5716" spans="9:31">
      <c r="I5716" s="80"/>
      <c r="J5716" s="81"/>
      <c r="K5716" s="82"/>
      <c r="L5716" s="83"/>
      <c r="M5716" s="84"/>
      <c r="N5716" s="85"/>
      <c r="O5716" s="82"/>
      <c r="P5716" s="86"/>
      <c r="S5716" s="88"/>
      <c r="T5716" s="82"/>
      <c r="U5716" s="88"/>
      <c r="V5716" s="82"/>
      <c r="W5716" s="88"/>
      <c r="X5716" s="82"/>
      <c r="Y5716" s="88"/>
      <c r="Z5716" s="82"/>
      <c r="AA5716" s="88"/>
      <c r="AB5716" s="82"/>
      <c r="AC5716" s="88"/>
      <c r="AD5716" s="82"/>
      <c r="AE5716" s="89"/>
    </row>
    <row r="5717" spans="9:31">
      <c r="I5717" s="80"/>
      <c r="J5717" s="81"/>
      <c r="K5717" s="82"/>
      <c r="L5717" s="83"/>
      <c r="M5717" s="84"/>
      <c r="N5717" s="85"/>
      <c r="O5717" s="82"/>
      <c r="P5717" s="86"/>
      <c r="S5717" s="88"/>
      <c r="T5717" s="82"/>
      <c r="U5717" s="88"/>
      <c r="V5717" s="82"/>
      <c r="W5717" s="88"/>
      <c r="X5717" s="82"/>
      <c r="Y5717" s="88"/>
      <c r="Z5717" s="82"/>
      <c r="AA5717" s="88"/>
      <c r="AB5717" s="82"/>
      <c r="AC5717" s="88"/>
      <c r="AD5717" s="82"/>
      <c r="AE5717" s="89"/>
    </row>
    <row r="5718" spans="9:31">
      <c r="I5718" s="80"/>
      <c r="J5718" s="81"/>
      <c r="K5718" s="82"/>
      <c r="L5718" s="83"/>
      <c r="M5718" s="84"/>
      <c r="N5718" s="85"/>
      <c r="O5718" s="82"/>
      <c r="P5718" s="86"/>
      <c r="S5718" s="88"/>
      <c r="T5718" s="82"/>
      <c r="U5718" s="88"/>
      <c r="V5718" s="82"/>
      <c r="W5718" s="88"/>
      <c r="X5718" s="82"/>
      <c r="Y5718" s="88"/>
      <c r="Z5718" s="82"/>
      <c r="AA5718" s="88"/>
      <c r="AB5718" s="82"/>
      <c r="AC5718" s="88"/>
      <c r="AD5718" s="82"/>
      <c r="AE5718" s="89"/>
    </row>
    <row r="5719" spans="9:31">
      <c r="I5719" s="80"/>
      <c r="J5719" s="81"/>
      <c r="K5719" s="82"/>
      <c r="L5719" s="83"/>
      <c r="M5719" s="84"/>
      <c r="N5719" s="85"/>
      <c r="O5719" s="82"/>
      <c r="P5719" s="86"/>
      <c r="S5719" s="88"/>
      <c r="T5719" s="82"/>
      <c r="U5719" s="88"/>
      <c r="V5719" s="82"/>
      <c r="W5719" s="88"/>
      <c r="X5719" s="82"/>
      <c r="Y5719" s="88"/>
      <c r="Z5719" s="82"/>
      <c r="AA5719" s="88"/>
      <c r="AB5719" s="82"/>
      <c r="AC5719" s="88"/>
      <c r="AD5719" s="82"/>
      <c r="AE5719" s="89"/>
    </row>
    <row r="5720" spans="9:31">
      <c r="I5720" s="80"/>
      <c r="J5720" s="81"/>
      <c r="K5720" s="82"/>
      <c r="L5720" s="83"/>
      <c r="M5720" s="84"/>
      <c r="N5720" s="85"/>
      <c r="O5720" s="82"/>
      <c r="P5720" s="86"/>
      <c r="S5720" s="88"/>
      <c r="T5720" s="82"/>
      <c r="U5720" s="88"/>
      <c r="V5720" s="82"/>
      <c r="W5720" s="88"/>
      <c r="X5720" s="82"/>
      <c r="Y5720" s="88"/>
      <c r="Z5720" s="82"/>
      <c r="AA5720" s="88"/>
      <c r="AB5720" s="82"/>
      <c r="AC5720" s="88"/>
      <c r="AD5720" s="82"/>
      <c r="AE5720" s="89"/>
    </row>
    <row r="5721" spans="9:31">
      <c r="I5721" s="80"/>
      <c r="J5721" s="81"/>
      <c r="K5721" s="82"/>
      <c r="L5721" s="83"/>
      <c r="M5721" s="84"/>
      <c r="N5721" s="85"/>
      <c r="O5721" s="82"/>
      <c r="P5721" s="86"/>
      <c r="S5721" s="88"/>
      <c r="T5721" s="82"/>
      <c r="U5721" s="88"/>
      <c r="V5721" s="82"/>
      <c r="W5721" s="88"/>
      <c r="X5721" s="82"/>
      <c r="Y5721" s="88"/>
      <c r="Z5721" s="82"/>
      <c r="AA5721" s="88"/>
      <c r="AB5721" s="82"/>
      <c r="AC5721" s="88"/>
      <c r="AD5721" s="82"/>
      <c r="AE5721" s="89"/>
    </row>
    <row r="5722" spans="9:31">
      <c r="I5722" s="80"/>
      <c r="J5722" s="81"/>
      <c r="K5722" s="82"/>
      <c r="L5722" s="83"/>
      <c r="M5722" s="84"/>
      <c r="N5722" s="85"/>
      <c r="O5722" s="82"/>
      <c r="P5722" s="86"/>
      <c r="S5722" s="88"/>
      <c r="T5722" s="82"/>
      <c r="U5722" s="88"/>
      <c r="V5722" s="82"/>
      <c r="W5722" s="88"/>
      <c r="X5722" s="82"/>
      <c r="Y5722" s="88"/>
      <c r="Z5722" s="82"/>
      <c r="AA5722" s="88"/>
      <c r="AB5722" s="82"/>
      <c r="AC5722" s="88"/>
      <c r="AD5722" s="82"/>
      <c r="AE5722" s="89"/>
    </row>
    <row r="5723" spans="9:31">
      <c r="I5723" s="80"/>
      <c r="J5723" s="81"/>
      <c r="K5723" s="82"/>
      <c r="L5723" s="83"/>
      <c r="M5723" s="84"/>
      <c r="N5723" s="85"/>
      <c r="O5723" s="82"/>
      <c r="P5723" s="86"/>
      <c r="S5723" s="88"/>
      <c r="T5723" s="82"/>
      <c r="U5723" s="88"/>
      <c r="V5723" s="82"/>
      <c r="W5723" s="88"/>
      <c r="X5723" s="82"/>
      <c r="Y5723" s="88"/>
      <c r="Z5723" s="82"/>
      <c r="AA5723" s="88"/>
      <c r="AB5723" s="82"/>
      <c r="AC5723" s="88"/>
      <c r="AD5723" s="82"/>
      <c r="AE5723" s="89"/>
    </row>
    <row r="5724" spans="9:31">
      <c r="I5724" s="80"/>
      <c r="J5724" s="81"/>
      <c r="K5724" s="82"/>
      <c r="L5724" s="83"/>
      <c r="M5724" s="84"/>
      <c r="N5724" s="85"/>
      <c r="O5724" s="82"/>
      <c r="P5724" s="86"/>
      <c r="S5724" s="88"/>
      <c r="T5724" s="82"/>
      <c r="U5724" s="88"/>
      <c r="V5724" s="82"/>
      <c r="W5724" s="88"/>
      <c r="X5724" s="82"/>
      <c r="Y5724" s="88"/>
      <c r="Z5724" s="82"/>
      <c r="AA5724" s="88"/>
      <c r="AB5724" s="82"/>
      <c r="AC5724" s="88"/>
      <c r="AD5724" s="82"/>
      <c r="AE5724" s="89"/>
    </row>
    <row r="5725" spans="9:31">
      <c r="I5725" s="80"/>
      <c r="J5725" s="81"/>
      <c r="K5725" s="82"/>
      <c r="L5725" s="83"/>
      <c r="M5725" s="84"/>
      <c r="N5725" s="85"/>
      <c r="O5725" s="82"/>
      <c r="P5725" s="86"/>
      <c r="S5725" s="88"/>
      <c r="T5725" s="82"/>
      <c r="U5725" s="88"/>
      <c r="V5725" s="82"/>
      <c r="W5725" s="88"/>
      <c r="X5725" s="82"/>
      <c r="Y5725" s="88"/>
      <c r="Z5725" s="82"/>
      <c r="AA5725" s="88"/>
      <c r="AB5725" s="82"/>
      <c r="AC5725" s="88"/>
      <c r="AD5725" s="82"/>
      <c r="AE5725" s="89"/>
    </row>
    <row r="5726" spans="9:31">
      <c r="I5726" s="80"/>
      <c r="J5726" s="81"/>
      <c r="K5726" s="82"/>
      <c r="L5726" s="83"/>
      <c r="M5726" s="84"/>
      <c r="N5726" s="85"/>
      <c r="O5726" s="82"/>
      <c r="P5726" s="86"/>
      <c r="S5726" s="88"/>
      <c r="T5726" s="82"/>
      <c r="U5726" s="88"/>
      <c r="V5726" s="82"/>
      <c r="W5726" s="88"/>
      <c r="X5726" s="82"/>
      <c r="Y5726" s="88"/>
      <c r="Z5726" s="82"/>
      <c r="AA5726" s="88"/>
      <c r="AB5726" s="82"/>
      <c r="AC5726" s="88"/>
      <c r="AD5726" s="82"/>
      <c r="AE5726" s="89"/>
    </row>
    <row r="5727" spans="9:31">
      <c r="I5727" s="80"/>
      <c r="J5727" s="81"/>
      <c r="K5727" s="82"/>
      <c r="L5727" s="83"/>
      <c r="M5727" s="84"/>
      <c r="N5727" s="85"/>
      <c r="O5727" s="82"/>
      <c r="P5727" s="86"/>
      <c r="S5727" s="88"/>
      <c r="T5727" s="82"/>
      <c r="U5727" s="88"/>
      <c r="V5727" s="82"/>
      <c r="W5727" s="88"/>
      <c r="X5727" s="82"/>
      <c r="Y5727" s="88"/>
      <c r="Z5727" s="82"/>
      <c r="AA5727" s="88"/>
      <c r="AB5727" s="82"/>
      <c r="AC5727" s="88"/>
      <c r="AD5727" s="82"/>
      <c r="AE5727" s="89"/>
    </row>
    <row r="5728" spans="9:31">
      <c r="I5728" s="80"/>
      <c r="J5728" s="81"/>
      <c r="K5728" s="82"/>
      <c r="L5728" s="83"/>
      <c r="M5728" s="84"/>
      <c r="N5728" s="85"/>
      <c r="O5728" s="82"/>
      <c r="P5728" s="86"/>
      <c r="S5728" s="88"/>
      <c r="T5728" s="82"/>
      <c r="U5728" s="88"/>
      <c r="V5728" s="82"/>
      <c r="W5728" s="88"/>
      <c r="X5728" s="82"/>
      <c r="Y5728" s="88"/>
      <c r="Z5728" s="82"/>
      <c r="AA5728" s="88"/>
      <c r="AB5728" s="82"/>
      <c r="AC5728" s="88"/>
      <c r="AD5728" s="82"/>
      <c r="AE5728" s="89"/>
    </row>
    <row r="5729" spans="9:31">
      <c r="I5729" s="80"/>
      <c r="J5729" s="81"/>
      <c r="K5729" s="82"/>
      <c r="L5729" s="83"/>
      <c r="M5729" s="84"/>
      <c r="N5729" s="85"/>
      <c r="O5729" s="82"/>
      <c r="P5729" s="86"/>
      <c r="S5729" s="88"/>
      <c r="T5729" s="82"/>
      <c r="U5729" s="88"/>
      <c r="V5729" s="82"/>
      <c r="W5729" s="88"/>
      <c r="X5729" s="82"/>
      <c r="Y5729" s="88"/>
      <c r="Z5729" s="82"/>
      <c r="AA5729" s="88"/>
      <c r="AB5729" s="82"/>
      <c r="AC5729" s="88"/>
      <c r="AD5729" s="82"/>
      <c r="AE5729" s="89"/>
    </row>
    <row r="5730" spans="9:31">
      <c r="I5730" s="80"/>
      <c r="J5730" s="81"/>
      <c r="K5730" s="82"/>
      <c r="L5730" s="83"/>
      <c r="M5730" s="84"/>
      <c r="N5730" s="85"/>
      <c r="O5730" s="82"/>
      <c r="P5730" s="86"/>
      <c r="S5730" s="88"/>
      <c r="T5730" s="82"/>
      <c r="U5730" s="88"/>
      <c r="V5730" s="82"/>
      <c r="W5730" s="88"/>
      <c r="X5730" s="82"/>
      <c r="Y5730" s="88"/>
      <c r="Z5730" s="82"/>
      <c r="AA5730" s="88"/>
      <c r="AB5730" s="82"/>
      <c r="AC5730" s="88"/>
      <c r="AD5730" s="82"/>
      <c r="AE5730" s="89"/>
    </row>
    <row r="5731" spans="9:31">
      <c r="I5731" s="80"/>
      <c r="J5731" s="81"/>
      <c r="K5731" s="82"/>
      <c r="L5731" s="83"/>
      <c r="M5731" s="84"/>
      <c r="N5731" s="85"/>
      <c r="O5731" s="82"/>
      <c r="P5731" s="86"/>
      <c r="S5731" s="88"/>
      <c r="T5731" s="82"/>
      <c r="U5731" s="88"/>
      <c r="V5731" s="82"/>
      <c r="W5731" s="88"/>
      <c r="X5731" s="82"/>
      <c r="Y5731" s="88"/>
      <c r="Z5731" s="82"/>
      <c r="AA5731" s="88"/>
      <c r="AB5731" s="82"/>
      <c r="AC5731" s="88"/>
      <c r="AD5731" s="82"/>
      <c r="AE5731" s="89"/>
    </row>
    <row r="5732" spans="9:31">
      <c r="I5732" s="80"/>
      <c r="J5732" s="81"/>
      <c r="K5732" s="82"/>
      <c r="L5732" s="83"/>
      <c r="M5732" s="84"/>
      <c r="N5732" s="85"/>
      <c r="O5732" s="82"/>
      <c r="P5732" s="86"/>
      <c r="S5732" s="88"/>
      <c r="T5732" s="82"/>
      <c r="U5732" s="88"/>
      <c r="V5732" s="82"/>
      <c r="W5732" s="88"/>
      <c r="X5732" s="82"/>
      <c r="Y5732" s="88"/>
      <c r="Z5732" s="82"/>
      <c r="AA5732" s="88"/>
      <c r="AB5732" s="82"/>
      <c r="AC5732" s="88"/>
      <c r="AD5732" s="82"/>
      <c r="AE5732" s="89"/>
    </row>
    <row r="5733" spans="9:31">
      <c r="I5733" s="80"/>
      <c r="J5733" s="81"/>
      <c r="K5733" s="82"/>
      <c r="L5733" s="83"/>
      <c r="M5733" s="84"/>
      <c r="N5733" s="85"/>
      <c r="O5733" s="82"/>
      <c r="P5733" s="86"/>
      <c r="S5733" s="88"/>
      <c r="T5733" s="82"/>
      <c r="U5733" s="88"/>
      <c r="V5733" s="82"/>
      <c r="W5733" s="88"/>
      <c r="X5733" s="82"/>
      <c r="Y5733" s="88"/>
      <c r="Z5733" s="82"/>
      <c r="AA5733" s="88"/>
      <c r="AB5733" s="82"/>
      <c r="AC5733" s="88"/>
      <c r="AD5733" s="82"/>
      <c r="AE5733" s="89"/>
    </row>
    <row r="5734" spans="9:31">
      <c r="I5734" s="80"/>
      <c r="J5734" s="81"/>
      <c r="K5734" s="82"/>
      <c r="L5734" s="83"/>
      <c r="M5734" s="84"/>
      <c r="N5734" s="85"/>
      <c r="O5734" s="82"/>
      <c r="P5734" s="86"/>
      <c r="S5734" s="88"/>
      <c r="T5734" s="82"/>
      <c r="U5734" s="88"/>
      <c r="V5734" s="82"/>
      <c r="W5734" s="88"/>
      <c r="X5734" s="82"/>
      <c r="Y5734" s="88"/>
      <c r="Z5734" s="82"/>
      <c r="AA5734" s="88"/>
      <c r="AB5734" s="82"/>
      <c r="AC5734" s="88"/>
      <c r="AD5734" s="82"/>
      <c r="AE5734" s="89"/>
    </row>
    <row r="5735" spans="9:31">
      <c r="I5735" s="80"/>
      <c r="J5735" s="81"/>
      <c r="K5735" s="82"/>
      <c r="L5735" s="83"/>
      <c r="M5735" s="84"/>
      <c r="N5735" s="85"/>
      <c r="O5735" s="82"/>
      <c r="P5735" s="86"/>
      <c r="S5735" s="88"/>
      <c r="T5735" s="82"/>
      <c r="U5735" s="88"/>
      <c r="V5735" s="82"/>
      <c r="W5735" s="88"/>
      <c r="X5735" s="82"/>
      <c r="Y5735" s="88"/>
      <c r="Z5735" s="82"/>
      <c r="AA5735" s="88"/>
      <c r="AB5735" s="82"/>
      <c r="AC5735" s="88"/>
      <c r="AD5735" s="82"/>
      <c r="AE5735" s="89"/>
    </row>
    <row r="5736" spans="9:31">
      <c r="I5736" s="80"/>
      <c r="J5736" s="81"/>
      <c r="K5736" s="82"/>
      <c r="L5736" s="83"/>
      <c r="M5736" s="84"/>
      <c r="N5736" s="85"/>
      <c r="O5736" s="82"/>
      <c r="P5736" s="86"/>
      <c r="S5736" s="88"/>
      <c r="T5736" s="82"/>
      <c r="U5736" s="88"/>
      <c r="V5736" s="82"/>
      <c r="W5736" s="88"/>
      <c r="X5736" s="82"/>
      <c r="Y5736" s="88"/>
      <c r="Z5736" s="82"/>
      <c r="AA5736" s="88"/>
      <c r="AB5736" s="82"/>
      <c r="AC5736" s="88"/>
      <c r="AD5736" s="82"/>
      <c r="AE5736" s="89"/>
    </row>
    <row r="5737" spans="9:31">
      <c r="I5737" s="80"/>
      <c r="J5737" s="81"/>
      <c r="K5737" s="82"/>
      <c r="L5737" s="83"/>
      <c r="M5737" s="84"/>
      <c r="N5737" s="85"/>
      <c r="O5737" s="82"/>
      <c r="P5737" s="86"/>
      <c r="S5737" s="88"/>
      <c r="T5737" s="82"/>
      <c r="U5737" s="88"/>
      <c r="V5737" s="82"/>
      <c r="W5737" s="88"/>
      <c r="X5737" s="82"/>
      <c r="Y5737" s="88"/>
      <c r="Z5737" s="82"/>
      <c r="AA5737" s="88"/>
      <c r="AB5737" s="82"/>
      <c r="AC5737" s="88"/>
      <c r="AD5737" s="82"/>
      <c r="AE5737" s="89"/>
    </row>
    <row r="5738" spans="9:31">
      <c r="I5738" s="80"/>
      <c r="J5738" s="81"/>
      <c r="K5738" s="82"/>
      <c r="L5738" s="83"/>
      <c r="M5738" s="84"/>
      <c r="N5738" s="85"/>
      <c r="O5738" s="82"/>
      <c r="P5738" s="86"/>
      <c r="S5738" s="88"/>
      <c r="T5738" s="82"/>
      <c r="U5738" s="88"/>
      <c r="V5738" s="82"/>
      <c r="W5738" s="88"/>
      <c r="X5738" s="82"/>
      <c r="Y5738" s="88"/>
      <c r="Z5738" s="82"/>
      <c r="AA5738" s="88"/>
      <c r="AB5738" s="82"/>
      <c r="AC5738" s="88"/>
      <c r="AD5738" s="82"/>
      <c r="AE5738" s="89"/>
    </row>
    <row r="5739" spans="9:31">
      <c r="I5739" s="80"/>
      <c r="J5739" s="81"/>
      <c r="K5739" s="82"/>
      <c r="L5739" s="83"/>
      <c r="M5739" s="84"/>
      <c r="N5739" s="85"/>
      <c r="O5739" s="82"/>
      <c r="P5739" s="86"/>
      <c r="S5739" s="88"/>
      <c r="T5739" s="82"/>
      <c r="U5739" s="88"/>
      <c r="V5739" s="82"/>
      <c r="W5739" s="88"/>
      <c r="X5739" s="82"/>
      <c r="Y5739" s="88"/>
      <c r="Z5739" s="82"/>
      <c r="AA5739" s="88"/>
      <c r="AB5739" s="82"/>
      <c r="AC5739" s="88"/>
      <c r="AD5739" s="82"/>
      <c r="AE5739" s="89"/>
    </row>
    <row r="5740" spans="9:31">
      <c r="I5740" s="80"/>
      <c r="J5740" s="81"/>
      <c r="K5740" s="82"/>
      <c r="L5740" s="83"/>
      <c r="M5740" s="84"/>
      <c r="N5740" s="85"/>
      <c r="O5740" s="82"/>
      <c r="P5740" s="86"/>
      <c r="S5740" s="88"/>
      <c r="T5740" s="82"/>
      <c r="U5740" s="88"/>
      <c r="V5740" s="82"/>
      <c r="W5740" s="88"/>
      <c r="X5740" s="82"/>
      <c r="Y5740" s="88"/>
      <c r="Z5740" s="82"/>
      <c r="AA5740" s="88"/>
      <c r="AB5740" s="82"/>
      <c r="AC5740" s="88"/>
      <c r="AD5740" s="82"/>
      <c r="AE5740" s="89"/>
    </row>
    <row r="5741" spans="9:31">
      <c r="I5741" s="80"/>
      <c r="J5741" s="81"/>
      <c r="K5741" s="82"/>
      <c r="L5741" s="83"/>
      <c r="M5741" s="84"/>
      <c r="N5741" s="85"/>
      <c r="O5741" s="82"/>
      <c r="P5741" s="86"/>
      <c r="S5741" s="88"/>
      <c r="T5741" s="82"/>
      <c r="U5741" s="88"/>
      <c r="V5741" s="82"/>
      <c r="W5741" s="88"/>
      <c r="X5741" s="82"/>
      <c r="Y5741" s="88"/>
      <c r="Z5741" s="82"/>
      <c r="AA5741" s="88"/>
      <c r="AB5741" s="82"/>
      <c r="AC5741" s="88"/>
      <c r="AD5741" s="82"/>
      <c r="AE5741" s="89"/>
    </row>
    <row r="5742" spans="9:31">
      <c r="I5742" s="80"/>
      <c r="J5742" s="81"/>
      <c r="K5742" s="82"/>
      <c r="L5742" s="83"/>
      <c r="M5742" s="84"/>
      <c r="N5742" s="85"/>
      <c r="O5742" s="82"/>
      <c r="P5742" s="86"/>
      <c r="S5742" s="88"/>
      <c r="T5742" s="82"/>
      <c r="U5742" s="88"/>
      <c r="V5742" s="82"/>
      <c r="W5742" s="88"/>
      <c r="X5742" s="82"/>
      <c r="Y5742" s="88"/>
      <c r="Z5742" s="82"/>
      <c r="AA5742" s="88"/>
      <c r="AB5742" s="82"/>
      <c r="AC5742" s="88"/>
      <c r="AD5742" s="82"/>
      <c r="AE5742" s="89"/>
    </row>
    <row r="5743" spans="9:31">
      <c r="I5743" s="80"/>
      <c r="J5743" s="81"/>
      <c r="K5743" s="82"/>
      <c r="L5743" s="83"/>
      <c r="M5743" s="84"/>
      <c r="N5743" s="85"/>
      <c r="O5743" s="82"/>
      <c r="P5743" s="86"/>
      <c r="S5743" s="88"/>
      <c r="T5743" s="82"/>
      <c r="U5743" s="88"/>
      <c r="V5743" s="82"/>
      <c r="W5743" s="88"/>
      <c r="X5743" s="82"/>
      <c r="Y5743" s="88"/>
      <c r="Z5743" s="82"/>
      <c r="AA5743" s="88"/>
      <c r="AB5743" s="82"/>
      <c r="AC5743" s="88"/>
      <c r="AD5743" s="82"/>
      <c r="AE5743" s="89"/>
    </row>
    <row r="5744" spans="9:31">
      <c r="I5744" s="80"/>
      <c r="J5744" s="81"/>
      <c r="K5744" s="82"/>
      <c r="L5744" s="83"/>
      <c r="M5744" s="84"/>
      <c r="N5744" s="85"/>
      <c r="O5744" s="82"/>
      <c r="P5744" s="86"/>
      <c r="S5744" s="88"/>
      <c r="T5744" s="82"/>
      <c r="U5744" s="88"/>
      <c r="V5744" s="82"/>
      <c r="W5744" s="88"/>
      <c r="X5744" s="82"/>
      <c r="Y5744" s="88"/>
      <c r="Z5744" s="82"/>
      <c r="AA5744" s="88"/>
      <c r="AB5744" s="82"/>
      <c r="AC5744" s="88"/>
      <c r="AD5744" s="82"/>
      <c r="AE5744" s="89"/>
    </row>
    <row r="5745" spans="9:31">
      <c r="I5745" s="80"/>
      <c r="J5745" s="81"/>
      <c r="K5745" s="82"/>
      <c r="L5745" s="83"/>
      <c r="M5745" s="84"/>
      <c r="N5745" s="85"/>
      <c r="O5745" s="82"/>
      <c r="P5745" s="86"/>
      <c r="S5745" s="88"/>
      <c r="T5745" s="82"/>
      <c r="U5745" s="88"/>
      <c r="V5745" s="82"/>
      <c r="W5745" s="88"/>
      <c r="X5745" s="82"/>
      <c r="Y5745" s="88"/>
      <c r="Z5745" s="82"/>
      <c r="AA5745" s="88"/>
      <c r="AB5745" s="82"/>
      <c r="AC5745" s="88"/>
      <c r="AD5745" s="82"/>
      <c r="AE5745" s="89"/>
    </row>
    <row r="5746" spans="9:31">
      <c r="I5746" s="80"/>
      <c r="J5746" s="81"/>
      <c r="K5746" s="82"/>
      <c r="L5746" s="83"/>
      <c r="M5746" s="84"/>
      <c r="N5746" s="85"/>
      <c r="O5746" s="82"/>
      <c r="P5746" s="86"/>
      <c r="S5746" s="88"/>
      <c r="T5746" s="82"/>
      <c r="U5746" s="88"/>
      <c r="V5746" s="82"/>
      <c r="W5746" s="88"/>
      <c r="X5746" s="82"/>
      <c r="Y5746" s="88"/>
      <c r="Z5746" s="82"/>
      <c r="AA5746" s="88"/>
      <c r="AB5746" s="82"/>
      <c r="AC5746" s="88"/>
      <c r="AD5746" s="82"/>
      <c r="AE5746" s="89"/>
    </row>
    <row r="5747" spans="9:31">
      <c r="I5747" s="80"/>
      <c r="J5747" s="81"/>
      <c r="K5747" s="82"/>
      <c r="L5747" s="83"/>
      <c r="M5747" s="84"/>
      <c r="N5747" s="85"/>
      <c r="O5747" s="82"/>
      <c r="P5747" s="86"/>
      <c r="S5747" s="88"/>
      <c r="T5747" s="82"/>
      <c r="U5747" s="88"/>
      <c r="V5747" s="82"/>
      <c r="W5747" s="88"/>
      <c r="X5747" s="82"/>
      <c r="Y5747" s="88"/>
      <c r="Z5747" s="82"/>
      <c r="AA5747" s="88"/>
      <c r="AB5747" s="82"/>
      <c r="AC5747" s="88"/>
      <c r="AD5747" s="82"/>
      <c r="AE5747" s="89"/>
    </row>
    <row r="5748" spans="9:31">
      <c r="I5748" s="80"/>
      <c r="J5748" s="81"/>
      <c r="K5748" s="82"/>
      <c r="L5748" s="83"/>
      <c r="M5748" s="84"/>
      <c r="N5748" s="85"/>
      <c r="O5748" s="82"/>
      <c r="P5748" s="86"/>
      <c r="S5748" s="88"/>
      <c r="T5748" s="82"/>
      <c r="U5748" s="88"/>
      <c r="V5748" s="82"/>
      <c r="W5748" s="88"/>
      <c r="X5748" s="82"/>
      <c r="Y5748" s="88"/>
      <c r="Z5748" s="82"/>
      <c r="AA5748" s="88"/>
      <c r="AB5748" s="82"/>
      <c r="AC5748" s="88"/>
      <c r="AD5748" s="82"/>
      <c r="AE5748" s="89"/>
    </row>
    <row r="5749" spans="9:31">
      <c r="I5749" s="80"/>
      <c r="J5749" s="81"/>
      <c r="K5749" s="82"/>
      <c r="L5749" s="83"/>
      <c r="M5749" s="84"/>
      <c r="N5749" s="85"/>
      <c r="O5749" s="82"/>
      <c r="P5749" s="86"/>
      <c r="S5749" s="88"/>
      <c r="T5749" s="82"/>
      <c r="U5749" s="88"/>
      <c r="V5749" s="82"/>
      <c r="W5749" s="88"/>
      <c r="X5749" s="82"/>
      <c r="Y5749" s="88"/>
      <c r="Z5749" s="82"/>
      <c r="AA5749" s="88"/>
      <c r="AB5749" s="82"/>
      <c r="AC5749" s="88"/>
      <c r="AD5749" s="82"/>
      <c r="AE5749" s="89"/>
    </row>
    <row r="5750" spans="9:31">
      <c r="I5750" s="80"/>
      <c r="J5750" s="81"/>
      <c r="K5750" s="82"/>
      <c r="L5750" s="83"/>
      <c r="M5750" s="84"/>
      <c r="N5750" s="85"/>
      <c r="O5750" s="82"/>
      <c r="P5750" s="86"/>
      <c r="S5750" s="88"/>
      <c r="T5750" s="82"/>
      <c r="U5750" s="88"/>
      <c r="V5750" s="82"/>
      <c r="W5750" s="88"/>
      <c r="X5750" s="82"/>
      <c r="Y5750" s="88"/>
      <c r="Z5750" s="82"/>
      <c r="AA5750" s="88"/>
      <c r="AB5750" s="82"/>
      <c r="AC5750" s="88"/>
      <c r="AD5750" s="82"/>
      <c r="AE5750" s="89"/>
    </row>
    <row r="5751" spans="9:31">
      <c r="I5751" s="80"/>
      <c r="J5751" s="81"/>
      <c r="K5751" s="82"/>
      <c r="L5751" s="83"/>
      <c r="M5751" s="84"/>
      <c r="N5751" s="85"/>
      <c r="O5751" s="82"/>
      <c r="P5751" s="86"/>
      <c r="S5751" s="88"/>
      <c r="T5751" s="82"/>
      <c r="U5751" s="88"/>
      <c r="V5751" s="82"/>
      <c r="W5751" s="88"/>
      <c r="X5751" s="82"/>
      <c r="Y5751" s="88"/>
      <c r="Z5751" s="82"/>
      <c r="AA5751" s="88"/>
      <c r="AB5751" s="82"/>
      <c r="AC5751" s="88"/>
      <c r="AD5751" s="82"/>
      <c r="AE5751" s="89"/>
    </row>
    <row r="5752" spans="9:31">
      <c r="I5752" s="80"/>
      <c r="J5752" s="81"/>
      <c r="K5752" s="82"/>
      <c r="L5752" s="83"/>
      <c r="M5752" s="84"/>
      <c r="N5752" s="85"/>
      <c r="O5752" s="82"/>
      <c r="P5752" s="86"/>
      <c r="S5752" s="88"/>
      <c r="T5752" s="82"/>
      <c r="U5752" s="88"/>
      <c r="V5752" s="82"/>
      <c r="W5752" s="88"/>
      <c r="X5752" s="82"/>
      <c r="Y5752" s="88"/>
      <c r="Z5752" s="82"/>
      <c r="AA5752" s="88"/>
      <c r="AB5752" s="82"/>
      <c r="AC5752" s="88"/>
      <c r="AD5752" s="82"/>
      <c r="AE5752" s="89"/>
    </row>
    <row r="5753" spans="9:31">
      <c r="I5753" s="80"/>
      <c r="J5753" s="81"/>
      <c r="K5753" s="82"/>
      <c r="L5753" s="83"/>
      <c r="M5753" s="84"/>
      <c r="N5753" s="85"/>
      <c r="O5753" s="82"/>
      <c r="P5753" s="86"/>
      <c r="S5753" s="88"/>
      <c r="T5753" s="82"/>
      <c r="U5753" s="88"/>
      <c r="V5753" s="82"/>
      <c r="W5753" s="88"/>
      <c r="X5753" s="82"/>
      <c r="Y5753" s="88"/>
      <c r="Z5753" s="82"/>
      <c r="AA5753" s="88"/>
      <c r="AB5753" s="82"/>
      <c r="AC5753" s="88"/>
      <c r="AD5753" s="82"/>
      <c r="AE5753" s="89"/>
    </row>
    <row r="5754" spans="9:31">
      <c r="I5754" s="80"/>
      <c r="J5754" s="81"/>
      <c r="K5754" s="82"/>
      <c r="L5754" s="83"/>
      <c r="M5754" s="84"/>
      <c r="N5754" s="85"/>
      <c r="O5754" s="82"/>
      <c r="P5754" s="86"/>
      <c r="S5754" s="88"/>
      <c r="T5754" s="82"/>
      <c r="U5754" s="88"/>
      <c r="V5754" s="82"/>
      <c r="W5754" s="88"/>
      <c r="X5754" s="82"/>
      <c r="Y5754" s="88"/>
      <c r="Z5754" s="82"/>
      <c r="AA5754" s="88"/>
      <c r="AB5754" s="82"/>
      <c r="AC5754" s="88"/>
      <c r="AD5754" s="82"/>
      <c r="AE5754" s="89"/>
    </row>
    <row r="5755" spans="9:31">
      <c r="I5755" s="80"/>
      <c r="J5755" s="81"/>
      <c r="K5755" s="82"/>
      <c r="L5755" s="83"/>
      <c r="M5755" s="84"/>
      <c r="N5755" s="85"/>
      <c r="O5755" s="82"/>
      <c r="P5755" s="86"/>
      <c r="S5755" s="88"/>
      <c r="T5755" s="82"/>
      <c r="U5755" s="88"/>
      <c r="V5755" s="82"/>
      <c r="W5755" s="88"/>
      <c r="X5755" s="82"/>
      <c r="Y5755" s="88"/>
      <c r="Z5755" s="82"/>
      <c r="AA5755" s="88"/>
      <c r="AB5755" s="82"/>
      <c r="AC5755" s="88"/>
      <c r="AD5755" s="82"/>
      <c r="AE5755" s="89"/>
    </row>
    <row r="5756" spans="9:31">
      <c r="I5756" s="80"/>
      <c r="J5756" s="81"/>
      <c r="K5756" s="82"/>
      <c r="L5756" s="83"/>
      <c r="M5756" s="84"/>
      <c r="N5756" s="85"/>
      <c r="O5756" s="82"/>
      <c r="P5756" s="86"/>
      <c r="S5756" s="88"/>
      <c r="T5756" s="82"/>
      <c r="U5756" s="88"/>
      <c r="V5756" s="82"/>
      <c r="W5756" s="88"/>
      <c r="X5756" s="82"/>
      <c r="Y5756" s="88"/>
      <c r="Z5756" s="82"/>
      <c r="AA5756" s="88"/>
      <c r="AB5756" s="82"/>
      <c r="AC5756" s="88"/>
      <c r="AD5756" s="82"/>
      <c r="AE5756" s="89"/>
    </row>
    <row r="5757" spans="9:31">
      <c r="I5757" s="80"/>
      <c r="J5757" s="81"/>
      <c r="K5757" s="82"/>
      <c r="L5757" s="83"/>
      <c r="M5757" s="84"/>
      <c r="N5757" s="85"/>
      <c r="O5757" s="82"/>
      <c r="P5757" s="86"/>
      <c r="S5757" s="88"/>
      <c r="T5757" s="82"/>
      <c r="U5757" s="88"/>
      <c r="V5757" s="82"/>
      <c r="W5757" s="88"/>
      <c r="X5757" s="82"/>
      <c r="Y5757" s="88"/>
      <c r="Z5757" s="82"/>
      <c r="AA5757" s="88"/>
      <c r="AB5757" s="82"/>
      <c r="AC5757" s="88"/>
      <c r="AD5757" s="82"/>
      <c r="AE5757" s="89"/>
    </row>
    <row r="5758" spans="9:31">
      <c r="I5758" s="80"/>
      <c r="J5758" s="81"/>
      <c r="K5758" s="82"/>
      <c r="L5758" s="83"/>
      <c r="M5758" s="84"/>
      <c r="N5758" s="85"/>
      <c r="O5758" s="82"/>
      <c r="P5758" s="86"/>
      <c r="S5758" s="88"/>
      <c r="T5758" s="82"/>
      <c r="U5758" s="88"/>
      <c r="V5758" s="82"/>
      <c r="W5758" s="88"/>
      <c r="X5758" s="82"/>
      <c r="Y5758" s="88"/>
      <c r="Z5758" s="82"/>
      <c r="AA5758" s="88"/>
      <c r="AB5758" s="82"/>
      <c r="AC5758" s="88"/>
      <c r="AD5758" s="82"/>
      <c r="AE5758" s="89"/>
    </row>
    <row r="5759" spans="9:31">
      <c r="I5759" s="80"/>
      <c r="J5759" s="81"/>
      <c r="K5759" s="82"/>
      <c r="L5759" s="83"/>
      <c r="M5759" s="84"/>
      <c r="N5759" s="85"/>
      <c r="O5759" s="82"/>
      <c r="P5759" s="86"/>
      <c r="S5759" s="88"/>
      <c r="T5759" s="82"/>
      <c r="U5759" s="88"/>
      <c r="V5759" s="82"/>
      <c r="W5759" s="88"/>
      <c r="X5759" s="82"/>
      <c r="Y5759" s="88"/>
      <c r="Z5759" s="82"/>
      <c r="AA5759" s="88"/>
      <c r="AB5759" s="82"/>
      <c r="AC5759" s="88"/>
      <c r="AD5759" s="82"/>
      <c r="AE5759" s="89"/>
    </row>
    <row r="5760" spans="9:31">
      <c r="I5760" s="80"/>
      <c r="J5760" s="81"/>
      <c r="K5760" s="82"/>
      <c r="L5760" s="83"/>
      <c r="M5760" s="84"/>
      <c r="N5760" s="85"/>
      <c r="O5760" s="82"/>
      <c r="P5760" s="86"/>
      <c r="S5760" s="88"/>
      <c r="T5760" s="82"/>
      <c r="U5760" s="88"/>
      <c r="V5760" s="82"/>
      <c r="W5760" s="88"/>
      <c r="X5760" s="82"/>
      <c r="Y5760" s="88"/>
      <c r="Z5760" s="82"/>
      <c r="AA5760" s="88"/>
      <c r="AB5760" s="82"/>
      <c r="AC5760" s="88"/>
      <c r="AD5760" s="82"/>
      <c r="AE5760" s="89"/>
    </row>
    <row r="5761" spans="9:31">
      <c r="I5761" s="80"/>
      <c r="J5761" s="81"/>
      <c r="K5761" s="82"/>
      <c r="L5761" s="83"/>
      <c r="M5761" s="84"/>
      <c r="N5761" s="85"/>
      <c r="O5761" s="82"/>
      <c r="P5761" s="86"/>
      <c r="S5761" s="88"/>
      <c r="T5761" s="82"/>
      <c r="U5761" s="88"/>
      <c r="V5761" s="82"/>
      <c r="W5761" s="88"/>
      <c r="X5761" s="82"/>
      <c r="Y5761" s="88"/>
      <c r="Z5761" s="82"/>
      <c r="AA5761" s="88"/>
      <c r="AB5761" s="82"/>
      <c r="AC5761" s="88"/>
      <c r="AD5761" s="82"/>
      <c r="AE5761" s="89"/>
    </row>
    <row r="5762" spans="9:31">
      <c r="I5762" s="80"/>
      <c r="J5762" s="81"/>
      <c r="K5762" s="82"/>
      <c r="L5762" s="83"/>
      <c r="M5762" s="84"/>
      <c r="N5762" s="85"/>
      <c r="O5762" s="82"/>
      <c r="P5762" s="86"/>
      <c r="S5762" s="88"/>
      <c r="T5762" s="82"/>
      <c r="U5762" s="88"/>
      <c r="V5762" s="82"/>
      <c r="W5762" s="88"/>
      <c r="X5762" s="82"/>
      <c r="Y5762" s="88"/>
      <c r="Z5762" s="82"/>
      <c r="AA5762" s="88"/>
      <c r="AB5762" s="82"/>
      <c r="AC5762" s="88"/>
      <c r="AD5762" s="82"/>
      <c r="AE5762" s="89"/>
    </row>
    <row r="5763" spans="9:31">
      <c r="I5763" s="80"/>
      <c r="J5763" s="81"/>
      <c r="K5763" s="82"/>
      <c r="L5763" s="83"/>
      <c r="M5763" s="84"/>
      <c r="N5763" s="85"/>
      <c r="O5763" s="82"/>
      <c r="P5763" s="86"/>
      <c r="S5763" s="88"/>
      <c r="T5763" s="82"/>
      <c r="U5763" s="88"/>
      <c r="V5763" s="82"/>
      <c r="W5763" s="88"/>
      <c r="X5763" s="82"/>
      <c r="Y5763" s="88"/>
      <c r="Z5763" s="82"/>
      <c r="AA5763" s="88"/>
      <c r="AB5763" s="82"/>
      <c r="AC5763" s="88"/>
      <c r="AD5763" s="82"/>
      <c r="AE5763" s="89"/>
    </row>
    <row r="5764" spans="9:31">
      <c r="I5764" s="80"/>
      <c r="J5764" s="81"/>
      <c r="K5764" s="82"/>
      <c r="L5764" s="83"/>
      <c r="M5764" s="84"/>
      <c r="N5764" s="85"/>
      <c r="O5764" s="82"/>
      <c r="P5764" s="86"/>
      <c r="S5764" s="88"/>
      <c r="T5764" s="82"/>
      <c r="U5764" s="88"/>
      <c r="V5764" s="82"/>
      <c r="W5764" s="88"/>
      <c r="X5764" s="82"/>
      <c r="Y5764" s="88"/>
      <c r="Z5764" s="82"/>
      <c r="AA5764" s="88"/>
      <c r="AB5764" s="82"/>
      <c r="AC5764" s="88"/>
      <c r="AD5764" s="82"/>
      <c r="AE5764" s="89"/>
    </row>
    <row r="5765" spans="9:31">
      <c r="I5765" s="80"/>
      <c r="J5765" s="81"/>
      <c r="K5765" s="82"/>
      <c r="L5765" s="83"/>
      <c r="M5765" s="84"/>
      <c r="N5765" s="85"/>
      <c r="O5765" s="82"/>
      <c r="P5765" s="86"/>
      <c r="S5765" s="88"/>
      <c r="T5765" s="82"/>
      <c r="U5765" s="88"/>
      <c r="V5765" s="82"/>
      <c r="W5765" s="88"/>
      <c r="X5765" s="82"/>
      <c r="Y5765" s="88"/>
      <c r="Z5765" s="82"/>
      <c r="AA5765" s="88"/>
      <c r="AB5765" s="82"/>
      <c r="AC5765" s="88"/>
      <c r="AD5765" s="82"/>
      <c r="AE5765" s="89"/>
    </row>
    <row r="5766" spans="9:31">
      <c r="I5766" s="80"/>
      <c r="J5766" s="81"/>
      <c r="K5766" s="82"/>
      <c r="L5766" s="83"/>
      <c r="M5766" s="84"/>
      <c r="N5766" s="85"/>
      <c r="O5766" s="82"/>
      <c r="P5766" s="86"/>
      <c r="S5766" s="88"/>
      <c r="T5766" s="82"/>
      <c r="U5766" s="88"/>
      <c r="V5766" s="82"/>
      <c r="W5766" s="88"/>
      <c r="X5766" s="82"/>
      <c r="Y5766" s="88"/>
      <c r="Z5766" s="82"/>
      <c r="AA5766" s="88"/>
      <c r="AB5766" s="82"/>
      <c r="AC5766" s="88"/>
      <c r="AD5766" s="82"/>
      <c r="AE5766" s="89"/>
    </row>
    <row r="5767" spans="9:31">
      <c r="I5767" s="80"/>
      <c r="J5767" s="81"/>
      <c r="K5767" s="82"/>
      <c r="L5767" s="83"/>
      <c r="M5767" s="84"/>
      <c r="N5767" s="85"/>
      <c r="O5767" s="82"/>
      <c r="P5767" s="86"/>
      <c r="S5767" s="88"/>
      <c r="T5767" s="82"/>
      <c r="U5767" s="88"/>
      <c r="V5767" s="82"/>
      <c r="W5767" s="88"/>
      <c r="X5767" s="82"/>
      <c r="Y5767" s="88"/>
      <c r="Z5767" s="82"/>
      <c r="AA5767" s="88"/>
      <c r="AB5767" s="82"/>
      <c r="AC5767" s="88"/>
      <c r="AD5767" s="82"/>
      <c r="AE5767" s="89"/>
    </row>
    <row r="5768" spans="9:31">
      <c r="I5768" s="80"/>
      <c r="J5768" s="81"/>
      <c r="K5768" s="82"/>
      <c r="L5768" s="83"/>
      <c r="M5768" s="84"/>
      <c r="N5768" s="85"/>
      <c r="O5768" s="82"/>
      <c r="P5768" s="86"/>
      <c r="S5768" s="88"/>
      <c r="T5768" s="82"/>
      <c r="U5768" s="88"/>
      <c r="V5768" s="82"/>
      <c r="W5768" s="88"/>
      <c r="X5768" s="82"/>
      <c r="Y5768" s="88"/>
      <c r="Z5768" s="82"/>
      <c r="AA5768" s="88"/>
      <c r="AB5768" s="82"/>
      <c r="AC5768" s="88"/>
      <c r="AD5768" s="82"/>
      <c r="AE5768" s="89"/>
    </row>
    <row r="5769" spans="9:31">
      <c r="I5769" s="80"/>
      <c r="J5769" s="81"/>
      <c r="K5769" s="82"/>
      <c r="L5769" s="83"/>
      <c r="M5769" s="84"/>
      <c r="N5769" s="85"/>
      <c r="O5769" s="82"/>
      <c r="P5769" s="86"/>
      <c r="S5769" s="88"/>
      <c r="T5769" s="82"/>
      <c r="U5769" s="88"/>
      <c r="V5769" s="82"/>
      <c r="W5769" s="88"/>
      <c r="X5769" s="82"/>
      <c r="Y5769" s="88"/>
      <c r="Z5769" s="82"/>
      <c r="AA5769" s="88"/>
      <c r="AB5769" s="82"/>
      <c r="AC5769" s="88"/>
      <c r="AD5769" s="82"/>
      <c r="AE5769" s="89"/>
    </row>
    <row r="5770" spans="9:31">
      <c r="I5770" s="80"/>
      <c r="J5770" s="81"/>
      <c r="K5770" s="82"/>
      <c r="L5770" s="83"/>
      <c r="M5770" s="84"/>
      <c r="N5770" s="85"/>
      <c r="O5770" s="82"/>
      <c r="P5770" s="86"/>
      <c r="S5770" s="88"/>
      <c r="T5770" s="82"/>
      <c r="U5770" s="88"/>
      <c r="V5770" s="82"/>
      <c r="W5770" s="88"/>
      <c r="X5770" s="82"/>
      <c r="Y5770" s="88"/>
      <c r="Z5770" s="82"/>
      <c r="AA5770" s="88"/>
      <c r="AB5770" s="82"/>
      <c r="AC5770" s="88"/>
      <c r="AD5770" s="82"/>
      <c r="AE5770" s="89"/>
    </row>
    <row r="5771" spans="9:31">
      <c r="I5771" s="80"/>
      <c r="J5771" s="81"/>
      <c r="K5771" s="82"/>
      <c r="L5771" s="83"/>
      <c r="M5771" s="84"/>
      <c r="N5771" s="85"/>
      <c r="O5771" s="82"/>
      <c r="P5771" s="86"/>
      <c r="S5771" s="88"/>
      <c r="T5771" s="82"/>
      <c r="U5771" s="88"/>
      <c r="V5771" s="82"/>
      <c r="W5771" s="88"/>
      <c r="X5771" s="82"/>
      <c r="Y5771" s="88"/>
      <c r="Z5771" s="82"/>
      <c r="AA5771" s="88"/>
      <c r="AB5771" s="82"/>
      <c r="AC5771" s="88"/>
      <c r="AD5771" s="82"/>
      <c r="AE5771" s="89"/>
    </row>
    <row r="5772" spans="9:31">
      <c r="I5772" s="80"/>
      <c r="J5772" s="81"/>
      <c r="K5772" s="82"/>
      <c r="L5772" s="83"/>
      <c r="M5772" s="84"/>
      <c r="N5772" s="85"/>
      <c r="O5772" s="82"/>
      <c r="P5772" s="86"/>
      <c r="S5772" s="88"/>
      <c r="T5772" s="82"/>
      <c r="U5772" s="88"/>
      <c r="V5772" s="82"/>
      <c r="W5772" s="88"/>
      <c r="X5772" s="82"/>
      <c r="Y5772" s="88"/>
      <c r="Z5772" s="82"/>
      <c r="AA5772" s="88"/>
      <c r="AB5772" s="82"/>
      <c r="AC5772" s="88"/>
      <c r="AD5772" s="82"/>
      <c r="AE5772" s="89"/>
    </row>
    <row r="5773" spans="9:31">
      <c r="I5773" s="80"/>
      <c r="J5773" s="81"/>
      <c r="K5773" s="82"/>
      <c r="L5773" s="83"/>
      <c r="M5773" s="84"/>
      <c r="N5773" s="85"/>
      <c r="O5773" s="82"/>
      <c r="P5773" s="86"/>
      <c r="S5773" s="88"/>
      <c r="T5773" s="82"/>
      <c r="U5773" s="88"/>
      <c r="V5773" s="82"/>
      <c r="W5773" s="88"/>
      <c r="X5773" s="82"/>
      <c r="Y5773" s="88"/>
      <c r="Z5773" s="82"/>
      <c r="AA5773" s="88"/>
      <c r="AB5773" s="82"/>
      <c r="AC5773" s="88"/>
      <c r="AD5773" s="82"/>
      <c r="AE5773" s="89"/>
    </row>
    <row r="5774" spans="9:31">
      <c r="I5774" s="80"/>
      <c r="J5774" s="81"/>
      <c r="K5774" s="82"/>
      <c r="L5774" s="83"/>
      <c r="M5774" s="84"/>
      <c r="N5774" s="85"/>
      <c r="O5774" s="82"/>
      <c r="P5774" s="86"/>
      <c r="S5774" s="88"/>
      <c r="T5774" s="82"/>
      <c r="U5774" s="88"/>
      <c r="V5774" s="82"/>
      <c r="W5774" s="88"/>
      <c r="X5774" s="82"/>
      <c r="Y5774" s="88"/>
      <c r="Z5774" s="82"/>
      <c r="AA5774" s="88"/>
      <c r="AB5774" s="82"/>
      <c r="AC5774" s="88"/>
      <c r="AD5774" s="82"/>
      <c r="AE5774" s="89"/>
    </row>
    <row r="5775" spans="9:31">
      <c r="I5775" s="80"/>
      <c r="J5775" s="81"/>
      <c r="K5775" s="82"/>
      <c r="L5775" s="83"/>
      <c r="M5775" s="84"/>
      <c r="N5775" s="85"/>
      <c r="O5775" s="82"/>
      <c r="P5775" s="86"/>
      <c r="S5775" s="88"/>
      <c r="T5775" s="82"/>
      <c r="U5775" s="88"/>
      <c r="V5775" s="82"/>
      <c r="W5775" s="88"/>
      <c r="X5775" s="82"/>
      <c r="Y5775" s="88"/>
      <c r="Z5775" s="82"/>
      <c r="AA5775" s="88"/>
      <c r="AB5775" s="82"/>
      <c r="AC5775" s="88"/>
      <c r="AD5775" s="82"/>
      <c r="AE5775" s="89"/>
    </row>
    <row r="5776" spans="9:31">
      <c r="I5776" s="80"/>
      <c r="J5776" s="81"/>
      <c r="K5776" s="82"/>
      <c r="L5776" s="83"/>
      <c r="M5776" s="84"/>
      <c r="N5776" s="85"/>
      <c r="O5776" s="82"/>
      <c r="P5776" s="86"/>
      <c r="S5776" s="88"/>
      <c r="T5776" s="82"/>
      <c r="U5776" s="88"/>
      <c r="V5776" s="82"/>
      <c r="W5776" s="88"/>
      <c r="X5776" s="82"/>
      <c r="Y5776" s="88"/>
      <c r="Z5776" s="82"/>
      <c r="AA5776" s="88"/>
      <c r="AB5776" s="82"/>
      <c r="AC5776" s="88"/>
      <c r="AD5776" s="82"/>
      <c r="AE5776" s="89"/>
    </row>
    <row r="5777" spans="9:31">
      <c r="I5777" s="80"/>
      <c r="J5777" s="81"/>
      <c r="K5777" s="82"/>
      <c r="L5777" s="83"/>
      <c r="M5777" s="84"/>
      <c r="N5777" s="85"/>
      <c r="O5777" s="82"/>
      <c r="P5777" s="86"/>
      <c r="S5777" s="88"/>
      <c r="T5777" s="82"/>
      <c r="U5777" s="88"/>
      <c r="V5777" s="82"/>
      <c r="W5777" s="88"/>
      <c r="X5777" s="82"/>
      <c r="Y5777" s="88"/>
      <c r="Z5777" s="82"/>
      <c r="AA5777" s="88"/>
      <c r="AB5777" s="82"/>
      <c r="AC5777" s="88"/>
      <c r="AD5777" s="82"/>
      <c r="AE5777" s="89"/>
    </row>
    <row r="5778" spans="9:31">
      <c r="I5778" s="80"/>
      <c r="J5778" s="81"/>
      <c r="K5778" s="82"/>
      <c r="L5778" s="83"/>
      <c r="M5778" s="84"/>
      <c r="N5778" s="85"/>
      <c r="O5778" s="82"/>
      <c r="P5778" s="86"/>
      <c r="S5778" s="88"/>
      <c r="T5778" s="82"/>
      <c r="U5778" s="88"/>
      <c r="V5778" s="82"/>
      <c r="W5778" s="88"/>
      <c r="X5778" s="82"/>
      <c r="Y5778" s="88"/>
      <c r="Z5778" s="82"/>
      <c r="AA5778" s="88"/>
      <c r="AB5778" s="82"/>
      <c r="AC5778" s="88"/>
      <c r="AD5778" s="82"/>
      <c r="AE5778" s="89"/>
    </row>
    <row r="5779" spans="9:31">
      <c r="I5779" s="80"/>
      <c r="J5779" s="81"/>
      <c r="K5779" s="82"/>
      <c r="L5779" s="83"/>
      <c r="M5779" s="84"/>
      <c r="N5779" s="85"/>
      <c r="O5779" s="82"/>
      <c r="P5779" s="86"/>
      <c r="S5779" s="88"/>
      <c r="T5779" s="82"/>
      <c r="U5779" s="88"/>
      <c r="V5779" s="82"/>
      <c r="W5779" s="88"/>
      <c r="X5779" s="82"/>
      <c r="Y5779" s="88"/>
      <c r="Z5779" s="82"/>
      <c r="AA5779" s="88"/>
      <c r="AB5779" s="82"/>
      <c r="AC5779" s="88"/>
      <c r="AD5779" s="82"/>
      <c r="AE5779" s="89"/>
    </row>
    <row r="5780" spans="9:31">
      <c r="I5780" s="80"/>
      <c r="J5780" s="81"/>
      <c r="K5780" s="82"/>
      <c r="L5780" s="83"/>
      <c r="M5780" s="84"/>
      <c r="N5780" s="85"/>
      <c r="O5780" s="82"/>
      <c r="P5780" s="86"/>
      <c r="S5780" s="88"/>
      <c r="T5780" s="82"/>
      <c r="U5780" s="88"/>
      <c r="V5780" s="82"/>
      <c r="W5780" s="88"/>
      <c r="X5780" s="82"/>
      <c r="Y5780" s="88"/>
      <c r="Z5780" s="82"/>
      <c r="AA5780" s="88"/>
      <c r="AB5780" s="82"/>
      <c r="AC5780" s="88"/>
      <c r="AD5780" s="82"/>
      <c r="AE5780" s="89"/>
    </row>
    <row r="5781" spans="9:31">
      <c r="I5781" s="80"/>
      <c r="J5781" s="81"/>
      <c r="K5781" s="82"/>
      <c r="L5781" s="83"/>
      <c r="M5781" s="84"/>
      <c r="N5781" s="85"/>
      <c r="O5781" s="82"/>
      <c r="P5781" s="86"/>
      <c r="S5781" s="88"/>
      <c r="T5781" s="82"/>
      <c r="U5781" s="88"/>
      <c r="V5781" s="82"/>
      <c r="W5781" s="88"/>
      <c r="X5781" s="82"/>
      <c r="Y5781" s="88"/>
      <c r="Z5781" s="82"/>
      <c r="AA5781" s="88"/>
      <c r="AB5781" s="82"/>
      <c r="AC5781" s="88"/>
      <c r="AD5781" s="82"/>
      <c r="AE5781" s="89"/>
    </row>
    <row r="5782" spans="9:31">
      <c r="I5782" s="80"/>
      <c r="J5782" s="81"/>
      <c r="K5782" s="82"/>
      <c r="L5782" s="83"/>
      <c r="M5782" s="84"/>
      <c r="N5782" s="85"/>
      <c r="O5782" s="82"/>
      <c r="P5782" s="86"/>
      <c r="S5782" s="88"/>
      <c r="T5782" s="82"/>
      <c r="U5782" s="88"/>
      <c r="V5782" s="82"/>
      <c r="W5782" s="88"/>
      <c r="X5782" s="82"/>
      <c r="Y5782" s="88"/>
      <c r="Z5782" s="82"/>
      <c r="AA5782" s="88"/>
      <c r="AB5782" s="82"/>
      <c r="AC5782" s="88"/>
      <c r="AD5782" s="82"/>
      <c r="AE5782" s="89"/>
    </row>
    <row r="5783" spans="9:31">
      <c r="I5783" s="80"/>
      <c r="J5783" s="81"/>
      <c r="K5783" s="82"/>
      <c r="L5783" s="83"/>
      <c r="M5783" s="84"/>
      <c r="N5783" s="85"/>
      <c r="O5783" s="82"/>
      <c r="P5783" s="86"/>
      <c r="S5783" s="88"/>
      <c r="T5783" s="82"/>
      <c r="U5783" s="88"/>
      <c r="V5783" s="82"/>
      <c r="W5783" s="88"/>
      <c r="X5783" s="82"/>
      <c r="Y5783" s="88"/>
      <c r="Z5783" s="82"/>
      <c r="AA5783" s="88"/>
      <c r="AB5783" s="82"/>
      <c r="AC5783" s="88"/>
      <c r="AD5783" s="82"/>
      <c r="AE5783" s="89"/>
    </row>
    <row r="5784" spans="9:31">
      <c r="I5784" s="80"/>
      <c r="J5784" s="81"/>
      <c r="K5784" s="82"/>
      <c r="L5784" s="83"/>
      <c r="M5784" s="84"/>
      <c r="N5784" s="85"/>
      <c r="O5784" s="82"/>
      <c r="P5784" s="86"/>
      <c r="S5784" s="88"/>
      <c r="T5784" s="82"/>
      <c r="U5784" s="88"/>
      <c r="V5784" s="82"/>
      <c r="W5784" s="88"/>
      <c r="X5784" s="82"/>
      <c r="Y5784" s="88"/>
      <c r="Z5784" s="82"/>
      <c r="AA5784" s="88"/>
      <c r="AB5784" s="82"/>
      <c r="AC5784" s="88"/>
      <c r="AD5784" s="82"/>
      <c r="AE5784" s="89"/>
    </row>
    <row r="5785" spans="9:31">
      <c r="I5785" s="80"/>
      <c r="J5785" s="81"/>
      <c r="K5785" s="82"/>
      <c r="L5785" s="83"/>
      <c r="M5785" s="84"/>
      <c r="N5785" s="85"/>
      <c r="O5785" s="82"/>
      <c r="P5785" s="86"/>
      <c r="S5785" s="88"/>
      <c r="T5785" s="82"/>
      <c r="U5785" s="88"/>
      <c r="V5785" s="82"/>
      <c r="W5785" s="88"/>
      <c r="X5785" s="82"/>
      <c r="Y5785" s="88"/>
      <c r="Z5785" s="82"/>
      <c r="AA5785" s="88"/>
      <c r="AB5785" s="82"/>
      <c r="AC5785" s="88"/>
      <c r="AD5785" s="82"/>
      <c r="AE5785" s="89"/>
    </row>
    <row r="5786" spans="9:31">
      <c r="I5786" s="80"/>
      <c r="J5786" s="81"/>
      <c r="K5786" s="82"/>
      <c r="L5786" s="83"/>
      <c r="M5786" s="84"/>
      <c r="N5786" s="85"/>
      <c r="O5786" s="82"/>
      <c r="P5786" s="86"/>
      <c r="S5786" s="88"/>
      <c r="T5786" s="82"/>
      <c r="U5786" s="88"/>
      <c r="V5786" s="82"/>
      <c r="W5786" s="88"/>
      <c r="X5786" s="82"/>
      <c r="Y5786" s="88"/>
      <c r="Z5786" s="82"/>
      <c r="AA5786" s="88"/>
      <c r="AB5786" s="82"/>
      <c r="AC5786" s="88"/>
      <c r="AD5786" s="82"/>
      <c r="AE5786" s="89"/>
    </row>
    <row r="5787" spans="9:31">
      <c r="I5787" s="80"/>
      <c r="J5787" s="81"/>
      <c r="K5787" s="82"/>
      <c r="L5787" s="83"/>
      <c r="M5787" s="84"/>
      <c r="N5787" s="85"/>
      <c r="O5787" s="82"/>
      <c r="P5787" s="86"/>
      <c r="S5787" s="88"/>
      <c r="T5787" s="82"/>
      <c r="U5787" s="88"/>
      <c r="V5787" s="82"/>
      <c r="W5787" s="88"/>
      <c r="X5787" s="82"/>
      <c r="Y5787" s="88"/>
      <c r="Z5787" s="82"/>
      <c r="AA5787" s="88"/>
      <c r="AB5787" s="82"/>
      <c r="AC5787" s="88"/>
      <c r="AD5787" s="82"/>
      <c r="AE5787" s="89"/>
    </row>
    <row r="5788" spans="9:31">
      <c r="I5788" s="80"/>
      <c r="J5788" s="81"/>
      <c r="K5788" s="82"/>
      <c r="L5788" s="83"/>
      <c r="M5788" s="84"/>
      <c r="N5788" s="85"/>
      <c r="O5788" s="82"/>
      <c r="P5788" s="86"/>
      <c r="S5788" s="88"/>
      <c r="T5788" s="82"/>
      <c r="U5788" s="88"/>
      <c r="V5788" s="82"/>
      <c r="W5788" s="88"/>
      <c r="X5788" s="82"/>
      <c r="Y5788" s="88"/>
      <c r="Z5788" s="82"/>
      <c r="AA5788" s="88"/>
      <c r="AB5788" s="82"/>
      <c r="AC5788" s="88"/>
      <c r="AD5788" s="82"/>
      <c r="AE5788" s="89"/>
    </row>
    <row r="5789" spans="9:31">
      <c r="I5789" s="80"/>
      <c r="J5789" s="81"/>
      <c r="K5789" s="82"/>
      <c r="L5789" s="83"/>
      <c r="M5789" s="84"/>
      <c r="N5789" s="85"/>
      <c r="O5789" s="82"/>
      <c r="P5789" s="86"/>
      <c r="S5789" s="88"/>
      <c r="T5789" s="82"/>
      <c r="U5789" s="88"/>
      <c r="V5789" s="82"/>
      <c r="W5789" s="88"/>
      <c r="X5789" s="82"/>
      <c r="Y5789" s="88"/>
      <c r="Z5789" s="82"/>
      <c r="AA5789" s="88"/>
      <c r="AB5789" s="82"/>
      <c r="AC5789" s="88"/>
      <c r="AD5789" s="82"/>
      <c r="AE5789" s="89"/>
    </row>
    <row r="5790" spans="9:31">
      <c r="I5790" s="80"/>
      <c r="J5790" s="81"/>
      <c r="K5790" s="82"/>
      <c r="L5790" s="83"/>
      <c r="M5790" s="84"/>
      <c r="N5790" s="85"/>
      <c r="O5790" s="82"/>
      <c r="P5790" s="86"/>
      <c r="S5790" s="88"/>
      <c r="T5790" s="82"/>
      <c r="U5790" s="88"/>
      <c r="V5790" s="82"/>
      <c r="W5790" s="88"/>
      <c r="X5790" s="82"/>
      <c r="Y5790" s="88"/>
      <c r="Z5790" s="82"/>
      <c r="AA5790" s="88"/>
      <c r="AB5790" s="82"/>
      <c r="AC5790" s="88"/>
      <c r="AD5790" s="82"/>
      <c r="AE5790" s="89"/>
    </row>
    <row r="5791" spans="9:31">
      <c r="I5791" s="80"/>
      <c r="J5791" s="81"/>
      <c r="K5791" s="82"/>
      <c r="L5791" s="83"/>
      <c r="M5791" s="84"/>
      <c r="N5791" s="85"/>
      <c r="O5791" s="82"/>
      <c r="P5791" s="86"/>
      <c r="S5791" s="88"/>
      <c r="T5791" s="82"/>
      <c r="U5791" s="88"/>
      <c r="V5791" s="82"/>
      <c r="W5791" s="88"/>
      <c r="X5791" s="82"/>
      <c r="Y5791" s="88"/>
      <c r="Z5791" s="82"/>
      <c r="AA5791" s="88"/>
      <c r="AB5791" s="82"/>
      <c r="AC5791" s="88"/>
      <c r="AD5791" s="82"/>
      <c r="AE5791" s="89"/>
    </row>
    <row r="5792" spans="9:31">
      <c r="I5792" s="80"/>
      <c r="J5792" s="81"/>
      <c r="K5792" s="82"/>
      <c r="L5792" s="83"/>
      <c r="M5792" s="84"/>
      <c r="N5792" s="85"/>
      <c r="O5792" s="82"/>
      <c r="P5792" s="86"/>
      <c r="S5792" s="88"/>
      <c r="T5792" s="82"/>
      <c r="U5792" s="88"/>
      <c r="V5792" s="82"/>
      <c r="W5792" s="88"/>
      <c r="X5792" s="82"/>
      <c r="Y5792" s="88"/>
      <c r="Z5792" s="82"/>
      <c r="AA5792" s="88"/>
      <c r="AB5792" s="82"/>
      <c r="AC5792" s="88"/>
      <c r="AD5792" s="82"/>
      <c r="AE5792" s="89"/>
    </row>
    <row r="5793" spans="9:31">
      <c r="I5793" s="80"/>
      <c r="J5793" s="81"/>
      <c r="K5793" s="82"/>
      <c r="L5793" s="83"/>
      <c r="M5793" s="84"/>
      <c r="N5793" s="85"/>
      <c r="O5793" s="82"/>
      <c r="P5793" s="86"/>
      <c r="S5793" s="88"/>
      <c r="T5793" s="82"/>
      <c r="U5793" s="88"/>
      <c r="V5793" s="82"/>
      <c r="W5793" s="88"/>
      <c r="X5793" s="82"/>
      <c r="Y5793" s="88"/>
      <c r="Z5793" s="82"/>
      <c r="AA5793" s="88"/>
      <c r="AB5793" s="82"/>
      <c r="AC5793" s="88"/>
      <c r="AD5793" s="82"/>
      <c r="AE5793" s="89"/>
    </row>
    <row r="5794" spans="9:31">
      <c r="I5794" s="80"/>
      <c r="J5794" s="81"/>
      <c r="K5794" s="82"/>
      <c r="L5794" s="83"/>
      <c r="M5794" s="84"/>
      <c r="N5794" s="85"/>
      <c r="O5794" s="82"/>
      <c r="P5794" s="86"/>
      <c r="S5794" s="88"/>
      <c r="T5794" s="82"/>
      <c r="U5794" s="88"/>
      <c r="V5794" s="82"/>
      <c r="W5794" s="88"/>
      <c r="X5794" s="82"/>
      <c r="Y5794" s="88"/>
      <c r="Z5794" s="82"/>
      <c r="AA5794" s="88"/>
      <c r="AB5794" s="82"/>
      <c r="AC5794" s="88"/>
      <c r="AD5794" s="82"/>
      <c r="AE5794" s="89"/>
    </row>
    <row r="5795" spans="9:31">
      <c r="I5795" s="80"/>
      <c r="J5795" s="81"/>
      <c r="K5795" s="82"/>
      <c r="L5795" s="83"/>
      <c r="M5795" s="84"/>
      <c r="N5795" s="85"/>
      <c r="O5795" s="82"/>
      <c r="P5795" s="86"/>
      <c r="S5795" s="88"/>
      <c r="T5795" s="82"/>
      <c r="U5795" s="88"/>
      <c r="V5795" s="82"/>
      <c r="W5795" s="88"/>
      <c r="X5795" s="82"/>
      <c r="Y5795" s="88"/>
      <c r="Z5795" s="82"/>
      <c r="AA5795" s="88"/>
      <c r="AB5795" s="82"/>
      <c r="AC5795" s="88"/>
      <c r="AD5795" s="82"/>
      <c r="AE5795" s="89"/>
    </row>
    <row r="5796" spans="9:31">
      <c r="I5796" s="80"/>
      <c r="J5796" s="81"/>
      <c r="K5796" s="82"/>
      <c r="L5796" s="83"/>
      <c r="M5796" s="84"/>
      <c r="N5796" s="85"/>
      <c r="O5796" s="82"/>
      <c r="P5796" s="86"/>
      <c r="S5796" s="88"/>
      <c r="T5796" s="82"/>
      <c r="U5796" s="88"/>
      <c r="V5796" s="82"/>
      <c r="W5796" s="88"/>
      <c r="X5796" s="82"/>
      <c r="Y5796" s="88"/>
      <c r="Z5796" s="82"/>
      <c r="AA5796" s="88"/>
      <c r="AB5796" s="82"/>
      <c r="AC5796" s="88"/>
      <c r="AD5796" s="82"/>
      <c r="AE5796" s="89"/>
    </row>
    <row r="5797" spans="9:31">
      <c r="I5797" s="80"/>
      <c r="J5797" s="81"/>
      <c r="K5797" s="82"/>
      <c r="L5797" s="83"/>
      <c r="M5797" s="84"/>
      <c r="N5797" s="85"/>
      <c r="O5797" s="82"/>
      <c r="P5797" s="86"/>
      <c r="S5797" s="88"/>
      <c r="T5797" s="82"/>
      <c r="U5797" s="88"/>
      <c r="V5797" s="82"/>
      <c r="W5797" s="88"/>
      <c r="X5797" s="82"/>
      <c r="Y5797" s="88"/>
      <c r="Z5797" s="82"/>
      <c r="AA5797" s="88"/>
      <c r="AB5797" s="82"/>
      <c r="AC5797" s="88"/>
      <c r="AD5797" s="82"/>
      <c r="AE5797" s="89"/>
    </row>
    <row r="5798" spans="9:31">
      <c r="I5798" s="80"/>
      <c r="J5798" s="81"/>
      <c r="K5798" s="82"/>
      <c r="L5798" s="83"/>
      <c r="M5798" s="84"/>
      <c r="N5798" s="85"/>
      <c r="O5798" s="82"/>
      <c r="P5798" s="86"/>
      <c r="S5798" s="88"/>
      <c r="T5798" s="82"/>
      <c r="U5798" s="88"/>
      <c r="V5798" s="82"/>
      <c r="W5798" s="88"/>
      <c r="X5798" s="82"/>
      <c r="Y5798" s="88"/>
      <c r="Z5798" s="82"/>
      <c r="AA5798" s="88"/>
      <c r="AB5798" s="82"/>
      <c r="AC5798" s="88"/>
      <c r="AD5798" s="82"/>
      <c r="AE5798" s="89"/>
    </row>
    <row r="5799" spans="9:31">
      <c r="I5799" s="80"/>
      <c r="J5799" s="81"/>
      <c r="K5799" s="82"/>
      <c r="L5799" s="83"/>
      <c r="M5799" s="84"/>
      <c r="N5799" s="85"/>
      <c r="O5799" s="82"/>
      <c r="P5799" s="86"/>
      <c r="S5799" s="88"/>
      <c r="T5799" s="82"/>
      <c r="U5799" s="88"/>
      <c r="V5799" s="82"/>
      <c r="W5799" s="88"/>
      <c r="X5799" s="82"/>
      <c r="Y5799" s="88"/>
      <c r="Z5799" s="82"/>
      <c r="AA5799" s="88"/>
      <c r="AB5799" s="82"/>
      <c r="AC5799" s="88"/>
      <c r="AD5799" s="82"/>
      <c r="AE5799" s="89"/>
    </row>
    <row r="5800" spans="9:31">
      <c r="I5800" s="80"/>
      <c r="J5800" s="81"/>
      <c r="K5800" s="82"/>
      <c r="L5800" s="83"/>
      <c r="M5800" s="84"/>
      <c r="N5800" s="85"/>
      <c r="O5800" s="82"/>
      <c r="P5800" s="86"/>
      <c r="S5800" s="88"/>
      <c r="T5800" s="82"/>
      <c r="U5800" s="88"/>
      <c r="V5800" s="82"/>
      <c r="W5800" s="88"/>
      <c r="X5800" s="82"/>
      <c r="Y5800" s="88"/>
      <c r="Z5800" s="82"/>
      <c r="AA5800" s="88"/>
      <c r="AB5800" s="82"/>
      <c r="AC5800" s="88"/>
      <c r="AD5800" s="82"/>
      <c r="AE5800" s="89"/>
    </row>
    <row r="5801" spans="9:31">
      <c r="I5801" s="80"/>
      <c r="J5801" s="81"/>
      <c r="K5801" s="82"/>
      <c r="L5801" s="83"/>
      <c r="M5801" s="84"/>
      <c r="N5801" s="85"/>
      <c r="O5801" s="82"/>
      <c r="P5801" s="86"/>
      <c r="S5801" s="88"/>
      <c r="T5801" s="82"/>
      <c r="U5801" s="88"/>
      <c r="V5801" s="82"/>
      <c r="W5801" s="88"/>
      <c r="X5801" s="82"/>
      <c r="Y5801" s="88"/>
      <c r="Z5801" s="82"/>
      <c r="AA5801" s="88"/>
      <c r="AB5801" s="82"/>
      <c r="AC5801" s="88"/>
      <c r="AD5801" s="82"/>
      <c r="AE5801" s="89"/>
    </row>
    <row r="5802" spans="9:31">
      <c r="I5802" s="80"/>
      <c r="J5802" s="81"/>
      <c r="K5802" s="82"/>
      <c r="L5802" s="83"/>
      <c r="M5802" s="84"/>
      <c r="N5802" s="85"/>
      <c r="O5802" s="82"/>
      <c r="P5802" s="86"/>
      <c r="S5802" s="88"/>
      <c r="T5802" s="82"/>
      <c r="U5802" s="88"/>
      <c r="V5802" s="82"/>
      <c r="W5802" s="88"/>
      <c r="X5802" s="82"/>
      <c r="Y5802" s="88"/>
      <c r="Z5802" s="82"/>
      <c r="AA5802" s="88"/>
      <c r="AB5802" s="82"/>
      <c r="AC5802" s="88"/>
      <c r="AD5802" s="82"/>
      <c r="AE5802" s="89"/>
    </row>
    <row r="5803" spans="9:31">
      <c r="I5803" s="80"/>
      <c r="J5803" s="81"/>
      <c r="K5803" s="82"/>
      <c r="L5803" s="83"/>
      <c r="M5803" s="84"/>
      <c r="N5803" s="85"/>
      <c r="O5803" s="82"/>
      <c r="P5803" s="86"/>
      <c r="S5803" s="88"/>
      <c r="T5803" s="82"/>
      <c r="U5803" s="88"/>
      <c r="V5803" s="82"/>
      <c r="W5803" s="88"/>
      <c r="X5803" s="82"/>
      <c r="Y5803" s="88"/>
      <c r="Z5803" s="82"/>
      <c r="AA5803" s="88"/>
      <c r="AB5803" s="82"/>
      <c r="AC5803" s="88"/>
      <c r="AD5803" s="82"/>
      <c r="AE5803" s="89"/>
    </row>
    <row r="5804" spans="9:31">
      <c r="I5804" s="80"/>
      <c r="J5804" s="81"/>
      <c r="K5804" s="82"/>
      <c r="L5804" s="83"/>
      <c r="M5804" s="84"/>
      <c r="N5804" s="85"/>
      <c r="O5804" s="82"/>
      <c r="P5804" s="86"/>
      <c r="S5804" s="88"/>
      <c r="T5804" s="82"/>
      <c r="U5804" s="88"/>
      <c r="V5804" s="82"/>
      <c r="W5804" s="88"/>
      <c r="X5804" s="82"/>
      <c r="Y5804" s="88"/>
      <c r="Z5804" s="82"/>
      <c r="AA5804" s="88"/>
      <c r="AB5804" s="82"/>
      <c r="AC5804" s="88"/>
      <c r="AD5804" s="82"/>
      <c r="AE5804" s="89"/>
    </row>
    <row r="5805" spans="9:31">
      <c r="I5805" s="80"/>
      <c r="J5805" s="81"/>
      <c r="K5805" s="82"/>
      <c r="L5805" s="83"/>
      <c r="M5805" s="84"/>
      <c r="N5805" s="85"/>
      <c r="O5805" s="82"/>
      <c r="P5805" s="86"/>
      <c r="S5805" s="88"/>
      <c r="T5805" s="82"/>
      <c r="U5805" s="88"/>
      <c r="V5805" s="82"/>
      <c r="W5805" s="88"/>
      <c r="X5805" s="82"/>
      <c r="Y5805" s="88"/>
      <c r="Z5805" s="82"/>
      <c r="AA5805" s="88"/>
      <c r="AB5805" s="82"/>
      <c r="AC5805" s="88"/>
      <c r="AD5805" s="82"/>
      <c r="AE5805" s="89"/>
    </row>
    <row r="5806" spans="9:31">
      <c r="I5806" s="80"/>
      <c r="J5806" s="81"/>
      <c r="K5806" s="82"/>
      <c r="L5806" s="83"/>
      <c r="M5806" s="84"/>
      <c r="N5806" s="85"/>
      <c r="O5806" s="82"/>
      <c r="P5806" s="86"/>
      <c r="S5806" s="88"/>
      <c r="T5806" s="82"/>
      <c r="U5806" s="88"/>
      <c r="V5806" s="82"/>
      <c r="W5806" s="88"/>
      <c r="X5806" s="82"/>
      <c r="Y5806" s="88"/>
      <c r="Z5806" s="82"/>
      <c r="AA5806" s="88"/>
      <c r="AB5806" s="82"/>
      <c r="AC5806" s="88"/>
      <c r="AD5806" s="82"/>
      <c r="AE5806" s="89"/>
    </row>
    <row r="5807" spans="9:31">
      <c r="I5807" s="80"/>
      <c r="J5807" s="81"/>
      <c r="K5807" s="82"/>
      <c r="L5807" s="83"/>
      <c r="M5807" s="84"/>
      <c r="N5807" s="85"/>
      <c r="O5807" s="82"/>
      <c r="P5807" s="86"/>
      <c r="S5807" s="88"/>
      <c r="T5807" s="82"/>
      <c r="U5807" s="88"/>
      <c r="V5807" s="82"/>
      <c r="W5807" s="88"/>
      <c r="X5807" s="82"/>
      <c r="Y5807" s="88"/>
      <c r="Z5807" s="82"/>
      <c r="AA5807" s="88"/>
      <c r="AB5807" s="82"/>
      <c r="AC5807" s="88"/>
      <c r="AD5807" s="82"/>
      <c r="AE5807" s="89"/>
    </row>
    <row r="5808" spans="9:31">
      <c r="I5808" s="80"/>
      <c r="J5808" s="81"/>
      <c r="K5808" s="82"/>
      <c r="L5808" s="83"/>
      <c r="M5808" s="84"/>
      <c r="N5808" s="85"/>
      <c r="O5808" s="82"/>
      <c r="P5808" s="86"/>
      <c r="S5808" s="88"/>
      <c r="T5808" s="82"/>
      <c r="U5808" s="88"/>
      <c r="V5808" s="82"/>
      <c r="W5808" s="88"/>
      <c r="X5808" s="82"/>
      <c r="Y5808" s="88"/>
      <c r="Z5808" s="82"/>
      <c r="AA5808" s="88"/>
      <c r="AB5808" s="82"/>
      <c r="AC5808" s="88"/>
      <c r="AD5808" s="82"/>
      <c r="AE5808" s="89"/>
    </row>
    <row r="5809" spans="9:31">
      <c r="I5809" s="80"/>
      <c r="J5809" s="81"/>
      <c r="K5809" s="82"/>
      <c r="L5809" s="83"/>
      <c r="M5809" s="84"/>
      <c r="N5809" s="85"/>
      <c r="O5809" s="82"/>
      <c r="P5809" s="86"/>
      <c r="S5809" s="88"/>
      <c r="T5809" s="82"/>
      <c r="U5809" s="88"/>
      <c r="V5809" s="82"/>
      <c r="W5809" s="88"/>
      <c r="X5809" s="82"/>
      <c r="Y5809" s="88"/>
      <c r="Z5809" s="82"/>
      <c r="AA5809" s="88"/>
      <c r="AB5809" s="82"/>
      <c r="AC5809" s="88"/>
      <c r="AD5809" s="82"/>
      <c r="AE5809" s="89"/>
    </row>
    <row r="5810" spans="9:31">
      <c r="I5810" s="80"/>
      <c r="J5810" s="81"/>
      <c r="K5810" s="82"/>
      <c r="L5810" s="83"/>
      <c r="M5810" s="84"/>
      <c r="N5810" s="85"/>
      <c r="O5810" s="82"/>
      <c r="P5810" s="86"/>
      <c r="S5810" s="88"/>
      <c r="T5810" s="82"/>
      <c r="U5810" s="88"/>
      <c r="V5810" s="82"/>
      <c r="W5810" s="88"/>
      <c r="X5810" s="82"/>
      <c r="Y5810" s="88"/>
      <c r="Z5810" s="82"/>
      <c r="AA5810" s="88"/>
      <c r="AB5810" s="82"/>
      <c r="AC5810" s="88"/>
      <c r="AD5810" s="82"/>
      <c r="AE5810" s="89"/>
    </row>
    <row r="5811" spans="9:31">
      <c r="I5811" s="80"/>
      <c r="J5811" s="81"/>
      <c r="K5811" s="82"/>
      <c r="L5811" s="83"/>
      <c r="M5811" s="84"/>
      <c r="N5811" s="85"/>
      <c r="O5811" s="82"/>
      <c r="P5811" s="86"/>
      <c r="S5811" s="88"/>
      <c r="T5811" s="82"/>
      <c r="U5811" s="88"/>
      <c r="V5811" s="82"/>
      <c r="W5811" s="88"/>
      <c r="X5811" s="82"/>
      <c r="Y5811" s="88"/>
      <c r="Z5811" s="82"/>
      <c r="AA5811" s="88"/>
      <c r="AB5811" s="82"/>
      <c r="AC5811" s="88"/>
      <c r="AD5811" s="82"/>
      <c r="AE5811" s="89"/>
    </row>
    <row r="5812" spans="9:31">
      <c r="I5812" s="80"/>
      <c r="J5812" s="81"/>
      <c r="K5812" s="82"/>
      <c r="L5812" s="83"/>
      <c r="M5812" s="84"/>
      <c r="N5812" s="85"/>
      <c r="O5812" s="82"/>
      <c r="P5812" s="86"/>
      <c r="S5812" s="88"/>
      <c r="T5812" s="82"/>
      <c r="U5812" s="88"/>
      <c r="V5812" s="82"/>
      <c r="W5812" s="88"/>
      <c r="X5812" s="82"/>
      <c r="Y5812" s="88"/>
      <c r="Z5812" s="82"/>
      <c r="AA5812" s="88"/>
      <c r="AB5812" s="82"/>
      <c r="AC5812" s="88"/>
      <c r="AD5812" s="82"/>
      <c r="AE5812" s="89"/>
    </row>
    <row r="5813" spans="9:31">
      <c r="I5813" s="80"/>
      <c r="J5813" s="81"/>
      <c r="K5813" s="82"/>
      <c r="L5813" s="83"/>
      <c r="M5813" s="84"/>
      <c r="N5813" s="85"/>
      <c r="O5813" s="82"/>
      <c r="P5813" s="86"/>
      <c r="S5813" s="88"/>
      <c r="T5813" s="82"/>
      <c r="U5813" s="88"/>
      <c r="V5813" s="82"/>
      <c r="W5813" s="88"/>
      <c r="X5813" s="82"/>
      <c r="Y5813" s="88"/>
      <c r="Z5813" s="82"/>
      <c r="AA5813" s="88"/>
      <c r="AB5813" s="82"/>
      <c r="AC5813" s="88"/>
      <c r="AD5813" s="82"/>
      <c r="AE5813" s="89"/>
    </row>
    <row r="5814" spans="9:31">
      <c r="I5814" s="80"/>
      <c r="J5814" s="81"/>
      <c r="K5814" s="82"/>
      <c r="L5814" s="83"/>
      <c r="M5814" s="84"/>
      <c r="N5814" s="85"/>
      <c r="O5814" s="82"/>
      <c r="P5814" s="86"/>
      <c r="S5814" s="88"/>
      <c r="T5814" s="82"/>
      <c r="U5814" s="88"/>
      <c r="V5814" s="82"/>
      <c r="W5814" s="88"/>
      <c r="X5814" s="82"/>
      <c r="Y5814" s="88"/>
      <c r="Z5814" s="82"/>
      <c r="AA5814" s="88"/>
      <c r="AB5814" s="82"/>
      <c r="AC5814" s="88"/>
      <c r="AD5814" s="82"/>
      <c r="AE5814" s="89"/>
    </row>
    <row r="5815" spans="9:31">
      <c r="I5815" s="80"/>
      <c r="J5815" s="81"/>
      <c r="K5815" s="82"/>
      <c r="L5815" s="83"/>
      <c r="M5815" s="84"/>
      <c r="N5815" s="85"/>
      <c r="O5815" s="82"/>
      <c r="P5815" s="86"/>
      <c r="S5815" s="88"/>
      <c r="T5815" s="82"/>
      <c r="U5815" s="88"/>
      <c r="V5815" s="82"/>
      <c r="W5815" s="88"/>
      <c r="X5815" s="82"/>
      <c r="Y5815" s="88"/>
      <c r="Z5815" s="82"/>
      <c r="AA5815" s="88"/>
      <c r="AB5815" s="82"/>
      <c r="AC5815" s="88"/>
      <c r="AD5815" s="82"/>
      <c r="AE5815" s="89"/>
    </row>
    <row r="5816" spans="9:31">
      <c r="I5816" s="80"/>
      <c r="J5816" s="81"/>
      <c r="K5816" s="82"/>
      <c r="L5816" s="83"/>
      <c r="M5816" s="84"/>
      <c r="N5816" s="85"/>
      <c r="O5816" s="82"/>
      <c r="P5816" s="86"/>
      <c r="S5816" s="88"/>
      <c r="T5816" s="82"/>
      <c r="U5816" s="88"/>
      <c r="V5816" s="82"/>
      <c r="W5816" s="88"/>
      <c r="X5816" s="82"/>
      <c r="Y5816" s="88"/>
      <c r="Z5816" s="82"/>
      <c r="AA5816" s="88"/>
      <c r="AB5816" s="82"/>
      <c r="AC5816" s="88"/>
      <c r="AD5816" s="82"/>
      <c r="AE5816" s="89"/>
    </row>
    <row r="5817" spans="9:31">
      <c r="I5817" s="80"/>
      <c r="J5817" s="81"/>
      <c r="K5817" s="82"/>
      <c r="L5817" s="83"/>
      <c r="M5817" s="84"/>
      <c r="N5817" s="85"/>
      <c r="O5817" s="82"/>
      <c r="P5817" s="86"/>
      <c r="S5817" s="88"/>
      <c r="T5817" s="82"/>
      <c r="U5817" s="88"/>
      <c r="V5817" s="82"/>
      <c r="W5817" s="88"/>
      <c r="X5817" s="82"/>
      <c r="Y5817" s="88"/>
      <c r="Z5817" s="82"/>
      <c r="AA5817" s="88"/>
      <c r="AB5817" s="82"/>
      <c r="AC5817" s="88"/>
      <c r="AD5817" s="82"/>
      <c r="AE5817" s="89"/>
    </row>
    <row r="5818" spans="9:31">
      <c r="I5818" s="80"/>
      <c r="J5818" s="81"/>
      <c r="K5818" s="82"/>
      <c r="L5818" s="83"/>
      <c r="M5818" s="84"/>
      <c r="N5818" s="85"/>
      <c r="O5818" s="82"/>
      <c r="P5818" s="86"/>
      <c r="S5818" s="88"/>
      <c r="T5818" s="82"/>
      <c r="U5818" s="88"/>
      <c r="V5818" s="82"/>
      <c r="W5818" s="88"/>
      <c r="X5818" s="82"/>
      <c r="Y5818" s="88"/>
      <c r="Z5818" s="82"/>
      <c r="AA5818" s="88"/>
      <c r="AB5818" s="82"/>
      <c r="AC5818" s="88"/>
      <c r="AD5818" s="82"/>
      <c r="AE5818" s="89"/>
    </row>
    <row r="5819" spans="9:31">
      <c r="I5819" s="80"/>
      <c r="J5819" s="81"/>
      <c r="K5819" s="82"/>
      <c r="L5819" s="83"/>
      <c r="M5819" s="84"/>
      <c r="N5819" s="85"/>
      <c r="O5819" s="82"/>
      <c r="P5819" s="86"/>
      <c r="S5819" s="88"/>
      <c r="T5819" s="82"/>
      <c r="U5819" s="88"/>
      <c r="V5819" s="82"/>
      <c r="W5819" s="88"/>
      <c r="X5819" s="82"/>
      <c r="Y5819" s="88"/>
      <c r="Z5819" s="82"/>
      <c r="AA5819" s="88"/>
      <c r="AB5819" s="82"/>
      <c r="AC5819" s="88"/>
      <c r="AD5819" s="82"/>
      <c r="AE5819" s="89"/>
    </row>
    <row r="5820" spans="9:31">
      <c r="I5820" s="80"/>
      <c r="J5820" s="81"/>
      <c r="K5820" s="82"/>
      <c r="L5820" s="83"/>
      <c r="M5820" s="84"/>
      <c r="N5820" s="85"/>
      <c r="O5820" s="82"/>
      <c r="P5820" s="86"/>
      <c r="S5820" s="88"/>
      <c r="T5820" s="82"/>
      <c r="U5820" s="88"/>
      <c r="V5820" s="82"/>
      <c r="W5820" s="88"/>
      <c r="X5820" s="82"/>
      <c r="Y5820" s="88"/>
      <c r="Z5820" s="82"/>
      <c r="AA5820" s="88"/>
      <c r="AB5820" s="82"/>
      <c r="AC5820" s="88"/>
      <c r="AD5820" s="82"/>
      <c r="AE5820" s="89"/>
    </row>
    <row r="5821" spans="9:31">
      <c r="I5821" s="80"/>
      <c r="J5821" s="81"/>
      <c r="K5821" s="82"/>
      <c r="L5821" s="83"/>
      <c r="M5821" s="84"/>
      <c r="N5821" s="85"/>
      <c r="O5821" s="82"/>
      <c r="P5821" s="86"/>
      <c r="S5821" s="88"/>
      <c r="T5821" s="82"/>
      <c r="U5821" s="88"/>
      <c r="V5821" s="82"/>
      <c r="W5821" s="88"/>
      <c r="X5821" s="82"/>
      <c r="Y5821" s="88"/>
      <c r="Z5821" s="82"/>
      <c r="AA5821" s="88"/>
      <c r="AB5821" s="82"/>
      <c r="AC5821" s="88"/>
      <c r="AD5821" s="82"/>
      <c r="AE5821" s="89"/>
    </row>
    <row r="5822" spans="9:31">
      <c r="I5822" s="80"/>
      <c r="J5822" s="81"/>
      <c r="K5822" s="82"/>
      <c r="L5822" s="83"/>
      <c r="M5822" s="84"/>
      <c r="N5822" s="85"/>
      <c r="O5822" s="82"/>
      <c r="P5822" s="86"/>
      <c r="S5822" s="88"/>
      <c r="T5822" s="82"/>
      <c r="U5822" s="88"/>
      <c r="V5822" s="82"/>
      <c r="W5822" s="88"/>
      <c r="X5822" s="82"/>
      <c r="Y5822" s="88"/>
      <c r="Z5822" s="82"/>
      <c r="AA5822" s="88"/>
      <c r="AB5822" s="82"/>
      <c r="AC5822" s="88"/>
      <c r="AD5822" s="82"/>
      <c r="AE5822" s="89"/>
    </row>
    <row r="5823" spans="9:31">
      <c r="I5823" s="80"/>
      <c r="J5823" s="81"/>
      <c r="K5823" s="82"/>
      <c r="L5823" s="83"/>
      <c r="M5823" s="84"/>
      <c r="N5823" s="85"/>
      <c r="O5823" s="82"/>
      <c r="P5823" s="86"/>
      <c r="S5823" s="88"/>
      <c r="T5823" s="82"/>
      <c r="U5823" s="88"/>
      <c r="V5823" s="82"/>
      <c r="W5823" s="88"/>
      <c r="X5823" s="82"/>
      <c r="Y5823" s="88"/>
      <c r="Z5823" s="82"/>
      <c r="AA5823" s="88"/>
      <c r="AB5823" s="82"/>
      <c r="AC5823" s="88"/>
      <c r="AD5823" s="82"/>
      <c r="AE5823" s="89"/>
    </row>
    <row r="5824" spans="9:31">
      <c r="I5824" s="80"/>
      <c r="J5824" s="81"/>
      <c r="K5824" s="82"/>
      <c r="L5824" s="83"/>
      <c r="M5824" s="84"/>
      <c r="N5824" s="85"/>
      <c r="O5824" s="82"/>
      <c r="P5824" s="86"/>
      <c r="S5824" s="88"/>
      <c r="T5824" s="82"/>
      <c r="U5824" s="88"/>
      <c r="V5824" s="82"/>
      <c r="W5824" s="88"/>
      <c r="X5824" s="82"/>
      <c r="Y5824" s="88"/>
      <c r="Z5824" s="82"/>
      <c r="AA5824" s="88"/>
      <c r="AB5824" s="82"/>
      <c r="AC5824" s="88"/>
      <c r="AD5824" s="82"/>
      <c r="AE5824" s="89"/>
    </row>
    <row r="5825" spans="9:31">
      <c r="I5825" s="80"/>
      <c r="J5825" s="81"/>
      <c r="K5825" s="82"/>
      <c r="L5825" s="83"/>
      <c r="M5825" s="84"/>
      <c r="N5825" s="85"/>
      <c r="O5825" s="82"/>
      <c r="P5825" s="86"/>
      <c r="S5825" s="88"/>
      <c r="T5825" s="82"/>
      <c r="U5825" s="88"/>
      <c r="V5825" s="82"/>
      <c r="W5825" s="88"/>
      <c r="X5825" s="82"/>
      <c r="Y5825" s="88"/>
      <c r="Z5825" s="82"/>
      <c r="AA5825" s="88"/>
      <c r="AB5825" s="82"/>
      <c r="AC5825" s="88"/>
      <c r="AD5825" s="82"/>
      <c r="AE5825" s="89"/>
    </row>
    <row r="5826" spans="9:31">
      <c r="I5826" s="80"/>
      <c r="J5826" s="81"/>
      <c r="K5826" s="82"/>
      <c r="L5826" s="83"/>
      <c r="M5826" s="84"/>
      <c r="N5826" s="85"/>
      <c r="O5826" s="82"/>
      <c r="P5826" s="86"/>
      <c r="S5826" s="88"/>
      <c r="T5826" s="82"/>
      <c r="U5826" s="88"/>
      <c r="V5826" s="82"/>
      <c r="W5826" s="88"/>
      <c r="X5826" s="82"/>
      <c r="Y5826" s="88"/>
      <c r="Z5826" s="82"/>
      <c r="AA5826" s="88"/>
      <c r="AB5826" s="82"/>
      <c r="AC5826" s="88"/>
      <c r="AD5826" s="82"/>
      <c r="AE5826" s="89"/>
    </row>
    <row r="5827" spans="9:31">
      <c r="I5827" s="80"/>
      <c r="J5827" s="81"/>
      <c r="K5827" s="82"/>
      <c r="L5827" s="83"/>
      <c r="M5827" s="84"/>
      <c r="N5827" s="85"/>
      <c r="O5827" s="82"/>
      <c r="P5827" s="86"/>
      <c r="S5827" s="88"/>
      <c r="T5827" s="82"/>
      <c r="U5827" s="88"/>
      <c r="V5827" s="82"/>
      <c r="W5827" s="88"/>
      <c r="X5827" s="82"/>
      <c r="Y5827" s="88"/>
      <c r="Z5827" s="82"/>
      <c r="AA5827" s="88"/>
      <c r="AB5827" s="82"/>
      <c r="AC5827" s="88"/>
      <c r="AD5827" s="82"/>
      <c r="AE5827" s="89"/>
    </row>
    <row r="5828" spans="9:31">
      <c r="I5828" s="80"/>
      <c r="J5828" s="81"/>
      <c r="K5828" s="82"/>
      <c r="L5828" s="83"/>
      <c r="M5828" s="84"/>
      <c r="N5828" s="85"/>
      <c r="O5828" s="82"/>
      <c r="P5828" s="86"/>
      <c r="S5828" s="88"/>
      <c r="T5828" s="82"/>
      <c r="U5828" s="88"/>
      <c r="V5828" s="82"/>
      <c r="W5828" s="88"/>
      <c r="X5828" s="82"/>
      <c r="Y5828" s="88"/>
      <c r="Z5828" s="82"/>
      <c r="AA5828" s="88"/>
      <c r="AB5828" s="82"/>
      <c r="AC5828" s="88"/>
      <c r="AD5828" s="82"/>
      <c r="AE5828" s="89"/>
    </row>
    <row r="5829" spans="9:31">
      <c r="I5829" s="80"/>
      <c r="J5829" s="81"/>
      <c r="K5829" s="82"/>
      <c r="L5829" s="83"/>
      <c r="M5829" s="84"/>
      <c r="N5829" s="85"/>
      <c r="O5829" s="82"/>
      <c r="P5829" s="86"/>
      <c r="S5829" s="88"/>
      <c r="T5829" s="82"/>
      <c r="U5829" s="88"/>
      <c r="V5829" s="82"/>
      <c r="W5829" s="88"/>
      <c r="X5829" s="82"/>
      <c r="Y5829" s="88"/>
      <c r="Z5829" s="82"/>
      <c r="AA5829" s="88"/>
      <c r="AB5829" s="82"/>
      <c r="AC5829" s="88"/>
      <c r="AD5829" s="82"/>
      <c r="AE5829" s="89"/>
    </row>
    <row r="5830" spans="9:31">
      <c r="I5830" s="80"/>
      <c r="J5830" s="81"/>
      <c r="K5830" s="82"/>
      <c r="L5830" s="83"/>
      <c r="M5830" s="84"/>
      <c r="N5830" s="85"/>
      <c r="O5830" s="82"/>
      <c r="P5830" s="86"/>
      <c r="S5830" s="88"/>
      <c r="T5830" s="82"/>
      <c r="U5830" s="88"/>
      <c r="V5830" s="82"/>
      <c r="W5830" s="88"/>
      <c r="X5830" s="82"/>
      <c r="Y5830" s="88"/>
      <c r="Z5830" s="82"/>
      <c r="AA5830" s="88"/>
      <c r="AB5830" s="82"/>
      <c r="AC5830" s="88"/>
      <c r="AD5830" s="82"/>
      <c r="AE5830" s="89"/>
    </row>
    <row r="5831" spans="9:31">
      <c r="I5831" s="80"/>
      <c r="J5831" s="81"/>
      <c r="K5831" s="82"/>
      <c r="L5831" s="83"/>
      <c r="M5831" s="84"/>
      <c r="N5831" s="85"/>
      <c r="O5831" s="82"/>
      <c r="P5831" s="86"/>
      <c r="S5831" s="88"/>
      <c r="T5831" s="82"/>
      <c r="U5831" s="88"/>
      <c r="V5831" s="82"/>
      <c r="W5831" s="88"/>
      <c r="X5831" s="82"/>
      <c r="Y5831" s="88"/>
      <c r="Z5831" s="82"/>
      <c r="AA5831" s="88"/>
      <c r="AB5831" s="82"/>
      <c r="AC5831" s="88"/>
      <c r="AD5831" s="82"/>
      <c r="AE5831" s="89"/>
    </row>
    <row r="5832" spans="9:31">
      <c r="I5832" s="80"/>
      <c r="J5832" s="81"/>
      <c r="K5832" s="82"/>
      <c r="L5832" s="83"/>
      <c r="M5832" s="84"/>
      <c r="N5832" s="85"/>
      <c r="O5832" s="82"/>
      <c r="P5832" s="86"/>
      <c r="S5832" s="88"/>
      <c r="T5832" s="82"/>
      <c r="U5832" s="88"/>
      <c r="V5832" s="82"/>
      <c r="W5832" s="88"/>
      <c r="X5832" s="82"/>
      <c r="Y5832" s="88"/>
      <c r="Z5832" s="82"/>
      <c r="AA5832" s="88"/>
      <c r="AB5832" s="82"/>
      <c r="AC5832" s="88"/>
      <c r="AD5832" s="82"/>
      <c r="AE5832" s="89"/>
    </row>
    <row r="5833" spans="9:31">
      <c r="I5833" s="80"/>
      <c r="J5833" s="81"/>
      <c r="K5833" s="82"/>
      <c r="L5833" s="83"/>
      <c r="M5833" s="84"/>
      <c r="N5833" s="85"/>
      <c r="O5833" s="82"/>
      <c r="P5833" s="86"/>
      <c r="S5833" s="88"/>
      <c r="T5833" s="82"/>
      <c r="U5833" s="88"/>
      <c r="V5833" s="82"/>
      <c r="W5833" s="88"/>
      <c r="X5833" s="82"/>
      <c r="Y5833" s="88"/>
      <c r="Z5833" s="82"/>
      <c r="AA5833" s="88"/>
      <c r="AB5833" s="82"/>
      <c r="AC5833" s="88"/>
      <c r="AD5833" s="82"/>
      <c r="AE5833" s="89"/>
    </row>
    <row r="5834" spans="9:31">
      <c r="I5834" s="80"/>
      <c r="J5834" s="81"/>
      <c r="K5834" s="82"/>
      <c r="L5834" s="83"/>
      <c r="M5834" s="84"/>
      <c r="N5834" s="85"/>
      <c r="O5834" s="82"/>
      <c r="P5834" s="86"/>
      <c r="S5834" s="88"/>
      <c r="T5834" s="82"/>
      <c r="U5834" s="88"/>
      <c r="V5834" s="82"/>
      <c r="W5834" s="88"/>
      <c r="X5834" s="82"/>
      <c r="Y5834" s="88"/>
      <c r="Z5834" s="82"/>
      <c r="AA5834" s="88"/>
      <c r="AB5834" s="82"/>
      <c r="AC5834" s="88"/>
      <c r="AD5834" s="82"/>
      <c r="AE5834" s="89"/>
    </row>
    <row r="5835" spans="9:31">
      <c r="I5835" s="80"/>
      <c r="J5835" s="81"/>
      <c r="K5835" s="82"/>
      <c r="L5835" s="83"/>
      <c r="M5835" s="84"/>
      <c r="N5835" s="85"/>
      <c r="O5835" s="82"/>
      <c r="P5835" s="86"/>
      <c r="S5835" s="88"/>
      <c r="T5835" s="82"/>
      <c r="U5835" s="88"/>
      <c r="V5835" s="82"/>
      <c r="W5835" s="88"/>
      <c r="X5835" s="82"/>
      <c r="Y5835" s="88"/>
      <c r="Z5835" s="82"/>
      <c r="AA5835" s="88"/>
      <c r="AB5835" s="82"/>
      <c r="AC5835" s="88"/>
      <c r="AD5835" s="82"/>
      <c r="AE5835" s="89"/>
    </row>
    <row r="5836" spans="9:31">
      <c r="I5836" s="80"/>
      <c r="J5836" s="81"/>
      <c r="K5836" s="82"/>
      <c r="L5836" s="83"/>
      <c r="M5836" s="84"/>
      <c r="N5836" s="85"/>
      <c r="O5836" s="82"/>
      <c r="P5836" s="86"/>
      <c r="S5836" s="88"/>
      <c r="T5836" s="82"/>
      <c r="U5836" s="88"/>
      <c r="V5836" s="82"/>
      <c r="W5836" s="88"/>
      <c r="X5836" s="82"/>
      <c r="Y5836" s="88"/>
      <c r="Z5836" s="82"/>
      <c r="AA5836" s="88"/>
      <c r="AB5836" s="82"/>
      <c r="AC5836" s="88"/>
      <c r="AD5836" s="82"/>
      <c r="AE5836" s="89"/>
    </row>
    <row r="5837" spans="9:31">
      <c r="I5837" s="80"/>
      <c r="J5837" s="81"/>
      <c r="K5837" s="82"/>
      <c r="L5837" s="83"/>
      <c r="M5837" s="84"/>
      <c r="N5837" s="85"/>
      <c r="O5837" s="82"/>
      <c r="P5837" s="86"/>
      <c r="S5837" s="88"/>
      <c r="T5837" s="82"/>
      <c r="U5837" s="88"/>
      <c r="V5837" s="82"/>
      <c r="W5837" s="88"/>
      <c r="X5837" s="82"/>
      <c r="Y5837" s="88"/>
      <c r="Z5837" s="82"/>
      <c r="AA5837" s="88"/>
      <c r="AB5837" s="82"/>
      <c r="AC5837" s="88"/>
      <c r="AD5837" s="82"/>
      <c r="AE5837" s="89"/>
    </row>
    <row r="5838" spans="9:31">
      <c r="I5838" s="80"/>
      <c r="J5838" s="81"/>
      <c r="K5838" s="82"/>
      <c r="L5838" s="83"/>
      <c r="M5838" s="84"/>
      <c r="N5838" s="85"/>
      <c r="O5838" s="82"/>
      <c r="P5838" s="86"/>
      <c r="S5838" s="88"/>
      <c r="T5838" s="82"/>
      <c r="U5838" s="88"/>
      <c r="V5838" s="82"/>
      <c r="W5838" s="88"/>
      <c r="X5838" s="82"/>
      <c r="Y5838" s="88"/>
      <c r="Z5838" s="82"/>
      <c r="AA5838" s="88"/>
      <c r="AB5838" s="82"/>
      <c r="AC5838" s="88"/>
      <c r="AD5838" s="82"/>
      <c r="AE5838" s="89"/>
    </row>
    <row r="5839" spans="9:31">
      <c r="I5839" s="80"/>
      <c r="J5839" s="81"/>
      <c r="K5839" s="82"/>
      <c r="L5839" s="83"/>
      <c r="M5839" s="84"/>
      <c r="N5839" s="85"/>
      <c r="O5839" s="82"/>
      <c r="P5839" s="86"/>
      <c r="S5839" s="88"/>
      <c r="T5839" s="82"/>
      <c r="U5839" s="88"/>
      <c r="V5839" s="82"/>
      <c r="W5839" s="88"/>
      <c r="X5839" s="82"/>
      <c r="Y5839" s="88"/>
      <c r="Z5839" s="82"/>
      <c r="AA5839" s="88"/>
      <c r="AB5839" s="82"/>
      <c r="AC5839" s="88"/>
      <c r="AD5839" s="82"/>
      <c r="AE5839" s="89"/>
    </row>
    <row r="5840" spans="9:31">
      <c r="I5840" s="80"/>
      <c r="J5840" s="81"/>
      <c r="K5840" s="82"/>
      <c r="L5840" s="83"/>
      <c r="M5840" s="84"/>
      <c r="N5840" s="85"/>
      <c r="O5840" s="82"/>
      <c r="P5840" s="86"/>
      <c r="S5840" s="88"/>
      <c r="T5840" s="82"/>
      <c r="U5840" s="88"/>
      <c r="V5840" s="82"/>
      <c r="W5840" s="88"/>
      <c r="X5840" s="82"/>
      <c r="Y5840" s="88"/>
      <c r="Z5840" s="82"/>
      <c r="AA5840" s="88"/>
      <c r="AB5840" s="82"/>
      <c r="AC5840" s="88"/>
      <c r="AD5840" s="82"/>
      <c r="AE5840" s="89"/>
    </row>
    <row r="5841" spans="9:31">
      <c r="I5841" s="80"/>
      <c r="J5841" s="81"/>
      <c r="K5841" s="82"/>
      <c r="L5841" s="83"/>
      <c r="M5841" s="84"/>
      <c r="N5841" s="85"/>
      <c r="O5841" s="82"/>
      <c r="P5841" s="86"/>
      <c r="S5841" s="88"/>
      <c r="T5841" s="82"/>
      <c r="U5841" s="88"/>
      <c r="V5841" s="82"/>
      <c r="W5841" s="88"/>
      <c r="X5841" s="82"/>
      <c r="Y5841" s="88"/>
      <c r="Z5841" s="82"/>
      <c r="AA5841" s="88"/>
      <c r="AB5841" s="82"/>
      <c r="AC5841" s="88"/>
      <c r="AD5841" s="82"/>
      <c r="AE5841" s="89"/>
    </row>
    <row r="5842" spans="9:31">
      <c r="I5842" s="80"/>
      <c r="J5842" s="81"/>
      <c r="K5842" s="82"/>
      <c r="L5842" s="83"/>
      <c r="M5842" s="84"/>
      <c r="N5842" s="85"/>
      <c r="O5842" s="82"/>
      <c r="P5842" s="86"/>
      <c r="S5842" s="88"/>
      <c r="T5842" s="82"/>
      <c r="U5842" s="88"/>
      <c r="V5842" s="82"/>
      <c r="W5842" s="88"/>
      <c r="X5842" s="82"/>
      <c r="Y5842" s="88"/>
      <c r="Z5842" s="82"/>
      <c r="AA5842" s="88"/>
      <c r="AB5842" s="82"/>
      <c r="AC5842" s="88"/>
      <c r="AD5842" s="82"/>
      <c r="AE5842" s="89"/>
    </row>
    <row r="5843" spans="9:31">
      <c r="I5843" s="80"/>
      <c r="J5843" s="81"/>
      <c r="K5843" s="82"/>
      <c r="L5843" s="83"/>
      <c r="M5843" s="84"/>
      <c r="N5843" s="85"/>
      <c r="O5843" s="82"/>
      <c r="P5843" s="86"/>
      <c r="S5843" s="88"/>
      <c r="T5843" s="82"/>
      <c r="U5843" s="88"/>
      <c r="V5843" s="82"/>
      <c r="W5843" s="88"/>
      <c r="X5843" s="82"/>
      <c r="Y5843" s="88"/>
      <c r="Z5843" s="82"/>
      <c r="AA5843" s="88"/>
      <c r="AB5843" s="82"/>
      <c r="AC5843" s="88"/>
      <c r="AD5843" s="82"/>
      <c r="AE5843" s="89"/>
    </row>
    <row r="5844" spans="9:31">
      <c r="I5844" s="80"/>
      <c r="J5844" s="81"/>
      <c r="K5844" s="82"/>
      <c r="L5844" s="83"/>
      <c r="M5844" s="84"/>
      <c r="N5844" s="85"/>
      <c r="O5844" s="82"/>
      <c r="P5844" s="86"/>
      <c r="S5844" s="88"/>
      <c r="T5844" s="82"/>
      <c r="U5844" s="88"/>
      <c r="V5844" s="82"/>
      <c r="W5844" s="88"/>
      <c r="X5844" s="82"/>
      <c r="Y5844" s="88"/>
      <c r="Z5844" s="82"/>
      <c r="AA5844" s="88"/>
      <c r="AB5844" s="82"/>
      <c r="AC5844" s="88"/>
      <c r="AD5844" s="82"/>
      <c r="AE5844" s="89"/>
    </row>
    <row r="5845" spans="9:31">
      <c r="I5845" s="80"/>
      <c r="J5845" s="81"/>
      <c r="K5845" s="82"/>
      <c r="L5845" s="83"/>
      <c r="M5845" s="84"/>
      <c r="N5845" s="85"/>
      <c r="O5845" s="82"/>
      <c r="P5845" s="86"/>
      <c r="S5845" s="88"/>
      <c r="T5845" s="82"/>
      <c r="U5845" s="88"/>
      <c r="V5845" s="82"/>
      <c r="W5845" s="88"/>
      <c r="X5845" s="82"/>
      <c r="Y5845" s="88"/>
      <c r="Z5845" s="82"/>
      <c r="AA5845" s="88"/>
      <c r="AB5845" s="82"/>
      <c r="AC5845" s="88"/>
      <c r="AD5845" s="82"/>
      <c r="AE5845" s="89"/>
    </row>
    <row r="5846" spans="9:31">
      <c r="I5846" s="80"/>
      <c r="J5846" s="81"/>
      <c r="K5846" s="82"/>
      <c r="L5846" s="83"/>
      <c r="M5846" s="84"/>
      <c r="N5846" s="85"/>
      <c r="O5846" s="82"/>
      <c r="P5846" s="86"/>
      <c r="S5846" s="88"/>
      <c r="T5846" s="82"/>
      <c r="U5846" s="88"/>
      <c r="V5846" s="82"/>
      <c r="W5846" s="88"/>
      <c r="X5846" s="82"/>
      <c r="Y5846" s="88"/>
      <c r="Z5846" s="82"/>
      <c r="AA5846" s="88"/>
      <c r="AB5846" s="82"/>
      <c r="AC5846" s="88"/>
      <c r="AD5846" s="82"/>
      <c r="AE5846" s="89"/>
    </row>
    <row r="5847" spans="9:31">
      <c r="I5847" s="80"/>
      <c r="J5847" s="81"/>
      <c r="K5847" s="82"/>
      <c r="L5847" s="83"/>
      <c r="M5847" s="84"/>
      <c r="N5847" s="85"/>
      <c r="O5847" s="82"/>
      <c r="P5847" s="86"/>
      <c r="S5847" s="88"/>
      <c r="T5847" s="82"/>
      <c r="U5847" s="88"/>
      <c r="V5847" s="82"/>
      <c r="W5847" s="88"/>
      <c r="X5847" s="82"/>
      <c r="Y5847" s="88"/>
      <c r="Z5847" s="82"/>
      <c r="AA5847" s="88"/>
      <c r="AB5847" s="82"/>
      <c r="AC5847" s="88"/>
      <c r="AD5847" s="82"/>
      <c r="AE5847" s="89"/>
    </row>
    <row r="5848" spans="9:31">
      <c r="I5848" s="80"/>
      <c r="J5848" s="81"/>
      <c r="K5848" s="82"/>
      <c r="L5848" s="83"/>
      <c r="M5848" s="84"/>
      <c r="N5848" s="85"/>
      <c r="O5848" s="82"/>
      <c r="P5848" s="86"/>
      <c r="S5848" s="88"/>
      <c r="T5848" s="82"/>
      <c r="U5848" s="88"/>
      <c r="V5848" s="82"/>
      <c r="W5848" s="88"/>
      <c r="X5848" s="82"/>
      <c r="Y5848" s="88"/>
      <c r="Z5848" s="82"/>
      <c r="AA5848" s="88"/>
      <c r="AB5848" s="82"/>
      <c r="AC5848" s="88"/>
      <c r="AD5848" s="82"/>
      <c r="AE5848" s="89"/>
    </row>
    <row r="5849" spans="9:31">
      <c r="I5849" s="80"/>
      <c r="J5849" s="81"/>
      <c r="K5849" s="82"/>
      <c r="L5849" s="83"/>
      <c r="M5849" s="84"/>
      <c r="N5849" s="85"/>
      <c r="O5849" s="82"/>
      <c r="P5849" s="86"/>
      <c r="S5849" s="88"/>
      <c r="T5849" s="82"/>
      <c r="U5849" s="88"/>
      <c r="V5849" s="82"/>
      <c r="W5849" s="88"/>
      <c r="X5849" s="82"/>
      <c r="Y5849" s="88"/>
      <c r="Z5849" s="82"/>
      <c r="AA5849" s="88"/>
      <c r="AB5849" s="82"/>
      <c r="AC5849" s="88"/>
      <c r="AD5849" s="82"/>
      <c r="AE5849" s="89"/>
    </row>
    <row r="5850" spans="9:31">
      <c r="I5850" s="80"/>
      <c r="J5850" s="81"/>
      <c r="K5850" s="82"/>
      <c r="L5850" s="83"/>
      <c r="M5850" s="84"/>
      <c r="N5850" s="85"/>
      <c r="O5850" s="82"/>
      <c r="P5850" s="86"/>
      <c r="S5850" s="88"/>
      <c r="T5850" s="82"/>
      <c r="U5850" s="88"/>
      <c r="V5850" s="82"/>
      <c r="W5850" s="88"/>
      <c r="X5850" s="82"/>
      <c r="Y5850" s="88"/>
      <c r="Z5850" s="82"/>
      <c r="AA5850" s="88"/>
      <c r="AB5850" s="82"/>
      <c r="AC5850" s="88"/>
      <c r="AD5850" s="82"/>
      <c r="AE5850" s="89"/>
    </row>
    <row r="5851" spans="9:31">
      <c r="I5851" s="80"/>
      <c r="J5851" s="81"/>
      <c r="K5851" s="82"/>
      <c r="L5851" s="83"/>
      <c r="M5851" s="84"/>
      <c r="N5851" s="85"/>
      <c r="O5851" s="82"/>
      <c r="P5851" s="86"/>
      <c r="S5851" s="88"/>
      <c r="T5851" s="82"/>
      <c r="U5851" s="88"/>
      <c r="V5851" s="82"/>
      <c r="W5851" s="88"/>
      <c r="X5851" s="82"/>
      <c r="Y5851" s="88"/>
      <c r="Z5851" s="82"/>
      <c r="AA5851" s="88"/>
      <c r="AB5851" s="82"/>
      <c r="AC5851" s="88"/>
      <c r="AD5851" s="82"/>
      <c r="AE5851" s="89"/>
    </row>
    <row r="5852" spans="9:31">
      <c r="I5852" s="80"/>
      <c r="J5852" s="81"/>
      <c r="K5852" s="82"/>
      <c r="L5852" s="83"/>
      <c r="M5852" s="84"/>
      <c r="N5852" s="85"/>
      <c r="O5852" s="82"/>
      <c r="P5852" s="86"/>
      <c r="S5852" s="88"/>
      <c r="T5852" s="82"/>
      <c r="U5852" s="88"/>
      <c r="V5852" s="82"/>
      <c r="W5852" s="88"/>
      <c r="X5852" s="82"/>
      <c r="Y5852" s="88"/>
      <c r="Z5852" s="82"/>
      <c r="AA5852" s="88"/>
      <c r="AB5852" s="82"/>
      <c r="AC5852" s="88"/>
      <c r="AD5852" s="82"/>
      <c r="AE5852" s="89"/>
    </row>
    <row r="5853" spans="9:31">
      <c r="I5853" s="80"/>
      <c r="J5853" s="81"/>
      <c r="K5853" s="82"/>
      <c r="L5853" s="83"/>
      <c r="M5853" s="84"/>
      <c r="N5853" s="85"/>
      <c r="O5853" s="82"/>
      <c r="P5853" s="86"/>
      <c r="S5853" s="88"/>
      <c r="T5853" s="82"/>
      <c r="U5853" s="88"/>
      <c r="V5853" s="82"/>
      <c r="W5853" s="88"/>
      <c r="X5853" s="82"/>
      <c r="Y5853" s="88"/>
      <c r="Z5853" s="82"/>
      <c r="AA5853" s="88"/>
      <c r="AB5853" s="82"/>
      <c r="AC5853" s="88"/>
      <c r="AD5853" s="82"/>
      <c r="AE5853" s="89"/>
    </row>
    <row r="5854" spans="9:31">
      <c r="I5854" s="80"/>
      <c r="J5854" s="81"/>
      <c r="K5854" s="82"/>
      <c r="L5854" s="83"/>
      <c r="M5854" s="84"/>
      <c r="N5854" s="85"/>
      <c r="O5854" s="82"/>
      <c r="P5854" s="86"/>
      <c r="S5854" s="88"/>
      <c r="T5854" s="82"/>
      <c r="U5854" s="88"/>
      <c r="V5854" s="82"/>
      <c r="W5854" s="88"/>
      <c r="X5854" s="82"/>
      <c r="Y5854" s="88"/>
      <c r="Z5854" s="82"/>
      <c r="AA5854" s="88"/>
      <c r="AB5854" s="82"/>
      <c r="AC5854" s="88"/>
      <c r="AD5854" s="82"/>
      <c r="AE5854" s="89"/>
    </row>
    <row r="5855" spans="9:31">
      <c r="I5855" s="80"/>
      <c r="J5855" s="81"/>
      <c r="K5855" s="82"/>
      <c r="L5855" s="83"/>
      <c r="M5855" s="84"/>
      <c r="N5855" s="85"/>
      <c r="O5855" s="82"/>
      <c r="P5855" s="86"/>
      <c r="S5855" s="88"/>
      <c r="T5855" s="82"/>
      <c r="U5855" s="88"/>
      <c r="V5855" s="82"/>
      <c r="W5855" s="88"/>
      <c r="X5855" s="82"/>
      <c r="Y5855" s="88"/>
      <c r="Z5855" s="82"/>
      <c r="AA5855" s="88"/>
      <c r="AB5855" s="82"/>
      <c r="AC5855" s="88"/>
      <c r="AD5855" s="82"/>
      <c r="AE5855" s="89"/>
    </row>
    <row r="5856" spans="9:31">
      <c r="I5856" s="80"/>
      <c r="J5856" s="81"/>
      <c r="K5856" s="82"/>
      <c r="L5856" s="83"/>
      <c r="M5856" s="84"/>
      <c r="N5856" s="85"/>
      <c r="O5856" s="82"/>
      <c r="P5856" s="86"/>
      <c r="S5856" s="88"/>
      <c r="T5856" s="82"/>
      <c r="U5856" s="88"/>
      <c r="V5856" s="82"/>
      <c r="W5856" s="88"/>
      <c r="X5856" s="82"/>
      <c r="Y5856" s="88"/>
      <c r="Z5856" s="82"/>
      <c r="AA5856" s="88"/>
      <c r="AB5856" s="82"/>
      <c r="AC5856" s="88"/>
      <c r="AD5856" s="82"/>
      <c r="AE5856" s="89"/>
    </row>
    <row r="5857" spans="9:31">
      <c r="I5857" s="80"/>
      <c r="J5857" s="81"/>
      <c r="K5857" s="82"/>
      <c r="L5857" s="83"/>
      <c r="M5857" s="84"/>
      <c r="N5857" s="85"/>
      <c r="O5857" s="82"/>
      <c r="P5857" s="86"/>
      <c r="S5857" s="88"/>
      <c r="T5857" s="82"/>
      <c r="U5857" s="88"/>
      <c r="V5857" s="82"/>
      <c r="W5857" s="88"/>
      <c r="X5857" s="82"/>
      <c r="Y5857" s="88"/>
      <c r="Z5857" s="82"/>
      <c r="AA5857" s="88"/>
      <c r="AB5857" s="82"/>
      <c r="AC5857" s="88"/>
      <c r="AD5857" s="82"/>
      <c r="AE5857" s="89"/>
    </row>
    <row r="5858" spans="9:31">
      <c r="I5858" s="80"/>
      <c r="J5858" s="81"/>
      <c r="K5858" s="82"/>
      <c r="L5858" s="83"/>
      <c r="M5858" s="84"/>
      <c r="N5858" s="85"/>
      <c r="O5858" s="82"/>
      <c r="P5858" s="86"/>
      <c r="S5858" s="88"/>
      <c r="T5858" s="82"/>
      <c r="U5858" s="88"/>
      <c r="V5858" s="82"/>
      <c r="W5858" s="88"/>
      <c r="X5858" s="82"/>
      <c r="Y5858" s="88"/>
      <c r="Z5858" s="82"/>
      <c r="AA5858" s="88"/>
      <c r="AB5858" s="82"/>
      <c r="AC5858" s="88"/>
      <c r="AD5858" s="82"/>
      <c r="AE5858" s="89"/>
    </row>
    <row r="5859" spans="9:31">
      <c r="I5859" s="80"/>
      <c r="J5859" s="81"/>
      <c r="K5859" s="82"/>
      <c r="L5859" s="83"/>
      <c r="M5859" s="84"/>
      <c r="N5859" s="85"/>
      <c r="O5859" s="82"/>
      <c r="P5859" s="86"/>
      <c r="S5859" s="88"/>
      <c r="T5859" s="82"/>
      <c r="U5859" s="88"/>
      <c r="V5859" s="82"/>
      <c r="W5859" s="88"/>
      <c r="X5859" s="82"/>
      <c r="Y5859" s="88"/>
      <c r="Z5859" s="82"/>
      <c r="AA5859" s="88"/>
      <c r="AB5859" s="82"/>
      <c r="AC5859" s="88"/>
      <c r="AD5859" s="82"/>
      <c r="AE5859" s="89"/>
    </row>
    <row r="5860" spans="9:31">
      <c r="I5860" s="80"/>
      <c r="J5860" s="81"/>
      <c r="K5860" s="82"/>
      <c r="L5860" s="83"/>
      <c r="M5860" s="84"/>
      <c r="N5860" s="85"/>
      <c r="O5860" s="82"/>
      <c r="P5860" s="86"/>
      <c r="S5860" s="88"/>
      <c r="T5860" s="82"/>
      <c r="U5860" s="88"/>
      <c r="V5860" s="82"/>
      <c r="W5860" s="88"/>
      <c r="X5860" s="82"/>
      <c r="Y5860" s="88"/>
      <c r="Z5860" s="82"/>
      <c r="AA5860" s="88"/>
      <c r="AB5860" s="82"/>
      <c r="AC5860" s="88"/>
      <c r="AD5860" s="82"/>
      <c r="AE5860" s="89"/>
    </row>
    <row r="5861" spans="9:31">
      <c r="I5861" s="80"/>
      <c r="J5861" s="81"/>
      <c r="K5861" s="82"/>
      <c r="L5861" s="83"/>
      <c r="M5861" s="84"/>
      <c r="N5861" s="85"/>
      <c r="O5861" s="82"/>
      <c r="P5861" s="86"/>
      <c r="S5861" s="88"/>
      <c r="T5861" s="82"/>
      <c r="U5861" s="88"/>
      <c r="V5861" s="82"/>
      <c r="W5861" s="88"/>
      <c r="X5861" s="82"/>
      <c r="Y5861" s="88"/>
      <c r="Z5861" s="82"/>
      <c r="AA5861" s="88"/>
      <c r="AB5861" s="82"/>
      <c r="AC5861" s="88"/>
      <c r="AD5861" s="82"/>
      <c r="AE5861" s="89"/>
    </row>
    <row r="5862" spans="9:31">
      <c r="I5862" s="80"/>
      <c r="J5862" s="81"/>
      <c r="K5862" s="82"/>
      <c r="L5862" s="83"/>
      <c r="M5862" s="84"/>
      <c r="N5862" s="85"/>
      <c r="O5862" s="82"/>
      <c r="P5862" s="86"/>
      <c r="S5862" s="88"/>
      <c r="T5862" s="82"/>
      <c r="U5862" s="88"/>
      <c r="V5862" s="82"/>
      <c r="W5862" s="88"/>
      <c r="X5862" s="82"/>
      <c r="Y5862" s="88"/>
      <c r="Z5862" s="82"/>
      <c r="AA5862" s="88"/>
      <c r="AB5862" s="82"/>
      <c r="AC5862" s="88"/>
      <c r="AD5862" s="82"/>
      <c r="AE5862" s="89"/>
    </row>
    <row r="5863" spans="9:31">
      <c r="I5863" s="80"/>
      <c r="J5863" s="81"/>
      <c r="K5863" s="82"/>
      <c r="L5863" s="83"/>
      <c r="M5863" s="84"/>
      <c r="N5863" s="85"/>
      <c r="O5863" s="82"/>
      <c r="P5863" s="86"/>
      <c r="S5863" s="88"/>
      <c r="T5863" s="82"/>
      <c r="U5863" s="88"/>
      <c r="V5863" s="82"/>
      <c r="W5863" s="88"/>
      <c r="X5863" s="82"/>
      <c r="Y5863" s="88"/>
      <c r="Z5863" s="82"/>
      <c r="AA5863" s="88"/>
      <c r="AB5863" s="82"/>
      <c r="AC5863" s="88"/>
      <c r="AD5863" s="82"/>
      <c r="AE5863" s="89"/>
    </row>
    <row r="5864" spans="9:31">
      <c r="I5864" s="80"/>
      <c r="J5864" s="81"/>
      <c r="K5864" s="82"/>
      <c r="L5864" s="83"/>
      <c r="M5864" s="84"/>
      <c r="N5864" s="85"/>
      <c r="O5864" s="82"/>
      <c r="P5864" s="86"/>
      <c r="S5864" s="88"/>
      <c r="T5864" s="82"/>
      <c r="U5864" s="88"/>
      <c r="V5864" s="82"/>
      <c r="W5864" s="88"/>
      <c r="X5864" s="82"/>
      <c r="Y5864" s="88"/>
      <c r="Z5864" s="82"/>
      <c r="AA5864" s="88"/>
      <c r="AB5864" s="82"/>
      <c r="AC5864" s="88"/>
      <c r="AD5864" s="82"/>
      <c r="AE5864" s="89"/>
    </row>
    <row r="5865" spans="9:31">
      <c r="I5865" s="80"/>
      <c r="J5865" s="81"/>
      <c r="K5865" s="82"/>
      <c r="L5865" s="83"/>
      <c r="M5865" s="84"/>
      <c r="N5865" s="85"/>
      <c r="O5865" s="82"/>
      <c r="P5865" s="86"/>
      <c r="S5865" s="88"/>
      <c r="T5865" s="82"/>
      <c r="U5865" s="88"/>
      <c r="V5865" s="82"/>
      <c r="W5865" s="88"/>
      <c r="X5865" s="82"/>
      <c r="Y5865" s="88"/>
      <c r="Z5865" s="82"/>
      <c r="AA5865" s="88"/>
      <c r="AB5865" s="82"/>
      <c r="AC5865" s="88"/>
      <c r="AD5865" s="82"/>
      <c r="AE5865" s="89"/>
    </row>
    <row r="5866" spans="9:31">
      <c r="I5866" s="80"/>
      <c r="J5866" s="81"/>
      <c r="K5866" s="82"/>
      <c r="L5866" s="83"/>
      <c r="M5866" s="84"/>
      <c r="N5866" s="85"/>
      <c r="O5866" s="82"/>
      <c r="P5866" s="86"/>
      <c r="S5866" s="88"/>
      <c r="T5866" s="82"/>
      <c r="U5866" s="88"/>
      <c r="V5866" s="82"/>
      <c r="W5866" s="88"/>
      <c r="X5866" s="82"/>
      <c r="Y5866" s="88"/>
      <c r="Z5866" s="82"/>
      <c r="AA5866" s="88"/>
      <c r="AB5866" s="82"/>
      <c r="AC5866" s="88"/>
      <c r="AD5866" s="82"/>
      <c r="AE5866" s="89"/>
    </row>
    <row r="5867" spans="9:31">
      <c r="I5867" s="80"/>
      <c r="J5867" s="81"/>
      <c r="K5867" s="82"/>
      <c r="L5867" s="83"/>
      <c r="M5867" s="84"/>
      <c r="N5867" s="85"/>
      <c r="O5867" s="82"/>
      <c r="P5867" s="86"/>
      <c r="S5867" s="88"/>
      <c r="T5867" s="82"/>
      <c r="U5867" s="88"/>
      <c r="V5867" s="82"/>
      <c r="W5867" s="88"/>
      <c r="X5867" s="82"/>
      <c r="Y5867" s="88"/>
      <c r="Z5867" s="82"/>
      <c r="AA5867" s="88"/>
      <c r="AB5867" s="82"/>
      <c r="AC5867" s="88"/>
      <c r="AD5867" s="82"/>
      <c r="AE5867" s="89"/>
    </row>
    <row r="5868" spans="9:31">
      <c r="I5868" s="80"/>
      <c r="J5868" s="81"/>
      <c r="K5868" s="82"/>
      <c r="L5868" s="83"/>
      <c r="M5868" s="84"/>
      <c r="N5868" s="85"/>
      <c r="O5868" s="82"/>
      <c r="P5868" s="86"/>
      <c r="S5868" s="88"/>
      <c r="T5868" s="82"/>
      <c r="U5868" s="88"/>
      <c r="V5868" s="82"/>
      <c r="W5868" s="88"/>
      <c r="X5868" s="82"/>
      <c r="Y5868" s="88"/>
      <c r="Z5868" s="82"/>
      <c r="AA5868" s="88"/>
      <c r="AB5868" s="82"/>
      <c r="AC5868" s="88"/>
      <c r="AD5868" s="82"/>
      <c r="AE5868" s="89"/>
    </row>
    <row r="5869" spans="9:31">
      <c r="I5869" s="80"/>
      <c r="J5869" s="81"/>
      <c r="K5869" s="82"/>
      <c r="L5869" s="83"/>
      <c r="M5869" s="84"/>
      <c r="N5869" s="85"/>
      <c r="O5869" s="82"/>
      <c r="P5869" s="86"/>
      <c r="S5869" s="88"/>
      <c r="T5869" s="82"/>
      <c r="U5869" s="88"/>
      <c r="V5869" s="82"/>
      <c r="W5869" s="88"/>
      <c r="X5869" s="82"/>
      <c r="Y5869" s="88"/>
      <c r="Z5869" s="82"/>
      <c r="AA5869" s="88"/>
      <c r="AB5869" s="82"/>
      <c r="AC5869" s="88"/>
      <c r="AD5869" s="82"/>
      <c r="AE5869" s="89"/>
    </row>
    <row r="5870" spans="9:31">
      <c r="I5870" s="80"/>
      <c r="J5870" s="81"/>
      <c r="K5870" s="82"/>
      <c r="L5870" s="83"/>
      <c r="M5870" s="84"/>
      <c r="N5870" s="85"/>
      <c r="O5870" s="82"/>
      <c r="P5870" s="86"/>
      <c r="S5870" s="88"/>
      <c r="T5870" s="82"/>
      <c r="U5870" s="88"/>
      <c r="V5870" s="82"/>
      <c r="W5870" s="88"/>
      <c r="X5870" s="82"/>
      <c r="Y5870" s="88"/>
      <c r="Z5870" s="82"/>
      <c r="AA5870" s="88"/>
      <c r="AB5870" s="82"/>
      <c r="AC5870" s="88"/>
      <c r="AD5870" s="82"/>
      <c r="AE5870" s="89"/>
    </row>
    <row r="5871" spans="9:31">
      <c r="I5871" s="80"/>
      <c r="J5871" s="81"/>
      <c r="K5871" s="82"/>
      <c r="L5871" s="83"/>
      <c r="M5871" s="84"/>
      <c r="N5871" s="85"/>
      <c r="O5871" s="82"/>
      <c r="P5871" s="86"/>
      <c r="S5871" s="88"/>
      <c r="T5871" s="82"/>
      <c r="U5871" s="88"/>
      <c r="V5871" s="82"/>
      <c r="W5871" s="88"/>
      <c r="X5871" s="82"/>
      <c r="Y5871" s="88"/>
      <c r="Z5871" s="82"/>
      <c r="AA5871" s="88"/>
      <c r="AB5871" s="82"/>
      <c r="AC5871" s="88"/>
      <c r="AD5871" s="82"/>
      <c r="AE5871" s="89"/>
    </row>
    <row r="5872" spans="9:31">
      <c r="I5872" s="80"/>
      <c r="J5872" s="81"/>
      <c r="K5872" s="82"/>
      <c r="L5872" s="83"/>
      <c r="M5872" s="84"/>
      <c r="N5872" s="85"/>
      <c r="O5872" s="82"/>
      <c r="P5872" s="86"/>
      <c r="S5872" s="88"/>
      <c r="T5872" s="82"/>
      <c r="U5872" s="88"/>
      <c r="V5872" s="82"/>
      <c r="W5872" s="88"/>
      <c r="X5872" s="82"/>
      <c r="Y5872" s="88"/>
      <c r="Z5872" s="82"/>
      <c r="AA5872" s="88"/>
      <c r="AB5872" s="82"/>
      <c r="AC5872" s="88"/>
      <c r="AD5872" s="82"/>
      <c r="AE5872" s="89"/>
    </row>
    <row r="5873" spans="9:31">
      <c r="I5873" s="80"/>
      <c r="J5873" s="81"/>
      <c r="K5873" s="82"/>
      <c r="L5873" s="83"/>
      <c r="M5873" s="84"/>
      <c r="N5873" s="85"/>
      <c r="O5873" s="82"/>
      <c r="P5873" s="86"/>
      <c r="S5873" s="88"/>
      <c r="T5873" s="82"/>
      <c r="U5873" s="88"/>
      <c r="V5873" s="82"/>
      <c r="W5873" s="88"/>
      <c r="X5873" s="82"/>
      <c r="Y5873" s="88"/>
      <c r="Z5873" s="82"/>
      <c r="AA5873" s="88"/>
      <c r="AB5873" s="82"/>
      <c r="AC5873" s="88"/>
      <c r="AD5873" s="82"/>
      <c r="AE5873" s="89"/>
    </row>
    <row r="5874" spans="9:31">
      <c r="I5874" s="80"/>
      <c r="J5874" s="81"/>
      <c r="K5874" s="82"/>
      <c r="L5874" s="83"/>
      <c r="M5874" s="84"/>
      <c r="N5874" s="85"/>
      <c r="O5874" s="82"/>
      <c r="P5874" s="86"/>
      <c r="S5874" s="88"/>
      <c r="T5874" s="82"/>
      <c r="U5874" s="88"/>
      <c r="V5874" s="82"/>
      <c r="W5874" s="88"/>
      <c r="X5874" s="82"/>
      <c r="Y5874" s="88"/>
      <c r="Z5874" s="82"/>
      <c r="AA5874" s="88"/>
      <c r="AB5874" s="82"/>
      <c r="AC5874" s="88"/>
      <c r="AD5874" s="82"/>
      <c r="AE5874" s="89"/>
    </row>
    <row r="5875" spans="9:31">
      <c r="I5875" s="80"/>
      <c r="J5875" s="81"/>
      <c r="K5875" s="82"/>
      <c r="L5875" s="83"/>
      <c r="M5875" s="84"/>
      <c r="N5875" s="85"/>
      <c r="O5875" s="82"/>
      <c r="P5875" s="86"/>
      <c r="S5875" s="88"/>
      <c r="T5875" s="82"/>
      <c r="U5875" s="88"/>
      <c r="V5875" s="82"/>
      <c r="W5875" s="88"/>
      <c r="X5875" s="82"/>
      <c r="Y5875" s="88"/>
      <c r="Z5875" s="82"/>
      <c r="AA5875" s="88"/>
      <c r="AB5875" s="82"/>
      <c r="AC5875" s="88"/>
      <c r="AD5875" s="82"/>
      <c r="AE5875" s="89"/>
    </row>
    <row r="5876" spans="9:31">
      <c r="I5876" s="80"/>
      <c r="J5876" s="81"/>
      <c r="K5876" s="82"/>
      <c r="L5876" s="83"/>
      <c r="M5876" s="84"/>
      <c r="N5876" s="85"/>
      <c r="O5876" s="82"/>
      <c r="P5876" s="86"/>
      <c r="S5876" s="88"/>
      <c r="T5876" s="82"/>
      <c r="U5876" s="88"/>
      <c r="V5876" s="82"/>
      <c r="W5876" s="88"/>
      <c r="X5876" s="82"/>
      <c r="Y5876" s="88"/>
      <c r="Z5876" s="82"/>
      <c r="AA5876" s="88"/>
      <c r="AB5876" s="82"/>
      <c r="AC5876" s="88"/>
      <c r="AD5876" s="82"/>
      <c r="AE5876" s="89"/>
    </row>
    <row r="5877" spans="9:31">
      <c r="I5877" s="80"/>
      <c r="J5877" s="81"/>
      <c r="K5877" s="82"/>
      <c r="L5877" s="83"/>
      <c r="M5877" s="84"/>
      <c r="N5877" s="85"/>
      <c r="O5877" s="82"/>
      <c r="P5877" s="86"/>
      <c r="S5877" s="88"/>
      <c r="T5877" s="82"/>
      <c r="U5877" s="88"/>
      <c r="V5877" s="82"/>
      <c r="W5877" s="88"/>
      <c r="X5877" s="82"/>
      <c r="Y5877" s="88"/>
      <c r="Z5877" s="82"/>
      <c r="AA5877" s="88"/>
      <c r="AB5877" s="82"/>
      <c r="AC5877" s="88"/>
      <c r="AD5877" s="82"/>
      <c r="AE5877" s="89"/>
    </row>
    <row r="5878" spans="9:31">
      <c r="I5878" s="80"/>
      <c r="J5878" s="81"/>
      <c r="K5878" s="82"/>
      <c r="L5878" s="83"/>
      <c r="M5878" s="84"/>
      <c r="N5878" s="85"/>
      <c r="O5878" s="82"/>
      <c r="P5878" s="86"/>
      <c r="S5878" s="88"/>
      <c r="T5878" s="82"/>
      <c r="U5878" s="88"/>
      <c r="V5878" s="82"/>
      <c r="W5878" s="88"/>
      <c r="X5878" s="82"/>
      <c r="Y5878" s="88"/>
      <c r="Z5878" s="82"/>
      <c r="AA5878" s="88"/>
      <c r="AB5878" s="82"/>
      <c r="AC5878" s="88"/>
      <c r="AD5878" s="82"/>
      <c r="AE5878" s="89"/>
    </row>
    <row r="5879" spans="9:31">
      <c r="I5879" s="80"/>
      <c r="J5879" s="81"/>
      <c r="K5879" s="82"/>
      <c r="L5879" s="83"/>
      <c r="M5879" s="84"/>
      <c r="N5879" s="85"/>
      <c r="O5879" s="82"/>
      <c r="P5879" s="86"/>
      <c r="S5879" s="88"/>
      <c r="T5879" s="82"/>
      <c r="U5879" s="88"/>
      <c r="V5879" s="82"/>
      <c r="W5879" s="88"/>
      <c r="X5879" s="82"/>
      <c r="Y5879" s="88"/>
      <c r="Z5879" s="82"/>
      <c r="AA5879" s="88"/>
      <c r="AB5879" s="82"/>
      <c r="AC5879" s="88"/>
      <c r="AD5879" s="82"/>
      <c r="AE5879" s="89"/>
    </row>
    <row r="5880" spans="9:31">
      <c r="I5880" s="80"/>
      <c r="J5880" s="81"/>
      <c r="K5880" s="82"/>
      <c r="L5880" s="83"/>
      <c r="M5880" s="84"/>
      <c r="N5880" s="85"/>
      <c r="O5880" s="82"/>
      <c r="P5880" s="86"/>
      <c r="S5880" s="88"/>
      <c r="T5880" s="82"/>
      <c r="U5880" s="88"/>
      <c r="V5880" s="82"/>
      <c r="W5880" s="88"/>
      <c r="X5880" s="82"/>
      <c r="Y5880" s="88"/>
      <c r="Z5880" s="82"/>
      <c r="AA5880" s="88"/>
      <c r="AB5880" s="82"/>
      <c r="AC5880" s="88"/>
      <c r="AD5880" s="82"/>
      <c r="AE5880" s="89"/>
    </row>
    <row r="5881" spans="9:31">
      <c r="I5881" s="80"/>
      <c r="J5881" s="81"/>
      <c r="K5881" s="82"/>
      <c r="L5881" s="83"/>
      <c r="M5881" s="84"/>
      <c r="N5881" s="85"/>
      <c r="O5881" s="82"/>
      <c r="P5881" s="86"/>
      <c r="S5881" s="88"/>
      <c r="T5881" s="82"/>
      <c r="U5881" s="88"/>
      <c r="V5881" s="82"/>
      <c r="W5881" s="88"/>
      <c r="X5881" s="82"/>
      <c r="Y5881" s="88"/>
      <c r="Z5881" s="82"/>
      <c r="AA5881" s="88"/>
      <c r="AB5881" s="82"/>
      <c r="AC5881" s="88"/>
      <c r="AD5881" s="82"/>
      <c r="AE5881" s="89"/>
    </row>
    <row r="5882" spans="9:31">
      <c r="I5882" s="80"/>
      <c r="J5882" s="81"/>
      <c r="K5882" s="82"/>
      <c r="L5882" s="83"/>
      <c r="M5882" s="84"/>
      <c r="N5882" s="85"/>
      <c r="O5882" s="82"/>
      <c r="P5882" s="86"/>
      <c r="S5882" s="88"/>
      <c r="T5882" s="82"/>
      <c r="U5882" s="88"/>
      <c r="V5882" s="82"/>
      <c r="W5882" s="88"/>
      <c r="X5882" s="82"/>
      <c r="Y5882" s="88"/>
      <c r="Z5882" s="82"/>
      <c r="AA5882" s="88"/>
      <c r="AB5882" s="82"/>
      <c r="AC5882" s="88"/>
      <c r="AD5882" s="82"/>
      <c r="AE5882" s="89"/>
    </row>
    <row r="5883" spans="9:31">
      <c r="I5883" s="80"/>
      <c r="J5883" s="81"/>
      <c r="K5883" s="82"/>
      <c r="L5883" s="83"/>
      <c r="M5883" s="84"/>
      <c r="N5883" s="85"/>
      <c r="O5883" s="82"/>
      <c r="P5883" s="86"/>
      <c r="S5883" s="88"/>
      <c r="T5883" s="82"/>
      <c r="U5883" s="88"/>
      <c r="V5883" s="82"/>
      <c r="W5883" s="88"/>
      <c r="X5883" s="82"/>
      <c r="Y5883" s="88"/>
      <c r="Z5883" s="82"/>
      <c r="AA5883" s="88"/>
      <c r="AB5883" s="82"/>
      <c r="AC5883" s="88"/>
      <c r="AD5883" s="82"/>
      <c r="AE5883" s="89"/>
    </row>
    <row r="5884" spans="9:31">
      <c r="I5884" s="80"/>
      <c r="J5884" s="81"/>
      <c r="K5884" s="82"/>
      <c r="L5884" s="83"/>
      <c r="M5884" s="84"/>
      <c r="N5884" s="85"/>
      <c r="O5884" s="82"/>
      <c r="P5884" s="86"/>
      <c r="S5884" s="88"/>
      <c r="T5884" s="82"/>
      <c r="U5884" s="88"/>
      <c r="V5884" s="82"/>
      <c r="W5884" s="88"/>
      <c r="X5884" s="82"/>
      <c r="Y5884" s="88"/>
      <c r="Z5884" s="82"/>
      <c r="AA5884" s="88"/>
      <c r="AB5884" s="82"/>
      <c r="AC5884" s="88"/>
      <c r="AD5884" s="82"/>
      <c r="AE5884" s="89"/>
    </row>
    <row r="5885" spans="9:31">
      <c r="I5885" s="80"/>
      <c r="J5885" s="81"/>
      <c r="K5885" s="82"/>
      <c r="L5885" s="83"/>
      <c r="M5885" s="84"/>
      <c r="N5885" s="85"/>
      <c r="O5885" s="82"/>
      <c r="P5885" s="86"/>
      <c r="S5885" s="88"/>
      <c r="T5885" s="82"/>
      <c r="U5885" s="88"/>
      <c r="V5885" s="82"/>
      <c r="W5885" s="88"/>
      <c r="X5885" s="82"/>
      <c r="Y5885" s="88"/>
      <c r="Z5885" s="82"/>
      <c r="AA5885" s="88"/>
      <c r="AB5885" s="82"/>
      <c r="AC5885" s="88"/>
      <c r="AD5885" s="82"/>
      <c r="AE5885" s="89"/>
    </row>
    <row r="5886" spans="9:31">
      <c r="I5886" s="80"/>
      <c r="J5886" s="81"/>
      <c r="K5886" s="82"/>
      <c r="L5886" s="83"/>
      <c r="M5886" s="84"/>
      <c r="N5886" s="85"/>
      <c r="O5886" s="82"/>
      <c r="P5886" s="86"/>
      <c r="S5886" s="88"/>
      <c r="T5886" s="82"/>
      <c r="U5886" s="88"/>
      <c r="V5886" s="82"/>
      <c r="W5886" s="88"/>
      <c r="X5886" s="82"/>
      <c r="Y5886" s="88"/>
      <c r="Z5886" s="82"/>
      <c r="AA5886" s="88"/>
      <c r="AB5886" s="82"/>
      <c r="AC5886" s="88"/>
      <c r="AD5886" s="82"/>
      <c r="AE5886" s="89"/>
    </row>
    <row r="5887" spans="9:31">
      <c r="I5887" s="80"/>
      <c r="J5887" s="81"/>
      <c r="K5887" s="82"/>
      <c r="L5887" s="83"/>
      <c r="M5887" s="84"/>
      <c r="N5887" s="85"/>
      <c r="O5887" s="82"/>
      <c r="P5887" s="86"/>
      <c r="S5887" s="88"/>
      <c r="T5887" s="82"/>
      <c r="U5887" s="88"/>
      <c r="V5887" s="82"/>
      <c r="W5887" s="88"/>
      <c r="X5887" s="82"/>
      <c r="Y5887" s="88"/>
      <c r="Z5887" s="82"/>
      <c r="AA5887" s="88"/>
      <c r="AB5887" s="82"/>
      <c r="AC5887" s="88"/>
      <c r="AD5887" s="82"/>
      <c r="AE5887" s="89"/>
    </row>
    <row r="5888" spans="9:31">
      <c r="I5888" s="80"/>
      <c r="J5888" s="81"/>
      <c r="K5888" s="82"/>
      <c r="L5888" s="83"/>
      <c r="M5888" s="84"/>
      <c r="N5888" s="85"/>
      <c r="O5888" s="82"/>
      <c r="P5888" s="86"/>
      <c r="S5888" s="88"/>
      <c r="T5888" s="82"/>
      <c r="U5888" s="88"/>
      <c r="V5888" s="82"/>
      <c r="W5888" s="88"/>
      <c r="X5888" s="82"/>
      <c r="Y5888" s="88"/>
      <c r="Z5888" s="82"/>
      <c r="AA5888" s="88"/>
      <c r="AB5888" s="82"/>
      <c r="AC5888" s="88"/>
      <c r="AD5888" s="82"/>
      <c r="AE5888" s="89"/>
    </row>
    <row r="5889" spans="9:31">
      <c r="I5889" s="80"/>
      <c r="J5889" s="81"/>
      <c r="K5889" s="82"/>
      <c r="L5889" s="83"/>
      <c r="M5889" s="84"/>
      <c r="N5889" s="85"/>
      <c r="O5889" s="82"/>
      <c r="P5889" s="86"/>
      <c r="S5889" s="88"/>
      <c r="T5889" s="82"/>
      <c r="U5889" s="88"/>
      <c r="V5889" s="82"/>
      <c r="W5889" s="88"/>
      <c r="X5889" s="82"/>
      <c r="Y5889" s="88"/>
      <c r="Z5889" s="82"/>
      <c r="AA5889" s="88"/>
      <c r="AB5889" s="82"/>
      <c r="AC5889" s="88"/>
      <c r="AD5889" s="82"/>
      <c r="AE5889" s="89"/>
    </row>
    <row r="5890" spans="9:31">
      <c r="I5890" s="80"/>
      <c r="J5890" s="81"/>
      <c r="K5890" s="82"/>
      <c r="L5890" s="83"/>
      <c r="M5890" s="84"/>
      <c r="N5890" s="85"/>
      <c r="O5890" s="82"/>
      <c r="P5890" s="86"/>
      <c r="S5890" s="88"/>
      <c r="T5890" s="82"/>
      <c r="U5890" s="88"/>
      <c r="V5890" s="82"/>
      <c r="W5890" s="88"/>
      <c r="X5890" s="82"/>
      <c r="Y5890" s="88"/>
      <c r="Z5890" s="82"/>
      <c r="AA5890" s="88"/>
      <c r="AB5890" s="82"/>
      <c r="AC5890" s="88"/>
      <c r="AD5890" s="82"/>
      <c r="AE5890" s="89"/>
    </row>
    <row r="5891" spans="9:31">
      <c r="I5891" s="80"/>
      <c r="J5891" s="81"/>
      <c r="K5891" s="82"/>
      <c r="L5891" s="83"/>
      <c r="M5891" s="84"/>
      <c r="N5891" s="85"/>
      <c r="O5891" s="82"/>
      <c r="P5891" s="86"/>
      <c r="S5891" s="88"/>
      <c r="T5891" s="82"/>
      <c r="U5891" s="88"/>
      <c r="V5891" s="82"/>
      <c r="W5891" s="88"/>
      <c r="X5891" s="82"/>
      <c r="Y5891" s="88"/>
      <c r="Z5891" s="82"/>
      <c r="AA5891" s="88"/>
      <c r="AB5891" s="82"/>
      <c r="AC5891" s="88"/>
      <c r="AD5891" s="82"/>
      <c r="AE5891" s="89"/>
    </row>
    <row r="5892" spans="9:31">
      <c r="I5892" s="80"/>
      <c r="J5892" s="81"/>
      <c r="K5892" s="82"/>
      <c r="L5892" s="83"/>
      <c r="M5892" s="84"/>
      <c r="N5892" s="85"/>
      <c r="O5892" s="82"/>
      <c r="P5892" s="86"/>
      <c r="S5892" s="88"/>
      <c r="T5892" s="82"/>
      <c r="U5892" s="88"/>
      <c r="V5892" s="82"/>
      <c r="W5892" s="88"/>
      <c r="X5892" s="82"/>
      <c r="Y5892" s="88"/>
      <c r="Z5892" s="82"/>
      <c r="AA5892" s="88"/>
      <c r="AB5892" s="82"/>
      <c r="AC5892" s="88"/>
      <c r="AD5892" s="82"/>
      <c r="AE5892" s="89"/>
    </row>
    <row r="5893" spans="9:31">
      <c r="I5893" s="80"/>
      <c r="J5893" s="81"/>
      <c r="K5893" s="82"/>
      <c r="L5893" s="83"/>
      <c r="M5893" s="84"/>
      <c r="N5893" s="85"/>
      <c r="O5893" s="82"/>
      <c r="P5893" s="86"/>
      <c r="S5893" s="88"/>
      <c r="T5893" s="82"/>
      <c r="U5893" s="88"/>
      <c r="V5893" s="82"/>
      <c r="W5893" s="88"/>
      <c r="X5893" s="82"/>
      <c r="Y5893" s="88"/>
      <c r="Z5893" s="82"/>
      <c r="AA5893" s="88"/>
      <c r="AB5893" s="82"/>
      <c r="AC5893" s="88"/>
      <c r="AD5893" s="82"/>
      <c r="AE5893" s="89"/>
    </row>
    <row r="5894" spans="9:31">
      <c r="I5894" s="80"/>
      <c r="J5894" s="81"/>
      <c r="K5894" s="82"/>
      <c r="L5894" s="83"/>
      <c r="M5894" s="84"/>
      <c r="N5894" s="85"/>
      <c r="O5894" s="82"/>
      <c r="P5894" s="86"/>
      <c r="S5894" s="88"/>
      <c r="T5894" s="82"/>
      <c r="U5894" s="88"/>
      <c r="V5894" s="82"/>
      <c r="W5894" s="88"/>
      <c r="X5894" s="82"/>
      <c r="Y5894" s="88"/>
      <c r="Z5894" s="82"/>
      <c r="AA5894" s="88"/>
      <c r="AB5894" s="82"/>
      <c r="AC5894" s="88"/>
      <c r="AD5894" s="82"/>
      <c r="AE5894" s="89"/>
    </row>
    <row r="5895" spans="9:31">
      <c r="I5895" s="80"/>
      <c r="J5895" s="81"/>
      <c r="K5895" s="82"/>
      <c r="L5895" s="83"/>
      <c r="M5895" s="84"/>
      <c r="N5895" s="85"/>
      <c r="O5895" s="82"/>
      <c r="P5895" s="86"/>
      <c r="S5895" s="88"/>
      <c r="T5895" s="82"/>
      <c r="U5895" s="88"/>
      <c r="V5895" s="82"/>
      <c r="W5895" s="88"/>
      <c r="X5895" s="82"/>
      <c r="Y5895" s="88"/>
      <c r="Z5895" s="82"/>
      <c r="AA5895" s="88"/>
      <c r="AB5895" s="82"/>
      <c r="AC5895" s="88"/>
      <c r="AD5895" s="82"/>
      <c r="AE5895" s="89"/>
    </row>
    <row r="5896" spans="9:31">
      <c r="I5896" s="80"/>
      <c r="J5896" s="81"/>
      <c r="K5896" s="82"/>
      <c r="L5896" s="83"/>
      <c r="M5896" s="84"/>
      <c r="N5896" s="85"/>
      <c r="O5896" s="82"/>
      <c r="P5896" s="86"/>
      <c r="S5896" s="88"/>
      <c r="T5896" s="82"/>
      <c r="U5896" s="88"/>
      <c r="V5896" s="82"/>
      <c r="W5896" s="88"/>
      <c r="X5896" s="82"/>
      <c r="Y5896" s="88"/>
      <c r="Z5896" s="82"/>
      <c r="AA5896" s="88"/>
      <c r="AB5896" s="82"/>
      <c r="AC5896" s="88"/>
      <c r="AD5896" s="82"/>
      <c r="AE5896" s="89"/>
    </row>
    <row r="5897" spans="9:31">
      <c r="I5897" s="80"/>
      <c r="J5897" s="81"/>
      <c r="K5897" s="82"/>
      <c r="L5897" s="83"/>
      <c r="M5897" s="84"/>
      <c r="N5897" s="85"/>
      <c r="O5897" s="82"/>
      <c r="P5897" s="86"/>
      <c r="S5897" s="88"/>
      <c r="T5897" s="82"/>
      <c r="U5897" s="88"/>
      <c r="V5897" s="82"/>
      <c r="W5897" s="88"/>
      <c r="X5897" s="82"/>
      <c r="Y5897" s="88"/>
      <c r="Z5897" s="82"/>
      <c r="AA5897" s="88"/>
      <c r="AB5897" s="82"/>
      <c r="AC5897" s="88"/>
      <c r="AD5897" s="82"/>
      <c r="AE5897" s="89"/>
    </row>
    <row r="5898" spans="9:31">
      <c r="I5898" s="80"/>
      <c r="J5898" s="81"/>
      <c r="K5898" s="82"/>
      <c r="L5898" s="83"/>
      <c r="M5898" s="84"/>
      <c r="N5898" s="85"/>
      <c r="O5898" s="82"/>
      <c r="P5898" s="86"/>
      <c r="S5898" s="88"/>
      <c r="T5898" s="82"/>
      <c r="U5898" s="88"/>
      <c r="V5898" s="82"/>
      <c r="W5898" s="88"/>
      <c r="X5898" s="82"/>
      <c r="Y5898" s="88"/>
      <c r="Z5898" s="82"/>
      <c r="AA5898" s="88"/>
      <c r="AB5898" s="82"/>
      <c r="AC5898" s="88"/>
      <c r="AD5898" s="82"/>
      <c r="AE5898" s="89"/>
    </row>
    <row r="5899" spans="9:31">
      <c r="I5899" s="80"/>
      <c r="J5899" s="81"/>
      <c r="K5899" s="82"/>
      <c r="L5899" s="83"/>
      <c r="M5899" s="84"/>
      <c r="N5899" s="85"/>
      <c r="O5899" s="82"/>
      <c r="P5899" s="86"/>
      <c r="S5899" s="88"/>
      <c r="T5899" s="82"/>
      <c r="U5899" s="88"/>
      <c r="V5899" s="82"/>
      <c r="W5899" s="88"/>
      <c r="X5899" s="82"/>
      <c r="Y5899" s="88"/>
      <c r="Z5899" s="82"/>
      <c r="AA5899" s="88"/>
      <c r="AB5899" s="82"/>
      <c r="AC5899" s="88"/>
      <c r="AD5899" s="82"/>
      <c r="AE5899" s="89"/>
    </row>
    <row r="5900" spans="9:31">
      <c r="I5900" s="80"/>
      <c r="J5900" s="81"/>
      <c r="K5900" s="82"/>
      <c r="L5900" s="83"/>
      <c r="M5900" s="84"/>
      <c r="N5900" s="85"/>
      <c r="O5900" s="82"/>
      <c r="P5900" s="86"/>
      <c r="S5900" s="88"/>
      <c r="T5900" s="82"/>
      <c r="U5900" s="88"/>
      <c r="V5900" s="82"/>
      <c r="W5900" s="88"/>
      <c r="X5900" s="82"/>
      <c r="Y5900" s="88"/>
      <c r="Z5900" s="82"/>
      <c r="AA5900" s="88"/>
      <c r="AB5900" s="82"/>
      <c r="AC5900" s="88"/>
      <c r="AD5900" s="82"/>
      <c r="AE5900" s="89"/>
    </row>
    <row r="5901" spans="9:31">
      <c r="I5901" s="80"/>
      <c r="J5901" s="81"/>
      <c r="K5901" s="82"/>
      <c r="L5901" s="83"/>
      <c r="M5901" s="84"/>
      <c r="N5901" s="85"/>
      <c r="O5901" s="82"/>
      <c r="P5901" s="86"/>
      <c r="S5901" s="88"/>
      <c r="T5901" s="82"/>
      <c r="U5901" s="88"/>
      <c r="V5901" s="82"/>
      <c r="W5901" s="88"/>
      <c r="X5901" s="82"/>
      <c r="Y5901" s="88"/>
      <c r="Z5901" s="82"/>
      <c r="AA5901" s="88"/>
      <c r="AB5901" s="82"/>
      <c r="AC5901" s="88"/>
      <c r="AD5901" s="82"/>
      <c r="AE5901" s="89"/>
    </row>
    <row r="5902" spans="9:31">
      <c r="I5902" s="80"/>
      <c r="J5902" s="81"/>
      <c r="K5902" s="82"/>
      <c r="L5902" s="83"/>
      <c r="M5902" s="84"/>
      <c r="N5902" s="85"/>
      <c r="O5902" s="82"/>
      <c r="P5902" s="86"/>
      <c r="S5902" s="88"/>
      <c r="T5902" s="82"/>
      <c r="U5902" s="88"/>
      <c r="V5902" s="82"/>
      <c r="W5902" s="88"/>
      <c r="X5902" s="82"/>
      <c r="Y5902" s="88"/>
      <c r="Z5902" s="82"/>
      <c r="AA5902" s="88"/>
      <c r="AB5902" s="82"/>
      <c r="AC5902" s="88"/>
      <c r="AD5902" s="82"/>
      <c r="AE5902" s="89"/>
    </row>
    <row r="5903" spans="9:31">
      <c r="I5903" s="80"/>
      <c r="J5903" s="81"/>
      <c r="K5903" s="82"/>
      <c r="L5903" s="83"/>
      <c r="M5903" s="84"/>
      <c r="N5903" s="85"/>
      <c r="O5903" s="82"/>
      <c r="P5903" s="86"/>
      <c r="S5903" s="88"/>
      <c r="T5903" s="82"/>
      <c r="U5903" s="88"/>
      <c r="V5903" s="82"/>
      <c r="W5903" s="88"/>
      <c r="X5903" s="82"/>
      <c r="Y5903" s="88"/>
      <c r="Z5903" s="82"/>
      <c r="AA5903" s="88"/>
      <c r="AB5903" s="82"/>
      <c r="AC5903" s="88"/>
      <c r="AD5903" s="82"/>
      <c r="AE5903" s="89"/>
    </row>
    <row r="5904" spans="9:31">
      <c r="I5904" s="80"/>
      <c r="J5904" s="81"/>
      <c r="K5904" s="82"/>
      <c r="L5904" s="83"/>
      <c r="M5904" s="84"/>
      <c r="N5904" s="85"/>
      <c r="O5904" s="82"/>
      <c r="P5904" s="86"/>
      <c r="S5904" s="88"/>
      <c r="T5904" s="82"/>
      <c r="U5904" s="88"/>
      <c r="V5904" s="82"/>
      <c r="W5904" s="88"/>
      <c r="X5904" s="82"/>
      <c r="Y5904" s="88"/>
      <c r="Z5904" s="82"/>
      <c r="AA5904" s="88"/>
      <c r="AB5904" s="82"/>
      <c r="AC5904" s="88"/>
      <c r="AD5904" s="82"/>
      <c r="AE5904" s="89"/>
    </row>
    <row r="5905" spans="9:31">
      <c r="I5905" s="80"/>
      <c r="J5905" s="81"/>
      <c r="K5905" s="82"/>
      <c r="L5905" s="83"/>
      <c r="M5905" s="84"/>
      <c r="N5905" s="85"/>
      <c r="O5905" s="82"/>
      <c r="P5905" s="86"/>
      <c r="S5905" s="88"/>
      <c r="T5905" s="82"/>
      <c r="U5905" s="88"/>
      <c r="V5905" s="82"/>
      <c r="W5905" s="88"/>
      <c r="X5905" s="82"/>
      <c r="Y5905" s="88"/>
      <c r="Z5905" s="82"/>
      <c r="AA5905" s="88"/>
      <c r="AB5905" s="82"/>
      <c r="AC5905" s="88"/>
      <c r="AD5905" s="82"/>
      <c r="AE5905" s="89"/>
    </row>
    <row r="5906" spans="9:31">
      <c r="I5906" s="80"/>
      <c r="J5906" s="81"/>
      <c r="K5906" s="82"/>
      <c r="L5906" s="83"/>
      <c r="M5906" s="84"/>
      <c r="N5906" s="85"/>
      <c r="O5906" s="82"/>
      <c r="P5906" s="86"/>
      <c r="S5906" s="88"/>
      <c r="T5906" s="82"/>
      <c r="U5906" s="88"/>
      <c r="V5906" s="82"/>
      <c r="W5906" s="88"/>
      <c r="X5906" s="82"/>
      <c r="Y5906" s="88"/>
      <c r="Z5906" s="82"/>
      <c r="AA5906" s="88"/>
      <c r="AB5906" s="82"/>
      <c r="AC5906" s="88"/>
      <c r="AD5906" s="82"/>
      <c r="AE5906" s="89"/>
    </row>
    <row r="5907" spans="9:31">
      <c r="I5907" s="80"/>
      <c r="J5907" s="81"/>
      <c r="K5907" s="82"/>
      <c r="L5907" s="83"/>
      <c r="M5907" s="84"/>
      <c r="N5907" s="85"/>
      <c r="O5907" s="82"/>
      <c r="P5907" s="86"/>
      <c r="S5907" s="88"/>
      <c r="T5907" s="82"/>
      <c r="U5907" s="88"/>
      <c r="V5907" s="82"/>
      <c r="W5907" s="88"/>
      <c r="X5907" s="82"/>
      <c r="Y5907" s="88"/>
      <c r="Z5907" s="82"/>
      <c r="AA5907" s="88"/>
      <c r="AB5907" s="82"/>
      <c r="AC5907" s="88"/>
      <c r="AD5907" s="82"/>
      <c r="AE5907" s="89"/>
    </row>
    <row r="5908" spans="9:31">
      <c r="I5908" s="80"/>
      <c r="J5908" s="81"/>
      <c r="K5908" s="82"/>
      <c r="L5908" s="83"/>
      <c r="M5908" s="84"/>
      <c r="N5908" s="85"/>
      <c r="O5908" s="82"/>
      <c r="P5908" s="86"/>
      <c r="S5908" s="88"/>
      <c r="T5908" s="82"/>
      <c r="U5908" s="88"/>
      <c r="V5908" s="82"/>
      <c r="W5908" s="88"/>
      <c r="X5908" s="82"/>
      <c r="Y5908" s="88"/>
      <c r="Z5908" s="82"/>
      <c r="AA5908" s="88"/>
      <c r="AB5908" s="82"/>
      <c r="AC5908" s="88"/>
      <c r="AD5908" s="82"/>
      <c r="AE5908" s="89"/>
    </row>
    <row r="5909" spans="9:31">
      <c r="I5909" s="80"/>
      <c r="J5909" s="81"/>
      <c r="K5909" s="82"/>
      <c r="L5909" s="83"/>
      <c r="M5909" s="84"/>
      <c r="N5909" s="85"/>
      <c r="O5909" s="82"/>
      <c r="P5909" s="86"/>
      <c r="S5909" s="88"/>
      <c r="T5909" s="82"/>
      <c r="U5909" s="88"/>
      <c r="V5909" s="82"/>
      <c r="W5909" s="88"/>
      <c r="X5909" s="82"/>
      <c r="Y5909" s="88"/>
      <c r="Z5909" s="82"/>
      <c r="AA5909" s="88"/>
      <c r="AB5909" s="82"/>
      <c r="AC5909" s="88"/>
      <c r="AD5909" s="82"/>
      <c r="AE5909" s="89"/>
    </row>
    <row r="5910" spans="9:31">
      <c r="I5910" s="80"/>
      <c r="J5910" s="81"/>
      <c r="K5910" s="82"/>
      <c r="L5910" s="83"/>
      <c r="M5910" s="84"/>
      <c r="N5910" s="85"/>
      <c r="O5910" s="82"/>
      <c r="P5910" s="86"/>
      <c r="S5910" s="88"/>
      <c r="T5910" s="82"/>
      <c r="U5910" s="88"/>
      <c r="V5910" s="82"/>
      <c r="W5910" s="88"/>
      <c r="X5910" s="82"/>
      <c r="Y5910" s="88"/>
      <c r="Z5910" s="82"/>
      <c r="AA5910" s="88"/>
      <c r="AB5910" s="82"/>
      <c r="AC5910" s="88"/>
      <c r="AD5910" s="82"/>
      <c r="AE5910" s="89"/>
    </row>
    <row r="5911" spans="9:31">
      <c r="I5911" s="80"/>
      <c r="J5911" s="81"/>
      <c r="K5911" s="82"/>
      <c r="L5911" s="83"/>
      <c r="M5911" s="84"/>
      <c r="N5911" s="85"/>
      <c r="O5911" s="82"/>
      <c r="P5911" s="86"/>
      <c r="S5911" s="88"/>
      <c r="T5911" s="82"/>
      <c r="U5911" s="88"/>
      <c r="V5911" s="82"/>
      <c r="W5911" s="88"/>
      <c r="X5911" s="82"/>
      <c r="Y5911" s="88"/>
      <c r="Z5911" s="82"/>
      <c r="AA5911" s="88"/>
      <c r="AB5911" s="82"/>
      <c r="AC5911" s="88"/>
      <c r="AD5911" s="82"/>
      <c r="AE5911" s="89"/>
    </row>
    <row r="5912" spans="9:31">
      <c r="I5912" s="80"/>
      <c r="J5912" s="81"/>
      <c r="K5912" s="82"/>
      <c r="L5912" s="83"/>
      <c r="M5912" s="84"/>
      <c r="N5912" s="85"/>
      <c r="O5912" s="82"/>
      <c r="P5912" s="86"/>
      <c r="S5912" s="88"/>
      <c r="T5912" s="82"/>
      <c r="U5912" s="88"/>
      <c r="V5912" s="82"/>
      <c r="W5912" s="88"/>
      <c r="X5912" s="82"/>
      <c r="Y5912" s="88"/>
      <c r="Z5912" s="82"/>
      <c r="AA5912" s="88"/>
      <c r="AB5912" s="82"/>
      <c r="AC5912" s="88"/>
      <c r="AD5912" s="82"/>
      <c r="AE5912" s="89"/>
    </row>
    <row r="5913" spans="9:31">
      <c r="I5913" s="80"/>
      <c r="J5913" s="81"/>
      <c r="K5913" s="82"/>
      <c r="L5913" s="83"/>
      <c r="M5913" s="84"/>
      <c r="N5913" s="85"/>
      <c r="O5913" s="82"/>
      <c r="P5913" s="86"/>
      <c r="S5913" s="88"/>
      <c r="T5913" s="82"/>
      <c r="U5913" s="88"/>
      <c r="V5913" s="82"/>
      <c r="W5913" s="88"/>
      <c r="X5913" s="82"/>
      <c r="Y5913" s="88"/>
      <c r="Z5913" s="82"/>
      <c r="AA5913" s="88"/>
      <c r="AB5913" s="82"/>
      <c r="AC5913" s="88"/>
      <c r="AD5913" s="82"/>
      <c r="AE5913" s="89"/>
    </row>
    <row r="5914" spans="9:31">
      <c r="I5914" s="80"/>
      <c r="J5914" s="81"/>
      <c r="K5914" s="82"/>
      <c r="L5914" s="83"/>
      <c r="M5914" s="84"/>
      <c r="N5914" s="85"/>
      <c r="O5914" s="82"/>
      <c r="P5914" s="86"/>
      <c r="S5914" s="88"/>
      <c r="T5914" s="82"/>
      <c r="U5914" s="88"/>
      <c r="V5914" s="82"/>
      <c r="W5914" s="88"/>
      <c r="X5914" s="82"/>
      <c r="Y5914" s="88"/>
      <c r="Z5914" s="82"/>
      <c r="AA5914" s="88"/>
      <c r="AB5914" s="82"/>
      <c r="AC5914" s="88"/>
      <c r="AD5914" s="82"/>
      <c r="AE5914" s="89"/>
    </row>
    <row r="5915" spans="9:31">
      <c r="I5915" s="80"/>
      <c r="J5915" s="81"/>
      <c r="K5915" s="82"/>
      <c r="L5915" s="83"/>
      <c r="M5915" s="84"/>
      <c r="N5915" s="85"/>
      <c r="O5915" s="82"/>
      <c r="P5915" s="86"/>
      <c r="S5915" s="88"/>
      <c r="T5915" s="82"/>
      <c r="U5915" s="88"/>
      <c r="V5915" s="82"/>
      <c r="W5915" s="88"/>
      <c r="X5915" s="82"/>
      <c r="Y5915" s="88"/>
      <c r="Z5915" s="82"/>
      <c r="AA5915" s="88"/>
      <c r="AB5915" s="82"/>
      <c r="AC5915" s="88"/>
      <c r="AD5915" s="82"/>
      <c r="AE5915" s="89"/>
    </row>
    <row r="5916" spans="9:31">
      <c r="I5916" s="80"/>
      <c r="J5916" s="81"/>
      <c r="K5916" s="82"/>
      <c r="L5916" s="83"/>
      <c r="M5916" s="84"/>
      <c r="N5916" s="85"/>
      <c r="O5916" s="82"/>
      <c r="P5916" s="86"/>
      <c r="S5916" s="88"/>
      <c r="T5916" s="82"/>
      <c r="U5916" s="88"/>
      <c r="V5916" s="82"/>
      <c r="W5916" s="88"/>
      <c r="X5916" s="82"/>
      <c r="Y5916" s="88"/>
      <c r="Z5916" s="82"/>
      <c r="AA5916" s="88"/>
      <c r="AB5916" s="82"/>
      <c r="AC5916" s="88"/>
      <c r="AD5916" s="82"/>
      <c r="AE5916" s="89"/>
    </row>
    <row r="5917" spans="9:31">
      <c r="I5917" s="80"/>
      <c r="J5917" s="81"/>
      <c r="K5917" s="82"/>
      <c r="L5917" s="83"/>
      <c r="M5917" s="84"/>
      <c r="N5917" s="85"/>
      <c r="O5917" s="82"/>
      <c r="P5917" s="86"/>
      <c r="S5917" s="88"/>
      <c r="T5917" s="82"/>
      <c r="U5917" s="88"/>
      <c r="V5917" s="82"/>
      <c r="W5917" s="88"/>
      <c r="X5917" s="82"/>
      <c r="Y5917" s="88"/>
      <c r="Z5917" s="82"/>
      <c r="AA5917" s="88"/>
      <c r="AB5917" s="82"/>
      <c r="AC5917" s="88"/>
      <c r="AD5917" s="82"/>
      <c r="AE5917" s="89"/>
    </row>
    <row r="5918" spans="9:31">
      <c r="I5918" s="80"/>
      <c r="J5918" s="81"/>
      <c r="K5918" s="82"/>
      <c r="L5918" s="83"/>
      <c r="M5918" s="84"/>
      <c r="N5918" s="85"/>
      <c r="O5918" s="82"/>
      <c r="P5918" s="86"/>
      <c r="S5918" s="88"/>
      <c r="T5918" s="82"/>
      <c r="U5918" s="88"/>
      <c r="V5918" s="82"/>
      <c r="W5918" s="88"/>
      <c r="X5918" s="82"/>
      <c r="Y5918" s="88"/>
      <c r="Z5918" s="82"/>
      <c r="AA5918" s="88"/>
      <c r="AB5918" s="82"/>
      <c r="AC5918" s="88"/>
      <c r="AD5918" s="82"/>
      <c r="AE5918" s="89"/>
    </row>
    <row r="5919" spans="9:31">
      <c r="I5919" s="80"/>
      <c r="J5919" s="81"/>
      <c r="K5919" s="82"/>
      <c r="L5919" s="83"/>
      <c r="M5919" s="84"/>
      <c r="N5919" s="85"/>
      <c r="O5919" s="82"/>
      <c r="P5919" s="86"/>
      <c r="S5919" s="88"/>
      <c r="T5919" s="82"/>
      <c r="U5919" s="88"/>
      <c r="V5919" s="82"/>
      <c r="W5919" s="88"/>
      <c r="X5919" s="82"/>
      <c r="Y5919" s="88"/>
      <c r="Z5919" s="82"/>
      <c r="AA5919" s="88"/>
      <c r="AB5919" s="82"/>
      <c r="AC5919" s="88"/>
      <c r="AD5919" s="82"/>
      <c r="AE5919" s="89"/>
    </row>
    <row r="5920" spans="9:31">
      <c r="I5920" s="80"/>
      <c r="J5920" s="81"/>
      <c r="K5920" s="82"/>
      <c r="L5920" s="83"/>
      <c r="M5920" s="84"/>
      <c r="N5920" s="85"/>
      <c r="O5920" s="82"/>
      <c r="P5920" s="86"/>
      <c r="S5920" s="88"/>
      <c r="T5920" s="82"/>
      <c r="U5920" s="88"/>
      <c r="V5920" s="82"/>
      <c r="W5920" s="88"/>
      <c r="X5920" s="82"/>
      <c r="Y5920" s="88"/>
      <c r="Z5920" s="82"/>
      <c r="AA5920" s="88"/>
      <c r="AB5920" s="82"/>
      <c r="AC5920" s="88"/>
      <c r="AD5920" s="82"/>
      <c r="AE5920" s="89"/>
    </row>
    <row r="5921" spans="9:31">
      <c r="I5921" s="80"/>
      <c r="J5921" s="81"/>
      <c r="K5921" s="82"/>
      <c r="L5921" s="83"/>
      <c r="M5921" s="84"/>
      <c r="N5921" s="85"/>
      <c r="O5921" s="82"/>
      <c r="P5921" s="86"/>
      <c r="S5921" s="88"/>
      <c r="T5921" s="82"/>
      <c r="U5921" s="88"/>
      <c r="V5921" s="82"/>
      <c r="W5921" s="88"/>
      <c r="X5921" s="82"/>
      <c r="Y5921" s="88"/>
      <c r="Z5921" s="82"/>
      <c r="AA5921" s="88"/>
      <c r="AB5921" s="82"/>
      <c r="AC5921" s="88"/>
      <c r="AD5921" s="82"/>
      <c r="AE5921" s="89"/>
    </row>
    <row r="5922" spans="9:31">
      <c r="I5922" s="80"/>
      <c r="J5922" s="81"/>
      <c r="K5922" s="82"/>
      <c r="L5922" s="83"/>
      <c r="M5922" s="84"/>
      <c r="N5922" s="85"/>
      <c r="O5922" s="82"/>
      <c r="P5922" s="86"/>
      <c r="S5922" s="88"/>
      <c r="T5922" s="82"/>
      <c r="U5922" s="88"/>
      <c r="V5922" s="82"/>
      <c r="W5922" s="88"/>
      <c r="X5922" s="82"/>
      <c r="Y5922" s="88"/>
      <c r="Z5922" s="82"/>
      <c r="AA5922" s="88"/>
      <c r="AB5922" s="82"/>
      <c r="AC5922" s="88"/>
      <c r="AD5922" s="82"/>
      <c r="AE5922" s="89"/>
    </row>
    <row r="5923" spans="9:31">
      <c r="I5923" s="80"/>
      <c r="J5923" s="81"/>
      <c r="K5923" s="82"/>
      <c r="L5923" s="83"/>
      <c r="M5923" s="84"/>
      <c r="N5923" s="85"/>
      <c r="O5923" s="82"/>
      <c r="P5923" s="86"/>
      <c r="S5923" s="88"/>
      <c r="T5923" s="82"/>
      <c r="U5923" s="88"/>
      <c r="V5923" s="82"/>
      <c r="W5923" s="88"/>
      <c r="X5923" s="82"/>
      <c r="Y5923" s="88"/>
      <c r="Z5923" s="82"/>
      <c r="AA5923" s="88"/>
      <c r="AB5923" s="82"/>
      <c r="AC5923" s="88"/>
      <c r="AD5923" s="82"/>
      <c r="AE5923" s="89"/>
    </row>
    <row r="5924" spans="9:31">
      <c r="I5924" s="80"/>
      <c r="J5924" s="81"/>
      <c r="K5924" s="82"/>
      <c r="L5924" s="83"/>
      <c r="M5924" s="84"/>
      <c r="N5924" s="85"/>
      <c r="O5924" s="82"/>
      <c r="P5924" s="86"/>
      <c r="S5924" s="88"/>
      <c r="T5924" s="82"/>
      <c r="U5924" s="88"/>
      <c r="V5924" s="82"/>
      <c r="W5924" s="88"/>
      <c r="X5924" s="82"/>
      <c r="Y5924" s="88"/>
      <c r="Z5924" s="82"/>
      <c r="AA5924" s="88"/>
      <c r="AB5924" s="82"/>
      <c r="AC5924" s="88"/>
      <c r="AD5924" s="82"/>
      <c r="AE5924" s="89"/>
    </row>
    <row r="5925" spans="9:31">
      <c r="I5925" s="80"/>
      <c r="J5925" s="81"/>
      <c r="K5925" s="82"/>
      <c r="L5925" s="83"/>
      <c r="M5925" s="84"/>
      <c r="N5925" s="85"/>
      <c r="O5925" s="82"/>
      <c r="P5925" s="86"/>
      <c r="S5925" s="88"/>
      <c r="T5925" s="82"/>
      <c r="U5925" s="88"/>
      <c r="V5925" s="82"/>
      <c r="W5925" s="88"/>
      <c r="X5925" s="82"/>
      <c r="Y5925" s="88"/>
      <c r="Z5925" s="82"/>
      <c r="AA5925" s="88"/>
      <c r="AB5925" s="82"/>
      <c r="AC5925" s="88"/>
      <c r="AD5925" s="82"/>
      <c r="AE5925" s="89"/>
    </row>
    <row r="5926" spans="9:31">
      <c r="I5926" s="80"/>
      <c r="J5926" s="81"/>
      <c r="K5926" s="82"/>
      <c r="L5926" s="83"/>
      <c r="M5926" s="84"/>
      <c r="N5926" s="85"/>
      <c r="O5926" s="82"/>
      <c r="P5926" s="86"/>
      <c r="S5926" s="88"/>
      <c r="T5926" s="82"/>
      <c r="U5926" s="88"/>
      <c r="V5926" s="82"/>
      <c r="W5926" s="88"/>
      <c r="X5926" s="82"/>
      <c r="Y5926" s="88"/>
      <c r="Z5926" s="82"/>
      <c r="AA5926" s="88"/>
      <c r="AB5926" s="82"/>
      <c r="AC5926" s="88"/>
      <c r="AD5926" s="82"/>
      <c r="AE5926" s="89"/>
    </row>
    <row r="5927" spans="9:31">
      <c r="I5927" s="80"/>
      <c r="J5927" s="81"/>
      <c r="K5927" s="82"/>
      <c r="L5927" s="83"/>
      <c r="M5927" s="84"/>
      <c r="N5927" s="85"/>
      <c r="O5927" s="82"/>
      <c r="P5927" s="86"/>
      <c r="S5927" s="88"/>
      <c r="T5927" s="82"/>
      <c r="U5927" s="88"/>
      <c r="V5927" s="82"/>
      <c r="W5927" s="88"/>
      <c r="X5927" s="82"/>
      <c r="Y5927" s="88"/>
      <c r="Z5927" s="82"/>
      <c r="AA5927" s="88"/>
      <c r="AB5927" s="82"/>
      <c r="AC5927" s="88"/>
      <c r="AD5927" s="82"/>
      <c r="AE5927" s="89"/>
    </row>
    <row r="5928" spans="9:31">
      <c r="I5928" s="80"/>
      <c r="J5928" s="81"/>
      <c r="K5928" s="82"/>
      <c r="L5928" s="83"/>
      <c r="M5928" s="84"/>
      <c r="N5928" s="85"/>
      <c r="O5928" s="82"/>
      <c r="P5928" s="86"/>
      <c r="S5928" s="88"/>
      <c r="T5928" s="82"/>
      <c r="U5928" s="88"/>
      <c r="V5928" s="82"/>
      <c r="W5928" s="88"/>
      <c r="X5928" s="82"/>
      <c r="Y5928" s="88"/>
      <c r="Z5928" s="82"/>
      <c r="AA5928" s="88"/>
      <c r="AB5928" s="82"/>
      <c r="AC5928" s="88"/>
      <c r="AD5928" s="82"/>
      <c r="AE5928" s="89"/>
    </row>
    <row r="5929" spans="9:31">
      <c r="I5929" s="80"/>
      <c r="J5929" s="81"/>
      <c r="K5929" s="82"/>
      <c r="L5929" s="83"/>
      <c r="M5929" s="84"/>
      <c r="N5929" s="85"/>
      <c r="O5929" s="82"/>
      <c r="P5929" s="86"/>
      <c r="S5929" s="88"/>
      <c r="T5929" s="82"/>
      <c r="U5929" s="88"/>
      <c r="V5929" s="82"/>
      <c r="W5929" s="88"/>
      <c r="X5929" s="82"/>
      <c r="Y5929" s="88"/>
      <c r="Z5929" s="82"/>
      <c r="AA5929" s="88"/>
      <c r="AB5929" s="82"/>
      <c r="AC5929" s="88"/>
      <c r="AD5929" s="82"/>
      <c r="AE5929" s="89"/>
    </row>
    <row r="5930" spans="9:31">
      <c r="I5930" s="80"/>
      <c r="J5930" s="81"/>
      <c r="K5930" s="82"/>
      <c r="L5930" s="83"/>
      <c r="M5930" s="84"/>
      <c r="N5930" s="85"/>
      <c r="O5930" s="82"/>
      <c r="P5930" s="86"/>
      <c r="S5930" s="88"/>
      <c r="T5930" s="82"/>
      <c r="U5930" s="88"/>
      <c r="V5930" s="82"/>
      <c r="W5930" s="88"/>
      <c r="X5930" s="82"/>
      <c r="Y5930" s="88"/>
      <c r="Z5930" s="82"/>
      <c r="AA5930" s="88"/>
      <c r="AB5930" s="82"/>
      <c r="AC5930" s="88"/>
      <c r="AD5930" s="82"/>
      <c r="AE5930" s="89"/>
    </row>
    <row r="5931" spans="9:31">
      <c r="I5931" s="80"/>
      <c r="J5931" s="81"/>
      <c r="K5931" s="82"/>
      <c r="L5931" s="83"/>
      <c r="M5931" s="84"/>
      <c r="N5931" s="85"/>
      <c r="O5931" s="82"/>
      <c r="P5931" s="86"/>
      <c r="S5931" s="88"/>
      <c r="T5931" s="82"/>
      <c r="U5931" s="88"/>
      <c r="V5931" s="82"/>
      <c r="W5931" s="88"/>
      <c r="X5931" s="82"/>
      <c r="Y5931" s="88"/>
      <c r="Z5931" s="82"/>
      <c r="AA5931" s="88"/>
      <c r="AB5931" s="82"/>
      <c r="AC5931" s="88"/>
      <c r="AD5931" s="82"/>
      <c r="AE5931" s="89"/>
    </row>
    <row r="5932" spans="9:31">
      <c r="I5932" s="80"/>
      <c r="J5932" s="81"/>
      <c r="K5932" s="82"/>
      <c r="L5932" s="83"/>
      <c r="M5932" s="84"/>
      <c r="N5932" s="85"/>
      <c r="O5932" s="82"/>
      <c r="P5932" s="86"/>
      <c r="S5932" s="88"/>
      <c r="T5932" s="82"/>
      <c r="U5932" s="88"/>
      <c r="V5932" s="82"/>
      <c r="W5932" s="88"/>
      <c r="X5932" s="82"/>
      <c r="Y5932" s="88"/>
      <c r="Z5932" s="82"/>
      <c r="AA5932" s="88"/>
      <c r="AB5932" s="82"/>
      <c r="AC5932" s="88"/>
      <c r="AD5932" s="82"/>
      <c r="AE5932" s="89"/>
    </row>
    <row r="5933" spans="9:31">
      <c r="I5933" s="80"/>
      <c r="J5933" s="81"/>
      <c r="K5933" s="82"/>
      <c r="L5933" s="83"/>
      <c r="M5933" s="84"/>
      <c r="N5933" s="85"/>
      <c r="O5933" s="82"/>
      <c r="P5933" s="86"/>
      <c r="S5933" s="88"/>
      <c r="T5933" s="82"/>
      <c r="U5933" s="88"/>
      <c r="V5933" s="82"/>
      <c r="W5933" s="88"/>
      <c r="X5933" s="82"/>
      <c r="Y5933" s="88"/>
      <c r="Z5933" s="82"/>
      <c r="AA5933" s="88"/>
      <c r="AB5933" s="82"/>
      <c r="AC5933" s="88"/>
      <c r="AD5933" s="82"/>
      <c r="AE5933" s="89"/>
    </row>
    <row r="5934" spans="9:31">
      <c r="I5934" s="80"/>
      <c r="J5934" s="81"/>
      <c r="K5934" s="82"/>
      <c r="L5934" s="83"/>
      <c r="M5934" s="84"/>
      <c r="N5934" s="85"/>
      <c r="O5934" s="82"/>
      <c r="P5934" s="86"/>
      <c r="S5934" s="88"/>
      <c r="T5934" s="82"/>
      <c r="U5934" s="88"/>
      <c r="V5934" s="82"/>
      <c r="W5934" s="88"/>
      <c r="X5934" s="82"/>
      <c r="Y5934" s="88"/>
      <c r="Z5934" s="82"/>
      <c r="AA5934" s="88"/>
      <c r="AB5934" s="82"/>
      <c r="AC5934" s="88"/>
      <c r="AD5934" s="82"/>
      <c r="AE5934" s="89"/>
    </row>
    <row r="5935" spans="9:31">
      <c r="I5935" s="80"/>
      <c r="J5935" s="81"/>
      <c r="K5935" s="82"/>
      <c r="L5935" s="83"/>
      <c r="M5935" s="84"/>
      <c r="N5935" s="85"/>
      <c r="O5935" s="82"/>
      <c r="P5935" s="86"/>
      <c r="S5935" s="88"/>
      <c r="T5935" s="82"/>
      <c r="U5935" s="88"/>
      <c r="V5935" s="82"/>
      <c r="W5935" s="88"/>
      <c r="X5935" s="82"/>
      <c r="Y5935" s="88"/>
      <c r="Z5935" s="82"/>
      <c r="AA5935" s="88"/>
      <c r="AB5935" s="82"/>
      <c r="AC5935" s="88"/>
      <c r="AD5935" s="82"/>
      <c r="AE5935" s="89"/>
    </row>
    <row r="5936" spans="9:31">
      <c r="I5936" s="80"/>
      <c r="J5936" s="81"/>
      <c r="K5936" s="82"/>
      <c r="L5936" s="83"/>
      <c r="M5936" s="84"/>
      <c r="N5936" s="85"/>
      <c r="O5936" s="82"/>
      <c r="P5936" s="86"/>
      <c r="S5936" s="88"/>
      <c r="T5936" s="82"/>
      <c r="U5936" s="88"/>
      <c r="V5936" s="82"/>
      <c r="W5936" s="88"/>
      <c r="X5936" s="82"/>
      <c r="Y5936" s="88"/>
      <c r="Z5936" s="82"/>
      <c r="AA5936" s="88"/>
      <c r="AB5936" s="82"/>
      <c r="AC5936" s="88"/>
      <c r="AD5936" s="82"/>
      <c r="AE5936" s="89"/>
    </row>
    <row r="5937" spans="9:31">
      <c r="I5937" s="80"/>
      <c r="J5937" s="81"/>
      <c r="K5937" s="82"/>
      <c r="L5937" s="83"/>
      <c r="M5937" s="84"/>
      <c r="N5937" s="85"/>
      <c r="O5937" s="82"/>
      <c r="P5937" s="86"/>
      <c r="S5937" s="88"/>
      <c r="T5937" s="82"/>
      <c r="U5937" s="88"/>
      <c r="V5937" s="82"/>
      <c r="W5937" s="88"/>
      <c r="X5937" s="82"/>
      <c r="Y5937" s="88"/>
      <c r="Z5937" s="82"/>
      <c r="AA5937" s="88"/>
      <c r="AB5937" s="82"/>
      <c r="AC5937" s="88"/>
      <c r="AD5937" s="82"/>
      <c r="AE5937" s="89"/>
    </row>
    <row r="5938" spans="9:31">
      <c r="I5938" s="80"/>
      <c r="J5938" s="81"/>
      <c r="K5938" s="82"/>
      <c r="L5938" s="83"/>
      <c r="M5938" s="84"/>
      <c r="N5938" s="85"/>
      <c r="O5938" s="82"/>
      <c r="P5938" s="86"/>
      <c r="S5938" s="88"/>
      <c r="T5938" s="82"/>
      <c r="U5938" s="88"/>
      <c r="V5938" s="82"/>
      <c r="W5938" s="88"/>
      <c r="X5938" s="82"/>
      <c r="Y5938" s="88"/>
      <c r="Z5938" s="82"/>
      <c r="AA5938" s="88"/>
      <c r="AB5938" s="82"/>
      <c r="AC5938" s="88"/>
      <c r="AD5938" s="82"/>
      <c r="AE5938" s="89"/>
    </row>
    <row r="5939" spans="9:31">
      <c r="I5939" s="80"/>
      <c r="J5939" s="81"/>
      <c r="K5939" s="82"/>
      <c r="L5939" s="83"/>
      <c r="M5939" s="84"/>
      <c r="N5939" s="85"/>
      <c r="O5939" s="82"/>
      <c r="P5939" s="86"/>
      <c r="S5939" s="88"/>
      <c r="T5939" s="82"/>
      <c r="U5939" s="88"/>
      <c r="V5939" s="82"/>
      <c r="W5939" s="88"/>
      <c r="X5939" s="82"/>
      <c r="Y5939" s="88"/>
      <c r="Z5939" s="82"/>
      <c r="AA5939" s="88"/>
      <c r="AB5939" s="82"/>
      <c r="AC5939" s="88"/>
      <c r="AD5939" s="82"/>
      <c r="AE5939" s="89"/>
    </row>
    <row r="5940" spans="9:31">
      <c r="I5940" s="80"/>
      <c r="J5940" s="81"/>
      <c r="K5940" s="82"/>
      <c r="L5940" s="83"/>
      <c r="M5940" s="84"/>
      <c r="N5940" s="85"/>
      <c r="O5940" s="82"/>
      <c r="P5940" s="86"/>
      <c r="S5940" s="88"/>
      <c r="T5940" s="82"/>
      <c r="U5940" s="88"/>
      <c r="V5940" s="82"/>
      <c r="W5940" s="88"/>
      <c r="X5940" s="82"/>
      <c r="Y5940" s="88"/>
      <c r="Z5940" s="82"/>
      <c r="AA5940" s="88"/>
      <c r="AB5940" s="82"/>
      <c r="AC5940" s="88"/>
      <c r="AD5940" s="82"/>
      <c r="AE5940" s="89"/>
    </row>
    <row r="5941" spans="9:31">
      <c r="I5941" s="80"/>
      <c r="J5941" s="81"/>
      <c r="K5941" s="82"/>
      <c r="L5941" s="83"/>
      <c r="M5941" s="84"/>
      <c r="N5941" s="85"/>
      <c r="O5941" s="82"/>
      <c r="P5941" s="86"/>
      <c r="S5941" s="88"/>
      <c r="T5941" s="82"/>
      <c r="U5941" s="88"/>
      <c r="V5941" s="82"/>
      <c r="W5941" s="88"/>
      <c r="X5941" s="82"/>
      <c r="Y5941" s="88"/>
      <c r="Z5941" s="82"/>
      <c r="AA5941" s="88"/>
      <c r="AB5941" s="82"/>
      <c r="AC5941" s="88"/>
      <c r="AD5941" s="82"/>
      <c r="AE5941" s="89"/>
    </row>
    <row r="5942" spans="9:31">
      <c r="I5942" s="80"/>
      <c r="J5942" s="81"/>
      <c r="K5942" s="82"/>
      <c r="L5942" s="83"/>
      <c r="M5942" s="84"/>
      <c r="N5942" s="85"/>
      <c r="O5942" s="82"/>
      <c r="P5942" s="86"/>
      <c r="S5942" s="88"/>
      <c r="T5942" s="82"/>
      <c r="U5942" s="88"/>
      <c r="V5942" s="82"/>
      <c r="W5942" s="88"/>
      <c r="X5942" s="82"/>
      <c r="Y5942" s="88"/>
      <c r="Z5942" s="82"/>
      <c r="AA5942" s="88"/>
      <c r="AB5942" s="82"/>
      <c r="AC5942" s="88"/>
      <c r="AD5942" s="82"/>
      <c r="AE5942" s="89"/>
    </row>
    <row r="5943" spans="9:31">
      <c r="I5943" s="80"/>
      <c r="J5943" s="81"/>
      <c r="K5943" s="82"/>
      <c r="L5943" s="83"/>
      <c r="M5943" s="84"/>
      <c r="N5943" s="85"/>
      <c r="O5943" s="82"/>
      <c r="P5943" s="86"/>
      <c r="S5943" s="88"/>
      <c r="T5943" s="82"/>
      <c r="U5943" s="88"/>
      <c r="V5943" s="82"/>
      <c r="W5943" s="88"/>
      <c r="X5943" s="82"/>
      <c r="Y5943" s="88"/>
      <c r="Z5943" s="82"/>
      <c r="AA5943" s="88"/>
      <c r="AB5943" s="82"/>
      <c r="AC5943" s="88"/>
      <c r="AD5943" s="82"/>
      <c r="AE5943" s="89"/>
    </row>
    <row r="5944" spans="9:31">
      <c r="I5944" s="80"/>
      <c r="J5944" s="81"/>
      <c r="K5944" s="82"/>
      <c r="L5944" s="83"/>
      <c r="M5944" s="84"/>
      <c r="N5944" s="85"/>
      <c r="O5944" s="82"/>
      <c r="P5944" s="86"/>
      <c r="S5944" s="88"/>
      <c r="T5944" s="82"/>
      <c r="U5944" s="88"/>
      <c r="V5944" s="82"/>
      <c r="W5944" s="88"/>
      <c r="X5944" s="82"/>
      <c r="Y5944" s="88"/>
      <c r="Z5944" s="82"/>
      <c r="AA5944" s="88"/>
      <c r="AB5944" s="82"/>
      <c r="AC5944" s="88"/>
      <c r="AD5944" s="82"/>
      <c r="AE5944" s="89"/>
    </row>
    <row r="5945" spans="9:31">
      <c r="I5945" s="80"/>
      <c r="J5945" s="81"/>
      <c r="K5945" s="82"/>
      <c r="L5945" s="83"/>
      <c r="M5945" s="84"/>
      <c r="N5945" s="85"/>
      <c r="O5945" s="82"/>
      <c r="P5945" s="86"/>
      <c r="S5945" s="88"/>
      <c r="T5945" s="82"/>
      <c r="U5945" s="88"/>
      <c r="V5945" s="82"/>
      <c r="W5945" s="88"/>
      <c r="X5945" s="82"/>
      <c r="Y5945" s="88"/>
      <c r="Z5945" s="82"/>
      <c r="AA5945" s="88"/>
      <c r="AB5945" s="82"/>
      <c r="AC5945" s="88"/>
      <c r="AD5945" s="82"/>
      <c r="AE5945" s="89"/>
    </row>
    <row r="5946" spans="9:31">
      <c r="I5946" s="80"/>
      <c r="J5946" s="81"/>
      <c r="K5946" s="82"/>
      <c r="L5946" s="83"/>
      <c r="M5946" s="84"/>
      <c r="N5946" s="85"/>
      <c r="O5946" s="82"/>
      <c r="P5946" s="86"/>
      <c r="S5946" s="88"/>
      <c r="T5946" s="82"/>
      <c r="U5946" s="88"/>
      <c r="V5946" s="82"/>
      <c r="W5946" s="88"/>
      <c r="X5946" s="82"/>
      <c r="Y5946" s="88"/>
      <c r="Z5946" s="82"/>
      <c r="AA5946" s="88"/>
      <c r="AB5946" s="82"/>
      <c r="AC5946" s="88"/>
      <c r="AD5946" s="82"/>
      <c r="AE5946" s="89"/>
    </row>
    <row r="5947" spans="9:31">
      <c r="I5947" s="80"/>
      <c r="J5947" s="81"/>
      <c r="K5947" s="82"/>
      <c r="L5947" s="83"/>
      <c r="M5947" s="84"/>
      <c r="N5947" s="85"/>
      <c r="O5947" s="82"/>
      <c r="P5947" s="86"/>
      <c r="S5947" s="88"/>
      <c r="T5947" s="82"/>
      <c r="U5947" s="88"/>
      <c r="V5947" s="82"/>
      <c r="W5947" s="88"/>
      <c r="X5947" s="82"/>
      <c r="Y5947" s="88"/>
      <c r="Z5947" s="82"/>
      <c r="AA5947" s="88"/>
      <c r="AB5947" s="82"/>
      <c r="AC5947" s="88"/>
      <c r="AD5947" s="82"/>
      <c r="AE5947" s="89"/>
    </row>
    <row r="5948" spans="9:31">
      <c r="I5948" s="80"/>
      <c r="J5948" s="81"/>
      <c r="K5948" s="82"/>
      <c r="L5948" s="83"/>
      <c r="M5948" s="84"/>
      <c r="N5948" s="85"/>
      <c r="O5948" s="82"/>
      <c r="P5948" s="86"/>
      <c r="S5948" s="88"/>
      <c r="T5948" s="82"/>
      <c r="U5948" s="88"/>
      <c r="V5948" s="82"/>
      <c r="W5948" s="88"/>
      <c r="X5948" s="82"/>
      <c r="Y5948" s="88"/>
      <c r="Z5948" s="82"/>
      <c r="AA5948" s="88"/>
      <c r="AB5948" s="82"/>
      <c r="AC5948" s="88"/>
      <c r="AD5948" s="82"/>
      <c r="AE5948" s="89"/>
    </row>
    <row r="5949" spans="9:31">
      <c r="I5949" s="80"/>
      <c r="J5949" s="81"/>
      <c r="K5949" s="82"/>
      <c r="L5949" s="83"/>
      <c r="M5949" s="84"/>
      <c r="N5949" s="85"/>
      <c r="O5949" s="82"/>
      <c r="P5949" s="86"/>
      <c r="S5949" s="88"/>
      <c r="T5949" s="82"/>
      <c r="U5949" s="88"/>
      <c r="V5949" s="82"/>
      <c r="W5949" s="88"/>
      <c r="X5949" s="82"/>
      <c r="Y5949" s="88"/>
      <c r="Z5949" s="82"/>
      <c r="AA5949" s="88"/>
      <c r="AB5949" s="82"/>
      <c r="AC5949" s="88"/>
      <c r="AD5949" s="82"/>
      <c r="AE5949" s="89"/>
    </row>
    <row r="5950" spans="9:31">
      <c r="I5950" s="80"/>
      <c r="J5950" s="81"/>
      <c r="K5950" s="82"/>
      <c r="L5950" s="83"/>
      <c r="M5950" s="84"/>
      <c r="N5950" s="85"/>
      <c r="O5950" s="82"/>
      <c r="P5950" s="86"/>
      <c r="S5950" s="88"/>
      <c r="T5950" s="82"/>
      <c r="U5950" s="88"/>
      <c r="V5950" s="82"/>
      <c r="W5950" s="88"/>
      <c r="X5950" s="82"/>
      <c r="Y5950" s="88"/>
      <c r="Z5950" s="82"/>
      <c r="AA5950" s="88"/>
      <c r="AB5950" s="82"/>
      <c r="AC5950" s="88"/>
      <c r="AD5950" s="82"/>
      <c r="AE5950" s="89"/>
    </row>
    <row r="5951" spans="9:31">
      <c r="I5951" s="80"/>
      <c r="J5951" s="81"/>
      <c r="K5951" s="82"/>
      <c r="L5951" s="83"/>
      <c r="M5951" s="84"/>
      <c r="N5951" s="85"/>
      <c r="O5951" s="82"/>
      <c r="P5951" s="86"/>
      <c r="S5951" s="88"/>
      <c r="T5951" s="82"/>
      <c r="U5951" s="88"/>
      <c r="V5951" s="82"/>
      <c r="W5951" s="88"/>
      <c r="X5951" s="82"/>
      <c r="Y5951" s="88"/>
      <c r="Z5951" s="82"/>
      <c r="AA5951" s="88"/>
      <c r="AB5951" s="82"/>
      <c r="AC5951" s="88"/>
      <c r="AD5951" s="82"/>
      <c r="AE5951" s="89"/>
    </row>
    <row r="5952" spans="9:31">
      <c r="I5952" s="80"/>
      <c r="J5952" s="81"/>
      <c r="K5952" s="82"/>
      <c r="L5952" s="83"/>
      <c r="M5952" s="84"/>
      <c r="N5952" s="85"/>
      <c r="O5952" s="82"/>
      <c r="P5952" s="86"/>
      <c r="S5952" s="88"/>
      <c r="T5952" s="82"/>
      <c r="U5952" s="88"/>
      <c r="V5952" s="82"/>
      <c r="W5952" s="88"/>
      <c r="X5952" s="82"/>
      <c r="Y5952" s="88"/>
      <c r="Z5952" s="82"/>
      <c r="AA5952" s="88"/>
      <c r="AB5952" s="82"/>
      <c r="AC5952" s="88"/>
      <c r="AD5952" s="82"/>
      <c r="AE5952" s="89"/>
    </row>
    <row r="5953" spans="9:31">
      <c r="I5953" s="80"/>
      <c r="J5953" s="81"/>
      <c r="K5953" s="82"/>
      <c r="L5953" s="83"/>
      <c r="M5953" s="84"/>
      <c r="N5953" s="85"/>
      <c r="O5953" s="82"/>
      <c r="P5953" s="86"/>
      <c r="S5953" s="88"/>
      <c r="T5953" s="82"/>
      <c r="U5953" s="88"/>
      <c r="V5953" s="82"/>
      <c r="W5953" s="88"/>
      <c r="X5953" s="82"/>
      <c r="Y5953" s="88"/>
      <c r="Z5953" s="82"/>
      <c r="AA5953" s="88"/>
      <c r="AB5953" s="82"/>
      <c r="AC5953" s="88"/>
      <c r="AD5953" s="82"/>
      <c r="AE5953" s="89"/>
    </row>
    <row r="5954" spans="9:31">
      <c r="I5954" s="80"/>
      <c r="J5954" s="81"/>
      <c r="K5954" s="82"/>
      <c r="L5954" s="83"/>
      <c r="M5954" s="84"/>
      <c r="N5954" s="85"/>
      <c r="O5954" s="82"/>
      <c r="P5954" s="86"/>
      <c r="S5954" s="88"/>
      <c r="T5954" s="82"/>
      <c r="U5954" s="88"/>
      <c r="V5954" s="82"/>
      <c r="W5954" s="88"/>
      <c r="X5954" s="82"/>
      <c r="Y5954" s="88"/>
      <c r="Z5954" s="82"/>
      <c r="AA5954" s="88"/>
      <c r="AB5954" s="82"/>
      <c r="AC5954" s="88"/>
      <c r="AD5954" s="82"/>
      <c r="AE5954" s="89"/>
    </row>
    <row r="5955" spans="9:31">
      <c r="I5955" s="80"/>
      <c r="J5955" s="81"/>
      <c r="K5955" s="82"/>
      <c r="L5955" s="83"/>
      <c r="M5955" s="84"/>
      <c r="N5955" s="85"/>
      <c r="O5955" s="82"/>
      <c r="P5955" s="86"/>
      <c r="S5955" s="88"/>
      <c r="T5955" s="82"/>
      <c r="U5955" s="88"/>
      <c r="V5955" s="82"/>
      <c r="W5955" s="88"/>
      <c r="X5955" s="82"/>
      <c r="Y5955" s="88"/>
      <c r="Z5955" s="82"/>
      <c r="AA5955" s="88"/>
      <c r="AB5955" s="82"/>
      <c r="AC5955" s="88"/>
      <c r="AD5955" s="82"/>
      <c r="AE5955" s="89"/>
    </row>
    <row r="5956" spans="9:31">
      <c r="I5956" s="80"/>
      <c r="J5956" s="81"/>
      <c r="K5956" s="82"/>
      <c r="L5956" s="83"/>
      <c r="M5956" s="84"/>
      <c r="N5956" s="85"/>
      <c r="O5956" s="82"/>
      <c r="P5956" s="86"/>
      <c r="S5956" s="88"/>
      <c r="T5956" s="82"/>
      <c r="U5956" s="88"/>
      <c r="V5956" s="82"/>
      <c r="W5956" s="88"/>
      <c r="X5956" s="82"/>
      <c r="Y5956" s="88"/>
      <c r="Z5956" s="82"/>
      <c r="AA5956" s="88"/>
      <c r="AB5956" s="82"/>
      <c r="AC5956" s="88"/>
      <c r="AD5956" s="82"/>
      <c r="AE5956" s="89"/>
    </row>
    <row r="5957" spans="9:31">
      <c r="I5957" s="80"/>
      <c r="J5957" s="81"/>
      <c r="K5957" s="82"/>
      <c r="L5957" s="83"/>
      <c r="M5957" s="84"/>
      <c r="N5957" s="85"/>
      <c r="O5957" s="82"/>
      <c r="P5957" s="86"/>
      <c r="S5957" s="88"/>
      <c r="T5957" s="82"/>
      <c r="U5957" s="88"/>
      <c r="V5957" s="82"/>
      <c r="W5957" s="88"/>
      <c r="X5957" s="82"/>
      <c r="Y5957" s="88"/>
      <c r="Z5957" s="82"/>
      <c r="AA5957" s="88"/>
      <c r="AB5957" s="82"/>
      <c r="AC5957" s="88"/>
      <c r="AD5957" s="82"/>
      <c r="AE5957" s="89"/>
    </row>
    <row r="5958" spans="9:31">
      <c r="I5958" s="80"/>
      <c r="J5958" s="81"/>
      <c r="K5958" s="82"/>
      <c r="L5958" s="83"/>
      <c r="M5958" s="84"/>
      <c r="N5958" s="85"/>
      <c r="O5958" s="82"/>
      <c r="P5958" s="86"/>
      <c r="S5958" s="88"/>
      <c r="T5958" s="82"/>
      <c r="U5958" s="88"/>
      <c r="V5958" s="82"/>
      <c r="W5958" s="88"/>
      <c r="X5958" s="82"/>
      <c r="Y5958" s="88"/>
      <c r="Z5958" s="82"/>
      <c r="AA5958" s="88"/>
      <c r="AB5958" s="82"/>
      <c r="AC5958" s="88"/>
      <c r="AD5958" s="82"/>
      <c r="AE5958" s="89"/>
    </row>
    <row r="5959" spans="9:31">
      <c r="I5959" s="80"/>
      <c r="J5959" s="81"/>
      <c r="K5959" s="82"/>
      <c r="L5959" s="83"/>
      <c r="M5959" s="84"/>
      <c r="N5959" s="85"/>
      <c r="O5959" s="82"/>
      <c r="P5959" s="86"/>
      <c r="S5959" s="88"/>
      <c r="T5959" s="82"/>
      <c r="U5959" s="88"/>
      <c r="V5959" s="82"/>
      <c r="W5959" s="88"/>
      <c r="X5959" s="82"/>
      <c r="Y5959" s="88"/>
      <c r="Z5959" s="82"/>
      <c r="AA5959" s="88"/>
      <c r="AB5959" s="82"/>
      <c r="AC5959" s="88"/>
      <c r="AD5959" s="82"/>
      <c r="AE5959" s="89"/>
    </row>
    <row r="5960" spans="9:31">
      <c r="I5960" s="80"/>
      <c r="J5960" s="81"/>
      <c r="K5960" s="82"/>
      <c r="L5960" s="83"/>
      <c r="M5960" s="84"/>
      <c r="N5960" s="85"/>
      <c r="O5960" s="82"/>
      <c r="P5960" s="86"/>
      <c r="S5960" s="88"/>
      <c r="T5960" s="82"/>
      <c r="U5960" s="88"/>
      <c r="V5960" s="82"/>
      <c r="W5960" s="88"/>
      <c r="X5960" s="82"/>
      <c r="Y5960" s="88"/>
      <c r="Z5960" s="82"/>
      <c r="AA5960" s="88"/>
      <c r="AB5960" s="82"/>
      <c r="AC5960" s="88"/>
      <c r="AD5960" s="82"/>
      <c r="AE5960" s="89"/>
    </row>
    <row r="5961" spans="9:31">
      <c r="I5961" s="80"/>
      <c r="J5961" s="81"/>
      <c r="K5961" s="82"/>
      <c r="L5961" s="83"/>
      <c r="M5961" s="84"/>
      <c r="N5961" s="85"/>
      <c r="O5961" s="82"/>
      <c r="P5961" s="86"/>
      <c r="S5961" s="88"/>
      <c r="T5961" s="82"/>
      <c r="U5961" s="88"/>
      <c r="V5961" s="82"/>
      <c r="W5961" s="88"/>
      <c r="X5961" s="82"/>
      <c r="Y5961" s="88"/>
      <c r="Z5961" s="82"/>
      <c r="AA5961" s="88"/>
      <c r="AB5961" s="82"/>
      <c r="AC5961" s="88"/>
      <c r="AD5961" s="82"/>
      <c r="AE5961" s="89"/>
    </row>
    <row r="5962" spans="9:31">
      <c r="I5962" s="80"/>
      <c r="J5962" s="81"/>
      <c r="K5962" s="82"/>
      <c r="L5962" s="83"/>
      <c r="M5962" s="84"/>
      <c r="N5962" s="85"/>
      <c r="O5962" s="82"/>
      <c r="P5962" s="86"/>
      <c r="S5962" s="88"/>
      <c r="T5962" s="82"/>
      <c r="U5962" s="88"/>
      <c r="V5962" s="82"/>
      <c r="W5962" s="88"/>
      <c r="X5962" s="82"/>
      <c r="Y5962" s="88"/>
      <c r="Z5962" s="82"/>
      <c r="AA5962" s="88"/>
      <c r="AB5962" s="82"/>
      <c r="AC5962" s="88"/>
      <c r="AD5962" s="82"/>
      <c r="AE5962" s="89"/>
    </row>
    <row r="5963" spans="9:31">
      <c r="I5963" s="80"/>
      <c r="J5963" s="81"/>
      <c r="K5963" s="82"/>
      <c r="L5963" s="83"/>
      <c r="M5963" s="84"/>
      <c r="N5963" s="85"/>
      <c r="O5963" s="82"/>
      <c r="P5963" s="86"/>
      <c r="S5963" s="88"/>
      <c r="T5963" s="82"/>
      <c r="U5963" s="88"/>
      <c r="V5963" s="82"/>
      <c r="W5963" s="88"/>
      <c r="X5963" s="82"/>
      <c r="Y5963" s="88"/>
      <c r="Z5963" s="82"/>
      <c r="AA5963" s="88"/>
      <c r="AB5963" s="82"/>
      <c r="AC5963" s="88"/>
      <c r="AD5963" s="82"/>
      <c r="AE5963" s="89"/>
    </row>
    <row r="5964" spans="9:31">
      <c r="I5964" s="80"/>
      <c r="J5964" s="81"/>
      <c r="K5964" s="82"/>
      <c r="L5964" s="83"/>
      <c r="M5964" s="84"/>
      <c r="N5964" s="85"/>
      <c r="O5964" s="82"/>
      <c r="P5964" s="86"/>
      <c r="S5964" s="88"/>
      <c r="T5964" s="82"/>
      <c r="U5964" s="88"/>
      <c r="V5964" s="82"/>
      <c r="W5964" s="88"/>
      <c r="X5964" s="82"/>
      <c r="Y5964" s="88"/>
      <c r="Z5964" s="82"/>
      <c r="AA5964" s="88"/>
      <c r="AB5964" s="82"/>
      <c r="AC5964" s="88"/>
      <c r="AD5964" s="82"/>
      <c r="AE5964" s="89"/>
    </row>
    <row r="5965" spans="9:31">
      <c r="I5965" s="80"/>
      <c r="J5965" s="81"/>
      <c r="K5965" s="82"/>
      <c r="L5965" s="83"/>
      <c r="M5965" s="84"/>
      <c r="N5965" s="85"/>
      <c r="O5965" s="82"/>
      <c r="P5965" s="86"/>
      <c r="S5965" s="88"/>
      <c r="T5965" s="82"/>
      <c r="U5965" s="88"/>
      <c r="V5965" s="82"/>
      <c r="W5965" s="88"/>
      <c r="X5965" s="82"/>
      <c r="Y5965" s="88"/>
      <c r="Z5965" s="82"/>
      <c r="AA5965" s="88"/>
      <c r="AB5965" s="82"/>
      <c r="AC5965" s="88"/>
      <c r="AD5965" s="82"/>
      <c r="AE5965" s="89"/>
    </row>
    <row r="5966" spans="9:31">
      <c r="I5966" s="80"/>
      <c r="J5966" s="81"/>
      <c r="K5966" s="82"/>
      <c r="L5966" s="83"/>
      <c r="M5966" s="84"/>
      <c r="N5966" s="85"/>
      <c r="O5966" s="82"/>
      <c r="P5966" s="86"/>
      <c r="S5966" s="88"/>
      <c r="T5966" s="82"/>
      <c r="U5966" s="88"/>
      <c r="V5966" s="82"/>
      <c r="W5966" s="88"/>
      <c r="X5966" s="82"/>
      <c r="Y5966" s="88"/>
      <c r="Z5966" s="82"/>
      <c r="AA5966" s="88"/>
      <c r="AB5966" s="82"/>
      <c r="AC5966" s="88"/>
      <c r="AD5966" s="82"/>
      <c r="AE5966" s="89"/>
    </row>
    <row r="5967" spans="9:31">
      <c r="I5967" s="80"/>
      <c r="J5967" s="81"/>
      <c r="K5967" s="82"/>
      <c r="L5967" s="83"/>
      <c r="M5967" s="84"/>
      <c r="N5967" s="85"/>
      <c r="O5967" s="82"/>
      <c r="P5967" s="86"/>
      <c r="S5967" s="88"/>
      <c r="T5967" s="82"/>
      <c r="U5967" s="88"/>
      <c r="V5967" s="82"/>
      <c r="W5967" s="88"/>
      <c r="X5967" s="82"/>
      <c r="Y5967" s="88"/>
      <c r="Z5967" s="82"/>
      <c r="AA5967" s="88"/>
      <c r="AB5967" s="82"/>
      <c r="AC5967" s="88"/>
      <c r="AD5967" s="82"/>
      <c r="AE5967" s="89"/>
    </row>
    <row r="5968" spans="9:31">
      <c r="I5968" s="80"/>
      <c r="J5968" s="81"/>
      <c r="K5968" s="82"/>
      <c r="L5968" s="83"/>
      <c r="M5968" s="84"/>
      <c r="N5968" s="85"/>
      <c r="O5968" s="82"/>
      <c r="P5968" s="86"/>
      <c r="S5968" s="88"/>
      <c r="T5968" s="82"/>
      <c r="U5968" s="88"/>
      <c r="V5968" s="82"/>
      <c r="W5968" s="88"/>
      <c r="X5968" s="82"/>
      <c r="Y5968" s="88"/>
      <c r="Z5968" s="82"/>
      <c r="AA5968" s="88"/>
      <c r="AB5968" s="82"/>
      <c r="AC5968" s="88"/>
      <c r="AD5968" s="82"/>
      <c r="AE5968" s="89"/>
    </row>
    <row r="5969" spans="9:31">
      <c r="I5969" s="80"/>
      <c r="J5969" s="81"/>
      <c r="K5969" s="82"/>
      <c r="L5969" s="83"/>
      <c r="M5969" s="84"/>
      <c r="N5969" s="85"/>
      <c r="O5969" s="82"/>
      <c r="P5969" s="86"/>
      <c r="S5969" s="88"/>
      <c r="T5969" s="82"/>
      <c r="U5969" s="88"/>
      <c r="V5969" s="82"/>
      <c r="W5969" s="88"/>
      <c r="X5969" s="82"/>
      <c r="Y5969" s="88"/>
      <c r="Z5969" s="82"/>
      <c r="AA5969" s="88"/>
      <c r="AB5969" s="82"/>
      <c r="AC5969" s="88"/>
      <c r="AD5969" s="82"/>
      <c r="AE5969" s="89"/>
    </row>
    <row r="5970" spans="9:31">
      <c r="I5970" s="80"/>
      <c r="J5970" s="81"/>
      <c r="K5970" s="82"/>
      <c r="L5970" s="83"/>
      <c r="M5970" s="84"/>
      <c r="N5970" s="85"/>
      <c r="O5970" s="82"/>
      <c r="P5970" s="86"/>
      <c r="S5970" s="88"/>
      <c r="T5970" s="82"/>
      <c r="U5970" s="88"/>
      <c r="V5970" s="82"/>
      <c r="W5970" s="88"/>
      <c r="X5970" s="82"/>
      <c r="Y5970" s="88"/>
      <c r="Z5970" s="82"/>
      <c r="AA5970" s="88"/>
      <c r="AB5970" s="82"/>
      <c r="AC5970" s="88"/>
      <c r="AD5970" s="82"/>
      <c r="AE5970" s="89"/>
    </row>
    <row r="5971" spans="9:31">
      <c r="I5971" s="80"/>
      <c r="J5971" s="81"/>
      <c r="K5971" s="82"/>
      <c r="L5971" s="83"/>
      <c r="M5971" s="84"/>
      <c r="N5971" s="85"/>
      <c r="O5971" s="82"/>
      <c r="P5971" s="86"/>
      <c r="S5971" s="88"/>
      <c r="T5971" s="82"/>
      <c r="U5971" s="88"/>
      <c r="V5971" s="82"/>
      <c r="W5971" s="88"/>
      <c r="X5971" s="82"/>
      <c r="Y5971" s="88"/>
      <c r="Z5971" s="82"/>
      <c r="AA5971" s="88"/>
      <c r="AB5971" s="82"/>
      <c r="AC5971" s="88"/>
      <c r="AD5971" s="82"/>
      <c r="AE5971" s="89"/>
    </row>
    <row r="5972" spans="9:31">
      <c r="I5972" s="80"/>
      <c r="J5972" s="81"/>
      <c r="K5972" s="82"/>
      <c r="L5972" s="83"/>
      <c r="M5972" s="84"/>
      <c r="N5972" s="85"/>
      <c r="O5972" s="82"/>
      <c r="P5972" s="86"/>
      <c r="S5972" s="88"/>
      <c r="T5972" s="82"/>
      <c r="U5972" s="88"/>
      <c r="V5972" s="82"/>
      <c r="W5972" s="88"/>
      <c r="X5972" s="82"/>
      <c r="Y5972" s="88"/>
      <c r="Z5972" s="82"/>
      <c r="AA5972" s="88"/>
      <c r="AB5972" s="82"/>
      <c r="AC5972" s="88"/>
      <c r="AD5972" s="82"/>
      <c r="AE5972" s="89"/>
    </row>
    <row r="5973" spans="9:31">
      <c r="I5973" s="80"/>
      <c r="J5973" s="81"/>
      <c r="K5973" s="82"/>
      <c r="L5973" s="83"/>
      <c r="M5973" s="84"/>
      <c r="N5973" s="85"/>
      <c r="O5973" s="82"/>
      <c r="P5973" s="86"/>
      <c r="S5973" s="88"/>
      <c r="T5973" s="82"/>
      <c r="U5973" s="88"/>
      <c r="V5973" s="82"/>
      <c r="W5973" s="88"/>
      <c r="X5973" s="82"/>
      <c r="Y5973" s="88"/>
      <c r="Z5973" s="82"/>
      <c r="AA5973" s="88"/>
      <c r="AB5973" s="82"/>
      <c r="AC5973" s="88"/>
      <c r="AD5973" s="82"/>
      <c r="AE5973" s="89"/>
    </row>
    <row r="5974" spans="9:31">
      <c r="I5974" s="80"/>
      <c r="J5974" s="81"/>
      <c r="K5974" s="82"/>
      <c r="L5974" s="83"/>
      <c r="M5974" s="84"/>
      <c r="N5974" s="85"/>
      <c r="O5974" s="82"/>
      <c r="P5974" s="86"/>
      <c r="S5974" s="88"/>
      <c r="T5974" s="82"/>
      <c r="U5974" s="88"/>
      <c r="V5974" s="82"/>
      <c r="W5974" s="88"/>
      <c r="X5974" s="82"/>
      <c r="Y5974" s="88"/>
      <c r="Z5974" s="82"/>
      <c r="AA5974" s="88"/>
      <c r="AB5974" s="82"/>
      <c r="AC5974" s="88"/>
      <c r="AD5974" s="82"/>
      <c r="AE5974" s="89"/>
    </row>
    <row r="5975" spans="9:31">
      <c r="I5975" s="80"/>
      <c r="J5975" s="81"/>
      <c r="K5975" s="82"/>
      <c r="L5975" s="83"/>
      <c r="M5975" s="84"/>
      <c r="N5975" s="85"/>
      <c r="O5975" s="82"/>
      <c r="P5975" s="86"/>
      <c r="S5975" s="88"/>
      <c r="T5975" s="82"/>
      <c r="U5975" s="88"/>
      <c r="V5975" s="82"/>
      <c r="W5975" s="88"/>
      <c r="X5975" s="82"/>
      <c r="Y5975" s="88"/>
      <c r="Z5975" s="82"/>
      <c r="AA5975" s="88"/>
      <c r="AB5975" s="82"/>
      <c r="AC5975" s="88"/>
      <c r="AD5975" s="82"/>
      <c r="AE5975" s="89"/>
    </row>
    <row r="5976" spans="9:31">
      <c r="I5976" s="80"/>
      <c r="J5976" s="81"/>
      <c r="K5976" s="82"/>
      <c r="L5976" s="83"/>
      <c r="M5976" s="84"/>
      <c r="N5976" s="85"/>
      <c r="O5976" s="82"/>
      <c r="P5976" s="86"/>
      <c r="S5976" s="88"/>
      <c r="T5976" s="82"/>
      <c r="U5976" s="88"/>
      <c r="V5976" s="82"/>
      <c r="W5976" s="88"/>
      <c r="X5976" s="82"/>
      <c r="Y5976" s="88"/>
      <c r="Z5976" s="82"/>
      <c r="AA5976" s="88"/>
      <c r="AB5976" s="82"/>
      <c r="AC5976" s="88"/>
      <c r="AD5976" s="82"/>
      <c r="AE5976" s="89"/>
    </row>
    <row r="5977" spans="9:31">
      <c r="I5977" s="80"/>
      <c r="J5977" s="81"/>
      <c r="K5977" s="82"/>
      <c r="L5977" s="83"/>
      <c r="M5977" s="84"/>
      <c r="N5977" s="85"/>
      <c r="O5977" s="82"/>
      <c r="P5977" s="86"/>
      <c r="S5977" s="88"/>
      <c r="T5977" s="82"/>
      <c r="U5977" s="88"/>
      <c r="V5977" s="82"/>
      <c r="W5977" s="88"/>
      <c r="X5977" s="82"/>
      <c r="Y5977" s="88"/>
      <c r="Z5977" s="82"/>
      <c r="AA5977" s="88"/>
      <c r="AB5977" s="82"/>
      <c r="AC5977" s="88"/>
      <c r="AD5977" s="82"/>
      <c r="AE5977" s="89"/>
    </row>
    <row r="5978" spans="9:31">
      <c r="I5978" s="80"/>
      <c r="J5978" s="81"/>
      <c r="K5978" s="82"/>
      <c r="L5978" s="83"/>
      <c r="M5978" s="84"/>
      <c r="N5978" s="85"/>
      <c r="O5978" s="82"/>
      <c r="P5978" s="86"/>
      <c r="S5978" s="88"/>
      <c r="T5978" s="82"/>
      <c r="U5978" s="88"/>
      <c r="V5978" s="82"/>
      <c r="W5978" s="88"/>
      <c r="X5978" s="82"/>
      <c r="Y5978" s="88"/>
      <c r="Z5978" s="82"/>
      <c r="AA5978" s="88"/>
      <c r="AB5978" s="82"/>
      <c r="AC5978" s="88"/>
      <c r="AD5978" s="82"/>
      <c r="AE5978" s="89"/>
    </row>
    <row r="5979" spans="9:31">
      <c r="I5979" s="80"/>
      <c r="J5979" s="81"/>
      <c r="K5979" s="82"/>
      <c r="L5979" s="83"/>
      <c r="M5979" s="84"/>
      <c r="N5979" s="85"/>
      <c r="O5979" s="82"/>
      <c r="P5979" s="86"/>
      <c r="S5979" s="88"/>
      <c r="T5979" s="82"/>
      <c r="U5979" s="88"/>
      <c r="V5979" s="82"/>
      <c r="W5979" s="88"/>
      <c r="X5979" s="82"/>
      <c r="Y5979" s="88"/>
      <c r="Z5979" s="82"/>
      <c r="AA5979" s="88"/>
      <c r="AB5979" s="82"/>
      <c r="AC5979" s="88"/>
      <c r="AD5979" s="82"/>
      <c r="AE5979" s="89"/>
    </row>
    <row r="5980" spans="9:31">
      <c r="I5980" s="80"/>
      <c r="J5980" s="81"/>
      <c r="K5980" s="82"/>
      <c r="L5980" s="83"/>
      <c r="M5980" s="84"/>
      <c r="N5980" s="85"/>
      <c r="O5980" s="82"/>
      <c r="P5980" s="86"/>
      <c r="S5980" s="88"/>
      <c r="T5980" s="82"/>
      <c r="U5980" s="88"/>
      <c r="V5980" s="82"/>
      <c r="W5980" s="88"/>
      <c r="X5980" s="82"/>
      <c r="Y5980" s="88"/>
      <c r="Z5980" s="82"/>
      <c r="AA5980" s="88"/>
      <c r="AB5980" s="82"/>
      <c r="AC5980" s="88"/>
      <c r="AD5980" s="82"/>
      <c r="AE5980" s="89"/>
    </row>
    <row r="5981" spans="9:31">
      <c r="I5981" s="80"/>
      <c r="J5981" s="81"/>
      <c r="K5981" s="82"/>
      <c r="L5981" s="83"/>
      <c r="M5981" s="84"/>
      <c r="N5981" s="85"/>
      <c r="O5981" s="82"/>
      <c r="P5981" s="86"/>
      <c r="S5981" s="88"/>
      <c r="T5981" s="82"/>
      <c r="U5981" s="88"/>
      <c r="V5981" s="82"/>
      <c r="W5981" s="88"/>
      <c r="X5981" s="82"/>
      <c r="Y5981" s="88"/>
      <c r="Z5981" s="82"/>
      <c r="AA5981" s="88"/>
      <c r="AB5981" s="82"/>
      <c r="AC5981" s="88"/>
      <c r="AD5981" s="82"/>
      <c r="AE5981" s="89"/>
    </row>
    <row r="5982" spans="9:31">
      <c r="I5982" s="80"/>
      <c r="J5982" s="81"/>
      <c r="K5982" s="82"/>
      <c r="L5982" s="83"/>
      <c r="M5982" s="84"/>
      <c r="N5982" s="85"/>
      <c r="O5982" s="82"/>
      <c r="P5982" s="86"/>
      <c r="S5982" s="88"/>
      <c r="T5982" s="82"/>
      <c r="U5982" s="88"/>
      <c r="V5982" s="82"/>
      <c r="W5982" s="88"/>
      <c r="X5982" s="82"/>
      <c r="Y5982" s="88"/>
      <c r="Z5982" s="82"/>
      <c r="AA5982" s="88"/>
      <c r="AB5982" s="82"/>
      <c r="AC5982" s="88"/>
      <c r="AD5982" s="82"/>
      <c r="AE5982" s="89"/>
    </row>
    <row r="5983" spans="9:31">
      <c r="I5983" s="80"/>
      <c r="J5983" s="81"/>
      <c r="K5983" s="82"/>
      <c r="L5983" s="83"/>
      <c r="M5983" s="84"/>
      <c r="N5983" s="85"/>
      <c r="O5983" s="82"/>
      <c r="P5983" s="86"/>
      <c r="S5983" s="88"/>
      <c r="T5983" s="82"/>
      <c r="U5983" s="88"/>
      <c r="V5983" s="82"/>
      <c r="W5983" s="88"/>
      <c r="X5983" s="82"/>
      <c r="Y5983" s="88"/>
      <c r="Z5983" s="82"/>
      <c r="AA5983" s="88"/>
      <c r="AB5983" s="82"/>
      <c r="AC5983" s="88"/>
      <c r="AD5983" s="82"/>
      <c r="AE5983" s="89"/>
    </row>
    <row r="5984" spans="9:31">
      <c r="I5984" s="80"/>
      <c r="J5984" s="81"/>
      <c r="K5984" s="82"/>
      <c r="L5984" s="83"/>
      <c r="M5984" s="84"/>
      <c r="N5984" s="85"/>
      <c r="O5984" s="82"/>
      <c r="P5984" s="86"/>
      <c r="S5984" s="88"/>
      <c r="T5984" s="82"/>
      <c r="U5984" s="88"/>
      <c r="V5984" s="82"/>
      <c r="W5984" s="88"/>
      <c r="X5984" s="82"/>
      <c r="Y5984" s="88"/>
      <c r="Z5984" s="82"/>
      <c r="AA5984" s="88"/>
      <c r="AB5984" s="82"/>
      <c r="AC5984" s="88"/>
      <c r="AD5984" s="82"/>
      <c r="AE5984" s="89"/>
    </row>
    <row r="5985" spans="9:31">
      <c r="I5985" s="80"/>
      <c r="J5985" s="81"/>
      <c r="K5985" s="82"/>
      <c r="L5985" s="83"/>
      <c r="M5985" s="84"/>
      <c r="N5985" s="85"/>
      <c r="O5985" s="82"/>
      <c r="P5985" s="86"/>
      <c r="S5985" s="88"/>
      <c r="T5985" s="82"/>
      <c r="U5985" s="88"/>
      <c r="V5985" s="82"/>
      <c r="W5985" s="88"/>
      <c r="X5985" s="82"/>
      <c r="Y5985" s="88"/>
      <c r="Z5985" s="82"/>
      <c r="AA5985" s="88"/>
      <c r="AB5985" s="82"/>
      <c r="AC5985" s="88"/>
      <c r="AD5985" s="82"/>
      <c r="AE5985" s="89"/>
    </row>
    <row r="5986" spans="9:31">
      <c r="I5986" s="80"/>
      <c r="J5986" s="81"/>
      <c r="K5986" s="82"/>
      <c r="L5986" s="83"/>
      <c r="M5986" s="84"/>
      <c r="N5986" s="85"/>
      <c r="O5986" s="82"/>
      <c r="P5986" s="86"/>
      <c r="S5986" s="88"/>
      <c r="T5986" s="82"/>
      <c r="U5986" s="88"/>
      <c r="V5986" s="82"/>
      <c r="W5986" s="88"/>
      <c r="X5986" s="82"/>
      <c r="Y5986" s="88"/>
      <c r="Z5986" s="82"/>
      <c r="AA5986" s="88"/>
      <c r="AB5986" s="82"/>
      <c r="AC5986" s="88"/>
      <c r="AD5986" s="82"/>
      <c r="AE5986" s="89"/>
    </row>
    <row r="5987" spans="9:31">
      <c r="I5987" s="80"/>
      <c r="J5987" s="81"/>
      <c r="K5987" s="82"/>
      <c r="L5987" s="83"/>
      <c r="M5987" s="84"/>
      <c r="N5987" s="85"/>
      <c r="O5987" s="82"/>
      <c r="P5987" s="86"/>
      <c r="S5987" s="88"/>
      <c r="T5987" s="82"/>
      <c r="U5987" s="88"/>
      <c r="V5987" s="82"/>
      <c r="W5987" s="88"/>
      <c r="X5987" s="82"/>
      <c r="Y5987" s="88"/>
      <c r="Z5987" s="82"/>
      <c r="AA5987" s="88"/>
      <c r="AB5987" s="82"/>
      <c r="AC5987" s="88"/>
      <c r="AD5987" s="82"/>
      <c r="AE5987" s="89"/>
    </row>
    <row r="5988" spans="9:31">
      <c r="I5988" s="80"/>
      <c r="J5988" s="81"/>
      <c r="K5988" s="82"/>
      <c r="L5988" s="83"/>
      <c r="M5988" s="84"/>
      <c r="N5988" s="85"/>
      <c r="O5988" s="82"/>
      <c r="P5988" s="86"/>
      <c r="S5988" s="88"/>
      <c r="T5988" s="82"/>
      <c r="U5988" s="88"/>
      <c r="V5988" s="82"/>
      <c r="W5988" s="88"/>
      <c r="X5988" s="82"/>
      <c r="Y5988" s="88"/>
      <c r="Z5988" s="82"/>
      <c r="AA5988" s="88"/>
      <c r="AB5988" s="82"/>
      <c r="AC5988" s="88"/>
      <c r="AD5988" s="82"/>
      <c r="AE5988" s="89"/>
    </row>
    <row r="5989" spans="9:31">
      <c r="I5989" s="80"/>
      <c r="J5989" s="81"/>
      <c r="K5989" s="82"/>
      <c r="L5989" s="83"/>
      <c r="M5989" s="84"/>
      <c r="N5989" s="85"/>
      <c r="O5989" s="82"/>
      <c r="P5989" s="86"/>
      <c r="S5989" s="88"/>
      <c r="T5989" s="82"/>
      <c r="U5989" s="88"/>
      <c r="V5989" s="82"/>
      <c r="W5989" s="88"/>
      <c r="X5989" s="82"/>
      <c r="Y5989" s="88"/>
      <c r="Z5989" s="82"/>
      <c r="AA5989" s="88"/>
      <c r="AB5989" s="82"/>
      <c r="AC5989" s="88"/>
      <c r="AD5989" s="82"/>
      <c r="AE5989" s="89"/>
    </row>
    <row r="5990" spans="9:31">
      <c r="I5990" s="80"/>
      <c r="J5990" s="81"/>
      <c r="K5990" s="82"/>
      <c r="L5990" s="83"/>
      <c r="M5990" s="84"/>
      <c r="N5990" s="85"/>
      <c r="O5990" s="82"/>
      <c r="P5990" s="86"/>
      <c r="S5990" s="88"/>
      <c r="T5990" s="82"/>
      <c r="U5990" s="88"/>
      <c r="V5990" s="82"/>
      <c r="W5990" s="88"/>
      <c r="X5990" s="82"/>
      <c r="Y5990" s="88"/>
      <c r="Z5990" s="82"/>
      <c r="AA5990" s="88"/>
      <c r="AB5990" s="82"/>
      <c r="AC5990" s="88"/>
      <c r="AD5990" s="82"/>
      <c r="AE5990" s="89"/>
    </row>
    <row r="5991" spans="9:31">
      <c r="I5991" s="80"/>
      <c r="J5991" s="81"/>
      <c r="K5991" s="82"/>
      <c r="L5991" s="83"/>
      <c r="M5991" s="84"/>
      <c r="N5991" s="85"/>
      <c r="O5991" s="82"/>
      <c r="P5991" s="86"/>
      <c r="S5991" s="88"/>
      <c r="T5991" s="82"/>
      <c r="U5991" s="88"/>
      <c r="V5991" s="82"/>
      <c r="W5991" s="88"/>
      <c r="X5991" s="82"/>
      <c r="Y5991" s="88"/>
      <c r="Z5991" s="82"/>
      <c r="AA5991" s="88"/>
      <c r="AB5991" s="82"/>
      <c r="AC5991" s="88"/>
      <c r="AD5991" s="82"/>
      <c r="AE5991" s="89"/>
    </row>
    <row r="5992" spans="9:31">
      <c r="I5992" s="80"/>
      <c r="J5992" s="81"/>
      <c r="K5992" s="82"/>
      <c r="L5992" s="83"/>
      <c r="M5992" s="84"/>
      <c r="N5992" s="85"/>
      <c r="O5992" s="82"/>
      <c r="P5992" s="86"/>
      <c r="S5992" s="88"/>
      <c r="T5992" s="82"/>
      <c r="U5992" s="88"/>
      <c r="V5992" s="82"/>
      <c r="W5992" s="88"/>
      <c r="X5992" s="82"/>
      <c r="Y5992" s="88"/>
      <c r="Z5992" s="82"/>
      <c r="AA5992" s="88"/>
      <c r="AB5992" s="82"/>
      <c r="AC5992" s="88"/>
      <c r="AD5992" s="82"/>
      <c r="AE5992" s="89"/>
    </row>
    <row r="5993" spans="9:31">
      <c r="I5993" s="80"/>
      <c r="J5993" s="81"/>
      <c r="K5993" s="82"/>
      <c r="L5993" s="83"/>
      <c r="M5993" s="84"/>
      <c r="N5993" s="85"/>
      <c r="O5993" s="82"/>
      <c r="P5993" s="86"/>
      <c r="S5993" s="88"/>
      <c r="T5993" s="82"/>
      <c r="U5993" s="88"/>
      <c r="V5993" s="82"/>
      <c r="W5993" s="88"/>
      <c r="X5993" s="82"/>
      <c r="Y5993" s="88"/>
      <c r="Z5993" s="82"/>
      <c r="AA5993" s="88"/>
      <c r="AB5993" s="82"/>
      <c r="AC5993" s="88"/>
      <c r="AD5993" s="82"/>
      <c r="AE5993" s="89"/>
    </row>
    <row r="5994" spans="9:31">
      <c r="I5994" s="80"/>
      <c r="J5994" s="81"/>
      <c r="K5994" s="82"/>
      <c r="L5994" s="83"/>
      <c r="M5994" s="84"/>
      <c r="N5994" s="85"/>
      <c r="O5994" s="82"/>
      <c r="P5994" s="86"/>
      <c r="S5994" s="88"/>
      <c r="T5994" s="82"/>
      <c r="U5994" s="88"/>
      <c r="V5994" s="82"/>
      <c r="W5994" s="88"/>
      <c r="X5994" s="82"/>
      <c r="Y5994" s="88"/>
      <c r="Z5994" s="82"/>
      <c r="AA5994" s="88"/>
      <c r="AB5994" s="82"/>
      <c r="AC5994" s="88"/>
      <c r="AD5994" s="82"/>
      <c r="AE5994" s="89"/>
    </row>
    <row r="5995" spans="9:31">
      <c r="I5995" s="80"/>
      <c r="J5995" s="81"/>
      <c r="K5995" s="82"/>
      <c r="L5995" s="83"/>
      <c r="M5995" s="84"/>
      <c r="N5995" s="85"/>
      <c r="O5995" s="82"/>
      <c r="P5995" s="86"/>
      <c r="S5995" s="88"/>
      <c r="T5995" s="82"/>
      <c r="U5995" s="88"/>
      <c r="V5995" s="82"/>
      <c r="W5995" s="88"/>
      <c r="X5995" s="82"/>
      <c r="Y5995" s="88"/>
      <c r="Z5995" s="82"/>
      <c r="AA5995" s="88"/>
      <c r="AB5995" s="82"/>
      <c r="AC5995" s="88"/>
      <c r="AD5995" s="82"/>
      <c r="AE5995" s="89"/>
    </row>
    <row r="5996" spans="9:31">
      <c r="I5996" s="80"/>
      <c r="J5996" s="81"/>
      <c r="K5996" s="82"/>
      <c r="L5996" s="83"/>
      <c r="M5996" s="84"/>
      <c r="N5996" s="85"/>
      <c r="O5996" s="82"/>
      <c r="P5996" s="86"/>
      <c r="S5996" s="88"/>
      <c r="T5996" s="82"/>
      <c r="U5996" s="88"/>
      <c r="V5996" s="82"/>
      <c r="W5996" s="88"/>
      <c r="X5996" s="82"/>
      <c r="Y5996" s="88"/>
      <c r="Z5996" s="82"/>
      <c r="AA5996" s="88"/>
      <c r="AB5996" s="82"/>
      <c r="AC5996" s="88"/>
      <c r="AD5996" s="82"/>
      <c r="AE5996" s="89"/>
    </row>
    <row r="5997" spans="9:31">
      <c r="I5997" s="80"/>
      <c r="J5997" s="81"/>
      <c r="K5997" s="82"/>
      <c r="L5997" s="83"/>
      <c r="M5997" s="84"/>
      <c r="N5997" s="85"/>
      <c r="O5997" s="82"/>
      <c r="P5997" s="86"/>
      <c r="S5997" s="88"/>
      <c r="T5997" s="82"/>
      <c r="U5997" s="88"/>
      <c r="V5997" s="82"/>
      <c r="W5997" s="88"/>
      <c r="X5997" s="82"/>
      <c r="Y5997" s="88"/>
      <c r="Z5997" s="82"/>
      <c r="AA5997" s="88"/>
      <c r="AB5997" s="82"/>
      <c r="AC5997" s="88"/>
      <c r="AD5997" s="82"/>
      <c r="AE5997" s="89"/>
    </row>
    <row r="5998" spans="9:31">
      <c r="I5998" s="80"/>
      <c r="J5998" s="81"/>
      <c r="K5998" s="82"/>
      <c r="L5998" s="83"/>
      <c r="M5998" s="84"/>
      <c r="N5998" s="85"/>
      <c r="O5998" s="82"/>
      <c r="P5998" s="86"/>
      <c r="S5998" s="88"/>
      <c r="T5998" s="82"/>
      <c r="U5998" s="88"/>
      <c r="V5998" s="82"/>
      <c r="W5998" s="88"/>
      <c r="X5998" s="82"/>
      <c r="Y5998" s="88"/>
      <c r="Z5998" s="82"/>
      <c r="AA5998" s="88"/>
      <c r="AB5998" s="82"/>
      <c r="AC5998" s="88"/>
      <c r="AD5998" s="82"/>
      <c r="AE5998" s="89"/>
    </row>
    <row r="5999" spans="9:31">
      <c r="I5999" s="80"/>
      <c r="J5999" s="81"/>
      <c r="K5999" s="82"/>
      <c r="L5999" s="83"/>
      <c r="M5999" s="84"/>
      <c r="N5999" s="85"/>
      <c r="O5999" s="82"/>
      <c r="P5999" s="86"/>
      <c r="S5999" s="88"/>
      <c r="T5999" s="82"/>
      <c r="U5999" s="88"/>
      <c r="V5999" s="82"/>
      <c r="W5999" s="88"/>
      <c r="X5999" s="82"/>
      <c r="Y5999" s="88"/>
      <c r="Z5999" s="82"/>
      <c r="AA5999" s="88"/>
      <c r="AB5999" s="82"/>
      <c r="AC5999" s="88"/>
      <c r="AD5999" s="82"/>
      <c r="AE5999" s="89"/>
    </row>
    <row r="6000" spans="9:31">
      <c r="I6000" s="80"/>
      <c r="J6000" s="81"/>
      <c r="K6000" s="82"/>
      <c r="L6000" s="83"/>
      <c r="M6000" s="84"/>
      <c r="N6000" s="85"/>
      <c r="O6000" s="82"/>
      <c r="P6000" s="86"/>
      <c r="S6000" s="88"/>
      <c r="T6000" s="82"/>
      <c r="U6000" s="88"/>
      <c r="V6000" s="82"/>
      <c r="W6000" s="88"/>
      <c r="X6000" s="82"/>
      <c r="Y6000" s="88"/>
      <c r="Z6000" s="82"/>
      <c r="AA6000" s="88"/>
      <c r="AB6000" s="82"/>
      <c r="AC6000" s="88"/>
      <c r="AD6000" s="82"/>
      <c r="AE6000" s="89"/>
    </row>
    <row r="6001" spans="9:31">
      <c r="I6001" s="80"/>
      <c r="J6001" s="81"/>
      <c r="K6001" s="82"/>
      <c r="L6001" s="83"/>
      <c r="M6001" s="84"/>
      <c r="N6001" s="85"/>
      <c r="O6001" s="82"/>
      <c r="P6001" s="86"/>
      <c r="S6001" s="88"/>
      <c r="T6001" s="82"/>
      <c r="U6001" s="88"/>
      <c r="V6001" s="82"/>
      <c r="W6001" s="88"/>
      <c r="X6001" s="82"/>
      <c r="Y6001" s="88"/>
      <c r="Z6001" s="82"/>
      <c r="AA6001" s="88"/>
      <c r="AB6001" s="82"/>
      <c r="AC6001" s="88"/>
      <c r="AD6001" s="82"/>
      <c r="AE6001" s="89"/>
    </row>
    <row r="6002" spans="9:31">
      <c r="I6002" s="80"/>
      <c r="J6002" s="81"/>
      <c r="K6002" s="82"/>
      <c r="L6002" s="83"/>
      <c r="M6002" s="84"/>
      <c r="N6002" s="85"/>
      <c r="O6002" s="82"/>
      <c r="P6002" s="86"/>
      <c r="S6002" s="88"/>
      <c r="T6002" s="82"/>
      <c r="U6002" s="88"/>
      <c r="V6002" s="82"/>
      <c r="W6002" s="88"/>
      <c r="X6002" s="82"/>
      <c r="Y6002" s="88"/>
      <c r="Z6002" s="82"/>
      <c r="AA6002" s="88"/>
      <c r="AB6002" s="82"/>
      <c r="AC6002" s="88"/>
      <c r="AD6002" s="82"/>
      <c r="AE6002" s="89"/>
    </row>
    <row r="6003" spans="9:31">
      <c r="I6003" s="80"/>
      <c r="J6003" s="81"/>
      <c r="K6003" s="82"/>
      <c r="L6003" s="83"/>
      <c r="M6003" s="84"/>
      <c r="N6003" s="85"/>
      <c r="O6003" s="82"/>
      <c r="P6003" s="86"/>
      <c r="S6003" s="88"/>
      <c r="T6003" s="82"/>
      <c r="U6003" s="88"/>
      <c r="V6003" s="82"/>
      <c r="W6003" s="88"/>
      <c r="X6003" s="82"/>
      <c r="Y6003" s="88"/>
      <c r="Z6003" s="82"/>
      <c r="AA6003" s="88"/>
      <c r="AB6003" s="82"/>
      <c r="AC6003" s="88"/>
      <c r="AD6003" s="82"/>
      <c r="AE6003" s="89"/>
    </row>
    <row r="6004" spans="9:31">
      <c r="I6004" s="80"/>
      <c r="J6004" s="81"/>
      <c r="K6004" s="82"/>
      <c r="L6004" s="83"/>
      <c r="M6004" s="84"/>
      <c r="N6004" s="85"/>
      <c r="O6004" s="82"/>
      <c r="P6004" s="86"/>
      <c r="S6004" s="88"/>
      <c r="T6004" s="82"/>
      <c r="U6004" s="88"/>
      <c r="V6004" s="82"/>
      <c r="W6004" s="88"/>
      <c r="X6004" s="82"/>
      <c r="Y6004" s="88"/>
      <c r="Z6004" s="82"/>
      <c r="AA6004" s="88"/>
      <c r="AB6004" s="82"/>
      <c r="AC6004" s="88"/>
      <c r="AD6004" s="82"/>
      <c r="AE6004" s="89"/>
    </row>
    <row r="6005" spans="9:31">
      <c r="I6005" s="80"/>
      <c r="J6005" s="81"/>
      <c r="K6005" s="82"/>
      <c r="L6005" s="83"/>
      <c r="M6005" s="84"/>
      <c r="N6005" s="85"/>
      <c r="O6005" s="82"/>
      <c r="P6005" s="86"/>
      <c r="S6005" s="88"/>
      <c r="T6005" s="82"/>
      <c r="U6005" s="88"/>
      <c r="V6005" s="82"/>
      <c r="W6005" s="88"/>
      <c r="X6005" s="82"/>
      <c r="Y6005" s="88"/>
      <c r="Z6005" s="82"/>
      <c r="AA6005" s="88"/>
      <c r="AB6005" s="82"/>
      <c r="AC6005" s="88"/>
      <c r="AD6005" s="82"/>
      <c r="AE6005" s="89"/>
    </row>
    <row r="6006" spans="9:31">
      <c r="I6006" s="80"/>
      <c r="J6006" s="81"/>
      <c r="K6006" s="82"/>
      <c r="L6006" s="83"/>
      <c r="M6006" s="84"/>
      <c r="N6006" s="85"/>
      <c r="O6006" s="82"/>
      <c r="P6006" s="86"/>
      <c r="S6006" s="88"/>
      <c r="T6006" s="82"/>
      <c r="U6006" s="88"/>
      <c r="V6006" s="82"/>
      <c r="W6006" s="88"/>
      <c r="X6006" s="82"/>
      <c r="Y6006" s="88"/>
      <c r="Z6006" s="82"/>
      <c r="AA6006" s="88"/>
      <c r="AB6006" s="82"/>
      <c r="AC6006" s="88"/>
      <c r="AD6006" s="82"/>
      <c r="AE6006" s="89"/>
    </row>
    <row r="6007" spans="9:31">
      <c r="I6007" s="80"/>
      <c r="J6007" s="81"/>
      <c r="K6007" s="82"/>
      <c r="L6007" s="83"/>
      <c r="M6007" s="84"/>
      <c r="N6007" s="85"/>
      <c r="O6007" s="82"/>
      <c r="P6007" s="86"/>
      <c r="S6007" s="88"/>
      <c r="T6007" s="82"/>
      <c r="U6007" s="88"/>
      <c r="V6007" s="82"/>
      <c r="W6007" s="88"/>
      <c r="X6007" s="82"/>
      <c r="Y6007" s="88"/>
      <c r="Z6007" s="82"/>
      <c r="AA6007" s="88"/>
      <c r="AB6007" s="82"/>
      <c r="AC6007" s="88"/>
      <c r="AD6007" s="82"/>
      <c r="AE6007" s="89"/>
    </row>
    <row r="6008" spans="9:31">
      <c r="I6008" s="80"/>
      <c r="J6008" s="81"/>
      <c r="K6008" s="82"/>
      <c r="L6008" s="83"/>
      <c r="M6008" s="84"/>
      <c r="N6008" s="85"/>
      <c r="O6008" s="82"/>
      <c r="P6008" s="86"/>
      <c r="S6008" s="88"/>
      <c r="T6008" s="82"/>
      <c r="U6008" s="88"/>
      <c r="V6008" s="82"/>
      <c r="W6008" s="88"/>
      <c r="X6008" s="82"/>
      <c r="Y6008" s="88"/>
      <c r="Z6008" s="82"/>
      <c r="AA6008" s="88"/>
      <c r="AB6008" s="82"/>
      <c r="AC6008" s="88"/>
      <c r="AD6008" s="82"/>
      <c r="AE6008" s="89"/>
    </row>
    <row r="6009" spans="9:31">
      <c r="I6009" s="80"/>
      <c r="J6009" s="81"/>
      <c r="K6009" s="82"/>
      <c r="L6009" s="83"/>
      <c r="M6009" s="84"/>
      <c r="N6009" s="85"/>
      <c r="O6009" s="82"/>
      <c r="P6009" s="86"/>
      <c r="S6009" s="88"/>
      <c r="T6009" s="82"/>
      <c r="U6009" s="88"/>
      <c r="V6009" s="82"/>
      <c r="W6009" s="88"/>
      <c r="X6009" s="82"/>
      <c r="Y6009" s="88"/>
      <c r="Z6009" s="82"/>
      <c r="AA6009" s="88"/>
      <c r="AB6009" s="82"/>
      <c r="AC6009" s="88"/>
      <c r="AD6009" s="82"/>
      <c r="AE6009" s="89"/>
    </row>
    <row r="6010" spans="9:31">
      <c r="I6010" s="80"/>
      <c r="J6010" s="81"/>
      <c r="K6010" s="82"/>
      <c r="L6010" s="83"/>
      <c r="M6010" s="84"/>
      <c r="N6010" s="85"/>
      <c r="O6010" s="82"/>
      <c r="P6010" s="86"/>
      <c r="S6010" s="88"/>
      <c r="T6010" s="82"/>
      <c r="U6010" s="88"/>
      <c r="V6010" s="82"/>
      <c r="W6010" s="88"/>
      <c r="X6010" s="82"/>
      <c r="Y6010" s="88"/>
      <c r="Z6010" s="82"/>
      <c r="AA6010" s="88"/>
      <c r="AB6010" s="82"/>
      <c r="AC6010" s="88"/>
      <c r="AD6010" s="82"/>
      <c r="AE6010" s="89"/>
    </row>
    <row r="6011" spans="9:31">
      <c r="I6011" s="80"/>
      <c r="J6011" s="81"/>
      <c r="K6011" s="82"/>
      <c r="L6011" s="83"/>
      <c r="M6011" s="84"/>
      <c r="N6011" s="85"/>
      <c r="O6011" s="82"/>
      <c r="P6011" s="86"/>
      <c r="S6011" s="88"/>
      <c r="T6011" s="82"/>
      <c r="U6011" s="88"/>
      <c r="V6011" s="82"/>
      <c r="W6011" s="88"/>
      <c r="X6011" s="82"/>
      <c r="Y6011" s="88"/>
      <c r="Z6011" s="82"/>
      <c r="AA6011" s="88"/>
      <c r="AB6011" s="82"/>
      <c r="AC6011" s="88"/>
      <c r="AD6011" s="82"/>
      <c r="AE6011" s="89"/>
    </row>
    <row r="6012" spans="9:31">
      <c r="I6012" s="80"/>
      <c r="J6012" s="81"/>
      <c r="K6012" s="82"/>
      <c r="L6012" s="83"/>
      <c r="M6012" s="84"/>
      <c r="N6012" s="85"/>
      <c r="O6012" s="82"/>
      <c r="P6012" s="86"/>
      <c r="S6012" s="88"/>
      <c r="T6012" s="82"/>
      <c r="U6012" s="88"/>
      <c r="V6012" s="82"/>
      <c r="W6012" s="88"/>
      <c r="X6012" s="82"/>
      <c r="Y6012" s="88"/>
      <c r="Z6012" s="82"/>
      <c r="AA6012" s="88"/>
      <c r="AB6012" s="82"/>
      <c r="AC6012" s="88"/>
      <c r="AD6012" s="82"/>
      <c r="AE6012" s="89"/>
    </row>
    <row r="6013" spans="9:31">
      <c r="I6013" s="80"/>
      <c r="J6013" s="81"/>
      <c r="K6013" s="82"/>
      <c r="L6013" s="83"/>
      <c r="M6013" s="84"/>
      <c r="N6013" s="85"/>
      <c r="O6013" s="82"/>
      <c r="P6013" s="86"/>
      <c r="S6013" s="88"/>
      <c r="T6013" s="82"/>
      <c r="U6013" s="88"/>
      <c r="V6013" s="82"/>
      <c r="W6013" s="88"/>
      <c r="X6013" s="82"/>
      <c r="Y6013" s="88"/>
      <c r="Z6013" s="82"/>
      <c r="AA6013" s="88"/>
      <c r="AB6013" s="82"/>
      <c r="AC6013" s="88"/>
      <c r="AD6013" s="82"/>
      <c r="AE6013" s="89"/>
    </row>
    <row r="6014" spans="9:31">
      <c r="I6014" s="80"/>
      <c r="J6014" s="81"/>
      <c r="K6014" s="82"/>
      <c r="L6014" s="83"/>
      <c r="M6014" s="84"/>
      <c r="N6014" s="85"/>
      <c r="O6014" s="82"/>
      <c r="P6014" s="86"/>
      <c r="S6014" s="88"/>
      <c r="T6014" s="82"/>
      <c r="U6014" s="88"/>
      <c r="V6014" s="82"/>
      <c r="W6014" s="88"/>
      <c r="X6014" s="82"/>
      <c r="Y6014" s="88"/>
      <c r="Z6014" s="82"/>
      <c r="AA6014" s="88"/>
      <c r="AB6014" s="82"/>
      <c r="AC6014" s="88"/>
      <c r="AD6014" s="82"/>
      <c r="AE6014" s="89"/>
    </row>
    <row r="6015" spans="9:31">
      <c r="I6015" s="80"/>
      <c r="J6015" s="81"/>
      <c r="K6015" s="82"/>
      <c r="L6015" s="83"/>
      <c r="M6015" s="84"/>
      <c r="N6015" s="85"/>
      <c r="O6015" s="82"/>
      <c r="P6015" s="86"/>
      <c r="S6015" s="88"/>
      <c r="T6015" s="82"/>
      <c r="U6015" s="88"/>
      <c r="V6015" s="82"/>
      <c r="W6015" s="88"/>
      <c r="X6015" s="82"/>
      <c r="Y6015" s="88"/>
      <c r="Z6015" s="82"/>
      <c r="AA6015" s="88"/>
      <c r="AB6015" s="82"/>
      <c r="AC6015" s="88"/>
      <c r="AD6015" s="82"/>
      <c r="AE6015" s="89"/>
    </row>
    <row r="6016" spans="9:31">
      <c r="I6016" s="80"/>
      <c r="J6016" s="81"/>
      <c r="K6016" s="82"/>
      <c r="L6016" s="83"/>
      <c r="M6016" s="84"/>
      <c r="N6016" s="85"/>
      <c r="O6016" s="82"/>
      <c r="P6016" s="86"/>
      <c r="S6016" s="88"/>
      <c r="T6016" s="82"/>
      <c r="U6016" s="88"/>
      <c r="V6016" s="82"/>
      <c r="W6016" s="88"/>
      <c r="X6016" s="82"/>
      <c r="Y6016" s="88"/>
      <c r="Z6016" s="82"/>
      <c r="AA6016" s="88"/>
      <c r="AB6016" s="82"/>
      <c r="AC6016" s="88"/>
      <c r="AD6016" s="82"/>
      <c r="AE6016" s="89"/>
    </row>
    <row r="6017" spans="9:31">
      <c r="I6017" s="80"/>
      <c r="J6017" s="81"/>
      <c r="K6017" s="82"/>
      <c r="L6017" s="83"/>
      <c r="M6017" s="84"/>
      <c r="N6017" s="85"/>
      <c r="O6017" s="82"/>
      <c r="P6017" s="86"/>
      <c r="S6017" s="88"/>
      <c r="T6017" s="82"/>
      <c r="U6017" s="88"/>
      <c r="V6017" s="82"/>
      <c r="W6017" s="88"/>
      <c r="X6017" s="82"/>
      <c r="Y6017" s="88"/>
      <c r="Z6017" s="82"/>
      <c r="AA6017" s="88"/>
      <c r="AB6017" s="82"/>
      <c r="AC6017" s="88"/>
      <c r="AD6017" s="82"/>
      <c r="AE6017" s="89"/>
    </row>
    <row r="6018" spans="9:31">
      <c r="I6018" s="80"/>
      <c r="J6018" s="81"/>
      <c r="K6018" s="82"/>
      <c r="L6018" s="83"/>
      <c r="M6018" s="84"/>
      <c r="N6018" s="85"/>
      <c r="O6018" s="82"/>
      <c r="P6018" s="86"/>
      <c r="S6018" s="88"/>
      <c r="T6018" s="82"/>
      <c r="U6018" s="88"/>
      <c r="V6018" s="82"/>
      <c r="W6018" s="88"/>
      <c r="X6018" s="82"/>
      <c r="Y6018" s="88"/>
      <c r="Z6018" s="82"/>
      <c r="AA6018" s="88"/>
      <c r="AB6018" s="82"/>
      <c r="AC6018" s="88"/>
      <c r="AD6018" s="82"/>
      <c r="AE6018" s="89"/>
    </row>
    <row r="6019" spans="9:31">
      <c r="I6019" s="80"/>
      <c r="J6019" s="81"/>
      <c r="K6019" s="82"/>
      <c r="L6019" s="83"/>
      <c r="M6019" s="84"/>
      <c r="N6019" s="85"/>
      <c r="O6019" s="82"/>
      <c r="P6019" s="86"/>
      <c r="S6019" s="88"/>
      <c r="T6019" s="82"/>
      <c r="U6019" s="88"/>
      <c r="V6019" s="82"/>
      <c r="W6019" s="88"/>
      <c r="X6019" s="82"/>
      <c r="Y6019" s="88"/>
      <c r="Z6019" s="82"/>
      <c r="AA6019" s="88"/>
      <c r="AB6019" s="82"/>
      <c r="AC6019" s="88"/>
      <c r="AD6019" s="82"/>
      <c r="AE6019" s="89"/>
    </row>
    <row r="6020" spans="9:31">
      <c r="I6020" s="80"/>
      <c r="J6020" s="81"/>
      <c r="K6020" s="82"/>
      <c r="L6020" s="83"/>
      <c r="M6020" s="84"/>
      <c r="N6020" s="85"/>
      <c r="O6020" s="82"/>
      <c r="P6020" s="86"/>
      <c r="S6020" s="88"/>
      <c r="T6020" s="82"/>
      <c r="U6020" s="88"/>
      <c r="V6020" s="82"/>
      <c r="W6020" s="88"/>
      <c r="X6020" s="82"/>
      <c r="Y6020" s="88"/>
      <c r="Z6020" s="82"/>
      <c r="AA6020" s="88"/>
      <c r="AB6020" s="82"/>
      <c r="AC6020" s="88"/>
      <c r="AD6020" s="82"/>
      <c r="AE6020" s="89"/>
    </row>
    <row r="6021" spans="9:31">
      <c r="I6021" s="80"/>
      <c r="J6021" s="81"/>
      <c r="K6021" s="82"/>
      <c r="L6021" s="83"/>
      <c r="M6021" s="84"/>
      <c r="N6021" s="85"/>
      <c r="O6021" s="82"/>
      <c r="P6021" s="86"/>
      <c r="S6021" s="88"/>
      <c r="T6021" s="82"/>
      <c r="U6021" s="88"/>
      <c r="V6021" s="82"/>
      <c r="W6021" s="88"/>
      <c r="X6021" s="82"/>
      <c r="Y6021" s="88"/>
      <c r="Z6021" s="82"/>
      <c r="AA6021" s="88"/>
      <c r="AB6021" s="82"/>
      <c r="AC6021" s="88"/>
      <c r="AD6021" s="82"/>
      <c r="AE6021" s="89"/>
    </row>
    <row r="6022" spans="9:31">
      <c r="I6022" s="80"/>
      <c r="J6022" s="81"/>
      <c r="K6022" s="82"/>
      <c r="L6022" s="83"/>
      <c r="M6022" s="84"/>
      <c r="N6022" s="85"/>
      <c r="O6022" s="82"/>
      <c r="P6022" s="86"/>
      <c r="S6022" s="88"/>
      <c r="T6022" s="82"/>
      <c r="U6022" s="88"/>
      <c r="V6022" s="82"/>
      <c r="W6022" s="88"/>
      <c r="X6022" s="82"/>
      <c r="Y6022" s="88"/>
      <c r="Z6022" s="82"/>
      <c r="AA6022" s="88"/>
      <c r="AB6022" s="82"/>
      <c r="AC6022" s="88"/>
      <c r="AD6022" s="82"/>
      <c r="AE6022" s="89"/>
    </row>
    <row r="6023" spans="9:31">
      <c r="I6023" s="80"/>
      <c r="J6023" s="81"/>
      <c r="K6023" s="82"/>
      <c r="L6023" s="83"/>
      <c r="M6023" s="84"/>
      <c r="N6023" s="85"/>
      <c r="O6023" s="82"/>
      <c r="P6023" s="86"/>
      <c r="S6023" s="88"/>
      <c r="T6023" s="82"/>
      <c r="U6023" s="88"/>
      <c r="V6023" s="82"/>
      <c r="W6023" s="88"/>
      <c r="X6023" s="82"/>
      <c r="Y6023" s="88"/>
      <c r="Z6023" s="82"/>
      <c r="AA6023" s="88"/>
      <c r="AB6023" s="82"/>
      <c r="AC6023" s="88"/>
      <c r="AD6023" s="82"/>
      <c r="AE6023" s="89"/>
    </row>
    <row r="6024" spans="9:31">
      <c r="I6024" s="80"/>
      <c r="J6024" s="81"/>
      <c r="K6024" s="82"/>
      <c r="L6024" s="83"/>
      <c r="M6024" s="84"/>
      <c r="N6024" s="85"/>
      <c r="O6024" s="82"/>
      <c r="P6024" s="86"/>
      <c r="S6024" s="88"/>
      <c r="T6024" s="82"/>
      <c r="U6024" s="88"/>
      <c r="V6024" s="82"/>
      <c r="W6024" s="88"/>
      <c r="X6024" s="82"/>
      <c r="Y6024" s="88"/>
      <c r="Z6024" s="82"/>
      <c r="AA6024" s="88"/>
      <c r="AB6024" s="82"/>
      <c r="AC6024" s="88"/>
      <c r="AD6024" s="82"/>
      <c r="AE6024" s="89"/>
    </row>
    <row r="6025" spans="9:31">
      <c r="I6025" s="80"/>
      <c r="J6025" s="81"/>
      <c r="K6025" s="82"/>
      <c r="L6025" s="83"/>
      <c r="M6025" s="84"/>
      <c r="N6025" s="85"/>
      <c r="O6025" s="82"/>
      <c r="P6025" s="86"/>
      <c r="S6025" s="88"/>
      <c r="T6025" s="82"/>
      <c r="U6025" s="88"/>
      <c r="V6025" s="82"/>
      <c r="W6025" s="88"/>
      <c r="X6025" s="82"/>
      <c r="Y6025" s="88"/>
      <c r="Z6025" s="82"/>
      <c r="AA6025" s="88"/>
      <c r="AB6025" s="82"/>
      <c r="AC6025" s="88"/>
      <c r="AD6025" s="82"/>
      <c r="AE6025" s="89"/>
    </row>
    <row r="6026" spans="9:31">
      <c r="I6026" s="80"/>
      <c r="J6026" s="81"/>
      <c r="K6026" s="82"/>
      <c r="L6026" s="83"/>
      <c r="M6026" s="84"/>
      <c r="N6026" s="85"/>
      <c r="O6026" s="82"/>
      <c r="P6026" s="86"/>
      <c r="S6026" s="88"/>
      <c r="T6026" s="82"/>
      <c r="U6026" s="88"/>
      <c r="V6026" s="82"/>
      <c r="W6026" s="88"/>
      <c r="X6026" s="82"/>
      <c r="Y6026" s="88"/>
      <c r="Z6026" s="82"/>
      <c r="AA6026" s="88"/>
      <c r="AB6026" s="82"/>
      <c r="AC6026" s="88"/>
      <c r="AD6026" s="82"/>
      <c r="AE6026" s="89"/>
    </row>
    <row r="6027" spans="9:31">
      <c r="I6027" s="80"/>
      <c r="J6027" s="81"/>
      <c r="K6027" s="82"/>
      <c r="L6027" s="83"/>
      <c r="M6027" s="84"/>
      <c r="N6027" s="85"/>
      <c r="O6027" s="82"/>
      <c r="P6027" s="86"/>
      <c r="S6027" s="88"/>
      <c r="T6027" s="82"/>
      <c r="U6027" s="88"/>
      <c r="V6027" s="82"/>
      <c r="W6027" s="88"/>
      <c r="X6027" s="82"/>
      <c r="Y6027" s="88"/>
      <c r="Z6027" s="82"/>
      <c r="AA6027" s="88"/>
      <c r="AB6027" s="82"/>
      <c r="AC6027" s="88"/>
      <c r="AD6027" s="82"/>
      <c r="AE6027" s="89"/>
    </row>
    <row r="6028" spans="9:31">
      <c r="I6028" s="80"/>
      <c r="J6028" s="81"/>
      <c r="K6028" s="82"/>
      <c r="L6028" s="83"/>
      <c r="M6028" s="84"/>
      <c r="N6028" s="85"/>
      <c r="O6028" s="82"/>
      <c r="P6028" s="86"/>
      <c r="S6028" s="88"/>
      <c r="T6028" s="82"/>
      <c r="U6028" s="88"/>
      <c r="V6028" s="82"/>
      <c r="W6028" s="88"/>
      <c r="X6028" s="82"/>
      <c r="Y6028" s="88"/>
      <c r="Z6028" s="82"/>
      <c r="AA6028" s="88"/>
      <c r="AB6028" s="82"/>
      <c r="AC6028" s="88"/>
      <c r="AD6028" s="82"/>
      <c r="AE6028" s="89"/>
    </row>
    <row r="6029" spans="9:31">
      <c r="I6029" s="80"/>
      <c r="J6029" s="81"/>
      <c r="K6029" s="82"/>
      <c r="L6029" s="83"/>
      <c r="M6029" s="84"/>
      <c r="N6029" s="85"/>
      <c r="O6029" s="82"/>
      <c r="P6029" s="86"/>
      <c r="S6029" s="88"/>
      <c r="T6029" s="82"/>
      <c r="U6029" s="88"/>
      <c r="V6029" s="82"/>
      <c r="W6029" s="88"/>
      <c r="X6029" s="82"/>
      <c r="Y6029" s="88"/>
      <c r="Z6029" s="82"/>
      <c r="AA6029" s="88"/>
      <c r="AB6029" s="82"/>
      <c r="AC6029" s="88"/>
      <c r="AD6029" s="82"/>
      <c r="AE6029" s="89"/>
    </row>
    <row r="6030" spans="9:31">
      <c r="I6030" s="80"/>
      <c r="J6030" s="81"/>
      <c r="K6030" s="82"/>
      <c r="L6030" s="83"/>
      <c r="M6030" s="84"/>
      <c r="N6030" s="85"/>
      <c r="O6030" s="82"/>
      <c r="P6030" s="86"/>
      <c r="S6030" s="88"/>
      <c r="T6030" s="82"/>
      <c r="U6030" s="88"/>
      <c r="V6030" s="82"/>
      <c r="W6030" s="88"/>
      <c r="X6030" s="82"/>
      <c r="Y6030" s="88"/>
      <c r="Z6030" s="82"/>
      <c r="AA6030" s="88"/>
      <c r="AB6030" s="82"/>
      <c r="AC6030" s="88"/>
      <c r="AD6030" s="82"/>
      <c r="AE6030" s="89"/>
    </row>
    <row r="6031" spans="9:31">
      <c r="I6031" s="80"/>
      <c r="J6031" s="81"/>
      <c r="K6031" s="82"/>
      <c r="L6031" s="83"/>
      <c r="M6031" s="84"/>
      <c r="N6031" s="85"/>
      <c r="O6031" s="82"/>
      <c r="P6031" s="86"/>
      <c r="S6031" s="88"/>
      <c r="T6031" s="82"/>
      <c r="U6031" s="88"/>
      <c r="V6031" s="82"/>
      <c r="W6031" s="88"/>
      <c r="X6031" s="82"/>
      <c r="Y6031" s="88"/>
      <c r="Z6031" s="82"/>
      <c r="AA6031" s="88"/>
      <c r="AB6031" s="82"/>
      <c r="AC6031" s="88"/>
      <c r="AD6031" s="82"/>
      <c r="AE6031" s="89"/>
    </row>
    <row r="6032" spans="9:31">
      <c r="I6032" s="80"/>
      <c r="J6032" s="81"/>
      <c r="K6032" s="82"/>
      <c r="L6032" s="83"/>
      <c r="M6032" s="84"/>
      <c r="N6032" s="85"/>
      <c r="O6032" s="82"/>
      <c r="P6032" s="86"/>
      <c r="S6032" s="88"/>
      <c r="T6032" s="82"/>
      <c r="U6032" s="88"/>
      <c r="V6032" s="82"/>
      <c r="W6032" s="88"/>
      <c r="X6032" s="82"/>
      <c r="Y6032" s="88"/>
      <c r="Z6032" s="82"/>
      <c r="AA6032" s="88"/>
      <c r="AB6032" s="82"/>
      <c r="AC6032" s="88"/>
      <c r="AD6032" s="82"/>
      <c r="AE6032" s="89"/>
    </row>
    <row r="6033" spans="9:31">
      <c r="I6033" s="80"/>
      <c r="J6033" s="81"/>
      <c r="K6033" s="82"/>
      <c r="L6033" s="83"/>
      <c r="M6033" s="84"/>
      <c r="N6033" s="85"/>
      <c r="O6033" s="82"/>
      <c r="P6033" s="86"/>
      <c r="S6033" s="88"/>
      <c r="T6033" s="82"/>
      <c r="U6033" s="88"/>
      <c r="V6033" s="82"/>
      <c r="W6033" s="88"/>
      <c r="X6033" s="82"/>
      <c r="Y6033" s="88"/>
      <c r="Z6033" s="82"/>
      <c r="AA6033" s="88"/>
      <c r="AB6033" s="82"/>
      <c r="AC6033" s="88"/>
      <c r="AD6033" s="82"/>
      <c r="AE6033" s="89"/>
    </row>
    <row r="6034" spans="9:31">
      <c r="I6034" s="80"/>
      <c r="J6034" s="81"/>
      <c r="K6034" s="82"/>
      <c r="L6034" s="83"/>
      <c r="M6034" s="84"/>
      <c r="N6034" s="85"/>
      <c r="O6034" s="82"/>
      <c r="P6034" s="86"/>
      <c r="S6034" s="88"/>
      <c r="T6034" s="82"/>
      <c r="U6034" s="88"/>
      <c r="V6034" s="82"/>
      <c r="W6034" s="88"/>
      <c r="X6034" s="82"/>
      <c r="Y6034" s="88"/>
      <c r="Z6034" s="82"/>
      <c r="AA6034" s="88"/>
      <c r="AB6034" s="82"/>
      <c r="AC6034" s="88"/>
      <c r="AD6034" s="82"/>
      <c r="AE6034" s="89"/>
    </row>
    <row r="6035" spans="9:31">
      <c r="I6035" s="80"/>
      <c r="J6035" s="81"/>
      <c r="K6035" s="82"/>
      <c r="L6035" s="83"/>
      <c r="M6035" s="84"/>
      <c r="N6035" s="85"/>
      <c r="O6035" s="82"/>
      <c r="P6035" s="86"/>
      <c r="S6035" s="88"/>
      <c r="T6035" s="82"/>
      <c r="U6035" s="88"/>
      <c r="V6035" s="82"/>
      <c r="W6035" s="88"/>
      <c r="X6035" s="82"/>
      <c r="Y6035" s="88"/>
      <c r="Z6035" s="82"/>
      <c r="AA6035" s="88"/>
      <c r="AB6035" s="82"/>
      <c r="AC6035" s="88"/>
      <c r="AD6035" s="82"/>
      <c r="AE6035" s="89"/>
    </row>
    <row r="6036" spans="9:31">
      <c r="I6036" s="80"/>
      <c r="J6036" s="81"/>
      <c r="K6036" s="82"/>
      <c r="L6036" s="83"/>
      <c r="M6036" s="84"/>
      <c r="N6036" s="85"/>
      <c r="O6036" s="82"/>
      <c r="P6036" s="86"/>
      <c r="S6036" s="88"/>
      <c r="T6036" s="82"/>
      <c r="U6036" s="88"/>
      <c r="V6036" s="82"/>
      <c r="W6036" s="88"/>
      <c r="X6036" s="82"/>
      <c r="Y6036" s="88"/>
      <c r="Z6036" s="82"/>
      <c r="AA6036" s="88"/>
      <c r="AB6036" s="82"/>
      <c r="AC6036" s="88"/>
      <c r="AD6036" s="82"/>
      <c r="AE6036" s="89"/>
    </row>
    <row r="6037" spans="9:31">
      <c r="I6037" s="80"/>
      <c r="J6037" s="81"/>
      <c r="K6037" s="82"/>
      <c r="L6037" s="83"/>
      <c r="M6037" s="84"/>
      <c r="N6037" s="85"/>
      <c r="O6037" s="82"/>
      <c r="P6037" s="86"/>
      <c r="S6037" s="88"/>
      <c r="T6037" s="82"/>
      <c r="U6037" s="88"/>
      <c r="V6037" s="82"/>
      <c r="W6037" s="88"/>
      <c r="X6037" s="82"/>
      <c r="Y6037" s="88"/>
      <c r="Z6037" s="82"/>
      <c r="AA6037" s="88"/>
      <c r="AB6037" s="82"/>
      <c r="AC6037" s="88"/>
      <c r="AD6037" s="82"/>
      <c r="AE6037" s="89"/>
    </row>
    <row r="6038" spans="9:31">
      <c r="I6038" s="80"/>
      <c r="J6038" s="81"/>
      <c r="K6038" s="82"/>
      <c r="L6038" s="83"/>
      <c r="M6038" s="84"/>
      <c r="N6038" s="85"/>
      <c r="O6038" s="82"/>
      <c r="P6038" s="86"/>
      <c r="S6038" s="88"/>
      <c r="T6038" s="82"/>
      <c r="U6038" s="88"/>
      <c r="V6038" s="82"/>
      <c r="W6038" s="88"/>
      <c r="X6038" s="82"/>
      <c r="Y6038" s="88"/>
      <c r="Z6038" s="82"/>
      <c r="AA6038" s="88"/>
      <c r="AB6038" s="82"/>
      <c r="AC6038" s="88"/>
      <c r="AD6038" s="82"/>
      <c r="AE6038" s="89"/>
    </row>
    <row r="6039" spans="9:31">
      <c r="I6039" s="80"/>
      <c r="J6039" s="81"/>
      <c r="K6039" s="82"/>
      <c r="L6039" s="83"/>
      <c r="M6039" s="84"/>
      <c r="N6039" s="85"/>
      <c r="O6039" s="82"/>
      <c r="P6039" s="86"/>
      <c r="S6039" s="88"/>
      <c r="T6039" s="82"/>
      <c r="U6039" s="88"/>
      <c r="V6039" s="82"/>
      <c r="W6039" s="88"/>
      <c r="X6039" s="82"/>
      <c r="Y6039" s="88"/>
      <c r="Z6039" s="82"/>
      <c r="AA6039" s="88"/>
      <c r="AB6039" s="82"/>
      <c r="AC6039" s="88"/>
      <c r="AD6039" s="82"/>
      <c r="AE6039" s="89"/>
    </row>
    <row r="6040" spans="9:31">
      <c r="I6040" s="80"/>
      <c r="J6040" s="81"/>
      <c r="K6040" s="82"/>
      <c r="L6040" s="83"/>
      <c r="M6040" s="84"/>
      <c r="N6040" s="85"/>
      <c r="O6040" s="82"/>
      <c r="P6040" s="86"/>
      <c r="S6040" s="88"/>
      <c r="T6040" s="82"/>
      <c r="U6040" s="88"/>
      <c r="V6040" s="82"/>
      <c r="W6040" s="88"/>
      <c r="X6040" s="82"/>
      <c r="Y6040" s="88"/>
      <c r="Z6040" s="82"/>
      <c r="AA6040" s="88"/>
      <c r="AB6040" s="82"/>
      <c r="AC6040" s="88"/>
      <c r="AD6040" s="82"/>
      <c r="AE6040" s="89"/>
    </row>
    <row r="6041" spans="9:31">
      <c r="I6041" s="80"/>
      <c r="J6041" s="81"/>
      <c r="K6041" s="82"/>
      <c r="L6041" s="83"/>
      <c r="M6041" s="84"/>
      <c r="N6041" s="85"/>
      <c r="O6041" s="82"/>
      <c r="P6041" s="86"/>
      <c r="S6041" s="88"/>
      <c r="T6041" s="82"/>
      <c r="U6041" s="88"/>
      <c r="V6041" s="82"/>
      <c r="W6041" s="88"/>
      <c r="X6041" s="82"/>
      <c r="Y6041" s="88"/>
      <c r="Z6041" s="82"/>
      <c r="AA6041" s="88"/>
      <c r="AB6041" s="82"/>
      <c r="AC6041" s="88"/>
      <c r="AD6041" s="82"/>
      <c r="AE6041" s="89"/>
    </row>
    <row r="6042" spans="9:31">
      <c r="I6042" s="80"/>
      <c r="J6042" s="81"/>
      <c r="K6042" s="82"/>
      <c r="L6042" s="83"/>
      <c r="M6042" s="84"/>
      <c r="N6042" s="85"/>
      <c r="O6042" s="82"/>
      <c r="P6042" s="86"/>
      <c r="S6042" s="88"/>
      <c r="T6042" s="82"/>
      <c r="U6042" s="88"/>
      <c r="V6042" s="82"/>
      <c r="W6042" s="88"/>
      <c r="X6042" s="82"/>
      <c r="Y6042" s="88"/>
      <c r="Z6042" s="82"/>
      <c r="AA6042" s="88"/>
      <c r="AB6042" s="82"/>
      <c r="AC6042" s="88"/>
      <c r="AD6042" s="82"/>
      <c r="AE6042" s="89"/>
    </row>
    <row r="6043" spans="9:31">
      <c r="I6043" s="80"/>
      <c r="J6043" s="81"/>
      <c r="K6043" s="82"/>
      <c r="L6043" s="83"/>
      <c r="M6043" s="84"/>
      <c r="N6043" s="85"/>
      <c r="O6043" s="82"/>
      <c r="P6043" s="86"/>
      <c r="S6043" s="88"/>
      <c r="T6043" s="82"/>
      <c r="U6043" s="88"/>
      <c r="V6043" s="82"/>
      <c r="W6043" s="88"/>
      <c r="X6043" s="82"/>
      <c r="Y6043" s="88"/>
      <c r="Z6043" s="82"/>
      <c r="AA6043" s="88"/>
      <c r="AB6043" s="82"/>
      <c r="AC6043" s="88"/>
      <c r="AD6043" s="82"/>
      <c r="AE6043" s="89"/>
    </row>
    <row r="6044" spans="9:31">
      <c r="I6044" s="80"/>
      <c r="J6044" s="81"/>
      <c r="K6044" s="82"/>
      <c r="L6044" s="83"/>
      <c r="M6044" s="84"/>
      <c r="N6044" s="85"/>
      <c r="O6044" s="82"/>
      <c r="P6044" s="86"/>
      <c r="S6044" s="88"/>
      <c r="T6044" s="82"/>
      <c r="U6044" s="88"/>
      <c r="V6044" s="82"/>
      <c r="W6044" s="88"/>
      <c r="X6044" s="82"/>
      <c r="Y6044" s="88"/>
      <c r="Z6044" s="82"/>
      <c r="AA6044" s="88"/>
      <c r="AB6044" s="82"/>
      <c r="AC6044" s="88"/>
      <c r="AD6044" s="82"/>
      <c r="AE6044" s="89"/>
    </row>
    <row r="6045" spans="9:31">
      <c r="I6045" s="80"/>
      <c r="J6045" s="81"/>
      <c r="K6045" s="82"/>
      <c r="L6045" s="83"/>
      <c r="M6045" s="84"/>
      <c r="N6045" s="85"/>
      <c r="O6045" s="82"/>
      <c r="P6045" s="86"/>
      <c r="S6045" s="88"/>
      <c r="T6045" s="82"/>
      <c r="U6045" s="88"/>
      <c r="V6045" s="82"/>
      <c r="W6045" s="88"/>
      <c r="X6045" s="82"/>
      <c r="Y6045" s="88"/>
      <c r="Z6045" s="82"/>
      <c r="AA6045" s="88"/>
      <c r="AB6045" s="82"/>
      <c r="AC6045" s="88"/>
      <c r="AD6045" s="82"/>
      <c r="AE6045" s="89"/>
    </row>
    <row r="6046" spans="9:31">
      <c r="I6046" s="80"/>
      <c r="J6046" s="81"/>
      <c r="K6046" s="82"/>
      <c r="L6046" s="83"/>
      <c r="M6046" s="84"/>
      <c r="N6046" s="85"/>
      <c r="O6046" s="82"/>
      <c r="P6046" s="86"/>
      <c r="S6046" s="88"/>
      <c r="T6046" s="82"/>
      <c r="U6046" s="88"/>
      <c r="V6046" s="82"/>
      <c r="W6046" s="88"/>
      <c r="X6046" s="82"/>
      <c r="Y6046" s="88"/>
      <c r="Z6046" s="82"/>
      <c r="AA6046" s="88"/>
      <c r="AB6046" s="82"/>
      <c r="AC6046" s="88"/>
      <c r="AD6046" s="82"/>
      <c r="AE6046" s="89"/>
    </row>
    <row r="6047" spans="9:31">
      <c r="I6047" s="80"/>
      <c r="J6047" s="81"/>
      <c r="K6047" s="82"/>
      <c r="L6047" s="83"/>
      <c r="M6047" s="84"/>
      <c r="N6047" s="85"/>
      <c r="O6047" s="82"/>
      <c r="P6047" s="86"/>
      <c r="S6047" s="88"/>
      <c r="T6047" s="82"/>
      <c r="U6047" s="88"/>
      <c r="V6047" s="82"/>
      <c r="W6047" s="88"/>
      <c r="X6047" s="82"/>
      <c r="Y6047" s="88"/>
      <c r="Z6047" s="82"/>
      <c r="AA6047" s="88"/>
      <c r="AB6047" s="82"/>
      <c r="AC6047" s="88"/>
      <c r="AD6047" s="82"/>
      <c r="AE6047" s="89"/>
    </row>
    <row r="6048" spans="9:31">
      <c r="I6048" s="80"/>
      <c r="J6048" s="81"/>
      <c r="K6048" s="82"/>
      <c r="L6048" s="83"/>
      <c r="M6048" s="84"/>
      <c r="N6048" s="85"/>
      <c r="O6048" s="82"/>
      <c r="P6048" s="86"/>
      <c r="S6048" s="88"/>
      <c r="T6048" s="82"/>
      <c r="U6048" s="88"/>
      <c r="V6048" s="82"/>
      <c r="W6048" s="88"/>
      <c r="X6048" s="82"/>
      <c r="Y6048" s="88"/>
      <c r="Z6048" s="82"/>
      <c r="AA6048" s="88"/>
      <c r="AB6048" s="82"/>
      <c r="AC6048" s="88"/>
      <c r="AD6048" s="82"/>
      <c r="AE6048" s="89"/>
    </row>
    <row r="6049" spans="9:31">
      <c r="I6049" s="80"/>
      <c r="J6049" s="81"/>
      <c r="K6049" s="82"/>
      <c r="L6049" s="83"/>
      <c r="M6049" s="84"/>
      <c r="N6049" s="85"/>
      <c r="O6049" s="82"/>
      <c r="P6049" s="86"/>
      <c r="S6049" s="88"/>
      <c r="T6049" s="82"/>
      <c r="U6049" s="88"/>
      <c r="V6049" s="82"/>
      <c r="W6049" s="88"/>
      <c r="X6049" s="82"/>
      <c r="Y6049" s="88"/>
      <c r="Z6049" s="82"/>
      <c r="AA6049" s="88"/>
      <c r="AB6049" s="82"/>
      <c r="AC6049" s="88"/>
      <c r="AD6049" s="82"/>
      <c r="AE6049" s="89"/>
    </row>
    <row r="6050" spans="9:31">
      <c r="I6050" s="80"/>
      <c r="J6050" s="81"/>
      <c r="K6050" s="82"/>
      <c r="L6050" s="83"/>
      <c r="M6050" s="84"/>
      <c r="N6050" s="85"/>
      <c r="O6050" s="82"/>
      <c r="P6050" s="86"/>
      <c r="S6050" s="88"/>
      <c r="T6050" s="82"/>
      <c r="U6050" s="88"/>
      <c r="V6050" s="82"/>
      <c r="W6050" s="88"/>
      <c r="X6050" s="82"/>
      <c r="Y6050" s="88"/>
      <c r="Z6050" s="82"/>
      <c r="AA6050" s="88"/>
      <c r="AB6050" s="82"/>
      <c r="AC6050" s="88"/>
      <c r="AD6050" s="82"/>
      <c r="AE6050" s="89"/>
    </row>
    <row r="6051" spans="9:31">
      <c r="I6051" s="80"/>
      <c r="J6051" s="81"/>
      <c r="K6051" s="82"/>
      <c r="L6051" s="83"/>
      <c r="M6051" s="84"/>
      <c r="N6051" s="85"/>
      <c r="O6051" s="82"/>
      <c r="P6051" s="86"/>
      <c r="S6051" s="88"/>
      <c r="T6051" s="82"/>
      <c r="U6051" s="88"/>
      <c r="V6051" s="82"/>
      <c r="W6051" s="88"/>
      <c r="X6051" s="82"/>
      <c r="Y6051" s="88"/>
      <c r="Z6051" s="82"/>
      <c r="AA6051" s="88"/>
      <c r="AB6051" s="82"/>
      <c r="AC6051" s="88"/>
      <c r="AD6051" s="82"/>
      <c r="AE6051" s="89"/>
    </row>
    <row r="6052" spans="9:31">
      <c r="I6052" s="80"/>
      <c r="J6052" s="81"/>
      <c r="K6052" s="82"/>
      <c r="L6052" s="83"/>
      <c r="M6052" s="84"/>
      <c r="N6052" s="85"/>
      <c r="O6052" s="82"/>
      <c r="P6052" s="86"/>
      <c r="S6052" s="88"/>
      <c r="T6052" s="82"/>
      <c r="U6052" s="88"/>
      <c r="V6052" s="82"/>
      <c r="W6052" s="88"/>
      <c r="X6052" s="82"/>
      <c r="Y6052" s="88"/>
      <c r="Z6052" s="82"/>
      <c r="AA6052" s="88"/>
      <c r="AB6052" s="82"/>
      <c r="AC6052" s="88"/>
      <c r="AD6052" s="82"/>
      <c r="AE6052" s="89"/>
    </row>
    <row r="6053" spans="9:31">
      <c r="I6053" s="80"/>
      <c r="J6053" s="81"/>
      <c r="K6053" s="82"/>
      <c r="L6053" s="83"/>
      <c r="M6053" s="84"/>
      <c r="N6053" s="85"/>
      <c r="O6053" s="82"/>
      <c r="P6053" s="86"/>
      <c r="S6053" s="88"/>
      <c r="T6053" s="82"/>
      <c r="U6053" s="88"/>
      <c r="V6053" s="82"/>
      <c r="W6053" s="88"/>
      <c r="X6053" s="82"/>
      <c r="Y6053" s="88"/>
      <c r="Z6053" s="82"/>
      <c r="AA6053" s="88"/>
      <c r="AB6053" s="82"/>
      <c r="AC6053" s="88"/>
      <c r="AD6053" s="82"/>
      <c r="AE6053" s="89"/>
    </row>
    <row r="6054" spans="9:31">
      <c r="I6054" s="80"/>
      <c r="J6054" s="81"/>
      <c r="K6054" s="82"/>
      <c r="L6054" s="83"/>
      <c r="M6054" s="84"/>
      <c r="N6054" s="85"/>
      <c r="O6054" s="82"/>
      <c r="P6054" s="86"/>
      <c r="S6054" s="88"/>
      <c r="T6054" s="82"/>
      <c r="U6054" s="88"/>
      <c r="V6054" s="82"/>
      <c r="W6054" s="88"/>
      <c r="X6054" s="82"/>
      <c r="Y6054" s="88"/>
      <c r="Z6054" s="82"/>
      <c r="AA6054" s="88"/>
      <c r="AB6054" s="82"/>
      <c r="AC6054" s="88"/>
      <c r="AD6054" s="82"/>
      <c r="AE6054" s="89"/>
    </row>
    <row r="6055" spans="9:31">
      <c r="I6055" s="80"/>
      <c r="J6055" s="81"/>
      <c r="K6055" s="82"/>
      <c r="L6055" s="83"/>
      <c r="M6055" s="84"/>
      <c r="N6055" s="85"/>
      <c r="O6055" s="82"/>
      <c r="P6055" s="86"/>
      <c r="S6055" s="88"/>
      <c r="T6055" s="82"/>
      <c r="U6055" s="88"/>
      <c r="V6055" s="82"/>
      <c r="W6055" s="88"/>
      <c r="X6055" s="82"/>
      <c r="Y6055" s="88"/>
      <c r="Z6055" s="82"/>
      <c r="AA6055" s="88"/>
      <c r="AB6055" s="82"/>
      <c r="AC6055" s="88"/>
      <c r="AD6055" s="82"/>
      <c r="AE6055" s="89"/>
    </row>
    <row r="6056" spans="9:31">
      <c r="I6056" s="80"/>
      <c r="J6056" s="81"/>
      <c r="K6056" s="82"/>
      <c r="L6056" s="83"/>
      <c r="M6056" s="84"/>
      <c r="N6056" s="85"/>
      <c r="O6056" s="82"/>
      <c r="P6056" s="86"/>
      <c r="S6056" s="88"/>
      <c r="T6056" s="82"/>
      <c r="U6056" s="88"/>
      <c r="V6056" s="82"/>
      <c r="W6056" s="88"/>
      <c r="X6056" s="82"/>
      <c r="Y6056" s="88"/>
      <c r="Z6056" s="82"/>
      <c r="AA6056" s="88"/>
      <c r="AB6056" s="82"/>
      <c r="AC6056" s="88"/>
      <c r="AD6056" s="82"/>
      <c r="AE6056" s="89"/>
    </row>
    <row r="6057" spans="9:31">
      <c r="I6057" s="80"/>
      <c r="J6057" s="81"/>
      <c r="K6057" s="82"/>
      <c r="L6057" s="83"/>
      <c r="M6057" s="84"/>
      <c r="N6057" s="85"/>
      <c r="O6057" s="82"/>
      <c r="P6057" s="86"/>
      <c r="S6057" s="88"/>
      <c r="T6057" s="82"/>
      <c r="U6057" s="88"/>
      <c r="V6057" s="82"/>
      <c r="W6057" s="88"/>
      <c r="X6057" s="82"/>
      <c r="Y6057" s="88"/>
      <c r="Z6057" s="82"/>
      <c r="AA6057" s="88"/>
      <c r="AB6057" s="82"/>
      <c r="AC6057" s="88"/>
      <c r="AD6057" s="82"/>
      <c r="AE6057" s="89"/>
    </row>
    <row r="6058" spans="9:31">
      <c r="I6058" s="80"/>
      <c r="J6058" s="81"/>
      <c r="K6058" s="82"/>
      <c r="L6058" s="83"/>
      <c r="M6058" s="84"/>
      <c r="N6058" s="85"/>
      <c r="O6058" s="82"/>
      <c r="P6058" s="86"/>
      <c r="S6058" s="88"/>
      <c r="T6058" s="82"/>
      <c r="U6058" s="88"/>
      <c r="V6058" s="82"/>
      <c r="W6058" s="88"/>
      <c r="X6058" s="82"/>
      <c r="Y6058" s="88"/>
      <c r="Z6058" s="82"/>
      <c r="AA6058" s="88"/>
      <c r="AB6058" s="82"/>
      <c r="AC6058" s="88"/>
      <c r="AD6058" s="82"/>
      <c r="AE6058" s="89"/>
    </row>
    <row r="6059" spans="9:31">
      <c r="I6059" s="80"/>
      <c r="J6059" s="81"/>
      <c r="K6059" s="82"/>
      <c r="L6059" s="83"/>
      <c r="M6059" s="84"/>
      <c r="N6059" s="85"/>
      <c r="O6059" s="82"/>
      <c r="P6059" s="86"/>
      <c r="S6059" s="88"/>
      <c r="T6059" s="82"/>
      <c r="U6059" s="88"/>
      <c r="V6059" s="82"/>
      <c r="W6059" s="88"/>
      <c r="X6059" s="82"/>
      <c r="Y6059" s="88"/>
      <c r="Z6059" s="82"/>
      <c r="AA6059" s="88"/>
      <c r="AB6059" s="82"/>
      <c r="AC6059" s="88"/>
      <c r="AD6059" s="82"/>
      <c r="AE6059" s="89"/>
    </row>
    <row r="6060" spans="9:31">
      <c r="I6060" s="80"/>
      <c r="J6060" s="81"/>
      <c r="K6060" s="82"/>
      <c r="L6060" s="83"/>
      <c r="M6060" s="84"/>
      <c r="N6060" s="85"/>
      <c r="O6060" s="82"/>
      <c r="P6060" s="86"/>
      <c r="S6060" s="88"/>
      <c r="T6060" s="82"/>
      <c r="U6060" s="88"/>
      <c r="V6060" s="82"/>
      <c r="W6060" s="88"/>
      <c r="X6060" s="82"/>
      <c r="Y6060" s="88"/>
      <c r="Z6060" s="82"/>
      <c r="AA6060" s="88"/>
      <c r="AB6060" s="82"/>
      <c r="AC6060" s="88"/>
      <c r="AD6060" s="82"/>
      <c r="AE6060" s="89"/>
    </row>
    <row r="6061" spans="9:31">
      <c r="I6061" s="80"/>
      <c r="J6061" s="81"/>
      <c r="K6061" s="82"/>
      <c r="L6061" s="83"/>
      <c r="M6061" s="84"/>
      <c r="N6061" s="85"/>
      <c r="O6061" s="82"/>
      <c r="P6061" s="86"/>
      <c r="S6061" s="88"/>
      <c r="T6061" s="82"/>
      <c r="U6061" s="88"/>
      <c r="V6061" s="82"/>
      <c r="W6061" s="88"/>
      <c r="X6061" s="82"/>
      <c r="Y6061" s="88"/>
      <c r="Z6061" s="82"/>
      <c r="AA6061" s="88"/>
      <c r="AB6061" s="82"/>
      <c r="AC6061" s="88"/>
      <c r="AD6061" s="82"/>
      <c r="AE6061" s="89"/>
    </row>
    <row r="6062" spans="9:31">
      <c r="I6062" s="80"/>
      <c r="J6062" s="81"/>
      <c r="K6062" s="82"/>
      <c r="L6062" s="83"/>
      <c r="M6062" s="84"/>
      <c r="N6062" s="85"/>
      <c r="O6062" s="82"/>
      <c r="P6062" s="86"/>
      <c r="S6062" s="88"/>
      <c r="T6062" s="82"/>
      <c r="U6062" s="88"/>
      <c r="V6062" s="82"/>
      <c r="W6062" s="88"/>
      <c r="X6062" s="82"/>
      <c r="Y6062" s="88"/>
      <c r="Z6062" s="82"/>
      <c r="AA6062" s="88"/>
      <c r="AB6062" s="82"/>
      <c r="AC6062" s="88"/>
      <c r="AD6062" s="82"/>
      <c r="AE6062" s="89"/>
    </row>
    <row r="6063" spans="9:31">
      <c r="I6063" s="80"/>
      <c r="J6063" s="81"/>
      <c r="K6063" s="82"/>
      <c r="L6063" s="83"/>
      <c r="M6063" s="84"/>
      <c r="N6063" s="85"/>
      <c r="O6063" s="82"/>
      <c r="P6063" s="86"/>
      <c r="S6063" s="88"/>
      <c r="T6063" s="82"/>
      <c r="U6063" s="88"/>
      <c r="V6063" s="82"/>
      <c r="W6063" s="88"/>
      <c r="X6063" s="82"/>
      <c r="Y6063" s="88"/>
      <c r="Z6063" s="82"/>
      <c r="AA6063" s="88"/>
      <c r="AB6063" s="82"/>
      <c r="AC6063" s="88"/>
      <c r="AD6063" s="82"/>
      <c r="AE6063" s="89"/>
    </row>
    <row r="6064" spans="9:31">
      <c r="I6064" s="80"/>
      <c r="J6064" s="81"/>
      <c r="K6064" s="82"/>
      <c r="L6064" s="83"/>
      <c r="M6064" s="84"/>
      <c r="N6064" s="85"/>
      <c r="O6064" s="82"/>
      <c r="P6064" s="86"/>
      <c r="S6064" s="88"/>
      <c r="T6064" s="82"/>
      <c r="U6064" s="88"/>
      <c r="V6064" s="82"/>
      <c r="W6064" s="88"/>
      <c r="X6064" s="82"/>
      <c r="Y6064" s="88"/>
      <c r="Z6064" s="82"/>
      <c r="AA6064" s="88"/>
      <c r="AB6064" s="82"/>
      <c r="AC6064" s="88"/>
      <c r="AD6064" s="82"/>
      <c r="AE6064" s="89"/>
    </row>
    <row r="6065" spans="9:31">
      <c r="I6065" s="80"/>
      <c r="J6065" s="81"/>
      <c r="K6065" s="82"/>
      <c r="L6065" s="83"/>
      <c r="M6065" s="84"/>
      <c r="N6065" s="85"/>
      <c r="O6065" s="82"/>
      <c r="P6065" s="86"/>
      <c r="S6065" s="88"/>
      <c r="T6065" s="82"/>
      <c r="U6065" s="88"/>
      <c r="V6065" s="82"/>
      <c r="W6065" s="88"/>
      <c r="X6065" s="82"/>
      <c r="Y6065" s="88"/>
      <c r="Z6065" s="82"/>
      <c r="AA6065" s="88"/>
      <c r="AB6065" s="82"/>
      <c r="AC6065" s="88"/>
      <c r="AD6065" s="82"/>
      <c r="AE6065" s="89"/>
    </row>
    <row r="6066" spans="9:31">
      <c r="I6066" s="80"/>
      <c r="J6066" s="81"/>
      <c r="K6066" s="82"/>
      <c r="L6066" s="83"/>
      <c r="M6066" s="84"/>
      <c r="N6066" s="85"/>
      <c r="O6066" s="82"/>
      <c r="P6066" s="86"/>
      <c r="S6066" s="88"/>
      <c r="T6066" s="82"/>
      <c r="U6066" s="88"/>
      <c r="V6066" s="82"/>
      <c r="W6066" s="88"/>
      <c r="X6066" s="82"/>
      <c r="Y6066" s="88"/>
      <c r="Z6066" s="82"/>
      <c r="AA6066" s="88"/>
      <c r="AB6066" s="82"/>
      <c r="AC6066" s="88"/>
      <c r="AD6066" s="82"/>
      <c r="AE6066" s="89"/>
    </row>
    <row r="6067" spans="9:31">
      <c r="I6067" s="80"/>
      <c r="J6067" s="81"/>
      <c r="K6067" s="82"/>
      <c r="L6067" s="83"/>
      <c r="M6067" s="84"/>
      <c r="N6067" s="85"/>
      <c r="O6067" s="82"/>
      <c r="P6067" s="86"/>
      <c r="S6067" s="88"/>
      <c r="T6067" s="82"/>
      <c r="U6067" s="88"/>
      <c r="V6067" s="82"/>
      <c r="W6067" s="88"/>
      <c r="X6067" s="82"/>
      <c r="Y6067" s="88"/>
      <c r="Z6067" s="82"/>
      <c r="AA6067" s="88"/>
      <c r="AB6067" s="82"/>
      <c r="AC6067" s="88"/>
      <c r="AD6067" s="82"/>
      <c r="AE6067" s="89"/>
    </row>
    <row r="6068" spans="9:31">
      <c r="I6068" s="80"/>
      <c r="J6068" s="81"/>
      <c r="K6068" s="82"/>
      <c r="L6068" s="83"/>
      <c r="M6068" s="84"/>
      <c r="N6068" s="85"/>
      <c r="O6068" s="82"/>
      <c r="P6068" s="86"/>
      <c r="S6068" s="88"/>
      <c r="T6068" s="82"/>
      <c r="U6068" s="88"/>
      <c r="V6068" s="82"/>
      <c r="W6068" s="88"/>
      <c r="X6068" s="82"/>
      <c r="Y6068" s="88"/>
      <c r="Z6068" s="82"/>
      <c r="AA6068" s="88"/>
      <c r="AB6068" s="82"/>
      <c r="AC6068" s="88"/>
      <c r="AD6068" s="82"/>
      <c r="AE6068" s="89"/>
    </row>
    <row r="6069" spans="9:31">
      <c r="I6069" s="80"/>
      <c r="J6069" s="81"/>
      <c r="K6069" s="82"/>
      <c r="L6069" s="83"/>
      <c r="M6069" s="84"/>
      <c r="N6069" s="85"/>
      <c r="O6069" s="82"/>
      <c r="P6069" s="86"/>
      <c r="S6069" s="88"/>
      <c r="T6069" s="82"/>
      <c r="U6069" s="88"/>
      <c r="V6069" s="82"/>
      <c r="W6069" s="88"/>
      <c r="X6069" s="82"/>
      <c r="Y6069" s="88"/>
      <c r="Z6069" s="82"/>
      <c r="AA6069" s="88"/>
      <c r="AB6069" s="82"/>
      <c r="AC6069" s="88"/>
      <c r="AD6069" s="82"/>
      <c r="AE6069" s="89"/>
    </row>
    <row r="6070" spans="9:31">
      <c r="I6070" s="80"/>
      <c r="J6070" s="81"/>
      <c r="K6070" s="82"/>
      <c r="L6070" s="83"/>
      <c r="M6070" s="84"/>
      <c r="N6070" s="85"/>
      <c r="O6070" s="82"/>
      <c r="P6070" s="86"/>
      <c r="S6070" s="88"/>
      <c r="T6070" s="82"/>
      <c r="U6070" s="88"/>
      <c r="V6070" s="82"/>
      <c r="W6070" s="88"/>
      <c r="X6070" s="82"/>
      <c r="Y6070" s="88"/>
      <c r="Z6070" s="82"/>
      <c r="AA6070" s="88"/>
      <c r="AB6070" s="82"/>
      <c r="AC6070" s="88"/>
      <c r="AD6070" s="82"/>
      <c r="AE6070" s="89"/>
    </row>
    <row r="6071" spans="9:31">
      <c r="I6071" s="80"/>
      <c r="J6071" s="81"/>
      <c r="K6071" s="82"/>
      <c r="L6071" s="83"/>
      <c r="M6071" s="84"/>
      <c r="N6071" s="85"/>
      <c r="O6071" s="82"/>
      <c r="P6071" s="86"/>
      <c r="S6071" s="88"/>
      <c r="T6071" s="82"/>
      <c r="U6071" s="88"/>
      <c r="V6071" s="82"/>
      <c r="W6071" s="88"/>
      <c r="X6071" s="82"/>
      <c r="Y6071" s="88"/>
      <c r="Z6071" s="82"/>
      <c r="AA6071" s="88"/>
      <c r="AB6071" s="82"/>
      <c r="AC6071" s="88"/>
      <c r="AD6071" s="82"/>
      <c r="AE6071" s="89"/>
    </row>
    <row r="6072" spans="9:31">
      <c r="I6072" s="80"/>
      <c r="J6072" s="81"/>
      <c r="K6072" s="82"/>
      <c r="L6072" s="83"/>
      <c r="M6072" s="84"/>
      <c r="N6072" s="85"/>
      <c r="O6072" s="82"/>
      <c r="P6072" s="86"/>
      <c r="S6072" s="88"/>
      <c r="T6072" s="82"/>
      <c r="U6072" s="88"/>
      <c r="V6072" s="82"/>
      <c r="W6072" s="88"/>
      <c r="X6072" s="82"/>
      <c r="Y6072" s="88"/>
      <c r="Z6072" s="82"/>
      <c r="AA6072" s="88"/>
      <c r="AB6072" s="82"/>
      <c r="AC6072" s="88"/>
      <c r="AD6072" s="82"/>
      <c r="AE6072" s="89"/>
    </row>
    <row r="6073" spans="9:31">
      <c r="I6073" s="80"/>
      <c r="J6073" s="81"/>
      <c r="K6073" s="82"/>
      <c r="L6073" s="83"/>
      <c r="M6073" s="84"/>
      <c r="N6073" s="85"/>
      <c r="O6073" s="82"/>
      <c r="P6073" s="86"/>
      <c r="S6073" s="88"/>
      <c r="T6073" s="82"/>
      <c r="U6073" s="88"/>
      <c r="V6073" s="82"/>
      <c r="W6073" s="88"/>
      <c r="X6073" s="82"/>
      <c r="Y6073" s="88"/>
      <c r="Z6073" s="82"/>
      <c r="AA6073" s="88"/>
      <c r="AB6073" s="82"/>
      <c r="AC6073" s="88"/>
      <c r="AD6073" s="82"/>
      <c r="AE6073" s="89"/>
    </row>
    <row r="6074" spans="9:31">
      <c r="I6074" s="80"/>
      <c r="J6074" s="81"/>
      <c r="K6074" s="82"/>
      <c r="L6074" s="83"/>
      <c r="M6074" s="84"/>
      <c r="N6074" s="85"/>
      <c r="O6074" s="82"/>
      <c r="P6074" s="86"/>
      <c r="S6074" s="88"/>
      <c r="T6074" s="82"/>
      <c r="U6074" s="88"/>
      <c r="V6074" s="82"/>
      <c r="W6074" s="88"/>
      <c r="X6074" s="82"/>
      <c r="Y6074" s="88"/>
      <c r="Z6074" s="82"/>
      <c r="AA6074" s="88"/>
      <c r="AB6074" s="82"/>
      <c r="AC6074" s="88"/>
      <c r="AD6074" s="82"/>
      <c r="AE6074" s="89"/>
    </row>
    <row r="6075" spans="9:31">
      <c r="I6075" s="80"/>
      <c r="J6075" s="81"/>
      <c r="K6075" s="82"/>
      <c r="L6075" s="83"/>
      <c r="M6075" s="84"/>
      <c r="N6075" s="85"/>
      <c r="O6075" s="82"/>
      <c r="P6075" s="86"/>
      <c r="S6075" s="88"/>
      <c r="T6075" s="82"/>
      <c r="U6075" s="88"/>
      <c r="V6075" s="82"/>
      <c r="W6075" s="88"/>
      <c r="X6075" s="82"/>
      <c r="Y6075" s="88"/>
      <c r="Z6075" s="82"/>
      <c r="AA6075" s="88"/>
      <c r="AB6075" s="82"/>
      <c r="AC6075" s="88"/>
      <c r="AD6075" s="82"/>
      <c r="AE6075" s="89"/>
    </row>
    <row r="6076" spans="9:31">
      <c r="I6076" s="80"/>
      <c r="J6076" s="81"/>
      <c r="K6076" s="82"/>
      <c r="L6076" s="83"/>
      <c r="M6076" s="84"/>
      <c r="N6076" s="85"/>
      <c r="O6076" s="82"/>
      <c r="P6076" s="86"/>
      <c r="S6076" s="88"/>
      <c r="T6076" s="82"/>
      <c r="U6076" s="88"/>
      <c r="V6076" s="82"/>
      <c r="W6076" s="88"/>
      <c r="X6076" s="82"/>
      <c r="Y6076" s="88"/>
      <c r="Z6076" s="82"/>
      <c r="AA6076" s="88"/>
      <c r="AB6076" s="82"/>
      <c r="AC6076" s="88"/>
      <c r="AD6076" s="82"/>
      <c r="AE6076" s="89"/>
    </row>
    <row r="6077" spans="9:31">
      <c r="I6077" s="80"/>
      <c r="J6077" s="81"/>
      <c r="K6077" s="82"/>
      <c r="L6077" s="83"/>
      <c r="M6077" s="84"/>
      <c r="N6077" s="85"/>
      <c r="O6077" s="82"/>
      <c r="P6077" s="86"/>
      <c r="S6077" s="88"/>
      <c r="T6077" s="82"/>
      <c r="U6077" s="88"/>
      <c r="V6077" s="82"/>
      <c r="W6077" s="88"/>
      <c r="X6077" s="82"/>
      <c r="Y6077" s="88"/>
      <c r="Z6077" s="82"/>
      <c r="AA6077" s="88"/>
      <c r="AB6077" s="82"/>
      <c r="AC6077" s="88"/>
      <c r="AD6077" s="82"/>
      <c r="AE6077" s="89"/>
    </row>
    <row r="6078" spans="9:31">
      <c r="I6078" s="80"/>
      <c r="J6078" s="81"/>
      <c r="K6078" s="82"/>
      <c r="L6078" s="83"/>
      <c r="M6078" s="84"/>
      <c r="N6078" s="85"/>
      <c r="O6078" s="82"/>
      <c r="P6078" s="86"/>
      <c r="S6078" s="88"/>
      <c r="T6078" s="82"/>
      <c r="U6078" s="88"/>
      <c r="V6078" s="82"/>
      <c r="W6078" s="88"/>
      <c r="X6078" s="82"/>
      <c r="Y6078" s="88"/>
      <c r="Z6078" s="82"/>
      <c r="AA6078" s="88"/>
      <c r="AB6078" s="82"/>
      <c r="AC6078" s="88"/>
      <c r="AD6078" s="82"/>
      <c r="AE6078" s="89"/>
    </row>
    <row r="6079" spans="9:31">
      <c r="I6079" s="80"/>
      <c r="J6079" s="81"/>
      <c r="K6079" s="82"/>
      <c r="L6079" s="83"/>
      <c r="M6079" s="84"/>
      <c r="N6079" s="85"/>
      <c r="O6079" s="82"/>
      <c r="P6079" s="86"/>
      <c r="S6079" s="88"/>
      <c r="T6079" s="82"/>
      <c r="U6079" s="88"/>
      <c r="V6079" s="82"/>
      <c r="W6079" s="88"/>
      <c r="X6079" s="82"/>
      <c r="Y6079" s="88"/>
      <c r="Z6079" s="82"/>
      <c r="AA6079" s="88"/>
      <c r="AB6079" s="82"/>
      <c r="AC6079" s="88"/>
      <c r="AD6079" s="82"/>
      <c r="AE6079" s="89"/>
    </row>
    <row r="6080" spans="9:31">
      <c r="I6080" s="80"/>
      <c r="J6080" s="81"/>
      <c r="K6080" s="82"/>
      <c r="L6080" s="83"/>
      <c r="M6080" s="84"/>
      <c r="N6080" s="85"/>
      <c r="O6080" s="82"/>
      <c r="P6080" s="86"/>
      <c r="S6080" s="88"/>
      <c r="T6080" s="82"/>
      <c r="U6080" s="88"/>
      <c r="V6080" s="82"/>
      <c r="W6080" s="88"/>
      <c r="X6080" s="82"/>
      <c r="Y6080" s="88"/>
      <c r="Z6080" s="82"/>
      <c r="AA6080" s="88"/>
      <c r="AB6080" s="82"/>
      <c r="AC6080" s="88"/>
      <c r="AD6080" s="82"/>
      <c r="AE6080" s="89"/>
    </row>
    <row r="6081" spans="9:31">
      <c r="I6081" s="80"/>
      <c r="J6081" s="81"/>
      <c r="K6081" s="82"/>
      <c r="L6081" s="83"/>
      <c r="M6081" s="84"/>
      <c r="N6081" s="85"/>
      <c r="O6081" s="82"/>
      <c r="P6081" s="86"/>
      <c r="S6081" s="88"/>
      <c r="T6081" s="82"/>
      <c r="U6081" s="88"/>
      <c r="V6081" s="82"/>
      <c r="W6081" s="88"/>
      <c r="X6081" s="82"/>
      <c r="Y6081" s="88"/>
      <c r="Z6081" s="82"/>
      <c r="AA6081" s="88"/>
      <c r="AB6081" s="82"/>
      <c r="AC6081" s="88"/>
      <c r="AD6081" s="82"/>
      <c r="AE6081" s="89"/>
    </row>
    <row r="6082" spans="9:31">
      <c r="I6082" s="80"/>
      <c r="J6082" s="81"/>
      <c r="K6082" s="82"/>
      <c r="L6082" s="83"/>
      <c r="M6082" s="84"/>
      <c r="N6082" s="85"/>
      <c r="O6082" s="82"/>
      <c r="P6082" s="86"/>
      <c r="S6082" s="88"/>
      <c r="T6082" s="82"/>
      <c r="U6082" s="88"/>
      <c r="V6082" s="82"/>
      <c r="W6082" s="88"/>
      <c r="X6082" s="82"/>
      <c r="Y6082" s="88"/>
      <c r="Z6082" s="82"/>
      <c r="AA6082" s="88"/>
      <c r="AB6082" s="82"/>
      <c r="AC6082" s="88"/>
      <c r="AD6082" s="82"/>
      <c r="AE6082" s="89"/>
    </row>
    <row r="6083" spans="9:31">
      <c r="I6083" s="80"/>
      <c r="J6083" s="81"/>
      <c r="K6083" s="82"/>
      <c r="L6083" s="83"/>
      <c r="M6083" s="84"/>
      <c r="N6083" s="85"/>
      <c r="O6083" s="82"/>
      <c r="P6083" s="86"/>
      <c r="S6083" s="88"/>
      <c r="T6083" s="82"/>
      <c r="U6083" s="88"/>
      <c r="V6083" s="82"/>
      <c r="W6083" s="88"/>
      <c r="X6083" s="82"/>
      <c r="Y6083" s="88"/>
      <c r="Z6083" s="82"/>
      <c r="AA6083" s="88"/>
      <c r="AB6083" s="82"/>
      <c r="AC6083" s="88"/>
      <c r="AD6083" s="82"/>
      <c r="AE6083" s="89"/>
    </row>
    <row r="6084" spans="9:31">
      <c r="I6084" s="80"/>
      <c r="J6084" s="81"/>
      <c r="K6084" s="82"/>
      <c r="L6084" s="83"/>
      <c r="M6084" s="84"/>
      <c r="N6084" s="85"/>
      <c r="O6084" s="82"/>
      <c r="P6084" s="86"/>
      <c r="S6084" s="88"/>
      <c r="T6084" s="82"/>
      <c r="U6084" s="88"/>
      <c r="V6084" s="82"/>
      <c r="W6084" s="88"/>
      <c r="X6084" s="82"/>
      <c r="Y6084" s="88"/>
      <c r="Z6084" s="82"/>
      <c r="AA6084" s="88"/>
      <c r="AB6084" s="82"/>
      <c r="AC6084" s="88"/>
      <c r="AD6084" s="82"/>
      <c r="AE6084" s="89"/>
    </row>
    <row r="6085" spans="9:31">
      <c r="I6085" s="80"/>
      <c r="J6085" s="81"/>
      <c r="K6085" s="82"/>
      <c r="L6085" s="83"/>
      <c r="M6085" s="84"/>
      <c r="N6085" s="85"/>
      <c r="O6085" s="82"/>
      <c r="P6085" s="86"/>
      <c r="S6085" s="88"/>
      <c r="T6085" s="82"/>
      <c r="U6085" s="88"/>
      <c r="V6085" s="82"/>
      <c r="W6085" s="88"/>
      <c r="X6085" s="82"/>
      <c r="Y6085" s="88"/>
      <c r="Z6085" s="82"/>
      <c r="AA6085" s="88"/>
      <c r="AB6085" s="82"/>
      <c r="AC6085" s="88"/>
      <c r="AD6085" s="82"/>
      <c r="AE6085" s="89"/>
    </row>
    <row r="6086" spans="9:31">
      <c r="I6086" s="80"/>
      <c r="J6086" s="81"/>
      <c r="K6086" s="82"/>
      <c r="L6086" s="83"/>
      <c r="M6086" s="84"/>
      <c r="N6086" s="85"/>
      <c r="O6086" s="82"/>
      <c r="P6086" s="86"/>
      <c r="S6086" s="88"/>
      <c r="T6086" s="82"/>
      <c r="U6086" s="88"/>
      <c r="V6086" s="82"/>
      <c r="W6086" s="88"/>
      <c r="X6086" s="82"/>
      <c r="Y6086" s="88"/>
      <c r="Z6086" s="82"/>
      <c r="AA6086" s="88"/>
      <c r="AB6086" s="82"/>
      <c r="AC6086" s="88"/>
      <c r="AD6086" s="82"/>
      <c r="AE6086" s="89"/>
    </row>
    <row r="6087" spans="9:31">
      <c r="I6087" s="80"/>
      <c r="J6087" s="81"/>
      <c r="K6087" s="82"/>
      <c r="L6087" s="83"/>
      <c r="M6087" s="84"/>
      <c r="N6087" s="85"/>
      <c r="O6087" s="82"/>
      <c r="P6087" s="86"/>
      <c r="S6087" s="88"/>
      <c r="T6087" s="82"/>
      <c r="U6087" s="88"/>
      <c r="V6087" s="82"/>
      <c r="W6087" s="88"/>
      <c r="X6087" s="82"/>
      <c r="Y6087" s="88"/>
      <c r="Z6087" s="82"/>
      <c r="AA6087" s="88"/>
      <c r="AB6087" s="82"/>
      <c r="AC6087" s="88"/>
      <c r="AD6087" s="82"/>
      <c r="AE6087" s="89"/>
    </row>
    <row r="6088" spans="9:31">
      <c r="I6088" s="80"/>
      <c r="J6088" s="81"/>
      <c r="K6088" s="82"/>
      <c r="L6088" s="83"/>
      <c r="M6088" s="84"/>
      <c r="N6088" s="85"/>
      <c r="O6088" s="82"/>
      <c r="P6088" s="86"/>
      <c r="S6088" s="88"/>
      <c r="T6088" s="82"/>
      <c r="U6088" s="88"/>
      <c r="V6088" s="82"/>
      <c r="W6088" s="88"/>
      <c r="X6088" s="82"/>
      <c r="Y6088" s="88"/>
      <c r="Z6088" s="82"/>
      <c r="AA6088" s="88"/>
      <c r="AB6088" s="82"/>
      <c r="AC6088" s="88"/>
      <c r="AD6088" s="82"/>
      <c r="AE6088" s="89"/>
    </row>
    <row r="6089" spans="9:31">
      <c r="I6089" s="80"/>
      <c r="J6089" s="81"/>
      <c r="K6089" s="82"/>
      <c r="L6089" s="83"/>
      <c r="M6089" s="84"/>
      <c r="N6089" s="85"/>
      <c r="O6089" s="82"/>
      <c r="P6089" s="86"/>
      <c r="S6089" s="88"/>
      <c r="T6089" s="82"/>
      <c r="U6089" s="88"/>
      <c r="V6089" s="82"/>
      <c r="W6089" s="88"/>
      <c r="X6089" s="82"/>
      <c r="Y6089" s="88"/>
      <c r="Z6089" s="82"/>
      <c r="AA6089" s="88"/>
      <c r="AB6089" s="82"/>
      <c r="AC6089" s="88"/>
      <c r="AD6089" s="82"/>
      <c r="AE6089" s="89"/>
    </row>
    <row r="6090" spans="9:31">
      <c r="I6090" s="80"/>
      <c r="J6090" s="81"/>
      <c r="K6090" s="82"/>
      <c r="L6090" s="83"/>
      <c r="M6090" s="84"/>
      <c r="N6090" s="85"/>
      <c r="O6090" s="82"/>
      <c r="P6090" s="86"/>
      <c r="S6090" s="88"/>
      <c r="T6090" s="82"/>
      <c r="U6090" s="88"/>
      <c r="V6090" s="82"/>
      <c r="W6090" s="88"/>
      <c r="X6090" s="82"/>
      <c r="Y6090" s="88"/>
      <c r="Z6090" s="82"/>
      <c r="AA6090" s="88"/>
      <c r="AB6090" s="82"/>
      <c r="AC6090" s="88"/>
      <c r="AD6090" s="82"/>
      <c r="AE6090" s="89"/>
    </row>
    <row r="6091" spans="9:31">
      <c r="I6091" s="80"/>
      <c r="J6091" s="81"/>
      <c r="K6091" s="82"/>
      <c r="L6091" s="83"/>
      <c r="M6091" s="84"/>
      <c r="N6091" s="85"/>
      <c r="O6091" s="82"/>
      <c r="P6091" s="86"/>
      <c r="S6091" s="88"/>
      <c r="T6091" s="82"/>
      <c r="U6091" s="88"/>
      <c r="V6091" s="82"/>
      <c r="W6091" s="88"/>
      <c r="X6091" s="82"/>
      <c r="Y6091" s="88"/>
      <c r="Z6091" s="82"/>
      <c r="AA6091" s="88"/>
      <c r="AB6091" s="82"/>
      <c r="AC6091" s="88"/>
      <c r="AD6091" s="82"/>
      <c r="AE6091" s="89"/>
    </row>
    <row r="6092" spans="9:31">
      <c r="I6092" s="80"/>
      <c r="J6092" s="81"/>
      <c r="K6092" s="82"/>
      <c r="L6092" s="83"/>
      <c r="M6092" s="84"/>
      <c r="N6092" s="85"/>
      <c r="O6092" s="82"/>
      <c r="P6092" s="86"/>
      <c r="S6092" s="88"/>
      <c r="T6092" s="82"/>
      <c r="U6092" s="88"/>
      <c r="V6092" s="82"/>
      <c r="W6092" s="88"/>
      <c r="X6092" s="82"/>
      <c r="Y6092" s="88"/>
      <c r="Z6092" s="82"/>
      <c r="AA6092" s="88"/>
      <c r="AB6092" s="82"/>
      <c r="AC6092" s="88"/>
      <c r="AD6092" s="82"/>
      <c r="AE6092" s="89"/>
    </row>
    <row r="6093" spans="9:31">
      <c r="I6093" s="80"/>
      <c r="J6093" s="81"/>
      <c r="K6093" s="82"/>
      <c r="L6093" s="83"/>
      <c r="M6093" s="84"/>
      <c r="N6093" s="85"/>
      <c r="O6093" s="82"/>
      <c r="P6093" s="86"/>
      <c r="S6093" s="88"/>
      <c r="T6093" s="82"/>
      <c r="U6093" s="88"/>
      <c r="V6093" s="82"/>
      <c r="W6093" s="88"/>
      <c r="X6093" s="82"/>
      <c r="Y6093" s="88"/>
      <c r="Z6093" s="82"/>
      <c r="AA6093" s="88"/>
      <c r="AB6093" s="82"/>
      <c r="AC6093" s="88"/>
      <c r="AD6093" s="82"/>
      <c r="AE6093" s="89"/>
    </row>
    <row r="6094" spans="9:31">
      <c r="I6094" s="80"/>
      <c r="J6094" s="81"/>
      <c r="K6094" s="82"/>
      <c r="L6094" s="83"/>
      <c r="M6094" s="84"/>
      <c r="N6094" s="85"/>
      <c r="O6094" s="82"/>
      <c r="P6094" s="86"/>
      <c r="S6094" s="88"/>
      <c r="T6094" s="82"/>
      <c r="U6094" s="88"/>
      <c r="V6094" s="82"/>
      <c r="W6094" s="88"/>
      <c r="X6094" s="82"/>
      <c r="Y6094" s="88"/>
      <c r="Z6094" s="82"/>
      <c r="AA6094" s="88"/>
      <c r="AB6094" s="82"/>
      <c r="AC6094" s="88"/>
      <c r="AD6094" s="82"/>
      <c r="AE6094" s="89"/>
    </row>
    <row r="6095" spans="9:31">
      <c r="I6095" s="80"/>
      <c r="J6095" s="81"/>
      <c r="K6095" s="82"/>
      <c r="L6095" s="83"/>
      <c r="M6095" s="84"/>
      <c r="N6095" s="85"/>
      <c r="O6095" s="82"/>
      <c r="P6095" s="86"/>
      <c r="S6095" s="88"/>
      <c r="T6095" s="82"/>
      <c r="U6095" s="88"/>
      <c r="V6095" s="82"/>
      <c r="W6095" s="88"/>
      <c r="X6095" s="82"/>
      <c r="Y6095" s="88"/>
      <c r="Z6095" s="82"/>
      <c r="AA6095" s="88"/>
      <c r="AB6095" s="82"/>
      <c r="AC6095" s="88"/>
      <c r="AD6095" s="82"/>
      <c r="AE6095" s="89"/>
    </row>
    <row r="6096" spans="9:31">
      <c r="I6096" s="80"/>
      <c r="J6096" s="81"/>
      <c r="K6096" s="82"/>
      <c r="L6096" s="83"/>
      <c r="M6096" s="84"/>
      <c r="N6096" s="85"/>
      <c r="O6096" s="82"/>
      <c r="P6096" s="86"/>
      <c r="S6096" s="88"/>
      <c r="T6096" s="82"/>
      <c r="U6096" s="88"/>
      <c r="V6096" s="82"/>
      <c r="W6096" s="88"/>
      <c r="X6096" s="82"/>
      <c r="Y6096" s="88"/>
      <c r="Z6096" s="82"/>
      <c r="AA6096" s="88"/>
      <c r="AB6096" s="82"/>
      <c r="AC6096" s="88"/>
      <c r="AD6096" s="82"/>
      <c r="AE6096" s="89"/>
    </row>
    <row r="6097" spans="9:31">
      <c r="I6097" s="80"/>
      <c r="J6097" s="81"/>
      <c r="K6097" s="82"/>
      <c r="L6097" s="83"/>
      <c r="M6097" s="84"/>
      <c r="N6097" s="85"/>
      <c r="O6097" s="82"/>
      <c r="P6097" s="86"/>
      <c r="S6097" s="88"/>
      <c r="T6097" s="82"/>
      <c r="U6097" s="88"/>
      <c r="V6097" s="82"/>
      <c r="W6097" s="88"/>
      <c r="X6097" s="82"/>
      <c r="Y6097" s="88"/>
      <c r="Z6097" s="82"/>
      <c r="AA6097" s="88"/>
      <c r="AB6097" s="82"/>
      <c r="AC6097" s="88"/>
      <c r="AD6097" s="82"/>
      <c r="AE6097" s="89"/>
    </row>
    <row r="6098" spans="9:31">
      <c r="I6098" s="80"/>
      <c r="J6098" s="81"/>
      <c r="K6098" s="82"/>
      <c r="L6098" s="83"/>
      <c r="M6098" s="84"/>
      <c r="N6098" s="85"/>
      <c r="O6098" s="82"/>
      <c r="P6098" s="86"/>
      <c r="S6098" s="88"/>
      <c r="T6098" s="82"/>
      <c r="U6098" s="88"/>
      <c r="V6098" s="82"/>
      <c r="W6098" s="88"/>
      <c r="X6098" s="82"/>
      <c r="Y6098" s="88"/>
      <c r="Z6098" s="82"/>
      <c r="AA6098" s="88"/>
      <c r="AB6098" s="82"/>
      <c r="AC6098" s="88"/>
      <c r="AD6098" s="82"/>
      <c r="AE6098" s="89"/>
    </row>
    <row r="6099" spans="9:31">
      <c r="I6099" s="80"/>
      <c r="J6099" s="81"/>
      <c r="K6099" s="82"/>
      <c r="L6099" s="83"/>
      <c r="M6099" s="84"/>
      <c r="N6099" s="85"/>
      <c r="O6099" s="82"/>
      <c r="P6099" s="86"/>
      <c r="S6099" s="88"/>
      <c r="T6099" s="82"/>
      <c r="U6099" s="88"/>
      <c r="V6099" s="82"/>
      <c r="W6099" s="88"/>
      <c r="X6099" s="82"/>
      <c r="Y6099" s="88"/>
      <c r="Z6099" s="82"/>
      <c r="AA6099" s="88"/>
      <c r="AB6099" s="82"/>
      <c r="AC6099" s="88"/>
      <c r="AD6099" s="82"/>
      <c r="AE6099" s="89"/>
    </row>
    <row r="6100" spans="9:31">
      <c r="I6100" s="80"/>
      <c r="J6100" s="81"/>
      <c r="K6100" s="82"/>
      <c r="L6100" s="83"/>
      <c r="M6100" s="84"/>
      <c r="N6100" s="85"/>
      <c r="O6100" s="82"/>
      <c r="P6100" s="86"/>
      <c r="S6100" s="88"/>
      <c r="T6100" s="82"/>
      <c r="U6100" s="88"/>
      <c r="V6100" s="82"/>
      <c r="W6100" s="88"/>
      <c r="X6100" s="82"/>
      <c r="Y6100" s="88"/>
      <c r="Z6100" s="82"/>
      <c r="AA6100" s="88"/>
      <c r="AB6100" s="82"/>
      <c r="AC6100" s="88"/>
      <c r="AD6100" s="82"/>
      <c r="AE6100" s="89"/>
    </row>
    <row r="6101" spans="9:31">
      <c r="I6101" s="80"/>
      <c r="J6101" s="81"/>
      <c r="K6101" s="82"/>
      <c r="L6101" s="83"/>
      <c r="M6101" s="84"/>
      <c r="N6101" s="85"/>
      <c r="O6101" s="82"/>
      <c r="P6101" s="86"/>
      <c r="S6101" s="88"/>
      <c r="T6101" s="82"/>
      <c r="U6101" s="88"/>
      <c r="V6101" s="82"/>
      <c r="W6101" s="88"/>
      <c r="X6101" s="82"/>
      <c r="Y6101" s="88"/>
      <c r="Z6101" s="82"/>
      <c r="AA6101" s="88"/>
      <c r="AB6101" s="82"/>
      <c r="AC6101" s="88"/>
      <c r="AD6101" s="82"/>
      <c r="AE6101" s="89"/>
    </row>
    <row r="6102" spans="9:31">
      <c r="I6102" s="80"/>
      <c r="J6102" s="81"/>
      <c r="K6102" s="82"/>
      <c r="L6102" s="83"/>
      <c r="M6102" s="84"/>
      <c r="N6102" s="85"/>
      <c r="O6102" s="82"/>
      <c r="P6102" s="86"/>
      <c r="S6102" s="88"/>
      <c r="T6102" s="82"/>
      <c r="U6102" s="88"/>
      <c r="V6102" s="82"/>
      <c r="W6102" s="88"/>
      <c r="X6102" s="82"/>
      <c r="Y6102" s="88"/>
      <c r="Z6102" s="82"/>
      <c r="AA6102" s="88"/>
      <c r="AB6102" s="82"/>
      <c r="AC6102" s="88"/>
      <c r="AD6102" s="82"/>
      <c r="AE6102" s="89"/>
    </row>
    <row r="6103" spans="9:31">
      <c r="I6103" s="80"/>
      <c r="J6103" s="81"/>
      <c r="K6103" s="82"/>
      <c r="L6103" s="83"/>
      <c r="M6103" s="84"/>
      <c r="N6103" s="85"/>
      <c r="O6103" s="82"/>
      <c r="P6103" s="86"/>
      <c r="S6103" s="88"/>
      <c r="T6103" s="82"/>
      <c r="U6103" s="88"/>
      <c r="V6103" s="82"/>
      <c r="W6103" s="88"/>
      <c r="X6103" s="82"/>
      <c r="Y6103" s="88"/>
      <c r="Z6103" s="82"/>
      <c r="AA6103" s="88"/>
      <c r="AB6103" s="82"/>
      <c r="AC6103" s="88"/>
      <c r="AD6103" s="82"/>
      <c r="AE6103" s="89"/>
    </row>
    <row r="6104" spans="9:31">
      <c r="I6104" s="80"/>
      <c r="J6104" s="81"/>
      <c r="K6104" s="82"/>
      <c r="L6104" s="83"/>
      <c r="M6104" s="84"/>
      <c r="N6104" s="85"/>
      <c r="O6104" s="82"/>
      <c r="P6104" s="86"/>
      <c r="S6104" s="88"/>
      <c r="T6104" s="82"/>
      <c r="U6104" s="88"/>
      <c r="V6104" s="82"/>
      <c r="W6104" s="88"/>
      <c r="X6104" s="82"/>
      <c r="Y6104" s="88"/>
      <c r="Z6104" s="82"/>
      <c r="AA6104" s="88"/>
      <c r="AB6104" s="82"/>
      <c r="AC6104" s="88"/>
      <c r="AD6104" s="82"/>
      <c r="AE6104" s="89"/>
    </row>
    <row r="6105" spans="9:31">
      <c r="I6105" s="80"/>
      <c r="J6105" s="81"/>
      <c r="K6105" s="82"/>
      <c r="L6105" s="83"/>
      <c r="M6105" s="84"/>
      <c r="N6105" s="85"/>
      <c r="O6105" s="82"/>
      <c r="P6105" s="86"/>
      <c r="S6105" s="88"/>
      <c r="T6105" s="82"/>
      <c r="U6105" s="88"/>
      <c r="V6105" s="82"/>
      <c r="W6105" s="88"/>
      <c r="X6105" s="82"/>
      <c r="Y6105" s="88"/>
      <c r="Z6105" s="82"/>
      <c r="AA6105" s="88"/>
      <c r="AB6105" s="82"/>
      <c r="AC6105" s="88"/>
      <c r="AD6105" s="82"/>
      <c r="AE6105" s="89"/>
    </row>
    <row r="6106" spans="9:31">
      <c r="I6106" s="80"/>
      <c r="J6106" s="81"/>
      <c r="K6106" s="82"/>
      <c r="L6106" s="83"/>
      <c r="M6106" s="84"/>
      <c r="N6106" s="85"/>
      <c r="O6106" s="82"/>
      <c r="P6106" s="86"/>
      <c r="S6106" s="88"/>
      <c r="T6106" s="82"/>
      <c r="U6106" s="88"/>
      <c r="V6106" s="82"/>
      <c r="W6106" s="88"/>
      <c r="X6106" s="82"/>
      <c r="Y6106" s="88"/>
      <c r="Z6106" s="82"/>
      <c r="AA6106" s="88"/>
      <c r="AB6106" s="82"/>
      <c r="AC6106" s="88"/>
      <c r="AD6106" s="82"/>
      <c r="AE6106" s="89"/>
    </row>
    <row r="6107" spans="9:31">
      <c r="I6107" s="80"/>
      <c r="J6107" s="81"/>
      <c r="K6107" s="82"/>
      <c r="L6107" s="83"/>
      <c r="M6107" s="84"/>
      <c r="N6107" s="85"/>
      <c r="O6107" s="82"/>
      <c r="P6107" s="86"/>
      <c r="S6107" s="88"/>
      <c r="T6107" s="82"/>
      <c r="U6107" s="88"/>
      <c r="V6107" s="82"/>
      <c r="W6107" s="88"/>
      <c r="X6107" s="82"/>
      <c r="Y6107" s="88"/>
      <c r="Z6107" s="82"/>
      <c r="AA6107" s="88"/>
      <c r="AB6107" s="82"/>
      <c r="AC6107" s="88"/>
      <c r="AD6107" s="82"/>
      <c r="AE6107" s="89"/>
    </row>
    <row r="6108" spans="9:31">
      <c r="I6108" s="80"/>
      <c r="J6108" s="81"/>
      <c r="K6108" s="82"/>
      <c r="L6108" s="83"/>
      <c r="M6108" s="84"/>
      <c r="N6108" s="85"/>
      <c r="O6108" s="82"/>
      <c r="P6108" s="86"/>
      <c r="S6108" s="88"/>
      <c r="T6108" s="82"/>
      <c r="U6108" s="88"/>
      <c r="V6108" s="82"/>
      <c r="W6108" s="88"/>
      <c r="X6108" s="82"/>
      <c r="Y6108" s="88"/>
      <c r="Z6108" s="82"/>
      <c r="AA6108" s="88"/>
      <c r="AB6108" s="82"/>
      <c r="AC6108" s="88"/>
      <c r="AD6108" s="82"/>
      <c r="AE6108" s="89"/>
    </row>
    <row r="6109" spans="9:31">
      <c r="I6109" s="80"/>
      <c r="J6109" s="81"/>
      <c r="K6109" s="82"/>
      <c r="L6109" s="83"/>
      <c r="M6109" s="84"/>
      <c r="N6109" s="85"/>
      <c r="O6109" s="82"/>
      <c r="P6109" s="86"/>
      <c r="S6109" s="88"/>
      <c r="T6109" s="82"/>
      <c r="U6109" s="88"/>
      <c r="V6109" s="82"/>
      <c r="W6109" s="88"/>
      <c r="X6109" s="82"/>
      <c r="Y6109" s="88"/>
      <c r="Z6109" s="82"/>
      <c r="AA6109" s="88"/>
      <c r="AB6109" s="82"/>
      <c r="AC6109" s="88"/>
      <c r="AD6109" s="82"/>
      <c r="AE6109" s="89"/>
    </row>
    <row r="6110" spans="9:31">
      <c r="I6110" s="80"/>
      <c r="J6110" s="81"/>
      <c r="K6110" s="82"/>
      <c r="L6110" s="83"/>
      <c r="M6110" s="84"/>
      <c r="N6110" s="85"/>
      <c r="O6110" s="82"/>
      <c r="P6110" s="86"/>
      <c r="S6110" s="88"/>
      <c r="T6110" s="82"/>
      <c r="U6110" s="88"/>
      <c r="V6110" s="82"/>
      <c r="W6110" s="88"/>
      <c r="X6110" s="82"/>
      <c r="Y6110" s="88"/>
      <c r="Z6110" s="82"/>
      <c r="AA6110" s="88"/>
      <c r="AB6110" s="82"/>
      <c r="AC6110" s="88"/>
      <c r="AD6110" s="82"/>
      <c r="AE6110" s="89"/>
    </row>
    <row r="6111" spans="9:31">
      <c r="I6111" s="80"/>
      <c r="J6111" s="81"/>
      <c r="K6111" s="82"/>
      <c r="L6111" s="83"/>
      <c r="M6111" s="84"/>
      <c r="N6111" s="85"/>
      <c r="O6111" s="82"/>
      <c r="P6111" s="86"/>
      <c r="S6111" s="88"/>
      <c r="T6111" s="82"/>
      <c r="U6111" s="88"/>
      <c r="V6111" s="82"/>
      <c r="W6111" s="88"/>
      <c r="X6111" s="82"/>
      <c r="Y6111" s="88"/>
      <c r="Z6111" s="82"/>
      <c r="AA6111" s="88"/>
      <c r="AB6111" s="82"/>
      <c r="AC6111" s="88"/>
      <c r="AD6111" s="82"/>
      <c r="AE6111" s="89"/>
    </row>
    <row r="6112" spans="9:31">
      <c r="I6112" s="80"/>
      <c r="J6112" s="81"/>
      <c r="K6112" s="82"/>
      <c r="L6112" s="83"/>
      <c r="M6112" s="84"/>
      <c r="N6112" s="85"/>
      <c r="O6112" s="82"/>
      <c r="P6112" s="86"/>
      <c r="S6112" s="88"/>
      <c r="T6112" s="82"/>
      <c r="U6112" s="88"/>
      <c r="V6112" s="82"/>
      <c r="W6112" s="88"/>
      <c r="X6112" s="82"/>
      <c r="Y6112" s="88"/>
      <c r="Z6112" s="82"/>
      <c r="AA6112" s="88"/>
      <c r="AB6112" s="82"/>
      <c r="AC6112" s="88"/>
      <c r="AD6112" s="82"/>
      <c r="AE6112" s="89"/>
    </row>
    <row r="6113" spans="9:31">
      <c r="I6113" s="80"/>
      <c r="J6113" s="81"/>
      <c r="K6113" s="82"/>
      <c r="L6113" s="83"/>
      <c r="M6113" s="84"/>
      <c r="N6113" s="85"/>
      <c r="O6113" s="82"/>
      <c r="P6113" s="86"/>
      <c r="S6113" s="88"/>
      <c r="T6113" s="82"/>
      <c r="U6113" s="88"/>
      <c r="V6113" s="82"/>
      <c r="W6113" s="88"/>
      <c r="X6113" s="82"/>
      <c r="Y6113" s="88"/>
      <c r="Z6113" s="82"/>
      <c r="AA6113" s="88"/>
      <c r="AB6113" s="82"/>
      <c r="AC6113" s="88"/>
      <c r="AD6113" s="82"/>
      <c r="AE6113" s="89"/>
    </row>
    <row r="6114" spans="9:31">
      <c r="I6114" s="80"/>
      <c r="J6114" s="81"/>
      <c r="K6114" s="82"/>
      <c r="L6114" s="83"/>
      <c r="M6114" s="84"/>
      <c r="N6114" s="85"/>
      <c r="O6114" s="82"/>
      <c r="P6114" s="86"/>
      <c r="S6114" s="88"/>
      <c r="T6114" s="82"/>
      <c r="U6114" s="88"/>
      <c r="V6114" s="82"/>
      <c r="W6114" s="88"/>
      <c r="X6114" s="82"/>
      <c r="Y6114" s="88"/>
      <c r="Z6114" s="82"/>
      <c r="AA6114" s="88"/>
      <c r="AB6114" s="82"/>
      <c r="AC6114" s="88"/>
      <c r="AD6114" s="82"/>
      <c r="AE6114" s="89"/>
    </row>
    <row r="6115" spans="9:31">
      <c r="I6115" s="80"/>
      <c r="J6115" s="81"/>
      <c r="K6115" s="82"/>
      <c r="L6115" s="83"/>
      <c r="M6115" s="84"/>
      <c r="N6115" s="85"/>
      <c r="O6115" s="82"/>
      <c r="P6115" s="86"/>
      <c r="S6115" s="88"/>
      <c r="T6115" s="82"/>
      <c r="U6115" s="88"/>
      <c r="V6115" s="82"/>
      <c r="W6115" s="88"/>
      <c r="X6115" s="82"/>
      <c r="Y6115" s="88"/>
      <c r="Z6115" s="82"/>
      <c r="AA6115" s="88"/>
      <c r="AB6115" s="82"/>
      <c r="AC6115" s="88"/>
      <c r="AD6115" s="82"/>
      <c r="AE6115" s="89"/>
    </row>
    <row r="6116" spans="9:31">
      <c r="I6116" s="80"/>
      <c r="J6116" s="81"/>
      <c r="K6116" s="82"/>
      <c r="L6116" s="83"/>
      <c r="M6116" s="84"/>
      <c r="N6116" s="85"/>
      <c r="O6116" s="82"/>
      <c r="P6116" s="86"/>
      <c r="S6116" s="88"/>
      <c r="T6116" s="82"/>
      <c r="U6116" s="88"/>
      <c r="V6116" s="82"/>
      <c r="W6116" s="88"/>
      <c r="X6116" s="82"/>
      <c r="Y6116" s="88"/>
      <c r="Z6116" s="82"/>
      <c r="AA6116" s="88"/>
      <c r="AB6116" s="82"/>
      <c r="AC6116" s="88"/>
      <c r="AD6116" s="82"/>
      <c r="AE6116" s="89"/>
    </row>
    <row r="6117" spans="9:31">
      <c r="I6117" s="80"/>
      <c r="J6117" s="81"/>
      <c r="K6117" s="82"/>
      <c r="L6117" s="83"/>
      <c r="M6117" s="84"/>
      <c r="N6117" s="85"/>
      <c r="O6117" s="82"/>
      <c r="P6117" s="86"/>
      <c r="S6117" s="88"/>
      <c r="T6117" s="82"/>
      <c r="U6117" s="88"/>
      <c r="V6117" s="82"/>
      <c r="W6117" s="88"/>
      <c r="X6117" s="82"/>
      <c r="Y6117" s="88"/>
      <c r="Z6117" s="82"/>
      <c r="AA6117" s="88"/>
      <c r="AB6117" s="82"/>
      <c r="AC6117" s="88"/>
      <c r="AD6117" s="82"/>
      <c r="AE6117" s="89"/>
    </row>
    <row r="6118" spans="9:31">
      <c r="I6118" s="80"/>
      <c r="J6118" s="81"/>
      <c r="K6118" s="82"/>
      <c r="L6118" s="83"/>
      <c r="M6118" s="84"/>
      <c r="N6118" s="85"/>
      <c r="O6118" s="82"/>
      <c r="P6118" s="86"/>
      <c r="S6118" s="88"/>
      <c r="T6118" s="82"/>
      <c r="U6118" s="88"/>
      <c r="V6118" s="82"/>
      <c r="W6118" s="88"/>
      <c r="X6118" s="82"/>
      <c r="Y6118" s="88"/>
      <c r="Z6118" s="82"/>
      <c r="AA6118" s="88"/>
      <c r="AB6118" s="82"/>
      <c r="AC6118" s="88"/>
      <c r="AD6118" s="82"/>
      <c r="AE6118" s="89"/>
    </row>
    <row r="6119" spans="9:31">
      <c r="I6119" s="80"/>
      <c r="J6119" s="81"/>
      <c r="K6119" s="82"/>
      <c r="L6119" s="83"/>
      <c r="M6119" s="84"/>
      <c r="N6119" s="85"/>
      <c r="O6119" s="82"/>
      <c r="P6119" s="86"/>
      <c r="S6119" s="88"/>
      <c r="T6119" s="82"/>
      <c r="U6119" s="88"/>
      <c r="V6119" s="82"/>
      <c r="W6119" s="88"/>
      <c r="X6119" s="82"/>
      <c r="Y6119" s="88"/>
      <c r="Z6119" s="82"/>
      <c r="AA6119" s="88"/>
      <c r="AB6119" s="82"/>
      <c r="AC6119" s="88"/>
      <c r="AD6119" s="82"/>
      <c r="AE6119" s="89"/>
    </row>
    <row r="6120" spans="9:31">
      <c r="I6120" s="80"/>
      <c r="J6120" s="81"/>
      <c r="K6120" s="82"/>
      <c r="L6120" s="83"/>
      <c r="M6120" s="84"/>
      <c r="N6120" s="85"/>
      <c r="O6120" s="82"/>
      <c r="P6120" s="86"/>
      <c r="S6120" s="88"/>
      <c r="T6120" s="82"/>
      <c r="U6120" s="88"/>
      <c r="V6120" s="82"/>
      <c r="W6120" s="88"/>
      <c r="X6120" s="82"/>
      <c r="Y6120" s="88"/>
      <c r="Z6120" s="82"/>
      <c r="AA6120" s="88"/>
      <c r="AB6120" s="82"/>
      <c r="AC6120" s="88"/>
      <c r="AD6120" s="82"/>
      <c r="AE6120" s="89"/>
    </row>
    <row r="6121" spans="9:31">
      <c r="I6121" s="80"/>
      <c r="J6121" s="81"/>
      <c r="K6121" s="82"/>
      <c r="L6121" s="83"/>
      <c r="M6121" s="84"/>
      <c r="N6121" s="85"/>
      <c r="O6121" s="82"/>
      <c r="P6121" s="86"/>
      <c r="S6121" s="88"/>
      <c r="T6121" s="82"/>
      <c r="U6121" s="88"/>
      <c r="V6121" s="82"/>
      <c r="W6121" s="88"/>
      <c r="X6121" s="82"/>
      <c r="Y6121" s="88"/>
      <c r="Z6121" s="82"/>
      <c r="AA6121" s="88"/>
      <c r="AB6121" s="82"/>
      <c r="AC6121" s="88"/>
      <c r="AD6121" s="82"/>
      <c r="AE6121" s="89"/>
    </row>
    <row r="6122" spans="9:31">
      <c r="I6122" s="80"/>
      <c r="J6122" s="81"/>
      <c r="K6122" s="82"/>
      <c r="L6122" s="83"/>
      <c r="M6122" s="84"/>
      <c r="N6122" s="85"/>
      <c r="O6122" s="82"/>
      <c r="P6122" s="86"/>
      <c r="S6122" s="88"/>
      <c r="T6122" s="82"/>
      <c r="U6122" s="88"/>
      <c r="V6122" s="82"/>
      <c r="W6122" s="88"/>
      <c r="X6122" s="82"/>
      <c r="Y6122" s="88"/>
      <c r="Z6122" s="82"/>
      <c r="AA6122" s="88"/>
      <c r="AB6122" s="82"/>
      <c r="AC6122" s="88"/>
      <c r="AD6122" s="82"/>
      <c r="AE6122" s="89"/>
    </row>
    <row r="6123" spans="9:31">
      <c r="I6123" s="80"/>
      <c r="J6123" s="81"/>
      <c r="K6123" s="82"/>
      <c r="L6123" s="83"/>
      <c r="M6123" s="84"/>
      <c r="N6123" s="85"/>
      <c r="O6123" s="82"/>
      <c r="P6123" s="86"/>
      <c r="S6123" s="88"/>
      <c r="T6123" s="82"/>
      <c r="U6123" s="88"/>
      <c r="V6123" s="82"/>
      <c r="W6123" s="88"/>
      <c r="X6123" s="82"/>
      <c r="Y6123" s="88"/>
      <c r="Z6123" s="82"/>
      <c r="AA6123" s="88"/>
      <c r="AB6123" s="82"/>
      <c r="AC6123" s="88"/>
      <c r="AD6123" s="82"/>
      <c r="AE6123" s="89"/>
    </row>
    <row r="6124" spans="9:31">
      <c r="I6124" s="80"/>
      <c r="J6124" s="81"/>
      <c r="K6124" s="82"/>
      <c r="L6124" s="83"/>
      <c r="M6124" s="84"/>
      <c r="N6124" s="85"/>
      <c r="O6124" s="82"/>
      <c r="P6124" s="86"/>
      <c r="S6124" s="88"/>
      <c r="T6124" s="82"/>
      <c r="U6124" s="88"/>
      <c r="V6124" s="82"/>
      <c r="W6124" s="88"/>
      <c r="X6124" s="82"/>
      <c r="Y6124" s="88"/>
      <c r="Z6124" s="82"/>
      <c r="AA6124" s="88"/>
      <c r="AB6124" s="82"/>
      <c r="AC6124" s="88"/>
      <c r="AD6124" s="82"/>
      <c r="AE6124" s="89"/>
    </row>
    <row r="6125" spans="9:31">
      <c r="I6125" s="80"/>
      <c r="J6125" s="81"/>
      <c r="K6125" s="82"/>
      <c r="L6125" s="83"/>
      <c r="M6125" s="84"/>
      <c r="N6125" s="85"/>
      <c r="O6125" s="82"/>
      <c r="P6125" s="86"/>
      <c r="S6125" s="88"/>
      <c r="T6125" s="82"/>
      <c r="U6125" s="88"/>
      <c r="V6125" s="82"/>
      <c r="W6125" s="88"/>
      <c r="X6125" s="82"/>
      <c r="Y6125" s="88"/>
      <c r="Z6125" s="82"/>
      <c r="AA6125" s="88"/>
      <c r="AB6125" s="82"/>
      <c r="AC6125" s="88"/>
      <c r="AD6125" s="82"/>
      <c r="AE6125" s="89"/>
    </row>
    <row r="6126" spans="9:31">
      <c r="I6126" s="80"/>
      <c r="J6126" s="81"/>
      <c r="K6126" s="82"/>
      <c r="L6126" s="83"/>
      <c r="M6126" s="84"/>
      <c r="N6126" s="85"/>
      <c r="O6126" s="82"/>
      <c r="P6126" s="86"/>
      <c r="S6126" s="88"/>
      <c r="T6126" s="82"/>
      <c r="U6126" s="88"/>
      <c r="V6126" s="82"/>
      <c r="W6126" s="88"/>
      <c r="X6126" s="82"/>
      <c r="Y6126" s="88"/>
      <c r="Z6126" s="82"/>
      <c r="AA6126" s="88"/>
      <c r="AB6126" s="82"/>
      <c r="AC6126" s="88"/>
      <c r="AD6126" s="82"/>
      <c r="AE6126" s="89"/>
    </row>
    <row r="6127" spans="9:31">
      <c r="I6127" s="80"/>
      <c r="J6127" s="81"/>
      <c r="K6127" s="82"/>
      <c r="L6127" s="83"/>
      <c r="M6127" s="84"/>
      <c r="N6127" s="85"/>
      <c r="O6127" s="82"/>
      <c r="P6127" s="86"/>
      <c r="S6127" s="88"/>
      <c r="T6127" s="82"/>
      <c r="U6127" s="88"/>
      <c r="V6127" s="82"/>
      <c r="W6127" s="88"/>
      <c r="X6127" s="82"/>
      <c r="Y6127" s="88"/>
      <c r="Z6127" s="82"/>
      <c r="AA6127" s="88"/>
      <c r="AB6127" s="82"/>
      <c r="AC6127" s="88"/>
      <c r="AD6127" s="82"/>
      <c r="AE6127" s="89"/>
    </row>
    <row r="6128" spans="9:31">
      <c r="I6128" s="80"/>
      <c r="J6128" s="81"/>
      <c r="K6128" s="82"/>
      <c r="L6128" s="83"/>
      <c r="M6128" s="84"/>
      <c r="N6128" s="85"/>
      <c r="O6128" s="82"/>
      <c r="P6128" s="86"/>
      <c r="S6128" s="88"/>
      <c r="T6128" s="82"/>
      <c r="U6128" s="88"/>
      <c r="V6128" s="82"/>
      <c r="W6128" s="88"/>
      <c r="X6128" s="82"/>
      <c r="Y6128" s="88"/>
      <c r="Z6128" s="82"/>
      <c r="AA6128" s="88"/>
      <c r="AB6128" s="82"/>
      <c r="AC6128" s="88"/>
      <c r="AD6128" s="82"/>
      <c r="AE6128" s="89"/>
    </row>
    <row r="6129" spans="9:31">
      <c r="I6129" s="80"/>
      <c r="J6129" s="81"/>
      <c r="K6129" s="82"/>
      <c r="L6129" s="83"/>
      <c r="M6129" s="84"/>
      <c r="N6129" s="85"/>
      <c r="O6129" s="82"/>
      <c r="P6129" s="86"/>
      <c r="S6129" s="88"/>
      <c r="T6129" s="82"/>
      <c r="U6129" s="88"/>
      <c r="V6129" s="82"/>
      <c r="W6129" s="88"/>
      <c r="X6129" s="82"/>
      <c r="Y6129" s="88"/>
      <c r="Z6129" s="82"/>
      <c r="AA6129" s="88"/>
      <c r="AB6129" s="82"/>
      <c r="AC6129" s="88"/>
      <c r="AD6129" s="82"/>
      <c r="AE6129" s="89"/>
    </row>
    <row r="6130" spans="9:31">
      <c r="I6130" s="80"/>
      <c r="J6130" s="81"/>
      <c r="K6130" s="82"/>
      <c r="L6130" s="83"/>
      <c r="M6130" s="84"/>
      <c r="N6130" s="85"/>
      <c r="O6130" s="82"/>
      <c r="P6130" s="86"/>
      <c r="S6130" s="88"/>
      <c r="T6130" s="82"/>
      <c r="U6130" s="88"/>
      <c r="V6130" s="82"/>
      <c r="W6130" s="88"/>
      <c r="X6130" s="82"/>
      <c r="Y6130" s="88"/>
      <c r="Z6130" s="82"/>
      <c r="AA6130" s="88"/>
      <c r="AB6130" s="82"/>
      <c r="AC6130" s="88"/>
      <c r="AD6130" s="82"/>
      <c r="AE6130" s="89"/>
    </row>
    <row r="6131" spans="9:31">
      <c r="I6131" s="80"/>
      <c r="J6131" s="81"/>
      <c r="K6131" s="82"/>
      <c r="L6131" s="83"/>
      <c r="M6131" s="84"/>
      <c r="N6131" s="85"/>
      <c r="O6131" s="82"/>
      <c r="P6131" s="86"/>
      <c r="S6131" s="88"/>
      <c r="T6131" s="82"/>
      <c r="U6131" s="88"/>
      <c r="V6131" s="82"/>
      <c r="W6131" s="88"/>
      <c r="X6131" s="82"/>
      <c r="Y6131" s="88"/>
      <c r="Z6131" s="82"/>
      <c r="AA6131" s="88"/>
      <c r="AB6131" s="82"/>
      <c r="AC6131" s="88"/>
      <c r="AD6131" s="82"/>
      <c r="AE6131" s="89"/>
    </row>
    <row r="6132" spans="9:31">
      <c r="I6132" s="80"/>
      <c r="J6132" s="81"/>
      <c r="K6132" s="82"/>
      <c r="L6132" s="83"/>
      <c r="M6132" s="84"/>
      <c r="N6132" s="85"/>
      <c r="O6132" s="82"/>
      <c r="P6132" s="86"/>
      <c r="S6132" s="88"/>
      <c r="T6132" s="82"/>
      <c r="U6132" s="88"/>
      <c r="V6132" s="82"/>
      <c r="W6132" s="88"/>
      <c r="X6132" s="82"/>
      <c r="Y6132" s="88"/>
      <c r="Z6132" s="82"/>
      <c r="AA6132" s="88"/>
      <c r="AB6132" s="82"/>
      <c r="AC6132" s="88"/>
      <c r="AD6132" s="82"/>
      <c r="AE6132" s="89"/>
    </row>
    <row r="6133" spans="9:31">
      <c r="I6133" s="80"/>
      <c r="J6133" s="81"/>
      <c r="K6133" s="82"/>
      <c r="L6133" s="83"/>
      <c r="M6133" s="84"/>
      <c r="N6133" s="85"/>
      <c r="O6133" s="82"/>
      <c r="P6133" s="86"/>
      <c r="S6133" s="88"/>
      <c r="T6133" s="82"/>
      <c r="U6133" s="88"/>
      <c r="V6133" s="82"/>
      <c r="W6133" s="88"/>
      <c r="X6133" s="82"/>
      <c r="Y6133" s="88"/>
      <c r="Z6133" s="82"/>
      <c r="AA6133" s="88"/>
      <c r="AB6133" s="82"/>
      <c r="AC6133" s="88"/>
      <c r="AD6133" s="82"/>
      <c r="AE6133" s="89"/>
    </row>
    <row r="6134" spans="9:31">
      <c r="I6134" s="80"/>
      <c r="J6134" s="81"/>
      <c r="K6134" s="82"/>
      <c r="L6134" s="83"/>
      <c r="M6134" s="84"/>
      <c r="N6134" s="85"/>
      <c r="O6134" s="82"/>
      <c r="P6134" s="86"/>
      <c r="S6134" s="88"/>
      <c r="T6134" s="82"/>
      <c r="U6134" s="88"/>
      <c r="V6134" s="82"/>
      <c r="W6134" s="88"/>
      <c r="X6134" s="82"/>
      <c r="Y6134" s="88"/>
      <c r="Z6134" s="82"/>
      <c r="AA6134" s="88"/>
      <c r="AB6134" s="82"/>
      <c r="AC6134" s="88"/>
      <c r="AD6134" s="82"/>
      <c r="AE6134" s="89"/>
    </row>
    <row r="6135" spans="9:31">
      <c r="I6135" s="80"/>
      <c r="J6135" s="81"/>
      <c r="K6135" s="82"/>
      <c r="L6135" s="83"/>
      <c r="M6135" s="84"/>
      <c r="N6135" s="85"/>
      <c r="O6135" s="82"/>
      <c r="P6135" s="86"/>
      <c r="S6135" s="88"/>
      <c r="T6135" s="82"/>
      <c r="U6135" s="88"/>
      <c r="V6135" s="82"/>
      <c r="W6135" s="88"/>
      <c r="X6135" s="82"/>
      <c r="Y6135" s="88"/>
      <c r="Z6135" s="82"/>
      <c r="AA6135" s="88"/>
      <c r="AB6135" s="82"/>
      <c r="AC6135" s="88"/>
      <c r="AD6135" s="82"/>
      <c r="AE6135" s="89"/>
    </row>
    <row r="6136" spans="9:31">
      <c r="I6136" s="80"/>
      <c r="J6136" s="81"/>
      <c r="K6136" s="82"/>
      <c r="L6136" s="83"/>
      <c r="M6136" s="84"/>
      <c r="N6136" s="85"/>
      <c r="O6136" s="82"/>
      <c r="P6136" s="86"/>
      <c r="S6136" s="88"/>
      <c r="T6136" s="82"/>
      <c r="U6136" s="88"/>
      <c r="V6136" s="82"/>
      <c r="W6136" s="88"/>
      <c r="X6136" s="82"/>
      <c r="Y6136" s="88"/>
      <c r="Z6136" s="82"/>
      <c r="AA6136" s="88"/>
      <c r="AB6136" s="82"/>
      <c r="AC6136" s="88"/>
      <c r="AD6136" s="82"/>
      <c r="AE6136" s="89"/>
    </row>
    <row r="6137" spans="9:31">
      <c r="I6137" s="80"/>
      <c r="J6137" s="81"/>
      <c r="K6137" s="82"/>
      <c r="L6137" s="83"/>
      <c r="M6137" s="84"/>
      <c r="N6137" s="85"/>
      <c r="O6137" s="82"/>
      <c r="P6137" s="86"/>
      <c r="S6137" s="88"/>
      <c r="T6137" s="82"/>
      <c r="U6137" s="88"/>
      <c r="V6137" s="82"/>
      <c r="W6137" s="88"/>
      <c r="X6137" s="82"/>
      <c r="Y6137" s="88"/>
      <c r="Z6137" s="82"/>
      <c r="AA6137" s="88"/>
      <c r="AB6137" s="82"/>
      <c r="AC6137" s="88"/>
      <c r="AD6137" s="82"/>
      <c r="AE6137" s="89"/>
    </row>
    <row r="6138" spans="9:31">
      <c r="I6138" s="80"/>
      <c r="J6138" s="81"/>
      <c r="K6138" s="82"/>
      <c r="L6138" s="83"/>
      <c r="M6138" s="84"/>
      <c r="N6138" s="85"/>
      <c r="O6138" s="82"/>
      <c r="P6138" s="86"/>
      <c r="S6138" s="88"/>
      <c r="T6138" s="82"/>
      <c r="U6138" s="88"/>
      <c r="V6138" s="82"/>
      <c r="W6138" s="88"/>
      <c r="X6138" s="82"/>
      <c r="Y6138" s="88"/>
      <c r="Z6138" s="82"/>
      <c r="AA6138" s="88"/>
      <c r="AB6138" s="82"/>
      <c r="AC6138" s="88"/>
      <c r="AD6138" s="82"/>
      <c r="AE6138" s="89"/>
    </row>
    <row r="6139" spans="9:31">
      <c r="I6139" s="80"/>
      <c r="J6139" s="81"/>
      <c r="K6139" s="82"/>
      <c r="L6139" s="83"/>
      <c r="M6139" s="84"/>
      <c r="N6139" s="85"/>
      <c r="O6139" s="82"/>
      <c r="P6139" s="86"/>
      <c r="S6139" s="88"/>
      <c r="T6139" s="82"/>
      <c r="U6139" s="88"/>
      <c r="V6139" s="82"/>
      <c r="W6139" s="88"/>
      <c r="X6139" s="82"/>
      <c r="Y6139" s="88"/>
      <c r="Z6139" s="82"/>
      <c r="AA6139" s="88"/>
      <c r="AB6139" s="82"/>
      <c r="AC6139" s="88"/>
      <c r="AD6139" s="82"/>
      <c r="AE6139" s="89"/>
    </row>
    <row r="6140" spans="9:31">
      <c r="I6140" s="80"/>
      <c r="J6140" s="81"/>
      <c r="K6140" s="82"/>
      <c r="L6140" s="83"/>
      <c r="M6140" s="84"/>
      <c r="N6140" s="85"/>
      <c r="O6140" s="82"/>
      <c r="P6140" s="86"/>
      <c r="S6140" s="88"/>
      <c r="T6140" s="82"/>
      <c r="U6140" s="88"/>
      <c r="V6140" s="82"/>
      <c r="W6140" s="88"/>
      <c r="X6140" s="82"/>
      <c r="Y6140" s="88"/>
      <c r="Z6140" s="82"/>
      <c r="AA6140" s="88"/>
      <c r="AB6140" s="82"/>
      <c r="AC6140" s="88"/>
      <c r="AD6140" s="82"/>
      <c r="AE6140" s="89"/>
    </row>
    <row r="6141" spans="9:31">
      <c r="I6141" s="80"/>
      <c r="J6141" s="81"/>
      <c r="K6141" s="82"/>
      <c r="L6141" s="83"/>
      <c r="M6141" s="84"/>
      <c r="N6141" s="85"/>
      <c r="O6141" s="82"/>
      <c r="P6141" s="86"/>
      <c r="S6141" s="88"/>
      <c r="T6141" s="82"/>
      <c r="U6141" s="88"/>
      <c r="V6141" s="82"/>
      <c r="W6141" s="88"/>
      <c r="X6141" s="82"/>
      <c r="Y6141" s="88"/>
      <c r="Z6141" s="82"/>
      <c r="AA6141" s="88"/>
      <c r="AB6141" s="82"/>
      <c r="AC6141" s="88"/>
      <c r="AD6141" s="82"/>
      <c r="AE6141" s="89"/>
    </row>
    <row r="6142" spans="9:31">
      <c r="I6142" s="80"/>
      <c r="J6142" s="81"/>
      <c r="K6142" s="82"/>
      <c r="L6142" s="83"/>
      <c r="M6142" s="84"/>
      <c r="N6142" s="85"/>
      <c r="O6142" s="82"/>
      <c r="P6142" s="86"/>
      <c r="S6142" s="88"/>
      <c r="T6142" s="82"/>
      <c r="U6142" s="88"/>
      <c r="V6142" s="82"/>
      <c r="W6142" s="88"/>
      <c r="X6142" s="82"/>
      <c r="Y6142" s="88"/>
      <c r="Z6142" s="82"/>
      <c r="AA6142" s="88"/>
      <c r="AB6142" s="82"/>
      <c r="AC6142" s="88"/>
      <c r="AD6142" s="82"/>
      <c r="AE6142" s="89"/>
    </row>
    <row r="6143" spans="9:31">
      <c r="I6143" s="80"/>
      <c r="J6143" s="81"/>
      <c r="K6143" s="82"/>
      <c r="L6143" s="83"/>
      <c r="M6143" s="84"/>
      <c r="N6143" s="85"/>
      <c r="O6143" s="82"/>
      <c r="P6143" s="86"/>
      <c r="S6143" s="88"/>
      <c r="T6143" s="82"/>
      <c r="U6143" s="88"/>
      <c r="V6143" s="82"/>
      <c r="W6143" s="88"/>
      <c r="X6143" s="82"/>
      <c r="Y6143" s="88"/>
      <c r="Z6143" s="82"/>
      <c r="AA6143" s="88"/>
      <c r="AB6143" s="82"/>
      <c r="AC6143" s="88"/>
      <c r="AD6143" s="82"/>
      <c r="AE6143" s="89"/>
    </row>
    <row r="6144" spans="9:31">
      <c r="I6144" s="80"/>
      <c r="J6144" s="81"/>
      <c r="K6144" s="82"/>
      <c r="L6144" s="83"/>
      <c r="M6144" s="84"/>
      <c r="N6144" s="85"/>
      <c r="O6144" s="82"/>
      <c r="P6144" s="86"/>
      <c r="S6144" s="88"/>
      <c r="T6144" s="82"/>
      <c r="U6144" s="88"/>
      <c r="V6144" s="82"/>
      <c r="W6144" s="88"/>
      <c r="X6144" s="82"/>
      <c r="Y6144" s="88"/>
      <c r="Z6144" s="82"/>
      <c r="AA6144" s="88"/>
      <c r="AB6144" s="82"/>
      <c r="AC6144" s="88"/>
      <c r="AD6144" s="82"/>
      <c r="AE6144" s="89"/>
    </row>
    <row r="6145" spans="9:31">
      <c r="I6145" s="80"/>
      <c r="J6145" s="81"/>
      <c r="K6145" s="82"/>
      <c r="L6145" s="83"/>
      <c r="M6145" s="84"/>
      <c r="N6145" s="85"/>
      <c r="O6145" s="82"/>
      <c r="P6145" s="86"/>
      <c r="S6145" s="88"/>
      <c r="T6145" s="82"/>
      <c r="U6145" s="88"/>
      <c r="V6145" s="82"/>
      <c r="W6145" s="88"/>
      <c r="X6145" s="82"/>
      <c r="Y6145" s="88"/>
      <c r="Z6145" s="82"/>
      <c r="AA6145" s="88"/>
      <c r="AB6145" s="82"/>
      <c r="AC6145" s="88"/>
      <c r="AD6145" s="82"/>
      <c r="AE6145" s="89"/>
    </row>
    <row r="6146" spans="9:31">
      <c r="I6146" s="80"/>
      <c r="J6146" s="81"/>
      <c r="K6146" s="82"/>
      <c r="L6146" s="83"/>
      <c r="M6146" s="84"/>
      <c r="N6146" s="85"/>
      <c r="O6146" s="82"/>
      <c r="P6146" s="86"/>
      <c r="S6146" s="88"/>
      <c r="T6146" s="82"/>
      <c r="U6146" s="88"/>
      <c r="V6146" s="82"/>
      <c r="W6146" s="88"/>
      <c r="X6146" s="82"/>
      <c r="Y6146" s="88"/>
      <c r="Z6146" s="82"/>
      <c r="AA6146" s="88"/>
      <c r="AB6146" s="82"/>
      <c r="AC6146" s="88"/>
      <c r="AD6146" s="82"/>
      <c r="AE6146" s="89"/>
    </row>
    <row r="6147" spans="9:31">
      <c r="I6147" s="80"/>
      <c r="J6147" s="81"/>
      <c r="K6147" s="82"/>
      <c r="L6147" s="83"/>
      <c r="M6147" s="84"/>
      <c r="N6147" s="85"/>
      <c r="O6147" s="82"/>
      <c r="P6147" s="86"/>
      <c r="S6147" s="88"/>
      <c r="T6147" s="82"/>
      <c r="U6147" s="88"/>
      <c r="V6147" s="82"/>
      <c r="W6147" s="88"/>
      <c r="X6147" s="82"/>
      <c r="Y6147" s="88"/>
      <c r="Z6147" s="82"/>
      <c r="AA6147" s="88"/>
      <c r="AB6147" s="82"/>
      <c r="AC6147" s="88"/>
      <c r="AD6147" s="82"/>
      <c r="AE6147" s="89"/>
    </row>
    <row r="6148" spans="9:31">
      <c r="I6148" s="80"/>
      <c r="J6148" s="81"/>
      <c r="K6148" s="82"/>
      <c r="L6148" s="83"/>
      <c r="M6148" s="84"/>
      <c r="N6148" s="85"/>
      <c r="O6148" s="82"/>
      <c r="P6148" s="86"/>
      <c r="S6148" s="88"/>
      <c r="T6148" s="82"/>
      <c r="U6148" s="88"/>
      <c r="V6148" s="82"/>
      <c r="W6148" s="88"/>
      <c r="X6148" s="82"/>
      <c r="Y6148" s="88"/>
      <c r="Z6148" s="82"/>
      <c r="AA6148" s="88"/>
      <c r="AB6148" s="82"/>
      <c r="AC6148" s="88"/>
      <c r="AD6148" s="82"/>
      <c r="AE6148" s="89"/>
    </row>
    <row r="6149" spans="9:31">
      <c r="I6149" s="80"/>
      <c r="J6149" s="81"/>
      <c r="K6149" s="82"/>
      <c r="L6149" s="83"/>
      <c r="M6149" s="84"/>
      <c r="N6149" s="85"/>
      <c r="O6149" s="82"/>
      <c r="P6149" s="86"/>
      <c r="S6149" s="88"/>
      <c r="T6149" s="82"/>
      <c r="U6149" s="88"/>
      <c r="V6149" s="82"/>
      <c r="W6149" s="88"/>
      <c r="X6149" s="82"/>
      <c r="Y6149" s="88"/>
      <c r="Z6149" s="82"/>
      <c r="AA6149" s="88"/>
      <c r="AB6149" s="82"/>
      <c r="AC6149" s="88"/>
      <c r="AD6149" s="82"/>
      <c r="AE6149" s="89"/>
    </row>
    <row r="6150" spans="9:31">
      <c r="I6150" s="80"/>
      <c r="J6150" s="81"/>
      <c r="K6150" s="82"/>
      <c r="L6150" s="83"/>
      <c r="M6150" s="84"/>
      <c r="N6150" s="85"/>
      <c r="O6150" s="82"/>
      <c r="P6150" s="86"/>
      <c r="S6150" s="88"/>
      <c r="T6150" s="82"/>
      <c r="U6150" s="88"/>
      <c r="V6150" s="82"/>
      <c r="W6150" s="88"/>
      <c r="X6150" s="82"/>
      <c r="Y6150" s="88"/>
      <c r="Z6150" s="82"/>
      <c r="AA6150" s="88"/>
      <c r="AB6150" s="82"/>
      <c r="AC6150" s="88"/>
      <c r="AD6150" s="82"/>
      <c r="AE6150" s="89"/>
    </row>
    <row r="6151" spans="9:31">
      <c r="I6151" s="80"/>
      <c r="J6151" s="81"/>
      <c r="K6151" s="82"/>
      <c r="L6151" s="83"/>
      <c r="M6151" s="84"/>
      <c r="N6151" s="85"/>
      <c r="O6151" s="82"/>
      <c r="P6151" s="86"/>
      <c r="S6151" s="88"/>
      <c r="T6151" s="82"/>
      <c r="U6151" s="88"/>
      <c r="V6151" s="82"/>
      <c r="W6151" s="88"/>
      <c r="X6151" s="82"/>
      <c r="Y6151" s="88"/>
      <c r="Z6151" s="82"/>
      <c r="AA6151" s="88"/>
      <c r="AB6151" s="82"/>
      <c r="AC6151" s="88"/>
      <c r="AD6151" s="82"/>
      <c r="AE6151" s="89"/>
    </row>
    <row r="6152" spans="9:31">
      <c r="I6152" s="80"/>
      <c r="J6152" s="81"/>
      <c r="K6152" s="82"/>
      <c r="L6152" s="83"/>
      <c r="M6152" s="84"/>
      <c r="N6152" s="85"/>
      <c r="O6152" s="82"/>
      <c r="P6152" s="86"/>
      <c r="S6152" s="88"/>
      <c r="T6152" s="82"/>
      <c r="U6152" s="88"/>
      <c r="V6152" s="82"/>
      <c r="W6152" s="88"/>
      <c r="X6152" s="82"/>
      <c r="Y6152" s="88"/>
      <c r="Z6152" s="82"/>
      <c r="AA6152" s="88"/>
      <c r="AB6152" s="82"/>
      <c r="AC6152" s="88"/>
      <c r="AD6152" s="82"/>
      <c r="AE6152" s="89"/>
    </row>
    <row r="6153" spans="9:31">
      <c r="I6153" s="80"/>
      <c r="J6153" s="81"/>
      <c r="K6153" s="82"/>
      <c r="L6153" s="83"/>
      <c r="M6153" s="84"/>
      <c r="N6153" s="85"/>
      <c r="O6153" s="82"/>
      <c r="P6153" s="86"/>
      <c r="S6153" s="88"/>
      <c r="T6153" s="82"/>
      <c r="U6153" s="88"/>
      <c r="V6153" s="82"/>
      <c r="W6153" s="88"/>
      <c r="X6153" s="82"/>
      <c r="Y6153" s="88"/>
      <c r="Z6153" s="82"/>
      <c r="AA6153" s="88"/>
      <c r="AB6153" s="82"/>
      <c r="AC6153" s="88"/>
      <c r="AD6153" s="82"/>
      <c r="AE6153" s="89"/>
    </row>
    <row r="6154" spans="9:31">
      <c r="I6154" s="80"/>
      <c r="J6154" s="81"/>
      <c r="K6154" s="82"/>
      <c r="L6154" s="83"/>
      <c r="M6154" s="84"/>
      <c r="N6154" s="85"/>
      <c r="O6154" s="82"/>
      <c r="P6154" s="86"/>
      <c r="S6154" s="88"/>
      <c r="T6154" s="82"/>
      <c r="U6154" s="88"/>
      <c r="V6154" s="82"/>
      <c r="W6154" s="88"/>
      <c r="X6154" s="82"/>
      <c r="Y6154" s="88"/>
      <c r="Z6154" s="82"/>
      <c r="AA6154" s="88"/>
      <c r="AB6154" s="82"/>
      <c r="AC6154" s="88"/>
      <c r="AD6154" s="82"/>
      <c r="AE6154" s="89"/>
    </row>
    <row r="6155" spans="9:31">
      <c r="I6155" s="80"/>
      <c r="J6155" s="81"/>
      <c r="K6155" s="82"/>
      <c r="L6155" s="83"/>
      <c r="M6155" s="84"/>
      <c r="N6155" s="85"/>
      <c r="O6155" s="82"/>
      <c r="P6155" s="86"/>
      <c r="S6155" s="88"/>
      <c r="T6155" s="82"/>
      <c r="U6155" s="88"/>
      <c r="V6155" s="82"/>
      <c r="W6155" s="88"/>
      <c r="X6155" s="82"/>
      <c r="Y6155" s="88"/>
      <c r="Z6155" s="82"/>
      <c r="AA6155" s="88"/>
      <c r="AB6155" s="82"/>
      <c r="AC6155" s="88"/>
      <c r="AD6155" s="82"/>
      <c r="AE6155" s="89"/>
    </row>
    <row r="6156" spans="9:31">
      <c r="I6156" s="80"/>
      <c r="J6156" s="81"/>
      <c r="K6156" s="82"/>
      <c r="L6156" s="83"/>
      <c r="M6156" s="84"/>
      <c r="N6156" s="85"/>
      <c r="O6156" s="82"/>
      <c r="P6156" s="86"/>
      <c r="S6156" s="88"/>
      <c r="T6156" s="82"/>
      <c r="U6156" s="88"/>
      <c r="V6156" s="82"/>
      <c r="W6156" s="88"/>
      <c r="X6156" s="82"/>
      <c r="Y6156" s="88"/>
      <c r="Z6156" s="82"/>
      <c r="AA6156" s="88"/>
      <c r="AB6156" s="82"/>
      <c r="AC6156" s="88"/>
      <c r="AD6156" s="82"/>
      <c r="AE6156" s="89"/>
    </row>
    <row r="6157" spans="9:31">
      <c r="I6157" s="80"/>
      <c r="J6157" s="81"/>
      <c r="K6157" s="82"/>
      <c r="L6157" s="83"/>
      <c r="M6157" s="84"/>
      <c r="N6157" s="85"/>
      <c r="O6157" s="82"/>
      <c r="P6157" s="86"/>
      <c r="S6157" s="88"/>
      <c r="T6157" s="82"/>
      <c r="U6157" s="88"/>
      <c r="V6157" s="82"/>
      <c r="W6157" s="88"/>
      <c r="X6157" s="82"/>
      <c r="Y6157" s="88"/>
      <c r="Z6157" s="82"/>
      <c r="AA6157" s="88"/>
      <c r="AB6157" s="82"/>
      <c r="AC6157" s="88"/>
      <c r="AD6157" s="82"/>
      <c r="AE6157" s="89"/>
    </row>
    <row r="6158" spans="9:31">
      <c r="I6158" s="80"/>
      <c r="J6158" s="81"/>
      <c r="K6158" s="82"/>
      <c r="L6158" s="83"/>
      <c r="M6158" s="84"/>
      <c r="N6158" s="85"/>
      <c r="O6158" s="82"/>
      <c r="P6158" s="86"/>
      <c r="S6158" s="88"/>
      <c r="T6158" s="82"/>
      <c r="U6158" s="88"/>
      <c r="V6158" s="82"/>
      <c r="W6158" s="88"/>
      <c r="X6158" s="82"/>
      <c r="Y6158" s="88"/>
      <c r="Z6158" s="82"/>
      <c r="AA6158" s="88"/>
      <c r="AB6158" s="82"/>
      <c r="AC6158" s="88"/>
      <c r="AD6158" s="82"/>
      <c r="AE6158" s="89"/>
    </row>
    <row r="6159" spans="9:31">
      <c r="I6159" s="80"/>
      <c r="J6159" s="81"/>
      <c r="K6159" s="82"/>
      <c r="L6159" s="83"/>
      <c r="M6159" s="84"/>
      <c r="N6159" s="85"/>
      <c r="O6159" s="82"/>
      <c r="P6159" s="86"/>
      <c r="S6159" s="88"/>
      <c r="T6159" s="82"/>
      <c r="U6159" s="88"/>
      <c r="V6159" s="82"/>
      <c r="W6159" s="88"/>
      <c r="X6159" s="82"/>
      <c r="Y6159" s="88"/>
      <c r="Z6159" s="82"/>
      <c r="AA6159" s="88"/>
      <c r="AB6159" s="82"/>
      <c r="AC6159" s="88"/>
      <c r="AD6159" s="82"/>
      <c r="AE6159" s="89"/>
    </row>
    <row r="6160" spans="9:31">
      <c r="I6160" s="80"/>
      <c r="J6160" s="81"/>
      <c r="K6160" s="82"/>
      <c r="L6160" s="83"/>
      <c r="M6160" s="84"/>
      <c r="N6160" s="85"/>
      <c r="O6160" s="82"/>
      <c r="P6160" s="86"/>
      <c r="S6160" s="88"/>
      <c r="T6160" s="82"/>
      <c r="U6160" s="88"/>
      <c r="V6160" s="82"/>
      <c r="W6160" s="88"/>
      <c r="X6160" s="82"/>
      <c r="Y6160" s="88"/>
      <c r="Z6160" s="82"/>
      <c r="AA6160" s="88"/>
      <c r="AB6160" s="82"/>
      <c r="AC6160" s="88"/>
      <c r="AD6160" s="82"/>
      <c r="AE6160" s="89"/>
    </row>
    <row r="6161" spans="9:31">
      <c r="I6161" s="80"/>
      <c r="J6161" s="81"/>
      <c r="K6161" s="82"/>
      <c r="L6161" s="83"/>
      <c r="M6161" s="84"/>
      <c r="N6161" s="85"/>
      <c r="O6161" s="82"/>
      <c r="P6161" s="86"/>
      <c r="S6161" s="88"/>
      <c r="T6161" s="82"/>
      <c r="U6161" s="88"/>
      <c r="V6161" s="82"/>
      <c r="W6161" s="88"/>
      <c r="X6161" s="82"/>
      <c r="Y6161" s="88"/>
      <c r="Z6161" s="82"/>
      <c r="AA6161" s="88"/>
      <c r="AB6161" s="82"/>
      <c r="AC6161" s="88"/>
      <c r="AD6161" s="82"/>
      <c r="AE6161" s="89"/>
    </row>
    <row r="6162" spans="9:31">
      <c r="I6162" s="80"/>
      <c r="J6162" s="81"/>
      <c r="K6162" s="82"/>
      <c r="L6162" s="83"/>
      <c r="M6162" s="84"/>
      <c r="N6162" s="85"/>
      <c r="O6162" s="82"/>
      <c r="P6162" s="86"/>
      <c r="S6162" s="88"/>
      <c r="T6162" s="82"/>
      <c r="U6162" s="88"/>
      <c r="V6162" s="82"/>
      <c r="W6162" s="88"/>
      <c r="X6162" s="82"/>
      <c r="Y6162" s="88"/>
      <c r="Z6162" s="82"/>
      <c r="AA6162" s="88"/>
      <c r="AB6162" s="82"/>
      <c r="AC6162" s="88"/>
      <c r="AD6162" s="82"/>
      <c r="AE6162" s="89"/>
    </row>
    <row r="6163" spans="9:31">
      <c r="I6163" s="80"/>
      <c r="J6163" s="81"/>
      <c r="K6163" s="82"/>
      <c r="L6163" s="83"/>
      <c r="M6163" s="84"/>
      <c r="N6163" s="85"/>
      <c r="O6163" s="82"/>
      <c r="P6163" s="86"/>
      <c r="S6163" s="88"/>
      <c r="T6163" s="82"/>
      <c r="U6163" s="88"/>
      <c r="V6163" s="82"/>
      <c r="W6163" s="88"/>
      <c r="X6163" s="82"/>
      <c r="Y6163" s="88"/>
      <c r="Z6163" s="82"/>
      <c r="AA6163" s="88"/>
      <c r="AB6163" s="82"/>
      <c r="AC6163" s="88"/>
      <c r="AD6163" s="82"/>
      <c r="AE6163" s="89"/>
    </row>
    <row r="6164" spans="9:31">
      <c r="I6164" s="80"/>
      <c r="J6164" s="81"/>
      <c r="K6164" s="82"/>
      <c r="L6164" s="83"/>
      <c r="M6164" s="84"/>
      <c r="N6164" s="85"/>
      <c r="O6164" s="82"/>
      <c r="P6164" s="86"/>
      <c r="S6164" s="88"/>
      <c r="T6164" s="82"/>
      <c r="U6164" s="88"/>
      <c r="V6164" s="82"/>
      <c r="W6164" s="88"/>
      <c r="X6164" s="82"/>
      <c r="Y6164" s="88"/>
      <c r="Z6164" s="82"/>
      <c r="AA6164" s="88"/>
      <c r="AB6164" s="82"/>
      <c r="AC6164" s="88"/>
      <c r="AD6164" s="82"/>
      <c r="AE6164" s="89"/>
    </row>
    <row r="6165" spans="9:31">
      <c r="I6165" s="80"/>
      <c r="J6165" s="81"/>
      <c r="K6165" s="82"/>
      <c r="L6165" s="83"/>
      <c r="M6165" s="84"/>
      <c r="N6165" s="85"/>
      <c r="O6165" s="82"/>
      <c r="P6165" s="86"/>
      <c r="S6165" s="88"/>
      <c r="T6165" s="82"/>
      <c r="U6165" s="88"/>
      <c r="V6165" s="82"/>
      <c r="W6165" s="88"/>
      <c r="X6165" s="82"/>
      <c r="Y6165" s="88"/>
      <c r="Z6165" s="82"/>
      <c r="AA6165" s="88"/>
      <c r="AB6165" s="82"/>
      <c r="AC6165" s="88"/>
      <c r="AD6165" s="82"/>
      <c r="AE6165" s="89"/>
    </row>
    <row r="6166" spans="9:31">
      <c r="I6166" s="80"/>
      <c r="J6166" s="81"/>
      <c r="K6166" s="82"/>
      <c r="L6166" s="83"/>
      <c r="M6166" s="84"/>
      <c r="N6166" s="85"/>
      <c r="O6166" s="82"/>
      <c r="P6166" s="86"/>
      <c r="S6166" s="88"/>
      <c r="T6166" s="82"/>
      <c r="U6166" s="88"/>
      <c r="V6166" s="82"/>
      <c r="W6166" s="88"/>
      <c r="X6166" s="82"/>
      <c r="Y6166" s="88"/>
      <c r="Z6166" s="82"/>
      <c r="AA6166" s="88"/>
      <c r="AB6166" s="82"/>
      <c r="AC6166" s="88"/>
      <c r="AD6166" s="82"/>
      <c r="AE6166" s="89"/>
    </row>
    <row r="6167" spans="9:31">
      <c r="I6167" s="80"/>
      <c r="J6167" s="81"/>
      <c r="K6167" s="82"/>
      <c r="L6167" s="83"/>
      <c r="M6167" s="84"/>
      <c r="N6167" s="85"/>
      <c r="O6167" s="82"/>
      <c r="P6167" s="86"/>
      <c r="S6167" s="88"/>
      <c r="T6167" s="82"/>
      <c r="U6167" s="88"/>
      <c r="V6167" s="82"/>
      <c r="W6167" s="88"/>
      <c r="X6167" s="82"/>
      <c r="Y6167" s="88"/>
      <c r="Z6167" s="82"/>
      <c r="AA6167" s="88"/>
      <c r="AB6167" s="82"/>
      <c r="AC6167" s="88"/>
      <c r="AD6167" s="82"/>
      <c r="AE6167" s="89"/>
    </row>
    <row r="6168" spans="9:31">
      <c r="I6168" s="80"/>
      <c r="J6168" s="81"/>
      <c r="K6168" s="82"/>
      <c r="L6168" s="83"/>
      <c r="M6168" s="84"/>
      <c r="N6168" s="85"/>
      <c r="O6168" s="82"/>
      <c r="P6168" s="86"/>
      <c r="S6168" s="88"/>
      <c r="T6168" s="82"/>
      <c r="U6168" s="88"/>
      <c r="V6168" s="82"/>
      <c r="W6168" s="88"/>
      <c r="X6168" s="82"/>
      <c r="Y6168" s="88"/>
      <c r="Z6168" s="82"/>
      <c r="AA6168" s="88"/>
      <c r="AB6168" s="82"/>
      <c r="AC6168" s="88"/>
      <c r="AD6168" s="82"/>
      <c r="AE6168" s="89"/>
    </row>
    <row r="6169" spans="9:31">
      <c r="I6169" s="80"/>
      <c r="J6169" s="81"/>
      <c r="K6169" s="82"/>
      <c r="L6169" s="83"/>
      <c r="M6169" s="84"/>
      <c r="N6169" s="85"/>
      <c r="O6169" s="82"/>
      <c r="P6169" s="86"/>
      <c r="S6169" s="88"/>
      <c r="T6169" s="82"/>
      <c r="U6169" s="88"/>
      <c r="V6169" s="82"/>
      <c r="W6169" s="88"/>
      <c r="X6169" s="82"/>
      <c r="Y6169" s="88"/>
      <c r="Z6169" s="82"/>
      <c r="AA6169" s="88"/>
      <c r="AB6169" s="82"/>
      <c r="AC6169" s="88"/>
      <c r="AD6169" s="82"/>
      <c r="AE6169" s="89"/>
    </row>
    <row r="6170" spans="9:31">
      <c r="I6170" s="80"/>
      <c r="J6170" s="81"/>
      <c r="K6170" s="82"/>
      <c r="L6170" s="83"/>
      <c r="M6170" s="84"/>
      <c r="N6170" s="85"/>
      <c r="O6170" s="82"/>
      <c r="P6170" s="86"/>
      <c r="S6170" s="88"/>
      <c r="T6170" s="82"/>
      <c r="U6170" s="88"/>
      <c r="V6170" s="82"/>
      <c r="W6170" s="88"/>
      <c r="X6170" s="82"/>
      <c r="Y6170" s="88"/>
      <c r="Z6170" s="82"/>
      <c r="AA6170" s="88"/>
      <c r="AB6170" s="82"/>
      <c r="AC6170" s="88"/>
      <c r="AD6170" s="82"/>
      <c r="AE6170" s="89"/>
    </row>
    <row r="6171" spans="9:31">
      <c r="I6171" s="80"/>
      <c r="J6171" s="81"/>
      <c r="K6171" s="82"/>
      <c r="L6171" s="83"/>
      <c r="M6171" s="84"/>
      <c r="N6171" s="85"/>
      <c r="O6171" s="82"/>
      <c r="P6171" s="86"/>
      <c r="S6171" s="88"/>
      <c r="T6171" s="82"/>
      <c r="U6171" s="88"/>
      <c r="V6171" s="82"/>
      <c r="W6171" s="88"/>
      <c r="X6171" s="82"/>
      <c r="Y6171" s="88"/>
      <c r="Z6171" s="82"/>
      <c r="AA6171" s="88"/>
      <c r="AB6171" s="82"/>
      <c r="AC6171" s="88"/>
      <c r="AD6171" s="82"/>
      <c r="AE6171" s="89"/>
    </row>
    <row r="6172" spans="9:31">
      <c r="I6172" s="80"/>
      <c r="J6172" s="81"/>
      <c r="K6172" s="82"/>
      <c r="L6172" s="83"/>
      <c r="M6172" s="84"/>
      <c r="N6172" s="85"/>
      <c r="O6172" s="82"/>
      <c r="P6172" s="86"/>
      <c r="S6172" s="88"/>
      <c r="T6172" s="82"/>
      <c r="U6172" s="88"/>
      <c r="V6172" s="82"/>
      <c r="W6172" s="88"/>
      <c r="X6172" s="82"/>
      <c r="Y6172" s="88"/>
      <c r="Z6172" s="82"/>
      <c r="AA6172" s="88"/>
      <c r="AB6172" s="82"/>
      <c r="AC6172" s="88"/>
      <c r="AD6172" s="82"/>
      <c r="AE6172" s="89"/>
    </row>
    <row r="6173" spans="9:31">
      <c r="I6173" s="80"/>
      <c r="J6173" s="81"/>
      <c r="K6173" s="82"/>
      <c r="L6173" s="83"/>
      <c r="M6173" s="84"/>
      <c r="N6173" s="85"/>
      <c r="O6173" s="82"/>
      <c r="P6173" s="86"/>
      <c r="S6173" s="88"/>
      <c r="T6173" s="82"/>
      <c r="U6173" s="88"/>
      <c r="V6173" s="82"/>
      <c r="W6173" s="88"/>
      <c r="X6173" s="82"/>
      <c r="Y6173" s="88"/>
      <c r="Z6173" s="82"/>
      <c r="AA6173" s="88"/>
      <c r="AB6173" s="82"/>
      <c r="AC6173" s="88"/>
      <c r="AD6173" s="82"/>
      <c r="AE6173" s="89"/>
    </row>
    <row r="6174" spans="9:31">
      <c r="I6174" s="80"/>
      <c r="J6174" s="81"/>
      <c r="K6174" s="82"/>
      <c r="L6174" s="83"/>
      <c r="M6174" s="84"/>
      <c r="N6174" s="85"/>
      <c r="O6174" s="82"/>
      <c r="P6174" s="86"/>
      <c r="S6174" s="88"/>
      <c r="T6174" s="82"/>
      <c r="U6174" s="88"/>
      <c r="V6174" s="82"/>
      <c r="W6174" s="88"/>
      <c r="X6174" s="82"/>
      <c r="Y6174" s="88"/>
      <c r="Z6174" s="82"/>
      <c r="AA6174" s="88"/>
      <c r="AB6174" s="82"/>
      <c r="AC6174" s="88"/>
      <c r="AD6174" s="82"/>
      <c r="AE6174" s="89"/>
    </row>
    <row r="6175" spans="9:31">
      <c r="I6175" s="80"/>
      <c r="J6175" s="81"/>
      <c r="K6175" s="82"/>
      <c r="L6175" s="83"/>
      <c r="M6175" s="84"/>
      <c r="N6175" s="85"/>
      <c r="O6175" s="82"/>
      <c r="P6175" s="86"/>
      <c r="S6175" s="88"/>
      <c r="T6175" s="82"/>
      <c r="U6175" s="88"/>
      <c r="V6175" s="82"/>
      <c r="W6175" s="88"/>
      <c r="X6175" s="82"/>
      <c r="Y6175" s="88"/>
      <c r="Z6175" s="82"/>
      <c r="AA6175" s="88"/>
      <c r="AB6175" s="82"/>
      <c r="AC6175" s="88"/>
      <c r="AD6175" s="82"/>
      <c r="AE6175" s="89"/>
    </row>
    <row r="6176" spans="9:31">
      <c r="I6176" s="80"/>
      <c r="J6176" s="81"/>
      <c r="K6176" s="82"/>
      <c r="L6176" s="83"/>
      <c r="M6176" s="84"/>
      <c r="N6176" s="85"/>
      <c r="O6176" s="82"/>
      <c r="P6176" s="86"/>
      <c r="S6176" s="88"/>
      <c r="T6176" s="82"/>
      <c r="U6176" s="88"/>
      <c r="V6176" s="82"/>
      <c r="W6176" s="88"/>
      <c r="X6176" s="82"/>
      <c r="Y6176" s="88"/>
      <c r="Z6176" s="82"/>
      <c r="AA6176" s="88"/>
      <c r="AB6176" s="82"/>
      <c r="AC6176" s="88"/>
      <c r="AD6176" s="82"/>
      <c r="AE6176" s="89"/>
    </row>
    <row r="6177" spans="9:31">
      <c r="I6177" s="80"/>
      <c r="J6177" s="81"/>
      <c r="K6177" s="82"/>
      <c r="L6177" s="83"/>
      <c r="M6177" s="84"/>
      <c r="N6177" s="85"/>
      <c r="O6177" s="82"/>
      <c r="P6177" s="86"/>
      <c r="S6177" s="88"/>
      <c r="T6177" s="82"/>
      <c r="U6177" s="88"/>
      <c r="V6177" s="82"/>
      <c r="W6177" s="88"/>
      <c r="X6177" s="82"/>
      <c r="Y6177" s="88"/>
      <c r="Z6177" s="82"/>
      <c r="AA6177" s="88"/>
      <c r="AB6177" s="82"/>
      <c r="AC6177" s="88"/>
      <c r="AD6177" s="82"/>
      <c r="AE6177" s="89"/>
    </row>
    <row r="6178" spans="9:31">
      <c r="I6178" s="80"/>
      <c r="J6178" s="81"/>
      <c r="K6178" s="82"/>
      <c r="L6178" s="83"/>
      <c r="M6178" s="84"/>
      <c r="N6178" s="85"/>
      <c r="O6178" s="82"/>
      <c r="P6178" s="86"/>
      <c r="S6178" s="88"/>
      <c r="T6178" s="82"/>
      <c r="U6178" s="88"/>
      <c r="V6178" s="82"/>
      <c r="W6178" s="88"/>
      <c r="X6178" s="82"/>
      <c r="Y6178" s="88"/>
      <c r="Z6178" s="82"/>
      <c r="AA6178" s="88"/>
      <c r="AB6178" s="82"/>
      <c r="AC6178" s="88"/>
      <c r="AD6178" s="82"/>
      <c r="AE6178" s="89"/>
    </row>
    <row r="6179" spans="9:31">
      <c r="I6179" s="80"/>
      <c r="J6179" s="81"/>
      <c r="K6179" s="82"/>
      <c r="L6179" s="83"/>
      <c r="M6179" s="84"/>
      <c r="N6179" s="85"/>
      <c r="O6179" s="82"/>
      <c r="P6179" s="86"/>
      <c r="S6179" s="88"/>
      <c r="T6179" s="82"/>
      <c r="U6179" s="88"/>
      <c r="V6179" s="82"/>
      <c r="W6179" s="88"/>
      <c r="X6179" s="82"/>
      <c r="Y6179" s="88"/>
      <c r="Z6179" s="82"/>
      <c r="AA6179" s="88"/>
      <c r="AB6179" s="82"/>
      <c r="AC6179" s="88"/>
      <c r="AD6179" s="82"/>
      <c r="AE6179" s="89"/>
    </row>
    <row r="6180" spans="9:31">
      <c r="I6180" s="80"/>
      <c r="J6180" s="81"/>
      <c r="K6180" s="82"/>
      <c r="L6180" s="83"/>
      <c r="M6180" s="84"/>
      <c r="N6180" s="85"/>
      <c r="O6180" s="82"/>
      <c r="P6180" s="86"/>
      <c r="S6180" s="88"/>
      <c r="T6180" s="82"/>
      <c r="U6180" s="88"/>
      <c r="V6180" s="82"/>
      <c r="W6180" s="88"/>
      <c r="X6180" s="82"/>
      <c r="Y6180" s="88"/>
      <c r="Z6180" s="82"/>
      <c r="AA6180" s="88"/>
      <c r="AB6180" s="82"/>
      <c r="AC6180" s="88"/>
      <c r="AD6180" s="82"/>
      <c r="AE6180" s="89"/>
    </row>
    <row r="6181" spans="9:31">
      <c r="I6181" s="80"/>
      <c r="J6181" s="81"/>
      <c r="K6181" s="82"/>
      <c r="L6181" s="83"/>
      <c r="M6181" s="84"/>
      <c r="N6181" s="85"/>
      <c r="O6181" s="82"/>
      <c r="P6181" s="86"/>
      <c r="S6181" s="88"/>
      <c r="T6181" s="82"/>
      <c r="U6181" s="88"/>
      <c r="V6181" s="82"/>
      <c r="W6181" s="88"/>
      <c r="X6181" s="82"/>
      <c r="Y6181" s="88"/>
      <c r="Z6181" s="82"/>
      <c r="AA6181" s="88"/>
      <c r="AB6181" s="82"/>
      <c r="AC6181" s="88"/>
      <c r="AD6181" s="82"/>
      <c r="AE6181" s="89"/>
    </row>
    <row r="6182" spans="9:31">
      <c r="I6182" s="80"/>
      <c r="J6182" s="81"/>
      <c r="K6182" s="82"/>
      <c r="L6182" s="83"/>
      <c r="M6182" s="84"/>
      <c r="N6182" s="85"/>
      <c r="O6182" s="82"/>
      <c r="P6182" s="86"/>
      <c r="S6182" s="88"/>
      <c r="T6182" s="82"/>
      <c r="U6182" s="88"/>
      <c r="V6182" s="82"/>
      <c r="W6182" s="88"/>
      <c r="X6182" s="82"/>
      <c r="Y6182" s="88"/>
      <c r="Z6182" s="82"/>
      <c r="AA6182" s="88"/>
      <c r="AB6182" s="82"/>
      <c r="AC6182" s="88"/>
      <c r="AD6182" s="82"/>
      <c r="AE6182" s="89"/>
    </row>
    <row r="6183" spans="9:31">
      <c r="I6183" s="80"/>
      <c r="J6183" s="81"/>
      <c r="K6183" s="82"/>
      <c r="L6183" s="83"/>
      <c r="M6183" s="84"/>
      <c r="N6183" s="85"/>
      <c r="O6183" s="82"/>
      <c r="P6183" s="86"/>
      <c r="S6183" s="88"/>
      <c r="T6183" s="82"/>
      <c r="U6183" s="88"/>
      <c r="V6183" s="82"/>
      <c r="W6183" s="88"/>
      <c r="X6183" s="82"/>
      <c r="Y6183" s="88"/>
      <c r="Z6183" s="82"/>
      <c r="AA6183" s="88"/>
      <c r="AB6183" s="82"/>
      <c r="AC6183" s="88"/>
      <c r="AD6183" s="82"/>
      <c r="AE6183" s="89"/>
    </row>
    <row r="6184" spans="9:31">
      <c r="I6184" s="80"/>
      <c r="J6184" s="81"/>
      <c r="K6184" s="82"/>
      <c r="L6184" s="83"/>
      <c r="M6184" s="84"/>
      <c r="N6184" s="85"/>
      <c r="O6184" s="82"/>
      <c r="P6184" s="86"/>
      <c r="S6184" s="88"/>
      <c r="T6184" s="82"/>
      <c r="U6184" s="88"/>
      <c r="V6184" s="82"/>
      <c r="W6184" s="88"/>
      <c r="X6184" s="82"/>
      <c r="Y6184" s="88"/>
      <c r="Z6184" s="82"/>
      <c r="AA6184" s="88"/>
      <c r="AB6184" s="82"/>
      <c r="AC6184" s="88"/>
      <c r="AD6184" s="82"/>
      <c r="AE6184" s="89"/>
    </row>
    <row r="6185" spans="9:31">
      <c r="I6185" s="80"/>
      <c r="J6185" s="81"/>
      <c r="K6185" s="82"/>
      <c r="L6185" s="83"/>
      <c r="M6185" s="84"/>
      <c r="N6185" s="85"/>
      <c r="O6185" s="82"/>
      <c r="P6185" s="86"/>
      <c r="S6185" s="88"/>
      <c r="T6185" s="82"/>
      <c r="U6185" s="88"/>
      <c r="V6185" s="82"/>
      <c r="W6185" s="88"/>
      <c r="X6185" s="82"/>
      <c r="Y6185" s="88"/>
      <c r="Z6185" s="82"/>
      <c r="AA6185" s="88"/>
      <c r="AB6185" s="82"/>
      <c r="AC6185" s="88"/>
      <c r="AD6185" s="82"/>
      <c r="AE6185" s="89"/>
    </row>
    <row r="6186" spans="9:31">
      <c r="I6186" s="80"/>
      <c r="J6186" s="81"/>
      <c r="K6186" s="82"/>
      <c r="L6186" s="83"/>
      <c r="M6186" s="84"/>
      <c r="N6186" s="85"/>
      <c r="O6186" s="82"/>
      <c r="P6186" s="86"/>
      <c r="S6186" s="88"/>
      <c r="T6186" s="82"/>
      <c r="U6186" s="88"/>
      <c r="V6186" s="82"/>
      <c r="W6186" s="88"/>
      <c r="X6186" s="82"/>
      <c r="Y6186" s="88"/>
      <c r="Z6186" s="82"/>
      <c r="AA6186" s="88"/>
      <c r="AB6186" s="82"/>
      <c r="AC6186" s="88"/>
      <c r="AD6186" s="82"/>
      <c r="AE6186" s="89"/>
    </row>
    <row r="6187" spans="9:31">
      <c r="I6187" s="80"/>
      <c r="J6187" s="81"/>
      <c r="K6187" s="82"/>
      <c r="L6187" s="83"/>
      <c r="M6187" s="84"/>
      <c r="N6187" s="85"/>
      <c r="O6187" s="82"/>
      <c r="P6187" s="86"/>
      <c r="S6187" s="88"/>
      <c r="T6187" s="82"/>
      <c r="U6187" s="88"/>
      <c r="V6187" s="82"/>
      <c r="W6187" s="88"/>
      <c r="X6187" s="82"/>
      <c r="Y6187" s="88"/>
      <c r="Z6187" s="82"/>
      <c r="AA6187" s="88"/>
      <c r="AB6187" s="82"/>
      <c r="AC6187" s="88"/>
      <c r="AD6187" s="82"/>
      <c r="AE6187" s="89"/>
    </row>
    <row r="6188" spans="9:31">
      <c r="I6188" s="80"/>
      <c r="J6188" s="81"/>
      <c r="K6188" s="82"/>
      <c r="L6188" s="83"/>
      <c r="M6188" s="84"/>
      <c r="N6188" s="85"/>
      <c r="O6188" s="82"/>
      <c r="P6188" s="86"/>
      <c r="S6188" s="88"/>
      <c r="T6188" s="82"/>
      <c r="U6188" s="88"/>
      <c r="V6188" s="82"/>
      <c r="W6188" s="88"/>
      <c r="X6188" s="82"/>
      <c r="Y6188" s="88"/>
      <c r="Z6188" s="82"/>
      <c r="AA6188" s="88"/>
      <c r="AB6188" s="82"/>
      <c r="AC6188" s="88"/>
      <c r="AD6188" s="82"/>
      <c r="AE6188" s="89"/>
    </row>
    <row r="6189" spans="9:31">
      <c r="I6189" s="80"/>
      <c r="J6189" s="81"/>
      <c r="K6189" s="82"/>
      <c r="L6189" s="83"/>
      <c r="M6189" s="84"/>
      <c r="N6189" s="85"/>
      <c r="O6189" s="82"/>
      <c r="P6189" s="86"/>
      <c r="S6189" s="88"/>
      <c r="T6189" s="82"/>
      <c r="U6189" s="88"/>
      <c r="V6189" s="82"/>
      <c r="W6189" s="88"/>
      <c r="X6189" s="82"/>
      <c r="Y6189" s="88"/>
      <c r="Z6189" s="82"/>
      <c r="AA6189" s="88"/>
      <c r="AB6189" s="82"/>
      <c r="AC6189" s="88"/>
      <c r="AD6189" s="82"/>
      <c r="AE6189" s="89"/>
    </row>
    <row r="6190" spans="9:31">
      <c r="I6190" s="80"/>
      <c r="J6190" s="81"/>
      <c r="K6190" s="82"/>
      <c r="L6190" s="83"/>
      <c r="M6190" s="84"/>
      <c r="N6190" s="85"/>
      <c r="O6190" s="82"/>
      <c r="P6190" s="86"/>
      <c r="S6190" s="88"/>
      <c r="T6190" s="82"/>
      <c r="U6190" s="88"/>
      <c r="V6190" s="82"/>
      <c r="W6190" s="88"/>
      <c r="X6190" s="82"/>
      <c r="Y6190" s="88"/>
      <c r="Z6190" s="82"/>
      <c r="AA6190" s="88"/>
      <c r="AB6190" s="82"/>
      <c r="AC6190" s="88"/>
      <c r="AD6190" s="82"/>
      <c r="AE6190" s="89"/>
    </row>
    <row r="6191" spans="9:31">
      <c r="I6191" s="80"/>
      <c r="J6191" s="81"/>
      <c r="K6191" s="82"/>
      <c r="L6191" s="83"/>
      <c r="M6191" s="84"/>
      <c r="N6191" s="85"/>
      <c r="O6191" s="82"/>
      <c r="P6191" s="86"/>
      <c r="S6191" s="88"/>
      <c r="T6191" s="82"/>
      <c r="U6191" s="88"/>
      <c r="V6191" s="82"/>
      <c r="W6191" s="88"/>
      <c r="X6191" s="82"/>
      <c r="Y6191" s="88"/>
      <c r="Z6191" s="82"/>
      <c r="AA6191" s="88"/>
      <c r="AB6191" s="82"/>
      <c r="AC6191" s="88"/>
      <c r="AD6191" s="82"/>
      <c r="AE6191" s="89"/>
    </row>
    <row r="6192" spans="9:31">
      <c r="I6192" s="80"/>
      <c r="J6192" s="81"/>
      <c r="K6192" s="82"/>
      <c r="L6192" s="83"/>
      <c r="M6192" s="84"/>
      <c r="N6192" s="85"/>
      <c r="O6192" s="82"/>
      <c r="P6192" s="86"/>
      <c r="S6192" s="88"/>
      <c r="T6192" s="82"/>
      <c r="U6192" s="88"/>
      <c r="V6192" s="82"/>
      <c r="W6192" s="88"/>
      <c r="X6192" s="82"/>
      <c r="Y6192" s="88"/>
      <c r="Z6192" s="82"/>
      <c r="AA6192" s="88"/>
      <c r="AB6192" s="82"/>
      <c r="AC6192" s="88"/>
      <c r="AD6192" s="82"/>
      <c r="AE6192" s="89"/>
    </row>
    <row r="6193" spans="9:31">
      <c r="I6193" s="80"/>
      <c r="J6193" s="81"/>
      <c r="K6193" s="82"/>
      <c r="L6193" s="83"/>
      <c r="M6193" s="84"/>
      <c r="N6193" s="85"/>
      <c r="O6193" s="82"/>
      <c r="P6193" s="86"/>
      <c r="S6193" s="88"/>
      <c r="T6193" s="82"/>
      <c r="U6193" s="88"/>
      <c r="V6193" s="82"/>
      <c r="W6193" s="88"/>
      <c r="X6193" s="82"/>
      <c r="Y6193" s="88"/>
      <c r="Z6193" s="82"/>
      <c r="AA6193" s="88"/>
      <c r="AB6193" s="82"/>
      <c r="AC6193" s="88"/>
      <c r="AD6193" s="82"/>
      <c r="AE6193" s="89"/>
    </row>
    <row r="6194" spans="9:31">
      <c r="I6194" s="80"/>
      <c r="J6194" s="81"/>
      <c r="K6194" s="82"/>
      <c r="L6194" s="83"/>
      <c r="M6194" s="84"/>
      <c r="N6194" s="85"/>
      <c r="O6194" s="82"/>
      <c r="P6194" s="86"/>
      <c r="S6194" s="88"/>
      <c r="T6194" s="82"/>
      <c r="U6194" s="88"/>
      <c r="V6194" s="82"/>
      <c r="W6194" s="88"/>
      <c r="X6194" s="82"/>
      <c r="Y6194" s="88"/>
      <c r="Z6194" s="82"/>
      <c r="AA6194" s="88"/>
      <c r="AB6194" s="82"/>
      <c r="AC6194" s="88"/>
      <c r="AD6194" s="82"/>
      <c r="AE6194" s="89"/>
    </row>
    <row r="6195" spans="9:31">
      <c r="I6195" s="80"/>
      <c r="J6195" s="81"/>
      <c r="K6195" s="82"/>
      <c r="L6195" s="83"/>
      <c r="M6195" s="84"/>
      <c r="N6195" s="85"/>
      <c r="O6195" s="82"/>
      <c r="P6195" s="86"/>
      <c r="S6195" s="88"/>
      <c r="T6195" s="82"/>
      <c r="U6195" s="88"/>
      <c r="V6195" s="82"/>
      <c r="W6195" s="88"/>
      <c r="X6195" s="82"/>
      <c r="Y6195" s="88"/>
      <c r="Z6195" s="82"/>
      <c r="AA6195" s="88"/>
      <c r="AB6195" s="82"/>
      <c r="AC6195" s="88"/>
      <c r="AD6195" s="82"/>
      <c r="AE6195" s="89"/>
    </row>
    <row r="6196" spans="9:31">
      <c r="I6196" s="80"/>
      <c r="J6196" s="81"/>
      <c r="K6196" s="82"/>
      <c r="L6196" s="83"/>
      <c r="M6196" s="84"/>
      <c r="N6196" s="85"/>
      <c r="O6196" s="82"/>
      <c r="P6196" s="86"/>
      <c r="S6196" s="88"/>
      <c r="T6196" s="82"/>
      <c r="U6196" s="88"/>
      <c r="V6196" s="82"/>
      <c r="W6196" s="88"/>
      <c r="X6196" s="82"/>
      <c r="Y6196" s="88"/>
      <c r="Z6196" s="82"/>
      <c r="AA6196" s="88"/>
      <c r="AB6196" s="82"/>
      <c r="AC6196" s="88"/>
      <c r="AD6196" s="82"/>
      <c r="AE6196" s="89"/>
    </row>
    <row r="6197" spans="9:31">
      <c r="I6197" s="80"/>
      <c r="J6197" s="81"/>
      <c r="K6197" s="82"/>
      <c r="L6197" s="83"/>
      <c r="M6197" s="84"/>
      <c r="N6197" s="85"/>
      <c r="O6197" s="82"/>
      <c r="P6197" s="86"/>
      <c r="S6197" s="88"/>
      <c r="T6197" s="82"/>
      <c r="U6197" s="88"/>
      <c r="V6197" s="82"/>
      <c r="W6197" s="88"/>
      <c r="X6197" s="82"/>
      <c r="Y6197" s="88"/>
      <c r="Z6197" s="82"/>
      <c r="AA6197" s="88"/>
      <c r="AB6197" s="82"/>
      <c r="AC6197" s="88"/>
      <c r="AD6197" s="82"/>
      <c r="AE6197" s="89"/>
    </row>
    <row r="6198" spans="9:31">
      <c r="I6198" s="80"/>
      <c r="J6198" s="81"/>
      <c r="K6198" s="82"/>
      <c r="L6198" s="83"/>
      <c r="M6198" s="84"/>
      <c r="N6198" s="85"/>
      <c r="O6198" s="82"/>
      <c r="P6198" s="86"/>
      <c r="S6198" s="88"/>
      <c r="T6198" s="82"/>
      <c r="U6198" s="88"/>
      <c r="V6198" s="82"/>
      <c r="W6198" s="88"/>
      <c r="X6198" s="82"/>
      <c r="Y6198" s="88"/>
      <c r="Z6198" s="82"/>
      <c r="AA6198" s="88"/>
      <c r="AB6198" s="82"/>
      <c r="AC6198" s="88"/>
      <c r="AD6198" s="82"/>
      <c r="AE6198" s="89"/>
    </row>
    <row r="6199" spans="9:31">
      <c r="I6199" s="80"/>
      <c r="J6199" s="81"/>
      <c r="K6199" s="82"/>
      <c r="L6199" s="83"/>
      <c r="M6199" s="84"/>
      <c r="N6199" s="85"/>
      <c r="O6199" s="82"/>
      <c r="P6199" s="86"/>
      <c r="S6199" s="88"/>
      <c r="T6199" s="82"/>
      <c r="U6199" s="88"/>
      <c r="V6199" s="82"/>
      <c r="W6199" s="88"/>
      <c r="X6199" s="82"/>
      <c r="Y6199" s="88"/>
      <c r="Z6199" s="82"/>
      <c r="AA6199" s="88"/>
      <c r="AB6199" s="82"/>
      <c r="AC6199" s="88"/>
      <c r="AD6199" s="82"/>
      <c r="AE6199" s="89"/>
    </row>
    <row r="6200" spans="9:31">
      <c r="I6200" s="80"/>
      <c r="J6200" s="81"/>
      <c r="K6200" s="82"/>
      <c r="L6200" s="83"/>
      <c r="M6200" s="84"/>
      <c r="N6200" s="85"/>
      <c r="O6200" s="82"/>
      <c r="P6200" s="86"/>
      <c r="S6200" s="88"/>
      <c r="T6200" s="82"/>
      <c r="U6200" s="88"/>
      <c r="V6200" s="82"/>
      <c r="W6200" s="88"/>
      <c r="X6200" s="82"/>
      <c r="Y6200" s="88"/>
      <c r="Z6200" s="82"/>
      <c r="AA6200" s="88"/>
      <c r="AB6200" s="82"/>
      <c r="AC6200" s="88"/>
      <c r="AD6200" s="82"/>
      <c r="AE6200" s="89"/>
    </row>
    <row r="6201" spans="9:31">
      <c r="I6201" s="80"/>
      <c r="J6201" s="81"/>
      <c r="K6201" s="82"/>
      <c r="L6201" s="83"/>
      <c r="M6201" s="84"/>
      <c r="N6201" s="85"/>
      <c r="O6201" s="82"/>
      <c r="P6201" s="86"/>
      <c r="S6201" s="88"/>
      <c r="T6201" s="82"/>
      <c r="U6201" s="88"/>
      <c r="V6201" s="82"/>
      <c r="W6201" s="88"/>
      <c r="X6201" s="82"/>
      <c r="Y6201" s="88"/>
      <c r="Z6201" s="82"/>
      <c r="AA6201" s="88"/>
      <c r="AB6201" s="82"/>
      <c r="AC6201" s="88"/>
      <c r="AD6201" s="82"/>
      <c r="AE6201" s="89"/>
    </row>
    <row r="6202" spans="9:31">
      <c r="I6202" s="80"/>
      <c r="J6202" s="81"/>
      <c r="K6202" s="82"/>
      <c r="L6202" s="83"/>
      <c r="M6202" s="84"/>
      <c r="N6202" s="85"/>
      <c r="O6202" s="82"/>
      <c r="P6202" s="86"/>
      <c r="S6202" s="88"/>
      <c r="T6202" s="82"/>
      <c r="U6202" s="88"/>
      <c r="V6202" s="82"/>
      <c r="W6202" s="88"/>
      <c r="X6202" s="82"/>
      <c r="Y6202" s="88"/>
      <c r="Z6202" s="82"/>
      <c r="AA6202" s="88"/>
      <c r="AB6202" s="82"/>
      <c r="AC6202" s="88"/>
      <c r="AD6202" s="82"/>
      <c r="AE6202" s="89"/>
    </row>
    <row r="6203" spans="9:31">
      <c r="I6203" s="80"/>
      <c r="J6203" s="81"/>
      <c r="K6203" s="82"/>
      <c r="L6203" s="83"/>
      <c r="M6203" s="84"/>
      <c r="N6203" s="85"/>
      <c r="O6203" s="82"/>
      <c r="P6203" s="86"/>
      <c r="S6203" s="88"/>
      <c r="T6203" s="82"/>
      <c r="U6203" s="88"/>
      <c r="V6203" s="82"/>
      <c r="W6203" s="88"/>
      <c r="X6203" s="82"/>
      <c r="Y6203" s="88"/>
      <c r="Z6203" s="82"/>
      <c r="AA6203" s="88"/>
      <c r="AB6203" s="82"/>
      <c r="AC6203" s="88"/>
      <c r="AD6203" s="82"/>
      <c r="AE6203" s="89"/>
    </row>
    <row r="6204" spans="9:31">
      <c r="I6204" s="80"/>
      <c r="J6204" s="81"/>
      <c r="K6204" s="82"/>
      <c r="L6204" s="83"/>
      <c r="M6204" s="84"/>
      <c r="N6204" s="85"/>
      <c r="O6204" s="82"/>
      <c r="P6204" s="86"/>
      <c r="S6204" s="88"/>
      <c r="T6204" s="82"/>
      <c r="U6204" s="88"/>
      <c r="V6204" s="82"/>
      <c r="W6204" s="88"/>
      <c r="X6204" s="82"/>
      <c r="Y6204" s="88"/>
      <c r="Z6204" s="82"/>
      <c r="AA6204" s="88"/>
      <c r="AB6204" s="82"/>
      <c r="AC6204" s="88"/>
      <c r="AD6204" s="82"/>
      <c r="AE6204" s="89"/>
    </row>
    <row r="6205" spans="9:31">
      <c r="I6205" s="80"/>
      <c r="J6205" s="81"/>
      <c r="K6205" s="82"/>
      <c r="L6205" s="83"/>
      <c r="M6205" s="84"/>
      <c r="N6205" s="85"/>
      <c r="O6205" s="82"/>
      <c r="P6205" s="86"/>
      <c r="S6205" s="88"/>
      <c r="T6205" s="82"/>
      <c r="U6205" s="88"/>
      <c r="V6205" s="82"/>
      <c r="W6205" s="88"/>
      <c r="X6205" s="82"/>
      <c r="Y6205" s="88"/>
      <c r="Z6205" s="82"/>
      <c r="AA6205" s="88"/>
      <c r="AB6205" s="82"/>
      <c r="AC6205" s="88"/>
      <c r="AD6205" s="82"/>
      <c r="AE6205" s="89"/>
    </row>
    <row r="6206" spans="9:31">
      <c r="I6206" s="80"/>
      <c r="J6206" s="81"/>
      <c r="K6206" s="82"/>
      <c r="L6206" s="83"/>
      <c r="M6206" s="84"/>
      <c r="N6206" s="85"/>
      <c r="O6206" s="82"/>
      <c r="P6206" s="86"/>
      <c r="S6206" s="88"/>
      <c r="T6206" s="82"/>
      <c r="U6206" s="88"/>
      <c r="V6206" s="82"/>
      <c r="W6206" s="88"/>
      <c r="X6206" s="82"/>
      <c r="Y6206" s="88"/>
      <c r="Z6206" s="82"/>
      <c r="AA6206" s="88"/>
      <c r="AB6206" s="82"/>
      <c r="AC6206" s="88"/>
      <c r="AD6206" s="82"/>
      <c r="AE6206" s="89"/>
    </row>
    <row r="6207" spans="9:31">
      <c r="I6207" s="80"/>
      <c r="J6207" s="81"/>
      <c r="K6207" s="82"/>
      <c r="L6207" s="83"/>
      <c r="M6207" s="84"/>
      <c r="N6207" s="85"/>
      <c r="O6207" s="82"/>
      <c r="P6207" s="86"/>
      <c r="S6207" s="88"/>
      <c r="T6207" s="82"/>
      <c r="U6207" s="88"/>
      <c r="V6207" s="82"/>
      <c r="W6207" s="88"/>
      <c r="X6207" s="82"/>
      <c r="Y6207" s="88"/>
      <c r="Z6207" s="82"/>
      <c r="AA6207" s="88"/>
      <c r="AB6207" s="82"/>
      <c r="AC6207" s="88"/>
      <c r="AD6207" s="82"/>
      <c r="AE6207" s="89"/>
    </row>
    <row r="6208" spans="9:31">
      <c r="I6208" s="80"/>
      <c r="J6208" s="81"/>
      <c r="K6208" s="82"/>
      <c r="L6208" s="83"/>
      <c r="M6208" s="84"/>
      <c r="N6208" s="85"/>
      <c r="O6208" s="82"/>
      <c r="P6208" s="86"/>
      <c r="S6208" s="88"/>
      <c r="T6208" s="82"/>
      <c r="U6208" s="88"/>
      <c r="V6208" s="82"/>
      <c r="W6208" s="88"/>
      <c r="X6208" s="82"/>
      <c r="Y6208" s="88"/>
      <c r="Z6208" s="82"/>
      <c r="AA6208" s="88"/>
      <c r="AB6208" s="82"/>
      <c r="AC6208" s="88"/>
      <c r="AD6208" s="82"/>
      <c r="AE6208" s="89"/>
    </row>
    <row r="6209" spans="9:31">
      <c r="I6209" s="80"/>
      <c r="J6209" s="81"/>
      <c r="K6209" s="82"/>
      <c r="L6209" s="83"/>
      <c r="M6209" s="84"/>
      <c r="N6209" s="85"/>
      <c r="O6209" s="82"/>
      <c r="P6209" s="86"/>
      <c r="S6209" s="88"/>
      <c r="T6209" s="82"/>
      <c r="U6209" s="88"/>
      <c r="V6209" s="82"/>
      <c r="W6209" s="88"/>
      <c r="X6209" s="82"/>
      <c r="Y6209" s="88"/>
      <c r="Z6209" s="82"/>
      <c r="AA6209" s="88"/>
      <c r="AB6209" s="82"/>
      <c r="AC6209" s="88"/>
      <c r="AD6209" s="82"/>
      <c r="AE6209" s="89"/>
    </row>
    <row r="6210" spans="9:31">
      <c r="I6210" s="80"/>
      <c r="J6210" s="81"/>
      <c r="K6210" s="82"/>
      <c r="L6210" s="83"/>
      <c r="M6210" s="84"/>
      <c r="N6210" s="85"/>
      <c r="O6210" s="82"/>
      <c r="P6210" s="86"/>
      <c r="S6210" s="88"/>
      <c r="T6210" s="82"/>
      <c r="U6210" s="88"/>
      <c r="V6210" s="82"/>
      <c r="W6210" s="88"/>
      <c r="X6210" s="82"/>
      <c r="Y6210" s="88"/>
      <c r="Z6210" s="82"/>
      <c r="AA6210" s="88"/>
      <c r="AB6210" s="82"/>
      <c r="AC6210" s="88"/>
      <c r="AD6210" s="82"/>
      <c r="AE6210" s="89"/>
    </row>
    <row r="6211" spans="9:31">
      <c r="I6211" s="80"/>
      <c r="J6211" s="81"/>
      <c r="K6211" s="82"/>
      <c r="L6211" s="83"/>
      <c r="M6211" s="84"/>
      <c r="N6211" s="85"/>
      <c r="O6211" s="82"/>
      <c r="P6211" s="86"/>
      <c r="S6211" s="88"/>
      <c r="T6211" s="82"/>
      <c r="U6211" s="88"/>
      <c r="V6211" s="82"/>
      <c r="W6211" s="88"/>
      <c r="X6211" s="82"/>
      <c r="Y6211" s="88"/>
      <c r="Z6211" s="82"/>
      <c r="AA6211" s="88"/>
      <c r="AB6211" s="82"/>
      <c r="AC6211" s="88"/>
      <c r="AD6211" s="82"/>
      <c r="AE6211" s="89"/>
    </row>
    <row r="6212" spans="9:31">
      <c r="I6212" s="80"/>
      <c r="J6212" s="81"/>
      <c r="K6212" s="82"/>
      <c r="L6212" s="83"/>
      <c r="M6212" s="84"/>
      <c r="N6212" s="85"/>
      <c r="O6212" s="82"/>
      <c r="P6212" s="86"/>
      <c r="S6212" s="88"/>
      <c r="T6212" s="82"/>
      <c r="U6212" s="88"/>
      <c r="V6212" s="82"/>
      <c r="W6212" s="88"/>
      <c r="X6212" s="82"/>
      <c r="Y6212" s="88"/>
      <c r="Z6212" s="82"/>
      <c r="AA6212" s="88"/>
      <c r="AB6212" s="82"/>
      <c r="AC6212" s="88"/>
      <c r="AD6212" s="82"/>
      <c r="AE6212" s="89"/>
    </row>
    <row r="6213" spans="9:31">
      <c r="I6213" s="80"/>
      <c r="J6213" s="81"/>
      <c r="K6213" s="82"/>
      <c r="L6213" s="83"/>
      <c r="M6213" s="84"/>
      <c r="N6213" s="85"/>
      <c r="O6213" s="82"/>
      <c r="P6213" s="86"/>
      <c r="S6213" s="88"/>
      <c r="T6213" s="82"/>
      <c r="U6213" s="88"/>
      <c r="V6213" s="82"/>
      <c r="W6213" s="88"/>
      <c r="X6213" s="82"/>
      <c r="Y6213" s="88"/>
      <c r="Z6213" s="82"/>
      <c r="AA6213" s="88"/>
      <c r="AB6213" s="82"/>
      <c r="AC6213" s="88"/>
      <c r="AD6213" s="82"/>
      <c r="AE6213" s="89"/>
    </row>
    <row r="6214" spans="9:31">
      <c r="I6214" s="80"/>
      <c r="J6214" s="81"/>
      <c r="K6214" s="82"/>
      <c r="L6214" s="83"/>
      <c r="M6214" s="84"/>
      <c r="N6214" s="85"/>
      <c r="O6214" s="82"/>
      <c r="P6214" s="86"/>
      <c r="S6214" s="88"/>
      <c r="T6214" s="82"/>
      <c r="U6214" s="88"/>
      <c r="V6214" s="82"/>
      <c r="W6214" s="88"/>
      <c r="X6214" s="82"/>
      <c r="Y6214" s="88"/>
      <c r="Z6214" s="82"/>
      <c r="AA6214" s="88"/>
      <c r="AB6214" s="82"/>
      <c r="AC6214" s="88"/>
      <c r="AD6214" s="82"/>
      <c r="AE6214" s="89"/>
    </row>
    <row r="6215" spans="9:31">
      <c r="I6215" s="80"/>
      <c r="J6215" s="81"/>
      <c r="K6215" s="82"/>
      <c r="L6215" s="83"/>
      <c r="M6215" s="84"/>
      <c r="N6215" s="85"/>
      <c r="O6215" s="82"/>
      <c r="P6215" s="86"/>
      <c r="S6215" s="88"/>
      <c r="T6215" s="82"/>
      <c r="U6215" s="88"/>
      <c r="V6215" s="82"/>
      <c r="W6215" s="88"/>
      <c r="X6215" s="82"/>
      <c r="Y6215" s="88"/>
      <c r="Z6215" s="82"/>
      <c r="AA6215" s="88"/>
      <c r="AB6215" s="82"/>
      <c r="AC6215" s="88"/>
      <c r="AD6215" s="82"/>
      <c r="AE6215" s="89"/>
    </row>
    <row r="6216" spans="9:31">
      <c r="I6216" s="80"/>
      <c r="J6216" s="81"/>
      <c r="K6216" s="82"/>
      <c r="L6216" s="83"/>
      <c r="M6216" s="84"/>
      <c r="N6216" s="85"/>
      <c r="O6216" s="82"/>
      <c r="P6216" s="86"/>
      <c r="S6216" s="88"/>
      <c r="T6216" s="82"/>
      <c r="U6216" s="88"/>
      <c r="V6216" s="82"/>
      <c r="W6216" s="88"/>
      <c r="X6216" s="82"/>
      <c r="Y6216" s="88"/>
      <c r="Z6216" s="82"/>
      <c r="AA6216" s="88"/>
      <c r="AB6216" s="82"/>
      <c r="AC6216" s="88"/>
      <c r="AD6216" s="82"/>
      <c r="AE6216" s="89"/>
    </row>
    <row r="6217" spans="9:31">
      <c r="I6217" s="80"/>
      <c r="J6217" s="81"/>
      <c r="K6217" s="82"/>
      <c r="L6217" s="83"/>
      <c r="M6217" s="84"/>
      <c r="N6217" s="85"/>
      <c r="O6217" s="82"/>
      <c r="P6217" s="86"/>
      <c r="S6217" s="88"/>
      <c r="T6217" s="82"/>
      <c r="U6217" s="88"/>
      <c r="V6217" s="82"/>
      <c r="W6217" s="88"/>
      <c r="X6217" s="82"/>
      <c r="Y6217" s="88"/>
      <c r="Z6217" s="82"/>
      <c r="AA6217" s="88"/>
      <c r="AB6217" s="82"/>
      <c r="AC6217" s="88"/>
      <c r="AD6217" s="82"/>
      <c r="AE6217" s="89"/>
    </row>
    <row r="6218" spans="9:31">
      <c r="I6218" s="80"/>
      <c r="J6218" s="81"/>
      <c r="K6218" s="82"/>
      <c r="L6218" s="83"/>
      <c r="M6218" s="84"/>
      <c r="N6218" s="85"/>
      <c r="O6218" s="82"/>
      <c r="P6218" s="86"/>
      <c r="S6218" s="88"/>
      <c r="T6218" s="82"/>
      <c r="U6218" s="88"/>
      <c r="V6218" s="82"/>
      <c r="W6218" s="88"/>
      <c r="X6218" s="82"/>
      <c r="Y6218" s="88"/>
      <c r="Z6218" s="82"/>
      <c r="AA6218" s="88"/>
      <c r="AB6218" s="82"/>
      <c r="AC6218" s="88"/>
      <c r="AD6218" s="82"/>
      <c r="AE6218" s="89"/>
    </row>
    <row r="6219" spans="9:31">
      <c r="I6219" s="80"/>
      <c r="J6219" s="81"/>
      <c r="K6219" s="82"/>
      <c r="L6219" s="83"/>
      <c r="M6219" s="84"/>
      <c r="N6219" s="85"/>
      <c r="O6219" s="82"/>
      <c r="P6219" s="86"/>
      <c r="S6219" s="88"/>
      <c r="T6219" s="82"/>
      <c r="U6219" s="88"/>
      <c r="V6219" s="82"/>
      <c r="W6219" s="88"/>
      <c r="X6219" s="82"/>
      <c r="Y6219" s="88"/>
      <c r="Z6219" s="82"/>
      <c r="AA6219" s="88"/>
      <c r="AB6219" s="82"/>
      <c r="AC6219" s="88"/>
      <c r="AD6219" s="82"/>
      <c r="AE6219" s="89"/>
    </row>
    <row r="6220" spans="9:31">
      <c r="I6220" s="80"/>
      <c r="J6220" s="81"/>
      <c r="K6220" s="82"/>
      <c r="L6220" s="83"/>
      <c r="M6220" s="84"/>
      <c r="N6220" s="85"/>
      <c r="O6220" s="82"/>
      <c r="P6220" s="86"/>
      <c r="S6220" s="88"/>
      <c r="T6220" s="82"/>
      <c r="U6220" s="88"/>
      <c r="V6220" s="82"/>
      <c r="W6220" s="88"/>
      <c r="X6220" s="82"/>
      <c r="Y6220" s="88"/>
      <c r="Z6220" s="82"/>
      <c r="AA6220" s="88"/>
      <c r="AB6220" s="82"/>
      <c r="AC6220" s="88"/>
      <c r="AD6220" s="82"/>
      <c r="AE6220" s="89"/>
    </row>
    <row r="6221" spans="9:31">
      <c r="I6221" s="80"/>
      <c r="J6221" s="81"/>
      <c r="K6221" s="82"/>
      <c r="L6221" s="83"/>
      <c r="M6221" s="84"/>
      <c r="N6221" s="85"/>
      <c r="O6221" s="82"/>
      <c r="P6221" s="86"/>
      <c r="S6221" s="88"/>
      <c r="T6221" s="82"/>
      <c r="U6221" s="88"/>
      <c r="V6221" s="82"/>
      <c r="W6221" s="88"/>
      <c r="X6221" s="82"/>
      <c r="Y6221" s="88"/>
      <c r="Z6221" s="82"/>
      <c r="AA6221" s="88"/>
      <c r="AB6221" s="82"/>
      <c r="AC6221" s="88"/>
      <c r="AD6221" s="82"/>
      <c r="AE6221" s="89"/>
    </row>
    <row r="6222" spans="9:31">
      <c r="I6222" s="80"/>
      <c r="J6222" s="81"/>
      <c r="K6222" s="82"/>
      <c r="L6222" s="83"/>
      <c r="M6222" s="84"/>
      <c r="N6222" s="85"/>
      <c r="O6222" s="82"/>
      <c r="P6222" s="86"/>
      <c r="S6222" s="88"/>
      <c r="T6222" s="82"/>
      <c r="U6222" s="88"/>
      <c r="V6222" s="82"/>
      <c r="W6222" s="88"/>
      <c r="X6222" s="82"/>
      <c r="Y6222" s="88"/>
      <c r="Z6222" s="82"/>
      <c r="AA6222" s="88"/>
      <c r="AB6222" s="82"/>
      <c r="AC6222" s="88"/>
      <c r="AD6222" s="82"/>
      <c r="AE6222" s="89"/>
    </row>
    <row r="6223" spans="9:31">
      <c r="I6223" s="80"/>
      <c r="J6223" s="81"/>
      <c r="K6223" s="82"/>
      <c r="L6223" s="83"/>
      <c r="M6223" s="84"/>
      <c r="N6223" s="85"/>
      <c r="O6223" s="82"/>
      <c r="P6223" s="86"/>
      <c r="S6223" s="88"/>
      <c r="T6223" s="82"/>
      <c r="U6223" s="88"/>
      <c r="V6223" s="82"/>
      <c r="W6223" s="88"/>
      <c r="X6223" s="82"/>
      <c r="Y6223" s="88"/>
      <c r="Z6223" s="82"/>
      <c r="AA6223" s="88"/>
      <c r="AB6223" s="82"/>
      <c r="AC6223" s="88"/>
      <c r="AD6223" s="82"/>
      <c r="AE6223" s="89"/>
    </row>
    <row r="6224" spans="9:31">
      <c r="I6224" s="80"/>
      <c r="J6224" s="81"/>
      <c r="K6224" s="82"/>
      <c r="L6224" s="83"/>
      <c r="M6224" s="84"/>
      <c r="N6224" s="85"/>
      <c r="O6224" s="82"/>
      <c r="P6224" s="86"/>
      <c r="S6224" s="88"/>
      <c r="T6224" s="82"/>
      <c r="U6224" s="88"/>
      <c r="V6224" s="82"/>
      <c r="W6224" s="88"/>
      <c r="X6224" s="82"/>
      <c r="Y6224" s="88"/>
      <c r="Z6224" s="82"/>
      <c r="AA6224" s="88"/>
      <c r="AB6224" s="82"/>
      <c r="AC6224" s="88"/>
      <c r="AD6224" s="82"/>
      <c r="AE6224" s="89"/>
    </row>
    <row r="6225" spans="9:31">
      <c r="I6225" s="80"/>
      <c r="J6225" s="81"/>
      <c r="K6225" s="82"/>
      <c r="L6225" s="83"/>
      <c r="M6225" s="84"/>
      <c r="N6225" s="85"/>
      <c r="O6225" s="82"/>
      <c r="P6225" s="86"/>
      <c r="S6225" s="88"/>
      <c r="T6225" s="82"/>
      <c r="U6225" s="88"/>
      <c r="V6225" s="82"/>
      <c r="W6225" s="88"/>
      <c r="X6225" s="82"/>
      <c r="Y6225" s="88"/>
      <c r="Z6225" s="82"/>
      <c r="AA6225" s="88"/>
      <c r="AB6225" s="82"/>
      <c r="AC6225" s="88"/>
      <c r="AD6225" s="82"/>
      <c r="AE6225" s="89"/>
    </row>
    <row r="6226" spans="9:31">
      <c r="I6226" s="80"/>
      <c r="J6226" s="81"/>
      <c r="K6226" s="82"/>
      <c r="L6226" s="83"/>
      <c r="M6226" s="84"/>
      <c r="N6226" s="85"/>
      <c r="O6226" s="82"/>
      <c r="P6226" s="86"/>
      <c r="S6226" s="88"/>
      <c r="T6226" s="82"/>
      <c r="U6226" s="88"/>
      <c r="V6226" s="82"/>
      <c r="W6226" s="88"/>
      <c r="X6226" s="82"/>
      <c r="Y6226" s="88"/>
      <c r="Z6226" s="82"/>
      <c r="AA6226" s="88"/>
      <c r="AB6226" s="82"/>
      <c r="AC6226" s="88"/>
      <c r="AD6226" s="82"/>
      <c r="AE6226" s="89"/>
    </row>
    <row r="6227" spans="9:31">
      <c r="I6227" s="80"/>
      <c r="J6227" s="81"/>
      <c r="K6227" s="82"/>
      <c r="L6227" s="83"/>
      <c r="M6227" s="84"/>
      <c r="N6227" s="85"/>
      <c r="O6227" s="82"/>
      <c r="P6227" s="86"/>
      <c r="S6227" s="88"/>
      <c r="T6227" s="82"/>
      <c r="U6227" s="88"/>
      <c r="V6227" s="82"/>
      <c r="W6227" s="88"/>
      <c r="X6227" s="82"/>
      <c r="Y6227" s="88"/>
      <c r="Z6227" s="82"/>
      <c r="AA6227" s="88"/>
      <c r="AB6227" s="82"/>
      <c r="AC6227" s="88"/>
      <c r="AD6227" s="82"/>
      <c r="AE6227" s="89"/>
    </row>
    <row r="6228" spans="9:31">
      <c r="I6228" s="80"/>
      <c r="J6228" s="81"/>
      <c r="K6228" s="82"/>
      <c r="L6228" s="83"/>
      <c r="M6228" s="84"/>
      <c r="N6228" s="85"/>
      <c r="O6228" s="82"/>
      <c r="P6228" s="86"/>
      <c r="S6228" s="88"/>
      <c r="T6228" s="82"/>
      <c r="U6228" s="88"/>
      <c r="V6228" s="82"/>
      <c r="W6228" s="88"/>
      <c r="X6228" s="82"/>
      <c r="Y6228" s="88"/>
      <c r="Z6228" s="82"/>
      <c r="AA6228" s="88"/>
      <c r="AB6228" s="82"/>
      <c r="AC6228" s="88"/>
      <c r="AD6228" s="82"/>
      <c r="AE6228" s="89"/>
    </row>
    <row r="6229" spans="9:31">
      <c r="I6229" s="80"/>
      <c r="J6229" s="81"/>
      <c r="K6229" s="82"/>
      <c r="L6229" s="83"/>
      <c r="M6229" s="84"/>
      <c r="N6229" s="85"/>
      <c r="O6229" s="82"/>
      <c r="P6229" s="86"/>
      <c r="S6229" s="88"/>
      <c r="T6229" s="82"/>
      <c r="U6229" s="88"/>
      <c r="V6229" s="82"/>
      <c r="W6229" s="88"/>
      <c r="X6229" s="82"/>
      <c r="Y6229" s="88"/>
      <c r="Z6229" s="82"/>
      <c r="AA6229" s="88"/>
      <c r="AB6229" s="82"/>
      <c r="AC6229" s="88"/>
      <c r="AD6229" s="82"/>
      <c r="AE6229" s="89"/>
    </row>
    <row r="6230" spans="9:31">
      <c r="I6230" s="80"/>
      <c r="J6230" s="81"/>
      <c r="K6230" s="82"/>
      <c r="L6230" s="83"/>
      <c r="M6230" s="84"/>
      <c r="N6230" s="85"/>
      <c r="O6230" s="82"/>
      <c r="P6230" s="86"/>
      <c r="S6230" s="88"/>
      <c r="T6230" s="82"/>
      <c r="U6230" s="88"/>
      <c r="V6230" s="82"/>
      <c r="W6230" s="88"/>
      <c r="X6230" s="82"/>
      <c r="Y6230" s="88"/>
      <c r="Z6230" s="82"/>
      <c r="AA6230" s="88"/>
      <c r="AB6230" s="82"/>
      <c r="AC6230" s="88"/>
      <c r="AD6230" s="82"/>
      <c r="AE6230" s="89"/>
    </row>
    <row r="6231" spans="9:31">
      <c r="I6231" s="80"/>
      <c r="J6231" s="81"/>
      <c r="K6231" s="82"/>
      <c r="L6231" s="83"/>
      <c r="M6231" s="84"/>
      <c r="N6231" s="85"/>
      <c r="O6231" s="82"/>
      <c r="P6231" s="86"/>
      <c r="S6231" s="88"/>
      <c r="T6231" s="82"/>
      <c r="U6231" s="88"/>
      <c r="V6231" s="82"/>
      <c r="W6231" s="88"/>
      <c r="X6231" s="82"/>
      <c r="Y6231" s="88"/>
      <c r="Z6231" s="82"/>
      <c r="AA6231" s="88"/>
      <c r="AB6231" s="82"/>
      <c r="AC6231" s="88"/>
      <c r="AD6231" s="82"/>
      <c r="AE6231" s="89"/>
    </row>
    <row r="6232" spans="9:31">
      <c r="I6232" s="80"/>
      <c r="J6232" s="81"/>
      <c r="K6232" s="82"/>
      <c r="L6232" s="83"/>
      <c r="M6232" s="84"/>
      <c r="N6232" s="85"/>
      <c r="O6232" s="82"/>
      <c r="P6232" s="86"/>
      <c r="S6232" s="88"/>
      <c r="T6232" s="82"/>
      <c r="U6232" s="88"/>
      <c r="V6232" s="82"/>
      <c r="W6232" s="88"/>
      <c r="X6232" s="82"/>
      <c r="Y6232" s="88"/>
      <c r="Z6232" s="82"/>
      <c r="AA6232" s="88"/>
      <c r="AB6232" s="82"/>
      <c r="AC6232" s="88"/>
      <c r="AD6232" s="82"/>
      <c r="AE6232" s="89"/>
    </row>
    <row r="6233" spans="9:31">
      <c r="I6233" s="80"/>
      <c r="J6233" s="81"/>
      <c r="K6233" s="82"/>
      <c r="L6233" s="83"/>
      <c r="M6233" s="84"/>
      <c r="N6233" s="85"/>
      <c r="O6233" s="82"/>
      <c r="P6233" s="86"/>
      <c r="S6233" s="88"/>
      <c r="T6233" s="82"/>
      <c r="U6233" s="88"/>
      <c r="V6233" s="82"/>
      <c r="W6233" s="88"/>
      <c r="X6233" s="82"/>
      <c r="Y6233" s="88"/>
      <c r="Z6233" s="82"/>
      <c r="AA6233" s="88"/>
      <c r="AB6233" s="82"/>
      <c r="AC6233" s="88"/>
      <c r="AD6233" s="82"/>
      <c r="AE6233" s="89"/>
    </row>
    <row r="6234" spans="9:31">
      <c r="I6234" s="80"/>
      <c r="J6234" s="81"/>
      <c r="K6234" s="82"/>
      <c r="L6234" s="83"/>
      <c r="M6234" s="84"/>
      <c r="N6234" s="85"/>
      <c r="O6234" s="82"/>
      <c r="P6234" s="86"/>
      <c r="S6234" s="88"/>
      <c r="T6234" s="82"/>
      <c r="U6234" s="88"/>
      <c r="V6234" s="82"/>
      <c r="W6234" s="88"/>
      <c r="X6234" s="82"/>
      <c r="Y6234" s="88"/>
      <c r="Z6234" s="82"/>
      <c r="AA6234" s="88"/>
      <c r="AB6234" s="82"/>
      <c r="AC6234" s="88"/>
      <c r="AD6234" s="82"/>
      <c r="AE6234" s="89"/>
    </row>
    <row r="6235" spans="9:31">
      <c r="I6235" s="80"/>
      <c r="J6235" s="81"/>
      <c r="K6235" s="82"/>
      <c r="L6235" s="83"/>
      <c r="M6235" s="84"/>
      <c r="N6235" s="85"/>
      <c r="O6235" s="82"/>
      <c r="P6235" s="86"/>
      <c r="S6235" s="88"/>
      <c r="T6235" s="82"/>
      <c r="U6235" s="88"/>
      <c r="V6235" s="82"/>
      <c r="W6235" s="88"/>
      <c r="X6235" s="82"/>
      <c r="Y6235" s="88"/>
      <c r="Z6235" s="82"/>
      <c r="AA6235" s="88"/>
      <c r="AB6235" s="82"/>
      <c r="AC6235" s="88"/>
      <c r="AD6235" s="82"/>
      <c r="AE6235" s="89"/>
    </row>
    <row r="6236" spans="9:31">
      <c r="I6236" s="80"/>
      <c r="J6236" s="81"/>
      <c r="K6236" s="82"/>
      <c r="L6236" s="83"/>
      <c r="M6236" s="84"/>
      <c r="N6236" s="85"/>
      <c r="O6236" s="82"/>
      <c r="P6236" s="86"/>
      <c r="S6236" s="88"/>
      <c r="T6236" s="82"/>
      <c r="U6236" s="88"/>
      <c r="V6236" s="82"/>
      <c r="W6236" s="88"/>
      <c r="X6236" s="82"/>
      <c r="Y6236" s="88"/>
      <c r="Z6236" s="82"/>
      <c r="AA6236" s="88"/>
      <c r="AB6236" s="82"/>
      <c r="AC6236" s="88"/>
      <c r="AD6236" s="82"/>
      <c r="AE6236" s="89"/>
    </row>
    <row r="6237" spans="9:31">
      <c r="I6237" s="80"/>
      <c r="J6237" s="81"/>
      <c r="K6237" s="82"/>
      <c r="L6237" s="83"/>
      <c r="M6237" s="84"/>
      <c r="N6237" s="85"/>
      <c r="O6237" s="82"/>
      <c r="P6237" s="86"/>
      <c r="S6237" s="88"/>
      <c r="T6237" s="82"/>
      <c r="U6237" s="88"/>
      <c r="V6237" s="82"/>
      <c r="W6237" s="88"/>
      <c r="X6237" s="82"/>
      <c r="Y6237" s="88"/>
      <c r="Z6237" s="82"/>
      <c r="AA6237" s="88"/>
      <c r="AB6237" s="82"/>
      <c r="AC6237" s="88"/>
      <c r="AD6237" s="82"/>
      <c r="AE6237" s="89"/>
    </row>
    <row r="6238" spans="9:31">
      <c r="I6238" s="80"/>
      <c r="J6238" s="81"/>
      <c r="K6238" s="82"/>
      <c r="L6238" s="83"/>
      <c r="M6238" s="84"/>
      <c r="N6238" s="85"/>
      <c r="O6238" s="82"/>
      <c r="P6238" s="86"/>
      <c r="S6238" s="88"/>
      <c r="T6238" s="82"/>
      <c r="U6238" s="88"/>
      <c r="V6238" s="82"/>
      <c r="W6238" s="88"/>
      <c r="X6238" s="82"/>
      <c r="Y6238" s="88"/>
      <c r="Z6238" s="82"/>
      <c r="AA6238" s="88"/>
      <c r="AB6238" s="82"/>
      <c r="AC6238" s="88"/>
      <c r="AD6238" s="82"/>
      <c r="AE6238" s="89"/>
    </row>
    <row r="6239" spans="9:31">
      <c r="I6239" s="80"/>
      <c r="J6239" s="81"/>
      <c r="K6239" s="82"/>
      <c r="L6239" s="83"/>
      <c r="M6239" s="84"/>
      <c r="N6239" s="85"/>
      <c r="O6239" s="82"/>
      <c r="P6239" s="86"/>
      <c r="S6239" s="88"/>
      <c r="T6239" s="82"/>
      <c r="U6239" s="88"/>
      <c r="V6239" s="82"/>
      <c r="W6239" s="88"/>
      <c r="X6239" s="82"/>
      <c r="Y6239" s="88"/>
      <c r="Z6239" s="82"/>
      <c r="AA6239" s="88"/>
      <c r="AB6239" s="82"/>
      <c r="AC6239" s="88"/>
      <c r="AD6239" s="82"/>
      <c r="AE6239" s="89"/>
    </row>
    <row r="6240" spans="9:31">
      <c r="I6240" s="80"/>
      <c r="J6240" s="81"/>
      <c r="K6240" s="82"/>
      <c r="L6240" s="83"/>
      <c r="M6240" s="84"/>
      <c r="N6240" s="85"/>
      <c r="O6240" s="82"/>
      <c r="P6240" s="86"/>
      <c r="S6240" s="88"/>
      <c r="T6240" s="82"/>
      <c r="U6240" s="88"/>
      <c r="V6240" s="82"/>
      <c r="W6240" s="88"/>
      <c r="X6240" s="82"/>
      <c r="Y6240" s="88"/>
      <c r="Z6240" s="82"/>
      <c r="AA6240" s="88"/>
      <c r="AB6240" s="82"/>
      <c r="AC6240" s="88"/>
      <c r="AD6240" s="82"/>
      <c r="AE6240" s="89"/>
    </row>
    <row r="6241" spans="9:31">
      <c r="I6241" s="80"/>
      <c r="J6241" s="81"/>
      <c r="K6241" s="82"/>
      <c r="L6241" s="83"/>
      <c r="M6241" s="84"/>
      <c r="N6241" s="85"/>
      <c r="O6241" s="82"/>
      <c r="P6241" s="86"/>
      <c r="S6241" s="88"/>
      <c r="T6241" s="82"/>
      <c r="U6241" s="88"/>
      <c r="V6241" s="82"/>
      <c r="W6241" s="88"/>
      <c r="X6241" s="82"/>
      <c r="Y6241" s="88"/>
      <c r="Z6241" s="82"/>
      <c r="AA6241" s="88"/>
      <c r="AB6241" s="82"/>
      <c r="AC6241" s="88"/>
      <c r="AD6241" s="82"/>
      <c r="AE6241" s="89"/>
    </row>
    <row r="6242" spans="9:31">
      <c r="I6242" s="80"/>
      <c r="J6242" s="81"/>
      <c r="K6242" s="82"/>
      <c r="L6242" s="83"/>
      <c r="M6242" s="84"/>
      <c r="N6242" s="85"/>
      <c r="O6242" s="82"/>
      <c r="P6242" s="86"/>
      <c r="S6242" s="88"/>
      <c r="T6242" s="82"/>
      <c r="U6242" s="88"/>
      <c r="V6242" s="82"/>
      <c r="W6242" s="88"/>
      <c r="X6242" s="82"/>
      <c r="Y6242" s="88"/>
      <c r="Z6242" s="82"/>
      <c r="AA6242" s="88"/>
      <c r="AB6242" s="82"/>
      <c r="AC6242" s="88"/>
      <c r="AD6242" s="82"/>
      <c r="AE6242" s="89"/>
    </row>
    <row r="6243" spans="9:31">
      <c r="I6243" s="80"/>
      <c r="J6243" s="81"/>
      <c r="K6243" s="82"/>
      <c r="L6243" s="83"/>
      <c r="M6243" s="84"/>
      <c r="N6243" s="85"/>
      <c r="O6243" s="82"/>
      <c r="P6243" s="86"/>
      <c r="S6243" s="88"/>
      <c r="T6243" s="82"/>
      <c r="U6243" s="88"/>
      <c r="V6243" s="82"/>
      <c r="W6243" s="88"/>
      <c r="X6243" s="82"/>
      <c r="Y6243" s="88"/>
      <c r="Z6243" s="82"/>
      <c r="AA6243" s="88"/>
      <c r="AB6243" s="82"/>
      <c r="AC6243" s="88"/>
      <c r="AD6243" s="82"/>
      <c r="AE6243" s="89"/>
    </row>
    <row r="6244" spans="9:31">
      <c r="I6244" s="80"/>
      <c r="J6244" s="81"/>
      <c r="K6244" s="82"/>
      <c r="L6244" s="83"/>
      <c r="M6244" s="84"/>
      <c r="N6244" s="85"/>
      <c r="O6244" s="82"/>
      <c r="P6244" s="86"/>
      <c r="S6244" s="88"/>
      <c r="T6244" s="82"/>
      <c r="U6244" s="88"/>
      <c r="V6244" s="82"/>
      <c r="W6244" s="88"/>
      <c r="X6244" s="82"/>
      <c r="Y6244" s="88"/>
      <c r="Z6244" s="82"/>
      <c r="AA6244" s="88"/>
      <c r="AB6244" s="82"/>
      <c r="AC6244" s="88"/>
      <c r="AD6244" s="82"/>
      <c r="AE6244" s="89"/>
    </row>
    <row r="6245" spans="9:31">
      <c r="I6245" s="80"/>
      <c r="J6245" s="81"/>
      <c r="K6245" s="82"/>
      <c r="L6245" s="83"/>
      <c r="M6245" s="84"/>
      <c r="N6245" s="85"/>
      <c r="O6245" s="82"/>
      <c r="P6245" s="86"/>
      <c r="S6245" s="88"/>
      <c r="T6245" s="82"/>
      <c r="U6245" s="88"/>
      <c r="V6245" s="82"/>
      <c r="W6245" s="88"/>
      <c r="X6245" s="82"/>
      <c r="Y6245" s="88"/>
      <c r="Z6245" s="82"/>
      <c r="AA6245" s="88"/>
      <c r="AB6245" s="82"/>
      <c r="AC6245" s="88"/>
      <c r="AD6245" s="82"/>
      <c r="AE6245" s="89"/>
    </row>
    <row r="6246" spans="9:31">
      <c r="I6246" s="80"/>
      <c r="J6246" s="81"/>
      <c r="K6246" s="82"/>
      <c r="L6246" s="83"/>
      <c r="M6246" s="84"/>
      <c r="N6246" s="85"/>
      <c r="O6246" s="82"/>
      <c r="P6246" s="86"/>
      <c r="S6246" s="88"/>
      <c r="T6246" s="82"/>
      <c r="U6246" s="88"/>
      <c r="V6246" s="82"/>
      <c r="W6246" s="88"/>
      <c r="X6246" s="82"/>
      <c r="Y6246" s="88"/>
      <c r="Z6246" s="82"/>
      <c r="AA6246" s="88"/>
      <c r="AB6246" s="82"/>
      <c r="AC6246" s="88"/>
      <c r="AD6246" s="82"/>
      <c r="AE6246" s="89"/>
    </row>
    <row r="6247" spans="9:31">
      <c r="I6247" s="80"/>
      <c r="J6247" s="81"/>
      <c r="K6247" s="82"/>
      <c r="L6247" s="83"/>
      <c r="M6247" s="84"/>
      <c r="N6247" s="85"/>
      <c r="O6247" s="82"/>
      <c r="P6247" s="86"/>
      <c r="S6247" s="88"/>
      <c r="T6247" s="82"/>
      <c r="U6247" s="88"/>
      <c r="V6247" s="82"/>
      <c r="W6247" s="88"/>
      <c r="X6247" s="82"/>
      <c r="Y6247" s="88"/>
      <c r="Z6247" s="82"/>
      <c r="AA6247" s="88"/>
      <c r="AB6247" s="82"/>
      <c r="AC6247" s="88"/>
      <c r="AD6247" s="82"/>
      <c r="AE6247" s="89"/>
    </row>
    <row r="6248" spans="9:31">
      <c r="I6248" s="80"/>
      <c r="J6248" s="81"/>
      <c r="K6248" s="82"/>
      <c r="L6248" s="83"/>
      <c r="M6248" s="84"/>
      <c r="N6248" s="85"/>
      <c r="O6248" s="82"/>
      <c r="P6248" s="86"/>
      <c r="S6248" s="88"/>
      <c r="T6248" s="82"/>
      <c r="U6248" s="88"/>
      <c r="V6248" s="82"/>
      <c r="W6248" s="88"/>
      <c r="X6248" s="82"/>
      <c r="Y6248" s="88"/>
      <c r="Z6248" s="82"/>
      <c r="AA6248" s="88"/>
      <c r="AB6248" s="82"/>
      <c r="AC6248" s="88"/>
      <c r="AD6248" s="82"/>
      <c r="AE6248" s="89"/>
    </row>
    <row r="6249" spans="9:31">
      <c r="I6249" s="80"/>
      <c r="J6249" s="81"/>
      <c r="K6249" s="82"/>
      <c r="L6249" s="83"/>
      <c r="M6249" s="84"/>
      <c r="N6249" s="85"/>
      <c r="O6249" s="82"/>
      <c r="P6249" s="86"/>
      <c r="S6249" s="88"/>
      <c r="T6249" s="82"/>
      <c r="U6249" s="88"/>
      <c r="V6249" s="82"/>
      <c r="W6249" s="88"/>
      <c r="X6249" s="82"/>
      <c r="Y6249" s="88"/>
      <c r="Z6249" s="82"/>
      <c r="AA6249" s="88"/>
      <c r="AB6249" s="82"/>
      <c r="AC6249" s="88"/>
      <c r="AD6249" s="82"/>
      <c r="AE6249" s="89"/>
    </row>
    <row r="6250" spans="9:31">
      <c r="I6250" s="80"/>
      <c r="J6250" s="81"/>
      <c r="K6250" s="82"/>
      <c r="L6250" s="83"/>
      <c r="M6250" s="84"/>
      <c r="N6250" s="85"/>
      <c r="O6250" s="82"/>
      <c r="P6250" s="86"/>
      <c r="S6250" s="88"/>
      <c r="T6250" s="82"/>
      <c r="U6250" s="88"/>
      <c r="V6250" s="82"/>
      <c r="W6250" s="88"/>
      <c r="X6250" s="82"/>
      <c r="Y6250" s="88"/>
      <c r="Z6250" s="82"/>
      <c r="AA6250" s="88"/>
      <c r="AB6250" s="82"/>
      <c r="AC6250" s="88"/>
      <c r="AD6250" s="82"/>
      <c r="AE6250" s="89"/>
    </row>
    <row r="6251" spans="9:31">
      <c r="I6251" s="80"/>
      <c r="J6251" s="81"/>
      <c r="K6251" s="82"/>
      <c r="L6251" s="83"/>
      <c r="M6251" s="84"/>
      <c r="N6251" s="85"/>
      <c r="O6251" s="82"/>
      <c r="P6251" s="86"/>
      <c r="S6251" s="88"/>
      <c r="T6251" s="82"/>
      <c r="U6251" s="88"/>
      <c r="V6251" s="82"/>
      <c r="W6251" s="88"/>
      <c r="X6251" s="82"/>
      <c r="Y6251" s="88"/>
      <c r="Z6251" s="82"/>
      <c r="AA6251" s="88"/>
      <c r="AB6251" s="82"/>
      <c r="AC6251" s="88"/>
      <c r="AD6251" s="82"/>
      <c r="AE6251" s="89"/>
    </row>
    <row r="6252" spans="9:31">
      <c r="I6252" s="80"/>
      <c r="J6252" s="81"/>
      <c r="K6252" s="82"/>
      <c r="L6252" s="83"/>
      <c r="M6252" s="84"/>
      <c r="N6252" s="85"/>
      <c r="O6252" s="82"/>
      <c r="P6252" s="86"/>
      <c r="S6252" s="88"/>
      <c r="T6252" s="82"/>
      <c r="U6252" s="88"/>
      <c r="V6252" s="82"/>
      <c r="W6252" s="88"/>
      <c r="X6252" s="82"/>
      <c r="Y6252" s="88"/>
      <c r="Z6252" s="82"/>
      <c r="AA6252" s="88"/>
      <c r="AB6252" s="82"/>
      <c r="AC6252" s="88"/>
      <c r="AD6252" s="82"/>
      <c r="AE6252" s="89"/>
    </row>
    <row r="6253" spans="9:31">
      <c r="I6253" s="80"/>
      <c r="J6253" s="81"/>
      <c r="K6253" s="82"/>
      <c r="L6253" s="83"/>
      <c r="M6253" s="84"/>
      <c r="N6253" s="85"/>
      <c r="O6253" s="82"/>
      <c r="P6253" s="86"/>
      <c r="S6253" s="88"/>
      <c r="T6253" s="82"/>
      <c r="U6253" s="88"/>
      <c r="V6253" s="82"/>
      <c r="W6253" s="88"/>
      <c r="X6253" s="82"/>
      <c r="Y6253" s="88"/>
      <c r="Z6253" s="82"/>
      <c r="AA6253" s="88"/>
      <c r="AB6253" s="82"/>
      <c r="AC6253" s="88"/>
      <c r="AD6253" s="82"/>
      <c r="AE6253" s="89"/>
    </row>
    <row r="6254" spans="9:31">
      <c r="I6254" s="80"/>
      <c r="J6254" s="81"/>
      <c r="K6254" s="82"/>
      <c r="L6254" s="83"/>
      <c r="M6254" s="84"/>
      <c r="N6254" s="85"/>
      <c r="O6254" s="82"/>
      <c r="P6254" s="86"/>
      <c r="S6254" s="88"/>
      <c r="T6254" s="82"/>
      <c r="U6254" s="88"/>
      <c r="V6254" s="82"/>
      <c r="W6254" s="88"/>
      <c r="X6254" s="82"/>
      <c r="Y6254" s="88"/>
      <c r="Z6254" s="82"/>
      <c r="AA6254" s="88"/>
      <c r="AB6254" s="82"/>
      <c r="AC6254" s="88"/>
      <c r="AD6254" s="82"/>
      <c r="AE6254" s="89"/>
    </row>
    <row r="6255" spans="9:31">
      <c r="I6255" s="80"/>
      <c r="J6255" s="81"/>
      <c r="K6255" s="82"/>
      <c r="L6255" s="83"/>
      <c r="M6255" s="84"/>
      <c r="N6255" s="85"/>
      <c r="O6255" s="82"/>
      <c r="P6255" s="86"/>
      <c r="S6255" s="88"/>
      <c r="T6255" s="82"/>
      <c r="U6255" s="88"/>
      <c r="V6255" s="82"/>
      <c r="W6255" s="88"/>
      <c r="X6255" s="82"/>
      <c r="Y6255" s="88"/>
      <c r="Z6255" s="82"/>
      <c r="AA6255" s="88"/>
      <c r="AB6255" s="82"/>
      <c r="AC6255" s="88"/>
      <c r="AD6255" s="82"/>
      <c r="AE6255" s="89"/>
    </row>
    <row r="6256" spans="9:31">
      <c r="I6256" s="80"/>
      <c r="J6256" s="81"/>
      <c r="K6256" s="82"/>
      <c r="L6256" s="83"/>
      <c r="M6256" s="84"/>
      <c r="N6256" s="85"/>
      <c r="O6256" s="82"/>
      <c r="P6256" s="86"/>
      <c r="S6256" s="88"/>
      <c r="T6256" s="82"/>
      <c r="U6256" s="88"/>
      <c r="V6256" s="82"/>
      <c r="W6256" s="88"/>
      <c r="X6256" s="82"/>
      <c r="Y6256" s="88"/>
      <c r="Z6256" s="82"/>
      <c r="AA6256" s="88"/>
      <c r="AB6256" s="82"/>
      <c r="AC6256" s="88"/>
      <c r="AD6256" s="82"/>
      <c r="AE6256" s="89"/>
    </row>
    <row r="6257" spans="9:31">
      <c r="I6257" s="80"/>
      <c r="J6257" s="81"/>
      <c r="K6257" s="82"/>
      <c r="L6257" s="83"/>
      <c r="M6257" s="84"/>
      <c r="N6257" s="85"/>
      <c r="O6257" s="82"/>
      <c r="P6257" s="86"/>
      <c r="S6257" s="88"/>
      <c r="T6257" s="82"/>
      <c r="U6257" s="88"/>
      <c r="V6257" s="82"/>
      <c r="W6257" s="88"/>
      <c r="X6257" s="82"/>
      <c r="Y6257" s="88"/>
      <c r="Z6257" s="82"/>
      <c r="AA6257" s="88"/>
      <c r="AB6257" s="82"/>
      <c r="AC6257" s="88"/>
      <c r="AD6257" s="82"/>
      <c r="AE6257" s="89"/>
    </row>
    <row r="6258" spans="9:31">
      <c r="I6258" s="80"/>
      <c r="J6258" s="81"/>
      <c r="K6258" s="82"/>
      <c r="L6258" s="83"/>
      <c r="M6258" s="84"/>
      <c r="N6258" s="85"/>
      <c r="O6258" s="82"/>
      <c r="P6258" s="86"/>
      <c r="S6258" s="88"/>
      <c r="T6258" s="82"/>
      <c r="U6258" s="88"/>
      <c r="V6258" s="82"/>
      <c r="W6258" s="88"/>
      <c r="X6258" s="82"/>
      <c r="Y6258" s="88"/>
      <c r="Z6258" s="82"/>
      <c r="AA6258" s="88"/>
      <c r="AB6258" s="82"/>
      <c r="AC6258" s="88"/>
      <c r="AD6258" s="82"/>
      <c r="AE6258" s="89"/>
    </row>
    <row r="6259" spans="9:31">
      <c r="I6259" s="80"/>
      <c r="J6259" s="81"/>
      <c r="K6259" s="82"/>
      <c r="L6259" s="83"/>
      <c r="M6259" s="84"/>
      <c r="N6259" s="85"/>
      <c r="O6259" s="82"/>
      <c r="P6259" s="86"/>
      <c r="S6259" s="88"/>
      <c r="T6259" s="82"/>
      <c r="U6259" s="88"/>
      <c r="V6259" s="82"/>
      <c r="W6259" s="88"/>
      <c r="X6259" s="82"/>
      <c r="Y6259" s="88"/>
      <c r="Z6259" s="82"/>
      <c r="AA6259" s="88"/>
      <c r="AB6259" s="82"/>
      <c r="AC6259" s="88"/>
      <c r="AD6259" s="82"/>
      <c r="AE6259" s="89"/>
    </row>
    <row r="6260" spans="9:31">
      <c r="I6260" s="80"/>
      <c r="J6260" s="81"/>
      <c r="K6260" s="82"/>
      <c r="L6260" s="83"/>
      <c r="M6260" s="84"/>
      <c r="N6260" s="85"/>
      <c r="O6260" s="82"/>
      <c r="P6260" s="86"/>
      <c r="S6260" s="88"/>
      <c r="T6260" s="82"/>
      <c r="U6260" s="88"/>
      <c r="V6260" s="82"/>
      <c r="W6260" s="88"/>
      <c r="X6260" s="82"/>
      <c r="Y6260" s="88"/>
      <c r="Z6260" s="82"/>
      <c r="AA6260" s="88"/>
      <c r="AB6260" s="82"/>
      <c r="AC6260" s="88"/>
      <c r="AD6260" s="82"/>
      <c r="AE6260" s="89"/>
    </row>
    <row r="6261" spans="9:31">
      <c r="I6261" s="80"/>
      <c r="J6261" s="81"/>
      <c r="K6261" s="82"/>
      <c r="L6261" s="83"/>
      <c r="M6261" s="84"/>
      <c r="N6261" s="85"/>
      <c r="O6261" s="82"/>
      <c r="P6261" s="86"/>
      <c r="S6261" s="88"/>
      <c r="T6261" s="82"/>
      <c r="U6261" s="88"/>
      <c r="V6261" s="82"/>
      <c r="W6261" s="88"/>
      <c r="X6261" s="82"/>
      <c r="Y6261" s="88"/>
      <c r="Z6261" s="82"/>
      <c r="AA6261" s="88"/>
      <c r="AB6261" s="82"/>
      <c r="AC6261" s="88"/>
      <c r="AD6261" s="82"/>
      <c r="AE6261" s="89"/>
    </row>
    <row r="6262" spans="9:31">
      <c r="I6262" s="80"/>
      <c r="J6262" s="81"/>
      <c r="K6262" s="82"/>
      <c r="L6262" s="83"/>
      <c r="M6262" s="84"/>
      <c r="N6262" s="85"/>
      <c r="O6262" s="82"/>
      <c r="P6262" s="86"/>
      <c r="S6262" s="88"/>
      <c r="T6262" s="82"/>
      <c r="U6262" s="88"/>
      <c r="V6262" s="82"/>
      <c r="W6262" s="88"/>
      <c r="X6262" s="82"/>
      <c r="Y6262" s="88"/>
      <c r="Z6262" s="82"/>
      <c r="AA6262" s="88"/>
      <c r="AB6262" s="82"/>
      <c r="AC6262" s="88"/>
      <c r="AD6262" s="82"/>
      <c r="AE6262" s="89"/>
    </row>
    <row r="6263" spans="9:31">
      <c r="I6263" s="80"/>
      <c r="J6263" s="81"/>
      <c r="K6263" s="82"/>
      <c r="L6263" s="83"/>
      <c r="M6263" s="84"/>
      <c r="N6263" s="85"/>
      <c r="O6263" s="82"/>
      <c r="P6263" s="86"/>
      <c r="S6263" s="88"/>
      <c r="T6263" s="82"/>
      <c r="U6263" s="88"/>
      <c r="V6263" s="82"/>
      <c r="W6263" s="88"/>
      <c r="X6263" s="82"/>
      <c r="Y6263" s="88"/>
      <c r="Z6263" s="82"/>
      <c r="AA6263" s="88"/>
      <c r="AB6263" s="82"/>
      <c r="AC6263" s="88"/>
      <c r="AD6263" s="82"/>
      <c r="AE6263" s="89"/>
    </row>
    <row r="6264" spans="9:31">
      <c r="I6264" s="80"/>
      <c r="J6264" s="81"/>
      <c r="K6264" s="82"/>
      <c r="L6264" s="83"/>
      <c r="M6264" s="84"/>
      <c r="N6264" s="85"/>
      <c r="O6264" s="82"/>
      <c r="P6264" s="86"/>
      <c r="S6264" s="88"/>
      <c r="T6264" s="82"/>
      <c r="U6264" s="88"/>
      <c r="V6264" s="82"/>
      <c r="W6264" s="88"/>
      <c r="X6264" s="82"/>
      <c r="Y6264" s="88"/>
      <c r="Z6264" s="82"/>
      <c r="AA6264" s="88"/>
      <c r="AB6264" s="82"/>
      <c r="AC6264" s="88"/>
      <c r="AD6264" s="82"/>
      <c r="AE6264" s="89"/>
    </row>
    <row r="6265" spans="9:31">
      <c r="I6265" s="80"/>
      <c r="J6265" s="81"/>
      <c r="K6265" s="82"/>
      <c r="L6265" s="83"/>
      <c r="M6265" s="84"/>
      <c r="N6265" s="85"/>
      <c r="O6265" s="82"/>
      <c r="P6265" s="86"/>
      <c r="S6265" s="88"/>
      <c r="T6265" s="82"/>
      <c r="U6265" s="88"/>
      <c r="V6265" s="82"/>
      <c r="W6265" s="88"/>
      <c r="X6265" s="82"/>
      <c r="Y6265" s="88"/>
      <c r="Z6265" s="82"/>
      <c r="AA6265" s="88"/>
      <c r="AB6265" s="82"/>
      <c r="AC6265" s="88"/>
      <c r="AD6265" s="82"/>
      <c r="AE6265" s="89"/>
    </row>
    <row r="6266" spans="9:31">
      <c r="I6266" s="80"/>
      <c r="J6266" s="81"/>
      <c r="K6266" s="82"/>
      <c r="L6266" s="83"/>
      <c r="M6266" s="84"/>
      <c r="N6266" s="85"/>
      <c r="O6266" s="82"/>
      <c r="P6266" s="86"/>
      <c r="S6266" s="88"/>
      <c r="T6266" s="82"/>
      <c r="U6266" s="88"/>
      <c r="V6266" s="82"/>
      <c r="W6266" s="88"/>
      <c r="X6266" s="82"/>
      <c r="Y6266" s="88"/>
      <c r="Z6266" s="82"/>
      <c r="AA6266" s="88"/>
      <c r="AB6266" s="82"/>
      <c r="AC6266" s="88"/>
      <c r="AD6266" s="82"/>
      <c r="AE6266" s="89"/>
    </row>
    <row r="6267" spans="9:31">
      <c r="I6267" s="80"/>
      <c r="J6267" s="81"/>
      <c r="K6267" s="82"/>
      <c r="L6267" s="83"/>
      <c r="M6267" s="84"/>
      <c r="N6267" s="85"/>
      <c r="O6267" s="82"/>
      <c r="P6267" s="86"/>
      <c r="S6267" s="88"/>
      <c r="T6267" s="82"/>
      <c r="U6267" s="88"/>
      <c r="V6267" s="82"/>
      <c r="W6267" s="88"/>
      <c r="X6267" s="82"/>
      <c r="Y6267" s="88"/>
      <c r="Z6267" s="82"/>
      <c r="AA6267" s="88"/>
      <c r="AB6267" s="82"/>
      <c r="AC6267" s="88"/>
      <c r="AD6267" s="82"/>
      <c r="AE6267" s="89"/>
    </row>
    <row r="6268" spans="9:31">
      <c r="I6268" s="80"/>
      <c r="J6268" s="81"/>
      <c r="K6268" s="82"/>
      <c r="L6268" s="83"/>
      <c r="M6268" s="84"/>
      <c r="N6268" s="85"/>
      <c r="O6268" s="82"/>
      <c r="P6268" s="86"/>
      <c r="S6268" s="88"/>
      <c r="T6268" s="82"/>
      <c r="U6268" s="88"/>
      <c r="V6268" s="82"/>
      <c r="W6268" s="88"/>
      <c r="X6268" s="82"/>
      <c r="Y6268" s="88"/>
      <c r="Z6268" s="82"/>
      <c r="AA6268" s="88"/>
      <c r="AB6268" s="82"/>
      <c r="AC6268" s="88"/>
      <c r="AD6268" s="82"/>
      <c r="AE6268" s="89"/>
    </row>
    <row r="6269" spans="9:31">
      <c r="I6269" s="80"/>
      <c r="J6269" s="81"/>
      <c r="K6269" s="82"/>
      <c r="L6269" s="83"/>
      <c r="M6269" s="84"/>
      <c r="N6269" s="85"/>
      <c r="O6269" s="82"/>
      <c r="P6269" s="86"/>
      <c r="S6269" s="88"/>
      <c r="T6269" s="82"/>
      <c r="U6269" s="88"/>
      <c r="V6269" s="82"/>
      <c r="W6269" s="88"/>
      <c r="X6269" s="82"/>
      <c r="Y6269" s="88"/>
      <c r="Z6269" s="82"/>
      <c r="AA6269" s="88"/>
      <c r="AB6269" s="82"/>
      <c r="AC6269" s="88"/>
      <c r="AD6269" s="82"/>
      <c r="AE6269" s="89"/>
    </row>
    <row r="6270" spans="9:31">
      <c r="I6270" s="80"/>
      <c r="J6270" s="81"/>
      <c r="K6270" s="82"/>
      <c r="L6270" s="83"/>
      <c r="M6270" s="84"/>
      <c r="N6270" s="85"/>
      <c r="O6270" s="82"/>
      <c r="P6270" s="86"/>
      <c r="S6270" s="88"/>
      <c r="T6270" s="82"/>
      <c r="U6270" s="88"/>
      <c r="V6270" s="82"/>
      <c r="W6270" s="88"/>
      <c r="X6270" s="82"/>
      <c r="Y6270" s="88"/>
      <c r="Z6270" s="82"/>
      <c r="AA6270" s="88"/>
      <c r="AB6270" s="82"/>
      <c r="AC6270" s="88"/>
      <c r="AD6270" s="82"/>
      <c r="AE6270" s="89"/>
    </row>
    <row r="6271" spans="9:31">
      <c r="I6271" s="80"/>
      <c r="J6271" s="81"/>
      <c r="K6271" s="82"/>
      <c r="L6271" s="83"/>
      <c r="M6271" s="84"/>
      <c r="N6271" s="85"/>
      <c r="O6271" s="82"/>
      <c r="P6271" s="86"/>
      <c r="S6271" s="88"/>
      <c r="T6271" s="82"/>
      <c r="U6271" s="88"/>
      <c r="V6271" s="82"/>
      <c r="W6271" s="88"/>
      <c r="X6271" s="82"/>
      <c r="Y6271" s="88"/>
      <c r="Z6271" s="82"/>
      <c r="AA6271" s="88"/>
      <c r="AB6271" s="82"/>
      <c r="AC6271" s="88"/>
      <c r="AD6271" s="82"/>
      <c r="AE6271" s="89"/>
    </row>
    <row r="6272" spans="9:31">
      <c r="I6272" s="80"/>
      <c r="J6272" s="81"/>
      <c r="K6272" s="82"/>
      <c r="L6272" s="83"/>
      <c r="M6272" s="84"/>
      <c r="N6272" s="85"/>
      <c r="O6272" s="82"/>
      <c r="P6272" s="86"/>
      <c r="S6272" s="88"/>
      <c r="T6272" s="82"/>
      <c r="U6272" s="88"/>
      <c r="V6272" s="82"/>
      <c r="W6272" s="88"/>
      <c r="X6272" s="82"/>
      <c r="Y6272" s="88"/>
      <c r="Z6272" s="82"/>
      <c r="AA6272" s="88"/>
      <c r="AB6272" s="82"/>
      <c r="AC6272" s="88"/>
      <c r="AD6272" s="82"/>
      <c r="AE6272" s="89"/>
    </row>
    <row r="6273" spans="9:31">
      <c r="I6273" s="80"/>
      <c r="J6273" s="81"/>
      <c r="K6273" s="82"/>
      <c r="L6273" s="83"/>
      <c r="M6273" s="84"/>
      <c r="N6273" s="85"/>
      <c r="O6273" s="82"/>
      <c r="P6273" s="86"/>
      <c r="S6273" s="88"/>
      <c r="T6273" s="82"/>
      <c r="U6273" s="88"/>
      <c r="V6273" s="82"/>
      <c r="W6273" s="88"/>
      <c r="X6273" s="82"/>
      <c r="Y6273" s="88"/>
      <c r="Z6273" s="82"/>
      <c r="AA6273" s="88"/>
      <c r="AB6273" s="82"/>
      <c r="AC6273" s="88"/>
      <c r="AD6273" s="82"/>
      <c r="AE6273" s="89"/>
    </row>
    <row r="6274" spans="9:31">
      <c r="I6274" s="80"/>
      <c r="J6274" s="81"/>
      <c r="K6274" s="82"/>
      <c r="L6274" s="83"/>
      <c r="M6274" s="84"/>
      <c r="N6274" s="85"/>
      <c r="O6274" s="82"/>
      <c r="P6274" s="86"/>
      <c r="S6274" s="88"/>
      <c r="T6274" s="82"/>
      <c r="U6274" s="88"/>
      <c r="V6274" s="82"/>
      <c r="W6274" s="88"/>
      <c r="X6274" s="82"/>
      <c r="Y6274" s="88"/>
      <c r="Z6274" s="82"/>
      <c r="AA6274" s="88"/>
      <c r="AB6274" s="82"/>
      <c r="AC6274" s="88"/>
      <c r="AD6274" s="82"/>
      <c r="AE6274" s="89"/>
    </row>
    <row r="6275" spans="9:31">
      <c r="I6275" s="80"/>
      <c r="J6275" s="81"/>
      <c r="K6275" s="82"/>
      <c r="L6275" s="83"/>
      <c r="M6275" s="84"/>
      <c r="N6275" s="85"/>
      <c r="O6275" s="82"/>
      <c r="P6275" s="86"/>
      <c r="S6275" s="88"/>
      <c r="T6275" s="82"/>
      <c r="U6275" s="88"/>
      <c r="V6275" s="82"/>
      <c r="W6275" s="88"/>
      <c r="X6275" s="82"/>
      <c r="Y6275" s="88"/>
      <c r="Z6275" s="82"/>
      <c r="AA6275" s="88"/>
      <c r="AB6275" s="82"/>
      <c r="AC6275" s="88"/>
      <c r="AD6275" s="82"/>
      <c r="AE6275" s="89"/>
    </row>
    <row r="6276" spans="9:31">
      <c r="I6276" s="80"/>
      <c r="J6276" s="81"/>
      <c r="K6276" s="82"/>
      <c r="L6276" s="83"/>
      <c r="M6276" s="84"/>
      <c r="N6276" s="85"/>
      <c r="O6276" s="82"/>
      <c r="P6276" s="86"/>
      <c r="S6276" s="88"/>
      <c r="T6276" s="82"/>
      <c r="U6276" s="88"/>
      <c r="V6276" s="82"/>
      <c r="W6276" s="88"/>
      <c r="X6276" s="82"/>
      <c r="Y6276" s="88"/>
      <c r="Z6276" s="82"/>
      <c r="AA6276" s="88"/>
      <c r="AB6276" s="82"/>
      <c r="AC6276" s="88"/>
      <c r="AD6276" s="82"/>
      <c r="AE6276" s="89"/>
    </row>
    <row r="6277" spans="9:31">
      <c r="I6277" s="80"/>
      <c r="J6277" s="81"/>
      <c r="K6277" s="82"/>
      <c r="L6277" s="83"/>
      <c r="M6277" s="84"/>
      <c r="N6277" s="85"/>
      <c r="O6277" s="82"/>
      <c r="P6277" s="86"/>
      <c r="S6277" s="88"/>
      <c r="T6277" s="82"/>
      <c r="U6277" s="88"/>
      <c r="V6277" s="82"/>
      <c r="W6277" s="88"/>
      <c r="X6277" s="82"/>
      <c r="Y6277" s="88"/>
      <c r="Z6277" s="82"/>
      <c r="AA6277" s="88"/>
      <c r="AB6277" s="82"/>
      <c r="AC6277" s="88"/>
      <c r="AD6277" s="82"/>
      <c r="AE6277" s="89"/>
    </row>
    <row r="6278" spans="9:31">
      <c r="I6278" s="80"/>
      <c r="J6278" s="81"/>
      <c r="K6278" s="82"/>
      <c r="L6278" s="83"/>
      <c r="M6278" s="84"/>
      <c r="N6278" s="85"/>
      <c r="O6278" s="82"/>
      <c r="P6278" s="86"/>
      <c r="S6278" s="88"/>
      <c r="T6278" s="82"/>
      <c r="U6278" s="88"/>
      <c r="V6278" s="82"/>
      <c r="W6278" s="88"/>
      <c r="X6278" s="82"/>
      <c r="Y6278" s="88"/>
      <c r="Z6278" s="82"/>
      <c r="AA6278" s="88"/>
      <c r="AB6278" s="82"/>
      <c r="AC6278" s="88"/>
      <c r="AD6278" s="82"/>
      <c r="AE6278" s="89"/>
    </row>
    <row r="6279" spans="9:31">
      <c r="I6279" s="80"/>
      <c r="J6279" s="81"/>
      <c r="K6279" s="82"/>
      <c r="L6279" s="83"/>
      <c r="M6279" s="84"/>
      <c r="N6279" s="85"/>
      <c r="O6279" s="82"/>
      <c r="P6279" s="86"/>
      <c r="S6279" s="88"/>
      <c r="T6279" s="82"/>
      <c r="U6279" s="88"/>
      <c r="V6279" s="82"/>
      <c r="W6279" s="88"/>
      <c r="X6279" s="82"/>
      <c r="Y6279" s="88"/>
      <c r="Z6279" s="82"/>
      <c r="AA6279" s="88"/>
      <c r="AB6279" s="82"/>
      <c r="AC6279" s="88"/>
      <c r="AD6279" s="82"/>
      <c r="AE6279" s="89"/>
    </row>
    <row r="6280" spans="9:31">
      <c r="I6280" s="80"/>
      <c r="J6280" s="81"/>
      <c r="K6280" s="82"/>
      <c r="L6280" s="83"/>
      <c r="M6280" s="84"/>
      <c r="N6280" s="85"/>
      <c r="O6280" s="82"/>
      <c r="P6280" s="86"/>
      <c r="S6280" s="88"/>
      <c r="T6280" s="82"/>
      <c r="U6280" s="88"/>
      <c r="V6280" s="82"/>
      <c r="W6280" s="88"/>
      <c r="X6280" s="82"/>
      <c r="Y6280" s="88"/>
      <c r="Z6280" s="82"/>
      <c r="AA6280" s="88"/>
      <c r="AB6280" s="82"/>
      <c r="AC6280" s="88"/>
      <c r="AD6280" s="82"/>
      <c r="AE6280" s="89"/>
    </row>
    <row r="6281" spans="9:31">
      <c r="I6281" s="80"/>
      <c r="J6281" s="81"/>
      <c r="K6281" s="82"/>
      <c r="L6281" s="83"/>
      <c r="M6281" s="84"/>
      <c r="N6281" s="85"/>
      <c r="O6281" s="82"/>
      <c r="P6281" s="86"/>
      <c r="S6281" s="88"/>
      <c r="T6281" s="82"/>
      <c r="U6281" s="88"/>
      <c r="V6281" s="82"/>
      <c r="W6281" s="88"/>
      <c r="X6281" s="82"/>
      <c r="Y6281" s="88"/>
      <c r="Z6281" s="82"/>
      <c r="AA6281" s="88"/>
      <c r="AB6281" s="82"/>
      <c r="AC6281" s="88"/>
      <c r="AD6281" s="82"/>
      <c r="AE6281" s="89"/>
    </row>
    <row r="6282" spans="9:31">
      <c r="I6282" s="80"/>
      <c r="J6282" s="81"/>
      <c r="K6282" s="82"/>
      <c r="L6282" s="83"/>
      <c r="M6282" s="84"/>
      <c r="N6282" s="85"/>
      <c r="O6282" s="82"/>
      <c r="P6282" s="86"/>
      <c r="S6282" s="88"/>
      <c r="T6282" s="82"/>
      <c r="U6282" s="88"/>
      <c r="V6282" s="82"/>
      <c r="W6282" s="88"/>
      <c r="X6282" s="82"/>
      <c r="Y6282" s="88"/>
      <c r="Z6282" s="82"/>
      <c r="AA6282" s="88"/>
      <c r="AB6282" s="82"/>
      <c r="AC6282" s="88"/>
      <c r="AD6282" s="82"/>
      <c r="AE6282" s="89"/>
    </row>
    <row r="6283" spans="9:31">
      <c r="I6283" s="80"/>
      <c r="J6283" s="81"/>
      <c r="K6283" s="82"/>
      <c r="L6283" s="83"/>
      <c r="M6283" s="84"/>
      <c r="N6283" s="85"/>
      <c r="O6283" s="82"/>
      <c r="P6283" s="86"/>
      <c r="S6283" s="88"/>
      <c r="T6283" s="82"/>
      <c r="U6283" s="88"/>
      <c r="V6283" s="82"/>
      <c r="W6283" s="88"/>
      <c r="X6283" s="82"/>
      <c r="Y6283" s="88"/>
      <c r="Z6283" s="82"/>
      <c r="AA6283" s="88"/>
      <c r="AB6283" s="82"/>
      <c r="AC6283" s="88"/>
      <c r="AD6283" s="82"/>
      <c r="AE6283" s="89"/>
    </row>
    <row r="6284" spans="9:31">
      <c r="I6284" s="80"/>
      <c r="J6284" s="81"/>
      <c r="K6284" s="82"/>
      <c r="L6284" s="83"/>
      <c r="M6284" s="84"/>
      <c r="N6284" s="85"/>
      <c r="O6284" s="82"/>
      <c r="P6284" s="86"/>
      <c r="S6284" s="88"/>
      <c r="T6284" s="82"/>
      <c r="U6284" s="88"/>
      <c r="V6284" s="82"/>
      <c r="W6284" s="88"/>
      <c r="X6284" s="82"/>
      <c r="Y6284" s="88"/>
      <c r="Z6284" s="82"/>
      <c r="AA6284" s="88"/>
      <c r="AB6284" s="82"/>
      <c r="AC6284" s="88"/>
      <c r="AD6284" s="82"/>
      <c r="AE6284" s="89"/>
    </row>
    <row r="6285" spans="9:31">
      <c r="I6285" s="80"/>
      <c r="J6285" s="81"/>
      <c r="K6285" s="82"/>
      <c r="L6285" s="83"/>
      <c r="M6285" s="84"/>
      <c r="N6285" s="85"/>
      <c r="O6285" s="82"/>
      <c r="P6285" s="86"/>
      <c r="S6285" s="88"/>
      <c r="T6285" s="82"/>
      <c r="U6285" s="88"/>
      <c r="V6285" s="82"/>
      <c r="W6285" s="88"/>
      <c r="X6285" s="82"/>
      <c r="Y6285" s="88"/>
      <c r="Z6285" s="82"/>
      <c r="AA6285" s="88"/>
      <c r="AB6285" s="82"/>
      <c r="AC6285" s="88"/>
      <c r="AD6285" s="82"/>
      <c r="AE6285" s="89"/>
    </row>
    <row r="6286" spans="9:31">
      <c r="I6286" s="80"/>
      <c r="J6286" s="81"/>
      <c r="K6286" s="82"/>
      <c r="L6286" s="83"/>
      <c r="M6286" s="84"/>
      <c r="N6286" s="85"/>
      <c r="O6286" s="82"/>
      <c r="P6286" s="86"/>
      <c r="S6286" s="88"/>
      <c r="T6286" s="82"/>
      <c r="U6286" s="88"/>
      <c r="V6286" s="82"/>
      <c r="W6286" s="88"/>
      <c r="X6286" s="82"/>
      <c r="Y6286" s="88"/>
      <c r="Z6286" s="82"/>
      <c r="AA6286" s="88"/>
      <c r="AB6286" s="82"/>
      <c r="AC6286" s="88"/>
      <c r="AD6286" s="82"/>
      <c r="AE6286" s="89"/>
    </row>
    <row r="6287" spans="9:31">
      <c r="I6287" s="80"/>
      <c r="J6287" s="81"/>
      <c r="K6287" s="82"/>
      <c r="L6287" s="83"/>
      <c r="M6287" s="84"/>
      <c r="N6287" s="85"/>
      <c r="O6287" s="82"/>
      <c r="P6287" s="86"/>
      <c r="S6287" s="88"/>
      <c r="T6287" s="82"/>
      <c r="U6287" s="88"/>
      <c r="V6287" s="82"/>
      <c r="W6287" s="88"/>
      <c r="X6287" s="82"/>
      <c r="Y6287" s="88"/>
      <c r="Z6287" s="82"/>
      <c r="AA6287" s="88"/>
      <c r="AB6287" s="82"/>
      <c r="AC6287" s="88"/>
      <c r="AD6287" s="82"/>
      <c r="AE6287" s="89"/>
    </row>
    <row r="6288" spans="9:31">
      <c r="I6288" s="80"/>
      <c r="J6288" s="81"/>
      <c r="K6288" s="82"/>
      <c r="L6288" s="83"/>
      <c r="M6288" s="84"/>
      <c r="N6288" s="85"/>
      <c r="O6288" s="82"/>
      <c r="P6288" s="86"/>
      <c r="S6288" s="88"/>
      <c r="T6288" s="82"/>
      <c r="U6288" s="88"/>
      <c r="V6288" s="82"/>
      <c r="W6288" s="88"/>
      <c r="X6288" s="82"/>
      <c r="Y6288" s="88"/>
      <c r="Z6288" s="82"/>
      <c r="AA6288" s="88"/>
      <c r="AB6288" s="82"/>
      <c r="AC6288" s="88"/>
      <c r="AD6288" s="82"/>
      <c r="AE6288" s="89"/>
    </row>
    <row r="6289" spans="9:31">
      <c r="I6289" s="80"/>
      <c r="J6289" s="81"/>
      <c r="K6289" s="82"/>
      <c r="L6289" s="83"/>
      <c r="M6289" s="84"/>
      <c r="N6289" s="85"/>
      <c r="O6289" s="82"/>
      <c r="P6289" s="86"/>
      <c r="S6289" s="88"/>
      <c r="T6289" s="82"/>
      <c r="U6289" s="88"/>
      <c r="V6289" s="82"/>
      <c r="W6289" s="88"/>
      <c r="X6289" s="82"/>
      <c r="Y6289" s="88"/>
      <c r="Z6289" s="82"/>
      <c r="AA6289" s="88"/>
      <c r="AB6289" s="82"/>
      <c r="AC6289" s="88"/>
      <c r="AD6289" s="82"/>
      <c r="AE6289" s="89"/>
    </row>
    <row r="6290" spans="9:31">
      <c r="I6290" s="80"/>
      <c r="J6290" s="81"/>
      <c r="K6290" s="82"/>
      <c r="L6290" s="83"/>
      <c r="M6290" s="84"/>
      <c r="N6290" s="85"/>
      <c r="O6290" s="82"/>
      <c r="P6290" s="86"/>
      <c r="S6290" s="88"/>
      <c r="T6290" s="82"/>
      <c r="U6290" s="88"/>
      <c r="V6290" s="82"/>
      <c r="W6290" s="88"/>
      <c r="X6290" s="82"/>
      <c r="Y6290" s="88"/>
      <c r="Z6290" s="82"/>
      <c r="AA6290" s="88"/>
      <c r="AB6290" s="82"/>
      <c r="AC6290" s="88"/>
      <c r="AD6290" s="82"/>
      <c r="AE6290" s="89"/>
    </row>
    <row r="6291" spans="9:31">
      <c r="I6291" s="80"/>
      <c r="J6291" s="81"/>
      <c r="K6291" s="82"/>
      <c r="L6291" s="83"/>
      <c r="M6291" s="84"/>
      <c r="N6291" s="85"/>
      <c r="O6291" s="82"/>
      <c r="P6291" s="86"/>
      <c r="S6291" s="88"/>
      <c r="T6291" s="82"/>
      <c r="U6291" s="88"/>
      <c r="V6291" s="82"/>
      <c r="W6291" s="88"/>
      <c r="X6291" s="82"/>
      <c r="Y6291" s="88"/>
      <c r="Z6291" s="82"/>
      <c r="AA6291" s="88"/>
      <c r="AB6291" s="82"/>
      <c r="AC6291" s="88"/>
      <c r="AD6291" s="82"/>
      <c r="AE6291" s="89"/>
    </row>
    <row r="6292" spans="9:31">
      <c r="I6292" s="80"/>
      <c r="J6292" s="81"/>
      <c r="K6292" s="82"/>
      <c r="L6292" s="83"/>
      <c r="M6292" s="84"/>
      <c r="N6292" s="85"/>
      <c r="O6292" s="82"/>
      <c r="P6292" s="86"/>
      <c r="S6292" s="88"/>
      <c r="T6292" s="82"/>
      <c r="U6292" s="88"/>
      <c r="V6292" s="82"/>
      <c r="W6292" s="88"/>
      <c r="X6292" s="82"/>
      <c r="Y6292" s="88"/>
      <c r="Z6292" s="82"/>
      <c r="AA6292" s="88"/>
      <c r="AB6292" s="82"/>
      <c r="AC6292" s="88"/>
      <c r="AD6292" s="82"/>
      <c r="AE6292" s="89"/>
    </row>
    <row r="6293" spans="9:31">
      <c r="I6293" s="80"/>
      <c r="J6293" s="81"/>
      <c r="K6293" s="82"/>
      <c r="L6293" s="83"/>
      <c r="M6293" s="84"/>
      <c r="N6293" s="85"/>
      <c r="O6293" s="82"/>
      <c r="P6293" s="86"/>
      <c r="S6293" s="88"/>
      <c r="T6293" s="82"/>
      <c r="U6293" s="88"/>
      <c r="V6293" s="82"/>
      <c r="W6293" s="88"/>
      <c r="X6293" s="82"/>
      <c r="Y6293" s="88"/>
      <c r="Z6293" s="82"/>
      <c r="AA6293" s="88"/>
      <c r="AB6293" s="82"/>
      <c r="AC6293" s="88"/>
      <c r="AD6293" s="82"/>
      <c r="AE6293" s="89"/>
    </row>
    <row r="6294" spans="9:31">
      <c r="I6294" s="80"/>
      <c r="J6294" s="81"/>
      <c r="K6294" s="82"/>
      <c r="L6294" s="83"/>
      <c r="M6294" s="84"/>
      <c r="N6294" s="85"/>
      <c r="O6294" s="82"/>
      <c r="P6294" s="86"/>
      <c r="S6294" s="88"/>
      <c r="T6294" s="82"/>
      <c r="U6294" s="88"/>
      <c r="V6294" s="82"/>
      <c r="W6294" s="88"/>
      <c r="X6294" s="82"/>
      <c r="Y6294" s="88"/>
      <c r="Z6294" s="82"/>
      <c r="AA6294" s="88"/>
      <c r="AB6294" s="82"/>
      <c r="AC6294" s="88"/>
      <c r="AD6294" s="82"/>
      <c r="AE6294" s="89"/>
    </row>
    <row r="6295" spans="9:31">
      <c r="I6295" s="80"/>
      <c r="J6295" s="81"/>
      <c r="K6295" s="82"/>
      <c r="L6295" s="83"/>
      <c r="M6295" s="84"/>
      <c r="N6295" s="85"/>
      <c r="O6295" s="82"/>
      <c r="P6295" s="86"/>
      <c r="S6295" s="88"/>
      <c r="T6295" s="82"/>
      <c r="U6295" s="88"/>
      <c r="V6295" s="82"/>
      <c r="W6295" s="88"/>
      <c r="X6295" s="82"/>
      <c r="Y6295" s="88"/>
      <c r="Z6295" s="82"/>
      <c r="AA6295" s="88"/>
      <c r="AB6295" s="82"/>
      <c r="AC6295" s="88"/>
      <c r="AD6295" s="82"/>
      <c r="AE6295" s="89"/>
    </row>
    <row r="6296" spans="9:31">
      <c r="I6296" s="80"/>
      <c r="J6296" s="81"/>
      <c r="K6296" s="82"/>
      <c r="L6296" s="83"/>
      <c r="M6296" s="84"/>
      <c r="N6296" s="85"/>
      <c r="O6296" s="82"/>
      <c r="P6296" s="86"/>
      <c r="S6296" s="88"/>
      <c r="T6296" s="82"/>
      <c r="U6296" s="88"/>
      <c r="V6296" s="82"/>
      <c r="W6296" s="88"/>
      <c r="X6296" s="82"/>
      <c r="Y6296" s="88"/>
      <c r="Z6296" s="82"/>
      <c r="AA6296" s="88"/>
      <c r="AB6296" s="82"/>
      <c r="AC6296" s="88"/>
      <c r="AD6296" s="82"/>
      <c r="AE6296" s="89"/>
    </row>
    <row r="6297" spans="9:31">
      <c r="I6297" s="80"/>
      <c r="J6297" s="81"/>
      <c r="K6297" s="82"/>
      <c r="L6297" s="83"/>
      <c r="M6297" s="84"/>
      <c r="N6297" s="85"/>
      <c r="O6297" s="82"/>
      <c r="P6297" s="86"/>
      <c r="S6297" s="88"/>
      <c r="T6297" s="82"/>
      <c r="U6297" s="88"/>
      <c r="V6297" s="82"/>
      <c r="W6297" s="88"/>
      <c r="X6297" s="82"/>
      <c r="Y6297" s="88"/>
      <c r="Z6297" s="82"/>
      <c r="AA6297" s="88"/>
      <c r="AB6297" s="82"/>
      <c r="AC6297" s="88"/>
      <c r="AD6297" s="82"/>
      <c r="AE6297" s="89"/>
    </row>
    <row r="6298" spans="9:31">
      <c r="I6298" s="80"/>
      <c r="J6298" s="81"/>
      <c r="K6298" s="82"/>
      <c r="L6298" s="83"/>
      <c r="M6298" s="84"/>
      <c r="N6298" s="85"/>
      <c r="O6298" s="82"/>
      <c r="P6298" s="86"/>
      <c r="S6298" s="88"/>
      <c r="T6298" s="82"/>
      <c r="U6298" s="88"/>
      <c r="V6298" s="82"/>
      <c r="W6298" s="88"/>
      <c r="X6298" s="82"/>
      <c r="Y6298" s="88"/>
      <c r="Z6298" s="82"/>
      <c r="AA6298" s="88"/>
      <c r="AB6298" s="82"/>
      <c r="AC6298" s="88"/>
      <c r="AD6298" s="82"/>
      <c r="AE6298" s="89"/>
    </row>
    <row r="6299" spans="9:31">
      <c r="I6299" s="80"/>
      <c r="J6299" s="81"/>
      <c r="K6299" s="82"/>
      <c r="L6299" s="83"/>
      <c r="M6299" s="84"/>
      <c r="N6299" s="85"/>
      <c r="O6299" s="82"/>
      <c r="P6299" s="86"/>
      <c r="S6299" s="88"/>
      <c r="T6299" s="82"/>
      <c r="U6299" s="88"/>
      <c r="V6299" s="82"/>
      <c r="W6299" s="88"/>
      <c r="X6299" s="82"/>
      <c r="Y6299" s="88"/>
      <c r="Z6299" s="82"/>
      <c r="AA6299" s="88"/>
      <c r="AB6299" s="82"/>
      <c r="AC6299" s="88"/>
      <c r="AD6299" s="82"/>
      <c r="AE6299" s="89"/>
    </row>
    <row r="6300" spans="9:31">
      <c r="I6300" s="80"/>
      <c r="J6300" s="81"/>
      <c r="K6300" s="82"/>
      <c r="L6300" s="83"/>
      <c r="M6300" s="84"/>
      <c r="N6300" s="85"/>
      <c r="O6300" s="82"/>
      <c r="P6300" s="86"/>
      <c r="S6300" s="88"/>
      <c r="T6300" s="82"/>
      <c r="U6300" s="88"/>
      <c r="V6300" s="82"/>
      <c r="W6300" s="88"/>
      <c r="X6300" s="82"/>
      <c r="Y6300" s="88"/>
      <c r="Z6300" s="82"/>
      <c r="AA6300" s="88"/>
      <c r="AB6300" s="82"/>
      <c r="AC6300" s="88"/>
      <c r="AD6300" s="82"/>
      <c r="AE6300" s="89"/>
    </row>
    <row r="6301" spans="9:31">
      <c r="I6301" s="80"/>
      <c r="J6301" s="81"/>
      <c r="K6301" s="82"/>
      <c r="L6301" s="83"/>
      <c r="M6301" s="84"/>
      <c r="N6301" s="85"/>
      <c r="O6301" s="82"/>
      <c r="P6301" s="86"/>
      <c r="S6301" s="88"/>
      <c r="T6301" s="82"/>
      <c r="U6301" s="88"/>
      <c r="V6301" s="82"/>
      <c r="W6301" s="88"/>
      <c r="X6301" s="82"/>
      <c r="Y6301" s="88"/>
      <c r="Z6301" s="82"/>
      <c r="AA6301" s="88"/>
      <c r="AB6301" s="82"/>
      <c r="AC6301" s="88"/>
      <c r="AD6301" s="82"/>
      <c r="AE6301" s="89"/>
    </row>
    <row r="6302" spans="9:31">
      <c r="I6302" s="80"/>
      <c r="J6302" s="81"/>
      <c r="K6302" s="82"/>
      <c r="L6302" s="83"/>
      <c r="M6302" s="84"/>
      <c r="N6302" s="85"/>
      <c r="O6302" s="82"/>
      <c r="P6302" s="86"/>
      <c r="S6302" s="88"/>
      <c r="T6302" s="82"/>
      <c r="U6302" s="88"/>
      <c r="V6302" s="82"/>
      <c r="W6302" s="88"/>
      <c r="X6302" s="82"/>
      <c r="Y6302" s="88"/>
      <c r="Z6302" s="82"/>
      <c r="AA6302" s="88"/>
      <c r="AB6302" s="82"/>
      <c r="AC6302" s="88"/>
      <c r="AD6302" s="82"/>
      <c r="AE6302" s="89"/>
    </row>
    <row r="6303" spans="9:31">
      <c r="I6303" s="80"/>
      <c r="J6303" s="81"/>
      <c r="K6303" s="82"/>
      <c r="L6303" s="83"/>
      <c r="M6303" s="84"/>
      <c r="N6303" s="85"/>
      <c r="O6303" s="82"/>
      <c r="P6303" s="86"/>
      <c r="S6303" s="88"/>
      <c r="T6303" s="82"/>
      <c r="U6303" s="88"/>
      <c r="V6303" s="82"/>
      <c r="W6303" s="88"/>
      <c r="X6303" s="82"/>
      <c r="Y6303" s="88"/>
      <c r="Z6303" s="82"/>
      <c r="AA6303" s="88"/>
      <c r="AB6303" s="82"/>
      <c r="AC6303" s="88"/>
      <c r="AD6303" s="82"/>
      <c r="AE6303" s="89"/>
    </row>
    <row r="6304" spans="9:31">
      <c r="I6304" s="80"/>
      <c r="J6304" s="81"/>
      <c r="K6304" s="82"/>
      <c r="L6304" s="83"/>
      <c r="M6304" s="84"/>
      <c r="N6304" s="85"/>
      <c r="O6304" s="82"/>
      <c r="P6304" s="86"/>
      <c r="S6304" s="88"/>
      <c r="T6304" s="82"/>
      <c r="U6304" s="88"/>
      <c r="V6304" s="82"/>
      <c r="W6304" s="88"/>
      <c r="X6304" s="82"/>
      <c r="Y6304" s="88"/>
      <c r="Z6304" s="82"/>
      <c r="AA6304" s="88"/>
      <c r="AB6304" s="82"/>
      <c r="AC6304" s="88"/>
      <c r="AD6304" s="82"/>
      <c r="AE6304" s="89"/>
    </row>
    <row r="6305" spans="9:31">
      <c r="I6305" s="80"/>
      <c r="J6305" s="81"/>
      <c r="K6305" s="82"/>
      <c r="L6305" s="83"/>
      <c r="M6305" s="84"/>
      <c r="N6305" s="85"/>
      <c r="O6305" s="82"/>
      <c r="P6305" s="86"/>
      <c r="S6305" s="88"/>
      <c r="T6305" s="82"/>
      <c r="U6305" s="88"/>
      <c r="V6305" s="82"/>
      <c r="W6305" s="88"/>
      <c r="X6305" s="82"/>
      <c r="Y6305" s="88"/>
      <c r="Z6305" s="82"/>
      <c r="AA6305" s="88"/>
      <c r="AB6305" s="82"/>
      <c r="AC6305" s="88"/>
      <c r="AD6305" s="82"/>
      <c r="AE6305" s="89"/>
    </row>
    <row r="6306" spans="9:31">
      <c r="I6306" s="80"/>
      <c r="J6306" s="81"/>
      <c r="K6306" s="82"/>
      <c r="L6306" s="83"/>
      <c r="M6306" s="84"/>
      <c r="N6306" s="85"/>
      <c r="O6306" s="82"/>
      <c r="P6306" s="86"/>
      <c r="S6306" s="88"/>
      <c r="T6306" s="82"/>
      <c r="U6306" s="88"/>
      <c r="V6306" s="82"/>
      <c r="W6306" s="88"/>
      <c r="X6306" s="82"/>
      <c r="Y6306" s="88"/>
      <c r="Z6306" s="82"/>
      <c r="AA6306" s="88"/>
      <c r="AB6306" s="82"/>
      <c r="AC6306" s="88"/>
      <c r="AD6306" s="82"/>
      <c r="AE6306" s="89"/>
    </row>
    <row r="6307" spans="9:31">
      <c r="I6307" s="80"/>
      <c r="J6307" s="81"/>
      <c r="K6307" s="82"/>
      <c r="L6307" s="83"/>
      <c r="M6307" s="84"/>
      <c r="N6307" s="85"/>
      <c r="O6307" s="82"/>
      <c r="P6307" s="86"/>
      <c r="S6307" s="88"/>
      <c r="T6307" s="82"/>
      <c r="U6307" s="88"/>
      <c r="V6307" s="82"/>
      <c r="W6307" s="88"/>
      <c r="X6307" s="82"/>
      <c r="Y6307" s="88"/>
      <c r="Z6307" s="82"/>
      <c r="AA6307" s="88"/>
      <c r="AB6307" s="82"/>
      <c r="AC6307" s="88"/>
      <c r="AD6307" s="82"/>
      <c r="AE6307" s="89"/>
    </row>
    <row r="6308" spans="9:31">
      <c r="I6308" s="80"/>
      <c r="J6308" s="81"/>
      <c r="K6308" s="82"/>
      <c r="L6308" s="83"/>
      <c r="M6308" s="84"/>
      <c r="N6308" s="85"/>
      <c r="O6308" s="82"/>
      <c r="P6308" s="86"/>
      <c r="S6308" s="88"/>
      <c r="T6308" s="82"/>
      <c r="U6308" s="88"/>
      <c r="V6308" s="82"/>
      <c r="W6308" s="88"/>
      <c r="X6308" s="82"/>
      <c r="Y6308" s="88"/>
      <c r="Z6308" s="82"/>
      <c r="AA6308" s="88"/>
      <c r="AB6308" s="82"/>
      <c r="AC6308" s="88"/>
      <c r="AD6308" s="82"/>
      <c r="AE6308" s="89"/>
    </row>
    <row r="6309" spans="9:31">
      <c r="I6309" s="80"/>
      <c r="J6309" s="81"/>
      <c r="K6309" s="82"/>
      <c r="L6309" s="83"/>
      <c r="M6309" s="84"/>
      <c r="N6309" s="85"/>
      <c r="O6309" s="82"/>
      <c r="P6309" s="86"/>
      <c r="S6309" s="88"/>
      <c r="T6309" s="82"/>
      <c r="U6309" s="88"/>
      <c r="V6309" s="82"/>
      <c r="W6309" s="88"/>
      <c r="X6309" s="82"/>
      <c r="Y6309" s="88"/>
      <c r="Z6309" s="82"/>
      <c r="AA6309" s="88"/>
      <c r="AB6309" s="82"/>
      <c r="AC6309" s="88"/>
      <c r="AD6309" s="82"/>
      <c r="AE6309" s="89"/>
    </row>
    <row r="6310" spans="9:31">
      <c r="I6310" s="80"/>
      <c r="J6310" s="81"/>
      <c r="K6310" s="82"/>
      <c r="L6310" s="83"/>
      <c r="M6310" s="84"/>
      <c r="N6310" s="85"/>
      <c r="O6310" s="82"/>
      <c r="P6310" s="86"/>
      <c r="S6310" s="88"/>
      <c r="T6310" s="82"/>
      <c r="U6310" s="88"/>
      <c r="V6310" s="82"/>
      <c r="W6310" s="88"/>
      <c r="X6310" s="82"/>
      <c r="Y6310" s="88"/>
      <c r="Z6310" s="82"/>
      <c r="AA6310" s="88"/>
      <c r="AB6310" s="82"/>
      <c r="AC6310" s="88"/>
      <c r="AD6310" s="82"/>
      <c r="AE6310" s="89"/>
    </row>
    <row r="6311" spans="9:31">
      <c r="I6311" s="80"/>
      <c r="J6311" s="81"/>
      <c r="K6311" s="82"/>
      <c r="L6311" s="83"/>
      <c r="M6311" s="84"/>
      <c r="N6311" s="85"/>
      <c r="O6311" s="82"/>
      <c r="P6311" s="86"/>
      <c r="S6311" s="88"/>
      <c r="T6311" s="82"/>
      <c r="U6311" s="88"/>
      <c r="V6311" s="82"/>
      <c r="W6311" s="88"/>
      <c r="X6311" s="82"/>
      <c r="Y6311" s="88"/>
      <c r="Z6311" s="82"/>
      <c r="AA6311" s="88"/>
      <c r="AB6311" s="82"/>
      <c r="AC6311" s="88"/>
      <c r="AD6311" s="82"/>
      <c r="AE6311" s="89"/>
    </row>
    <row r="6312" spans="9:31">
      <c r="I6312" s="80"/>
      <c r="J6312" s="81"/>
      <c r="K6312" s="82"/>
      <c r="L6312" s="83"/>
      <c r="M6312" s="84"/>
      <c r="N6312" s="85"/>
      <c r="O6312" s="82"/>
      <c r="P6312" s="86"/>
      <c r="S6312" s="88"/>
      <c r="T6312" s="82"/>
      <c r="U6312" s="88"/>
      <c r="V6312" s="82"/>
      <c r="W6312" s="88"/>
      <c r="X6312" s="82"/>
      <c r="Y6312" s="88"/>
      <c r="Z6312" s="82"/>
      <c r="AA6312" s="88"/>
      <c r="AB6312" s="82"/>
      <c r="AC6312" s="88"/>
      <c r="AD6312" s="82"/>
      <c r="AE6312" s="89"/>
    </row>
    <row r="6313" spans="9:31">
      <c r="I6313" s="80"/>
      <c r="J6313" s="81"/>
      <c r="K6313" s="82"/>
      <c r="L6313" s="83"/>
      <c r="M6313" s="84"/>
      <c r="N6313" s="85"/>
      <c r="O6313" s="82"/>
      <c r="P6313" s="86"/>
      <c r="S6313" s="88"/>
      <c r="T6313" s="82"/>
      <c r="U6313" s="88"/>
      <c r="V6313" s="82"/>
      <c r="W6313" s="88"/>
      <c r="X6313" s="82"/>
      <c r="Y6313" s="88"/>
      <c r="Z6313" s="82"/>
      <c r="AA6313" s="88"/>
      <c r="AB6313" s="82"/>
      <c r="AC6313" s="88"/>
      <c r="AD6313" s="82"/>
      <c r="AE6313" s="89"/>
    </row>
    <row r="6314" spans="9:31">
      <c r="I6314" s="80"/>
      <c r="J6314" s="81"/>
      <c r="K6314" s="82"/>
      <c r="L6314" s="83"/>
      <c r="M6314" s="84"/>
      <c r="N6314" s="85"/>
      <c r="O6314" s="82"/>
      <c r="P6314" s="86"/>
      <c r="S6314" s="88"/>
      <c r="T6314" s="82"/>
      <c r="U6314" s="88"/>
      <c r="V6314" s="82"/>
      <c r="W6314" s="88"/>
      <c r="X6314" s="82"/>
      <c r="Y6314" s="88"/>
      <c r="Z6314" s="82"/>
      <c r="AA6314" s="88"/>
      <c r="AB6314" s="82"/>
      <c r="AC6314" s="88"/>
      <c r="AD6314" s="82"/>
      <c r="AE6314" s="89"/>
    </row>
    <row r="6315" spans="9:31">
      <c r="I6315" s="80"/>
      <c r="J6315" s="81"/>
      <c r="K6315" s="82"/>
      <c r="L6315" s="83"/>
      <c r="M6315" s="84"/>
      <c r="N6315" s="85"/>
      <c r="O6315" s="82"/>
      <c r="P6315" s="86"/>
      <c r="S6315" s="88"/>
      <c r="T6315" s="82"/>
      <c r="U6315" s="88"/>
      <c r="V6315" s="82"/>
      <c r="W6315" s="88"/>
      <c r="X6315" s="82"/>
      <c r="Y6315" s="88"/>
      <c r="Z6315" s="82"/>
      <c r="AA6315" s="88"/>
      <c r="AB6315" s="82"/>
      <c r="AC6315" s="88"/>
      <c r="AD6315" s="82"/>
      <c r="AE6315" s="89"/>
    </row>
    <row r="6316" spans="9:31">
      <c r="I6316" s="80"/>
      <c r="J6316" s="81"/>
      <c r="K6316" s="82"/>
      <c r="L6316" s="83"/>
      <c r="M6316" s="84"/>
      <c r="N6316" s="85"/>
      <c r="O6316" s="82"/>
      <c r="P6316" s="86"/>
      <c r="S6316" s="88"/>
      <c r="T6316" s="82"/>
      <c r="U6316" s="88"/>
      <c r="V6316" s="82"/>
      <c r="W6316" s="88"/>
      <c r="X6316" s="82"/>
      <c r="Y6316" s="88"/>
      <c r="Z6316" s="82"/>
      <c r="AA6316" s="88"/>
      <c r="AB6316" s="82"/>
      <c r="AC6316" s="88"/>
      <c r="AD6316" s="82"/>
      <c r="AE6316" s="89"/>
    </row>
    <row r="6317" spans="9:31">
      <c r="I6317" s="80"/>
      <c r="J6317" s="81"/>
      <c r="K6317" s="82"/>
      <c r="L6317" s="83"/>
      <c r="M6317" s="84"/>
      <c r="N6317" s="85"/>
      <c r="O6317" s="82"/>
      <c r="P6317" s="86"/>
      <c r="S6317" s="88"/>
      <c r="T6317" s="82"/>
      <c r="U6317" s="88"/>
      <c r="V6317" s="82"/>
      <c r="W6317" s="88"/>
      <c r="X6317" s="82"/>
      <c r="Y6317" s="88"/>
      <c r="Z6317" s="82"/>
      <c r="AA6317" s="88"/>
      <c r="AB6317" s="82"/>
      <c r="AC6317" s="88"/>
      <c r="AD6317" s="82"/>
      <c r="AE6317" s="89"/>
    </row>
    <row r="6318" spans="9:31">
      <c r="I6318" s="80"/>
      <c r="J6318" s="81"/>
      <c r="K6318" s="82"/>
      <c r="L6318" s="83"/>
      <c r="M6318" s="84"/>
      <c r="N6318" s="85"/>
      <c r="O6318" s="82"/>
      <c r="P6318" s="86"/>
      <c r="S6318" s="88"/>
      <c r="T6318" s="82"/>
      <c r="U6318" s="88"/>
      <c r="V6318" s="82"/>
      <c r="W6318" s="88"/>
      <c r="X6318" s="82"/>
      <c r="Y6318" s="88"/>
      <c r="Z6318" s="82"/>
      <c r="AA6318" s="88"/>
      <c r="AB6318" s="82"/>
      <c r="AC6318" s="88"/>
      <c r="AD6318" s="82"/>
      <c r="AE6318" s="89"/>
    </row>
    <row r="6319" spans="9:31">
      <c r="I6319" s="80"/>
      <c r="J6319" s="81"/>
      <c r="K6319" s="82"/>
      <c r="L6319" s="83"/>
      <c r="M6319" s="84"/>
      <c r="N6319" s="85"/>
      <c r="O6319" s="82"/>
      <c r="P6319" s="86"/>
      <c r="S6319" s="88"/>
      <c r="T6319" s="82"/>
      <c r="U6319" s="88"/>
      <c r="V6319" s="82"/>
      <c r="W6319" s="88"/>
      <c r="X6319" s="82"/>
      <c r="Y6319" s="88"/>
      <c r="Z6319" s="82"/>
      <c r="AA6319" s="88"/>
      <c r="AB6319" s="82"/>
      <c r="AC6319" s="88"/>
      <c r="AD6319" s="82"/>
      <c r="AE6319" s="89"/>
    </row>
    <row r="6320" spans="9:31">
      <c r="I6320" s="80"/>
      <c r="J6320" s="81"/>
      <c r="K6320" s="82"/>
      <c r="L6320" s="83"/>
      <c r="M6320" s="84"/>
      <c r="N6320" s="85"/>
      <c r="O6320" s="82"/>
      <c r="P6320" s="86"/>
      <c r="S6320" s="88"/>
      <c r="T6320" s="82"/>
      <c r="U6320" s="88"/>
      <c r="V6320" s="82"/>
      <c r="W6320" s="88"/>
      <c r="X6320" s="82"/>
      <c r="Y6320" s="88"/>
      <c r="Z6320" s="82"/>
      <c r="AA6320" s="88"/>
      <c r="AB6320" s="82"/>
      <c r="AC6320" s="88"/>
      <c r="AD6320" s="82"/>
      <c r="AE6320" s="89"/>
    </row>
    <row r="6321" spans="9:31">
      <c r="I6321" s="80"/>
      <c r="J6321" s="81"/>
      <c r="K6321" s="82"/>
      <c r="L6321" s="83"/>
      <c r="M6321" s="84"/>
      <c r="N6321" s="85"/>
      <c r="O6321" s="82"/>
      <c r="P6321" s="86"/>
      <c r="S6321" s="88"/>
      <c r="T6321" s="82"/>
      <c r="U6321" s="88"/>
      <c r="V6321" s="82"/>
      <c r="W6321" s="88"/>
      <c r="X6321" s="82"/>
      <c r="Y6321" s="88"/>
      <c r="Z6321" s="82"/>
      <c r="AA6321" s="88"/>
      <c r="AB6321" s="82"/>
      <c r="AC6321" s="88"/>
      <c r="AD6321" s="82"/>
      <c r="AE6321" s="89"/>
    </row>
    <row r="6322" spans="9:31">
      <c r="I6322" s="80"/>
      <c r="J6322" s="81"/>
      <c r="K6322" s="82"/>
      <c r="L6322" s="83"/>
      <c r="M6322" s="84"/>
      <c r="N6322" s="85"/>
      <c r="O6322" s="82"/>
      <c r="P6322" s="86"/>
      <c r="S6322" s="88"/>
      <c r="T6322" s="82"/>
      <c r="U6322" s="88"/>
      <c r="V6322" s="82"/>
      <c r="W6322" s="88"/>
      <c r="X6322" s="82"/>
      <c r="Y6322" s="88"/>
      <c r="Z6322" s="82"/>
      <c r="AA6322" s="88"/>
      <c r="AB6322" s="82"/>
      <c r="AC6322" s="88"/>
      <c r="AD6322" s="82"/>
      <c r="AE6322" s="89"/>
    </row>
    <row r="6323" spans="9:31">
      <c r="I6323" s="80"/>
      <c r="J6323" s="81"/>
      <c r="K6323" s="82"/>
      <c r="L6323" s="83"/>
      <c r="M6323" s="84"/>
      <c r="N6323" s="85"/>
      <c r="O6323" s="82"/>
      <c r="P6323" s="86"/>
      <c r="S6323" s="88"/>
      <c r="T6323" s="82"/>
      <c r="U6323" s="88"/>
      <c r="V6323" s="82"/>
      <c r="W6323" s="88"/>
      <c r="X6323" s="82"/>
      <c r="Y6323" s="88"/>
      <c r="Z6323" s="82"/>
      <c r="AA6323" s="88"/>
      <c r="AB6323" s="82"/>
      <c r="AC6323" s="88"/>
      <c r="AD6323" s="82"/>
      <c r="AE6323" s="89"/>
    </row>
    <row r="6324" spans="9:31">
      <c r="I6324" s="80"/>
      <c r="J6324" s="81"/>
      <c r="K6324" s="82"/>
      <c r="L6324" s="83"/>
      <c r="M6324" s="84"/>
      <c r="N6324" s="85"/>
      <c r="O6324" s="82"/>
      <c r="P6324" s="86"/>
      <c r="S6324" s="88"/>
      <c r="T6324" s="82"/>
      <c r="U6324" s="88"/>
      <c r="V6324" s="82"/>
      <c r="W6324" s="88"/>
      <c r="X6324" s="82"/>
      <c r="Y6324" s="88"/>
      <c r="Z6324" s="82"/>
      <c r="AA6324" s="88"/>
      <c r="AB6324" s="82"/>
      <c r="AC6324" s="88"/>
      <c r="AD6324" s="82"/>
      <c r="AE6324" s="89"/>
    </row>
    <row r="6325" spans="9:31">
      <c r="I6325" s="80"/>
      <c r="J6325" s="81"/>
      <c r="K6325" s="82"/>
      <c r="L6325" s="83"/>
      <c r="M6325" s="84"/>
      <c r="N6325" s="85"/>
      <c r="O6325" s="82"/>
      <c r="P6325" s="86"/>
      <c r="S6325" s="88"/>
      <c r="T6325" s="82"/>
      <c r="U6325" s="88"/>
      <c r="V6325" s="82"/>
      <c r="W6325" s="88"/>
      <c r="X6325" s="82"/>
      <c r="Y6325" s="88"/>
      <c r="Z6325" s="82"/>
      <c r="AA6325" s="88"/>
      <c r="AB6325" s="82"/>
      <c r="AC6325" s="88"/>
      <c r="AD6325" s="82"/>
      <c r="AE6325" s="89"/>
    </row>
    <row r="6326" spans="9:31">
      <c r="I6326" s="80"/>
      <c r="J6326" s="81"/>
      <c r="K6326" s="82"/>
      <c r="L6326" s="83"/>
      <c r="M6326" s="84"/>
      <c r="N6326" s="85"/>
      <c r="O6326" s="82"/>
      <c r="P6326" s="86"/>
      <c r="S6326" s="88"/>
      <c r="T6326" s="82"/>
      <c r="U6326" s="88"/>
      <c r="V6326" s="82"/>
      <c r="W6326" s="88"/>
      <c r="X6326" s="82"/>
      <c r="Y6326" s="88"/>
      <c r="Z6326" s="82"/>
      <c r="AA6326" s="88"/>
      <c r="AB6326" s="82"/>
      <c r="AC6326" s="88"/>
      <c r="AD6326" s="82"/>
      <c r="AE6326" s="89"/>
    </row>
    <row r="6327" spans="9:31">
      <c r="I6327" s="80"/>
      <c r="J6327" s="81"/>
      <c r="K6327" s="82"/>
      <c r="L6327" s="83"/>
      <c r="M6327" s="84"/>
      <c r="N6327" s="85"/>
      <c r="O6327" s="82"/>
      <c r="P6327" s="86"/>
      <c r="S6327" s="88"/>
      <c r="T6327" s="82"/>
      <c r="U6327" s="88"/>
      <c r="V6327" s="82"/>
      <c r="W6327" s="88"/>
      <c r="X6327" s="82"/>
      <c r="Y6327" s="88"/>
      <c r="Z6327" s="82"/>
      <c r="AA6327" s="88"/>
      <c r="AB6327" s="82"/>
      <c r="AC6327" s="88"/>
      <c r="AD6327" s="82"/>
      <c r="AE6327" s="89"/>
    </row>
    <row r="6328" spans="9:31">
      <c r="I6328" s="80"/>
      <c r="J6328" s="81"/>
      <c r="K6328" s="82"/>
      <c r="L6328" s="83"/>
      <c r="M6328" s="84"/>
      <c r="N6328" s="85"/>
      <c r="O6328" s="82"/>
      <c r="P6328" s="86"/>
      <c r="S6328" s="88"/>
      <c r="T6328" s="82"/>
      <c r="U6328" s="88"/>
      <c r="V6328" s="82"/>
      <c r="W6328" s="88"/>
      <c r="X6328" s="82"/>
      <c r="Y6328" s="88"/>
      <c r="Z6328" s="82"/>
      <c r="AA6328" s="88"/>
      <c r="AB6328" s="82"/>
      <c r="AC6328" s="88"/>
      <c r="AD6328" s="82"/>
      <c r="AE6328" s="89"/>
    </row>
    <row r="6329" spans="9:31">
      <c r="I6329" s="80"/>
      <c r="J6329" s="81"/>
      <c r="K6329" s="82"/>
      <c r="L6329" s="83"/>
      <c r="M6329" s="84"/>
      <c r="N6329" s="85"/>
      <c r="O6329" s="82"/>
      <c r="P6329" s="86"/>
      <c r="S6329" s="88"/>
      <c r="T6329" s="82"/>
      <c r="U6329" s="88"/>
      <c r="V6329" s="82"/>
      <c r="W6329" s="88"/>
      <c r="X6329" s="82"/>
      <c r="Y6329" s="88"/>
      <c r="Z6329" s="82"/>
      <c r="AA6329" s="88"/>
      <c r="AB6329" s="82"/>
      <c r="AC6329" s="88"/>
      <c r="AD6329" s="82"/>
      <c r="AE6329" s="89"/>
    </row>
    <row r="6330" spans="9:31">
      <c r="I6330" s="80"/>
      <c r="J6330" s="81"/>
      <c r="K6330" s="82"/>
      <c r="L6330" s="83"/>
      <c r="M6330" s="84"/>
      <c r="N6330" s="85"/>
      <c r="O6330" s="82"/>
      <c r="P6330" s="86"/>
      <c r="S6330" s="88"/>
      <c r="T6330" s="82"/>
      <c r="U6330" s="88"/>
      <c r="V6330" s="82"/>
      <c r="W6330" s="88"/>
      <c r="X6330" s="82"/>
      <c r="Y6330" s="88"/>
      <c r="Z6330" s="82"/>
      <c r="AA6330" s="88"/>
      <c r="AB6330" s="82"/>
      <c r="AC6330" s="88"/>
      <c r="AD6330" s="82"/>
      <c r="AE6330" s="89"/>
    </row>
    <row r="6331" spans="9:31">
      <c r="I6331" s="80"/>
      <c r="J6331" s="81"/>
      <c r="K6331" s="82"/>
      <c r="L6331" s="83"/>
      <c r="M6331" s="84"/>
      <c r="N6331" s="85"/>
      <c r="O6331" s="82"/>
      <c r="P6331" s="86"/>
      <c r="S6331" s="88"/>
      <c r="T6331" s="82"/>
      <c r="U6331" s="88"/>
      <c r="V6331" s="82"/>
      <c r="W6331" s="88"/>
      <c r="X6331" s="82"/>
      <c r="Y6331" s="88"/>
      <c r="Z6331" s="82"/>
      <c r="AA6331" s="88"/>
      <c r="AB6331" s="82"/>
      <c r="AC6331" s="88"/>
      <c r="AD6331" s="82"/>
      <c r="AE6331" s="89"/>
    </row>
    <row r="6332" spans="9:31">
      <c r="I6332" s="80"/>
      <c r="J6332" s="81"/>
      <c r="K6332" s="82"/>
      <c r="L6332" s="83"/>
      <c r="M6332" s="84"/>
      <c r="N6332" s="85"/>
      <c r="O6332" s="82"/>
      <c r="P6332" s="86"/>
      <c r="S6332" s="88"/>
      <c r="T6332" s="82"/>
      <c r="U6332" s="88"/>
      <c r="V6332" s="82"/>
      <c r="W6332" s="88"/>
      <c r="X6332" s="82"/>
      <c r="Y6332" s="88"/>
      <c r="Z6332" s="82"/>
      <c r="AA6332" s="88"/>
      <c r="AB6332" s="82"/>
      <c r="AC6332" s="88"/>
      <c r="AD6332" s="82"/>
      <c r="AE6332" s="89"/>
    </row>
    <row r="6333" spans="9:31">
      <c r="I6333" s="80"/>
      <c r="J6333" s="81"/>
      <c r="K6333" s="82"/>
      <c r="L6333" s="83"/>
      <c r="M6333" s="84"/>
      <c r="N6333" s="85"/>
      <c r="O6333" s="82"/>
      <c r="P6333" s="86"/>
      <c r="S6333" s="88"/>
      <c r="T6333" s="82"/>
      <c r="U6333" s="88"/>
      <c r="V6333" s="82"/>
      <c r="W6333" s="88"/>
      <c r="X6333" s="82"/>
      <c r="Y6333" s="88"/>
      <c r="Z6333" s="82"/>
      <c r="AA6333" s="88"/>
      <c r="AB6333" s="82"/>
      <c r="AC6333" s="88"/>
      <c r="AD6333" s="82"/>
      <c r="AE6333" s="89"/>
    </row>
    <row r="6334" spans="9:31">
      <c r="I6334" s="80"/>
      <c r="J6334" s="81"/>
      <c r="K6334" s="82"/>
      <c r="L6334" s="83"/>
      <c r="M6334" s="84"/>
      <c r="N6334" s="85"/>
      <c r="O6334" s="82"/>
      <c r="P6334" s="86"/>
      <c r="S6334" s="88"/>
      <c r="T6334" s="82"/>
      <c r="U6334" s="88"/>
      <c r="V6334" s="82"/>
      <c r="W6334" s="88"/>
      <c r="X6334" s="82"/>
      <c r="Y6334" s="88"/>
      <c r="Z6334" s="82"/>
      <c r="AA6334" s="88"/>
      <c r="AB6334" s="82"/>
      <c r="AC6334" s="88"/>
      <c r="AD6334" s="82"/>
      <c r="AE6334" s="89"/>
    </row>
    <row r="6335" spans="9:31">
      <c r="I6335" s="80"/>
      <c r="J6335" s="81"/>
      <c r="K6335" s="82"/>
      <c r="L6335" s="83"/>
      <c r="M6335" s="84"/>
      <c r="N6335" s="85"/>
      <c r="O6335" s="82"/>
      <c r="P6335" s="86"/>
      <c r="S6335" s="88"/>
      <c r="T6335" s="82"/>
      <c r="U6335" s="88"/>
      <c r="V6335" s="82"/>
      <c r="W6335" s="88"/>
      <c r="X6335" s="82"/>
      <c r="Y6335" s="88"/>
      <c r="Z6335" s="82"/>
      <c r="AA6335" s="88"/>
      <c r="AB6335" s="82"/>
      <c r="AC6335" s="88"/>
      <c r="AD6335" s="82"/>
      <c r="AE6335" s="89"/>
    </row>
    <row r="6336" spans="9:31">
      <c r="I6336" s="80"/>
      <c r="J6336" s="81"/>
      <c r="K6336" s="82"/>
      <c r="L6336" s="83"/>
      <c r="M6336" s="84"/>
      <c r="N6336" s="85"/>
      <c r="O6336" s="82"/>
      <c r="P6336" s="86"/>
      <c r="S6336" s="88"/>
      <c r="T6336" s="82"/>
      <c r="U6336" s="88"/>
      <c r="V6336" s="82"/>
      <c r="W6336" s="88"/>
      <c r="X6336" s="82"/>
      <c r="Y6336" s="88"/>
      <c r="Z6336" s="82"/>
      <c r="AA6336" s="88"/>
      <c r="AB6336" s="82"/>
      <c r="AC6336" s="88"/>
      <c r="AD6336" s="82"/>
      <c r="AE6336" s="89"/>
    </row>
    <row r="6337" spans="9:31">
      <c r="I6337" s="80"/>
      <c r="J6337" s="81"/>
      <c r="K6337" s="82"/>
      <c r="L6337" s="83"/>
      <c r="M6337" s="84"/>
      <c r="N6337" s="85"/>
      <c r="O6337" s="82"/>
      <c r="P6337" s="86"/>
      <c r="S6337" s="88"/>
      <c r="T6337" s="82"/>
      <c r="U6337" s="88"/>
      <c r="V6337" s="82"/>
      <c r="W6337" s="88"/>
      <c r="X6337" s="82"/>
      <c r="Y6337" s="88"/>
      <c r="Z6337" s="82"/>
      <c r="AA6337" s="88"/>
      <c r="AB6337" s="82"/>
      <c r="AC6337" s="88"/>
      <c r="AD6337" s="82"/>
      <c r="AE6337" s="89"/>
    </row>
    <row r="6338" spans="9:31">
      <c r="I6338" s="80"/>
      <c r="J6338" s="81"/>
      <c r="K6338" s="82"/>
      <c r="L6338" s="83"/>
      <c r="M6338" s="84"/>
      <c r="N6338" s="85"/>
      <c r="O6338" s="82"/>
      <c r="P6338" s="86"/>
      <c r="S6338" s="88"/>
      <c r="T6338" s="82"/>
      <c r="U6338" s="88"/>
      <c r="V6338" s="82"/>
      <c r="W6338" s="88"/>
      <c r="X6338" s="82"/>
      <c r="Y6338" s="88"/>
      <c r="Z6338" s="82"/>
      <c r="AA6338" s="88"/>
      <c r="AB6338" s="82"/>
      <c r="AC6338" s="88"/>
      <c r="AD6338" s="82"/>
      <c r="AE6338" s="89"/>
    </row>
    <row r="6339" spans="9:31">
      <c r="I6339" s="80"/>
      <c r="J6339" s="81"/>
      <c r="K6339" s="82"/>
      <c r="L6339" s="83"/>
      <c r="M6339" s="84"/>
      <c r="N6339" s="85"/>
      <c r="O6339" s="82"/>
      <c r="P6339" s="86"/>
      <c r="S6339" s="88"/>
      <c r="T6339" s="82"/>
      <c r="U6339" s="88"/>
      <c r="V6339" s="82"/>
      <c r="W6339" s="88"/>
      <c r="X6339" s="82"/>
      <c r="Y6339" s="88"/>
      <c r="Z6339" s="82"/>
      <c r="AA6339" s="88"/>
      <c r="AB6339" s="82"/>
      <c r="AC6339" s="88"/>
      <c r="AD6339" s="82"/>
      <c r="AE6339" s="89"/>
    </row>
    <row r="6340" spans="9:31">
      <c r="I6340" s="80"/>
      <c r="J6340" s="81"/>
      <c r="K6340" s="82"/>
      <c r="L6340" s="83"/>
      <c r="M6340" s="84"/>
      <c r="N6340" s="85"/>
      <c r="O6340" s="82"/>
      <c r="P6340" s="86"/>
      <c r="S6340" s="88"/>
      <c r="T6340" s="82"/>
      <c r="U6340" s="88"/>
      <c r="V6340" s="82"/>
      <c r="W6340" s="88"/>
      <c r="X6340" s="82"/>
      <c r="Y6340" s="88"/>
      <c r="Z6340" s="82"/>
      <c r="AA6340" s="88"/>
      <c r="AB6340" s="82"/>
      <c r="AC6340" s="88"/>
      <c r="AD6340" s="82"/>
      <c r="AE6340" s="89"/>
    </row>
    <row r="6341" spans="9:31">
      <c r="I6341" s="80"/>
      <c r="J6341" s="81"/>
      <c r="K6341" s="82"/>
      <c r="L6341" s="83"/>
      <c r="M6341" s="84"/>
      <c r="N6341" s="85"/>
      <c r="O6341" s="82"/>
      <c r="P6341" s="86"/>
      <c r="S6341" s="88"/>
      <c r="T6341" s="82"/>
      <c r="U6341" s="88"/>
      <c r="V6341" s="82"/>
      <c r="W6341" s="88"/>
      <c r="X6341" s="82"/>
      <c r="Y6341" s="88"/>
      <c r="Z6341" s="82"/>
      <c r="AA6341" s="88"/>
      <c r="AB6341" s="82"/>
      <c r="AC6341" s="88"/>
      <c r="AD6341" s="82"/>
      <c r="AE6341" s="89"/>
    </row>
    <row r="6342" spans="9:31">
      <c r="I6342" s="80"/>
      <c r="J6342" s="81"/>
      <c r="K6342" s="82"/>
      <c r="L6342" s="83"/>
      <c r="M6342" s="84"/>
      <c r="N6342" s="85"/>
      <c r="O6342" s="82"/>
      <c r="P6342" s="86"/>
      <c r="S6342" s="88"/>
      <c r="T6342" s="82"/>
      <c r="U6342" s="88"/>
      <c r="V6342" s="82"/>
      <c r="W6342" s="88"/>
      <c r="X6342" s="82"/>
      <c r="Y6342" s="88"/>
      <c r="Z6342" s="82"/>
      <c r="AA6342" s="88"/>
      <c r="AB6342" s="82"/>
      <c r="AC6342" s="88"/>
      <c r="AD6342" s="82"/>
      <c r="AE6342" s="89"/>
    </row>
    <row r="6343" spans="9:31">
      <c r="I6343" s="80"/>
      <c r="J6343" s="81"/>
      <c r="K6343" s="82"/>
      <c r="L6343" s="83"/>
      <c r="M6343" s="84"/>
      <c r="N6343" s="85"/>
      <c r="O6343" s="82"/>
      <c r="P6343" s="86"/>
      <c r="S6343" s="88"/>
      <c r="T6343" s="82"/>
      <c r="U6343" s="88"/>
      <c r="V6343" s="82"/>
      <c r="W6343" s="88"/>
      <c r="X6343" s="82"/>
      <c r="Y6343" s="88"/>
      <c r="Z6343" s="82"/>
      <c r="AA6343" s="88"/>
      <c r="AB6343" s="82"/>
      <c r="AC6343" s="88"/>
      <c r="AD6343" s="82"/>
      <c r="AE6343" s="89"/>
    </row>
    <row r="6344" spans="9:31">
      <c r="I6344" s="80"/>
      <c r="J6344" s="81"/>
      <c r="K6344" s="82"/>
      <c r="L6344" s="83"/>
      <c r="M6344" s="84"/>
      <c r="N6344" s="85"/>
      <c r="O6344" s="82"/>
      <c r="P6344" s="86"/>
      <c r="S6344" s="88"/>
      <c r="T6344" s="82"/>
      <c r="U6344" s="88"/>
      <c r="V6344" s="82"/>
      <c r="W6344" s="88"/>
      <c r="X6344" s="82"/>
      <c r="Y6344" s="88"/>
      <c r="Z6344" s="82"/>
      <c r="AA6344" s="88"/>
      <c r="AB6344" s="82"/>
      <c r="AC6344" s="88"/>
      <c r="AD6344" s="82"/>
      <c r="AE6344" s="89"/>
    </row>
    <row r="6345" spans="9:31">
      <c r="I6345" s="80"/>
      <c r="J6345" s="81"/>
      <c r="K6345" s="82"/>
      <c r="L6345" s="83"/>
      <c r="M6345" s="84"/>
      <c r="N6345" s="85"/>
      <c r="O6345" s="82"/>
      <c r="P6345" s="86"/>
      <c r="S6345" s="88"/>
      <c r="T6345" s="82"/>
      <c r="U6345" s="88"/>
      <c r="V6345" s="82"/>
      <c r="W6345" s="88"/>
      <c r="X6345" s="82"/>
      <c r="Y6345" s="88"/>
      <c r="Z6345" s="82"/>
      <c r="AA6345" s="88"/>
      <c r="AB6345" s="82"/>
      <c r="AC6345" s="88"/>
      <c r="AD6345" s="82"/>
      <c r="AE6345" s="89"/>
    </row>
    <row r="6346" spans="9:31">
      <c r="I6346" s="80"/>
      <c r="J6346" s="81"/>
      <c r="K6346" s="82"/>
      <c r="L6346" s="83"/>
      <c r="M6346" s="84"/>
      <c r="N6346" s="85"/>
      <c r="O6346" s="82"/>
      <c r="P6346" s="86"/>
      <c r="S6346" s="88"/>
      <c r="T6346" s="82"/>
      <c r="U6346" s="88"/>
      <c r="V6346" s="82"/>
      <c r="W6346" s="88"/>
      <c r="X6346" s="82"/>
      <c r="Y6346" s="88"/>
      <c r="Z6346" s="82"/>
      <c r="AA6346" s="88"/>
      <c r="AB6346" s="82"/>
      <c r="AC6346" s="88"/>
      <c r="AD6346" s="82"/>
      <c r="AE6346" s="89"/>
    </row>
    <row r="6347" spans="9:31">
      <c r="I6347" s="80"/>
      <c r="J6347" s="81"/>
      <c r="K6347" s="82"/>
      <c r="L6347" s="83"/>
      <c r="M6347" s="84"/>
      <c r="N6347" s="85"/>
      <c r="O6347" s="82"/>
      <c r="P6347" s="86"/>
      <c r="S6347" s="88"/>
      <c r="T6347" s="82"/>
      <c r="U6347" s="88"/>
      <c r="V6347" s="82"/>
      <c r="W6347" s="88"/>
      <c r="X6347" s="82"/>
      <c r="Y6347" s="88"/>
      <c r="Z6347" s="82"/>
      <c r="AA6347" s="88"/>
      <c r="AB6347" s="82"/>
      <c r="AC6347" s="88"/>
      <c r="AD6347" s="82"/>
      <c r="AE6347" s="89"/>
    </row>
    <row r="6348" spans="9:31">
      <c r="I6348" s="80"/>
      <c r="J6348" s="81"/>
      <c r="K6348" s="82"/>
      <c r="L6348" s="83"/>
      <c r="M6348" s="84"/>
      <c r="N6348" s="85"/>
      <c r="O6348" s="82"/>
      <c r="P6348" s="86"/>
      <c r="S6348" s="88"/>
      <c r="T6348" s="82"/>
      <c r="U6348" s="88"/>
      <c r="V6348" s="82"/>
      <c r="W6348" s="88"/>
      <c r="X6348" s="82"/>
      <c r="Y6348" s="88"/>
      <c r="Z6348" s="82"/>
      <c r="AA6348" s="88"/>
      <c r="AB6348" s="82"/>
      <c r="AC6348" s="88"/>
      <c r="AD6348" s="82"/>
      <c r="AE6348" s="89"/>
    </row>
    <row r="6349" spans="9:31">
      <c r="I6349" s="80"/>
      <c r="J6349" s="81"/>
      <c r="K6349" s="82"/>
      <c r="L6349" s="83"/>
      <c r="M6349" s="84"/>
      <c r="N6349" s="85"/>
      <c r="O6349" s="82"/>
      <c r="P6349" s="86"/>
      <c r="S6349" s="88"/>
      <c r="T6349" s="82"/>
      <c r="U6349" s="88"/>
      <c r="V6349" s="82"/>
      <c r="W6349" s="88"/>
      <c r="X6349" s="82"/>
      <c r="Y6349" s="88"/>
      <c r="Z6349" s="82"/>
      <c r="AA6349" s="88"/>
      <c r="AB6349" s="82"/>
      <c r="AC6349" s="88"/>
      <c r="AD6349" s="82"/>
      <c r="AE6349" s="89"/>
    </row>
    <row r="6350" spans="9:31">
      <c r="I6350" s="80"/>
      <c r="J6350" s="81"/>
      <c r="K6350" s="82"/>
      <c r="L6350" s="83"/>
      <c r="M6350" s="84"/>
      <c r="N6350" s="85"/>
      <c r="O6350" s="82"/>
      <c r="P6350" s="86"/>
      <c r="S6350" s="88"/>
      <c r="T6350" s="82"/>
      <c r="U6350" s="88"/>
      <c r="V6350" s="82"/>
      <c r="W6350" s="88"/>
      <c r="X6350" s="82"/>
      <c r="Y6350" s="88"/>
      <c r="Z6350" s="82"/>
      <c r="AA6350" s="88"/>
      <c r="AB6350" s="82"/>
      <c r="AC6350" s="88"/>
      <c r="AD6350" s="82"/>
      <c r="AE6350" s="89"/>
    </row>
    <row r="6351" spans="9:31">
      <c r="I6351" s="80"/>
      <c r="J6351" s="81"/>
      <c r="K6351" s="82"/>
      <c r="L6351" s="83"/>
      <c r="M6351" s="84"/>
      <c r="N6351" s="85"/>
      <c r="O6351" s="82"/>
      <c r="P6351" s="86"/>
      <c r="S6351" s="88"/>
      <c r="T6351" s="82"/>
      <c r="U6351" s="88"/>
      <c r="V6351" s="82"/>
      <c r="W6351" s="88"/>
      <c r="X6351" s="82"/>
      <c r="Y6351" s="88"/>
      <c r="Z6351" s="82"/>
      <c r="AA6351" s="88"/>
      <c r="AB6351" s="82"/>
      <c r="AC6351" s="88"/>
      <c r="AD6351" s="82"/>
      <c r="AE6351" s="89"/>
    </row>
    <row r="6352" spans="9:31">
      <c r="I6352" s="80"/>
      <c r="J6352" s="81"/>
      <c r="K6352" s="82"/>
      <c r="L6352" s="83"/>
      <c r="M6352" s="84"/>
      <c r="N6352" s="85"/>
      <c r="O6352" s="82"/>
      <c r="P6352" s="86"/>
      <c r="S6352" s="88"/>
      <c r="T6352" s="82"/>
      <c r="U6352" s="88"/>
      <c r="V6352" s="82"/>
      <c r="W6352" s="88"/>
      <c r="X6352" s="82"/>
      <c r="Y6352" s="88"/>
      <c r="Z6352" s="82"/>
      <c r="AA6352" s="88"/>
      <c r="AB6352" s="82"/>
      <c r="AC6352" s="88"/>
      <c r="AD6352" s="82"/>
      <c r="AE6352" s="89"/>
    </row>
    <row r="6353" spans="9:31">
      <c r="I6353" s="80"/>
      <c r="J6353" s="81"/>
      <c r="K6353" s="82"/>
      <c r="L6353" s="83"/>
      <c r="M6353" s="84"/>
      <c r="N6353" s="85"/>
      <c r="O6353" s="82"/>
      <c r="P6353" s="86"/>
      <c r="S6353" s="88"/>
      <c r="T6353" s="82"/>
      <c r="U6353" s="88"/>
      <c r="V6353" s="82"/>
      <c r="W6353" s="88"/>
      <c r="X6353" s="82"/>
      <c r="Y6353" s="88"/>
      <c r="Z6353" s="82"/>
      <c r="AA6353" s="88"/>
      <c r="AB6353" s="82"/>
      <c r="AC6353" s="88"/>
      <c r="AD6353" s="82"/>
      <c r="AE6353" s="89"/>
    </row>
    <row r="6354" spans="9:31">
      <c r="I6354" s="80"/>
      <c r="J6354" s="81"/>
      <c r="K6354" s="82"/>
      <c r="L6354" s="83"/>
      <c r="M6354" s="84"/>
      <c r="N6354" s="85"/>
      <c r="O6354" s="82"/>
      <c r="P6354" s="86"/>
      <c r="S6354" s="88"/>
      <c r="T6354" s="82"/>
      <c r="U6354" s="88"/>
      <c r="V6354" s="82"/>
      <c r="W6354" s="88"/>
      <c r="X6354" s="82"/>
      <c r="Y6354" s="88"/>
      <c r="Z6354" s="82"/>
      <c r="AA6354" s="88"/>
      <c r="AB6354" s="82"/>
      <c r="AC6354" s="88"/>
      <c r="AD6354" s="82"/>
      <c r="AE6354" s="89"/>
    </row>
    <row r="6355" spans="9:31">
      <c r="I6355" s="80"/>
      <c r="J6355" s="81"/>
      <c r="K6355" s="82"/>
      <c r="L6355" s="83"/>
      <c r="M6355" s="84"/>
      <c r="N6355" s="85"/>
      <c r="O6355" s="82"/>
      <c r="P6355" s="86"/>
      <c r="S6355" s="88"/>
      <c r="T6355" s="82"/>
      <c r="U6355" s="88"/>
      <c r="V6355" s="82"/>
      <c r="W6355" s="88"/>
      <c r="X6355" s="82"/>
      <c r="Y6355" s="88"/>
      <c r="Z6355" s="82"/>
      <c r="AA6355" s="88"/>
      <c r="AB6355" s="82"/>
      <c r="AC6355" s="88"/>
      <c r="AD6355" s="82"/>
      <c r="AE6355" s="89"/>
    </row>
    <row r="6356" spans="9:31">
      <c r="I6356" s="80"/>
      <c r="J6356" s="81"/>
      <c r="K6356" s="82"/>
      <c r="L6356" s="83"/>
      <c r="M6356" s="84"/>
      <c r="N6356" s="85"/>
      <c r="O6356" s="82"/>
      <c r="P6356" s="86"/>
      <c r="S6356" s="88"/>
      <c r="T6356" s="82"/>
      <c r="U6356" s="88"/>
      <c r="V6356" s="82"/>
      <c r="W6356" s="88"/>
      <c r="X6356" s="82"/>
      <c r="Y6356" s="88"/>
      <c r="Z6356" s="82"/>
      <c r="AA6356" s="88"/>
      <c r="AB6356" s="82"/>
      <c r="AC6356" s="88"/>
      <c r="AD6356" s="82"/>
      <c r="AE6356" s="89"/>
    </row>
    <row r="6357" spans="9:31">
      <c r="I6357" s="80"/>
      <c r="J6357" s="81"/>
      <c r="K6357" s="82"/>
      <c r="L6357" s="83"/>
      <c r="M6357" s="84"/>
      <c r="N6357" s="85"/>
      <c r="O6357" s="82"/>
      <c r="P6357" s="86"/>
      <c r="S6357" s="88"/>
      <c r="T6357" s="82"/>
      <c r="U6357" s="88"/>
      <c r="V6357" s="82"/>
      <c r="W6357" s="88"/>
      <c r="X6357" s="82"/>
      <c r="Y6357" s="88"/>
      <c r="Z6357" s="82"/>
      <c r="AA6357" s="88"/>
      <c r="AB6357" s="82"/>
      <c r="AC6357" s="88"/>
      <c r="AD6357" s="82"/>
      <c r="AE6357" s="89"/>
    </row>
    <row r="6358" spans="9:31">
      <c r="I6358" s="80"/>
      <c r="J6358" s="81"/>
      <c r="K6358" s="82"/>
      <c r="L6358" s="83"/>
      <c r="M6358" s="84"/>
      <c r="N6358" s="85"/>
      <c r="O6358" s="82"/>
      <c r="P6358" s="86"/>
      <c r="S6358" s="88"/>
      <c r="T6358" s="82"/>
      <c r="U6358" s="88"/>
      <c r="V6358" s="82"/>
      <c r="W6358" s="88"/>
      <c r="X6358" s="82"/>
      <c r="Y6358" s="88"/>
      <c r="Z6358" s="82"/>
      <c r="AA6358" s="88"/>
      <c r="AB6358" s="82"/>
      <c r="AC6358" s="88"/>
      <c r="AD6358" s="82"/>
      <c r="AE6358" s="89"/>
    </row>
    <row r="6359" spans="9:31">
      <c r="I6359" s="80"/>
      <c r="J6359" s="81"/>
      <c r="K6359" s="82"/>
      <c r="L6359" s="83"/>
      <c r="M6359" s="84"/>
      <c r="N6359" s="85"/>
      <c r="O6359" s="82"/>
      <c r="P6359" s="86"/>
      <c r="S6359" s="88"/>
      <c r="T6359" s="82"/>
      <c r="U6359" s="88"/>
      <c r="V6359" s="82"/>
      <c r="W6359" s="88"/>
      <c r="X6359" s="82"/>
      <c r="Y6359" s="88"/>
      <c r="Z6359" s="82"/>
      <c r="AA6359" s="88"/>
      <c r="AB6359" s="82"/>
      <c r="AC6359" s="88"/>
      <c r="AD6359" s="82"/>
      <c r="AE6359" s="89"/>
    </row>
    <row r="6360" spans="9:31">
      <c r="I6360" s="80"/>
      <c r="J6360" s="81"/>
      <c r="K6360" s="82"/>
      <c r="L6360" s="83"/>
      <c r="M6360" s="84"/>
      <c r="N6360" s="85"/>
      <c r="O6360" s="82"/>
      <c r="P6360" s="86"/>
      <c r="S6360" s="88"/>
      <c r="T6360" s="82"/>
      <c r="U6360" s="88"/>
      <c r="V6360" s="82"/>
      <c r="W6360" s="88"/>
      <c r="X6360" s="82"/>
      <c r="Y6360" s="88"/>
      <c r="Z6360" s="82"/>
      <c r="AA6360" s="88"/>
      <c r="AB6360" s="82"/>
      <c r="AC6360" s="88"/>
      <c r="AD6360" s="82"/>
      <c r="AE6360" s="89"/>
    </row>
    <row r="6361" spans="9:31">
      <c r="I6361" s="80"/>
      <c r="J6361" s="81"/>
      <c r="K6361" s="82"/>
      <c r="L6361" s="83"/>
      <c r="M6361" s="84"/>
      <c r="N6361" s="85"/>
      <c r="O6361" s="82"/>
      <c r="P6361" s="86"/>
      <c r="S6361" s="88"/>
      <c r="T6361" s="82"/>
      <c r="U6361" s="88"/>
      <c r="V6361" s="82"/>
      <c r="W6361" s="88"/>
      <c r="X6361" s="82"/>
      <c r="Y6361" s="88"/>
      <c r="Z6361" s="82"/>
      <c r="AA6361" s="88"/>
      <c r="AB6361" s="82"/>
      <c r="AC6361" s="88"/>
      <c r="AD6361" s="82"/>
      <c r="AE6361" s="89"/>
    </row>
    <row r="6362" spans="9:31">
      <c r="I6362" s="80"/>
      <c r="J6362" s="81"/>
      <c r="K6362" s="82"/>
      <c r="L6362" s="83"/>
      <c r="M6362" s="84"/>
      <c r="N6362" s="85"/>
      <c r="O6362" s="82"/>
      <c r="P6362" s="86"/>
      <c r="S6362" s="88"/>
      <c r="T6362" s="82"/>
      <c r="U6362" s="88"/>
      <c r="V6362" s="82"/>
      <c r="W6362" s="88"/>
      <c r="X6362" s="82"/>
      <c r="Y6362" s="88"/>
      <c r="Z6362" s="82"/>
      <c r="AA6362" s="88"/>
      <c r="AB6362" s="82"/>
      <c r="AC6362" s="88"/>
      <c r="AD6362" s="82"/>
      <c r="AE6362" s="89"/>
    </row>
    <row r="6363" spans="9:31">
      <c r="I6363" s="80"/>
      <c r="J6363" s="81"/>
      <c r="K6363" s="82"/>
      <c r="L6363" s="83"/>
      <c r="M6363" s="84"/>
      <c r="N6363" s="85"/>
      <c r="O6363" s="82"/>
      <c r="P6363" s="86"/>
      <c r="S6363" s="88"/>
      <c r="T6363" s="82"/>
      <c r="U6363" s="88"/>
      <c r="V6363" s="82"/>
      <c r="W6363" s="88"/>
      <c r="X6363" s="82"/>
      <c r="Y6363" s="88"/>
      <c r="Z6363" s="82"/>
      <c r="AA6363" s="88"/>
      <c r="AB6363" s="82"/>
      <c r="AC6363" s="88"/>
      <c r="AD6363" s="82"/>
      <c r="AE6363" s="89"/>
    </row>
    <row r="6364" spans="9:31">
      <c r="I6364" s="80"/>
      <c r="J6364" s="81"/>
      <c r="K6364" s="82"/>
      <c r="L6364" s="83"/>
      <c r="M6364" s="84"/>
      <c r="N6364" s="85"/>
      <c r="O6364" s="82"/>
      <c r="P6364" s="86"/>
      <c r="S6364" s="88"/>
      <c r="T6364" s="82"/>
      <c r="U6364" s="88"/>
      <c r="V6364" s="82"/>
      <c r="W6364" s="88"/>
      <c r="X6364" s="82"/>
      <c r="Y6364" s="88"/>
      <c r="Z6364" s="82"/>
      <c r="AA6364" s="88"/>
      <c r="AB6364" s="82"/>
      <c r="AC6364" s="88"/>
      <c r="AD6364" s="82"/>
      <c r="AE6364" s="89"/>
    </row>
    <row r="6365" spans="9:31">
      <c r="I6365" s="80"/>
      <c r="J6365" s="81"/>
      <c r="K6365" s="82"/>
      <c r="L6365" s="83"/>
      <c r="M6365" s="84"/>
      <c r="N6365" s="85"/>
      <c r="O6365" s="82"/>
      <c r="P6365" s="86"/>
      <c r="S6365" s="88"/>
      <c r="T6365" s="82"/>
      <c r="U6365" s="88"/>
      <c r="V6365" s="82"/>
      <c r="W6365" s="88"/>
      <c r="X6365" s="82"/>
      <c r="Y6365" s="88"/>
      <c r="Z6365" s="82"/>
      <c r="AA6365" s="88"/>
      <c r="AB6365" s="82"/>
      <c r="AC6365" s="88"/>
      <c r="AD6365" s="82"/>
      <c r="AE6365" s="89"/>
    </row>
    <row r="6366" spans="9:31">
      <c r="I6366" s="80"/>
      <c r="J6366" s="81"/>
      <c r="K6366" s="82"/>
      <c r="L6366" s="83"/>
      <c r="M6366" s="84"/>
      <c r="N6366" s="85"/>
      <c r="O6366" s="82"/>
      <c r="P6366" s="86"/>
      <c r="S6366" s="88"/>
      <c r="T6366" s="82"/>
      <c r="U6366" s="88"/>
      <c r="V6366" s="82"/>
      <c r="W6366" s="88"/>
      <c r="X6366" s="82"/>
      <c r="Y6366" s="88"/>
      <c r="Z6366" s="82"/>
      <c r="AA6366" s="88"/>
      <c r="AB6366" s="82"/>
      <c r="AC6366" s="88"/>
      <c r="AD6366" s="82"/>
      <c r="AE6366" s="89"/>
    </row>
    <row r="6367" spans="9:31">
      <c r="I6367" s="80"/>
      <c r="J6367" s="81"/>
      <c r="K6367" s="82"/>
      <c r="L6367" s="83"/>
      <c r="M6367" s="84"/>
      <c r="N6367" s="85"/>
      <c r="O6367" s="82"/>
      <c r="P6367" s="86"/>
      <c r="S6367" s="88"/>
      <c r="T6367" s="82"/>
      <c r="U6367" s="88"/>
      <c r="V6367" s="82"/>
      <c r="W6367" s="88"/>
      <c r="X6367" s="82"/>
      <c r="Y6367" s="88"/>
      <c r="Z6367" s="82"/>
      <c r="AA6367" s="88"/>
      <c r="AB6367" s="82"/>
      <c r="AC6367" s="88"/>
      <c r="AD6367" s="82"/>
      <c r="AE6367" s="89"/>
    </row>
    <row r="6368" spans="9:31">
      <c r="I6368" s="80"/>
      <c r="J6368" s="81"/>
      <c r="K6368" s="82"/>
      <c r="L6368" s="83"/>
      <c r="M6368" s="84"/>
      <c r="N6368" s="85"/>
      <c r="O6368" s="82"/>
      <c r="P6368" s="86"/>
      <c r="S6368" s="88"/>
      <c r="T6368" s="82"/>
      <c r="U6368" s="88"/>
      <c r="V6368" s="82"/>
      <c r="W6368" s="88"/>
      <c r="X6368" s="82"/>
      <c r="Y6368" s="88"/>
      <c r="Z6368" s="82"/>
      <c r="AA6368" s="88"/>
      <c r="AB6368" s="82"/>
      <c r="AC6368" s="88"/>
      <c r="AD6368" s="82"/>
      <c r="AE6368" s="89"/>
    </row>
    <row r="6369" spans="9:31">
      <c r="I6369" s="80"/>
      <c r="J6369" s="81"/>
      <c r="K6369" s="82"/>
      <c r="L6369" s="83"/>
      <c r="M6369" s="84"/>
      <c r="N6369" s="85"/>
      <c r="O6369" s="82"/>
      <c r="P6369" s="86"/>
      <c r="S6369" s="88"/>
      <c r="T6369" s="82"/>
      <c r="U6369" s="88"/>
      <c r="V6369" s="82"/>
      <c r="W6369" s="88"/>
      <c r="X6369" s="82"/>
      <c r="Y6369" s="88"/>
      <c r="Z6369" s="82"/>
      <c r="AA6369" s="88"/>
      <c r="AB6369" s="82"/>
      <c r="AC6369" s="88"/>
      <c r="AD6369" s="82"/>
      <c r="AE6369" s="89"/>
    </row>
    <row r="6370" spans="9:31">
      <c r="I6370" s="80"/>
      <c r="J6370" s="81"/>
      <c r="K6370" s="82"/>
      <c r="L6370" s="83"/>
      <c r="M6370" s="84"/>
      <c r="N6370" s="85"/>
      <c r="O6370" s="82"/>
      <c r="P6370" s="86"/>
      <c r="S6370" s="88"/>
      <c r="T6370" s="82"/>
      <c r="U6370" s="88"/>
      <c r="V6370" s="82"/>
      <c r="W6370" s="88"/>
      <c r="X6370" s="82"/>
      <c r="Y6370" s="88"/>
      <c r="Z6370" s="82"/>
      <c r="AA6370" s="88"/>
      <c r="AB6370" s="82"/>
      <c r="AC6370" s="88"/>
      <c r="AD6370" s="82"/>
      <c r="AE6370" s="89"/>
    </row>
    <row r="6371" spans="9:31">
      <c r="I6371" s="80"/>
      <c r="J6371" s="81"/>
      <c r="K6371" s="82"/>
      <c r="L6371" s="83"/>
      <c r="M6371" s="84"/>
      <c r="N6371" s="85"/>
      <c r="O6371" s="82"/>
      <c r="P6371" s="86"/>
      <c r="S6371" s="88"/>
      <c r="T6371" s="82"/>
      <c r="U6371" s="88"/>
      <c r="V6371" s="82"/>
      <c r="W6371" s="88"/>
      <c r="X6371" s="82"/>
      <c r="Y6371" s="88"/>
      <c r="Z6371" s="82"/>
      <c r="AA6371" s="88"/>
      <c r="AB6371" s="82"/>
      <c r="AC6371" s="88"/>
      <c r="AD6371" s="82"/>
      <c r="AE6371" s="89"/>
    </row>
    <row r="6372" spans="9:31">
      <c r="I6372" s="80"/>
      <c r="J6372" s="81"/>
      <c r="K6372" s="82"/>
      <c r="L6372" s="83"/>
      <c r="M6372" s="84"/>
      <c r="N6372" s="85"/>
      <c r="O6372" s="82"/>
      <c r="P6372" s="86"/>
      <c r="S6372" s="88"/>
      <c r="T6372" s="82"/>
      <c r="U6372" s="88"/>
      <c r="V6372" s="82"/>
      <c r="W6372" s="88"/>
      <c r="X6372" s="82"/>
      <c r="Y6372" s="88"/>
      <c r="Z6372" s="82"/>
      <c r="AA6372" s="88"/>
      <c r="AB6372" s="82"/>
      <c r="AC6372" s="88"/>
      <c r="AD6372" s="82"/>
      <c r="AE6372" s="89"/>
    </row>
    <row r="6373" spans="9:31">
      <c r="I6373" s="80"/>
      <c r="J6373" s="81"/>
      <c r="K6373" s="82"/>
      <c r="L6373" s="83"/>
      <c r="M6373" s="84"/>
      <c r="N6373" s="85"/>
      <c r="O6373" s="82"/>
      <c r="P6373" s="86"/>
      <c r="S6373" s="88"/>
      <c r="T6373" s="82"/>
      <c r="U6373" s="88"/>
      <c r="V6373" s="82"/>
      <c r="W6373" s="88"/>
      <c r="X6373" s="82"/>
      <c r="Y6373" s="88"/>
      <c r="Z6373" s="82"/>
      <c r="AA6373" s="88"/>
      <c r="AB6373" s="82"/>
      <c r="AC6373" s="88"/>
      <c r="AD6373" s="82"/>
      <c r="AE6373" s="89"/>
    </row>
    <row r="6374" spans="9:31">
      <c r="I6374" s="80"/>
      <c r="J6374" s="81"/>
      <c r="K6374" s="82"/>
      <c r="L6374" s="83"/>
      <c r="M6374" s="84"/>
      <c r="N6374" s="85"/>
      <c r="O6374" s="82"/>
      <c r="P6374" s="86"/>
      <c r="S6374" s="88"/>
      <c r="T6374" s="82"/>
      <c r="U6374" s="88"/>
      <c r="V6374" s="82"/>
      <c r="W6374" s="88"/>
      <c r="X6374" s="82"/>
      <c r="Y6374" s="88"/>
      <c r="Z6374" s="82"/>
      <c r="AA6374" s="88"/>
      <c r="AB6374" s="82"/>
      <c r="AC6374" s="88"/>
      <c r="AD6374" s="82"/>
      <c r="AE6374" s="89"/>
    </row>
    <row r="6375" spans="9:31">
      <c r="I6375" s="80"/>
      <c r="J6375" s="81"/>
      <c r="K6375" s="82"/>
      <c r="L6375" s="83"/>
      <c r="M6375" s="84"/>
      <c r="N6375" s="85"/>
      <c r="O6375" s="82"/>
      <c r="P6375" s="86"/>
      <c r="S6375" s="88"/>
      <c r="T6375" s="82"/>
      <c r="U6375" s="88"/>
      <c r="V6375" s="82"/>
      <c r="W6375" s="88"/>
      <c r="X6375" s="82"/>
      <c r="Y6375" s="88"/>
      <c r="Z6375" s="82"/>
      <c r="AA6375" s="88"/>
      <c r="AB6375" s="82"/>
      <c r="AC6375" s="88"/>
      <c r="AD6375" s="82"/>
      <c r="AE6375" s="89"/>
    </row>
    <row r="6376" spans="9:31">
      <c r="I6376" s="80"/>
      <c r="J6376" s="81"/>
      <c r="K6376" s="82"/>
      <c r="L6376" s="83"/>
      <c r="M6376" s="84"/>
      <c r="N6376" s="85"/>
      <c r="O6376" s="82"/>
      <c r="P6376" s="86"/>
      <c r="S6376" s="88"/>
      <c r="T6376" s="82"/>
      <c r="U6376" s="88"/>
      <c r="V6376" s="82"/>
      <c r="W6376" s="88"/>
      <c r="X6376" s="82"/>
      <c r="Y6376" s="88"/>
      <c r="Z6376" s="82"/>
      <c r="AA6376" s="88"/>
      <c r="AB6376" s="82"/>
      <c r="AC6376" s="88"/>
      <c r="AD6376" s="82"/>
      <c r="AE6376" s="89"/>
    </row>
    <row r="6377" spans="9:31">
      <c r="I6377" s="80"/>
      <c r="J6377" s="81"/>
      <c r="K6377" s="82"/>
      <c r="L6377" s="83"/>
      <c r="M6377" s="84"/>
      <c r="N6377" s="85"/>
      <c r="O6377" s="82"/>
      <c r="P6377" s="86"/>
      <c r="S6377" s="88"/>
      <c r="T6377" s="82"/>
      <c r="U6377" s="88"/>
      <c r="V6377" s="82"/>
      <c r="W6377" s="88"/>
      <c r="X6377" s="82"/>
      <c r="Y6377" s="88"/>
      <c r="Z6377" s="82"/>
      <c r="AA6377" s="88"/>
      <c r="AB6377" s="82"/>
      <c r="AC6377" s="88"/>
      <c r="AD6377" s="82"/>
      <c r="AE6377" s="89"/>
    </row>
    <row r="6378" spans="9:31">
      <c r="I6378" s="80"/>
      <c r="J6378" s="81"/>
      <c r="K6378" s="82"/>
      <c r="L6378" s="83"/>
      <c r="M6378" s="84"/>
      <c r="N6378" s="85"/>
      <c r="O6378" s="82"/>
      <c r="P6378" s="86"/>
      <c r="S6378" s="88"/>
      <c r="T6378" s="82"/>
      <c r="U6378" s="88"/>
      <c r="V6378" s="82"/>
      <c r="W6378" s="88"/>
      <c r="X6378" s="82"/>
      <c r="Y6378" s="88"/>
      <c r="Z6378" s="82"/>
      <c r="AA6378" s="88"/>
      <c r="AB6378" s="82"/>
      <c r="AC6378" s="88"/>
      <c r="AD6378" s="82"/>
      <c r="AE6378" s="89"/>
    </row>
    <row r="6379" spans="9:31">
      <c r="I6379" s="80"/>
      <c r="J6379" s="81"/>
      <c r="K6379" s="82"/>
      <c r="L6379" s="83"/>
      <c r="M6379" s="84"/>
      <c r="N6379" s="85"/>
      <c r="O6379" s="82"/>
      <c r="P6379" s="86"/>
      <c r="S6379" s="88"/>
      <c r="T6379" s="82"/>
      <c r="U6379" s="88"/>
      <c r="V6379" s="82"/>
      <c r="W6379" s="88"/>
      <c r="X6379" s="82"/>
      <c r="Y6379" s="88"/>
      <c r="Z6379" s="82"/>
      <c r="AA6379" s="88"/>
      <c r="AB6379" s="82"/>
      <c r="AC6379" s="88"/>
      <c r="AD6379" s="82"/>
      <c r="AE6379" s="89"/>
    </row>
    <row r="6380" spans="9:31">
      <c r="I6380" s="80"/>
      <c r="J6380" s="81"/>
      <c r="K6380" s="82"/>
      <c r="L6380" s="83"/>
      <c r="M6380" s="84"/>
      <c r="N6380" s="85"/>
      <c r="O6380" s="82"/>
      <c r="P6380" s="86"/>
      <c r="S6380" s="88"/>
      <c r="T6380" s="82"/>
      <c r="U6380" s="88"/>
      <c r="V6380" s="82"/>
      <c r="W6380" s="88"/>
      <c r="X6380" s="82"/>
      <c r="Y6380" s="88"/>
      <c r="Z6380" s="82"/>
      <c r="AA6380" s="88"/>
      <c r="AB6380" s="82"/>
      <c r="AC6380" s="88"/>
      <c r="AD6380" s="82"/>
      <c r="AE6380" s="89"/>
    </row>
    <row r="6381" spans="9:31">
      <c r="I6381" s="80"/>
      <c r="J6381" s="81"/>
      <c r="K6381" s="82"/>
      <c r="L6381" s="83"/>
      <c r="M6381" s="84"/>
      <c r="N6381" s="85"/>
      <c r="O6381" s="82"/>
      <c r="P6381" s="86"/>
      <c r="S6381" s="88"/>
      <c r="T6381" s="82"/>
      <c r="U6381" s="88"/>
      <c r="V6381" s="82"/>
      <c r="W6381" s="88"/>
      <c r="X6381" s="82"/>
      <c r="Y6381" s="88"/>
      <c r="Z6381" s="82"/>
      <c r="AA6381" s="88"/>
      <c r="AB6381" s="82"/>
      <c r="AC6381" s="88"/>
      <c r="AD6381" s="82"/>
      <c r="AE6381" s="89"/>
    </row>
    <row r="6382" spans="9:31">
      <c r="I6382" s="80"/>
      <c r="J6382" s="81"/>
      <c r="K6382" s="82"/>
      <c r="L6382" s="83"/>
      <c r="M6382" s="84"/>
      <c r="N6382" s="85"/>
      <c r="O6382" s="82"/>
      <c r="P6382" s="86"/>
      <c r="S6382" s="88"/>
      <c r="T6382" s="82"/>
      <c r="U6382" s="88"/>
      <c r="V6382" s="82"/>
      <c r="W6382" s="88"/>
      <c r="X6382" s="82"/>
      <c r="Y6382" s="88"/>
      <c r="Z6382" s="82"/>
      <c r="AA6382" s="88"/>
      <c r="AB6382" s="82"/>
      <c r="AC6382" s="88"/>
      <c r="AD6382" s="82"/>
      <c r="AE6382" s="89"/>
    </row>
    <row r="6383" spans="9:31">
      <c r="I6383" s="80"/>
      <c r="J6383" s="81"/>
      <c r="K6383" s="82"/>
      <c r="L6383" s="83"/>
      <c r="M6383" s="84"/>
      <c r="N6383" s="85"/>
      <c r="O6383" s="82"/>
      <c r="P6383" s="86"/>
      <c r="S6383" s="88"/>
      <c r="T6383" s="82"/>
      <c r="U6383" s="88"/>
      <c r="V6383" s="82"/>
      <c r="W6383" s="88"/>
      <c r="X6383" s="82"/>
      <c r="Y6383" s="88"/>
      <c r="Z6383" s="82"/>
      <c r="AA6383" s="88"/>
      <c r="AB6383" s="82"/>
      <c r="AC6383" s="88"/>
      <c r="AD6383" s="82"/>
      <c r="AE6383" s="89"/>
    </row>
    <row r="6384" spans="9:31">
      <c r="I6384" s="80"/>
      <c r="J6384" s="81"/>
      <c r="K6384" s="82"/>
      <c r="L6384" s="83"/>
      <c r="M6384" s="84"/>
      <c r="N6384" s="85"/>
      <c r="O6384" s="82"/>
      <c r="P6384" s="86"/>
      <c r="S6384" s="88"/>
      <c r="T6384" s="82"/>
      <c r="U6384" s="88"/>
      <c r="V6384" s="82"/>
      <c r="W6384" s="88"/>
      <c r="X6384" s="82"/>
      <c r="Y6384" s="88"/>
      <c r="Z6384" s="82"/>
      <c r="AA6384" s="88"/>
      <c r="AB6384" s="82"/>
      <c r="AC6384" s="88"/>
      <c r="AD6384" s="82"/>
      <c r="AE6384" s="89"/>
    </row>
    <row r="6385" spans="9:31">
      <c r="I6385" s="80"/>
      <c r="J6385" s="81"/>
      <c r="K6385" s="82"/>
      <c r="L6385" s="83"/>
      <c r="M6385" s="84"/>
      <c r="N6385" s="85"/>
      <c r="O6385" s="82"/>
      <c r="P6385" s="86"/>
      <c r="S6385" s="88"/>
      <c r="T6385" s="82"/>
      <c r="U6385" s="88"/>
      <c r="V6385" s="82"/>
      <c r="W6385" s="88"/>
      <c r="X6385" s="82"/>
      <c r="Y6385" s="88"/>
      <c r="Z6385" s="82"/>
      <c r="AA6385" s="88"/>
      <c r="AB6385" s="82"/>
      <c r="AC6385" s="88"/>
      <c r="AD6385" s="82"/>
      <c r="AE6385" s="89"/>
    </row>
    <row r="6386" spans="9:31">
      <c r="I6386" s="80"/>
      <c r="J6386" s="81"/>
      <c r="K6386" s="82"/>
      <c r="L6386" s="83"/>
      <c r="M6386" s="84"/>
      <c r="N6386" s="85"/>
      <c r="O6386" s="82"/>
      <c r="P6386" s="86"/>
      <c r="S6386" s="88"/>
      <c r="T6386" s="82"/>
      <c r="U6386" s="88"/>
      <c r="V6386" s="82"/>
      <c r="W6386" s="88"/>
      <c r="X6386" s="82"/>
      <c r="Y6386" s="88"/>
      <c r="Z6386" s="82"/>
      <c r="AA6386" s="88"/>
      <c r="AB6386" s="82"/>
      <c r="AC6386" s="88"/>
      <c r="AD6386" s="82"/>
      <c r="AE6386" s="89"/>
    </row>
    <row r="6387" spans="9:31">
      <c r="I6387" s="80"/>
      <c r="J6387" s="81"/>
      <c r="K6387" s="82"/>
      <c r="L6387" s="83"/>
      <c r="M6387" s="84"/>
      <c r="N6387" s="85"/>
      <c r="O6387" s="82"/>
      <c r="P6387" s="86"/>
      <c r="S6387" s="88"/>
      <c r="T6387" s="82"/>
      <c r="U6387" s="88"/>
      <c r="V6387" s="82"/>
      <c r="W6387" s="88"/>
      <c r="X6387" s="82"/>
      <c r="Y6387" s="88"/>
      <c r="Z6387" s="82"/>
      <c r="AA6387" s="88"/>
      <c r="AB6387" s="82"/>
      <c r="AC6387" s="88"/>
      <c r="AD6387" s="82"/>
      <c r="AE6387" s="89"/>
    </row>
    <row r="6388" spans="9:31">
      <c r="I6388" s="80"/>
      <c r="J6388" s="81"/>
      <c r="K6388" s="82"/>
      <c r="L6388" s="83"/>
      <c r="M6388" s="84"/>
      <c r="N6388" s="85"/>
      <c r="O6388" s="82"/>
      <c r="P6388" s="86"/>
      <c r="S6388" s="88"/>
      <c r="T6388" s="82"/>
      <c r="U6388" s="88"/>
      <c r="V6388" s="82"/>
      <c r="W6388" s="88"/>
      <c r="X6388" s="82"/>
      <c r="Y6388" s="88"/>
      <c r="Z6388" s="82"/>
      <c r="AA6388" s="88"/>
      <c r="AB6388" s="82"/>
      <c r="AC6388" s="88"/>
      <c r="AD6388" s="82"/>
      <c r="AE6388" s="89"/>
    </row>
    <row r="6389" spans="9:31">
      <c r="I6389" s="80"/>
      <c r="J6389" s="81"/>
      <c r="K6389" s="82"/>
      <c r="L6389" s="83"/>
      <c r="M6389" s="84"/>
      <c r="N6389" s="85"/>
      <c r="O6389" s="82"/>
      <c r="P6389" s="86"/>
      <c r="S6389" s="88"/>
      <c r="T6389" s="82"/>
      <c r="U6389" s="88"/>
      <c r="V6389" s="82"/>
      <c r="W6389" s="88"/>
      <c r="X6389" s="82"/>
      <c r="Y6389" s="88"/>
      <c r="Z6389" s="82"/>
      <c r="AA6389" s="88"/>
      <c r="AB6389" s="82"/>
      <c r="AC6389" s="88"/>
      <c r="AD6389" s="82"/>
      <c r="AE6389" s="89"/>
    </row>
    <row r="6390" spans="9:31">
      <c r="I6390" s="80"/>
      <c r="J6390" s="81"/>
      <c r="K6390" s="82"/>
      <c r="L6390" s="83"/>
      <c r="M6390" s="84"/>
      <c r="N6390" s="85"/>
      <c r="O6390" s="82"/>
      <c r="P6390" s="86"/>
      <c r="S6390" s="88"/>
      <c r="T6390" s="82"/>
      <c r="U6390" s="88"/>
      <c r="V6390" s="82"/>
      <c r="W6390" s="88"/>
      <c r="X6390" s="82"/>
      <c r="Y6390" s="88"/>
      <c r="Z6390" s="82"/>
      <c r="AA6390" s="88"/>
      <c r="AB6390" s="82"/>
      <c r="AC6390" s="88"/>
      <c r="AD6390" s="82"/>
      <c r="AE6390" s="89"/>
    </row>
    <row r="6391" spans="9:31">
      <c r="I6391" s="80"/>
      <c r="J6391" s="81"/>
      <c r="K6391" s="82"/>
      <c r="L6391" s="83"/>
      <c r="M6391" s="84"/>
      <c r="N6391" s="85"/>
      <c r="O6391" s="82"/>
      <c r="P6391" s="86"/>
      <c r="S6391" s="88"/>
      <c r="T6391" s="82"/>
      <c r="U6391" s="88"/>
      <c r="V6391" s="82"/>
      <c r="W6391" s="88"/>
      <c r="X6391" s="82"/>
      <c r="Y6391" s="88"/>
      <c r="Z6391" s="82"/>
      <c r="AA6391" s="88"/>
      <c r="AB6391" s="82"/>
      <c r="AC6391" s="88"/>
      <c r="AD6391" s="82"/>
      <c r="AE6391" s="89"/>
    </row>
    <row r="6392" spans="9:31">
      <c r="I6392" s="80"/>
      <c r="J6392" s="81"/>
      <c r="K6392" s="82"/>
      <c r="L6392" s="83"/>
      <c r="M6392" s="84"/>
      <c r="N6392" s="85"/>
      <c r="O6392" s="82"/>
      <c r="P6392" s="86"/>
      <c r="S6392" s="88"/>
      <c r="T6392" s="82"/>
      <c r="U6392" s="88"/>
      <c r="V6392" s="82"/>
      <c r="W6392" s="88"/>
      <c r="X6392" s="82"/>
      <c r="Y6392" s="88"/>
      <c r="Z6392" s="82"/>
      <c r="AA6392" s="88"/>
      <c r="AB6392" s="82"/>
      <c r="AC6392" s="88"/>
      <c r="AD6392" s="82"/>
      <c r="AE6392" s="89"/>
    </row>
    <row r="6393" spans="9:31">
      <c r="I6393" s="80"/>
      <c r="J6393" s="81"/>
      <c r="K6393" s="82"/>
      <c r="L6393" s="83"/>
      <c r="M6393" s="84"/>
      <c r="N6393" s="85"/>
      <c r="O6393" s="82"/>
      <c r="P6393" s="86"/>
      <c r="S6393" s="88"/>
      <c r="T6393" s="82"/>
      <c r="U6393" s="88"/>
      <c r="V6393" s="82"/>
      <c r="W6393" s="88"/>
      <c r="X6393" s="82"/>
      <c r="Y6393" s="88"/>
      <c r="Z6393" s="82"/>
      <c r="AA6393" s="88"/>
      <c r="AB6393" s="82"/>
      <c r="AC6393" s="88"/>
      <c r="AD6393" s="82"/>
      <c r="AE6393" s="89"/>
    </row>
    <row r="6394" spans="9:31">
      <c r="I6394" s="80"/>
      <c r="J6394" s="81"/>
      <c r="K6394" s="82"/>
      <c r="L6394" s="83"/>
      <c r="M6394" s="84"/>
      <c r="N6394" s="85"/>
      <c r="O6394" s="82"/>
      <c r="P6394" s="86"/>
      <c r="S6394" s="88"/>
      <c r="T6394" s="82"/>
      <c r="U6394" s="88"/>
      <c r="V6394" s="82"/>
      <c r="W6394" s="88"/>
      <c r="X6394" s="82"/>
      <c r="Y6394" s="88"/>
      <c r="Z6394" s="82"/>
      <c r="AA6394" s="88"/>
      <c r="AB6394" s="82"/>
      <c r="AC6394" s="88"/>
      <c r="AD6394" s="82"/>
      <c r="AE6394" s="89"/>
    </row>
    <row r="6395" spans="9:31">
      <c r="I6395" s="80"/>
      <c r="J6395" s="81"/>
      <c r="K6395" s="82"/>
      <c r="L6395" s="83"/>
      <c r="M6395" s="84"/>
      <c r="N6395" s="85"/>
      <c r="O6395" s="82"/>
      <c r="P6395" s="86"/>
      <c r="S6395" s="88"/>
      <c r="T6395" s="82"/>
      <c r="U6395" s="88"/>
      <c r="V6395" s="82"/>
      <c r="W6395" s="88"/>
      <c r="X6395" s="82"/>
      <c r="Y6395" s="88"/>
      <c r="Z6395" s="82"/>
      <c r="AA6395" s="88"/>
      <c r="AB6395" s="82"/>
      <c r="AC6395" s="88"/>
      <c r="AD6395" s="82"/>
      <c r="AE6395" s="89"/>
    </row>
    <row r="6396" spans="9:31">
      <c r="I6396" s="80"/>
      <c r="J6396" s="81"/>
      <c r="K6396" s="82"/>
      <c r="L6396" s="83"/>
      <c r="M6396" s="84"/>
      <c r="N6396" s="85"/>
      <c r="O6396" s="82"/>
      <c r="P6396" s="86"/>
      <c r="S6396" s="88"/>
      <c r="T6396" s="82"/>
      <c r="U6396" s="88"/>
      <c r="V6396" s="82"/>
      <c r="W6396" s="88"/>
      <c r="X6396" s="82"/>
      <c r="Y6396" s="88"/>
      <c r="Z6396" s="82"/>
      <c r="AA6396" s="88"/>
      <c r="AB6396" s="82"/>
      <c r="AC6396" s="88"/>
      <c r="AD6396" s="82"/>
      <c r="AE6396" s="89"/>
    </row>
    <row r="6397" spans="9:31">
      <c r="I6397" s="80"/>
      <c r="J6397" s="81"/>
      <c r="K6397" s="82"/>
      <c r="L6397" s="83"/>
      <c r="M6397" s="84"/>
      <c r="N6397" s="85"/>
      <c r="O6397" s="82"/>
      <c r="P6397" s="86"/>
      <c r="S6397" s="88"/>
      <c r="T6397" s="82"/>
      <c r="U6397" s="88"/>
      <c r="V6397" s="82"/>
      <c r="W6397" s="88"/>
      <c r="X6397" s="82"/>
      <c r="Y6397" s="88"/>
      <c r="Z6397" s="82"/>
      <c r="AA6397" s="88"/>
      <c r="AB6397" s="82"/>
      <c r="AC6397" s="88"/>
      <c r="AD6397" s="82"/>
      <c r="AE6397" s="89"/>
    </row>
    <row r="6398" spans="9:31">
      <c r="I6398" s="80"/>
      <c r="J6398" s="81"/>
      <c r="K6398" s="82"/>
      <c r="L6398" s="83"/>
      <c r="M6398" s="84"/>
      <c r="N6398" s="85"/>
      <c r="O6398" s="82"/>
      <c r="P6398" s="86"/>
      <c r="S6398" s="88"/>
      <c r="T6398" s="82"/>
      <c r="U6398" s="88"/>
      <c r="V6398" s="82"/>
      <c r="W6398" s="88"/>
      <c r="X6398" s="82"/>
      <c r="Y6398" s="88"/>
      <c r="Z6398" s="82"/>
      <c r="AA6398" s="88"/>
      <c r="AB6398" s="82"/>
      <c r="AC6398" s="88"/>
      <c r="AD6398" s="82"/>
      <c r="AE6398" s="89"/>
    </row>
    <row r="6399" spans="9:31">
      <c r="I6399" s="80"/>
      <c r="J6399" s="81"/>
      <c r="K6399" s="82"/>
      <c r="L6399" s="83"/>
      <c r="M6399" s="84"/>
      <c r="N6399" s="85"/>
      <c r="O6399" s="82"/>
      <c r="P6399" s="86"/>
      <c r="S6399" s="88"/>
      <c r="T6399" s="82"/>
      <c r="U6399" s="88"/>
      <c r="V6399" s="82"/>
      <c r="W6399" s="88"/>
      <c r="X6399" s="82"/>
      <c r="Y6399" s="88"/>
      <c r="Z6399" s="82"/>
      <c r="AA6399" s="88"/>
      <c r="AB6399" s="82"/>
      <c r="AC6399" s="88"/>
      <c r="AD6399" s="82"/>
      <c r="AE6399" s="89"/>
    </row>
    <row r="6400" spans="9:31">
      <c r="I6400" s="80"/>
      <c r="J6400" s="81"/>
      <c r="K6400" s="82"/>
      <c r="L6400" s="83"/>
      <c r="M6400" s="84"/>
      <c r="N6400" s="85"/>
      <c r="O6400" s="82"/>
      <c r="P6400" s="86"/>
      <c r="S6400" s="88"/>
      <c r="T6400" s="82"/>
      <c r="U6400" s="88"/>
      <c r="V6400" s="82"/>
      <c r="W6400" s="88"/>
      <c r="X6400" s="82"/>
      <c r="Y6400" s="88"/>
      <c r="Z6400" s="82"/>
      <c r="AA6400" s="88"/>
      <c r="AB6400" s="82"/>
      <c r="AC6400" s="88"/>
      <c r="AD6400" s="82"/>
      <c r="AE6400" s="89"/>
    </row>
    <row r="6401" spans="9:31">
      <c r="I6401" s="80"/>
      <c r="J6401" s="81"/>
      <c r="K6401" s="82"/>
      <c r="L6401" s="83"/>
      <c r="M6401" s="84"/>
      <c r="N6401" s="85"/>
      <c r="O6401" s="82"/>
      <c r="P6401" s="86"/>
      <c r="S6401" s="88"/>
      <c r="T6401" s="82"/>
      <c r="U6401" s="88"/>
      <c r="V6401" s="82"/>
      <c r="W6401" s="88"/>
      <c r="X6401" s="82"/>
      <c r="Y6401" s="88"/>
      <c r="Z6401" s="82"/>
      <c r="AA6401" s="88"/>
      <c r="AB6401" s="82"/>
      <c r="AC6401" s="88"/>
      <c r="AD6401" s="82"/>
      <c r="AE6401" s="89"/>
    </row>
    <row r="6402" spans="9:31">
      <c r="I6402" s="80"/>
      <c r="J6402" s="81"/>
      <c r="K6402" s="82"/>
      <c r="L6402" s="83"/>
      <c r="M6402" s="84"/>
      <c r="N6402" s="85"/>
      <c r="O6402" s="82"/>
      <c r="P6402" s="86"/>
      <c r="S6402" s="88"/>
      <c r="T6402" s="82"/>
      <c r="U6402" s="88"/>
      <c r="V6402" s="82"/>
      <c r="W6402" s="88"/>
      <c r="X6402" s="82"/>
      <c r="Y6402" s="88"/>
      <c r="Z6402" s="82"/>
      <c r="AA6402" s="88"/>
      <c r="AB6402" s="82"/>
      <c r="AC6402" s="88"/>
      <c r="AD6402" s="82"/>
      <c r="AE6402" s="89"/>
    </row>
    <row r="6403" spans="9:31">
      <c r="I6403" s="80"/>
      <c r="J6403" s="81"/>
      <c r="K6403" s="82"/>
      <c r="L6403" s="83"/>
      <c r="M6403" s="84"/>
      <c r="N6403" s="85"/>
      <c r="O6403" s="82"/>
      <c r="P6403" s="86"/>
      <c r="S6403" s="88"/>
      <c r="T6403" s="82"/>
      <c r="U6403" s="88"/>
      <c r="V6403" s="82"/>
      <c r="W6403" s="88"/>
      <c r="X6403" s="82"/>
      <c r="Y6403" s="88"/>
      <c r="Z6403" s="82"/>
      <c r="AA6403" s="88"/>
      <c r="AB6403" s="82"/>
      <c r="AC6403" s="88"/>
      <c r="AD6403" s="82"/>
      <c r="AE6403" s="89"/>
    </row>
    <row r="6404" spans="9:31">
      <c r="I6404" s="80"/>
      <c r="J6404" s="81"/>
      <c r="K6404" s="82"/>
      <c r="L6404" s="83"/>
      <c r="M6404" s="84"/>
      <c r="N6404" s="85"/>
      <c r="O6404" s="82"/>
      <c r="P6404" s="86"/>
      <c r="S6404" s="88"/>
      <c r="T6404" s="82"/>
      <c r="U6404" s="88"/>
      <c r="V6404" s="82"/>
      <c r="W6404" s="88"/>
      <c r="X6404" s="82"/>
      <c r="Y6404" s="88"/>
      <c r="Z6404" s="82"/>
      <c r="AA6404" s="88"/>
      <c r="AB6404" s="82"/>
      <c r="AC6404" s="88"/>
      <c r="AD6404" s="82"/>
      <c r="AE6404" s="89"/>
    </row>
    <row r="6405" spans="9:31">
      <c r="I6405" s="80"/>
      <c r="J6405" s="81"/>
      <c r="K6405" s="82"/>
      <c r="L6405" s="83"/>
      <c r="M6405" s="84"/>
      <c r="N6405" s="85"/>
      <c r="O6405" s="82"/>
      <c r="P6405" s="86"/>
      <c r="S6405" s="88"/>
      <c r="T6405" s="82"/>
      <c r="U6405" s="88"/>
      <c r="V6405" s="82"/>
      <c r="W6405" s="88"/>
      <c r="X6405" s="82"/>
      <c r="Y6405" s="88"/>
      <c r="Z6405" s="82"/>
      <c r="AA6405" s="88"/>
      <c r="AB6405" s="82"/>
      <c r="AC6405" s="88"/>
      <c r="AD6405" s="82"/>
      <c r="AE6405" s="89"/>
    </row>
    <row r="6406" spans="9:31">
      <c r="I6406" s="80"/>
      <c r="J6406" s="81"/>
      <c r="K6406" s="82"/>
      <c r="L6406" s="83"/>
      <c r="M6406" s="84"/>
      <c r="N6406" s="85"/>
      <c r="O6406" s="82"/>
      <c r="P6406" s="86"/>
      <c r="S6406" s="88"/>
      <c r="T6406" s="82"/>
      <c r="U6406" s="88"/>
      <c r="V6406" s="82"/>
      <c r="W6406" s="88"/>
      <c r="X6406" s="82"/>
      <c r="Y6406" s="88"/>
      <c r="Z6406" s="82"/>
      <c r="AA6406" s="88"/>
      <c r="AB6406" s="82"/>
      <c r="AC6406" s="88"/>
      <c r="AD6406" s="82"/>
      <c r="AE6406" s="89"/>
    </row>
    <row r="6407" spans="9:31">
      <c r="I6407" s="80"/>
      <c r="J6407" s="81"/>
      <c r="K6407" s="82"/>
      <c r="L6407" s="83"/>
      <c r="M6407" s="84"/>
      <c r="N6407" s="85"/>
      <c r="O6407" s="82"/>
      <c r="P6407" s="86"/>
      <c r="S6407" s="88"/>
      <c r="T6407" s="82"/>
      <c r="U6407" s="88"/>
      <c r="V6407" s="82"/>
      <c r="W6407" s="88"/>
      <c r="X6407" s="82"/>
      <c r="Y6407" s="88"/>
      <c r="Z6407" s="82"/>
      <c r="AA6407" s="88"/>
      <c r="AB6407" s="82"/>
      <c r="AC6407" s="88"/>
      <c r="AD6407" s="82"/>
      <c r="AE6407" s="89"/>
    </row>
    <row r="6408" spans="9:31">
      <c r="I6408" s="80"/>
      <c r="J6408" s="81"/>
      <c r="K6408" s="82"/>
      <c r="L6408" s="83"/>
      <c r="M6408" s="84"/>
      <c r="N6408" s="85"/>
      <c r="O6408" s="82"/>
      <c r="P6408" s="86"/>
      <c r="S6408" s="88"/>
      <c r="T6408" s="82"/>
      <c r="U6408" s="88"/>
      <c r="V6408" s="82"/>
      <c r="W6408" s="88"/>
      <c r="X6408" s="82"/>
      <c r="Y6408" s="88"/>
      <c r="Z6408" s="82"/>
      <c r="AA6408" s="88"/>
      <c r="AB6408" s="82"/>
      <c r="AC6408" s="88"/>
      <c r="AD6408" s="82"/>
      <c r="AE6408" s="89"/>
    </row>
    <row r="6409" spans="9:31">
      <c r="I6409" s="80"/>
      <c r="J6409" s="81"/>
      <c r="K6409" s="82"/>
      <c r="L6409" s="83"/>
      <c r="M6409" s="84"/>
      <c r="N6409" s="85"/>
      <c r="O6409" s="82"/>
      <c r="P6409" s="86"/>
      <c r="S6409" s="88"/>
      <c r="T6409" s="82"/>
      <c r="U6409" s="88"/>
      <c r="V6409" s="82"/>
      <c r="W6409" s="88"/>
      <c r="X6409" s="82"/>
      <c r="Y6409" s="88"/>
      <c r="Z6409" s="82"/>
      <c r="AA6409" s="88"/>
      <c r="AB6409" s="82"/>
      <c r="AC6409" s="88"/>
      <c r="AD6409" s="82"/>
      <c r="AE6409" s="89"/>
    </row>
    <row r="6410" spans="9:31">
      <c r="I6410" s="80"/>
      <c r="J6410" s="81"/>
      <c r="K6410" s="82"/>
      <c r="L6410" s="83"/>
      <c r="M6410" s="84"/>
      <c r="N6410" s="85"/>
      <c r="O6410" s="82"/>
      <c r="P6410" s="86"/>
      <c r="S6410" s="88"/>
      <c r="T6410" s="82"/>
      <c r="U6410" s="88"/>
      <c r="V6410" s="82"/>
      <c r="W6410" s="88"/>
      <c r="X6410" s="82"/>
      <c r="Y6410" s="88"/>
      <c r="Z6410" s="82"/>
      <c r="AA6410" s="88"/>
      <c r="AB6410" s="82"/>
      <c r="AC6410" s="88"/>
      <c r="AD6410" s="82"/>
      <c r="AE6410" s="89"/>
    </row>
    <row r="6411" spans="9:31">
      <c r="I6411" s="80"/>
      <c r="J6411" s="81"/>
      <c r="K6411" s="82"/>
      <c r="L6411" s="83"/>
      <c r="M6411" s="84"/>
      <c r="N6411" s="85"/>
      <c r="O6411" s="82"/>
      <c r="P6411" s="86"/>
      <c r="S6411" s="88"/>
      <c r="T6411" s="82"/>
      <c r="U6411" s="88"/>
      <c r="V6411" s="82"/>
      <c r="W6411" s="88"/>
      <c r="X6411" s="82"/>
      <c r="Y6411" s="88"/>
      <c r="Z6411" s="82"/>
      <c r="AA6411" s="88"/>
      <c r="AB6411" s="82"/>
      <c r="AC6411" s="88"/>
      <c r="AD6411" s="82"/>
      <c r="AE6411" s="89"/>
    </row>
    <row r="6412" spans="9:31">
      <c r="I6412" s="80"/>
      <c r="J6412" s="81"/>
      <c r="K6412" s="82"/>
      <c r="L6412" s="83"/>
      <c r="M6412" s="84"/>
      <c r="N6412" s="85"/>
      <c r="O6412" s="82"/>
      <c r="P6412" s="86"/>
      <c r="S6412" s="88"/>
      <c r="T6412" s="82"/>
      <c r="U6412" s="88"/>
      <c r="V6412" s="82"/>
      <c r="W6412" s="88"/>
      <c r="X6412" s="82"/>
      <c r="Y6412" s="88"/>
      <c r="Z6412" s="82"/>
      <c r="AA6412" s="88"/>
      <c r="AB6412" s="82"/>
      <c r="AC6412" s="88"/>
      <c r="AD6412" s="82"/>
      <c r="AE6412" s="89"/>
    </row>
    <row r="6413" spans="9:31">
      <c r="I6413" s="80"/>
      <c r="J6413" s="81"/>
      <c r="K6413" s="82"/>
      <c r="L6413" s="83"/>
      <c r="M6413" s="84"/>
      <c r="N6413" s="85"/>
      <c r="O6413" s="82"/>
      <c r="P6413" s="86"/>
      <c r="S6413" s="88"/>
      <c r="T6413" s="82"/>
      <c r="U6413" s="88"/>
      <c r="V6413" s="82"/>
      <c r="W6413" s="88"/>
      <c r="X6413" s="82"/>
      <c r="Y6413" s="88"/>
      <c r="Z6413" s="82"/>
      <c r="AA6413" s="88"/>
      <c r="AB6413" s="82"/>
      <c r="AC6413" s="88"/>
      <c r="AD6413" s="82"/>
      <c r="AE6413" s="89"/>
    </row>
    <row r="6414" spans="9:31">
      <c r="I6414" s="80"/>
      <c r="J6414" s="81"/>
      <c r="K6414" s="82"/>
      <c r="L6414" s="83"/>
      <c r="M6414" s="84"/>
      <c r="N6414" s="85"/>
      <c r="O6414" s="82"/>
      <c r="P6414" s="86"/>
      <c r="S6414" s="88"/>
      <c r="T6414" s="82"/>
      <c r="U6414" s="88"/>
      <c r="V6414" s="82"/>
      <c r="W6414" s="88"/>
      <c r="X6414" s="82"/>
      <c r="Y6414" s="88"/>
      <c r="Z6414" s="82"/>
      <c r="AA6414" s="88"/>
      <c r="AB6414" s="82"/>
      <c r="AC6414" s="88"/>
      <c r="AD6414" s="82"/>
      <c r="AE6414" s="89"/>
    </row>
    <row r="6415" spans="9:31">
      <c r="I6415" s="80"/>
      <c r="J6415" s="81"/>
      <c r="K6415" s="82"/>
      <c r="L6415" s="83"/>
      <c r="M6415" s="84"/>
      <c r="N6415" s="85"/>
      <c r="O6415" s="82"/>
      <c r="P6415" s="86"/>
      <c r="S6415" s="88"/>
      <c r="T6415" s="82"/>
      <c r="U6415" s="88"/>
      <c r="V6415" s="82"/>
      <c r="W6415" s="88"/>
      <c r="X6415" s="82"/>
      <c r="Y6415" s="88"/>
      <c r="Z6415" s="82"/>
      <c r="AA6415" s="88"/>
      <c r="AB6415" s="82"/>
      <c r="AC6415" s="88"/>
      <c r="AD6415" s="82"/>
      <c r="AE6415" s="89"/>
    </row>
    <row r="6416" spans="9:31">
      <c r="I6416" s="80"/>
      <c r="J6416" s="81"/>
      <c r="K6416" s="82"/>
      <c r="L6416" s="83"/>
      <c r="M6416" s="84"/>
      <c r="N6416" s="85"/>
      <c r="O6416" s="82"/>
      <c r="P6416" s="86"/>
      <c r="S6416" s="88"/>
      <c r="T6416" s="82"/>
      <c r="U6416" s="88"/>
      <c r="V6416" s="82"/>
      <c r="W6416" s="88"/>
      <c r="X6416" s="82"/>
      <c r="Y6416" s="88"/>
      <c r="Z6416" s="82"/>
      <c r="AA6416" s="88"/>
      <c r="AB6416" s="82"/>
      <c r="AC6416" s="88"/>
      <c r="AD6416" s="82"/>
      <c r="AE6416" s="89"/>
    </row>
    <row r="6417" spans="9:31">
      <c r="I6417" s="80"/>
      <c r="J6417" s="81"/>
      <c r="K6417" s="82"/>
      <c r="L6417" s="83"/>
      <c r="M6417" s="84"/>
      <c r="N6417" s="85"/>
      <c r="O6417" s="82"/>
      <c r="P6417" s="86"/>
      <c r="S6417" s="88"/>
      <c r="T6417" s="82"/>
      <c r="U6417" s="88"/>
      <c r="V6417" s="82"/>
      <c r="W6417" s="88"/>
      <c r="X6417" s="82"/>
      <c r="Y6417" s="88"/>
      <c r="Z6417" s="82"/>
      <c r="AA6417" s="88"/>
      <c r="AB6417" s="82"/>
      <c r="AC6417" s="88"/>
      <c r="AD6417" s="82"/>
      <c r="AE6417" s="89"/>
    </row>
    <row r="6418" spans="9:31">
      <c r="I6418" s="80"/>
      <c r="J6418" s="81"/>
      <c r="K6418" s="82"/>
      <c r="L6418" s="83"/>
      <c r="M6418" s="84"/>
      <c r="N6418" s="85"/>
      <c r="O6418" s="82"/>
      <c r="P6418" s="86"/>
      <c r="S6418" s="88"/>
      <c r="T6418" s="82"/>
      <c r="U6418" s="88"/>
      <c r="V6418" s="82"/>
      <c r="W6418" s="88"/>
      <c r="X6418" s="82"/>
      <c r="Y6418" s="88"/>
      <c r="Z6418" s="82"/>
      <c r="AA6418" s="88"/>
      <c r="AB6418" s="82"/>
      <c r="AC6418" s="88"/>
      <c r="AD6418" s="82"/>
      <c r="AE6418" s="89"/>
    </row>
    <row r="6419" spans="9:31">
      <c r="I6419" s="80"/>
      <c r="J6419" s="81"/>
      <c r="K6419" s="82"/>
      <c r="L6419" s="83"/>
      <c r="M6419" s="84"/>
      <c r="N6419" s="85"/>
      <c r="O6419" s="82"/>
      <c r="P6419" s="86"/>
      <c r="S6419" s="88"/>
      <c r="T6419" s="82"/>
      <c r="U6419" s="88"/>
      <c r="V6419" s="82"/>
      <c r="W6419" s="88"/>
      <c r="X6419" s="82"/>
      <c r="Y6419" s="88"/>
      <c r="Z6419" s="82"/>
      <c r="AA6419" s="88"/>
      <c r="AB6419" s="82"/>
      <c r="AC6419" s="88"/>
      <c r="AD6419" s="82"/>
      <c r="AE6419" s="89"/>
    </row>
    <row r="6420" spans="9:31">
      <c r="I6420" s="80"/>
      <c r="J6420" s="81"/>
      <c r="K6420" s="82"/>
      <c r="L6420" s="83"/>
      <c r="M6420" s="84"/>
      <c r="N6420" s="85"/>
      <c r="O6420" s="82"/>
      <c r="P6420" s="86"/>
      <c r="S6420" s="88"/>
      <c r="T6420" s="82"/>
      <c r="U6420" s="88"/>
      <c r="V6420" s="82"/>
      <c r="W6420" s="88"/>
      <c r="X6420" s="82"/>
      <c r="Y6420" s="88"/>
      <c r="Z6420" s="82"/>
      <c r="AA6420" s="88"/>
      <c r="AB6420" s="82"/>
      <c r="AC6420" s="88"/>
      <c r="AD6420" s="82"/>
      <c r="AE6420" s="89"/>
    </row>
    <row r="6421" spans="9:31">
      <c r="I6421" s="80"/>
      <c r="J6421" s="81"/>
      <c r="K6421" s="82"/>
      <c r="L6421" s="83"/>
      <c r="M6421" s="84"/>
      <c r="N6421" s="85"/>
      <c r="O6421" s="82"/>
      <c r="P6421" s="86"/>
      <c r="S6421" s="88"/>
      <c r="T6421" s="82"/>
      <c r="U6421" s="88"/>
      <c r="V6421" s="82"/>
      <c r="W6421" s="88"/>
      <c r="X6421" s="82"/>
      <c r="Y6421" s="88"/>
      <c r="Z6421" s="82"/>
      <c r="AA6421" s="88"/>
      <c r="AB6421" s="82"/>
      <c r="AC6421" s="88"/>
      <c r="AD6421" s="82"/>
      <c r="AE6421" s="89"/>
    </row>
    <row r="6422" spans="9:31">
      <c r="I6422" s="80"/>
      <c r="J6422" s="81"/>
      <c r="K6422" s="82"/>
      <c r="L6422" s="83"/>
      <c r="M6422" s="84"/>
      <c r="N6422" s="85"/>
      <c r="O6422" s="82"/>
      <c r="P6422" s="86"/>
      <c r="S6422" s="88"/>
      <c r="T6422" s="82"/>
      <c r="U6422" s="88"/>
      <c r="V6422" s="82"/>
      <c r="W6422" s="88"/>
      <c r="X6422" s="82"/>
      <c r="Y6422" s="88"/>
      <c r="Z6422" s="82"/>
      <c r="AA6422" s="88"/>
      <c r="AB6422" s="82"/>
      <c r="AC6422" s="88"/>
      <c r="AD6422" s="82"/>
      <c r="AE6422" s="89"/>
    </row>
    <row r="6423" spans="9:31">
      <c r="I6423" s="80"/>
      <c r="J6423" s="81"/>
      <c r="K6423" s="82"/>
      <c r="L6423" s="83"/>
      <c r="M6423" s="84"/>
      <c r="N6423" s="85"/>
      <c r="O6423" s="82"/>
      <c r="P6423" s="86"/>
      <c r="S6423" s="88"/>
      <c r="T6423" s="82"/>
      <c r="U6423" s="88"/>
      <c r="V6423" s="82"/>
      <c r="W6423" s="88"/>
      <c r="X6423" s="82"/>
      <c r="Y6423" s="88"/>
      <c r="Z6423" s="82"/>
      <c r="AA6423" s="88"/>
      <c r="AB6423" s="82"/>
      <c r="AC6423" s="88"/>
      <c r="AD6423" s="82"/>
      <c r="AE6423" s="89"/>
    </row>
    <row r="6424" spans="9:31">
      <c r="I6424" s="80"/>
      <c r="J6424" s="81"/>
      <c r="K6424" s="82"/>
      <c r="L6424" s="83"/>
      <c r="M6424" s="84"/>
      <c r="N6424" s="85"/>
      <c r="O6424" s="82"/>
      <c r="P6424" s="86"/>
      <c r="S6424" s="88"/>
      <c r="T6424" s="82"/>
      <c r="U6424" s="88"/>
      <c r="V6424" s="82"/>
      <c r="W6424" s="88"/>
      <c r="X6424" s="82"/>
      <c r="Y6424" s="88"/>
      <c r="Z6424" s="82"/>
      <c r="AA6424" s="88"/>
      <c r="AB6424" s="82"/>
      <c r="AC6424" s="88"/>
      <c r="AD6424" s="82"/>
      <c r="AE6424" s="89"/>
    </row>
    <row r="6425" spans="9:31">
      <c r="I6425" s="80"/>
      <c r="J6425" s="81"/>
      <c r="K6425" s="82"/>
      <c r="L6425" s="83"/>
      <c r="M6425" s="84"/>
      <c r="N6425" s="85"/>
      <c r="O6425" s="82"/>
      <c r="P6425" s="86"/>
      <c r="S6425" s="88"/>
      <c r="T6425" s="82"/>
      <c r="U6425" s="88"/>
      <c r="V6425" s="82"/>
      <c r="W6425" s="88"/>
      <c r="X6425" s="82"/>
      <c r="Y6425" s="88"/>
      <c r="Z6425" s="82"/>
      <c r="AA6425" s="88"/>
      <c r="AB6425" s="82"/>
      <c r="AC6425" s="88"/>
      <c r="AD6425" s="82"/>
      <c r="AE6425" s="89"/>
    </row>
    <row r="6426" spans="9:31">
      <c r="I6426" s="80"/>
      <c r="J6426" s="81"/>
      <c r="K6426" s="82"/>
      <c r="L6426" s="83"/>
      <c r="M6426" s="84"/>
      <c r="N6426" s="85"/>
      <c r="O6426" s="82"/>
      <c r="P6426" s="86"/>
      <c r="S6426" s="88"/>
      <c r="T6426" s="82"/>
      <c r="U6426" s="88"/>
      <c r="V6426" s="82"/>
      <c r="W6426" s="88"/>
      <c r="X6426" s="82"/>
      <c r="Y6426" s="88"/>
      <c r="Z6426" s="82"/>
      <c r="AA6426" s="88"/>
      <c r="AB6426" s="82"/>
      <c r="AC6426" s="88"/>
      <c r="AD6426" s="82"/>
      <c r="AE6426" s="89"/>
    </row>
    <row r="6427" spans="9:31">
      <c r="I6427" s="80"/>
      <c r="J6427" s="81"/>
      <c r="K6427" s="82"/>
      <c r="L6427" s="83"/>
      <c r="M6427" s="84"/>
      <c r="N6427" s="85"/>
      <c r="O6427" s="82"/>
      <c r="P6427" s="86"/>
      <c r="S6427" s="88"/>
      <c r="T6427" s="82"/>
      <c r="U6427" s="88"/>
      <c r="V6427" s="82"/>
      <c r="W6427" s="88"/>
      <c r="X6427" s="82"/>
      <c r="Y6427" s="88"/>
      <c r="Z6427" s="82"/>
      <c r="AA6427" s="88"/>
      <c r="AB6427" s="82"/>
      <c r="AC6427" s="88"/>
      <c r="AD6427" s="82"/>
      <c r="AE6427" s="89"/>
    </row>
    <row r="6428" spans="9:31">
      <c r="I6428" s="80"/>
      <c r="J6428" s="81"/>
      <c r="K6428" s="82"/>
      <c r="L6428" s="83"/>
      <c r="M6428" s="84"/>
      <c r="N6428" s="85"/>
      <c r="O6428" s="82"/>
      <c r="P6428" s="86"/>
      <c r="S6428" s="88"/>
      <c r="T6428" s="82"/>
      <c r="U6428" s="88"/>
      <c r="V6428" s="82"/>
      <c r="W6428" s="88"/>
      <c r="X6428" s="82"/>
      <c r="Y6428" s="88"/>
      <c r="Z6428" s="82"/>
      <c r="AA6428" s="88"/>
      <c r="AB6428" s="82"/>
      <c r="AC6428" s="88"/>
      <c r="AD6428" s="82"/>
      <c r="AE6428" s="89"/>
    </row>
    <row r="6429" spans="9:31">
      <c r="I6429" s="80"/>
      <c r="J6429" s="81"/>
      <c r="K6429" s="82"/>
      <c r="L6429" s="83"/>
      <c r="M6429" s="84"/>
      <c r="N6429" s="85"/>
      <c r="O6429" s="82"/>
      <c r="P6429" s="86"/>
      <c r="S6429" s="88"/>
      <c r="T6429" s="82"/>
      <c r="U6429" s="88"/>
      <c r="V6429" s="82"/>
      <c r="W6429" s="88"/>
      <c r="X6429" s="82"/>
      <c r="Y6429" s="88"/>
      <c r="Z6429" s="82"/>
      <c r="AA6429" s="88"/>
      <c r="AB6429" s="82"/>
      <c r="AC6429" s="88"/>
      <c r="AD6429" s="82"/>
      <c r="AE6429" s="89"/>
    </row>
    <row r="6430" spans="9:31">
      <c r="I6430" s="80"/>
      <c r="J6430" s="81"/>
      <c r="K6430" s="82"/>
      <c r="L6430" s="83"/>
      <c r="M6430" s="84"/>
      <c r="N6430" s="85"/>
      <c r="O6430" s="82"/>
      <c r="P6430" s="86"/>
      <c r="S6430" s="88"/>
      <c r="T6430" s="82"/>
      <c r="U6430" s="88"/>
      <c r="V6430" s="82"/>
      <c r="W6430" s="88"/>
      <c r="X6430" s="82"/>
      <c r="Y6430" s="88"/>
      <c r="Z6430" s="82"/>
      <c r="AA6430" s="88"/>
      <c r="AB6430" s="82"/>
      <c r="AC6430" s="88"/>
      <c r="AD6430" s="82"/>
      <c r="AE6430" s="89"/>
    </row>
    <row r="6431" spans="9:31">
      <c r="I6431" s="80"/>
      <c r="J6431" s="81"/>
      <c r="K6431" s="82"/>
      <c r="L6431" s="83"/>
      <c r="M6431" s="84"/>
      <c r="N6431" s="85"/>
      <c r="O6431" s="82"/>
      <c r="P6431" s="86"/>
      <c r="S6431" s="88"/>
      <c r="T6431" s="82"/>
      <c r="U6431" s="88"/>
      <c r="V6431" s="82"/>
      <c r="W6431" s="88"/>
      <c r="X6431" s="82"/>
      <c r="Y6431" s="88"/>
      <c r="Z6431" s="82"/>
      <c r="AA6431" s="88"/>
      <c r="AB6431" s="82"/>
      <c r="AC6431" s="88"/>
      <c r="AD6431" s="82"/>
      <c r="AE6431" s="89"/>
    </row>
    <row r="6432" spans="9:31">
      <c r="I6432" s="80"/>
      <c r="J6432" s="81"/>
      <c r="K6432" s="82"/>
      <c r="L6432" s="83"/>
      <c r="M6432" s="84"/>
      <c r="N6432" s="85"/>
      <c r="O6432" s="82"/>
      <c r="P6432" s="86"/>
      <c r="S6432" s="88"/>
      <c r="T6432" s="82"/>
      <c r="U6432" s="88"/>
      <c r="V6432" s="82"/>
      <c r="W6432" s="88"/>
      <c r="X6432" s="82"/>
      <c r="Y6432" s="88"/>
      <c r="Z6432" s="82"/>
      <c r="AA6432" s="88"/>
      <c r="AB6432" s="82"/>
      <c r="AC6432" s="88"/>
      <c r="AD6432" s="82"/>
      <c r="AE6432" s="89"/>
    </row>
    <row r="6433" spans="9:31">
      <c r="I6433" s="80"/>
      <c r="J6433" s="81"/>
      <c r="K6433" s="82"/>
      <c r="L6433" s="83"/>
      <c r="M6433" s="84"/>
      <c r="N6433" s="85"/>
      <c r="O6433" s="82"/>
      <c r="P6433" s="86"/>
      <c r="S6433" s="88"/>
      <c r="T6433" s="82"/>
      <c r="U6433" s="88"/>
      <c r="V6433" s="82"/>
      <c r="W6433" s="88"/>
      <c r="X6433" s="82"/>
      <c r="Y6433" s="88"/>
      <c r="Z6433" s="82"/>
      <c r="AA6433" s="88"/>
      <c r="AB6433" s="82"/>
      <c r="AC6433" s="88"/>
      <c r="AD6433" s="82"/>
      <c r="AE6433" s="89"/>
    </row>
    <row r="6434" spans="9:31">
      <c r="I6434" s="80"/>
      <c r="J6434" s="81"/>
      <c r="K6434" s="82"/>
      <c r="L6434" s="83"/>
      <c r="M6434" s="84"/>
      <c r="N6434" s="85"/>
      <c r="O6434" s="82"/>
      <c r="P6434" s="86"/>
      <c r="S6434" s="88"/>
      <c r="T6434" s="82"/>
      <c r="U6434" s="88"/>
      <c r="V6434" s="82"/>
      <c r="W6434" s="88"/>
      <c r="X6434" s="82"/>
      <c r="Y6434" s="88"/>
      <c r="Z6434" s="82"/>
      <c r="AA6434" s="88"/>
      <c r="AB6434" s="82"/>
      <c r="AC6434" s="88"/>
      <c r="AD6434" s="82"/>
      <c r="AE6434" s="89"/>
    </row>
    <row r="6435" spans="9:31">
      <c r="I6435" s="80"/>
      <c r="J6435" s="81"/>
      <c r="K6435" s="82"/>
      <c r="L6435" s="83"/>
      <c r="M6435" s="84"/>
      <c r="N6435" s="85"/>
      <c r="O6435" s="82"/>
      <c r="P6435" s="86"/>
      <c r="S6435" s="88"/>
      <c r="T6435" s="82"/>
      <c r="U6435" s="88"/>
      <c r="V6435" s="82"/>
      <c r="W6435" s="88"/>
      <c r="X6435" s="82"/>
      <c r="Y6435" s="88"/>
      <c r="Z6435" s="82"/>
      <c r="AA6435" s="88"/>
      <c r="AB6435" s="82"/>
      <c r="AC6435" s="88"/>
      <c r="AD6435" s="82"/>
      <c r="AE6435" s="89"/>
    </row>
    <row r="6436" spans="9:31">
      <c r="I6436" s="80"/>
      <c r="J6436" s="81"/>
      <c r="K6436" s="82"/>
      <c r="L6436" s="83"/>
      <c r="M6436" s="84"/>
      <c r="N6436" s="85"/>
      <c r="O6436" s="82"/>
      <c r="P6436" s="86"/>
      <c r="S6436" s="88"/>
      <c r="T6436" s="82"/>
      <c r="U6436" s="88"/>
      <c r="V6436" s="82"/>
      <c r="W6436" s="88"/>
      <c r="X6436" s="82"/>
      <c r="Y6436" s="88"/>
      <c r="Z6436" s="82"/>
      <c r="AA6436" s="88"/>
      <c r="AB6436" s="82"/>
      <c r="AC6436" s="88"/>
      <c r="AD6436" s="82"/>
      <c r="AE6436" s="89"/>
    </row>
    <row r="6437" spans="9:31">
      <c r="I6437" s="80"/>
      <c r="J6437" s="81"/>
      <c r="K6437" s="82"/>
      <c r="L6437" s="83"/>
      <c r="M6437" s="84"/>
      <c r="N6437" s="85"/>
      <c r="O6437" s="82"/>
      <c r="P6437" s="86"/>
      <c r="S6437" s="88"/>
      <c r="T6437" s="82"/>
      <c r="U6437" s="88"/>
      <c r="V6437" s="82"/>
      <c r="W6437" s="88"/>
      <c r="X6437" s="82"/>
      <c r="Y6437" s="88"/>
      <c r="Z6437" s="82"/>
      <c r="AA6437" s="88"/>
      <c r="AB6437" s="82"/>
      <c r="AC6437" s="88"/>
      <c r="AD6437" s="82"/>
      <c r="AE6437" s="89"/>
    </row>
    <row r="6438" spans="9:31">
      <c r="I6438" s="80"/>
      <c r="J6438" s="81"/>
      <c r="K6438" s="82"/>
      <c r="L6438" s="83"/>
      <c r="M6438" s="84"/>
      <c r="N6438" s="85"/>
      <c r="O6438" s="82"/>
      <c r="P6438" s="86"/>
      <c r="S6438" s="88"/>
      <c r="T6438" s="82"/>
      <c r="U6438" s="88"/>
      <c r="V6438" s="82"/>
      <c r="W6438" s="88"/>
      <c r="X6438" s="82"/>
      <c r="Y6438" s="88"/>
      <c r="Z6438" s="82"/>
      <c r="AA6438" s="88"/>
      <c r="AB6438" s="82"/>
      <c r="AC6438" s="88"/>
      <c r="AD6438" s="82"/>
      <c r="AE6438" s="89"/>
    </row>
    <row r="6439" spans="9:31">
      <c r="I6439" s="80"/>
      <c r="J6439" s="81"/>
      <c r="K6439" s="82"/>
      <c r="L6439" s="83"/>
      <c r="M6439" s="84"/>
      <c r="N6439" s="85"/>
      <c r="O6439" s="82"/>
      <c r="P6439" s="86"/>
      <c r="S6439" s="88"/>
      <c r="T6439" s="82"/>
      <c r="U6439" s="88"/>
      <c r="V6439" s="82"/>
      <c r="W6439" s="88"/>
      <c r="X6439" s="82"/>
      <c r="Y6439" s="88"/>
      <c r="Z6439" s="82"/>
      <c r="AA6439" s="88"/>
      <c r="AB6439" s="82"/>
      <c r="AC6439" s="88"/>
      <c r="AD6439" s="82"/>
      <c r="AE6439" s="89"/>
    </row>
    <row r="6440" spans="9:31">
      <c r="I6440" s="80"/>
      <c r="J6440" s="81"/>
      <c r="K6440" s="82"/>
      <c r="L6440" s="83"/>
      <c r="M6440" s="84"/>
      <c r="N6440" s="85"/>
      <c r="O6440" s="82"/>
      <c r="P6440" s="86"/>
      <c r="S6440" s="88"/>
      <c r="T6440" s="82"/>
      <c r="U6440" s="88"/>
      <c r="V6440" s="82"/>
      <c r="W6440" s="88"/>
      <c r="X6440" s="82"/>
      <c r="Y6440" s="88"/>
      <c r="Z6440" s="82"/>
      <c r="AA6440" s="88"/>
      <c r="AB6440" s="82"/>
      <c r="AC6440" s="88"/>
      <c r="AD6440" s="82"/>
      <c r="AE6440" s="89"/>
    </row>
    <row r="6441" spans="9:31">
      <c r="I6441" s="80"/>
      <c r="J6441" s="81"/>
      <c r="K6441" s="82"/>
      <c r="L6441" s="83"/>
      <c r="M6441" s="84"/>
      <c r="N6441" s="85"/>
      <c r="O6441" s="82"/>
      <c r="P6441" s="86"/>
      <c r="S6441" s="88"/>
      <c r="T6441" s="82"/>
      <c r="U6441" s="88"/>
      <c r="V6441" s="82"/>
      <c r="W6441" s="88"/>
      <c r="X6441" s="82"/>
      <c r="Y6441" s="88"/>
      <c r="Z6441" s="82"/>
      <c r="AA6441" s="88"/>
      <c r="AB6441" s="82"/>
      <c r="AC6441" s="88"/>
      <c r="AD6441" s="82"/>
      <c r="AE6441" s="89"/>
    </row>
    <row r="6442" spans="9:31">
      <c r="I6442" s="80"/>
      <c r="J6442" s="81"/>
      <c r="K6442" s="82"/>
      <c r="L6442" s="83"/>
      <c r="M6442" s="84"/>
      <c r="N6442" s="85"/>
      <c r="O6442" s="82"/>
      <c r="P6442" s="86"/>
      <c r="S6442" s="88"/>
      <c r="T6442" s="82"/>
      <c r="U6442" s="88"/>
      <c r="V6442" s="82"/>
      <c r="W6442" s="88"/>
      <c r="X6442" s="82"/>
      <c r="Y6442" s="88"/>
      <c r="Z6442" s="82"/>
      <c r="AA6442" s="88"/>
      <c r="AB6442" s="82"/>
      <c r="AC6442" s="88"/>
      <c r="AD6442" s="82"/>
      <c r="AE6442" s="89"/>
    </row>
    <row r="6443" spans="9:31">
      <c r="I6443" s="80"/>
      <c r="J6443" s="81"/>
      <c r="K6443" s="82"/>
      <c r="L6443" s="83"/>
      <c r="M6443" s="84"/>
      <c r="N6443" s="85"/>
      <c r="O6443" s="82"/>
      <c r="P6443" s="86"/>
      <c r="S6443" s="88"/>
      <c r="T6443" s="82"/>
      <c r="U6443" s="88"/>
      <c r="V6443" s="82"/>
      <c r="W6443" s="88"/>
      <c r="X6443" s="82"/>
      <c r="Y6443" s="88"/>
      <c r="Z6443" s="82"/>
      <c r="AA6443" s="88"/>
      <c r="AB6443" s="82"/>
      <c r="AC6443" s="88"/>
      <c r="AD6443" s="82"/>
      <c r="AE6443" s="89"/>
    </row>
    <row r="6444" spans="9:31">
      <c r="I6444" s="80"/>
      <c r="J6444" s="81"/>
      <c r="K6444" s="82"/>
      <c r="L6444" s="83"/>
      <c r="M6444" s="84"/>
      <c r="N6444" s="85"/>
      <c r="O6444" s="82"/>
      <c r="P6444" s="86"/>
      <c r="S6444" s="88"/>
      <c r="T6444" s="82"/>
      <c r="U6444" s="88"/>
      <c r="V6444" s="82"/>
      <c r="W6444" s="88"/>
      <c r="X6444" s="82"/>
      <c r="Y6444" s="88"/>
      <c r="Z6444" s="82"/>
      <c r="AA6444" s="88"/>
      <c r="AB6444" s="82"/>
      <c r="AC6444" s="88"/>
      <c r="AD6444" s="82"/>
      <c r="AE6444" s="89"/>
    </row>
    <row r="6445" spans="9:31">
      <c r="I6445" s="80"/>
      <c r="J6445" s="81"/>
      <c r="K6445" s="82"/>
      <c r="L6445" s="83"/>
      <c r="M6445" s="84"/>
      <c r="N6445" s="85"/>
      <c r="O6445" s="82"/>
      <c r="P6445" s="86"/>
      <c r="S6445" s="88"/>
      <c r="T6445" s="82"/>
      <c r="U6445" s="88"/>
      <c r="V6445" s="82"/>
      <c r="W6445" s="88"/>
      <c r="X6445" s="82"/>
      <c r="Y6445" s="88"/>
      <c r="Z6445" s="82"/>
      <c r="AA6445" s="88"/>
      <c r="AB6445" s="82"/>
      <c r="AC6445" s="88"/>
      <c r="AD6445" s="82"/>
      <c r="AE6445" s="89"/>
    </row>
    <row r="6446" spans="9:31">
      <c r="I6446" s="80"/>
      <c r="J6446" s="81"/>
      <c r="K6446" s="82"/>
      <c r="L6446" s="83"/>
      <c r="M6446" s="84"/>
      <c r="N6446" s="85"/>
      <c r="O6446" s="82"/>
      <c r="P6446" s="86"/>
      <c r="S6446" s="88"/>
      <c r="T6446" s="82"/>
      <c r="U6446" s="88"/>
      <c r="V6446" s="82"/>
      <c r="W6446" s="88"/>
      <c r="X6446" s="82"/>
      <c r="Y6446" s="88"/>
      <c r="Z6446" s="82"/>
      <c r="AA6446" s="88"/>
      <c r="AB6446" s="82"/>
      <c r="AC6446" s="88"/>
      <c r="AD6446" s="82"/>
      <c r="AE6446" s="89"/>
    </row>
    <row r="6447" spans="9:31">
      <c r="I6447" s="80"/>
      <c r="J6447" s="81"/>
      <c r="K6447" s="82"/>
      <c r="L6447" s="83"/>
      <c r="M6447" s="84"/>
      <c r="N6447" s="85"/>
      <c r="O6447" s="82"/>
      <c r="P6447" s="86"/>
      <c r="S6447" s="88"/>
      <c r="T6447" s="82"/>
      <c r="U6447" s="88"/>
      <c r="V6447" s="82"/>
      <c r="W6447" s="88"/>
      <c r="X6447" s="82"/>
      <c r="Y6447" s="88"/>
      <c r="Z6447" s="82"/>
      <c r="AA6447" s="88"/>
      <c r="AB6447" s="82"/>
      <c r="AC6447" s="88"/>
      <c r="AD6447" s="82"/>
      <c r="AE6447" s="89"/>
    </row>
    <row r="6448" spans="9:31">
      <c r="I6448" s="80"/>
      <c r="J6448" s="81"/>
      <c r="K6448" s="82"/>
      <c r="L6448" s="83"/>
      <c r="M6448" s="84"/>
      <c r="N6448" s="85"/>
      <c r="O6448" s="82"/>
      <c r="P6448" s="86"/>
      <c r="S6448" s="88"/>
      <c r="T6448" s="82"/>
      <c r="U6448" s="88"/>
      <c r="V6448" s="82"/>
      <c r="W6448" s="88"/>
      <c r="X6448" s="82"/>
      <c r="Y6448" s="88"/>
      <c r="Z6448" s="82"/>
      <c r="AA6448" s="88"/>
      <c r="AB6448" s="82"/>
      <c r="AC6448" s="88"/>
      <c r="AD6448" s="82"/>
      <c r="AE6448" s="89"/>
    </row>
    <row r="6449" spans="9:31">
      <c r="I6449" s="80"/>
      <c r="J6449" s="81"/>
      <c r="K6449" s="82"/>
      <c r="L6449" s="83"/>
      <c r="M6449" s="84"/>
      <c r="N6449" s="85"/>
      <c r="O6449" s="82"/>
      <c r="P6449" s="86"/>
      <c r="S6449" s="88"/>
      <c r="T6449" s="82"/>
      <c r="U6449" s="88"/>
      <c r="V6449" s="82"/>
      <c r="W6449" s="88"/>
      <c r="X6449" s="82"/>
      <c r="Y6449" s="88"/>
      <c r="Z6449" s="82"/>
      <c r="AA6449" s="88"/>
      <c r="AB6449" s="82"/>
      <c r="AC6449" s="88"/>
      <c r="AD6449" s="82"/>
      <c r="AE6449" s="89"/>
    </row>
    <row r="6450" spans="9:31">
      <c r="I6450" s="80"/>
      <c r="J6450" s="81"/>
      <c r="K6450" s="82"/>
      <c r="L6450" s="83"/>
      <c r="M6450" s="84"/>
      <c r="N6450" s="85"/>
      <c r="O6450" s="82"/>
      <c r="P6450" s="86"/>
      <c r="S6450" s="88"/>
      <c r="T6450" s="82"/>
      <c r="U6450" s="88"/>
      <c r="V6450" s="82"/>
      <c r="W6450" s="88"/>
      <c r="X6450" s="82"/>
      <c r="Y6450" s="88"/>
      <c r="Z6450" s="82"/>
      <c r="AA6450" s="88"/>
      <c r="AB6450" s="82"/>
      <c r="AC6450" s="88"/>
      <c r="AD6450" s="82"/>
      <c r="AE6450" s="89"/>
    </row>
    <row r="6451" spans="9:31">
      <c r="I6451" s="80"/>
      <c r="J6451" s="81"/>
      <c r="K6451" s="82"/>
      <c r="L6451" s="83"/>
      <c r="M6451" s="84"/>
      <c r="N6451" s="85"/>
      <c r="O6451" s="82"/>
      <c r="P6451" s="86"/>
      <c r="S6451" s="88"/>
      <c r="T6451" s="82"/>
      <c r="U6451" s="88"/>
      <c r="V6451" s="82"/>
      <c r="W6451" s="88"/>
      <c r="X6451" s="82"/>
      <c r="Y6451" s="88"/>
      <c r="Z6451" s="82"/>
      <c r="AA6451" s="88"/>
      <c r="AB6451" s="82"/>
      <c r="AC6451" s="88"/>
      <c r="AD6451" s="82"/>
      <c r="AE6451" s="89"/>
    </row>
    <row r="6452" spans="9:31">
      <c r="I6452" s="80"/>
      <c r="J6452" s="81"/>
      <c r="K6452" s="82"/>
      <c r="L6452" s="83"/>
      <c r="M6452" s="84"/>
      <c r="N6452" s="85"/>
      <c r="O6452" s="82"/>
      <c r="P6452" s="86"/>
      <c r="S6452" s="88"/>
      <c r="T6452" s="82"/>
      <c r="U6452" s="88"/>
      <c r="V6452" s="82"/>
      <c r="W6452" s="88"/>
      <c r="X6452" s="82"/>
      <c r="Y6452" s="88"/>
      <c r="Z6452" s="82"/>
      <c r="AA6452" s="88"/>
      <c r="AB6452" s="82"/>
      <c r="AC6452" s="88"/>
      <c r="AD6452" s="82"/>
      <c r="AE6452" s="89"/>
    </row>
    <row r="6453" spans="9:31">
      <c r="I6453" s="80"/>
      <c r="J6453" s="81"/>
      <c r="K6453" s="82"/>
      <c r="L6453" s="83"/>
      <c r="M6453" s="84"/>
      <c r="N6453" s="85"/>
      <c r="O6453" s="82"/>
      <c r="P6453" s="86"/>
      <c r="S6453" s="88"/>
      <c r="T6453" s="82"/>
      <c r="U6453" s="88"/>
      <c r="V6453" s="82"/>
      <c r="W6453" s="88"/>
      <c r="X6453" s="82"/>
      <c r="Y6453" s="88"/>
      <c r="Z6453" s="82"/>
      <c r="AA6453" s="88"/>
      <c r="AB6453" s="82"/>
      <c r="AC6453" s="88"/>
      <c r="AD6453" s="82"/>
      <c r="AE6453" s="89"/>
    </row>
    <row r="6454" spans="9:31">
      <c r="I6454" s="80"/>
      <c r="J6454" s="81"/>
      <c r="K6454" s="82"/>
      <c r="L6454" s="83"/>
      <c r="M6454" s="84"/>
      <c r="N6454" s="85"/>
      <c r="O6454" s="82"/>
      <c r="P6454" s="86"/>
      <c r="S6454" s="88"/>
      <c r="T6454" s="82"/>
      <c r="U6454" s="88"/>
      <c r="V6454" s="82"/>
      <c r="W6454" s="88"/>
      <c r="X6454" s="82"/>
      <c r="Y6454" s="88"/>
      <c r="Z6454" s="82"/>
      <c r="AA6454" s="88"/>
      <c r="AB6454" s="82"/>
      <c r="AC6454" s="88"/>
      <c r="AD6454" s="82"/>
      <c r="AE6454" s="89"/>
    </row>
    <row r="6455" spans="9:31">
      <c r="I6455" s="80"/>
      <c r="J6455" s="81"/>
      <c r="K6455" s="82"/>
      <c r="L6455" s="83"/>
      <c r="M6455" s="84"/>
      <c r="N6455" s="85"/>
      <c r="O6455" s="82"/>
      <c r="P6455" s="86"/>
      <c r="S6455" s="88"/>
      <c r="T6455" s="82"/>
      <c r="U6455" s="88"/>
      <c r="V6455" s="82"/>
      <c r="W6455" s="88"/>
      <c r="X6455" s="82"/>
      <c r="Y6455" s="88"/>
      <c r="Z6455" s="82"/>
      <c r="AA6455" s="88"/>
      <c r="AB6455" s="82"/>
      <c r="AC6455" s="88"/>
      <c r="AD6455" s="82"/>
      <c r="AE6455" s="89"/>
    </row>
    <row r="6456" spans="9:31">
      <c r="I6456" s="80"/>
      <c r="J6456" s="81"/>
      <c r="K6456" s="82"/>
      <c r="L6456" s="83"/>
      <c r="M6456" s="84"/>
      <c r="N6456" s="85"/>
      <c r="O6456" s="82"/>
      <c r="P6456" s="86"/>
      <c r="S6456" s="88"/>
      <c r="T6456" s="82"/>
      <c r="U6456" s="88"/>
      <c r="V6456" s="82"/>
      <c r="W6456" s="88"/>
      <c r="X6456" s="82"/>
      <c r="Y6456" s="88"/>
      <c r="Z6456" s="82"/>
      <c r="AA6456" s="88"/>
      <c r="AB6456" s="82"/>
      <c r="AC6456" s="88"/>
      <c r="AD6456" s="82"/>
      <c r="AE6456" s="89"/>
    </row>
    <row r="6457" spans="9:31">
      <c r="I6457" s="80"/>
      <c r="J6457" s="81"/>
      <c r="K6457" s="82"/>
      <c r="L6457" s="83"/>
      <c r="M6457" s="84"/>
      <c r="N6457" s="85"/>
      <c r="O6457" s="82"/>
      <c r="P6457" s="86"/>
      <c r="S6457" s="88"/>
      <c r="T6457" s="82"/>
      <c r="U6457" s="88"/>
      <c r="V6457" s="82"/>
      <c r="W6457" s="88"/>
      <c r="X6457" s="82"/>
      <c r="Y6457" s="88"/>
      <c r="Z6457" s="82"/>
      <c r="AA6457" s="88"/>
      <c r="AB6457" s="82"/>
      <c r="AC6457" s="88"/>
      <c r="AD6457" s="82"/>
      <c r="AE6457" s="89"/>
    </row>
    <row r="6458" spans="9:31">
      <c r="I6458" s="80"/>
      <c r="J6458" s="81"/>
      <c r="K6458" s="82"/>
      <c r="L6458" s="83"/>
      <c r="M6458" s="84"/>
      <c r="N6458" s="85"/>
      <c r="O6458" s="82"/>
      <c r="P6458" s="86"/>
      <c r="S6458" s="88"/>
      <c r="T6458" s="82"/>
      <c r="U6458" s="88"/>
      <c r="V6458" s="82"/>
      <c r="W6458" s="88"/>
      <c r="X6458" s="82"/>
      <c r="Y6458" s="88"/>
      <c r="Z6458" s="82"/>
      <c r="AA6458" s="88"/>
      <c r="AB6458" s="82"/>
      <c r="AC6458" s="88"/>
      <c r="AD6458" s="82"/>
      <c r="AE6458" s="89"/>
    </row>
    <row r="6459" spans="9:31">
      <c r="I6459" s="80"/>
      <c r="J6459" s="81"/>
      <c r="K6459" s="82"/>
      <c r="L6459" s="83"/>
      <c r="M6459" s="84"/>
      <c r="N6459" s="85"/>
      <c r="O6459" s="82"/>
      <c r="P6459" s="86"/>
      <c r="S6459" s="88"/>
      <c r="T6459" s="82"/>
      <c r="U6459" s="88"/>
      <c r="V6459" s="82"/>
      <c r="W6459" s="88"/>
      <c r="X6459" s="82"/>
      <c r="Y6459" s="88"/>
      <c r="Z6459" s="82"/>
      <c r="AA6459" s="88"/>
      <c r="AB6459" s="82"/>
      <c r="AC6459" s="88"/>
      <c r="AD6459" s="82"/>
      <c r="AE6459" s="89"/>
    </row>
    <row r="6460" spans="9:31">
      <c r="I6460" s="80"/>
      <c r="J6460" s="81"/>
      <c r="K6460" s="82"/>
      <c r="L6460" s="83"/>
      <c r="M6460" s="84"/>
      <c r="N6460" s="85"/>
      <c r="O6460" s="82"/>
      <c r="P6460" s="86"/>
      <c r="S6460" s="88"/>
      <c r="T6460" s="82"/>
      <c r="U6460" s="88"/>
      <c r="V6460" s="82"/>
      <c r="W6460" s="88"/>
      <c r="X6460" s="82"/>
      <c r="Y6460" s="88"/>
      <c r="Z6460" s="82"/>
      <c r="AA6460" s="88"/>
      <c r="AB6460" s="82"/>
      <c r="AC6460" s="88"/>
      <c r="AD6460" s="82"/>
      <c r="AE6460" s="89"/>
    </row>
    <row r="6461" spans="9:31">
      <c r="I6461" s="80"/>
      <c r="J6461" s="81"/>
      <c r="K6461" s="82"/>
      <c r="L6461" s="83"/>
      <c r="M6461" s="84"/>
      <c r="N6461" s="85"/>
      <c r="O6461" s="82"/>
      <c r="P6461" s="86"/>
      <c r="S6461" s="88"/>
      <c r="T6461" s="82"/>
      <c r="U6461" s="88"/>
      <c r="V6461" s="82"/>
      <c r="W6461" s="88"/>
      <c r="X6461" s="82"/>
      <c r="Y6461" s="88"/>
      <c r="Z6461" s="82"/>
      <c r="AA6461" s="88"/>
      <c r="AB6461" s="82"/>
      <c r="AC6461" s="88"/>
      <c r="AD6461" s="82"/>
      <c r="AE6461" s="89"/>
    </row>
    <row r="6462" spans="9:31">
      <c r="I6462" s="80"/>
      <c r="J6462" s="81"/>
      <c r="K6462" s="82"/>
      <c r="L6462" s="83"/>
      <c r="M6462" s="84"/>
      <c r="N6462" s="85"/>
      <c r="O6462" s="82"/>
      <c r="P6462" s="86"/>
      <c r="S6462" s="88"/>
      <c r="T6462" s="82"/>
      <c r="U6462" s="88"/>
      <c r="V6462" s="82"/>
      <c r="W6462" s="88"/>
      <c r="X6462" s="82"/>
      <c r="Y6462" s="88"/>
      <c r="Z6462" s="82"/>
      <c r="AA6462" s="88"/>
      <c r="AB6462" s="82"/>
      <c r="AC6462" s="88"/>
      <c r="AD6462" s="82"/>
      <c r="AE6462" s="89"/>
    </row>
    <row r="6463" spans="9:31">
      <c r="I6463" s="80"/>
      <c r="J6463" s="81"/>
      <c r="K6463" s="82"/>
      <c r="L6463" s="83"/>
      <c r="M6463" s="84"/>
      <c r="N6463" s="85"/>
      <c r="O6463" s="82"/>
      <c r="P6463" s="86"/>
      <c r="S6463" s="88"/>
      <c r="T6463" s="82"/>
      <c r="U6463" s="88"/>
      <c r="V6463" s="82"/>
      <c r="W6463" s="88"/>
      <c r="X6463" s="82"/>
      <c r="Y6463" s="88"/>
      <c r="Z6463" s="82"/>
      <c r="AA6463" s="88"/>
      <c r="AB6463" s="82"/>
      <c r="AC6463" s="88"/>
      <c r="AD6463" s="82"/>
      <c r="AE6463" s="89"/>
    </row>
    <row r="6464" spans="9:31">
      <c r="I6464" s="80"/>
      <c r="J6464" s="81"/>
      <c r="K6464" s="82"/>
      <c r="L6464" s="83"/>
      <c r="M6464" s="84"/>
      <c r="N6464" s="85"/>
      <c r="O6464" s="82"/>
      <c r="P6464" s="86"/>
      <c r="S6464" s="88"/>
      <c r="T6464" s="82"/>
      <c r="U6464" s="88"/>
      <c r="V6464" s="82"/>
      <c r="W6464" s="88"/>
      <c r="X6464" s="82"/>
      <c r="Y6464" s="88"/>
      <c r="Z6464" s="82"/>
      <c r="AA6464" s="88"/>
      <c r="AB6464" s="82"/>
      <c r="AC6464" s="88"/>
      <c r="AD6464" s="82"/>
      <c r="AE6464" s="89"/>
    </row>
    <row r="6465" spans="9:31">
      <c r="I6465" s="80"/>
      <c r="J6465" s="81"/>
      <c r="K6465" s="82"/>
      <c r="L6465" s="83"/>
      <c r="M6465" s="84"/>
      <c r="N6465" s="85"/>
      <c r="O6465" s="82"/>
      <c r="P6465" s="86"/>
      <c r="S6465" s="88"/>
      <c r="T6465" s="82"/>
      <c r="U6465" s="88"/>
      <c r="V6465" s="82"/>
      <c r="W6465" s="88"/>
      <c r="X6465" s="82"/>
      <c r="Y6465" s="88"/>
      <c r="Z6465" s="82"/>
      <c r="AA6465" s="88"/>
      <c r="AB6465" s="82"/>
      <c r="AC6465" s="88"/>
      <c r="AD6465" s="82"/>
      <c r="AE6465" s="89"/>
    </row>
    <row r="6466" spans="9:31">
      <c r="I6466" s="80"/>
      <c r="J6466" s="81"/>
      <c r="K6466" s="82"/>
      <c r="L6466" s="83"/>
      <c r="M6466" s="84"/>
      <c r="N6466" s="85"/>
      <c r="O6466" s="82"/>
      <c r="P6466" s="86"/>
      <c r="S6466" s="88"/>
      <c r="T6466" s="82"/>
      <c r="U6466" s="88"/>
      <c r="V6466" s="82"/>
      <c r="W6466" s="88"/>
      <c r="X6466" s="82"/>
      <c r="Y6466" s="88"/>
      <c r="Z6466" s="82"/>
      <c r="AA6466" s="88"/>
      <c r="AB6466" s="82"/>
      <c r="AC6466" s="88"/>
      <c r="AD6466" s="82"/>
      <c r="AE6466" s="89"/>
    </row>
    <row r="6467" spans="9:31">
      <c r="I6467" s="80"/>
      <c r="J6467" s="81"/>
      <c r="K6467" s="82"/>
      <c r="L6467" s="83"/>
      <c r="M6467" s="84"/>
      <c r="N6467" s="85"/>
      <c r="O6467" s="82"/>
      <c r="P6467" s="86"/>
      <c r="S6467" s="88"/>
      <c r="T6467" s="82"/>
      <c r="U6467" s="88"/>
      <c r="V6467" s="82"/>
      <c r="W6467" s="88"/>
      <c r="X6467" s="82"/>
      <c r="Y6467" s="88"/>
      <c r="Z6467" s="82"/>
      <c r="AA6467" s="88"/>
      <c r="AB6467" s="82"/>
      <c r="AC6467" s="88"/>
      <c r="AD6467" s="82"/>
      <c r="AE6467" s="89"/>
    </row>
    <row r="6468" spans="9:31">
      <c r="I6468" s="80"/>
      <c r="J6468" s="81"/>
      <c r="K6468" s="82"/>
      <c r="L6468" s="83"/>
      <c r="M6468" s="84"/>
      <c r="N6468" s="85"/>
      <c r="O6468" s="82"/>
      <c r="P6468" s="86"/>
      <c r="S6468" s="88"/>
      <c r="T6468" s="82"/>
      <c r="U6468" s="88"/>
      <c r="V6468" s="82"/>
      <c r="W6468" s="88"/>
      <c r="X6468" s="82"/>
      <c r="Y6468" s="88"/>
      <c r="Z6468" s="82"/>
      <c r="AA6468" s="88"/>
      <c r="AB6468" s="82"/>
      <c r="AC6468" s="88"/>
      <c r="AD6468" s="82"/>
      <c r="AE6468" s="89"/>
    </row>
    <row r="6469" spans="9:31">
      <c r="I6469" s="80"/>
      <c r="J6469" s="81"/>
      <c r="K6469" s="82"/>
      <c r="L6469" s="83"/>
      <c r="M6469" s="84"/>
      <c r="N6469" s="85"/>
      <c r="O6469" s="82"/>
      <c r="P6469" s="86"/>
      <c r="S6469" s="88"/>
      <c r="T6469" s="82"/>
      <c r="U6469" s="88"/>
      <c r="V6469" s="82"/>
      <c r="W6469" s="88"/>
      <c r="X6469" s="82"/>
      <c r="Y6469" s="88"/>
      <c r="Z6469" s="82"/>
      <c r="AA6469" s="88"/>
      <c r="AB6469" s="82"/>
      <c r="AC6469" s="88"/>
      <c r="AD6469" s="82"/>
      <c r="AE6469" s="89"/>
    </row>
    <row r="6470" spans="9:31">
      <c r="I6470" s="80"/>
      <c r="J6470" s="81"/>
      <c r="K6470" s="82"/>
      <c r="L6470" s="83"/>
      <c r="M6470" s="84"/>
      <c r="N6470" s="85"/>
      <c r="O6470" s="82"/>
      <c r="P6470" s="86"/>
      <c r="S6470" s="88"/>
      <c r="T6470" s="82"/>
      <c r="U6470" s="88"/>
      <c r="V6470" s="82"/>
      <c r="W6470" s="88"/>
      <c r="X6470" s="82"/>
      <c r="Y6470" s="88"/>
      <c r="Z6470" s="82"/>
      <c r="AA6470" s="88"/>
      <c r="AB6470" s="82"/>
      <c r="AC6470" s="88"/>
      <c r="AD6470" s="82"/>
      <c r="AE6470" s="89"/>
    </row>
    <row r="6471" spans="9:31">
      <c r="I6471" s="80"/>
      <c r="J6471" s="81"/>
      <c r="K6471" s="82"/>
      <c r="L6471" s="83"/>
      <c r="M6471" s="84"/>
      <c r="N6471" s="85"/>
      <c r="O6471" s="82"/>
      <c r="P6471" s="86"/>
      <c r="S6471" s="88"/>
      <c r="T6471" s="82"/>
      <c r="U6471" s="88"/>
      <c r="V6471" s="82"/>
      <c r="W6471" s="88"/>
      <c r="X6471" s="82"/>
      <c r="Y6471" s="88"/>
      <c r="Z6471" s="82"/>
      <c r="AA6471" s="88"/>
      <c r="AB6471" s="82"/>
      <c r="AC6471" s="88"/>
      <c r="AD6471" s="82"/>
      <c r="AE6471" s="89"/>
    </row>
    <row r="6472" spans="9:31">
      <c r="I6472" s="80"/>
      <c r="J6472" s="81"/>
      <c r="K6472" s="82"/>
      <c r="L6472" s="83"/>
      <c r="M6472" s="84"/>
      <c r="N6472" s="85"/>
      <c r="O6472" s="82"/>
      <c r="P6472" s="86"/>
      <c r="S6472" s="88"/>
      <c r="T6472" s="82"/>
      <c r="U6472" s="88"/>
      <c r="V6472" s="82"/>
      <c r="W6472" s="88"/>
      <c r="X6472" s="82"/>
      <c r="Y6472" s="88"/>
      <c r="Z6472" s="82"/>
      <c r="AA6472" s="88"/>
      <c r="AB6472" s="82"/>
      <c r="AC6472" s="88"/>
      <c r="AD6472" s="82"/>
      <c r="AE6472" s="89"/>
    </row>
    <row r="6473" spans="9:31">
      <c r="I6473" s="80"/>
      <c r="J6473" s="81"/>
      <c r="K6473" s="82"/>
      <c r="L6473" s="83"/>
      <c r="M6473" s="84"/>
      <c r="N6473" s="85"/>
      <c r="O6473" s="82"/>
      <c r="P6473" s="86"/>
      <c r="S6473" s="88"/>
      <c r="T6473" s="82"/>
      <c r="U6473" s="88"/>
      <c r="V6473" s="82"/>
      <c r="W6473" s="88"/>
      <c r="X6473" s="82"/>
      <c r="Y6473" s="88"/>
      <c r="Z6473" s="82"/>
      <c r="AA6473" s="88"/>
      <c r="AB6473" s="82"/>
      <c r="AC6473" s="88"/>
      <c r="AD6473" s="82"/>
      <c r="AE6473" s="89"/>
    </row>
    <row r="6474" spans="9:31">
      <c r="I6474" s="80"/>
      <c r="J6474" s="81"/>
      <c r="K6474" s="82"/>
      <c r="L6474" s="83"/>
      <c r="M6474" s="84"/>
      <c r="N6474" s="85"/>
      <c r="O6474" s="82"/>
      <c r="P6474" s="86"/>
      <c r="S6474" s="88"/>
      <c r="T6474" s="82"/>
      <c r="U6474" s="88"/>
      <c r="V6474" s="82"/>
      <c r="W6474" s="88"/>
      <c r="X6474" s="82"/>
      <c r="Y6474" s="88"/>
      <c r="Z6474" s="82"/>
      <c r="AA6474" s="88"/>
      <c r="AB6474" s="82"/>
      <c r="AC6474" s="88"/>
      <c r="AD6474" s="82"/>
      <c r="AE6474" s="89"/>
    </row>
    <row r="6475" spans="9:31">
      <c r="I6475" s="80"/>
      <c r="J6475" s="81"/>
      <c r="K6475" s="82"/>
      <c r="L6475" s="83"/>
      <c r="M6475" s="84"/>
      <c r="N6475" s="85"/>
      <c r="O6475" s="82"/>
      <c r="P6475" s="86"/>
      <c r="S6475" s="88"/>
      <c r="T6475" s="82"/>
      <c r="U6475" s="88"/>
      <c r="V6475" s="82"/>
      <c r="W6475" s="88"/>
      <c r="X6475" s="82"/>
      <c r="Y6475" s="88"/>
      <c r="Z6475" s="82"/>
      <c r="AA6475" s="88"/>
      <c r="AB6475" s="82"/>
      <c r="AC6475" s="88"/>
      <c r="AD6475" s="82"/>
      <c r="AE6475" s="89"/>
    </row>
    <row r="6476" spans="9:31">
      <c r="I6476" s="80"/>
      <c r="J6476" s="81"/>
      <c r="K6476" s="82"/>
      <c r="L6476" s="83"/>
      <c r="M6476" s="84"/>
      <c r="N6476" s="85"/>
      <c r="O6476" s="82"/>
      <c r="P6476" s="86"/>
      <c r="S6476" s="88"/>
      <c r="T6476" s="82"/>
      <c r="U6476" s="88"/>
      <c r="V6476" s="82"/>
      <c r="W6476" s="88"/>
      <c r="X6476" s="82"/>
      <c r="Y6476" s="88"/>
      <c r="Z6476" s="82"/>
      <c r="AA6476" s="88"/>
      <c r="AB6476" s="82"/>
      <c r="AC6476" s="88"/>
      <c r="AD6476" s="82"/>
      <c r="AE6476" s="89"/>
    </row>
    <row r="6477" spans="9:31">
      <c r="I6477" s="80"/>
      <c r="J6477" s="81"/>
      <c r="K6477" s="82"/>
      <c r="L6477" s="83"/>
      <c r="M6477" s="84"/>
      <c r="N6477" s="85"/>
      <c r="O6477" s="82"/>
      <c r="P6477" s="86"/>
      <c r="S6477" s="88"/>
      <c r="T6477" s="82"/>
      <c r="U6477" s="88"/>
      <c r="V6477" s="82"/>
      <c r="W6477" s="88"/>
      <c r="X6477" s="82"/>
      <c r="Y6477" s="88"/>
      <c r="Z6477" s="82"/>
      <c r="AA6477" s="88"/>
      <c r="AB6477" s="82"/>
      <c r="AC6477" s="88"/>
      <c r="AD6477" s="82"/>
      <c r="AE6477" s="89"/>
    </row>
    <row r="6478" spans="9:31">
      <c r="I6478" s="80"/>
      <c r="J6478" s="81"/>
      <c r="K6478" s="82"/>
      <c r="L6478" s="83"/>
      <c r="M6478" s="84"/>
      <c r="N6478" s="85"/>
      <c r="O6478" s="82"/>
      <c r="P6478" s="86"/>
      <c r="S6478" s="88"/>
      <c r="T6478" s="82"/>
      <c r="U6478" s="88"/>
      <c r="V6478" s="82"/>
      <c r="W6478" s="88"/>
      <c r="X6478" s="82"/>
      <c r="Y6478" s="88"/>
      <c r="Z6478" s="82"/>
      <c r="AA6478" s="88"/>
      <c r="AB6478" s="82"/>
      <c r="AC6478" s="88"/>
      <c r="AD6478" s="82"/>
      <c r="AE6478" s="89"/>
    </row>
    <row r="6479" spans="9:31">
      <c r="I6479" s="80"/>
      <c r="J6479" s="81"/>
      <c r="K6479" s="82"/>
      <c r="L6479" s="83"/>
      <c r="M6479" s="84"/>
      <c r="N6479" s="85"/>
      <c r="O6479" s="82"/>
      <c r="P6479" s="86"/>
      <c r="S6479" s="88"/>
      <c r="T6479" s="82"/>
      <c r="U6479" s="88"/>
      <c r="V6479" s="82"/>
      <c r="W6479" s="88"/>
      <c r="X6479" s="82"/>
      <c r="Y6479" s="88"/>
      <c r="Z6479" s="82"/>
      <c r="AA6479" s="88"/>
      <c r="AB6479" s="82"/>
      <c r="AC6479" s="88"/>
      <c r="AD6479" s="82"/>
      <c r="AE6479" s="89"/>
    </row>
    <row r="6480" spans="9:31">
      <c r="I6480" s="80"/>
      <c r="J6480" s="81"/>
      <c r="K6480" s="82"/>
      <c r="L6480" s="83"/>
      <c r="M6480" s="84"/>
      <c r="N6480" s="85"/>
      <c r="O6480" s="82"/>
      <c r="P6480" s="86"/>
      <c r="S6480" s="88"/>
      <c r="T6480" s="82"/>
      <c r="U6480" s="88"/>
      <c r="V6480" s="82"/>
      <c r="W6480" s="88"/>
      <c r="X6480" s="82"/>
      <c r="Y6480" s="88"/>
      <c r="Z6480" s="82"/>
      <c r="AA6480" s="88"/>
      <c r="AB6480" s="82"/>
      <c r="AC6480" s="88"/>
      <c r="AD6480" s="82"/>
      <c r="AE6480" s="89"/>
    </row>
    <row r="6481" spans="9:31">
      <c r="I6481" s="80"/>
      <c r="J6481" s="81"/>
      <c r="K6481" s="82"/>
      <c r="L6481" s="83"/>
      <c r="M6481" s="84"/>
      <c r="N6481" s="85"/>
      <c r="O6481" s="82"/>
      <c r="P6481" s="86"/>
      <c r="S6481" s="88"/>
      <c r="T6481" s="82"/>
      <c r="U6481" s="88"/>
      <c r="V6481" s="82"/>
      <c r="W6481" s="88"/>
      <c r="X6481" s="82"/>
      <c r="Y6481" s="88"/>
      <c r="Z6481" s="82"/>
      <c r="AA6481" s="88"/>
      <c r="AB6481" s="82"/>
      <c r="AC6481" s="88"/>
      <c r="AD6481" s="82"/>
      <c r="AE6481" s="89"/>
    </row>
    <row r="6482" spans="9:31">
      <c r="I6482" s="80"/>
      <c r="J6482" s="81"/>
      <c r="K6482" s="82"/>
      <c r="L6482" s="83"/>
      <c r="M6482" s="84"/>
      <c r="N6482" s="85"/>
      <c r="O6482" s="82"/>
      <c r="P6482" s="86"/>
      <c r="S6482" s="88"/>
      <c r="T6482" s="82"/>
      <c r="U6482" s="88"/>
      <c r="V6482" s="82"/>
      <c r="W6482" s="88"/>
      <c r="X6482" s="82"/>
      <c r="Y6482" s="88"/>
      <c r="Z6482" s="82"/>
      <c r="AA6482" s="88"/>
      <c r="AB6482" s="82"/>
      <c r="AC6482" s="88"/>
      <c r="AD6482" s="82"/>
      <c r="AE6482" s="89"/>
    </row>
    <row r="6483" spans="9:31">
      <c r="I6483" s="80"/>
      <c r="J6483" s="81"/>
      <c r="K6483" s="82"/>
      <c r="L6483" s="83"/>
      <c r="M6483" s="84"/>
      <c r="N6483" s="85"/>
      <c r="O6483" s="82"/>
      <c r="P6483" s="86"/>
      <c r="S6483" s="88"/>
      <c r="T6483" s="82"/>
      <c r="U6483" s="88"/>
      <c r="V6483" s="82"/>
      <c r="W6483" s="88"/>
      <c r="X6483" s="82"/>
      <c r="Y6483" s="88"/>
      <c r="Z6483" s="82"/>
      <c r="AA6483" s="88"/>
      <c r="AB6483" s="82"/>
      <c r="AC6483" s="88"/>
      <c r="AD6483" s="82"/>
      <c r="AE6483" s="89"/>
    </row>
    <row r="6484" spans="9:31">
      <c r="I6484" s="80"/>
      <c r="J6484" s="81"/>
      <c r="K6484" s="82"/>
      <c r="L6484" s="83"/>
      <c r="M6484" s="84"/>
      <c r="N6484" s="85"/>
      <c r="O6484" s="82"/>
      <c r="P6484" s="86"/>
      <c r="S6484" s="88"/>
      <c r="T6484" s="82"/>
      <c r="U6484" s="88"/>
      <c r="V6484" s="82"/>
      <c r="W6484" s="88"/>
      <c r="X6484" s="82"/>
      <c r="Y6484" s="88"/>
      <c r="Z6484" s="82"/>
      <c r="AA6484" s="88"/>
      <c r="AB6484" s="82"/>
      <c r="AC6484" s="88"/>
      <c r="AD6484" s="82"/>
      <c r="AE6484" s="89"/>
    </row>
    <row r="6485" spans="9:31">
      <c r="I6485" s="80"/>
      <c r="J6485" s="81"/>
      <c r="K6485" s="82"/>
      <c r="L6485" s="83"/>
      <c r="M6485" s="84"/>
      <c r="N6485" s="85"/>
      <c r="O6485" s="82"/>
      <c r="P6485" s="86"/>
      <c r="S6485" s="88"/>
      <c r="T6485" s="82"/>
      <c r="U6485" s="88"/>
      <c r="V6485" s="82"/>
      <c r="W6485" s="88"/>
      <c r="X6485" s="82"/>
      <c r="Y6485" s="88"/>
      <c r="Z6485" s="82"/>
      <c r="AA6485" s="88"/>
      <c r="AB6485" s="82"/>
      <c r="AC6485" s="88"/>
      <c r="AD6485" s="82"/>
      <c r="AE6485" s="89"/>
    </row>
    <row r="6486" spans="9:31">
      <c r="I6486" s="80"/>
      <c r="J6486" s="81"/>
      <c r="K6486" s="82"/>
      <c r="L6486" s="83"/>
      <c r="M6486" s="84"/>
      <c r="N6486" s="85"/>
      <c r="O6486" s="82"/>
      <c r="P6486" s="86"/>
      <c r="S6486" s="88"/>
      <c r="T6486" s="82"/>
      <c r="U6486" s="88"/>
      <c r="V6486" s="82"/>
      <c r="W6486" s="88"/>
      <c r="X6486" s="82"/>
      <c r="Y6486" s="88"/>
      <c r="Z6486" s="82"/>
      <c r="AA6486" s="88"/>
      <c r="AB6486" s="82"/>
      <c r="AC6486" s="88"/>
      <c r="AD6486" s="82"/>
      <c r="AE6486" s="89"/>
    </row>
    <row r="6487" spans="9:31">
      <c r="I6487" s="80"/>
      <c r="J6487" s="81"/>
      <c r="K6487" s="82"/>
      <c r="L6487" s="83"/>
      <c r="M6487" s="84"/>
      <c r="N6487" s="85"/>
      <c r="O6487" s="82"/>
      <c r="P6487" s="86"/>
      <c r="S6487" s="88"/>
      <c r="T6487" s="82"/>
      <c r="U6487" s="88"/>
      <c r="V6487" s="82"/>
      <c r="W6487" s="88"/>
      <c r="X6487" s="82"/>
      <c r="Y6487" s="88"/>
      <c r="Z6487" s="82"/>
      <c r="AA6487" s="88"/>
      <c r="AB6487" s="82"/>
      <c r="AC6487" s="88"/>
      <c r="AD6487" s="82"/>
      <c r="AE6487" s="89"/>
    </row>
    <row r="6488" spans="9:31">
      <c r="I6488" s="80"/>
      <c r="J6488" s="81"/>
      <c r="K6488" s="82"/>
      <c r="L6488" s="83"/>
      <c r="M6488" s="84"/>
      <c r="N6488" s="85"/>
      <c r="O6488" s="82"/>
      <c r="P6488" s="86"/>
      <c r="S6488" s="88"/>
      <c r="T6488" s="82"/>
      <c r="U6488" s="88"/>
      <c r="V6488" s="82"/>
      <c r="W6488" s="88"/>
      <c r="X6488" s="82"/>
      <c r="Y6488" s="88"/>
      <c r="Z6488" s="82"/>
      <c r="AA6488" s="88"/>
      <c r="AB6488" s="82"/>
      <c r="AC6488" s="88"/>
      <c r="AD6488" s="82"/>
      <c r="AE6488" s="89"/>
    </row>
    <row r="6489" spans="9:31">
      <c r="I6489" s="80"/>
      <c r="J6489" s="81"/>
      <c r="K6489" s="82"/>
      <c r="L6489" s="83"/>
      <c r="M6489" s="84"/>
      <c r="N6489" s="85"/>
      <c r="O6489" s="82"/>
      <c r="P6489" s="86"/>
      <c r="S6489" s="88"/>
      <c r="T6489" s="82"/>
      <c r="U6489" s="88"/>
      <c r="V6489" s="82"/>
      <c r="W6489" s="88"/>
      <c r="X6489" s="82"/>
      <c r="Y6489" s="88"/>
      <c r="Z6489" s="82"/>
      <c r="AA6489" s="88"/>
      <c r="AB6489" s="82"/>
      <c r="AC6489" s="88"/>
      <c r="AD6489" s="82"/>
      <c r="AE6489" s="89"/>
    </row>
    <row r="6490" spans="9:31">
      <c r="I6490" s="80"/>
      <c r="J6490" s="81"/>
      <c r="K6490" s="82"/>
      <c r="L6490" s="83"/>
      <c r="M6490" s="84"/>
      <c r="N6490" s="85"/>
      <c r="O6490" s="82"/>
      <c r="P6490" s="86"/>
      <c r="S6490" s="88"/>
      <c r="T6490" s="82"/>
      <c r="U6490" s="88"/>
      <c r="V6490" s="82"/>
      <c r="W6490" s="88"/>
      <c r="X6490" s="82"/>
      <c r="Y6490" s="88"/>
      <c r="Z6490" s="82"/>
      <c r="AA6490" s="88"/>
      <c r="AB6490" s="82"/>
      <c r="AC6490" s="88"/>
      <c r="AD6490" s="82"/>
      <c r="AE6490" s="89"/>
    </row>
    <row r="6491" spans="9:31">
      <c r="I6491" s="80"/>
      <c r="J6491" s="81"/>
      <c r="K6491" s="82"/>
      <c r="L6491" s="83"/>
      <c r="M6491" s="84"/>
      <c r="N6491" s="85"/>
      <c r="O6491" s="82"/>
      <c r="P6491" s="86"/>
      <c r="S6491" s="88"/>
      <c r="T6491" s="82"/>
      <c r="U6491" s="88"/>
      <c r="V6491" s="82"/>
      <c r="W6491" s="88"/>
      <c r="X6491" s="82"/>
      <c r="Y6491" s="88"/>
      <c r="Z6491" s="82"/>
      <c r="AA6491" s="88"/>
      <c r="AB6491" s="82"/>
      <c r="AC6491" s="88"/>
      <c r="AD6491" s="82"/>
      <c r="AE6491" s="89"/>
    </row>
    <row r="6492" spans="9:31">
      <c r="I6492" s="80"/>
      <c r="J6492" s="81"/>
      <c r="K6492" s="82"/>
      <c r="L6492" s="83"/>
      <c r="M6492" s="84"/>
      <c r="N6492" s="85"/>
      <c r="O6492" s="82"/>
      <c r="P6492" s="86"/>
      <c r="S6492" s="88"/>
      <c r="T6492" s="82"/>
      <c r="U6492" s="88"/>
      <c r="V6492" s="82"/>
      <c r="W6492" s="88"/>
      <c r="X6492" s="82"/>
      <c r="Y6492" s="88"/>
      <c r="Z6492" s="82"/>
      <c r="AA6492" s="88"/>
      <c r="AB6492" s="82"/>
      <c r="AC6492" s="88"/>
      <c r="AD6492" s="82"/>
      <c r="AE6492" s="89"/>
    </row>
    <row r="6493" spans="9:31">
      <c r="I6493" s="80"/>
      <c r="J6493" s="81"/>
      <c r="K6493" s="82"/>
      <c r="L6493" s="83"/>
      <c r="M6493" s="84"/>
      <c r="N6493" s="85"/>
      <c r="O6493" s="82"/>
      <c r="P6493" s="86"/>
      <c r="S6493" s="88"/>
      <c r="T6493" s="82"/>
      <c r="U6493" s="88"/>
      <c r="V6493" s="82"/>
      <c r="W6493" s="88"/>
      <c r="X6493" s="82"/>
      <c r="Y6493" s="88"/>
      <c r="Z6493" s="82"/>
      <c r="AA6493" s="88"/>
      <c r="AB6493" s="82"/>
      <c r="AC6493" s="88"/>
      <c r="AD6493" s="82"/>
      <c r="AE6493" s="89"/>
    </row>
    <row r="6494" spans="9:31">
      <c r="I6494" s="80"/>
      <c r="J6494" s="81"/>
      <c r="K6494" s="82"/>
      <c r="L6494" s="83"/>
      <c r="M6494" s="84"/>
      <c r="N6494" s="85"/>
      <c r="O6494" s="82"/>
      <c r="P6494" s="86"/>
      <c r="S6494" s="88"/>
      <c r="T6494" s="82"/>
      <c r="U6494" s="88"/>
      <c r="V6494" s="82"/>
      <c r="W6494" s="88"/>
      <c r="X6494" s="82"/>
      <c r="Y6494" s="88"/>
      <c r="Z6494" s="82"/>
      <c r="AA6494" s="88"/>
      <c r="AB6494" s="82"/>
      <c r="AC6494" s="88"/>
      <c r="AD6494" s="82"/>
      <c r="AE6494" s="89"/>
    </row>
    <row r="6495" spans="9:31">
      <c r="I6495" s="80"/>
      <c r="J6495" s="81"/>
      <c r="K6495" s="82"/>
      <c r="L6495" s="83"/>
      <c r="M6495" s="84"/>
      <c r="N6495" s="85"/>
      <c r="O6495" s="82"/>
      <c r="P6495" s="86"/>
      <c r="S6495" s="88"/>
      <c r="T6495" s="82"/>
      <c r="U6495" s="88"/>
      <c r="V6495" s="82"/>
      <c r="W6495" s="88"/>
      <c r="X6495" s="82"/>
      <c r="Y6495" s="88"/>
      <c r="Z6495" s="82"/>
      <c r="AA6495" s="88"/>
      <c r="AB6495" s="82"/>
      <c r="AC6495" s="88"/>
      <c r="AD6495" s="82"/>
      <c r="AE6495" s="89"/>
    </row>
    <row r="6496" spans="9:31">
      <c r="I6496" s="80"/>
      <c r="J6496" s="81"/>
      <c r="K6496" s="82"/>
      <c r="L6496" s="83"/>
      <c r="M6496" s="84"/>
      <c r="N6496" s="85"/>
      <c r="O6496" s="82"/>
      <c r="P6496" s="86"/>
      <c r="S6496" s="88"/>
      <c r="T6496" s="82"/>
      <c r="U6496" s="88"/>
      <c r="V6496" s="82"/>
      <c r="W6496" s="88"/>
      <c r="X6496" s="82"/>
      <c r="Y6496" s="88"/>
      <c r="Z6496" s="82"/>
      <c r="AA6496" s="88"/>
      <c r="AB6496" s="82"/>
      <c r="AC6496" s="88"/>
      <c r="AD6496" s="82"/>
      <c r="AE6496" s="89"/>
    </row>
    <row r="6497" spans="9:31">
      <c r="I6497" s="80"/>
      <c r="J6497" s="81"/>
      <c r="K6497" s="82"/>
      <c r="L6497" s="83"/>
      <c r="M6497" s="84"/>
      <c r="N6497" s="85"/>
      <c r="O6497" s="82"/>
      <c r="P6497" s="86"/>
      <c r="S6497" s="88"/>
      <c r="T6497" s="82"/>
      <c r="U6497" s="88"/>
      <c r="V6497" s="82"/>
      <c r="W6497" s="88"/>
      <c r="X6497" s="82"/>
      <c r="Y6497" s="88"/>
      <c r="Z6497" s="82"/>
      <c r="AA6497" s="88"/>
      <c r="AB6497" s="82"/>
      <c r="AC6497" s="88"/>
      <c r="AD6497" s="82"/>
      <c r="AE6497" s="89"/>
    </row>
    <row r="6498" spans="9:31">
      <c r="I6498" s="80"/>
      <c r="J6498" s="81"/>
      <c r="K6498" s="82"/>
      <c r="L6498" s="83"/>
      <c r="M6498" s="84"/>
      <c r="N6498" s="85"/>
      <c r="O6498" s="82"/>
      <c r="P6498" s="86"/>
      <c r="S6498" s="88"/>
      <c r="T6498" s="82"/>
      <c r="U6498" s="88"/>
      <c r="V6498" s="82"/>
      <c r="W6498" s="88"/>
      <c r="X6498" s="82"/>
      <c r="Y6498" s="88"/>
      <c r="Z6498" s="82"/>
      <c r="AA6498" s="88"/>
      <c r="AB6498" s="82"/>
      <c r="AC6498" s="88"/>
      <c r="AD6498" s="82"/>
      <c r="AE6498" s="89"/>
    </row>
    <row r="6499" spans="9:31">
      <c r="I6499" s="80"/>
      <c r="J6499" s="81"/>
      <c r="K6499" s="82"/>
      <c r="L6499" s="83"/>
      <c r="M6499" s="84"/>
      <c r="N6499" s="85"/>
      <c r="O6499" s="82"/>
      <c r="P6499" s="86"/>
      <c r="S6499" s="88"/>
      <c r="T6499" s="82"/>
      <c r="U6499" s="88"/>
      <c r="V6499" s="82"/>
      <c r="W6499" s="88"/>
      <c r="X6499" s="82"/>
      <c r="Y6499" s="88"/>
      <c r="Z6499" s="82"/>
      <c r="AA6499" s="88"/>
      <c r="AB6499" s="82"/>
      <c r="AC6499" s="88"/>
      <c r="AD6499" s="82"/>
      <c r="AE6499" s="89"/>
    </row>
    <row r="6500" spans="9:31">
      <c r="I6500" s="80"/>
      <c r="J6500" s="81"/>
      <c r="K6500" s="82"/>
      <c r="L6500" s="83"/>
      <c r="M6500" s="84"/>
      <c r="N6500" s="85"/>
      <c r="O6500" s="82"/>
      <c r="P6500" s="86"/>
      <c r="S6500" s="88"/>
      <c r="T6500" s="82"/>
      <c r="U6500" s="88"/>
      <c r="V6500" s="82"/>
      <c r="W6500" s="88"/>
      <c r="X6500" s="82"/>
      <c r="Y6500" s="88"/>
      <c r="Z6500" s="82"/>
      <c r="AA6500" s="88"/>
      <c r="AB6500" s="82"/>
      <c r="AC6500" s="88"/>
      <c r="AD6500" s="82"/>
      <c r="AE6500" s="89"/>
    </row>
    <row r="6501" spans="9:31">
      <c r="I6501" s="80"/>
      <c r="J6501" s="81"/>
      <c r="K6501" s="82"/>
      <c r="L6501" s="83"/>
      <c r="M6501" s="84"/>
      <c r="N6501" s="85"/>
      <c r="O6501" s="82"/>
      <c r="P6501" s="86"/>
      <c r="S6501" s="88"/>
      <c r="T6501" s="82"/>
      <c r="U6501" s="88"/>
      <c r="V6501" s="82"/>
      <c r="W6501" s="88"/>
      <c r="X6501" s="82"/>
      <c r="Y6501" s="88"/>
      <c r="Z6501" s="82"/>
      <c r="AA6501" s="88"/>
      <c r="AB6501" s="82"/>
      <c r="AC6501" s="88"/>
      <c r="AD6501" s="82"/>
      <c r="AE6501" s="89"/>
    </row>
    <row r="6502" spans="9:31">
      <c r="I6502" s="80"/>
      <c r="J6502" s="81"/>
      <c r="K6502" s="82"/>
      <c r="L6502" s="83"/>
      <c r="M6502" s="84"/>
      <c r="N6502" s="85"/>
      <c r="O6502" s="82"/>
      <c r="P6502" s="86"/>
      <c r="S6502" s="88"/>
      <c r="T6502" s="82"/>
      <c r="U6502" s="88"/>
      <c r="V6502" s="82"/>
      <c r="W6502" s="88"/>
      <c r="X6502" s="82"/>
      <c r="Y6502" s="88"/>
      <c r="Z6502" s="82"/>
      <c r="AA6502" s="88"/>
      <c r="AB6502" s="82"/>
      <c r="AC6502" s="88"/>
      <c r="AD6502" s="82"/>
      <c r="AE6502" s="89"/>
    </row>
    <row r="6503" spans="9:31">
      <c r="I6503" s="80"/>
      <c r="J6503" s="81"/>
      <c r="K6503" s="82"/>
      <c r="L6503" s="83"/>
      <c r="M6503" s="84"/>
      <c r="N6503" s="85"/>
      <c r="O6503" s="82"/>
      <c r="P6503" s="86"/>
      <c r="S6503" s="88"/>
      <c r="T6503" s="82"/>
      <c r="U6503" s="88"/>
      <c r="V6503" s="82"/>
      <c r="W6503" s="88"/>
      <c r="X6503" s="82"/>
      <c r="Y6503" s="88"/>
      <c r="Z6503" s="82"/>
      <c r="AA6503" s="88"/>
      <c r="AB6503" s="82"/>
      <c r="AC6503" s="88"/>
      <c r="AD6503" s="82"/>
      <c r="AE6503" s="89"/>
    </row>
    <row r="6504" spans="9:31">
      <c r="I6504" s="80"/>
      <c r="J6504" s="81"/>
      <c r="K6504" s="82"/>
      <c r="L6504" s="83"/>
      <c r="M6504" s="84"/>
      <c r="N6504" s="85"/>
      <c r="O6504" s="82"/>
      <c r="P6504" s="86"/>
      <c r="S6504" s="88"/>
      <c r="T6504" s="82"/>
      <c r="U6504" s="88"/>
      <c r="V6504" s="82"/>
      <c r="W6504" s="88"/>
      <c r="X6504" s="82"/>
      <c r="Y6504" s="88"/>
      <c r="Z6504" s="82"/>
      <c r="AA6504" s="88"/>
      <c r="AB6504" s="82"/>
      <c r="AC6504" s="88"/>
      <c r="AD6504" s="82"/>
      <c r="AE6504" s="89"/>
    </row>
    <row r="6505" spans="9:31">
      <c r="I6505" s="80"/>
      <c r="J6505" s="81"/>
      <c r="K6505" s="82"/>
      <c r="L6505" s="83"/>
      <c r="M6505" s="84"/>
      <c r="N6505" s="85"/>
      <c r="O6505" s="82"/>
      <c r="P6505" s="86"/>
      <c r="S6505" s="88"/>
      <c r="T6505" s="82"/>
      <c r="U6505" s="88"/>
      <c r="V6505" s="82"/>
      <c r="W6505" s="88"/>
      <c r="X6505" s="82"/>
      <c r="Y6505" s="88"/>
      <c r="Z6505" s="82"/>
      <c r="AA6505" s="88"/>
      <c r="AB6505" s="82"/>
      <c r="AC6505" s="88"/>
      <c r="AD6505" s="82"/>
      <c r="AE6505" s="89"/>
    </row>
    <row r="6506" spans="9:31">
      <c r="I6506" s="80"/>
      <c r="J6506" s="81"/>
      <c r="K6506" s="82"/>
      <c r="L6506" s="83"/>
      <c r="M6506" s="84"/>
      <c r="N6506" s="85"/>
      <c r="O6506" s="82"/>
      <c r="P6506" s="86"/>
      <c r="S6506" s="88"/>
      <c r="T6506" s="82"/>
      <c r="U6506" s="88"/>
      <c r="V6506" s="82"/>
      <c r="W6506" s="88"/>
      <c r="X6506" s="82"/>
      <c r="Y6506" s="88"/>
      <c r="Z6506" s="82"/>
      <c r="AA6506" s="88"/>
      <c r="AB6506" s="82"/>
      <c r="AC6506" s="88"/>
      <c r="AD6506" s="82"/>
      <c r="AE6506" s="89"/>
    </row>
    <row r="6507" spans="9:31">
      <c r="I6507" s="80"/>
      <c r="J6507" s="81"/>
      <c r="K6507" s="82"/>
      <c r="L6507" s="83"/>
      <c r="M6507" s="84"/>
      <c r="N6507" s="85"/>
      <c r="O6507" s="82"/>
      <c r="P6507" s="86"/>
      <c r="S6507" s="88"/>
      <c r="T6507" s="82"/>
      <c r="U6507" s="88"/>
      <c r="V6507" s="82"/>
      <c r="W6507" s="88"/>
      <c r="X6507" s="82"/>
      <c r="Y6507" s="88"/>
      <c r="Z6507" s="82"/>
      <c r="AA6507" s="88"/>
      <c r="AB6507" s="82"/>
      <c r="AC6507" s="88"/>
      <c r="AD6507" s="82"/>
      <c r="AE6507" s="89"/>
    </row>
    <row r="6508" spans="9:31">
      <c r="I6508" s="80"/>
      <c r="J6508" s="81"/>
      <c r="K6508" s="82"/>
      <c r="L6508" s="83"/>
      <c r="M6508" s="84"/>
      <c r="N6508" s="85"/>
      <c r="O6508" s="82"/>
      <c r="P6508" s="86"/>
      <c r="S6508" s="88"/>
      <c r="T6508" s="82"/>
      <c r="U6508" s="88"/>
      <c r="V6508" s="82"/>
      <c r="W6508" s="88"/>
      <c r="X6508" s="82"/>
      <c r="Y6508" s="88"/>
      <c r="Z6508" s="82"/>
      <c r="AA6508" s="88"/>
      <c r="AB6508" s="82"/>
      <c r="AC6508" s="88"/>
      <c r="AD6508" s="82"/>
      <c r="AE6508" s="89"/>
    </row>
    <row r="6509" spans="9:31">
      <c r="I6509" s="80"/>
      <c r="J6509" s="81"/>
      <c r="K6509" s="82"/>
      <c r="L6509" s="83"/>
      <c r="M6509" s="84"/>
      <c r="N6509" s="85"/>
      <c r="O6509" s="82"/>
      <c r="P6509" s="86"/>
      <c r="S6509" s="88"/>
      <c r="T6509" s="82"/>
      <c r="U6509" s="88"/>
      <c r="V6509" s="82"/>
      <c r="W6509" s="88"/>
      <c r="X6509" s="82"/>
      <c r="Y6509" s="88"/>
      <c r="Z6509" s="82"/>
      <c r="AA6509" s="88"/>
      <c r="AB6509" s="82"/>
      <c r="AC6509" s="88"/>
      <c r="AD6509" s="82"/>
      <c r="AE6509" s="89"/>
    </row>
    <row r="6510" spans="9:31">
      <c r="I6510" s="80"/>
      <c r="J6510" s="81"/>
      <c r="K6510" s="82"/>
      <c r="L6510" s="83"/>
      <c r="M6510" s="84"/>
      <c r="N6510" s="85"/>
      <c r="O6510" s="82"/>
      <c r="P6510" s="86"/>
      <c r="S6510" s="88"/>
      <c r="T6510" s="82"/>
      <c r="U6510" s="88"/>
      <c r="V6510" s="82"/>
      <c r="W6510" s="88"/>
      <c r="X6510" s="82"/>
      <c r="Y6510" s="88"/>
      <c r="Z6510" s="82"/>
      <c r="AA6510" s="88"/>
      <c r="AB6510" s="82"/>
      <c r="AC6510" s="88"/>
      <c r="AD6510" s="82"/>
      <c r="AE6510" s="89"/>
    </row>
    <row r="6511" spans="9:31">
      <c r="I6511" s="80"/>
      <c r="J6511" s="81"/>
      <c r="K6511" s="82"/>
      <c r="L6511" s="83"/>
      <c r="M6511" s="84"/>
      <c r="N6511" s="85"/>
      <c r="O6511" s="82"/>
      <c r="P6511" s="86"/>
      <c r="S6511" s="88"/>
      <c r="T6511" s="82"/>
      <c r="U6511" s="88"/>
      <c r="V6511" s="82"/>
      <c r="W6511" s="88"/>
      <c r="X6511" s="82"/>
      <c r="Y6511" s="88"/>
      <c r="Z6511" s="82"/>
      <c r="AA6511" s="88"/>
      <c r="AB6511" s="82"/>
      <c r="AC6511" s="88"/>
      <c r="AD6511" s="82"/>
      <c r="AE6511" s="89"/>
    </row>
    <row r="6512" spans="9:31">
      <c r="I6512" s="80"/>
      <c r="J6512" s="81"/>
      <c r="K6512" s="82"/>
      <c r="L6512" s="83"/>
      <c r="M6512" s="84"/>
      <c r="N6512" s="85"/>
      <c r="O6512" s="82"/>
      <c r="P6512" s="86"/>
      <c r="S6512" s="88"/>
      <c r="T6512" s="82"/>
      <c r="U6512" s="88"/>
      <c r="V6512" s="82"/>
      <c r="W6512" s="88"/>
      <c r="X6512" s="82"/>
      <c r="Y6512" s="88"/>
      <c r="Z6512" s="82"/>
      <c r="AA6512" s="88"/>
      <c r="AB6512" s="82"/>
      <c r="AC6512" s="88"/>
      <c r="AD6512" s="82"/>
      <c r="AE6512" s="89"/>
    </row>
    <row r="6513" spans="9:31">
      <c r="I6513" s="80"/>
      <c r="J6513" s="81"/>
      <c r="K6513" s="82"/>
      <c r="L6513" s="83"/>
      <c r="M6513" s="84"/>
      <c r="N6513" s="85"/>
      <c r="O6513" s="82"/>
      <c r="P6513" s="86"/>
      <c r="S6513" s="88"/>
      <c r="T6513" s="82"/>
      <c r="U6513" s="88"/>
      <c r="V6513" s="82"/>
      <c r="W6513" s="88"/>
      <c r="X6513" s="82"/>
      <c r="Y6513" s="88"/>
      <c r="Z6513" s="82"/>
      <c r="AA6513" s="88"/>
      <c r="AB6513" s="82"/>
      <c r="AC6513" s="88"/>
      <c r="AD6513" s="82"/>
      <c r="AE6513" s="89"/>
    </row>
    <row r="6514" spans="9:31">
      <c r="I6514" s="80"/>
      <c r="J6514" s="81"/>
      <c r="K6514" s="82"/>
      <c r="L6514" s="83"/>
      <c r="M6514" s="84"/>
      <c r="N6514" s="85"/>
      <c r="O6514" s="82"/>
      <c r="P6514" s="86"/>
      <c r="S6514" s="88"/>
      <c r="T6514" s="82"/>
      <c r="U6514" s="88"/>
      <c r="V6514" s="82"/>
      <c r="W6514" s="88"/>
      <c r="X6514" s="82"/>
      <c r="Y6514" s="88"/>
      <c r="Z6514" s="82"/>
      <c r="AA6514" s="88"/>
      <c r="AB6514" s="82"/>
      <c r="AC6514" s="88"/>
      <c r="AD6514" s="82"/>
      <c r="AE6514" s="89"/>
    </row>
    <row r="6515" spans="9:31">
      <c r="I6515" s="80"/>
      <c r="J6515" s="81"/>
      <c r="K6515" s="82"/>
      <c r="L6515" s="83"/>
      <c r="M6515" s="84"/>
      <c r="N6515" s="85"/>
      <c r="O6515" s="82"/>
      <c r="P6515" s="86"/>
      <c r="S6515" s="88"/>
      <c r="T6515" s="82"/>
      <c r="U6515" s="88"/>
      <c r="V6515" s="82"/>
      <c r="W6515" s="88"/>
      <c r="X6515" s="82"/>
      <c r="Y6515" s="88"/>
      <c r="Z6515" s="82"/>
      <c r="AA6515" s="88"/>
      <c r="AB6515" s="82"/>
      <c r="AC6515" s="88"/>
      <c r="AD6515" s="82"/>
      <c r="AE6515" s="89"/>
    </row>
    <row r="6516" spans="9:31">
      <c r="I6516" s="80"/>
      <c r="J6516" s="81"/>
      <c r="K6516" s="82"/>
      <c r="L6516" s="83"/>
      <c r="M6516" s="84"/>
      <c r="N6516" s="85"/>
      <c r="O6516" s="82"/>
      <c r="P6516" s="86"/>
      <c r="S6516" s="88"/>
      <c r="T6516" s="82"/>
      <c r="U6516" s="88"/>
      <c r="V6516" s="82"/>
      <c r="W6516" s="88"/>
      <c r="X6516" s="82"/>
      <c r="Y6516" s="88"/>
      <c r="Z6516" s="82"/>
      <c r="AA6516" s="88"/>
      <c r="AB6516" s="82"/>
      <c r="AC6516" s="88"/>
      <c r="AD6516" s="82"/>
      <c r="AE6516" s="89"/>
    </row>
    <row r="6517" spans="9:31">
      <c r="I6517" s="80"/>
      <c r="J6517" s="81"/>
      <c r="K6517" s="82"/>
      <c r="L6517" s="83"/>
      <c r="M6517" s="84"/>
      <c r="N6517" s="85"/>
      <c r="O6517" s="82"/>
      <c r="P6517" s="86"/>
      <c r="S6517" s="88"/>
      <c r="T6517" s="82"/>
      <c r="U6517" s="88"/>
      <c r="V6517" s="82"/>
      <c r="W6517" s="88"/>
      <c r="X6517" s="82"/>
      <c r="Y6517" s="88"/>
      <c r="Z6517" s="82"/>
      <c r="AA6517" s="88"/>
      <c r="AB6517" s="82"/>
      <c r="AC6517" s="88"/>
      <c r="AD6517" s="82"/>
      <c r="AE6517" s="89"/>
    </row>
    <row r="6518" spans="9:31">
      <c r="I6518" s="80"/>
      <c r="J6518" s="81"/>
      <c r="K6518" s="82"/>
      <c r="L6518" s="83"/>
      <c r="M6518" s="84"/>
      <c r="N6518" s="85"/>
      <c r="O6518" s="82"/>
      <c r="P6518" s="86"/>
      <c r="S6518" s="88"/>
      <c r="T6518" s="82"/>
      <c r="U6518" s="88"/>
      <c r="V6518" s="82"/>
      <c r="W6518" s="88"/>
      <c r="X6518" s="82"/>
      <c r="Y6518" s="88"/>
      <c r="Z6518" s="82"/>
      <c r="AA6518" s="88"/>
      <c r="AB6518" s="82"/>
      <c r="AC6518" s="88"/>
      <c r="AD6518" s="82"/>
      <c r="AE6518" s="89"/>
    </row>
    <row r="6519" spans="9:31">
      <c r="I6519" s="80"/>
      <c r="J6519" s="81"/>
      <c r="K6519" s="82"/>
      <c r="L6519" s="83"/>
      <c r="M6519" s="84"/>
      <c r="N6519" s="85"/>
      <c r="O6519" s="82"/>
      <c r="P6519" s="86"/>
      <c r="S6519" s="88"/>
      <c r="T6519" s="82"/>
      <c r="U6519" s="88"/>
      <c r="V6519" s="82"/>
      <c r="W6519" s="88"/>
      <c r="X6519" s="82"/>
      <c r="Y6519" s="88"/>
      <c r="Z6519" s="82"/>
      <c r="AA6519" s="88"/>
      <c r="AB6519" s="82"/>
      <c r="AC6519" s="88"/>
      <c r="AD6519" s="82"/>
      <c r="AE6519" s="89"/>
    </row>
    <row r="6520" spans="9:31">
      <c r="I6520" s="80"/>
      <c r="J6520" s="81"/>
      <c r="K6520" s="82"/>
      <c r="L6520" s="83"/>
      <c r="M6520" s="84"/>
      <c r="N6520" s="85"/>
      <c r="O6520" s="82"/>
      <c r="P6520" s="86"/>
      <c r="S6520" s="88"/>
      <c r="T6520" s="82"/>
      <c r="U6520" s="88"/>
      <c r="V6520" s="82"/>
      <c r="W6520" s="88"/>
      <c r="X6520" s="82"/>
      <c r="Y6520" s="88"/>
      <c r="Z6520" s="82"/>
      <c r="AA6520" s="88"/>
      <c r="AB6520" s="82"/>
      <c r="AC6520" s="88"/>
      <c r="AD6520" s="82"/>
      <c r="AE6520" s="89"/>
    </row>
    <row r="6521" spans="9:31">
      <c r="I6521" s="80"/>
      <c r="J6521" s="81"/>
      <c r="K6521" s="82"/>
      <c r="L6521" s="83"/>
      <c r="M6521" s="84"/>
      <c r="N6521" s="85"/>
      <c r="O6521" s="82"/>
      <c r="P6521" s="86"/>
      <c r="S6521" s="88"/>
      <c r="T6521" s="82"/>
      <c r="U6521" s="88"/>
      <c r="V6521" s="82"/>
      <c r="W6521" s="88"/>
      <c r="X6521" s="82"/>
      <c r="Y6521" s="88"/>
      <c r="Z6521" s="82"/>
      <c r="AA6521" s="88"/>
      <c r="AB6521" s="82"/>
      <c r="AC6521" s="88"/>
      <c r="AD6521" s="82"/>
      <c r="AE6521" s="89"/>
    </row>
    <row r="6522" spans="9:31">
      <c r="I6522" s="80"/>
      <c r="J6522" s="81"/>
      <c r="K6522" s="82"/>
      <c r="L6522" s="83"/>
      <c r="M6522" s="84"/>
      <c r="N6522" s="85"/>
      <c r="O6522" s="82"/>
      <c r="P6522" s="86"/>
      <c r="S6522" s="88"/>
      <c r="T6522" s="82"/>
      <c r="U6522" s="88"/>
      <c r="V6522" s="82"/>
      <c r="W6522" s="88"/>
      <c r="X6522" s="82"/>
      <c r="Y6522" s="88"/>
      <c r="Z6522" s="82"/>
      <c r="AA6522" s="88"/>
      <c r="AB6522" s="82"/>
      <c r="AC6522" s="88"/>
      <c r="AD6522" s="82"/>
      <c r="AE6522" s="89"/>
    </row>
    <row r="6523" spans="9:31">
      <c r="I6523" s="80"/>
      <c r="J6523" s="81"/>
      <c r="K6523" s="82"/>
      <c r="L6523" s="83"/>
      <c r="M6523" s="84"/>
      <c r="N6523" s="85"/>
      <c r="O6523" s="82"/>
      <c r="P6523" s="86"/>
      <c r="S6523" s="88"/>
      <c r="T6523" s="82"/>
      <c r="U6523" s="88"/>
      <c r="V6523" s="82"/>
      <c r="W6523" s="88"/>
      <c r="X6523" s="82"/>
      <c r="Y6523" s="88"/>
      <c r="Z6523" s="82"/>
      <c r="AA6523" s="88"/>
      <c r="AB6523" s="82"/>
      <c r="AC6523" s="88"/>
      <c r="AD6523" s="82"/>
      <c r="AE6523" s="89"/>
    </row>
    <row r="6524" spans="9:31">
      <c r="I6524" s="80"/>
      <c r="J6524" s="81"/>
      <c r="K6524" s="82"/>
      <c r="L6524" s="83"/>
      <c r="M6524" s="84"/>
      <c r="N6524" s="85"/>
      <c r="O6524" s="82"/>
      <c r="P6524" s="86"/>
      <c r="S6524" s="88"/>
      <c r="T6524" s="82"/>
      <c r="U6524" s="88"/>
      <c r="V6524" s="82"/>
      <c r="W6524" s="88"/>
      <c r="X6524" s="82"/>
      <c r="Y6524" s="88"/>
      <c r="Z6524" s="82"/>
      <c r="AA6524" s="88"/>
      <c r="AB6524" s="82"/>
      <c r="AC6524" s="88"/>
      <c r="AD6524" s="82"/>
      <c r="AE6524" s="89"/>
    </row>
    <row r="6525" spans="9:31">
      <c r="I6525" s="80"/>
      <c r="J6525" s="81"/>
      <c r="K6525" s="82"/>
      <c r="L6525" s="83"/>
      <c r="M6525" s="84"/>
      <c r="N6525" s="85"/>
      <c r="O6525" s="82"/>
      <c r="P6525" s="86"/>
      <c r="S6525" s="88"/>
      <c r="T6525" s="82"/>
      <c r="U6525" s="88"/>
      <c r="V6525" s="82"/>
      <c r="W6525" s="88"/>
      <c r="X6525" s="82"/>
      <c r="Y6525" s="88"/>
      <c r="Z6525" s="82"/>
      <c r="AA6525" s="88"/>
      <c r="AB6525" s="82"/>
      <c r="AC6525" s="88"/>
      <c r="AD6525" s="82"/>
      <c r="AE6525" s="89"/>
    </row>
    <row r="6526" spans="9:31">
      <c r="I6526" s="80"/>
      <c r="J6526" s="81"/>
      <c r="K6526" s="82"/>
      <c r="L6526" s="83"/>
      <c r="M6526" s="84"/>
      <c r="N6526" s="85"/>
      <c r="O6526" s="82"/>
      <c r="P6526" s="86"/>
      <c r="S6526" s="88"/>
      <c r="T6526" s="82"/>
      <c r="U6526" s="88"/>
      <c r="V6526" s="82"/>
      <c r="W6526" s="88"/>
      <c r="X6526" s="82"/>
      <c r="Y6526" s="88"/>
      <c r="Z6526" s="82"/>
      <c r="AA6526" s="88"/>
      <c r="AB6526" s="82"/>
      <c r="AC6526" s="88"/>
      <c r="AD6526" s="82"/>
      <c r="AE6526" s="89"/>
    </row>
    <row r="6527" spans="9:31">
      <c r="I6527" s="80"/>
      <c r="J6527" s="81"/>
      <c r="K6527" s="82"/>
      <c r="L6527" s="83"/>
      <c r="M6527" s="84"/>
      <c r="N6527" s="85"/>
      <c r="O6527" s="82"/>
      <c r="P6527" s="86"/>
      <c r="S6527" s="88"/>
      <c r="T6527" s="82"/>
      <c r="U6527" s="88"/>
      <c r="V6527" s="82"/>
      <c r="W6527" s="88"/>
      <c r="X6527" s="82"/>
      <c r="Y6527" s="88"/>
      <c r="Z6527" s="82"/>
      <c r="AA6527" s="88"/>
      <c r="AB6527" s="82"/>
      <c r="AC6527" s="88"/>
      <c r="AD6527" s="82"/>
      <c r="AE6527" s="89"/>
    </row>
    <row r="6528" spans="9:31">
      <c r="I6528" s="80"/>
      <c r="J6528" s="81"/>
      <c r="K6528" s="82"/>
      <c r="L6528" s="83"/>
      <c r="M6528" s="84"/>
      <c r="N6528" s="85"/>
      <c r="O6528" s="82"/>
      <c r="P6528" s="86"/>
      <c r="S6528" s="88"/>
      <c r="T6528" s="82"/>
      <c r="U6528" s="88"/>
      <c r="V6528" s="82"/>
      <c r="W6528" s="88"/>
      <c r="X6528" s="82"/>
      <c r="Y6528" s="88"/>
      <c r="Z6528" s="82"/>
      <c r="AA6528" s="88"/>
      <c r="AB6528" s="82"/>
      <c r="AC6528" s="88"/>
      <c r="AD6528" s="82"/>
      <c r="AE6528" s="89"/>
    </row>
    <row r="6529" spans="9:31">
      <c r="I6529" s="80"/>
      <c r="J6529" s="81"/>
      <c r="K6529" s="82"/>
      <c r="L6529" s="83"/>
      <c r="M6529" s="84"/>
      <c r="N6529" s="85"/>
      <c r="O6529" s="82"/>
      <c r="P6529" s="86"/>
      <c r="S6529" s="88"/>
      <c r="T6529" s="82"/>
      <c r="U6529" s="88"/>
      <c r="V6529" s="82"/>
      <c r="W6529" s="88"/>
      <c r="X6529" s="82"/>
      <c r="Y6529" s="88"/>
      <c r="Z6529" s="82"/>
      <c r="AA6529" s="88"/>
      <c r="AB6529" s="82"/>
      <c r="AC6529" s="88"/>
      <c r="AD6529" s="82"/>
      <c r="AE6529" s="89"/>
    </row>
    <row r="6530" spans="9:31">
      <c r="I6530" s="80"/>
      <c r="J6530" s="81"/>
      <c r="K6530" s="82"/>
      <c r="L6530" s="83"/>
      <c r="M6530" s="84"/>
      <c r="N6530" s="85"/>
      <c r="O6530" s="82"/>
      <c r="P6530" s="86"/>
      <c r="S6530" s="88"/>
      <c r="T6530" s="82"/>
      <c r="U6530" s="88"/>
      <c r="V6530" s="82"/>
      <c r="W6530" s="88"/>
      <c r="X6530" s="82"/>
      <c r="Y6530" s="88"/>
      <c r="Z6530" s="82"/>
      <c r="AA6530" s="88"/>
      <c r="AB6530" s="82"/>
      <c r="AC6530" s="88"/>
      <c r="AD6530" s="82"/>
      <c r="AE6530" s="89"/>
    </row>
    <row r="6531" spans="9:31">
      <c r="I6531" s="80"/>
      <c r="J6531" s="81"/>
      <c r="K6531" s="82"/>
      <c r="L6531" s="83"/>
      <c r="M6531" s="84"/>
      <c r="N6531" s="85"/>
      <c r="O6531" s="82"/>
      <c r="P6531" s="86"/>
      <c r="S6531" s="88"/>
      <c r="T6531" s="82"/>
      <c r="U6531" s="88"/>
      <c r="V6531" s="82"/>
      <c r="W6531" s="88"/>
      <c r="X6531" s="82"/>
      <c r="Y6531" s="88"/>
      <c r="Z6531" s="82"/>
      <c r="AA6531" s="88"/>
      <c r="AB6531" s="82"/>
      <c r="AC6531" s="88"/>
      <c r="AD6531" s="82"/>
      <c r="AE6531" s="89"/>
    </row>
    <row r="6532" spans="9:31">
      <c r="I6532" s="80"/>
      <c r="J6532" s="81"/>
      <c r="K6532" s="82"/>
      <c r="L6532" s="83"/>
      <c r="M6532" s="84"/>
      <c r="N6532" s="85"/>
      <c r="O6532" s="82"/>
      <c r="P6532" s="86"/>
      <c r="S6532" s="88"/>
      <c r="T6532" s="82"/>
      <c r="U6532" s="88"/>
      <c r="V6532" s="82"/>
      <c r="W6532" s="88"/>
      <c r="X6532" s="82"/>
      <c r="Y6532" s="88"/>
      <c r="Z6532" s="82"/>
      <c r="AA6532" s="88"/>
      <c r="AB6532" s="82"/>
      <c r="AC6532" s="88"/>
      <c r="AD6532" s="82"/>
      <c r="AE6532" s="89"/>
    </row>
    <row r="6533" spans="9:31">
      <c r="I6533" s="80"/>
      <c r="J6533" s="81"/>
      <c r="K6533" s="82"/>
      <c r="L6533" s="83"/>
      <c r="M6533" s="84"/>
      <c r="N6533" s="85"/>
      <c r="O6533" s="82"/>
      <c r="P6533" s="86"/>
      <c r="S6533" s="88"/>
      <c r="T6533" s="82"/>
      <c r="U6533" s="88"/>
      <c r="V6533" s="82"/>
      <c r="W6533" s="88"/>
      <c r="X6533" s="82"/>
      <c r="Y6533" s="88"/>
      <c r="Z6533" s="82"/>
      <c r="AA6533" s="88"/>
      <c r="AB6533" s="82"/>
      <c r="AC6533" s="88"/>
      <c r="AD6533" s="82"/>
      <c r="AE6533" s="89"/>
    </row>
    <row r="6534" spans="9:31">
      <c r="I6534" s="80"/>
      <c r="J6534" s="81"/>
      <c r="K6534" s="82"/>
      <c r="L6534" s="83"/>
      <c r="M6534" s="84"/>
      <c r="N6534" s="85"/>
      <c r="O6534" s="82"/>
      <c r="P6534" s="86"/>
      <c r="S6534" s="88"/>
      <c r="T6534" s="82"/>
      <c r="U6534" s="88"/>
      <c r="V6534" s="82"/>
      <c r="W6534" s="88"/>
      <c r="X6534" s="82"/>
      <c r="Y6534" s="88"/>
      <c r="Z6534" s="82"/>
      <c r="AA6534" s="88"/>
      <c r="AB6534" s="82"/>
      <c r="AC6534" s="88"/>
      <c r="AD6534" s="82"/>
      <c r="AE6534" s="89"/>
    </row>
    <row r="6535" spans="9:31">
      <c r="I6535" s="80"/>
      <c r="J6535" s="81"/>
      <c r="K6535" s="82"/>
      <c r="L6535" s="83"/>
      <c r="M6535" s="84"/>
      <c r="N6535" s="85"/>
      <c r="O6535" s="82"/>
      <c r="P6535" s="86"/>
      <c r="S6535" s="88"/>
      <c r="T6535" s="82"/>
      <c r="U6535" s="88"/>
      <c r="V6535" s="82"/>
      <c r="W6535" s="88"/>
      <c r="X6535" s="82"/>
      <c r="Y6535" s="88"/>
      <c r="Z6535" s="82"/>
      <c r="AA6535" s="88"/>
      <c r="AB6535" s="82"/>
      <c r="AC6535" s="88"/>
      <c r="AD6535" s="82"/>
      <c r="AE6535" s="89"/>
    </row>
    <row r="6536" spans="9:31">
      <c r="I6536" s="80"/>
      <c r="J6536" s="81"/>
      <c r="K6536" s="82"/>
      <c r="L6536" s="83"/>
      <c r="M6536" s="84"/>
      <c r="N6536" s="85"/>
      <c r="O6536" s="82"/>
      <c r="P6536" s="86"/>
      <c r="S6536" s="88"/>
      <c r="T6536" s="82"/>
      <c r="U6536" s="88"/>
      <c r="V6536" s="82"/>
      <c r="W6536" s="88"/>
      <c r="X6536" s="82"/>
      <c r="Y6536" s="88"/>
      <c r="Z6536" s="82"/>
      <c r="AA6536" s="88"/>
      <c r="AB6536" s="82"/>
      <c r="AC6536" s="88"/>
      <c r="AD6536" s="82"/>
      <c r="AE6536" s="89"/>
    </row>
    <row r="6537" spans="9:31">
      <c r="I6537" s="80"/>
      <c r="J6537" s="81"/>
      <c r="K6537" s="82"/>
      <c r="L6537" s="83"/>
      <c r="M6537" s="84"/>
      <c r="N6537" s="85"/>
      <c r="O6537" s="82"/>
      <c r="P6537" s="86"/>
      <c r="S6537" s="88"/>
      <c r="T6537" s="82"/>
      <c r="U6537" s="88"/>
      <c r="V6537" s="82"/>
      <c r="W6537" s="88"/>
      <c r="X6537" s="82"/>
      <c r="Y6537" s="88"/>
      <c r="Z6537" s="82"/>
      <c r="AA6537" s="88"/>
      <c r="AB6537" s="82"/>
      <c r="AC6537" s="88"/>
      <c r="AD6537" s="82"/>
      <c r="AE6537" s="89"/>
    </row>
    <row r="6538" spans="9:31">
      <c r="I6538" s="80"/>
      <c r="J6538" s="81"/>
      <c r="K6538" s="82"/>
      <c r="L6538" s="83"/>
      <c r="M6538" s="84"/>
      <c r="N6538" s="85"/>
      <c r="O6538" s="82"/>
      <c r="P6538" s="86"/>
      <c r="S6538" s="88"/>
      <c r="T6538" s="82"/>
      <c r="U6538" s="88"/>
      <c r="V6538" s="82"/>
      <c r="W6538" s="88"/>
      <c r="X6538" s="82"/>
      <c r="Y6538" s="88"/>
      <c r="Z6538" s="82"/>
      <c r="AA6538" s="88"/>
      <c r="AB6538" s="82"/>
      <c r="AC6538" s="88"/>
      <c r="AD6538" s="82"/>
      <c r="AE6538" s="89"/>
    </row>
    <row r="6539" spans="9:31">
      <c r="I6539" s="80"/>
      <c r="J6539" s="81"/>
      <c r="K6539" s="82"/>
      <c r="L6539" s="83"/>
      <c r="M6539" s="84"/>
      <c r="N6539" s="85"/>
      <c r="O6539" s="82"/>
      <c r="P6539" s="86"/>
      <c r="S6539" s="88"/>
      <c r="T6539" s="82"/>
      <c r="U6539" s="88"/>
      <c r="V6539" s="82"/>
      <c r="W6539" s="88"/>
      <c r="X6539" s="82"/>
      <c r="Y6539" s="88"/>
      <c r="Z6539" s="82"/>
      <c r="AA6539" s="88"/>
      <c r="AB6539" s="82"/>
      <c r="AC6539" s="88"/>
      <c r="AD6539" s="82"/>
      <c r="AE6539" s="89"/>
    </row>
    <row r="6540" spans="9:31">
      <c r="I6540" s="80"/>
      <c r="J6540" s="81"/>
      <c r="K6540" s="82"/>
      <c r="L6540" s="83"/>
      <c r="M6540" s="84"/>
      <c r="N6540" s="85"/>
      <c r="O6540" s="82"/>
      <c r="P6540" s="86"/>
      <c r="S6540" s="88"/>
      <c r="T6540" s="82"/>
      <c r="U6540" s="88"/>
      <c r="V6540" s="82"/>
      <c r="W6540" s="88"/>
      <c r="X6540" s="82"/>
      <c r="Y6540" s="88"/>
      <c r="Z6540" s="82"/>
      <c r="AA6540" s="88"/>
      <c r="AB6540" s="82"/>
      <c r="AC6540" s="88"/>
      <c r="AD6540" s="82"/>
      <c r="AE6540" s="89"/>
    </row>
    <row r="6541" spans="9:31">
      <c r="I6541" s="80"/>
      <c r="J6541" s="81"/>
      <c r="K6541" s="82"/>
      <c r="L6541" s="83"/>
      <c r="M6541" s="84"/>
      <c r="N6541" s="85"/>
      <c r="O6541" s="82"/>
      <c r="P6541" s="86"/>
      <c r="S6541" s="88"/>
      <c r="T6541" s="82"/>
      <c r="U6541" s="88"/>
      <c r="V6541" s="82"/>
      <c r="W6541" s="88"/>
      <c r="X6541" s="82"/>
      <c r="Y6541" s="88"/>
      <c r="Z6541" s="82"/>
      <c r="AA6541" s="88"/>
      <c r="AB6541" s="82"/>
      <c r="AC6541" s="88"/>
      <c r="AD6541" s="82"/>
      <c r="AE6541" s="89"/>
    </row>
    <row r="6542" spans="9:31">
      <c r="I6542" s="80"/>
      <c r="J6542" s="81"/>
      <c r="K6542" s="82"/>
      <c r="L6542" s="83"/>
      <c r="M6542" s="84"/>
      <c r="N6542" s="85"/>
      <c r="O6542" s="82"/>
      <c r="P6542" s="86"/>
      <c r="S6542" s="88"/>
      <c r="T6542" s="82"/>
      <c r="U6542" s="88"/>
      <c r="V6542" s="82"/>
      <c r="W6542" s="88"/>
      <c r="X6542" s="82"/>
      <c r="Y6542" s="88"/>
      <c r="Z6542" s="82"/>
      <c r="AA6542" s="88"/>
      <c r="AB6542" s="82"/>
      <c r="AC6542" s="88"/>
      <c r="AD6542" s="82"/>
      <c r="AE6542" s="89"/>
    </row>
    <row r="6543" spans="9:31">
      <c r="I6543" s="80"/>
      <c r="J6543" s="81"/>
      <c r="K6543" s="82"/>
      <c r="L6543" s="83"/>
      <c r="M6543" s="84"/>
      <c r="N6543" s="85"/>
      <c r="O6543" s="82"/>
      <c r="P6543" s="86"/>
      <c r="S6543" s="88"/>
      <c r="T6543" s="82"/>
      <c r="U6543" s="88"/>
      <c r="V6543" s="82"/>
      <c r="W6543" s="88"/>
      <c r="X6543" s="82"/>
      <c r="Y6543" s="88"/>
      <c r="Z6543" s="82"/>
      <c r="AA6543" s="88"/>
      <c r="AB6543" s="82"/>
      <c r="AC6543" s="88"/>
      <c r="AD6543" s="82"/>
      <c r="AE6543" s="89"/>
    </row>
    <row r="6544" spans="9:31">
      <c r="I6544" s="80"/>
      <c r="J6544" s="81"/>
      <c r="K6544" s="82"/>
      <c r="L6544" s="83"/>
      <c r="M6544" s="84"/>
      <c r="N6544" s="85"/>
      <c r="O6544" s="82"/>
      <c r="P6544" s="86"/>
      <c r="S6544" s="88"/>
      <c r="T6544" s="82"/>
      <c r="U6544" s="88"/>
      <c r="V6544" s="82"/>
      <c r="W6544" s="88"/>
      <c r="X6544" s="82"/>
      <c r="Y6544" s="88"/>
      <c r="Z6544" s="82"/>
      <c r="AA6544" s="88"/>
      <c r="AB6544" s="82"/>
      <c r="AC6544" s="88"/>
      <c r="AD6544" s="82"/>
      <c r="AE6544" s="89"/>
    </row>
    <row r="6545" spans="9:31">
      <c r="I6545" s="80"/>
      <c r="J6545" s="81"/>
      <c r="K6545" s="82"/>
      <c r="L6545" s="83"/>
      <c r="M6545" s="84"/>
      <c r="N6545" s="85"/>
      <c r="O6545" s="82"/>
      <c r="P6545" s="86"/>
      <c r="S6545" s="88"/>
      <c r="T6545" s="82"/>
      <c r="U6545" s="88"/>
      <c r="V6545" s="82"/>
      <c r="W6545" s="88"/>
      <c r="X6545" s="82"/>
      <c r="Y6545" s="88"/>
      <c r="Z6545" s="82"/>
      <c r="AA6545" s="88"/>
      <c r="AB6545" s="82"/>
      <c r="AC6545" s="88"/>
      <c r="AD6545" s="82"/>
      <c r="AE6545" s="89"/>
    </row>
    <row r="6546" spans="9:31">
      <c r="I6546" s="80"/>
      <c r="J6546" s="81"/>
      <c r="K6546" s="82"/>
      <c r="L6546" s="83"/>
      <c r="M6546" s="84"/>
      <c r="N6546" s="85"/>
      <c r="O6546" s="82"/>
      <c r="P6546" s="86"/>
      <c r="S6546" s="88"/>
      <c r="T6546" s="82"/>
      <c r="U6546" s="88"/>
      <c r="V6546" s="82"/>
      <c r="W6546" s="88"/>
      <c r="X6546" s="82"/>
      <c r="Y6546" s="88"/>
      <c r="Z6546" s="82"/>
      <c r="AA6546" s="88"/>
      <c r="AB6546" s="82"/>
      <c r="AC6546" s="88"/>
      <c r="AD6546" s="82"/>
      <c r="AE6546" s="89"/>
    </row>
    <row r="6547" spans="9:31">
      <c r="I6547" s="80"/>
      <c r="J6547" s="81"/>
      <c r="K6547" s="82"/>
      <c r="L6547" s="83"/>
      <c r="M6547" s="84"/>
      <c r="N6547" s="85"/>
      <c r="O6547" s="82"/>
      <c r="P6547" s="86"/>
      <c r="S6547" s="88"/>
      <c r="T6547" s="82"/>
      <c r="U6547" s="88"/>
      <c r="V6547" s="82"/>
      <c r="W6547" s="88"/>
      <c r="X6547" s="82"/>
      <c r="Y6547" s="88"/>
      <c r="Z6547" s="82"/>
      <c r="AA6547" s="88"/>
      <c r="AB6547" s="82"/>
      <c r="AC6547" s="88"/>
      <c r="AD6547" s="82"/>
      <c r="AE6547" s="89"/>
    </row>
    <row r="6548" spans="9:31">
      <c r="I6548" s="80"/>
      <c r="J6548" s="81"/>
      <c r="K6548" s="82"/>
      <c r="L6548" s="83"/>
      <c r="M6548" s="84"/>
      <c r="N6548" s="85"/>
      <c r="O6548" s="82"/>
      <c r="P6548" s="86"/>
      <c r="S6548" s="88"/>
      <c r="T6548" s="82"/>
      <c r="U6548" s="88"/>
      <c r="V6548" s="82"/>
      <c r="W6548" s="88"/>
      <c r="X6548" s="82"/>
      <c r="Y6548" s="88"/>
      <c r="Z6548" s="82"/>
      <c r="AA6548" s="88"/>
      <c r="AB6548" s="82"/>
      <c r="AC6548" s="88"/>
      <c r="AD6548" s="82"/>
      <c r="AE6548" s="89"/>
    </row>
    <row r="6549" spans="9:31">
      <c r="I6549" s="80"/>
      <c r="J6549" s="81"/>
      <c r="K6549" s="82"/>
      <c r="L6549" s="83"/>
      <c r="M6549" s="84"/>
      <c r="N6549" s="85"/>
      <c r="O6549" s="82"/>
      <c r="P6549" s="86"/>
      <c r="S6549" s="88"/>
      <c r="T6549" s="82"/>
      <c r="U6549" s="88"/>
      <c r="V6549" s="82"/>
      <c r="W6549" s="88"/>
      <c r="X6549" s="82"/>
      <c r="Y6549" s="88"/>
      <c r="Z6549" s="82"/>
      <c r="AA6549" s="88"/>
      <c r="AB6549" s="82"/>
      <c r="AC6549" s="88"/>
      <c r="AD6549" s="82"/>
      <c r="AE6549" s="89"/>
    </row>
    <row r="6550" spans="9:31">
      <c r="I6550" s="80"/>
      <c r="J6550" s="81"/>
      <c r="K6550" s="82"/>
      <c r="L6550" s="83"/>
      <c r="M6550" s="84"/>
      <c r="N6550" s="85"/>
      <c r="O6550" s="82"/>
      <c r="P6550" s="86"/>
      <c r="S6550" s="88"/>
      <c r="T6550" s="82"/>
      <c r="U6550" s="88"/>
      <c r="V6550" s="82"/>
      <c r="W6550" s="88"/>
      <c r="X6550" s="82"/>
      <c r="Y6550" s="88"/>
      <c r="Z6550" s="82"/>
      <c r="AA6550" s="88"/>
      <c r="AB6550" s="82"/>
      <c r="AC6550" s="88"/>
      <c r="AD6550" s="82"/>
      <c r="AE6550" s="89"/>
    </row>
    <row r="6551" spans="9:31">
      <c r="I6551" s="80"/>
      <c r="J6551" s="81"/>
      <c r="K6551" s="82"/>
      <c r="L6551" s="83"/>
      <c r="M6551" s="84"/>
      <c r="N6551" s="85"/>
      <c r="O6551" s="82"/>
      <c r="P6551" s="86"/>
      <c r="S6551" s="88"/>
      <c r="T6551" s="82"/>
      <c r="U6551" s="88"/>
      <c r="V6551" s="82"/>
      <c r="W6551" s="88"/>
      <c r="X6551" s="82"/>
      <c r="Y6551" s="88"/>
      <c r="Z6551" s="82"/>
      <c r="AA6551" s="88"/>
      <c r="AB6551" s="82"/>
      <c r="AC6551" s="88"/>
      <c r="AD6551" s="82"/>
      <c r="AE6551" s="89"/>
    </row>
    <row r="6552" spans="9:31">
      <c r="I6552" s="80"/>
      <c r="J6552" s="81"/>
      <c r="K6552" s="82"/>
      <c r="L6552" s="83"/>
      <c r="M6552" s="84"/>
      <c r="N6552" s="85"/>
      <c r="O6552" s="82"/>
      <c r="P6552" s="86"/>
      <c r="S6552" s="88"/>
      <c r="T6552" s="82"/>
      <c r="U6552" s="88"/>
      <c r="V6552" s="82"/>
      <c r="W6552" s="88"/>
      <c r="X6552" s="82"/>
      <c r="Y6552" s="88"/>
      <c r="Z6552" s="82"/>
      <c r="AA6552" s="88"/>
      <c r="AB6552" s="82"/>
      <c r="AC6552" s="88"/>
      <c r="AD6552" s="82"/>
      <c r="AE6552" s="89"/>
    </row>
    <row r="6553" spans="9:31">
      <c r="I6553" s="80"/>
      <c r="J6553" s="81"/>
      <c r="K6553" s="82"/>
      <c r="L6553" s="83"/>
      <c r="M6553" s="84"/>
      <c r="N6553" s="85"/>
      <c r="O6553" s="82"/>
      <c r="P6553" s="86"/>
      <c r="S6553" s="88"/>
      <c r="T6553" s="82"/>
      <c r="U6553" s="88"/>
      <c r="V6553" s="82"/>
      <c r="W6553" s="88"/>
      <c r="X6553" s="82"/>
      <c r="Y6553" s="88"/>
      <c r="Z6553" s="82"/>
      <c r="AA6553" s="88"/>
      <c r="AB6553" s="82"/>
      <c r="AC6553" s="88"/>
      <c r="AD6553" s="82"/>
      <c r="AE6553" s="89"/>
    </row>
    <row r="6554" spans="9:31">
      <c r="I6554" s="80"/>
      <c r="J6554" s="81"/>
      <c r="K6554" s="82"/>
      <c r="L6554" s="83"/>
      <c r="M6554" s="84"/>
      <c r="N6554" s="85"/>
      <c r="O6554" s="82"/>
      <c r="P6554" s="86"/>
      <c r="S6554" s="88"/>
      <c r="T6554" s="82"/>
      <c r="U6554" s="88"/>
      <c r="V6554" s="82"/>
      <c r="W6554" s="88"/>
      <c r="X6554" s="82"/>
      <c r="Y6554" s="88"/>
      <c r="Z6554" s="82"/>
      <c r="AA6554" s="88"/>
      <c r="AB6554" s="82"/>
      <c r="AC6554" s="88"/>
      <c r="AD6554" s="82"/>
      <c r="AE6554" s="89"/>
    </row>
    <row r="6555" spans="9:31">
      <c r="I6555" s="80"/>
      <c r="J6555" s="81"/>
      <c r="K6555" s="82"/>
      <c r="L6555" s="83"/>
      <c r="M6555" s="84"/>
      <c r="N6555" s="85"/>
      <c r="O6555" s="82"/>
      <c r="P6555" s="86"/>
      <c r="S6555" s="88"/>
      <c r="T6555" s="82"/>
      <c r="U6555" s="88"/>
      <c r="V6555" s="82"/>
      <c r="W6555" s="88"/>
      <c r="X6555" s="82"/>
      <c r="Y6555" s="88"/>
      <c r="Z6555" s="82"/>
      <c r="AA6555" s="88"/>
      <c r="AB6555" s="82"/>
      <c r="AC6555" s="88"/>
      <c r="AD6555" s="82"/>
      <c r="AE6555" s="89"/>
    </row>
    <row r="6556" spans="9:31">
      <c r="I6556" s="80"/>
      <c r="J6556" s="81"/>
      <c r="K6556" s="82"/>
      <c r="L6556" s="83"/>
      <c r="M6556" s="84"/>
      <c r="N6556" s="85"/>
      <c r="O6556" s="82"/>
      <c r="P6556" s="86"/>
      <c r="S6556" s="88"/>
      <c r="T6556" s="82"/>
      <c r="U6556" s="88"/>
      <c r="V6556" s="82"/>
      <c r="W6556" s="88"/>
      <c r="X6556" s="82"/>
      <c r="Y6556" s="88"/>
      <c r="Z6556" s="82"/>
      <c r="AA6556" s="88"/>
      <c r="AB6556" s="82"/>
      <c r="AC6556" s="88"/>
      <c r="AD6556" s="82"/>
      <c r="AE6556" s="89"/>
    </row>
    <row r="6557" spans="9:31">
      <c r="I6557" s="80"/>
      <c r="J6557" s="81"/>
      <c r="K6557" s="82"/>
      <c r="L6557" s="83"/>
      <c r="M6557" s="84"/>
      <c r="N6557" s="85"/>
      <c r="O6557" s="82"/>
      <c r="P6557" s="86"/>
      <c r="S6557" s="88"/>
      <c r="T6557" s="82"/>
      <c r="U6557" s="88"/>
      <c r="V6557" s="82"/>
      <c r="W6557" s="88"/>
      <c r="X6557" s="82"/>
      <c r="Y6557" s="88"/>
      <c r="Z6557" s="82"/>
      <c r="AA6557" s="88"/>
      <c r="AB6557" s="82"/>
      <c r="AC6557" s="88"/>
      <c r="AD6557" s="82"/>
      <c r="AE6557" s="89"/>
    </row>
    <row r="6558" spans="9:31">
      <c r="I6558" s="80"/>
      <c r="J6558" s="81"/>
      <c r="K6558" s="82"/>
      <c r="L6558" s="83"/>
      <c r="M6558" s="84"/>
      <c r="N6558" s="85"/>
      <c r="O6558" s="82"/>
      <c r="P6558" s="86"/>
      <c r="S6558" s="88"/>
      <c r="T6558" s="82"/>
      <c r="U6558" s="88"/>
      <c r="V6558" s="82"/>
      <c r="W6558" s="88"/>
      <c r="X6558" s="82"/>
      <c r="Y6558" s="88"/>
      <c r="Z6558" s="82"/>
      <c r="AA6558" s="88"/>
      <c r="AB6558" s="82"/>
      <c r="AC6558" s="88"/>
      <c r="AD6558" s="82"/>
      <c r="AE6558" s="89"/>
    </row>
    <row r="6559" spans="9:31">
      <c r="I6559" s="80"/>
      <c r="J6559" s="81"/>
      <c r="K6559" s="82"/>
      <c r="L6559" s="83"/>
      <c r="M6559" s="84"/>
      <c r="N6559" s="85"/>
      <c r="O6559" s="82"/>
      <c r="P6559" s="86"/>
      <c r="S6559" s="88"/>
      <c r="T6559" s="82"/>
      <c r="U6559" s="88"/>
      <c r="V6559" s="82"/>
      <c r="W6559" s="88"/>
      <c r="X6559" s="82"/>
      <c r="Y6559" s="88"/>
      <c r="Z6559" s="82"/>
      <c r="AA6559" s="88"/>
      <c r="AB6559" s="82"/>
      <c r="AC6559" s="88"/>
      <c r="AD6559" s="82"/>
      <c r="AE6559" s="89"/>
    </row>
    <row r="6560" spans="9:31">
      <c r="I6560" s="80"/>
      <c r="J6560" s="81"/>
      <c r="K6560" s="82"/>
      <c r="L6560" s="83"/>
      <c r="M6560" s="84"/>
      <c r="N6560" s="85"/>
      <c r="O6560" s="82"/>
      <c r="P6560" s="86"/>
      <c r="S6560" s="88"/>
      <c r="T6560" s="82"/>
      <c r="U6560" s="88"/>
      <c r="V6560" s="82"/>
      <c r="W6560" s="88"/>
      <c r="X6560" s="82"/>
      <c r="Y6560" s="88"/>
      <c r="Z6560" s="82"/>
      <c r="AA6560" s="88"/>
      <c r="AB6560" s="82"/>
      <c r="AC6560" s="88"/>
      <c r="AD6560" s="82"/>
      <c r="AE6560" s="89"/>
    </row>
    <row r="6561" spans="9:31">
      <c r="I6561" s="80"/>
      <c r="J6561" s="81"/>
      <c r="K6561" s="82"/>
      <c r="L6561" s="83"/>
      <c r="M6561" s="84"/>
      <c r="N6561" s="85"/>
      <c r="O6561" s="82"/>
      <c r="P6561" s="86"/>
      <c r="S6561" s="88"/>
      <c r="T6561" s="82"/>
      <c r="U6561" s="88"/>
      <c r="V6561" s="82"/>
      <c r="W6561" s="88"/>
      <c r="X6561" s="82"/>
      <c r="Y6561" s="88"/>
      <c r="Z6561" s="82"/>
      <c r="AA6561" s="88"/>
      <c r="AB6561" s="82"/>
      <c r="AC6561" s="88"/>
      <c r="AD6561" s="82"/>
      <c r="AE6561" s="89"/>
    </row>
    <row r="6562" spans="9:31">
      <c r="I6562" s="80"/>
      <c r="J6562" s="81"/>
      <c r="K6562" s="82"/>
      <c r="L6562" s="83"/>
      <c r="M6562" s="84"/>
      <c r="N6562" s="85"/>
      <c r="O6562" s="82"/>
      <c r="P6562" s="86"/>
      <c r="S6562" s="88"/>
      <c r="T6562" s="82"/>
      <c r="U6562" s="88"/>
      <c r="V6562" s="82"/>
      <c r="W6562" s="88"/>
      <c r="X6562" s="82"/>
      <c r="Y6562" s="88"/>
      <c r="Z6562" s="82"/>
      <c r="AA6562" s="88"/>
      <c r="AB6562" s="82"/>
      <c r="AC6562" s="88"/>
      <c r="AD6562" s="82"/>
      <c r="AE6562" s="89"/>
    </row>
    <row r="6563" spans="9:31">
      <c r="I6563" s="80"/>
      <c r="J6563" s="81"/>
      <c r="K6563" s="82"/>
      <c r="L6563" s="83"/>
      <c r="M6563" s="84"/>
      <c r="N6563" s="85"/>
      <c r="O6563" s="82"/>
      <c r="P6563" s="86"/>
      <c r="S6563" s="88"/>
      <c r="T6563" s="82"/>
      <c r="U6563" s="88"/>
      <c r="V6563" s="82"/>
      <c r="W6563" s="88"/>
      <c r="X6563" s="82"/>
      <c r="Y6563" s="88"/>
      <c r="Z6563" s="82"/>
      <c r="AA6563" s="88"/>
      <c r="AB6563" s="82"/>
      <c r="AC6563" s="88"/>
      <c r="AD6563" s="82"/>
      <c r="AE6563" s="89"/>
    </row>
    <row r="6564" spans="9:31">
      <c r="I6564" s="80"/>
      <c r="J6564" s="81"/>
      <c r="K6564" s="82"/>
      <c r="L6564" s="83"/>
      <c r="M6564" s="84"/>
      <c r="N6564" s="85"/>
      <c r="O6564" s="82"/>
      <c r="P6564" s="86"/>
      <c r="S6564" s="88"/>
      <c r="T6564" s="82"/>
      <c r="U6564" s="88"/>
      <c r="V6564" s="82"/>
      <c r="W6564" s="88"/>
      <c r="X6564" s="82"/>
      <c r="Y6564" s="88"/>
      <c r="Z6564" s="82"/>
      <c r="AA6564" s="88"/>
      <c r="AB6564" s="82"/>
      <c r="AC6564" s="88"/>
      <c r="AD6564" s="82"/>
      <c r="AE6564" s="89"/>
    </row>
    <row r="6565" spans="9:31">
      <c r="I6565" s="80"/>
      <c r="J6565" s="81"/>
      <c r="K6565" s="82"/>
      <c r="L6565" s="83"/>
      <c r="M6565" s="84"/>
      <c r="N6565" s="85"/>
      <c r="O6565" s="82"/>
      <c r="P6565" s="86"/>
      <c r="S6565" s="88"/>
      <c r="T6565" s="82"/>
      <c r="U6565" s="88"/>
      <c r="V6565" s="82"/>
      <c r="W6565" s="88"/>
      <c r="X6565" s="82"/>
      <c r="Y6565" s="88"/>
      <c r="Z6565" s="82"/>
      <c r="AA6565" s="88"/>
      <c r="AB6565" s="82"/>
      <c r="AC6565" s="88"/>
      <c r="AD6565" s="82"/>
      <c r="AE6565" s="89"/>
    </row>
    <row r="6566" spans="9:31">
      <c r="I6566" s="80"/>
      <c r="J6566" s="81"/>
      <c r="K6566" s="82"/>
      <c r="L6566" s="83"/>
      <c r="M6566" s="84"/>
      <c r="N6566" s="85"/>
      <c r="O6566" s="82"/>
      <c r="P6566" s="86"/>
      <c r="S6566" s="88"/>
      <c r="T6566" s="82"/>
      <c r="U6566" s="88"/>
      <c r="V6566" s="82"/>
      <c r="W6566" s="88"/>
      <c r="X6566" s="82"/>
      <c r="Y6566" s="88"/>
      <c r="Z6566" s="82"/>
      <c r="AA6566" s="88"/>
      <c r="AB6566" s="82"/>
      <c r="AC6566" s="88"/>
      <c r="AD6566" s="82"/>
      <c r="AE6566" s="89"/>
    </row>
    <row r="6567" spans="9:31">
      <c r="I6567" s="80"/>
      <c r="J6567" s="81"/>
      <c r="K6567" s="82"/>
      <c r="L6567" s="83"/>
      <c r="M6567" s="84"/>
      <c r="N6567" s="85"/>
      <c r="O6567" s="82"/>
      <c r="P6567" s="86"/>
      <c r="S6567" s="88"/>
      <c r="T6567" s="82"/>
      <c r="U6567" s="88"/>
      <c r="V6567" s="82"/>
      <c r="W6567" s="88"/>
      <c r="X6567" s="82"/>
      <c r="Y6567" s="88"/>
      <c r="Z6567" s="82"/>
      <c r="AA6567" s="88"/>
      <c r="AB6567" s="82"/>
      <c r="AC6567" s="88"/>
      <c r="AD6567" s="82"/>
      <c r="AE6567" s="89"/>
    </row>
    <row r="6568" spans="9:31">
      <c r="I6568" s="80"/>
      <c r="J6568" s="81"/>
      <c r="K6568" s="82"/>
      <c r="L6568" s="83"/>
      <c r="M6568" s="84"/>
      <c r="N6568" s="85"/>
      <c r="O6568" s="82"/>
      <c r="P6568" s="86"/>
      <c r="S6568" s="88"/>
      <c r="T6568" s="82"/>
      <c r="U6568" s="88"/>
      <c r="V6568" s="82"/>
      <c r="W6568" s="88"/>
      <c r="X6568" s="82"/>
      <c r="Y6568" s="88"/>
      <c r="Z6568" s="82"/>
      <c r="AA6568" s="88"/>
      <c r="AB6568" s="82"/>
      <c r="AC6568" s="88"/>
      <c r="AD6568" s="82"/>
      <c r="AE6568" s="89"/>
    </row>
    <row r="6569" spans="9:31">
      <c r="I6569" s="80"/>
      <c r="J6569" s="81"/>
      <c r="K6569" s="82"/>
      <c r="L6569" s="83"/>
      <c r="M6569" s="84"/>
      <c r="N6569" s="85"/>
      <c r="O6569" s="82"/>
      <c r="P6569" s="86"/>
      <c r="S6569" s="88"/>
      <c r="T6569" s="82"/>
      <c r="U6569" s="88"/>
      <c r="V6569" s="82"/>
      <c r="W6569" s="88"/>
      <c r="X6569" s="82"/>
      <c r="Y6569" s="88"/>
      <c r="Z6569" s="82"/>
      <c r="AA6569" s="88"/>
      <c r="AB6569" s="82"/>
      <c r="AC6569" s="88"/>
      <c r="AD6569" s="82"/>
      <c r="AE6569" s="89"/>
    </row>
    <row r="6570" spans="9:31">
      <c r="I6570" s="80"/>
      <c r="J6570" s="81"/>
      <c r="K6570" s="82"/>
      <c r="L6570" s="83"/>
      <c r="M6570" s="84"/>
      <c r="N6570" s="85"/>
      <c r="O6570" s="82"/>
      <c r="P6570" s="86"/>
      <c r="S6570" s="88"/>
      <c r="T6570" s="82"/>
      <c r="U6570" s="88"/>
      <c r="V6570" s="82"/>
      <c r="W6570" s="88"/>
      <c r="X6570" s="82"/>
      <c r="Y6570" s="88"/>
      <c r="Z6570" s="82"/>
      <c r="AA6570" s="88"/>
      <c r="AB6570" s="82"/>
      <c r="AC6570" s="88"/>
      <c r="AD6570" s="82"/>
      <c r="AE6570" s="89"/>
    </row>
    <row r="6571" spans="9:31">
      <c r="I6571" s="80"/>
      <c r="J6571" s="81"/>
      <c r="K6571" s="82"/>
      <c r="L6571" s="83"/>
      <c r="M6571" s="84"/>
      <c r="N6571" s="85"/>
      <c r="O6571" s="82"/>
      <c r="P6571" s="86"/>
      <c r="S6571" s="88"/>
      <c r="T6571" s="82"/>
      <c r="U6571" s="88"/>
      <c r="V6571" s="82"/>
      <c r="W6571" s="88"/>
      <c r="X6571" s="82"/>
      <c r="Y6571" s="88"/>
      <c r="Z6571" s="82"/>
      <c r="AA6571" s="88"/>
      <c r="AB6571" s="82"/>
      <c r="AC6571" s="88"/>
      <c r="AD6571" s="82"/>
      <c r="AE6571" s="89"/>
    </row>
    <row r="6572" spans="9:31">
      <c r="I6572" s="80"/>
      <c r="J6572" s="81"/>
      <c r="K6572" s="82"/>
      <c r="L6572" s="83"/>
      <c r="M6572" s="84"/>
      <c r="N6572" s="85"/>
      <c r="O6572" s="82"/>
      <c r="P6572" s="86"/>
      <c r="S6572" s="88"/>
      <c r="T6572" s="82"/>
      <c r="U6572" s="88"/>
      <c r="V6572" s="82"/>
      <c r="W6572" s="88"/>
      <c r="X6572" s="82"/>
      <c r="Y6572" s="88"/>
      <c r="Z6572" s="82"/>
      <c r="AA6572" s="88"/>
      <c r="AB6572" s="82"/>
      <c r="AC6572" s="88"/>
      <c r="AD6572" s="82"/>
      <c r="AE6572" s="89"/>
    </row>
    <row r="6573" spans="9:31">
      <c r="I6573" s="80"/>
      <c r="J6573" s="81"/>
      <c r="K6573" s="82"/>
      <c r="L6573" s="83"/>
      <c r="M6573" s="84"/>
      <c r="N6573" s="85"/>
      <c r="O6573" s="82"/>
      <c r="P6573" s="86"/>
      <c r="S6573" s="88"/>
      <c r="T6573" s="82"/>
      <c r="U6573" s="88"/>
      <c r="V6573" s="82"/>
      <c r="W6573" s="88"/>
      <c r="X6573" s="82"/>
      <c r="Y6573" s="88"/>
      <c r="Z6573" s="82"/>
      <c r="AA6573" s="88"/>
      <c r="AB6573" s="82"/>
      <c r="AC6573" s="88"/>
      <c r="AD6573" s="82"/>
      <c r="AE6573" s="89"/>
    </row>
    <row r="6574" spans="9:31">
      <c r="I6574" s="80"/>
      <c r="J6574" s="81"/>
      <c r="K6574" s="82"/>
      <c r="L6574" s="83"/>
      <c r="M6574" s="84"/>
      <c r="N6574" s="85"/>
      <c r="O6574" s="82"/>
      <c r="P6574" s="86"/>
      <c r="S6574" s="88"/>
      <c r="T6574" s="82"/>
      <c r="U6574" s="88"/>
      <c r="V6574" s="82"/>
      <c r="W6574" s="88"/>
      <c r="X6574" s="82"/>
      <c r="Y6574" s="88"/>
      <c r="Z6574" s="82"/>
      <c r="AA6574" s="88"/>
      <c r="AB6574" s="82"/>
      <c r="AC6574" s="88"/>
      <c r="AD6574" s="82"/>
      <c r="AE6574" s="89"/>
    </row>
    <row r="6575" spans="9:31">
      <c r="I6575" s="80"/>
      <c r="J6575" s="81"/>
      <c r="K6575" s="82"/>
      <c r="L6575" s="83"/>
      <c r="M6575" s="84"/>
      <c r="N6575" s="85"/>
      <c r="O6575" s="82"/>
      <c r="P6575" s="86"/>
      <c r="S6575" s="88"/>
      <c r="T6575" s="82"/>
      <c r="U6575" s="88"/>
      <c r="V6575" s="82"/>
      <c r="W6575" s="88"/>
      <c r="X6575" s="82"/>
      <c r="Y6575" s="88"/>
      <c r="Z6575" s="82"/>
      <c r="AA6575" s="88"/>
      <c r="AB6575" s="82"/>
      <c r="AC6575" s="88"/>
      <c r="AD6575" s="82"/>
      <c r="AE6575" s="89"/>
    </row>
    <row r="6576" spans="9:31">
      <c r="I6576" s="80"/>
      <c r="J6576" s="81"/>
      <c r="K6576" s="82"/>
      <c r="L6576" s="83"/>
      <c r="M6576" s="84"/>
      <c r="N6576" s="85"/>
      <c r="O6576" s="82"/>
      <c r="P6576" s="86"/>
      <c r="S6576" s="88"/>
      <c r="T6576" s="82"/>
      <c r="U6576" s="88"/>
      <c r="V6576" s="82"/>
      <c r="W6576" s="88"/>
      <c r="X6576" s="82"/>
      <c r="Y6576" s="88"/>
      <c r="Z6576" s="82"/>
      <c r="AA6576" s="88"/>
      <c r="AB6576" s="82"/>
      <c r="AC6576" s="88"/>
      <c r="AD6576" s="82"/>
      <c r="AE6576" s="89"/>
    </row>
    <row r="6577" spans="9:31">
      <c r="I6577" s="80"/>
      <c r="J6577" s="81"/>
      <c r="K6577" s="82"/>
      <c r="L6577" s="83"/>
      <c r="M6577" s="84"/>
      <c r="N6577" s="85"/>
      <c r="O6577" s="82"/>
      <c r="P6577" s="86"/>
      <c r="S6577" s="88"/>
      <c r="T6577" s="82"/>
      <c r="U6577" s="88"/>
      <c r="V6577" s="82"/>
      <c r="W6577" s="88"/>
      <c r="X6577" s="82"/>
      <c r="Y6577" s="88"/>
      <c r="Z6577" s="82"/>
      <c r="AA6577" s="88"/>
      <c r="AB6577" s="82"/>
      <c r="AC6577" s="88"/>
      <c r="AD6577" s="82"/>
      <c r="AE6577" s="89"/>
    </row>
    <row r="6578" spans="9:31">
      <c r="I6578" s="80"/>
      <c r="J6578" s="81"/>
      <c r="K6578" s="82"/>
      <c r="L6578" s="83"/>
      <c r="M6578" s="84"/>
      <c r="N6578" s="85"/>
      <c r="O6578" s="82"/>
      <c r="P6578" s="86"/>
      <c r="S6578" s="88"/>
      <c r="T6578" s="82"/>
      <c r="U6578" s="88"/>
      <c r="V6578" s="82"/>
      <c r="W6578" s="88"/>
      <c r="X6578" s="82"/>
      <c r="Y6578" s="88"/>
      <c r="Z6578" s="82"/>
      <c r="AA6578" s="88"/>
      <c r="AB6578" s="82"/>
      <c r="AC6578" s="88"/>
      <c r="AD6578" s="82"/>
      <c r="AE6578" s="89"/>
    </row>
    <row r="6579" spans="9:31">
      <c r="I6579" s="80"/>
      <c r="J6579" s="81"/>
      <c r="K6579" s="82"/>
      <c r="L6579" s="83"/>
      <c r="M6579" s="84"/>
      <c r="N6579" s="85"/>
      <c r="O6579" s="82"/>
      <c r="P6579" s="86"/>
      <c r="S6579" s="88"/>
      <c r="T6579" s="82"/>
      <c r="U6579" s="88"/>
      <c r="V6579" s="82"/>
      <c r="W6579" s="88"/>
      <c r="X6579" s="82"/>
      <c r="Y6579" s="88"/>
      <c r="Z6579" s="82"/>
      <c r="AA6579" s="88"/>
      <c r="AB6579" s="82"/>
      <c r="AC6579" s="88"/>
      <c r="AD6579" s="82"/>
      <c r="AE6579" s="89"/>
    </row>
    <row r="6580" spans="9:31">
      <c r="I6580" s="80"/>
      <c r="J6580" s="81"/>
      <c r="K6580" s="82"/>
      <c r="L6580" s="83"/>
      <c r="M6580" s="84"/>
      <c r="N6580" s="85"/>
      <c r="O6580" s="82"/>
      <c r="P6580" s="86"/>
      <c r="S6580" s="88"/>
      <c r="T6580" s="82"/>
      <c r="U6580" s="88"/>
      <c r="V6580" s="82"/>
      <c r="W6580" s="88"/>
      <c r="X6580" s="82"/>
      <c r="Y6580" s="88"/>
      <c r="Z6580" s="82"/>
      <c r="AA6580" s="88"/>
      <c r="AB6580" s="82"/>
      <c r="AC6580" s="88"/>
      <c r="AD6580" s="82"/>
      <c r="AE6580" s="89"/>
    </row>
    <row r="6581" spans="9:31">
      <c r="I6581" s="80"/>
      <c r="J6581" s="81"/>
      <c r="K6581" s="82"/>
      <c r="L6581" s="83"/>
      <c r="M6581" s="84"/>
      <c r="N6581" s="85"/>
      <c r="O6581" s="82"/>
      <c r="P6581" s="86"/>
      <c r="S6581" s="88"/>
      <c r="T6581" s="82"/>
      <c r="U6581" s="88"/>
      <c r="V6581" s="82"/>
      <c r="W6581" s="88"/>
      <c r="X6581" s="82"/>
      <c r="Y6581" s="88"/>
      <c r="Z6581" s="82"/>
      <c r="AA6581" s="88"/>
      <c r="AB6581" s="82"/>
      <c r="AC6581" s="88"/>
      <c r="AD6581" s="82"/>
      <c r="AE6581" s="89"/>
    </row>
    <row r="6582" spans="9:31">
      <c r="I6582" s="80"/>
      <c r="J6582" s="81"/>
      <c r="K6582" s="82"/>
      <c r="L6582" s="83"/>
      <c r="M6582" s="84"/>
      <c r="N6582" s="85"/>
      <c r="O6582" s="82"/>
      <c r="P6582" s="86"/>
      <c r="S6582" s="88"/>
      <c r="T6582" s="82"/>
      <c r="U6582" s="88"/>
      <c r="V6582" s="82"/>
      <c r="W6582" s="88"/>
      <c r="X6582" s="82"/>
      <c r="Y6582" s="88"/>
      <c r="Z6582" s="82"/>
      <c r="AA6582" s="88"/>
      <c r="AB6582" s="82"/>
      <c r="AC6582" s="88"/>
      <c r="AD6582" s="82"/>
      <c r="AE6582" s="89"/>
    </row>
    <row r="6583" spans="9:31">
      <c r="I6583" s="80"/>
      <c r="J6583" s="81"/>
      <c r="K6583" s="82"/>
      <c r="L6583" s="83"/>
      <c r="M6583" s="84"/>
      <c r="N6583" s="85"/>
      <c r="O6583" s="82"/>
      <c r="P6583" s="86"/>
      <c r="S6583" s="88"/>
      <c r="T6583" s="82"/>
      <c r="U6583" s="88"/>
      <c r="V6583" s="82"/>
      <c r="W6583" s="88"/>
      <c r="X6583" s="82"/>
      <c r="Y6583" s="88"/>
      <c r="Z6583" s="82"/>
      <c r="AA6583" s="88"/>
      <c r="AB6583" s="82"/>
      <c r="AC6583" s="88"/>
      <c r="AD6583" s="82"/>
      <c r="AE6583" s="89"/>
    </row>
    <row r="6584" spans="9:31">
      <c r="I6584" s="80"/>
      <c r="J6584" s="81"/>
      <c r="K6584" s="82"/>
      <c r="L6584" s="83"/>
      <c r="M6584" s="84"/>
      <c r="N6584" s="85"/>
      <c r="O6584" s="82"/>
      <c r="P6584" s="86"/>
      <c r="S6584" s="88"/>
      <c r="T6584" s="82"/>
      <c r="U6584" s="88"/>
      <c r="V6584" s="82"/>
      <c r="W6584" s="88"/>
      <c r="X6584" s="82"/>
      <c r="Y6584" s="88"/>
      <c r="Z6584" s="82"/>
      <c r="AA6584" s="88"/>
      <c r="AB6584" s="82"/>
      <c r="AC6584" s="88"/>
      <c r="AD6584" s="82"/>
      <c r="AE6584" s="89"/>
    </row>
    <row r="6585" spans="9:31">
      <c r="I6585" s="80"/>
      <c r="J6585" s="81"/>
      <c r="K6585" s="82"/>
      <c r="L6585" s="83"/>
      <c r="M6585" s="84"/>
      <c r="N6585" s="85"/>
      <c r="O6585" s="82"/>
      <c r="P6585" s="86"/>
      <c r="S6585" s="88"/>
      <c r="T6585" s="82"/>
      <c r="U6585" s="88"/>
      <c r="V6585" s="82"/>
      <c r="W6585" s="88"/>
      <c r="X6585" s="82"/>
      <c r="Y6585" s="88"/>
      <c r="Z6585" s="82"/>
      <c r="AA6585" s="88"/>
      <c r="AB6585" s="82"/>
      <c r="AC6585" s="88"/>
      <c r="AD6585" s="82"/>
      <c r="AE6585" s="89"/>
    </row>
    <row r="6586" spans="9:31">
      <c r="I6586" s="80"/>
      <c r="J6586" s="81"/>
      <c r="K6586" s="82"/>
      <c r="L6586" s="83"/>
      <c r="M6586" s="84"/>
      <c r="N6586" s="85"/>
      <c r="O6586" s="82"/>
      <c r="P6586" s="86"/>
      <c r="S6586" s="88"/>
      <c r="T6586" s="82"/>
      <c r="U6586" s="88"/>
      <c r="V6586" s="82"/>
      <c r="W6586" s="88"/>
      <c r="X6586" s="82"/>
      <c r="Y6586" s="88"/>
      <c r="Z6586" s="82"/>
      <c r="AA6586" s="88"/>
      <c r="AB6586" s="82"/>
      <c r="AC6586" s="88"/>
      <c r="AD6586" s="82"/>
      <c r="AE6586" s="89"/>
    </row>
    <row r="6587" spans="9:31">
      <c r="I6587" s="80"/>
      <c r="J6587" s="81"/>
      <c r="K6587" s="82"/>
      <c r="L6587" s="83"/>
      <c r="M6587" s="84"/>
      <c r="N6587" s="85"/>
      <c r="O6587" s="82"/>
      <c r="P6587" s="86"/>
      <c r="S6587" s="88"/>
      <c r="T6587" s="82"/>
      <c r="U6587" s="88"/>
      <c r="V6587" s="82"/>
      <c r="W6587" s="88"/>
      <c r="X6587" s="82"/>
      <c r="Y6587" s="88"/>
      <c r="Z6587" s="82"/>
      <c r="AA6587" s="88"/>
      <c r="AB6587" s="82"/>
      <c r="AC6587" s="88"/>
      <c r="AD6587" s="82"/>
      <c r="AE6587" s="89"/>
    </row>
    <row r="6588" spans="9:31">
      <c r="I6588" s="80"/>
      <c r="J6588" s="81"/>
      <c r="K6588" s="82"/>
      <c r="L6588" s="83"/>
      <c r="M6588" s="84"/>
      <c r="N6588" s="85"/>
      <c r="O6588" s="82"/>
      <c r="P6588" s="86"/>
      <c r="S6588" s="88"/>
      <c r="T6588" s="82"/>
      <c r="U6588" s="88"/>
      <c r="V6588" s="82"/>
      <c r="W6588" s="88"/>
      <c r="X6588" s="82"/>
      <c r="Y6588" s="88"/>
      <c r="Z6588" s="82"/>
      <c r="AA6588" s="88"/>
      <c r="AB6588" s="82"/>
      <c r="AC6588" s="88"/>
      <c r="AD6588" s="82"/>
      <c r="AE6588" s="89"/>
    </row>
    <row r="6589" spans="9:31">
      <c r="I6589" s="80"/>
      <c r="J6589" s="81"/>
      <c r="K6589" s="82"/>
      <c r="L6589" s="83"/>
      <c r="M6589" s="84"/>
      <c r="N6589" s="85"/>
      <c r="O6589" s="82"/>
      <c r="P6589" s="86"/>
      <c r="S6589" s="88"/>
      <c r="T6589" s="82"/>
      <c r="U6589" s="88"/>
      <c r="V6589" s="82"/>
      <c r="W6589" s="88"/>
      <c r="X6589" s="82"/>
      <c r="Y6589" s="88"/>
      <c r="Z6589" s="82"/>
      <c r="AA6589" s="88"/>
      <c r="AB6589" s="82"/>
      <c r="AC6589" s="88"/>
      <c r="AD6589" s="82"/>
      <c r="AE6589" s="89"/>
    </row>
    <row r="6590" spans="9:31">
      <c r="I6590" s="80"/>
      <c r="J6590" s="81"/>
      <c r="K6590" s="82"/>
      <c r="L6590" s="83"/>
      <c r="M6590" s="84"/>
      <c r="N6590" s="85"/>
      <c r="O6590" s="82"/>
      <c r="P6590" s="86"/>
      <c r="S6590" s="88"/>
      <c r="T6590" s="82"/>
      <c r="U6590" s="88"/>
      <c r="V6590" s="82"/>
      <c r="W6590" s="88"/>
      <c r="X6590" s="82"/>
      <c r="Y6590" s="88"/>
      <c r="Z6590" s="82"/>
      <c r="AA6590" s="88"/>
      <c r="AB6590" s="82"/>
      <c r="AC6590" s="88"/>
      <c r="AD6590" s="82"/>
      <c r="AE6590" s="89"/>
    </row>
    <row r="6591" spans="9:31">
      <c r="I6591" s="80"/>
      <c r="J6591" s="81"/>
      <c r="K6591" s="82"/>
      <c r="L6591" s="83"/>
      <c r="M6591" s="84"/>
      <c r="N6591" s="85"/>
      <c r="O6591" s="82"/>
      <c r="P6591" s="86"/>
      <c r="S6591" s="88"/>
      <c r="T6591" s="82"/>
      <c r="U6591" s="88"/>
      <c r="V6591" s="82"/>
      <c r="W6591" s="88"/>
      <c r="X6591" s="82"/>
      <c r="Y6591" s="88"/>
      <c r="Z6591" s="82"/>
      <c r="AA6591" s="88"/>
      <c r="AB6591" s="82"/>
      <c r="AC6591" s="88"/>
      <c r="AD6591" s="82"/>
      <c r="AE6591" s="89"/>
    </row>
    <row r="6592" spans="9:31">
      <c r="I6592" s="80"/>
      <c r="J6592" s="81"/>
      <c r="K6592" s="82"/>
      <c r="L6592" s="83"/>
      <c r="M6592" s="84"/>
      <c r="N6592" s="85"/>
      <c r="O6592" s="82"/>
      <c r="P6592" s="86"/>
      <c r="S6592" s="88"/>
      <c r="T6592" s="82"/>
      <c r="U6592" s="88"/>
      <c r="V6592" s="82"/>
      <c r="W6592" s="88"/>
      <c r="X6592" s="82"/>
      <c r="Y6592" s="88"/>
      <c r="Z6592" s="82"/>
      <c r="AA6592" s="88"/>
      <c r="AB6592" s="82"/>
      <c r="AC6592" s="88"/>
      <c r="AD6592" s="82"/>
      <c r="AE6592" s="89"/>
    </row>
    <row r="6593" spans="9:31">
      <c r="I6593" s="80"/>
      <c r="J6593" s="81"/>
      <c r="K6593" s="82"/>
      <c r="L6593" s="83"/>
      <c r="M6593" s="84"/>
      <c r="N6593" s="85"/>
      <c r="O6593" s="82"/>
      <c r="P6593" s="86"/>
      <c r="S6593" s="88"/>
      <c r="T6593" s="82"/>
      <c r="U6593" s="88"/>
      <c r="V6593" s="82"/>
      <c r="W6593" s="88"/>
      <c r="X6593" s="82"/>
      <c r="Y6593" s="88"/>
      <c r="Z6593" s="82"/>
      <c r="AA6593" s="88"/>
      <c r="AB6593" s="82"/>
      <c r="AC6593" s="88"/>
      <c r="AD6593" s="82"/>
      <c r="AE6593" s="89"/>
    </row>
    <row r="6594" spans="9:31">
      <c r="I6594" s="80"/>
      <c r="J6594" s="81"/>
      <c r="K6594" s="82"/>
      <c r="L6594" s="83"/>
      <c r="M6594" s="84"/>
      <c r="N6594" s="85"/>
      <c r="O6594" s="82"/>
      <c r="P6594" s="86"/>
      <c r="S6594" s="88"/>
      <c r="T6594" s="82"/>
      <c r="U6594" s="88"/>
      <c r="V6594" s="82"/>
      <c r="W6594" s="88"/>
      <c r="X6594" s="82"/>
      <c r="Y6594" s="88"/>
      <c r="Z6594" s="82"/>
      <c r="AA6594" s="88"/>
      <c r="AB6594" s="82"/>
      <c r="AC6594" s="88"/>
      <c r="AD6594" s="82"/>
      <c r="AE6594" s="89"/>
    </row>
    <row r="6595" spans="9:31">
      <c r="I6595" s="80"/>
      <c r="J6595" s="81"/>
      <c r="K6595" s="82"/>
      <c r="L6595" s="83"/>
      <c r="M6595" s="84"/>
      <c r="N6595" s="85"/>
      <c r="O6595" s="82"/>
      <c r="P6595" s="86"/>
      <c r="S6595" s="88"/>
      <c r="T6595" s="82"/>
      <c r="U6595" s="88"/>
      <c r="V6595" s="82"/>
      <c r="W6595" s="88"/>
      <c r="X6595" s="82"/>
      <c r="Y6595" s="88"/>
      <c r="Z6595" s="82"/>
      <c r="AA6595" s="88"/>
      <c r="AB6595" s="82"/>
      <c r="AC6595" s="88"/>
      <c r="AD6595" s="82"/>
      <c r="AE6595" s="89"/>
    </row>
    <row r="6596" spans="9:31">
      <c r="I6596" s="80"/>
      <c r="J6596" s="81"/>
      <c r="K6596" s="82"/>
      <c r="L6596" s="83"/>
      <c r="M6596" s="84"/>
      <c r="N6596" s="85"/>
      <c r="O6596" s="82"/>
      <c r="P6596" s="86"/>
      <c r="S6596" s="88"/>
      <c r="T6596" s="82"/>
      <c r="U6596" s="88"/>
      <c r="V6596" s="82"/>
      <c r="W6596" s="88"/>
      <c r="X6596" s="82"/>
      <c r="Y6596" s="88"/>
      <c r="Z6596" s="82"/>
      <c r="AA6596" s="88"/>
      <c r="AB6596" s="82"/>
      <c r="AC6596" s="88"/>
      <c r="AD6596" s="82"/>
      <c r="AE6596" s="89"/>
    </row>
    <row r="6597" spans="9:31">
      <c r="I6597" s="80"/>
      <c r="J6597" s="81"/>
      <c r="K6597" s="82"/>
      <c r="L6597" s="83"/>
      <c r="M6597" s="84"/>
      <c r="N6597" s="85"/>
      <c r="O6597" s="82"/>
      <c r="P6597" s="86"/>
      <c r="S6597" s="88"/>
      <c r="T6597" s="82"/>
      <c r="U6597" s="88"/>
      <c r="V6597" s="82"/>
      <c r="W6597" s="88"/>
      <c r="X6597" s="82"/>
      <c r="Y6597" s="88"/>
      <c r="Z6597" s="82"/>
      <c r="AA6597" s="88"/>
      <c r="AB6597" s="82"/>
      <c r="AC6597" s="88"/>
      <c r="AD6597" s="82"/>
      <c r="AE6597" s="89"/>
    </row>
    <row r="6598" spans="9:31">
      <c r="I6598" s="80"/>
      <c r="J6598" s="81"/>
      <c r="K6598" s="82"/>
      <c r="L6598" s="83"/>
      <c r="M6598" s="84"/>
      <c r="N6598" s="85"/>
      <c r="O6598" s="82"/>
      <c r="P6598" s="86"/>
      <c r="S6598" s="88"/>
      <c r="T6598" s="82"/>
      <c r="U6598" s="88"/>
      <c r="V6598" s="82"/>
      <c r="W6598" s="88"/>
      <c r="X6598" s="82"/>
      <c r="Y6598" s="88"/>
      <c r="Z6598" s="82"/>
      <c r="AA6598" s="88"/>
      <c r="AB6598" s="82"/>
      <c r="AC6598" s="88"/>
      <c r="AD6598" s="82"/>
      <c r="AE6598" s="89"/>
    </row>
    <row r="6599" spans="9:31">
      <c r="I6599" s="80"/>
      <c r="J6599" s="81"/>
      <c r="K6599" s="82"/>
      <c r="L6599" s="83"/>
      <c r="M6599" s="84"/>
      <c r="N6599" s="85"/>
      <c r="O6599" s="82"/>
      <c r="P6599" s="86"/>
      <c r="S6599" s="88"/>
      <c r="T6599" s="82"/>
      <c r="U6599" s="88"/>
      <c r="V6599" s="82"/>
      <c r="W6599" s="88"/>
      <c r="X6599" s="82"/>
      <c r="Y6599" s="88"/>
      <c r="Z6599" s="82"/>
      <c r="AA6599" s="88"/>
      <c r="AB6599" s="82"/>
      <c r="AC6599" s="88"/>
      <c r="AD6599" s="82"/>
      <c r="AE6599" s="89"/>
    </row>
    <row r="6600" spans="9:31">
      <c r="I6600" s="80"/>
      <c r="J6600" s="81"/>
      <c r="K6600" s="82"/>
      <c r="L6600" s="83"/>
      <c r="M6600" s="84"/>
      <c r="N6600" s="85"/>
      <c r="O6600" s="82"/>
      <c r="P6600" s="86"/>
      <c r="S6600" s="88"/>
      <c r="T6600" s="82"/>
      <c r="U6600" s="88"/>
      <c r="V6600" s="82"/>
      <c r="W6600" s="88"/>
      <c r="X6600" s="82"/>
      <c r="Y6600" s="88"/>
      <c r="Z6600" s="82"/>
      <c r="AA6600" s="88"/>
      <c r="AB6600" s="82"/>
      <c r="AC6600" s="88"/>
      <c r="AD6600" s="82"/>
      <c r="AE6600" s="89"/>
    </row>
    <row r="6601" spans="9:31">
      <c r="I6601" s="80"/>
      <c r="J6601" s="81"/>
      <c r="K6601" s="82"/>
      <c r="L6601" s="83"/>
      <c r="M6601" s="84"/>
      <c r="N6601" s="85"/>
      <c r="O6601" s="82"/>
      <c r="P6601" s="86"/>
      <c r="S6601" s="88"/>
      <c r="T6601" s="82"/>
      <c r="U6601" s="88"/>
      <c r="V6601" s="82"/>
      <c r="W6601" s="88"/>
      <c r="X6601" s="82"/>
      <c r="Y6601" s="88"/>
      <c r="Z6601" s="82"/>
      <c r="AA6601" s="88"/>
      <c r="AB6601" s="82"/>
      <c r="AC6601" s="88"/>
      <c r="AD6601" s="82"/>
      <c r="AE6601" s="89"/>
    </row>
    <row r="6602" spans="9:31">
      <c r="I6602" s="80"/>
      <c r="J6602" s="81"/>
      <c r="K6602" s="82"/>
      <c r="L6602" s="83"/>
      <c r="M6602" s="84"/>
      <c r="N6602" s="85"/>
      <c r="O6602" s="82"/>
      <c r="P6602" s="86"/>
      <c r="S6602" s="88"/>
      <c r="T6602" s="82"/>
      <c r="U6602" s="88"/>
      <c r="V6602" s="82"/>
      <c r="W6602" s="88"/>
      <c r="X6602" s="82"/>
      <c r="Y6602" s="88"/>
      <c r="Z6602" s="82"/>
      <c r="AA6602" s="88"/>
      <c r="AB6602" s="82"/>
      <c r="AC6602" s="88"/>
      <c r="AD6602" s="82"/>
      <c r="AE6602" s="89"/>
    </row>
    <row r="6603" spans="9:31">
      <c r="I6603" s="80"/>
      <c r="J6603" s="81"/>
      <c r="K6603" s="82"/>
      <c r="L6603" s="83"/>
      <c r="M6603" s="84"/>
      <c r="N6603" s="85"/>
      <c r="O6603" s="82"/>
      <c r="P6603" s="86"/>
      <c r="S6603" s="88"/>
      <c r="T6603" s="82"/>
      <c r="U6603" s="88"/>
      <c r="V6603" s="82"/>
      <c r="W6603" s="88"/>
      <c r="X6603" s="82"/>
      <c r="Y6603" s="88"/>
      <c r="Z6603" s="82"/>
      <c r="AA6603" s="88"/>
      <c r="AB6603" s="82"/>
      <c r="AC6603" s="88"/>
      <c r="AD6603" s="82"/>
      <c r="AE6603" s="89"/>
    </row>
    <row r="6604" spans="9:31">
      <c r="I6604" s="80"/>
      <c r="J6604" s="81"/>
      <c r="K6604" s="82"/>
      <c r="L6604" s="83"/>
      <c r="M6604" s="84"/>
      <c r="N6604" s="85"/>
      <c r="O6604" s="82"/>
      <c r="P6604" s="86"/>
      <c r="S6604" s="88"/>
      <c r="T6604" s="82"/>
      <c r="U6604" s="88"/>
      <c r="V6604" s="82"/>
      <c r="W6604" s="88"/>
      <c r="X6604" s="82"/>
      <c r="Y6604" s="88"/>
      <c r="Z6604" s="82"/>
      <c r="AA6604" s="88"/>
      <c r="AB6604" s="82"/>
      <c r="AC6604" s="88"/>
      <c r="AD6604" s="82"/>
      <c r="AE6604" s="89"/>
    </row>
    <row r="6605" spans="9:31">
      <c r="I6605" s="80"/>
      <c r="J6605" s="81"/>
      <c r="K6605" s="82"/>
      <c r="L6605" s="83"/>
      <c r="M6605" s="84"/>
      <c r="N6605" s="85"/>
      <c r="O6605" s="82"/>
      <c r="P6605" s="86"/>
      <c r="S6605" s="88"/>
      <c r="T6605" s="82"/>
      <c r="U6605" s="88"/>
      <c r="V6605" s="82"/>
      <c r="W6605" s="88"/>
      <c r="X6605" s="82"/>
      <c r="Y6605" s="88"/>
      <c r="Z6605" s="82"/>
      <c r="AA6605" s="88"/>
      <c r="AB6605" s="82"/>
      <c r="AC6605" s="88"/>
      <c r="AD6605" s="82"/>
      <c r="AE6605" s="89"/>
    </row>
    <row r="6606" spans="9:31">
      <c r="I6606" s="80"/>
      <c r="J6606" s="81"/>
      <c r="K6606" s="82"/>
      <c r="L6606" s="83"/>
      <c r="M6606" s="84"/>
      <c r="N6606" s="85"/>
      <c r="O6606" s="82"/>
      <c r="P6606" s="86"/>
      <c r="S6606" s="88"/>
      <c r="T6606" s="82"/>
      <c r="U6606" s="88"/>
      <c r="V6606" s="82"/>
      <c r="W6606" s="88"/>
      <c r="X6606" s="82"/>
      <c r="Y6606" s="88"/>
      <c r="Z6606" s="82"/>
      <c r="AA6606" s="88"/>
      <c r="AB6606" s="82"/>
      <c r="AC6606" s="88"/>
      <c r="AD6606" s="82"/>
      <c r="AE6606" s="89"/>
    </row>
    <row r="6607" spans="9:31">
      <c r="I6607" s="80"/>
      <c r="J6607" s="81"/>
      <c r="K6607" s="82"/>
      <c r="L6607" s="83"/>
      <c r="M6607" s="84"/>
      <c r="N6607" s="85"/>
      <c r="O6607" s="82"/>
      <c r="P6607" s="86"/>
      <c r="S6607" s="88"/>
      <c r="T6607" s="82"/>
      <c r="U6607" s="88"/>
      <c r="V6607" s="82"/>
      <c r="W6607" s="88"/>
      <c r="X6607" s="82"/>
      <c r="Y6607" s="88"/>
      <c r="Z6607" s="82"/>
      <c r="AA6607" s="88"/>
      <c r="AB6607" s="82"/>
      <c r="AC6607" s="88"/>
      <c r="AD6607" s="82"/>
      <c r="AE6607" s="89"/>
    </row>
    <row r="6608" spans="9:31">
      <c r="I6608" s="80"/>
      <c r="J6608" s="81"/>
      <c r="K6608" s="82"/>
      <c r="L6608" s="83"/>
      <c r="M6608" s="84"/>
      <c r="N6608" s="85"/>
      <c r="O6608" s="82"/>
      <c r="P6608" s="86"/>
      <c r="S6608" s="88"/>
      <c r="T6608" s="82"/>
      <c r="U6608" s="88"/>
      <c r="V6608" s="82"/>
      <c r="W6608" s="88"/>
      <c r="X6608" s="82"/>
      <c r="Y6608" s="88"/>
      <c r="Z6608" s="82"/>
      <c r="AA6608" s="88"/>
      <c r="AB6608" s="82"/>
      <c r="AC6608" s="88"/>
      <c r="AD6608" s="82"/>
      <c r="AE6608" s="89"/>
    </row>
    <row r="6609" spans="9:31">
      <c r="I6609" s="80"/>
      <c r="J6609" s="81"/>
      <c r="K6609" s="82"/>
      <c r="L6609" s="83"/>
      <c r="M6609" s="84"/>
      <c r="N6609" s="85"/>
      <c r="O6609" s="82"/>
      <c r="P6609" s="86"/>
      <c r="S6609" s="88"/>
      <c r="T6609" s="82"/>
      <c r="U6609" s="88"/>
      <c r="V6609" s="82"/>
      <c r="W6609" s="88"/>
      <c r="X6609" s="82"/>
      <c r="Y6609" s="88"/>
      <c r="Z6609" s="82"/>
      <c r="AA6609" s="88"/>
      <c r="AB6609" s="82"/>
      <c r="AC6609" s="88"/>
      <c r="AD6609" s="82"/>
      <c r="AE6609" s="89"/>
    </row>
    <row r="6610" spans="9:31">
      <c r="I6610" s="80"/>
      <c r="J6610" s="81"/>
      <c r="K6610" s="82"/>
      <c r="L6610" s="83"/>
      <c r="M6610" s="84"/>
      <c r="N6610" s="85"/>
      <c r="O6610" s="82"/>
      <c r="P6610" s="86"/>
      <c r="S6610" s="88"/>
      <c r="T6610" s="82"/>
      <c r="U6610" s="88"/>
      <c r="V6610" s="82"/>
      <c r="W6610" s="88"/>
      <c r="X6610" s="82"/>
      <c r="Y6610" s="88"/>
      <c r="Z6610" s="82"/>
      <c r="AA6610" s="88"/>
      <c r="AB6610" s="82"/>
      <c r="AC6610" s="88"/>
      <c r="AD6610" s="82"/>
      <c r="AE6610" s="89"/>
    </row>
    <row r="6611" spans="9:31">
      <c r="I6611" s="80"/>
      <c r="J6611" s="81"/>
      <c r="K6611" s="82"/>
      <c r="L6611" s="83"/>
      <c r="M6611" s="84"/>
      <c r="N6611" s="85"/>
      <c r="O6611" s="82"/>
      <c r="P6611" s="86"/>
      <c r="S6611" s="88"/>
      <c r="T6611" s="82"/>
      <c r="U6611" s="88"/>
      <c r="V6611" s="82"/>
      <c r="W6611" s="88"/>
      <c r="X6611" s="82"/>
      <c r="Y6611" s="88"/>
      <c r="Z6611" s="82"/>
      <c r="AA6611" s="88"/>
      <c r="AB6611" s="82"/>
      <c r="AC6611" s="88"/>
      <c r="AD6611" s="82"/>
      <c r="AE6611" s="89"/>
    </row>
    <row r="6612" spans="9:31">
      <c r="I6612" s="80"/>
      <c r="J6612" s="81"/>
      <c r="K6612" s="82"/>
      <c r="L6612" s="83"/>
      <c r="M6612" s="84"/>
      <c r="N6612" s="85"/>
      <c r="O6612" s="82"/>
      <c r="P6612" s="86"/>
      <c r="S6612" s="88"/>
      <c r="T6612" s="82"/>
      <c r="U6612" s="88"/>
      <c r="V6612" s="82"/>
      <c r="W6612" s="88"/>
      <c r="X6612" s="82"/>
      <c r="Y6612" s="88"/>
      <c r="Z6612" s="82"/>
      <c r="AA6612" s="88"/>
      <c r="AB6612" s="82"/>
      <c r="AC6612" s="88"/>
      <c r="AD6612" s="82"/>
      <c r="AE6612" s="89"/>
    </row>
    <row r="6613" spans="9:31">
      <c r="I6613" s="80"/>
      <c r="J6613" s="81"/>
      <c r="K6613" s="82"/>
      <c r="L6613" s="83"/>
      <c r="M6613" s="84"/>
      <c r="N6613" s="85"/>
      <c r="O6613" s="82"/>
      <c r="P6613" s="86"/>
      <c r="S6613" s="88"/>
      <c r="T6613" s="82"/>
      <c r="U6613" s="88"/>
      <c r="V6613" s="82"/>
      <c r="W6613" s="88"/>
      <c r="X6613" s="82"/>
      <c r="Y6613" s="88"/>
      <c r="Z6613" s="82"/>
      <c r="AA6613" s="88"/>
      <c r="AB6613" s="82"/>
      <c r="AC6613" s="88"/>
      <c r="AD6613" s="82"/>
      <c r="AE6613" s="89"/>
    </row>
    <row r="6614" spans="9:31">
      <c r="I6614" s="80"/>
      <c r="J6614" s="81"/>
      <c r="K6614" s="82"/>
      <c r="L6614" s="83"/>
      <c r="M6614" s="84"/>
      <c r="N6614" s="85"/>
      <c r="O6614" s="82"/>
      <c r="P6614" s="86"/>
      <c r="S6614" s="88"/>
      <c r="T6614" s="82"/>
      <c r="U6614" s="88"/>
      <c r="V6614" s="82"/>
      <c r="W6614" s="88"/>
      <c r="X6614" s="82"/>
      <c r="Y6614" s="88"/>
      <c r="Z6614" s="82"/>
      <c r="AA6614" s="88"/>
      <c r="AB6614" s="82"/>
      <c r="AC6614" s="88"/>
      <c r="AD6614" s="82"/>
      <c r="AE6614" s="89"/>
    </row>
    <row r="6615" spans="9:31">
      <c r="I6615" s="80"/>
      <c r="J6615" s="81"/>
      <c r="K6615" s="82"/>
      <c r="L6615" s="83"/>
      <c r="M6615" s="84"/>
      <c r="N6615" s="85"/>
      <c r="O6615" s="82"/>
      <c r="P6615" s="86"/>
      <c r="S6615" s="88"/>
      <c r="T6615" s="82"/>
      <c r="U6615" s="88"/>
      <c r="V6615" s="82"/>
      <c r="W6615" s="88"/>
      <c r="X6615" s="82"/>
      <c r="Y6615" s="88"/>
      <c r="Z6615" s="82"/>
      <c r="AA6615" s="88"/>
      <c r="AB6615" s="82"/>
      <c r="AC6615" s="88"/>
      <c r="AD6615" s="82"/>
      <c r="AE6615" s="89"/>
    </row>
    <row r="6616" spans="9:31">
      <c r="I6616" s="80"/>
      <c r="J6616" s="81"/>
      <c r="K6616" s="82"/>
      <c r="L6616" s="83"/>
      <c r="M6616" s="84"/>
      <c r="N6616" s="85"/>
      <c r="O6616" s="82"/>
      <c r="P6616" s="86"/>
      <c r="S6616" s="88"/>
      <c r="T6616" s="82"/>
      <c r="U6616" s="88"/>
      <c r="V6616" s="82"/>
      <c r="W6616" s="88"/>
      <c r="X6616" s="82"/>
      <c r="Y6616" s="88"/>
      <c r="Z6616" s="82"/>
      <c r="AA6616" s="88"/>
      <c r="AB6616" s="82"/>
      <c r="AC6616" s="88"/>
      <c r="AD6616" s="82"/>
      <c r="AE6616" s="89"/>
    </row>
    <row r="6617" spans="9:31">
      <c r="I6617" s="80"/>
      <c r="J6617" s="81"/>
      <c r="K6617" s="82"/>
      <c r="L6617" s="83"/>
      <c r="M6617" s="84"/>
      <c r="N6617" s="85"/>
      <c r="O6617" s="82"/>
      <c r="P6617" s="86"/>
      <c r="S6617" s="88"/>
      <c r="T6617" s="82"/>
      <c r="U6617" s="88"/>
      <c r="V6617" s="82"/>
      <c r="W6617" s="88"/>
      <c r="X6617" s="82"/>
      <c r="Y6617" s="88"/>
      <c r="Z6617" s="82"/>
      <c r="AA6617" s="88"/>
      <c r="AB6617" s="82"/>
      <c r="AC6617" s="88"/>
      <c r="AD6617" s="82"/>
      <c r="AE6617" s="89"/>
    </row>
    <row r="6618" spans="9:31">
      <c r="I6618" s="80"/>
      <c r="J6618" s="81"/>
      <c r="K6618" s="82"/>
      <c r="L6618" s="83"/>
      <c r="M6618" s="84"/>
      <c r="N6618" s="85"/>
      <c r="O6618" s="82"/>
      <c r="P6618" s="86"/>
      <c r="S6618" s="88"/>
      <c r="T6618" s="82"/>
      <c r="U6618" s="88"/>
      <c r="V6618" s="82"/>
      <c r="W6618" s="88"/>
      <c r="X6618" s="82"/>
      <c r="Y6618" s="88"/>
      <c r="Z6618" s="82"/>
      <c r="AA6618" s="88"/>
      <c r="AB6618" s="82"/>
      <c r="AC6618" s="88"/>
      <c r="AD6618" s="82"/>
      <c r="AE6618" s="89"/>
    </row>
    <row r="6619" spans="9:31">
      <c r="I6619" s="80"/>
      <c r="J6619" s="81"/>
      <c r="K6619" s="82"/>
      <c r="L6619" s="83"/>
      <c r="M6619" s="84"/>
      <c r="N6619" s="85"/>
      <c r="O6619" s="82"/>
      <c r="P6619" s="86"/>
      <c r="S6619" s="88"/>
      <c r="T6619" s="82"/>
      <c r="U6619" s="88"/>
      <c r="V6619" s="82"/>
      <c r="W6619" s="88"/>
      <c r="X6619" s="82"/>
      <c r="Y6619" s="88"/>
      <c r="Z6619" s="82"/>
      <c r="AA6619" s="88"/>
      <c r="AB6619" s="82"/>
      <c r="AC6619" s="88"/>
      <c r="AD6619" s="82"/>
      <c r="AE6619" s="89"/>
    </row>
    <row r="6620" spans="9:31">
      <c r="I6620" s="80"/>
      <c r="J6620" s="81"/>
      <c r="K6620" s="82"/>
      <c r="L6620" s="83"/>
      <c r="M6620" s="84"/>
      <c r="N6620" s="85"/>
      <c r="O6620" s="82"/>
      <c r="P6620" s="86"/>
      <c r="S6620" s="88"/>
      <c r="T6620" s="82"/>
      <c r="U6620" s="88"/>
      <c r="V6620" s="82"/>
      <c r="W6620" s="88"/>
      <c r="X6620" s="82"/>
      <c r="Y6620" s="88"/>
      <c r="Z6620" s="82"/>
      <c r="AA6620" s="88"/>
      <c r="AB6620" s="82"/>
      <c r="AC6620" s="88"/>
      <c r="AD6620" s="82"/>
      <c r="AE6620" s="89"/>
    </row>
    <row r="6621" spans="9:31">
      <c r="I6621" s="80"/>
      <c r="J6621" s="81"/>
      <c r="K6621" s="82"/>
      <c r="L6621" s="83"/>
      <c r="M6621" s="84"/>
      <c r="N6621" s="85"/>
      <c r="O6621" s="82"/>
      <c r="P6621" s="86"/>
      <c r="S6621" s="88"/>
      <c r="T6621" s="82"/>
      <c r="U6621" s="88"/>
      <c r="V6621" s="82"/>
      <c r="W6621" s="88"/>
      <c r="X6621" s="82"/>
      <c r="Y6621" s="88"/>
      <c r="Z6621" s="82"/>
      <c r="AA6621" s="88"/>
      <c r="AB6621" s="82"/>
      <c r="AC6621" s="88"/>
      <c r="AD6621" s="82"/>
      <c r="AE6621" s="89"/>
    </row>
    <row r="6622" spans="9:31">
      <c r="I6622" s="80"/>
      <c r="J6622" s="81"/>
      <c r="K6622" s="82"/>
      <c r="L6622" s="83"/>
      <c r="M6622" s="84"/>
      <c r="N6622" s="85"/>
      <c r="O6622" s="82"/>
      <c r="P6622" s="86"/>
      <c r="S6622" s="88"/>
      <c r="T6622" s="82"/>
      <c r="U6622" s="88"/>
      <c r="V6622" s="82"/>
      <c r="W6622" s="88"/>
      <c r="X6622" s="82"/>
      <c r="Y6622" s="88"/>
      <c r="Z6622" s="82"/>
      <c r="AA6622" s="88"/>
      <c r="AB6622" s="82"/>
      <c r="AC6622" s="88"/>
      <c r="AD6622" s="82"/>
      <c r="AE6622" s="89"/>
    </row>
    <row r="6623" spans="9:31">
      <c r="I6623" s="80"/>
      <c r="J6623" s="81"/>
      <c r="K6623" s="82"/>
      <c r="L6623" s="83"/>
      <c r="M6623" s="84"/>
      <c r="N6623" s="85"/>
      <c r="O6623" s="82"/>
      <c r="P6623" s="86"/>
      <c r="S6623" s="88"/>
      <c r="T6623" s="82"/>
      <c r="U6623" s="88"/>
      <c r="V6623" s="82"/>
      <c r="W6623" s="88"/>
      <c r="X6623" s="82"/>
      <c r="Y6623" s="88"/>
      <c r="Z6623" s="82"/>
      <c r="AA6623" s="88"/>
      <c r="AB6623" s="82"/>
      <c r="AC6623" s="88"/>
      <c r="AD6623" s="82"/>
      <c r="AE6623" s="89"/>
    </row>
    <row r="6624" spans="9:31">
      <c r="I6624" s="80"/>
      <c r="J6624" s="81"/>
      <c r="K6624" s="82"/>
      <c r="L6624" s="83"/>
      <c r="M6624" s="84"/>
      <c r="N6624" s="85"/>
      <c r="O6624" s="82"/>
      <c r="P6624" s="86"/>
      <c r="S6624" s="88"/>
      <c r="T6624" s="82"/>
      <c r="U6624" s="88"/>
      <c r="V6624" s="82"/>
      <c r="W6624" s="88"/>
      <c r="X6624" s="82"/>
      <c r="Y6624" s="88"/>
      <c r="Z6624" s="82"/>
      <c r="AA6624" s="88"/>
      <c r="AB6624" s="82"/>
      <c r="AC6624" s="88"/>
      <c r="AD6624" s="82"/>
      <c r="AE6624" s="89"/>
    </row>
    <row r="6625" spans="9:31">
      <c r="I6625" s="80"/>
      <c r="J6625" s="81"/>
      <c r="K6625" s="82"/>
      <c r="L6625" s="83"/>
      <c r="M6625" s="84"/>
      <c r="N6625" s="85"/>
      <c r="O6625" s="82"/>
      <c r="P6625" s="86"/>
      <c r="S6625" s="88"/>
      <c r="T6625" s="82"/>
      <c r="U6625" s="88"/>
      <c r="V6625" s="82"/>
      <c r="W6625" s="88"/>
      <c r="X6625" s="82"/>
      <c r="Y6625" s="88"/>
      <c r="Z6625" s="82"/>
      <c r="AA6625" s="88"/>
      <c r="AB6625" s="82"/>
      <c r="AC6625" s="88"/>
      <c r="AD6625" s="82"/>
      <c r="AE6625" s="89"/>
    </row>
    <row r="6626" spans="9:31">
      <c r="I6626" s="80"/>
      <c r="J6626" s="81"/>
      <c r="K6626" s="82"/>
      <c r="L6626" s="83"/>
      <c r="M6626" s="84"/>
      <c r="N6626" s="85"/>
      <c r="O6626" s="82"/>
      <c r="P6626" s="86"/>
      <c r="S6626" s="88"/>
      <c r="T6626" s="82"/>
      <c r="U6626" s="88"/>
      <c r="V6626" s="82"/>
      <c r="W6626" s="88"/>
      <c r="X6626" s="82"/>
      <c r="Y6626" s="88"/>
      <c r="Z6626" s="82"/>
      <c r="AA6626" s="88"/>
      <c r="AB6626" s="82"/>
      <c r="AC6626" s="88"/>
      <c r="AD6626" s="82"/>
      <c r="AE6626" s="89"/>
    </row>
    <row r="6627" spans="9:31">
      <c r="I6627" s="80"/>
      <c r="J6627" s="81"/>
      <c r="K6627" s="82"/>
      <c r="L6627" s="83"/>
      <c r="M6627" s="84"/>
      <c r="N6627" s="85"/>
      <c r="O6627" s="82"/>
      <c r="P6627" s="86"/>
      <c r="S6627" s="88"/>
      <c r="T6627" s="82"/>
      <c r="U6627" s="88"/>
      <c r="V6627" s="82"/>
      <c r="W6627" s="88"/>
      <c r="X6627" s="82"/>
      <c r="Y6627" s="88"/>
      <c r="Z6627" s="82"/>
      <c r="AA6627" s="88"/>
      <c r="AB6627" s="82"/>
      <c r="AC6627" s="88"/>
      <c r="AD6627" s="82"/>
      <c r="AE6627" s="89"/>
    </row>
    <row r="6628" spans="9:31">
      <c r="I6628" s="80"/>
      <c r="J6628" s="81"/>
      <c r="K6628" s="82"/>
      <c r="L6628" s="83"/>
      <c r="M6628" s="84"/>
      <c r="N6628" s="85"/>
      <c r="O6628" s="82"/>
      <c r="P6628" s="86"/>
      <c r="S6628" s="88"/>
      <c r="T6628" s="82"/>
      <c r="U6628" s="88"/>
      <c r="V6628" s="82"/>
      <c r="W6628" s="88"/>
      <c r="X6628" s="82"/>
      <c r="Y6628" s="88"/>
      <c r="Z6628" s="82"/>
      <c r="AA6628" s="88"/>
      <c r="AB6628" s="82"/>
      <c r="AC6628" s="88"/>
      <c r="AD6628" s="82"/>
      <c r="AE6628" s="89"/>
    </row>
    <row r="6629" spans="9:31">
      <c r="I6629" s="80"/>
      <c r="J6629" s="81"/>
      <c r="K6629" s="82"/>
      <c r="L6629" s="83"/>
      <c r="M6629" s="84"/>
      <c r="N6629" s="85"/>
      <c r="O6629" s="82"/>
      <c r="P6629" s="86"/>
      <c r="S6629" s="88"/>
      <c r="T6629" s="82"/>
      <c r="U6629" s="88"/>
      <c r="V6629" s="82"/>
      <c r="W6629" s="88"/>
      <c r="X6629" s="82"/>
      <c r="Y6629" s="88"/>
      <c r="Z6629" s="82"/>
      <c r="AA6629" s="88"/>
      <c r="AB6629" s="82"/>
      <c r="AC6629" s="88"/>
      <c r="AD6629" s="82"/>
      <c r="AE6629" s="89"/>
    </row>
    <row r="6630" spans="9:31">
      <c r="I6630" s="80"/>
      <c r="J6630" s="81"/>
      <c r="K6630" s="82"/>
      <c r="L6630" s="83"/>
      <c r="M6630" s="84"/>
      <c r="N6630" s="85"/>
      <c r="O6630" s="82"/>
      <c r="P6630" s="86"/>
      <c r="S6630" s="88"/>
      <c r="T6630" s="82"/>
      <c r="U6630" s="88"/>
      <c r="V6630" s="82"/>
      <c r="W6630" s="88"/>
      <c r="X6630" s="82"/>
      <c r="Y6630" s="88"/>
      <c r="Z6630" s="82"/>
      <c r="AA6630" s="88"/>
      <c r="AB6630" s="82"/>
      <c r="AC6630" s="88"/>
      <c r="AD6630" s="82"/>
      <c r="AE6630" s="89"/>
    </row>
    <row r="6631" spans="9:31">
      <c r="I6631" s="80"/>
      <c r="J6631" s="81"/>
      <c r="K6631" s="82"/>
      <c r="L6631" s="83"/>
      <c r="M6631" s="84"/>
      <c r="N6631" s="85"/>
      <c r="O6631" s="82"/>
      <c r="P6631" s="86"/>
      <c r="S6631" s="88"/>
      <c r="T6631" s="82"/>
      <c r="U6631" s="88"/>
      <c r="V6631" s="82"/>
      <c r="W6631" s="88"/>
      <c r="X6631" s="82"/>
      <c r="Y6631" s="88"/>
      <c r="Z6631" s="82"/>
      <c r="AA6631" s="88"/>
      <c r="AB6631" s="82"/>
      <c r="AC6631" s="88"/>
      <c r="AD6631" s="82"/>
      <c r="AE6631" s="89"/>
    </row>
    <row r="6632" spans="9:31">
      <c r="I6632" s="80"/>
      <c r="J6632" s="81"/>
      <c r="K6632" s="82"/>
      <c r="L6632" s="83"/>
      <c r="M6632" s="84"/>
      <c r="N6632" s="85"/>
      <c r="O6632" s="82"/>
      <c r="P6632" s="86"/>
      <c r="S6632" s="88"/>
      <c r="T6632" s="82"/>
      <c r="U6632" s="88"/>
      <c r="V6632" s="82"/>
      <c r="W6632" s="88"/>
      <c r="X6632" s="82"/>
      <c r="Y6632" s="88"/>
      <c r="Z6632" s="82"/>
      <c r="AA6632" s="88"/>
      <c r="AB6632" s="82"/>
      <c r="AC6632" s="88"/>
      <c r="AD6632" s="82"/>
      <c r="AE6632" s="89"/>
    </row>
    <row r="6633" spans="9:31">
      <c r="I6633" s="80"/>
      <c r="J6633" s="81"/>
      <c r="K6633" s="82"/>
      <c r="L6633" s="83"/>
      <c r="M6633" s="84"/>
      <c r="N6633" s="85"/>
      <c r="O6633" s="82"/>
      <c r="P6633" s="86"/>
      <c r="S6633" s="88"/>
      <c r="T6633" s="82"/>
      <c r="U6633" s="88"/>
      <c r="V6633" s="82"/>
      <c r="W6633" s="88"/>
      <c r="X6633" s="82"/>
      <c r="Y6633" s="88"/>
      <c r="Z6633" s="82"/>
      <c r="AA6633" s="88"/>
      <c r="AB6633" s="82"/>
      <c r="AC6633" s="88"/>
      <c r="AD6633" s="82"/>
      <c r="AE6633" s="89"/>
    </row>
    <row r="6634" spans="9:31">
      <c r="I6634" s="80"/>
      <c r="J6634" s="81"/>
      <c r="K6634" s="82"/>
      <c r="L6634" s="83"/>
      <c r="M6634" s="84"/>
      <c r="N6634" s="85"/>
      <c r="O6634" s="82"/>
      <c r="P6634" s="86"/>
      <c r="S6634" s="88"/>
      <c r="T6634" s="82"/>
      <c r="U6634" s="88"/>
      <c r="V6634" s="82"/>
      <c r="W6634" s="88"/>
      <c r="X6634" s="82"/>
      <c r="Y6634" s="88"/>
      <c r="Z6634" s="82"/>
      <c r="AA6634" s="88"/>
      <c r="AB6634" s="82"/>
      <c r="AC6634" s="88"/>
      <c r="AD6634" s="82"/>
      <c r="AE6634" s="89"/>
    </row>
    <row r="6635" spans="9:31">
      <c r="I6635" s="80"/>
      <c r="J6635" s="81"/>
      <c r="K6635" s="82"/>
      <c r="L6635" s="83"/>
      <c r="M6635" s="84"/>
      <c r="N6635" s="85"/>
      <c r="O6635" s="82"/>
      <c r="P6635" s="86"/>
      <c r="S6635" s="88"/>
      <c r="T6635" s="82"/>
      <c r="U6635" s="88"/>
      <c r="V6635" s="82"/>
      <c r="W6635" s="88"/>
      <c r="X6635" s="82"/>
      <c r="Y6635" s="88"/>
      <c r="Z6635" s="82"/>
      <c r="AA6635" s="88"/>
      <c r="AB6635" s="82"/>
      <c r="AC6635" s="88"/>
      <c r="AD6635" s="82"/>
      <c r="AE6635" s="89"/>
    </row>
    <row r="6636" spans="9:31">
      <c r="I6636" s="80"/>
      <c r="J6636" s="81"/>
      <c r="K6636" s="82"/>
      <c r="L6636" s="83"/>
      <c r="M6636" s="84"/>
      <c r="N6636" s="85"/>
      <c r="O6636" s="82"/>
      <c r="P6636" s="86"/>
      <c r="S6636" s="88"/>
      <c r="T6636" s="82"/>
      <c r="U6636" s="88"/>
      <c r="V6636" s="82"/>
      <c r="W6636" s="88"/>
      <c r="X6636" s="82"/>
      <c r="Y6636" s="88"/>
      <c r="Z6636" s="82"/>
      <c r="AA6636" s="88"/>
      <c r="AB6636" s="82"/>
      <c r="AC6636" s="88"/>
      <c r="AD6636" s="82"/>
      <c r="AE6636" s="89"/>
    </row>
    <row r="6637" spans="9:31">
      <c r="I6637" s="80"/>
      <c r="J6637" s="81"/>
      <c r="K6637" s="82"/>
      <c r="L6637" s="83"/>
      <c r="M6637" s="84"/>
      <c r="N6637" s="85"/>
      <c r="O6637" s="82"/>
      <c r="P6637" s="86"/>
      <c r="S6637" s="88"/>
      <c r="T6637" s="82"/>
      <c r="U6637" s="88"/>
      <c r="V6637" s="82"/>
      <c r="W6637" s="88"/>
      <c r="X6637" s="82"/>
      <c r="Y6637" s="88"/>
      <c r="Z6637" s="82"/>
      <c r="AA6637" s="88"/>
      <c r="AB6637" s="82"/>
      <c r="AC6637" s="88"/>
      <c r="AD6637" s="82"/>
      <c r="AE6637" s="89"/>
    </row>
    <row r="6638" spans="9:31">
      <c r="I6638" s="80"/>
      <c r="J6638" s="81"/>
      <c r="K6638" s="82"/>
      <c r="L6638" s="83"/>
      <c r="M6638" s="84"/>
      <c r="N6638" s="85"/>
      <c r="O6638" s="82"/>
      <c r="P6638" s="86"/>
      <c r="S6638" s="88"/>
      <c r="T6638" s="82"/>
      <c r="U6638" s="88"/>
      <c r="V6638" s="82"/>
      <c r="W6638" s="88"/>
      <c r="X6638" s="82"/>
      <c r="Y6638" s="88"/>
      <c r="Z6638" s="82"/>
      <c r="AA6638" s="88"/>
      <c r="AB6638" s="82"/>
      <c r="AC6638" s="88"/>
      <c r="AD6638" s="82"/>
      <c r="AE6638" s="89"/>
    </row>
    <row r="6639" spans="9:31">
      <c r="I6639" s="80"/>
      <c r="J6639" s="81"/>
      <c r="K6639" s="82"/>
      <c r="L6639" s="83"/>
      <c r="M6639" s="84"/>
      <c r="N6639" s="85"/>
      <c r="O6639" s="82"/>
      <c r="P6639" s="86"/>
      <c r="S6639" s="88"/>
      <c r="T6639" s="82"/>
      <c r="U6639" s="88"/>
      <c r="V6639" s="82"/>
      <c r="W6639" s="88"/>
      <c r="X6639" s="82"/>
      <c r="Y6639" s="88"/>
      <c r="Z6639" s="82"/>
      <c r="AA6639" s="88"/>
      <c r="AB6639" s="82"/>
      <c r="AC6639" s="88"/>
      <c r="AD6639" s="82"/>
      <c r="AE6639" s="89"/>
    </row>
    <row r="6640" spans="9:31">
      <c r="I6640" s="80"/>
      <c r="J6640" s="81"/>
      <c r="K6640" s="82"/>
      <c r="L6640" s="83"/>
      <c r="M6640" s="84"/>
      <c r="N6640" s="85"/>
      <c r="O6640" s="82"/>
      <c r="P6640" s="86"/>
      <c r="S6640" s="88"/>
      <c r="T6640" s="82"/>
      <c r="U6640" s="88"/>
      <c r="V6640" s="82"/>
      <c r="W6640" s="88"/>
      <c r="X6640" s="82"/>
      <c r="Y6640" s="88"/>
      <c r="Z6640" s="82"/>
      <c r="AA6640" s="88"/>
      <c r="AB6640" s="82"/>
      <c r="AC6640" s="88"/>
      <c r="AD6640" s="82"/>
      <c r="AE6640" s="89"/>
    </row>
    <row r="6641" spans="9:31">
      <c r="I6641" s="80"/>
      <c r="J6641" s="81"/>
      <c r="K6641" s="82"/>
      <c r="L6641" s="83"/>
      <c r="M6641" s="84"/>
      <c r="N6641" s="85"/>
      <c r="O6641" s="82"/>
      <c r="P6641" s="86"/>
      <c r="S6641" s="88"/>
      <c r="T6641" s="82"/>
      <c r="U6641" s="88"/>
      <c r="V6641" s="82"/>
      <c r="W6641" s="88"/>
      <c r="X6641" s="82"/>
      <c r="Y6641" s="88"/>
      <c r="Z6641" s="82"/>
      <c r="AA6641" s="88"/>
      <c r="AB6641" s="82"/>
      <c r="AC6641" s="88"/>
      <c r="AD6641" s="82"/>
      <c r="AE6641" s="89"/>
    </row>
    <row r="6642" spans="9:31">
      <c r="I6642" s="80"/>
      <c r="J6642" s="81"/>
      <c r="K6642" s="82"/>
      <c r="L6642" s="83"/>
      <c r="M6642" s="84"/>
      <c r="N6642" s="85"/>
      <c r="O6642" s="82"/>
      <c r="P6642" s="86"/>
      <c r="S6642" s="88"/>
      <c r="T6642" s="82"/>
      <c r="U6642" s="88"/>
      <c r="V6642" s="82"/>
      <c r="W6642" s="88"/>
      <c r="X6642" s="82"/>
      <c r="Y6642" s="88"/>
      <c r="Z6642" s="82"/>
      <c r="AA6642" s="88"/>
      <c r="AB6642" s="82"/>
      <c r="AC6642" s="88"/>
      <c r="AD6642" s="82"/>
      <c r="AE6642" s="89"/>
    </row>
    <row r="6643" spans="9:31">
      <c r="I6643" s="80"/>
      <c r="J6643" s="81"/>
      <c r="K6643" s="82"/>
      <c r="L6643" s="83"/>
      <c r="M6643" s="84"/>
      <c r="N6643" s="85"/>
      <c r="O6643" s="82"/>
      <c r="P6643" s="86"/>
      <c r="S6643" s="88"/>
      <c r="T6643" s="82"/>
      <c r="U6643" s="88"/>
      <c r="V6643" s="82"/>
      <c r="W6643" s="88"/>
      <c r="X6643" s="82"/>
      <c r="Y6643" s="88"/>
      <c r="Z6643" s="82"/>
      <c r="AA6643" s="88"/>
      <c r="AB6643" s="82"/>
      <c r="AC6643" s="88"/>
      <c r="AD6643" s="82"/>
      <c r="AE6643" s="89"/>
    </row>
    <row r="6644" spans="9:31">
      <c r="I6644" s="80"/>
      <c r="J6644" s="81"/>
      <c r="K6644" s="82"/>
      <c r="L6644" s="83"/>
      <c r="M6644" s="84"/>
      <c r="N6644" s="85"/>
      <c r="O6644" s="82"/>
      <c r="P6644" s="86"/>
      <c r="S6644" s="88"/>
      <c r="T6644" s="82"/>
      <c r="U6644" s="88"/>
      <c r="V6644" s="82"/>
      <c r="W6644" s="88"/>
      <c r="X6644" s="82"/>
      <c r="Y6644" s="88"/>
      <c r="Z6644" s="82"/>
      <c r="AA6644" s="88"/>
      <c r="AB6644" s="82"/>
      <c r="AC6644" s="88"/>
      <c r="AD6644" s="82"/>
      <c r="AE6644" s="89"/>
    </row>
    <row r="6645" spans="9:31">
      <c r="I6645" s="80"/>
      <c r="J6645" s="81"/>
      <c r="K6645" s="82"/>
      <c r="L6645" s="83"/>
      <c r="M6645" s="84"/>
      <c r="N6645" s="85"/>
      <c r="O6645" s="82"/>
      <c r="P6645" s="86"/>
      <c r="S6645" s="88"/>
      <c r="T6645" s="82"/>
      <c r="U6645" s="88"/>
      <c r="V6645" s="82"/>
      <c r="W6645" s="88"/>
      <c r="X6645" s="82"/>
      <c r="Y6645" s="88"/>
      <c r="Z6645" s="82"/>
      <c r="AA6645" s="88"/>
      <c r="AB6645" s="82"/>
      <c r="AC6645" s="88"/>
      <c r="AD6645" s="82"/>
      <c r="AE6645" s="89"/>
    </row>
    <row r="6646" spans="9:31">
      <c r="I6646" s="80"/>
      <c r="J6646" s="81"/>
      <c r="K6646" s="82"/>
      <c r="L6646" s="83"/>
      <c r="M6646" s="84"/>
      <c r="N6646" s="85"/>
      <c r="O6646" s="82"/>
      <c r="P6646" s="86"/>
      <c r="S6646" s="88"/>
      <c r="T6646" s="82"/>
      <c r="U6646" s="88"/>
      <c r="V6646" s="82"/>
      <c r="W6646" s="88"/>
      <c r="X6646" s="82"/>
      <c r="Y6646" s="88"/>
      <c r="Z6646" s="82"/>
      <c r="AA6646" s="88"/>
      <c r="AB6646" s="82"/>
      <c r="AC6646" s="88"/>
      <c r="AD6646" s="82"/>
      <c r="AE6646" s="89"/>
    </row>
    <row r="6647" spans="9:31">
      <c r="I6647" s="80"/>
      <c r="J6647" s="81"/>
      <c r="K6647" s="82"/>
      <c r="L6647" s="83"/>
      <c r="M6647" s="84"/>
      <c r="N6647" s="85"/>
      <c r="O6647" s="82"/>
      <c r="P6647" s="86"/>
      <c r="S6647" s="88"/>
      <c r="T6647" s="82"/>
      <c r="U6647" s="88"/>
      <c r="V6647" s="82"/>
      <c r="W6647" s="88"/>
      <c r="X6647" s="82"/>
      <c r="Y6647" s="88"/>
      <c r="Z6647" s="82"/>
      <c r="AA6647" s="88"/>
      <c r="AB6647" s="82"/>
      <c r="AC6647" s="88"/>
      <c r="AD6647" s="82"/>
      <c r="AE6647" s="89"/>
    </row>
    <row r="6648" spans="9:31">
      <c r="I6648" s="80"/>
      <c r="J6648" s="81"/>
      <c r="K6648" s="82"/>
      <c r="L6648" s="83"/>
      <c r="M6648" s="84"/>
      <c r="N6648" s="85"/>
      <c r="O6648" s="82"/>
      <c r="P6648" s="86"/>
      <c r="S6648" s="88"/>
      <c r="T6648" s="82"/>
      <c r="U6648" s="88"/>
      <c r="V6648" s="82"/>
      <c r="W6648" s="88"/>
      <c r="X6648" s="82"/>
      <c r="Y6648" s="88"/>
      <c r="Z6648" s="82"/>
      <c r="AA6648" s="88"/>
      <c r="AB6648" s="82"/>
      <c r="AC6648" s="88"/>
      <c r="AD6648" s="82"/>
      <c r="AE6648" s="89"/>
    </row>
    <row r="6649" spans="9:31">
      <c r="I6649" s="80"/>
      <c r="J6649" s="81"/>
      <c r="K6649" s="82"/>
      <c r="L6649" s="83"/>
      <c r="M6649" s="84"/>
      <c r="N6649" s="85"/>
      <c r="O6649" s="82"/>
      <c r="P6649" s="86"/>
      <c r="S6649" s="88"/>
      <c r="T6649" s="82"/>
      <c r="U6649" s="88"/>
      <c r="V6649" s="82"/>
      <c r="W6649" s="88"/>
      <c r="X6649" s="82"/>
      <c r="Y6649" s="88"/>
      <c r="Z6649" s="82"/>
      <c r="AA6649" s="88"/>
      <c r="AB6649" s="82"/>
      <c r="AC6649" s="88"/>
      <c r="AD6649" s="82"/>
      <c r="AE6649" s="89"/>
    </row>
    <row r="6650" spans="9:31">
      <c r="I6650" s="80"/>
      <c r="J6650" s="81"/>
      <c r="K6650" s="82"/>
      <c r="L6650" s="83"/>
      <c r="M6650" s="84"/>
      <c r="N6650" s="85"/>
      <c r="O6650" s="82"/>
      <c r="P6650" s="86"/>
      <c r="S6650" s="88"/>
      <c r="T6650" s="82"/>
      <c r="U6650" s="88"/>
      <c r="V6650" s="82"/>
      <c r="W6650" s="88"/>
      <c r="X6650" s="82"/>
      <c r="Y6650" s="88"/>
      <c r="Z6650" s="82"/>
      <c r="AA6650" s="88"/>
      <c r="AB6650" s="82"/>
      <c r="AC6650" s="88"/>
      <c r="AD6650" s="82"/>
      <c r="AE6650" s="89"/>
    </row>
    <row r="6651" spans="9:31">
      <c r="I6651" s="80"/>
      <c r="J6651" s="81"/>
      <c r="K6651" s="82"/>
      <c r="L6651" s="83"/>
      <c r="M6651" s="84"/>
      <c r="N6651" s="85"/>
      <c r="O6651" s="82"/>
      <c r="P6651" s="86"/>
      <c r="S6651" s="88"/>
      <c r="T6651" s="82"/>
      <c r="U6651" s="88"/>
      <c r="V6651" s="82"/>
      <c r="W6651" s="88"/>
      <c r="X6651" s="82"/>
      <c r="Y6651" s="88"/>
      <c r="Z6651" s="82"/>
      <c r="AA6651" s="88"/>
      <c r="AB6651" s="82"/>
      <c r="AC6651" s="88"/>
      <c r="AD6651" s="82"/>
      <c r="AE6651" s="89"/>
    </row>
    <row r="6652" spans="9:31">
      <c r="I6652" s="80"/>
      <c r="J6652" s="81"/>
      <c r="K6652" s="82"/>
      <c r="L6652" s="83"/>
      <c r="M6652" s="84"/>
      <c r="N6652" s="85"/>
      <c r="O6652" s="82"/>
      <c r="P6652" s="86"/>
      <c r="S6652" s="88"/>
      <c r="T6652" s="82"/>
      <c r="U6652" s="88"/>
      <c r="V6652" s="82"/>
      <c r="W6652" s="88"/>
      <c r="X6652" s="82"/>
      <c r="Y6652" s="88"/>
      <c r="Z6652" s="82"/>
      <c r="AA6652" s="88"/>
      <c r="AB6652" s="82"/>
      <c r="AC6652" s="88"/>
      <c r="AD6652" s="82"/>
      <c r="AE6652" s="89"/>
    </row>
    <row r="6653" spans="9:31">
      <c r="I6653" s="80"/>
      <c r="J6653" s="81"/>
      <c r="K6653" s="82"/>
      <c r="L6653" s="83"/>
      <c r="M6653" s="84"/>
      <c r="N6653" s="85"/>
      <c r="O6653" s="82"/>
      <c r="P6653" s="86"/>
      <c r="S6653" s="88"/>
      <c r="T6653" s="82"/>
      <c r="U6653" s="88"/>
      <c r="V6653" s="82"/>
      <c r="W6653" s="88"/>
      <c r="X6653" s="82"/>
      <c r="Y6653" s="88"/>
      <c r="Z6653" s="82"/>
      <c r="AA6653" s="88"/>
      <c r="AB6653" s="82"/>
      <c r="AC6653" s="88"/>
      <c r="AD6653" s="82"/>
      <c r="AE6653" s="89"/>
    </row>
    <row r="6654" spans="9:31">
      <c r="I6654" s="80"/>
      <c r="J6654" s="81"/>
      <c r="K6654" s="82"/>
      <c r="L6654" s="83"/>
      <c r="M6654" s="84"/>
      <c r="N6654" s="85"/>
      <c r="O6654" s="82"/>
      <c r="P6654" s="86"/>
      <c r="S6654" s="88"/>
      <c r="T6654" s="82"/>
      <c r="U6654" s="88"/>
      <c r="V6654" s="82"/>
      <c r="W6654" s="88"/>
      <c r="X6654" s="82"/>
      <c r="Y6654" s="88"/>
      <c r="Z6654" s="82"/>
      <c r="AA6654" s="88"/>
      <c r="AB6654" s="82"/>
      <c r="AC6654" s="88"/>
      <c r="AD6654" s="82"/>
      <c r="AE6654" s="89"/>
    </row>
    <row r="6655" spans="9:31">
      <c r="I6655" s="80"/>
      <c r="J6655" s="81"/>
      <c r="K6655" s="82"/>
      <c r="L6655" s="83"/>
      <c r="M6655" s="84"/>
      <c r="N6655" s="85"/>
      <c r="O6655" s="82"/>
      <c r="P6655" s="86"/>
      <c r="S6655" s="88"/>
      <c r="T6655" s="82"/>
      <c r="U6655" s="88"/>
      <c r="V6655" s="82"/>
      <c r="W6655" s="88"/>
      <c r="X6655" s="82"/>
      <c r="Y6655" s="88"/>
      <c r="Z6655" s="82"/>
      <c r="AA6655" s="88"/>
      <c r="AB6655" s="82"/>
      <c r="AC6655" s="88"/>
      <c r="AD6655" s="82"/>
      <c r="AE6655" s="89"/>
    </row>
    <row r="6656" spans="9:31">
      <c r="I6656" s="80"/>
      <c r="J6656" s="81"/>
      <c r="K6656" s="82"/>
      <c r="L6656" s="83"/>
      <c r="M6656" s="84"/>
      <c r="N6656" s="85"/>
      <c r="O6656" s="82"/>
      <c r="P6656" s="86"/>
      <c r="S6656" s="88"/>
      <c r="T6656" s="82"/>
      <c r="U6656" s="88"/>
      <c r="V6656" s="82"/>
      <c r="W6656" s="88"/>
      <c r="X6656" s="82"/>
      <c r="Y6656" s="88"/>
      <c r="Z6656" s="82"/>
      <c r="AA6656" s="88"/>
      <c r="AB6656" s="82"/>
      <c r="AC6656" s="88"/>
      <c r="AD6656" s="82"/>
      <c r="AE6656" s="89"/>
    </row>
    <row r="6657" spans="9:31">
      <c r="I6657" s="80"/>
      <c r="J6657" s="81"/>
      <c r="K6657" s="82"/>
      <c r="L6657" s="83"/>
      <c r="M6657" s="84"/>
      <c r="N6657" s="85"/>
      <c r="O6657" s="82"/>
      <c r="P6657" s="86"/>
      <c r="S6657" s="88"/>
      <c r="T6657" s="82"/>
      <c r="U6657" s="88"/>
      <c r="V6657" s="82"/>
      <c r="W6657" s="88"/>
      <c r="X6657" s="82"/>
      <c r="Y6657" s="88"/>
      <c r="Z6657" s="82"/>
      <c r="AA6657" s="88"/>
      <c r="AB6657" s="82"/>
      <c r="AC6657" s="88"/>
      <c r="AD6657" s="82"/>
      <c r="AE6657" s="89"/>
    </row>
    <row r="6658" spans="9:31">
      <c r="I6658" s="80"/>
      <c r="J6658" s="81"/>
      <c r="K6658" s="82"/>
      <c r="L6658" s="83"/>
      <c r="M6658" s="84"/>
      <c r="N6658" s="85"/>
      <c r="O6658" s="82"/>
      <c r="P6658" s="86"/>
      <c r="S6658" s="88"/>
      <c r="T6658" s="82"/>
      <c r="U6658" s="88"/>
      <c r="V6658" s="82"/>
      <c r="W6658" s="88"/>
      <c r="X6658" s="82"/>
      <c r="Y6658" s="88"/>
      <c r="Z6658" s="82"/>
      <c r="AA6658" s="88"/>
      <c r="AB6658" s="82"/>
      <c r="AC6658" s="88"/>
      <c r="AD6658" s="82"/>
      <c r="AE6658" s="89"/>
    </row>
    <row r="6659" spans="9:31">
      <c r="I6659" s="80"/>
      <c r="J6659" s="81"/>
      <c r="K6659" s="82"/>
      <c r="L6659" s="83"/>
      <c r="M6659" s="84"/>
      <c r="N6659" s="85"/>
      <c r="O6659" s="82"/>
      <c r="P6659" s="86"/>
      <c r="S6659" s="88"/>
      <c r="T6659" s="82"/>
      <c r="U6659" s="88"/>
      <c r="V6659" s="82"/>
      <c r="W6659" s="88"/>
      <c r="X6659" s="82"/>
      <c r="Y6659" s="88"/>
      <c r="Z6659" s="82"/>
      <c r="AA6659" s="88"/>
      <c r="AB6659" s="82"/>
      <c r="AC6659" s="88"/>
      <c r="AD6659" s="82"/>
      <c r="AE6659" s="89"/>
    </row>
    <row r="6660" spans="9:31">
      <c r="I6660" s="80"/>
      <c r="J6660" s="81"/>
      <c r="K6660" s="82"/>
      <c r="L6660" s="83"/>
      <c r="M6660" s="84"/>
      <c r="N6660" s="85"/>
      <c r="O6660" s="82"/>
      <c r="P6660" s="86"/>
      <c r="S6660" s="88"/>
      <c r="T6660" s="82"/>
      <c r="U6660" s="88"/>
      <c r="V6660" s="82"/>
      <c r="W6660" s="88"/>
      <c r="X6660" s="82"/>
      <c r="Y6660" s="88"/>
      <c r="Z6660" s="82"/>
      <c r="AA6660" s="88"/>
      <c r="AB6660" s="82"/>
      <c r="AC6660" s="88"/>
      <c r="AD6660" s="82"/>
      <c r="AE6660" s="89"/>
    </row>
    <row r="6661" spans="9:31">
      <c r="I6661" s="80"/>
      <c r="J6661" s="81"/>
      <c r="K6661" s="82"/>
      <c r="L6661" s="83"/>
      <c r="M6661" s="84"/>
      <c r="N6661" s="85"/>
      <c r="O6661" s="82"/>
      <c r="P6661" s="86"/>
      <c r="S6661" s="88"/>
      <c r="T6661" s="82"/>
      <c r="U6661" s="88"/>
      <c r="V6661" s="82"/>
      <c r="W6661" s="88"/>
      <c r="X6661" s="82"/>
      <c r="Y6661" s="88"/>
      <c r="Z6661" s="82"/>
      <c r="AA6661" s="88"/>
      <c r="AB6661" s="82"/>
      <c r="AC6661" s="88"/>
      <c r="AD6661" s="82"/>
      <c r="AE6661" s="89"/>
    </row>
    <row r="6662" spans="9:31">
      <c r="I6662" s="80"/>
      <c r="J6662" s="81"/>
      <c r="K6662" s="82"/>
      <c r="L6662" s="83"/>
      <c r="M6662" s="84"/>
      <c r="N6662" s="85"/>
      <c r="O6662" s="82"/>
      <c r="P6662" s="86"/>
      <c r="S6662" s="88"/>
      <c r="T6662" s="82"/>
      <c r="U6662" s="88"/>
      <c r="V6662" s="82"/>
      <c r="W6662" s="88"/>
      <c r="X6662" s="82"/>
      <c r="Y6662" s="88"/>
      <c r="Z6662" s="82"/>
      <c r="AA6662" s="88"/>
      <c r="AB6662" s="82"/>
      <c r="AC6662" s="88"/>
      <c r="AD6662" s="82"/>
      <c r="AE6662" s="89"/>
    </row>
    <row r="6663" spans="9:31">
      <c r="I6663" s="80"/>
      <c r="J6663" s="81"/>
      <c r="K6663" s="82"/>
      <c r="L6663" s="83"/>
      <c r="M6663" s="84"/>
      <c r="N6663" s="85"/>
      <c r="O6663" s="82"/>
      <c r="P6663" s="86"/>
      <c r="S6663" s="88"/>
      <c r="T6663" s="82"/>
      <c r="U6663" s="88"/>
      <c r="V6663" s="82"/>
      <c r="W6663" s="88"/>
      <c r="X6663" s="82"/>
      <c r="Y6663" s="88"/>
      <c r="Z6663" s="82"/>
      <c r="AA6663" s="88"/>
      <c r="AB6663" s="82"/>
      <c r="AC6663" s="88"/>
      <c r="AD6663" s="82"/>
      <c r="AE6663" s="89"/>
    </row>
    <row r="6664" spans="9:31">
      <c r="I6664" s="80"/>
      <c r="J6664" s="81"/>
      <c r="K6664" s="82"/>
      <c r="L6664" s="83"/>
      <c r="M6664" s="84"/>
      <c r="N6664" s="85"/>
      <c r="O6664" s="82"/>
      <c r="P6664" s="86"/>
      <c r="S6664" s="88"/>
      <c r="T6664" s="82"/>
      <c r="U6664" s="88"/>
      <c r="V6664" s="82"/>
      <c r="W6664" s="88"/>
      <c r="X6664" s="82"/>
      <c r="Y6664" s="88"/>
      <c r="Z6664" s="82"/>
      <c r="AA6664" s="88"/>
      <c r="AB6664" s="82"/>
      <c r="AC6664" s="88"/>
      <c r="AD6664" s="82"/>
      <c r="AE6664" s="89"/>
    </row>
    <row r="6665" spans="9:31">
      <c r="I6665" s="80"/>
      <c r="J6665" s="81"/>
      <c r="K6665" s="82"/>
      <c r="L6665" s="83"/>
      <c r="M6665" s="84"/>
      <c r="N6665" s="85"/>
      <c r="O6665" s="82"/>
      <c r="P6665" s="86"/>
      <c r="S6665" s="88"/>
      <c r="T6665" s="82"/>
      <c r="U6665" s="88"/>
      <c r="V6665" s="82"/>
      <c r="W6665" s="88"/>
      <c r="X6665" s="82"/>
      <c r="Y6665" s="88"/>
      <c r="Z6665" s="82"/>
      <c r="AA6665" s="88"/>
      <c r="AB6665" s="82"/>
      <c r="AC6665" s="88"/>
      <c r="AD6665" s="82"/>
      <c r="AE6665" s="89"/>
    </row>
    <row r="6666" spans="9:31">
      <c r="I6666" s="80"/>
      <c r="J6666" s="81"/>
      <c r="K6666" s="82"/>
      <c r="L6666" s="83"/>
      <c r="M6666" s="84"/>
      <c r="N6666" s="85"/>
      <c r="O6666" s="82"/>
      <c r="P6666" s="86"/>
      <c r="S6666" s="88"/>
      <c r="T6666" s="82"/>
      <c r="U6666" s="88"/>
      <c r="V6666" s="82"/>
      <c r="W6666" s="88"/>
      <c r="X6666" s="82"/>
      <c r="Y6666" s="88"/>
      <c r="Z6666" s="82"/>
      <c r="AA6666" s="88"/>
      <c r="AB6666" s="82"/>
      <c r="AC6666" s="88"/>
      <c r="AD6666" s="82"/>
      <c r="AE6666" s="89"/>
    </row>
    <row r="6667" spans="9:31">
      <c r="I6667" s="80"/>
      <c r="J6667" s="81"/>
      <c r="K6667" s="82"/>
      <c r="L6667" s="83"/>
      <c r="M6667" s="84"/>
      <c r="N6667" s="85"/>
      <c r="O6667" s="82"/>
      <c r="P6667" s="86"/>
      <c r="S6667" s="88"/>
      <c r="T6667" s="82"/>
      <c r="U6667" s="88"/>
      <c r="V6667" s="82"/>
      <c r="W6667" s="88"/>
      <c r="X6667" s="82"/>
      <c r="Y6667" s="88"/>
      <c r="Z6667" s="82"/>
      <c r="AA6667" s="88"/>
      <c r="AB6667" s="82"/>
      <c r="AC6667" s="88"/>
      <c r="AD6667" s="82"/>
      <c r="AE6667" s="89"/>
    </row>
    <row r="6668" spans="9:31">
      <c r="I6668" s="80"/>
      <c r="J6668" s="81"/>
      <c r="K6668" s="82"/>
      <c r="L6668" s="83"/>
      <c r="M6668" s="84"/>
      <c r="N6668" s="85"/>
      <c r="O6668" s="82"/>
      <c r="P6668" s="86"/>
      <c r="S6668" s="88"/>
      <c r="T6668" s="82"/>
      <c r="U6668" s="88"/>
      <c r="V6668" s="82"/>
      <c r="W6668" s="88"/>
      <c r="X6668" s="82"/>
      <c r="Y6668" s="88"/>
      <c r="Z6668" s="82"/>
      <c r="AA6668" s="88"/>
      <c r="AB6668" s="82"/>
      <c r="AC6668" s="88"/>
      <c r="AD6668" s="82"/>
      <c r="AE6668" s="89"/>
    </row>
    <row r="6669" spans="9:31">
      <c r="I6669" s="80"/>
      <c r="J6669" s="81"/>
      <c r="K6669" s="82"/>
      <c r="L6669" s="83"/>
      <c r="M6669" s="84"/>
      <c r="N6669" s="85"/>
      <c r="O6669" s="82"/>
      <c r="P6669" s="86"/>
      <c r="S6669" s="88"/>
      <c r="T6669" s="82"/>
      <c r="U6669" s="88"/>
      <c r="V6669" s="82"/>
      <c r="W6669" s="88"/>
      <c r="X6669" s="82"/>
      <c r="Y6669" s="88"/>
      <c r="Z6669" s="82"/>
      <c r="AA6669" s="88"/>
      <c r="AB6669" s="82"/>
      <c r="AC6669" s="88"/>
      <c r="AD6669" s="82"/>
      <c r="AE6669" s="89"/>
    </row>
    <row r="6670" spans="9:31">
      <c r="I6670" s="80"/>
      <c r="J6670" s="81"/>
      <c r="K6670" s="82"/>
      <c r="L6670" s="83"/>
      <c r="M6670" s="84"/>
      <c r="N6670" s="85"/>
      <c r="O6670" s="82"/>
      <c r="P6670" s="86"/>
      <c r="S6670" s="88"/>
      <c r="T6670" s="82"/>
      <c r="U6670" s="88"/>
      <c r="V6670" s="82"/>
      <c r="W6670" s="88"/>
      <c r="X6670" s="82"/>
      <c r="Y6670" s="88"/>
      <c r="Z6670" s="82"/>
      <c r="AA6670" s="88"/>
      <c r="AB6670" s="82"/>
      <c r="AC6670" s="88"/>
      <c r="AD6670" s="82"/>
      <c r="AE6670" s="89"/>
    </row>
    <row r="6671" spans="9:31">
      <c r="I6671" s="80"/>
      <c r="J6671" s="81"/>
      <c r="K6671" s="82"/>
      <c r="L6671" s="83"/>
      <c r="M6671" s="84"/>
      <c r="N6671" s="85"/>
      <c r="O6671" s="82"/>
      <c r="P6671" s="86"/>
      <c r="S6671" s="88"/>
      <c r="T6671" s="82"/>
      <c r="U6671" s="88"/>
      <c r="V6671" s="82"/>
      <c r="W6671" s="88"/>
      <c r="X6671" s="82"/>
      <c r="Y6671" s="88"/>
      <c r="Z6671" s="82"/>
      <c r="AA6671" s="88"/>
      <c r="AB6671" s="82"/>
      <c r="AC6671" s="88"/>
      <c r="AD6671" s="82"/>
      <c r="AE6671" s="89"/>
    </row>
    <row r="6672" spans="9:31">
      <c r="I6672" s="80"/>
      <c r="J6672" s="81"/>
      <c r="K6672" s="82"/>
      <c r="L6672" s="83"/>
      <c r="M6672" s="84"/>
      <c r="N6672" s="85"/>
      <c r="O6672" s="82"/>
      <c r="P6672" s="86"/>
      <c r="S6672" s="88"/>
      <c r="T6672" s="82"/>
      <c r="U6672" s="88"/>
      <c r="V6672" s="82"/>
      <c r="W6672" s="88"/>
      <c r="X6672" s="82"/>
      <c r="Y6672" s="88"/>
      <c r="Z6672" s="82"/>
      <c r="AA6672" s="88"/>
      <c r="AB6672" s="82"/>
      <c r="AC6672" s="88"/>
      <c r="AD6672" s="82"/>
      <c r="AE6672" s="89"/>
    </row>
    <row r="6673" spans="9:31">
      <c r="I6673" s="80"/>
      <c r="J6673" s="81"/>
      <c r="K6673" s="82"/>
      <c r="L6673" s="83"/>
      <c r="M6673" s="84"/>
      <c r="N6673" s="85"/>
      <c r="O6673" s="82"/>
      <c r="P6673" s="86"/>
      <c r="S6673" s="88"/>
      <c r="T6673" s="82"/>
      <c r="U6673" s="88"/>
      <c r="V6673" s="82"/>
      <c r="W6673" s="88"/>
      <c r="X6673" s="82"/>
      <c r="Y6673" s="88"/>
      <c r="Z6673" s="82"/>
      <c r="AA6673" s="88"/>
      <c r="AB6673" s="82"/>
      <c r="AC6673" s="88"/>
      <c r="AD6673" s="82"/>
      <c r="AE6673" s="89"/>
    </row>
    <row r="6674" spans="9:31">
      <c r="I6674" s="80"/>
      <c r="J6674" s="81"/>
      <c r="K6674" s="82"/>
      <c r="L6674" s="83"/>
      <c r="M6674" s="84"/>
      <c r="N6674" s="85"/>
      <c r="O6674" s="82"/>
      <c r="P6674" s="86"/>
      <c r="S6674" s="88"/>
      <c r="T6674" s="82"/>
      <c r="U6674" s="88"/>
      <c r="V6674" s="82"/>
      <c r="W6674" s="88"/>
      <c r="X6674" s="82"/>
      <c r="Y6674" s="88"/>
      <c r="Z6674" s="82"/>
      <c r="AA6674" s="88"/>
      <c r="AB6674" s="82"/>
      <c r="AC6674" s="88"/>
      <c r="AD6674" s="82"/>
      <c r="AE6674" s="89"/>
    </row>
    <row r="6675" spans="9:31">
      <c r="I6675" s="80"/>
      <c r="J6675" s="81"/>
      <c r="K6675" s="82"/>
      <c r="L6675" s="83"/>
      <c r="M6675" s="84"/>
      <c r="N6675" s="85"/>
      <c r="O6675" s="82"/>
      <c r="P6675" s="86"/>
      <c r="S6675" s="88"/>
      <c r="T6675" s="82"/>
      <c r="U6675" s="88"/>
      <c r="V6675" s="82"/>
      <c r="W6675" s="88"/>
      <c r="X6675" s="82"/>
      <c r="Y6675" s="88"/>
      <c r="Z6675" s="82"/>
      <c r="AA6675" s="88"/>
      <c r="AB6675" s="82"/>
      <c r="AC6675" s="88"/>
      <c r="AD6675" s="82"/>
      <c r="AE6675" s="89"/>
    </row>
    <row r="6676" spans="9:31">
      <c r="I6676" s="80"/>
      <c r="J6676" s="81"/>
      <c r="K6676" s="82"/>
      <c r="L6676" s="83"/>
      <c r="M6676" s="84"/>
      <c r="N6676" s="85"/>
      <c r="O6676" s="82"/>
      <c r="P6676" s="86"/>
      <c r="S6676" s="88"/>
      <c r="T6676" s="82"/>
      <c r="U6676" s="88"/>
      <c r="V6676" s="82"/>
      <c r="W6676" s="88"/>
      <c r="X6676" s="82"/>
      <c r="Y6676" s="88"/>
      <c r="Z6676" s="82"/>
      <c r="AA6676" s="88"/>
      <c r="AB6676" s="82"/>
      <c r="AC6676" s="88"/>
      <c r="AD6676" s="82"/>
      <c r="AE6676" s="89"/>
    </row>
    <row r="6677" spans="9:31">
      <c r="I6677" s="80"/>
      <c r="J6677" s="81"/>
      <c r="K6677" s="82"/>
      <c r="L6677" s="83"/>
      <c r="M6677" s="84"/>
      <c r="N6677" s="85"/>
      <c r="O6677" s="82"/>
      <c r="P6677" s="86"/>
      <c r="S6677" s="88"/>
      <c r="T6677" s="82"/>
      <c r="U6677" s="88"/>
      <c r="V6677" s="82"/>
      <c r="W6677" s="88"/>
      <c r="X6677" s="82"/>
      <c r="Y6677" s="88"/>
      <c r="Z6677" s="82"/>
      <c r="AA6677" s="88"/>
      <c r="AB6677" s="82"/>
      <c r="AC6677" s="88"/>
      <c r="AD6677" s="82"/>
      <c r="AE6677" s="89"/>
    </row>
    <row r="6678" spans="9:31">
      <c r="I6678" s="80"/>
      <c r="J6678" s="81"/>
      <c r="K6678" s="82"/>
      <c r="L6678" s="83"/>
      <c r="M6678" s="84"/>
      <c r="N6678" s="85"/>
      <c r="O6678" s="82"/>
      <c r="P6678" s="86"/>
      <c r="S6678" s="88"/>
      <c r="T6678" s="82"/>
      <c r="U6678" s="88"/>
      <c r="V6678" s="82"/>
      <c r="W6678" s="88"/>
      <c r="X6678" s="82"/>
      <c r="Y6678" s="88"/>
      <c r="Z6678" s="82"/>
      <c r="AA6678" s="88"/>
      <c r="AB6678" s="82"/>
      <c r="AC6678" s="88"/>
      <c r="AD6678" s="82"/>
      <c r="AE6678" s="89"/>
    </row>
    <row r="6679" spans="9:31">
      <c r="I6679" s="80"/>
      <c r="J6679" s="81"/>
      <c r="K6679" s="82"/>
      <c r="L6679" s="83"/>
      <c r="M6679" s="84"/>
      <c r="N6679" s="85"/>
      <c r="O6679" s="82"/>
      <c r="P6679" s="86"/>
      <c r="S6679" s="88"/>
      <c r="T6679" s="82"/>
      <c r="U6679" s="88"/>
      <c r="V6679" s="82"/>
      <c r="W6679" s="88"/>
      <c r="X6679" s="82"/>
      <c r="Y6679" s="88"/>
      <c r="Z6679" s="82"/>
      <c r="AA6679" s="88"/>
      <c r="AB6679" s="82"/>
      <c r="AC6679" s="88"/>
      <c r="AD6679" s="82"/>
      <c r="AE6679" s="89"/>
    </row>
    <row r="6680" spans="9:31">
      <c r="I6680" s="80"/>
      <c r="J6680" s="81"/>
      <c r="K6680" s="82"/>
      <c r="L6680" s="83"/>
      <c r="M6680" s="84"/>
      <c r="N6680" s="85"/>
      <c r="O6680" s="82"/>
      <c r="P6680" s="86"/>
      <c r="S6680" s="88"/>
      <c r="T6680" s="82"/>
      <c r="U6680" s="88"/>
      <c r="V6680" s="82"/>
      <c r="W6680" s="88"/>
      <c r="X6680" s="82"/>
      <c r="Y6680" s="88"/>
      <c r="Z6680" s="82"/>
      <c r="AA6680" s="88"/>
      <c r="AB6680" s="82"/>
      <c r="AC6680" s="88"/>
      <c r="AD6680" s="82"/>
      <c r="AE6680" s="89"/>
    </row>
    <row r="6681" spans="9:31">
      <c r="I6681" s="80"/>
      <c r="J6681" s="81"/>
      <c r="K6681" s="82"/>
      <c r="L6681" s="83"/>
      <c r="M6681" s="84"/>
      <c r="N6681" s="85"/>
      <c r="O6681" s="82"/>
      <c r="P6681" s="86"/>
      <c r="S6681" s="88"/>
      <c r="T6681" s="82"/>
      <c r="U6681" s="88"/>
      <c r="V6681" s="82"/>
      <c r="W6681" s="88"/>
      <c r="X6681" s="82"/>
      <c r="Y6681" s="88"/>
      <c r="Z6681" s="82"/>
      <c r="AA6681" s="88"/>
      <c r="AB6681" s="82"/>
      <c r="AC6681" s="88"/>
      <c r="AD6681" s="82"/>
      <c r="AE6681" s="89"/>
    </row>
    <row r="6682" spans="9:31">
      <c r="I6682" s="80"/>
      <c r="J6682" s="81"/>
      <c r="K6682" s="82"/>
      <c r="L6682" s="83"/>
      <c r="M6682" s="84"/>
      <c r="N6682" s="85"/>
      <c r="O6682" s="82"/>
      <c r="P6682" s="86"/>
      <c r="S6682" s="88"/>
      <c r="T6682" s="82"/>
      <c r="U6682" s="88"/>
      <c r="V6682" s="82"/>
      <c r="W6682" s="88"/>
      <c r="X6682" s="82"/>
      <c r="Y6682" s="88"/>
      <c r="Z6682" s="82"/>
      <c r="AA6682" s="88"/>
      <c r="AB6682" s="82"/>
      <c r="AC6682" s="88"/>
      <c r="AD6682" s="82"/>
      <c r="AE6682" s="89"/>
    </row>
    <row r="6683" spans="9:31">
      <c r="I6683" s="80"/>
      <c r="J6683" s="81"/>
      <c r="K6683" s="82"/>
      <c r="L6683" s="83"/>
      <c r="M6683" s="84"/>
      <c r="N6683" s="85"/>
      <c r="O6683" s="82"/>
      <c r="P6683" s="86"/>
      <c r="S6683" s="88"/>
      <c r="T6683" s="82"/>
      <c r="U6683" s="88"/>
      <c r="V6683" s="82"/>
      <c r="W6683" s="88"/>
      <c r="X6683" s="82"/>
      <c r="Y6683" s="88"/>
      <c r="Z6683" s="82"/>
      <c r="AA6683" s="88"/>
      <c r="AB6683" s="82"/>
      <c r="AC6683" s="88"/>
      <c r="AD6683" s="82"/>
      <c r="AE6683" s="89"/>
    </row>
    <row r="6684" spans="9:31">
      <c r="I6684" s="80"/>
      <c r="J6684" s="81"/>
      <c r="K6684" s="82"/>
      <c r="L6684" s="83"/>
      <c r="M6684" s="84"/>
      <c r="N6684" s="85"/>
      <c r="O6684" s="82"/>
      <c r="P6684" s="86"/>
      <c r="S6684" s="88"/>
      <c r="T6684" s="82"/>
      <c r="U6684" s="88"/>
      <c r="V6684" s="82"/>
      <c r="W6684" s="88"/>
      <c r="X6684" s="82"/>
      <c r="Y6684" s="88"/>
      <c r="Z6684" s="82"/>
      <c r="AA6684" s="88"/>
      <c r="AB6684" s="82"/>
      <c r="AC6684" s="88"/>
      <c r="AD6684" s="82"/>
      <c r="AE6684" s="89"/>
    </row>
    <row r="6685" spans="9:31">
      <c r="I6685" s="80"/>
      <c r="J6685" s="81"/>
      <c r="K6685" s="82"/>
      <c r="L6685" s="83"/>
      <c r="M6685" s="84"/>
      <c r="N6685" s="85"/>
      <c r="O6685" s="82"/>
      <c r="P6685" s="86"/>
      <c r="S6685" s="88"/>
      <c r="T6685" s="82"/>
      <c r="U6685" s="88"/>
      <c r="V6685" s="82"/>
      <c r="W6685" s="88"/>
      <c r="X6685" s="82"/>
      <c r="Y6685" s="88"/>
      <c r="Z6685" s="82"/>
      <c r="AA6685" s="88"/>
      <c r="AB6685" s="82"/>
      <c r="AC6685" s="88"/>
      <c r="AD6685" s="82"/>
      <c r="AE6685" s="89"/>
    </row>
    <row r="6686" spans="9:31">
      <c r="I6686" s="80"/>
      <c r="J6686" s="81"/>
      <c r="K6686" s="82"/>
      <c r="L6686" s="83"/>
      <c r="M6686" s="84"/>
      <c r="N6686" s="85"/>
      <c r="O6686" s="82"/>
      <c r="P6686" s="86"/>
      <c r="S6686" s="88"/>
      <c r="T6686" s="82"/>
      <c r="U6686" s="88"/>
      <c r="V6686" s="82"/>
      <c r="W6686" s="88"/>
      <c r="X6686" s="82"/>
      <c r="Y6686" s="88"/>
      <c r="Z6686" s="82"/>
      <c r="AA6686" s="88"/>
      <c r="AB6686" s="82"/>
      <c r="AC6686" s="88"/>
      <c r="AD6686" s="82"/>
      <c r="AE6686" s="89"/>
    </row>
    <row r="6687" spans="9:31">
      <c r="I6687" s="80"/>
      <c r="J6687" s="81"/>
      <c r="K6687" s="82"/>
      <c r="L6687" s="83"/>
      <c r="M6687" s="84"/>
      <c r="N6687" s="85"/>
      <c r="O6687" s="82"/>
      <c r="P6687" s="86"/>
      <c r="S6687" s="88"/>
      <c r="T6687" s="82"/>
      <c r="U6687" s="88"/>
      <c r="V6687" s="82"/>
      <c r="W6687" s="88"/>
      <c r="X6687" s="82"/>
      <c r="Y6687" s="88"/>
      <c r="Z6687" s="82"/>
      <c r="AA6687" s="88"/>
      <c r="AB6687" s="82"/>
      <c r="AC6687" s="88"/>
      <c r="AD6687" s="82"/>
      <c r="AE6687" s="89"/>
    </row>
    <row r="6688" spans="9:31">
      <c r="I6688" s="80"/>
      <c r="J6688" s="81"/>
      <c r="K6688" s="82"/>
      <c r="L6688" s="83"/>
      <c r="M6688" s="84"/>
      <c r="N6688" s="85"/>
      <c r="O6688" s="82"/>
      <c r="P6688" s="86"/>
      <c r="S6688" s="88"/>
      <c r="T6688" s="82"/>
      <c r="U6688" s="88"/>
      <c r="V6688" s="82"/>
      <c r="W6688" s="88"/>
      <c r="X6688" s="82"/>
      <c r="Y6688" s="88"/>
      <c r="Z6688" s="82"/>
      <c r="AA6688" s="88"/>
      <c r="AB6688" s="82"/>
      <c r="AC6688" s="88"/>
      <c r="AD6688" s="82"/>
      <c r="AE6688" s="89"/>
    </row>
    <row r="6689" spans="9:31">
      <c r="I6689" s="80"/>
      <c r="J6689" s="81"/>
      <c r="K6689" s="82"/>
      <c r="L6689" s="83"/>
      <c r="M6689" s="84"/>
      <c r="N6689" s="85"/>
      <c r="O6689" s="82"/>
      <c r="P6689" s="86"/>
      <c r="S6689" s="88"/>
      <c r="T6689" s="82"/>
      <c r="U6689" s="88"/>
      <c r="V6689" s="82"/>
      <c r="W6689" s="88"/>
      <c r="X6689" s="82"/>
      <c r="Y6689" s="88"/>
      <c r="Z6689" s="82"/>
      <c r="AA6689" s="88"/>
      <c r="AB6689" s="82"/>
      <c r="AC6689" s="88"/>
      <c r="AD6689" s="82"/>
      <c r="AE6689" s="89"/>
    </row>
    <row r="6690" spans="9:31">
      <c r="I6690" s="80"/>
      <c r="J6690" s="81"/>
      <c r="K6690" s="82"/>
      <c r="L6690" s="83"/>
      <c r="M6690" s="84"/>
      <c r="N6690" s="85"/>
      <c r="O6690" s="82"/>
      <c r="P6690" s="86"/>
      <c r="S6690" s="88"/>
      <c r="T6690" s="82"/>
      <c r="U6690" s="88"/>
      <c r="V6690" s="82"/>
      <c r="W6690" s="88"/>
      <c r="X6690" s="82"/>
      <c r="Y6690" s="88"/>
      <c r="Z6690" s="82"/>
      <c r="AA6690" s="88"/>
      <c r="AB6690" s="82"/>
      <c r="AC6690" s="88"/>
      <c r="AD6690" s="82"/>
      <c r="AE6690" s="89"/>
    </row>
    <row r="6691" spans="9:31">
      <c r="I6691" s="80"/>
      <c r="J6691" s="81"/>
      <c r="K6691" s="82"/>
      <c r="L6691" s="83"/>
      <c r="M6691" s="84"/>
      <c r="N6691" s="85"/>
      <c r="O6691" s="82"/>
      <c r="P6691" s="86"/>
      <c r="S6691" s="88"/>
      <c r="T6691" s="82"/>
      <c r="U6691" s="88"/>
      <c r="V6691" s="82"/>
      <c r="W6691" s="88"/>
      <c r="X6691" s="82"/>
      <c r="Y6691" s="88"/>
      <c r="Z6691" s="82"/>
      <c r="AA6691" s="88"/>
      <c r="AB6691" s="82"/>
      <c r="AC6691" s="88"/>
      <c r="AD6691" s="82"/>
      <c r="AE6691" s="89"/>
    </row>
    <row r="6692" spans="9:31">
      <c r="I6692" s="80"/>
      <c r="J6692" s="81"/>
      <c r="K6692" s="82"/>
      <c r="L6692" s="83"/>
      <c r="M6692" s="84"/>
      <c r="N6692" s="85"/>
      <c r="O6692" s="82"/>
      <c r="P6692" s="86"/>
      <c r="S6692" s="88"/>
      <c r="T6692" s="82"/>
      <c r="U6692" s="88"/>
      <c r="V6692" s="82"/>
      <c r="W6692" s="88"/>
      <c r="X6692" s="82"/>
      <c r="Y6692" s="88"/>
      <c r="Z6692" s="82"/>
      <c r="AA6692" s="88"/>
      <c r="AB6692" s="82"/>
      <c r="AC6692" s="88"/>
      <c r="AD6692" s="82"/>
      <c r="AE6692" s="89"/>
    </row>
    <row r="6693" spans="9:31">
      <c r="I6693" s="80"/>
      <c r="J6693" s="81"/>
      <c r="K6693" s="82"/>
      <c r="L6693" s="83"/>
      <c r="M6693" s="84"/>
      <c r="N6693" s="85"/>
      <c r="O6693" s="82"/>
      <c r="P6693" s="86"/>
      <c r="S6693" s="88"/>
      <c r="T6693" s="82"/>
      <c r="U6693" s="88"/>
      <c r="V6693" s="82"/>
      <c r="W6693" s="88"/>
      <c r="X6693" s="82"/>
      <c r="Y6693" s="88"/>
      <c r="Z6693" s="82"/>
      <c r="AA6693" s="88"/>
      <c r="AB6693" s="82"/>
      <c r="AC6693" s="88"/>
      <c r="AD6693" s="82"/>
      <c r="AE6693" s="89"/>
    </row>
    <row r="6694" spans="9:31">
      <c r="I6694" s="80"/>
      <c r="J6694" s="81"/>
      <c r="K6694" s="82"/>
      <c r="L6694" s="83"/>
      <c r="M6694" s="84"/>
      <c r="N6694" s="85"/>
      <c r="O6694" s="82"/>
      <c r="P6694" s="86"/>
      <c r="S6694" s="88"/>
      <c r="T6694" s="82"/>
      <c r="U6694" s="88"/>
      <c r="V6694" s="82"/>
      <c r="W6694" s="88"/>
      <c r="X6694" s="82"/>
      <c r="Y6694" s="88"/>
      <c r="Z6694" s="82"/>
      <c r="AA6694" s="88"/>
      <c r="AB6694" s="82"/>
      <c r="AC6694" s="88"/>
      <c r="AD6694" s="82"/>
      <c r="AE6694" s="89"/>
    </row>
    <row r="6695" spans="9:31">
      <c r="I6695" s="80"/>
      <c r="J6695" s="81"/>
      <c r="K6695" s="82"/>
      <c r="L6695" s="83"/>
      <c r="M6695" s="84"/>
      <c r="N6695" s="85"/>
      <c r="O6695" s="82"/>
      <c r="P6695" s="86"/>
      <c r="S6695" s="88"/>
      <c r="T6695" s="82"/>
      <c r="U6695" s="88"/>
      <c r="V6695" s="82"/>
      <c r="W6695" s="88"/>
      <c r="X6695" s="82"/>
      <c r="Y6695" s="88"/>
      <c r="Z6695" s="82"/>
      <c r="AA6695" s="88"/>
      <c r="AB6695" s="82"/>
      <c r="AC6695" s="88"/>
      <c r="AD6695" s="82"/>
      <c r="AE6695" s="89"/>
    </row>
    <row r="6696" spans="9:31">
      <c r="I6696" s="80"/>
      <c r="J6696" s="81"/>
      <c r="K6696" s="82"/>
      <c r="L6696" s="83"/>
      <c r="M6696" s="84"/>
      <c r="N6696" s="85"/>
      <c r="O6696" s="82"/>
      <c r="P6696" s="86"/>
      <c r="S6696" s="88"/>
      <c r="T6696" s="82"/>
      <c r="U6696" s="88"/>
      <c r="V6696" s="82"/>
      <c r="W6696" s="88"/>
      <c r="X6696" s="82"/>
      <c r="Y6696" s="88"/>
      <c r="Z6696" s="82"/>
      <c r="AA6696" s="88"/>
      <c r="AB6696" s="82"/>
      <c r="AC6696" s="88"/>
      <c r="AD6696" s="82"/>
      <c r="AE6696" s="89"/>
    </row>
    <row r="6697" spans="9:31">
      <c r="I6697" s="80"/>
      <c r="J6697" s="81"/>
      <c r="K6697" s="82"/>
      <c r="L6697" s="83"/>
      <c r="M6697" s="84"/>
      <c r="N6697" s="85"/>
      <c r="O6697" s="82"/>
      <c r="P6697" s="86"/>
      <c r="S6697" s="88"/>
      <c r="T6697" s="82"/>
      <c r="U6697" s="88"/>
      <c r="V6697" s="82"/>
      <c r="W6697" s="88"/>
      <c r="X6697" s="82"/>
      <c r="Y6697" s="88"/>
      <c r="Z6697" s="82"/>
      <c r="AA6697" s="88"/>
      <c r="AB6697" s="82"/>
      <c r="AC6697" s="88"/>
      <c r="AD6697" s="82"/>
      <c r="AE6697" s="89"/>
    </row>
    <row r="6698" spans="9:31">
      <c r="I6698" s="80"/>
      <c r="J6698" s="81"/>
      <c r="K6698" s="82"/>
      <c r="L6698" s="83"/>
      <c r="M6698" s="84"/>
      <c r="N6698" s="85"/>
      <c r="O6698" s="82"/>
      <c r="P6698" s="86"/>
      <c r="S6698" s="88"/>
      <c r="T6698" s="82"/>
      <c r="U6698" s="88"/>
      <c r="V6698" s="82"/>
      <c r="W6698" s="88"/>
      <c r="X6698" s="82"/>
      <c r="Y6698" s="88"/>
      <c r="Z6698" s="82"/>
      <c r="AA6698" s="88"/>
      <c r="AB6698" s="82"/>
      <c r="AC6698" s="88"/>
      <c r="AD6698" s="82"/>
      <c r="AE6698" s="89"/>
    </row>
    <row r="6699" spans="9:31">
      <c r="I6699" s="80"/>
      <c r="J6699" s="81"/>
      <c r="K6699" s="82"/>
      <c r="L6699" s="83"/>
      <c r="M6699" s="84"/>
      <c r="N6699" s="85"/>
      <c r="O6699" s="82"/>
      <c r="P6699" s="86"/>
      <c r="S6699" s="88"/>
      <c r="T6699" s="82"/>
      <c r="U6699" s="88"/>
      <c r="V6699" s="82"/>
      <c r="W6699" s="88"/>
      <c r="X6699" s="82"/>
      <c r="Y6699" s="88"/>
      <c r="Z6699" s="82"/>
      <c r="AA6699" s="88"/>
      <c r="AB6699" s="82"/>
      <c r="AC6699" s="88"/>
      <c r="AD6699" s="82"/>
      <c r="AE6699" s="89"/>
    </row>
    <row r="6700" spans="9:31">
      <c r="I6700" s="80"/>
      <c r="J6700" s="81"/>
      <c r="K6700" s="82"/>
      <c r="L6700" s="83"/>
      <c r="M6700" s="84"/>
      <c r="N6700" s="85"/>
      <c r="O6700" s="82"/>
      <c r="P6700" s="86"/>
      <c r="S6700" s="88"/>
      <c r="T6700" s="82"/>
      <c r="U6700" s="88"/>
      <c r="V6700" s="82"/>
      <c r="W6700" s="88"/>
      <c r="X6700" s="82"/>
      <c r="Y6700" s="88"/>
      <c r="Z6700" s="82"/>
      <c r="AA6700" s="88"/>
      <c r="AB6700" s="82"/>
      <c r="AC6700" s="88"/>
      <c r="AD6700" s="82"/>
      <c r="AE6700" s="89"/>
    </row>
    <row r="6701" spans="9:31">
      <c r="I6701" s="80"/>
      <c r="J6701" s="81"/>
      <c r="K6701" s="82"/>
      <c r="L6701" s="83"/>
      <c r="M6701" s="84"/>
      <c r="N6701" s="85"/>
      <c r="O6701" s="82"/>
      <c r="P6701" s="86"/>
      <c r="S6701" s="88"/>
      <c r="T6701" s="82"/>
      <c r="U6701" s="88"/>
      <c r="V6701" s="82"/>
      <c r="W6701" s="88"/>
      <c r="X6701" s="82"/>
      <c r="Y6701" s="88"/>
      <c r="Z6701" s="82"/>
      <c r="AA6701" s="88"/>
      <c r="AB6701" s="82"/>
      <c r="AC6701" s="88"/>
      <c r="AD6701" s="82"/>
      <c r="AE6701" s="89"/>
    </row>
    <row r="6702" spans="9:31">
      <c r="I6702" s="80"/>
      <c r="J6702" s="81"/>
      <c r="K6702" s="82"/>
      <c r="L6702" s="83"/>
      <c r="M6702" s="84"/>
      <c r="N6702" s="85"/>
      <c r="O6702" s="82"/>
      <c r="P6702" s="86"/>
      <c r="S6702" s="88"/>
      <c r="T6702" s="82"/>
      <c r="U6702" s="88"/>
      <c r="V6702" s="82"/>
      <c r="W6702" s="88"/>
      <c r="X6702" s="82"/>
      <c r="Y6702" s="88"/>
      <c r="Z6702" s="82"/>
      <c r="AA6702" s="88"/>
      <c r="AB6702" s="82"/>
      <c r="AC6702" s="88"/>
      <c r="AD6702" s="82"/>
      <c r="AE6702" s="89"/>
    </row>
    <row r="6703" spans="9:31">
      <c r="I6703" s="80"/>
      <c r="J6703" s="81"/>
      <c r="K6703" s="82"/>
      <c r="L6703" s="83"/>
      <c r="M6703" s="84"/>
      <c r="N6703" s="85"/>
      <c r="O6703" s="82"/>
      <c r="P6703" s="86"/>
      <c r="S6703" s="88"/>
      <c r="T6703" s="82"/>
      <c r="U6703" s="88"/>
      <c r="V6703" s="82"/>
      <c r="W6703" s="88"/>
      <c r="X6703" s="82"/>
      <c r="Y6703" s="88"/>
      <c r="Z6703" s="82"/>
      <c r="AA6703" s="88"/>
      <c r="AB6703" s="82"/>
      <c r="AC6703" s="88"/>
      <c r="AD6703" s="82"/>
      <c r="AE6703" s="89"/>
    </row>
    <row r="6704" spans="9:31">
      <c r="I6704" s="80"/>
      <c r="J6704" s="81"/>
      <c r="K6704" s="82"/>
      <c r="L6704" s="83"/>
      <c r="M6704" s="84"/>
      <c r="N6704" s="85"/>
      <c r="O6704" s="82"/>
      <c r="P6704" s="86"/>
      <c r="S6704" s="88"/>
      <c r="T6704" s="82"/>
      <c r="U6704" s="88"/>
      <c r="V6704" s="82"/>
      <c r="W6704" s="88"/>
      <c r="X6704" s="82"/>
      <c r="Y6704" s="88"/>
      <c r="Z6704" s="82"/>
      <c r="AA6704" s="88"/>
      <c r="AB6704" s="82"/>
      <c r="AC6704" s="88"/>
      <c r="AD6704" s="82"/>
      <c r="AE6704" s="89"/>
    </row>
    <row r="6705" spans="9:31">
      <c r="I6705" s="80"/>
      <c r="J6705" s="81"/>
      <c r="K6705" s="82"/>
      <c r="L6705" s="83"/>
      <c r="M6705" s="84"/>
      <c r="N6705" s="85"/>
      <c r="O6705" s="82"/>
      <c r="P6705" s="86"/>
      <c r="S6705" s="88"/>
      <c r="T6705" s="82"/>
      <c r="U6705" s="88"/>
      <c r="V6705" s="82"/>
      <c r="W6705" s="88"/>
      <c r="X6705" s="82"/>
      <c r="Y6705" s="88"/>
      <c r="Z6705" s="82"/>
      <c r="AA6705" s="88"/>
      <c r="AB6705" s="82"/>
      <c r="AC6705" s="88"/>
      <c r="AD6705" s="82"/>
      <c r="AE6705" s="89"/>
    </row>
    <row r="6706" spans="9:31">
      <c r="I6706" s="80"/>
      <c r="J6706" s="81"/>
      <c r="K6706" s="82"/>
      <c r="L6706" s="83"/>
      <c r="M6706" s="84"/>
      <c r="N6706" s="85"/>
      <c r="O6706" s="82"/>
      <c r="P6706" s="86"/>
      <c r="S6706" s="88"/>
      <c r="T6706" s="82"/>
      <c r="U6706" s="88"/>
      <c r="V6706" s="82"/>
      <c r="W6706" s="88"/>
      <c r="X6706" s="82"/>
      <c r="Y6706" s="88"/>
      <c r="Z6706" s="82"/>
      <c r="AA6706" s="88"/>
      <c r="AB6706" s="82"/>
      <c r="AC6706" s="88"/>
      <c r="AD6706" s="82"/>
      <c r="AE6706" s="89"/>
    </row>
    <row r="6707" spans="9:31">
      <c r="I6707" s="80"/>
      <c r="J6707" s="81"/>
      <c r="K6707" s="82"/>
      <c r="L6707" s="83"/>
      <c r="M6707" s="84"/>
      <c r="N6707" s="85"/>
      <c r="O6707" s="82"/>
      <c r="P6707" s="86"/>
      <c r="S6707" s="88"/>
      <c r="T6707" s="82"/>
      <c r="U6707" s="88"/>
      <c r="V6707" s="82"/>
      <c r="W6707" s="88"/>
      <c r="X6707" s="82"/>
      <c r="Y6707" s="88"/>
      <c r="Z6707" s="82"/>
      <c r="AA6707" s="88"/>
      <c r="AB6707" s="82"/>
      <c r="AC6707" s="88"/>
      <c r="AD6707" s="82"/>
      <c r="AE6707" s="89"/>
    </row>
    <row r="6708" spans="9:31">
      <c r="I6708" s="80"/>
      <c r="J6708" s="81"/>
      <c r="K6708" s="82"/>
      <c r="L6708" s="83"/>
      <c r="M6708" s="84"/>
      <c r="N6708" s="85"/>
      <c r="O6708" s="82"/>
      <c r="P6708" s="86"/>
      <c r="S6708" s="88"/>
      <c r="T6708" s="82"/>
      <c r="U6708" s="88"/>
      <c r="V6708" s="82"/>
      <c r="W6708" s="88"/>
      <c r="X6708" s="82"/>
      <c r="Y6708" s="88"/>
      <c r="Z6708" s="82"/>
      <c r="AA6708" s="88"/>
      <c r="AB6708" s="82"/>
      <c r="AC6708" s="88"/>
      <c r="AD6708" s="82"/>
      <c r="AE6708" s="89"/>
    </row>
    <row r="6709" spans="9:31">
      <c r="I6709" s="80"/>
      <c r="J6709" s="81"/>
      <c r="K6709" s="82"/>
      <c r="L6709" s="83"/>
      <c r="M6709" s="84"/>
      <c r="N6709" s="85"/>
      <c r="O6709" s="82"/>
      <c r="P6709" s="86"/>
      <c r="S6709" s="88"/>
      <c r="T6709" s="82"/>
      <c r="U6709" s="88"/>
      <c r="V6709" s="82"/>
      <c r="W6709" s="88"/>
      <c r="X6709" s="82"/>
      <c r="Y6709" s="88"/>
      <c r="Z6709" s="82"/>
      <c r="AA6709" s="88"/>
      <c r="AB6709" s="82"/>
      <c r="AC6709" s="88"/>
      <c r="AD6709" s="82"/>
      <c r="AE6709" s="89"/>
    </row>
    <row r="6710" spans="9:31">
      <c r="I6710" s="80"/>
      <c r="J6710" s="81"/>
      <c r="K6710" s="82"/>
      <c r="L6710" s="83"/>
      <c r="M6710" s="84"/>
      <c r="N6710" s="85"/>
      <c r="O6710" s="82"/>
      <c r="P6710" s="86"/>
      <c r="S6710" s="88"/>
      <c r="T6710" s="82"/>
      <c r="U6710" s="88"/>
      <c r="V6710" s="82"/>
      <c r="W6710" s="88"/>
      <c r="X6710" s="82"/>
      <c r="Y6710" s="88"/>
      <c r="Z6710" s="82"/>
      <c r="AA6710" s="88"/>
      <c r="AB6710" s="82"/>
      <c r="AC6710" s="88"/>
      <c r="AD6710" s="82"/>
      <c r="AE6710" s="89"/>
    </row>
    <row r="6711" spans="9:31">
      <c r="I6711" s="80"/>
      <c r="J6711" s="81"/>
      <c r="K6711" s="82"/>
      <c r="L6711" s="83"/>
      <c r="M6711" s="84"/>
      <c r="N6711" s="85"/>
      <c r="O6711" s="82"/>
      <c r="P6711" s="86"/>
      <c r="S6711" s="88"/>
      <c r="T6711" s="82"/>
      <c r="U6711" s="88"/>
      <c r="V6711" s="82"/>
      <c r="W6711" s="88"/>
      <c r="X6711" s="82"/>
      <c r="Y6711" s="88"/>
      <c r="Z6711" s="82"/>
      <c r="AA6711" s="88"/>
      <c r="AB6711" s="82"/>
      <c r="AC6711" s="88"/>
      <c r="AD6711" s="82"/>
      <c r="AE6711" s="89"/>
    </row>
    <row r="6712" spans="9:31">
      <c r="I6712" s="80"/>
      <c r="J6712" s="81"/>
      <c r="K6712" s="82"/>
      <c r="L6712" s="83"/>
      <c r="M6712" s="84"/>
      <c r="N6712" s="85"/>
      <c r="O6712" s="82"/>
      <c r="P6712" s="86"/>
      <c r="S6712" s="88"/>
      <c r="T6712" s="82"/>
      <c r="U6712" s="88"/>
      <c r="V6712" s="82"/>
      <c r="W6712" s="88"/>
      <c r="X6712" s="82"/>
      <c r="Y6712" s="88"/>
      <c r="Z6712" s="82"/>
      <c r="AA6712" s="88"/>
      <c r="AB6712" s="82"/>
      <c r="AC6712" s="88"/>
      <c r="AD6712" s="82"/>
      <c r="AE6712" s="89"/>
    </row>
    <row r="6713" spans="9:31">
      <c r="I6713" s="80"/>
      <c r="J6713" s="81"/>
      <c r="K6713" s="82"/>
      <c r="L6713" s="83"/>
      <c r="M6713" s="84"/>
      <c r="N6713" s="85"/>
      <c r="O6713" s="82"/>
      <c r="P6713" s="86"/>
      <c r="S6713" s="88"/>
      <c r="T6713" s="82"/>
      <c r="U6713" s="88"/>
      <c r="V6713" s="82"/>
      <c r="W6713" s="88"/>
      <c r="X6713" s="82"/>
      <c r="Y6713" s="88"/>
      <c r="Z6713" s="82"/>
      <c r="AA6713" s="88"/>
      <c r="AB6713" s="82"/>
      <c r="AC6713" s="88"/>
      <c r="AD6713" s="82"/>
      <c r="AE6713" s="89"/>
    </row>
    <row r="6714" spans="9:31">
      <c r="I6714" s="80"/>
      <c r="J6714" s="81"/>
      <c r="K6714" s="82"/>
      <c r="L6714" s="83"/>
      <c r="M6714" s="84"/>
      <c r="N6714" s="85"/>
      <c r="O6714" s="82"/>
      <c r="P6714" s="86"/>
      <c r="S6714" s="88"/>
      <c r="T6714" s="82"/>
      <c r="U6714" s="88"/>
      <c r="V6714" s="82"/>
      <c r="W6714" s="88"/>
      <c r="X6714" s="82"/>
      <c r="Y6714" s="88"/>
      <c r="Z6714" s="82"/>
      <c r="AA6714" s="88"/>
      <c r="AB6714" s="82"/>
      <c r="AC6714" s="88"/>
      <c r="AD6714" s="82"/>
      <c r="AE6714" s="89"/>
    </row>
    <row r="6715" spans="9:31">
      <c r="I6715" s="80"/>
      <c r="J6715" s="81"/>
      <c r="K6715" s="82"/>
      <c r="L6715" s="83"/>
      <c r="M6715" s="84"/>
      <c r="N6715" s="85"/>
      <c r="O6715" s="82"/>
      <c r="P6715" s="86"/>
      <c r="S6715" s="88"/>
      <c r="T6715" s="82"/>
      <c r="U6715" s="88"/>
      <c r="V6715" s="82"/>
      <c r="W6715" s="88"/>
      <c r="X6715" s="82"/>
      <c r="Y6715" s="88"/>
      <c r="Z6715" s="82"/>
      <c r="AA6715" s="88"/>
      <c r="AB6715" s="82"/>
      <c r="AC6715" s="88"/>
      <c r="AD6715" s="82"/>
      <c r="AE6715" s="89"/>
    </row>
    <row r="6716" spans="9:31">
      <c r="I6716" s="80"/>
      <c r="J6716" s="81"/>
      <c r="K6716" s="82"/>
      <c r="L6716" s="83"/>
      <c r="M6716" s="84"/>
      <c r="N6716" s="85"/>
      <c r="O6716" s="82"/>
      <c r="P6716" s="86"/>
      <c r="S6716" s="88"/>
      <c r="T6716" s="82"/>
      <c r="U6716" s="88"/>
      <c r="V6716" s="82"/>
      <c r="W6716" s="88"/>
      <c r="X6716" s="82"/>
      <c r="Y6716" s="88"/>
      <c r="Z6716" s="82"/>
      <c r="AA6716" s="88"/>
      <c r="AB6716" s="82"/>
      <c r="AC6716" s="88"/>
      <c r="AD6716" s="82"/>
      <c r="AE6716" s="89"/>
    </row>
    <row r="6717" spans="9:31">
      <c r="I6717" s="80"/>
      <c r="J6717" s="81"/>
      <c r="K6717" s="82"/>
      <c r="L6717" s="83"/>
      <c r="M6717" s="84"/>
      <c r="N6717" s="85"/>
      <c r="O6717" s="82"/>
      <c r="P6717" s="86"/>
      <c r="S6717" s="88"/>
      <c r="T6717" s="82"/>
      <c r="U6717" s="88"/>
      <c r="V6717" s="82"/>
      <c r="W6717" s="88"/>
      <c r="X6717" s="82"/>
      <c r="Y6717" s="88"/>
      <c r="Z6717" s="82"/>
      <c r="AA6717" s="88"/>
      <c r="AB6717" s="82"/>
      <c r="AC6717" s="88"/>
      <c r="AD6717" s="82"/>
      <c r="AE6717" s="89"/>
    </row>
    <row r="6718" spans="9:31">
      <c r="I6718" s="80"/>
      <c r="J6718" s="81"/>
      <c r="K6718" s="82"/>
      <c r="L6718" s="83"/>
      <c r="M6718" s="84"/>
      <c r="N6718" s="85"/>
      <c r="O6718" s="82"/>
      <c r="P6718" s="86"/>
      <c r="S6718" s="88"/>
      <c r="T6718" s="82"/>
      <c r="U6718" s="88"/>
      <c r="V6718" s="82"/>
      <c r="W6718" s="88"/>
      <c r="X6718" s="82"/>
      <c r="Y6718" s="88"/>
      <c r="Z6718" s="82"/>
      <c r="AA6718" s="88"/>
      <c r="AB6718" s="82"/>
      <c r="AC6718" s="88"/>
      <c r="AD6718" s="82"/>
      <c r="AE6718" s="89"/>
    </row>
    <row r="6719" spans="9:31">
      <c r="I6719" s="80"/>
      <c r="J6719" s="81"/>
      <c r="K6719" s="82"/>
      <c r="L6719" s="83"/>
      <c r="M6719" s="84"/>
      <c r="N6719" s="85"/>
      <c r="O6719" s="82"/>
      <c r="P6719" s="86"/>
      <c r="S6719" s="88"/>
      <c r="T6719" s="82"/>
      <c r="U6719" s="88"/>
      <c r="V6719" s="82"/>
      <c r="W6719" s="88"/>
      <c r="X6719" s="82"/>
      <c r="Y6719" s="88"/>
      <c r="Z6719" s="82"/>
      <c r="AA6719" s="88"/>
      <c r="AB6719" s="82"/>
      <c r="AC6719" s="88"/>
      <c r="AD6719" s="82"/>
      <c r="AE6719" s="89"/>
    </row>
    <row r="6720" spans="9:31">
      <c r="I6720" s="80"/>
      <c r="J6720" s="81"/>
      <c r="K6720" s="82"/>
      <c r="L6720" s="83"/>
      <c r="M6720" s="84"/>
      <c r="N6720" s="85"/>
      <c r="O6720" s="82"/>
      <c r="P6720" s="86"/>
      <c r="S6720" s="88"/>
      <c r="T6720" s="82"/>
      <c r="U6720" s="88"/>
      <c r="V6720" s="82"/>
      <c r="W6720" s="88"/>
      <c r="X6720" s="82"/>
      <c r="Y6720" s="88"/>
      <c r="Z6720" s="82"/>
      <c r="AA6720" s="88"/>
      <c r="AB6720" s="82"/>
      <c r="AC6720" s="88"/>
      <c r="AD6720" s="82"/>
      <c r="AE6720" s="89"/>
    </row>
    <row r="6721" spans="9:31">
      <c r="I6721" s="80"/>
      <c r="J6721" s="81"/>
      <c r="K6721" s="82"/>
      <c r="L6721" s="83"/>
      <c r="M6721" s="84"/>
      <c r="N6721" s="85"/>
      <c r="O6721" s="82"/>
      <c r="P6721" s="86"/>
      <c r="S6721" s="88"/>
      <c r="T6721" s="82"/>
      <c r="U6721" s="88"/>
      <c r="V6721" s="82"/>
      <c r="W6721" s="88"/>
      <c r="X6721" s="82"/>
      <c r="Y6721" s="88"/>
      <c r="Z6721" s="82"/>
      <c r="AA6721" s="88"/>
      <c r="AB6721" s="82"/>
      <c r="AC6721" s="88"/>
      <c r="AD6721" s="82"/>
      <c r="AE6721" s="89"/>
    </row>
    <row r="6722" spans="9:31">
      <c r="I6722" s="80"/>
      <c r="J6722" s="81"/>
      <c r="K6722" s="82"/>
      <c r="L6722" s="83"/>
      <c r="M6722" s="84"/>
      <c r="N6722" s="85"/>
      <c r="O6722" s="82"/>
      <c r="P6722" s="86"/>
      <c r="S6722" s="88"/>
      <c r="T6722" s="82"/>
      <c r="U6722" s="88"/>
      <c r="V6722" s="82"/>
      <c r="W6722" s="88"/>
      <c r="X6722" s="82"/>
      <c r="Y6722" s="88"/>
      <c r="Z6722" s="82"/>
      <c r="AA6722" s="88"/>
      <c r="AB6722" s="82"/>
      <c r="AC6722" s="88"/>
      <c r="AD6722" s="82"/>
      <c r="AE6722" s="89"/>
    </row>
    <row r="6723" spans="9:31">
      <c r="I6723" s="80"/>
      <c r="J6723" s="81"/>
      <c r="K6723" s="82"/>
      <c r="L6723" s="83"/>
      <c r="M6723" s="84"/>
      <c r="N6723" s="85"/>
      <c r="O6723" s="82"/>
      <c r="P6723" s="86"/>
      <c r="S6723" s="88"/>
      <c r="T6723" s="82"/>
      <c r="U6723" s="88"/>
      <c r="V6723" s="82"/>
      <c r="W6723" s="88"/>
      <c r="X6723" s="82"/>
      <c r="Y6723" s="88"/>
      <c r="Z6723" s="82"/>
      <c r="AA6723" s="88"/>
      <c r="AB6723" s="82"/>
      <c r="AC6723" s="88"/>
      <c r="AD6723" s="82"/>
      <c r="AE6723" s="89"/>
    </row>
    <row r="6724" spans="9:31">
      <c r="I6724" s="80"/>
      <c r="J6724" s="81"/>
      <c r="K6724" s="82"/>
      <c r="L6724" s="83"/>
      <c r="M6724" s="84"/>
      <c r="N6724" s="85"/>
      <c r="O6724" s="82"/>
      <c r="P6724" s="86"/>
      <c r="S6724" s="88"/>
      <c r="T6724" s="82"/>
      <c r="U6724" s="88"/>
      <c r="V6724" s="82"/>
      <c r="W6724" s="88"/>
      <c r="X6724" s="82"/>
      <c r="Y6724" s="88"/>
      <c r="Z6724" s="82"/>
      <c r="AA6724" s="88"/>
      <c r="AB6724" s="82"/>
      <c r="AC6724" s="88"/>
      <c r="AD6724" s="82"/>
      <c r="AE6724" s="89"/>
    </row>
    <row r="6725" spans="9:31">
      <c r="I6725" s="80"/>
      <c r="J6725" s="81"/>
      <c r="K6725" s="82"/>
      <c r="L6725" s="83"/>
      <c r="M6725" s="84"/>
      <c r="N6725" s="85"/>
      <c r="O6725" s="82"/>
      <c r="P6725" s="86"/>
      <c r="S6725" s="88"/>
      <c r="T6725" s="82"/>
      <c r="U6725" s="88"/>
      <c r="V6725" s="82"/>
      <c r="W6725" s="88"/>
      <c r="X6725" s="82"/>
      <c r="Y6725" s="88"/>
      <c r="Z6725" s="82"/>
      <c r="AA6725" s="88"/>
      <c r="AB6725" s="82"/>
      <c r="AC6725" s="88"/>
      <c r="AD6725" s="82"/>
      <c r="AE6725" s="89"/>
    </row>
    <row r="6726" spans="9:31">
      <c r="I6726" s="80"/>
      <c r="J6726" s="81"/>
      <c r="K6726" s="82"/>
      <c r="L6726" s="83"/>
      <c r="M6726" s="84"/>
      <c r="N6726" s="85"/>
      <c r="O6726" s="82"/>
      <c r="P6726" s="86"/>
      <c r="S6726" s="88"/>
      <c r="T6726" s="82"/>
      <c r="U6726" s="88"/>
      <c r="V6726" s="82"/>
      <c r="W6726" s="88"/>
      <c r="X6726" s="82"/>
      <c r="Y6726" s="88"/>
      <c r="Z6726" s="82"/>
      <c r="AA6726" s="88"/>
      <c r="AB6726" s="82"/>
      <c r="AC6726" s="88"/>
      <c r="AD6726" s="82"/>
      <c r="AE6726" s="89"/>
    </row>
    <row r="6727" spans="9:31">
      <c r="I6727" s="80"/>
      <c r="J6727" s="81"/>
      <c r="K6727" s="82"/>
      <c r="L6727" s="83"/>
      <c r="M6727" s="84"/>
      <c r="N6727" s="85"/>
      <c r="O6727" s="82"/>
      <c r="P6727" s="86"/>
      <c r="S6727" s="88"/>
      <c r="T6727" s="82"/>
      <c r="U6727" s="88"/>
      <c r="V6727" s="82"/>
      <c r="W6727" s="88"/>
      <c r="X6727" s="82"/>
      <c r="Y6727" s="88"/>
      <c r="Z6727" s="82"/>
      <c r="AA6727" s="88"/>
      <c r="AB6727" s="82"/>
      <c r="AC6727" s="88"/>
      <c r="AD6727" s="82"/>
      <c r="AE6727" s="89"/>
    </row>
    <row r="6728" spans="9:31">
      <c r="I6728" s="80"/>
      <c r="J6728" s="81"/>
      <c r="K6728" s="82"/>
      <c r="L6728" s="83"/>
      <c r="M6728" s="84"/>
      <c r="N6728" s="85"/>
      <c r="O6728" s="82"/>
      <c r="P6728" s="86"/>
      <c r="S6728" s="88"/>
      <c r="T6728" s="82"/>
      <c r="U6728" s="88"/>
      <c r="V6728" s="82"/>
      <c r="W6728" s="88"/>
      <c r="X6728" s="82"/>
      <c r="Y6728" s="88"/>
      <c r="Z6728" s="82"/>
      <c r="AA6728" s="88"/>
      <c r="AB6728" s="82"/>
      <c r="AC6728" s="88"/>
      <c r="AD6728" s="82"/>
      <c r="AE6728" s="89"/>
    </row>
    <row r="6729" spans="9:31">
      <c r="I6729" s="80"/>
      <c r="J6729" s="81"/>
      <c r="K6729" s="82"/>
      <c r="L6729" s="83"/>
      <c r="M6729" s="84"/>
      <c r="N6729" s="85"/>
      <c r="O6729" s="82"/>
      <c r="P6729" s="86"/>
      <c r="S6729" s="88"/>
      <c r="T6729" s="82"/>
      <c r="U6729" s="88"/>
      <c r="V6729" s="82"/>
      <c r="W6729" s="88"/>
      <c r="X6729" s="82"/>
      <c r="Y6729" s="88"/>
      <c r="Z6729" s="82"/>
      <c r="AA6729" s="88"/>
      <c r="AB6729" s="82"/>
      <c r="AC6729" s="88"/>
      <c r="AD6729" s="82"/>
      <c r="AE6729" s="89"/>
    </row>
    <row r="6730" spans="9:31">
      <c r="I6730" s="80"/>
      <c r="J6730" s="81"/>
      <c r="K6730" s="82"/>
      <c r="L6730" s="83"/>
      <c r="M6730" s="84"/>
      <c r="N6730" s="85"/>
      <c r="O6730" s="82"/>
      <c r="P6730" s="86"/>
      <c r="S6730" s="88"/>
      <c r="T6730" s="82"/>
      <c r="U6730" s="88"/>
      <c r="V6730" s="82"/>
      <c r="W6730" s="88"/>
      <c r="X6730" s="82"/>
      <c r="Y6730" s="88"/>
      <c r="Z6730" s="82"/>
      <c r="AA6730" s="88"/>
      <c r="AB6730" s="82"/>
      <c r="AC6730" s="88"/>
      <c r="AD6730" s="82"/>
      <c r="AE6730" s="89"/>
    </row>
    <row r="6731" spans="9:31">
      <c r="I6731" s="80"/>
      <c r="J6731" s="81"/>
      <c r="K6731" s="82"/>
      <c r="L6731" s="83"/>
      <c r="M6731" s="84"/>
      <c r="N6731" s="85"/>
      <c r="O6731" s="82"/>
      <c r="P6731" s="86"/>
      <c r="S6731" s="88"/>
      <c r="T6731" s="82"/>
      <c r="U6731" s="88"/>
      <c r="V6731" s="82"/>
      <c r="W6731" s="88"/>
      <c r="X6731" s="82"/>
      <c r="Y6731" s="88"/>
      <c r="Z6731" s="82"/>
      <c r="AA6731" s="88"/>
      <c r="AB6731" s="82"/>
      <c r="AC6731" s="88"/>
      <c r="AD6731" s="82"/>
      <c r="AE6731" s="89"/>
    </row>
    <row r="6732" spans="9:31">
      <c r="I6732" s="80"/>
      <c r="J6732" s="81"/>
      <c r="K6732" s="82"/>
      <c r="L6732" s="83"/>
      <c r="M6732" s="84"/>
      <c r="N6732" s="85"/>
      <c r="O6732" s="82"/>
      <c r="P6732" s="86"/>
      <c r="S6732" s="88"/>
      <c r="T6732" s="82"/>
      <c r="U6732" s="88"/>
      <c r="V6732" s="82"/>
      <c r="W6732" s="88"/>
      <c r="X6732" s="82"/>
      <c r="Y6732" s="88"/>
      <c r="Z6732" s="82"/>
      <c r="AA6732" s="88"/>
      <c r="AB6732" s="82"/>
      <c r="AC6732" s="88"/>
      <c r="AD6732" s="82"/>
      <c r="AE6732" s="89"/>
    </row>
    <row r="6733" spans="9:31">
      <c r="I6733" s="80"/>
      <c r="J6733" s="81"/>
      <c r="K6733" s="82"/>
      <c r="L6733" s="83"/>
      <c r="M6733" s="84"/>
      <c r="N6733" s="85"/>
      <c r="O6733" s="82"/>
      <c r="P6733" s="86"/>
      <c r="S6733" s="88"/>
      <c r="T6733" s="82"/>
      <c r="U6733" s="88"/>
      <c r="V6733" s="82"/>
      <c r="W6733" s="88"/>
      <c r="X6733" s="82"/>
      <c r="Y6733" s="88"/>
      <c r="Z6733" s="82"/>
      <c r="AA6733" s="88"/>
      <c r="AB6733" s="82"/>
      <c r="AC6733" s="88"/>
      <c r="AD6733" s="82"/>
      <c r="AE6733" s="89"/>
    </row>
    <row r="6734" spans="9:31">
      <c r="I6734" s="80"/>
      <c r="J6734" s="81"/>
      <c r="K6734" s="82"/>
      <c r="L6734" s="83"/>
      <c r="M6734" s="84"/>
      <c r="N6734" s="85"/>
      <c r="O6734" s="82"/>
      <c r="P6734" s="86"/>
      <c r="S6734" s="88"/>
      <c r="T6734" s="82"/>
      <c r="U6734" s="88"/>
      <c r="V6734" s="82"/>
      <c r="W6734" s="88"/>
      <c r="X6734" s="82"/>
      <c r="Y6734" s="88"/>
      <c r="Z6734" s="82"/>
      <c r="AA6734" s="88"/>
      <c r="AB6734" s="82"/>
      <c r="AC6734" s="88"/>
      <c r="AD6734" s="82"/>
      <c r="AE6734" s="89"/>
    </row>
    <row r="6735" spans="9:31">
      <c r="I6735" s="80"/>
      <c r="J6735" s="81"/>
      <c r="K6735" s="82"/>
      <c r="L6735" s="83"/>
      <c r="M6735" s="84"/>
      <c r="N6735" s="85"/>
      <c r="O6735" s="82"/>
      <c r="P6735" s="86"/>
      <c r="S6735" s="88"/>
      <c r="T6735" s="82"/>
      <c r="U6735" s="88"/>
      <c r="V6735" s="82"/>
      <c r="W6735" s="88"/>
      <c r="X6735" s="82"/>
      <c r="Y6735" s="88"/>
      <c r="Z6735" s="82"/>
      <c r="AA6735" s="88"/>
      <c r="AB6735" s="82"/>
      <c r="AC6735" s="88"/>
      <c r="AD6735" s="82"/>
      <c r="AE6735" s="89"/>
    </row>
    <row r="6736" spans="9:31">
      <c r="I6736" s="80"/>
      <c r="J6736" s="81"/>
      <c r="K6736" s="82"/>
      <c r="L6736" s="83"/>
      <c r="M6736" s="84"/>
      <c r="N6736" s="85"/>
      <c r="O6736" s="82"/>
      <c r="P6736" s="86"/>
      <c r="S6736" s="88"/>
      <c r="T6736" s="82"/>
      <c r="U6736" s="88"/>
      <c r="V6736" s="82"/>
      <c r="W6736" s="88"/>
      <c r="X6736" s="82"/>
      <c r="Y6736" s="88"/>
      <c r="Z6736" s="82"/>
      <c r="AA6736" s="88"/>
      <c r="AB6736" s="82"/>
      <c r="AC6736" s="88"/>
      <c r="AD6736" s="82"/>
      <c r="AE6736" s="89"/>
    </row>
    <row r="6737" spans="9:31">
      <c r="I6737" s="80"/>
      <c r="J6737" s="81"/>
      <c r="K6737" s="82"/>
      <c r="L6737" s="83"/>
      <c r="M6737" s="84"/>
      <c r="N6737" s="85"/>
      <c r="O6737" s="82"/>
      <c r="P6737" s="86"/>
      <c r="S6737" s="88"/>
      <c r="T6737" s="82"/>
      <c r="U6737" s="88"/>
      <c r="V6737" s="82"/>
      <c r="W6737" s="88"/>
      <c r="X6737" s="82"/>
      <c r="Y6737" s="88"/>
      <c r="Z6737" s="82"/>
      <c r="AA6737" s="88"/>
      <c r="AB6737" s="82"/>
      <c r="AC6737" s="88"/>
      <c r="AD6737" s="82"/>
      <c r="AE6737" s="89"/>
    </row>
    <row r="6738" spans="9:31">
      <c r="I6738" s="80"/>
      <c r="J6738" s="81"/>
      <c r="K6738" s="82"/>
      <c r="L6738" s="83"/>
      <c r="M6738" s="84"/>
      <c r="N6738" s="85"/>
      <c r="O6738" s="82"/>
      <c r="P6738" s="86"/>
      <c r="S6738" s="88"/>
      <c r="T6738" s="82"/>
      <c r="U6738" s="88"/>
      <c r="V6738" s="82"/>
      <c r="W6738" s="88"/>
      <c r="X6738" s="82"/>
      <c r="Y6738" s="88"/>
      <c r="Z6738" s="82"/>
      <c r="AA6738" s="88"/>
      <c r="AB6738" s="82"/>
      <c r="AC6738" s="88"/>
      <c r="AD6738" s="82"/>
      <c r="AE6738" s="89"/>
    </row>
    <row r="6739" spans="9:31">
      <c r="I6739" s="80"/>
      <c r="J6739" s="81"/>
      <c r="K6739" s="82"/>
      <c r="L6739" s="83"/>
      <c r="M6739" s="84"/>
      <c r="N6739" s="85"/>
      <c r="O6739" s="82"/>
      <c r="P6739" s="86"/>
      <c r="S6739" s="88"/>
      <c r="T6739" s="82"/>
      <c r="U6739" s="88"/>
      <c r="V6739" s="82"/>
      <c r="W6739" s="88"/>
      <c r="X6739" s="82"/>
      <c r="Y6739" s="88"/>
      <c r="Z6739" s="82"/>
      <c r="AA6739" s="88"/>
      <c r="AB6739" s="82"/>
      <c r="AC6739" s="88"/>
      <c r="AD6739" s="82"/>
      <c r="AE6739" s="89"/>
    </row>
    <row r="6740" spans="9:31">
      <c r="I6740" s="80"/>
      <c r="J6740" s="81"/>
      <c r="K6740" s="82"/>
      <c r="L6740" s="83"/>
      <c r="M6740" s="84"/>
      <c r="N6740" s="85"/>
      <c r="O6740" s="82"/>
      <c r="P6740" s="86"/>
      <c r="S6740" s="88"/>
      <c r="T6740" s="82"/>
      <c r="U6740" s="88"/>
      <c r="V6740" s="82"/>
      <c r="W6740" s="88"/>
      <c r="X6740" s="82"/>
      <c r="Y6740" s="88"/>
      <c r="Z6740" s="82"/>
      <c r="AA6740" s="88"/>
      <c r="AB6740" s="82"/>
      <c r="AC6740" s="88"/>
      <c r="AD6740" s="82"/>
      <c r="AE6740" s="89"/>
    </row>
    <row r="6741" spans="9:31">
      <c r="I6741" s="80"/>
      <c r="J6741" s="81"/>
      <c r="K6741" s="82"/>
      <c r="L6741" s="83"/>
      <c r="M6741" s="84"/>
      <c r="N6741" s="85"/>
      <c r="O6741" s="82"/>
      <c r="P6741" s="86"/>
      <c r="S6741" s="88"/>
      <c r="T6741" s="82"/>
      <c r="U6741" s="88"/>
      <c r="V6741" s="82"/>
      <c r="W6741" s="88"/>
      <c r="X6741" s="82"/>
      <c r="Y6741" s="88"/>
      <c r="Z6741" s="82"/>
      <c r="AA6741" s="88"/>
      <c r="AB6741" s="82"/>
      <c r="AC6741" s="88"/>
      <c r="AD6741" s="82"/>
      <c r="AE6741" s="89"/>
    </row>
    <row r="6742" spans="9:31">
      <c r="I6742" s="80"/>
      <c r="J6742" s="81"/>
      <c r="K6742" s="82"/>
      <c r="L6742" s="83"/>
      <c r="M6742" s="84"/>
      <c r="N6742" s="85"/>
      <c r="O6742" s="82"/>
      <c r="P6742" s="86"/>
      <c r="S6742" s="88"/>
      <c r="T6742" s="82"/>
      <c r="U6742" s="88"/>
      <c r="V6742" s="82"/>
      <c r="W6742" s="88"/>
      <c r="X6742" s="82"/>
      <c r="Y6742" s="88"/>
      <c r="Z6742" s="82"/>
      <c r="AA6742" s="88"/>
      <c r="AB6742" s="82"/>
      <c r="AC6742" s="88"/>
      <c r="AD6742" s="82"/>
      <c r="AE6742" s="89"/>
    </row>
    <row r="6743" spans="9:31">
      <c r="I6743" s="80"/>
      <c r="J6743" s="81"/>
      <c r="K6743" s="82"/>
      <c r="L6743" s="83"/>
      <c r="M6743" s="84"/>
      <c r="N6743" s="85"/>
      <c r="O6743" s="82"/>
      <c r="P6743" s="86"/>
      <c r="S6743" s="88"/>
      <c r="T6743" s="82"/>
      <c r="U6743" s="88"/>
      <c r="V6743" s="82"/>
      <c r="W6743" s="88"/>
      <c r="X6743" s="82"/>
      <c r="Y6743" s="88"/>
      <c r="Z6743" s="82"/>
      <c r="AA6743" s="88"/>
      <c r="AB6743" s="82"/>
      <c r="AC6743" s="88"/>
      <c r="AD6743" s="82"/>
      <c r="AE6743" s="89"/>
    </row>
    <row r="6744" spans="9:31">
      <c r="I6744" s="80"/>
      <c r="J6744" s="81"/>
      <c r="K6744" s="82"/>
      <c r="L6744" s="83"/>
      <c r="M6744" s="84"/>
      <c r="N6744" s="85"/>
      <c r="O6744" s="82"/>
      <c r="P6744" s="86"/>
      <c r="S6744" s="88"/>
      <c r="T6744" s="82"/>
      <c r="U6744" s="88"/>
      <c r="V6744" s="82"/>
      <c r="W6744" s="88"/>
      <c r="X6744" s="82"/>
      <c r="Y6744" s="88"/>
      <c r="Z6744" s="82"/>
      <c r="AA6744" s="88"/>
      <c r="AB6744" s="82"/>
      <c r="AC6744" s="88"/>
      <c r="AD6744" s="82"/>
      <c r="AE6744" s="89"/>
    </row>
    <row r="6745" spans="9:31">
      <c r="I6745" s="80"/>
      <c r="J6745" s="81"/>
      <c r="K6745" s="82"/>
      <c r="L6745" s="83"/>
      <c r="M6745" s="84"/>
      <c r="N6745" s="85"/>
      <c r="O6745" s="82"/>
      <c r="P6745" s="86"/>
      <c r="S6745" s="88"/>
      <c r="T6745" s="82"/>
      <c r="U6745" s="88"/>
      <c r="V6745" s="82"/>
      <c r="W6745" s="88"/>
      <c r="X6745" s="82"/>
      <c r="Y6745" s="88"/>
      <c r="Z6745" s="82"/>
      <c r="AA6745" s="88"/>
      <c r="AB6745" s="82"/>
      <c r="AC6745" s="88"/>
      <c r="AD6745" s="82"/>
      <c r="AE6745" s="89"/>
    </row>
    <row r="6746" spans="9:31">
      <c r="I6746" s="80"/>
      <c r="J6746" s="81"/>
      <c r="K6746" s="82"/>
      <c r="L6746" s="83"/>
      <c r="M6746" s="84"/>
      <c r="N6746" s="85"/>
      <c r="O6746" s="82"/>
      <c r="P6746" s="86"/>
      <c r="S6746" s="88"/>
      <c r="T6746" s="82"/>
      <c r="U6746" s="88"/>
      <c r="V6746" s="82"/>
      <c r="W6746" s="88"/>
      <c r="X6746" s="82"/>
      <c r="Y6746" s="88"/>
      <c r="Z6746" s="82"/>
      <c r="AA6746" s="88"/>
      <c r="AB6746" s="82"/>
      <c r="AC6746" s="88"/>
      <c r="AD6746" s="82"/>
      <c r="AE6746" s="89"/>
    </row>
    <row r="6747" spans="9:31">
      <c r="I6747" s="80"/>
      <c r="J6747" s="81"/>
      <c r="K6747" s="82"/>
      <c r="L6747" s="83"/>
      <c r="M6747" s="84"/>
      <c r="N6747" s="85"/>
      <c r="O6747" s="82"/>
      <c r="P6747" s="86"/>
      <c r="S6747" s="88"/>
      <c r="T6747" s="82"/>
      <c r="U6747" s="88"/>
      <c r="V6747" s="82"/>
      <c r="W6747" s="88"/>
      <c r="X6747" s="82"/>
      <c r="Y6747" s="88"/>
      <c r="Z6747" s="82"/>
      <c r="AA6747" s="88"/>
      <c r="AB6747" s="82"/>
      <c r="AC6747" s="88"/>
      <c r="AD6747" s="82"/>
      <c r="AE6747" s="89"/>
    </row>
    <row r="6748" spans="9:31">
      <c r="I6748" s="80"/>
      <c r="J6748" s="81"/>
      <c r="K6748" s="82"/>
      <c r="L6748" s="83"/>
      <c r="M6748" s="84"/>
      <c r="N6748" s="85"/>
      <c r="O6748" s="82"/>
      <c r="P6748" s="86"/>
      <c r="S6748" s="88"/>
      <c r="T6748" s="82"/>
      <c r="U6748" s="88"/>
      <c r="V6748" s="82"/>
      <c r="W6748" s="88"/>
      <c r="X6748" s="82"/>
      <c r="Y6748" s="88"/>
      <c r="Z6748" s="82"/>
      <c r="AA6748" s="88"/>
      <c r="AB6748" s="82"/>
      <c r="AC6748" s="88"/>
      <c r="AD6748" s="82"/>
      <c r="AE6748" s="89"/>
    </row>
    <row r="6749" spans="9:31">
      <c r="I6749" s="80"/>
      <c r="J6749" s="81"/>
      <c r="K6749" s="82"/>
      <c r="L6749" s="83"/>
      <c r="M6749" s="84"/>
      <c r="N6749" s="85"/>
      <c r="O6749" s="82"/>
      <c r="P6749" s="86"/>
      <c r="S6749" s="88"/>
      <c r="T6749" s="82"/>
      <c r="U6749" s="88"/>
      <c r="V6749" s="82"/>
      <c r="W6749" s="88"/>
      <c r="X6749" s="82"/>
      <c r="Y6749" s="88"/>
      <c r="Z6749" s="82"/>
      <c r="AA6749" s="88"/>
      <c r="AB6749" s="82"/>
      <c r="AC6749" s="88"/>
      <c r="AD6749" s="82"/>
      <c r="AE6749" s="89"/>
    </row>
    <row r="6750" spans="9:31">
      <c r="I6750" s="80"/>
      <c r="J6750" s="81"/>
      <c r="K6750" s="82"/>
      <c r="L6750" s="83"/>
      <c r="M6750" s="84"/>
      <c r="N6750" s="85"/>
      <c r="O6750" s="82"/>
      <c r="P6750" s="86"/>
      <c r="S6750" s="88"/>
      <c r="T6750" s="82"/>
      <c r="U6750" s="88"/>
      <c r="V6750" s="82"/>
      <c r="W6750" s="88"/>
      <c r="X6750" s="82"/>
      <c r="Y6750" s="88"/>
      <c r="Z6750" s="82"/>
      <c r="AA6750" s="88"/>
      <c r="AB6750" s="82"/>
      <c r="AC6750" s="88"/>
      <c r="AD6750" s="82"/>
      <c r="AE6750" s="89"/>
    </row>
    <row r="6751" spans="9:31">
      <c r="I6751" s="80"/>
      <c r="J6751" s="81"/>
      <c r="K6751" s="82"/>
      <c r="L6751" s="83"/>
      <c r="M6751" s="84"/>
      <c r="N6751" s="85"/>
      <c r="O6751" s="82"/>
      <c r="P6751" s="86"/>
      <c r="S6751" s="88"/>
      <c r="T6751" s="82"/>
      <c r="U6751" s="88"/>
      <c r="V6751" s="82"/>
      <c r="W6751" s="88"/>
      <c r="X6751" s="82"/>
      <c r="Y6751" s="88"/>
      <c r="Z6751" s="82"/>
      <c r="AA6751" s="88"/>
      <c r="AB6751" s="82"/>
      <c r="AC6751" s="88"/>
      <c r="AD6751" s="82"/>
      <c r="AE6751" s="89"/>
    </row>
    <row r="6752" spans="9:31">
      <c r="I6752" s="80"/>
      <c r="J6752" s="81"/>
      <c r="K6752" s="82"/>
      <c r="L6752" s="83"/>
      <c r="M6752" s="84"/>
      <c r="N6752" s="85"/>
      <c r="O6752" s="82"/>
      <c r="P6752" s="86"/>
      <c r="S6752" s="88"/>
      <c r="T6752" s="82"/>
      <c r="U6752" s="88"/>
      <c r="V6752" s="82"/>
      <c r="W6752" s="88"/>
      <c r="X6752" s="82"/>
      <c r="Y6752" s="88"/>
      <c r="Z6752" s="82"/>
      <c r="AA6752" s="88"/>
      <c r="AB6752" s="82"/>
      <c r="AC6752" s="88"/>
      <c r="AD6752" s="82"/>
      <c r="AE6752" s="89"/>
    </row>
    <row r="6753" spans="9:31">
      <c r="I6753" s="80"/>
      <c r="J6753" s="81"/>
      <c r="K6753" s="82"/>
      <c r="L6753" s="83"/>
      <c r="M6753" s="84"/>
      <c r="N6753" s="85"/>
      <c r="O6753" s="82"/>
      <c r="P6753" s="86"/>
      <c r="S6753" s="88"/>
      <c r="T6753" s="82"/>
      <c r="U6753" s="88"/>
      <c r="V6753" s="82"/>
      <c r="W6753" s="88"/>
      <c r="X6753" s="82"/>
      <c r="Y6753" s="88"/>
      <c r="Z6753" s="82"/>
      <c r="AA6753" s="88"/>
      <c r="AB6753" s="82"/>
      <c r="AC6753" s="88"/>
      <c r="AD6753" s="82"/>
      <c r="AE6753" s="89"/>
    </row>
    <row r="6754" spans="9:31">
      <c r="I6754" s="80"/>
      <c r="J6754" s="81"/>
      <c r="K6754" s="82"/>
      <c r="L6754" s="83"/>
      <c r="M6754" s="84"/>
      <c r="N6754" s="85"/>
      <c r="O6754" s="82"/>
      <c r="P6754" s="86"/>
      <c r="S6754" s="88"/>
      <c r="T6754" s="82"/>
      <c r="U6754" s="88"/>
      <c r="V6754" s="82"/>
      <c r="W6754" s="88"/>
      <c r="X6754" s="82"/>
      <c r="Y6754" s="88"/>
      <c r="Z6754" s="82"/>
      <c r="AA6754" s="88"/>
      <c r="AB6754" s="82"/>
      <c r="AC6754" s="88"/>
      <c r="AD6754" s="82"/>
      <c r="AE6754" s="89"/>
    </row>
    <row r="6755" spans="9:31">
      <c r="I6755" s="80"/>
      <c r="J6755" s="81"/>
      <c r="K6755" s="82"/>
      <c r="L6755" s="83"/>
      <c r="M6755" s="84"/>
      <c r="N6755" s="85"/>
      <c r="O6755" s="82"/>
      <c r="P6755" s="86"/>
      <c r="S6755" s="88"/>
      <c r="T6755" s="82"/>
      <c r="U6755" s="88"/>
      <c r="V6755" s="82"/>
      <c r="W6755" s="88"/>
      <c r="X6755" s="82"/>
      <c r="Y6755" s="88"/>
      <c r="Z6755" s="82"/>
      <c r="AA6755" s="88"/>
      <c r="AB6755" s="82"/>
      <c r="AC6755" s="88"/>
      <c r="AD6755" s="82"/>
      <c r="AE6755" s="89"/>
    </row>
    <row r="6756" spans="9:31">
      <c r="I6756" s="80"/>
      <c r="J6756" s="81"/>
      <c r="K6756" s="82"/>
      <c r="L6756" s="83"/>
      <c r="M6756" s="84"/>
      <c r="N6756" s="85"/>
      <c r="O6756" s="82"/>
      <c r="P6756" s="86"/>
      <c r="S6756" s="88"/>
      <c r="T6756" s="82"/>
      <c r="U6756" s="88"/>
      <c r="V6756" s="82"/>
      <c r="W6756" s="88"/>
      <c r="X6756" s="82"/>
      <c r="Y6756" s="88"/>
      <c r="Z6756" s="82"/>
      <c r="AA6756" s="88"/>
      <c r="AB6756" s="82"/>
      <c r="AC6756" s="88"/>
      <c r="AD6756" s="82"/>
      <c r="AE6756" s="89"/>
    </row>
    <row r="6757" spans="9:31">
      <c r="I6757" s="80"/>
      <c r="J6757" s="81"/>
      <c r="K6757" s="82"/>
      <c r="L6757" s="83"/>
      <c r="M6757" s="84"/>
      <c r="N6757" s="85"/>
      <c r="O6757" s="82"/>
      <c r="P6757" s="86"/>
      <c r="S6757" s="88"/>
      <c r="T6757" s="82"/>
      <c r="U6757" s="88"/>
      <c r="V6757" s="82"/>
      <c r="W6757" s="88"/>
      <c r="X6757" s="82"/>
      <c r="Y6757" s="88"/>
      <c r="Z6757" s="82"/>
      <c r="AA6757" s="88"/>
      <c r="AB6757" s="82"/>
      <c r="AC6757" s="88"/>
      <c r="AD6757" s="82"/>
      <c r="AE6757" s="89"/>
    </row>
    <row r="6758" spans="9:31">
      <c r="I6758" s="80"/>
      <c r="J6758" s="81"/>
      <c r="K6758" s="82"/>
      <c r="L6758" s="83"/>
      <c r="M6758" s="84"/>
      <c r="N6758" s="85"/>
      <c r="O6758" s="82"/>
      <c r="P6758" s="86"/>
      <c r="S6758" s="88"/>
      <c r="T6758" s="82"/>
      <c r="U6758" s="88"/>
      <c r="V6758" s="82"/>
      <c r="W6758" s="88"/>
      <c r="X6758" s="82"/>
      <c r="Y6758" s="88"/>
      <c r="Z6758" s="82"/>
      <c r="AA6758" s="88"/>
      <c r="AB6758" s="82"/>
      <c r="AC6758" s="88"/>
      <c r="AD6758" s="82"/>
      <c r="AE6758" s="89"/>
    </row>
    <row r="6759" spans="9:31">
      <c r="I6759" s="80"/>
      <c r="J6759" s="81"/>
      <c r="K6759" s="82"/>
      <c r="L6759" s="83"/>
      <c r="M6759" s="84"/>
      <c r="N6759" s="85"/>
      <c r="O6759" s="82"/>
      <c r="P6759" s="86"/>
      <c r="S6759" s="88"/>
      <c r="T6759" s="82"/>
      <c r="U6759" s="88"/>
      <c r="V6759" s="82"/>
      <c r="W6759" s="88"/>
      <c r="X6759" s="82"/>
      <c r="Y6759" s="88"/>
      <c r="Z6759" s="82"/>
      <c r="AA6759" s="88"/>
      <c r="AB6759" s="82"/>
      <c r="AC6759" s="88"/>
      <c r="AD6759" s="82"/>
      <c r="AE6759" s="89"/>
    </row>
    <row r="6760" spans="9:31">
      <c r="I6760" s="80"/>
      <c r="J6760" s="81"/>
      <c r="K6760" s="82"/>
      <c r="L6760" s="83"/>
      <c r="M6760" s="84"/>
      <c r="N6760" s="85"/>
      <c r="O6760" s="82"/>
      <c r="P6760" s="86"/>
      <c r="S6760" s="88"/>
      <c r="T6760" s="82"/>
      <c r="U6760" s="88"/>
      <c r="V6760" s="82"/>
      <c r="W6760" s="88"/>
      <c r="X6760" s="82"/>
      <c r="Y6760" s="88"/>
      <c r="Z6760" s="82"/>
      <c r="AA6760" s="88"/>
      <c r="AB6760" s="82"/>
      <c r="AC6760" s="88"/>
      <c r="AD6760" s="82"/>
      <c r="AE6760" s="89"/>
    </row>
    <row r="6761" spans="9:31">
      <c r="I6761" s="80"/>
      <c r="J6761" s="81"/>
      <c r="K6761" s="82"/>
      <c r="L6761" s="83"/>
      <c r="M6761" s="84"/>
      <c r="N6761" s="85"/>
      <c r="O6761" s="82"/>
      <c r="P6761" s="86"/>
      <c r="S6761" s="88"/>
      <c r="T6761" s="82"/>
      <c r="U6761" s="88"/>
      <c r="V6761" s="82"/>
      <c r="W6761" s="88"/>
      <c r="X6761" s="82"/>
      <c r="Y6761" s="88"/>
      <c r="Z6761" s="82"/>
      <c r="AA6761" s="88"/>
      <c r="AB6761" s="82"/>
      <c r="AC6761" s="88"/>
      <c r="AD6761" s="82"/>
      <c r="AE6761" s="89"/>
    </row>
    <row r="6762" spans="9:31">
      <c r="I6762" s="80"/>
      <c r="J6762" s="81"/>
      <c r="K6762" s="82"/>
      <c r="L6762" s="83"/>
      <c r="M6762" s="84"/>
      <c r="N6762" s="85"/>
      <c r="O6762" s="82"/>
      <c r="P6762" s="86"/>
      <c r="S6762" s="88"/>
      <c r="T6762" s="82"/>
      <c r="U6762" s="88"/>
      <c r="V6762" s="82"/>
      <c r="W6762" s="88"/>
      <c r="X6762" s="82"/>
      <c r="Y6762" s="88"/>
      <c r="Z6762" s="82"/>
      <c r="AA6762" s="88"/>
      <c r="AB6762" s="82"/>
      <c r="AC6762" s="88"/>
      <c r="AD6762" s="82"/>
      <c r="AE6762" s="89"/>
    </row>
    <row r="6763" spans="9:31">
      <c r="I6763" s="80"/>
      <c r="J6763" s="81"/>
      <c r="K6763" s="82"/>
      <c r="L6763" s="83"/>
      <c r="M6763" s="84"/>
      <c r="N6763" s="85"/>
      <c r="O6763" s="82"/>
      <c r="P6763" s="86"/>
      <c r="S6763" s="88"/>
      <c r="T6763" s="82"/>
      <c r="U6763" s="88"/>
      <c r="V6763" s="82"/>
      <c r="W6763" s="88"/>
      <c r="X6763" s="82"/>
      <c r="Y6763" s="88"/>
      <c r="Z6763" s="82"/>
      <c r="AA6763" s="88"/>
      <c r="AB6763" s="82"/>
      <c r="AC6763" s="88"/>
      <c r="AD6763" s="82"/>
      <c r="AE6763" s="89"/>
    </row>
    <row r="6764" spans="9:31">
      <c r="I6764" s="80"/>
      <c r="J6764" s="81"/>
      <c r="K6764" s="82"/>
      <c r="L6764" s="83"/>
      <c r="M6764" s="84"/>
      <c r="N6764" s="85"/>
      <c r="O6764" s="82"/>
      <c r="P6764" s="86"/>
      <c r="S6764" s="88"/>
      <c r="T6764" s="82"/>
      <c r="U6764" s="88"/>
      <c r="V6764" s="82"/>
      <c r="W6764" s="88"/>
      <c r="X6764" s="82"/>
      <c r="Y6764" s="88"/>
      <c r="Z6764" s="82"/>
      <c r="AA6764" s="88"/>
      <c r="AB6764" s="82"/>
      <c r="AC6764" s="88"/>
      <c r="AD6764" s="82"/>
      <c r="AE6764" s="89"/>
    </row>
    <row r="6765" spans="9:31">
      <c r="I6765" s="80"/>
      <c r="J6765" s="81"/>
      <c r="K6765" s="82"/>
      <c r="L6765" s="83"/>
      <c r="M6765" s="84"/>
      <c r="N6765" s="85"/>
      <c r="O6765" s="82"/>
      <c r="P6765" s="86"/>
      <c r="S6765" s="88"/>
      <c r="T6765" s="82"/>
      <c r="U6765" s="88"/>
      <c r="V6765" s="82"/>
      <c r="W6765" s="88"/>
      <c r="X6765" s="82"/>
      <c r="Y6765" s="88"/>
      <c r="Z6765" s="82"/>
      <c r="AA6765" s="88"/>
      <c r="AB6765" s="82"/>
      <c r="AC6765" s="88"/>
      <c r="AD6765" s="82"/>
      <c r="AE6765" s="89"/>
    </row>
    <row r="6766" spans="9:31">
      <c r="I6766" s="80"/>
      <c r="J6766" s="81"/>
      <c r="K6766" s="82"/>
      <c r="L6766" s="83"/>
      <c r="M6766" s="84"/>
      <c r="N6766" s="85"/>
      <c r="O6766" s="82"/>
      <c r="P6766" s="86"/>
      <c r="S6766" s="88"/>
      <c r="T6766" s="82"/>
      <c r="U6766" s="88"/>
      <c r="V6766" s="82"/>
      <c r="W6766" s="88"/>
      <c r="X6766" s="82"/>
      <c r="Y6766" s="88"/>
      <c r="Z6766" s="82"/>
      <c r="AA6766" s="88"/>
      <c r="AB6766" s="82"/>
      <c r="AC6766" s="88"/>
      <c r="AD6766" s="82"/>
      <c r="AE6766" s="89"/>
    </row>
    <row r="6767" spans="9:31">
      <c r="I6767" s="80"/>
      <c r="J6767" s="81"/>
      <c r="K6767" s="82"/>
      <c r="L6767" s="83"/>
      <c r="M6767" s="84"/>
      <c r="N6767" s="85"/>
      <c r="O6767" s="82"/>
      <c r="P6767" s="86"/>
      <c r="S6767" s="88"/>
      <c r="T6767" s="82"/>
      <c r="U6767" s="88"/>
      <c r="V6767" s="82"/>
      <c r="W6767" s="88"/>
      <c r="X6767" s="82"/>
      <c r="Y6767" s="88"/>
      <c r="Z6767" s="82"/>
      <c r="AA6767" s="88"/>
      <c r="AB6767" s="82"/>
      <c r="AC6767" s="88"/>
      <c r="AD6767" s="82"/>
      <c r="AE6767" s="89"/>
    </row>
    <row r="6768" spans="9:31">
      <c r="I6768" s="80"/>
      <c r="J6768" s="81"/>
      <c r="K6768" s="82"/>
      <c r="L6768" s="83"/>
      <c r="M6768" s="84"/>
      <c r="N6768" s="85"/>
      <c r="O6768" s="82"/>
      <c r="P6768" s="86"/>
      <c r="S6768" s="88"/>
      <c r="T6768" s="82"/>
      <c r="U6768" s="88"/>
      <c r="V6768" s="82"/>
      <c r="W6768" s="88"/>
      <c r="X6768" s="82"/>
      <c r="Y6768" s="88"/>
      <c r="Z6768" s="82"/>
      <c r="AA6768" s="88"/>
      <c r="AB6768" s="82"/>
      <c r="AC6768" s="88"/>
      <c r="AD6768" s="82"/>
      <c r="AE6768" s="89"/>
    </row>
    <row r="6769" spans="9:31">
      <c r="I6769" s="80"/>
      <c r="J6769" s="81"/>
      <c r="K6769" s="82"/>
      <c r="L6769" s="83"/>
      <c r="M6769" s="84"/>
      <c r="N6769" s="85"/>
      <c r="O6769" s="82"/>
      <c r="P6769" s="86"/>
      <c r="S6769" s="88"/>
      <c r="T6769" s="82"/>
      <c r="U6769" s="88"/>
      <c r="V6769" s="82"/>
      <c r="W6769" s="88"/>
      <c r="X6769" s="82"/>
      <c r="Y6769" s="88"/>
      <c r="Z6769" s="82"/>
      <c r="AA6769" s="88"/>
      <c r="AB6769" s="82"/>
      <c r="AC6769" s="88"/>
      <c r="AD6769" s="82"/>
      <c r="AE6769" s="89"/>
    </row>
    <row r="6770" spans="9:31">
      <c r="I6770" s="80"/>
      <c r="J6770" s="81"/>
      <c r="K6770" s="82"/>
      <c r="L6770" s="83"/>
      <c r="M6770" s="84"/>
      <c r="N6770" s="85"/>
      <c r="O6770" s="82"/>
      <c r="P6770" s="86"/>
      <c r="S6770" s="88"/>
      <c r="T6770" s="82"/>
      <c r="U6770" s="88"/>
      <c r="V6770" s="82"/>
      <c r="W6770" s="88"/>
      <c r="X6770" s="82"/>
      <c r="Y6770" s="88"/>
      <c r="Z6770" s="82"/>
      <c r="AA6770" s="88"/>
      <c r="AB6770" s="82"/>
      <c r="AC6770" s="88"/>
      <c r="AD6770" s="82"/>
      <c r="AE6770" s="89"/>
    </row>
    <row r="6771" spans="9:31">
      <c r="I6771" s="80"/>
      <c r="J6771" s="81"/>
      <c r="K6771" s="82"/>
      <c r="L6771" s="83"/>
      <c r="M6771" s="84"/>
      <c r="N6771" s="85"/>
      <c r="O6771" s="82"/>
      <c r="P6771" s="86"/>
      <c r="S6771" s="88"/>
      <c r="T6771" s="82"/>
      <c r="U6771" s="88"/>
      <c r="V6771" s="82"/>
      <c r="W6771" s="88"/>
      <c r="X6771" s="82"/>
      <c r="Y6771" s="88"/>
      <c r="Z6771" s="82"/>
      <c r="AA6771" s="88"/>
      <c r="AB6771" s="82"/>
      <c r="AC6771" s="88"/>
      <c r="AD6771" s="82"/>
      <c r="AE6771" s="89"/>
    </row>
    <row r="6772" spans="9:31">
      <c r="I6772" s="80"/>
      <c r="J6772" s="81"/>
      <c r="K6772" s="82"/>
      <c r="L6772" s="83"/>
      <c r="M6772" s="84"/>
      <c r="N6772" s="85"/>
      <c r="O6772" s="82"/>
      <c r="P6772" s="86"/>
      <c r="S6772" s="88"/>
      <c r="T6772" s="82"/>
      <c r="U6772" s="88"/>
      <c r="V6772" s="82"/>
      <c r="W6772" s="88"/>
      <c r="X6772" s="82"/>
      <c r="Y6772" s="88"/>
      <c r="Z6772" s="82"/>
      <c r="AA6772" s="88"/>
      <c r="AB6772" s="82"/>
      <c r="AC6772" s="88"/>
      <c r="AD6772" s="82"/>
      <c r="AE6772" s="89"/>
    </row>
    <row r="6773" spans="9:31">
      <c r="I6773" s="80"/>
      <c r="J6773" s="81"/>
      <c r="K6773" s="82"/>
      <c r="L6773" s="83"/>
      <c r="M6773" s="84"/>
      <c r="N6773" s="85"/>
      <c r="O6773" s="82"/>
      <c r="P6773" s="86"/>
      <c r="S6773" s="88"/>
      <c r="T6773" s="82"/>
      <c r="U6773" s="88"/>
      <c r="V6773" s="82"/>
      <c r="W6773" s="88"/>
      <c r="X6773" s="82"/>
      <c r="Y6773" s="88"/>
      <c r="Z6773" s="82"/>
      <c r="AA6773" s="88"/>
      <c r="AB6773" s="82"/>
      <c r="AC6773" s="88"/>
      <c r="AD6773" s="82"/>
      <c r="AE6773" s="89"/>
    </row>
    <row r="6774" spans="9:31">
      <c r="I6774" s="80"/>
      <c r="J6774" s="81"/>
      <c r="K6774" s="82"/>
      <c r="L6774" s="83"/>
      <c r="M6774" s="84"/>
      <c r="N6774" s="85"/>
      <c r="O6774" s="82"/>
      <c r="P6774" s="86"/>
      <c r="S6774" s="88"/>
      <c r="T6774" s="82"/>
      <c r="U6774" s="88"/>
      <c r="V6774" s="82"/>
      <c r="W6774" s="88"/>
      <c r="X6774" s="82"/>
      <c r="Y6774" s="88"/>
      <c r="Z6774" s="82"/>
      <c r="AA6774" s="88"/>
      <c r="AB6774" s="82"/>
      <c r="AC6774" s="88"/>
      <c r="AD6774" s="82"/>
      <c r="AE6774" s="89"/>
    </row>
    <row r="6775" spans="9:31">
      <c r="I6775" s="80"/>
      <c r="J6775" s="81"/>
      <c r="K6775" s="82"/>
      <c r="L6775" s="83"/>
      <c r="M6775" s="84"/>
      <c r="N6775" s="85"/>
      <c r="O6775" s="82"/>
      <c r="P6775" s="86"/>
      <c r="S6775" s="88"/>
      <c r="T6775" s="82"/>
      <c r="U6775" s="88"/>
      <c r="V6775" s="82"/>
      <c r="W6775" s="88"/>
      <c r="X6775" s="82"/>
      <c r="Y6775" s="88"/>
      <c r="Z6775" s="82"/>
      <c r="AA6775" s="88"/>
      <c r="AB6775" s="82"/>
      <c r="AC6775" s="88"/>
      <c r="AD6775" s="82"/>
      <c r="AE6775" s="89"/>
    </row>
    <row r="6776" spans="9:31">
      <c r="I6776" s="80"/>
      <c r="J6776" s="81"/>
      <c r="K6776" s="82"/>
      <c r="L6776" s="83"/>
      <c r="M6776" s="84"/>
      <c r="N6776" s="85"/>
      <c r="O6776" s="82"/>
      <c r="P6776" s="86"/>
      <c r="S6776" s="88"/>
      <c r="T6776" s="82"/>
      <c r="U6776" s="88"/>
      <c r="V6776" s="82"/>
      <c r="W6776" s="88"/>
      <c r="X6776" s="82"/>
      <c r="Y6776" s="88"/>
      <c r="Z6776" s="82"/>
      <c r="AA6776" s="88"/>
      <c r="AB6776" s="82"/>
      <c r="AC6776" s="88"/>
      <c r="AD6776" s="82"/>
      <c r="AE6776" s="89"/>
    </row>
    <row r="6777" spans="9:31">
      <c r="I6777" s="80"/>
      <c r="J6777" s="81"/>
      <c r="K6777" s="82"/>
      <c r="L6777" s="83"/>
      <c r="M6777" s="84"/>
      <c r="N6777" s="85"/>
      <c r="O6777" s="82"/>
      <c r="P6777" s="86"/>
      <c r="S6777" s="88"/>
      <c r="T6777" s="82"/>
      <c r="U6777" s="88"/>
      <c r="V6777" s="82"/>
      <c r="W6777" s="88"/>
      <c r="X6777" s="82"/>
      <c r="Y6777" s="88"/>
      <c r="Z6777" s="82"/>
      <c r="AA6777" s="88"/>
      <c r="AB6777" s="82"/>
      <c r="AC6777" s="88"/>
      <c r="AD6777" s="82"/>
      <c r="AE6777" s="89"/>
    </row>
    <row r="6778" spans="9:31">
      <c r="I6778" s="80"/>
      <c r="J6778" s="81"/>
      <c r="K6778" s="82"/>
      <c r="L6778" s="83"/>
      <c r="M6778" s="84"/>
      <c r="N6778" s="85"/>
      <c r="O6778" s="82"/>
      <c r="P6778" s="86"/>
      <c r="S6778" s="88"/>
      <c r="T6778" s="82"/>
      <c r="U6778" s="88"/>
      <c r="V6778" s="82"/>
      <c r="W6778" s="88"/>
      <c r="X6778" s="82"/>
      <c r="Y6778" s="88"/>
      <c r="Z6778" s="82"/>
      <c r="AA6778" s="88"/>
      <c r="AB6778" s="82"/>
      <c r="AC6778" s="88"/>
      <c r="AD6778" s="82"/>
      <c r="AE6778" s="89"/>
    </row>
    <row r="6779" spans="9:31">
      <c r="I6779" s="80"/>
      <c r="J6779" s="81"/>
      <c r="K6779" s="82"/>
      <c r="L6779" s="83"/>
      <c r="M6779" s="84"/>
      <c r="N6779" s="85"/>
      <c r="O6779" s="82"/>
      <c r="P6779" s="86"/>
      <c r="S6779" s="88"/>
      <c r="T6779" s="82"/>
      <c r="U6779" s="88"/>
      <c r="V6779" s="82"/>
      <c r="W6779" s="88"/>
      <c r="X6779" s="82"/>
      <c r="Y6779" s="88"/>
      <c r="Z6779" s="82"/>
      <c r="AA6779" s="88"/>
      <c r="AB6779" s="82"/>
      <c r="AC6779" s="88"/>
      <c r="AD6779" s="82"/>
      <c r="AE6779" s="89"/>
    </row>
    <row r="6780" spans="9:31">
      <c r="I6780" s="80"/>
      <c r="J6780" s="81"/>
      <c r="K6780" s="82"/>
      <c r="L6780" s="83"/>
      <c r="M6780" s="84"/>
      <c r="N6780" s="85"/>
      <c r="O6780" s="82"/>
      <c r="P6780" s="86"/>
      <c r="S6780" s="88"/>
      <c r="T6780" s="82"/>
      <c r="U6780" s="88"/>
      <c r="V6780" s="82"/>
      <c r="W6780" s="88"/>
      <c r="X6780" s="82"/>
      <c r="Y6780" s="88"/>
      <c r="Z6780" s="82"/>
      <c r="AA6780" s="88"/>
      <c r="AB6780" s="82"/>
      <c r="AC6780" s="88"/>
      <c r="AD6780" s="82"/>
      <c r="AE6780" s="89"/>
    </row>
    <row r="6781" spans="9:31">
      <c r="I6781" s="80"/>
      <c r="J6781" s="81"/>
      <c r="K6781" s="82"/>
      <c r="L6781" s="83"/>
      <c r="M6781" s="84"/>
      <c r="N6781" s="85"/>
      <c r="O6781" s="82"/>
      <c r="P6781" s="86"/>
      <c r="S6781" s="88"/>
      <c r="T6781" s="82"/>
      <c r="U6781" s="88"/>
      <c r="V6781" s="82"/>
      <c r="W6781" s="88"/>
      <c r="X6781" s="82"/>
      <c r="Y6781" s="88"/>
      <c r="Z6781" s="82"/>
      <c r="AA6781" s="88"/>
      <c r="AB6781" s="82"/>
      <c r="AC6781" s="88"/>
      <c r="AD6781" s="82"/>
      <c r="AE6781" s="89"/>
    </row>
    <row r="6782" spans="9:31">
      <c r="I6782" s="80"/>
      <c r="J6782" s="81"/>
      <c r="K6782" s="82"/>
      <c r="L6782" s="83"/>
      <c r="M6782" s="84"/>
      <c r="N6782" s="85"/>
      <c r="O6782" s="82"/>
      <c r="P6782" s="86"/>
      <c r="S6782" s="88"/>
      <c r="T6782" s="82"/>
      <c r="U6782" s="88"/>
      <c r="V6782" s="82"/>
      <c r="W6782" s="88"/>
      <c r="X6782" s="82"/>
      <c r="Y6782" s="88"/>
      <c r="Z6782" s="82"/>
      <c r="AA6782" s="88"/>
      <c r="AB6782" s="82"/>
      <c r="AC6782" s="88"/>
      <c r="AD6782" s="82"/>
      <c r="AE6782" s="89"/>
    </row>
    <row r="6783" spans="9:31">
      <c r="I6783" s="80"/>
      <c r="J6783" s="81"/>
      <c r="K6783" s="82"/>
      <c r="L6783" s="83"/>
      <c r="M6783" s="84"/>
      <c r="N6783" s="85"/>
      <c r="O6783" s="82"/>
      <c r="P6783" s="86"/>
      <c r="S6783" s="88"/>
      <c r="T6783" s="82"/>
      <c r="U6783" s="88"/>
      <c r="V6783" s="82"/>
      <c r="W6783" s="88"/>
      <c r="X6783" s="82"/>
      <c r="Y6783" s="88"/>
      <c r="Z6783" s="82"/>
      <c r="AA6783" s="88"/>
      <c r="AB6783" s="82"/>
      <c r="AC6783" s="88"/>
      <c r="AD6783" s="82"/>
      <c r="AE6783" s="89"/>
    </row>
    <row r="6784" spans="9:31">
      <c r="I6784" s="80"/>
      <c r="J6784" s="81"/>
      <c r="K6784" s="82"/>
      <c r="L6784" s="83"/>
      <c r="M6784" s="84"/>
      <c r="N6784" s="85"/>
      <c r="O6784" s="82"/>
      <c r="P6784" s="86"/>
      <c r="S6784" s="88"/>
      <c r="T6784" s="82"/>
      <c r="U6784" s="88"/>
      <c r="V6784" s="82"/>
      <c r="W6784" s="88"/>
      <c r="X6784" s="82"/>
      <c r="Y6784" s="88"/>
      <c r="Z6784" s="82"/>
      <c r="AA6784" s="88"/>
      <c r="AB6784" s="82"/>
      <c r="AC6784" s="88"/>
      <c r="AD6784" s="82"/>
      <c r="AE6784" s="89"/>
    </row>
    <row r="6785" spans="9:31">
      <c r="I6785" s="80"/>
      <c r="J6785" s="81"/>
      <c r="K6785" s="82"/>
      <c r="L6785" s="83"/>
      <c r="M6785" s="84"/>
      <c r="N6785" s="85"/>
      <c r="O6785" s="82"/>
      <c r="P6785" s="86"/>
      <c r="S6785" s="88"/>
      <c r="T6785" s="82"/>
      <c r="U6785" s="88"/>
      <c r="V6785" s="82"/>
      <c r="W6785" s="88"/>
      <c r="X6785" s="82"/>
      <c r="Y6785" s="88"/>
      <c r="Z6785" s="82"/>
      <c r="AA6785" s="88"/>
      <c r="AB6785" s="82"/>
      <c r="AC6785" s="88"/>
      <c r="AD6785" s="82"/>
      <c r="AE6785" s="89"/>
    </row>
    <row r="6786" spans="9:31">
      <c r="I6786" s="80"/>
      <c r="J6786" s="81"/>
      <c r="K6786" s="82"/>
      <c r="L6786" s="83"/>
      <c r="M6786" s="84"/>
      <c r="N6786" s="85"/>
      <c r="O6786" s="82"/>
      <c r="P6786" s="86"/>
      <c r="S6786" s="88"/>
      <c r="T6786" s="82"/>
      <c r="U6786" s="88"/>
      <c r="V6786" s="82"/>
      <c r="W6786" s="88"/>
      <c r="X6786" s="82"/>
      <c r="Y6786" s="88"/>
      <c r="Z6786" s="82"/>
      <c r="AA6786" s="88"/>
      <c r="AB6786" s="82"/>
      <c r="AC6786" s="88"/>
      <c r="AD6786" s="82"/>
      <c r="AE6786" s="89"/>
    </row>
    <row r="6787" spans="9:31">
      <c r="I6787" s="80"/>
      <c r="J6787" s="81"/>
      <c r="K6787" s="82"/>
      <c r="L6787" s="83"/>
      <c r="M6787" s="84"/>
      <c r="N6787" s="85"/>
      <c r="O6787" s="82"/>
      <c r="P6787" s="86"/>
      <c r="S6787" s="88"/>
      <c r="T6787" s="82"/>
      <c r="U6787" s="88"/>
      <c r="V6787" s="82"/>
      <c r="W6787" s="88"/>
      <c r="X6787" s="82"/>
      <c r="Y6787" s="88"/>
      <c r="Z6787" s="82"/>
      <c r="AA6787" s="88"/>
      <c r="AB6787" s="82"/>
      <c r="AC6787" s="88"/>
      <c r="AD6787" s="82"/>
      <c r="AE6787" s="89"/>
    </row>
    <row r="6788" spans="9:31">
      <c r="I6788" s="80"/>
      <c r="J6788" s="81"/>
      <c r="K6788" s="82"/>
      <c r="L6788" s="83"/>
      <c r="M6788" s="84"/>
      <c r="N6788" s="85"/>
      <c r="O6788" s="82"/>
      <c r="P6788" s="86"/>
      <c r="S6788" s="88"/>
      <c r="T6788" s="82"/>
      <c r="U6788" s="88"/>
      <c r="V6788" s="82"/>
      <c r="W6788" s="88"/>
      <c r="X6788" s="82"/>
      <c r="Y6788" s="88"/>
      <c r="Z6788" s="82"/>
      <c r="AA6788" s="88"/>
      <c r="AB6788" s="82"/>
      <c r="AC6788" s="88"/>
      <c r="AD6788" s="82"/>
      <c r="AE6788" s="89"/>
    </row>
    <row r="6789" spans="9:31">
      <c r="I6789" s="80"/>
      <c r="J6789" s="81"/>
      <c r="K6789" s="82"/>
      <c r="L6789" s="83"/>
      <c r="M6789" s="84"/>
      <c r="N6789" s="85"/>
      <c r="O6789" s="82"/>
      <c r="P6789" s="86"/>
      <c r="S6789" s="88"/>
      <c r="T6789" s="82"/>
      <c r="U6789" s="88"/>
      <c r="V6789" s="82"/>
      <c r="W6789" s="88"/>
      <c r="X6789" s="82"/>
      <c r="Y6789" s="88"/>
      <c r="Z6789" s="82"/>
      <c r="AA6789" s="88"/>
      <c r="AB6789" s="82"/>
      <c r="AC6789" s="88"/>
      <c r="AD6789" s="82"/>
      <c r="AE6789" s="89"/>
    </row>
    <row r="6790" spans="9:31">
      <c r="I6790" s="80"/>
      <c r="J6790" s="81"/>
      <c r="K6790" s="82"/>
      <c r="L6790" s="83"/>
      <c r="M6790" s="84"/>
      <c r="N6790" s="85"/>
      <c r="O6790" s="82"/>
      <c r="P6790" s="86"/>
      <c r="S6790" s="88"/>
      <c r="T6790" s="82"/>
      <c r="U6790" s="88"/>
      <c r="V6790" s="82"/>
      <c r="W6790" s="88"/>
      <c r="X6790" s="82"/>
      <c r="Y6790" s="88"/>
      <c r="Z6790" s="82"/>
      <c r="AA6790" s="88"/>
      <c r="AB6790" s="82"/>
      <c r="AC6790" s="88"/>
      <c r="AD6790" s="82"/>
      <c r="AE6790" s="89"/>
    </row>
    <row r="6791" spans="9:31">
      <c r="I6791" s="80"/>
      <c r="J6791" s="81"/>
      <c r="K6791" s="82"/>
      <c r="L6791" s="83"/>
      <c r="M6791" s="84"/>
      <c r="N6791" s="85"/>
      <c r="O6791" s="82"/>
      <c r="P6791" s="86"/>
      <c r="S6791" s="88"/>
      <c r="T6791" s="82"/>
      <c r="U6791" s="88"/>
      <c r="V6791" s="82"/>
      <c r="W6791" s="88"/>
      <c r="X6791" s="82"/>
      <c r="Y6791" s="88"/>
      <c r="Z6791" s="82"/>
      <c r="AA6791" s="88"/>
      <c r="AB6791" s="82"/>
      <c r="AC6791" s="88"/>
      <c r="AD6791" s="82"/>
      <c r="AE6791" s="89"/>
    </row>
    <row r="6792" spans="9:31">
      <c r="I6792" s="80"/>
      <c r="J6792" s="81"/>
      <c r="K6792" s="82"/>
      <c r="L6792" s="83"/>
      <c r="M6792" s="84"/>
      <c r="N6792" s="85"/>
      <c r="O6792" s="82"/>
      <c r="P6792" s="86"/>
      <c r="S6792" s="88"/>
      <c r="T6792" s="82"/>
      <c r="U6792" s="88"/>
      <c r="V6792" s="82"/>
      <c r="W6792" s="88"/>
      <c r="X6792" s="82"/>
      <c r="Y6792" s="88"/>
      <c r="Z6792" s="82"/>
      <c r="AA6792" s="88"/>
      <c r="AB6792" s="82"/>
      <c r="AC6792" s="88"/>
      <c r="AD6792" s="82"/>
      <c r="AE6792" s="89"/>
    </row>
    <row r="6793" spans="9:31">
      <c r="I6793" s="80"/>
      <c r="J6793" s="81"/>
      <c r="K6793" s="82"/>
      <c r="L6793" s="83"/>
      <c r="M6793" s="84"/>
      <c r="N6793" s="85"/>
      <c r="O6793" s="82"/>
      <c r="P6793" s="86"/>
      <c r="S6793" s="88"/>
      <c r="T6793" s="82"/>
      <c r="U6793" s="88"/>
      <c r="V6793" s="82"/>
      <c r="W6793" s="88"/>
      <c r="X6793" s="82"/>
      <c r="Y6793" s="88"/>
      <c r="Z6793" s="82"/>
      <c r="AA6793" s="88"/>
      <c r="AB6793" s="82"/>
      <c r="AC6793" s="88"/>
      <c r="AD6793" s="82"/>
      <c r="AE6793" s="89"/>
    </row>
    <row r="6794" spans="9:31">
      <c r="I6794" s="80"/>
      <c r="J6794" s="81"/>
      <c r="K6794" s="82"/>
      <c r="L6794" s="83"/>
      <c r="M6794" s="84"/>
      <c r="N6794" s="85"/>
      <c r="O6794" s="82"/>
      <c r="P6794" s="86"/>
      <c r="S6794" s="88"/>
      <c r="T6794" s="82"/>
      <c r="U6794" s="88"/>
      <c r="V6794" s="82"/>
      <c r="W6794" s="88"/>
      <c r="X6794" s="82"/>
      <c r="Y6794" s="88"/>
      <c r="Z6794" s="82"/>
      <c r="AA6794" s="88"/>
      <c r="AB6794" s="82"/>
      <c r="AC6794" s="88"/>
      <c r="AD6794" s="82"/>
      <c r="AE6794" s="89"/>
    </row>
    <row r="6795" spans="9:31">
      <c r="I6795" s="80"/>
      <c r="J6795" s="81"/>
      <c r="K6795" s="82"/>
      <c r="L6795" s="83"/>
      <c r="M6795" s="84"/>
      <c r="N6795" s="85"/>
      <c r="O6795" s="82"/>
      <c r="P6795" s="86"/>
      <c r="S6795" s="88"/>
      <c r="T6795" s="82"/>
      <c r="U6795" s="88"/>
      <c r="V6795" s="82"/>
      <c r="W6795" s="88"/>
      <c r="X6795" s="82"/>
      <c r="Y6795" s="88"/>
      <c r="Z6795" s="82"/>
      <c r="AA6795" s="88"/>
      <c r="AB6795" s="82"/>
      <c r="AC6795" s="88"/>
      <c r="AD6795" s="82"/>
      <c r="AE6795" s="89"/>
    </row>
    <row r="6796" spans="9:31">
      <c r="I6796" s="80"/>
      <c r="J6796" s="81"/>
      <c r="K6796" s="82"/>
      <c r="L6796" s="83"/>
      <c r="M6796" s="84"/>
      <c r="N6796" s="85"/>
      <c r="O6796" s="82"/>
      <c r="P6796" s="86"/>
      <c r="S6796" s="88"/>
      <c r="T6796" s="82"/>
      <c r="U6796" s="88"/>
      <c r="V6796" s="82"/>
      <c r="W6796" s="88"/>
      <c r="X6796" s="82"/>
      <c r="Y6796" s="88"/>
      <c r="Z6796" s="82"/>
      <c r="AA6796" s="88"/>
      <c r="AB6796" s="82"/>
      <c r="AC6796" s="88"/>
      <c r="AD6796" s="82"/>
      <c r="AE6796" s="89"/>
    </row>
    <row r="6797" spans="9:31">
      <c r="I6797" s="80"/>
      <c r="J6797" s="81"/>
      <c r="K6797" s="82"/>
      <c r="L6797" s="83"/>
      <c r="M6797" s="84"/>
      <c r="N6797" s="85"/>
      <c r="O6797" s="82"/>
      <c r="P6797" s="86"/>
      <c r="S6797" s="88"/>
      <c r="T6797" s="82"/>
      <c r="U6797" s="88"/>
      <c r="V6797" s="82"/>
      <c r="W6797" s="88"/>
      <c r="X6797" s="82"/>
      <c r="Y6797" s="88"/>
      <c r="Z6797" s="82"/>
      <c r="AA6797" s="88"/>
      <c r="AB6797" s="82"/>
      <c r="AC6797" s="88"/>
      <c r="AD6797" s="82"/>
      <c r="AE6797" s="89"/>
    </row>
    <row r="6798" spans="9:31">
      <c r="I6798" s="80"/>
      <c r="J6798" s="81"/>
      <c r="K6798" s="82"/>
      <c r="L6798" s="83"/>
      <c r="M6798" s="84"/>
      <c r="N6798" s="85"/>
      <c r="O6798" s="82"/>
      <c r="P6798" s="86"/>
      <c r="S6798" s="88"/>
      <c r="T6798" s="82"/>
      <c r="U6798" s="88"/>
      <c r="V6798" s="82"/>
      <c r="W6798" s="88"/>
      <c r="X6798" s="82"/>
      <c r="Y6798" s="88"/>
      <c r="Z6798" s="82"/>
      <c r="AA6798" s="88"/>
      <c r="AB6798" s="82"/>
      <c r="AC6798" s="88"/>
      <c r="AD6798" s="82"/>
      <c r="AE6798" s="89"/>
    </row>
    <row r="6799" spans="9:31">
      <c r="I6799" s="80"/>
      <c r="J6799" s="81"/>
      <c r="K6799" s="82"/>
      <c r="L6799" s="83"/>
      <c r="M6799" s="84"/>
      <c r="N6799" s="85"/>
      <c r="O6799" s="82"/>
      <c r="P6799" s="86"/>
      <c r="S6799" s="88"/>
      <c r="T6799" s="82"/>
      <c r="U6799" s="88"/>
      <c r="V6799" s="82"/>
      <c r="W6799" s="88"/>
      <c r="X6799" s="82"/>
      <c r="Y6799" s="88"/>
      <c r="Z6799" s="82"/>
      <c r="AA6799" s="88"/>
      <c r="AB6799" s="82"/>
      <c r="AC6799" s="88"/>
      <c r="AD6799" s="82"/>
      <c r="AE6799" s="89"/>
    </row>
    <row r="6800" spans="9:31">
      <c r="I6800" s="80"/>
      <c r="J6800" s="81"/>
      <c r="K6800" s="82"/>
      <c r="L6800" s="83"/>
      <c r="M6800" s="84"/>
      <c r="N6800" s="85"/>
      <c r="O6800" s="82"/>
      <c r="P6800" s="86"/>
      <c r="S6800" s="88"/>
      <c r="T6800" s="82"/>
      <c r="U6800" s="88"/>
      <c r="V6800" s="82"/>
      <c r="W6800" s="88"/>
      <c r="X6800" s="82"/>
      <c r="Y6800" s="88"/>
      <c r="Z6800" s="82"/>
      <c r="AA6800" s="88"/>
      <c r="AB6800" s="82"/>
      <c r="AC6800" s="88"/>
      <c r="AD6800" s="82"/>
      <c r="AE6800" s="89"/>
    </row>
    <row r="6801" spans="9:31">
      <c r="I6801" s="80"/>
      <c r="J6801" s="81"/>
      <c r="K6801" s="82"/>
      <c r="L6801" s="83"/>
      <c r="M6801" s="84"/>
      <c r="N6801" s="85"/>
      <c r="O6801" s="82"/>
      <c r="P6801" s="86"/>
      <c r="S6801" s="88"/>
      <c r="T6801" s="82"/>
      <c r="U6801" s="88"/>
      <c r="V6801" s="82"/>
      <c r="W6801" s="88"/>
      <c r="X6801" s="82"/>
      <c r="Y6801" s="88"/>
      <c r="Z6801" s="82"/>
      <c r="AA6801" s="88"/>
      <c r="AB6801" s="82"/>
      <c r="AC6801" s="88"/>
      <c r="AD6801" s="82"/>
      <c r="AE6801" s="89"/>
    </row>
    <row r="6802" spans="9:31">
      <c r="I6802" s="80"/>
      <c r="J6802" s="81"/>
      <c r="K6802" s="82"/>
      <c r="L6802" s="83"/>
      <c r="M6802" s="84"/>
      <c r="N6802" s="85"/>
      <c r="O6802" s="82"/>
      <c r="P6802" s="86"/>
      <c r="S6802" s="88"/>
      <c r="T6802" s="82"/>
      <c r="U6802" s="88"/>
      <c r="V6802" s="82"/>
      <c r="W6802" s="88"/>
      <c r="X6802" s="82"/>
      <c r="Y6802" s="88"/>
      <c r="Z6802" s="82"/>
      <c r="AA6802" s="88"/>
      <c r="AB6802" s="82"/>
      <c r="AC6802" s="88"/>
      <c r="AD6802" s="82"/>
      <c r="AE6802" s="89"/>
    </row>
    <row r="6803" spans="9:31">
      <c r="I6803" s="80"/>
      <c r="J6803" s="81"/>
      <c r="K6803" s="82"/>
      <c r="L6803" s="83"/>
      <c r="M6803" s="84"/>
      <c r="N6803" s="85"/>
      <c r="O6803" s="82"/>
      <c r="P6803" s="86"/>
      <c r="S6803" s="88"/>
      <c r="T6803" s="82"/>
      <c r="U6803" s="88"/>
      <c r="V6803" s="82"/>
      <c r="W6803" s="88"/>
      <c r="X6803" s="82"/>
      <c r="Y6803" s="88"/>
      <c r="Z6803" s="82"/>
      <c r="AA6803" s="88"/>
      <c r="AB6803" s="82"/>
      <c r="AC6803" s="88"/>
      <c r="AD6803" s="82"/>
      <c r="AE6803" s="89"/>
    </row>
    <row r="6804" spans="9:31">
      <c r="I6804" s="80"/>
      <c r="J6804" s="81"/>
      <c r="K6804" s="82"/>
      <c r="L6804" s="83"/>
      <c r="M6804" s="84"/>
      <c r="N6804" s="85"/>
      <c r="O6804" s="82"/>
      <c r="P6804" s="86"/>
      <c r="S6804" s="88"/>
      <c r="T6804" s="82"/>
      <c r="U6804" s="88"/>
      <c r="V6804" s="82"/>
      <c r="W6804" s="88"/>
      <c r="X6804" s="82"/>
      <c r="Y6804" s="88"/>
      <c r="Z6804" s="82"/>
      <c r="AA6804" s="88"/>
      <c r="AB6804" s="82"/>
      <c r="AC6804" s="88"/>
      <c r="AD6804" s="82"/>
      <c r="AE6804" s="89"/>
    </row>
    <row r="6805" spans="9:31">
      <c r="I6805" s="80"/>
      <c r="J6805" s="81"/>
      <c r="K6805" s="82"/>
      <c r="L6805" s="83"/>
      <c r="M6805" s="84"/>
      <c r="N6805" s="85"/>
      <c r="O6805" s="82"/>
      <c r="P6805" s="86"/>
      <c r="S6805" s="88"/>
      <c r="T6805" s="82"/>
      <c r="U6805" s="88"/>
      <c r="V6805" s="82"/>
      <c r="W6805" s="88"/>
      <c r="X6805" s="82"/>
      <c r="Y6805" s="88"/>
      <c r="Z6805" s="82"/>
      <c r="AA6805" s="88"/>
      <c r="AB6805" s="82"/>
      <c r="AC6805" s="88"/>
      <c r="AD6805" s="82"/>
      <c r="AE6805" s="89"/>
    </row>
    <row r="6806" spans="9:31">
      <c r="I6806" s="80"/>
      <c r="J6806" s="81"/>
      <c r="K6806" s="82"/>
      <c r="L6806" s="83"/>
      <c r="M6806" s="84"/>
      <c r="N6806" s="85"/>
      <c r="O6806" s="82"/>
      <c r="P6806" s="86"/>
      <c r="S6806" s="88"/>
      <c r="T6806" s="82"/>
      <c r="U6806" s="88"/>
      <c r="V6806" s="82"/>
      <c r="W6806" s="88"/>
      <c r="X6806" s="82"/>
      <c r="Y6806" s="88"/>
      <c r="Z6806" s="82"/>
      <c r="AA6806" s="88"/>
      <c r="AB6806" s="82"/>
      <c r="AC6806" s="88"/>
      <c r="AD6806" s="82"/>
      <c r="AE6806" s="89"/>
    </row>
    <row r="6807" spans="9:31">
      <c r="I6807" s="80"/>
      <c r="J6807" s="81"/>
      <c r="K6807" s="82"/>
      <c r="L6807" s="83"/>
      <c r="M6807" s="84"/>
      <c r="N6807" s="85"/>
      <c r="O6807" s="82"/>
      <c r="P6807" s="86"/>
      <c r="S6807" s="88"/>
      <c r="T6807" s="82"/>
      <c r="U6807" s="88"/>
      <c r="V6807" s="82"/>
      <c r="W6807" s="88"/>
      <c r="X6807" s="82"/>
      <c r="Y6807" s="88"/>
      <c r="Z6807" s="82"/>
      <c r="AA6807" s="88"/>
      <c r="AB6807" s="82"/>
      <c r="AC6807" s="88"/>
      <c r="AD6807" s="82"/>
      <c r="AE6807" s="89"/>
    </row>
    <row r="6808" spans="9:31">
      <c r="I6808" s="80"/>
      <c r="J6808" s="81"/>
      <c r="K6808" s="82"/>
      <c r="L6808" s="83"/>
      <c r="M6808" s="84"/>
      <c r="N6808" s="85"/>
      <c r="O6808" s="82"/>
      <c r="P6808" s="86"/>
      <c r="S6808" s="88"/>
      <c r="T6808" s="82"/>
      <c r="U6808" s="88"/>
      <c r="V6808" s="82"/>
      <c r="W6808" s="88"/>
      <c r="X6808" s="82"/>
      <c r="Y6808" s="88"/>
      <c r="Z6808" s="82"/>
      <c r="AA6808" s="88"/>
      <c r="AB6808" s="82"/>
      <c r="AC6808" s="88"/>
      <c r="AD6808" s="82"/>
      <c r="AE6808" s="89"/>
    </row>
    <row r="6809" spans="9:31">
      <c r="I6809" s="80"/>
      <c r="J6809" s="81"/>
      <c r="K6809" s="82"/>
      <c r="L6809" s="83"/>
      <c r="M6809" s="84"/>
      <c r="N6809" s="85"/>
      <c r="O6809" s="82"/>
      <c r="P6809" s="86"/>
      <c r="S6809" s="88"/>
      <c r="T6809" s="82"/>
      <c r="U6809" s="88"/>
      <c r="V6809" s="82"/>
      <c r="W6809" s="88"/>
      <c r="X6809" s="82"/>
      <c r="Y6809" s="88"/>
      <c r="Z6809" s="82"/>
      <c r="AA6809" s="88"/>
      <c r="AB6809" s="82"/>
      <c r="AC6809" s="88"/>
      <c r="AD6809" s="82"/>
      <c r="AE6809" s="89"/>
    </row>
    <row r="6810" spans="9:31">
      <c r="I6810" s="80"/>
      <c r="J6810" s="81"/>
      <c r="K6810" s="82"/>
      <c r="L6810" s="83"/>
      <c r="M6810" s="84"/>
      <c r="N6810" s="85"/>
      <c r="O6810" s="82"/>
      <c r="P6810" s="86"/>
      <c r="S6810" s="88"/>
      <c r="T6810" s="82"/>
      <c r="U6810" s="88"/>
      <c r="V6810" s="82"/>
      <c r="W6810" s="88"/>
      <c r="X6810" s="82"/>
      <c r="Y6810" s="88"/>
      <c r="Z6810" s="82"/>
      <c r="AA6810" s="88"/>
      <c r="AB6810" s="82"/>
      <c r="AC6810" s="88"/>
      <c r="AD6810" s="82"/>
      <c r="AE6810" s="89"/>
    </row>
    <row r="6811" spans="9:31">
      <c r="I6811" s="80"/>
      <c r="J6811" s="81"/>
      <c r="K6811" s="82"/>
      <c r="L6811" s="83"/>
      <c r="M6811" s="84"/>
      <c r="N6811" s="85"/>
      <c r="O6811" s="82"/>
      <c r="P6811" s="86"/>
      <c r="S6811" s="88"/>
      <c r="T6811" s="82"/>
      <c r="U6811" s="88"/>
      <c r="V6811" s="82"/>
      <c r="W6811" s="88"/>
      <c r="X6811" s="82"/>
      <c r="Y6811" s="88"/>
      <c r="Z6811" s="82"/>
      <c r="AA6811" s="88"/>
      <c r="AB6811" s="82"/>
      <c r="AC6811" s="88"/>
      <c r="AD6811" s="82"/>
      <c r="AE6811" s="89"/>
    </row>
    <row r="6812" spans="9:31">
      <c r="I6812" s="80"/>
      <c r="J6812" s="81"/>
      <c r="K6812" s="82"/>
      <c r="L6812" s="83"/>
      <c r="M6812" s="84"/>
      <c r="N6812" s="85"/>
      <c r="O6812" s="82"/>
      <c r="P6812" s="86"/>
      <c r="S6812" s="88"/>
      <c r="T6812" s="82"/>
      <c r="U6812" s="88"/>
      <c r="V6812" s="82"/>
      <c r="W6812" s="88"/>
      <c r="X6812" s="82"/>
      <c r="Y6812" s="88"/>
      <c r="Z6812" s="82"/>
      <c r="AA6812" s="88"/>
      <c r="AB6812" s="82"/>
      <c r="AC6812" s="88"/>
      <c r="AD6812" s="82"/>
      <c r="AE6812" s="89"/>
    </row>
    <row r="6813" spans="9:31">
      <c r="I6813" s="80"/>
      <c r="J6813" s="81"/>
      <c r="K6813" s="82"/>
      <c r="L6813" s="83"/>
      <c r="M6813" s="84"/>
      <c r="N6813" s="85"/>
      <c r="O6813" s="82"/>
      <c r="P6813" s="86"/>
      <c r="S6813" s="88"/>
      <c r="T6813" s="82"/>
      <c r="U6813" s="88"/>
      <c r="V6813" s="82"/>
      <c r="W6813" s="88"/>
      <c r="X6813" s="82"/>
      <c r="Y6813" s="88"/>
      <c r="Z6813" s="82"/>
      <c r="AA6813" s="88"/>
      <c r="AB6813" s="82"/>
      <c r="AC6813" s="88"/>
      <c r="AD6813" s="82"/>
      <c r="AE6813" s="89"/>
    </row>
    <row r="6814" spans="9:31">
      <c r="I6814" s="80"/>
      <c r="J6814" s="81"/>
      <c r="K6814" s="82"/>
      <c r="L6814" s="83"/>
      <c r="M6814" s="84"/>
      <c r="N6814" s="85"/>
      <c r="O6814" s="82"/>
      <c r="P6814" s="86"/>
      <c r="S6814" s="88"/>
      <c r="T6814" s="82"/>
      <c r="U6814" s="88"/>
      <c r="V6814" s="82"/>
      <c r="W6814" s="88"/>
      <c r="X6814" s="82"/>
      <c r="Y6814" s="88"/>
      <c r="Z6814" s="82"/>
      <c r="AA6814" s="88"/>
      <c r="AB6814" s="82"/>
      <c r="AC6814" s="88"/>
      <c r="AD6814" s="82"/>
      <c r="AE6814" s="89"/>
    </row>
    <row r="6815" spans="9:31">
      <c r="I6815" s="80"/>
      <c r="J6815" s="81"/>
      <c r="K6815" s="82"/>
      <c r="L6815" s="83"/>
      <c r="M6815" s="84"/>
      <c r="N6815" s="85"/>
      <c r="O6815" s="82"/>
      <c r="P6815" s="86"/>
      <c r="S6815" s="88"/>
      <c r="T6815" s="82"/>
      <c r="U6815" s="88"/>
      <c r="V6815" s="82"/>
      <c r="W6815" s="88"/>
      <c r="X6815" s="82"/>
      <c r="Y6815" s="88"/>
      <c r="Z6815" s="82"/>
      <c r="AA6815" s="88"/>
      <c r="AB6815" s="82"/>
      <c r="AC6815" s="88"/>
      <c r="AD6815" s="82"/>
      <c r="AE6815" s="89"/>
    </row>
    <row r="6816" spans="9:31">
      <c r="I6816" s="80"/>
      <c r="J6816" s="81"/>
      <c r="K6816" s="82"/>
      <c r="L6816" s="83"/>
      <c r="M6816" s="84"/>
      <c r="N6816" s="85"/>
      <c r="O6816" s="82"/>
      <c r="P6816" s="86"/>
      <c r="S6816" s="88"/>
      <c r="T6816" s="82"/>
      <c r="U6816" s="88"/>
      <c r="V6816" s="82"/>
      <c r="W6816" s="88"/>
      <c r="X6816" s="82"/>
      <c r="Y6816" s="88"/>
      <c r="Z6816" s="82"/>
      <c r="AA6816" s="88"/>
      <c r="AB6816" s="82"/>
      <c r="AC6816" s="88"/>
      <c r="AD6816" s="82"/>
      <c r="AE6816" s="89"/>
    </row>
    <row r="6817" spans="9:31">
      <c r="I6817" s="80"/>
      <c r="J6817" s="81"/>
      <c r="K6817" s="82"/>
      <c r="L6817" s="83"/>
      <c r="M6817" s="84"/>
      <c r="N6817" s="85"/>
      <c r="O6817" s="82"/>
      <c r="P6817" s="86"/>
      <c r="S6817" s="88"/>
      <c r="T6817" s="82"/>
      <c r="U6817" s="88"/>
      <c r="V6817" s="82"/>
      <c r="W6817" s="88"/>
      <c r="X6817" s="82"/>
      <c r="Y6817" s="88"/>
      <c r="Z6817" s="82"/>
      <c r="AA6817" s="88"/>
      <c r="AB6817" s="82"/>
      <c r="AC6817" s="88"/>
      <c r="AD6817" s="82"/>
      <c r="AE6817" s="89"/>
    </row>
    <row r="6818" spans="9:31">
      <c r="I6818" s="80"/>
      <c r="J6818" s="81"/>
      <c r="K6818" s="82"/>
      <c r="L6818" s="83"/>
      <c r="M6818" s="84"/>
      <c r="N6818" s="85"/>
      <c r="O6818" s="82"/>
      <c r="P6818" s="86"/>
      <c r="S6818" s="88"/>
      <c r="T6818" s="82"/>
      <c r="U6818" s="88"/>
      <c r="V6818" s="82"/>
      <c r="W6818" s="88"/>
      <c r="X6818" s="82"/>
      <c r="Y6818" s="88"/>
      <c r="Z6818" s="82"/>
      <c r="AA6818" s="88"/>
      <c r="AB6818" s="82"/>
      <c r="AC6818" s="88"/>
      <c r="AD6818" s="82"/>
      <c r="AE6818" s="89"/>
    </row>
    <row r="6819" spans="9:31">
      <c r="I6819" s="80"/>
      <c r="J6819" s="81"/>
      <c r="K6819" s="82"/>
      <c r="L6819" s="83"/>
      <c r="M6819" s="84"/>
      <c r="N6819" s="85"/>
      <c r="O6819" s="82"/>
      <c r="P6819" s="86"/>
      <c r="S6819" s="88"/>
      <c r="T6819" s="82"/>
      <c r="U6819" s="88"/>
      <c r="V6819" s="82"/>
      <c r="W6819" s="88"/>
      <c r="X6819" s="82"/>
      <c r="Y6819" s="88"/>
      <c r="Z6819" s="82"/>
      <c r="AA6819" s="88"/>
      <c r="AB6819" s="82"/>
      <c r="AC6819" s="88"/>
      <c r="AD6819" s="82"/>
      <c r="AE6819" s="89"/>
    </row>
    <row r="6820" spans="9:31">
      <c r="I6820" s="80"/>
      <c r="J6820" s="81"/>
      <c r="K6820" s="82"/>
      <c r="L6820" s="83"/>
      <c r="M6820" s="84"/>
      <c r="N6820" s="85"/>
      <c r="O6820" s="82"/>
      <c r="P6820" s="86"/>
      <c r="S6820" s="88"/>
      <c r="T6820" s="82"/>
      <c r="U6820" s="88"/>
      <c r="V6820" s="82"/>
      <c r="W6820" s="88"/>
      <c r="X6820" s="82"/>
      <c r="Y6820" s="88"/>
      <c r="Z6820" s="82"/>
      <c r="AA6820" s="88"/>
      <c r="AB6820" s="82"/>
      <c r="AC6820" s="88"/>
      <c r="AD6820" s="82"/>
      <c r="AE6820" s="89"/>
    </row>
    <row r="6821" spans="9:31">
      <c r="I6821" s="80"/>
      <c r="J6821" s="81"/>
      <c r="K6821" s="82"/>
      <c r="L6821" s="83"/>
      <c r="M6821" s="84"/>
      <c r="N6821" s="85"/>
      <c r="O6821" s="82"/>
      <c r="P6821" s="86"/>
      <c r="S6821" s="88"/>
      <c r="T6821" s="82"/>
      <c r="U6821" s="88"/>
      <c r="V6821" s="82"/>
      <c r="W6821" s="88"/>
      <c r="X6821" s="82"/>
      <c r="Y6821" s="88"/>
      <c r="Z6821" s="82"/>
      <c r="AA6821" s="88"/>
      <c r="AB6821" s="82"/>
      <c r="AC6821" s="88"/>
      <c r="AD6821" s="82"/>
      <c r="AE6821" s="89"/>
    </row>
    <row r="6822" spans="9:31">
      <c r="I6822" s="80"/>
      <c r="J6822" s="81"/>
      <c r="K6822" s="82"/>
      <c r="L6822" s="83"/>
      <c r="M6822" s="84"/>
      <c r="N6822" s="85"/>
      <c r="O6822" s="82"/>
      <c r="P6822" s="86"/>
      <c r="S6822" s="88"/>
      <c r="T6822" s="82"/>
      <c r="U6822" s="88"/>
      <c r="V6822" s="82"/>
      <c r="W6822" s="88"/>
      <c r="X6822" s="82"/>
      <c r="Y6822" s="88"/>
      <c r="Z6822" s="82"/>
      <c r="AA6822" s="88"/>
      <c r="AB6822" s="82"/>
      <c r="AC6822" s="88"/>
      <c r="AD6822" s="82"/>
      <c r="AE6822" s="89"/>
    </row>
    <row r="6823" spans="9:31">
      <c r="I6823" s="80"/>
      <c r="J6823" s="81"/>
      <c r="K6823" s="82"/>
      <c r="L6823" s="83"/>
      <c r="M6823" s="84"/>
      <c r="N6823" s="85"/>
      <c r="O6823" s="82"/>
      <c r="P6823" s="86"/>
      <c r="S6823" s="88"/>
      <c r="T6823" s="82"/>
      <c r="U6823" s="88"/>
      <c r="V6823" s="82"/>
      <c r="W6823" s="88"/>
      <c r="X6823" s="82"/>
      <c r="Y6823" s="88"/>
      <c r="Z6823" s="82"/>
      <c r="AA6823" s="88"/>
      <c r="AB6823" s="82"/>
      <c r="AC6823" s="88"/>
      <c r="AD6823" s="82"/>
      <c r="AE6823" s="89"/>
    </row>
    <row r="6824" spans="9:31">
      <c r="I6824" s="80"/>
      <c r="J6824" s="81"/>
      <c r="K6824" s="82"/>
      <c r="L6824" s="83"/>
      <c r="M6824" s="84"/>
      <c r="N6824" s="85"/>
      <c r="O6824" s="82"/>
      <c r="P6824" s="86"/>
      <c r="S6824" s="88"/>
      <c r="T6824" s="82"/>
      <c r="U6824" s="88"/>
      <c r="V6824" s="82"/>
      <c r="W6824" s="88"/>
      <c r="X6824" s="82"/>
      <c r="Y6824" s="88"/>
      <c r="Z6824" s="82"/>
      <c r="AA6824" s="88"/>
      <c r="AB6824" s="82"/>
      <c r="AC6824" s="88"/>
      <c r="AD6824" s="82"/>
      <c r="AE6824" s="89"/>
    </row>
    <row r="6825" spans="9:31">
      <c r="I6825" s="80"/>
      <c r="J6825" s="81"/>
      <c r="K6825" s="82"/>
      <c r="L6825" s="83"/>
      <c r="M6825" s="84"/>
      <c r="N6825" s="85"/>
      <c r="O6825" s="82"/>
      <c r="P6825" s="86"/>
      <c r="S6825" s="88"/>
      <c r="T6825" s="82"/>
      <c r="U6825" s="88"/>
      <c r="V6825" s="82"/>
      <c r="W6825" s="88"/>
      <c r="X6825" s="82"/>
      <c r="Y6825" s="88"/>
      <c r="Z6825" s="82"/>
      <c r="AA6825" s="88"/>
      <c r="AB6825" s="82"/>
      <c r="AC6825" s="88"/>
      <c r="AD6825" s="82"/>
      <c r="AE6825" s="89"/>
    </row>
    <row r="6826" spans="9:31">
      <c r="I6826" s="80"/>
      <c r="J6826" s="81"/>
      <c r="K6826" s="82"/>
      <c r="L6826" s="83"/>
      <c r="M6826" s="84"/>
      <c r="N6826" s="85"/>
      <c r="O6826" s="82"/>
      <c r="P6826" s="86"/>
      <c r="S6826" s="88"/>
      <c r="T6826" s="82"/>
      <c r="U6826" s="88"/>
      <c r="V6826" s="82"/>
      <c r="W6826" s="88"/>
      <c r="X6826" s="82"/>
      <c r="Y6826" s="88"/>
      <c r="Z6826" s="82"/>
      <c r="AA6826" s="88"/>
      <c r="AB6826" s="82"/>
      <c r="AC6826" s="88"/>
      <c r="AD6826" s="82"/>
      <c r="AE6826" s="89"/>
    </row>
    <row r="6827" spans="9:31">
      <c r="I6827" s="80"/>
      <c r="J6827" s="81"/>
      <c r="K6827" s="82"/>
      <c r="L6827" s="83"/>
      <c r="M6827" s="84"/>
      <c r="N6827" s="85"/>
      <c r="O6827" s="82"/>
      <c r="P6827" s="86"/>
      <c r="S6827" s="88"/>
      <c r="T6827" s="82"/>
      <c r="U6827" s="88"/>
      <c r="V6827" s="82"/>
      <c r="W6827" s="88"/>
      <c r="X6827" s="82"/>
      <c r="Y6827" s="88"/>
      <c r="Z6827" s="82"/>
      <c r="AA6827" s="88"/>
      <c r="AB6827" s="82"/>
      <c r="AC6827" s="88"/>
      <c r="AD6827" s="82"/>
      <c r="AE6827" s="89"/>
    </row>
    <row r="6828" spans="9:31">
      <c r="I6828" s="80"/>
      <c r="J6828" s="81"/>
      <c r="K6828" s="82"/>
      <c r="L6828" s="83"/>
      <c r="M6828" s="84"/>
      <c r="N6828" s="85"/>
      <c r="O6828" s="82"/>
      <c r="P6828" s="86"/>
      <c r="S6828" s="88"/>
      <c r="T6828" s="82"/>
      <c r="U6828" s="88"/>
      <c r="V6828" s="82"/>
      <c r="W6828" s="88"/>
      <c r="X6828" s="82"/>
      <c r="Y6828" s="88"/>
      <c r="Z6828" s="82"/>
      <c r="AA6828" s="88"/>
      <c r="AB6828" s="82"/>
      <c r="AC6828" s="88"/>
      <c r="AD6828" s="82"/>
      <c r="AE6828" s="89"/>
    </row>
    <row r="6829" spans="9:31">
      <c r="I6829" s="80"/>
      <c r="J6829" s="81"/>
      <c r="K6829" s="82"/>
      <c r="L6829" s="83"/>
      <c r="M6829" s="84"/>
      <c r="N6829" s="85"/>
      <c r="O6829" s="82"/>
      <c r="P6829" s="86"/>
      <c r="S6829" s="88"/>
      <c r="T6829" s="82"/>
      <c r="U6829" s="88"/>
      <c r="V6829" s="82"/>
      <c r="W6829" s="88"/>
      <c r="X6829" s="82"/>
      <c r="Y6829" s="88"/>
      <c r="Z6829" s="82"/>
      <c r="AA6829" s="88"/>
      <c r="AB6829" s="82"/>
      <c r="AC6829" s="88"/>
      <c r="AD6829" s="82"/>
      <c r="AE6829" s="89"/>
    </row>
    <row r="6830" spans="9:31">
      <c r="I6830" s="80"/>
      <c r="J6830" s="81"/>
      <c r="K6830" s="82"/>
      <c r="L6830" s="83"/>
      <c r="M6830" s="84"/>
      <c r="N6830" s="85"/>
      <c r="O6830" s="82"/>
      <c r="P6830" s="86"/>
      <c r="S6830" s="88"/>
      <c r="T6830" s="82"/>
      <c r="U6830" s="88"/>
      <c r="V6830" s="82"/>
      <c r="W6830" s="88"/>
      <c r="X6830" s="82"/>
      <c r="Y6830" s="88"/>
      <c r="Z6830" s="82"/>
      <c r="AA6830" s="88"/>
      <c r="AB6830" s="82"/>
      <c r="AC6830" s="88"/>
      <c r="AD6830" s="82"/>
      <c r="AE6830" s="89"/>
    </row>
    <row r="6831" spans="9:31">
      <c r="I6831" s="80"/>
      <c r="J6831" s="81"/>
      <c r="K6831" s="82"/>
      <c r="L6831" s="83"/>
      <c r="M6831" s="84"/>
      <c r="N6831" s="85"/>
      <c r="O6831" s="82"/>
      <c r="P6831" s="86"/>
      <c r="S6831" s="88"/>
      <c r="T6831" s="82"/>
      <c r="U6831" s="88"/>
      <c r="V6831" s="82"/>
      <c r="W6831" s="88"/>
      <c r="X6831" s="82"/>
      <c r="Y6831" s="88"/>
      <c r="Z6831" s="82"/>
      <c r="AA6831" s="88"/>
      <c r="AB6831" s="82"/>
      <c r="AC6831" s="88"/>
      <c r="AD6831" s="82"/>
      <c r="AE6831" s="89"/>
    </row>
    <row r="6832" spans="9:31">
      <c r="I6832" s="80"/>
      <c r="J6832" s="81"/>
      <c r="K6832" s="82"/>
      <c r="L6832" s="83"/>
      <c r="M6832" s="84"/>
      <c r="N6832" s="85"/>
      <c r="O6832" s="82"/>
      <c r="P6832" s="86"/>
      <c r="S6832" s="88"/>
      <c r="T6832" s="82"/>
      <c r="U6832" s="88"/>
      <c r="V6832" s="82"/>
      <c r="W6832" s="88"/>
      <c r="X6832" s="82"/>
      <c r="Y6832" s="88"/>
      <c r="Z6832" s="82"/>
      <c r="AA6832" s="88"/>
      <c r="AB6832" s="82"/>
      <c r="AC6832" s="88"/>
      <c r="AD6832" s="82"/>
      <c r="AE6832" s="89"/>
    </row>
    <row r="6833" spans="9:31">
      <c r="I6833" s="80"/>
      <c r="J6833" s="81"/>
      <c r="K6833" s="82"/>
      <c r="L6833" s="83"/>
      <c r="M6833" s="84"/>
      <c r="N6833" s="85"/>
      <c r="O6833" s="82"/>
      <c r="P6833" s="86"/>
      <c r="S6833" s="88"/>
      <c r="T6833" s="82"/>
      <c r="U6833" s="88"/>
      <c r="V6833" s="82"/>
      <c r="W6833" s="88"/>
      <c r="X6833" s="82"/>
      <c r="Y6833" s="88"/>
      <c r="Z6833" s="82"/>
      <c r="AA6833" s="88"/>
      <c r="AB6833" s="82"/>
      <c r="AC6833" s="88"/>
      <c r="AD6833" s="82"/>
      <c r="AE6833" s="89"/>
    </row>
    <row r="6834" spans="9:31">
      <c r="I6834" s="80"/>
      <c r="J6834" s="81"/>
      <c r="K6834" s="82"/>
      <c r="L6834" s="83"/>
      <c r="M6834" s="84"/>
      <c r="N6834" s="85"/>
      <c r="O6834" s="82"/>
      <c r="P6834" s="86"/>
      <c r="S6834" s="88"/>
      <c r="T6834" s="82"/>
      <c r="U6834" s="88"/>
      <c r="V6834" s="82"/>
      <c r="W6834" s="88"/>
      <c r="X6834" s="82"/>
      <c r="Y6834" s="88"/>
      <c r="Z6834" s="82"/>
      <c r="AA6834" s="88"/>
      <c r="AB6834" s="82"/>
      <c r="AC6834" s="88"/>
      <c r="AD6834" s="82"/>
      <c r="AE6834" s="89"/>
    </row>
    <row r="6835" spans="9:31">
      <c r="I6835" s="80"/>
      <c r="J6835" s="81"/>
      <c r="K6835" s="82"/>
      <c r="L6835" s="83"/>
      <c r="M6835" s="84"/>
      <c r="N6835" s="85"/>
      <c r="O6835" s="82"/>
      <c r="P6835" s="86"/>
      <c r="S6835" s="88"/>
      <c r="T6835" s="82"/>
      <c r="U6835" s="88"/>
      <c r="V6835" s="82"/>
      <c r="W6835" s="88"/>
      <c r="X6835" s="82"/>
      <c r="Y6835" s="88"/>
      <c r="Z6835" s="82"/>
      <c r="AA6835" s="88"/>
      <c r="AB6835" s="82"/>
      <c r="AC6835" s="88"/>
      <c r="AD6835" s="82"/>
      <c r="AE6835" s="89"/>
    </row>
    <row r="6836" spans="9:31">
      <c r="I6836" s="80"/>
      <c r="J6836" s="81"/>
      <c r="K6836" s="82"/>
      <c r="L6836" s="83"/>
      <c r="M6836" s="84"/>
      <c r="N6836" s="85"/>
      <c r="O6836" s="82"/>
      <c r="P6836" s="86"/>
      <c r="S6836" s="88"/>
      <c r="T6836" s="82"/>
      <c r="U6836" s="88"/>
      <c r="V6836" s="82"/>
      <c r="W6836" s="88"/>
      <c r="X6836" s="82"/>
      <c r="Y6836" s="88"/>
      <c r="Z6836" s="82"/>
      <c r="AA6836" s="88"/>
      <c r="AB6836" s="82"/>
      <c r="AC6836" s="88"/>
      <c r="AD6836" s="82"/>
      <c r="AE6836" s="89"/>
    </row>
    <row r="6837" spans="9:31">
      <c r="I6837" s="80"/>
      <c r="J6837" s="81"/>
      <c r="K6837" s="82"/>
      <c r="L6837" s="83"/>
      <c r="M6837" s="84"/>
      <c r="N6837" s="85"/>
      <c r="O6837" s="82"/>
      <c r="P6837" s="86"/>
      <c r="S6837" s="88"/>
      <c r="T6837" s="82"/>
      <c r="U6837" s="88"/>
      <c r="V6837" s="82"/>
      <c r="W6837" s="88"/>
      <c r="X6837" s="82"/>
      <c r="Y6837" s="88"/>
      <c r="Z6837" s="82"/>
      <c r="AA6837" s="88"/>
      <c r="AB6837" s="82"/>
      <c r="AC6837" s="88"/>
      <c r="AD6837" s="82"/>
      <c r="AE6837" s="89"/>
    </row>
    <row r="6838" spans="9:31">
      <c r="I6838" s="80"/>
      <c r="J6838" s="81"/>
      <c r="K6838" s="82"/>
      <c r="L6838" s="83"/>
      <c r="M6838" s="84"/>
      <c r="N6838" s="85"/>
      <c r="O6838" s="82"/>
      <c r="P6838" s="86"/>
      <c r="S6838" s="88"/>
      <c r="T6838" s="82"/>
      <c r="U6838" s="88"/>
      <c r="V6838" s="82"/>
      <c r="W6838" s="88"/>
      <c r="X6838" s="82"/>
      <c r="Y6838" s="88"/>
      <c r="Z6838" s="82"/>
      <c r="AA6838" s="88"/>
      <c r="AB6838" s="82"/>
      <c r="AC6838" s="88"/>
      <c r="AD6838" s="82"/>
      <c r="AE6838" s="89"/>
    </row>
    <row r="6839" spans="9:31">
      <c r="I6839" s="80"/>
      <c r="J6839" s="81"/>
      <c r="K6839" s="82"/>
      <c r="L6839" s="83"/>
      <c r="M6839" s="84"/>
      <c r="N6839" s="85"/>
      <c r="O6839" s="82"/>
      <c r="P6839" s="86"/>
      <c r="S6839" s="88"/>
      <c r="T6839" s="82"/>
      <c r="U6839" s="88"/>
      <c r="V6839" s="82"/>
      <c r="W6839" s="88"/>
      <c r="X6839" s="82"/>
      <c r="Y6839" s="88"/>
      <c r="Z6839" s="82"/>
      <c r="AA6839" s="88"/>
      <c r="AB6839" s="82"/>
      <c r="AC6839" s="88"/>
      <c r="AD6839" s="82"/>
      <c r="AE6839" s="89"/>
    </row>
    <row r="6840" spans="9:31">
      <c r="I6840" s="80"/>
      <c r="J6840" s="81"/>
      <c r="K6840" s="82"/>
      <c r="L6840" s="83"/>
      <c r="M6840" s="84"/>
      <c r="N6840" s="85"/>
      <c r="O6840" s="82"/>
      <c r="P6840" s="86"/>
      <c r="S6840" s="88"/>
      <c r="T6840" s="82"/>
      <c r="U6840" s="88"/>
      <c r="V6840" s="82"/>
      <c r="W6840" s="88"/>
      <c r="X6840" s="82"/>
      <c r="Y6840" s="88"/>
      <c r="Z6840" s="82"/>
      <c r="AA6840" s="88"/>
      <c r="AB6840" s="82"/>
      <c r="AC6840" s="88"/>
      <c r="AD6840" s="82"/>
      <c r="AE6840" s="89"/>
    </row>
    <row r="6841" spans="9:31">
      <c r="I6841" s="80"/>
      <c r="J6841" s="81"/>
      <c r="K6841" s="82"/>
      <c r="L6841" s="83"/>
      <c r="M6841" s="84"/>
      <c r="N6841" s="85"/>
      <c r="O6841" s="82"/>
      <c r="P6841" s="86"/>
      <c r="S6841" s="88"/>
      <c r="T6841" s="82"/>
      <c r="U6841" s="88"/>
      <c r="V6841" s="82"/>
      <c r="W6841" s="88"/>
      <c r="X6841" s="82"/>
      <c r="Y6841" s="88"/>
      <c r="Z6841" s="82"/>
      <c r="AA6841" s="88"/>
      <c r="AB6841" s="82"/>
      <c r="AC6841" s="88"/>
      <c r="AD6841" s="82"/>
      <c r="AE6841" s="89"/>
    </row>
    <row r="6842" spans="9:31">
      <c r="I6842" s="80"/>
      <c r="J6842" s="81"/>
      <c r="K6842" s="82"/>
      <c r="L6842" s="83"/>
      <c r="M6842" s="84"/>
      <c r="N6842" s="85"/>
      <c r="O6842" s="82"/>
      <c r="P6842" s="86"/>
      <c r="S6842" s="88"/>
      <c r="T6842" s="82"/>
      <c r="U6842" s="88"/>
      <c r="V6842" s="82"/>
      <c r="W6842" s="88"/>
      <c r="X6842" s="82"/>
      <c r="Y6842" s="88"/>
      <c r="Z6842" s="82"/>
      <c r="AA6842" s="88"/>
      <c r="AB6842" s="82"/>
      <c r="AC6842" s="88"/>
      <c r="AD6842" s="82"/>
      <c r="AE6842" s="89"/>
    </row>
    <row r="6843" spans="9:31">
      <c r="I6843" s="80"/>
      <c r="J6843" s="81"/>
      <c r="K6843" s="82"/>
      <c r="L6843" s="83"/>
      <c r="M6843" s="84"/>
      <c r="N6843" s="85"/>
      <c r="O6843" s="82"/>
      <c r="P6843" s="86"/>
      <c r="S6843" s="88"/>
      <c r="T6843" s="82"/>
      <c r="U6843" s="88"/>
      <c r="V6843" s="82"/>
      <c r="W6843" s="88"/>
      <c r="X6843" s="82"/>
      <c r="Y6843" s="88"/>
      <c r="Z6843" s="82"/>
      <c r="AA6843" s="88"/>
      <c r="AB6843" s="82"/>
      <c r="AC6843" s="88"/>
      <c r="AD6843" s="82"/>
      <c r="AE6843" s="89"/>
    </row>
    <row r="6844" spans="9:31">
      <c r="I6844" s="80"/>
      <c r="J6844" s="81"/>
      <c r="K6844" s="82"/>
      <c r="L6844" s="83"/>
      <c r="M6844" s="84"/>
      <c r="N6844" s="85"/>
      <c r="O6844" s="82"/>
      <c r="P6844" s="86"/>
      <c r="S6844" s="88"/>
      <c r="T6844" s="82"/>
      <c r="U6844" s="88"/>
      <c r="V6844" s="82"/>
      <c r="W6844" s="88"/>
      <c r="X6844" s="82"/>
      <c r="Y6844" s="88"/>
      <c r="Z6844" s="82"/>
      <c r="AA6844" s="88"/>
      <c r="AB6844" s="82"/>
      <c r="AC6844" s="88"/>
      <c r="AD6844" s="82"/>
      <c r="AE6844" s="89"/>
    </row>
    <row r="6845" spans="9:31">
      <c r="I6845" s="80"/>
      <c r="J6845" s="81"/>
      <c r="K6845" s="82"/>
      <c r="L6845" s="83"/>
      <c r="M6845" s="84"/>
      <c r="N6845" s="85"/>
      <c r="O6845" s="82"/>
      <c r="P6845" s="86"/>
      <c r="S6845" s="88"/>
      <c r="T6845" s="82"/>
      <c r="U6845" s="88"/>
      <c r="V6845" s="82"/>
      <c r="W6845" s="88"/>
      <c r="X6845" s="82"/>
      <c r="Y6845" s="88"/>
      <c r="Z6845" s="82"/>
      <c r="AA6845" s="88"/>
      <c r="AB6845" s="82"/>
      <c r="AC6845" s="88"/>
      <c r="AD6845" s="82"/>
      <c r="AE6845" s="89"/>
    </row>
    <row r="6846" spans="9:31">
      <c r="I6846" s="80"/>
      <c r="J6846" s="81"/>
      <c r="K6846" s="82"/>
      <c r="L6846" s="83"/>
      <c r="M6846" s="84"/>
      <c r="N6846" s="85"/>
      <c r="O6846" s="82"/>
      <c r="P6846" s="86"/>
      <c r="S6846" s="88"/>
      <c r="T6846" s="82"/>
      <c r="U6846" s="88"/>
      <c r="V6846" s="82"/>
      <c r="W6846" s="88"/>
      <c r="X6846" s="82"/>
      <c r="Y6846" s="88"/>
      <c r="Z6846" s="82"/>
      <c r="AA6846" s="88"/>
      <c r="AB6846" s="82"/>
      <c r="AC6846" s="88"/>
      <c r="AD6846" s="82"/>
      <c r="AE6846" s="89"/>
    </row>
    <row r="6847" spans="9:31">
      <c r="I6847" s="80"/>
      <c r="J6847" s="81"/>
      <c r="K6847" s="82"/>
      <c r="L6847" s="83"/>
      <c r="M6847" s="84"/>
      <c r="N6847" s="85"/>
      <c r="O6847" s="82"/>
      <c r="P6847" s="86"/>
      <c r="S6847" s="88"/>
      <c r="T6847" s="82"/>
      <c r="U6847" s="88"/>
      <c r="V6847" s="82"/>
      <c r="W6847" s="88"/>
      <c r="X6847" s="82"/>
      <c r="Y6847" s="88"/>
      <c r="Z6847" s="82"/>
      <c r="AA6847" s="88"/>
      <c r="AB6847" s="82"/>
      <c r="AC6847" s="88"/>
      <c r="AD6847" s="82"/>
      <c r="AE6847" s="89"/>
    </row>
    <row r="6848" spans="9:31">
      <c r="I6848" s="80"/>
      <c r="J6848" s="81"/>
      <c r="K6848" s="82"/>
      <c r="L6848" s="83"/>
      <c r="M6848" s="84"/>
      <c r="N6848" s="85"/>
      <c r="O6848" s="82"/>
      <c r="P6848" s="86"/>
      <c r="S6848" s="88"/>
      <c r="T6848" s="82"/>
      <c r="U6848" s="88"/>
      <c r="V6848" s="82"/>
      <c r="W6848" s="88"/>
      <c r="X6848" s="82"/>
      <c r="Y6848" s="88"/>
      <c r="Z6848" s="82"/>
      <c r="AA6848" s="88"/>
      <c r="AB6848" s="82"/>
      <c r="AC6848" s="88"/>
      <c r="AD6848" s="82"/>
      <c r="AE6848" s="89"/>
    </row>
    <row r="6849" spans="9:31">
      <c r="I6849" s="80"/>
      <c r="J6849" s="81"/>
      <c r="K6849" s="82"/>
      <c r="L6849" s="83"/>
      <c r="M6849" s="84"/>
      <c r="N6849" s="85"/>
      <c r="O6849" s="82"/>
      <c r="P6849" s="86"/>
      <c r="S6849" s="88"/>
      <c r="T6849" s="82"/>
      <c r="U6849" s="88"/>
      <c r="V6849" s="82"/>
      <c r="W6849" s="88"/>
      <c r="X6849" s="82"/>
      <c r="Y6849" s="88"/>
      <c r="Z6849" s="82"/>
      <c r="AA6849" s="88"/>
      <c r="AB6849" s="82"/>
      <c r="AC6849" s="88"/>
      <c r="AD6849" s="82"/>
      <c r="AE6849" s="89"/>
    </row>
    <row r="6850" spans="9:31">
      <c r="I6850" s="80"/>
      <c r="J6850" s="81"/>
      <c r="K6850" s="82"/>
      <c r="L6850" s="83"/>
      <c r="M6850" s="84"/>
      <c r="N6850" s="85"/>
      <c r="O6850" s="82"/>
      <c r="P6850" s="86"/>
      <c r="S6850" s="88"/>
      <c r="T6850" s="82"/>
      <c r="U6850" s="88"/>
      <c r="V6850" s="82"/>
      <c r="W6850" s="88"/>
      <c r="X6850" s="82"/>
      <c r="Y6850" s="88"/>
      <c r="Z6850" s="82"/>
      <c r="AA6850" s="88"/>
      <c r="AB6850" s="82"/>
      <c r="AC6850" s="88"/>
      <c r="AD6850" s="82"/>
      <c r="AE6850" s="89"/>
    </row>
    <row r="6851" spans="9:31">
      <c r="I6851" s="80"/>
      <c r="J6851" s="81"/>
      <c r="K6851" s="82"/>
      <c r="L6851" s="83"/>
      <c r="M6851" s="84"/>
      <c r="N6851" s="85"/>
      <c r="O6851" s="82"/>
      <c r="P6851" s="86"/>
      <c r="S6851" s="88"/>
      <c r="T6851" s="82"/>
      <c r="U6851" s="88"/>
      <c r="V6851" s="82"/>
      <c r="W6851" s="88"/>
      <c r="X6851" s="82"/>
      <c r="Y6851" s="88"/>
      <c r="Z6851" s="82"/>
      <c r="AA6851" s="88"/>
      <c r="AB6851" s="82"/>
      <c r="AC6851" s="88"/>
      <c r="AD6851" s="82"/>
      <c r="AE6851" s="89"/>
    </row>
    <row r="6852" spans="9:31">
      <c r="I6852" s="80"/>
      <c r="J6852" s="81"/>
      <c r="K6852" s="82"/>
      <c r="L6852" s="83"/>
      <c r="M6852" s="84"/>
      <c r="N6852" s="85"/>
      <c r="O6852" s="82"/>
      <c r="P6852" s="86"/>
      <c r="S6852" s="88"/>
      <c r="T6852" s="82"/>
      <c r="U6852" s="88"/>
      <c r="V6852" s="82"/>
      <c r="W6852" s="88"/>
      <c r="X6852" s="82"/>
      <c r="Y6852" s="88"/>
      <c r="Z6852" s="82"/>
      <c r="AA6852" s="88"/>
      <c r="AB6852" s="82"/>
      <c r="AC6852" s="88"/>
      <c r="AD6852" s="82"/>
      <c r="AE6852" s="89"/>
    </row>
    <row r="6853" spans="9:31">
      <c r="I6853" s="80"/>
      <c r="J6853" s="81"/>
      <c r="K6853" s="82"/>
      <c r="L6853" s="83"/>
      <c r="M6853" s="84"/>
      <c r="N6853" s="85"/>
      <c r="O6853" s="82"/>
      <c r="P6853" s="86"/>
      <c r="S6853" s="88"/>
      <c r="T6853" s="82"/>
      <c r="U6853" s="88"/>
      <c r="V6853" s="82"/>
      <c r="W6853" s="88"/>
      <c r="X6853" s="82"/>
      <c r="Y6853" s="88"/>
      <c r="Z6853" s="82"/>
      <c r="AA6853" s="88"/>
      <c r="AB6853" s="82"/>
      <c r="AC6853" s="88"/>
      <c r="AD6853" s="82"/>
      <c r="AE6853" s="89"/>
    </row>
    <row r="6854" spans="9:31">
      <c r="I6854" s="80"/>
      <c r="J6854" s="81"/>
      <c r="K6854" s="82"/>
      <c r="L6854" s="83"/>
      <c r="M6854" s="84"/>
      <c r="N6854" s="85"/>
      <c r="O6854" s="82"/>
      <c r="P6854" s="86"/>
      <c r="S6854" s="88"/>
      <c r="T6854" s="82"/>
      <c r="U6854" s="88"/>
      <c r="V6854" s="82"/>
      <c r="W6854" s="88"/>
      <c r="X6854" s="82"/>
      <c r="Y6854" s="88"/>
      <c r="Z6854" s="82"/>
      <c r="AA6854" s="88"/>
      <c r="AB6854" s="82"/>
      <c r="AC6854" s="88"/>
      <c r="AD6854" s="82"/>
      <c r="AE6854" s="89"/>
    </row>
    <row r="6855" spans="9:31">
      <c r="I6855" s="80"/>
      <c r="J6855" s="81"/>
      <c r="K6855" s="82"/>
      <c r="L6855" s="83"/>
      <c r="M6855" s="84"/>
      <c r="N6855" s="85"/>
      <c r="O6855" s="82"/>
      <c r="P6855" s="86"/>
      <c r="S6855" s="88"/>
      <c r="T6855" s="82"/>
      <c r="U6855" s="88"/>
      <c r="V6855" s="82"/>
      <c r="W6855" s="88"/>
      <c r="X6855" s="82"/>
      <c r="Y6855" s="88"/>
      <c r="Z6855" s="82"/>
      <c r="AA6855" s="88"/>
      <c r="AB6855" s="82"/>
      <c r="AC6855" s="88"/>
      <c r="AD6855" s="82"/>
      <c r="AE6855" s="89"/>
    </row>
    <row r="6856" spans="9:31">
      <c r="I6856" s="80"/>
      <c r="J6856" s="81"/>
      <c r="K6856" s="82"/>
      <c r="L6856" s="83"/>
      <c r="M6856" s="84"/>
      <c r="N6856" s="85"/>
      <c r="O6856" s="82"/>
      <c r="P6856" s="86"/>
      <c r="S6856" s="88"/>
      <c r="T6856" s="82"/>
      <c r="U6856" s="88"/>
      <c r="V6856" s="82"/>
      <c r="W6856" s="88"/>
      <c r="X6856" s="82"/>
      <c r="Y6856" s="88"/>
      <c r="Z6856" s="82"/>
      <c r="AA6856" s="88"/>
      <c r="AB6856" s="82"/>
      <c r="AC6856" s="88"/>
      <c r="AD6856" s="82"/>
      <c r="AE6856" s="89"/>
    </row>
    <row r="6857" spans="9:31">
      <c r="I6857" s="80"/>
      <c r="J6857" s="81"/>
      <c r="K6857" s="82"/>
      <c r="L6857" s="83"/>
      <c r="M6857" s="84"/>
      <c r="N6857" s="85"/>
      <c r="O6857" s="82"/>
      <c r="P6857" s="86"/>
      <c r="S6857" s="88"/>
      <c r="T6857" s="82"/>
      <c r="U6857" s="88"/>
      <c r="V6857" s="82"/>
      <c r="W6857" s="88"/>
      <c r="X6857" s="82"/>
      <c r="Y6857" s="88"/>
      <c r="Z6857" s="82"/>
      <c r="AA6857" s="88"/>
      <c r="AB6857" s="82"/>
      <c r="AC6857" s="88"/>
      <c r="AD6857" s="82"/>
      <c r="AE6857" s="89"/>
    </row>
    <row r="6858" spans="9:31">
      <c r="I6858" s="80"/>
      <c r="J6858" s="81"/>
      <c r="K6858" s="82"/>
      <c r="L6858" s="83"/>
      <c r="M6858" s="84"/>
      <c r="N6858" s="85"/>
      <c r="O6858" s="82"/>
      <c r="P6858" s="86"/>
      <c r="S6858" s="88"/>
      <c r="T6858" s="82"/>
      <c r="U6858" s="88"/>
      <c r="V6858" s="82"/>
      <c r="W6858" s="88"/>
      <c r="X6858" s="82"/>
      <c r="Y6858" s="88"/>
      <c r="Z6858" s="82"/>
      <c r="AA6858" s="88"/>
      <c r="AB6858" s="82"/>
      <c r="AC6858" s="88"/>
      <c r="AD6858" s="82"/>
      <c r="AE6858" s="89"/>
    </row>
    <row r="6859" spans="9:31">
      <c r="I6859" s="80"/>
      <c r="J6859" s="81"/>
      <c r="K6859" s="82"/>
      <c r="L6859" s="83"/>
      <c r="M6859" s="84"/>
      <c r="N6859" s="85"/>
      <c r="O6859" s="82"/>
      <c r="P6859" s="86"/>
      <c r="S6859" s="88"/>
      <c r="T6859" s="82"/>
      <c r="U6859" s="88"/>
      <c r="V6859" s="82"/>
      <c r="W6859" s="88"/>
      <c r="X6859" s="82"/>
      <c r="Y6859" s="88"/>
      <c r="Z6859" s="82"/>
      <c r="AA6859" s="88"/>
      <c r="AB6859" s="82"/>
      <c r="AC6859" s="88"/>
      <c r="AD6859" s="82"/>
      <c r="AE6859" s="89"/>
    </row>
    <row r="6860" spans="9:31">
      <c r="I6860" s="80"/>
      <c r="J6860" s="81"/>
      <c r="K6860" s="82"/>
      <c r="L6860" s="83"/>
      <c r="M6860" s="84"/>
      <c r="N6860" s="85"/>
      <c r="O6860" s="82"/>
      <c r="P6860" s="86"/>
      <c r="S6860" s="88"/>
      <c r="T6860" s="82"/>
      <c r="U6860" s="88"/>
      <c r="V6860" s="82"/>
      <c r="W6860" s="88"/>
      <c r="X6860" s="82"/>
      <c r="Y6860" s="88"/>
      <c r="Z6860" s="82"/>
      <c r="AA6860" s="88"/>
      <c r="AB6860" s="82"/>
      <c r="AC6860" s="88"/>
      <c r="AD6860" s="82"/>
      <c r="AE6860" s="89"/>
    </row>
    <row r="6861" spans="9:31">
      <c r="I6861" s="80"/>
      <c r="J6861" s="81"/>
      <c r="K6861" s="82"/>
      <c r="L6861" s="83"/>
      <c r="M6861" s="84"/>
      <c r="N6861" s="85"/>
      <c r="O6861" s="82"/>
      <c r="P6861" s="86"/>
      <c r="S6861" s="88"/>
      <c r="T6861" s="82"/>
      <c r="U6861" s="88"/>
      <c r="V6861" s="82"/>
      <c r="W6861" s="88"/>
      <c r="X6861" s="82"/>
      <c r="Y6861" s="88"/>
      <c r="Z6861" s="82"/>
      <c r="AA6861" s="88"/>
      <c r="AB6861" s="82"/>
      <c r="AC6861" s="88"/>
      <c r="AD6861" s="82"/>
      <c r="AE6861" s="89"/>
    </row>
    <row r="6862" spans="9:31">
      <c r="I6862" s="80"/>
      <c r="J6862" s="81"/>
      <c r="K6862" s="82"/>
      <c r="L6862" s="83"/>
      <c r="M6862" s="84"/>
      <c r="N6862" s="85"/>
      <c r="O6862" s="82"/>
      <c r="P6862" s="86"/>
      <c r="S6862" s="88"/>
      <c r="T6862" s="82"/>
      <c r="U6862" s="88"/>
      <c r="V6862" s="82"/>
      <c r="W6862" s="88"/>
      <c r="X6862" s="82"/>
      <c r="Y6862" s="88"/>
      <c r="Z6862" s="82"/>
      <c r="AA6862" s="88"/>
      <c r="AB6862" s="82"/>
      <c r="AC6862" s="88"/>
      <c r="AD6862" s="82"/>
      <c r="AE6862" s="89"/>
    </row>
    <row r="6863" spans="9:31">
      <c r="I6863" s="80"/>
      <c r="J6863" s="81"/>
      <c r="K6863" s="82"/>
      <c r="L6863" s="83"/>
      <c r="M6863" s="84"/>
      <c r="N6863" s="85"/>
      <c r="O6863" s="82"/>
      <c r="P6863" s="86"/>
      <c r="S6863" s="88"/>
      <c r="T6863" s="82"/>
      <c r="U6863" s="88"/>
      <c r="V6863" s="82"/>
      <c r="W6863" s="88"/>
      <c r="X6863" s="82"/>
      <c r="Y6863" s="88"/>
      <c r="Z6863" s="82"/>
      <c r="AA6863" s="88"/>
      <c r="AB6863" s="82"/>
      <c r="AC6863" s="88"/>
      <c r="AD6863" s="82"/>
      <c r="AE6863" s="89"/>
    </row>
    <row r="6864" spans="9:31">
      <c r="I6864" s="80"/>
      <c r="J6864" s="81"/>
      <c r="K6864" s="82"/>
      <c r="L6864" s="83"/>
      <c r="M6864" s="84"/>
      <c r="N6864" s="85"/>
      <c r="O6864" s="82"/>
      <c r="P6864" s="86"/>
      <c r="S6864" s="88"/>
      <c r="T6864" s="82"/>
      <c r="U6864" s="88"/>
      <c r="V6864" s="82"/>
      <c r="W6864" s="88"/>
      <c r="X6864" s="82"/>
      <c r="Y6864" s="88"/>
      <c r="Z6864" s="82"/>
      <c r="AA6864" s="88"/>
      <c r="AB6864" s="82"/>
      <c r="AC6864" s="88"/>
      <c r="AD6864" s="82"/>
      <c r="AE6864" s="89"/>
    </row>
    <row r="6865" spans="9:31">
      <c r="I6865" s="80"/>
      <c r="J6865" s="81"/>
      <c r="K6865" s="82"/>
      <c r="L6865" s="83"/>
      <c r="M6865" s="84"/>
      <c r="N6865" s="85"/>
      <c r="O6865" s="82"/>
      <c r="P6865" s="86"/>
      <c r="S6865" s="88"/>
      <c r="T6865" s="82"/>
      <c r="U6865" s="88"/>
      <c r="V6865" s="82"/>
      <c r="W6865" s="88"/>
      <c r="X6865" s="82"/>
      <c r="Y6865" s="88"/>
      <c r="Z6865" s="82"/>
      <c r="AA6865" s="88"/>
      <c r="AB6865" s="82"/>
      <c r="AC6865" s="88"/>
      <c r="AD6865" s="82"/>
      <c r="AE6865" s="89"/>
    </row>
    <row r="6866" spans="9:31">
      <c r="I6866" s="80"/>
      <c r="J6866" s="81"/>
      <c r="K6866" s="82"/>
      <c r="L6866" s="83"/>
      <c r="M6866" s="84"/>
      <c r="N6866" s="85"/>
      <c r="O6866" s="82"/>
      <c r="P6866" s="86"/>
      <c r="S6866" s="88"/>
      <c r="T6866" s="82"/>
      <c r="U6866" s="88"/>
      <c r="V6866" s="82"/>
      <c r="W6866" s="88"/>
      <c r="X6866" s="82"/>
      <c r="Y6866" s="88"/>
      <c r="Z6866" s="82"/>
      <c r="AA6866" s="88"/>
      <c r="AB6866" s="82"/>
      <c r="AC6866" s="88"/>
      <c r="AD6866" s="82"/>
      <c r="AE6866" s="89"/>
    </row>
    <row r="6867" spans="9:31">
      <c r="I6867" s="80"/>
      <c r="J6867" s="81"/>
      <c r="K6867" s="82"/>
      <c r="L6867" s="83"/>
      <c r="M6867" s="84"/>
      <c r="N6867" s="85"/>
      <c r="O6867" s="82"/>
      <c r="P6867" s="86"/>
      <c r="S6867" s="88"/>
      <c r="T6867" s="82"/>
      <c r="U6867" s="88"/>
      <c r="V6867" s="82"/>
      <c r="W6867" s="88"/>
      <c r="X6867" s="82"/>
      <c r="Y6867" s="88"/>
      <c r="Z6867" s="82"/>
      <c r="AA6867" s="88"/>
      <c r="AB6867" s="82"/>
      <c r="AC6867" s="88"/>
      <c r="AD6867" s="82"/>
      <c r="AE6867" s="89"/>
    </row>
    <row r="6868" spans="9:31">
      <c r="I6868" s="80"/>
      <c r="J6868" s="81"/>
      <c r="K6868" s="82"/>
      <c r="L6868" s="83"/>
      <c r="M6868" s="84"/>
      <c r="N6868" s="85"/>
      <c r="O6868" s="82"/>
      <c r="P6868" s="86"/>
      <c r="S6868" s="88"/>
      <c r="T6868" s="82"/>
      <c r="U6868" s="88"/>
      <c r="V6868" s="82"/>
      <c r="W6868" s="88"/>
      <c r="X6868" s="82"/>
      <c r="Y6868" s="88"/>
      <c r="Z6868" s="82"/>
      <c r="AA6868" s="88"/>
      <c r="AB6868" s="82"/>
      <c r="AC6868" s="88"/>
      <c r="AD6868" s="82"/>
      <c r="AE6868" s="89"/>
    </row>
    <row r="6869" spans="9:31">
      <c r="I6869" s="80"/>
      <c r="J6869" s="81"/>
      <c r="K6869" s="82"/>
      <c r="L6869" s="83"/>
      <c r="M6869" s="84"/>
      <c r="N6869" s="85"/>
      <c r="O6869" s="82"/>
      <c r="P6869" s="86"/>
      <c r="S6869" s="88"/>
      <c r="T6869" s="82"/>
      <c r="U6869" s="88"/>
      <c r="V6869" s="82"/>
      <c r="W6869" s="88"/>
      <c r="X6869" s="82"/>
      <c r="Y6869" s="88"/>
      <c r="Z6869" s="82"/>
      <c r="AA6869" s="88"/>
      <c r="AB6869" s="82"/>
      <c r="AC6869" s="88"/>
      <c r="AD6869" s="82"/>
      <c r="AE6869" s="89"/>
    </row>
    <row r="6870" spans="9:31">
      <c r="I6870" s="80"/>
      <c r="J6870" s="81"/>
      <c r="K6870" s="82"/>
      <c r="L6870" s="83"/>
      <c r="M6870" s="84"/>
      <c r="N6870" s="85"/>
      <c r="O6870" s="82"/>
      <c r="P6870" s="86"/>
      <c r="S6870" s="88"/>
      <c r="T6870" s="82"/>
      <c r="U6870" s="88"/>
      <c r="V6870" s="82"/>
      <c r="W6870" s="88"/>
      <c r="X6870" s="82"/>
      <c r="Y6870" s="88"/>
      <c r="Z6870" s="82"/>
      <c r="AA6870" s="88"/>
      <c r="AB6870" s="82"/>
      <c r="AC6870" s="88"/>
      <c r="AD6870" s="82"/>
      <c r="AE6870" s="89"/>
    </row>
    <row r="6871" spans="9:31">
      <c r="I6871" s="80"/>
      <c r="J6871" s="81"/>
      <c r="K6871" s="82"/>
      <c r="L6871" s="83"/>
      <c r="M6871" s="84"/>
      <c r="N6871" s="85"/>
      <c r="O6871" s="82"/>
      <c r="P6871" s="86"/>
      <c r="S6871" s="88"/>
      <c r="T6871" s="82"/>
      <c r="U6871" s="88"/>
      <c r="V6871" s="82"/>
      <c r="W6871" s="88"/>
      <c r="X6871" s="82"/>
      <c r="Y6871" s="88"/>
      <c r="Z6871" s="82"/>
      <c r="AA6871" s="88"/>
      <c r="AB6871" s="82"/>
      <c r="AC6871" s="88"/>
      <c r="AD6871" s="82"/>
      <c r="AE6871" s="89"/>
    </row>
    <row r="6872" spans="9:31">
      <c r="I6872" s="80"/>
      <c r="J6872" s="81"/>
      <c r="K6872" s="82"/>
      <c r="L6872" s="83"/>
      <c r="M6872" s="84"/>
      <c r="N6872" s="85"/>
      <c r="O6872" s="82"/>
      <c r="P6872" s="86"/>
      <c r="S6872" s="88"/>
      <c r="T6872" s="82"/>
      <c r="U6872" s="88"/>
      <c r="V6872" s="82"/>
      <c r="W6872" s="88"/>
      <c r="X6872" s="82"/>
      <c r="Y6872" s="88"/>
      <c r="Z6872" s="82"/>
      <c r="AA6872" s="88"/>
      <c r="AB6872" s="82"/>
      <c r="AC6872" s="88"/>
      <c r="AD6872" s="82"/>
      <c r="AE6872" s="89"/>
    </row>
    <row r="6873" spans="9:31">
      <c r="I6873" s="80"/>
      <c r="J6873" s="81"/>
      <c r="K6873" s="82"/>
      <c r="L6873" s="83"/>
      <c r="M6873" s="84"/>
      <c r="N6873" s="85"/>
      <c r="O6873" s="82"/>
      <c r="P6873" s="86"/>
      <c r="S6873" s="88"/>
      <c r="T6873" s="82"/>
      <c r="U6873" s="88"/>
      <c r="V6873" s="82"/>
      <c r="W6873" s="88"/>
      <c r="X6873" s="82"/>
      <c r="Y6873" s="88"/>
      <c r="Z6873" s="82"/>
      <c r="AA6873" s="88"/>
      <c r="AB6873" s="82"/>
      <c r="AC6873" s="88"/>
      <c r="AD6873" s="82"/>
      <c r="AE6873" s="89"/>
    </row>
    <row r="6874" spans="9:31">
      <c r="I6874" s="80"/>
      <c r="J6874" s="81"/>
      <c r="K6874" s="82"/>
      <c r="L6874" s="83"/>
      <c r="M6874" s="84"/>
      <c r="N6874" s="85"/>
      <c r="O6874" s="82"/>
      <c r="P6874" s="86"/>
      <c r="S6874" s="88"/>
      <c r="T6874" s="82"/>
      <c r="U6874" s="88"/>
      <c r="V6874" s="82"/>
      <c r="W6874" s="88"/>
      <c r="X6874" s="82"/>
      <c r="Y6874" s="88"/>
      <c r="Z6874" s="82"/>
      <c r="AA6874" s="88"/>
      <c r="AB6874" s="82"/>
      <c r="AC6874" s="88"/>
      <c r="AD6874" s="82"/>
      <c r="AE6874" s="89"/>
    </row>
    <row r="6875" spans="9:31">
      <c r="I6875" s="80"/>
      <c r="J6875" s="81"/>
      <c r="K6875" s="82"/>
      <c r="L6875" s="83"/>
      <c r="M6875" s="84"/>
      <c r="N6875" s="85"/>
      <c r="O6875" s="82"/>
      <c r="P6875" s="86"/>
      <c r="S6875" s="88"/>
      <c r="T6875" s="82"/>
      <c r="U6875" s="88"/>
      <c r="V6875" s="82"/>
      <c r="W6875" s="88"/>
      <c r="X6875" s="82"/>
      <c r="Y6875" s="88"/>
      <c r="Z6875" s="82"/>
      <c r="AA6875" s="88"/>
      <c r="AB6875" s="82"/>
      <c r="AC6875" s="88"/>
      <c r="AD6875" s="82"/>
      <c r="AE6875" s="89"/>
    </row>
    <row r="6876" spans="9:31">
      <c r="I6876" s="80"/>
      <c r="J6876" s="81"/>
      <c r="K6876" s="82"/>
      <c r="L6876" s="83"/>
      <c r="M6876" s="84"/>
      <c r="N6876" s="85"/>
      <c r="O6876" s="82"/>
      <c r="P6876" s="86"/>
      <c r="S6876" s="88"/>
      <c r="T6876" s="82"/>
      <c r="U6876" s="88"/>
      <c r="V6876" s="82"/>
      <c r="W6876" s="88"/>
      <c r="X6876" s="82"/>
      <c r="Y6876" s="88"/>
      <c r="Z6876" s="82"/>
      <c r="AA6876" s="88"/>
      <c r="AB6876" s="82"/>
      <c r="AC6876" s="88"/>
      <c r="AD6876" s="82"/>
      <c r="AE6876" s="89"/>
    </row>
    <row r="6877" spans="9:31">
      <c r="I6877" s="80"/>
      <c r="J6877" s="81"/>
      <c r="K6877" s="82"/>
      <c r="L6877" s="83"/>
      <c r="M6877" s="84"/>
      <c r="N6877" s="85"/>
      <c r="O6877" s="82"/>
      <c r="P6877" s="86"/>
      <c r="S6877" s="88"/>
      <c r="T6877" s="82"/>
      <c r="U6877" s="88"/>
      <c r="V6877" s="82"/>
      <c r="W6877" s="88"/>
      <c r="X6877" s="82"/>
      <c r="Y6877" s="88"/>
      <c r="Z6877" s="82"/>
      <c r="AA6877" s="88"/>
      <c r="AB6877" s="82"/>
      <c r="AC6877" s="88"/>
      <c r="AD6877" s="82"/>
      <c r="AE6877" s="89"/>
    </row>
    <row r="6878" spans="9:31">
      <c r="I6878" s="80"/>
      <c r="J6878" s="81"/>
      <c r="K6878" s="82"/>
      <c r="L6878" s="83"/>
      <c r="M6878" s="84"/>
      <c r="N6878" s="85"/>
      <c r="O6878" s="82"/>
      <c r="P6878" s="86"/>
      <c r="S6878" s="88"/>
      <c r="T6878" s="82"/>
      <c r="U6878" s="88"/>
      <c r="V6878" s="82"/>
      <c r="W6878" s="88"/>
      <c r="X6878" s="82"/>
      <c r="Y6878" s="88"/>
      <c r="Z6878" s="82"/>
      <c r="AA6878" s="88"/>
      <c r="AB6878" s="82"/>
      <c r="AC6878" s="88"/>
      <c r="AD6878" s="82"/>
      <c r="AE6878" s="89"/>
    </row>
    <row r="6879" spans="9:31">
      <c r="I6879" s="80"/>
      <c r="J6879" s="81"/>
      <c r="K6879" s="82"/>
      <c r="L6879" s="83"/>
      <c r="M6879" s="84"/>
      <c r="N6879" s="85"/>
      <c r="O6879" s="82"/>
      <c r="P6879" s="86"/>
      <c r="S6879" s="88"/>
      <c r="T6879" s="82"/>
      <c r="U6879" s="88"/>
      <c r="V6879" s="82"/>
      <c r="W6879" s="88"/>
      <c r="X6879" s="82"/>
      <c r="Y6879" s="88"/>
      <c r="Z6879" s="82"/>
      <c r="AA6879" s="88"/>
      <c r="AB6879" s="82"/>
      <c r="AC6879" s="88"/>
      <c r="AD6879" s="82"/>
      <c r="AE6879" s="89"/>
    </row>
    <row r="6880" spans="9:31">
      <c r="I6880" s="80"/>
      <c r="J6880" s="81"/>
      <c r="K6880" s="82"/>
      <c r="L6880" s="83"/>
      <c r="M6880" s="84"/>
      <c r="N6880" s="85"/>
      <c r="O6880" s="82"/>
      <c r="P6880" s="86"/>
      <c r="S6880" s="88"/>
      <c r="T6880" s="82"/>
      <c r="U6880" s="88"/>
      <c r="V6880" s="82"/>
      <c r="W6880" s="88"/>
      <c r="X6880" s="82"/>
      <c r="Y6880" s="88"/>
      <c r="Z6880" s="82"/>
      <c r="AA6880" s="88"/>
      <c r="AB6880" s="82"/>
      <c r="AC6880" s="88"/>
      <c r="AD6880" s="82"/>
      <c r="AE6880" s="89"/>
    </row>
    <row r="6881" spans="9:31">
      <c r="I6881" s="80"/>
      <c r="J6881" s="81"/>
      <c r="K6881" s="82"/>
      <c r="L6881" s="83"/>
      <c r="M6881" s="84"/>
      <c r="N6881" s="85"/>
      <c r="O6881" s="82"/>
      <c r="P6881" s="86"/>
      <c r="S6881" s="88"/>
      <c r="T6881" s="82"/>
      <c r="U6881" s="88"/>
      <c r="V6881" s="82"/>
      <c r="W6881" s="88"/>
      <c r="X6881" s="82"/>
      <c r="Y6881" s="88"/>
      <c r="Z6881" s="82"/>
      <c r="AA6881" s="88"/>
      <c r="AB6881" s="82"/>
      <c r="AC6881" s="88"/>
      <c r="AD6881" s="82"/>
      <c r="AE6881" s="89"/>
    </row>
    <row r="6882" spans="9:31">
      <c r="I6882" s="80"/>
      <c r="J6882" s="81"/>
      <c r="K6882" s="82"/>
      <c r="L6882" s="83"/>
      <c r="M6882" s="84"/>
      <c r="N6882" s="85"/>
      <c r="O6882" s="82"/>
      <c r="P6882" s="86"/>
      <c r="S6882" s="88"/>
      <c r="T6882" s="82"/>
      <c r="U6882" s="88"/>
      <c r="V6882" s="82"/>
      <c r="W6882" s="88"/>
      <c r="X6882" s="82"/>
      <c r="Y6882" s="88"/>
      <c r="Z6882" s="82"/>
      <c r="AA6882" s="88"/>
      <c r="AB6882" s="82"/>
      <c r="AC6882" s="88"/>
      <c r="AD6882" s="82"/>
      <c r="AE6882" s="89"/>
    </row>
    <row r="6883" spans="9:31">
      <c r="I6883" s="80"/>
      <c r="J6883" s="81"/>
      <c r="K6883" s="82"/>
      <c r="L6883" s="83"/>
      <c r="M6883" s="84"/>
      <c r="N6883" s="85"/>
      <c r="O6883" s="82"/>
      <c r="P6883" s="86"/>
      <c r="S6883" s="88"/>
      <c r="T6883" s="82"/>
      <c r="U6883" s="88"/>
      <c r="V6883" s="82"/>
      <c r="W6883" s="88"/>
      <c r="X6883" s="82"/>
      <c r="Y6883" s="88"/>
      <c r="Z6883" s="82"/>
      <c r="AA6883" s="88"/>
      <c r="AB6883" s="82"/>
      <c r="AC6883" s="88"/>
      <c r="AD6883" s="82"/>
      <c r="AE6883" s="89"/>
    </row>
    <row r="6884" spans="9:31">
      <c r="I6884" s="80"/>
      <c r="J6884" s="81"/>
      <c r="K6884" s="82"/>
      <c r="L6884" s="83"/>
      <c r="M6884" s="84"/>
      <c r="N6884" s="85"/>
      <c r="O6884" s="82"/>
      <c r="P6884" s="86"/>
      <c r="S6884" s="88"/>
      <c r="T6884" s="82"/>
      <c r="U6884" s="88"/>
      <c r="V6884" s="82"/>
      <c r="W6884" s="88"/>
      <c r="X6884" s="82"/>
      <c r="Y6884" s="88"/>
      <c r="Z6884" s="82"/>
      <c r="AA6884" s="88"/>
      <c r="AB6884" s="82"/>
      <c r="AC6884" s="88"/>
      <c r="AD6884" s="82"/>
      <c r="AE6884" s="89"/>
    </row>
    <row r="6885" spans="9:31">
      <c r="I6885" s="80"/>
      <c r="J6885" s="81"/>
      <c r="K6885" s="82"/>
      <c r="L6885" s="83"/>
      <c r="M6885" s="84"/>
      <c r="N6885" s="85"/>
      <c r="O6885" s="82"/>
      <c r="P6885" s="86"/>
      <c r="S6885" s="88"/>
      <c r="T6885" s="82"/>
      <c r="U6885" s="88"/>
      <c r="V6885" s="82"/>
      <c r="W6885" s="88"/>
      <c r="X6885" s="82"/>
      <c r="Y6885" s="88"/>
      <c r="Z6885" s="82"/>
      <c r="AA6885" s="88"/>
      <c r="AB6885" s="82"/>
      <c r="AC6885" s="88"/>
      <c r="AD6885" s="82"/>
      <c r="AE6885" s="89"/>
    </row>
    <row r="6886" spans="9:31">
      <c r="I6886" s="80"/>
      <c r="J6886" s="81"/>
      <c r="K6886" s="82"/>
      <c r="L6886" s="83"/>
      <c r="M6886" s="84"/>
      <c r="N6886" s="85"/>
      <c r="O6886" s="82"/>
      <c r="P6886" s="86"/>
      <c r="S6886" s="88"/>
      <c r="T6886" s="82"/>
      <c r="U6886" s="88"/>
      <c r="V6886" s="82"/>
      <c r="W6886" s="88"/>
      <c r="X6886" s="82"/>
      <c r="Y6886" s="88"/>
      <c r="Z6886" s="82"/>
      <c r="AA6886" s="88"/>
      <c r="AB6886" s="82"/>
      <c r="AC6886" s="88"/>
      <c r="AD6886" s="82"/>
      <c r="AE6886" s="89"/>
    </row>
    <row r="6887" spans="9:31">
      <c r="I6887" s="80"/>
      <c r="J6887" s="81"/>
      <c r="K6887" s="82"/>
      <c r="L6887" s="83"/>
      <c r="M6887" s="84"/>
      <c r="N6887" s="85"/>
      <c r="O6887" s="82"/>
      <c r="P6887" s="86"/>
      <c r="S6887" s="88"/>
      <c r="T6887" s="82"/>
      <c r="U6887" s="88"/>
      <c r="V6887" s="82"/>
      <c r="W6887" s="88"/>
      <c r="X6887" s="82"/>
      <c r="Y6887" s="88"/>
      <c r="Z6887" s="82"/>
      <c r="AA6887" s="88"/>
      <c r="AB6887" s="82"/>
      <c r="AC6887" s="88"/>
      <c r="AD6887" s="82"/>
      <c r="AE6887" s="89"/>
    </row>
    <row r="6888" spans="9:31">
      <c r="I6888" s="80"/>
      <c r="J6888" s="81"/>
      <c r="K6888" s="82"/>
      <c r="L6888" s="83"/>
      <c r="M6888" s="84"/>
      <c r="N6888" s="85"/>
      <c r="O6888" s="82"/>
      <c r="P6888" s="86"/>
      <c r="S6888" s="88"/>
      <c r="T6888" s="82"/>
      <c r="U6888" s="88"/>
      <c r="V6888" s="82"/>
      <c r="W6888" s="88"/>
      <c r="X6888" s="82"/>
      <c r="Y6888" s="88"/>
      <c r="Z6888" s="82"/>
      <c r="AA6888" s="88"/>
      <c r="AB6888" s="82"/>
      <c r="AC6888" s="88"/>
      <c r="AD6888" s="82"/>
      <c r="AE6888" s="89"/>
    </row>
    <row r="6889" spans="9:31">
      <c r="I6889" s="80"/>
      <c r="J6889" s="81"/>
      <c r="K6889" s="82"/>
      <c r="L6889" s="83"/>
      <c r="M6889" s="84"/>
      <c r="N6889" s="85"/>
      <c r="O6889" s="82"/>
      <c r="P6889" s="86"/>
      <c r="S6889" s="88"/>
      <c r="T6889" s="82"/>
      <c r="U6889" s="88"/>
      <c r="V6889" s="82"/>
      <c r="W6889" s="88"/>
      <c r="X6889" s="82"/>
      <c r="Y6889" s="88"/>
      <c r="Z6889" s="82"/>
      <c r="AA6889" s="88"/>
      <c r="AB6889" s="82"/>
      <c r="AC6889" s="88"/>
      <c r="AD6889" s="82"/>
      <c r="AE6889" s="89"/>
    </row>
    <row r="6890" spans="9:31">
      <c r="I6890" s="80"/>
      <c r="J6890" s="81"/>
      <c r="K6890" s="82"/>
      <c r="L6890" s="83"/>
      <c r="M6890" s="84"/>
      <c r="N6890" s="85"/>
      <c r="O6890" s="82"/>
      <c r="P6890" s="86"/>
      <c r="S6890" s="88"/>
      <c r="T6890" s="82"/>
      <c r="U6890" s="88"/>
      <c r="V6890" s="82"/>
      <c r="W6890" s="88"/>
      <c r="X6890" s="82"/>
      <c r="Y6890" s="88"/>
      <c r="Z6890" s="82"/>
      <c r="AA6890" s="88"/>
      <c r="AB6890" s="82"/>
      <c r="AC6890" s="88"/>
      <c r="AD6890" s="82"/>
      <c r="AE6890" s="89"/>
    </row>
    <row r="6891" spans="9:31">
      <c r="I6891" s="80"/>
      <c r="J6891" s="81"/>
      <c r="K6891" s="82"/>
      <c r="L6891" s="83"/>
      <c r="M6891" s="84"/>
      <c r="N6891" s="85"/>
      <c r="O6891" s="82"/>
      <c r="P6891" s="86"/>
      <c r="S6891" s="88"/>
      <c r="T6891" s="82"/>
      <c r="U6891" s="88"/>
      <c r="V6891" s="82"/>
      <c r="W6891" s="88"/>
      <c r="X6891" s="82"/>
      <c r="Y6891" s="88"/>
      <c r="Z6891" s="82"/>
      <c r="AA6891" s="88"/>
      <c r="AB6891" s="82"/>
      <c r="AC6891" s="88"/>
      <c r="AD6891" s="82"/>
      <c r="AE6891" s="89"/>
    </row>
    <row r="6892" spans="9:31">
      <c r="I6892" s="80"/>
      <c r="J6892" s="81"/>
      <c r="K6892" s="82"/>
      <c r="L6892" s="83"/>
      <c r="M6892" s="84"/>
      <c r="N6892" s="85"/>
      <c r="O6892" s="82"/>
      <c r="P6892" s="86"/>
      <c r="S6892" s="88"/>
      <c r="T6892" s="82"/>
      <c r="U6892" s="88"/>
      <c r="V6892" s="82"/>
      <c r="W6892" s="88"/>
      <c r="X6892" s="82"/>
      <c r="Y6892" s="88"/>
      <c r="Z6892" s="82"/>
      <c r="AA6892" s="88"/>
      <c r="AB6892" s="82"/>
      <c r="AC6892" s="88"/>
      <c r="AD6892" s="82"/>
      <c r="AE6892" s="89"/>
    </row>
    <row r="6893" spans="9:31">
      <c r="I6893" s="80"/>
      <c r="J6893" s="81"/>
      <c r="K6893" s="82"/>
      <c r="L6893" s="83"/>
      <c r="M6893" s="84"/>
      <c r="N6893" s="85"/>
      <c r="O6893" s="82"/>
      <c r="P6893" s="86"/>
      <c r="S6893" s="88"/>
      <c r="T6893" s="82"/>
      <c r="U6893" s="88"/>
      <c r="V6893" s="82"/>
      <c r="W6893" s="88"/>
      <c r="X6893" s="82"/>
      <c r="Y6893" s="88"/>
      <c r="Z6893" s="82"/>
      <c r="AA6893" s="88"/>
      <c r="AB6893" s="82"/>
      <c r="AC6893" s="88"/>
      <c r="AD6893" s="82"/>
      <c r="AE6893" s="89"/>
    </row>
    <row r="6894" spans="9:31">
      <c r="I6894" s="80"/>
      <c r="J6894" s="81"/>
      <c r="K6894" s="82"/>
      <c r="L6894" s="83"/>
      <c r="M6894" s="84"/>
      <c r="N6894" s="85"/>
      <c r="O6894" s="82"/>
      <c r="P6894" s="86"/>
      <c r="S6894" s="88"/>
      <c r="T6894" s="82"/>
      <c r="U6894" s="88"/>
      <c r="V6894" s="82"/>
      <c r="W6894" s="88"/>
      <c r="X6894" s="82"/>
      <c r="Y6894" s="88"/>
      <c r="Z6894" s="82"/>
      <c r="AA6894" s="88"/>
      <c r="AB6894" s="82"/>
      <c r="AC6894" s="88"/>
      <c r="AD6894" s="82"/>
      <c r="AE6894" s="89"/>
    </row>
    <row r="6895" spans="9:31">
      <c r="I6895" s="80"/>
      <c r="J6895" s="81"/>
      <c r="K6895" s="82"/>
      <c r="L6895" s="83"/>
      <c r="M6895" s="84"/>
      <c r="N6895" s="85"/>
      <c r="O6895" s="82"/>
      <c r="P6895" s="86"/>
      <c r="S6895" s="88"/>
      <c r="T6895" s="82"/>
      <c r="U6895" s="88"/>
      <c r="V6895" s="82"/>
      <c r="W6895" s="88"/>
      <c r="X6895" s="82"/>
      <c r="Y6895" s="88"/>
      <c r="Z6895" s="82"/>
      <c r="AA6895" s="88"/>
      <c r="AB6895" s="82"/>
      <c r="AC6895" s="88"/>
      <c r="AD6895" s="82"/>
      <c r="AE6895" s="89"/>
    </row>
    <row r="6896" spans="9:31">
      <c r="I6896" s="80"/>
      <c r="J6896" s="81"/>
      <c r="K6896" s="82"/>
      <c r="L6896" s="83"/>
      <c r="M6896" s="84"/>
      <c r="N6896" s="85"/>
      <c r="O6896" s="82"/>
      <c r="P6896" s="86"/>
      <c r="S6896" s="88"/>
      <c r="T6896" s="82"/>
      <c r="U6896" s="88"/>
      <c r="V6896" s="82"/>
      <c r="W6896" s="88"/>
      <c r="X6896" s="82"/>
      <c r="Y6896" s="88"/>
      <c r="Z6896" s="82"/>
      <c r="AA6896" s="88"/>
      <c r="AB6896" s="82"/>
      <c r="AC6896" s="88"/>
      <c r="AD6896" s="82"/>
      <c r="AE6896" s="89"/>
    </row>
    <row r="6897" spans="9:31">
      <c r="I6897" s="80"/>
      <c r="J6897" s="81"/>
      <c r="K6897" s="82"/>
      <c r="L6897" s="83"/>
      <c r="M6897" s="84"/>
      <c r="N6897" s="85"/>
      <c r="O6897" s="82"/>
      <c r="P6897" s="86"/>
      <c r="S6897" s="88"/>
      <c r="T6897" s="82"/>
      <c r="U6897" s="88"/>
      <c r="V6897" s="82"/>
      <c r="W6897" s="88"/>
      <c r="X6897" s="82"/>
      <c r="Y6897" s="88"/>
      <c r="Z6897" s="82"/>
      <c r="AA6897" s="88"/>
      <c r="AB6897" s="82"/>
      <c r="AC6897" s="88"/>
      <c r="AD6897" s="82"/>
      <c r="AE6897" s="89"/>
    </row>
    <row r="6898" spans="9:31">
      <c r="I6898" s="80"/>
      <c r="J6898" s="81"/>
      <c r="K6898" s="82"/>
      <c r="L6898" s="83"/>
      <c r="M6898" s="84"/>
      <c r="N6898" s="85"/>
      <c r="O6898" s="82"/>
      <c r="P6898" s="86"/>
      <c r="S6898" s="88"/>
      <c r="T6898" s="82"/>
      <c r="U6898" s="88"/>
      <c r="V6898" s="82"/>
      <c r="W6898" s="88"/>
      <c r="X6898" s="82"/>
      <c r="Y6898" s="88"/>
      <c r="Z6898" s="82"/>
      <c r="AA6898" s="88"/>
      <c r="AB6898" s="82"/>
      <c r="AC6898" s="88"/>
      <c r="AD6898" s="82"/>
      <c r="AE6898" s="89"/>
    </row>
    <row r="6899" spans="9:31">
      <c r="I6899" s="80"/>
      <c r="J6899" s="81"/>
      <c r="K6899" s="82"/>
      <c r="L6899" s="83"/>
      <c r="M6899" s="84"/>
      <c r="N6899" s="85"/>
      <c r="O6899" s="82"/>
      <c r="P6899" s="86"/>
      <c r="S6899" s="88"/>
      <c r="T6899" s="82"/>
      <c r="U6899" s="88"/>
      <c r="V6899" s="82"/>
      <c r="W6899" s="88"/>
      <c r="X6899" s="82"/>
      <c r="Y6899" s="88"/>
      <c r="Z6899" s="82"/>
      <c r="AA6899" s="88"/>
      <c r="AB6899" s="82"/>
      <c r="AC6899" s="88"/>
      <c r="AD6899" s="82"/>
      <c r="AE6899" s="89"/>
    </row>
    <row r="6900" spans="9:31">
      <c r="I6900" s="80"/>
      <c r="J6900" s="81"/>
      <c r="K6900" s="82"/>
      <c r="L6900" s="83"/>
      <c r="M6900" s="84"/>
      <c r="N6900" s="85"/>
      <c r="O6900" s="82"/>
      <c r="P6900" s="86"/>
      <c r="S6900" s="88"/>
      <c r="T6900" s="82"/>
      <c r="U6900" s="88"/>
      <c r="V6900" s="82"/>
      <c r="W6900" s="88"/>
      <c r="X6900" s="82"/>
      <c r="Y6900" s="88"/>
      <c r="Z6900" s="82"/>
      <c r="AA6900" s="88"/>
      <c r="AB6900" s="82"/>
      <c r="AC6900" s="88"/>
      <c r="AD6900" s="82"/>
      <c r="AE6900" s="89"/>
    </row>
    <row r="6901" spans="9:31">
      <c r="I6901" s="80"/>
      <c r="J6901" s="81"/>
      <c r="K6901" s="82"/>
      <c r="L6901" s="83"/>
      <c r="M6901" s="84"/>
      <c r="N6901" s="85"/>
      <c r="O6901" s="82"/>
      <c r="P6901" s="86"/>
      <c r="S6901" s="88"/>
      <c r="T6901" s="82"/>
      <c r="U6901" s="88"/>
      <c r="V6901" s="82"/>
      <c r="W6901" s="88"/>
      <c r="X6901" s="82"/>
      <c r="Y6901" s="88"/>
      <c r="Z6901" s="82"/>
      <c r="AA6901" s="88"/>
      <c r="AB6901" s="82"/>
      <c r="AC6901" s="88"/>
      <c r="AD6901" s="82"/>
      <c r="AE6901" s="89"/>
    </row>
    <row r="6902" spans="9:31">
      <c r="I6902" s="80"/>
      <c r="J6902" s="81"/>
      <c r="K6902" s="82"/>
      <c r="L6902" s="83"/>
      <c r="M6902" s="84"/>
      <c r="N6902" s="85"/>
      <c r="O6902" s="82"/>
      <c r="P6902" s="86"/>
      <c r="S6902" s="88"/>
      <c r="T6902" s="82"/>
      <c r="U6902" s="88"/>
      <c r="V6902" s="82"/>
      <c r="W6902" s="88"/>
      <c r="X6902" s="82"/>
      <c r="Y6902" s="88"/>
      <c r="Z6902" s="82"/>
      <c r="AA6902" s="88"/>
      <c r="AB6902" s="82"/>
      <c r="AC6902" s="88"/>
      <c r="AD6902" s="82"/>
      <c r="AE6902" s="89"/>
    </row>
    <row r="6903" spans="9:31">
      <c r="I6903" s="80"/>
      <c r="J6903" s="81"/>
      <c r="K6903" s="82"/>
      <c r="L6903" s="83"/>
      <c r="M6903" s="84"/>
      <c r="N6903" s="85"/>
      <c r="O6903" s="82"/>
      <c r="P6903" s="86"/>
      <c r="S6903" s="88"/>
      <c r="T6903" s="82"/>
      <c r="U6903" s="88"/>
      <c r="V6903" s="82"/>
      <c r="W6903" s="88"/>
      <c r="X6903" s="82"/>
      <c r="Y6903" s="88"/>
      <c r="Z6903" s="82"/>
      <c r="AA6903" s="88"/>
      <c r="AB6903" s="82"/>
      <c r="AC6903" s="88"/>
      <c r="AD6903" s="82"/>
      <c r="AE6903" s="89"/>
    </row>
    <row r="6904" spans="9:31">
      <c r="I6904" s="80"/>
      <c r="J6904" s="81"/>
      <c r="K6904" s="82"/>
      <c r="L6904" s="83"/>
      <c r="M6904" s="84"/>
      <c r="N6904" s="85"/>
      <c r="O6904" s="82"/>
      <c r="P6904" s="86"/>
      <c r="S6904" s="88"/>
      <c r="T6904" s="82"/>
      <c r="U6904" s="88"/>
      <c r="V6904" s="82"/>
      <c r="W6904" s="88"/>
      <c r="X6904" s="82"/>
      <c r="Y6904" s="88"/>
      <c r="Z6904" s="82"/>
      <c r="AA6904" s="88"/>
      <c r="AB6904" s="82"/>
      <c r="AC6904" s="88"/>
      <c r="AD6904" s="82"/>
      <c r="AE6904" s="89"/>
    </row>
    <row r="6905" spans="9:31">
      <c r="I6905" s="80"/>
      <c r="J6905" s="81"/>
      <c r="K6905" s="82"/>
      <c r="L6905" s="83"/>
      <c r="M6905" s="84"/>
      <c r="N6905" s="85"/>
      <c r="O6905" s="82"/>
      <c r="P6905" s="86"/>
      <c r="S6905" s="88"/>
      <c r="T6905" s="82"/>
      <c r="U6905" s="88"/>
      <c r="V6905" s="82"/>
      <c r="W6905" s="88"/>
      <c r="X6905" s="82"/>
      <c r="Y6905" s="88"/>
      <c r="Z6905" s="82"/>
      <c r="AA6905" s="88"/>
      <c r="AB6905" s="82"/>
      <c r="AC6905" s="88"/>
      <c r="AD6905" s="82"/>
      <c r="AE6905" s="89"/>
    </row>
    <row r="6906" spans="9:31">
      <c r="I6906" s="80"/>
      <c r="J6906" s="81"/>
      <c r="K6906" s="82"/>
      <c r="L6906" s="83"/>
      <c r="M6906" s="84"/>
      <c r="N6906" s="85"/>
      <c r="O6906" s="82"/>
      <c r="P6906" s="86"/>
      <c r="S6906" s="88"/>
      <c r="T6906" s="82"/>
      <c r="U6906" s="88"/>
      <c r="V6906" s="82"/>
      <c r="W6906" s="88"/>
      <c r="X6906" s="82"/>
      <c r="Y6906" s="88"/>
      <c r="Z6906" s="82"/>
      <c r="AA6906" s="88"/>
      <c r="AB6906" s="82"/>
      <c r="AC6906" s="88"/>
      <c r="AD6906" s="82"/>
      <c r="AE6906" s="89"/>
    </row>
    <row r="6907" spans="9:31">
      <c r="I6907" s="80"/>
      <c r="J6907" s="81"/>
      <c r="K6907" s="82"/>
      <c r="L6907" s="83"/>
      <c r="M6907" s="84"/>
      <c r="N6907" s="85"/>
      <c r="O6907" s="82"/>
      <c r="P6907" s="86"/>
      <c r="S6907" s="88"/>
      <c r="T6907" s="82"/>
      <c r="U6907" s="88"/>
      <c r="V6907" s="82"/>
      <c r="W6907" s="88"/>
      <c r="X6907" s="82"/>
      <c r="Y6907" s="88"/>
      <c r="Z6907" s="82"/>
      <c r="AA6907" s="88"/>
      <c r="AB6907" s="82"/>
      <c r="AC6907" s="88"/>
      <c r="AD6907" s="82"/>
      <c r="AE6907" s="89"/>
    </row>
    <row r="6908" spans="9:31">
      <c r="I6908" s="80"/>
      <c r="J6908" s="81"/>
      <c r="K6908" s="82"/>
      <c r="L6908" s="83"/>
      <c r="M6908" s="84"/>
      <c r="N6908" s="85"/>
      <c r="O6908" s="82"/>
      <c r="P6908" s="86"/>
      <c r="S6908" s="88"/>
      <c r="T6908" s="82"/>
      <c r="U6908" s="88"/>
      <c r="V6908" s="82"/>
      <c r="W6908" s="88"/>
      <c r="X6908" s="82"/>
      <c r="Y6908" s="88"/>
      <c r="Z6908" s="82"/>
      <c r="AA6908" s="88"/>
      <c r="AB6908" s="82"/>
      <c r="AC6908" s="88"/>
      <c r="AD6908" s="82"/>
      <c r="AE6908" s="89"/>
    </row>
    <row r="6909" spans="9:31">
      <c r="I6909" s="80"/>
      <c r="J6909" s="81"/>
      <c r="K6909" s="82"/>
      <c r="L6909" s="83"/>
      <c r="M6909" s="84"/>
      <c r="N6909" s="85"/>
      <c r="O6909" s="82"/>
      <c r="P6909" s="86"/>
      <c r="S6909" s="88"/>
      <c r="T6909" s="82"/>
      <c r="U6909" s="88"/>
      <c r="V6909" s="82"/>
      <c r="W6909" s="88"/>
      <c r="X6909" s="82"/>
      <c r="Y6909" s="88"/>
      <c r="Z6909" s="82"/>
      <c r="AA6909" s="88"/>
      <c r="AB6909" s="82"/>
      <c r="AC6909" s="88"/>
      <c r="AD6909" s="82"/>
      <c r="AE6909" s="89"/>
    </row>
    <row r="6910" spans="9:31">
      <c r="I6910" s="80"/>
      <c r="J6910" s="81"/>
      <c r="K6910" s="82"/>
      <c r="L6910" s="83"/>
      <c r="M6910" s="84"/>
      <c r="N6910" s="85"/>
      <c r="O6910" s="82"/>
      <c r="P6910" s="86"/>
      <c r="S6910" s="88"/>
      <c r="T6910" s="82"/>
      <c r="U6910" s="88"/>
      <c r="V6910" s="82"/>
      <c r="W6910" s="88"/>
      <c r="X6910" s="82"/>
      <c r="Y6910" s="88"/>
      <c r="Z6910" s="82"/>
      <c r="AA6910" s="88"/>
      <c r="AB6910" s="82"/>
      <c r="AC6910" s="88"/>
      <c r="AD6910" s="82"/>
      <c r="AE6910" s="89"/>
    </row>
    <row r="6911" spans="9:31">
      <c r="I6911" s="80"/>
      <c r="J6911" s="81"/>
      <c r="K6911" s="82"/>
      <c r="L6911" s="83"/>
      <c r="M6911" s="84"/>
      <c r="N6911" s="85"/>
      <c r="O6911" s="82"/>
      <c r="P6911" s="86"/>
      <c r="S6911" s="88"/>
      <c r="T6911" s="82"/>
      <c r="U6911" s="88"/>
      <c r="V6911" s="82"/>
      <c r="W6911" s="88"/>
      <c r="X6911" s="82"/>
      <c r="Y6911" s="88"/>
      <c r="Z6911" s="82"/>
      <c r="AA6911" s="88"/>
      <c r="AB6911" s="82"/>
      <c r="AC6911" s="88"/>
      <c r="AD6911" s="82"/>
      <c r="AE6911" s="89"/>
    </row>
    <row r="6912" spans="9:31">
      <c r="I6912" s="80"/>
      <c r="J6912" s="81"/>
      <c r="K6912" s="82"/>
      <c r="L6912" s="83"/>
      <c r="M6912" s="84"/>
      <c r="N6912" s="85"/>
      <c r="O6912" s="82"/>
      <c r="P6912" s="86"/>
      <c r="S6912" s="88"/>
      <c r="T6912" s="82"/>
      <c r="U6912" s="88"/>
      <c r="V6912" s="82"/>
      <c r="W6912" s="88"/>
      <c r="X6912" s="82"/>
      <c r="Y6912" s="88"/>
      <c r="Z6912" s="82"/>
      <c r="AA6912" s="88"/>
      <c r="AB6912" s="82"/>
      <c r="AC6912" s="88"/>
      <c r="AD6912" s="82"/>
      <c r="AE6912" s="89"/>
    </row>
    <row r="6913" spans="9:31">
      <c r="I6913" s="80"/>
      <c r="J6913" s="81"/>
      <c r="K6913" s="82"/>
      <c r="L6913" s="83"/>
      <c r="M6913" s="84"/>
      <c r="N6913" s="85"/>
      <c r="O6913" s="82"/>
      <c r="P6913" s="86"/>
      <c r="S6913" s="88"/>
      <c r="T6913" s="82"/>
      <c r="U6913" s="88"/>
      <c r="V6913" s="82"/>
      <c r="W6913" s="88"/>
      <c r="X6913" s="82"/>
      <c r="Y6913" s="88"/>
      <c r="Z6913" s="82"/>
      <c r="AA6913" s="88"/>
      <c r="AB6913" s="82"/>
      <c r="AC6913" s="88"/>
      <c r="AD6913" s="82"/>
      <c r="AE6913" s="89"/>
    </row>
    <row r="6914" spans="9:31">
      <c r="I6914" s="80"/>
      <c r="J6914" s="81"/>
      <c r="K6914" s="82"/>
      <c r="L6914" s="83"/>
      <c r="M6914" s="84"/>
      <c r="N6914" s="85"/>
      <c r="O6914" s="82"/>
      <c r="P6914" s="86"/>
      <c r="S6914" s="88"/>
      <c r="T6914" s="82"/>
      <c r="U6914" s="88"/>
      <c r="V6914" s="82"/>
      <c r="W6914" s="88"/>
      <c r="X6914" s="82"/>
      <c r="Y6914" s="88"/>
      <c r="Z6914" s="82"/>
      <c r="AA6914" s="88"/>
      <c r="AB6914" s="82"/>
      <c r="AC6914" s="88"/>
      <c r="AD6914" s="82"/>
      <c r="AE6914" s="89"/>
    </row>
    <row r="6915" spans="9:31">
      <c r="I6915" s="80"/>
      <c r="J6915" s="81"/>
      <c r="K6915" s="82"/>
      <c r="L6915" s="83"/>
      <c r="M6915" s="84"/>
      <c r="N6915" s="85"/>
      <c r="O6915" s="82"/>
      <c r="P6915" s="86"/>
      <c r="S6915" s="88"/>
      <c r="T6915" s="82"/>
      <c r="U6915" s="88"/>
      <c r="V6915" s="82"/>
      <c r="W6915" s="88"/>
      <c r="X6915" s="82"/>
      <c r="Y6915" s="88"/>
      <c r="Z6915" s="82"/>
      <c r="AA6915" s="88"/>
      <c r="AB6915" s="82"/>
      <c r="AC6915" s="88"/>
      <c r="AD6915" s="82"/>
      <c r="AE6915" s="89"/>
    </row>
    <row r="6916" spans="9:31">
      <c r="I6916" s="80"/>
      <c r="J6916" s="81"/>
      <c r="K6916" s="82"/>
      <c r="L6916" s="83"/>
      <c r="M6916" s="84"/>
      <c r="N6916" s="85"/>
      <c r="O6916" s="82"/>
      <c r="P6916" s="86"/>
      <c r="S6916" s="88"/>
      <c r="T6916" s="82"/>
      <c r="U6916" s="88"/>
      <c r="V6916" s="82"/>
      <c r="W6916" s="88"/>
      <c r="X6916" s="82"/>
      <c r="Y6916" s="88"/>
      <c r="Z6916" s="82"/>
      <c r="AA6916" s="88"/>
      <c r="AB6916" s="82"/>
      <c r="AC6916" s="88"/>
      <c r="AD6916" s="82"/>
      <c r="AE6916" s="89"/>
    </row>
    <row r="6917" spans="9:31">
      <c r="I6917" s="80"/>
      <c r="J6917" s="81"/>
      <c r="K6917" s="82"/>
      <c r="L6917" s="83"/>
      <c r="M6917" s="84"/>
      <c r="N6917" s="85"/>
      <c r="O6917" s="82"/>
      <c r="P6917" s="86"/>
      <c r="S6917" s="88"/>
      <c r="T6917" s="82"/>
      <c r="U6917" s="88"/>
      <c r="V6917" s="82"/>
      <c r="W6917" s="88"/>
      <c r="X6917" s="82"/>
      <c r="Y6917" s="88"/>
      <c r="Z6917" s="82"/>
      <c r="AA6917" s="88"/>
      <c r="AB6917" s="82"/>
      <c r="AC6917" s="88"/>
      <c r="AD6917" s="82"/>
      <c r="AE6917" s="89"/>
    </row>
    <row r="6918" spans="9:31">
      <c r="I6918" s="80"/>
      <c r="J6918" s="81"/>
      <c r="K6918" s="82"/>
      <c r="L6918" s="83"/>
      <c r="M6918" s="84"/>
      <c r="N6918" s="85"/>
      <c r="O6918" s="82"/>
      <c r="P6918" s="86"/>
      <c r="S6918" s="88"/>
      <c r="T6918" s="82"/>
      <c r="U6918" s="88"/>
      <c r="V6918" s="82"/>
      <c r="W6918" s="88"/>
      <c r="X6918" s="82"/>
      <c r="Y6918" s="88"/>
      <c r="Z6918" s="82"/>
      <c r="AA6918" s="88"/>
      <c r="AB6918" s="82"/>
      <c r="AC6918" s="88"/>
      <c r="AD6918" s="82"/>
      <c r="AE6918" s="89"/>
    </row>
    <row r="6919" spans="9:31">
      <c r="I6919" s="80"/>
      <c r="J6919" s="81"/>
      <c r="K6919" s="82"/>
      <c r="L6919" s="83"/>
      <c r="M6919" s="84"/>
      <c r="N6919" s="85"/>
      <c r="O6919" s="82"/>
      <c r="P6919" s="86"/>
      <c r="S6919" s="88"/>
      <c r="T6919" s="82"/>
      <c r="U6919" s="88"/>
      <c r="V6919" s="82"/>
      <c r="W6919" s="88"/>
      <c r="X6919" s="82"/>
      <c r="Y6919" s="88"/>
      <c r="Z6919" s="82"/>
      <c r="AA6919" s="88"/>
      <c r="AB6919" s="82"/>
      <c r="AC6919" s="88"/>
      <c r="AD6919" s="82"/>
      <c r="AE6919" s="89"/>
    </row>
    <row r="6920" spans="9:31">
      <c r="I6920" s="80"/>
      <c r="J6920" s="81"/>
      <c r="K6920" s="82"/>
      <c r="L6920" s="83"/>
      <c r="M6920" s="84"/>
      <c r="N6920" s="85"/>
      <c r="O6920" s="82"/>
      <c r="P6920" s="86"/>
      <c r="S6920" s="88"/>
      <c r="T6920" s="82"/>
      <c r="U6920" s="88"/>
      <c r="V6920" s="82"/>
      <c r="W6920" s="88"/>
      <c r="X6920" s="82"/>
      <c r="Y6920" s="88"/>
      <c r="Z6920" s="82"/>
      <c r="AA6920" s="88"/>
      <c r="AB6920" s="82"/>
      <c r="AC6920" s="88"/>
      <c r="AD6920" s="82"/>
      <c r="AE6920" s="89"/>
    </row>
    <row r="6921" spans="9:31">
      <c r="I6921" s="80"/>
      <c r="J6921" s="81"/>
      <c r="K6921" s="82"/>
      <c r="L6921" s="83"/>
      <c r="M6921" s="84"/>
      <c r="N6921" s="85"/>
      <c r="O6921" s="82"/>
      <c r="P6921" s="86"/>
      <c r="S6921" s="88"/>
      <c r="T6921" s="82"/>
      <c r="U6921" s="88"/>
      <c r="V6921" s="82"/>
      <c r="W6921" s="88"/>
      <c r="X6921" s="82"/>
      <c r="Y6921" s="88"/>
      <c r="Z6921" s="82"/>
      <c r="AA6921" s="88"/>
      <c r="AB6921" s="82"/>
      <c r="AC6921" s="88"/>
      <c r="AD6921" s="82"/>
      <c r="AE6921" s="89"/>
    </row>
    <row r="6922" spans="9:31">
      <c r="I6922" s="80"/>
      <c r="J6922" s="81"/>
      <c r="K6922" s="82"/>
      <c r="L6922" s="83"/>
      <c r="M6922" s="84"/>
      <c r="N6922" s="85"/>
      <c r="O6922" s="82"/>
      <c r="P6922" s="86"/>
      <c r="S6922" s="88"/>
      <c r="T6922" s="82"/>
      <c r="U6922" s="88"/>
      <c r="V6922" s="82"/>
      <c r="W6922" s="88"/>
      <c r="X6922" s="82"/>
      <c r="Y6922" s="88"/>
      <c r="Z6922" s="82"/>
      <c r="AA6922" s="88"/>
      <c r="AB6922" s="82"/>
      <c r="AC6922" s="88"/>
      <c r="AD6922" s="82"/>
      <c r="AE6922" s="89"/>
    </row>
    <row r="6923" spans="9:31">
      <c r="I6923" s="80"/>
      <c r="J6923" s="81"/>
      <c r="K6923" s="82"/>
      <c r="L6923" s="83"/>
      <c r="M6923" s="84"/>
      <c r="N6923" s="85"/>
      <c r="O6923" s="82"/>
      <c r="P6923" s="86"/>
      <c r="S6923" s="88"/>
      <c r="T6923" s="82"/>
      <c r="U6923" s="88"/>
      <c r="V6923" s="82"/>
      <c r="W6923" s="88"/>
      <c r="X6923" s="82"/>
      <c r="Y6923" s="88"/>
      <c r="Z6923" s="82"/>
      <c r="AA6923" s="88"/>
      <c r="AB6923" s="82"/>
      <c r="AC6923" s="88"/>
      <c r="AD6923" s="82"/>
      <c r="AE6923" s="89"/>
    </row>
    <row r="6924" spans="9:31">
      <c r="I6924" s="80"/>
      <c r="J6924" s="81"/>
      <c r="K6924" s="82"/>
      <c r="L6924" s="83"/>
      <c r="M6924" s="84"/>
      <c r="N6924" s="85"/>
      <c r="O6924" s="82"/>
      <c r="P6924" s="86"/>
      <c r="S6924" s="88"/>
      <c r="T6924" s="82"/>
      <c r="U6924" s="88"/>
      <c r="V6924" s="82"/>
      <c r="W6924" s="88"/>
      <c r="X6924" s="82"/>
      <c r="Y6924" s="88"/>
      <c r="Z6924" s="82"/>
      <c r="AA6924" s="88"/>
      <c r="AB6924" s="82"/>
      <c r="AC6924" s="88"/>
      <c r="AD6924" s="82"/>
      <c r="AE6924" s="89"/>
    </row>
    <row r="6925" spans="9:31">
      <c r="I6925" s="80"/>
      <c r="J6925" s="81"/>
      <c r="K6925" s="82"/>
      <c r="L6925" s="83"/>
      <c r="M6925" s="84"/>
      <c r="N6925" s="85"/>
      <c r="O6925" s="82"/>
      <c r="P6925" s="86"/>
      <c r="S6925" s="88"/>
      <c r="T6925" s="82"/>
      <c r="U6925" s="88"/>
      <c r="V6925" s="82"/>
      <c r="W6925" s="88"/>
      <c r="X6925" s="82"/>
      <c r="Y6925" s="88"/>
      <c r="Z6925" s="82"/>
      <c r="AA6925" s="88"/>
      <c r="AB6925" s="82"/>
      <c r="AC6925" s="88"/>
      <c r="AD6925" s="82"/>
      <c r="AE6925" s="89"/>
    </row>
    <row r="6926" spans="9:31">
      <c r="I6926" s="80"/>
      <c r="J6926" s="81"/>
      <c r="K6926" s="82"/>
      <c r="L6926" s="83"/>
      <c r="M6926" s="84"/>
      <c r="N6926" s="85"/>
      <c r="O6926" s="82"/>
      <c r="P6926" s="86"/>
      <c r="S6926" s="88"/>
      <c r="T6926" s="82"/>
      <c r="U6926" s="88"/>
      <c r="V6926" s="82"/>
      <c r="W6926" s="88"/>
      <c r="X6926" s="82"/>
      <c r="Y6926" s="88"/>
      <c r="Z6926" s="82"/>
      <c r="AA6926" s="88"/>
      <c r="AB6926" s="82"/>
      <c r="AC6926" s="88"/>
      <c r="AD6926" s="82"/>
      <c r="AE6926" s="89"/>
    </row>
    <row r="6927" spans="9:31">
      <c r="I6927" s="80"/>
      <c r="J6927" s="81"/>
      <c r="K6927" s="82"/>
      <c r="L6927" s="83"/>
      <c r="M6927" s="84"/>
      <c r="N6927" s="85"/>
      <c r="O6927" s="82"/>
      <c r="P6927" s="86"/>
      <c r="S6927" s="88"/>
      <c r="T6927" s="82"/>
      <c r="U6927" s="88"/>
      <c r="V6927" s="82"/>
      <c r="W6927" s="88"/>
      <c r="X6927" s="82"/>
      <c r="Y6927" s="88"/>
      <c r="Z6927" s="82"/>
      <c r="AA6927" s="88"/>
      <c r="AB6927" s="82"/>
      <c r="AC6927" s="88"/>
      <c r="AD6927" s="82"/>
      <c r="AE6927" s="89"/>
    </row>
    <row r="6928" spans="9:31">
      <c r="I6928" s="80"/>
      <c r="J6928" s="81"/>
      <c r="K6928" s="82"/>
      <c r="L6928" s="83"/>
      <c r="M6928" s="84"/>
      <c r="N6928" s="85"/>
      <c r="O6928" s="82"/>
      <c r="P6928" s="86"/>
      <c r="S6928" s="88"/>
      <c r="T6928" s="82"/>
      <c r="U6928" s="88"/>
      <c r="V6928" s="82"/>
      <c r="W6928" s="88"/>
      <c r="X6928" s="82"/>
      <c r="Y6928" s="88"/>
      <c r="Z6928" s="82"/>
      <c r="AA6928" s="88"/>
      <c r="AB6928" s="82"/>
      <c r="AC6928" s="88"/>
      <c r="AD6928" s="82"/>
      <c r="AE6928" s="89"/>
    </row>
    <row r="6929" spans="9:31">
      <c r="I6929" s="80"/>
      <c r="J6929" s="81"/>
      <c r="K6929" s="82"/>
      <c r="L6929" s="83"/>
      <c r="M6929" s="84"/>
      <c r="N6929" s="85"/>
      <c r="O6929" s="82"/>
      <c r="P6929" s="86"/>
      <c r="S6929" s="88"/>
      <c r="T6929" s="82"/>
      <c r="U6929" s="88"/>
      <c r="V6929" s="82"/>
      <c r="W6929" s="88"/>
      <c r="X6929" s="82"/>
      <c r="Y6929" s="88"/>
      <c r="Z6929" s="82"/>
      <c r="AA6929" s="88"/>
      <c r="AB6929" s="82"/>
      <c r="AC6929" s="88"/>
      <c r="AD6929" s="82"/>
      <c r="AE6929" s="89"/>
    </row>
    <row r="6930" spans="9:31">
      <c r="I6930" s="80"/>
      <c r="J6930" s="81"/>
      <c r="K6930" s="82"/>
      <c r="L6930" s="83"/>
      <c r="M6930" s="84"/>
      <c r="N6930" s="85"/>
      <c r="O6930" s="82"/>
      <c r="P6930" s="86"/>
      <c r="S6930" s="88"/>
      <c r="T6930" s="82"/>
      <c r="U6930" s="88"/>
      <c r="V6930" s="82"/>
      <c r="W6930" s="88"/>
      <c r="X6930" s="82"/>
      <c r="Y6930" s="88"/>
      <c r="Z6930" s="82"/>
      <c r="AA6930" s="88"/>
      <c r="AB6930" s="82"/>
      <c r="AC6930" s="88"/>
      <c r="AD6930" s="82"/>
      <c r="AE6930" s="89"/>
    </row>
    <row r="6931" spans="9:31">
      <c r="I6931" s="80"/>
      <c r="J6931" s="81"/>
      <c r="K6931" s="82"/>
      <c r="L6931" s="83"/>
      <c r="M6931" s="84"/>
      <c r="N6931" s="85"/>
      <c r="O6931" s="82"/>
      <c r="P6931" s="86"/>
      <c r="S6931" s="88"/>
      <c r="T6931" s="82"/>
      <c r="U6931" s="88"/>
      <c r="V6931" s="82"/>
      <c r="W6931" s="88"/>
      <c r="X6931" s="82"/>
      <c r="Y6931" s="88"/>
      <c r="Z6931" s="82"/>
      <c r="AA6931" s="88"/>
      <c r="AB6931" s="82"/>
      <c r="AC6931" s="88"/>
      <c r="AD6931" s="82"/>
      <c r="AE6931" s="89"/>
    </row>
    <row r="6932" spans="9:31">
      <c r="I6932" s="80"/>
      <c r="J6932" s="81"/>
      <c r="K6932" s="82"/>
      <c r="L6932" s="83"/>
      <c r="M6932" s="84"/>
      <c r="N6932" s="85"/>
      <c r="O6932" s="82"/>
      <c r="P6932" s="86"/>
      <c r="S6932" s="88"/>
      <c r="T6932" s="82"/>
      <c r="U6932" s="88"/>
      <c r="V6932" s="82"/>
      <c r="W6932" s="88"/>
      <c r="X6932" s="82"/>
      <c r="Y6932" s="88"/>
      <c r="Z6932" s="82"/>
      <c r="AA6932" s="88"/>
      <c r="AB6932" s="82"/>
      <c r="AC6932" s="88"/>
      <c r="AD6932" s="82"/>
      <c r="AE6932" s="89"/>
    </row>
    <row r="6933" spans="9:31">
      <c r="I6933" s="80"/>
      <c r="J6933" s="81"/>
      <c r="K6933" s="82"/>
      <c r="L6933" s="83"/>
      <c r="M6933" s="84"/>
      <c r="N6933" s="85"/>
      <c r="O6933" s="82"/>
      <c r="P6933" s="86"/>
      <c r="S6933" s="88"/>
      <c r="T6933" s="82"/>
      <c r="U6933" s="88"/>
      <c r="V6933" s="82"/>
      <c r="W6933" s="88"/>
      <c r="X6933" s="82"/>
      <c r="Y6933" s="88"/>
      <c r="Z6933" s="82"/>
      <c r="AA6933" s="88"/>
      <c r="AB6933" s="82"/>
      <c r="AC6933" s="88"/>
      <c r="AD6933" s="82"/>
      <c r="AE6933" s="89"/>
    </row>
    <row r="6934" spans="9:31">
      <c r="I6934" s="80"/>
      <c r="J6934" s="81"/>
      <c r="K6934" s="82"/>
      <c r="L6934" s="83"/>
      <c r="M6934" s="84"/>
      <c r="N6934" s="85"/>
      <c r="O6934" s="82"/>
      <c r="P6934" s="86"/>
      <c r="S6934" s="88"/>
      <c r="T6934" s="82"/>
      <c r="U6934" s="88"/>
      <c r="V6934" s="82"/>
      <c r="W6934" s="88"/>
      <c r="X6934" s="82"/>
      <c r="Y6934" s="88"/>
      <c r="Z6934" s="82"/>
      <c r="AA6934" s="88"/>
      <c r="AB6934" s="82"/>
      <c r="AC6934" s="88"/>
      <c r="AD6934" s="82"/>
      <c r="AE6934" s="89"/>
    </row>
    <row r="6935" spans="9:31">
      <c r="I6935" s="80"/>
      <c r="J6935" s="81"/>
      <c r="K6935" s="82"/>
      <c r="L6935" s="83"/>
      <c r="M6935" s="84"/>
      <c r="N6935" s="85"/>
      <c r="O6935" s="82"/>
      <c r="P6935" s="86"/>
      <c r="S6935" s="88"/>
      <c r="T6935" s="82"/>
      <c r="U6935" s="88"/>
      <c r="V6935" s="82"/>
      <c r="W6935" s="88"/>
      <c r="X6935" s="82"/>
      <c r="Y6935" s="88"/>
      <c r="Z6935" s="82"/>
      <c r="AA6935" s="88"/>
      <c r="AB6935" s="82"/>
      <c r="AC6935" s="88"/>
      <c r="AD6935" s="82"/>
      <c r="AE6935" s="89"/>
    </row>
    <row r="6936" spans="9:31">
      <c r="I6936" s="80"/>
      <c r="J6936" s="81"/>
      <c r="K6936" s="82"/>
      <c r="L6936" s="83"/>
      <c r="M6936" s="84"/>
      <c r="N6936" s="85"/>
      <c r="O6936" s="82"/>
      <c r="P6936" s="86"/>
      <c r="S6936" s="88"/>
      <c r="T6936" s="82"/>
      <c r="U6936" s="88"/>
      <c r="V6936" s="82"/>
      <c r="W6936" s="88"/>
      <c r="X6936" s="82"/>
      <c r="Y6936" s="88"/>
      <c r="Z6936" s="82"/>
      <c r="AA6936" s="88"/>
      <c r="AB6936" s="82"/>
      <c r="AC6936" s="88"/>
      <c r="AD6936" s="82"/>
      <c r="AE6936" s="89"/>
    </row>
    <row r="6937" spans="9:31">
      <c r="I6937" s="80"/>
      <c r="J6937" s="81"/>
      <c r="K6937" s="82"/>
      <c r="L6937" s="83"/>
      <c r="M6937" s="84"/>
      <c r="N6937" s="85"/>
      <c r="O6937" s="82"/>
      <c r="P6937" s="86"/>
      <c r="S6937" s="88"/>
      <c r="T6937" s="82"/>
      <c r="U6937" s="88"/>
      <c r="V6937" s="82"/>
      <c r="W6937" s="88"/>
      <c r="X6937" s="82"/>
      <c r="Y6937" s="88"/>
      <c r="Z6937" s="82"/>
      <c r="AA6937" s="88"/>
      <c r="AB6937" s="82"/>
      <c r="AC6937" s="88"/>
      <c r="AD6937" s="82"/>
      <c r="AE6937" s="89"/>
    </row>
    <row r="6938" spans="9:31">
      <c r="I6938" s="80"/>
      <c r="J6938" s="81"/>
      <c r="K6938" s="82"/>
      <c r="L6938" s="83"/>
      <c r="M6938" s="84"/>
      <c r="N6938" s="85"/>
      <c r="O6938" s="82"/>
      <c r="P6938" s="86"/>
      <c r="S6938" s="88"/>
      <c r="T6938" s="82"/>
      <c r="U6938" s="88"/>
      <c r="V6938" s="82"/>
      <c r="W6938" s="88"/>
      <c r="X6938" s="82"/>
      <c r="Y6938" s="88"/>
      <c r="Z6938" s="82"/>
      <c r="AA6938" s="88"/>
      <c r="AB6938" s="82"/>
      <c r="AC6938" s="88"/>
      <c r="AD6938" s="82"/>
      <c r="AE6938" s="89"/>
    </row>
    <row r="6939" spans="9:31">
      <c r="I6939" s="80"/>
      <c r="J6939" s="81"/>
      <c r="K6939" s="82"/>
      <c r="L6939" s="83"/>
      <c r="M6939" s="84"/>
      <c r="N6939" s="85"/>
      <c r="O6939" s="82"/>
      <c r="P6939" s="86"/>
      <c r="S6939" s="88"/>
      <c r="T6939" s="82"/>
      <c r="U6939" s="88"/>
      <c r="V6939" s="82"/>
      <c r="W6939" s="88"/>
      <c r="X6939" s="82"/>
      <c r="Y6939" s="88"/>
      <c r="Z6939" s="82"/>
      <c r="AA6939" s="88"/>
      <c r="AB6939" s="82"/>
      <c r="AC6939" s="88"/>
      <c r="AD6939" s="82"/>
      <c r="AE6939" s="89"/>
    </row>
    <row r="6940" spans="9:31">
      <c r="I6940" s="80"/>
      <c r="J6940" s="81"/>
      <c r="K6940" s="82"/>
      <c r="L6940" s="83"/>
      <c r="M6940" s="84"/>
      <c r="N6940" s="85"/>
      <c r="O6940" s="82"/>
      <c r="P6940" s="86"/>
      <c r="S6940" s="88"/>
      <c r="T6940" s="82"/>
      <c r="U6940" s="88"/>
      <c r="V6940" s="82"/>
      <c r="W6940" s="88"/>
      <c r="X6940" s="82"/>
      <c r="Y6940" s="88"/>
      <c r="Z6940" s="82"/>
      <c r="AA6940" s="88"/>
      <c r="AB6940" s="82"/>
      <c r="AC6940" s="88"/>
      <c r="AD6940" s="82"/>
      <c r="AE6940" s="89"/>
    </row>
    <row r="6941" spans="9:31">
      <c r="I6941" s="80"/>
      <c r="J6941" s="81"/>
      <c r="K6941" s="82"/>
      <c r="L6941" s="83"/>
      <c r="M6941" s="84"/>
      <c r="N6941" s="85"/>
      <c r="O6941" s="82"/>
      <c r="P6941" s="86"/>
      <c r="S6941" s="88"/>
      <c r="T6941" s="82"/>
      <c r="U6941" s="88"/>
      <c r="V6941" s="82"/>
      <c r="W6941" s="88"/>
      <c r="X6941" s="82"/>
      <c r="Y6941" s="88"/>
      <c r="Z6941" s="82"/>
      <c r="AA6941" s="88"/>
      <c r="AB6941" s="82"/>
      <c r="AC6941" s="88"/>
      <c r="AD6941" s="82"/>
      <c r="AE6941" s="89"/>
    </row>
    <row r="6942" spans="9:31">
      <c r="I6942" s="80"/>
      <c r="J6942" s="81"/>
      <c r="K6942" s="82"/>
      <c r="L6942" s="83"/>
      <c r="M6942" s="84"/>
      <c r="N6942" s="85"/>
      <c r="O6942" s="82"/>
      <c r="P6942" s="86"/>
      <c r="S6942" s="88"/>
      <c r="T6942" s="82"/>
      <c r="U6942" s="88"/>
      <c r="V6942" s="82"/>
      <c r="W6942" s="88"/>
      <c r="X6942" s="82"/>
      <c r="Y6942" s="88"/>
      <c r="Z6942" s="82"/>
      <c r="AA6942" s="88"/>
      <c r="AB6942" s="82"/>
      <c r="AC6942" s="88"/>
      <c r="AD6942" s="82"/>
      <c r="AE6942" s="89"/>
    </row>
    <row r="6943" spans="9:31">
      <c r="I6943" s="80"/>
      <c r="J6943" s="81"/>
      <c r="K6943" s="82"/>
      <c r="L6943" s="83"/>
      <c r="M6943" s="84"/>
      <c r="N6943" s="85"/>
      <c r="O6943" s="82"/>
      <c r="P6943" s="86"/>
      <c r="S6943" s="88"/>
      <c r="T6943" s="82"/>
      <c r="U6943" s="88"/>
      <c r="V6943" s="82"/>
      <c r="W6943" s="88"/>
      <c r="X6943" s="82"/>
      <c r="Y6943" s="88"/>
      <c r="Z6943" s="82"/>
      <c r="AA6943" s="88"/>
      <c r="AB6943" s="82"/>
      <c r="AC6943" s="88"/>
      <c r="AD6943" s="82"/>
      <c r="AE6943" s="89"/>
    </row>
    <row r="6944" spans="9:31">
      <c r="I6944" s="80"/>
      <c r="J6944" s="81"/>
      <c r="K6944" s="82"/>
      <c r="L6944" s="83"/>
      <c r="M6944" s="84"/>
      <c r="N6944" s="85"/>
      <c r="O6944" s="82"/>
      <c r="P6944" s="86"/>
      <c r="S6944" s="88"/>
      <c r="T6944" s="82"/>
      <c r="U6944" s="88"/>
      <c r="V6944" s="82"/>
      <c r="W6944" s="88"/>
      <c r="X6944" s="82"/>
      <c r="Y6944" s="88"/>
      <c r="Z6944" s="82"/>
      <c r="AA6944" s="88"/>
      <c r="AB6944" s="82"/>
      <c r="AC6944" s="88"/>
      <c r="AD6944" s="82"/>
      <c r="AE6944" s="89"/>
    </row>
    <row r="6945" spans="9:31">
      <c r="I6945" s="80"/>
      <c r="J6945" s="81"/>
      <c r="K6945" s="82"/>
      <c r="L6945" s="83"/>
      <c r="M6945" s="84"/>
      <c r="N6945" s="85"/>
      <c r="O6945" s="82"/>
      <c r="P6945" s="86"/>
      <c r="S6945" s="88"/>
      <c r="T6945" s="82"/>
      <c r="U6945" s="88"/>
      <c r="V6945" s="82"/>
      <c r="W6945" s="88"/>
      <c r="X6945" s="82"/>
      <c r="Y6945" s="88"/>
      <c r="Z6945" s="82"/>
      <c r="AA6945" s="88"/>
      <c r="AB6945" s="82"/>
      <c r="AC6945" s="88"/>
      <c r="AD6945" s="82"/>
      <c r="AE6945" s="89"/>
    </row>
    <row r="6946" spans="9:31">
      <c r="I6946" s="80"/>
      <c r="J6946" s="81"/>
      <c r="K6946" s="82"/>
      <c r="L6946" s="83"/>
      <c r="M6946" s="84"/>
      <c r="N6946" s="85"/>
      <c r="O6946" s="82"/>
      <c r="P6946" s="86"/>
      <c r="S6946" s="88"/>
      <c r="T6946" s="82"/>
      <c r="U6946" s="88"/>
      <c r="V6946" s="82"/>
      <c r="W6946" s="88"/>
      <c r="X6946" s="82"/>
      <c r="Y6946" s="88"/>
      <c r="Z6946" s="82"/>
      <c r="AA6946" s="88"/>
      <c r="AB6946" s="82"/>
      <c r="AC6946" s="88"/>
      <c r="AD6946" s="82"/>
      <c r="AE6946" s="89"/>
    </row>
    <row r="6947" spans="9:31">
      <c r="I6947" s="80"/>
      <c r="J6947" s="81"/>
      <c r="K6947" s="82"/>
      <c r="L6947" s="83"/>
      <c r="M6947" s="84"/>
      <c r="N6947" s="85"/>
      <c r="O6947" s="82"/>
      <c r="P6947" s="86"/>
      <c r="S6947" s="88"/>
      <c r="T6947" s="82"/>
      <c r="U6947" s="88"/>
      <c r="V6947" s="82"/>
      <c r="W6947" s="88"/>
      <c r="X6947" s="82"/>
      <c r="Y6947" s="88"/>
      <c r="Z6947" s="82"/>
      <c r="AA6947" s="88"/>
      <c r="AB6947" s="82"/>
      <c r="AC6947" s="88"/>
      <c r="AD6947" s="82"/>
      <c r="AE6947" s="89"/>
    </row>
    <row r="6948" spans="9:31">
      <c r="I6948" s="80"/>
      <c r="J6948" s="81"/>
      <c r="K6948" s="82"/>
      <c r="L6948" s="83"/>
      <c r="M6948" s="84"/>
      <c r="N6948" s="85"/>
      <c r="O6948" s="82"/>
      <c r="P6948" s="86"/>
      <c r="S6948" s="88"/>
      <c r="T6948" s="82"/>
      <c r="U6948" s="88"/>
      <c r="V6948" s="82"/>
      <c r="W6948" s="88"/>
      <c r="X6948" s="82"/>
      <c r="Y6948" s="88"/>
      <c r="Z6948" s="82"/>
      <c r="AA6948" s="88"/>
      <c r="AB6948" s="82"/>
      <c r="AC6948" s="88"/>
      <c r="AD6948" s="82"/>
      <c r="AE6948" s="89"/>
    </row>
    <row r="6949" spans="9:31">
      <c r="I6949" s="80"/>
      <c r="J6949" s="81"/>
      <c r="K6949" s="82"/>
      <c r="L6949" s="83"/>
      <c r="M6949" s="84"/>
      <c r="N6949" s="85"/>
      <c r="O6949" s="82"/>
      <c r="P6949" s="86"/>
      <c r="S6949" s="88"/>
      <c r="T6949" s="82"/>
      <c r="U6949" s="88"/>
      <c r="V6949" s="82"/>
      <c r="W6949" s="88"/>
      <c r="X6949" s="82"/>
      <c r="Y6949" s="88"/>
      <c r="Z6949" s="82"/>
      <c r="AA6949" s="88"/>
      <c r="AB6949" s="82"/>
      <c r="AC6949" s="88"/>
      <c r="AD6949" s="82"/>
      <c r="AE6949" s="89"/>
    </row>
    <row r="6950" spans="9:31">
      <c r="I6950" s="80"/>
      <c r="J6950" s="81"/>
      <c r="K6950" s="82"/>
      <c r="L6950" s="83"/>
      <c r="M6950" s="84"/>
      <c r="N6950" s="85"/>
      <c r="O6950" s="82"/>
      <c r="P6950" s="86"/>
      <c r="S6950" s="88"/>
      <c r="T6950" s="82"/>
      <c r="U6950" s="88"/>
      <c r="V6950" s="82"/>
      <c r="W6950" s="88"/>
      <c r="X6950" s="82"/>
      <c r="Y6950" s="88"/>
      <c r="Z6950" s="82"/>
      <c r="AA6950" s="88"/>
      <c r="AB6950" s="82"/>
      <c r="AC6950" s="88"/>
      <c r="AD6950" s="82"/>
      <c r="AE6950" s="89"/>
    </row>
    <row r="6951" spans="9:31">
      <c r="I6951" s="80"/>
      <c r="J6951" s="81"/>
      <c r="K6951" s="82"/>
      <c r="L6951" s="83"/>
      <c r="M6951" s="84"/>
      <c r="N6951" s="85"/>
      <c r="O6951" s="82"/>
      <c r="P6951" s="86"/>
      <c r="S6951" s="88"/>
      <c r="T6951" s="82"/>
      <c r="U6951" s="88"/>
      <c r="V6951" s="82"/>
      <c r="W6951" s="88"/>
      <c r="X6951" s="82"/>
      <c r="Y6951" s="88"/>
      <c r="Z6951" s="82"/>
      <c r="AA6951" s="88"/>
      <c r="AB6951" s="82"/>
      <c r="AC6951" s="88"/>
      <c r="AD6951" s="82"/>
      <c r="AE6951" s="89"/>
    </row>
    <row r="6952" spans="9:31">
      <c r="I6952" s="80"/>
      <c r="J6952" s="81"/>
      <c r="K6952" s="82"/>
      <c r="L6952" s="83"/>
      <c r="M6952" s="84"/>
      <c r="N6952" s="85"/>
      <c r="O6952" s="82"/>
      <c r="P6952" s="86"/>
      <c r="S6952" s="88"/>
      <c r="T6952" s="82"/>
      <c r="U6952" s="88"/>
      <c r="V6952" s="82"/>
      <c r="W6952" s="88"/>
      <c r="X6952" s="82"/>
      <c r="Y6952" s="88"/>
      <c r="Z6952" s="82"/>
      <c r="AA6952" s="88"/>
      <c r="AB6952" s="82"/>
      <c r="AC6952" s="88"/>
      <c r="AD6952" s="82"/>
      <c r="AE6952" s="89"/>
    </row>
    <row r="6953" spans="9:31">
      <c r="I6953" s="80"/>
      <c r="J6953" s="81"/>
      <c r="K6953" s="82"/>
      <c r="L6953" s="83"/>
      <c r="M6953" s="84"/>
      <c r="N6953" s="85"/>
      <c r="O6953" s="82"/>
      <c r="P6953" s="86"/>
      <c r="S6953" s="88"/>
      <c r="T6953" s="82"/>
      <c r="U6953" s="88"/>
      <c r="V6953" s="82"/>
      <c r="W6953" s="88"/>
      <c r="X6953" s="82"/>
      <c r="Y6953" s="88"/>
      <c r="Z6953" s="82"/>
      <c r="AA6953" s="88"/>
      <c r="AB6953" s="82"/>
      <c r="AC6953" s="88"/>
      <c r="AD6953" s="82"/>
      <c r="AE6953" s="89"/>
    </row>
    <row r="6954" spans="9:31">
      <c r="I6954" s="80"/>
      <c r="J6954" s="81"/>
      <c r="K6954" s="82"/>
      <c r="L6954" s="83"/>
      <c r="M6954" s="84"/>
      <c r="N6954" s="85"/>
      <c r="O6954" s="82"/>
      <c r="P6954" s="86"/>
      <c r="S6954" s="88"/>
      <c r="T6954" s="82"/>
      <c r="U6954" s="88"/>
      <c r="V6954" s="82"/>
      <c r="W6954" s="88"/>
      <c r="X6954" s="82"/>
      <c r="Y6954" s="88"/>
      <c r="Z6954" s="82"/>
      <c r="AA6954" s="88"/>
      <c r="AB6954" s="82"/>
      <c r="AC6954" s="88"/>
      <c r="AD6954" s="82"/>
      <c r="AE6954" s="89"/>
    </row>
    <row r="6955" spans="9:31">
      <c r="I6955" s="80"/>
      <c r="J6955" s="81"/>
      <c r="K6955" s="82"/>
      <c r="L6955" s="83"/>
      <c r="M6955" s="84"/>
      <c r="N6955" s="85"/>
      <c r="O6955" s="82"/>
      <c r="P6955" s="86"/>
      <c r="S6955" s="88"/>
      <c r="T6955" s="82"/>
      <c r="U6955" s="88"/>
      <c r="V6955" s="82"/>
      <c r="W6955" s="88"/>
      <c r="X6955" s="82"/>
      <c r="Y6955" s="88"/>
      <c r="Z6955" s="82"/>
      <c r="AA6955" s="88"/>
      <c r="AB6955" s="82"/>
      <c r="AC6955" s="88"/>
      <c r="AD6955" s="82"/>
      <c r="AE6955" s="89"/>
    </row>
    <row r="6956" spans="9:31">
      <c r="I6956" s="80"/>
      <c r="J6956" s="81"/>
      <c r="K6956" s="82"/>
      <c r="L6956" s="83"/>
      <c r="M6956" s="84"/>
      <c r="N6956" s="85"/>
      <c r="O6956" s="82"/>
      <c r="P6956" s="86"/>
      <c r="S6956" s="88"/>
      <c r="T6956" s="82"/>
      <c r="U6956" s="88"/>
      <c r="V6956" s="82"/>
      <c r="W6956" s="88"/>
      <c r="X6956" s="82"/>
      <c r="Y6956" s="88"/>
      <c r="Z6956" s="82"/>
      <c r="AA6956" s="88"/>
      <c r="AB6956" s="82"/>
      <c r="AC6956" s="88"/>
      <c r="AD6956" s="82"/>
      <c r="AE6956" s="89"/>
    </row>
    <row r="6957" spans="9:31">
      <c r="I6957" s="80"/>
      <c r="J6957" s="81"/>
      <c r="K6957" s="82"/>
      <c r="L6957" s="83"/>
      <c r="M6957" s="84"/>
      <c r="N6957" s="85"/>
      <c r="O6957" s="82"/>
      <c r="P6957" s="86"/>
      <c r="S6957" s="88"/>
      <c r="T6957" s="82"/>
      <c r="U6957" s="88"/>
      <c r="V6957" s="82"/>
      <c r="W6957" s="88"/>
      <c r="X6957" s="82"/>
      <c r="Y6957" s="88"/>
      <c r="Z6957" s="82"/>
      <c r="AA6957" s="88"/>
      <c r="AB6957" s="82"/>
      <c r="AC6957" s="88"/>
      <c r="AD6957" s="82"/>
      <c r="AE6957" s="89"/>
    </row>
    <row r="6958" spans="9:31">
      <c r="I6958" s="80"/>
      <c r="J6958" s="81"/>
      <c r="K6958" s="82"/>
      <c r="L6958" s="83"/>
      <c r="M6958" s="84"/>
      <c r="N6958" s="85"/>
      <c r="O6958" s="82"/>
      <c r="P6958" s="86"/>
      <c r="S6958" s="88"/>
      <c r="T6958" s="82"/>
      <c r="U6958" s="88"/>
      <c r="V6958" s="82"/>
      <c r="W6958" s="88"/>
      <c r="X6958" s="82"/>
      <c r="Y6958" s="88"/>
      <c r="Z6958" s="82"/>
      <c r="AA6958" s="88"/>
      <c r="AB6958" s="82"/>
      <c r="AC6958" s="88"/>
      <c r="AD6958" s="82"/>
      <c r="AE6958" s="89"/>
    </row>
    <row r="6959" spans="9:31">
      <c r="I6959" s="80"/>
      <c r="J6959" s="81"/>
      <c r="K6959" s="82"/>
      <c r="L6959" s="83"/>
      <c r="M6959" s="84"/>
      <c r="N6959" s="85"/>
      <c r="O6959" s="82"/>
      <c r="P6959" s="86"/>
      <c r="S6959" s="88"/>
      <c r="T6959" s="82"/>
      <c r="U6959" s="88"/>
      <c r="V6959" s="82"/>
      <c r="W6959" s="88"/>
      <c r="X6959" s="82"/>
      <c r="Y6959" s="88"/>
      <c r="Z6959" s="82"/>
      <c r="AA6959" s="88"/>
      <c r="AB6959" s="82"/>
      <c r="AC6959" s="88"/>
      <c r="AD6959" s="82"/>
      <c r="AE6959" s="89"/>
    </row>
    <row r="6960" spans="9:31">
      <c r="I6960" s="80"/>
      <c r="J6960" s="81"/>
      <c r="K6960" s="82"/>
      <c r="L6960" s="83"/>
      <c r="M6960" s="84"/>
      <c r="N6960" s="85"/>
      <c r="O6960" s="82"/>
      <c r="P6960" s="86"/>
      <c r="S6960" s="88"/>
      <c r="T6960" s="82"/>
      <c r="U6960" s="88"/>
      <c r="V6960" s="82"/>
      <c r="W6960" s="88"/>
      <c r="X6960" s="82"/>
      <c r="Y6960" s="88"/>
      <c r="Z6960" s="82"/>
      <c r="AA6960" s="88"/>
      <c r="AB6960" s="82"/>
      <c r="AC6960" s="88"/>
      <c r="AD6960" s="82"/>
      <c r="AE6960" s="89"/>
    </row>
    <row r="6961" spans="9:31">
      <c r="I6961" s="80"/>
      <c r="J6961" s="81"/>
      <c r="K6961" s="82"/>
      <c r="L6961" s="83"/>
      <c r="M6961" s="84"/>
      <c r="N6961" s="85"/>
      <c r="O6961" s="82"/>
      <c r="P6961" s="86"/>
      <c r="S6961" s="88"/>
      <c r="T6961" s="82"/>
      <c r="U6961" s="88"/>
      <c r="V6961" s="82"/>
      <c r="W6961" s="88"/>
      <c r="X6961" s="82"/>
      <c r="Y6961" s="88"/>
      <c r="Z6961" s="82"/>
      <c r="AA6961" s="88"/>
      <c r="AB6961" s="82"/>
      <c r="AC6961" s="88"/>
      <c r="AD6961" s="82"/>
      <c r="AE6961" s="89"/>
    </row>
    <row r="6962" spans="9:31">
      <c r="I6962" s="80"/>
      <c r="J6962" s="81"/>
      <c r="K6962" s="82"/>
      <c r="L6962" s="83"/>
      <c r="M6962" s="84"/>
      <c r="N6962" s="85"/>
      <c r="O6962" s="82"/>
      <c r="P6962" s="86"/>
      <c r="S6962" s="88"/>
      <c r="T6962" s="82"/>
      <c r="U6962" s="88"/>
      <c r="V6962" s="82"/>
      <c r="W6962" s="88"/>
      <c r="X6962" s="82"/>
      <c r="Y6962" s="88"/>
      <c r="Z6962" s="82"/>
      <c r="AA6962" s="88"/>
      <c r="AB6962" s="82"/>
      <c r="AC6962" s="88"/>
      <c r="AD6962" s="82"/>
      <c r="AE6962" s="89"/>
    </row>
    <row r="6963" spans="9:31">
      <c r="I6963" s="80"/>
      <c r="J6963" s="81"/>
      <c r="K6963" s="82"/>
      <c r="L6963" s="83"/>
      <c r="M6963" s="84"/>
      <c r="N6963" s="85"/>
      <c r="O6963" s="82"/>
      <c r="P6963" s="86"/>
      <c r="S6963" s="88"/>
      <c r="T6963" s="82"/>
      <c r="U6963" s="88"/>
      <c r="V6963" s="82"/>
      <c r="W6963" s="88"/>
      <c r="X6963" s="82"/>
      <c r="Y6963" s="88"/>
      <c r="Z6963" s="82"/>
      <c r="AA6963" s="88"/>
      <c r="AB6963" s="82"/>
      <c r="AC6963" s="88"/>
      <c r="AD6963" s="82"/>
      <c r="AE6963" s="89"/>
    </row>
    <row r="6964" spans="9:31">
      <c r="I6964" s="80"/>
      <c r="J6964" s="81"/>
      <c r="K6964" s="82"/>
      <c r="L6964" s="83"/>
      <c r="M6964" s="84"/>
      <c r="N6964" s="85"/>
      <c r="O6964" s="82"/>
      <c r="P6964" s="86"/>
      <c r="S6964" s="88"/>
      <c r="T6964" s="82"/>
      <c r="U6964" s="88"/>
      <c r="V6964" s="82"/>
      <c r="W6964" s="88"/>
      <c r="X6964" s="82"/>
      <c r="Y6964" s="88"/>
      <c r="Z6964" s="82"/>
      <c r="AA6964" s="88"/>
      <c r="AB6964" s="82"/>
      <c r="AC6964" s="88"/>
      <c r="AD6964" s="82"/>
      <c r="AE6964" s="89"/>
    </row>
    <row r="6965" spans="9:31">
      <c r="I6965" s="80"/>
      <c r="J6965" s="81"/>
      <c r="K6965" s="82"/>
      <c r="L6965" s="83"/>
      <c r="M6965" s="84"/>
      <c r="N6965" s="85"/>
      <c r="O6965" s="82"/>
      <c r="P6965" s="86"/>
      <c r="S6965" s="88"/>
      <c r="T6965" s="82"/>
      <c r="U6965" s="88"/>
      <c r="V6965" s="82"/>
      <c r="W6965" s="88"/>
      <c r="X6965" s="82"/>
      <c r="Y6965" s="88"/>
      <c r="Z6965" s="82"/>
      <c r="AA6965" s="88"/>
      <c r="AB6965" s="82"/>
      <c r="AC6965" s="88"/>
      <c r="AD6965" s="82"/>
      <c r="AE6965" s="89"/>
    </row>
    <row r="6966" spans="9:31">
      <c r="I6966" s="80"/>
      <c r="J6966" s="81"/>
      <c r="K6966" s="82"/>
      <c r="L6966" s="83"/>
      <c r="M6966" s="84"/>
      <c r="N6966" s="85"/>
      <c r="O6966" s="82"/>
      <c r="P6966" s="86"/>
      <c r="S6966" s="88"/>
      <c r="T6966" s="82"/>
      <c r="U6966" s="88"/>
      <c r="V6966" s="82"/>
      <c r="W6966" s="88"/>
      <c r="X6966" s="82"/>
      <c r="Y6966" s="88"/>
      <c r="Z6966" s="82"/>
      <c r="AA6966" s="88"/>
      <c r="AB6966" s="82"/>
      <c r="AC6966" s="88"/>
      <c r="AD6966" s="82"/>
      <c r="AE6966" s="89"/>
    </row>
    <row r="6967" spans="9:31">
      <c r="I6967" s="80"/>
      <c r="J6967" s="81"/>
      <c r="K6967" s="82"/>
      <c r="L6967" s="83"/>
      <c r="M6967" s="84"/>
      <c r="N6967" s="85"/>
      <c r="O6967" s="82"/>
      <c r="P6967" s="86"/>
      <c r="S6967" s="88"/>
      <c r="T6967" s="82"/>
      <c r="U6967" s="88"/>
      <c r="V6967" s="82"/>
      <c r="W6967" s="88"/>
      <c r="X6967" s="82"/>
      <c r="Y6967" s="88"/>
      <c r="Z6967" s="82"/>
      <c r="AA6967" s="88"/>
      <c r="AB6967" s="82"/>
      <c r="AC6967" s="88"/>
      <c r="AD6967" s="82"/>
      <c r="AE6967" s="89"/>
    </row>
    <row r="6968" spans="9:31">
      <c r="I6968" s="80"/>
      <c r="J6968" s="81"/>
      <c r="K6968" s="82"/>
      <c r="L6968" s="83"/>
      <c r="M6968" s="84"/>
      <c r="N6968" s="85"/>
      <c r="O6968" s="82"/>
      <c r="P6968" s="86"/>
      <c r="S6968" s="88"/>
      <c r="T6968" s="82"/>
      <c r="U6968" s="88"/>
      <c r="V6968" s="82"/>
      <c r="W6968" s="88"/>
      <c r="X6968" s="82"/>
      <c r="Y6968" s="88"/>
      <c r="Z6968" s="82"/>
      <c r="AA6968" s="88"/>
      <c r="AB6968" s="82"/>
      <c r="AC6968" s="88"/>
      <c r="AD6968" s="82"/>
      <c r="AE6968" s="89"/>
    </row>
    <row r="6969" spans="9:31">
      <c r="I6969" s="80"/>
      <c r="J6969" s="81"/>
      <c r="K6969" s="82"/>
      <c r="L6969" s="83"/>
      <c r="M6969" s="84"/>
      <c r="N6969" s="85"/>
      <c r="O6969" s="82"/>
      <c r="P6969" s="86"/>
      <c r="S6969" s="88"/>
      <c r="T6969" s="82"/>
      <c r="U6969" s="88"/>
      <c r="V6969" s="82"/>
      <c r="W6969" s="88"/>
      <c r="X6969" s="82"/>
      <c r="Y6969" s="88"/>
      <c r="Z6969" s="82"/>
      <c r="AA6969" s="88"/>
      <c r="AB6969" s="82"/>
      <c r="AC6969" s="88"/>
      <c r="AD6969" s="82"/>
      <c r="AE6969" s="89"/>
    </row>
    <row r="6970" spans="9:31">
      <c r="I6970" s="80"/>
      <c r="J6970" s="81"/>
      <c r="K6970" s="82"/>
      <c r="L6970" s="83"/>
      <c r="M6970" s="84"/>
      <c r="N6970" s="85"/>
      <c r="O6970" s="82"/>
      <c r="P6970" s="86"/>
      <c r="S6970" s="88"/>
      <c r="T6970" s="82"/>
      <c r="U6970" s="88"/>
      <c r="V6970" s="82"/>
      <c r="W6970" s="88"/>
      <c r="X6970" s="82"/>
      <c r="Y6970" s="88"/>
      <c r="Z6970" s="82"/>
      <c r="AA6970" s="88"/>
      <c r="AB6970" s="82"/>
      <c r="AC6970" s="88"/>
      <c r="AD6970" s="82"/>
      <c r="AE6970" s="89"/>
    </row>
    <row r="6971" spans="9:31">
      <c r="I6971" s="80"/>
      <c r="J6971" s="81"/>
      <c r="K6971" s="82"/>
      <c r="L6971" s="83"/>
      <c r="M6971" s="84"/>
      <c r="N6971" s="85"/>
      <c r="O6971" s="82"/>
      <c r="P6971" s="86"/>
      <c r="S6971" s="88"/>
      <c r="T6971" s="82"/>
      <c r="U6971" s="88"/>
      <c r="V6971" s="82"/>
      <c r="W6971" s="88"/>
      <c r="X6971" s="82"/>
      <c r="Y6971" s="88"/>
      <c r="Z6971" s="82"/>
      <c r="AA6971" s="88"/>
      <c r="AB6971" s="82"/>
      <c r="AC6971" s="88"/>
      <c r="AD6971" s="82"/>
      <c r="AE6971" s="89"/>
    </row>
    <row r="6972" spans="9:31">
      <c r="I6972" s="80"/>
      <c r="J6972" s="81"/>
      <c r="K6972" s="82"/>
      <c r="L6972" s="83"/>
      <c r="M6972" s="84"/>
      <c r="N6972" s="85"/>
      <c r="O6972" s="82"/>
      <c r="P6972" s="86"/>
      <c r="S6972" s="88"/>
      <c r="T6972" s="82"/>
      <c r="U6972" s="88"/>
      <c r="V6972" s="82"/>
      <c r="W6972" s="88"/>
      <c r="X6972" s="82"/>
      <c r="Y6972" s="88"/>
      <c r="Z6972" s="82"/>
      <c r="AA6972" s="88"/>
      <c r="AB6972" s="82"/>
      <c r="AC6972" s="88"/>
      <c r="AD6972" s="82"/>
      <c r="AE6972" s="89"/>
    </row>
    <row r="6973" spans="9:31">
      <c r="I6973" s="80"/>
      <c r="J6973" s="81"/>
      <c r="K6973" s="82"/>
      <c r="L6973" s="83"/>
      <c r="M6973" s="84"/>
      <c r="N6973" s="85"/>
      <c r="O6973" s="82"/>
      <c r="P6973" s="86"/>
      <c r="S6973" s="88"/>
      <c r="T6973" s="82"/>
      <c r="U6973" s="88"/>
      <c r="V6973" s="82"/>
      <c r="W6973" s="88"/>
      <c r="X6973" s="82"/>
      <c r="Y6973" s="88"/>
      <c r="Z6973" s="82"/>
      <c r="AA6973" s="88"/>
      <c r="AB6973" s="82"/>
      <c r="AC6973" s="88"/>
      <c r="AD6973" s="82"/>
      <c r="AE6973" s="89"/>
    </row>
    <row r="6974" spans="9:31">
      <c r="I6974" s="80"/>
      <c r="J6974" s="81"/>
      <c r="K6974" s="82"/>
      <c r="L6974" s="83"/>
      <c r="M6974" s="84"/>
      <c r="N6974" s="85"/>
      <c r="O6974" s="82"/>
      <c r="P6974" s="86"/>
      <c r="S6974" s="88"/>
      <c r="T6974" s="82"/>
      <c r="U6974" s="88"/>
      <c r="V6974" s="82"/>
      <c r="W6974" s="88"/>
      <c r="X6974" s="82"/>
      <c r="Y6974" s="88"/>
      <c r="Z6974" s="82"/>
      <c r="AA6974" s="88"/>
      <c r="AB6974" s="82"/>
      <c r="AC6974" s="88"/>
      <c r="AD6974" s="82"/>
      <c r="AE6974" s="89"/>
    </row>
    <row r="6975" spans="9:31">
      <c r="I6975" s="80"/>
      <c r="J6975" s="81"/>
      <c r="K6975" s="82"/>
      <c r="L6975" s="83"/>
      <c r="M6975" s="84"/>
      <c r="N6975" s="85"/>
      <c r="O6975" s="82"/>
      <c r="P6975" s="86"/>
      <c r="S6975" s="88"/>
      <c r="T6975" s="82"/>
      <c r="U6975" s="88"/>
      <c r="V6975" s="82"/>
      <c r="W6975" s="88"/>
      <c r="X6975" s="82"/>
      <c r="Y6975" s="88"/>
      <c r="Z6975" s="82"/>
      <c r="AA6975" s="88"/>
      <c r="AB6975" s="82"/>
      <c r="AC6975" s="88"/>
      <c r="AD6975" s="82"/>
      <c r="AE6975" s="89"/>
    </row>
    <row r="6976" spans="9:31">
      <c r="I6976" s="80"/>
      <c r="J6976" s="81"/>
      <c r="K6976" s="82"/>
      <c r="L6976" s="83"/>
      <c r="M6976" s="84"/>
      <c r="N6976" s="85"/>
      <c r="O6976" s="82"/>
      <c r="P6976" s="86"/>
      <c r="S6976" s="88"/>
      <c r="T6976" s="82"/>
      <c r="U6976" s="88"/>
      <c r="V6976" s="82"/>
      <c r="W6976" s="88"/>
      <c r="X6976" s="82"/>
      <c r="Y6976" s="88"/>
      <c r="Z6976" s="82"/>
      <c r="AA6976" s="88"/>
      <c r="AB6976" s="82"/>
      <c r="AC6976" s="88"/>
      <c r="AD6976" s="82"/>
      <c r="AE6976" s="89"/>
    </row>
    <row r="6977" spans="9:31">
      <c r="I6977" s="80"/>
      <c r="J6977" s="81"/>
      <c r="K6977" s="82"/>
      <c r="L6977" s="83"/>
      <c r="M6977" s="84"/>
      <c r="N6977" s="85"/>
      <c r="O6977" s="82"/>
      <c r="P6977" s="86"/>
      <c r="S6977" s="88"/>
      <c r="T6977" s="82"/>
      <c r="U6977" s="88"/>
      <c r="V6977" s="82"/>
      <c r="W6977" s="88"/>
      <c r="X6977" s="82"/>
      <c r="Y6977" s="88"/>
      <c r="Z6977" s="82"/>
      <c r="AA6977" s="88"/>
      <c r="AB6977" s="82"/>
      <c r="AC6977" s="88"/>
      <c r="AD6977" s="82"/>
      <c r="AE6977" s="89"/>
    </row>
    <row r="6978" spans="9:31">
      <c r="I6978" s="80"/>
      <c r="J6978" s="81"/>
      <c r="K6978" s="82"/>
      <c r="L6978" s="83"/>
      <c r="M6978" s="84"/>
      <c r="N6978" s="85"/>
      <c r="O6978" s="82"/>
      <c r="P6978" s="86"/>
      <c r="S6978" s="88"/>
      <c r="T6978" s="82"/>
      <c r="U6978" s="88"/>
      <c r="V6978" s="82"/>
      <c r="W6978" s="88"/>
      <c r="X6978" s="82"/>
      <c r="Y6978" s="88"/>
      <c r="Z6978" s="82"/>
      <c r="AA6978" s="88"/>
      <c r="AB6978" s="82"/>
      <c r="AC6978" s="88"/>
      <c r="AD6978" s="82"/>
      <c r="AE6978" s="89"/>
    </row>
    <row r="6979" spans="9:31">
      <c r="I6979" s="80"/>
      <c r="J6979" s="81"/>
      <c r="K6979" s="82"/>
      <c r="L6979" s="83"/>
      <c r="M6979" s="84"/>
      <c r="N6979" s="85"/>
      <c r="O6979" s="82"/>
      <c r="P6979" s="86"/>
      <c r="S6979" s="88"/>
      <c r="T6979" s="82"/>
      <c r="U6979" s="88"/>
      <c r="V6979" s="82"/>
      <c r="W6979" s="88"/>
      <c r="X6979" s="82"/>
      <c r="Y6979" s="88"/>
      <c r="Z6979" s="82"/>
      <c r="AA6979" s="88"/>
      <c r="AB6979" s="82"/>
      <c r="AC6979" s="88"/>
      <c r="AD6979" s="82"/>
      <c r="AE6979" s="89"/>
    </row>
    <row r="6980" spans="9:31">
      <c r="I6980" s="80"/>
      <c r="J6980" s="81"/>
      <c r="K6980" s="82"/>
      <c r="L6980" s="83"/>
      <c r="M6980" s="84"/>
      <c r="N6980" s="85"/>
      <c r="O6980" s="82"/>
      <c r="P6980" s="86"/>
      <c r="S6980" s="88"/>
      <c r="T6980" s="82"/>
      <c r="U6980" s="88"/>
      <c r="V6980" s="82"/>
      <c r="W6980" s="88"/>
      <c r="X6980" s="82"/>
      <c r="Y6980" s="88"/>
      <c r="Z6980" s="82"/>
      <c r="AA6980" s="88"/>
      <c r="AB6980" s="82"/>
      <c r="AC6980" s="88"/>
      <c r="AD6980" s="82"/>
      <c r="AE6980" s="89"/>
    </row>
    <row r="6981" spans="9:31">
      <c r="I6981" s="80"/>
      <c r="J6981" s="81"/>
      <c r="K6981" s="82"/>
      <c r="L6981" s="83"/>
      <c r="M6981" s="84"/>
      <c r="N6981" s="85"/>
      <c r="O6981" s="82"/>
      <c r="P6981" s="86"/>
      <c r="S6981" s="88"/>
      <c r="T6981" s="82"/>
      <c r="U6981" s="88"/>
      <c r="V6981" s="82"/>
      <c r="W6981" s="88"/>
      <c r="X6981" s="82"/>
      <c r="Y6981" s="88"/>
      <c r="Z6981" s="82"/>
      <c r="AA6981" s="88"/>
      <c r="AB6981" s="82"/>
      <c r="AC6981" s="88"/>
      <c r="AD6981" s="82"/>
      <c r="AE6981" s="89"/>
    </row>
    <row r="6982" spans="9:31">
      <c r="I6982" s="80"/>
      <c r="J6982" s="81"/>
      <c r="K6982" s="82"/>
      <c r="L6982" s="83"/>
      <c r="M6982" s="84"/>
      <c r="N6982" s="85"/>
      <c r="O6982" s="82"/>
      <c r="P6982" s="86"/>
      <c r="S6982" s="88"/>
      <c r="T6982" s="82"/>
      <c r="U6982" s="88"/>
      <c r="V6982" s="82"/>
      <c r="W6982" s="88"/>
      <c r="X6982" s="82"/>
      <c r="Y6982" s="88"/>
      <c r="Z6982" s="82"/>
      <c r="AA6982" s="88"/>
      <c r="AB6982" s="82"/>
      <c r="AC6982" s="88"/>
      <c r="AD6982" s="82"/>
      <c r="AE6982" s="89"/>
    </row>
    <row r="6983" spans="9:31">
      <c r="I6983" s="80"/>
      <c r="J6983" s="81"/>
      <c r="K6983" s="82"/>
      <c r="L6983" s="83"/>
      <c r="M6983" s="84"/>
      <c r="N6983" s="85"/>
      <c r="O6983" s="82"/>
      <c r="P6983" s="86"/>
      <c r="S6983" s="88"/>
      <c r="T6983" s="82"/>
      <c r="U6983" s="88"/>
      <c r="V6983" s="82"/>
      <c r="W6983" s="88"/>
      <c r="X6983" s="82"/>
      <c r="Y6983" s="88"/>
      <c r="Z6983" s="82"/>
      <c r="AA6983" s="88"/>
      <c r="AB6983" s="82"/>
      <c r="AC6983" s="88"/>
      <c r="AD6983" s="82"/>
      <c r="AE6983" s="89"/>
    </row>
    <row r="6984" spans="9:31">
      <c r="I6984" s="80"/>
      <c r="J6984" s="81"/>
      <c r="K6984" s="82"/>
      <c r="L6984" s="83"/>
      <c r="M6984" s="84"/>
      <c r="N6984" s="85"/>
      <c r="O6984" s="82"/>
      <c r="P6984" s="86"/>
      <c r="S6984" s="88"/>
      <c r="T6984" s="82"/>
      <c r="U6984" s="88"/>
      <c r="V6984" s="82"/>
      <c r="W6984" s="88"/>
      <c r="X6984" s="82"/>
      <c r="Y6984" s="88"/>
      <c r="Z6984" s="82"/>
      <c r="AA6984" s="88"/>
      <c r="AB6984" s="82"/>
      <c r="AC6984" s="88"/>
      <c r="AD6984" s="82"/>
      <c r="AE6984" s="89"/>
    </row>
    <row r="6985" spans="9:31">
      <c r="I6985" s="80"/>
      <c r="J6985" s="81"/>
      <c r="K6985" s="82"/>
      <c r="L6985" s="83"/>
      <c r="M6985" s="84"/>
      <c r="N6985" s="85"/>
      <c r="O6985" s="82"/>
      <c r="P6985" s="86"/>
      <c r="S6985" s="88"/>
      <c r="T6985" s="82"/>
      <c r="U6985" s="88"/>
      <c r="V6985" s="82"/>
      <c r="W6985" s="88"/>
      <c r="X6985" s="82"/>
      <c r="Y6985" s="88"/>
      <c r="Z6985" s="82"/>
      <c r="AA6985" s="88"/>
      <c r="AB6985" s="82"/>
      <c r="AC6985" s="88"/>
      <c r="AD6985" s="82"/>
      <c r="AE6985" s="89"/>
    </row>
    <row r="6986" spans="9:31">
      <c r="I6986" s="80"/>
      <c r="J6986" s="81"/>
      <c r="K6986" s="82"/>
      <c r="L6986" s="83"/>
      <c r="M6986" s="84"/>
      <c r="N6986" s="85"/>
      <c r="O6986" s="82"/>
      <c r="P6986" s="86"/>
      <c r="S6986" s="88"/>
      <c r="T6986" s="82"/>
      <c r="U6986" s="88"/>
      <c r="V6986" s="82"/>
      <c r="W6986" s="88"/>
      <c r="X6986" s="82"/>
      <c r="Y6986" s="88"/>
      <c r="Z6986" s="82"/>
      <c r="AA6986" s="88"/>
      <c r="AB6986" s="82"/>
      <c r="AC6986" s="88"/>
      <c r="AD6986" s="82"/>
      <c r="AE6986" s="89"/>
    </row>
    <row r="6987" spans="9:31">
      <c r="I6987" s="80"/>
      <c r="J6987" s="81"/>
      <c r="K6987" s="82"/>
      <c r="L6987" s="83"/>
      <c r="M6987" s="84"/>
      <c r="N6987" s="85"/>
      <c r="O6987" s="82"/>
      <c r="P6987" s="86"/>
      <c r="S6987" s="88"/>
      <c r="T6987" s="82"/>
      <c r="U6987" s="88"/>
      <c r="V6987" s="82"/>
      <c r="W6987" s="88"/>
      <c r="X6987" s="82"/>
      <c r="Y6987" s="88"/>
      <c r="Z6987" s="82"/>
      <c r="AA6987" s="88"/>
      <c r="AB6987" s="82"/>
      <c r="AC6987" s="88"/>
      <c r="AD6987" s="82"/>
      <c r="AE6987" s="89"/>
    </row>
    <row r="6988" spans="9:31">
      <c r="I6988" s="80"/>
      <c r="J6988" s="81"/>
      <c r="K6988" s="82"/>
      <c r="L6988" s="83"/>
      <c r="M6988" s="84"/>
      <c r="N6988" s="85"/>
      <c r="O6988" s="82"/>
      <c r="P6988" s="86"/>
      <c r="S6988" s="88"/>
      <c r="T6988" s="82"/>
      <c r="U6988" s="88"/>
      <c r="V6988" s="82"/>
      <c r="W6988" s="88"/>
      <c r="X6988" s="82"/>
      <c r="Y6988" s="88"/>
      <c r="Z6988" s="82"/>
      <c r="AA6988" s="88"/>
      <c r="AB6988" s="82"/>
      <c r="AC6988" s="88"/>
      <c r="AD6988" s="82"/>
      <c r="AE6988" s="89"/>
    </row>
    <row r="6989" spans="9:31">
      <c r="I6989" s="80"/>
      <c r="J6989" s="81"/>
      <c r="K6989" s="82"/>
      <c r="L6989" s="83"/>
      <c r="M6989" s="84"/>
      <c r="N6989" s="85"/>
      <c r="O6989" s="82"/>
      <c r="P6989" s="86"/>
      <c r="S6989" s="88"/>
      <c r="T6989" s="82"/>
      <c r="U6989" s="88"/>
      <c r="V6989" s="82"/>
      <c r="W6989" s="88"/>
      <c r="X6989" s="82"/>
      <c r="Y6989" s="88"/>
      <c r="Z6989" s="82"/>
      <c r="AA6989" s="88"/>
      <c r="AB6989" s="82"/>
      <c r="AC6989" s="88"/>
      <c r="AD6989" s="82"/>
      <c r="AE6989" s="89"/>
    </row>
    <row r="6990" spans="9:31">
      <c r="I6990" s="80"/>
      <c r="J6990" s="81"/>
      <c r="K6990" s="82"/>
      <c r="L6990" s="83"/>
      <c r="M6990" s="84"/>
      <c r="N6990" s="85"/>
      <c r="O6990" s="82"/>
      <c r="P6990" s="86"/>
      <c r="S6990" s="88"/>
      <c r="T6990" s="82"/>
      <c r="U6990" s="88"/>
      <c r="V6990" s="82"/>
      <c r="W6990" s="88"/>
      <c r="X6990" s="82"/>
      <c r="Y6990" s="88"/>
      <c r="Z6990" s="82"/>
      <c r="AA6990" s="88"/>
      <c r="AB6990" s="82"/>
      <c r="AC6990" s="88"/>
      <c r="AD6990" s="82"/>
      <c r="AE6990" s="89"/>
    </row>
    <row r="6991" spans="9:31">
      <c r="I6991" s="80"/>
      <c r="J6991" s="81"/>
      <c r="K6991" s="82"/>
      <c r="L6991" s="83"/>
      <c r="M6991" s="84"/>
      <c r="N6991" s="85"/>
      <c r="O6991" s="82"/>
      <c r="P6991" s="86"/>
      <c r="S6991" s="88"/>
      <c r="T6991" s="82"/>
      <c r="U6991" s="88"/>
      <c r="V6991" s="82"/>
      <c r="W6991" s="88"/>
      <c r="X6991" s="82"/>
      <c r="Y6991" s="88"/>
      <c r="Z6991" s="82"/>
      <c r="AA6991" s="88"/>
      <c r="AB6991" s="82"/>
      <c r="AC6991" s="88"/>
      <c r="AD6991" s="82"/>
      <c r="AE6991" s="89"/>
    </row>
    <row r="6992" spans="9:31">
      <c r="I6992" s="80"/>
      <c r="J6992" s="81"/>
      <c r="K6992" s="82"/>
      <c r="L6992" s="83"/>
      <c r="M6992" s="84"/>
      <c r="N6992" s="85"/>
      <c r="O6992" s="82"/>
      <c r="P6992" s="86"/>
      <c r="S6992" s="88"/>
      <c r="T6992" s="82"/>
      <c r="U6992" s="88"/>
      <c r="V6992" s="82"/>
      <c r="W6992" s="88"/>
      <c r="X6992" s="82"/>
      <c r="Y6992" s="88"/>
      <c r="Z6992" s="82"/>
      <c r="AA6992" s="88"/>
      <c r="AB6992" s="82"/>
      <c r="AC6992" s="88"/>
      <c r="AD6992" s="82"/>
      <c r="AE6992" s="89"/>
    </row>
    <row r="6993" spans="9:31">
      <c r="I6993" s="80"/>
      <c r="J6993" s="81"/>
      <c r="K6993" s="82"/>
      <c r="L6993" s="83"/>
      <c r="M6993" s="84"/>
      <c r="N6993" s="85"/>
      <c r="O6993" s="82"/>
      <c r="P6993" s="86"/>
      <c r="S6993" s="88"/>
      <c r="T6993" s="82"/>
      <c r="U6993" s="88"/>
      <c r="V6993" s="82"/>
      <c r="W6993" s="88"/>
      <c r="X6993" s="82"/>
      <c r="Y6993" s="88"/>
      <c r="Z6993" s="82"/>
      <c r="AA6993" s="88"/>
      <c r="AB6993" s="82"/>
      <c r="AC6993" s="88"/>
      <c r="AD6993" s="82"/>
      <c r="AE6993" s="89"/>
    </row>
    <row r="6994" spans="9:31">
      <c r="I6994" s="80"/>
      <c r="J6994" s="81"/>
      <c r="K6994" s="82"/>
      <c r="L6994" s="83"/>
      <c r="M6994" s="84"/>
      <c r="N6994" s="85"/>
      <c r="O6994" s="82"/>
      <c r="P6994" s="86"/>
      <c r="S6994" s="88"/>
      <c r="T6994" s="82"/>
      <c r="U6994" s="88"/>
      <c r="V6994" s="82"/>
      <c r="W6994" s="88"/>
      <c r="X6994" s="82"/>
      <c r="Y6994" s="88"/>
      <c r="Z6994" s="82"/>
      <c r="AA6994" s="88"/>
      <c r="AB6994" s="82"/>
      <c r="AC6994" s="88"/>
      <c r="AD6994" s="82"/>
      <c r="AE6994" s="89"/>
    </row>
    <row r="6995" spans="9:31">
      <c r="I6995" s="80"/>
      <c r="J6995" s="81"/>
      <c r="K6995" s="82"/>
      <c r="L6995" s="83"/>
      <c r="M6995" s="84"/>
      <c r="N6995" s="85"/>
      <c r="O6995" s="82"/>
      <c r="P6995" s="86"/>
      <c r="S6995" s="88"/>
      <c r="T6995" s="82"/>
      <c r="U6995" s="88"/>
      <c r="V6995" s="82"/>
      <c r="W6995" s="88"/>
      <c r="X6995" s="82"/>
      <c r="Y6995" s="88"/>
      <c r="Z6995" s="82"/>
      <c r="AA6995" s="88"/>
      <c r="AB6995" s="82"/>
      <c r="AC6995" s="88"/>
      <c r="AD6995" s="82"/>
      <c r="AE6995" s="89"/>
    </row>
    <row r="6996" spans="9:31">
      <c r="I6996" s="80"/>
      <c r="J6996" s="81"/>
      <c r="K6996" s="82"/>
      <c r="L6996" s="83"/>
      <c r="M6996" s="84"/>
      <c r="N6996" s="85"/>
      <c r="O6996" s="82"/>
      <c r="P6996" s="86"/>
      <c r="S6996" s="88"/>
      <c r="T6996" s="82"/>
      <c r="U6996" s="88"/>
      <c r="V6996" s="82"/>
      <c r="W6996" s="88"/>
      <c r="X6996" s="82"/>
      <c r="Y6996" s="88"/>
      <c r="Z6996" s="82"/>
      <c r="AA6996" s="88"/>
      <c r="AB6996" s="82"/>
      <c r="AC6996" s="88"/>
      <c r="AD6996" s="82"/>
      <c r="AE6996" s="89"/>
    </row>
    <row r="6997" spans="9:31">
      <c r="I6997" s="80"/>
      <c r="J6997" s="81"/>
      <c r="K6997" s="82"/>
      <c r="L6997" s="83"/>
      <c r="M6997" s="84"/>
      <c r="N6997" s="85"/>
      <c r="O6997" s="82"/>
      <c r="P6997" s="86"/>
      <c r="S6997" s="88"/>
      <c r="T6997" s="82"/>
      <c r="U6997" s="88"/>
      <c r="V6997" s="82"/>
      <c r="W6997" s="88"/>
      <c r="X6997" s="82"/>
      <c r="Y6997" s="88"/>
      <c r="Z6997" s="82"/>
      <c r="AA6997" s="88"/>
      <c r="AB6997" s="82"/>
      <c r="AC6997" s="88"/>
      <c r="AD6997" s="82"/>
      <c r="AE6997" s="89"/>
    </row>
    <row r="6998" spans="9:31">
      <c r="I6998" s="80"/>
      <c r="J6998" s="81"/>
      <c r="K6998" s="82"/>
      <c r="L6998" s="83"/>
      <c r="M6998" s="84"/>
      <c r="N6998" s="85"/>
      <c r="O6998" s="82"/>
      <c r="P6998" s="86"/>
      <c r="S6998" s="88"/>
      <c r="T6998" s="82"/>
      <c r="U6998" s="88"/>
      <c r="V6998" s="82"/>
      <c r="W6998" s="88"/>
      <c r="X6998" s="82"/>
      <c r="Y6998" s="88"/>
      <c r="Z6998" s="82"/>
      <c r="AA6998" s="88"/>
      <c r="AB6998" s="82"/>
      <c r="AC6998" s="88"/>
      <c r="AD6998" s="82"/>
      <c r="AE6998" s="89"/>
    </row>
    <row r="6999" spans="9:31">
      <c r="I6999" s="80"/>
      <c r="J6999" s="81"/>
      <c r="K6999" s="82"/>
      <c r="L6999" s="83"/>
      <c r="M6999" s="84"/>
      <c r="N6999" s="85"/>
      <c r="O6999" s="82"/>
      <c r="P6999" s="86"/>
      <c r="S6999" s="88"/>
      <c r="T6999" s="82"/>
      <c r="U6999" s="88"/>
      <c r="V6999" s="82"/>
      <c r="W6999" s="88"/>
      <c r="X6999" s="82"/>
      <c r="Y6999" s="88"/>
      <c r="Z6999" s="82"/>
      <c r="AA6999" s="88"/>
      <c r="AB6999" s="82"/>
      <c r="AC6999" s="88"/>
      <c r="AD6999" s="82"/>
      <c r="AE6999" s="89"/>
    </row>
    <row r="7000" spans="9:31">
      <c r="I7000" s="80"/>
      <c r="J7000" s="81"/>
      <c r="K7000" s="82"/>
      <c r="L7000" s="83"/>
      <c r="M7000" s="84"/>
      <c r="N7000" s="85"/>
      <c r="O7000" s="82"/>
      <c r="P7000" s="86"/>
      <c r="S7000" s="88"/>
      <c r="T7000" s="82"/>
      <c r="U7000" s="88"/>
      <c r="V7000" s="82"/>
      <c r="W7000" s="88"/>
      <c r="X7000" s="82"/>
      <c r="Y7000" s="88"/>
      <c r="Z7000" s="82"/>
      <c r="AA7000" s="88"/>
      <c r="AB7000" s="82"/>
      <c r="AC7000" s="88"/>
      <c r="AD7000" s="82"/>
      <c r="AE7000" s="89"/>
    </row>
    <row r="7001" spans="9:31">
      <c r="I7001" s="80"/>
      <c r="J7001" s="81"/>
      <c r="K7001" s="82"/>
      <c r="L7001" s="83"/>
      <c r="M7001" s="84"/>
      <c r="N7001" s="85"/>
      <c r="O7001" s="82"/>
      <c r="P7001" s="86"/>
      <c r="S7001" s="88"/>
      <c r="T7001" s="82"/>
      <c r="U7001" s="88"/>
      <c r="V7001" s="82"/>
      <c r="W7001" s="88"/>
      <c r="X7001" s="82"/>
      <c r="Y7001" s="88"/>
      <c r="Z7001" s="82"/>
      <c r="AA7001" s="88"/>
      <c r="AB7001" s="82"/>
      <c r="AC7001" s="88"/>
      <c r="AD7001" s="82"/>
      <c r="AE7001" s="89"/>
    </row>
    <row r="7002" spans="9:31">
      <c r="I7002" s="80"/>
      <c r="J7002" s="81"/>
      <c r="K7002" s="82"/>
      <c r="L7002" s="83"/>
      <c r="M7002" s="84"/>
      <c r="N7002" s="85"/>
      <c r="O7002" s="82"/>
      <c r="P7002" s="86"/>
      <c r="S7002" s="88"/>
      <c r="T7002" s="82"/>
      <c r="U7002" s="88"/>
      <c r="V7002" s="82"/>
      <c r="W7002" s="88"/>
      <c r="X7002" s="82"/>
      <c r="Y7002" s="88"/>
      <c r="Z7002" s="82"/>
      <c r="AA7002" s="88"/>
      <c r="AB7002" s="82"/>
      <c r="AC7002" s="88"/>
      <c r="AD7002" s="82"/>
      <c r="AE7002" s="89"/>
    </row>
    <row r="7003" spans="9:31">
      <c r="I7003" s="80"/>
      <c r="J7003" s="81"/>
      <c r="K7003" s="82"/>
      <c r="L7003" s="83"/>
      <c r="M7003" s="84"/>
      <c r="N7003" s="85"/>
      <c r="O7003" s="82"/>
      <c r="P7003" s="86"/>
      <c r="S7003" s="88"/>
      <c r="T7003" s="82"/>
      <c r="U7003" s="88"/>
      <c r="V7003" s="82"/>
      <c r="W7003" s="88"/>
      <c r="X7003" s="82"/>
      <c r="Y7003" s="88"/>
      <c r="Z7003" s="82"/>
      <c r="AA7003" s="88"/>
      <c r="AB7003" s="82"/>
      <c r="AC7003" s="88"/>
      <c r="AD7003" s="82"/>
      <c r="AE7003" s="89"/>
    </row>
    <row r="7004" spans="9:31">
      <c r="I7004" s="80"/>
      <c r="J7004" s="81"/>
      <c r="K7004" s="82"/>
      <c r="L7004" s="83"/>
      <c r="M7004" s="84"/>
      <c r="N7004" s="85"/>
      <c r="O7004" s="82"/>
      <c r="P7004" s="86"/>
      <c r="S7004" s="88"/>
      <c r="T7004" s="82"/>
      <c r="U7004" s="88"/>
      <c r="V7004" s="82"/>
      <c r="W7004" s="88"/>
      <c r="X7004" s="82"/>
      <c r="Y7004" s="88"/>
      <c r="Z7004" s="82"/>
      <c r="AA7004" s="88"/>
      <c r="AB7004" s="82"/>
      <c r="AC7004" s="88"/>
      <c r="AD7004" s="82"/>
      <c r="AE7004" s="89"/>
    </row>
    <row r="7005" spans="9:31">
      <c r="I7005" s="80"/>
      <c r="J7005" s="81"/>
      <c r="K7005" s="82"/>
      <c r="L7005" s="83"/>
      <c r="M7005" s="84"/>
      <c r="N7005" s="85"/>
      <c r="O7005" s="82"/>
      <c r="P7005" s="86"/>
      <c r="S7005" s="88"/>
      <c r="T7005" s="82"/>
      <c r="U7005" s="88"/>
      <c r="V7005" s="82"/>
      <c r="W7005" s="88"/>
      <c r="X7005" s="82"/>
      <c r="Y7005" s="88"/>
      <c r="Z7005" s="82"/>
      <c r="AA7005" s="88"/>
      <c r="AB7005" s="82"/>
      <c r="AC7005" s="88"/>
      <c r="AD7005" s="82"/>
      <c r="AE7005" s="89"/>
    </row>
    <row r="7006" spans="9:31">
      <c r="I7006" s="80"/>
      <c r="J7006" s="81"/>
      <c r="K7006" s="82"/>
      <c r="L7006" s="83"/>
      <c r="M7006" s="84"/>
      <c r="N7006" s="85"/>
      <c r="O7006" s="82"/>
      <c r="P7006" s="86"/>
      <c r="S7006" s="88"/>
      <c r="T7006" s="82"/>
      <c r="U7006" s="88"/>
      <c r="V7006" s="82"/>
      <c r="W7006" s="88"/>
      <c r="X7006" s="82"/>
      <c r="Y7006" s="88"/>
      <c r="Z7006" s="82"/>
      <c r="AA7006" s="88"/>
      <c r="AB7006" s="82"/>
      <c r="AC7006" s="88"/>
      <c r="AD7006" s="82"/>
      <c r="AE7006" s="89"/>
    </row>
    <row r="7007" spans="9:31">
      <c r="I7007" s="80"/>
      <c r="J7007" s="81"/>
      <c r="K7007" s="82"/>
      <c r="L7007" s="83"/>
      <c r="M7007" s="84"/>
      <c r="N7007" s="85"/>
      <c r="O7007" s="82"/>
      <c r="P7007" s="86"/>
      <c r="S7007" s="88"/>
      <c r="T7007" s="82"/>
      <c r="U7007" s="88"/>
      <c r="V7007" s="82"/>
      <c r="W7007" s="88"/>
      <c r="X7007" s="82"/>
      <c r="Y7007" s="88"/>
      <c r="Z7007" s="82"/>
      <c r="AA7007" s="88"/>
      <c r="AB7007" s="82"/>
      <c r="AC7007" s="88"/>
      <c r="AD7007" s="82"/>
      <c r="AE7007" s="89"/>
    </row>
    <row r="7008" spans="9:31">
      <c r="I7008" s="80"/>
      <c r="J7008" s="81"/>
      <c r="K7008" s="82"/>
      <c r="L7008" s="83"/>
      <c r="M7008" s="84"/>
      <c r="N7008" s="85"/>
      <c r="O7008" s="82"/>
      <c r="P7008" s="86"/>
      <c r="S7008" s="88"/>
      <c r="T7008" s="82"/>
      <c r="U7008" s="88"/>
      <c r="V7008" s="82"/>
      <c r="W7008" s="88"/>
      <c r="X7008" s="82"/>
      <c r="Y7008" s="88"/>
      <c r="Z7008" s="82"/>
      <c r="AA7008" s="88"/>
      <c r="AB7008" s="82"/>
      <c r="AC7008" s="88"/>
      <c r="AD7008" s="82"/>
      <c r="AE7008" s="89"/>
    </row>
    <row r="7009" spans="9:31">
      <c r="I7009" s="80"/>
      <c r="J7009" s="81"/>
      <c r="K7009" s="82"/>
      <c r="L7009" s="83"/>
      <c r="M7009" s="84"/>
      <c r="N7009" s="85"/>
      <c r="O7009" s="82"/>
      <c r="P7009" s="86"/>
      <c r="S7009" s="88"/>
      <c r="T7009" s="82"/>
      <c r="U7009" s="88"/>
      <c r="V7009" s="82"/>
      <c r="W7009" s="88"/>
      <c r="X7009" s="82"/>
      <c r="Y7009" s="88"/>
      <c r="Z7009" s="82"/>
      <c r="AA7009" s="88"/>
      <c r="AB7009" s="82"/>
      <c r="AC7009" s="88"/>
      <c r="AD7009" s="82"/>
      <c r="AE7009" s="89"/>
    </row>
    <row r="7010" spans="9:31">
      <c r="I7010" s="80"/>
      <c r="J7010" s="81"/>
      <c r="K7010" s="82"/>
      <c r="L7010" s="83"/>
      <c r="M7010" s="84"/>
      <c r="N7010" s="85"/>
      <c r="O7010" s="82"/>
      <c r="P7010" s="86"/>
      <c r="S7010" s="88"/>
      <c r="T7010" s="82"/>
      <c r="U7010" s="88"/>
      <c r="V7010" s="82"/>
      <c r="W7010" s="88"/>
      <c r="X7010" s="82"/>
      <c r="Y7010" s="88"/>
      <c r="Z7010" s="82"/>
      <c r="AA7010" s="88"/>
      <c r="AB7010" s="82"/>
      <c r="AC7010" s="88"/>
      <c r="AD7010" s="82"/>
      <c r="AE7010" s="89"/>
    </row>
    <row r="7011" spans="9:31">
      <c r="I7011" s="80"/>
      <c r="J7011" s="81"/>
      <c r="K7011" s="82"/>
      <c r="L7011" s="83"/>
      <c r="M7011" s="84"/>
      <c r="N7011" s="85"/>
      <c r="O7011" s="82"/>
      <c r="P7011" s="86"/>
      <c r="S7011" s="88"/>
      <c r="T7011" s="82"/>
      <c r="U7011" s="88"/>
      <c r="V7011" s="82"/>
      <c r="W7011" s="88"/>
      <c r="X7011" s="82"/>
      <c r="Y7011" s="88"/>
      <c r="Z7011" s="82"/>
      <c r="AA7011" s="88"/>
      <c r="AB7011" s="82"/>
      <c r="AC7011" s="88"/>
      <c r="AD7011" s="82"/>
      <c r="AE7011" s="89"/>
    </row>
    <row r="7012" spans="9:31">
      <c r="I7012" s="80"/>
      <c r="J7012" s="81"/>
      <c r="K7012" s="82"/>
      <c r="L7012" s="83"/>
      <c r="M7012" s="84"/>
      <c r="N7012" s="85"/>
      <c r="O7012" s="82"/>
      <c r="P7012" s="86"/>
      <c r="S7012" s="88"/>
      <c r="T7012" s="82"/>
      <c r="U7012" s="88"/>
      <c r="V7012" s="82"/>
      <c r="W7012" s="88"/>
      <c r="X7012" s="82"/>
      <c r="Y7012" s="88"/>
      <c r="Z7012" s="82"/>
      <c r="AA7012" s="88"/>
      <c r="AB7012" s="82"/>
      <c r="AC7012" s="88"/>
      <c r="AD7012" s="82"/>
      <c r="AE7012" s="89"/>
    </row>
    <row r="7013" spans="9:31">
      <c r="I7013" s="80"/>
      <c r="J7013" s="81"/>
      <c r="K7013" s="82"/>
      <c r="L7013" s="83"/>
      <c r="M7013" s="84"/>
      <c r="N7013" s="85"/>
      <c r="O7013" s="82"/>
      <c r="P7013" s="86"/>
      <c r="S7013" s="88"/>
      <c r="T7013" s="82"/>
      <c r="U7013" s="88"/>
      <c r="V7013" s="82"/>
      <c r="W7013" s="88"/>
      <c r="X7013" s="82"/>
      <c r="Y7013" s="88"/>
      <c r="Z7013" s="82"/>
      <c r="AA7013" s="88"/>
      <c r="AB7013" s="82"/>
      <c r="AC7013" s="88"/>
      <c r="AD7013" s="82"/>
      <c r="AE7013" s="89"/>
    </row>
    <row r="7014" spans="9:31">
      <c r="I7014" s="80"/>
      <c r="J7014" s="81"/>
      <c r="K7014" s="82"/>
      <c r="L7014" s="83"/>
      <c r="M7014" s="84"/>
      <c r="N7014" s="85"/>
      <c r="O7014" s="82"/>
      <c r="P7014" s="86"/>
      <c r="S7014" s="88"/>
      <c r="T7014" s="82"/>
      <c r="U7014" s="88"/>
      <c r="V7014" s="82"/>
      <c r="W7014" s="88"/>
      <c r="X7014" s="82"/>
      <c r="Y7014" s="88"/>
      <c r="Z7014" s="82"/>
      <c r="AA7014" s="88"/>
      <c r="AB7014" s="82"/>
      <c r="AC7014" s="88"/>
      <c r="AD7014" s="82"/>
      <c r="AE7014" s="89"/>
    </row>
    <row r="7015" spans="9:31">
      <c r="I7015" s="80"/>
      <c r="J7015" s="81"/>
      <c r="K7015" s="82"/>
      <c r="L7015" s="83"/>
      <c r="M7015" s="84"/>
      <c r="N7015" s="85"/>
      <c r="O7015" s="82"/>
      <c r="P7015" s="86"/>
      <c r="S7015" s="88"/>
      <c r="T7015" s="82"/>
      <c r="U7015" s="88"/>
      <c r="V7015" s="82"/>
      <c r="W7015" s="88"/>
      <c r="X7015" s="82"/>
      <c r="Y7015" s="88"/>
      <c r="Z7015" s="82"/>
      <c r="AA7015" s="88"/>
      <c r="AB7015" s="82"/>
      <c r="AC7015" s="88"/>
      <c r="AD7015" s="82"/>
      <c r="AE7015" s="89"/>
    </row>
    <row r="7016" spans="9:31">
      <c r="I7016" s="80"/>
      <c r="J7016" s="81"/>
      <c r="K7016" s="82"/>
      <c r="L7016" s="83"/>
      <c r="M7016" s="84"/>
      <c r="N7016" s="85"/>
      <c r="O7016" s="82"/>
      <c r="P7016" s="86"/>
      <c r="S7016" s="88"/>
      <c r="T7016" s="82"/>
      <c r="U7016" s="88"/>
      <c r="V7016" s="82"/>
      <c r="W7016" s="88"/>
      <c r="X7016" s="82"/>
      <c r="Y7016" s="88"/>
      <c r="Z7016" s="82"/>
      <c r="AA7016" s="88"/>
      <c r="AB7016" s="82"/>
      <c r="AC7016" s="88"/>
      <c r="AD7016" s="82"/>
      <c r="AE7016" s="89"/>
    </row>
    <row r="7017" spans="9:31">
      <c r="I7017" s="80"/>
      <c r="J7017" s="81"/>
      <c r="K7017" s="82"/>
      <c r="L7017" s="83"/>
      <c r="M7017" s="84"/>
      <c r="N7017" s="85"/>
      <c r="O7017" s="82"/>
      <c r="P7017" s="86"/>
      <c r="S7017" s="88"/>
      <c r="T7017" s="82"/>
      <c r="U7017" s="88"/>
      <c r="V7017" s="82"/>
      <c r="W7017" s="88"/>
      <c r="X7017" s="82"/>
      <c r="Y7017" s="88"/>
      <c r="Z7017" s="82"/>
      <c r="AA7017" s="88"/>
      <c r="AB7017" s="82"/>
      <c r="AC7017" s="88"/>
      <c r="AD7017" s="82"/>
      <c r="AE7017" s="89"/>
    </row>
    <row r="7018" spans="9:31">
      <c r="I7018" s="80"/>
      <c r="J7018" s="81"/>
      <c r="K7018" s="82"/>
      <c r="L7018" s="83"/>
      <c r="M7018" s="84"/>
      <c r="N7018" s="85"/>
      <c r="O7018" s="82"/>
      <c r="P7018" s="86"/>
      <c r="S7018" s="88"/>
      <c r="T7018" s="82"/>
      <c r="U7018" s="88"/>
      <c r="V7018" s="82"/>
      <c r="W7018" s="88"/>
      <c r="X7018" s="82"/>
      <c r="Y7018" s="88"/>
      <c r="Z7018" s="82"/>
      <c r="AA7018" s="88"/>
      <c r="AB7018" s="82"/>
      <c r="AC7018" s="88"/>
      <c r="AD7018" s="82"/>
      <c r="AE7018" s="89"/>
    </row>
    <row r="7019" spans="9:31">
      <c r="I7019" s="80"/>
      <c r="J7019" s="81"/>
      <c r="K7019" s="82"/>
      <c r="L7019" s="83"/>
      <c r="M7019" s="84"/>
      <c r="N7019" s="85"/>
      <c r="O7019" s="82"/>
      <c r="P7019" s="86"/>
      <c r="S7019" s="88"/>
      <c r="T7019" s="82"/>
      <c r="U7019" s="88"/>
      <c r="V7019" s="82"/>
      <c r="W7019" s="88"/>
      <c r="X7019" s="82"/>
      <c r="Y7019" s="88"/>
      <c r="Z7019" s="82"/>
      <c r="AA7019" s="88"/>
      <c r="AB7019" s="82"/>
      <c r="AC7019" s="88"/>
      <c r="AD7019" s="82"/>
      <c r="AE7019" s="89"/>
    </row>
    <row r="7020" spans="9:31">
      <c r="I7020" s="80"/>
      <c r="J7020" s="81"/>
      <c r="K7020" s="82"/>
      <c r="L7020" s="83"/>
      <c r="M7020" s="84"/>
      <c r="N7020" s="85"/>
      <c r="O7020" s="82"/>
      <c r="P7020" s="86"/>
      <c r="S7020" s="88"/>
      <c r="T7020" s="82"/>
      <c r="U7020" s="88"/>
      <c r="V7020" s="82"/>
      <c r="W7020" s="88"/>
      <c r="X7020" s="82"/>
      <c r="Y7020" s="88"/>
      <c r="Z7020" s="82"/>
      <c r="AA7020" s="88"/>
      <c r="AB7020" s="82"/>
      <c r="AC7020" s="88"/>
      <c r="AD7020" s="82"/>
      <c r="AE7020" s="89"/>
    </row>
    <row r="7021" spans="9:31">
      <c r="I7021" s="80"/>
      <c r="J7021" s="81"/>
      <c r="K7021" s="82"/>
      <c r="L7021" s="83"/>
      <c r="M7021" s="84"/>
      <c r="N7021" s="85"/>
      <c r="O7021" s="82"/>
      <c r="P7021" s="86"/>
      <c r="S7021" s="88"/>
      <c r="T7021" s="82"/>
      <c r="U7021" s="88"/>
      <c r="V7021" s="82"/>
      <c r="W7021" s="88"/>
      <c r="X7021" s="82"/>
      <c r="Y7021" s="88"/>
      <c r="Z7021" s="82"/>
      <c r="AA7021" s="88"/>
      <c r="AB7021" s="82"/>
      <c r="AC7021" s="88"/>
      <c r="AD7021" s="82"/>
      <c r="AE7021" s="89"/>
    </row>
    <row r="7022" spans="9:31">
      <c r="I7022" s="80"/>
      <c r="J7022" s="81"/>
      <c r="K7022" s="82"/>
      <c r="L7022" s="83"/>
      <c r="M7022" s="84"/>
      <c r="N7022" s="85"/>
      <c r="O7022" s="82"/>
      <c r="P7022" s="86"/>
      <c r="S7022" s="88"/>
      <c r="T7022" s="82"/>
      <c r="U7022" s="88"/>
      <c r="V7022" s="82"/>
      <c r="W7022" s="88"/>
      <c r="X7022" s="82"/>
      <c r="Y7022" s="88"/>
      <c r="Z7022" s="82"/>
      <c r="AA7022" s="88"/>
      <c r="AB7022" s="82"/>
      <c r="AC7022" s="88"/>
      <c r="AD7022" s="82"/>
      <c r="AE7022" s="89"/>
    </row>
    <row r="7023" spans="9:31">
      <c r="I7023" s="80"/>
      <c r="J7023" s="81"/>
      <c r="K7023" s="82"/>
      <c r="L7023" s="83"/>
      <c r="M7023" s="84"/>
      <c r="N7023" s="85"/>
      <c r="O7023" s="82"/>
      <c r="P7023" s="86"/>
      <c r="S7023" s="88"/>
      <c r="T7023" s="82"/>
      <c r="U7023" s="88"/>
      <c r="V7023" s="82"/>
      <c r="W7023" s="88"/>
      <c r="X7023" s="82"/>
      <c r="Y7023" s="88"/>
      <c r="Z7023" s="82"/>
      <c r="AA7023" s="88"/>
      <c r="AB7023" s="82"/>
      <c r="AC7023" s="88"/>
      <c r="AD7023" s="82"/>
      <c r="AE7023" s="89"/>
    </row>
    <row r="7024" spans="9:31">
      <c r="I7024" s="80"/>
      <c r="J7024" s="81"/>
      <c r="K7024" s="82"/>
      <c r="L7024" s="83"/>
      <c r="M7024" s="84"/>
      <c r="N7024" s="85"/>
      <c r="O7024" s="82"/>
      <c r="P7024" s="86"/>
      <c r="S7024" s="88"/>
      <c r="T7024" s="82"/>
      <c r="U7024" s="88"/>
      <c r="V7024" s="82"/>
      <c r="W7024" s="88"/>
      <c r="X7024" s="82"/>
      <c r="Y7024" s="88"/>
      <c r="Z7024" s="82"/>
      <c r="AA7024" s="88"/>
      <c r="AB7024" s="82"/>
      <c r="AC7024" s="88"/>
      <c r="AD7024" s="82"/>
      <c r="AE7024" s="89"/>
    </row>
    <row r="7025" spans="9:31">
      <c r="I7025" s="80"/>
      <c r="J7025" s="81"/>
      <c r="K7025" s="82"/>
      <c r="L7025" s="83"/>
      <c r="M7025" s="84"/>
      <c r="N7025" s="85"/>
      <c r="O7025" s="82"/>
      <c r="P7025" s="86"/>
      <c r="S7025" s="88"/>
      <c r="T7025" s="82"/>
      <c r="U7025" s="88"/>
      <c r="V7025" s="82"/>
      <c r="W7025" s="88"/>
      <c r="X7025" s="82"/>
      <c r="Y7025" s="88"/>
      <c r="Z7025" s="82"/>
      <c r="AA7025" s="88"/>
      <c r="AB7025" s="82"/>
      <c r="AC7025" s="88"/>
      <c r="AD7025" s="82"/>
      <c r="AE7025" s="89"/>
    </row>
    <row r="7026" spans="9:31">
      <c r="I7026" s="80"/>
      <c r="J7026" s="81"/>
      <c r="K7026" s="82"/>
      <c r="L7026" s="83"/>
      <c r="M7026" s="84"/>
      <c r="N7026" s="85"/>
      <c r="O7026" s="82"/>
      <c r="P7026" s="86"/>
      <c r="S7026" s="88"/>
      <c r="T7026" s="82"/>
      <c r="U7026" s="88"/>
      <c r="V7026" s="82"/>
      <c r="W7026" s="88"/>
      <c r="X7026" s="82"/>
      <c r="Y7026" s="88"/>
      <c r="Z7026" s="82"/>
      <c r="AA7026" s="88"/>
      <c r="AB7026" s="82"/>
      <c r="AC7026" s="88"/>
      <c r="AD7026" s="82"/>
      <c r="AE7026" s="89"/>
    </row>
    <row r="7027" spans="9:31">
      <c r="I7027" s="80"/>
      <c r="J7027" s="81"/>
      <c r="K7027" s="82"/>
      <c r="L7027" s="83"/>
      <c r="M7027" s="84"/>
      <c r="N7027" s="85"/>
      <c r="O7027" s="82"/>
      <c r="P7027" s="86"/>
      <c r="S7027" s="88"/>
      <c r="T7027" s="82"/>
      <c r="U7027" s="88"/>
      <c r="V7027" s="82"/>
      <c r="W7027" s="88"/>
      <c r="X7027" s="82"/>
      <c r="Y7027" s="88"/>
      <c r="Z7027" s="82"/>
      <c r="AA7027" s="88"/>
      <c r="AB7027" s="82"/>
      <c r="AC7027" s="88"/>
      <c r="AD7027" s="82"/>
      <c r="AE7027" s="89"/>
    </row>
    <row r="7028" spans="9:31">
      <c r="I7028" s="80"/>
      <c r="J7028" s="81"/>
      <c r="K7028" s="82"/>
      <c r="L7028" s="83"/>
      <c r="M7028" s="84"/>
      <c r="N7028" s="85"/>
      <c r="O7028" s="82"/>
      <c r="P7028" s="86"/>
      <c r="S7028" s="88"/>
      <c r="T7028" s="82"/>
      <c r="U7028" s="88"/>
      <c r="V7028" s="82"/>
      <c r="W7028" s="88"/>
      <c r="X7028" s="82"/>
      <c r="Y7028" s="88"/>
      <c r="Z7028" s="82"/>
      <c r="AA7028" s="88"/>
      <c r="AB7028" s="82"/>
      <c r="AC7028" s="88"/>
      <c r="AD7028" s="82"/>
      <c r="AE7028" s="89"/>
    </row>
    <row r="7029" spans="9:31">
      <c r="I7029" s="80"/>
      <c r="J7029" s="81"/>
      <c r="K7029" s="82"/>
      <c r="L7029" s="83"/>
      <c r="M7029" s="84"/>
      <c r="N7029" s="85"/>
      <c r="O7029" s="82"/>
      <c r="P7029" s="86"/>
      <c r="S7029" s="88"/>
      <c r="T7029" s="82"/>
      <c r="U7029" s="88"/>
      <c r="V7029" s="82"/>
      <c r="W7029" s="88"/>
      <c r="X7029" s="82"/>
      <c r="Y7029" s="88"/>
      <c r="Z7029" s="82"/>
      <c r="AA7029" s="88"/>
      <c r="AB7029" s="82"/>
      <c r="AC7029" s="88"/>
      <c r="AD7029" s="82"/>
      <c r="AE7029" s="89"/>
    </row>
    <row r="7030" spans="9:31">
      <c r="I7030" s="80"/>
      <c r="J7030" s="81"/>
      <c r="K7030" s="82"/>
      <c r="L7030" s="83"/>
      <c r="M7030" s="84"/>
      <c r="N7030" s="85"/>
      <c r="O7030" s="82"/>
      <c r="P7030" s="86"/>
      <c r="S7030" s="88"/>
      <c r="T7030" s="82"/>
      <c r="U7030" s="88"/>
      <c r="V7030" s="82"/>
      <c r="W7030" s="88"/>
      <c r="X7030" s="82"/>
      <c r="Y7030" s="88"/>
      <c r="Z7030" s="82"/>
      <c r="AA7030" s="88"/>
      <c r="AB7030" s="82"/>
      <c r="AC7030" s="88"/>
      <c r="AD7030" s="82"/>
      <c r="AE7030" s="89"/>
    </row>
    <row r="7031" spans="9:31">
      <c r="I7031" s="80"/>
      <c r="J7031" s="81"/>
      <c r="K7031" s="82"/>
      <c r="L7031" s="83"/>
      <c r="M7031" s="84"/>
      <c r="N7031" s="85"/>
      <c r="O7031" s="82"/>
      <c r="P7031" s="86"/>
      <c r="S7031" s="88"/>
      <c r="T7031" s="82"/>
      <c r="U7031" s="88"/>
      <c r="V7031" s="82"/>
      <c r="W7031" s="88"/>
      <c r="X7031" s="82"/>
      <c r="Y7031" s="88"/>
      <c r="Z7031" s="82"/>
      <c r="AA7031" s="88"/>
      <c r="AB7031" s="82"/>
      <c r="AC7031" s="88"/>
      <c r="AD7031" s="82"/>
      <c r="AE7031" s="89"/>
    </row>
    <row r="7032" spans="9:31">
      <c r="I7032" s="80"/>
      <c r="J7032" s="81"/>
      <c r="K7032" s="82"/>
      <c r="L7032" s="83"/>
      <c r="M7032" s="84"/>
      <c r="N7032" s="85"/>
      <c r="O7032" s="82"/>
      <c r="P7032" s="86"/>
      <c r="S7032" s="88"/>
      <c r="T7032" s="82"/>
      <c r="U7032" s="88"/>
      <c r="V7032" s="82"/>
      <c r="W7032" s="88"/>
      <c r="X7032" s="82"/>
      <c r="Y7032" s="88"/>
      <c r="Z7032" s="82"/>
      <c r="AA7032" s="88"/>
      <c r="AB7032" s="82"/>
      <c r="AC7032" s="88"/>
      <c r="AD7032" s="82"/>
      <c r="AE7032" s="89"/>
    </row>
    <row r="7033" spans="9:31">
      <c r="I7033" s="80"/>
      <c r="J7033" s="81"/>
      <c r="K7033" s="82"/>
      <c r="L7033" s="83"/>
      <c r="M7033" s="84"/>
      <c r="N7033" s="85"/>
      <c r="O7033" s="82"/>
      <c r="P7033" s="86"/>
      <c r="S7033" s="88"/>
      <c r="T7033" s="82"/>
      <c r="U7033" s="88"/>
      <c r="V7033" s="82"/>
      <c r="W7033" s="88"/>
      <c r="X7033" s="82"/>
      <c r="Y7033" s="88"/>
      <c r="Z7033" s="82"/>
      <c r="AA7033" s="88"/>
      <c r="AB7033" s="82"/>
      <c r="AC7033" s="88"/>
      <c r="AD7033" s="82"/>
      <c r="AE7033" s="89"/>
    </row>
    <row r="7034" spans="9:31">
      <c r="I7034" s="80"/>
      <c r="J7034" s="81"/>
      <c r="K7034" s="82"/>
      <c r="L7034" s="83"/>
      <c r="M7034" s="84"/>
      <c r="N7034" s="85"/>
      <c r="O7034" s="82"/>
      <c r="P7034" s="86"/>
      <c r="S7034" s="88"/>
      <c r="T7034" s="82"/>
      <c r="U7034" s="88"/>
      <c r="V7034" s="82"/>
      <c r="W7034" s="88"/>
      <c r="X7034" s="82"/>
      <c r="Y7034" s="88"/>
      <c r="Z7034" s="82"/>
      <c r="AA7034" s="88"/>
      <c r="AB7034" s="82"/>
      <c r="AC7034" s="88"/>
      <c r="AD7034" s="82"/>
      <c r="AE7034" s="89"/>
    </row>
    <row r="7035" spans="9:31">
      <c r="I7035" s="80"/>
      <c r="J7035" s="81"/>
      <c r="K7035" s="82"/>
      <c r="L7035" s="83"/>
      <c r="M7035" s="84"/>
      <c r="N7035" s="85"/>
      <c r="O7035" s="82"/>
      <c r="P7035" s="86"/>
      <c r="S7035" s="88"/>
      <c r="T7035" s="82"/>
      <c r="U7035" s="88"/>
      <c r="V7035" s="82"/>
      <c r="W7035" s="88"/>
      <c r="X7035" s="82"/>
      <c r="Y7035" s="88"/>
      <c r="Z7035" s="82"/>
      <c r="AA7035" s="88"/>
      <c r="AB7035" s="82"/>
      <c r="AC7035" s="88"/>
      <c r="AD7035" s="82"/>
      <c r="AE7035" s="89"/>
    </row>
    <row r="7036" spans="9:31">
      <c r="I7036" s="80"/>
      <c r="J7036" s="81"/>
      <c r="K7036" s="82"/>
      <c r="L7036" s="83"/>
      <c r="M7036" s="84"/>
      <c r="N7036" s="85"/>
      <c r="O7036" s="82"/>
      <c r="P7036" s="86"/>
      <c r="S7036" s="88"/>
      <c r="T7036" s="82"/>
      <c r="U7036" s="88"/>
      <c r="V7036" s="82"/>
      <c r="W7036" s="88"/>
      <c r="X7036" s="82"/>
      <c r="Y7036" s="88"/>
      <c r="Z7036" s="82"/>
      <c r="AA7036" s="88"/>
      <c r="AB7036" s="82"/>
      <c r="AC7036" s="88"/>
      <c r="AD7036" s="82"/>
      <c r="AE7036" s="89"/>
    </row>
    <row r="7037" spans="9:31">
      <c r="I7037" s="80"/>
      <c r="J7037" s="81"/>
      <c r="K7037" s="82"/>
      <c r="L7037" s="83"/>
      <c r="M7037" s="84"/>
      <c r="N7037" s="85"/>
      <c r="O7037" s="82"/>
      <c r="P7037" s="86"/>
      <c r="S7037" s="88"/>
      <c r="T7037" s="82"/>
      <c r="U7037" s="88"/>
      <c r="V7037" s="82"/>
      <c r="W7037" s="88"/>
      <c r="X7037" s="82"/>
      <c r="Y7037" s="88"/>
      <c r="Z7037" s="82"/>
      <c r="AA7037" s="88"/>
      <c r="AB7037" s="82"/>
      <c r="AC7037" s="88"/>
      <c r="AD7037" s="82"/>
      <c r="AE7037" s="89"/>
    </row>
    <row r="7038" spans="9:31">
      <c r="I7038" s="80"/>
      <c r="J7038" s="81"/>
      <c r="K7038" s="82"/>
      <c r="L7038" s="83"/>
      <c r="M7038" s="84"/>
      <c r="N7038" s="85"/>
      <c r="O7038" s="82"/>
      <c r="P7038" s="86"/>
      <c r="S7038" s="88"/>
      <c r="T7038" s="82"/>
      <c r="U7038" s="88"/>
      <c r="V7038" s="82"/>
      <c r="W7038" s="88"/>
      <c r="X7038" s="82"/>
      <c r="Y7038" s="88"/>
      <c r="Z7038" s="82"/>
      <c r="AA7038" s="88"/>
      <c r="AB7038" s="82"/>
      <c r="AC7038" s="88"/>
      <c r="AD7038" s="82"/>
      <c r="AE7038" s="89"/>
    </row>
    <row r="7039" spans="9:31">
      <c r="I7039" s="80"/>
      <c r="J7039" s="81"/>
      <c r="K7039" s="82"/>
      <c r="L7039" s="83"/>
      <c r="M7039" s="84"/>
      <c r="N7039" s="85"/>
      <c r="O7039" s="82"/>
      <c r="P7039" s="86"/>
      <c r="S7039" s="88"/>
      <c r="T7039" s="82"/>
      <c r="U7039" s="88"/>
      <c r="V7039" s="82"/>
      <c r="W7039" s="88"/>
      <c r="X7039" s="82"/>
      <c r="Y7039" s="88"/>
      <c r="Z7039" s="82"/>
      <c r="AA7039" s="88"/>
      <c r="AB7039" s="82"/>
      <c r="AC7039" s="88"/>
      <c r="AD7039" s="82"/>
      <c r="AE7039" s="89"/>
    </row>
    <row r="7040" spans="9:31">
      <c r="I7040" s="80"/>
      <c r="J7040" s="81"/>
      <c r="K7040" s="82"/>
      <c r="L7040" s="83"/>
      <c r="M7040" s="84"/>
      <c r="N7040" s="85"/>
      <c r="O7040" s="82"/>
      <c r="P7040" s="86"/>
      <c r="S7040" s="88"/>
      <c r="T7040" s="82"/>
      <c r="U7040" s="88"/>
      <c r="V7040" s="82"/>
      <c r="W7040" s="88"/>
      <c r="X7040" s="82"/>
      <c r="Y7040" s="88"/>
      <c r="Z7040" s="82"/>
      <c r="AA7040" s="88"/>
      <c r="AB7040" s="82"/>
      <c r="AC7040" s="88"/>
      <c r="AD7040" s="82"/>
      <c r="AE7040" s="89"/>
    </row>
    <row r="7041" spans="9:31">
      <c r="I7041" s="80"/>
      <c r="J7041" s="81"/>
      <c r="K7041" s="82"/>
      <c r="L7041" s="83"/>
      <c r="M7041" s="84"/>
      <c r="N7041" s="85"/>
      <c r="O7041" s="82"/>
      <c r="P7041" s="86"/>
      <c r="S7041" s="88"/>
      <c r="T7041" s="82"/>
      <c r="U7041" s="88"/>
      <c r="V7041" s="82"/>
      <c r="W7041" s="88"/>
      <c r="X7041" s="82"/>
      <c r="Y7041" s="88"/>
      <c r="Z7041" s="82"/>
      <c r="AA7041" s="88"/>
      <c r="AB7041" s="82"/>
      <c r="AC7041" s="88"/>
      <c r="AD7041" s="82"/>
      <c r="AE7041" s="89"/>
    </row>
    <row r="7042" spans="9:31">
      <c r="I7042" s="80"/>
      <c r="J7042" s="81"/>
      <c r="K7042" s="82"/>
      <c r="L7042" s="83"/>
      <c r="M7042" s="84"/>
      <c r="N7042" s="85"/>
      <c r="O7042" s="82"/>
      <c r="P7042" s="86"/>
      <c r="S7042" s="88"/>
      <c r="T7042" s="82"/>
      <c r="U7042" s="88"/>
      <c r="V7042" s="82"/>
      <c r="W7042" s="88"/>
      <c r="X7042" s="82"/>
      <c r="Y7042" s="88"/>
      <c r="Z7042" s="82"/>
      <c r="AA7042" s="88"/>
      <c r="AB7042" s="82"/>
      <c r="AC7042" s="88"/>
      <c r="AD7042" s="82"/>
      <c r="AE7042" s="89"/>
    </row>
    <row r="7043" spans="9:31">
      <c r="I7043" s="80"/>
      <c r="J7043" s="81"/>
      <c r="K7043" s="82"/>
      <c r="L7043" s="83"/>
      <c r="M7043" s="84"/>
      <c r="N7043" s="85"/>
      <c r="O7043" s="82"/>
      <c r="P7043" s="86"/>
      <c r="S7043" s="88"/>
      <c r="T7043" s="82"/>
      <c r="U7043" s="88"/>
      <c r="V7043" s="82"/>
      <c r="W7043" s="88"/>
      <c r="X7043" s="82"/>
      <c r="Y7043" s="88"/>
      <c r="Z7043" s="82"/>
      <c r="AA7043" s="88"/>
      <c r="AB7043" s="82"/>
      <c r="AC7043" s="88"/>
      <c r="AD7043" s="82"/>
      <c r="AE7043" s="89"/>
    </row>
    <row r="7044" spans="9:31">
      <c r="I7044" s="80"/>
      <c r="J7044" s="81"/>
      <c r="K7044" s="82"/>
      <c r="L7044" s="83"/>
      <c r="M7044" s="84"/>
      <c r="N7044" s="85"/>
      <c r="O7044" s="82"/>
      <c r="P7044" s="86"/>
      <c r="S7044" s="88"/>
      <c r="T7044" s="82"/>
      <c r="U7044" s="88"/>
      <c r="V7044" s="82"/>
      <c r="W7044" s="88"/>
      <c r="X7044" s="82"/>
      <c r="Y7044" s="88"/>
      <c r="Z7044" s="82"/>
      <c r="AA7044" s="88"/>
      <c r="AB7044" s="82"/>
      <c r="AC7044" s="88"/>
      <c r="AD7044" s="82"/>
      <c r="AE7044" s="89"/>
    </row>
    <row r="7045" spans="9:31">
      <c r="I7045" s="80"/>
      <c r="J7045" s="81"/>
      <c r="K7045" s="82"/>
      <c r="L7045" s="83"/>
      <c r="M7045" s="84"/>
      <c r="N7045" s="85"/>
      <c r="O7045" s="82"/>
      <c r="P7045" s="86"/>
      <c r="S7045" s="88"/>
      <c r="T7045" s="82"/>
      <c r="U7045" s="88"/>
      <c r="V7045" s="82"/>
      <c r="W7045" s="88"/>
      <c r="X7045" s="82"/>
      <c r="Y7045" s="88"/>
      <c r="Z7045" s="82"/>
      <c r="AA7045" s="88"/>
      <c r="AB7045" s="82"/>
      <c r="AC7045" s="88"/>
      <c r="AD7045" s="82"/>
      <c r="AE7045" s="89"/>
    </row>
    <row r="7046" spans="9:31">
      <c r="I7046" s="80"/>
      <c r="J7046" s="81"/>
      <c r="K7046" s="82"/>
      <c r="L7046" s="83"/>
      <c r="M7046" s="84"/>
      <c r="N7046" s="85"/>
      <c r="O7046" s="82"/>
      <c r="P7046" s="86"/>
      <c r="S7046" s="88"/>
      <c r="T7046" s="82"/>
      <c r="U7046" s="88"/>
      <c r="V7046" s="82"/>
      <c r="W7046" s="88"/>
      <c r="X7046" s="82"/>
      <c r="Y7046" s="88"/>
      <c r="Z7046" s="82"/>
      <c r="AA7046" s="88"/>
      <c r="AB7046" s="82"/>
      <c r="AC7046" s="88"/>
      <c r="AD7046" s="82"/>
      <c r="AE7046" s="89"/>
    </row>
    <row r="7047" spans="9:31">
      <c r="I7047" s="80"/>
      <c r="J7047" s="81"/>
      <c r="K7047" s="82"/>
      <c r="L7047" s="83"/>
      <c r="M7047" s="84"/>
      <c r="N7047" s="85"/>
      <c r="O7047" s="82"/>
      <c r="P7047" s="86"/>
      <c r="S7047" s="88"/>
      <c r="T7047" s="82"/>
      <c r="U7047" s="88"/>
      <c r="V7047" s="82"/>
      <c r="W7047" s="88"/>
      <c r="X7047" s="82"/>
      <c r="Y7047" s="88"/>
      <c r="Z7047" s="82"/>
      <c r="AA7047" s="88"/>
      <c r="AB7047" s="82"/>
      <c r="AC7047" s="88"/>
      <c r="AD7047" s="82"/>
      <c r="AE7047" s="89"/>
    </row>
    <row r="7048" spans="9:31">
      <c r="I7048" s="80"/>
      <c r="J7048" s="81"/>
      <c r="K7048" s="82"/>
      <c r="L7048" s="83"/>
      <c r="M7048" s="84"/>
      <c r="N7048" s="85"/>
      <c r="O7048" s="82"/>
      <c r="P7048" s="86"/>
      <c r="S7048" s="88"/>
      <c r="T7048" s="82"/>
      <c r="U7048" s="88"/>
      <c r="V7048" s="82"/>
      <c r="W7048" s="88"/>
      <c r="X7048" s="82"/>
      <c r="Y7048" s="88"/>
      <c r="Z7048" s="82"/>
      <c r="AA7048" s="88"/>
      <c r="AB7048" s="82"/>
      <c r="AC7048" s="88"/>
      <c r="AD7048" s="82"/>
      <c r="AE7048" s="89"/>
    </row>
    <row r="7049" spans="9:31">
      <c r="I7049" s="80"/>
      <c r="J7049" s="81"/>
      <c r="K7049" s="82"/>
      <c r="L7049" s="83"/>
      <c r="M7049" s="84"/>
      <c r="N7049" s="85"/>
      <c r="O7049" s="82"/>
      <c r="P7049" s="86"/>
      <c r="S7049" s="88"/>
      <c r="T7049" s="82"/>
      <c r="U7049" s="88"/>
      <c r="V7049" s="82"/>
      <c r="W7049" s="88"/>
      <c r="X7049" s="82"/>
      <c r="Y7049" s="88"/>
      <c r="Z7049" s="82"/>
      <c r="AA7049" s="88"/>
      <c r="AB7049" s="82"/>
      <c r="AC7049" s="88"/>
      <c r="AD7049" s="82"/>
      <c r="AE7049" s="89"/>
    </row>
    <row r="7050" spans="9:31">
      <c r="I7050" s="80"/>
      <c r="J7050" s="81"/>
      <c r="K7050" s="82"/>
      <c r="L7050" s="83"/>
      <c r="M7050" s="84"/>
      <c r="N7050" s="85"/>
      <c r="O7050" s="82"/>
      <c r="P7050" s="86"/>
      <c r="S7050" s="88"/>
      <c r="T7050" s="82"/>
      <c r="U7050" s="88"/>
      <c r="V7050" s="82"/>
      <c r="W7050" s="88"/>
      <c r="X7050" s="82"/>
      <c r="Y7050" s="88"/>
      <c r="Z7050" s="82"/>
      <c r="AA7050" s="88"/>
      <c r="AB7050" s="82"/>
      <c r="AC7050" s="88"/>
      <c r="AD7050" s="82"/>
      <c r="AE7050" s="89"/>
    </row>
    <row r="7051" spans="9:31">
      <c r="I7051" s="80"/>
      <c r="J7051" s="81"/>
      <c r="K7051" s="82"/>
      <c r="L7051" s="83"/>
      <c r="M7051" s="84"/>
      <c r="N7051" s="85"/>
      <c r="O7051" s="82"/>
      <c r="P7051" s="86"/>
      <c r="S7051" s="88"/>
      <c r="T7051" s="82"/>
      <c r="U7051" s="88"/>
      <c r="V7051" s="82"/>
      <c r="W7051" s="88"/>
      <c r="X7051" s="82"/>
      <c r="Y7051" s="88"/>
      <c r="Z7051" s="82"/>
      <c r="AA7051" s="88"/>
      <c r="AB7051" s="82"/>
      <c r="AC7051" s="88"/>
      <c r="AD7051" s="82"/>
      <c r="AE7051" s="89"/>
    </row>
    <row r="7052" spans="9:31">
      <c r="I7052" s="80"/>
      <c r="J7052" s="81"/>
      <c r="K7052" s="82"/>
      <c r="L7052" s="83"/>
      <c r="M7052" s="84"/>
      <c r="N7052" s="85"/>
      <c r="O7052" s="82"/>
      <c r="P7052" s="86"/>
      <c r="S7052" s="88"/>
      <c r="T7052" s="82"/>
      <c r="U7052" s="88"/>
      <c r="V7052" s="82"/>
      <c r="W7052" s="88"/>
      <c r="X7052" s="82"/>
      <c r="Y7052" s="88"/>
      <c r="Z7052" s="82"/>
      <c r="AA7052" s="88"/>
      <c r="AB7052" s="82"/>
      <c r="AC7052" s="88"/>
      <c r="AD7052" s="82"/>
      <c r="AE7052" s="89"/>
    </row>
    <row r="7053" spans="9:31">
      <c r="I7053" s="80"/>
      <c r="J7053" s="81"/>
      <c r="K7053" s="82"/>
      <c r="L7053" s="83"/>
      <c r="M7053" s="84"/>
      <c r="N7053" s="85"/>
      <c r="O7053" s="82"/>
      <c r="P7053" s="86"/>
      <c r="S7053" s="88"/>
      <c r="T7053" s="82"/>
      <c r="U7053" s="88"/>
      <c r="V7053" s="82"/>
      <c r="W7053" s="88"/>
      <c r="X7053" s="82"/>
      <c r="Y7053" s="88"/>
      <c r="Z7053" s="82"/>
      <c r="AA7053" s="88"/>
      <c r="AB7053" s="82"/>
      <c r="AC7053" s="88"/>
      <c r="AD7053" s="82"/>
      <c r="AE7053" s="89"/>
    </row>
    <row r="7054" spans="9:31">
      <c r="I7054" s="80"/>
      <c r="J7054" s="81"/>
      <c r="K7054" s="82"/>
      <c r="L7054" s="83"/>
      <c r="M7054" s="84"/>
      <c r="N7054" s="85"/>
      <c r="O7054" s="82"/>
      <c r="P7054" s="86"/>
      <c r="S7054" s="88"/>
      <c r="T7054" s="82"/>
      <c r="U7054" s="88"/>
      <c r="V7054" s="82"/>
      <c r="W7054" s="88"/>
      <c r="X7054" s="82"/>
      <c r="Y7054" s="88"/>
      <c r="Z7054" s="82"/>
      <c r="AA7054" s="88"/>
      <c r="AB7054" s="82"/>
      <c r="AC7054" s="88"/>
      <c r="AD7054" s="82"/>
      <c r="AE7054" s="89"/>
    </row>
    <row r="7055" spans="9:31">
      <c r="I7055" s="80"/>
      <c r="J7055" s="81"/>
      <c r="K7055" s="82"/>
      <c r="L7055" s="83"/>
      <c r="M7055" s="84"/>
      <c r="N7055" s="85"/>
      <c r="O7055" s="82"/>
      <c r="P7055" s="86"/>
      <c r="S7055" s="88"/>
      <c r="T7055" s="82"/>
      <c r="U7055" s="88"/>
      <c r="V7055" s="82"/>
      <c r="W7055" s="88"/>
      <c r="X7055" s="82"/>
      <c r="Y7055" s="88"/>
      <c r="Z7055" s="82"/>
      <c r="AA7055" s="88"/>
      <c r="AB7055" s="82"/>
      <c r="AC7055" s="88"/>
      <c r="AD7055" s="82"/>
      <c r="AE7055" s="89"/>
    </row>
    <row r="7056" spans="9:31">
      <c r="I7056" s="80"/>
      <c r="J7056" s="81"/>
      <c r="K7056" s="82"/>
      <c r="L7056" s="83"/>
      <c r="M7056" s="84"/>
      <c r="N7056" s="85"/>
      <c r="O7056" s="82"/>
      <c r="P7056" s="86"/>
      <c r="S7056" s="88"/>
      <c r="T7056" s="82"/>
      <c r="U7056" s="88"/>
      <c r="V7056" s="82"/>
      <c r="W7056" s="88"/>
      <c r="X7056" s="82"/>
      <c r="Y7056" s="88"/>
      <c r="Z7056" s="82"/>
      <c r="AA7056" s="88"/>
      <c r="AB7056" s="82"/>
      <c r="AC7056" s="88"/>
      <c r="AD7056" s="82"/>
      <c r="AE7056" s="89"/>
    </row>
    <row r="7057" spans="9:31">
      <c r="I7057" s="80"/>
      <c r="J7057" s="81"/>
      <c r="K7057" s="82"/>
      <c r="L7057" s="83"/>
      <c r="M7057" s="84"/>
      <c r="N7057" s="85"/>
      <c r="O7057" s="82"/>
      <c r="P7057" s="86"/>
      <c r="S7057" s="88"/>
      <c r="T7057" s="82"/>
      <c r="U7057" s="88"/>
      <c r="V7057" s="82"/>
      <c r="W7057" s="88"/>
      <c r="X7057" s="82"/>
      <c r="Y7057" s="88"/>
      <c r="Z7057" s="82"/>
      <c r="AA7057" s="88"/>
      <c r="AB7057" s="82"/>
      <c r="AC7057" s="88"/>
      <c r="AD7057" s="82"/>
      <c r="AE7057" s="89"/>
    </row>
    <row r="7058" spans="9:31">
      <c r="I7058" s="80"/>
      <c r="J7058" s="81"/>
      <c r="K7058" s="82"/>
      <c r="L7058" s="83"/>
      <c r="M7058" s="84"/>
      <c r="N7058" s="85"/>
      <c r="O7058" s="82"/>
      <c r="P7058" s="86"/>
      <c r="S7058" s="88"/>
      <c r="T7058" s="82"/>
      <c r="U7058" s="88"/>
      <c r="V7058" s="82"/>
      <c r="W7058" s="88"/>
      <c r="X7058" s="82"/>
      <c r="Y7058" s="88"/>
      <c r="Z7058" s="82"/>
      <c r="AA7058" s="88"/>
      <c r="AB7058" s="82"/>
      <c r="AC7058" s="88"/>
      <c r="AD7058" s="82"/>
      <c r="AE7058" s="89"/>
    </row>
    <row r="7059" spans="9:31">
      <c r="I7059" s="80"/>
      <c r="J7059" s="81"/>
      <c r="K7059" s="82"/>
      <c r="L7059" s="83"/>
      <c r="M7059" s="84"/>
      <c r="N7059" s="85"/>
      <c r="O7059" s="82"/>
      <c r="P7059" s="86"/>
      <c r="S7059" s="88"/>
      <c r="T7059" s="82"/>
      <c r="U7059" s="88"/>
      <c r="V7059" s="82"/>
      <c r="W7059" s="88"/>
      <c r="X7059" s="82"/>
      <c r="Y7059" s="88"/>
      <c r="Z7059" s="82"/>
      <c r="AA7059" s="88"/>
      <c r="AB7059" s="82"/>
      <c r="AC7059" s="88"/>
      <c r="AD7059" s="82"/>
      <c r="AE7059" s="89"/>
    </row>
    <row r="7060" spans="9:31">
      <c r="I7060" s="80"/>
      <c r="J7060" s="81"/>
      <c r="K7060" s="82"/>
      <c r="L7060" s="83"/>
      <c r="M7060" s="84"/>
      <c r="N7060" s="85"/>
      <c r="O7060" s="82"/>
      <c r="P7060" s="86"/>
      <c r="S7060" s="88"/>
      <c r="T7060" s="82"/>
      <c r="U7060" s="88"/>
      <c r="V7060" s="82"/>
      <c r="W7060" s="88"/>
      <c r="X7060" s="82"/>
      <c r="Y7060" s="88"/>
      <c r="Z7060" s="82"/>
      <c r="AA7060" s="88"/>
      <c r="AB7060" s="82"/>
      <c r="AC7060" s="88"/>
      <c r="AD7060" s="82"/>
      <c r="AE7060" s="89"/>
    </row>
    <row r="7061" spans="9:31">
      <c r="I7061" s="80"/>
      <c r="J7061" s="81"/>
      <c r="K7061" s="82"/>
      <c r="L7061" s="83"/>
      <c r="M7061" s="84"/>
      <c r="N7061" s="85"/>
      <c r="O7061" s="82"/>
      <c r="P7061" s="86"/>
      <c r="S7061" s="88"/>
      <c r="T7061" s="82"/>
      <c r="U7061" s="88"/>
      <c r="V7061" s="82"/>
      <c r="W7061" s="88"/>
      <c r="X7061" s="82"/>
      <c r="Y7061" s="88"/>
      <c r="Z7061" s="82"/>
      <c r="AA7061" s="88"/>
      <c r="AB7061" s="82"/>
      <c r="AC7061" s="88"/>
      <c r="AD7061" s="82"/>
      <c r="AE7061" s="89"/>
    </row>
    <row r="7062" spans="9:31">
      <c r="I7062" s="80"/>
      <c r="J7062" s="81"/>
      <c r="K7062" s="82"/>
      <c r="L7062" s="83"/>
      <c r="M7062" s="84"/>
      <c r="N7062" s="85"/>
      <c r="O7062" s="82"/>
      <c r="P7062" s="86"/>
      <c r="S7062" s="88"/>
      <c r="T7062" s="82"/>
      <c r="U7062" s="88"/>
      <c r="V7062" s="82"/>
      <c r="W7062" s="88"/>
      <c r="X7062" s="82"/>
      <c r="Y7062" s="88"/>
      <c r="Z7062" s="82"/>
      <c r="AA7062" s="88"/>
      <c r="AB7062" s="82"/>
      <c r="AC7062" s="88"/>
      <c r="AD7062" s="82"/>
      <c r="AE7062" s="89"/>
    </row>
    <row r="7063" spans="9:31">
      <c r="I7063" s="80"/>
      <c r="J7063" s="81"/>
      <c r="K7063" s="82"/>
      <c r="L7063" s="83"/>
      <c r="M7063" s="84"/>
      <c r="N7063" s="85"/>
      <c r="O7063" s="82"/>
      <c r="P7063" s="86"/>
      <c r="S7063" s="88"/>
      <c r="T7063" s="82"/>
      <c r="U7063" s="88"/>
      <c r="V7063" s="82"/>
      <c r="W7063" s="88"/>
      <c r="X7063" s="82"/>
      <c r="Y7063" s="88"/>
      <c r="Z7063" s="82"/>
      <c r="AA7063" s="88"/>
      <c r="AB7063" s="82"/>
      <c r="AC7063" s="88"/>
      <c r="AD7063" s="82"/>
      <c r="AE7063" s="89"/>
    </row>
    <row r="7064" spans="9:31">
      <c r="I7064" s="80"/>
      <c r="J7064" s="81"/>
      <c r="K7064" s="82"/>
      <c r="L7064" s="83"/>
      <c r="M7064" s="84"/>
      <c r="N7064" s="85"/>
      <c r="O7064" s="82"/>
      <c r="P7064" s="86"/>
      <c r="S7064" s="88"/>
      <c r="T7064" s="82"/>
      <c r="U7064" s="88"/>
      <c r="V7064" s="82"/>
      <c r="W7064" s="88"/>
      <c r="X7064" s="82"/>
      <c r="Y7064" s="88"/>
      <c r="Z7064" s="82"/>
      <c r="AA7064" s="88"/>
      <c r="AB7064" s="82"/>
      <c r="AC7064" s="88"/>
      <c r="AD7064" s="82"/>
      <c r="AE7064" s="89"/>
    </row>
    <row r="7065" spans="9:31">
      <c r="I7065" s="80"/>
      <c r="J7065" s="81"/>
      <c r="K7065" s="82"/>
      <c r="L7065" s="83"/>
      <c r="M7065" s="84"/>
      <c r="N7065" s="85"/>
      <c r="O7065" s="82"/>
      <c r="P7065" s="86"/>
      <c r="S7065" s="88"/>
      <c r="T7065" s="82"/>
      <c r="U7065" s="88"/>
      <c r="V7065" s="82"/>
      <c r="W7065" s="88"/>
      <c r="X7065" s="82"/>
      <c r="Y7065" s="88"/>
      <c r="Z7065" s="82"/>
      <c r="AA7065" s="88"/>
      <c r="AB7065" s="82"/>
      <c r="AC7065" s="88"/>
      <c r="AD7065" s="82"/>
      <c r="AE7065" s="89"/>
    </row>
    <row r="7066" spans="9:31">
      <c r="I7066" s="80"/>
      <c r="J7066" s="81"/>
      <c r="K7066" s="82"/>
      <c r="L7066" s="83"/>
      <c r="M7066" s="84"/>
      <c r="N7066" s="85"/>
      <c r="O7066" s="82"/>
      <c r="P7066" s="86"/>
      <c r="S7066" s="88"/>
      <c r="T7066" s="82"/>
      <c r="U7066" s="88"/>
      <c r="V7066" s="82"/>
      <c r="W7066" s="88"/>
      <c r="X7066" s="82"/>
      <c r="Y7066" s="88"/>
      <c r="Z7066" s="82"/>
      <c r="AA7066" s="88"/>
      <c r="AB7066" s="82"/>
      <c r="AC7066" s="88"/>
      <c r="AD7066" s="82"/>
      <c r="AE7066" s="89"/>
    </row>
    <row r="7067" spans="9:31">
      <c r="I7067" s="80"/>
      <c r="J7067" s="81"/>
      <c r="K7067" s="82"/>
      <c r="L7067" s="83"/>
      <c r="M7067" s="84"/>
      <c r="N7067" s="85"/>
      <c r="O7067" s="82"/>
      <c r="P7067" s="86"/>
      <c r="S7067" s="88"/>
      <c r="T7067" s="82"/>
      <c r="U7067" s="88"/>
      <c r="V7067" s="82"/>
      <c r="W7067" s="88"/>
      <c r="X7067" s="82"/>
      <c r="Y7067" s="88"/>
      <c r="Z7067" s="82"/>
      <c r="AA7067" s="88"/>
      <c r="AB7067" s="82"/>
      <c r="AC7067" s="88"/>
      <c r="AD7067" s="82"/>
      <c r="AE7067" s="89"/>
    </row>
    <row r="7068" spans="9:31">
      <c r="I7068" s="80"/>
      <c r="J7068" s="81"/>
      <c r="K7068" s="82"/>
      <c r="L7068" s="83"/>
      <c r="M7068" s="84"/>
      <c r="N7068" s="85"/>
      <c r="O7068" s="82"/>
      <c r="P7068" s="86"/>
      <c r="S7068" s="88"/>
      <c r="T7068" s="82"/>
      <c r="U7068" s="88"/>
      <c r="V7068" s="82"/>
      <c r="W7068" s="88"/>
      <c r="X7068" s="82"/>
      <c r="Y7068" s="88"/>
      <c r="Z7068" s="82"/>
      <c r="AA7068" s="88"/>
      <c r="AB7068" s="82"/>
      <c r="AC7068" s="88"/>
      <c r="AD7068" s="82"/>
      <c r="AE7068" s="89"/>
    </row>
    <row r="7069" spans="9:31">
      <c r="I7069" s="80"/>
      <c r="J7069" s="81"/>
      <c r="K7069" s="82"/>
      <c r="L7069" s="83"/>
      <c r="M7069" s="84"/>
      <c r="N7069" s="85"/>
      <c r="O7069" s="82"/>
      <c r="P7069" s="86"/>
      <c r="S7069" s="88"/>
      <c r="T7069" s="82"/>
      <c r="U7069" s="88"/>
      <c r="V7069" s="82"/>
      <c r="W7069" s="88"/>
      <c r="X7069" s="82"/>
      <c r="Y7069" s="88"/>
      <c r="Z7069" s="82"/>
      <c r="AA7069" s="88"/>
      <c r="AB7069" s="82"/>
      <c r="AC7069" s="88"/>
      <c r="AD7069" s="82"/>
      <c r="AE7069" s="89"/>
    </row>
    <row r="7070" spans="9:31">
      <c r="I7070" s="80"/>
      <c r="J7070" s="81"/>
      <c r="K7070" s="82"/>
      <c r="L7070" s="83"/>
      <c r="M7070" s="84"/>
      <c r="N7070" s="85"/>
      <c r="O7070" s="82"/>
      <c r="P7070" s="86"/>
      <c r="S7070" s="88"/>
      <c r="T7070" s="82"/>
      <c r="U7070" s="88"/>
      <c r="V7070" s="82"/>
      <c r="W7070" s="88"/>
      <c r="X7070" s="82"/>
      <c r="Y7070" s="88"/>
      <c r="Z7070" s="82"/>
      <c r="AA7070" s="88"/>
      <c r="AB7070" s="82"/>
      <c r="AC7070" s="88"/>
      <c r="AD7070" s="82"/>
      <c r="AE7070" s="89"/>
    </row>
    <row r="7071" spans="9:31">
      <c r="I7071" s="80"/>
      <c r="J7071" s="81"/>
      <c r="K7071" s="82"/>
      <c r="L7071" s="83"/>
      <c r="M7071" s="84"/>
      <c r="N7071" s="85"/>
      <c r="O7071" s="82"/>
      <c r="P7071" s="86"/>
      <c r="S7071" s="88"/>
      <c r="T7071" s="82"/>
      <c r="U7071" s="88"/>
      <c r="V7071" s="82"/>
      <c r="W7071" s="88"/>
      <c r="X7071" s="82"/>
      <c r="Y7071" s="88"/>
      <c r="Z7071" s="82"/>
      <c r="AA7071" s="88"/>
      <c r="AB7071" s="82"/>
      <c r="AC7071" s="88"/>
      <c r="AD7071" s="82"/>
      <c r="AE7071" s="89"/>
    </row>
    <row r="7072" spans="9:31">
      <c r="I7072" s="80"/>
      <c r="J7072" s="81"/>
      <c r="K7072" s="82"/>
      <c r="L7072" s="83"/>
      <c r="M7072" s="84"/>
      <c r="N7072" s="85"/>
      <c r="O7072" s="82"/>
      <c r="P7072" s="86"/>
      <c r="S7072" s="88"/>
      <c r="T7072" s="82"/>
      <c r="U7072" s="88"/>
      <c r="V7072" s="82"/>
      <c r="W7072" s="88"/>
      <c r="X7072" s="82"/>
      <c r="Y7072" s="88"/>
      <c r="Z7072" s="82"/>
      <c r="AA7072" s="88"/>
      <c r="AB7072" s="82"/>
      <c r="AC7072" s="88"/>
      <c r="AD7072" s="82"/>
      <c r="AE7072" s="89"/>
    </row>
    <row r="7073" spans="9:31">
      <c r="I7073" s="80"/>
      <c r="J7073" s="81"/>
      <c r="K7073" s="82"/>
      <c r="L7073" s="83"/>
      <c r="M7073" s="84"/>
      <c r="N7073" s="85"/>
      <c r="O7073" s="82"/>
      <c r="P7073" s="86"/>
      <c r="S7073" s="88"/>
      <c r="T7073" s="82"/>
      <c r="U7073" s="88"/>
      <c r="V7073" s="82"/>
      <c r="W7073" s="88"/>
      <c r="X7073" s="82"/>
      <c r="Y7073" s="88"/>
      <c r="Z7073" s="82"/>
      <c r="AA7073" s="88"/>
      <c r="AB7073" s="82"/>
      <c r="AC7073" s="88"/>
      <c r="AD7073" s="82"/>
      <c r="AE7073" s="89"/>
    </row>
    <row r="7074" spans="9:31">
      <c r="I7074" s="80"/>
      <c r="J7074" s="81"/>
      <c r="K7074" s="82"/>
      <c r="L7074" s="83"/>
      <c r="M7074" s="84"/>
      <c r="N7074" s="85"/>
      <c r="O7074" s="82"/>
      <c r="P7074" s="86"/>
      <c r="S7074" s="88"/>
      <c r="T7074" s="82"/>
      <c r="U7074" s="88"/>
      <c r="V7074" s="82"/>
      <c r="W7074" s="88"/>
      <c r="X7074" s="82"/>
      <c r="Y7074" s="88"/>
      <c r="Z7074" s="82"/>
      <c r="AA7074" s="88"/>
      <c r="AB7074" s="82"/>
      <c r="AC7074" s="88"/>
      <c r="AD7074" s="82"/>
      <c r="AE7074" s="89"/>
    </row>
    <row r="7075" spans="9:31">
      <c r="I7075" s="80"/>
      <c r="J7075" s="81"/>
      <c r="K7075" s="82"/>
      <c r="L7075" s="83"/>
      <c r="M7075" s="84"/>
      <c r="N7075" s="85"/>
      <c r="O7075" s="82"/>
      <c r="P7075" s="86"/>
      <c r="S7075" s="88"/>
      <c r="T7075" s="82"/>
      <c r="U7075" s="88"/>
      <c r="V7075" s="82"/>
      <c r="W7075" s="88"/>
      <c r="X7075" s="82"/>
      <c r="Y7075" s="88"/>
      <c r="Z7075" s="82"/>
      <c r="AA7075" s="88"/>
      <c r="AB7075" s="82"/>
      <c r="AC7075" s="88"/>
      <c r="AD7075" s="82"/>
      <c r="AE7075" s="89"/>
    </row>
    <row r="7076" spans="9:31">
      <c r="I7076" s="80"/>
      <c r="J7076" s="81"/>
      <c r="K7076" s="82"/>
      <c r="L7076" s="83"/>
      <c r="M7076" s="84"/>
      <c r="N7076" s="85"/>
      <c r="O7076" s="82"/>
      <c r="P7076" s="86"/>
      <c r="S7076" s="88"/>
      <c r="T7076" s="82"/>
      <c r="U7076" s="88"/>
      <c r="V7076" s="82"/>
      <c r="W7076" s="88"/>
      <c r="X7076" s="82"/>
      <c r="Y7076" s="88"/>
      <c r="Z7076" s="82"/>
      <c r="AA7076" s="88"/>
      <c r="AB7076" s="82"/>
      <c r="AC7076" s="88"/>
      <c r="AD7076" s="82"/>
      <c r="AE7076" s="89"/>
    </row>
    <row r="7077" spans="9:31">
      <c r="I7077" s="80"/>
      <c r="J7077" s="81"/>
      <c r="K7077" s="82"/>
      <c r="L7077" s="83"/>
      <c r="M7077" s="84"/>
      <c r="N7077" s="85"/>
      <c r="O7077" s="82"/>
      <c r="P7077" s="86"/>
      <c r="S7077" s="88"/>
      <c r="T7077" s="82"/>
      <c r="U7077" s="88"/>
      <c r="V7077" s="82"/>
      <c r="W7077" s="88"/>
      <c r="X7077" s="82"/>
      <c r="Y7077" s="88"/>
      <c r="Z7077" s="82"/>
      <c r="AA7077" s="88"/>
      <c r="AB7077" s="82"/>
      <c r="AC7077" s="88"/>
      <c r="AD7077" s="82"/>
      <c r="AE7077" s="89"/>
    </row>
    <row r="7078" spans="9:31">
      <c r="I7078" s="80"/>
      <c r="J7078" s="81"/>
      <c r="K7078" s="82"/>
      <c r="L7078" s="83"/>
      <c r="M7078" s="84"/>
      <c r="N7078" s="85"/>
      <c r="O7078" s="82"/>
      <c r="P7078" s="86"/>
      <c r="S7078" s="88"/>
      <c r="T7078" s="82"/>
      <c r="U7078" s="88"/>
      <c r="V7078" s="82"/>
      <c r="W7078" s="88"/>
      <c r="X7078" s="82"/>
      <c r="Y7078" s="88"/>
      <c r="Z7078" s="82"/>
      <c r="AA7078" s="88"/>
      <c r="AB7078" s="82"/>
      <c r="AC7078" s="88"/>
      <c r="AD7078" s="82"/>
      <c r="AE7078" s="89"/>
    </row>
    <row r="7079" spans="9:31">
      <c r="I7079" s="80"/>
      <c r="J7079" s="81"/>
      <c r="K7079" s="82"/>
      <c r="L7079" s="83"/>
      <c r="M7079" s="84"/>
      <c r="N7079" s="85"/>
      <c r="O7079" s="82"/>
      <c r="P7079" s="86"/>
      <c r="S7079" s="88"/>
      <c r="T7079" s="82"/>
      <c r="U7079" s="88"/>
      <c r="V7079" s="82"/>
      <c r="W7079" s="88"/>
      <c r="X7079" s="82"/>
      <c r="Y7079" s="88"/>
      <c r="Z7079" s="82"/>
      <c r="AA7079" s="88"/>
      <c r="AB7079" s="82"/>
      <c r="AC7079" s="88"/>
      <c r="AD7079" s="82"/>
      <c r="AE7079" s="89"/>
    </row>
    <row r="7080" spans="9:31">
      <c r="I7080" s="80"/>
      <c r="J7080" s="81"/>
      <c r="K7080" s="82"/>
      <c r="L7080" s="83"/>
      <c r="M7080" s="84"/>
      <c r="N7080" s="85"/>
      <c r="O7080" s="82"/>
      <c r="P7080" s="86"/>
      <c r="S7080" s="88"/>
      <c r="T7080" s="82"/>
      <c r="U7080" s="88"/>
      <c r="V7080" s="82"/>
      <c r="W7080" s="88"/>
      <c r="X7080" s="82"/>
      <c r="Y7080" s="88"/>
      <c r="Z7080" s="82"/>
      <c r="AA7080" s="88"/>
      <c r="AB7080" s="82"/>
      <c r="AC7080" s="88"/>
      <c r="AD7080" s="82"/>
      <c r="AE7080" s="89"/>
    </row>
    <row r="7081" spans="9:31">
      <c r="I7081" s="80"/>
      <c r="J7081" s="81"/>
      <c r="K7081" s="82"/>
      <c r="L7081" s="83"/>
      <c r="M7081" s="84"/>
      <c r="N7081" s="85"/>
      <c r="O7081" s="82"/>
      <c r="P7081" s="86"/>
      <c r="S7081" s="88"/>
      <c r="T7081" s="82"/>
      <c r="U7081" s="88"/>
      <c r="V7081" s="82"/>
      <c r="W7081" s="88"/>
      <c r="X7081" s="82"/>
      <c r="Y7081" s="88"/>
      <c r="Z7081" s="82"/>
      <c r="AA7081" s="88"/>
      <c r="AB7081" s="82"/>
      <c r="AC7081" s="88"/>
      <c r="AD7081" s="82"/>
      <c r="AE7081" s="89"/>
    </row>
    <row r="7082" spans="9:31">
      <c r="I7082" s="80"/>
      <c r="J7082" s="81"/>
      <c r="K7082" s="82"/>
      <c r="L7082" s="83"/>
      <c r="M7082" s="84"/>
      <c r="N7082" s="85"/>
      <c r="O7082" s="82"/>
      <c r="P7082" s="86"/>
      <c r="S7082" s="88"/>
      <c r="T7082" s="82"/>
      <c r="U7082" s="88"/>
      <c r="V7082" s="82"/>
      <c r="W7082" s="88"/>
      <c r="X7082" s="82"/>
      <c r="Y7082" s="88"/>
      <c r="Z7082" s="82"/>
      <c r="AA7082" s="88"/>
      <c r="AB7082" s="82"/>
      <c r="AC7082" s="88"/>
      <c r="AD7082" s="82"/>
      <c r="AE7082" s="89"/>
    </row>
    <row r="7083" spans="9:31">
      <c r="I7083" s="80"/>
      <c r="J7083" s="81"/>
      <c r="K7083" s="82"/>
      <c r="L7083" s="83"/>
      <c r="M7083" s="84"/>
      <c r="N7083" s="85"/>
      <c r="O7083" s="82"/>
      <c r="P7083" s="86"/>
      <c r="S7083" s="88"/>
      <c r="T7083" s="82"/>
      <c r="U7083" s="88"/>
      <c r="V7083" s="82"/>
      <c r="W7083" s="88"/>
      <c r="X7083" s="82"/>
      <c r="Y7083" s="88"/>
      <c r="Z7083" s="82"/>
      <c r="AA7083" s="88"/>
      <c r="AB7083" s="82"/>
      <c r="AC7083" s="88"/>
      <c r="AD7083" s="82"/>
      <c r="AE7083" s="89"/>
    </row>
    <row r="7084" spans="9:31">
      <c r="I7084" s="80"/>
      <c r="J7084" s="81"/>
      <c r="K7084" s="82"/>
      <c r="L7084" s="83"/>
      <c r="M7084" s="84"/>
      <c r="N7084" s="85"/>
      <c r="O7084" s="82"/>
      <c r="P7084" s="86"/>
      <c r="S7084" s="88"/>
      <c r="T7084" s="82"/>
      <c r="U7084" s="88"/>
      <c r="V7084" s="82"/>
      <c r="W7084" s="88"/>
      <c r="X7084" s="82"/>
      <c r="Y7084" s="88"/>
      <c r="Z7084" s="82"/>
      <c r="AA7084" s="88"/>
      <c r="AB7084" s="82"/>
      <c r="AC7084" s="88"/>
      <c r="AD7084" s="82"/>
      <c r="AE7084" s="89"/>
    </row>
    <row r="7085" spans="9:31">
      <c r="I7085" s="80"/>
      <c r="J7085" s="81"/>
      <c r="K7085" s="82"/>
      <c r="L7085" s="83"/>
      <c r="M7085" s="84"/>
      <c r="N7085" s="85"/>
      <c r="O7085" s="82"/>
      <c r="P7085" s="86"/>
      <c r="S7085" s="88"/>
      <c r="T7085" s="82"/>
      <c r="U7085" s="88"/>
      <c r="V7085" s="82"/>
      <c r="W7085" s="88"/>
      <c r="X7085" s="82"/>
      <c r="Y7085" s="88"/>
      <c r="Z7085" s="82"/>
      <c r="AA7085" s="88"/>
      <c r="AB7085" s="82"/>
      <c r="AC7085" s="88"/>
      <c r="AD7085" s="82"/>
      <c r="AE7085" s="89"/>
    </row>
    <row r="7086" spans="9:31">
      <c r="I7086" s="80"/>
      <c r="J7086" s="81"/>
      <c r="K7086" s="82"/>
      <c r="L7086" s="83"/>
      <c r="M7086" s="84"/>
      <c r="N7086" s="85"/>
      <c r="O7086" s="82"/>
      <c r="P7086" s="86"/>
      <c r="S7086" s="88"/>
      <c r="T7086" s="82"/>
      <c r="U7086" s="88"/>
      <c r="V7086" s="82"/>
      <c r="W7086" s="88"/>
      <c r="X7086" s="82"/>
      <c r="Y7086" s="88"/>
      <c r="Z7086" s="82"/>
      <c r="AA7086" s="88"/>
      <c r="AB7086" s="82"/>
      <c r="AC7086" s="88"/>
      <c r="AD7086" s="82"/>
      <c r="AE7086" s="89"/>
    </row>
    <row r="7087" spans="9:31">
      <c r="I7087" s="80"/>
      <c r="J7087" s="81"/>
      <c r="K7087" s="82"/>
      <c r="L7087" s="83"/>
      <c r="M7087" s="84"/>
      <c r="N7087" s="85"/>
      <c r="O7087" s="82"/>
      <c r="P7087" s="86"/>
      <c r="S7087" s="88"/>
      <c r="T7087" s="82"/>
      <c r="U7087" s="88"/>
      <c r="V7087" s="82"/>
      <c r="W7087" s="88"/>
      <c r="X7087" s="82"/>
      <c r="Y7087" s="88"/>
      <c r="Z7087" s="82"/>
      <c r="AA7087" s="88"/>
      <c r="AB7087" s="82"/>
      <c r="AC7087" s="88"/>
      <c r="AD7087" s="82"/>
      <c r="AE7087" s="89"/>
    </row>
    <row r="7088" spans="9:31">
      <c r="I7088" s="80"/>
      <c r="J7088" s="81"/>
      <c r="K7088" s="82"/>
      <c r="L7088" s="83"/>
      <c r="M7088" s="84"/>
      <c r="N7088" s="85"/>
      <c r="O7088" s="82"/>
      <c r="P7088" s="86"/>
      <c r="S7088" s="88"/>
      <c r="T7088" s="82"/>
      <c r="U7088" s="88"/>
      <c r="V7088" s="82"/>
      <c r="W7088" s="88"/>
      <c r="X7088" s="82"/>
      <c r="Y7088" s="88"/>
      <c r="Z7088" s="82"/>
      <c r="AA7088" s="88"/>
      <c r="AB7088" s="82"/>
      <c r="AC7088" s="88"/>
      <c r="AD7088" s="82"/>
      <c r="AE7088" s="89"/>
    </row>
    <row r="7089" spans="9:31">
      <c r="I7089" s="80"/>
      <c r="J7089" s="81"/>
      <c r="K7089" s="82"/>
      <c r="L7089" s="83"/>
      <c r="M7089" s="84"/>
      <c r="N7089" s="85"/>
      <c r="O7089" s="82"/>
      <c r="P7089" s="86"/>
      <c r="S7089" s="88"/>
      <c r="T7089" s="82"/>
      <c r="U7089" s="88"/>
      <c r="V7089" s="82"/>
      <c r="W7089" s="88"/>
      <c r="X7089" s="82"/>
      <c r="Y7089" s="88"/>
      <c r="Z7089" s="82"/>
      <c r="AA7089" s="88"/>
      <c r="AB7089" s="82"/>
      <c r="AC7089" s="88"/>
      <c r="AD7089" s="82"/>
      <c r="AE7089" s="89"/>
    </row>
    <row r="7090" spans="9:31">
      <c r="I7090" s="80"/>
      <c r="J7090" s="81"/>
      <c r="K7090" s="82"/>
      <c r="L7090" s="83"/>
      <c r="M7090" s="84"/>
      <c r="N7090" s="85"/>
      <c r="O7090" s="82"/>
      <c r="P7090" s="86"/>
      <c r="S7090" s="88"/>
      <c r="T7090" s="82"/>
      <c r="U7090" s="88"/>
      <c r="V7090" s="82"/>
      <c r="W7090" s="88"/>
      <c r="X7090" s="82"/>
      <c r="Y7090" s="88"/>
      <c r="Z7090" s="82"/>
      <c r="AA7090" s="88"/>
      <c r="AB7090" s="82"/>
      <c r="AC7090" s="88"/>
      <c r="AD7090" s="82"/>
      <c r="AE7090" s="89"/>
    </row>
    <row r="7091" spans="9:31">
      <c r="I7091" s="80"/>
      <c r="J7091" s="81"/>
      <c r="K7091" s="82"/>
      <c r="L7091" s="83"/>
      <c r="M7091" s="84"/>
      <c r="N7091" s="85"/>
      <c r="O7091" s="82"/>
      <c r="P7091" s="86"/>
      <c r="S7091" s="88"/>
      <c r="T7091" s="82"/>
      <c r="U7091" s="88"/>
      <c r="V7091" s="82"/>
      <c r="W7091" s="88"/>
      <c r="X7091" s="82"/>
      <c r="Y7091" s="88"/>
      <c r="Z7091" s="82"/>
      <c r="AA7091" s="88"/>
      <c r="AB7091" s="82"/>
      <c r="AC7091" s="88"/>
      <c r="AD7091" s="82"/>
      <c r="AE7091" s="89"/>
    </row>
    <row r="7092" spans="9:31">
      <c r="I7092" s="80"/>
      <c r="J7092" s="81"/>
      <c r="K7092" s="82"/>
      <c r="L7092" s="83"/>
      <c r="M7092" s="84"/>
      <c r="N7092" s="85"/>
      <c r="O7092" s="82"/>
      <c r="P7092" s="86"/>
      <c r="S7092" s="88"/>
      <c r="T7092" s="82"/>
      <c r="U7092" s="88"/>
      <c r="V7092" s="82"/>
      <c r="W7092" s="88"/>
      <c r="X7092" s="82"/>
      <c r="Y7092" s="88"/>
      <c r="Z7092" s="82"/>
      <c r="AA7092" s="88"/>
      <c r="AB7092" s="82"/>
      <c r="AC7092" s="88"/>
      <c r="AD7092" s="82"/>
      <c r="AE7092" s="89"/>
    </row>
    <row r="7093" spans="9:31">
      <c r="I7093" s="80"/>
      <c r="J7093" s="81"/>
      <c r="K7093" s="82"/>
      <c r="L7093" s="83"/>
      <c r="M7093" s="84"/>
      <c r="N7093" s="85"/>
      <c r="O7093" s="82"/>
      <c r="P7093" s="86"/>
      <c r="S7093" s="88"/>
      <c r="T7093" s="82"/>
      <c r="U7093" s="88"/>
      <c r="V7093" s="82"/>
      <c r="W7093" s="88"/>
      <c r="X7093" s="82"/>
      <c r="Y7093" s="88"/>
      <c r="Z7093" s="82"/>
      <c r="AA7093" s="88"/>
      <c r="AB7093" s="82"/>
      <c r="AC7093" s="88"/>
      <c r="AD7093" s="82"/>
      <c r="AE7093" s="89"/>
    </row>
    <row r="7094" spans="9:31">
      <c r="I7094" s="80"/>
      <c r="J7094" s="81"/>
      <c r="K7094" s="82"/>
      <c r="L7094" s="83"/>
      <c r="M7094" s="84"/>
      <c r="N7094" s="85"/>
      <c r="O7094" s="82"/>
      <c r="P7094" s="86"/>
      <c r="S7094" s="88"/>
      <c r="T7094" s="82"/>
      <c r="U7094" s="88"/>
      <c r="V7094" s="82"/>
      <c r="W7094" s="88"/>
      <c r="X7094" s="82"/>
      <c r="Y7094" s="88"/>
      <c r="Z7094" s="82"/>
      <c r="AA7094" s="88"/>
      <c r="AB7094" s="82"/>
      <c r="AC7094" s="88"/>
      <c r="AD7094" s="82"/>
      <c r="AE7094" s="89"/>
    </row>
    <row r="7095" spans="9:31">
      <c r="I7095" s="80"/>
      <c r="J7095" s="81"/>
      <c r="K7095" s="82"/>
      <c r="L7095" s="83"/>
      <c r="M7095" s="84"/>
      <c r="N7095" s="85"/>
      <c r="O7095" s="82"/>
      <c r="P7095" s="86"/>
      <c r="S7095" s="88"/>
      <c r="T7095" s="82"/>
      <c r="U7095" s="88"/>
      <c r="V7095" s="82"/>
      <c r="W7095" s="88"/>
      <c r="X7095" s="82"/>
      <c r="Y7095" s="88"/>
      <c r="Z7095" s="82"/>
      <c r="AA7095" s="88"/>
      <c r="AB7095" s="82"/>
      <c r="AC7095" s="88"/>
      <c r="AD7095" s="82"/>
      <c r="AE7095" s="89"/>
    </row>
    <row r="7096" spans="9:31">
      <c r="I7096" s="80"/>
      <c r="J7096" s="81"/>
      <c r="K7096" s="82"/>
      <c r="L7096" s="83"/>
      <c r="M7096" s="84"/>
      <c r="N7096" s="85"/>
      <c r="O7096" s="82"/>
      <c r="P7096" s="86"/>
      <c r="S7096" s="88"/>
      <c r="T7096" s="82"/>
      <c r="U7096" s="88"/>
      <c r="V7096" s="82"/>
      <c r="W7096" s="88"/>
      <c r="X7096" s="82"/>
      <c r="Y7096" s="88"/>
      <c r="Z7096" s="82"/>
      <c r="AA7096" s="88"/>
      <c r="AB7096" s="82"/>
      <c r="AC7096" s="88"/>
      <c r="AD7096" s="82"/>
      <c r="AE7096" s="89"/>
    </row>
    <row r="7097" spans="9:31">
      <c r="I7097" s="80"/>
      <c r="J7097" s="81"/>
      <c r="K7097" s="82"/>
      <c r="L7097" s="83"/>
      <c r="M7097" s="84"/>
      <c r="N7097" s="85"/>
      <c r="O7097" s="82"/>
      <c r="P7097" s="86"/>
      <c r="S7097" s="88"/>
      <c r="T7097" s="82"/>
      <c r="U7097" s="88"/>
      <c r="V7097" s="82"/>
      <c r="W7097" s="88"/>
      <c r="X7097" s="82"/>
      <c r="Y7097" s="88"/>
      <c r="Z7097" s="82"/>
      <c r="AA7097" s="88"/>
      <c r="AB7097" s="82"/>
      <c r="AC7097" s="88"/>
      <c r="AD7097" s="82"/>
      <c r="AE7097" s="89"/>
    </row>
    <row r="7098" spans="9:31">
      <c r="I7098" s="80"/>
      <c r="J7098" s="81"/>
      <c r="K7098" s="82"/>
      <c r="L7098" s="83"/>
      <c r="M7098" s="84"/>
      <c r="N7098" s="85"/>
      <c r="O7098" s="82"/>
      <c r="P7098" s="86"/>
      <c r="S7098" s="88"/>
      <c r="T7098" s="82"/>
      <c r="U7098" s="88"/>
      <c r="V7098" s="82"/>
      <c r="W7098" s="88"/>
      <c r="X7098" s="82"/>
      <c r="Y7098" s="88"/>
      <c r="Z7098" s="82"/>
      <c r="AA7098" s="88"/>
      <c r="AB7098" s="82"/>
      <c r="AC7098" s="88"/>
      <c r="AD7098" s="82"/>
      <c r="AE7098" s="89"/>
    </row>
    <row r="7099" spans="9:31">
      <c r="I7099" s="80"/>
      <c r="J7099" s="81"/>
      <c r="K7099" s="82"/>
      <c r="L7099" s="83"/>
      <c r="M7099" s="84"/>
      <c r="N7099" s="85"/>
      <c r="O7099" s="82"/>
      <c r="P7099" s="86"/>
      <c r="S7099" s="88"/>
      <c r="T7099" s="82"/>
      <c r="U7099" s="88"/>
      <c r="V7099" s="82"/>
      <c r="W7099" s="88"/>
      <c r="X7099" s="82"/>
      <c r="Y7099" s="88"/>
      <c r="Z7099" s="82"/>
      <c r="AA7099" s="88"/>
      <c r="AB7099" s="82"/>
      <c r="AC7099" s="88"/>
      <c r="AD7099" s="82"/>
      <c r="AE7099" s="89"/>
    </row>
    <row r="7100" spans="9:31">
      <c r="I7100" s="80"/>
      <c r="J7100" s="81"/>
      <c r="K7100" s="82"/>
      <c r="L7100" s="83"/>
      <c r="M7100" s="84"/>
      <c r="N7100" s="85"/>
      <c r="O7100" s="82"/>
      <c r="P7100" s="86"/>
      <c r="S7100" s="88"/>
      <c r="T7100" s="82"/>
      <c r="U7100" s="88"/>
      <c r="V7100" s="82"/>
      <c r="W7100" s="88"/>
      <c r="X7100" s="82"/>
      <c r="Y7100" s="88"/>
      <c r="Z7100" s="82"/>
      <c r="AA7100" s="88"/>
      <c r="AB7100" s="82"/>
      <c r="AC7100" s="88"/>
      <c r="AD7100" s="82"/>
      <c r="AE7100" s="89"/>
    </row>
    <row r="7101" spans="9:31">
      <c r="I7101" s="80"/>
      <c r="J7101" s="81"/>
      <c r="K7101" s="82"/>
      <c r="L7101" s="83"/>
      <c r="M7101" s="84"/>
      <c r="N7101" s="85"/>
      <c r="O7101" s="82"/>
      <c r="P7101" s="86"/>
      <c r="S7101" s="88"/>
      <c r="T7101" s="82"/>
      <c r="U7101" s="88"/>
      <c r="V7101" s="82"/>
      <c r="W7101" s="88"/>
      <c r="X7101" s="82"/>
      <c r="Y7101" s="88"/>
      <c r="Z7101" s="82"/>
      <c r="AA7101" s="88"/>
      <c r="AB7101" s="82"/>
      <c r="AC7101" s="88"/>
      <c r="AD7101" s="82"/>
      <c r="AE7101" s="89"/>
    </row>
    <row r="7102" spans="9:31">
      <c r="I7102" s="80"/>
      <c r="J7102" s="81"/>
      <c r="K7102" s="82"/>
      <c r="L7102" s="83"/>
      <c r="M7102" s="84"/>
      <c r="N7102" s="85"/>
      <c r="O7102" s="82"/>
      <c r="P7102" s="86"/>
      <c r="S7102" s="88"/>
      <c r="T7102" s="82"/>
      <c r="U7102" s="88"/>
      <c r="V7102" s="82"/>
      <c r="W7102" s="88"/>
      <c r="X7102" s="82"/>
      <c r="Y7102" s="88"/>
      <c r="Z7102" s="82"/>
      <c r="AA7102" s="88"/>
      <c r="AB7102" s="82"/>
      <c r="AC7102" s="88"/>
      <c r="AD7102" s="82"/>
      <c r="AE7102" s="89"/>
    </row>
    <row r="7103" spans="9:31">
      <c r="I7103" s="80"/>
      <c r="J7103" s="81"/>
      <c r="K7103" s="82"/>
      <c r="L7103" s="83"/>
      <c r="M7103" s="84"/>
      <c r="N7103" s="85"/>
      <c r="O7103" s="82"/>
      <c r="P7103" s="86"/>
      <c r="S7103" s="88"/>
      <c r="T7103" s="82"/>
      <c r="U7103" s="88"/>
      <c r="V7103" s="82"/>
      <c r="W7103" s="88"/>
      <c r="X7103" s="82"/>
      <c r="Y7103" s="88"/>
      <c r="Z7103" s="82"/>
      <c r="AA7103" s="88"/>
      <c r="AB7103" s="82"/>
      <c r="AC7103" s="88"/>
      <c r="AD7103" s="82"/>
      <c r="AE7103" s="89"/>
    </row>
    <row r="7104" spans="9:31">
      <c r="I7104" s="80"/>
      <c r="J7104" s="81"/>
      <c r="K7104" s="82"/>
      <c r="L7104" s="83"/>
      <c r="M7104" s="84"/>
      <c r="N7104" s="85"/>
      <c r="O7104" s="82"/>
      <c r="P7104" s="86"/>
      <c r="S7104" s="88"/>
      <c r="T7104" s="82"/>
      <c r="U7104" s="88"/>
      <c r="V7104" s="82"/>
      <c r="W7104" s="88"/>
      <c r="X7104" s="82"/>
      <c r="Y7104" s="88"/>
      <c r="Z7104" s="82"/>
      <c r="AA7104" s="88"/>
      <c r="AB7104" s="82"/>
      <c r="AC7104" s="88"/>
      <c r="AD7104" s="82"/>
      <c r="AE7104" s="89"/>
    </row>
    <row r="7105" spans="9:31">
      <c r="I7105" s="80"/>
      <c r="J7105" s="81"/>
      <c r="K7105" s="82"/>
      <c r="L7105" s="83"/>
      <c r="M7105" s="84"/>
      <c r="N7105" s="85"/>
      <c r="O7105" s="82"/>
      <c r="P7105" s="86"/>
      <c r="S7105" s="88"/>
      <c r="T7105" s="82"/>
      <c r="U7105" s="88"/>
      <c r="V7105" s="82"/>
      <c r="W7105" s="88"/>
      <c r="X7105" s="82"/>
      <c r="Y7105" s="88"/>
      <c r="Z7105" s="82"/>
      <c r="AA7105" s="88"/>
      <c r="AB7105" s="82"/>
      <c r="AC7105" s="88"/>
      <c r="AD7105" s="82"/>
      <c r="AE7105" s="89"/>
    </row>
    <row r="7106" spans="9:31">
      <c r="I7106" s="80"/>
      <c r="J7106" s="81"/>
      <c r="K7106" s="82"/>
      <c r="L7106" s="83"/>
      <c r="M7106" s="84"/>
      <c r="N7106" s="85"/>
      <c r="O7106" s="82"/>
      <c r="P7106" s="86"/>
      <c r="S7106" s="88"/>
      <c r="T7106" s="82"/>
      <c r="U7106" s="88"/>
      <c r="V7106" s="82"/>
      <c r="W7106" s="88"/>
      <c r="X7106" s="82"/>
      <c r="Y7106" s="88"/>
      <c r="Z7106" s="82"/>
      <c r="AA7106" s="88"/>
      <c r="AB7106" s="82"/>
      <c r="AC7106" s="88"/>
      <c r="AD7106" s="82"/>
      <c r="AE7106" s="89"/>
    </row>
    <row r="7107" spans="9:31">
      <c r="I7107" s="80"/>
      <c r="J7107" s="81"/>
      <c r="K7107" s="82"/>
      <c r="L7107" s="83"/>
      <c r="M7107" s="84"/>
      <c r="N7107" s="85"/>
      <c r="O7107" s="82"/>
      <c r="P7107" s="86"/>
      <c r="S7107" s="88"/>
      <c r="T7107" s="82"/>
      <c r="U7107" s="88"/>
      <c r="V7107" s="82"/>
      <c r="W7107" s="88"/>
      <c r="X7107" s="82"/>
      <c r="Y7107" s="88"/>
      <c r="Z7107" s="82"/>
      <c r="AA7107" s="88"/>
      <c r="AB7107" s="82"/>
      <c r="AC7107" s="88"/>
      <c r="AD7107" s="82"/>
      <c r="AE7107" s="89"/>
    </row>
    <row r="7108" spans="9:31">
      <c r="I7108" s="80"/>
      <c r="J7108" s="81"/>
      <c r="K7108" s="82"/>
      <c r="L7108" s="83"/>
      <c r="M7108" s="84"/>
      <c r="N7108" s="85"/>
      <c r="O7108" s="82"/>
      <c r="P7108" s="86"/>
      <c r="S7108" s="88"/>
      <c r="T7108" s="82"/>
      <c r="U7108" s="88"/>
      <c r="V7108" s="82"/>
      <c r="W7108" s="88"/>
      <c r="X7108" s="82"/>
      <c r="Y7108" s="88"/>
      <c r="Z7108" s="82"/>
      <c r="AA7108" s="88"/>
      <c r="AB7108" s="82"/>
      <c r="AC7108" s="88"/>
      <c r="AD7108" s="82"/>
      <c r="AE7108" s="89"/>
    </row>
    <row r="7109" spans="9:31">
      <c r="I7109" s="80"/>
      <c r="J7109" s="81"/>
      <c r="K7109" s="82"/>
      <c r="L7109" s="83"/>
      <c r="M7109" s="84"/>
      <c r="N7109" s="85"/>
      <c r="O7109" s="82"/>
      <c r="P7109" s="86"/>
      <c r="S7109" s="88"/>
      <c r="T7109" s="82"/>
      <c r="U7109" s="88"/>
      <c r="V7109" s="82"/>
      <c r="W7109" s="88"/>
      <c r="X7109" s="82"/>
      <c r="Y7109" s="88"/>
      <c r="Z7109" s="82"/>
      <c r="AA7109" s="88"/>
      <c r="AB7109" s="82"/>
      <c r="AC7109" s="88"/>
      <c r="AD7109" s="82"/>
      <c r="AE7109" s="89"/>
    </row>
    <row r="7110" spans="9:31">
      <c r="I7110" s="80"/>
      <c r="J7110" s="81"/>
      <c r="K7110" s="82"/>
      <c r="L7110" s="83"/>
      <c r="M7110" s="84"/>
      <c r="N7110" s="85"/>
      <c r="O7110" s="82"/>
      <c r="P7110" s="86"/>
      <c r="S7110" s="88"/>
      <c r="T7110" s="82"/>
      <c r="U7110" s="88"/>
      <c r="V7110" s="82"/>
      <c r="W7110" s="88"/>
      <c r="X7110" s="82"/>
      <c r="Y7110" s="88"/>
      <c r="Z7110" s="82"/>
      <c r="AA7110" s="88"/>
      <c r="AB7110" s="82"/>
      <c r="AC7110" s="88"/>
      <c r="AD7110" s="82"/>
      <c r="AE7110" s="89"/>
    </row>
    <row r="7111" spans="9:31">
      <c r="I7111" s="80"/>
      <c r="J7111" s="81"/>
      <c r="K7111" s="82"/>
      <c r="L7111" s="83"/>
      <c r="M7111" s="84"/>
      <c r="N7111" s="85"/>
      <c r="O7111" s="82"/>
      <c r="P7111" s="86"/>
      <c r="S7111" s="88"/>
      <c r="T7111" s="82"/>
      <c r="U7111" s="88"/>
      <c r="V7111" s="82"/>
      <c r="W7111" s="88"/>
      <c r="X7111" s="82"/>
      <c r="Y7111" s="88"/>
      <c r="Z7111" s="82"/>
      <c r="AA7111" s="88"/>
      <c r="AB7111" s="82"/>
      <c r="AC7111" s="88"/>
      <c r="AD7111" s="82"/>
      <c r="AE7111" s="89"/>
    </row>
    <row r="7112" spans="9:31">
      <c r="I7112" s="80"/>
      <c r="J7112" s="81"/>
      <c r="K7112" s="82"/>
      <c r="L7112" s="83"/>
      <c r="M7112" s="84"/>
      <c r="N7112" s="85"/>
      <c r="O7112" s="82"/>
      <c r="P7112" s="86"/>
      <c r="S7112" s="88"/>
      <c r="T7112" s="82"/>
      <c r="U7112" s="88"/>
      <c r="V7112" s="82"/>
      <c r="W7112" s="88"/>
      <c r="X7112" s="82"/>
      <c r="Y7112" s="88"/>
      <c r="Z7112" s="82"/>
      <c r="AA7112" s="88"/>
      <c r="AB7112" s="82"/>
      <c r="AC7112" s="88"/>
      <c r="AD7112" s="82"/>
      <c r="AE7112" s="89"/>
    </row>
    <row r="7113" spans="9:31">
      <c r="I7113" s="80"/>
      <c r="J7113" s="81"/>
      <c r="K7113" s="82"/>
      <c r="L7113" s="83"/>
      <c r="M7113" s="84"/>
      <c r="N7113" s="85"/>
      <c r="O7113" s="82"/>
      <c r="P7113" s="86"/>
      <c r="S7113" s="88"/>
      <c r="T7113" s="82"/>
      <c r="U7113" s="88"/>
      <c r="V7113" s="82"/>
      <c r="W7113" s="88"/>
      <c r="X7113" s="82"/>
      <c r="Y7113" s="88"/>
      <c r="Z7113" s="82"/>
      <c r="AA7113" s="88"/>
      <c r="AB7113" s="82"/>
      <c r="AC7113" s="88"/>
      <c r="AD7113" s="82"/>
      <c r="AE7113" s="89"/>
    </row>
    <row r="7114" spans="9:31">
      <c r="I7114" s="80"/>
      <c r="J7114" s="81"/>
      <c r="K7114" s="82"/>
      <c r="L7114" s="83"/>
      <c r="M7114" s="84"/>
      <c r="N7114" s="85"/>
      <c r="O7114" s="82"/>
      <c r="P7114" s="86"/>
      <c r="S7114" s="88"/>
      <c r="T7114" s="82"/>
      <c r="U7114" s="88"/>
      <c r="V7114" s="82"/>
      <c r="W7114" s="88"/>
      <c r="X7114" s="82"/>
      <c r="Y7114" s="88"/>
      <c r="Z7114" s="82"/>
      <c r="AA7114" s="88"/>
      <c r="AB7114" s="82"/>
      <c r="AC7114" s="88"/>
      <c r="AD7114" s="82"/>
      <c r="AE7114" s="89"/>
    </row>
    <row r="7115" spans="9:31">
      <c r="I7115" s="80"/>
      <c r="J7115" s="81"/>
      <c r="K7115" s="82"/>
      <c r="L7115" s="83"/>
      <c r="M7115" s="84"/>
      <c r="N7115" s="85"/>
      <c r="O7115" s="82"/>
      <c r="P7115" s="86"/>
      <c r="S7115" s="88"/>
      <c r="T7115" s="82"/>
      <c r="U7115" s="88"/>
      <c r="V7115" s="82"/>
      <c r="W7115" s="88"/>
      <c r="X7115" s="82"/>
      <c r="Y7115" s="88"/>
      <c r="Z7115" s="82"/>
      <c r="AA7115" s="88"/>
      <c r="AB7115" s="82"/>
      <c r="AC7115" s="88"/>
      <c r="AD7115" s="82"/>
      <c r="AE7115" s="89"/>
    </row>
    <row r="7116" spans="9:31">
      <c r="I7116" s="80"/>
      <c r="J7116" s="81"/>
      <c r="K7116" s="82"/>
      <c r="L7116" s="83"/>
      <c r="M7116" s="84"/>
      <c r="N7116" s="85"/>
      <c r="O7116" s="82"/>
      <c r="P7116" s="86"/>
      <c r="S7116" s="88"/>
      <c r="T7116" s="82"/>
      <c r="U7116" s="88"/>
      <c r="V7116" s="82"/>
      <c r="W7116" s="88"/>
      <c r="X7116" s="82"/>
      <c r="Y7116" s="88"/>
      <c r="Z7116" s="82"/>
      <c r="AA7116" s="88"/>
      <c r="AB7116" s="82"/>
      <c r="AC7116" s="88"/>
      <c r="AD7116" s="82"/>
      <c r="AE7116" s="89"/>
    </row>
    <row r="7117" spans="9:31">
      <c r="I7117" s="80"/>
      <c r="J7117" s="81"/>
      <c r="K7117" s="82"/>
      <c r="L7117" s="83"/>
      <c r="M7117" s="84"/>
      <c r="N7117" s="85"/>
      <c r="O7117" s="82"/>
      <c r="P7117" s="86"/>
      <c r="S7117" s="88"/>
      <c r="T7117" s="82"/>
      <c r="U7117" s="88"/>
      <c r="V7117" s="82"/>
      <c r="W7117" s="88"/>
      <c r="X7117" s="82"/>
      <c r="Y7117" s="88"/>
      <c r="Z7117" s="82"/>
      <c r="AA7117" s="88"/>
      <c r="AB7117" s="82"/>
      <c r="AC7117" s="88"/>
      <c r="AD7117" s="82"/>
      <c r="AE7117" s="89"/>
    </row>
    <row r="7118" spans="9:31">
      <c r="I7118" s="80"/>
      <c r="J7118" s="81"/>
      <c r="K7118" s="82"/>
      <c r="L7118" s="83"/>
      <c r="M7118" s="84"/>
      <c r="N7118" s="85"/>
      <c r="O7118" s="82"/>
      <c r="P7118" s="86"/>
      <c r="S7118" s="88"/>
      <c r="T7118" s="82"/>
      <c r="U7118" s="88"/>
      <c r="V7118" s="82"/>
      <c r="W7118" s="88"/>
      <c r="X7118" s="82"/>
      <c r="Y7118" s="88"/>
      <c r="Z7118" s="82"/>
      <c r="AA7118" s="88"/>
      <c r="AB7118" s="82"/>
      <c r="AC7118" s="88"/>
      <c r="AD7118" s="82"/>
      <c r="AE7118" s="89"/>
    </row>
    <row r="7119" spans="9:31">
      <c r="I7119" s="80"/>
      <c r="J7119" s="81"/>
      <c r="K7119" s="82"/>
      <c r="L7119" s="83"/>
      <c r="M7119" s="84"/>
      <c r="N7119" s="85"/>
      <c r="O7119" s="82"/>
      <c r="P7119" s="86"/>
      <c r="S7119" s="88"/>
      <c r="T7119" s="82"/>
      <c r="U7119" s="88"/>
      <c r="V7119" s="82"/>
      <c r="W7119" s="88"/>
      <c r="X7119" s="82"/>
      <c r="Y7119" s="88"/>
      <c r="Z7119" s="82"/>
      <c r="AA7119" s="88"/>
      <c r="AB7119" s="82"/>
      <c r="AC7119" s="88"/>
      <c r="AD7119" s="82"/>
      <c r="AE7119" s="89"/>
    </row>
    <row r="7120" spans="9:31">
      <c r="I7120" s="80"/>
      <c r="J7120" s="81"/>
      <c r="K7120" s="82"/>
      <c r="L7120" s="83"/>
      <c r="M7120" s="84"/>
      <c r="N7120" s="85"/>
      <c r="O7120" s="82"/>
      <c r="P7120" s="86"/>
      <c r="S7120" s="88"/>
      <c r="T7120" s="82"/>
      <c r="U7120" s="88"/>
      <c r="V7120" s="82"/>
      <c r="W7120" s="88"/>
      <c r="X7120" s="82"/>
      <c r="Y7120" s="88"/>
      <c r="Z7120" s="82"/>
      <c r="AA7120" s="88"/>
      <c r="AB7120" s="82"/>
      <c r="AC7120" s="88"/>
      <c r="AD7120" s="82"/>
      <c r="AE7120" s="89"/>
    </row>
    <row r="7121" spans="9:31">
      <c r="I7121" s="80"/>
      <c r="J7121" s="81"/>
      <c r="K7121" s="82"/>
      <c r="L7121" s="83"/>
      <c r="M7121" s="84"/>
      <c r="N7121" s="85"/>
      <c r="O7121" s="82"/>
      <c r="P7121" s="86"/>
      <c r="S7121" s="88"/>
      <c r="T7121" s="82"/>
      <c r="U7121" s="88"/>
      <c r="V7121" s="82"/>
      <c r="W7121" s="88"/>
      <c r="X7121" s="82"/>
      <c r="Y7121" s="88"/>
      <c r="Z7121" s="82"/>
      <c r="AA7121" s="88"/>
      <c r="AB7121" s="82"/>
      <c r="AC7121" s="88"/>
      <c r="AD7121" s="82"/>
      <c r="AE7121" s="89"/>
    </row>
    <row r="7122" spans="9:31">
      <c r="I7122" s="80"/>
      <c r="J7122" s="81"/>
      <c r="K7122" s="82"/>
      <c r="L7122" s="83"/>
      <c r="M7122" s="84"/>
      <c r="N7122" s="85"/>
      <c r="O7122" s="82"/>
      <c r="P7122" s="86"/>
      <c r="S7122" s="88"/>
      <c r="T7122" s="82"/>
      <c r="U7122" s="88"/>
      <c r="V7122" s="82"/>
      <c r="W7122" s="88"/>
      <c r="X7122" s="82"/>
      <c r="Y7122" s="88"/>
      <c r="Z7122" s="82"/>
      <c r="AA7122" s="88"/>
      <c r="AB7122" s="82"/>
      <c r="AC7122" s="88"/>
      <c r="AD7122" s="82"/>
      <c r="AE7122" s="89"/>
    </row>
    <row r="7123" spans="9:31">
      <c r="I7123" s="80"/>
      <c r="J7123" s="81"/>
      <c r="K7123" s="82"/>
      <c r="L7123" s="83"/>
      <c r="M7123" s="84"/>
      <c r="N7123" s="85"/>
      <c r="O7123" s="82"/>
      <c r="P7123" s="86"/>
      <c r="S7123" s="88"/>
      <c r="T7123" s="82"/>
      <c r="U7123" s="88"/>
      <c r="V7123" s="82"/>
      <c r="W7123" s="88"/>
      <c r="X7123" s="82"/>
      <c r="Y7123" s="88"/>
      <c r="Z7123" s="82"/>
      <c r="AA7123" s="88"/>
      <c r="AB7123" s="82"/>
      <c r="AC7123" s="88"/>
      <c r="AD7123" s="82"/>
      <c r="AE7123" s="89"/>
    </row>
    <row r="7124" spans="9:31">
      <c r="I7124" s="80"/>
      <c r="J7124" s="81"/>
      <c r="K7124" s="82"/>
      <c r="L7124" s="83"/>
      <c r="M7124" s="84"/>
      <c r="N7124" s="85"/>
      <c r="O7124" s="82"/>
      <c r="P7124" s="86"/>
      <c r="S7124" s="88"/>
      <c r="T7124" s="82"/>
      <c r="U7124" s="88"/>
      <c r="V7124" s="82"/>
      <c r="W7124" s="88"/>
      <c r="X7124" s="82"/>
      <c r="Y7124" s="88"/>
      <c r="Z7124" s="82"/>
      <c r="AA7124" s="88"/>
      <c r="AB7124" s="82"/>
      <c r="AC7124" s="88"/>
      <c r="AD7124" s="82"/>
      <c r="AE7124" s="89"/>
    </row>
    <row r="7125" spans="9:31">
      <c r="I7125" s="80"/>
      <c r="J7125" s="81"/>
      <c r="K7125" s="82"/>
      <c r="L7125" s="83"/>
      <c r="M7125" s="84"/>
      <c r="N7125" s="85"/>
      <c r="O7125" s="82"/>
      <c r="P7125" s="86"/>
      <c r="S7125" s="88"/>
      <c r="T7125" s="82"/>
      <c r="U7125" s="88"/>
      <c r="V7125" s="82"/>
      <c r="W7125" s="88"/>
      <c r="X7125" s="82"/>
      <c r="Y7125" s="88"/>
      <c r="Z7125" s="82"/>
      <c r="AA7125" s="88"/>
      <c r="AB7125" s="82"/>
      <c r="AC7125" s="88"/>
      <c r="AD7125" s="82"/>
      <c r="AE7125" s="89"/>
    </row>
    <row r="7126" spans="9:31">
      <c r="I7126" s="80"/>
      <c r="J7126" s="81"/>
      <c r="K7126" s="82"/>
      <c r="L7126" s="83"/>
      <c r="M7126" s="84"/>
      <c r="N7126" s="85"/>
      <c r="O7126" s="82"/>
      <c r="P7126" s="86"/>
      <c r="S7126" s="88"/>
      <c r="T7126" s="82"/>
      <c r="U7126" s="88"/>
      <c r="V7126" s="82"/>
      <c r="W7126" s="88"/>
      <c r="X7126" s="82"/>
      <c r="Y7126" s="88"/>
      <c r="Z7126" s="82"/>
      <c r="AA7126" s="88"/>
      <c r="AB7126" s="82"/>
      <c r="AC7126" s="88"/>
      <c r="AD7126" s="82"/>
      <c r="AE7126" s="89"/>
    </row>
    <row r="7127" spans="9:31">
      <c r="I7127" s="80"/>
      <c r="J7127" s="81"/>
      <c r="K7127" s="82"/>
      <c r="L7127" s="83"/>
      <c r="M7127" s="84"/>
      <c r="N7127" s="85"/>
      <c r="O7127" s="82"/>
      <c r="P7127" s="86"/>
      <c r="S7127" s="88"/>
      <c r="T7127" s="82"/>
      <c r="U7127" s="88"/>
      <c r="V7127" s="82"/>
      <c r="W7127" s="88"/>
      <c r="X7127" s="82"/>
      <c r="Y7127" s="88"/>
      <c r="Z7127" s="82"/>
      <c r="AA7127" s="88"/>
      <c r="AB7127" s="82"/>
      <c r="AC7127" s="88"/>
      <c r="AD7127" s="82"/>
      <c r="AE7127" s="89"/>
    </row>
    <row r="7128" spans="9:31">
      <c r="I7128" s="80"/>
      <c r="J7128" s="81"/>
      <c r="K7128" s="82"/>
      <c r="L7128" s="83"/>
      <c r="M7128" s="84"/>
      <c r="N7128" s="85"/>
      <c r="O7128" s="82"/>
      <c r="P7128" s="86"/>
      <c r="S7128" s="88"/>
      <c r="T7128" s="82"/>
      <c r="U7128" s="88"/>
      <c r="V7128" s="82"/>
      <c r="W7128" s="88"/>
      <c r="X7128" s="82"/>
      <c r="Y7128" s="88"/>
      <c r="Z7128" s="82"/>
      <c r="AA7128" s="88"/>
      <c r="AB7128" s="82"/>
      <c r="AC7128" s="88"/>
      <c r="AD7128" s="82"/>
      <c r="AE7128" s="89"/>
    </row>
    <row r="7129" spans="9:31">
      <c r="I7129" s="80"/>
      <c r="J7129" s="81"/>
      <c r="K7129" s="82"/>
      <c r="L7129" s="83"/>
      <c r="M7129" s="84"/>
      <c r="N7129" s="85"/>
      <c r="O7129" s="82"/>
      <c r="P7129" s="86"/>
      <c r="S7129" s="88"/>
      <c r="T7129" s="82"/>
      <c r="U7129" s="88"/>
      <c r="V7129" s="82"/>
      <c r="W7129" s="88"/>
      <c r="X7129" s="82"/>
      <c r="Y7129" s="88"/>
      <c r="Z7129" s="82"/>
      <c r="AA7129" s="88"/>
      <c r="AB7129" s="82"/>
      <c r="AC7129" s="88"/>
      <c r="AD7129" s="82"/>
      <c r="AE7129" s="89"/>
    </row>
    <row r="7130" spans="9:31">
      <c r="I7130" s="80"/>
      <c r="J7130" s="81"/>
      <c r="K7130" s="82"/>
      <c r="L7130" s="83"/>
      <c r="M7130" s="84"/>
      <c r="N7130" s="85"/>
      <c r="O7130" s="82"/>
      <c r="P7130" s="86"/>
      <c r="S7130" s="88"/>
      <c r="T7130" s="82"/>
      <c r="U7130" s="88"/>
      <c r="V7130" s="82"/>
      <c r="W7130" s="88"/>
      <c r="X7130" s="82"/>
      <c r="Y7130" s="88"/>
      <c r="Z7130" s="82"/>
      <c r="AA7130" s="88"/>
      <c r="AB7130" s="82"/>
      <c r="AC7130" s="88"/>
      <c r="AD7130" s="82"/>
      <c r="AE7130" s="89"/>
    </row>
    <row r="7131" spans="9:31">
      <c r="I7131" s="80"/>
      <c r="J7131" s="81"/>
      <c r="K7131" s="82"/>
      <c r="L7131" s="83"/>
      <c r="M7131" s="84"/>
      <c r="N7131" s="85"/>
      <c r="O7131" s="82"/>
      <c r="P7131" s="86"/>
      <c r="S7131" s="88"/>
      <c r="T7131" s="82"/>
      <c r="U7131" s="88"/>
      <c r="V7131" s="82"/>
      <c r="W7131" s="88"/>
      <c r="X7131" s="82"/>
      <c r="Y7131" s="88"/>
      <c r="Z7131" s="82"/>
      <c r="AA7131" s="88"/>
      <c r="AB7131" s="82"/>
      <c r="AC7131" s="88"/>
      <c r="AD7131" s="82"/>
      <c r="AE7131" s="89"/>
    </row>
    <row r="7132" spans="9:31">
      <c r="I7132" s="80"/>
      <c r="J7132" s="81"/>
      <c r="K7132" s="82"/>
      <c r="L7132" s="83"/>
      <c r="M7132" s="84"/>
      <c r="N7132" s="85"/>
      <c r="O7132" s="82"/>
      <c r="P7132" s="86"/>
      <c r="S7132" s="88"/>
      <c r="T7132" s="82"/>
      <c r="U7132" s="88"/>
      <c r="V7132" s="82"/>
      <c r="W7132" s="88"/>
      <c r="X7132" s="82"/>
      <c r="Y7132" s="88"/>
      <c r="Z7132" s="82"/>
      <c r="AA7132" s="88"/>
      <c r="AB7132" s="82"/>
      <c r="AC7132" s="88"/>
      <c r="AD7132" s="82"/>
      <c r="AE7132" s="89"/>
    </row>
    <row r="7133" spans="9:31">
      <c r="I7133" s="80"/>
      <c r="J7133" s="81"/>
      <c r="K7133" s="82"/>
      <c r="L7133" s="83"/>
      <c r="M7133" s="84"/>
      <c r="N7133" s="85"/>
      <c r="O7133" s="82"/>
      <c r="P7133" s="86"/>
      <c r="S7133" s="88"/>
      <c r="T7133" s="82"/>
      <c r="U7133" s="88"/>
      <c r="V7133" s="82"/>
      <c r="W7133" s="88"/>
      <c r="X7133" s="82"/>
      <c r="Y7133" s="88"/>
      <c r="Z7133" s="82"/>
      <c r="AA7133" s="88"/>
      <c r="AB7133" s="82"/>
      <c r="AC7133" s="88"/>
      <c r="AD7133" s="82"/>
      <c r="AE7133" s="89"/>
    </row>
    <row r="7134" spans="9:31">
      <c r="I7134" s="80"/>
      <c r="J7134" s="81"/>
      <c r="K7134" s="82"/>
      <c r="L7134" s="83"/>
      <c r="M7134" s="84"/>
      <c r="N7134" s="85"/>
      <c r="O7134" s="82"/>
      <c r="P7134" s="86"/>
      <c r="S7134" s="88"/>
      <c r="T7134" s="82"/>
      <c r="U7134" s="88"/>
      <c r="V7134" s="82"/>
      <c r="W7134" s="88"/>
      <c r="X7134" s="82"/>
      <c r="Y7134" s="88"/>
      <c r="Z7134" s="82"/>
      <c r="AA7134" s="88"/>
      <c r="AB7134" s="82"/>
      <c r="AC7134" s="88"/>
      <c r="AD7134" s="82"/>
      <c r="AE7134" s="89"/>
    </row>
    <row r="7135" spans="9:31">
      <c r="I7135" s="80"/>
      <c r="J7135" s="81"/>
      <c r="K7135" s="82"/>
      <c r="L7135" s="83"/>
      <c r="M7135" s="84"/>
      <c r="N7135" s="85"/>
      <c r="O7135" s="82"/>
      <c r="P7135" s="86"/>
      <c r="S7135" s="88"/>
      <c r="T7135" s="82"/>
      <c r="U7135" s="88"/>
      <c r="V7135" s="82"/>
      <c r="W7135" s="88"/>
      <c r="X7135" s="82"/>
      <c r="Y7135" s="88"/>
      <c r="Z7135" s="82"/>
      <c r="AA7135" s="88"/>
      <c r="AB7135" s="82"/>
      <c r="AC7135" s="88"/>
      <c r="AD7135" s="82"/>
      <c r="AE7135" s="89"/>
    </row>
    <row r="7136" spans="9:31">
      <c r="I7136" s="80"/>
      <c r="J7136" s="81"/>
      <c r="K7136" s="82"/>
      <c r="L7136" s="83"/>
      <c r="M7136" s="84"/>
      <c r="N7136" s="85"/>
      <c r="O7136" s="82"/>
      <c r="P7136" s="86"/>
      <c r="S7136" s="88"/>
      <c r="T7136" s="82"/>
      <c r="U7136" s="88"/>
      <c r="V7136" s="82"/>
      <c r="W7136" s="88"/>
      <c r="X7136" s="82"/>
      <c r="Y7136" s="88"/>
      <c r="Z7136" s="82"/>
      <c r="AA7136" s="88"/>
      <c r="AB7136" s="82"/>
      <c r="AC7136" s="88"/>
      <c r="AD7136" s="82"/>
      <c r="AE7136" s="89"/>
    </row>
    <row r="7137" spans="9:31">
      <c r="I7137" s="80"/>
      <c r="J7137" s="81"/>
      <c r="K7137" s="82"/>
      <c r="L7137" s="83"/>
      <c r="M7137" s="84"/>
      <c r="N7137" s="85"/>
      <c r="O7137" s="82"/>
      <c r="P7137" s="86"/>
      <c r="S7137" s="88"/>
      <c r="T7137" s="82"/>
      <c r="U7137" s="88"/>
      <c r="V7137" s="82"/>
      <c r="W7137" s="88"/>
      <c r="X7137" s="82"/>
      <c r="Y7137" s="88"/>
      <c r="Z7137" s="82"/>
      <c r="AA7137" s="88"/>
      <c r="AB7137" s="82"/>
      <c r="AC7137" s="88"/>
      <c r="AD7137" s="82"/>
      <c r="AE7137" s="89"/>
    </row>
    <row r="7138" spans="9:31">
      <c r="I7138" s="80"/>
      <c r="J7138" s="81"/>
      <c r="K7138" s="82"/>
      <c r="L7138" s="83"/>
      <c r="M7138" s="84"/>
      <c r="N7138" s="85"/>
      <c r="O7138" s="82"/>
      <c r="P7138" s="86"/>
      <c r="S7138" s="88"/>
      <c r="T7138" s="82"/>
      <c r="U7138" s="88"/>
      <c r="V7138" s="82"/>
      <c r="W7138" s="88"/>
      <c r="X7138" s="82"/>
      <c r="Y7138" s="88"/>
      <c r="Z7138" s="82"/>
      <c r="AA7138" s="88"/>
      <c r="AB7138" s="82"/>
      <c r="AC7138" s="88"/>
      <c r="AD7138" s="82"/>
      <c r="AE7138" s="89"/>
    </row>
    <row r="7139" spans="9:31">
      <c r="I7139" s="80"/>
      <c r="J7139" s="81"/>
      <c r="K7139" s="82"/>
      <c r="L7139" s="83"/>
      <c r="M7139" s="84"/>
      <c r="N7139" s="85"/>
      <c r="O7139" s="82"/>
      <c r="P7139" s="86"/>
      <c r="S7139" s="88"/>
      <c r="T7139" s="82"/>
      <c r="U7139" s="88"/>
      <c r="V7139" s="82"/>
      <c r="W7139" s="88"/>
      <c r="X7139" s="82"/>
      <c r="Y7139" s="88"/>
      <c r="Z7139" s="82"/>
      <c r="AA7139" s="88"/>
      <c r="AB7139" s="82"/>
      <c r="AC7139" s="88"/>
      <c r="AD7139" s="82"/>
      <c r="AE7139" s="89"/>
    </row>
    <row r="7140" spans="9:31">
      <c r="I7140" s="80"/>
      <c r="J7140" s="81"/>
      <c r="K7140" s="82"/>
      <c r="L7140" s="83"/>
      <c r="M7140" s="84"/>
      <c r="N7140" s="85"/>
      <c r="O7140" s="82"/>
      <c r="P7140" s="86"/>
      <c r="S7140" s="88"/>
      <c r="T7140" s="82"/>
      <c r="U7140" s="88"/>
      <c r="V7140" s="82"/>
      <c r="W7140" s="88"/>
      <c r="X7140" s="82"/>
      <c r="Y7140" s="88"/>
      <c r="Z7140" s="82"/>
      <c r="AA7140" s="88"/>
      <c r="AB7140" s="82"/>
      <c r="AC7140" s="88"/>
      <c r="AD7140" s="82"/>
      <c r="AE7140" s="89"/>
    </row>
    <row r="7141" spans="9:31">
      <c r="I7141" s="80"/>
      <c r="J7141" s="81"/>
      <c r="K7141" s="82"/>
      <c r="L7141" s="83"/>
      <c r="M7141" s="84"/>
      <c r="N7141" s="85"/>
      <c r="O7141" s="82"/>
      <c r="P7141" s="86"/>
      <c r="S7141" s="88"/>
      <c r="T7141" s="82"/>
      <c r="U7141" s="88"/>
      <c r="V7141" s="82"/>
      <c r="W7141" s="88"/>
      <c r="X7141" s="82"/>
      <c r="Y7141" s="88"/>
      <c r="Z7141" s="82"/>
      <c r="AA7141" s="88"/>
      <c r="AB7141" s="82"/>
      <c r="AC7141" s="88"/>
      <c r="AD7141" s="82"/>
      <c r="AE7141" s="89"/>
    </row>
    <row r="7142" spans="9:31">
      <c r="I7142" s="80"/>
      <c r="J7142" s="81"/>
      <c r="K7142" s="82"/>
      <c r="L7142" s="83"/>
      <c r="M7142" s="84"/>
      <c r="N7142" s="85"/>
      <c r="O7142" s="82"/>
      <c r="P7142" s="86"/>
      <c r="S7142" s="88"/>
      <c r="T7142" s="82"/>
      <c r="U7142" s="88"/>
      <c r="V7142" s="82"/>
      <c r="W7142" s="88"/>
      <c r="X7142" s="82"/>
      <c r="Y7142" s="88"/>
      <c r="Z7142" s="82"/>
      <c r="AA7142" s="88"/>
      <c r="AB7142" s="82"/>
      <c r="AC7142" s="88"/>
      <c r="AD7142" s="82"/>
      <c r="AE7142" s="89"/>
    </row>
    <row r="7143" spans="9:31">
      <c r="I7143" s="80"/>
      <c r="J7143" s="81"/>
      <c r="K7143" s="82"/>
      <c r="L7143" s="83"/>
      <c r="M7143" s="84"/>
      <c r="N7143" s="85"/>
      <c r="O7143" s="82"/>
      <c r="P7143" s="86"/>
      <c r="S7143" s="88"/>
      <c r="T7143" s="82"/>
      <c r="U7143" s="88"/>
      <c r="V7143" s="82"/>
      <c r="W7143" s="88"/>
      <c r="X7143" s="82"/>
      <c r="Y7143" s="88"/>
      <c r="Z7143" s="82"/>
      <c r="AA7143" s="88"/>
      <c r="AB7143" s="82"/>
      <c r="AC7143" s="88"/>
      <c r="AD7143" s="82"/>
      <c r="AE7143" s="89"/>
    </row>
    <row r="7144" spans="9:31">
      <c r="I7144" s="80"/>
      <c r="J7144" s="81"/>
      <c r="K7144" s="82"/>
      <c r="L7144" s="83"/>
      <c r="M7144" s="84"/>
      <c r="N7144" s="85"/>
      <c r="O7144" s="82"/>
      <c r="P7144" s="86"/>
      <c r="S7144" s="88"/>
      <c r="T7144" s="82"/>
      <c r="U7144" s="88"/>
      <c r="V7144" s="82"/>
      <c r="W7144" s="88"/>
      <c r="X7144" s="82"/>
      <c r="Y7144" s="88"/>
      <c r="Z7144" s="82"/>
      <c r="AA7144" s="88"/>
      <c r="AB7144" s="82"/>
      <c r="AC7144" s="88"/>
      <c r="AD7144" s="82"/>
      <c r="AE7144" s="89"/>
    </row>
    <row r="7145" spans="9:31">
      <c r="I7145" s="80"/>
      <c r="J7145" s="81"/>
      <c r="K7145" s="82"/>
      <c r="L7145" s="83"/>
      <c r="M7145" s="84"/>
      <c r="N7145" s="85"/>
      <c r="O7145" s="82"/>
      <c r="P7145" s="86"/>
      <c r="S7145" s="88"/>
      <c r="T7145" s="82"/>
      <c r="U7145" s="88"/>
      <c r="V7145" s="82"/>
      <c r="W7145" s="88"/>
      <c r="X7145" s="82"/>
      <c r="Y7145" s="88"/>
      <c r="Z7145" s="82"/>
      <c r="AA7145" s="88"/>
      <c r="AB7145" s="82"/>
      <c r="AC7145" s="88"/>
      <c r="AD7145" s="82"/>
      <c r="AE7145" s="89"/>
    </row>
    <row r="7146" spans="9:31">
      <c r="I7146" s="80"/>
      <c r="J7146" s="81"/>
      <c r="K7146" s="82"/>
      <c r="L7146" s="83"/>
      <c r="M7146" s="84"/>
      <c r="N7146" s="85"/>
      <c r="O7146" s="82"/>
      <c r="P7146" s="86"/>
      <c r="S7146" s="88"/>
      <c r="T7146" s="82"/>
      <c r="U7146" s="88"/>
      <c r="V7146" s="82"/>
      <c r="W7146" s="88"/>
      <c r="X7146" s="82"/>
      <c r="Y7146" s="88"/>
      <c r="Z7146" s="82"/>
      <c r="AA7146" s="88"/>
      <c r="AB7146" s="82"/>
      <c r="AC7146" s="88"/>
      <c r="AD7146" s="82"/>
      <c r="AE7146" s="89"/>
    </row>
    <row r="7147" spans="9:31">
      <c r="I7147" s="80"/>
      <c r="J7147" s="81"/>
      <c r="K7147" s="82"/>
      <c r="L7147" s="83"/>
      <c r="M7147" s="84"/>
      <c r="N7147" s="85"/>
      <c r="O7147" s="82"/>
      <c r="P7147" s="86"/>
      <c r="S7147" s="88"/>
      <c r="T7147" s="82"/>
      <c r="U7147" s="88"/>
      <c r="V7147" s="82"/>
      <c r="W7147" s="88"/>
      <c r="X7147" s="82"/>
      <c r="Y7147" s="88"/>
      <c r="Z7147" s="82"/>
      <c r="AA7147" s="88"/>
      <c r="AB7147" s="82"/>
      <c r="AC7147" s="88"/>
      <c r="AD7147" s="82"/>
      <c r="AE7147" s="89"/>
    </row>
    <row r="7148" spans="9:31">
      <c r="I7148" s="80"/>
      <c r="J7148" s="81"/>
      <c r="K7148" s="82"/>
      <c r="L7148" s="83"/>
      <c r="M7148" s="84"/>
      <c r="N7148" s="85"/>
      <c r="O7148" s="82"/>
      <c r="P7148" s="86"/>
      <c r="S7148" s="88"/>
      <c r="T7148" s="82"/>
      <c r="U7148" s="88"/>
      <c r="V7148" s="82"/>
      <c r="W7148" s="88"/>
      <c r="X7148" s="82"/>
      <c r="Y7148" s="88"/>
      <c r="Z7148" s="82"/>
      <c r="AA7148" s="88"/>
      <c r="AB7148" s="82"/>
      <c r="AC7148" s="88"/>
      <c r="AD7148" s="82"/>
      <c r="AE7148" s="89"/>
    </row>
    <row r="7149" spans="9:31">
      <c r="I7149" s="80"/>
      <c r="J7149" s="81"/>
      <c r="K7149" s="82"/>
      <c r="L7149" s="83"/>
      <c r="M7149" s="84"/>
      <c r="N7149" s="85"/>
      <c r="O7149" s="82"/>
      <c r="P7149" s="86"/>
      <c r="S7149" s="88"/>
      <c r="T7149" s="82"/>
      <c r="U7149" s="88"/>
      <c r="V7149" s="82"/>
      <c r="W7149" s="88"/>
      <c r="X7149" s="82"/>
      <c r="Y7149" s="88"/>
      <c r="Z7149" s="82"/>
      <c r="AA7149" s="88"/>
      <c r="AB7149" s="82"/>
      <c r="AC7149" s="88"/>
      <c r="AD7149" s="82"/>
      <c r="AE7149" s="89"/>
    </row>
    <row r="7150" spans="9:31">
      <c r="I7150" s="80"/>
      <c r="J7150" s="81"/>
      <c r="K7150" s="82"/>
      <c r="L7150" s="83"/>
      <c r="M7150" s="84"/>
      <c r="N7150" s="85"/>
      <c r="O7150" s="82"/>
      <c r="P7150" s="86"/>
      <c r="S7150" s="88"/>
      <c r="T7150" s="82"/>
      <c r="U7150" s="88"/>
      <c r="V7150" s="82"/>
      <c r="W7150" s="88"/>
      <c r="X7150" s="82"/>
      <c r="Y7150" s="88"/>
      <c r="Z7150" s="82"/>
      <c r="AA7150" s="88"/>
      <c r="AB7150" s="82"/>
      <c r="AC7150" s="88"/>
      <c r="AD7150" s="82"/>
      <c r="AE7150" s="89"/>
    </row>
    <row r="7151" spans="9:31">
      <c r="I7151" s="80"/>
      <c r="J7151" s="81"/>
      <c r="K7151" s="82"/>
      <c r="L7151" s="83"/>
      <c r="M7151" s="84"/>
      <c r="N7151" s="85"/>
      <c r="O7151" s="82"/>
      <c r="P7151" s="86"/>
      <c r="S7151" s="88"/>
      <c r="T7151" s="82"/>
      <c r="U7151" s="88"/>
      <c r="V7151" s="82"/>
      <c r="W7151" s="88"/>
      <c r="X7151" s="82"/>
      <c r="Y7151" s="88"/>
      <c r="Z7151" s="82"/>
      <c r="AA7151" s="88"/>
      <c r="AB7151" s="82"/>
      <c r="AC7151" s="88"/>
      <c r="AD7151" s="82"/>
      <c r="AE7151" s="89"/>
    </row>
    <row r="7152" spans="9:31">
      <c r="I7152" s="80"/>
      <c r="J7152" s="81"/>
      <c r="K7152" s="82"/>
      <c r="L7152" s="83"/>
      <c r="M7152" s="84"/>
      <c r="N7152" s="85"/>
      <c r="O7152" s="82"/>
      <c r="P7152" s="86"/>
      <c r="S7152" s="88"/>
      <c r="T7152" s="82"/>
      <c r="U7152" s="88"/>
      <c r="V7152" s="82"/>
      <c r="W7152" s="88"/>
      <c r="X7152" s="82"/>
      <c r="Y7152" s="88"/>
      <c r="Z7152" s="82"/>
      <c r="AA7152" s="88"/>
      <c r="AB7152" s="82"/>
      <c r="AC7152" s="88"/>
      <c r="AD7152" s="82"/>
      <c r="AE7152" s="89"/>
    </row>
    <row r="7153" spans="9:31">
      <c r="I7153" s="80"/>
      <c r="J7153" s="81"/>
      <c r="K7153" s="82"/>
      <c r="L7153" s="83"/>
      <c r="M7153" s="84"/>
      <c r="N7153" s="85"/>
      <c r="O7153" s="82"/>
      <c r="P7153" s="86"/>
      <c r="S7153" s="88"/>
      <c r="T7153" s="82"/>
      <c r="U7153" s="88"/>
      <c r="V7153" s="82"/>
      <c r="W7153" s="88"/>
      <c r="X7153" s="82"/>
      <c r="Y7153" s="88"/>
      <c r="Z7153" s="82"/>
      <c r="AA7153" s="88"/>
      <c r="AB7153" s="82"/>
      <c r="AC7153" s="88"/>
      <c r="AD7153" s="82"/>
      <c r="AE7153" s="89"/>
    </row>
    <row r="7154" spans="9:31">
      <c r="I7154" s="80"/>
      <c r="J7154" s="81"/>
      <c r="K7154" s="82"/>
      <c r="L7154" s="83"/>
      <c r="M7154" s="84"/>
      <c r="N7154" s="85"/>
      <c r="O7154" s="82"/>
      <c r="P7154" s="86"/>
      <c r="S7154" s="88"/>
      <c r="T7154" s="82"/>
      <c r="U7154" s="88"/>
      <c r="V7154" s="82"/>
      <c r="W7154" s="88"/>
      <c r="X7154" s="82"/>
      <c r="Y7154" s="88"/>
      <c r="Z7154" s="82"/>
      <c r="AA7154" s="88"/>
      <c r="AB7154" s="82"/>
      <c r="AC7154" s="88"/>
      <c r="AD7154" s="82"/>
      <c r="AE7154" s="89"/>
    </row>
    <row r="7155" spans="9:31">
      <c r="I7155" s="80"/>
      <c r="J7155" s="81"/>
      <c r="K7155" s="82"/>
      <c r="L7155" s="83"/>
      <c r="M7155" s="84"/>
      <c r="N7155" s="85"/>
      <c r="O7155" s="82"/>
      <c r="P7155" s="86"/>
      <c r="S7155" s="88"/>
      <c r="T7155" s="82"/>
      <c r="U7155" s="88"/>
      <c r="V7155" s="82"/>
      <c r="W7155" s="88"/>
      <c r="X7155" s="82"/>
      <c r="Y7155" s="88"/>
      <c r="Z7155" s="82"/>
      <c r="AA7155" s="88"/>
      <c r="AB7155" s="82"/>
      <c r="AC7155" s="88"/>
      <c r="AD7155" s="82"/>
      <c r="AE7155" s="89"/>
    </row>
    <row r="7156" spans="9:31">
      <c r="I7156" s="80"/>
      <c r="J7156" s="81"/>
      <c r="K7156" s="82"/>
      <c r="L7156" s="83"/>
      <c r="M7156" s="84"/>
      <c r="N7156" s="85"/>
      <c r="O7156" s="82"/>
      <c r="P7156" s="86"/>
      <c r="S7156" s="88"/>
      <c r="T7156" s="82"/>
      <c r="U7156" s="88"/>
      <c r="V7156" s="82"/>
      <c r="W7156" s="88"/>
      <c r="X7156" s="82"/>
      <c r="Y7156" s="88"/>
      <c r="Z7156" s="82"/>
      <c r="AA7156" s="88"/>
      <c r="AB7156" s="82"/>
      <c r="AC7156" s="88"/>
      <c r="AD7156" s="82"/>
      <c r="AE7156" s="89"/>
    </row>
    <row r="7157" spans="9:31">
      <c r="I7157" s="80"/>
      <c r="J7157" s="81"/>
      <c r="K7157" s="82"/>
      <c r="L7157" s="83"/>
      <c r="M7157" s="84"/>
      <c r="N7157" s="85"/>
      <c r="O7157" s="82"/>
      <c r="P7157" s="86"/>
      <c r="S7157" s="88"/>
      <c r="T7157" s="82"/>
      <c r="U7157" s="88"/>
      <c r="V7157" s="82"/>
      <c r="W7157" s="88"/>
      <c r="X7157" s="82"/>
      <c r="Y7157" s="88"/>
      <c r="Z7157" s="82"/>
      <c r="AA7157" s="88"/>
      <c r="AB7157" s="82"/>
      <c r="AC7157" s="88"/>
      <c r="AD7157" s="82"/>
      <c r="AE7157" s="89"/>
    </row>
    <row r="7158" spans="9:31">
      <c r="I7158" s="80"/>
      <c r="J7158" s="81"/>
      <c r="K7158" s="82"/>
      <c r="L7158" s="83"/>
      <c r="M7158" s="84"/>
      <c r="N7158" s="85"/>
      <c r="O7158" s="82"/>
      <c r="P7158" s="86"/>
      <c r="S7158" s="88"/>
      <c r="T7158" s="82"/>
      <c r="U7158" s="88"/>
      <c r="V7158" s="82"/>
      <c r="W7158" s="88"/>
      <c r="X7158" s="82"/>
      <c r="Y7158" s="88"/>
      <c r="Z7158" s="82"/>
      <c r="AA7158" s="88"/>
      <c r="AB7158" s="82"/>
      <c r="AC7158" s="88"/>
      <c r="AD7158" s="82"/>
      <c r="AE7158" s="89"/>
    </row>
    <row r="7159" spans="9:31">
      <c r="I7159" s="80"/>
      <c r="J7159" s="81"/>
      <c r="K7159" s="82"/>
      <c r="L7159" s="83"/>
      <c r="M7159" s="84"/>
      <c r="N7159" s="85"/>
      <c r="O7159" s="82"/>
      <c r="P7159" s="86"/>
      <c r="S7159" s="88"/>
      <c r="T7159" s="82"/>
      <c r="U7159" s="88"/>
      <c r="V7159" s="82"/>
      <c r="W7159" s="88"/>
      <c r="X7159" s="82"/>
      <c r="Y7159" s="88"/>
      <c r="Z7159" s="82"/>
      <c r="AA7159" s="88"/>
      <c r="AB7159" s="82"/>
      <c r="AC7159" s="88"/>
      <c r="AD7159" s="82"/>
      <c r="AE7159" s="89"/>
    </row>
    <row r="7160" spans="9:31">
      <c r="I7160" s="80"/>
      <c r="J7160" s="81"/>
      <c r="K7160" s="82"/>
      <c r="L7160" s="83"/>
      <c r="M7160" s="84"/>
      <c r="N7160" s="85"/>
      <c r="O7160" s="82"/>
      <c r="P7160" s="86"/>
      <c r="S7160" s="88"/>
      <c r="T7160" s="82"/>
      <c r="U7160" s="88"/>
      <c r="V7160" s="82"/>
      <c r="W7160" s="88"/>
      <c r="X7160" s="82"/>
      <c r="Y7160" s="88"/>
      <c r="Z7160" s="82"/>
      <c r="AA7160" s="88"/>
      <c r="AB7160" s="82"/>
      <c r="AC7160" s="88"/>
      <c r="AD7160" s="82"/>
      <c r="AE7160" s="89"/>
    </row>
    <row r="7161" spans="9:31">
      <c r="I7161" s="80"/>
      <c r="J7161" s="81"/>
      <c r="K7161" s="82"/>
      <c r="L7161" s="83"/>
      <c r="M7161" s="84"/>
      <c r="N7161" s="85"/>
      <c r="O7161" s="82"/>
      <c r="P7161" s="86"/>
      <c r="S7161" s="88"/>
      <c r="T7161" s="82"/>
      <c r="U7161" s="88"/>
      <c r="V7161" s="82"/>
      <c r="W7161" s="88"/>
      <c r="X7161" s="82"/>
      <c r="Y7161" s="88"/>
      <c r="Z7161" s="82"/>
      <c r="AA7161" s="88"/>
      <c r="AB7161" s="82"/>
      <c r="AC7161" s="88"/>
      <c r="AD7161" s="82"/>
      <c r="AE7161" s="89"/>
    </row>
    <row r="7162" spans="9:31">
      <c r="I7162" s="80"/>
      <c r="J7162" s="81"/>
      <c r="K7162" s="82"/>
      <c r="L7162" s="83"/>
      <c r="M7162" s="84"/>
      <c r="N7162" s="85"/>
      <c r="O7162" s="82"/>
      <c r="P7162" s="86"/>
      <c r="S7162" s="88"/>
      <c r="T7162" s="82"/>
      <c r="U7162" s="88"/>
      <c r="V7162" s="82"/>
      <c r="W7162" s="88"/>
      <c r="X7162" s="82"/>
      <c r="Y7162" s="88"/>
      <c r="Z7162" s="82"/>
      <c r="AA7162" s="88"/>
      <c r="AB7162" s="82"/>
      <c r="AC7162" s="88"/>
      <c r="AD7162" s="82"/>
      <c r="AE7162" s="89"/>
    </row>
    <row r="7163" spans="9:31">
      <c r="I7163" s="80"/>
      <c r="J7163" s="81"/>
      <c r="K7163" s="82"/>
      <c r="L7163" s="83"/>
      <c r="M7163" s="84"/>
      <c r="N7163" s="85"/>
      <c r="O7163" s="82"/>
      <c r="P7163" s="86"/>
      <c r="S7163" s="88"/>
      <c r="T7163" s="82"/>
      <c r="U7163" s="88"/>
      <c r="V7163" s="82"/>
      <c r="W7163" s="88"/>
      <c r="X7163" s="82"/>
      <c r="Y7163" s="88"/>
      <c r="Z7163" s="82"/>
      <c r="AA7163" s="88"/>
      <c r="AB7163" s="82"/>
      <c r="AC7163" s="88"/>
      <c r="AD7163" s="82"/>
      <c r="AE7163" s="89"/>
    </row>
    <row r="7164" spans="9:31">
      <c r="I7164" s="80"/>
      <c r="J7164" s="81"/>
      <c r="K7164" s="82"/>
      <c r="L7164" s="83"/>
      <c r="M7164" s="84"/>
      <c r="N7164" s="85"/>
      <c r="O7164" s="82"/>
      <c r="P7164" s="86"/>
      <c r="S7164" s="88"/>
      <c r="T7164" s="82"/>
      <c r="U7164" s="88"/>
      <c r="V7164" s="82"/>
      <c r="W7164" s="88"/>
      <c r="X7164" s="82"/>
      <c r="Y7164" s="88"/>
      <c r="Z7164" s="82"/>
      <c r="AA7164" s="88"/>
      <c r="AB7164" s="82"/>
      <c r="AC7164" s="88"/>
      <c r="AD7164" s="82"/>
      <c r="AE7164" s="89"/>
    </row>
    <row r="7165" spans="9:31">
      <c r="I7165" s="80"/>
      <c r="J7165" s="81"/>
      <c r="K7165" s="82"/>
      <c r="L7165" s="83"/>
      <c r="M7165" s="84"/>
      <c r="N7165" s="85"/>
      <c r="O7165" s="82"/>
      <c r="P7165" s="86"/>
      <c r="S7165" s="88"/>
      <c r="T7165" s="82"/>
      <c r="U7165" s="88"/>
      <c r="V7165" s="82"/>
      <c r="W7165" s="88"/>
      <c r="X7165" s="82"/>
      <c r="Y7165" s="88"/>
      <c r="Z7165" s="82"/>
      <c r="AA7165" s="88"/>
      <c r="AB7165" s="82"/>
      <c r="AC7165" s="88"/>
      <c r="AD7165" s="82"/>
      <c r="AE7165" s="89"/>
    </row>
    <row r="7166" spans="9:31">
      <c r="I7166" s="80"/>
      <c r="J7166" s="81"/>
      <c r="K7166" s="82"/>
      <c r="L7166" s="83"/>
      <c r="M7166" s="84"/>
      <c r="N7166" s="85"/>
      <c r="O7166" s="82"/>
      <c r="P7166" s="86"/>
      <c r="S7166" s="88"/>
      <c r="T7166" s="82"/>
      <c r="U7166" s="88"/>
      <c r="V7166" s="82"/>
      <c r="W7166" s="88"/>
      <c r="X7166" s="82"/>
      <c r="Y7166" s="88"/>
      <c r="Z7166" s="82"/>
      <c r="AA7166" s="88"/>
      <c r="AB7166" s="82"/>
      <c r="AC7166" s="88"/>
      <c r="AD7166" s="82"/>
      <c r="AE7166" s="89"/>
    </row>
    <row r="7167" spans="9:31">
      <c r="I7167" s="80"/>
      <c r="J7167" s="81"/>
      <c r="K7167" s="82"/>
      <c r="L7167" s="83"/>
      <c r="M7167" s="84"/>
      <c r="N7167" s="85"/>
      <c r="O7167" s="82"/>
      <c r="P7167" s="86"/>
      <c r="S7167" s="88"/>
      <c r="T7167" s="82"/>
      <c r="U7167" s="88"/>
      <c r="V7167" s="82"/>
      <c r="W7167" s="88"/>
      <c r="X7167" s="82"/>
      <c r="Y7167" s="88"/>
      <c r="Z7167" s="82"/>
      <c r="AA7167" s="88"/>
      <c r="AB7167" s="82"/>
      <c r="AC7167" s="88"/>
      <c r="AD7167" s="82"/>
      <c r="AE7167" s="89"/>
    </row>
    <row r="7168" spans="9:31">
      <c r="I7168" s="80"/>
      <c r="J7168" s="81"/>
      <c r="K7168" s="82"/>
      <c r="L7168" s="83"/>
      <c r="M7168" s="84"/>
      <c r="N7168" s="85"/>
      <c r="O7168" s="82"/>
      <c r="P7168" s="86"/>
      <c r="S7168" s="88"/>
      <c r="T7168" s="82"/>
      <c r="U7168" s="88"/>
      <c r="V7168" s="82"/>
      <c r="W7168" s="88"/>
      <c r="X7168" s="82"/>
      <c r="Y7168" s="88"/>
      <c r="Z7168" s="82"/>
      <c r="AA7168" s="88"/>
      <c r="AB7168" s="82"/>
      <c r="AC7168" s="88"/>
      <c r="AD7168" s="82"/>
      <c r="AE7168" s="89"/>
    </row>
    <row r="7169" spans="9:31">
      <c r="I7169" s="80"/>
      <c r="J7169" s="81"/>
      <c r="K7169" s="82"/>
      <c r="L7169" s="83"/>
      <c r="M7169" s="84"/>
      <c r="N7169" s="85"/>
      <c r="O7169" s="82"/>
      <c r="P7169" s="86"/>
      <c r="S7169" s="88"/>
      <c r="T7169" s="82"/>
      <c r="U7169" s="88"/>
      <c r="V7169" s="82"/>
      <c r="W7169" s="88"/>
      <c r="X7169" s="82"/>
      <c r="Y7169" s="88"/>
      <c r="Z7169" s="82"/>
      <c r="AA7169" s="88"/>
      <c r="AB7169" s="82"/>
      <c r="AC7169" s="88"/>
      <c r="AD7169" s="82"/>
      <c r="AE7169" s="89"/>
    </row>
    <row r="7170" spans="9:31">
      <c r="I7170" s="80"/>
      <c r="J7170" s="81"/>
      <c r="K7170" s="82"/>
      <c r="L7170" s="83"/>
      <c r="M7170" s="84"/>
      <c r="N7170" s="85"/>
      <c r="O7170" s="82"/>
      <c r="P7170" s="86"/>
      <c r="S7170" s="88"/>
      <c r="T7170" s="82"/>
      <c r="U7170" s="88"/>
      <c r="V7170" s="82"/>
      <c r="W7170" s="88"/>
      <c r="X7170" s="82"/>
      <c r="Y7170" s="88"/>
      <c r="Z7170" s="82"/>
      <c r="AA7170" s="88"/>
      <c r="AB7170" s="82"/>
      <c r="AC7170" s="88"/>
      <c r="AD7170" s="82"/>
      <c r="AE7170" s="89"/>
    </row>
    <row r="7171" spans="9:31">
      <c r="I7171" s="80"/>
      <c r="J7171" s="81"/>
      <c r="K7171" s="82"/>
      <c r="L7171" s="83"/>
      <c r="M7171" s="84"/>
      <c r="N7171" s="85"/>
      <c r="O7171" s="82"/>
      <c r="P7171" s="86"/>
      <c r="S7171" s="88"/>
      <c r="T7171" s="82"/>
      <c r="U7171" s="88"/>
      <c r="V7171" s="82"/>
      <c r="W7171" s="88"/>
      <c r="X7171" s="82"/>
      <c r="Y7171" s="88"/>
      <c r="Z7171" s="82"/>
      <c r="AA7171" s="88"/>
      <c r="AB7171" s="82"/>
      <c r="AC7171" s="88"/>
      <c r="AD7171" s="82"/>
      <c r="AE7171" s="89"/>
    </row>
    <row r="7172" spans="9:31">
      <c r="I7172" s="80"/>
      <c r="J7172" s="81"/>
      <c r="K7172" s="82"/>
      <c r="L7172" s="83"/>
      <c r="M7172" s="84"/>
      <c r="N7172" s="85"/>
      <c r="O7172" s="82"/>
      <c r="P7172" s="86"/>
      <c r="S7172" s="88"/>
      <c r="T7172" s="82"/>
      <c r="U7172" s="88"/>
      <c r="V7172" s="82"/>
      <c r="W7172" s="88"/>
      <c r="X7172" s="82"/>
      <c r="Y7172" s="88"/>
      <c r="Z7172" s="82"/>
      <c r="AA7172" s="88"/>
      <c r="AB7172" s="82"/>
      <c r="AC7172" s="88"/>
      <c r="AD7172" s="82"/>
      <c r="AE7172" s="89"/>
    </row>
    <row r="7173" spans="9:31">
      <c r="I7173" s="80"/>
      <c r="J7173" s="81"/>
      <c r="K7173" s="82"/>
      <c r="L7173" s="83"/>
      <c r="M7173" s="84"/>
      <c r="N7173" s="85"/>
      <c r="O7173" s="82"/>
      <c r="P7173" s="86"/>
      <c r="S7173" s="88"/>
      <c r="T7173" s="82"/>
      <c r="U7173" s="88"/>
      <c r="V7173" s="82"/>
      <c r="W7173" s="88"/>
      <c r="X7173" s="82"/>
      <c r="Y7173" s="88"/>
      <c r="Z7173" s="82"/>
      <c r="AA7173" s="88"/>
      <c r="AB7173" s="82"/>
      <c r="AC7173" s="88"/>
      <c r="AD7173" s="82"/>
      <c r="AE7173" s="89"/>
    </row>
    <row r="7174" spans="9:31">
      <c r="I7174" s="80"/>
      <c r="J7174" s="81"/>
      <c r="K7174" s="82"/>
      <c r="L7174" s="83"/>
      <c r="M7174" s="84"/>
      <c r="N7174" s="85"/>
      <c r="O7174" s="82"/>
      <c r="P7174" s="86"/>
      <c r="S7174" s="88"/>
      <c r="T7174" s="82"/>
      <c r="U7174" s="88"/>
      <c r="V7174" s="82"/>
      <c r="W7174" s="88"/>
      <c r="X7174" s="82"/>
      <c r="Y7174" s="88"/>
      <c r="Z7174" s="82"/>
      <c r="AA7174" s="88"/>
      <c r="AB7174" s="82"/>
      <c r="AC7174" s="88"/>
      <c r="AD7174" s="82"/>
      <c r="AE7174" s="89"/>
    </row>
    <row r="7175" spans="9:31">
      <c r="I7175" s="80"/>
      <c r="J7175" s="81"/>
      <c r="K7175" s="82"/>
      <c r="L7175" s="83"/>
      <c r="M7175" s="84"/>
      <c r="N7175" s="85"/>
      <c r="O7175" s="82"/>
      <c r="P7175" s="86"/>
      <c r="S7175" s="88"/>
      <c r="T7175" s="82"/>
      <c r="U7175" s="88"/>
      <c r="V7175" s="82"/>
      <c r="W7175" s="88"/>
      <c r="X7175" s="82"/>
      <c r="Y7175" s="88"/>
      <c r="Z7175" s="82"/>
      <c r="AA7175" s="88"/>
      <c r="AB7175" s="82"/>
      <c r="AC7175" s="88"/>
      <c r="AD7175" s="82"/>
      <c r="AE7175" s="89"/>
    </row>
    <row r="7176" spans="9:31">
      <c r="I7176" s="80"/>
      <c r="J7176" s="81"/>
      <c r="K7176" s="82"/>
      <c r="L7176" s="83"/>
      <c r="M7176" s="84"/>
      <c r="N7176" s="85"/>
      <c r="O7176" s="82"/>
      <c r="P7176" s="86"/>
      <c r="S7176" s="88"/>
      <c r="T7176" s="82"/>
      <c r="U7176" s="88"/>
      <c r="V7176" s="82"/>
      <c r="W7176" s="88"/>
      <c r="X7176" s="82"/>
      <c r="Y7176" s="88"/>
      <c r="Z7176" s="82"/>
      <c r="AA7176" s="88"/>
      <c r="AB7176" s="82"/>
      <c r="AC7176" s="88"/>
      <c r="AD7176" s="82"/>
      <c r="AE7176" s="89"/>
    </row>
    <row r="7177" spans="9:31">
      <c r="I7177" s="80"/>
      <c r="J7177" s="81"/>
      <c r="K7177" s="82"/>
      <c r="L7177" s="83"/>
      <c r="M7177" s="84"/>
      <c r="N7177" s="85"/>
      <c r="O7177" s="82"/>
      <c r="P7177" s="86"/>
      <c r="S7177" s="88"/>
      <c r="T7177" s="82"/>
      <c r="U7177" s="88"/>
      <c r="V7177" s="82"/>
      <c r="W7177" s="88"/>
      <c r="X7177" s="82"/>
      <c r="Y7177" s="88"/>
      <c r="Z7177" s="82"/>
      <c r="AA7177" s="88"/>
      <c r="AB7177" s="82"/>
      <c r="AC7177" s="88"/>
      <c r="AD7177" s="82"/>
      <c r="AE7177" s="89"/>
    </row>
    <row r="7178" spans="9:31">
      <c r="I7178" s="80"/>
      <c r="J7178" s="81"/>
      <c r="K7178" s="82"/>
      <c r="L7178" s="83"/>
      <c r="M7178" s="84"/>
      <c r="N7178" s="85"/>
      <c r="O7178" s="82"/>
      <c r="P7178" s="86"/>
      <c r="S7178" s="88"/>
      <c r="T7178" s="82"/>
      <c r="U7178" s="88"/>
      <c r="V7178" s="82"/>
      <c r="W7178" s="88"/>
      <c r="X7178" s="82"/>
      <c r="Y7178" s="88"/>
      <c r="Z7178" s="82"/>
      <c r="AA7178" s="88"/>
      <c r="AB7178" s="82"/>
      <c r="AC7178" s="88"/>
      <c r="AD7178" s="82"/>
      <c r="AE7178" s="89"/>
    </row>
    <row r="7179" spans="9:31">
      <c r="I7179" s="80"/>
      <c r="J7179" s="81"/>
      <c r="K7179" s="82"/>
      <c r="L7179" s="83"/>
      <c r="M7179" s="84"/>
      <c r="N7179" s="85"/>
      <c r="O7179" s="82"/>
      <c r="P7179" s="86"/>
      <c r="S7179" s="88"/>
      <c r="T7179" s="82"/>
      <c r="U7179" s="88"/>
      <c r="V7179" s="82"/>
      <c r="W7179" s="88"/>
      <c r="X7179" s="82"/>
      <c r="Y7179" s="88"/>
      <c r="Z7179" s="82"/>
      <c r="AA7179" s="88"/>
      <c r="AB7179" s="82"/>
      <c r="AC7179" s="88"/>
      <c r="AD7179" s="82"/>
      <c r="AE7179" s="89"/>
    </row>
    <row r="7180" spans="9:31">
      <c r="I7180" s="80"/>
      <c r="J7180" s="81"/>
      <c r="K7180" s="82"/>
      <c r="L7180" s="83"/>
      <c r="M7180" s="84"/>
      <c r="N7180" s="85"/>
      <c r="O7180" s="82"/>
      <c r="P7180" s="86"/>
      <c r="S7180" s="88"/>
      <c r="T7180" s="82"/>
      <c r="U7180" s="88"/>
      <c r="V7180" s="82"/>
      <c r="W7180" s="88"/>
      <c r="X7180" s="82"/>
      <c r="Y7180" s="88"/>
      <c r="Z7180" s="82"/>
      <c r="AA7180" s="88"/>
      <c r="AB7180" s="82"/>
      <c r="AC7180" s="88"/>
      <c r="AD7180" s="82"/>
      <c r="AE7180" s="89"/>
    </row>
    <row r="7181" spans="9:31">
      <c r="I7181" s="80"/>
      <c r="J7181" s="81"/>
      <c r="K7181" s="82"/>
      <c r="L7181" s="83"/>
      <c r="M7181" s="84"/>
      <c r="N7181" s="85"/>
      <c r="O7181" s="82"/>
      <c r="P7181" s="86"/>
      <c r="S7181" s="88"/>
      <c r="T7181" s="82"/>
      <c r="U7181" s="88"/>
      <c r="V7181" s="82"/>
      <c r="W7181" s="88"/>
      <c r="X7181" s="82"/>
      <c r="Y7181" s="88"/>
      <c r="Z7181" s="82"/>
      <c r="AA7181" s="88"/>
      <c r="AB7181" s="82"/>
      <c r="AC7181" s="88"/>
      <c r="AD7181" s="82"/>
      <c r="AE7181" s="89"/>
    </row>
    <row r="7182" spans="9:31">
      <c r="I7182" s="80"/>
      <c r="J7182" s="81"/>
      <c r="K7182" s="82"/>
      <c r="L7182" s="83"/>
      <c r="M7182" s="84"/>
      <c r="N7182" s="85"/>
      <c r="O7182" s="82"/>
      <c r="P7182" s="86"/>
      <c r="S7182" s="88"/>
      <c r="T7182" s="82"/>
      <c r="U7182" s="88"/>
      <c r="V7182" s="82"/>
      <c r="W7182" s="88"/>
      <c r="X7182" s="82"/>
      <c r="Y7182" s="88"/>
      <c r="Z7182" s="82"/>
      <c r="AA7182" s="88"/>
      <c r="AB7182" s="82"/>
      <c r="AC7182" s="88"/>
      <c r="AD7182" s="82"/>
      <c r="AE7182" s="89"/>
    </row>
    <row r="7183" spans="9:31">
      <c r="I7183" s="80"/>
      <c r="J7183" s="81"/>
      <c r="K7183" s="82"/>
      <c r="L7183" s="83"/>
      <c r="M7183" s="84"/>
      <c r="N7183" s="85"/>
      <c r="O7183" s="82"/>
      <c r="P7183" s="86"/>
      <c r="S7183" s="88"/>
      <c r="T7183" s="82"/>
      <c r="U7183" s="88"/>
      <c r="V7183" s="82"/>
      <c r="W7183" s="88"/>
      <c r="X7183" s="82"/>
      <c r="Y7183" s="88"/>
      <c r="Z7183" s="82"/>
      <c r="AA7183" s="88"/>
      <c r="AB7183" s="82"/>
      <c r="AC7183" s="88"/>
      <c r="AD7183" s="82"/>
      <c r="AE7183" s="89"/>
    </row>
    <row r="7184" spans="9:31">
      <c r="I7184" s="80"/>
      <c r="J7184" s="81"/>
      <c r="K7184" s="82"/>
      <c r="L7184" s="83"/>
      <c r="M7184" s="84"/>
      <c r="N7184" s="85"/>
      <c r="O7184" s="82"/>
      <c r="P7184" s="86"/>
      <c r="S7184" s="88"/>
      <c r="T7184" s="82"/>
      <c r="U7184" s="88"/>
      <c r="V7184" s="82"/>
      <c r="W7184" s="88"/>
      <c r="X7184" s="82"/>
      <c r="Y7184" s="88"/>
      <c r="Z7184" s="82"/>
      <c r="AA7184" s="88"/>
      <c r="AB7184" s="82"/>
      <c r="AC7184" s="88"/>
      <c r="AD7184" s="82"/>
      <c r="AE7184" s="89"/>
    </row>
    <row r="7185" spans="9:31">
      <c r="I7185" s="80"/>
      <c r="J7185" s="81"/>
      <c r="K7185" s="82"/>
      <c r="L7185" s="83"/>
      <c r="M7185" s="84"/>
      <c r="N7185" s="85"/>
      <c r="O7185" s="82"/>
      <c r="P7185" s="86"/>
      <c r="S7185" s="88"/>
      <c r="T7185" s="82"/>
      <c r="U7185" s="88"/>
      <c r="V7185" s="82"/>
      <c r="W7185" s="88"/>
      <c r="X7185" s="82"/>
      <c r="Y7185" s="88"/>
      <c r="Z7185" s="82"/>
      <c r="AA7185" s="88"/>
      <c r="AB7185" s="82"/>
      <c r="AC7185" s="88"/>
      <c r="AD7185" s="82"/>
      <c r="AE7185" s="89"/>
    </row>
    <row r="7186" spans="9:31">
      <c r="I7186" s="80"/>
      <c r="J7186" s="81"/>
      <c r="K7186" s="82"/>
      <c r="L7186" s="83"/>
      <c r="M7186" s="84"/>
      <c r="N7186" s="85"/>
      <c r="O7186" s="82"/>
      <c r="P7186" s="86"/>
      <c r="S7186" s="88"/>
      <c r="T7186" s="82"/>
      <c r="U7186" s="88"/>
      <c r="V7186" s="82"/>
      <c r="W7186" s="88"/>
      <c r="X7186" s="82"/>
      <c r="Y7186" s="88"/>
      <c r="Z7186" s="82"/>
      <c r="AA7186" s="88"/>
      <c r="AB7186" s="82"/>
      <c r="AC7186" s="88"/>
      <c r="AD7186" s="82"/>
      <c r="AE7186" s="89"/>
    </row>
    <row r="7187" spans="9:31">
      <c r="I7187" s="80"/>
      <c r="J7187" s="81"/>
      <c r="K7187" s="82"/>
      <c r="L7187" s="83"/>
      <c r="M7187" s="84"/>
      <c r="N7187" s="85"/>
      <c r="O7187" s="82"/>
      <c r="P7187" s="86"/>
      <c r="S7187" s="88"/>
      <c r="T7187" s="82"/>
      <c r="U7187" s="88"/>
      <c r="V7187" s="82"/>
      <c r="W7187" s="88"/>
      <c r="X7187" s="82"/>
      <c r="Y7187" s="88"/>
      <c r="Z7187" s="82"/>
      <c r="AA7187" s="88"/>
      <c r="AB7187" s="82"/>
      <c r="AC7187" s="88"/>
      <c r="AD7187" s="82"/>
      <c r="AE7187" s="89"/>
    </row>
    <row r="7188" spans="9:31">
      <c r="I7188" s="80"/>
      <c r="J7188" s="81"/>
      <c r="K7188" s="82"/>
      <c r="L7188" s="83"/>
      <c r="M7188" s="84"/>
      <c r="N7188" s="85"/>
      <c r="O7188" s="82"/>
      <c r="P7188" s="86"/>
      <c r="S7188" s="88"/>
      <c r="T7188" s="82"/>
      <c r="U7188" s="88"/>
      <c r="V7188" s="82"/>
      <c r="W7188" s="88"/>
      <c r="X7188" s="82"/>
      <c r="Y7188" s="88"/>
      <c r="Z7188" s="82"/>
      <c r="AA7188" s="88"/>
      <c r="AB7188" s="82"/>
      <c r="AC7188" s="88"/>
      <c r="AD7188" s="82"/>
      <c r="AE7188" s="89"/>
    </row>
    <row r="7189" spans="9:31">
      <c r="I7189" s="80"/>
      <c r="J7189" s="81"/>
      <c r="K7189" s="82"/>
      <c r="L7189" s="83"/>
      <c r="M7189" s="84"/>
      <c r="N7189" s="85"/>
      <c r="O7189" s="82"/>
      <c r="P7189" s="86"/>
      <c r="S7189" s="88"/>
      <c r="T7189" s="82"/>
      <c r="U7189" s="88"/>
      <c r="V7189" s="82"/>
      <c r="W7189" s="88"/>
      <c r="X7189" s="82"/>
      <c r="Y7189" s="88"/>
      <c r="Z7189" s="82"/>
      <c r="AA7189" s="88"/>
      <c r="AB7189" s="82"/>
      <c r="AC7189" s="88"/>
      <c r="AD7189" s="82"/>
      <c r="AE7189" s="89"/>
    </row>
    <row r="7190" spans="9:31">
      <c r="I7190" s="80"/>
      <c r="J7190" s="81"/>
      <c r="K7190" s="82"/>
      <c r="L7190" s="83"/>
      <c r="M7190" s="84"/>
      <c r="N7190" s="85"/>
      <c r="O7190" s="82"/>
      <c r="P7190" s="86"/>
      <c r="S7190" s="88"/>
      <c r="T7190" s="82"/>
      <c r="U7190" s="88"/>
      <c r="V7190" s="82"/>
      <c r="W7190" s="88"/>
      <c r="X7190" s="82"/>
      <c r="Y7190" s="88"/>
      <c r="Z7190" s="82"/>
      <c r="AA7190" s="88"/>
      <c r="AB7190" s="82"/>
      <c r="AC7190" s="88"/>
      <c r="AD7190" s="82"/>
      <c r="AE7190" s="89"/>
    </row>
    <row r="7191" spans="9:31">
      <c r="I7191" s="80"/>
      <c r="J7191" s="81"/>
      <c r="K7191" s="82"/>
      <c r="L7191" s="83"/>
      <c r="M7191" s="84"/>
      <c r="N7191" s="85"/>
      <c r="O7191" s="82"/>
      <c r="P7191" s="86"/>
      <c r="S7191" s="88"/>
      <c r="T7191" s="82"/>
      <c r="U7191" s="88"/>
      <c r="V7191" s="82"/>
      <c r="W7191" s="88"/>
      <c r="X7191" s="82"/>
      <c r="Y7191" s="88"/>
      <c r="Z7191" s="82"/>
      <c r="AA7191" s="88"/>
      <c r="AB7191" s="82"/>
      <c r="AC7191" s="88"/>
      <c r="AD7191" s="82"/>
      <c r="AE7191" s="89"/>
    </row>
    <row r="7192" spans="9:31">
      <c r="I7192" s="80"/>
      <c r="J7192" s="81"/>
      <c r="K7192" s="82"/>
      <c r="L7192" s="83"/>
      <c r="M7192" s="84"/>
      <c r="N7192" s="85"/>
      <c r="O7192" s="82"/>
      <c r="P7192" s="86"/>
      <c r="S7192" s="88"/>
      <c r="T7192" s="82"/>
      <c r="U7192" s="88"/>
      <c r="V7192" s="82"/>
      <c r="W7192" s="88"/>
      <c r="X7192" s="82"/>
      <c r="Y7192" s="88"/>
      <c r="Z7192" s="82"/>
      <c r="AA7192" s="88"/>
      <c r="AB7192" s="82"/>
      <c r="AC7192" s="88"/>
      <c r="AD7192" s="82"/>
      <c r="AE7192" s="89"/>
    </row>
    <row r="7193" spans="9:31">
      <c r="I7193" s="80"/>
      <c r="J7193" s="81"/>
      <c r="K7193" s="82"/>
      <c r="L7193" s="83"/>
      <c r="M7193" s="84"/>
      <c r="N7193" s="85"/>
      <c r="O7193" s="82"/>
      <c r="P7193" s="86"/>
      <c r="S7193" s="88"/>
      <c r="T7193" s="82"/>
      <c r="U7193" s="88"/>
      <c r="V7193" s="82"/>
      <c r="W7193" s="88"/>
      <c r="X7193" s="82"/>
      <c r="Y7193" s="88"/>
      <c r="Z7193" s="82"/>
      <c r="AA7193" s="88"/>
      <c r="AB7193" s="82"/>
      <c r="AC7193" s="88"/>
      <c r="AD7193" s="82"/>
      <c r="AE7193" s="89"/>
    </row>
    <row r="7194" spans="9:31">
      <c r="I7194" s="80"/>
      <c r="J7194" s="81"/>
      <c r="K7194" s="82"/>
      <c r="L7194" s="83"/>
      <c r="M7194" s="84"/>
      <c r="N7194" s="85"/>
      <c r="O7194" s="82"/>
      <c r="P7194" s="86"/>
      <c r="S7194" s="88"/>
      <c r="T7194" s="82"/>
      <c r="U7194" s="88"/>
      <c r="V7194" s="82"/>
      <c r="W7194" s="88"/>
      <c r="X7194" s="82"/>
      <c r="Y7194" s="88"/>
      <c r="Z7194" s="82"/>
      <c r="AA7194" s="88"/>
      <c r="AB7194" s="82"/>
      <c r="AC7194" s="88"/>
      <c r="AD7194" s="82"/>
      <c r="AE7194" s="89"/>
    </row>
    <row r="7195" spans="9:31">
      <c r="I7195" s="80"/>
      <c r="J7195" s="81"/>
      <c r="K7195" s="82"/>
      <c r="L7195" s="83"/>
      <c r="M7195" s="84"/>
      <c r="N7195" s="85"/>
      <c r="O7195" s="82"/>
      <c r="P7195" s="86"/>
      <c r="S7195" s="88"/>
      <c r="T7195" s="82"/>
      <c r="U7195" s="88"/>
      <c r="V7195" s="82"/>
      <c r="W7195" s="88"/>
      <c r="X7195" s="82"/>
      <c r="Y7195" s="88"/>
      <c r="Z7195" s="82"/>
      <c r="AA7195" s="88"/>
      <c r="AB7195" s="82"/>
      <c r="AC7195" s="88"/>
      <c r="AD7195" s="82"/>
      <c r="AE7195" s="89"/>
    </row>
    <row r="7196" spans="9:31">
      <c r="I7196" s="80"/>
      <c r="J7196" s="81"/>
      <c r="K7196" s="82"/>
      <c r="L7196" s="83"/>
      <c r="M7196" s="84"/>
      <c r="N7196" s="85"/>
      <c r="O7196" s="82"/>
      <c r="P7196" s="86"/>
      <c r="S7196" s="88"/>
      <c r="T7196" s="82"/>
      <c r="U7196" s="88"/>
      <c r="V7196" s="82"/>
      <c r="W7196" s="88"/>
      <c r="X7196" s="82"/>
      <c r="Y7196" s="88"/>
      <c r="Z7196" s="82"/>
      <c r="AA7196" s="88"/>
      <c r="AB7196" s="82"/>
      <c r="AC7196" s="88"/>
      <c r="AD7196" s="82"/>
      <c r="AE7196" s="89"/>
    </row>
    <row r="7197" spans="9:31">
      <c r="I7197" s="80"/>
      <c r="J7197" s="81"/>
      <c r="K7197" s="82"/>
      <c r="L7197" s="83"/>
      <c r="M7197" s="84"/>
      <c r="N7197" s="85"/>
      <c r="O7197" s="82"/>
      <c r="P7197" s="86"/>
      <c r="S7197" s="88"/>
      <c r="T7197" s="82"/>
      <c r="U7197" s="88"/>
      <c r="V7197" s="82"/>
      <c r="W7197" s="88"/>
      <c r="X7197" s="82"/>
      <c r="Y7197" s="88"/>
      <c r="Z7197" s="82"/>
      <c r="AA7197" s="88"/>
      <c r="AB7197" s="82"/>
      <c r="AC7197" s="88"/>
      <c r="AD7197" s="82"/>
      <c r="AE7197" s="89"/>
    </row>
    <row r="7198" spans="9:31">
      <c r="I7198" s="80"/>
      <c r="J7198" s="81"/>
      <c r="K7198" s="82"/>
      <c r="L7198" s="83"/>
      <c r="M7198" s="84"/>
      <c r="N7198" s="85"/>
      <c r="O7198" s="82"/>
      <c r="P7198" s="86"/>
      <c r="S7198" s="88"/>
      <c r="T7198" s="82"/>
      <c r="U7198" s="88"/>
      <c r="V7198" s="82"/>
      <c r="W7198" s="88"/>
      <c r="X7198" s="82"/>
      <c r="Y7198" s="88"/>
      <c r="Z7198" s="82"/>
      <c r="AA7198" s="88"/>
      <c r="AB7198" s="82"/>
      <c r="AC7198" s="88"/>
      <c r="AD7198" s="82"/>
      <c r="AE7198" s="89"/>
    </row>
    <row r="7199" spans="9:31">
      <c r="I7199" s="80"/>
      <c r="J7199" s="81"/>
      <c r="K7199" s="82"/>
      <c r="L7199" s="83"/>
      <c r="M7199" s="84"/>
      <c r="N7199" s="85"/>
      <c r="O7199" s="82"/>
      <c r="P7199" s="86"/>
      <c r="S7199" s="88"/>
      <c r="T7199" s="82"/>
      <c r="U7199" s="88"/>
      <c r="V7199" s="82"/>
      <c r="W7199" s="88"/>
      <c r="X7199" s="82"/>
      <c r="Y7199" s="88"/>
      <c r="Z7199" s="82"/>
      <c r="AA7199" s="88"/>
      <c r="AB7199" s="82"/>
      <c r="AC7199" s="88"/>
      <c r="AD7199" s="82"/>
      <c r="AE7199" s="89"/>
    </row>
    <row r="7200" spans="9:31">
      <c r="I7200" s="80"/>
      <c r="J7200" s="81"/>
      <c r="K7200" s="82"/>
      <c r="L7200" s="83"/>
      <c r="M7200" s="84"/>
      <c r="N7200" s="85"/>
      <c r="O7200" s="82"/>
      <c r="P7200" s="86"/>
      <c r="S7200" s="88"/>
      <c r="T7200" s="82"/>
      <c r="U7200" s="88"/>
      <c r="V7200" s="82"/>
      <c r="W7200" s="88"/>
      <c r="X7200" s="82"/>
      <c r="Y7200" s="88"/>
      <c r="Z7200" s="82"/>
      <c r="AA7200" s="88"/>
      <c r="AB7200" s="82"/>
      <c r="AC7200" s="88"/>
      <c r="AD7200" s="82"/>
      <c r="AE7200" s="89"/>
    </row>
    <row r="7201" spans="9:31">
      <c r="I7201" s="80"/>
      <c r="J7201" s="81"/>
      <c r="K7201" s="82"/>
      <c r="L7201" s="83"/>
      <c r="M7201" s="84"/>
      <c r="N7201" s="85"/>
      <c r="O7201" s="82"/>
      <c r="P7201" s="86"/>
      <c r="S7201" s="88"/>
      <c r="T7201" s="82"/>
      <c r="U7201" s="88"/>
      <c r="V7201" s="82"/>
      <c r="W7201" s="88"/>
      <c r="X7201" s="82"/>
      <c r="Y7201" s="88"/>
      <c r="Z7201" s="82"/>
      <c r="AA7201" s="88"/>
      <c r="AB7201" s="82"/>
      <c r="AC7201" s="88"/>
      <c r="AD7201" s="82"/>
      <c r="AE7201" s="89"/>
    </row>
    <row r="7202" spans="9:31">
      <c r="I7202" s="80"/>
      <c r="J7202" s="81"/>
      <c r="K7202" s="82"/>
      <c r="L7202" s="83"/>
      <c r="M7202" s="84"/>
      <c r="N7202" s="85"/>
      <c r="O7202" s="82"/>
      <c r="P7202" s="86"/>
      <c r="S7202" s="88"/>
      <c r="T7202" s="82"/>
      <c r="U7202" s="88"/>
      <c r="V7202" s="82"/>
      <c r="W7202" s="88"/>
      <c r="X7202" s="82"/>
      <c r="Y7202" s="88"/>
      <c r="Z7202" s="82"/>
      <c r="AA7202" s="88"/>
      <c r="AB7202" s="82"/>
      <c r="AC7202" s="88"/>
      <c r="AD7202" s="82"/>
      <c r="AE7202" s="89"/>
    </row>
    <row r="7203" spans="9:31">
      <c r="I7203" s="80"/>
      <c r="J7203" s="81"/>
      <c r="K7203" s="82"/>
      <c r="L7203" s="83"/>
      <c r="M7203" s="84"/>
      <c r="N7203" s="85"/>
      <c r="O7203" s="82"/>
      <c r="P7203" s="86"/>
      <c r="S7203" s="88"/>
      <c r="T7203" s="82"/>
      <c r="U7203" s="88"/>
      <c r="V7203" s="82"/>
      <c r="W7203" s="88"/>
      <c r="X7203" s="82"/>
      <c r="Y7203" s="88"/>
      <c r="Z7203" s="82"/>
      <c r="AA7203" s="88"/>
      <c r="AB7203" s="82"/>
      <c r="AC7203" s="88"/>
      <c r="AD7203" s="82"/>
      <c r="AE7203" s="89"/>
    </row>
    <row r="7204" spans="9:31">
      <c r="I7204" s="80"/>
      <c r="J7204" s="81"/>
      <c r="K7204" s="82"/>
      <c r="L7204" s="83"/>
      <c r="M7204" s="84"/>
      <c r="N7204" s="85"/>
      <c r="O7204" s="82"/>
      <c r="P7204" s="86"/>
      <c r="S7204" s="88"/>
      <c r="T7204" s="82"/>
      <c r="U7204" s="88"/>
      <c r="V7204" s="82"/>
      <c r="W7204" s="88"/>
      <c r="X7204" s="82"/>
      <c r="Y7204" s="88"/>
      <c r="Z7204" s="82"/>
      <c r="AA7204" s="88"/>
      <c r="AB7204" s="82"/>
      <c r="AC7204" s="88"/>
      <c r="AD7204" s="82"/>
      <c r="AE7204" s="89"/>
    </row>
    <row r="7205" spans="9:31">
      <c r="I7205" s="80"/>
      <c r="J7205" s="81"/>
      <c r="K7205" s="82"/>
      <c r="L7205" s="83"/>
      <c r="M7205" s="84"/>
      <c r="N7205" s="85"/>
      <c r="O7205" s="82"/>
      <c r="P7205" s="86"/>
      <c r="S7205" s="88"/>
      <c r="T7205" s="82"/>
      <c r="U7205" s="88"/>
      <c r="V7205" s="82"/>
      <c r="W7205" s="88"/>
      <c r="X7205" s="82"/>
      <c r="Y7205" s="88"/>
      <c r="Z7205" s="82"/>
      <c r="AA7205" s="88"/>
      <c r="AB7205" s="82"/>
      <c r="AC7205" s="88"/>
      <c r="AD7205" s="82"/>
      <c r="AE7205" s="89"/>
    </row>
    <row r="7206" spans="9:31">
      <c r="I7206" s="80"/>
      <c r="J7206" s="81"/>
      <c r="K7206" s="82"/>
      <c r="L7206" s="83"/>
      <c r="M7206" s="84"/>
      <c r="N7206" s="85"/>
      <c r="O7206" s="82"/>
      <c r="P7206" s="86"/>
      <c r="S7206" s="88"/>
      <c r="T7206" s="82"/>
      <c r="U7206" s="88"/>
      <c r="V7206" s="82"/>
      <c r="W7206" s="88"/>
      <c r="X7206" s="82"/>
      <c r="Y7206" s="88"/>
      <c r="Z7206" s="82"/>
      <c r="AA7206" s="88"/>
      <c r="AB7206" s="82"/>
      <c r="AC7206" s="88"/>
      <c r="AD7206" s="82"/>
      <c r="AE7206" s="89"/>
    </row>
    <row r="7207" spans="9:31">
      <c r="I7207" s="80"/>
      <c r="J7207" s="81"/>
      <c r="K7207" s="82"/>
      <c r="L7207" s="83"/>
      <c r="M7207" s="84"/>
      <c r="N7207" s="85"/>
      <c r="O7207" s="82"/>
      <c r="P7207" s="86"/>
      <c r="S7207" s="88"/>
      <c r="T7207" s="82"/>
      <c r="U7207" s="88"/>
      <c r="V7207" s="82"/>
      <c r="W7207" s="88"/>
      <c r="X7207" s="82"/>
      <c r="Y7207" s="88"/>
      <c r="Z7207" s="82"/>
      <c r="AA7207" s="88"/>
      <c r="AB7207" s="82"/>
      <c r="AC7207" s="88"/>
      <c r="AD7207" s="82"/>
      <c r="AE7207" s="89"/>
    </row>
    <row r="7208" spans="9:31">
      <c r="I7208" s="80"/>
      <c r="J7208" s="81"/>
      <c r="K7208" s="82"/>
      <c r="L7208" s="83"/>
      <c r="M7208" s="84"/>
      <c r="N7208" s="85"/>
      <c r="O7208" s="82"/>
      <c r="P7208" s="86"/>
      <c r="S7208" s="88"/>
      <c r="T7208" s="82"/>
      <c r="U7208" s="88"/>
      <c r="V7208" s="82"/>
      <c r="W7208" s="88"/>
      <c r="X7208" s="82"/>
      <c r="Y7208" s="88"/>
      <c r="Z7208" s="82"/>
      <c r="AA7208" s="88"/>
      <c r="AB7208" s="82"/>
      <c r="AC7208" s="88"/>
      <c r="AD7208" s="82"/>
      <c r="AE7208" s="89"/>
    </row>
    <row r="7209" spans="9:31">
      <c r="I7209" s="80"/>
      <c r="J7209" s="81"/>
      <c r="K7209" s="82"/>
      <c r="L7209" s="83"/>
      <c r="M7209" s="84"/>
      <c r="N7209" s="85"/>
      <c r="O7209" s="82"/>
      <c r="P7209" s="86"/>
      <c r="S7209" s="88"/>
      <c r="T7209" s="82"/>
      <c r="U7209" s="88"/>
      <c r="V7209" s="82"/>
      <c r="W7209" s="88"/>
      <c r="X7209" s="82"/>
      <c r="Y7209" s="88"/>
      <c r="Z7209" s="82"/>
      <c r="AA7209" s="88"/>
      <c r="AB7209" s="82"/>
      <c r="AC7209" s="88"/>
      <c r="AD7209" s="82"/>
      <c r="AE7209" s="89"/>
    </row>
    <row r="7210" spans="9:31">
      <c r="I7210" s="80"/>
      <c r="J7210" s="81"/>
      <c r="K7210" s="82"/>
      <c r="L7210" s="83"/>
      <c r="M7210" s="84"/>
      <c r="N7210" s="85"/>
      <c r="O7210" s="82"/>
      <c r="P7210" s="86"/>
      <c r="S7210" s="88"/>
      <c r="T7210" s="82"/>
      <c r="U7210" s="88"/>
      <c r="V7210" s="82"/>
      <c r="W7210" s="88"/>
      <c r="X7210" s="82"/>
      <c r="Y7210" s="88"/>
      <c r="Z7210" s="82"/>
      <c r="AA7210" s="88"/>
      <c r="AB7210" s="82"/>
      <c r="AC7210" s="88"/>
      <c r="AD7210" s="82"/>
      <c r="AE7210" s="89"/>
    </row>
    <row r="7211" spans="9:31">
      <c r="I7211" s="80"/>
      <c r="J7211" s="81"/>
      <c r="K7211" s="82"/>
      <c r="L7211" s="83"/>
      <c r="M7211" s="84"/>
      <c r="N7211" s="85"/>
      <c r="O7211" s="82"/>
      <c r="P7211" s="86"/>
      <c r="S7211" s="88"/>
      <c r="T7211" s="82"/>
      <c r="U7211" s="88"/>
      <c r="V7211" s="82"/>
      <c r="W7211" s="88"/>
      <c r="X7211" s="82"/>
      <c r="Y7211" s="88"/>
      <c r="Z7211" s="82"/>
      <c r="AA7211" s="88"/>
      <c r="AB7211" s="82"/>
      <c r="AC7211" s="88"/>
      <c r="AD7211" s="82"/>
      <c r="AE7211" s="89"/>
    </row>
    <row r="7212" spans="9:31">
      <c r="I7212" s="80"/>
      <c r="J7212" s="81"/>
      <c r="K7212" s="82"/>
      <c r="L7212" s="83"/>
      <c r="M7212" s="84"/>
      <c r="N7212" s="85"/>
      <c r="O7212" s="82"/>
      <c r="P7212" s="86"/>
      <c r="S7212" s="88"/>
      <c r="T7212" s="82"/>
      <c r="U7212" s="88"/>
      <c r="V7212" s="82"/>
      <c r="W7212" s="88"/>
      <c r="X7212" s="82"/>
      <c r="Y7212" s="88"/>
      <c r="Z7212" s="82"/>
      <c r="AA7212" s="88"/>
      <c r="AB7212" s="82"/>
      <c r="AC7212" s="88"/>
      <c r="AD7212" s="82"/>
      <c r="AE7212" s="89"/>
    </row>
    <row r="7213" spans="9:31">
      <c r="I7213" s="80"/>
      <c r="J7213" s="81"/>
      <c r="K7213" s="82"/>
      <c r="L7213" s="83"/>
      <c r="M7213" s="84"/>
      <c r="N7213" s="85"/>
      <c r="O7213" s="82"/>
      <c r="P7213" s="86"/>
      <c r="S7213" s="88"/>
      <c r="T7213" s="82"/>
      <c r="U7213" s="88"/>
      <c r="V7213" s="82"/>
      <c r="W7213" s="88"/>
      <c r="X7213" s="82"/>
      <c r="Y7213" s="88"/>
      <c r="Z7213" s="82"/>
      <c r="AA7213" s="88"/>
      <c r="AB7213" s="82"/>
      <c r="AC7213" s="88"/>
      <c r="AD7213" s="82"/>
      <c r="AE7213" s="89"/>
    </row>
    <row r="7214" spans="9:31">
      <c r="I7214" s="80"/>
      <c r="J7214" s="81"/>
      <c r="K7214" s="82"/>
      <c r="L7214" s="83"/>
      <c r="M7214" s="84"/>
      <c r="N7214" s="85"/>
      <c r="O7214" s="82"/>
      <c r="P7214" s="86"/>
      <c r="S7214" s="88"/>
      <c r="T7214" s="82"/>
      <c r="U7214" s="88"/>
      <c r="V7214" s="82"/>
      <c r="W7214" s="88"/>
      <c r="X7214" s="82"/>
      <c r="Y7214" s="88"/>
      <c r="Z7214" s="82"/>
      <c r="AA7214" s="88"/>
      <c r="AB7214" s="82"/>
      <c r="AC7214" s="88"/>
      <c r="AD7214" s="82"/>
      <c r="AE7214" s="89"/>
    </row>
    <row r="7215" spans="9:31">
      <c r="I7215" s="80"/>
      <c r="J7215" s="81"/>
      <c r="K7215" s="82"/>
      <c r="L7215" s="83"/>
      <c r="M7215" s="84"/>
      <c r="N7215" s="85"/>
      <c r="O7215" s="82"/>
      <c r="P7215" s="86"/>
      <c r="S7215" s="88"/>
      <c r="T7215" s="82"/>
      <c r="U7215" s="88"/>
      <c r="V7215" s="82"/>
      <c r="W7215" s="88"/>
      <c r="X7215" s="82"/>
      <c r="Y7215" s="88"/>
      <c r="Z7215" s="82"/>
      <c r="AA7215" s="88"/>
      <c r="AB7215" s="82"/>
      <c r="AC7215" s="88"/>
      <c r="AD7215" s="82"/>
      <c r="AE7215" s="89"/>
    </row>
    <row r="7216" spans="9:31">
      <c r="I7216" s="80"/>
      <c r="J7216" s="81"/>
      <c r="K7216" s="82"/>
      <c r="L7216" s="83"/>
      <c r="M7216" s="84"/>
      <c r="N7216" s="85"/>
      <c r="O7216" s="82"/>
      <c r="P7216" s="86"/>
      <c r="S7216" s="88"/>
      <c r="T7216" s="82"/>
      <c r="U7216" s="88"/>
      <c r="V7216" s="82"/>
      <c r="W7216" s="88"/>
      <c r="X7216" s="82"/>
      <c r="Y7216" s="88"/>
      <c r="Z7216" s="82"/>
      <c r="AA7216" s="88"/>
      <c r="AB7216" s="82"/>
      <c r="AC7216" s="88"/>
      <c r="AD7216" s="82"/>
      <c r="AE7216" s="89"/>
    </row>
    <row r="7217" spans="9:31">
      <c r="I7217" s="80"/>
      <c r="J7217" s="81"/>
      <c r="K7217" s="82"/>
      <c r="L7217" s="83"/>
      <c r="M7217" s="84"/>
      <c r="N7217" s="85"/>
      <c r="O7217" s="82"/>
      <c r="P7217" s="86"/>
      <c r="S7217" s="88"/>
      <c r="T7217" s="82"/>
      <c r="U7217" s="88"/>
      <c r="V7217" s="82"/>
      <c r="W7217" s="88"/>
      <c r="X7217" s="82"/>
      <c r="Y7217" s="88"/>
      <c r="Z7217" s="82"/>
      <c r="AA7217" s="88"/>
      <c r="AB7217" s="82"/>
      <c r="AC7217" s="88"/>
      <c r="AD7217" s="82"/>
      <c r="AE7217" s="89"/>
    </row>
    <row r="7218" spans="9:31">
      <c r="I7218" s="80"/>
      <c r="J7218" s="81"/>
      <c r="K7218" s="82"/>
      <c r="L7218" s="83"/>
      <c r="M7218" s="84"/>
      <c r="N7218" s="85"/>
      <c r="O7218" s="82"/>
      <c r="P7218" s="86"/>
      <c r="S7218" s="88"/>
      <c r="T7218" s="82"/>
      <c r="U7218" s="88"/>
      <c r="V7218" s="82"/>
      <c r="W7218" s="88"/>
      <c r="X7218" s="82"/>
      <c r="Y7218" s="88"/>
      <c r="Z7218" s="82"/>
      <c r="AA7218" s="88"/>
      <c r="AB7218" s="82"/>
      <c r="AC7218" s="88"/>
      <c r="AD7218" s="82"/>
      <c r="AE7218" s="89"/>
    </row>
    <row r="7219" spans="9:31">
      <c r="I7219" s="80"/>
      <c r="J7219" s="81"/>
      <c r="K7219" s="82"/>
      <c r="L7219" s="83"/>
      <c r="M7219" s="84"/>
      <c r="N7219" s="85"/>
      <c r="O7219" s="82"/>
      <c r="P7219" s="86"/>
      <c r="S7219" s="88"/>
      <c r="T7219" s="82"/>
      <c r="U7219" s="88"/>
      <c r="V7219" s="82"/>
      <c r="W7219" s="88"/>
      <c r="X7219" s="82"/>
      <c r="Y7219" s="88"/>
      <c r="Z7219" s="82"/>
      <c r="AA7219" s="88"/>
      <c r="AB7219" s="82"/>
      <c r="AC7219" s="88"/>
      <c r="AD7219" s="82"/>
      <c r="AE7219" s="89"/>
    </row>
    <row r="7220" spans="9:31">
      <c r="I7220" s="80"/>
      <c r="J7220" s="81"/>
      <c r="K7220" s="82"/>
      <c r="L7220" s="83"/>
      <c r="M7220" s="84"/>
      <c r="N7220" s="85"/>
      <c r="O7220" s="82"/>
      <c r="P7220" s="86"/>
      <c r="S7220" s="88"/>
      <c r="T7220" s="82"/>
      <c r="U7220" s="88"/>
      <c r="V7220" s="82"/>
      <c r="W7220" s="88"/>
      <c r="X7220" s="82"/>
      <c r="Y7220" s="88"/>
      <c r="Z7220" s="82"/>
      <c r="AA7220" s="88"/>
      <c r="AB7220" s="82"/>
      <c r="AC7220" s="88"/>
      <c r="AD7220" s="82"/>
      <c r="AE7220" s="89"/>
    </row>
    <row r="7221" spans="9:31">
      <c r="I7221" s="80"/>
      <c r="J7221" s="81"/>
      <c r="K7221" s="82"/>
      <c r="L7221" s="83"/>
      <c r="M7221" s="84"/>
      <c r="N7221" s="85"/>
      <c r="O7221" s="82"/>
      <c r="P7221" s="86"/>
      <c r="S7221" s="88"/>
      <c r="T7221" s="82"/>
      <c r="U7221" s="88"/>
      <c r="V7221" s="82"/>
      <c r="W7221" s="88"/>
      <c r="X7221" s="82"/>
      <c r="Y7221" s="88"/>
      <c r="Z7221" s="82"/>
      <c r="AA7221" s="88"/>
      <c r="AB7221" s="82"/>
      <c r="AC7221" s="88"/>
      <c r="AD7221" s="82"/>
      <c r="AE7221" s="89"/>
    </row>
    <row r="7222" spans="9:31">
      <c r="I7222" s="80"/>
      <c r="J7222" s="81"/>
      <c r="K7222" s="82"/>
      <c r="L7222" s="83"/>
      <c r="M7222" s="84"/>
      <c r="N7222" s="85"/>
      <c r="O7222" s="82"/>
      <c r="P7222" s="86"/>
      <c r="S7222" s="88"/>
      <c r="T7222" s="82"/>
      <c r="U7222" s="88"/>
      <c r="V7222" s="82"/>
      <c r="W7222" s="88"/>
      <c r="X7222" s="82"/>
      <c r="Y7222" s="88"/>
      <c r="Z7222" s="82"/>
      <c r="AA7222" s="88"/>
      <c r="AB7222" s="82"/>
      <c r="AC7222" s="88"/>
      <c r="AD7222" s="82"/>
      <c r="AE7222" s="89"/>
    </row>
    <row r="7223" spans="9:31">
      <c r="I7223" s="80"/>
      <c r="J7223" s="81"/>
      <c r="K7223" s="82"/>
      <c r="L7223" s="83"/>
      <c r="M7223" s="84"/>
      <c r="N7223" s="85"/>
      <c r="O7223" s="82"/>
      <c r="P7223" s="86"/>
      <c r="S7223" s="88"/>
      <c r="T7223" s="82"/>
      <c r="U7223" s="88"/>
      <c r="V7223" s="82"/>
      <c r="W7223" s="88"/>
      <c r="X7223" s="82"/>
      <c r="Y7223" s="88"/>
      <c r="Z7223" s="82"/>
      <c r="AA7223" s="88"/>
      <c r="AB7223" s="82"/>
      <c r="AC7223" s="88"/>
      <c r="AD7223" s="82"/>
      <c r="AE7223" s="89"/>
    </row>
    <row r="7224" spans="9:31">
      <c r="I7224" s="80"/>
      <c r="J7224" s="81"/>
      <c r="K7224" s="82"/>
      <c r="L7224" s="83"/>
      <c r="M7224" s="84"/>
      <c r="N7224" s="85"/>
      <c r="O7224" s="82"/>
      <c r="P7224" s="86"/>
      <c r="S7224" s="88"/>
      <c r="T7224" s="82"/>
      <c r="U7224" s="88"/>
      <c r="V7224" s="82"/>
      <c r="W7224" s="88"/>
      <c r="X7224" s="82"/>
      <c r="Y7224" s="88"/>
      <c r="Z7224" s="82"/>
      <c r="AA7224" s="88"/>
      <c r="AB7224" s="82"/>
      <c r="AC7224" s="88"/>
      <c r="AD7224" s="82"/>
      <c r="AE7224" s="89"/>
    </row>
    <row r="7225" spans="9:31">
      <c r="I7225" s="80"/>
      <c r="J7225" s="81"/>
      <c r="K7225" s="82"/>
      <c r="L7225" s="83"/>
      <c r="M7225" s="84"/>
      <c r="N7225" s="85"/>
      <c r="O7225" s="82"/>
      <c r="P7225" s="86"/>
      <c r="S7225" s="88"/>
      <c r="T7225" s="82"/>
      <c r="U7225" s="88"/>
      <c r="V7225" s="82"/>
      <c r="W7225" s="88"/>
      <c r="X7225" s="82"/>
      <c r="Y7225" s="88"/>
      <c r="Z7225" s="82"/>
      <c r="AA7225" s="88"/>
      <c r="AB7225" s="82"/>
      <c r="AC7225" s="88"/>
      <c r="AD7225" s="82"/>
      <c r="AE7225" s="89"/>
    </row>
    <row r="7226" spans="9:31">
      <c r="I7226" s="80"/>
      <c r="J7226" s="81"/>
      <c r="K7226" s="82"/>
      <c r="L7226" s="83"/>
      <c r="M7226" s="84"/>
      <c r="N7226" s="85"/>
      <c r="O7226" s="82"/>
      <c r="P7226" s="86"/>
      <c r="S7226" s="88"/>
      <c r="T7226" s="82"/>
      <c r="U7226" s="88"/>
      <c r="V7226" s="82"/>
      <c r="W7226" s="88"/>
      <c r="X7226" s="82"/>
      <c r="Y7226" s="88"/>
      <c r="Z7226" s="82"/>
      <c r="AA7226" s="88"/>
      <c r="AB7226" s="82"/>
      <c r="AC7226" s="88"/>
      <c r="AD7226" s="82"/>
      <c r="AE7226" s="89"/>
    </row>
    <row r="7227" spans="9:31">
      <c r="I7227" s="80"/>
      <c r="J7227" s="81"/>
      <c r="K7227" s="82"/>
      <c r="L7227" s="83"/>
      <c r="M7227" s="84"/>
      <c r="N7227" s="85"/>
      <c r="O7227" s="82"/>
      <c r="P7227" s="86"/>
      <c r="S7227" s="88"/>
      <c r="T7227" s="82"/>
      <c r="U7227" s="88"/>
      <c r="V7227" s="82"/>
      <c r="W7227" s="88"/>
      <c r="X7227" s="82"/>
      <c r="Y7227" s="88"/>
      <c r="Z7227" s="82"/>
      <c r="AA7227" s="88"/>
      <c r="AB7227" s="82"/>
      <c r="AC7227" s="88"/>
      <c r="AD7227" s="82"/>
      <c r="AE7227" s="89"/>
    </row>
    <row r="7228" spans="9:31">
      <c r="I7228" s="80"/>
      <c r="J7228" s="81"/>
      <c r="K7228" s="82"/>
      <c r="L7228" s="83"/>
      <c r="M7228" s="84"/>
      <c r="N7228" s="85"/>
      <c r="O7228" s="82"/>
      <c r="P7228" s="86"/>
      <c r="S7228" s="88"/>
      <c r="T7228" s="82"/>
      <c r="U7228" s="88"/>
      <c r="V7228" s="82"/>
      <c r="W7228" s="88"/>
      <c r="X7228" s="82"/>
      <c r="Y7228" s="88"/>
      <c r="Z7228" s="82"/>
      <c r="AA7228" s="88"/>
      <c r="AB7228" s="82"/>
      <c r="AC7228" s="88"/>
      <c r="AD7228" s="82"/>
      <c r="AE7228" s="89"/>
    </row>
    <row r="7229" spans="9:31">
      <c r="I7229" s="80"/>
      <c r="J7229" s="81"/>
      <c r="K7229" s="82"/>
      <c r="L7229" s="83"/>
      <c r="M7229" s="84"/>
      <c r="N7229" s="85"/>
      <c r="O7229" s="82"/>
      <c r="P7229" s="86"/>
      <c r="S7229" s="88"/>
      <c r="T7229" s="82"/>
      <c r="U7229" s="88"/>
      <c r="V7229" s="82"/>
      <c r="W7229" s="88"/>
      <c r="X7229" s="82"/>
      <c r="Y7229" s="88"/>
      <c r="Z7229" s="82"/>
      <c r="AA7229" s="88"/>
      <c r="AB7229" s="82"/>
      <c r="AC7229" s="88"/>
      <c r="AD7229" s="82"/>
      <c r="AE7229" s="89"/>
    </row>
    <row r="7230" spans="9:31">
      <c r="I7230" s="80"/>
      <c r="J7230" s="81"/>
      <c r="K7230" s="82"/>
      <c r="L7230" s="83"/>
      <c r="M7230" s="84"/>
      <c r="N7230" s="85"/>
      <c r="O7230" s="82"/>
      <c r="P7230" s="86"/>
      <c r="S7230" s="88"/>
      <c r="T7230" s="82"/>
      <c r="U7230" s="88"/>
      <c r="V7230" s="82"/>
      <c r="W7230" s="88"/>
      <c r="X7230" s="82"/>
      <c r="Y7230" s="88"/>
      <c r="Z7230" s="82"/>
      <c r="AA7230" s="88"/>
      <c r="AB7230" s="82"/>
      <c r="AC7230" s="88"/>
      <c r="AD7230" s="82"/>
      <c r="AE7230" s="89"/>
    </row>
    <row r="7231" spans="9:31">
      <c r="I7231" s="80"/>
      <c r="J7231" s="81"/>
      <c r="K7231" s="82"/>
      <c r="L7231" s="83"/>
      <c r="M7231" s="84"/>
      <c r="N7231" s="85"/>
      <c r="O7231" s="82"/>
      <c r="P7231" s="86"/>
      <c r="S7231" s="88"/>
      <c r="T7231" s="82"/>
      <c r="U7231" s="88"/>
      <c r="V7231" s="82"/>
      <c r="W7231" s="88"/>
      <c r="X7231" s="82"/>
      <c r="Y7231" s="88"/>
      <c r="Z7231" s="82"/>
      <c r="AA7231" s="88"/>
      <c r="AB7231" s="82"/>
      <c r="AC7231" s="88"/>
      <c r="AD7231" s="82"/>
      <c r="AE7231" s="89"/>
    </row>
    <row r="7232" spans="9:31">
      <c r="I7232" s="80"/>
      <c r="J7232" s="81"/>
      <c r="K7232" s="82"/>
      <c r="L7232" s="83"/>
      <c r="M7232" s="84"/>
      <c r="N7232" s="85"/>
      <c r="O7232" s="82"/>
      <c r="P7232" s="86"/>
      <c r="S7232" s="88"/>
      <c r="T7232" s="82"/>
      <c r="U7232" s="88"/>
      <c r="V7232" s="82"/>
      <c r="W7232" s="88"/>
      <c r="X7232" s="82"/>
      <c r="Y7232" s="88"/>
      <c r="Z7232" s="82"/>
      <c r="AA7232" s="88"/>
      <c r="AB7232" s="82"/>
      <c r="AC7232" s="88"/>
      <c r="AD7232" s="82"/>
      <c r="AE7232" s="89"/>
    </row>
    <row r="7233" spans="9:31">
      <c r="I7233" s="80"/>
      <c r="J7233" s="81"/>
      <c r="K7233" s="82"/>
      <c r="L7233" s="83"/>
      <c r="M7233" s="84"/>
      <c r="N7233" s="85"/>
      <c r="O7233" s="82"/>
      <c r="P7233" s="86"/>
      <c r="S7233" s="88"/>
      <c r="T7233" s="82"/>
      <c r="U7233" s="88"/>
      <c r="V7233" s="82"/>
      <c r="W7233" s="88"/>
      <c r="X7233" s="82"/>
      <c r="Y7233" s="88"/>
      <c r="Z7233" s="82"/>
      <c r="AA7233" s="88"/>
      <c r="AB7233" s="82"/>
      <c r="AC7233" s="88"/>
      <c r="AD7233" s="82"/>
      <c r="AE7233" s="89"/>
    </row>
    <row r="7234" spans="9:31">
      <c r="I7234" s="80"/>
      <c r="J7234" s="81"/>
      <c r="K7234" s="82"/>
      <c r="L7234" s="83"/>
      <c r="M7234" s="84"/>
      <c r="N7234" s="85"/>
      <c r="O7234" s="82"/>
      <c r="P7234" s="86"/>
      <c r="S7234" s="88"/>
      <c r="T7234" s="82"/>
      <c r="U7234" s="88"/>
      <c r="V7234" s="82"/>
      <c r="W7234" s="88"/>
      <c r="X7234" s="82"/>
      <c r="Y7234" s="88"/>
      <c r="Z7234" s="82"/>
      <c r="AA7234" s="88"/>
      <c r="AB7234" s="82"/>
      <c r="AC7234" s="88"/>
      <c r="AD7234" s="82"/>
      <c r="AE7234" s="89"/>
    </row>
    <row r="7235" spans="9:31">
      <c r="I7235" s="80"/>
      <c r="J7235" s="81"/>
      <c r="K7235" s="82"/>
      <c r="L7235" s="83"/>
      <c r="M7235" s="84"/>
      <c r="N7235" s="85"/>
      <c r="O7235" s="82"/>
      <c r="P7235" s="86"/>
      <c r="S7235" s="88"/>
      <c r="T7235" s="82"/>
      <c r="U7235" s="88"/>
      <c r="V7235" s="82"/>
      <c r="W7235" s="88"/>
      <c r="X7235" s="82"/>
      <c r="Y7235" s="88"/>
      <c r="Z7235" s="82"/>
      <c r="AA7235" s="88"/>
      <c r="AB7235" s="82"/>
      <c r="AC7235" s="88"/>
      <c r="AD7235" s="82"/>
      <c r="AE7235" s="89"/>
    </row>
    <row r="7236" spans="9:31">
      <c r="I7236" s="80"/>
      <c r="J7236" s="81"/>
      <c r="K7236" s="82"/>
      <c r="L7236" s="83"/>
      <c r="M7236" s="84"/>
      <c r="N7236" s="85"/>
      <c r="O7236" s="82"/>
      <c r="P7236" s="86"/>
      <c r="S7236" s="88"/>
      <c r="T7236" s="82"/>
      <c r="U7236" s="88"/>
      <c r="V7236" s="82"/>
      <c r="W7236" s="88"/>
      <c r="X7236" s="82"/>
      <c r="Y7236" s="88"/>
      <c r="Z7236" s="82"/>
      <c r="AA7236" s="88"/>
      <c r="AB7236" s="82"/>
      <c r="AC7236" s="88"/>
      <c r="AD7236" s="82"/>
      <c r="AE7236" s="89"/>
    </row>
    <row r="7237" spans="9:31">
      <c r="I7237" s="80"/>
      <c r="J7237" s="81"/>
      <c r="K7237" s="82"/>
      <c r="L7237" s="83"/>
      <c r="M7237" s="84"/>
      <c r="N7237" s="85"/>
      <c r="O7237" s="82"/>
      <c r="P7237" s="86"/>
      <c r="S7237" s="88"/>
      <c r="T7237" s="82"/>
      <c r="U7237" s="88"/>
      <c r="V7237" s="82"/>
      <c r="W7237" s="88"/>
      <c r="X7237" s="82"/>
      <c r="Y7237" s="88"/>
      <c r="Z7237" s="82"/>
      <c r="AA7237" s="88"/>
      <c r="AB7237" s="82"/>
      <c r="AC7237" s="88"/>
      <c r="AD7237" s="82"/>
      <c r="AE7237" s="89"/>
    </row>
    <row r="7238" spans="9:31">
      <c r="I7238" s="80"/>
      <c r="J7238" s="81"/>
      <c r="K7238" s="82"/>
      <c r="L7238" s="83"/>
      <c r="M7238" s="84"/>
      <c r="N7238" s="85"/>
      <c r="O7238" s="82"/>
      <c r="P7238" s="86"/>
      <c r="S7238" s="88"/>
      <c r="T7238" s="82"/>
      <c r="U7238" s="88"/>
      <c r="V7238" s="82"/>
      <c r="W7238" s="88"/>
      <c r="X7238" s="82"/>
      <c r="Y7238" s="88"/>
      <c r="Z7238" s="82"/>
      <c r="AA7238" s="88"/>
      <c r="AB7238" s="82"/>
      <c r="AC7238" s="88"/>
      <c r="AD7238" s="82"/>
      <c r="AE7238" s="89"/>
    </row>
    <row r="7239" spans="9:31">
      <c r="I7239" s="80"/>
      <c r="J7239" s="81"/>
      <c r="K7239" s="82"/>
      <c r="L7239" s="83"/>
      <c r="M7239" s="84"/>
      <c r="N7239" s="85"/>
      <c r="O7239" s="82"/>
      <c r="P7239" s="86"/>
      <c r="S7239" s="88"/>
      <c r="T7239" s="82"/>
      <c r="U7239" s="88"/>
      <c r="V7239" s="82"/>
      <c r="W7239" s="88"/>
      <c r="X7239" s="82"/>
      <c r="Y7239" s="88"/>
      <c r="Z7239" s="82"/>
      <c r="AA7239" s="88"/>
      <c r="AB7239" s="82"/>
      <c r="AC7239" s="88"/>
      <c r="AD7239" s="82"/>
      <c r="AE7239" s="89"/>
    </row>
    <row r="7240" spans="9:31">
      <c r="I7240" s="80"/>
      <c r="J7240" s="81"/>
      <c r="K7240" s="82"/>
      <c r="L7240" s="83"/>
      <c r="M7240" s="84"/>
      <c r="N7240" s="85"/>
      <c r="O7240" s="82"/>
      <c r="P7240" s="86"/>
      <c r="S7240" s="88"/>
      <c r="T7240" s="82"/>
      <c r="U7240" s="88"/>
      <c r="V7240" s="82"/>
      <c r="W7240" s="88"/>
      <c r="X7240" s="82"/>
      <c r="Y7240" s="88"/>
      <c r="Z7240" s="82"/>
      <c r="AA7240" s="88"/>
      <c r="AB7240" s="82"/>
      <c r="AC7240" s="88"/>
      <c r="AD7240" s="82"/>
      <c r="AE7240" s="89"/>
    </row>
    <row r="7241" spans="9:31">
      <c r="I7241" s="80"/>
      <c r="J7241" s="81"/>
      <c r="K7241" s="82"/>
      <c r="L7241" s="83"/>
      <c r="M7241" s="84"/>
      <c r="N7241" s="85"/>
      <c r="O7241" s="82"/>
      <c r="P7241" s="86"/>
      <c r="S7241" s="88"/>
      <c r="T7241" s="82"/>
      <c r="U7241" s="88"/>
      <c r="V7241" s="82"/>
      <c r="W7241" s="88"/>
      <c r="X7241" s="82"/>
      <c r="Y7241" s="88"/>
      <c r="Z7241" s="82"/>
      <c r="AA7241" s="88"/>
      <c r="AB7241" s="82"/>
      <c r="AC7241" s="88"/>
      <c r="AD7241" s="82"/>
      <c r="AE7241" s="89"/>
    </row>
    <row r="7242" spans="9:31">
      <c r="I7242" s="80"/>
      <c r="J7242" s="81"/>
      <c r="K7242" s="82"/>
      <c r="L7242" s="83"/>
      <c r="M7242" s="84"/>
      <c r="N7242" s="85"/>
      <c r="O7242" s="82"/>
      <c r="P7242" s="86"/>
      <c r="S7242" s="88"/>
      <c r="T7242" s="82"/>
      <c r="U7242" s="88"/>
      <c r="V7242" s="82"/>
      <c r="W7242" s="88"/>
      <c r="X7242" s="82"/>
      <c r="Y7242" s="88"/>
      <c r="Z7242" s="82"/>
      <c r="AA7242" s="88"/>
      <c r="AB7242" s="82"/>
      <c r="AC7242" s="88"/>
      <c r="AD7242" s="82"/>
      <c r="AE7242" s="89"/>
    </row>
    <row r="7243" spans="9:31">
      <c r="I7243" s="80"/>
      <c r="J7243" s="81"/>
      <c r="K7243" s="82"/>
      <c r="L7243" s="83"/>
      <c r="M7243" s="84"/>
      <c r="N7243" s="85"/>
      <c r="O7243" s="82"/>
      <c r="P7243" s="86"/>
      <c r="S7243" s="88"/>
      <c r="T7243" s="82"/>
      <c r="U7243" s="88"/>
      <c r="V7243" s="82"/>
      <c r="W7243" s="88"/>
      <c r="X7243" s="82"/>
      <c r="Y7243" s="88"/>
      <c r="Z7243" s="82"/>
      <c r="AA7243" s="88"/>
      <c r="AB7243" s="82"/>
      <c r="AC7243" s="88"/>
      <c r="AD7243" s="82"/>
      <c r="AE7243" s="89"/>
    </row>
    <row r="7244" spans="9:31">
      <c r="I7244" s="80"/>
      <c r="J7244" s="81"/>
      <c r="K7244" s="82"/>
      <c r="L7244" s="83"/>
      <c r="M7244" s="84"/>
      <c r="N7244" s="85"/>
      <c r="O7244" s="82"/>
      <c r="P7244" s="86"/>
      <c r="S7244" s="88"/>
      <c r="T7244" s="82"/>
      <c r="U7244" s="88"/>
      <c r="V7244" s="82"/>
      <c r="W7244" s="88"/>
      <c r="X7244" s="82"/>
      <c r="Y7244" s="88"/>
      <c r="Z7244" s="82"/>
      <c r="AA7244" s="88"/>
      <c r="AB7244" s="82"/>
      <c r="AC7244" s="88"/>
      <c r="AD7244" s="82"/>
      <c r="AE7244" s="89"/>
    </row>
    <row r="7245" spans="9:31">
      <c r="I7245" s="80"/>
      <c r="J7245" s="81"/>
      <c r="K7245" s="82"/>
      <c r="L7245" s="83"/>
      <c r="M7245" s="84"/>
      <c r="N7245" s="85"/>
      <c r="O7245" s="82"/>
      <c r="P7245" s="86"/>
      <c r="S7245" s="88"/>
      <c r="T7245" s="82"/>
      <c r="U7245" s="88"/>
      <c r="V7245" s="82"/>
      <c r="W7245" s="88"/>
      <c r="X7245" s="82"/>
      <c r="Y7245" s="88"/>
      <c r="Z7245" s="82"/>
      <c r="AA7245" s="88"/>
      <c r="AB7245" s="82"/>
      <c r="AC7245" s="88"/>
      <c r="AD7245" s="82"/>
      <c r="AE7245" s="89"/>
    </row>
    <row r="7246" spans="9:31">
      <c r="I7246" s="80"/>
      <c r="J7246" s="81"/>
      <c r="K7246" s="82"/>
      <c r="L7246" s="83"/>
      <c r="M7246" s="84"/>
      <c r="N7246" s="85"/>
      <c r="O7246" s="82"/>
      <c r="P7246" s="86"/>
      <c r="S7246" s="88"/>
      <c r="T7246" s="82"/>
      <c r="U7246" s="88"/>
      <c r="V7246" s="82"/>
      <c r="W7246" s="88"/>
      <c r="X7246" s="82"/>
      <c r="Y7246" s="88"/>
      <c r="Z7246" s="82"/>
      <c r="AA7246" s="88"/>
      <c r="AB7246" s="82"/>
      <c r="AC7246" s="88"/>
      <c r="AD7246" s="82"/>
      <c r="AE7246" s="89"/>
    </row>
    <row r="7247" spans="9:31">
      <c r="I7247" s="80"/>
      <c r="J7247" s="81"/>
      <c r="K7247" s="82"/>
      <c r="L7247" s="83"/>
      <c r="M7247" s="84"/>
      <c r="N7247" s="85"/>
      <c r="O7247" s="82"/>
      <c r="P7247" s="86"/>
      <c r="S7247" s="88"/>
      <c r="T7247" s="82"/>
      <c r="U7247" s="88"/>
      <c r="V7247" s="82"/>
      <c r="W7247" s="88"/>
      <c r="X7247" s="82"/>
      <c r="Y7247" s="88"/>
      <c r="Z7247" s="82"/>
      <c r="AA7247" s="88"/>
      <c r="AB7247" s="82"/>
      <c r="AC7247" s="88"/>
      <c r="AD7247" s="82"/>
      <c r="AE7247" s="89"/>
    </row>
    <row r="7248" spans="9:31">
      <c r="I7248" s="80"/>
      <c r="J7248" s="81"/>
      <c r="K7248" s="82"/>
      <c r="L7248" s="83"/>
      <c r="M7248" s="84"/>
      <c r="N7248" s="85"/>
      <c r="O7248" s="82"/>
      <c r="P7248" s="86"/>
      <c r="S7248" s="88"/>
      <c r="T7248" s="82"/>
      <c r="U7248" s="88"/>
      <c r="V7248" s="82"/>
      <c r="W7248" s="88"/>
      <c r="X7248" s="82"/>
      <c r="Y7248" s="88"/>
      <c r="Z7248" s="82"/>
      <c r="AA7248" s="88"/>
      <c r="AB7248" s="82"/>
      <c r="AC7248" s="88"/>
      <c r="AD7248" s="82"/>
      <c r="AE7248" s="89"/>
    </row>
    <row r="7249" spans="9:31">
      <c r="I7249" s="80"/>
      <c r="J7249" s="81"/>
      <c r="K7249" s="82"/>
      <c r="L7249" s="83"/>
      <c r="M7249" s="84"/>
      <c r="N7249" s="85"/>
      <c r="O7249" s="82"/>
      <c r="P7249" s="86"/>
      <c r="S7249" s="88"/>
      <c r="T7249" s="82"/>
      <c r="U7249" s="88"/>
      <c r="V7249" s="82"/>
      <c r="W7249" s="88"/>
      <c r="X7249" s="82"/>
      <c r="Y7249" s="88"/>
      <c r="Z7249" s="82"/>
      <c r="AA7249" s="88"/>
      <c r="AB7249" s="82"/>
      <c r="AC7249" s="88"/>
      <c r="AD7249" s="82"/>
      <c r="AE7249" s="89"/>
    </row>
    <row r="7250" spans="9:31">
      <c r="I7250" s="80"/>
      <c r="J7250" s="81"/>
      <c r="K7250" s="82"/>
      <c r="L7250" s="83"/>
      <c r="M7250" s="84"/>
      <c r="N7250" s="85"/>
      <c r="O7250" s="82"/>
      <c r="P7250" s="86"/>
      <c r="S7250" s="88"/>
      <c r="T7250" s="82"/>
      <c r="U7250" s="88"/>
      <c r="V7250" s="82"/>
      <c r="W7250" s="88"/>
      <c r="X7250" s="82"/>
      <c r="Y7250" s="88"/>
      <c r="Z7250" s="82"/>
      <c r="AA7250" s="88"/>
      <c r="AB7250" s="82"/>
      <c r="AC7250" s="88"/>
      <c r="AD7250" s="82"/>
      <c r="AE7250" s="89"/>
    </row>
    <row r="7251" spans="9:31">
      <c r="I7251" s="80"/>
      <c r="J7251" s="81"/>
      <c r="K7251" s="82"/>
      <c r="L7251" s="83"/>
      <c r="M7251" s="84"/>
      <c r="N7251" s="85"/>
      <c r="O7251" s="82"/>
      <c r="P7251" s="86"/>
      <c r="S7251" s="88"/>
      <c r="T7251" s="82"/>
      <c r="U7251" s="88"/>
      <c r="V7251" s="82"/>
      <c r="W7251" s="88"/>
      <c r="X7251" s="82"/>
      <c r="Y7251" s="88"/>
      <c r="Z7251" s="82"/>
      <c r="AA7251" s="88"/>
      <c r="AB7251" s="82"/>
      <c r="AC7251" s="88"/>
      <c r="AD7251" s="82"/>
      <c r="AE7251" s="89"/>
    </row>
    <row r="7252" spans="9:31">
      <c r="I7252" s="80"/>
      <c r="J7252" s="81"/>
      <c r="K7252" s="82"/>
      <c r="L7252" s="83"/>
      <c r="M7252" s="84"/>
      <c r="N7252" s="85"/>
      <c r="O7252" s="82"/>
      <c r="P7252" s="86"/>
      <c r="S7252" s="88"/>
      <c r="T7252" s="82"/>
      <c r="U7252" s="88"/>
      <c r="V7252" s="82"/>
      <c r="W7252" s="88"/>
      <c r="X7252" s="82"/>
      <c r="Y7252" s="88"/>
      <c r="Z7252" s="82"/>
      <c r="AA7252" s="88"/>
      <c r="AB7252" s="82"/>
      <c r="AC7252" s="88"/>
      <c r="AD7252" s="82"/>
      <c r="AE7252" s="89"/>
    </row>
    <row r="7253" spans="9:31">
      <c r="I7253" s="80"/>
      <c r="J7253" s="81"/>
      <c r="K7253" s="82"/>
      <c r="L7253" s="83"/>
      <c r="M7253" s="84"/>
      <c r="N7253" s="85"/>
      <c r="O7253" s="82"/>
      <c r="P7253" s="86"/>
      <c r="S7253" s="88"/>
      <c r="T7253" s="82"/>
      <c r="U7253" s="88"/>
      <c r="V7253" s="82"/>
      <c r="W7253" s="88"/>
      <c r="X7253" s="82"/>
      <c r="Y7253" s="88"/>
      <c r="Z7253" s="82"/>
      <c r="AA7253" s="88"/>
      <c r="AB7253" s="82"/>
      <c r="AC7253" s="88"/>
      <c r="AD7253" s="82"/>
      <c r="AE7253" s="89"/>
    </row>
    <row r="7254" spans="9:31">
      <c r="I7254" s="80"/>
      <c r="J7254" s="81"/>
      <c r="K7254" s="82"/>
      <c r="L7254" s="83"/>
      <c r="M7254" s="84"/>
      <c r="N7254" s="85"/>
      <c r="O7254" s="82"/>
      <c r="P7254" s="86"/>
      <c r="S7254" s="88"/>
      <c r="T7254" s="82"/>
      <c r="U7254" s="88"/>
      <c r="V7254" s="82"/>
      <c r="W7254" s="88"/>
      <c r="X7254" s="82"/>
      <c r="Y7254" s="88"/>
      <c r="Z7254" s="82"/>
      <c r="AA7254" s="88"/>
      <c r="AB7254" s="82"/>
      <c r="AC7254" s="88"/>
      <c r="AD7254" s="82"/>
      <c r="AE7254" s="89"/>
    </row>
    <row r="7255" spans="9:31">
      <c r="I7255" s="80"/>
      <c r="J7255" s="81"/>
      <c r="K7255" s="82"/>
      <c r="L7255" s="83"/>
      <c r="M7255" s="84"/>
      <c r="N7255" s="85"/>
      <c r="O7255" s="82"/>
      <c r="P7255" s="86"/>
      <c r="S7255" s="88"/>
      <c r="T7255" s="82"/>
      <c r="U7255" s="88"/>
      <c r="V7255" s="82"/>
      <c r="W7255" s="88"/>
      <c r="X7255" s="82"/>
      <c r="Y7255" s="88"/>
      <c r="Z7255" s="82"/>
      <c r="AA7255" s="88"/>
      <c r="AB7255" s="82"/>
      <c r="AC7255" s="88"/>
      <c r="AD7255" s="82"/>
      <c r="AE7255" s="89"/>
    </row>
    <row r="7256" spans="9:31">
      <c r="I7256" s="80"/>
      <c r="J7256" s="81"/>
      <c r="K7256" s="82"/>
      <c r="L7256" s="83"/>
      <c r="M7256" s="84"/>
      <c r="N7256" s="85"/>
      <c r="O7256" s="82"/>
      <c r="P7256" s="86"/>
      <c r="S7256" s="88"/>
      <c r="T7256" s="82"/>
      <c r="U7256" s="88"/>
      <c r="V7256" s="82"/>
      <c r="W7256" s="88"/>
      <c r="X7256" s="82"/>
      <c r="Y7256" s="88"/>
      <c r="Z7256" s="82"/>
      <c r="AA7256" s="88"/>
      <c r="AB7256" s="82"/>
      <c r="AC7256" s="88"/>
      <c r="AD7256" s="82"/>
      <c r="AE7256" s="89"/>
    </row>
    <row r="7257" spans="9:31">
      <c r="I7257" s="80"/>
      <c r="J7257" s="81"/>
      <c r="K7257" s="82"/>
      <c r="L7257" s="83"/>
      <c r="M7257" s="84"/>
      <c r="N7257" s="85"/>
      <c r="O7257" s="82"/>
      <c r="P7257" s="86"/>
      <c r="S7257" s="88"/>
      <c r="T7257" s="82"/>
      <c r="U7257" s="88"/>
      <c r="V7257" s="82"/>
      <c r="W7257" s="88"/>
      <c r="X7257" s="82"/>
      <c r="Y7257" s="88"/>
      <c r="Z7257" s="82"/>
      <c r="AA7257" s="88"/>
      <c r="AB7257" s="82"/>
      <c r="AC7257" s="88"/>
      <c r="AD7257" s="82"/>
      <c r="AE7257" s="89"/>
    </row>
    <row r="7258" spans="9:31">
      <c r="I7258" s="80"/>
      <c r="J7258" s="81"/>
      <c r="K7258" s="82"/>
      <c r="L7258" s="83"/>
      <c r="M7258" s="84"/>
      <c r="N7258" s="85"/>
      <c r="O7258" s="82"/>
      <c r="P7258" s="86"/>
      <c r="S7258" s="88"/>
      <c r="T7258" s="82"/>
      <c r="U7258" s="88"/>
      <c r="V7258" s="82"/>
      <c r="W7258" s="88"/>
      <c r="X7258" s="82"/>
      <c r="Y7258" s="88"/>
      <c r="Z7258" s="82"/>
      <c r="AA7258" s="88"/>
      <c r="AB7258" s="82"/>
      <c r="AC7258" s="88"/>
      <c r="AD7258" s="82"/>
      <c r="AE7258" s="89"/>
    </row>
    <row r="7259" spans="9:31">
      <c r="I7259" s="80"/>
      <c r="J7259" s="81"/>
      <c r="K7259" s="82"/>
      <c r="L7259" s="83"/>
      <c r="M7259" s="84"/>
      <c r="N7259" s="85"/>
      <c r="O7259" s="82"/>
      <c r="P7259" s="86"/>
      <c r="S7259" s="88"/>
      <c r="T7259" s="82"/>
      <c r="U7259" s="88"/>
      <c r="V7259" s="82"/>
      <c r="W7259" s="88"/>
      <c r="X7259" s="82"/>
      <c r="Y7259" s="88"/>
      <c r="Z7259" s="82"/>
      <c r="AA7259" s="88"/>
      <c r="AB7259" s="82"/>
      <c r="AC7259" s="88"/>
      <c r="AD7259" s="82"/>
      <c r="AE7259" s="89"/>
    </row>
    <row r="7260" spans="9:31">
      <c r="I7260" s="80"/>
      <c r="J7260" s="81"/>
      <c r="K7260" s="82"/>
      <c r="L7260" s="83"/>
      <c r="M7260" s="84"/>
      <c r="N7260" s="85"/>
      <c r="O7260" s="82"/>
      <c r="P7260" s="86"/>
      <c r="S7260" s="88"/>
      <c r="T7260" s="82"/>
      <c r="U7260" s="88"/>
      <c r="V7260" s="82"/>
      <c r="W7260" s="88"/>
      <c r="X7260" s="82"/>
      <c r="Y7260" s="88"/>
      <c r="Z7260" s="82"/>
      <c r="AA7260" s="88"/>
      <c r="AB7260" s="82"/>
      <c r="AC7260" s="88"/>
      <c r="AD7260" s="82"/>
      <c r="AE7260" s="89"/>
    </row>
    <row r="7261" spans="9:31">
      <c r="I7261" s="80"/>
      <c r="J7261" s="81"/>
      <c r="K7261" s="82"/>
      <c r="L7261" s="83"/>
      <c r="M7261" s="84"/>
      <c r="N7261" s="85"/>
      <c r="O7261" s="82"/>
      <c r="P7261" s="86"/>
      <c r="S7261" s="88"/>
      <c r="T7261" s="82"/>
      <c r="U7261" s="88"/>
      <c r="V7261" s="82"/>
      <c r="W7261" s="88"/>
      <c r="X7261" s="82"/>
      <c r="Y7261" s="88"/>
      <c r="Z7261" s="82"/>
      <c r="AA7261" s="88"/>
      <c r="AB7261" s="82"/>
      <c r="AC7261" s="88"/>
      <c r="AD7261" s="82"/>
      <c r="AE7261" s="89"/>
    </row>
    <row r="7262" spans="9:31">
      <c r="I7262" s="80"/>
      <c r="J7262" s="81"/>
      <c r="K7262" s="82"/>
      <c r="L7262" s="83"/>
      <c r="M7262" s="84"/>
      <c r="N7262" s="85"/>
      <c r="O7262" s="82"/>
      <c r="P7262" s="86"/>
      <c r="S7262" s="88"/>
      <c r="T7262" s="82"/>
      <c r="U7262" s="88"/>
      <c r="V7262" s="82"/>
      <c r="W7262" s="88"/>
      <c r="X7262" s="82"/>
      <c r="Y7262" s="88"/>
      <c r="Z7262" s="82"/>
      <c r="AA7262" s="88"/>
      <c r="AB7262" s="82"/>
      <c r="AC7262" s="88"/>
      <c r="AD7262" s="82"/>
      <c r="AE7262" s="89"/>
    </row>
    <row r="7263" spans="9:31">
      <c r="I7263" s="80"/>
      <c r="J7263" s="81"/>
      <c r="K7263" s="82"/>
      <c r="L7263" s="83"/>
      <c r="M7263" s="84"/>
      <c r="N7263" s="85"/>
      <c r="O7263" s="82"/>
      <c r="P7263" s="86"/>
      <c r="S7263" s="88"/>
      <c r="T7263" s="82"/>
      <c r="U7263" s="88"/>
      <c r="V7263" s="82"/>
      <c r="W7263" s="88"/>
      <c r="X7263" s="82"/>
      <c r="Y7263" s="88"/>
      <c r="Z7263" s="82"/>
      <c r="AA7263" s="88"/>
      <c r="AB7263" s="82"/>
      <c r="AC7263" s="88"/>
      <c r="AD7263" s="82"/>
      <c r="AE7263" s="89"/>
    </row>
    <row r="7264" spans="9:31">
      <c r="I7264" s="80"/>
      <c r="J7264" s="81"/>
      <c r="K7264" s="82"/>
      <c r="L7264" s="83"/>
      <c r="M7264" s="84"/>
      <c r="N7264" s="85"/>
      <c r="O7264" s="82"/>
      <c r="P7264" s="86"/>
      <c r="S7264" s="88"/>
      <c r="T7264" s="82"/>
      <c r="U7264" s="88"/>
      <c r="V7264" s="82"/>
      <c r="W7264" s="88"/>
      <c r="X7264" s="82"/>
      <c r="Y7264" s="88"/>
      <c r="Z7264" s="82"/>
      <c r="AA7264" s="88"/>
      <c r="AB7264" s="82"/>
      <c r="AC7264" s="88"/>
      <c r="AD7264" s="82"/>
      <c r="AE7264" s="89"/>
    </row>
    <row r="7265" spans="9:31">
      <c r="I7265" s="80"/>
      <c r="J7265" s="81"/>
      <c r="K7265" s="82"/>
      <c r="L7265" s="83"/>
      <c r="M7265" s="84"/>
      <c r="N7265" s="85"/>
      <c r="O7265" s="82"/>
      <c r="P7265" s="86"/>
      <c r="S7265" s="88"/>
      <c r="T7265" s="82"/>
      <c r="U7265" s="88"/>
      <c r="V7265" s="82"/>
      <c r="W7265" s="88"/>
      <c r="X7265" s="82"/>
      <c r="Y7265" s="88"/>
      <c r="Z7265" s="82"/>
      <c r="AA7265" s="88"/>
      <c r="AB7265" s="82"/>
      <c r="AC7265" s="88"/>
      <c r="AD7265" s="82"/>
      <c r="AE7265" s="89"/>
    </row>
    <row r="7266" spans="9:31">
      <c r="I7266" s="80"/>
      <c r="J7266" s="81"/>
      <c r="K7266" s="82"/>
      <c r="L7266" s="83"/>
      <c r="M7266" s="84"/>
      <c r="N7266" s="85"/>
      <c r="O7266" s="82"/>
      <c r="P7266" s="86"/>
      <c r="S7266" s="88"/>
      <c r="T7266" s="82"/>
      <c r="U7266" s="88"/>
      <c r="V7266" s="82"/>
      <c r="W7266" s="88"/>
      <c r="X7266" s="82"/>
      <c r="Y7266" s="88"/>
      <c r="Z7266" s="82"/>
      <c r="AA7266" s="88"/>
      <c r="AB7266" s="82"/>
      <c r="AC7266" s="88"/>
      <c r="AD7266" s="82"/>
      <c r="AE7266" s="89"/>
    </row>
    <row r="7267" spans="9:31">
      <c r="I7267" s="80"/>
      <c r="J7267" s="81"/>
      <c r="K7267" s="82"/>
      <c r="L7267" s="83"/>
      <c r="M7267" s="84"/>
      <c r="N7267" s="85"/>
      <c r="O7267" s="82"/>
      <c r="P7267" s="86"/>
      <c r="S7267" s="88"/>
      <c r="T7267" s="82"/>
      <c r="U7267" s="88"/>
      <c r="V7267" s="82"/>
      <c r="W7267" s="88"/>
      <c r="X7267" s="82"/>
      <c r="Y7267" s="88"/>
      <c r="Z7267" s="82"/>
      <c r="AA7267" s="88"/>
      <c r="AB7267" s="82"/>
      <c r="AC7267" s="88"/>
      <c r="AD7267" s="82"/>
      <c r="AE7267" s="89"/>
    </row>
    <row r="7268" spans="9:31">
      <c r="I7268" s="80"/>
      <c r="J7268" s="81"/>
      <c r="K7268" s="82"/>
      <c r="L7268" s="83"/>
      <c r="M7268" s="84"/>
      <c r="N7268" s="85"/>
      <c r="O7268" s="82"/>
      <c r="P7268" s="86"/>
      <c r="S7268" s="88"/>
      <c r="T7268" s="82"/>
      <c r="U7268" s="88"/>
      <c r="V7268" s="82"/>
      <c r="W7268" s="88"/>
      <c r="X7268" s="82"/>
      <c r="Y7268" s="88"/>
      <c r="Z7268" s="82"/>
      <c r="AA7268" s="88"/>
      <c r="AB7268" s="82"/>
      <c r="AC7268" s="88"/>
      <c r="AD7268" s="82"/>
      <c r="AE7268" s="89"/>
    </row>
    <row r="7269" spans="9:31">
      <c r="I7269" s="80"/>
      <c r="J7269" s="81"/>
      <c r="K7269" s="82"/>
      <c r="L7269" s="83"/>
      <c r="M7269" s="84"/>
      <c r="N7269" s="85"/>
      <c r="O7269" s="82"/>
      <c r="P7269" s="86"/>
      <c r="S7269" s="88"/>
      <c r="T7269" s="82"/>
      <c r="U7269" s="88"/>
      <c r="V7269" s="82"/>
      <c r="W7269" s="88"/>
      <c r="X7269" s="82"/>
      <c r="Y7269" s="88"/>
      <c r="Z7269" s="82"/>
      <c r="AA7269" s="88"/>
      <c r="AB7269" s="82"/>
      <c r="AC7269" s="88"/>
      <c r="AD7269" s="82"/>
      <c r="AE7269" s="89"/>
    </row>
    <row r="7270" spans="9:31">
      <c r="I7270" s="80"/>
      <c r="J7270" s="81"/>
      <c r="K7270" s="82"/>
      <c r="L7270" s="83"/>
      <c r="M7270" s="84"/>
      <c r="N7270" s="85"/>
      <c r="O7270" s="82"/>
      <c r="P7270" s="86"/>
      <c r="S7270" s="88"/>
      <c r="T7270" s="82"/>
      <c r="U7270" s="88"/>
      <c r="V7270" s="82"/>
      <c r="W7270" s="88"/>
      <c r="X7270" s="82"/>
      <c r="Y7270" s="88"/>
      <c r="Z7270" s="82"/>
      <c r="AA7270" s="88"/>
      <c r="AB7270" s="82"/>
      <c r="AC7270" s="88"/>
      <c r="AD7270" s="82"/>
      <c r="AE7270" s="89"/>
    </row>
    <row r="7271" spans="9:31">
      <c r="I7271" s="80"/>
      <c r="J7271" s="81"/>
      <c r="K7271" s="82"/>
      <c r="L7271" s="83"/>
      <c r="M7271" s="84"/>
      <c r="N7271" s="85"/>
      <c r="O7271" s="82"/>
      <c r="P7271" s="86"/>
      <c r="S7271" s="88"/>
      <c r="T7271" s="82"/>
      <c r="U7271" s="88"/>
      <c r="V7271" s="82"/>
      <c r="W7271" s="88"/>
      <c r="X7271" s="82"/>
      <c r="Y7271" s="88"/>
      <c r="Z7271" s="82"/>
      <c r="AA7271" s="88"/>
      <c r="AB7271" s="82"/>
      <c r="AC7271" s="88"/>
      <c r="AD7271" s="82"/>
      <c r="AE7271" s="89"/>
    </row>
    <row r="7272" spans="9:31">
      <c r="I7272" s="80"/>
      <c r="J7272" s="81"/>
      <c r="K7272" s="82"/>
      <c r="L7272" s="83"/>
      <c r="M7272" s="84"/>
      <c r="N7272" s="85"/>
      <c r="O7272" s="82"/>
      <c r="P7272" s="86"/>
      <c r="S7272" s="88"/>
      <c r="T7272" s="82"/>
      <c r="U7272" s="88"/>
      <c r="V7272" s="82"/>
      <c r="W7272" s="88"/>
      <c r="X7272" s="82"/>
      <c r="Y7272" s="88"/>
      <c r="Z7272" s="82"/>
      <c r="AA7272" s="88"/>
      <c r="AB7272" s="82"/>
      <c r="AC7272" s="88"/>
      <c r="AD7272" s="82"/>
      <c r="AE7272" s="89"/>
    </row>
    <row r="7273" spans="9:31">
      <c r="I7273" s="80"/>
      <c r="J7273" s="81"/>
      <c r="K7273" s="82"/>
      <c r="L7273" s="83"/>
      <c r="M7273" s="84"/>
      <c r="N7273" s="85"/>
      <c r="O7273" s="82"/>
      <c r="P7273" s="86"/>
      <c r="S7273" s="88"/>
      <c r="T7273" s="82"/>
      <c r="U7273" s="88"/>
      <c r="V7273" s="82"/>
      <c r="W7273" s="88"/>
      <c r="X7273" s="82"/>
      <c r="Y7273" s="88"/>
      <c r="Z7273" s="82"/>
      <c r="AA7273" s="88"/>
      <c r="AB7273" s="82"/>
      <c r="AC7273" s="88"/>
      <c r="AD7273" s="82"/>
      <c r="AE7273" s="89"/>
    </row>
    <row r="7274" spans="9:31">
      <c r="I7274" s="80"/>
      <c r="J7274" s="81"/>
      <c r="K7274" s="82"/>
      <c r="L7274" s="83"/>
      <c r="M7274" s="84"/>
      <c r="N7274" s="85"/>
      <c r="O7274" s="82"/>
      <c r="P7274" s="86"/>
      <c r="S7274" s="88"/>
      <c r="T7274" s="82"/>
      <c r="U7274" s="88"/>
      <c r="V7274" s="82"/>
      <c r="W7274" s="88"/>
      <c r="X7274" s="82"/>
      <c r="Y7274" s="88"/>
      <c r="Z7274" s="82"/>
      <c r="AA7274" s="88"/>
      <c r="AB7274" s="82"/>
      <c r="AC7274" s="88"/>
      <c r="AD7274" s="82"/>
      <c r="AE7274" s="89"/>
    </row>
    <row r="7275" spans="9:31">
      <c r="I7275" s="80"/>
      <c r="J7275" s="81"/>
      <c r="K7275" s="82"/>
      <c r="L7275" s="83"/>
      <c r="M7275" s="84"/>
      <c r="N7275" s="85"/>
      <c r="O7275" s="82"/>
      <c r="P7275" s="86"/>
      <c r="S7275" s="88"/>
      <c r="T7275" s="82"/>
      <c r="U7275" s="88"/>
      <c r="V7275" s="82"/>
      <c r="W7275" s="88"/>
      <c r="X7275" s="82"/>
      <c r="Y7275" s="88"/>
      <c r="Z7275" s="82"/>
      <c r="AA7275" s="88"/>
      <c r="AB7275" s="82"/>
      <c r="AC7275" s="88"/>
      <c r="AD7275" s="82"/>
      <c r="AE7275" s="89"/>
    </row>
    <row r="7276" spans="9:31">
      <c r="I7276" s="80"/>
      <c r="J7276" s="81"/>
      <c r="K7276" s="82"/>
      <c r="L7276" s="83"/>
      <c r="M7276" s="84"/>
      <c r="N7276" s="85"/>
      <c r="O7276" s="82"/>
      <c r="P7276" s="86"/>
      <c r="S7276" s="88"/>
      <c r="T7276" s="82"/>
      <c r="U7276" s="88"/>
      <c r="V7276" s="82"/>
      <c r="W7276" s="88"/>
      <c r="X7276" s="82"/>
      <c r="Y7276" s="88"/>
      <c r="Z7276" s="82"/>
      <c r="AA7276" s="88"/>
      <c r="AB7276" s="82"/>
      <c r="AC7276" s="88"/>
      <c r="AD7276" s="82"/>
      <c r="AE7276" s="89"/>
    </row>
    <row r="7277" spans="9:31">
      <c r="I7277" s="80"/>
      <c r="J7277" s="81"/>
      <c r="K7277" s="82"/>
      <c r="L7277" s="83"/>
      <c r="M7277" s="84"/>
      <c r="N7277" s="85"/>
      <c r="O7277" s="82"/>
      <c r="P7277" s="86"/>
      <c r="S7277" s="88"/>
      <c r="T7277" s="82"/>
      <c r="U7277" s="88"/>
      <c r="V7277" s="82"/>
      <c r="W7277" s="88"/>
      <c r="X7277" s="82"/>
      <c r="Y7277" s="88"/>
      <c r="Z7277" s="82"/>
      <c r="AA7277" s="88"/>
      <c r="AB7277" s="82"/>
      <c r="AC7277" s="88"/>
      <c r="AD7277" s="82"/>
      <c r="AE7277" s="89"/>
    </row>
    <row r="7278" spans="9:31">
      <c r="I7278" s="80"/>
      <c r="J7278" s="81"/>
      <c r="K7278" s="82"/>
      <c r="L7278" s="83"/>
      <c r="M7278" s="84"/>
      <c r="N7278" s="85"/>
      <c r="O7278" s="82"/>
      <c r="P7278" s="86"/>
      <c r="S7278" s="88"/>
      <c r="T7278" s="82"/>
      <c r="U7278" s="88"/>
      <c r="V7278" s="82"/>
      <c r="W7278" s="88"/>
      <c r="X7278" s="82"/>
      <c r="Y7278" s="88"/>
      <c r="Z7278" s="82"/>
      <c r="AA7278" s="88"/>
      <c r="AB7278" s="82"/>
      <c r="AC7278" s="88"/>
      <c r="AD7278" s="82"/>
      <c r="AE7278" s="89"/>
    </row>
    <row r="7279" spans="9:31">
      <c r="I7279" s="80"/>
      <c r="J7279" s="81"/>
      <c r="K7279" s="82"/>
      <c r="L7279" s="83"/>
      <c r="M7279" s="84"/>
      <c r="N7279" s="85"/>
      <c r="O7279" s="82"/>
      <c r="P7279" s="86"/>
      <c r="S7279" s="88"/>
      <c r="T7279" s="82"/>
      <c r="U7279" s="88"/>
      <c r="V7279" s="82"/>
      <c r="W7279" s="88"/>
      <c r="X7279" s="82"/>
      <c r="Y7279" s="88"/>
      <c r="Z7279" s="82"/>
      <c r="AA7279" s="88"/>
      <c r="AB7279" s="82"/>
      <c r="AC7279" s="88"/>
      <c r="AD7279" s="82"/>
      <c r="AE7279" s="89"/>
    </row>
    <row r="7280" spans="9:31">
      <c r="I7280" s="80"/>
      <c r="J7280" s="81"/>
      <c r="K7280" s="82"/>
      <c r="L7280" s="83"/>
      <c r="M7280" s="84"/>
      <c r="N7280" s="85"/>
      <c r="O7280" s="82"/>
      <c r="P7280" s="86"/>
      <c r="S7280" s="88"/>
      <c r="T7280" s="82"/>
      <c r="U7280" s="88"/>
      <c r="V7280" s="82"/>
      <c r="W7280" s="88"/>
      <c r="X7280" s="82"/>
      <c r="Y7280" s="88"/>
      <c r="Z7280" s="82"/>
      <c r="AA7280" s="88"/>
      <c r="AB7280" s="82"/>
      <c r="AC7280" s="88"/>
      <c r="AD7280" s="82"/>
      <c r="AE7280" s="89"/>
    </row>
    <row r="7281" spans="9:31">
      <c r="I7281" s="80"/>
      <c r="J7281" s="81"/>
      <c r="K7281" s="82"/>
      <c r="L7281" s="83"/>
      <c r="M7281" s="84"/>
      <c r="N7281" s="85"/>
      <c r="O7281" s="82"/>
      <c r="P7281" s="86"/>
      <c r="S7281" s="88"/>
      <c r="T7281" s="82"/>
      <c r="U7281" s="88"/>
      <c r="V7281" s="82"/>
      <c r="W7281" s="88"/>
      <c r="X7281" s="82"/>
      <c r="Y7281" s="88"/>
      <c r="Z7281" s="82"/>
      <c r="AA7281" s="88"/>
      <c r="AB7281" s="82"/>
      <c r="AC7281" s="88"/>
      <c r="AD7281" s="82"/>
      <c r="AE7281" s="89"/>
    </row>
    <row r="7282" spans="9:31">
      <c r="I7282" s="80"/>
      <c r="J7282" s="81"/>
      <c r="K7282" s="82"/>
      <c r="L7282" s="83"/>
      <c r="M7282" s="84"/>
      <c r="N7282" s="85"/>
      <c r="O7282" s="82"/>
      <c r="P7282" s="86"/>
      <c r="S7282" s="88"/>
      <c r="T7282" s="82"/>
      <c r="U7282" s="88"/>
      <c r="V7282" s="82"/>
      <c r="W7282" s="88"/>
      <c r="X7282" s="82"/>
      <c r="Y7282" s="88"/>
      <c r="Z7282" s="82"/>
      <c r="AA7282" s="88"/>
      <c r="AB7282" s="82"/>
      <c r="AC7282" s="88"/>
      <c r="AD7282" s="82"/>
      <c r="AE7282" s="89"/>
    </row>
    <row r="7283" spans="9:31">
      <c r="I7283" s="80"/>
      <c r="J7283" s="81"/>
      <c r="K7283" s="82"/>
      <c r="L7283" s="83"/>
      <c r="M7283" s="84"/>
      <c r="N7283" s="85"/>
      <c r="O7283" s="82"/>
      <c r="P7283" s="86"/>
      <c r="S7283" s="88"/>
      <c r="T7283" s="82"/>
      <c r="U7283" s="88"/>
      <c r="V7283" s="82"/>
      <c r="W7283" s="88"/>
      <c r="X7283" s="82"/>
      <c r="Y7283" s="88"/>
      <c r="Z7283" s="82"/>
      <c r="AA7283" s="88"/>
      <c r="AB7283" s="82"/>
      <c r="AC7283" s="88"/>
      <c r="AD7283" s="82"/>
      <c r="AE7283" s="89"/>
    </row>
    <row r="7284" spans="9:31">
      <c r="I7284" s="80"/>
      <c r="J7284" s="81"/>
      <c r="K7284" s="82"/>
      <c r="L7284" s="83"/>
      <c r="M7284" s="84"/>
      <c r="N7284" s="85"/>
      <c r="O7284" s="82"/>
      <c r="P7284" s="86"/>
      <c r="S7284" s="88"/>
      <c r="T7284" s="82"/>
      <c r="U7284" s="88"/>
      <c r="V7284" s="82"/>
      <c r="W7284" s="88"/>
      <c r="X7284" s="82"/>
      <c r="Y7284" s="88"/>
      <c r="Z7284" s="82"/>
      <c r="AA7284" s="88"/>
      <c r="AB7284" s="82"/>
      <c r="AC7284" s="88"/>
      <c r="AD7284" s="82"/>
      <c r="AE7284" s="89"/>
    </row>
    <row r="7285" spans="9:31">
      <c r="I7285" s="80"/>
      <c r="J7285" s="81"/>
      <c r="K7285" s="82"/>
      <c r="L7285" s="83"/>
      <c r="M7285" s="84"/>
      <c r="N7285" s="85"/>
      <c r="O7285" s="82"/>
      <c r="P7285" s="86"/>
      <c r="S7285" s="88"/>
      <c r="T7285" s="82"/>
      <c r="U7285" s="88"/>
      <c r="V7285" s="82"/>
      <c r="W7285" s="88"/>
      <c r="X7285" s="82"/>
      <c r="Y7285" s="88"/>
      <c r="Z7285" s="82"/>
      <c r="AA7285" s="88"/>
      <c r="AB7285" s="82"/>
      <c r="AC7285" s="88"/>
      <c r="AD7285" s="82"/>
      <c r="AE7285" s="89"/>
    </row>
    <row r="7286" spans="9:31">
      <c r="I7286" s="80"/>
      <c r="J7286" s="81"/>
      <c r="K7286" s="82"/>
      <c r="L7286" s="83"/>
      <c r="M7286" s="84"/>
      <c r="N7286" s="85"/>
      <c r="O7286" s="82"/>
      <c r="P7286" s="86"/>
      <c r="S7286" s="88"/>
      <c r="T7286" s="82"/>
      <c r="U7286" s="88"/>
      <c r="V7286" s="82"/>
      <c r="W7286" s="88"/>
      <c r="X7286" s="82"/>
      <c r="Y7286" s="88"/>
      <c r="Z7286" s="82"/>
      <c r="AA7286" s="88"/>
      <c r="AB7286" s="82"/>
      <c r="AC7286" s="88"/>
      <c r="AD7286" s="82"/>
      <c r="AE7286" s="89"/>
    </row>
    <row r="7287" spans="9:31">
      <c r="I7287" s="80"/>
      <c r="J7287" s="81"/>
      <c r="K7287" s="82"/>
      <c r="L7287" s="83"/>
      <c r="M7287" s="84"/>
      <c r="N7287" s="85"/>
      <c r="O7287" s="82"/>
      <c r="P7287" s="86"/>
      <c r="S7287" s="88"/>
      <c r="T7287" s="82"/>
      <c r="U7287" s="88"/>
      <c r="V7287" s="82"/>
      <c r="W7287" s="88"/>
      <c r="X7287" s="82"/>
      <c r="Y7287" s="88"/>
      <c r="Z7287" s="82"/>
      <c r="AA7287" s="88"/>
      <c r="AB7287" s="82"/>
      <c r="AC7287" s="88"/>
      <c r="AD7287" s="82"/>
      <c r="AE7287" s="89"/>
    </row>
    <row r="7288" spans="9:31">
      <c r="I7288" s="80"/>
      <c r="J7288" s="81"/>
      <c r="K7288" s="82"/>
      <c r="L7288" s="83"/>
      <c r="M7288" s="84"/>
      <c r="N7288" s="85"/>
      <c r="O7288" s="82"/>
      <c r="P7288" s="86"/>
      <c r="S7288" s="88"/>
      <c r="T7288" s="82"/>
      <c r="U7288" s="88"/>
      <c r="V7288" s="82"/>
      <c r="W7288" s="88"/>
      <c r="X7288" s="82"/>
      <c r="Y7288" s="88"/>
      <c r="Z7288" s="82"/>
      <c r="AA7288" s="88"/>
      <c r="AB7288" s="82"/>
      <c r="AC7288" s="88"/>
      <c r="AD7288" s="82"/>
      <c r="AE7288" s="89"/>
    </row>
    <row r="7289" spans="9:31">
      <c r="I7289" s="80"/>
      <c r="J7289" s="81"/>
      <c r="K7289" s="82"/>
      <c r="L7289" s="83"/>
      <c r="M7289" s="84"/>
      <c r="N7289" s="85"/>
      <c r="O7289" s="82"/>
      <c r="P7289" s="86"/>
      <c r="S7289" s="88"/>
      <c r="T7289" s="82"/>
      <c r="U7289" s="88"/>
      <c r="V7289" s="82"/>
      <c r="W7289" s="88"/>
      <c r="X7289" s="82"/>
      <c r="Y7289" s="88"/>
      <c r="Z7289" s="82"/>
      <c r="AA7289" s="88"/>
      <c r="AB7289" s="82"/>
      <c r="AC7289" s="88"/>
      <c r="AD7289" s="82"/>
      <c r="AE7289" s="89"/>
    </row>
    <row r="7290" spans="9:31">
      <c r="I7290" s="80"/>
      <c r="J7290" s="81"/>
      <c r="K7290" s="82"/>
      <c r="L7290" s="83"/>
      <c r="M7290" s="84"/>
      <c r="N7290" s="85"/>
      <c r="O7290" s="82"/>
      <c r="P7290" s="86"/>
      <c r="S7290" s="88"/>
      <c r="T7290" s="82"/>
      <c r="U7290" s="88"/>
      <c r="V7290" s="82"/>
      <c r="W7290" s="88"/>
      <c r="X7290" s="82"/>
      <c r="Y7290" s="88"/>
      <c r="Z7290" s="82"/>
      <c r="AA7290" s="88"/>
      <c r="AB7290" s="82"/>
      <c r="AC7290" s="88"/>
      <c r="AD7290" s="82"/>
      <c r="AE7290" s="89"/>
    </row>
    <row r="7291" spans="9:31">
      <c r="I7291" s="80"/>
      <c r="J7291" s="81"/>
      <c r="K7291" s="82"/>
      <c r="L7291" s="83"/>
      <c r="M7291" s="84"/>
      <c r="N7291" s="85"/>
      <c r="O7291" s="82"/>
      <c r="P7291" s="86"/>
      <c r="S7291" s="88"/>
      <c r="T7291" s="82"/>
      <c r="U7291" s="88"/>
      <c r="V7291" s="82"/>
      <c r="W7291" s="88"/>
      <c r="X7291" s="82"/>
      <c r="Y7291" s="88"/>
      <c r="Z7291" s="82"/>
      <c r="AA7291" s="88"/>
      <c r="AB7291" s="82"/>
      <c r="AC7291" s="88"/>
      <c r="AD7291" s="82"/>
      <c r="AE7291" s="89"/>
    </row>
    <row r="7292" spans="9:31">
      <c r="I7292" s="80"/>
      <c r="J7292" s="81"/>
      <c r="K7292" s="82"/>
      <c r="L7292" s="83"/>
      <c r="M7292" s="84"/>
      <c r="N7292" s="85"/>
      <c r="O7292" s="82"/>
      <c r="P7292" s="86"/>
      <c r="S7292" s="88"/>
      <c r="T7292" s="82"/>
      <c r="U7292" s="88"/>
      <c r="V7292" s="82"/>
      <c r="W7292" s="88"/>
      <c r="X7292" s="82"/>
      <c r="Y7292" s="88"/>
      <c r="Z7292" s="82"/>
      <c r="AA7292" s="88"/>
      <c r="AB7292" s="82"/>
      <c r="AC7292" s="88"/>
      <c r="AD7292" s="82"/>
      <c r="AE7292" s="89"/>
    </row>
    <row r="7293" spans="9:31">
      <c r="I7293" s="80"/>
      <c r="J7293" s="81"/>
      <c r="K7293" s="82"/>
      <c r="L7293" s="83"/>
      <c r="M7293" s="84"/>
      <c r="N7293" s="85"/>
      <c r="O7293" s="82"/>
      <c r="P7293" s="86"/>
      <c r="S7293" s="88"/>
      <c r="T7293" s="82"/>
      <c r="U7293" s="88"/>
      <c r="V7293" s="82"/>
      <c r="W7293" s="88"/>
      <c r="X7293" s="82"/>
      <c r="Y7293" s="88"/>
      <c r="Z7293" s="82"/>
      <c r="AA7293" s="88"/>
      <c r="AB7293" s="82"/>
      <c r="AC7293" s="88"/>
      <c r="AD7293" s="82"/>
      <c r="AE7293" s="89"/>
    </row>
    <row r="7294" spans="9:31">
      <c r="I7294" s="80"/>
      <c r="J7294" s="81"/>
      <c r="K7294" s="82"/>
      <c r="L7294" s="83"/>
      <c r="M7294" s="84"/>
      <c r="N7294" s="85"/>
      <c r="O7294" s="82"/>
      <c r="P7294" s="86"/>
      <c r="S7294" s="88"/>
      <c r="T7294" s="82"/>
      <c r="U7294" s="88"/>
      <c r="V7294" s="82"/>
      <c r="W7294" s="88"/>
      <c r="X7294" s="82"/>
      <c r="Y7294" s="88"/>
      <c r="Z7294" s="82"/>
      <c r="AA7294" s="88"/>
      <c r="AB7294" s="82"/>
      <c r="AC7294" s="88"/>
      <c r="AD7294" s="82"/>
      <c r="AE7294" s="89"/>
    </row>
    <row r="7295" spans="9:31">
      <c r="I7295" s="80"/>
      <c r="J7295" s="81"/>
      <c r="K7295" s="82"/>
      <c r="L7295" s="83"/>
      <c r="M7295" s="84"/>
      <c r="N7295" s="85"/>
      <c r="O7295" s="82"/>
      <c r="P7295" s="86"/>
      <c r="S7295" s="88"/>
      <c r="T7295" s="82"/>
      <c r="U7295" s="88"/>
      <c r="V7295" s="82"/>
      <c r="W7295" s="88"/>
      <c r="X7295" s="82"/>
      <c r="Y7295" s="88"/>
      <c r="Z7295" s="82"/>
      <c r="AA7295" s="88"/>
      <c r="AB7295" s="82"/>
      <c r="AC7295" s="88"/>
      <c r="AD7295" s="82"/>
      <c r="AE7295" s="89"/>
    </row>
    <row r="7296" spans="9:31">
      <c r="I7296" s="80"/>
      <c r="J7296" s="81"/>
      <c r="K7296" s="82"/>
      <c r="L7296" s="83"/>
      <c r="M7296" s="84"/>
      <c r="N7296" s="85"/>
      <c r="O7296" s="82"/>
      <c r="P7296" s="86"/>
      <c r="S7296" s="88"/>
      <c r="T7296" s="82"/>
      <c r="U7296" s="88"/>
      <c r="V7296" s="82"/>
      <c r="W7296" s="88"/>
      <c r="X7296" s="82"/>
      <c r="Y7296" s="88"/>
      <c r="Z7296" s="82"/>
      <c r="AA7296" s="88"/>
      <c r="AB7296" s="82"/>
      <c r="AC7296" s="88"/>
      <c r="AD7296" s="82"/>
      <c r="AE7296" s="89"/>
    </row>
    <row r="7297" spans="9:31">
      <c r="I7297" s="80"/>
      <c r="J7297" s="81"/>
      <c r="K7297" s="82"/>
      <c r="L7297" s="83"/>
      <c r="M7297" s="84"/>
      <c r="N7297" s="85"/>
      <c r="O7297" s="82"/>
      <c r="P7297" s="86"/>
      <c r="S7297" s="88"/>
      <c r="T7297" s="82"/>
      <c r="U7297" s="88"/>
      <c r="V7297" s="82"/>
      <c r="W7297" s="88"/>
      <c r="X7297" s="82"/>
      <c r="Y7297" s="88"/>
      <c r="Z7297" s="82"/>
      <c r="AA7297" s="88"/>
      <c r="AB7297" s="82"/>
      <c r="AC7297" s="88"/>
      <c r="AD7297" s="82"/>
      <c r="AE7297" s="89"/>
    </row>
    <row r="7298" spans="9:31">
      <c r="I7298" s="80"/>
      <c r="J7298" s="81"/>
      <c r="K7298" s="82"/>
      <c r="L7298" s="83"/>
      <c r="M7298" s="84"/>
      <c r="N7298" s="85"/>
      <c r="O7298" s="82"/>
      <c r="P7298" s="86"/>
      <c r="S7298" s="88"/>
      <c r="T7298" s="82"/>
      <c r="U7298" s="88"/>
      <c r="V7298" s="82"/>
      <c r="W7298" s="88"/>
      <c r="X7298" s="82"/>
      <c r="Y7298" s="88"/>
      <c r="Z7298" s="82"/>
      <c r="AA7298" s="88"/>
      <c r="AB7298" s="82"/>
      <c r="AC7298" s="88"/>
      <c r="AD7298" s="82"/>
      <c r="AE7298" s="89"/>
    </row>
    <row r="7299" spans="9:31">
      <c r="I7299" s="80"/>
      <c r="J7299" s="81"/>
      <c r="K7299" s="82"/>
      <c r="L7299" s="83"/>
      <c r="M7299" s="84"/>
      <c r="N7299" s="85"/>
      <c r="O7299" s="82"/>
      <c r="P7299" s="86"/>
      <c r="S7299" s="88"/>
      <c r="T7299" s="82"/>
      <c r="U7299" s="88"/>
      <c r="V7299" s="82"/>
      <c r="W7299" s="88"/>
      <c r="X7299" s="82"/>
      <c r="Y7299" s="88"/>
      <c r="Z7299" s="82"/>
      <c r="AA7299" s="88"/>
      <c r="AB7299" s="82"/>
      <c r="AC7299" s="88"/>
      <c r="AD7299" s="82"/>
      <c r="AE7299" s="89"/>
    </row>
    <row r="7300" spans="9:31">
      <c r="I7300" s="80"/>
      <c r="J7300" s="81"/>
      <c r="K7300" s="82"/>
      <c r="L7300" s="83"/>
      <c r="M7300" s="84"/>
      <c r="N7300" s="85"/>
      <c r="O7300" s="82"/>
      <c r="P7300" s="86"/>
      <c r="S7300" s="88"/>
      <c r="T7300" s="82"/>
      <c r="U7300" s="88"/>
      <c r="V7300" s="82"/>
      <c r="W7300" s="88"/>
      <c r="X7300" s="82"/>
      <c r="Y7300" s="88"/>
      <c r="Z7300" s="82"/>
      <c r="AA7300" s="88"/>
      <c r="AB7300" s="82"/>
      <c r="AC7300" s="88"/>
      <c r="AD7300" s="82"/>
      <c r="AE7300" s="89"/>
    </row>
    <row r="7301" spans="9:31">
      <c r="I7301" s="80"/>
      <c r="J7301" s="81"/>
      <c r="K7301" s="82"/>
      <c r="L7301" s="83"/>
      <c r="M7301" s="84"/>
      <c r="N7301" s="85"/>
      <c r="O7301" s="82"/>
      <c r="P7301" s="86"/>
      <c r="S7301" s="88"/>
      <c r="T7301" s="82"/>
      <c r="U7301" s="88"/>
      <c r="V7301" s="82"/>
      <c r="W7301" s="88"/>
      <c r="X7301" s="82"/>
      <c r="Y7301" s="88"/>
      <c r="Z7301" s="82"/>
      <c r="AA7301" s="88"/>
      <c r="AB7301" s="82"/>
      <c r="AC7301" s="88"/>
      <c r="AD7301" s="82"/>
      <c r="AE7301" s="89"/>
    </row>
    <row r="7302" spans="9:31">
      <c r="I7302" s="80"/>
      <c r="J7302" s="81"/>
      <c r="K7302" s="82"/>
      <c r="L7302" s="83"/>
      <c r="M7302" s="84"/>
      <c r="N7302" s="85"/>
      <c r="O7302" s="82"/>
      <c r="P7302" s="86"/>
      <c r="S7302" s="88"/>
      <c r="T7302" s="82"/>
      <c r="U7302" s="88"/>
      <c r="V7302" s="82"/>
      <c r="W7302" s="88"/>
      <c r="X7302" s="82"/>
      <c r="Y7302" s="88"/>
      <c r="Z7302" s="82"/>
      <c r="AA7302" s="88"/>
      <c r="AB7302" s="82"/>
      <c r="AC7302" s="88"/>
      <c r="AD7302" s="82"/>
      <c r="AE7302" s="89"/>
    </row>
    <row r="7303" spans="9:31">
      <c r="I7303" s="80"/>
      <c r="J7303" s="81"/>
      <c r="K7303" s="82"/>
      <c r="L7303" s="83"/>
      <c r="M7303" s="84"/>
      <c r="N7303" s="85"/>
      <c r="O7303" s="82"/>
      <c r="P7303" s="86"/>
      <c r="S7303" s="88"/>
      <c r="T7303" s="82"/>
      <c r="U7303" s="88"/>
      <c r="V7303" s="82"/>
      <c r="W7303" s="88"/>
      <c r="X7303" s="82"/>
      <c r="Y7303" s="88"/>
      <c r="Z7303" s="82"/>
      <c r="AA7303" s="88"/>
      <c r="AB7303" s="82"/>
      <c r="AC7303" s="88"/>
      <c r="AD7303" s="82"/>
      <c r="AE7303" s="89"/>
    </row>
    <row r="7304" spans="9:31">
      <c r="I7304" s="80"/>
      <c r="J7304" s="81"/>
      <c r="K7304" s="82"/>
      <c r="L7304" s="83"/>
      <c r="M7304" s="84"/>
      <c r="N7304" s="85"/>
      <c r="O7304" s="82"/>
      <c r="P7304" s="86"/>
      <c r="S7304" s="88"/>
      <c r="T7304" s="82"/>
      <c r="U7304" s="88"/>
      <c r="V7304" s="82"/>
      <c r="W7304" s="88"/>
      <c r="X7304" s="82"/>
      <c r="Y7304" s="88"/>
      <c r="Z7304" s="82"/>
      <c r="AA7304" s="88"/>
      <c r="AB7304" s="82"/>
      <c r="AC7304" s="88"/>
      <c r="AD7304" s="82"/>
      <c r="AE7304" s="89"/>
    </row>
    <row r="7305" spans="9:31">
      <c r="I7305" s="80"/>
      <c r="J7305" s="81"/>
      <c r="K7305" s="82"/>
      <c r="L7305" s="83"/>
      <c r="M7305" s="84"/>
      <c r="N7305" s="85"/>
      <c r="O7305" s="82"/>
      <c r="P7305" s="86"/>
      <c r="S7305" s="88"/>
      <c r="T7305" s="82"/>
      <c r="U7305" s="88"/>
      <c r="V7305" s="82"/>
      <c r="W7305" s="88"/>
      <c r="X7305" s="82"/>
      <c r="Y7305" s="88"/>
      <c r="Z7305" s="82"/>
      <c r="AA7305" s="88"/>
      <c r="AB7305" s="82"/>
      <c r="AC7305" s="88"/>
      <c r="AD7305" s="82"/>
      <c r="AE7305" s="89"/>
    </row>
    <row r="7306" spans="9:31">
      <c r="I7306" s="80"/>
      <c r="J7306" s="81"/>
      <c r="K7306" s="82"/>
      <c r="L7306" s="83"/>
      <c r="M7306" s="84"/>
      <c r="N7306" s="85"/>
      <c r="O7306" s="82"/>
      <c r="P7306" s="86"/>
      <c r="S7306" s="88"/>
      <c r="T7306" s="82"/>
      <c r="U7306" s="88"/>
      <c r="V7306" s="82"/>
      <c r="W7306" s="88"/>
      <c r="X7306" s="82"/>
      <c r="Y7306" s="88"/>
      <c r="Z7306" s="82"/>
      <c r="AA7306" s="88"/>
      <c r="AB7306" s="82"/>
      <c r="AC7306" s="88"/>
      <c r="AD7306" s="82"/>
      <c r="AE7306" s="89"/>
    </row>
    <row r="7307" spans="9:31">
      <c r="I7307" s="80"/>
      <c r="J7307" s="81"/>
      <c r="K7307" s="82"/>
      <c r="L7307" s="83"/>
      <c r="M7307" s="84"/>
      <c r="N7307" s="85"/>
      <c r="O7307" s="82"/>
      <c r="P7307" s="86"/>
      <c r="S7307" s="88"/>
      <c r="T7307" s="82"/>
      <c r="U7307" s="88"/>
      <c r="V7307" s="82"/>
      <c r="W7307" s="88"/>
      <c r="X7307" s="82"/>
      <c r="Y7307" s="88"/>
      <c r="Z7307" s="82"/>
      <c r="AA7307" s="88"/>
      <c r="AB7307" s="82"/>
      <c r="AC7307" s="88"/>
      <c r="AD7307" s="82"/>
      <c r="AE7307" s="89"/>
    </row>
    <row r="7308" spans="9:31">
      <c r="I7308" s="80"/>
      <c r="J7308" s="81"/>
      <c r="K7308" s="82"/>
      <c r="L7308" s="83"/>
      <c r="M7308" s="84"/>
      <c r="N7308" s="85"/>
      <c r="O7308" s="82"/>
      <c r="P7308" s="86"/>
      <c r="S7308" s="88"/>
      <c r="T7308" s="82"/>
      <c r="U7308" s="88"/>
      <c r="V7308" s="82"/>
      <c r="W7308" s="88"/>
      <c r="X7308" s="82"/>
      <c r="Y7308" s="88"/>
      <c r="Z7308" s="82"/>
      <c r="AA7308" s="88"/>
      <c r="AB7308" s="82"/>
      <c r="AC7308" s="88"/>
      <c r="AD7308" s="82"/>
      <c r="AE7308" s="89"/>
    </row>
    <row r="7309" spans="9:31">
      <c r="I7309" s="80"/>
      <c r="J7309" s="81"/>
      <c r="K7309" s="82"/>
      <c r="L7309" s="83"/>
      <c r="M7309" s="84"/>
      <c r="N7309" s="85"/>
      <c r="O7309" s="82"/>
      <c r="P7309" s="86"/>
      <c r="S7309" s="88"/>
      <c r="T7309" s="82"/>
      <c r="U7309" s="88"/>
      <c r="V7309" s="82"/>
      <c r="W7309" s="88"/>
      <c r="X7309" s="82"/>
      <c r="Y7309" s="88"/>
      <c r="Z7309" s="82"/>
      <c r="AA7309" s="88"/>
      <c r="AB7309" s="82"/>
      <c r="AC7309" s="88"/>
      <c r="AD7309" s="82"/>
      <c r="AE7309" s="89"/>
    </row>
    <row r="7310" spans="9:31">
      <c r="I7310" s="80"/>
      <c r="J7310" s="81"/>
      <c r="K7310" s="82"/>
      <c r="L7310" s="83"/>
      <c r="M7310" s="84"/>
      <c r="N7310" s="85"/>
      <c r="O7310" s="82"/>
      <c r="P7310" s="86"/>
      <c r="S7310" s="88"/>
      <c r="T7310" s="82"/>
      <c r="U7310" s="88"/>
      <c r="V7310" s="82"/>
      <c r="W7310" s="88"/>
      <c r="X7310" s="82"/>
      <c r="Y7310" s="88"/>
      <c r="Z7310" s="82"/>
      <c r="AA7310" s="88"/>
      <c r="AB7310" s="82"/>
      <c r="AC7310" s="88"/>
      <c r="AD7310" s="82"/>
      <c r="AE7310" s="89"/>
    </row>
    <row r="7311" spans="9:31">
      <c r="I7311" s="80"/>
      <c r="J7311" s="81"/>
      <c r="K7311" s="82"/>
      <c r="L7311" s="83"/>
      <c r="M7311" s="84"/>
      <c r="N7311" s="85"/>
      <c r="O7311" s="82"/>
      <c r="P7311" s="86"/>
      <c r="S7311" s="88"/>
      <c r="T7311" s="82"/>
      <c r="U7311" s="88"/>
      <c r="V7311" s="82"/>
      <c r="W7311" s="88"/>
      <c r="X7311" s="82"/>
      <c r="Y7311" s="88"/>
      <c r="Z7311" s="82"/>
      <c r="AA7311" s="88"/>
      <c r="AB7311" s="82"/>
      <c r="AC7311" s="88"/>
      <c r="AD7311" s="82"/>
      <c r="AE7311" s="89"/>
    </row>
    <row r="7312" spans="9:31">
      <c r="I7312" s="80"/>
      <c r="J7312" s="81"/>
      <c r="K7312" s="82"/>
      <c r="L7312" s="83"/>
      <c r="M7312" s="84"/>
      <c r="N7312" s="85"/>
      <c r="O7312" s="82"/>
      <c r="P7312" s="86"/>
      <c r="S7312" s="88"/>
      <c r="T7312" s="82"/>
      <c r="U7312" s="88"/>
      <c r="V7312" s="82"/>
      <c r="W7312" s="88"/>
      <c r="X7312" s="82"/>
      <c r="Y7312" s="88"/>
      <c r="Z7312" s="82"/>
      <c r="AA7312" s="88"/>
      <c r="AB7312" s="82"/>
      <c r="AC7312" s="88"/>
      <c r="AD7312" s="82"/>
      <c r="AE7312" s="89"/>
    </row>
    <row r="7313" spans="9:31">
      <c r="I7313" s="80"/>
      <c r="J7313" s="81"/>
      <c r="K7313" s="82"/>
      <c r="L7313" s="83"/>
      <c r="M7313" s="84"/>
      <c r="N7313" s="85"/>
      <c r="O7313" s="82"/>
      <c r="P7313" s="86"/>
      <c r="S7313" s="88"/>
      <c r="T7313" s="82"/>
      <c r="U7313" s="88"/>
      <c r="V7313" s="82"/>
      <c r="W7313" s="88"/>
      <c r="X7313" s="82"/>
      <c r="Y7313" s="88"/>
      <c r="Z7313" s="82"/>
      <c r="AA7313" s="88"/>
      <c r="AB7313" s="82"/>
      <c r="AC7313" s="88"/>
      <c r="AD7313" s="82"/>
      <c r="AE7313" s="89"/>
    </row>
    <row r="7314" spans="9:31">
      <c r="I7314" s="80"/>
      <c r="J7314" s="81"/>
      <c r="K7314" s="82"/>
      <c r="L7314" s="83"/>
      <c r="M7314" s="84"/>
      <c r="N7314" s="85"/>
      <c r="O7314" s="82"/>
      <c r="P7314" s="86"/>
      <c r="S7314" s="88"/>
      <c r="T7314" s="82"/>
      <c r="U7314" s="88"/>
      <c r="V7314" s="82"/>
      <c r="W7314" s="88"/>
      <c r="X7314" s="82"/>
      <c r="Y7314" s="88"/>
      <c r="Z7314" s="82"/>
      <c r="AA7314" s="88"/>
      <c r="AB7314" s="82"/>
      <c r="AC7314" s="88"/>
      <c r="AD7314" s="82"/>
      <c r="AE7314" s="89"/>
    </row>
    <row r="7315" spans="9:31">
      <c r="I7315" s="80"/>
      <c r="J7315" s="81"/>
      <c r="K7315" s="82"/>
      <c r="L7315" s="83"/>
      <c r="M7315" s="84"/>
      <c r="N7315" s="85"/>
      <c r="O7315" s="82"/>
      <c r="P7315" s="86"/>
      <c r="S7315" s="88"/>
      <c r="T7315" s="82"/>
      <c r="U7315" s="88"/>
      <c r="V7315" s="82"/>
      <c r="W7315" s="88"/>
      <c r="X7315" s="82"/>
      <c r="Y7315" s="88"/>
      <c r="Z7315" s="82"/>
      <c r="AA7315" s="88"/>
      <c r="AB7315" s="82"/>
      <c r="AC7315" s="88"/>
      <c r="AD7315" s="82"/>
      <c r="AE7315" s="89"/>
    </row>
    <row r="7316" spans="9:31">
      <c r="I7316" s="80"/>
      <c r="J7316" s="81"/>
      <c r="K7316" s="82"/>
      <c r="L7316" s="83"/>
      <c r="M7316" s="84"/>
      <c r="N7316" s="85"/>
      <c r="O7316" s="82"/>
      <c r="P7316" s="86"/>
      <c r="S7316" s="88"/>
      <c r="T7316" s="82"/>
      <c r="U7316" s="88"/>
      <c r="V7316" s="82"/>
      <c r="W7316" s="88"/>
      <c r="X7316" s="82"/>
      <c r="Y7316" s="88"/>
      <c r="Z7316" s="82"/>
      <c r="AA7316" s="88"/>
      <c r="AB7316" s="82"/>
      <c r="AC7316" s="88"/>
      <c r="AD7316" s="82"/>
      <c r="AE7316" s="89"/>
    </row>
    <row r="7317" spans="9:31">
      <c r="I7317" s="80"/>
      <c r="J7317" s="81"/>
      <c r="K7317" s="82"/>
      <c r="L7317" s="83"/>
      <c r="M7317" s="84"/>
      <c r="N7317" s="85"/>
      <c r="O7317" s="82"/>
      <c r="P7317" s="86"/>
      <c r="S7317" s="88"/>
      <c r="T7317" s="82"/>
      <c r="U7317" s="88"/>
      <c r="V7317" s="82"/>
      <c r="W7317" s="88"/>
      <c r="X7317" s="82"/>
      <c r="Y7317" s="88"/>
      <c r="Z7317" s="82"/>
      <c r="AA7317" s="88"/>
      <c r="AB7317" s="82"/>
      <c r="AC7317" s="88"/>
      <c r="AD7317" s="82"/>
      <c r="AE7317" s="89"/>
    </row>
    <row r="7318" spans="9:31">
      <c r="I7318" s="80"/>
      <c r="J7318" s="81"/>
      <c r="K7318" s="82"/>
      <c r="L7318" s="83"/>
      <c r="M7318" s="84"/>
      <c r="N7318" s="85"/>
      <c r="O7318" s="82"/>
      <c r="P7318" s="86"/>
      <c r="S7318" s="88"/>
      <c r="T7318" s="82"/>
      <c r="U7318" s="88"/>
      <c r="V7318" s="82"/>
      <c r="W7318" s="88"/>
      <c r="X7318" s="82"/>
      <c r="Y7318" s="88"/>
      <c r="Z7318" s="82"/>
      <c r="AA7318" s="88"/>
      <c r="AB7318" s="82"/>
      <c r="AC7318" s="88"/>
      <c r="AD7318" s="82"/>
      <c r="AE7318" s="89"/>
    </row>
    <row r="7319" spans="9:31">
      <c r="I7319" s="80"/>
      <c r="J7319" s="81"/>
      <c r="K7319" s="82"/>
      <c r="L7319" s="83"/>
      <c r="M7319" s="84"/>
      <c r="N7319" s="85"/>
      <c r="O7319" s="82"/>
      <c r="P7319" s="86"/>
      <c r="S7319" s="88"/>
      <c r="T7319" s="82"/>
      <c r="U7319" s="88"/>
      <c r="V7319" s="82"/>
      <c r="W7319" s="88"/>
      <c r="X7319" s="82"/>
      <c r="Y7319" s="88"/>
      <c r="Z7319" s="82"/>
      <c r="AA7319" s="88"/>
      <c r="AB7319" s="82"/>
      <c r="AC7319" s="88"/>
      <c r="AD7319" s="82"/>
      <c r="AE7319" s="89"/>
    </row>
    <row r="7320" spans="9:31">
      <c r="I7320" s="80"/>
      <c r="J7320" s="81"/>
      <c r="K7320" s="82"/>
      <c r="L7320" s="83"/>
      <c r="M7320" s="84"/>
      <c r="N7320" s="85"/>
      <c r="O7320" s="82"/>
      <c r="P7320" s="86"/>
      <c r="S7320" s="88"/>
      <c r="T7320" s="82"/>
      <c r="U7320" s="88"/>
      <c r="V7320" s="82"/>
      <c r="W7320" s="88"/>
      <c r="X7320" s="82"/>
      <c r="Y7320" s="88"/>
      <c r="Z7320" s="82"/>
      <c r="AA7320" s="88"/>
      <c r="AB7320" s="82"/>
      <c r="AC7320" s="88"/>
      <c r="AD7320" s="82"/>
      <c r="AE7320" s="89"/>
    </row>
    <row r="7321" spans="9:31">
      <c r="I7321" s="80"/>
      <c r="J7321" s="81"/>
      <c r="K7321" s="82"/>
      <c r="L7321" s="83"/>
      <c r="M7321" s="84"/>
      <c r="N7321" s="85"/>
      <c r="O7321" s="82"/>
      <c r="P7321" s="86"/>
      <c r="S7321" s="88"/>
      <c r="T7321" s="82"/>
      <c r="U7321" s="88"/>
      <c r="V7321" s="82"/>
      <c r="W7321" s="88"/>
      <c r="X7321" s="82"/>
      <c r="Y7321" s="88"/>
      <c r="Z7321" s="82"/>
      <c r="AA7321" s="88"/>
      <c r="AB7321" s="82"/>
      <c r="AC7321" s="88"/>
      <c r="AD7321" s="82"/>
      <c r="AE7321" s="89"/>
    </row>
    <row r="7322" spans="9:31">
      <c r="I7322" s="80"/>
      <c r="J7322" s="81"/>
      <c r="K7322" s="82"/>
      <c r="L7322" s="83"/>
      <c r="M7322" s="84"/>
      <c r="N7322" s="85"/>
      <c r="O7322" s="82"/>
      <c r="P7322" s="86"/>
      <c r="S7322" s="88"/>
      <c r="T7322" s="82"/>
      <c r="U7322" s="88"/>
      <c r="V7322" s="82"/>
      <c r="W7322" s="88"/>
      <c r="X7322" s="82"/>
      <c r="Y7322" s="88"/>
      <c r="Z7322" s="82"/>
      <c r="AA7322" s="88"/>
      <c r="AB7322" s="82"/>
      <c r="AC7322" s="88"/>
      <c r="AD7322" s="82"/>
      <c r="AE7322" s="89"/>
    </row>
    <row r="7323" spans="9:31">
      <c r="I7323" s="80"/>
      <c r="J7323" s="81"/>
      <c r="K7323" s="82"/>
      <c r="L7323" s="83"/>
      <c r="M7323" s="84"/>
      <c r="N7323" s="85"/>
      <c r="O7323" s="82"/>
      <c r="P7323" s="86"/>
      <c r="S7323" s="88"/>
      <c r="T7323" s="82"/>
      <c r="U7323" s="88"/>
      <c r="V7323" s="82"/>
      <c r="W7323" s="88"/>
      <c r="X7323" s="82"/>
      <c r="Y7323" s="88"/>
      <c r="Z7323" s="82"/>
      <c r="AA7323" s="88"/>
      <c r="AB7323" s="82"/>
      <c r="AC7323" s="88"/>
      <c r="AD7323" s="82"/>
      <c r="AE7323" s="89"/>
    </row>
    <row r="7324" spans="9:31">
      <c r="I7324" s="80"/>
      <c r="J7324" s="81"/>
      <c r="K7324" s="82"/>
      <c r="L7324" s="83"/>
      <c r="M7324" s="84"/>
      <c r="N7324" s="85"/>
      <c r="O7324" s="82"/>
      <c r="P7324" s="86"/>
      <c r="S7324" s="88"/>
      <c r="T7324" s="82"/>
      <c r="U7324" s="88"/>
      <c r="V7324" s="82"/>
      <c r="W7324" s="88"/>
      <c r="X7324" s="82"/>
      <c r="Y7324" s="88"/>
      <c r="Z7324" s="82"/>
      <c r="AA7324" s="88"/>
      <c r="AB7324" s="82"/>
      <c r="AC7324" s="88"/>
      <c r="AD7324" s="82"/>
      <c r="AE7324" s="89"/>
    </row>
    <row r="7325" spans="9:31">
      <c r="I7325" s="80"/>
      <c r="J7325" s="81"/>
      <c r="K7325" s="82"/>
      <c r="L7325" s="83"/>
      <c r="M7325" s="84"/>
      <c r="N7325" s="85"/>
      <c r="O7325" s="82"/>
      <c r="P7325" s="86"/>
      <c r="S7325" s="88"/>
      <c r="T7325" s="82"/>
      <c r="U7325" s="88"/>
      <c r="V7325" s="82"/>
      <c r="W7325" s="88"/>
      <c r="X7325" s="82"/>
      <c r="Y7325" s="88"/>
      <c r="Z7325" s="82"/>
      <c r="AA7325" s="88"/>
      <c r="AB7325" s="82"/>
      <c r="AC7325" s="88"/>
      <c r="AD7325" s="82"/>
      <c r="AE7325" s="89"/>
    </row>
    <row r="7326" spans="9:31">
      <c r="I7326" s="80"/>
      <c r="J7326" s="81"/>
      <c r="K7326" s="82"/>
      <c r="L7326" s="83"/>
      <c r="M7326" s="84"/>
      <c r="N7326" s="85"/>
      <c r="O7326" s="82"/>
      <c r="P7326" s="86"/>
      <c r="S7326" s="88"/>
      <c r="T7326" s="82"/>
      <c r="U7326" s="88"/>
      <c r="V7326" s="82"/>
      <c r="W7326" s="88"/>
      <c r="X7326" s="82"/>
      <c r="Y7326" s="88"/>
      <c r="Z7326" s="82"/>
      <c r="AA7326" s="88"/>
      <c r="AB7326" s="82"/>
      <c r="AC7326" s="88"/>
      <c r="AD7326" s="82"/>
      <c r="AE7326" s="89"/>
    </row>
    <row r="7327" spans="9:31">
      <c r="I7327" s="80"/>
      <c r="J7327" s="81"/>
      <c r="K7327" s="82"/>
      <c r="L7327" s="83"/>
      <c r="M7327" s="84"/>
      <c r="N7327" s="85"/>
      <c r="O7327" s="82"/>
      <c r="P7327" s="86"/>
      <c r="S7327" s="88"/>
      <c r="T7327" s="82"/>
      <c r="U7327" s="88"/>
      <c r="V7327" s="82"/>
      <c r="W7327" s="88"/>
      <c r="X7327" s="82"/>
      <c r="Y7327" s="88"/>
      <c r="Z7327" s="82"/>
      <c r="AA7327" s="88"/>
      <c r="AB7327" s="82"/>
      <c r="AC7327" s="88"/>
      <c r="AD7327" s="82"/>
      <c r="AE7327" s="89"/>
    </row>
    <row r="7328" spans="9:31">
      <c r="I7328" s="80"/>
      <c r="J7328" s="81"/>
      <c r="K7328" s="82"/>
      <c r="L7328" s="83"/>
      <c r="M7328" s="84"/>
      <c r="N7328" s="85"/>
      <c r="O7328" s="82"/>
      <c r="P7328" s="86"/>
      <c r="S7328" s="88"/>
      <c r="T7328" s="82"/>
      <c r="U7328" s="88"/>
      <c r="V7328" s="82"/>
      <c r="W7328" s="88"/>
      <c r="X7328" s="82"/>
      <c r="Y7328" s="88"/>
      <c r="Z7328" s="82"/>
      <c r="AA7328" s="88"/>
      <c r="AB7328" s="82"/>
      <c r="AC7328" s="88"/>
      <c r="AD7328" s="82"/>
      <c r="AE7328" s="89"/>
    </row>
    <row r="7329" spans="9:31">
      <c r="I7329" s="80"/>
      <c r="J7329" s="81"/>
      <c r="K7329" s="82"/>
      <c r="L7329" s="83"/>
      <c r="M7329" s="84"/>
      <c r="N7329" s="85"/>
      <c r="O7329" s="82"/>
      <c r="P7329" s="86"/>
      <c r="S7329" s="88"/>
      <c r="T7329" s="82"/>
      <c r="U7329" s="88"/>
      <c r="V7329" s="82"/>
      <c r="W7329" s="88"/>
      <c r="X7329" s="82"/>
      <c r="Y7329" s="88"/>
      <c r="Z7329" s="82"/>
      <c r="AA7329" s="88"/>
      <c r="AB7329" s="82"/>
      <c r="AC7329" s="88"/>
      <c r="AD7329" s="82"/>
      <c r="AE7329" s="89"/>
    </row>
    <row r="7330" spans="9:31">
      <c r="I7330" s="80"/>
      <c r="J7330" s="81"/>
      <c r="K7330" s="82"/>
      <c r="L7330" s="83"/>
      <c r="M7330" s="84"/>
      <c r="N7330" s="85"/>
      <c r="O7330" s="82"/>
      <c r="P7330" s="86"/>
      <c r="S7330" s="88"/>
      <c r="T7330" s="82"/>
      <c r="U7330" s="88"/>
      <c r="V7330" s="82"/>
      <c r="W7330" s="88"/>
      <c r="X7330" s="82"/>
      <c r="Y7330" s="88"/>
      <c r="Z7330" s="82"/>
      <c r="AA7330" s="88"/>
      <c r="AB7330" s="82"/>
      <c r="AC7330" s="88"/>
      <c r="AD7330" s="82"/>
      <c r="AE7330" s="89"/>
    </row>
    <row r="7331" spans="9:31">
      <c r="I7331" s="80"/>
      <c r="J7331" s="81"/>
      <c r="K7331" s="82"/>
      <c r="L7331" s="83"/>
      <c r="M7331" s="84"/>
      <c r="N7331" s="85"/>
      <c r="O7331" s="82"/>
      <c r="P7331" s="86"/>
      <c r="S7331" s="88"/>
      <c r="T7331" s="82"/>
      <c r="U7331" s="88"/>
      <c r="V7331" s="82"/>
      <c r="W7331" s="88"/>
      <c r="X7331" s="82"/>
      <c r="Y7331" s="88"/>
      <c r="Z7331" s="82"/>
      <c r="AA7331" s="88"/>
      <c r="AB7331" s="82"/>
      <c r="AC7331" s="88"/>
      <c r="AD7331" s="82"/>
      <c r="AE7331" s="89"/>
    </row>
    <row r="7332" spans="9:31">
      <c r="I7332" s="80"/>
      <c r="J7332" s="81"/>
      <c r="K7332" s="82"/>
      <c r="L7332" s="83"/>
      <c r="M7332" s="84"/>
      <c r="N7332" s="85"/>
      <c r="O7332" s="82"/>
      <c r="P7332" s="86"/>
      <c r="S7332" s="88"/>
      <c r="T7332" s="82"/>
      <c r="U7332" s="88"/>
      <c r="V7332" s="82"/>
      <c r="W7332" s="88"/>
      <c r="X7332" s="82"/>
      <c r="Y7332" s="88"/>
      <c r="Z7332" s="82"/>
      <c r="AA7332" s="88"/>
      <c r="AB7332" s="82"/>
      <c r="AC7332" s="88"/>
      <c r="AD7332" s="82"/>
      <c r="AE7332" s="89"/>
    </row>
    <row r="7333" spans="9:31">
      <c r="I7333" s="80"/>
      <c r="J7333" s="81"/>
      <c r="K7333" s="82"/>
      <c r="L7333" s="83"/>
      <c r="M7333" s="84"/>
      <c r="N7333" s="85"/>
      <c r="O7333" s="82"/>
      <c r="P7333" s="86"/>
      <c r="S7333" s="88"/>
      <c r="T7333" s="82"/>
      <c r="U7333" s="88"/>
      <c r="V7333" s="82"/>
      <c r="W7333" s="88"/>
      <c r="X7333" s="82"/>
      <c r="Y7333" s="88"/>
      <c r="Z7333" s="82"/>
      <c r="AA7333" s="88"/>
      <c r="AB7333" s="82"/>
      <c r="AC7333" s="88"/>
      <c r="AD7333" s="82"/>
      <c r="AE7333" s="89"/>
    </row>
    <row r="7334" spans="9:31">
      <c r="I7334" s="80"/>
      <c r="J7334" s="81"/>
      <c r="K7334" s="82"/>
      <c r="L7334" s="83"/>
      <c r="M7334" s="84"/>
      <c r="N7334" s="85"/>
      <c r="O7334" s="82"/>
      <c r="P7334" s="86"/>
      <c r="S7334" s="88"/>
      <c r="T7334" s="82"/>
      <c r="U7334" s="88"/>
      <c r="V7334" s="82"/>
      <c r="W7334" s="88"/>
      <c r="X7334" s="82"/>
      <c r="Y7334" s="88"/>
      <c r="Z7334" s="82"/>
      <c r="AA7334" s="88"/>
      <c r="AB7334" s="82"/>
      <c r="AC7334" s="88"/>
      <c r="AD7334" s="82"/>
      <c r="AE7334" s="89"/>
    </row>
    <row r="7335" spans="9:31">
      <c r="I7335" s="80"/>
      <c r="J7335" s="81"/>
      <c r="K7335" s="82"/>
      <c r="L7335" s="83"/>
      <c r="M7335" s="84"/>
      <c r="N7335" s="85"/>
      <c r="O7335" s="82"/>
      <c r="P7335" s="86"/>
      <c r="S7335" s="88"/>
      <c r="T7335" s="82"/>
      <c r="U7335" s="88"/>
      <c r="V7335" s="82"/>
      <c r="W7335" s="88"/>
      <c r="X7335" s="82"/>
      <c r="Y7335" s="88"/>
      <c r="Z7335" s="82"/>
      <c r="AA7335" s="88"/>
      <c r="AB7335" s="82"/>
      <c r="AC7335" s="88"/>
      <c r="AD7335" s="82"/>
      <c r="AE7335" s="89"/>
    </row>
    <row r="7336" spans="9:31">
      <c r="I7336" s="80"/>
      <c r="J7336" s="81"/>
      <c r="K7336" s="82"/>
      <c r="L7336" s="83"/>
      <c r="M7336" s="84"/>
      <c r="N7336" s="85"/>
      <c r="O7336" s="82"/>
      <c r="P7336" s="86"/>
      <c r="S7336" s="88"/>
      <c r="T7336" s="82"/>
      <c r="U7336" s="88"/>
      <c r="V7336" s="82"/>
      <c r="W7336" s="88"/>
      <c r="X7336" s="82"/>
      <c r="Y7336" s="88"/>
      <c r="Z7336" s="82"/>
      <c r="AA7336" s="88"/>
      <c r="AB7336" s="82"/>
      <c r="AC7336" s="88"/>
      <c r="AD7336" s="82"/>
      <c r="AE7336" s="89"/>
    </row>
    <row r="7337" spans="9:31">
      <c r="I7337" s="80"/>
      <c r="J7337" s="81"/>
      <c r="K7337" s="82"/>
      <c r="L7337" s="83"/>
      <c r="M7337" s="84"/>
      <c r="N7337" s="85"/>
      <c r="O7337" s="82"/>
      <c r="P7337" s="86"/>
      <c r="S7337" s="88"/>
      <c r="T7337" s="82"/>
      <c r="U7337" s="88"/>
      <c r="V7337" s="82"/>
      <c r="W7337" s="88"/>
      <c r="X7337" s="82"/>
      <c r="Y7337" s="88"/>
      <c r="Z7337" s="82"/>
      <c r="AA7337" s="88"/>
      <c r="AB7337" s="82"/>
      <c r="AC7337" s="88"/>
      <c r="AD7337" s="82"/>
      <c r="AE7337" s="89"/>
    </row>
    <row r="7338" spans="9:31">
      <c r="I7338" s="80"/>
      <c r="J7338" s="81"/>
      <c r="K7338" s="82"/>
      <c r="L7338" s="83"/>
      <c r="M7338" s="84"/>
      <c r="N7338" s="85"/>
      <c r="O7338" s="82"/>
      <c r="P7338" s="86"/>
      <c r="S7338" s="88"/>
      <c r="T7338" s="82"/>
      <c r="U7338" s="88"/>
      <c r="V7338" s="82"/>
      <c r="W7338" s="88"/>
      <c r="X7338" s="82"/>
      <c r="Y7338" s="88"/>
      <c r="Z7338" s="82"/>
      <c r="AA7338" s="88"/>
      <c r="AB7338" s="82"/>
      <c r="AC7338" s="88"/>
      <c r="AD7338" s="82"/>
      <c r="AE7338" s="89"/>
    </row>
    <row r="7339" spans="9:31">
      <c r="I7339" s="80"/>
      <c r="J7339" s="81"/>
      <c r="K7339" s="82"/>
      <c r="L7339" s="83"/>
      <c r="M7339" s="84"/>
      <c r="N7339" s="85"/>
      <c r="O7339" s="82"/>
      <c r="P7339" s="86"/>
      <c r="S7339" s="88"/>
      <c r="T7339" s="82"/>
      <c r="U7339" s="88"/>
      <c r="V7339" s="82"/>
      <c r="W7339" s="88"/>
      <c r="X7339" s="82"/>
      <c r="Y7339" s="88"/>
      <c r="Z7339" s="82"/>
      <c r="AA7339" s="88"/>
      <c r="AB7339" s="82"/>
      <c r="AC7339" s="88"/>
      <c r="AD7339" s="82"/>
      <c r="AE7339" s="89"/>
    </row>
    <row r="7340" spans="9:31">
      <c r="I7340" s="80"/>
      <c r="J7340" s="81"/>
      <c r="K7340" s="82"/>
      <c r="L7340" s="83"/>
      <c r="M7340" s="84"/>
      <c r="N7340" s="85"/>
      <c r="O7340" s="82"/>
      <c r="P7340" s="86"/>
      <c r="S7340" s="88"/>
      <c r="T7340" s="82"/>
      <c r="U7340" s="88"/>
      <c r="V7340" s="82"/>
      <c r="W7340" s="88"/>
      <c r="X7340" s="82"/>
      <c r="Y7340" s="88"/>
      <c r="Z7340" s="82"/>
      <c r="AA7340" s="88"/>
      <c r="AB7340" s="82"/>
      <c r="AC7340" s="88"/>
      <c r="AD7340" s="82"/>
      <c r="AE7340" s="89"/>
    </row>
    <row r="7341" spans="9:31">
      <c r="I7341" s="80"/>
      <c r="J7341" s="81"/>
      <c r="K7341" s="82"/>
      <c r="L7341" s="83"/>
      <c r="M7341" s="84"/>
      <c r="N7341" s="85"/>
      <c r="O7341" s="82"/>
      <c r="P7341" s="86"/>
      <c r="S7341" s="88"/>
      <c r="T7341" s="82"/>
      <c r="U7341" s="88"/>
      <c r="V7341" s="82"/>
      <c r="W7341" s="88"/>
      <c r="X7341" s="82"/>
      <c r="Y7341" s="88"/>
      <c r="Z7341" s="82"/>
      <c r="AA7341" s="88"/>
      <c r="AB7341" s="82"/>
      <c r="AC7341" s="88"/>
      <c r="AD7341" s="82"/>
      <c r="AE7341" s="89"/>
    </row>
    <row r="7342" spans="9:31">
      <c r="I7342" s="80"/>
      <c r="J7342" s="81"/>
      <c r="K7342" s="82"/>
      <c r="L7342" s="83"/>
      <c r="M7342" s="84"/>
      <c r="N7342" s="85"/>
      <c r="O7342" s="82"/>
      <c r="P7342" s="86"/>
      <c r="S7342" s="88"/>
      <c r="T7342" s="82"/>
      <c r="U7342" s="88"/>
      <c r="V7342" s="82"/>
      <c r="W7342" s="88"/>
      <c r="X7342" s="82"/>
      <c r="Y7342" s="88"/>
      <c r="Z7342" s="82"/>
      <c r="AA7342" s="88"/>
      <c r="AB7342" s="82"/>
      <c r="AC7342" s="88"/>
      <c r="AD7342" s="82"/>
      <c r="AE7342" s="89"/>
    </row>
    <row r="7343" spans="9:31">
      <c r="I7343" s="80"/>
      <c r="J7343" s="81"/>
      <c r="K7343" s="82"/>
      <c r="L7343" s="83"/>
      <c r="M7343" s="84"/>
      <c r="N7343" s="85"/>
      <c r="O7343" s="82"/>
      <c r="P7343" s="86"/>
      <c r="S7343" s="88"/>
      <c r="T7343" s="82"/>
      <c r="U7343" s="88"/>
      <c r="V7343" s="82"/>
      <c r="W7343" s="88"/>
      <c r="X7343" s="82"/>
      <c r="Y7343" s="88"/>
      <c r="Z7343" s="82"/>
      <c r="AA7343" s="88"/>
      <c r="AB7343" s="82"/>
      <c r="AC7343" s="88"/>
      <c r="AD7343" s="82"/>
      <c r="AE7343" s="89"/>
    </row>
    <row r="7344" spans="9:31">
      <c r="I7344" s="80"/>
      <c r="J7344" s="81"/>
      <c r="K7344" s="82"/>
      <c r="L7344" s="83"/>
      <c r="M7344" s="84"/>
      <c r="N7344" s="85"/>
      <c r="O7344" s="82"/>
      <c r="P7344" s="86"/>
      <c r="S7344" s="88"/>
      <c r="T7344" s="82"/>
      <c r="U7344" s="88"/>
      <c r="V7344" s="82"/>
      <c r="W7344" s="88"/>
      <c r="X7344" s="82"/>
      <c r="Y7344" s="88"/>
      <c r="Z7344" s="82"/>
      <c r="AA7344" s="88"/>
      <c r="AB7344" s="82"/>
      <c r="AC7344" s="88"/>
      <c r="AD7344" s="82"/>
      <c r="AE7344" s="89"/>
    </row>
    <row r="7345" spans="9:31">
      <c r="I7345" s="80"/>
      <c r="J7345" s="81"/>
      <c r="K7345" s="82"/>
      <c r="L7345" s="83"/>
      <c r="M7345" s="84"/>
      <c r="N7345" s="85"/>
      <c r="O7345" s="82"/>
      <c r="P7345" s="86"/>
      <c r="S7345" s="88"/>
      <c r="T7345" s="82"/>
      <c r="U7345" s="88"/>
      <c r="V7345" s="82"/>
      <c r="W7345" s="88"/>
      <c r="X7345" s="82"/>
      <c r="Y7345" s="88"/>
      <c r="Z7345" s="82"/>
      <c r="AA7345" s="88"/>
      <c r="AB7345" s="82"/>
      <c r="AC7345" s="88"/>
      <c r="AD7345" s="82"/>
      <c r="AE7345" s="89"/>
    </row>
    <row r="7346" spans="9:31">
      <c r="I7346" s="80"/>
      <c r="J7346" s="81"/>
      <c r="K7346" s="82"/>
      <c r="L7346" s="83"/>
      <c r="M7346" s="84"/>
      <c r="N7346" s="85"/>
      <c r="O7346" s="82"/>
      <c r="P7346" s="86"/>
      <c r="S7346" s="88"/>
      <c r="T7346" s="82"/>
      <c r="U7346" s="88"/>
      <c r="V7346" s="82"/>
      <c r="W7346" s="88"/>
      <c r="X7346" s="82"/>
      <c r="Y7346" s="88"/>
      <c r="Z7346" s="82"/>
      <c r="AA7346" s="88"/>
      <c r="AB7346" s="82"/>
      <c r="AC7346" s="88"/>
      <c r="AD7346" s="82"/>
      <c r="AE7346" s="89"/>
    </row>
    <row r="7347" spans="9:31">
      <c r="I7347" s="80"/>
      <c r="J7347" s="81"/>
      <c r="K7347" s="82"/>
      <c r="L7347" s="83"/>
      <c r="M7347" s="84"/>
      <c r="N7347" s="85"/>
      <c r="O7347" s="82"/>
      <c r="P7347" s="86"/>
      <c r="S7347" s="88"/>
      <c r="T7347" s="82"/>
      <c r="U7347" s="88"/>
      <c r="V7347" s="82"/>
      <c r="W7347" s="88"/>
      <c r="X7347" s="82"/>
      <c r="Y7347" s="88"/>
      <c r="Z7347" s="82"/>
      <c r="AA7347" s="88"/>
      <c r="AB7347" s="82"/>
      <c r="AC7347" s="88"/>
      <c r="AD7347" s="82"/>
      <c r="AE7347" s="89"/>
    </row>
    <row r="7348" spans="9:31">
      <c r="I7348" s="80"/>
      <c r="J7348" s="81"/>
      <c r="K7348" s="82"/>
      <c r="L7348" s="83"/>
      <c r="M7348" s="84"/>
      <c r="N7348" s="85"/>
      <c r="O7348" s="82"/>
      <c r="P7348" s="86"/>
      <c r="S7348" s="88"/>
      <c r="T7348" s="82"/>
      <c r="U7348" s="88"/>
      <c r="V7348" s="82"/>
      <c r="W7348" s="88"/>
      <c r="X7348" s="82"/>
      <c r="Y7348" s="88"/>
      <c r="Z7348" s="82"/>
      <c r="AA7348" s="88"/>
      <c r="AB7348" s="82"/>
      <c r="AC7348" s="88"/>
      <c r="AD7348" s="82"/>
      <c r="AE7348" s="89"/>
    </row>
    <row r="7349" spans="9:31">
      <c r="I7349" s="80"/>
      <c r="J7349" s="81"/>
      <c r="K7349" s="82"/>
      <c r="L7349" s="83"/>
      <c r="M7349" s="84"/>
      <c r="N7349" s="85"/>
      <c r="O7349" s="82"/>
      <c r="P7349" s="86"/>
      <c r="S7349" s="88"/>
      <c r="T7349" s="82"/>
      <c r="U7349" s="88"/>
      <c r="V7349" s="82"/>
      <c r="W7349" s="88"/>
      <c r="X7349" s="82"/>
      <c r="Y7349" s="88"/>
      <c r="Z7349" s="82"/>
      <c r="AA7349" s="88"/>
      <c r="AB7349" s="82"/>
      <c r="AC7349" s="88"/>
      <c r="AD7349" s="82"/>
      <c r="AE7349" s="89"/>
    </row>
    <row r="7350" spans="9:31">
      <c r="I7350" s="80"/>
      <c r="J7350" s="81"/>
      <c r="K7350" s="82"/>
      <c r="L7350" s="83"/>
      <c r="M7350" s="84"/>
      <c r="N7350" s="85"/>
      <c r="O7350" s="82"/>
      <c r="P7350" s="86"/>
      <c r="S7350" s="88"/>
      <c r="T7350" s="82"/>
      <c r="U7350" s="88"/>
      <c r="V7350" s="82"/>
      <c r="W7350" s="88"/>
      <c r="X7350" s="82"/>
      <c r="Y7350" s="88"/>
      <c r="Z7350" s="82"/>
      <c r="AA7350" s="88"/>
      <c r="AB7350" s="82"/>
      <c r="AC7350" s="88"/>
      <c r="AD7350" s="82"/>
      <c r="AE7350" s="89"/>
    </row>
    <row r="7351" spans="9:31">
      <c r="I7351" s="80"/>
      <c r="J7351" s="81"/>
      <c r="K7351" s="82"/>
      <c r="L7351" s="83"/>
      <c r="M7351" s="84"/>
      <c r="N7351" s="85"/>
      <c r="O7351" s="82"/>
      <c r="P7351" s="86"/>
      <c r="S7351" s="88"/>
      <c r="T7351" s="82"/>
      <c r="U7351" s="88"/>
      <c r="V7351" s="82"/>
      <c r="W7351" s="88"/>
      <c r="X7351" s="82"/>
      <c r="Y7351" s="88"/>
      <c r="Z7351" s="82"/>
      <c r="AA7351" s="88"/>
      <c r="AB7351" s="82"/>
      <c r="AC7351" s="88"/>
      <c r="AD7351" s="82"/>
      <c r="AE7351" s="89"/>
    </row>
    <row r="7352" spans="9:31">
      <c r="I7352" s="80"/>
      <c r="J7352" s="81"/>
      <c r="K7352" s="82"/>
      <c r="L7352" s="83"/>
      <c r="M7352" s="84"/>
      <c r="N7352" s="85"/>
      <c r="O7352" s="82"/>
      <c r="P7352" s="86"/>
      <c r="S7352" s="88"/>
      <c r="T7352" s="82"/>
      <c r="U7352" s="88"/>
      <c r="V7352" s="82"/>
      <c r="W7352" s="88"/>
      <c r="X7352" s="82"/>
      <c r="Y7352" s="88"/>
      <c r="Z7352" s="82"/>
      <c r="AA7352" s="88"/>
      <c r="AB7352" s="82"/>
      <c r="AC7352" s="88"/>
      <c r="AD7352" s="82"/>
      <c r="AE7352" s="89"/>
    </row>
    <row r="7353" spans="9:31">
      <c r="I7353" s="80"/>
      <c r="J7353" s="81"/>
      <c r="K7353" s="82"/>
      <c r="L7353" s="83"/>
      <c r="M7353" s="84"/>
      <c r="N7353" s="85"/>
      <c r="O7353" s="82"/>
      <c r="P7353" s="86"/>
      <c r="S7353" s="88"/>
      <c r="T7353" s="82"/>
      <c r="U7353" s="88"/>
      <c r="V7353" s="82"/>
      <c r="W7353" s="88"/>
      <c r="X7353" s="82"/>
      <c r="Y7353" s="88"/>
      <c r="Z7353" s="82"/>
      <c r="AA7353" s="88"/>
      <c r="AB7353" s="82"/>
      <c r="AC7353" s="88"/>
      <c r="AD7353" s="82"/>
      <c r="AE7353" s="89"/>
    </row>
    <row r="7354" spans="9:31">
      <c r="I7354" s="80"/>
      <c r="J7354" s="81"/>
      <c r="K7354" s="82"/>
      <c r="L7354" s="83"/>
      <c r="M7354" s="84"/>
      <c r="N7354" s="85"/>
      <c r="O7354" s="82"/>
      <c r="P7354" s="86"/>
      <c r="S7354" s="88"/>
      <c r="T7354" s="82"/>
      <c r="U7354" s="88"/>
      <c r="V7354" s="82"/>
      <c r="W7354" s="88"/>
      <c r="X7354" s="82"/>
      <c r="Y7354" s="88"/>
      <c r="Z7354" s="82"/>
      <c r="AA7354" s="88"/>
      <c r="AB7354" s="82"/>
      <c r="AC7354" s="88"/>
      <c r="AD7354" s="82"/>
      <c r="AE7354" s="89"/>
    </row>
    <row r="7355" spans="9:31">
      <c r="I7355" s="80"/>
      <c r="J7355" s="81"/>
      <c r="K7355" s="82"/>
      <c r="L7355" s="83"/>
      <c r="M7355" s="84"/>
      <c r="N7355" s="85"/>
      <c r="O7355" s="82"/>
      <c r="P7355" s="86"/>
      <c r="S7355" s="88"/>
      <c r="T7355" s="82"/>
      <c r="U7355" s="88"/>
      <c r="V7355" s="82"/>
      <c r="W7355" s="88"/>
      <c r="X7355" s="82"/>
      <c r="Y7355" s="88"/>
      <c r="Z7355" s="82"/>
      <c r="AA7355" s="88"/>
      <c r="AB7355" s="82"/>
      <c r="AC7355" s="88"/>
      <c r="AD7355" s="82"/>
      <c r="AE7355" s="89"/>
    </row>
    <row r="7356" spans="9:31">
      <c r="I7356" s="80"/>
      <c r="J7356" s="81"/>
      <c r="K7356" s="82"/>
      <c r="L7356" s="83"/>
      <c r="M7356" s="84"/>
      <c r="N7356" s="85"/>
      <c r="O7356" s="82"/>
      <c r="P7356" s="86"/>
      <c r="S7356" s="88"/>
      <c r="T7356" s="82"/>
      <c r="U7356" s="88"/>
      <c r="V7356" s="82"/>
      <c r="W7356" s="88"/>
      <c r="X7356" s="82"/>
      <c r="Y7356" s="88"/>
      <c r="Z7356" s="82"/>
      <c r="AA7356" s="88"/>
      <c r="AB7356" s="82"/>
      <c r="AC7356" s="88"/>
      <c r="AD7356" s="82"/>
      <c r="AE7356" s="89"/>
    </row>
    <row r="7357" spans="9:31">
      <c r="I7357" s="80"/>
      <c r="J7357" s="81"/>
      <c r="K7357" s="82"/>
      <c r="L7357" s="83"/>
      <c r="M7357" s="84"/>
      <c r="N7357" s="85"/>
      <c r="O7357" s="82"/>
      <c r="P7357" s="86"/>
      <c r="S7357" s="88"/>
      <c r="T7357" s="82"/>
      <c r="U7357" s="88"/>
      <c r="V7357" s="82"/>
      <c r="W7357" s="88"/>
      <c r="X7357" s="82"/>
      <c r="Y7357" s="88"/>
      <c r="Z7357" s="82"/>
      <c r="AA7357" s="88"/>
      <c r="AB7357" s="82"/>
      <c r="AC7357" s="88"/>
      <c r="AD7357" s="82"/>
      <c r="AE7357" s="89"/>
    </row>
    <row r="7358" spans="9:31">
      <c r="I7358" s="80"/>
      <c r="J7358" s="81"/>
      <c r="K7358" s="82"/>
      <c r="L7358" s="83"/>
      <c r="M7358" s="84"/>
      <c r="N7358" s="85"/>
      <c r="O7358" s="82"/>
      <c r="P7358" s="86"/>
      <c r="S7358" s="88"/>
      <c r="T7358" s="82"/>
      <c r="U7358" s="88"/>
      <c r="V7358" s="82"/>
      <c r="W7358" s="88"/>
      <c r="X7358" s="82"/>
      <c r="Y7358" s="88"/>
      <c r="Z7358" s="82"/>
      <c r="AA7358" s="88"/>
      <c r="AB7358" s="82"/>
      <c r="AC7358" s="88"/>
      <c r="AD7358" s="82"/>
      <c r="AE7358" s="89"/>
    </row>
    <row r="7359" spans="9:31">
      <c r="I7359" s="80"/>
      <c r="J7359" s="81"/>
      <c r="K7359" s="82"/>
      <c r="L7359" s="83"/>
      <c r="M7359" s="84"/>
      <c r="N7359" s="85"/>
      <c r="O7359" s="82"/>
      <c r="P7359" s="86"/>
      <c r="S7359" s="88"/>
      <c r="T7359" s="82"/>
      <c r="U7359" s="88"/>
      <c r="V7359" s="82"/>
      <c r="W7359" s="88"/>
      <c r="X7359" s="82"/>
      <c r="Y7359" s="88"/>
      <c r="Z7359" s="82"/>
      <c r="AA7359" s="88"/>
      <c r="AB7359" s="82"/>
      <c r="AC7359" s="88"/>
      <c r="AD7359" s="82"/>
      <c r="AE7359" s="89"/>
    </row>
    <row r="7360" spans="9:31">
      <c r="I7360" s="80"/>
      <c r="J7360" s="81"/>
      <c r="K7360" s="82"/>
      <c r="L7360" s="83"/>
      <c r="M7360" s="84"/>
      <c r="N7360" s="85"/>
      <c r="O7360" s="82"/>
      <c r="P7360" s="86"/>
      <c r="S7360" s="88"/>
      <c r="T7360" s="82"/>
      <c r="U7360" s="88"/>
      <c r="V7360" s="82"/>
      <c r="W7360" s="88"/>
      <c r="X7360" s="82"/>
      <c r="Y7360" s="88"/>
      <c r="Z7360" s="82"/>
      <c r="AA7360" s="88"/>
      <c r="AB7360" s="82"/>
      <c r="AC7360" s="88"/>
      <c r="AD7360" s="82"/>
      <c r="AE7360" s="89"/>
    </row>
    <row r="7361" spans="9:31">
      <c r="I7361" s="80"/>
      <c r="J7361" s="81"/>
      <c r="K7361" s="82"/>
      <c r="L7361" s="83"/>
      <c r="M7361" s="84"/>
      <c r="N7361" s="85"/>
      <c r="O7361" s="82"/>
      <c r="P7361" s="86"/>
      <c r="S7361" s="88"/>
      <c r="T7361" s="82"/>
      <c r="U7361" s="88"/>
      <c r="V7361" s="82"/>
      <c r="W7361" s="88"/>
      <c r="X7361" s="82"/>
      <c r="Y7361" s="88"/>
      <c r="Z7361" s="82"/>
      <c r="AA7361" s="88"/>
      <c r="AB7361" s="82"/>
      <c r="AC7361" s="88"/>
      <c r="AD7361" s="82"/>
      <c r="AE7361" s="89"/>
    </row>
    <row r="7362" spans="9:31">
      <c r="I7362" s="80"/>
      <c r="J7362" s="81"/>
      <c r="K7362" s="82"/>
      <c r="L7362" s="83"/>
      <c r="M7362" s="84"/>
      <c r="N7362" s="85"/>
      <c r="O7362" s="82"/>
      <c r="P7362" s="86"/>
      <c r="S7362" s="88"/>
      <c r="T7362" s="82"/>
      <c r="U7362" s="88"/>
      <c r="V7362" s="82"/>
      <c r="W7362" s="88"/>
      <c r="X7362" s="82"/>
      <c r="Y7362" s="88"/>
      <c r="Z7362" s="82"/>
      <c r="AA7362" s="88"/>
      <c r="AB7362" s="82"/>
      <c r="AC7362" s="88"/>
      <c r="AD7362" s="82"/>
      <c r="AE7362" s="89"/>
    </row>
    <row r="7363" spans="9:31">
      <c r="I7363" s="80"/>
      <c r="J7363" s="81"/>
      <c r="K7363" s="82"/>
      <c r="L7363" s="83"/>
      <c r="M7363" s="84"/>
      <c r="N7363" s="85"/>
      <c r="O7363" s="82"/>
      <c r="P7363" s="86"/>
      <c r="S7363" s="88"/>
      <c r="T7363" s="82"/>
      <c r="U7363" s="88"/>
      <c r="V7363" s="82"/>
      <c r="W7363" s="88"/>
      <c r="X7363" s="82"/>
      <c r="Y7363" s="88"/>
      <c r="Z7363" s="82"/>
      <c r="AA7363" s="88"/>
      <c r="AB7363" s="82"/>
      <c r="AC7363" s="88"/>
      <c r="AD7363" s="82"/>
      <c r="AE7363" s="89"/>
    </row>
    <row r="7364" spans="9:31">
      <c r="I7364" s="80"/>
      <c r="J7364" s="81"/>
      <c r="K7364" s="82"/>
      <c r="L7364" s="83"/>
      <c r="M7364" s="84"/>
      <c r="N7364" s="85"/>
      <c r="O7364" s="82"/>
      <c r="P7364" s="86"/>
      <c r="S7364" s="88"/>
      <c r="T7364" s="82"/>
      <c r="U7364" s="88"/>
      <c r="V7364" s="82"/>
      <c r="W7364" s="88"/>
      <c r="X7364" s="82"/>
      <c r="Y7364" s="88"/>
      <c r="Z7364" s="82"/>
      <c r="AA7364" s="88"/>
      <c r="AB7364" s="82"/>
      <c r="AC7364" s="88"/>
      <c r="AD7364" s="82"/>
      <c r="AE7364" s="89"/>
    </row>
    <row r="7365" spans="9:31">
      <c r="I7365" s="80"/>
      <c r="J7365" s="81"/>
      <c r="K7365" s="82"/>
      <c r="L7365" s="83"/>
      <c r="M7365" s="84"/>
      <c r="N7365" s="85"/>
      <c r="O7365" s="82"/>
      <c r="P7365" s="86"/>
      <c r="S7365" s="88"/>
      <c r="T7365" s="82"/>
      <c r="U7365" s="88"/>
      <c r="V7365" s="82"/>
      <c r="W7365" s="88"/>
      <c r="X7365" s="82"/>
      <c r="Y7365" s="88"/>
      <c r="Z7365" s="82"/>
      <c r="AA7365" s="88"/>
      <c r="AB7365" s="82"/>
      <c r="AC7365" s="88"/>
      <c r="AD7365" s="82"/>
      <c r="AE7365" s="89"/>
    </row>
    <row r="7366" spans="9:31">
      <c r="I7366" s="80"/>
      <c r="J7366" s="81"/>
      <c r="K7366" s="82"/>
      <c r="L7366" s="83"/>
      <c r="M7366" s="84"/>
      <c r="N7366" s="85"/>
      <c r="O7366" s="82"/>
      <c r="P7366" s="86"/>
      <c r="S7366" s="88"/>
      <c r="T7366" s="82"/>
      <c r="U7366" s="88"/>
      <c r="V7366" s="82"/>
      <c r="W7366" s="88"/>
      <c r="X7366" s="82"/>
      <c r="Y7366" s="88"/>
      <c r="Z7366" s="82"/>
      <c r="AA7366" s="88"/>
      <c r="AB7366" s="82"/>
      <c r="AC7366" s="88"/>
      <c r="AD7366" s="82"/>
      <c r="AE7366" s="89"/>
    </row>
    <row r="7367" spans="9:31">
      <c r="I7367" s="80"/>
      <c r="J7367" s="81"/>
      <c r="K7367" s="82"/>
      <c r="L7367" s="83"/>
      <c r="M7367" s="84"/>
      <c r="N7367" s="85"/>
      <c r="O7367" s="82"/>
      <c r="P7367" s="86"/>
      <c r="S7367" s="88"/>
      <c r="T7367" s="82"/>
      <c r="U7367" s="88"/>
      <c r="V7367" s="82"/>
      <c r="W7367" s="88"/>
      <c r="X7367" s="82"/>
      <c r="Y7367" s="88"/>
      <c r="Z7367" s="82"/>
      <c r="AA7367" s="88"/>
      <c r="AB7367" s="82"/>
      <c r="AC7367" s="88"/>
      <c r="AD7367" s="82"/>
      <c r="AE7367" s="89"/>
    </row>
    <row r="7368" spans="9:31">
      <c r="I7368" s="80"/>
      <c r="J7368" s="81"/>
      <c r="K7368" s="82"/>
      <c r="L7368" s="83"/>
      <c r="M7368" s="84"/>
      <c r="N7368" s="85"/>
      <c r="O7368" s="82"/>
      <c r="P7368" s="86"/>
      <c r="S7368" s="88"/>
      <c r="T7368" s="82"/>
      <c r="U7368" s="88"/>
      <c r="V7368" s="82"/>
      <c r="W7368" s="88"/>
      <c r="X7368" s="82"/>
      <c r="Y7368" s="88"/>
      <c r="Z7368" s="82"/>
      <c r="AA7368" s="88"/>
      <c r="AB7368" s="82"/>
      <c r="AC7368" s="88"/>
      <c r="AD7368" s="82"/>
      <c r="AE7368" s="89"/>
    </row>
    <row r="7369" spans="9:31">
      <c r="I7369" s="80"/>
      <c r="J7369" s="81"/>
      <c r="K7369" s="82"/>
      <c r="L7369" s="83"/>
      <c r="M7369" s="84"/>
      <c r="N7369" s="85"/>
      <c r="O7369" s="82"/>
      <c r="P7369" s="86"/>
      <c r="S7369" s="88"/>
      <c r="T7369" s="82"/>
      <c r="U7369" s="88"/>
      <c r="V7369" s="82"/>
      <c r="W7369" s="88"/>
      <c r="X7369" s="82"/>
      <c r="Y7369" s="88"/>
      <c r="Z7369" s="82"/>
      <c r="AA7369" s="88"/>
      <c r="AB7369" s="82"/>
      <c r="AC7369" s="88"/>
      <c r="AD7369" s="82"/>
      <c r="AE7369" s="89"/>
    </row>
    <row r="7370" spans="9:31">
      <c r="I7370" s="80"/>
      <c r="J7370" s="81"/>
      <c r="K7370" s="82"/>
      <c r="L7370" s="83"/>
      <c r="M7370" s="84"/>
      <c r="N7370" s="85"/>
      <c r="O7370" s="82"/>
      <c r="P7370" s="86"/>
      <c r="S7370" s="88"/>
      <c r="T7370" s="82"/>
      <c r="U7370" s="88"/>
      <c r="V7370" s="82"/>
      <c r="W7370" s="88"/>
      <c r="X7370" s="82"/>
      <c r="Y7370" s="88"/>
      <c r="Z7370" s="82"/>
      <c r="AA7370" s="88"/>
      <c r="AB7370" s="82"/>
      <c r="AC7370" s="88"/>
      <c r="AD7370" s="82"/>
      <c r="AE7370" s="89"/>
    </row>
    <row r="7371" spans="9:31">
      <c r="I7371" s="80"/>
      <c r="J7371" s="81"/>
      <c r="K7371" s="82"/>
      <c r="L7371" s="83"/>
      <c r="M7371" s="84"/>
      <c r="N7371" s="85"/>
      <c r="O7371" s="82"/>
      <c r="P7371" s="86"/>
      <c r="S7371" s="88"/>
      <c r="T7371" s="82"/>
      <c r="U7371" s="88"/>
      <c r="V7371" s="82"/>
      <c r="W7371" s="88"/>
      <c r="X7371" s="82"/>
      <c r="Y7371" s="88"/>
      <c r="Z7371" s="82"/>
      <c r="AA7371" s="88"/>
      <c r="AB7371" s="82"/>
      <c r="AC7371" s="88"/>
      <c r="AD7371" s="82"/>
      <c r="AE7371" s="89"/>
    </row>
    <row r="7372" spans="9:31">
      <c r="I7372" s="80"/>
      <c r="J7372" s="81"/>
      <c r="K7372" s="82"/>
      <c r="L7372" s="83"/>
      <c r="M7372" s="84"/>
      <c r="N7372" s="85"/>
      <c r="O7372" s="82"/>
      <c r="P7372" s="86"/>
      <c r="S7372" s="88"/>
      <c r="T7372" s="82"/>
      <c r="U7372" s="88"/>
      <c r="V7372" s="82"/>
      <c r="W7372" s="88"/>
      <c r="X7372" s="82"/>
      <c r="Y7372" s="88"/>
      <c r="Z7372" s="82"/>
      <c r="AA7372" s="88"/>
      <c r="AB7372" s="82"/>
      <c r="AC7372" s="88"/>
      <c r="AD7372" s="82"/>
      <c r="AE7372" s="89"/>
    </row>
    <row r="7373" spans="9:31">
      <c r="I7373" s="80"/>
      <c r="J7373" s="81"/>
      <c r="K7373" s="82"/>
      <c r="L7373" s="83"/>
      <c r="M7373" s="84"/>
      <c r="N7373" s="85"/>
      <c r="O7373" s="82"/>
      <c r="P7373" s="86"/>
      <c r="S7373" s="88"/>
      <c r="T7373" s="82"/>
      <c r="U7373" s="88"/>
      <c r="V7373" s="82"/>
      <c r="W7373" s="88"/>
      <c r="X7373" s="82"/>
      <c r="Y7373" s="88"/>
      <c r="Z7373" s="82"/>
      <c r="AA7373" s="88"/>
      <c r="AB7373" s="82"/>
      <c r="AC7373" s="88"/>
      <c r="AD7373" s="82"/>
      <c r="AE7373" s="89"/>
    </row>
    <row r="7374" spans="9:31">
      <c r="I7374" s="80"/>
      <c r="J7374" s="81"/>
      <c r="K7374" s="82"/>
      <c r="L7374" s="83"/>
      <c r="M7374" s="84"/>
      <c r="N7374" s="85"/>
      <c r="O7374" s="82"/>
      <c r="P7374" s="86"/>
      <c r="S7374" s="88"/>
      <c r="T7374" s="82"/>
      <c r="U7374" s="88"/>
      <c r="V7374" s="82"/>
      <c r="W7374" s="88"/>
      <c r="X7374" s="82"/>
      <c r="Y7374" s="88"/>
      <c r="Z7374" s="82"/>
      <c r="AA7374" s="88"/>
      <c r="AB7374" s="82"/>
      <c r="AC7374" s="88"/>
      <c r="AD7374" s="82"/>
      <c r="AE7374" s="89"/>
    </row>
    <row r="7375" spans="9:31">
      <c r="I7375" s="80"/>
      <c r="J7375" s="81"/>
      <c r="K7375" s="82"/>
      <c r="L7375" s="83"/>
      <c r="M7375" s="84"/>
      <c r="N7375" s="85"/>
      <c r="O7375" s="82"/>
      <c r="P7375" s="86"/>
      <c r="S7375" s="88"/>
      <c r="T7375" s="82"/>
      <c r="U7375" s="88"/>
      <c r="V7375" s="82"/>
      <c r="W7375" s="88"/>
      <c r="X7375" s="82"/>
      <c r="Y7375" s="88"/>
      <c r="Z7375" s="82"/>
      <c r="AA7375" s="88"/>
      <c r="AB7375" s="82"/>
      <c r="AC7375" s="88"/>
      <c r="AD7375" s="82"/>
      <c r="AE7375" s="89"/>
    </row>
    <row r="7376" spans="9:31">
      <c r="I7376" s="80"/>
      <c r="J7376" s="81"/>
      <c r="K7376" s="82"/>
      <c r="L7376" s="83"/>
      <c r="M7376" s="84"/>
      <c r="N7376" s="85"/>
      <c r="O7376" s="82"/>
      <c r="P7376" s="86"/>
      <c r="S7376" s="88"/>
      <c r="T7376" s="82"/>
      <c r="U7376" s="88"/>
      <c r="V7376" s="82"/>
      <c r="W7376" s="88"/>
      <c r="X7376" s="82"/>
      <c r="Y7376" s="88"/>
      <c r="Z7376" s="82"/>
      <c r="AA7376" s="88"/>
      <c r="AB7376" s="82"/>
      <c r="AC7376" s="88"/>
      <c r="AD7376" s="82"/>
      <c r="AE7376" s="89"/>
    </row>
    <row r="7377" spans="9:31">
      <c r="I7377" s="80"/>
      <c r="J7377" s="81"/>
      <c r="K7377" s="82"/>
      <c r="L7377" s="83"/>
      <c r="M7377" s="84"/>
      <c r="N7377" s="85"/>
      <c r="O7377" s="82"/>
      <c r="P7377" s="86"/>
      <c r="S7377" s="88"/>
      <c r="T7377" s="82"/>
      <c r="U7377" s="88"/>
      <c r="V7377" s="82"/>
      <c r="W7377" s="88"/>
      <c r="X7377" s="82"/>
      <c r="Y7377" s="88"/>
      <c r="Z7377" s="82"/>
      <c r="AA7377" s="88"/>
      <c r="AB7377" s="82"/>
      <c r="AC7377" s="88"/>
      <c r="AD7377" s="82"/>
      <c r="AE7377" s="89"/>
    </row>
    <row r="7378" spans="9:31">
      <c r="I7378" s="80"/>
      <c r="J7378" s="81"/>
      <c r="K7378" s="82"/>
      <c r="L7378" s="83"/>
      <c r="M7378" s="84"/>
      <c r="N7378" s="85"/>
      <c r="O7378" s="82"/>
      <c r="P7378" s="86"/>
      <c r="S7378" s="88"/>
      <c r="T7378" s="82"/>
      <c r="U7378" s="88"/>
      <c r="V7378" s="82"/>
      <c r="W7378" s="88"/>
      <c r="X7378" s="82"/>
      <c r="Y7378" s="88"/>
      <c r="Z7378" s="82"/>
      <c r="AA7378" s="88"/>
      <c r="AB7378" s="82"/>
      <c r="AC7378" s="88"/>
      <c r="AD7378" s="82"/>
      <c r="AE7378" s="89"/>
    </row>
    <row r="7379" spans="9:31">
      <c r="I7379" s="80"/>
      <c r="J7379" s="81"/>
      <c r="K7379" s="82"/>
      <c r="L7379" s="83"/>
      <c r="M7379" s="84"/>
      <c r="N7379" s="85"/>
      <c r="O7379" s="82"/>
      <c r="P7379" s="86"/>
      <c r="S7379" s="88"/>
      <c r="T7379" s="82"/>
      <c r="U7379" s="88"/>
      <c r="V7379" s="82"/>
      <c r="W7379" s="88"/>
      <c r="X7379" s="82"/>
      <c r="Y7379" s="88"/>
      <c r="Z7379" s="82"/>
      <c r="AA7379" s="88"/>
      <c r="AB7379" s="82"/>
      <c r="AC7379" s="88"/>
      <c r="AD7379" s="82"/>
      <c r="AE7379" s="89"/>
    </row>
    <row r="7380" spans="9:31">
      <c r="I7380" s="80"/>
      <c r="J7380" s="81"/>
      <c r="K7380" s="82"/>
      <c r="L7380" s="83"/>
      <c r="M7380" s="84"/>
      <c r="N7380" s="85"/>
      <c r="O7380" s="82"/>
      <c r="P7380" s="86"/>
      <c r="S7380" s="88"/>
      <c r="T7380" s="82"/>
      <c r="U7380" s="88"/>
      <c r="V7380" s="82"/>
      <c r="W7380" s="88"/>
      <c r="X7380" s="82"/>
      <c r="Y7380" s="88"/>
      <c r="Z7380" s="82"/>
      <c r="AA7380" s="88"/>
      <c r="AB7380" s="82"/>
      <c r="AC7380" s="88"/>
      <c r="AD7380" s="82"/>
      <c r="AE7380" s="89"/>
    </row>
    <row r="7381" spans="9:31">
      <c r="I7381" s="80"/>
      <c r="J7381" s="81"/>
      <c r="K7381" s="82"/>
      <c r="L7381" s="83"/>
      <c r="M7381" s="84"/>
      <c r="N7381" s="85"/>
      <c r="O7381" s="82"/>
      <c r="P7381" s="86"/>
      <c r="S7381" s="88"/>
      <c r="T7381" s="82"/>
      <c r="U7381" s="88"/>
      <c r="V7381" s="82"/>
      <c r="W7381" s="88"/>
      <c r="X7381" s="82"/>
      <c r="Y7381" s="88"/>
      <c r="Z7381" s="82"/>
      <c r="AA7381" s="88"/>
      <c r="AB7381" s="82"/>
      <c r="AC7381" s="88"/>
      <c r="AD7381" s="82"/>
      <c r="AE7381" s="89"/>
    </row>
    <row r="7382" spans="9:31">
      <c r="I7382" s="80"/>
      <c r="J7382" s="81"/>
      <c r="K7382" s="82"/>
      <c r="L7382" s="83"/>
      <c r="M7382" s="84"/>
      <c r="N7382" s="85"/>
      <c r="O7382" s="82"/>
      <c r="P7382" s="86"/>
      <c r="S7382" s="88"/>
      <c r="T7382" s="82"/>
      <c r="U7382" s="88"/>
      <c r="V7382" s="82"/>
      <c r="W7382" s="88"/>
      <c r="X7382" s="82"/>
      <c r="Y7382" s="88"/>
      <c r="Z7382" s="82"/>
      <c r="AA7382" s="88"/>
      <c r="AB7382" s="82"/>
      <c r="AC7382" s="88"/>
      <c r="AD7382" s="82"/>
      <c r="AE7382" s="89"/>
    </row>
    <row r="7383" spans="9:31">
      <c r="I7383" s="80"/>
      <c r="J7383" s="81"/>
      <c r="K7383" s="82"/>
      <c r="L7383" s="83"/>
      <c r="M7383" s="84"/>
      <c r="N7383" s="85"/>
      <c r="O7383" s="82"/>
      <c r="P7383" s="86"/>
      <c r="S7383" s="88"/>
      <c r="T7383" s="82"/>
      <c r="U7383" s="88"/>
      <c r="V7383" s="82"/>
      <c r="W7383" s="88"/>
      <c r="X7383" s="82"/>
      <c r="Y7383" s="88"/>
      <c r="Z7383" s="82"/>
      <c r="AA7383" s="88"/>
      <c r="AB7383" s="82"/>
      <c r="AC7383" s="88"/>
      <c r="AD7383" s="82"/>
      <c r="AE7383" s="89"/>
    </row>
    <row r="7384" spans="9:31">
      <c r="I7384" s="80"/>
      <c r="J7384" s="81"/>
      <c r="K7384" s="82"/>
      <c r="L7384" s="83"/>
      <c r="M7384" s="84"/>
      <c r="N7384" s="85"/>
      <c r="O7384" s="82"/>
      <c r="P7384" s="86"/>
      <c r="S7384" s="88"/>
      <c r="T7384" s="82"/>
      <c r="U7384" s="88"/>
      <c r="V7384" s="82"/>
      <c r="W7384" s="88"/>
      <c r="X7384" s="82"/>
      <c r="Y7384" s="88"/>
      <c r="Z7384" s="82"/>
      <c r="AA7384" s="88"/>
      <c r="AB7384" s="82"/>
      <c r="AC7384" s="88"/>
      <c r="AD7384" s="82"/>
      <c r="AE7384" s="89"/>
    </row>
    <row r="7385" spans="9:31">
      <c r="I7385" s="80"/>
      <c r="J7385" s="81"/>
      <c r="K7385" s="82"/>
      <c r="L7385" s="83"/>
      <c r="M7385" s="84"/>
      <c r="N7385" s="85"/>
      <c r="O7385" s="82"/>
      <c r="P7385" s="86"/>
      <c r="S7385" s="88"/>
      <c r="T7385" s="82"/>
      <c r="U7385" s="88"/>
      <c r="V7385" s="82"/>
      <c r="W7385" s="88"/>
      <c r="X7385" s="82"/>
      <c r="Y7385" s="88"/>
      <c r="Z7385" s="82"/>
      <c r="AA7385" s="88"/>
      <c r="AB7385" s="82"/>
      <c r="AC7385" s="88"/>
      <c r="AD7385" s="82"/>
      <c r="AE7385" s="89"/>
    </row>
    <row r="7386" spans="9:31">
      <c r="I7386" s="80"/>
      <c r="J7386" s="81"/>
      <c r="K7386" s="82"/>
      <c r="L7386" s="83"/>
      <c r="M7386" s="84"/>
      <c r="N7386" s="85"/>
      <c r="O7386" s="82"/>
      <c r="P7386" s="86"/>
      <c r="S7386" s="88"/>
      <c r="T7386" s="82"/>
      <c r="U7386" s="88"/>
      <c r="V7386" s="82"/>
      <c r="W7386" s="88"/>
      <c r="X7386" s="82"/>
      <c r="Y7386" s="88"/>
      <c r="Z7386" s="82"/>
      <c r="AA7386" s="88"/>
      <c r="AB7386" s="82"/>
      <c r="AC7386" s="88"/>
      <c r="AD7386" s="82"/>
      <c r="AE7386" s="89"/>
    </row>
    <row r="7387" spans="9:31">
      <c r="I7387" s="80"/>
      <c r="J7387" s="81"/>
      <c r="K7387" s="82"/>
      <c r="L7387" s="83"/>
      <c r="M7387" s="84"/>
      <c r="N7387" s="85"/>
      <c r="O7387" s="82"/>
      <c r="P7387" s="86"/>
      <c r="S7387" s="88"/>
      <c r="T7387" s="82"/>
      <c r="U7387" s="88"/>
      <c r="V7387" s="82"/>
      <c r="W7387" s="88"/>
      <c r="X7387" s="82"/>
      <c r="Y7387" s="88"/>
      <c r="Z7387" s="82"/>
      <c r="AA7387" s="88"/>
      <c r="AB7387" s="82"/>
      <c r="AC7387" s="88"/>
      <c r="AD7387" s="82"/>
      <c r="AE7387" s="89"/>
    </row>
    <row r="7388" spans="9:31">
      <c r="I7388" s="80"/>
      <c r="J7388" s="81"/>
      <c r="K7388" s="82"/>
      <c r="L7388" s="83"/>
      <c r="M7388" s="84"/>
      <c r="N7388" s="85"/>
      <c r="O7388" s="82"/>
      <c r="P7388" s="86"/>
      <c r="S7388" s="88"/>
      <c r="T7388" s="82"/>
      <c r="U7388" s="88"/>
      <c r="V7388" s="82"/>
      <c r="W7388" s="88"/>
      <c r="X7388" s="82"/>
      <c r="Y7388" s="88"/>
      <c r="Z7388" s="82"/>
      <c r="AA7388" s="88"/>
      <c r="AB7388" s="82"/>
      <c r="AC7388" s="88"/>
      <c r="AD7388" s="82"/>
      <c r="AE7388" s="89"/>
    </row>
    <row r="7389" spans="9:31">
      <c r="I7389" s="80"/>
      <c r="J7389" s="81"/>
      <c r="K7389" s="82"/>
      <c r="L7389" s="83"/>
      <c r="M7389" s="84"/>
      <c r="N7389" s="85"/>
      <c r="O7389" s="82"/>
      <c r="P7389" s="86"/>
      <c r="S7389" s="88"/>
      <c r="T7389" s="82"/>
      <c r="U7389" s="88"/>
      <c r="V7389" s="82"/>
      <c r="W7389" s="88"/>
      <c r="X7389" s="82"/>
      <c r="Y7389" s="88"/>
      <c r="Z7389" s="82"/>
      <c r="AA7389" s="88"/>
      <c r="AB7389" s="82"/>
      <c r="AC7389" s="88"/>
      <c r="AD7389" s="82"/>
      <c r="AE7389" s="89"/>
    </row>
    <row r="7390" spans="9:31">
      <c r="I7390" s="80"/>
      <c r="J7390" s="81"/>
      <c r="K7390" s="82"/>
      <c r="L7390" s="83"/>
      <c r="M7390" s="84"/>
      <c r="N7390" s="85"/>
      <c r="O7390" s="82"/>
      <c r="P7390" s="86"/>
      <c r="S7390" s="88"/>
      <c r="T7390" s="82"/>
      <c r="U7390" s="88"/>
      <c r="V7390" s="82"/>
      <c r="W7390" s="88"/>
      <c r="X7390" s="82"/>
      <c r="Y7390" s="88"/>
      <c r="Z7390" s="82"/>
      <c r="AA7390" s="88"/>
      <c r="AB7390" s="82"/>
      <c r="AC7390" s="88"/>
      <c r="AD7390" s="82"/>
      <c r="AE7390" s="89"/>
    </row>
    <row r="7391" spans="9:31">
      <c r="I7391" s="80"/>
      <c r="J7391" s="81"/>
      <c r="K7391" s="82"/>
      <c r="L7391" s="83"/>
      <c r="M7391" s="84"/>
      <c r="N7391" s="85"/>
      <c r="O7391" s="82"/>
      <c r="P7391" s="86"/>
      <c r="S7391" s="88"/>
      <c r="T7391" s="82"/>
      <c r="U7391" s="88"/>
      <c r="V7391" s="82"/>
      <c r="W7391" s="88"/>
      <c r="X7391" s="82"/>
      <c r="Y7391" s="88"/>
      <c r="Z7391" s="82"/>
      <c r="AA7391" s="88"/>
      <c r="AB7391" s="82"/>
      <c r="AC7391" s="88"/>
      <c r="AD7391" s="82"/>
      <c r="AE7391" s="89"/>
    </row>
    <row r="7392" spans="9:31">
      <c r="I7392" s="80"/>
      <c r="J7392" s="81"/>
      <c r="K7392" s="82"/>
      <c r="L7392" s="83"/>
      <c r="M7392" s="84"/>
      <c r="N7392" s="85"/>
      <c r="O7392" s="82"/>
      <c r="P7392" s="86"/>
      <c r="S7392" s="88"/>
      <c r="T7392" s="82"/>
      <c r="U7392" s="88"/>
      <c r="V7392" s="82"/>
      <c r="W7392" s="88"/>
      <c r="X7392" s="82"/>
      <c r="Y7392" s="88"/>
      <c r="Z7392" s="82"/>
      <c r="AA7392" s="88"/>
      <c r="AB7392" s="82"/>
      <c r="AC7392" s="88"/>
      <c r="AD7392" s="82"/>
      <c r="AE7392" s="89"/>
    </row>
    <row r="7393" spans="9:31">
      <c r="I7393" s="80"/>
      <c r="J7393" s="81"/>
      <c r="K7393" s="82"/>
      <c r="L7393" s="83"/>
      <c r="M7393" s="84"/>
      <c r="N7393" s="85"/>
      <c r="O7393" s="82"/>
      <c r="P7393" s="86"/>
      <c r="S7393" s="88"/>
      <c r="T7393" s="82"/>
      <c r="U7393" s="88"/>
      <c r="V7393" s="82"/>
      <c r="W7393" s="88"/>
      <c r="X7393" s="82"/>
      <c r="Y7393" s="88"/>
      <c r="Z7393" s="82"/>
      <c r="AA7393" s="88"/>
      <c r="AB7393" s="82"/>
      <c r="AC7393" s="88"/>
      <c r="AD7393" s="82"/>
      <c r="AE7393" s="89"/>
    </row>
    <row r="7394" spans="9:31">
      <c r="I7394" s="80"/>
      <c r="J7394" s="81"/>
      <c r="K7394" s="82"/>
      <c r="L7394" s="83"/>
      <c r="M7394" s="84"/>
      <c r="N7394" s="85"/>
      <c r="O7394" s="82"/>
      <c r="P7394" s="86"/>
      <c r="S7394" s="88"/>
      <c r="T7394" s="82"/>
      <c r="U7394" s="88"/>
      <c r="V7394" s="82"/>
      <c r="W7394" s="88"/>
      <c r="X7394" s="82"/>
      <c r="Y7394" s="88"/>
      <c r="Z7394" s="82"/>
      <c r="AA7394" s="88"/>
      <c r="AB7394" s="82"/>
      <c r="AC7394" s="88"/>
      <c r="AD7394" s="82"/>
      <c r="AE7394" s="89"/>
    </row>
    <row r="7395" spans="9:31">
      <c r="I7395" s="80"/>
      <c r="J7395" s="81"/>
      <c r="K7395" s="82"/>
      <c r="L7395" s="83"/>
      <c r="M7395" s="84"/>
      <c r="N7395" s="85"/>
      <c r="O7395" s="82"/>
      <c r="P7395" s="86"/>
      <c r="S7395" s="88"/>
      <c r="T7395" s="82"/>
      <c r="U7395" s="88"/>
      <c r="V7395" s="82"/>
      <c r="W7395" s="88"/>
      <c r="X7395" s="82"/>
      <c r="Y7395" s="88"/>
      <c r="Z7395" s="82"/>
      <c r="AA7395" s="88"/>
      <c r="AB7395" s="82"/>
      <c r="AC7395" s="88"/>
      <c r="AD7395" s="82"/>
      <c r="AE7395" s="89"/>
    </row>
    <row r="7396" spans="9:31">
      <c r="I7396" s="80"/>
      <c r="J7396" s="81"/>
      <c r="K7396" s="82"/>
      <c r="L7396" s="83"/>
      <c r="M7396" s="84"/>
      <c r="N7396" s="85"/>
      <c r="O7396" s="82"/>
      <c r="P7396" s="86"/>
      <c r="S7396" s="88"/>
      <c r="T7396" s="82"/>
      <c r="U7396" s="88"/>
      <c r="V7396" s="82"/>
      <c r="W7396" s="88"/>
      <c r="X7396" s="82"/>
      <c r="Y7396" s="88"/>
      <c r="Z7396" s="82"/>
      <c r="AA7396" s="88"/>
      <c r="AB7396" s="82"/>
      <c r="AC7396" s="88"/>
      <c r="AD7396" s="82"/>
      <c r="AE7396" s="89"/>
    </row>
    <row r="7397" spans="9:31">
      <c r="I7397" s="80"/>
      <c r="J7397" s="81"/>
      <c r="K7397" s="82"/>
      <c r="L7397" s="83"/>
      <c r="M7397" s="84"/>
      <c r="N7397" s="85"/>
      <c r="O7397" s="82"/>
      <c r="P7397" s="86"/>
      <c r="S7397" s="88"/>
      <c r="T7397" s="82"/>
      <c r="U7397" s="88"/>
      <c r="V7397" s="82"/>
      <c r="W7397" s="88"/>
      <c r="X7397" s="82"/>
      <c r="Y7397" s="88"/>
      <c r="Z7397" s="82"/>
      <c r="AA7397" s="88"/>
      <c r="AB7397" s="82"/>
      <c r="AC7397" s="88"/>
      <c r="AD7397" s="82"/>
      <c r="AE7397" s="89"/>
    </row>
    <row r="7398" spans="9:31">
      <c r="I7398" s="80"/>
      <c r="J7398" s="81"/>
      <c r="K7398" s="82"/>
      <c r="L7398" s="83"/>
      <c r="M7398" s="84"/>
      <c r="N7398" s="85"/>
      <c r="O7398" s="82"/>
      <c r="P7398" s="86"/>
      <c r="S7398" s="88"/>
      <c r="T7398" s="82"/>
      <c r="U7398" s="88"/>
      <c r="V7398" s="82"/>
      <c r="W7398" s="88"/>
      <c r="X7398" s="82"/>
      <c r="Y7398" s="88"/>
      <c r="Z7398" s="82"/>
      <c r="AA7398" s="88"/>
      <c r="AB7398" s="82"/>
      <c r="AC7398" s="88"/>
      <c r="AD7398" s="82"/>
      <c r="AE7398" s="89"/>
    </row>
    <row r="7399" spans="9:31">
      <c r="I7399" s="80"/>
      <c r="J7399" s="81"/>
      <c r="K7399" s="82"/>
      <c r="L7399" s="83"/>
      <c r="M7399" s="84"/>
      <c r="N7399" s="85"/>
      <c r="O7399" s="82"/>
      <c r="P7399" s="86"/>
      <c r="S7399" s="88"/>
      <c r="T7399" s="82"/>
      <c r="U7399" s="88"/>
      <c r="V7399" s="82"/>
      <c r="W7399" s="88"/>
      <c r="X7399" s="82"/>
      <c r="Y7399" s="88"/>
      <c r="Z7399" s="82"/>
      <c r="AA7399" s="88"/>
      <c r="AB7399" s="82"/>
      <c r="AC7399" s="88"/>
      <c r="AD7399" s="82"/>
      <c r="AE7399" s="89"/>
    </row>
    <row r="7400" spans="9:31">
      <c r="I7400" s="80"/>
      <c r="J7400" s="81"/>
      <c r="K7400" s="82"/>
      <c r="L7400" s="83"/>
      <c r="M7400" s="84"/>
      <c r="N7400" s="85"/>
      <c r="O7400" s="82"/>
      <c r="P7400" s="86"/>
      <c r="S7400" s="88"/>
      <c r="T7400" s="82"/>
      <c r="U7400" s="88"/>
      <c r="V7400" s="82"/>
      <c r="W7400" s="88"/>
      <c r="X7400" s="82"/>
      <c r="Y7400" s="88"/>
      <c r="Z7400" s="82"/>
      <c r="AA7400" s="88"/>
      <c r="AB7400" s="82"/>
      <c r="AC7400" s="88"/>
      <c r="AD7400" s="82"/>
      <c r="AE7400" s="89"/>
    </row>
    <row r="7401" spans="9:31">
      <c r="I7401" s="80"/>
      <c r="J7401" s="81"/>
      <c r="K7401" s="82"/>
      <c r="L7401" s="83"/>
      <c r="M7401" s="84"/>
      <c r="N7401" s="85"/>
      <c r="O7401" s="82"/>
      <c r="P7401" s="86"/>
      <c r="S7401" s="88"/>
      <c r="T7401" s="82"/>
      <c r="U7401" s="88"/>
      <c r="V7401" s="82"/>
      <c r="W7401" s="88"/>
      <c r="X7401" s="82"/>
      <c r="Y7401" s="88"/>
      <c r="Z7401" s="82"/>
      <c r="AA7401" s="88"/>
      <c r="AB7401" s="82"/>
      <c r="AC7401" s="88"/>
      <c r="AD7401" s="82"/>
      <c r="AE7401" s="89"/>
    </row>
    <row r="7402" spans="9:31">
      <c r="I7402" s="80"/>
      <c r="J7402" s="81"/>
      <c r="K7402" s="82"/>
      <c r="L7402" s="83"/>
      <c r="M7402" s="84"/>
      <c r="N7402" s="85"/>
      <c r="O7402" s="82"/>
      <c r="P7402" s="86"/>
      <c r="S7402" s="88"/>
      <c r="T7402" s="82"/>
      <c r="U7402" s="88"/>
      <c r="V7402" s="82"/>
      <c r="W7402" s="88"/>
      <c r="X7402" s="82"/>
      <c r="Y7402" s="88"/>
      <c r="Z7402" s="82"/>
      <c r="AA7402" s="88"/>
      <c r="AB7402" s="82"/>
      <c r="AC7402" s="88"/>
      <c r="AD7402" s="82"/>
      <c r="AE7402" s="89"/>
    </row>
    <row r="7403" spans="9:31">
      <c r="I7403" s="80"/>
      <c r="J7403" s="81"/>
      <c r="K7403" s="82"/>
      <c r="L7403" s="83"/>
      <c r="M7403" s="84"/>
      <c r="N7403" s="85"/>
      <c r="O7403" s="82"/>
      <c r="P7403" s="86"/>
      <c r="S7403" s="88"/>
      <c r="T7403" s="82"/>
      <c r="U7403" s="88"/>
      <c r="V7403" s="82"/>
      <c r="W7403" s="88"/>
      <c r="X7403" s="82"/>
      <c r="Y7403" s="88"/>
      <c r="Z7403" s="82"/>
      <c r="AA7403" s="88"/>
      <c r="AB7403" s="82"/>
      <c r="AC7403" s="88"/>
      <c r="AD7403" s="82"/>
      <c r="AE7403" s="89"/>
    </row>
    <row r="7404" spans="9:31">
      <c r="I7404" s="80"/>
      <c r="J7404" s="81"/>
      <c r="K7404" s="82"/>
      <c r="L7404" s="83"/>
      <c r="M7404" s="84"/>
      <c r="N7404" s="85"/>
      <c r="O7404" s="82"/>
      <c r="P7404" s="86"/>
      <c r="S7404" s="88"/>
      <c r="T7404" s="82"/>
      <c r="U7404" s="88"/>
      <c r="V7404" s="82"/>
      <c r="W7404" s="88"/>
      <c r="X7404" s="82"/>
      <c r="Y7404" s="88"/>
      <c r="Z7404" s="82"/>
      <c r="AA7404" s="88"/>
      <c r="AB7404" s="82"/>
      <c r="AC7404" s="88"/>
      <c r="AD7404" s="82"/>
      <c r="AE7404" s="89"/>
    </row>
    <row r="7405" spans="9:31">
      <c r="I7405" s="80"/>
      <c r="J7405" s="81"/>
      <c r="K7405" s="82"/>
      <c r="L7405" s="83"/>
      <c r="M7405" s="84"/>
      <c r="N7405" s="85"/>
      <c r="O7405" s="82"/>
      <c r="P7405" s="86"/>
      <c r="S7405" s="88"/>
      <c r="T7405" s="82"/>
      <c r="U7405" s="88"/>
      <c r="V7405" s="82"/>
      <c r="W7405" s="88"/>
      <c r="X7405" s="82"/>
      <c r="Y7405" s="88"/>
      <c r="Z7405" s="82"/>
      <c r="AA7405" s="88"/>
      <c r="AB7405" s="82"/>
      <c r="AC7405" s="88"/>
      <c r="AD7405" s="82"/>
      <c r="AE7405" s="89"/>
    </row>
    <row r="7406" spans="9:31">
      <c r="I7406" s="80"/>
      <c r="J7406" s="81"/>
      <c r="K7406" s="82"/>
      <c r="L7406" s="83"/>
      <c r="M7406" s="84"/>
      <c r="N7406" s="85"/>
      <c r="O7406" s="82"/>
      <c r="P7406" s="86"/>
      <c r="S7406" s="88"/>
      <c r="T7406" s="82"/>
      <c r="U7406" s="88"/>
      <c r="V7406" s="82"/>
      <c r="W7406" s="88"/>
      <c r="X7406" s="82"/>
      <c r="Y7406" s="88"/>
      <c r="Z7406" s="82"/>
      <c r="AA7406" s="88"/>
      <c r="AB7406" s="82"/>
      <c r="AC7406" s="88"/>
      <c r="AD7406" s="82"/>
      <c r="AE7406" s="89"/>
    </row>
    <row r="7407" spans="9:31">
      <c r="I7407" s="80"/>
      <c r="J7407" s="81"/>
      <c r="K7407" s="82"/>
      <c r="L7407" s="83"/>
      <c r="M7407" s="84"/>
      <c r="N7407" s="85"/>
      <c r="O7407" s="82"/>
      <c r="P7407" s="86"/>
      <c r="S7407" s="88"/>
      <c r="T7407" s="82"/>
      <c r="U7407" s="88"/>
      <c r="V7407" s="82"/>
      <c r="W7407" s="88"/>
      <c r="X7407" s="82"/>
      <c r="Y7407" s="88"/>
      <c r="Z7407" s="82"/>
      <c r="AA7407" s="88"/>
      <c r="AB7407" s="82"/>
      <c r="AC7407" s="88"/>
      <c r="AD7407" s="82"/>
      <c r="AE7407" s="89"/>
    </row>
    <row r="7408" spans="9:31">
      <c r="I7408" s="80"/>
      <c r="J7408" s="81"/>
      <c r="K7408" s="82"/>
      <c r="L7408" s="83"/>
      <c r="M7408" s="84"/>
      <c r="N7408" s="85"/>
      <c r="O7408" s="82"/>
      <c r="P7408" s="86"/>
      <c r="S7408" s="88"/>
      <c r="T7408" s="82"/>
      <c r="U7408" s="88"/>
      <c r="V7408" s="82"/>
      <c r="W7408" s="88"/>
      <c r="X7408" s="82"/>
      <c r="Y7408" s="88"/>
      <c r="Z7408" s="82"/>
      <c r="AA7408" s="88"/>
      <c r="AB7408" s="82"/>
      <c r="AC7408" s="88"/>
      <c r="AD7408" s="82"/>
      <c r="AE7408" s="89"/>
    </row>
    <row r="7409" spans="9:31">
      <c r="I7409" s="80"/>
      <c r="J7409" s="81"/>
      <c r="K7409" s="82"/>
      <c r="L7409" s="83"/>
      <c r="M7409" s="84"/>
      <c r="N7409" s="85"/>
      <c r="O7409" s="82"/>
      <c r="P7409" s="86"/>
      <c r="S7409" s="88"/>
      <c r="T7409" s="82"/>
      <c r="U7409" s="88"/>
      <c r="V7409" s="82"/>
      <c r="W7409" s="88"/>
      <c r="X7409" s="82"/>
      <c r="Y7409" s="88"/>
      <c r="Z7409" s="82"/>
      <c r="AA7409" s="88"/>
      <c r="AB7409" s="82"/>
      <c r="AC7409" s="88"/>
      <c r="AD7409" s="82"/>
      <c r="AE7409" s="89"/>
    </row>
    <row r="7410" spans="9:31">
      <c r="I7410" s="80"/>
      <c r="J7410" s="81"/>
      <c r="K7410" s="82"/>
      <c r="L7410" s="83"/>
      <c r="M7410" s="84"/>
      <c r="N7410" s="85"/>
      <c r="O7410" s="82"/>
      <c r="P7410" s="86"/>
      <c r="S7410" s="88"/>
      <c r="T7410" s="82"/>
      <c r="U7410" s="88"/>
      <c r="V7410" s="82"/>
      <c r="W7410" s="88"/>
      <c r="X7410" s="82"/>
      <c r="Y7410" s="88"/>
      <c r="Z7410" s="82"/>
      <c r="AA7410" s="88"/>
      <c r="AB7410" s="82"/>
      <c r="AC7410" s="88"/>
      <c r="AD7410" s="82"/>
      <c r="AE7410" s="89"/>
    </row>
    <row r="7411" spans="9:31">
      <c r="I7411" s="80"/>
      <c r="J7411" s="81"/>
      <c r="K7411" s="82"/>
      <c r="L7411" s="83"/>
      <c r="M7411" s="84"/>
      <c r="N7411" s="85"/>
      <c r="O7411" s="82"/>
      <c r="P7411" s="86"/>
      <c r="S7411" s="88"/>
      <c r="T7411" s="82"/>
      <c r="U7411" s="88"/>
      <c r="V7411" s="82"/>
      <c r="W7411" s="88"/>
      <c r="X7411" s="82"/>
      <c r="Y7411" s="88"/>
      <c r="Z7411" s="82"/>
      <c r="AA7411" s="88"/>
      <c r="AB7411" s="82"/>
      <c r="AC7411" s="88"/>
      <c r="AD7411" s="82"/>
      <c r="AE7411" s="89"/>
    </row>
    <row r="7412" spans="9:31">
      <c r="I7412" s="80"/>
      <c r="J7412" s="81"/>
      <c r="K7412" s="82"/>
      <c r="L7412" s="83"/>
      <c r="M7412" s="84"/>
      <c r="N7412" s="85"/>
      <c r="O7412" s="82"/>
      <c r="P7412" s="86"/>
      <c r="S7412" s="88"/>
      <c r="T7412" s="82"/>
      <c r="U7412" s="88"/>
      <c r="V7412" s="82"/>
      <c r="W7412" s="88"/>
      <c r="X7412" s="82"/>
      <c r="Y7412" s="88"/>
      <c r="Z7412" s="82"/>
      <c r="AA7412" s="88"/>
      <c r="AB7412" s="82"/>
      <c r="AC7412" s="88"/>
      <c r="AD7412" s="82"/>
      <c r="AE7412" s="89"/>
    </row>
    <row r="7413" spans="9:31">
      <c r="I7413" s="80"/>
      <c r="J7413" s="81"/>
      <c r="K7413" s="82"/>
      <c r="L7413" s="83"/>
      <c r="M7413" s="84"/>
      <c r="N7413" s="85"/>
      <c r="O7413" s="82"/>
      <c r="P7413" s="86"/>
      <c r="S7413" s="88"/>
      <c r="T7413" s="82"/>
      <c r="U7413" s="88"/>
      <c r="V7413" s="82"/>
      <c r="W7413" s="88"/>
      <c r="X7413" s="82"/>
      <c r="Y7413" s="88"/>
      <c r="Z7413" s="82"/>
      <c r="AA7413" s="88"/>
      <c r="AB7413" s="82"/>
      <c r="AC7413" s="88"/>
      <c r="AD7413" s="82"/>
      <c r="AE7413" s="89"/>
    </row>
    <row r="7414" spans="9:31">
      <c r="I7414" s="80"/>
      <c r="J7414" s="81"/>
      <c r="K7414" s="82"/>
      <c r="L7414" s="83"/>
      <c r="M7414" s="84"/>
      <c r="N7414" s="85"/>
      <c r="O7414" s="82"/>
      <c r="P7414" s="86"/>
      <c r="S7414" s="88"/>
      <c r="T7414" s="82"/>
      <c r="U7414" s="88"/>
      <c r="V7414" s="82"/>
      <c r="W7414" s="88"/>
      <c r="X7414" s="82"/>
      <c r="Y7414" s="88"/>
      <c r="Z7414" s="82"/>
      <c r="AA7414" s="88"/>
      <c r="AB7414" s="82"/>
      <c r="AC7414" s="88"/>
      <c r="AD7414" s="82"/>
      <c r="AE7414" s="89"/>
    </row>
    <row r="7415" spans="9:31">
      <c r="I7415" s="80"/>
      <c r="J7415" s="81"/>
      <c r="K7415" s="82"/>
      <c r="L7415" s="83"/>
      <c r="M7415" s="84"/>
      <c r="N7415" s="85"/>
      <c r="O7415" s="82"/>
      <c r="P7415" s="86"/>
      <c r="S7415" s="88"/>
      <c r="T7415" s="82"/>
      <c r="U7415" s="88"/>
      <c r="V7415" s="82"/>
      <c r="W7415" s="88"/>
      <c r="X7415" s="82"/>
      <c r="Y7415" s="88"/>
      <c r="Z7415" s="82"/>
      <c r="AA7415" s="88"/>
      <c r="AB7415" s="82"/>
      <c r="AC7415" s="88"/>
      <c r="AD7415" s="82"/>
      <c r="AE7415" s="89"/>
    </row>
    <row r="7416" spans="9:31">
      <c r="I7416" s="80"/>
      <c r="J7416" s="81"/>
      <c r="K7416" s="82"/>
      <c r="L7416" s="83"/>
      <c r="M7416" s="84"/>
      <c r="N7416" s="85"/>
      <c r="O7416" s="82"/>
      <c r="P7416" s="86"/>
      <c r="S7416" s="88"/>
      <c r="T7416" s="82"/>
      <c r="U7416" s="88"/>
      <c r="V7416" s="82"/>
      <c r="W7416" s="88"/>
      <c r="X7416" s="82"/>
      <c r="Y7416" s="88"/>
      <c r="Z7416" s="82"/>
      <c r="AA7416" s="88"/>
      <c r="AB7416" s="82"/>
      <c r="AC7416" s="88"/>
      <c r="AD7416" s="82"/>
      <c r="AE7416" s="89"/>
    </row>
    <row r="7417" spans="9:31">
      <c r="I7417" s="80"/>
      <c r="J7417" s="81"/>
      <c r="K7417" s="82"/>
      <c r="L7417" s="83"/>
      <c r="M7417" s="84"/>
      <c r="N7417" s="85"/>
      <c r="O7417" s="82"/>
      <c r="P7417" s="86"/>
      <c r="S7417" s="88"/>
      <c r="T7417" s="82"/>
      <c r="U7417" s="88"/>
      <c r="V7417" s="82"/>
      <c r="W7417" s="88"/>
      <c r="X7417" s="82"/>
      <c r="Y7417" s="88"/>
      <c r="Z7417" s="82"/>
      <c r="AA7417" s="88"/>
      <c r="AB7417" s="82"/>
      <c r="AC7417" s="88"/>
      <c r="AD7417" s="82"/>
      <c r="AE7417" s="89"/>
    </row>
    <row r="7418" spans="9:31">
      <c r="I7418" s="80"/>
      <c r="J7418" s="81"/>
      <c r="K7418" s="82"/>
      <c r="L7418" s="83"/>
      <c r="M7418" s="84"/>
      <c r="N7418" s="85"/>
      <c r="O7418" s="82"/>
      <c r="P7418" s="86"/>
      <c r="S7418" s="88"/>
      <c r="T7418" s="82"/>
      <c r="U7418" s="88"/>
      <c r="V7418" s="82"/>
      <c r="W7418" s="88"/>
      <c r="X7418" s="82"/>
      <c r="Y7418" s="88"/>
      <c r="Z7418" s="82"/>
      <c r="AA7418" s="88"/>
      <c r="AB7418" s="82"/>
      <c r="AC7418" s="88"/>
      <c r="AD7418" s="82"/>
      <c r="AE7418" s="89"/>
    </row>
    <row r="7419" spans="9:31">
      <c r="I7419" s="80"/>
      <c r="J7419" s="81"/>
      <c r="K7419" s="82"/>
      <c r="L7419" s="83"/>
      <c r="M7419" s="84"/>
      <c r="N7419" s="85"/>
      <c r="O7419" s="82"/>
      <c r="P7419" s="86"/>
      <c r="S7419" s="88"/>
      <c r="T7419" s="82"/>
      <c r="U7419" s="88"/>
      <c r="V7419" s="82"/>
      <c r="W7419" s="88"/>
      <c r="X7419" s="82"/>
      <c r="Y7419" s="88"/>
      <c r="Z7419" s="82"/>
      <c r="AA7419" s="88"/>
      <c r="AB7419" s="82"/>
      <c r="AC7419" s="88"/>
      <c r="AD7419" s="82"/>
      <c r="AE7419" s="89"/>
    </row>
    <row r="7420" spans="9:31">
      <c r="I7420" s="80"/>
      <c r="J7420" s="81"/>
      <c r="K7420" s="82"/>
      <c r="L7420" s="83"/>
      <c r="M7420" s="84"/>
      <c r="N7420" s="85"/>
      <c r="O7420" s="82"/>
      <c r="P7420" s="86"/>
      <c r="S7420" s="88"/>
      <c r="T7420" s="82"/>
      <c r="U7420" s="88"/>
      <c r="V7420" s="82"/>
      <c r="W7420" s="88"/>
      <c r="X7420" s="82"/>
      <c r="Y7420" s="88"/>
      <c r="Z7420" s="82"/>
      <c r="AA7420" s="88"/>
      <c r="AB7420" s="82"/>
      <c r="AC7420" s="88"/>
      <c r="AD7420" s="82"/>
      <c r="AE7420" s="89"/>
    </row>
    <row r="7421" spans="9:31">
      <c r="I7421" s="80"/>
      <c r="J7421" s="81"/>
      <c r="K7421" s="82"/>
      <c r="L7421" s="83"/>
      <c r="M7421" s="84"/>
      <c r="N7421" s="85"/>
      <c r="O7421" s="82"/>
      <c r="P7421" s="86"/>
      <c r="S7421" s="88"/>
      <c r="T7421" s="82"/>
      <c r="U7421" s="88"/>
      <c r="V7421" s="82"/>
      <c r="W7421" s="88"/>
      <c r="X7421" s="82"/>
      <c r="Y7421" s="88"/>
      <c r="Z7421" s="82"/>
      <c r="AA7421" s="88"/>
      <c r="AB7421" s="82"/>
      <c r="AC7421" s="88"/>
      <c r="AD7421" s="82"/>
      <c r="AE7421" s="89"/>
    </row>
    <row r="7422" spans="9:31">
      <c r="I7422" s="80"/>
      <c r="J7422" s="81"/>
      <c r="K7422" s="82"/>
      <c r="L7422" s="83"/>
      <c r="M7422" s="84"/>
      <c r="N7422" s="85"/>
      <c r="O7422" s="82"/>
      <c r="P7422" s="86"/>
      <c r="S7422" s="88"/>
      <c r="T7422" s="82"/>
      <c r="U7422" s="88"/>
      <c r="V7422" s="82"/>
      <c r="W7422" s="88"/>
      <c r="X7422" s="82"/>
      <c r="Y7422" s="88"/>
      <c r="Z7422" s="82"/>
      <c r="AA7422" s="88"/>
      <c r="AB7422" s="82"/>
      <c r="AC7422" s="88"/>
      <c r="AD7422" s="82"/>
      <c r="AE7422" s="89"/>
    </row>
    <row r="7423" spans="9:31">
      <c r="I7423" s="80"/>
      <c r="J7423" s="81"/>
      <c r="K7423" s="82"/>
      <c r="L7423" s="83"/>
      <c r="M7423" s="84"/>
      <c r="N7423" s="85"/>
      <c r="O7423" s="82"/>
      <c r="P7423" s="86"/>
      <c r="S7423" s="88"/>
      <c r="T7423" s="82"/>
      <c r="U7423" s="88"/>
      <c r="V7423" s="82"/>
      <c r="W7423" s="88"/>
      <c r="X7423" s="82"/>
      <c r="Y7423" s="88"/>
      <c r="Z7423" s="82"/>
      <c r="AA7423" s="88"/>
      <c r="AB7423" s="82"/>
      <c r="AC7423" s="88"/>
      <c r="AD7423" s="82"/>
      <c r="AE7423" s="89"/>
    </row>
    <row r="7424" spans="9:31">
      <c r="I7424" s="80"/>
      <c r="J7424" s="81"/>
      <c r="K7424" s="82"/>
      <c r="L7424" s="83"/>
      <c r="M7424" s="84"/>
      <c r="N7424" s="85"/>
      <c r="O7424" s="82"/>
      <c r="P7424" s="86"/>
      <c r="S7424" s="88"/>
      <c r="T7424" s="82"/>
      <c r="U7424" s="88"/>
      <c r="V7424" s="82"/>
      <c r="W7424" s="88"/>
      <c r="X7424" s="82"/>
      <c r="Y7424" s="88"/>
      <c r="Z7424" s="82"/>
      <c r="AA7424" s="88"/>
      <c r="AB7424" s="82"/>
      <c r="AC7424" s="88"/>
      <c r="AD7424" s="82"/>
      <c r="AE7424" s="89"/>
    </row>
    <row r="7425" spans="9:31">
      <c r="I7425" s="80"/>
      <c r="J7425" s="81"/>
      <c r="K7425" s="82"/>
      <c r="L7425" s="83"/>
      <c r="M7425" s="84"/>
      <c r="N7425" s="85"/>
      <c r="O7425" s="82"/>
      <c r="P7425" s="86"/>
      <c r="S7425" s="88"/>
      <c r="T7425" s="82"/>
      <c r="U7425" s="88"/>
      <c r="V7425" s="82"/>
      <c r="W7425" s="88"/>
      <c r="X7425" s="82"/>
      <c r="Y7425" s="88"/>
      <c r="Z7425" s="82"/>
      <c r="AA7425" s="88"/>
      <c r="AB7425" s="82"/>
      <c r="AC7425" s="88"/>
      <c r="AD7425" s="82"/>
      <c r="AE7425" s="89"/>
    </row>
    <row r="7426" spans="9:31">
      <c r="I7426" s="80"/>
      <c r="J7426" s="81"/>
      <c r="K7426" s="82"/>
      <c r="L7426" s="83"/>
      <c r="M7426" s="84"/>
      <c r="N7426" s="85"/>
      <c r="O7426" s="82"/>
      <c r="P7426" s="86"/>
      <c r="S7426" s="88"/>
      <c r="T7426" s="82"/>
      <c r="U7426" s="88"/>
      <c r="V7426" s="82"/>
      <c r="W7426" s="88"/>
      <c r="X7426" s="82"/>
      <c r="Y7426" s="88"/>
      <c r="Z7426" s="82"/>
      <c r="AA7426" s="88"/>
      <c r="AB7426" s="82"/>
      <c r="AC7426" s="88"/>
      <c r="AD7426" s="82"/>
      <c r="AE7426" s="89"/>
    </row>
    <row r="7427" spans="9:31">
      <c r="I7427" s="80"/>
      <c r="J7427" s="81"/>
      <c r="K7427" s="82"/>
      <c r="L7427" s="83"/>
      <c r="M7427" s="84"/>
      <c r="N7427" s="85"/>
      <c r="O7427" s="82"/>
      <c r="P7427" s="86"/>
      <c r="S7427" s="88"/>
      <c r="T7427" s="82"/>
      <c r="U7427" s="88"/>
      <c r="V7427" s="82"/>
      <c r="W7427" s="88"/>
      <c r="X7427" s="82"/>
      <c r="Y7427" s="88"/>
      <c r="Z7427" s="82"/>
      <c r="AA7427" s="88"/>
      <c r="AB7427" s="82"/>
      <c r="AC7427" s="88"/>
      <c r="AD7427" s="82"/>
      <c r="AE7427" s="89"/>
    </row>
    <row r="7428" spans="9:31">
      <c r="I7428" s="80"/>
      <c r="J7428" s="81"/>
      <c r="K7428" s="82"/>
      <c r="L7428" s="83"/>
      <c r="M7428" s="84"/>
      <c r="N7428" s="85"/>
      <c r="O7428" s="82"/>
      <c r="P7428" s="86"/>
      <c r="S7428" s="88"/>
      <c r="T7428" s="82"/>
      <c r="U7428" s="88"/>
      <c r="V7428" s="82"/>
      <c r="W7428" s="88"/>
      <c r="X7428" s="82"/>
      <c r="Y7428" s="88"/>
      <c r="Z7428" s="82"/>
      <c r="AA7428" s="88"/>
      <c r="AB7428" s="82"/>
      <c r="AC7428" s="88"/>
      <c r="AD7428" s="82"/>
      <c r="AE7428" s="89"/>
    </row>
    <row r="7429" spans="9:31">
      <c r="I7429" s="80"/>
      <c r="J7429" s="81"/>
      <c r="K7429" s="82"/>
      <c r="L7429" s="83"/>
      <c r="M7429" s="84"/>
      <c r="N7429" s="85"/>
      <c r="O7429" s="82"/>
      <c r="P7429" s="86"/>
      <c r="S7429" s="88"/>
      <c r="T7429" s="82"/>
      <c r="U7429" s="88"/>
      <c r="V7429" s="82"/>
      <c r="W7429" s="88"/>
      <c r="X7429" s="82"/>
      <c r="Y7429" s="88"/>
      <c r="Z7429" s="82"/>
      <c r="AA7429" s="88"/>
      <c r="AB7429" s="82"/>
      <c r="AC7429" s="88"/>
      <c r="AD7429" s="82"/>
      <c r="AE7429" s="89"/>
    </row>
    <row r="7430" spans="9:31">
      <c r="I7430" s="80"/>
      <c r="J7430" s="81"/>
      <c r="K7430" s="82"/>
      <c r="L7430" s="83"/>
      <c r="M7430" s="84"/>
      <c r="N7430" s="85"/>
      <c r="O7430" s="82"/>
      <c r="P7430" s="86"/>
      <c r="S7430" s="88"/>
      <c r="T7430" s="82"/>
      <c r="U7430" s="88"/>
      <c r="V7430" s="82"/>
      <c r="W7430" s="88"/>
      <c r="X7430" s="82"/>
      <c r="Y7430" s="88"/>
      <c r="Z7430" s="82"/>
      <c r="AA7430" s="88"/>
      <c r="AB7430" s="82"/>
      <c r="AC7430" s="88"/>
      <c r="AD7430" s="82"/>
      <c r="AE7430" s="89"/>
    </row>
    <row r="7431" spans="9:31">
      <c r="I7431" s="80"/>
      <c r="J7431" s="81"/>
      <c r="K7431" s="82"/>
      <c r="L7431" s="83"/>
      <c r="M7431" s="84"/>
      <c r="N7431" s="85"/>
      <c r="O7431" s="82"/>
      <c r="P7431" s="86"/>
      <c r="S7431" s="88"/>
      <c r="T7431" s="82"/>
      <c r="U7431" s="88"/>
      <c r="V7431" s="82"/>
      <c r="W7431" s="88"/>
      <c r="X7431" s="82"/>
      <c r="Y7431" s="88"/>
      <c r="Z7431" s="82"/>
      <c r="AA7431" s="88"/>
      <c r="AB7431" s="82"/>
      <c r="AC7431" s="88"/>
      <c r="AD7431" s="82"/>
      <c r="AE7431" s="89"/>
    </row>
    <row r="7432" spans="9:31">
      <c r="I7432" s="80"/>
      <c r="J7432" s="81"/>
      <c r="K7432" s="82"/>
      <c r="L7432" s="83"/>
      <c r="M7432" s="84"/>
      <c r="N7432" s="85"/>
      <c r="O7432" s="82"/>
      <c r="P7432" s="86"/>
      <c r="S7432" s="88"/>
      <c r="T7432" s="82"/>
      <c r="U7432" s="88"/>
      <c r="V7432" s="82"/>
      <c r="W7432" s="88"/>
      <c r="X7432" s="82"/>
      <c r="Y7432" s="88"/>
      <c r="Z7432" s="82"/>
      <c r="AA7432" s="88"/>
      <c r="AB7432" s="82"/>
      <c r="AC7432" s="88"/>
      <c r="AD7432" s="82"/>
      <c r="AE7432" s="89"/>
    </row>
    <row r="7433" spans="9:31">
      <c r="I7433" s="80"/>
      <c r="J7433" s="81"/>
      <c r="K7433" s="82"/>
      <c r="L7433" s="83"/>
      <c r="M7433" s="84"/>
      <c r="N7433" s="85"/>
      <c r="O7433" s="82"/>
      <c r="P7433" s="86"/>
      <c r="S7433" s="88"/>
      <c r="T7433" s="82"/>
      <c r="U7433" s="88"/>
      <c r="V7433" s="82"/>
      <c r="W7433" s="88"/>
      <c r="X7433" s="82"/>
      <c r="Y7433" s="88"/>
      <c r="Z7433" s="82"/>
      <c r="AA7433" s="88"/>
      <c r="AB7433" s="82"/>
      <c r="AC7433" s="88"/>
      <c r="AD7433" s="82"/>
      <c r="AE7433" s="89"/>
    </row>
    <row r="7434" spans="9:31">
      <c r="I7434" s="80"/>
      <c r="J7434" s="81"/>
      <c r="K7434" s="82"/>
      <c r="L7434" s="83"/>
      <c r="M7434" s="84"/>
      <c r="N7434" s="85"/>
      <c r="O7434" s="82"/>
      <c r="P7434" s="86"/>
      <c r="S7434" s="88"/>
      <c r="T7434" s="82"/>
      <c r="U7434" s="88"/>
      <c r="V7434" s="82"/>
      <c r="W7434" s="88"/>
      <c r="X7434" s="82"/>
      <c r="Y7434" s="88"/>
      <c r="Z7434" s="82"/>
      <c r="AA7434" s="88"/>
      <c r="AB7434" s="82"/>
      <c r="AC7434" s="88"/>
      <c r="AD7434" s="82"/>
      <c r="AE7434" s="89"/>
    </row>
    <row r="7435" spans="9:31">
      <c r="I7435" s="80"/>
      <c r="J7435" s="81"/>
      <c r="K7435" s="82"/>
      <c r="L7435" s="83"/>
      <c r="M7435" s="84"/>
      <c r="N7435" s="85"/>
      <c r="O7435" s="82"/>
      <c r="P7435" s="86"/>
      <c r="S7435" s="88"/>
      <c r="T7435" s="82"/>
      <c r="U7435" s="88"/>
      <c r="V7435" s="82"/>
      <c r="W7435" s="88"/>
      <c r="X7435" s="82"/>
      <c r="Y7435" s="88"/>
      <c r="Z7435" s="82"/>
      <c r="AA7435" s="88"/>
      <c r="AB7435" s="82"/>
      <c r="AC7435" s="88"/>
      <c r="AD7435" s="82"/>
      <c r="AE7435" s="89"/>
    </row>
    <row r="7436" spans="9:31">
      <c r="I7436" s="80"/>
      <c r="J7436" s="81"/>
      <c r="K7436" s="82"/>
      <c r="L7436" s="83"/>
      <c r="M7436" s="84"/>
      <c r="N7436" s="85"/>
      <c r="O7436" s="82"/>
      <c r="P7436" s="86"/>
      <c r="S7436" s="88"/>
      <c r="T7436" s="82"/>
      <c r="U7436" s="88"/>
      <c r="V7436" s="82"/>
      <c r="W7436" s="88"/>
      <c r="X7436" s="82"/>
      <c r="Y7436" s="88"/>
      <c r="Z7436" s="82"/>
      <c r="AA7436" s="88"/>
      <c r="AB7436" s="82"/>
      <c r="AC7436" s="88"/>
      <c r="AD7436" s="82"/>
      <c r="AE7436" s="89"/>
    </row>
    <row r="7437" spans="9:31">
      <c r="I7437" s="80"/>
      <c r="J7437" s="81"/>
      <c r="K7437" s="82"/>
      <c r="L7437" s="83"/>
      <c r="M7437" s="84"/>
      <c r="N7437" s="85"/>
      <c r="O7437" s="82"/>
      <c r="P7437" s="86"/>
      <c r="S7437" s="88"/>
      <c r="T7437" s="82"/>
      <c r="U7437" s="88"/>
      <c r="V7437" s="82"/>
      <c r="W7437" s="88"/>
      <c r="X7437" s="82"/>
      <c r="Y7437" s="88"/>
      <c r="Z7437" s="82"/>
      <c r="AA7437" s="88"/>
      <c r="AB7437" s="82"/>
      <c r="AC7437" s="88"/>
      <c r="AD7437" s="82"/>
      <c r="AE7437" s="89"/>
    </row>
    <row r="7438" spans="9:31">
      <c r="I7438" s="80"/>
      <c r="J7438" s="81"/>
      <c r="K7438" s="82"/>
      <c r="L7438" s="83"/>
      <c r="M7438" s="84"/>
      <c r="N7438" s="85"/>
      <c r="O7438" s="82"/>
      <c r="P7438" s="86"/>
      <c r="S7438" s="88"/>
      <c r="T7438" s="82"/>
      <c r="U7438" s="88"/>
      <c r="V7438" s="82"/>
      <c r="W7438" s="88"/>
      <c r="X7438" s="82"/>
      <c r="Y7438" s="88"/>
      <c r="Z7438" s="82"/>
      <c r="AA7438" s="88"/>
      <c r="AB7438" s="82"/>
      <c r="AC7438" s="88"/>
      <c r="AD7438" s="82"/>
      <c r="AE7438" s="89"/>
    </row>
    <row r="7439" spans="9:31">
      <c r="I7439" s="80"/>
      <c r="J7439" s="81"/>
      <c r="K7439" s="82"/>
      <c r="L7439" s="83"/>
      <c r="M7439" s="84"/>
      <c r="N7439" s="85"/>
      <c r="O7439" s="82"/>
      <c r="P7439" s="86"/>
      <c r="S7439" s="88"/>
      <c r="T7439" s="82"/>
      <c r="U7439" s="88"/>
      <c r="V7439" s="82"/>
      <c r="W7439" s="88"/>
      <c r="X7439" s="82"/>
      <c r="Y7439" s="88"/>
      <c r="Z7439" s="82"/>
      <c r="AA7439" s="88"/>
      <c r="AB7439" s="82"/>
      <c r="AC7439" s="88"/>
      <c r="AD7439" s="82"/>
      <c r="AE7439" s="89"/>
    </row>
    <row r="7440" spans="9:31">
      <c r="I7440" s="80"/>
      <c r="J7440" s="81"/>
      <c r="K7440" s="82"/>
      <c r="L7440" s="83"/>
      <c r="M7440" s="84"/>
      <c r="N7440" s="85"/>
      <c r="O7440" s="82"/>
      <c r="P7440" s="86"/>
      <c r="S7440" s="88"/>
      <c r="T7440" s="82"/>
      <c r="U7440" s="88"/>
      <c r="V7440" s="82"/>
      <c r="W7440" s="88"/>
      <c r="X7440" s="82"/>
      <c r="Y7440" s="88"/>
      <c r="Z7440" s="82"/>
      <c r="AA7440" s="88"/>
      <c r="AB7440" s="82"/>
      <c r="AC7440" s="88"/>
      <c r="AD7440" s="82"/>
      <c r="AE7440" s="89"/>
    </row>
    <row r="7441" spans="9:31">
      <c r="I7441" s="80"/>
      <c r="J7441" s="81"/>
      <c r="K7441" s="82"/>
      <c r="L7441" s="83"/>
      <c r="M7441" s="84"/>
      <c r="N7441" s="85"/>
      <c r="O7441" s="82"/>
      <c r="P7441" s="86"/>
      <c r="S7441" s="88"/>
      <c r="T7441" s="82"/>
      <c r="U7441" s="88"/>
      <c r="V7441" s="82"/>
      <c r="W7441" s="88"/>
      <c r="X7441" s="82"/>
      <c r="Y7441" s="88"/>
      <c r="Z7441" s="82"/>
      <c r="AA7441" s="88"/>
      <c r="AB7441" s="82"/>
      <c r="AC7441" s="88"/>
      <c r="AD7441" s="82"/>
      <c r="AE7441" s="89"/>
    </row>
    <row r="7442" spans="9:31">
      <c r="I7442" s="80"/>
      <c r="J7442" s="81"/>
      <c r="K7442" s="82"/>
      <c r="L7442" s="83"/>
      <c r="M7442" s="84"/>
      <c r="N7442" s="85"/>
      <c r="O7442" s="82"/>
      <c r="P7442" s="86"/>
      <c r="S7442" s="88"/>
      <c r="T7442" s="82"/>
      <c r="U7442" s="88"/>
      <c r="V7442" s="82"/>
      <c r="W7442" s="88"/>
      <c r="X7442" s="82"/>
      <c r="Y7442" s="88"/>
      <c r="Z7442" s="82"/>
      <c r="AA7442" s="88"/>
      <c r="AB7442" s="82"/>
      <c r="AC7442" s="88"/>
      <c r="AD7442" s="82"/>
      <c r="AE7442" s="89"/>
    </row>
    <row r="7443" spans="9:31">
      <c r="I7443" s="80"/>
      <c r="J7443" s="81"/>
      <c r="K7443" s="82"/>
      <c r="L7443" s="83"/>
      <c r="M7443" s="84"/>
      <c r="N7443" s="85"/>
      <c r="O7443" s="82"/>
      <c r="P7443" s="86"/>
      <c r="S7443" s="88"/>
      <c r="T7443" s="82"/>
      <c r="U7443" s="88"/>
      <c r="V7443" s="82"/>
      <c r="W7443" s="88"/>
      <c r="X7443" s="82"/>
      <c r="Y7443" s="88"/>
      <c r="Z7443" s="82"/>
      <c r="AA7443" s="88"/>
      <c r="AB7443" s="82"/>
      <c r="AC7443" s="88"/>
      <c r="AD7443" s="82"/>
      <c r="AE7443" s="89"/>
    </row>
    <row r="7444" spans="9:31">
      <c r="I7444" s="80"/>
      <c r="J7444" s="81"/>
      <c r="K7444" s="82"/>
      <c r="L7444" s="83"/>
      <c r="M7444" s="84"/>
      <c r="N7444" s="85"/>
      <c r="O7444" s="82"/>
      <c r="P7444" s="86"/>
      <c r="S7444" s="88"/>
      <c r="T7444" s="82"/>
      <c r="U7444" s="88"/>
      <c r="V7444" s="82"/>
      <c r="W7444" s="88"/>
      <c r="X7444" s="82"/>
      <c r="Y7444" s="88"/>
      <c r="Z7444" s="82"/>
      <c r="AA7444" s="88"/>
      <c r="AB7444" s="82"/>
      <c r="AC7444" s="88"/>
      <c r="AD7444" s="82"/>
      <c r="AE7444" s="89"/>
    </row>
    <row r="7445" spans="9:31">
      <c r="I7445" s="80"/>
      <c r="J7445" s="81"/>
      <c r="K7445" s="82"/>
      <c r="L7445" s="83"/>
      <c r="M7445" s="84"/>
      <c r="N7445" s="85"/>
      <c r="O7445" s="82"/>
      <c r="P7445" s="86"/>
      <c r="S7445" s="88"/>
      <c r="T7445" s="82"/>
      <c r="U7445" s="88"/>
      <c r="V7445" s="82"/>
      <c r="W7445" s="88"/>
      <c r="X7445" s="82"/>
      <c r="Y7445" s="88"/>
      <c r="Z7445" s="82"/>
      <c r="AA7445" s="88"/>
      <c r="AB7445" s="82"/>
      <c r="AC7445" s="88"/>
      <c r="AD7445" s="82"/>
      <c r="AE7445" s="89"/>
    </row>
    <row r="7446" spans="9:31">
      <c r="I7446" s="80"/>
      <c r="J7446" s="81"/>
      <c r="K7446" s="82"/>
      <c r="L7446" s="83"/>
      <c r="M7446" s="84"/>
      <c r="N7446" s="85"/>
      <c r="O7446" s="82"/>
      <c r="P7446" s="86"/>
      <c r="S7446" s="88"/>
      <c r="T7446" s="82"/>
      <c r="U7446" s="88"/>
      <c r="V7446" s="82"/>
      <c r="W7446" s="88"/>
      <c r="X7446" s="82"/>
      <c r="Y7446" s="88"/>
      <c r="Z7446" s="82"/>
      <c r="AA7446" s="88"/>
      <c r="AB7446" s="82"/>
      <c r="AC7446" s="88"/>
      <c r="AD7446" s="82"/>
      <c r="AE7446" s="89"/>
    </row>
    <row r="7447" spans="9:31">
      <c r="I7447" s="80"/>
      <c r="J7447" s="81"/>
      <c r="K7447" s="82"/>
      <c r="L7447" s="83"/>
      <c r="M7447" s="84"/>
      <c r="N7447" s="85"/>
      <c r="O7447" s="82"/>
      <c r="P7447" s="86"/>
      <c r="S7447" s="88"/>
      <c r="T7447" s="82"/>
      <c r="U7447" s="88"/>
      <c r="V7447" s="82"/>
      <c r="W7447" s="88"/>
      <c r="X7447" s="82"/>
      <c r="Y7447" s="88"/>
      <c r="Z7447" s="82"/>
      <c r="AA7447" s="88"/>
      <c r="AB7447" s="82"/>
      <c r="AC7447" s="88"/>
      <c r="AD7447" s="82"/>
      <c r="AE7447" s="89"/>
    </row>
    <row r="7448" spans="9:31">
      <c r="I7448" s="80"/>
      <c r="J7448" s="81"/>
      <c r="K7448" s="82"/>
      <c r="L7448" s="83"/>
      <c r="M7448" s="84"/>
      <c r="N7448" s="85"/>
      <c r="O7448" s="82"/>
      <c r="P7448" s="86"/>
      <c r="S7448" s="88"/>
      <c r="T7448" s="82"/>
      <c r="U7448" s="88"/>
      <c r="V7448" s="82"/>
      <c r="W7448" s="88"/>
      <c r="X7448" s="82"/>
      <c r="Y7448" s="88"/>
      <c r="Z7448" s="82"/>
      <c r="AA7448" s="88"/>
      <c r="AB7448" s="82"/>
      <c r="AC7448" s="88"/>
      <c r="AD7448" s="82"/>
      <c r="AE7448" s="89"/>
    </row>
    <row r="7449" spans="9:31">
      <c r="I7449" s="80"/>
      <c r="J7449" s="81"/>
      <c r="K7449" s="82"/>
      <c r="L7449" s="83"/>
      <c r="M7449" s="84"/>
      <c r="N7449" s="85"/>
      <c r="O7449" s="82"/>
      <c r="P7449" s="86"/>
      <c r="S7449" s="88"/>
      <c r="T7449" s="82"/>
      <c r="U7449" s="88"/>
      <c r="V7449" s="82"/>
      <c r="W7449" s="88"/>
      <c r="X7449" s="82"/>
      <c r="Y7449" s="88"/>
      <c r="Z7449" s="82"/>
      <c r="AA7449" s="88"/>
      <c r="AB7449" s="82"/>
      <c r="AC7449" s="88"/>
      <c r="AD7449" s="82"/>
      <c r="AE7449" s="89"/>
    </row>
    <row r="7450" spans="9:31">
      <c r="I7450" s="80"/>
      <c r="J7450" s="81"/>
      <c r="K7450" s="82"/>
      <c r="L7450" s="83"/>
      <c r="M7450" s="84"/>
      <c r="N7450" s="85"/>
      <c r="O7450" s="82"/>
      <c r="P7450" s="86"/>
      <c r="S7450" s="88"/>
      <c r="T7450" s="82"/>
      <c r="U7450" s="88"/>
      <c r="V7450" s="82"/>
      <c r="W7450" s="88"/>
      <c r="X7450" s="82"/>
      <c r="Y7450" s="88"/>
      <c r="Z7450" s="82"/>
      <c r="AA7450" s="88"/>
      <c r="AB7450" s="82"/>
      <c r="AC7450" s="88"/>
      <c r="AD7450" s="82"/>
      <c r="AE7450" s="89"/>
    </row>
    <row r="7451" spans="9:31">
      <c r="I7451" s="80"/>
      <c r="J7451" s="81"/>
      <c r="K7451" s="82"/>
      <c r="L7451" s="83"/>
      <c r="M7451" s="84"/>
      <c r="N7451" s="85"/>
      <c r="O7451" s="82"/>
      <c r="P7451" s="86"/>
      <c r="S7451" s="88"/>
      <c r="T7451" s="82"/>
      <c r="U7451" s="88"/>
      <c r="V7451" s="82"/>
      <c r="W7451" s="88"/>
      <c r="X7451" s="82"/>
      <c r="Y7451" s="88"/>
      <c r="Z7451" s="82"/>
      <c r="AA7451" s="88"/>
      <c r="AB7451" s="82"/>
      <c r="AC7451" s="88"/>
      <c r="AD7451" s="82"/>
      <c r="AE7451" s="89"/>
    </row>
    <row r="7452" spans="9:31">
      <c r="I7452" s="80"/>
      <c r="J7452" s="81"/>
      <c r="K7452" s="82"/>
      <c r="L7452" s="83"/>
      <c r="M7452" s="84"/>
      <c r="N7452" s="85"/>
      <c r="O7452" s="82"/>
      <c r="P7452" s="86"/>
      <c r="S7452" s="88"/>
      <c r="T7452" s="82"/>
      <c r="U7452" s="88"/>
      <c r="V7452" s="82"/>
      <c r="W7452" s="88"/>
      <c r="X7452" s="82"/>
      <c r="Y7452" s="88"/>
      <c r="Z7452" s="82"/>
      <c r="AA7452" s="88"/>
      <c r="AB7452" s="82"/>
      <c r="AC7452" s="88"/>
      <c r="AD7452" s="82"/>
      <c r="AE7452" s="89"/>
    </row>
    <row r="7453" spans="9:31">
      <c r="I7453" s="80"/>
      <c r="J7453" s="81"/>
      <c r="K7453" s="82"/>
      <c r="L7453" s="83"/>
      <c r="M7453" s="84"/>
      <c r="N7453" s="85"/>
      <c r="O7453" s="82"/>
      <c r="P7453" s="86"/>
      <c r="S7453" s="88"/>
      <c r="T7453" s="82"/>
      <c r="U7453" s="88"/>
      <c r="V7453" s="82"/>
      <c r="W7453" s="88"/>
      <c r="X7453" s="82"/>
      <c r="Y7453" s="88"/>
      <c r="Z7453" s="82"/>
      <c r="AA7453" s="88"/>
      <c r="AB7453" s="82"/>
      <c r="AC7453" s="88"/>
      <c r="AD7453" s="82"/>
      <c r="AE7453" s="89"/>
    </row>
    <row r="7454" spans="9:31">
      <c r="I7454" s="80"/>
      <c r="J7454" s="81"/>
      <c r="K7454" s="82"/>
      <c r="L7454" s="83"/>
      <c r="M7454" s="84"/>
      <c r="N7454" s="85"/>
      <c r="O7454" s="82"/>
      <c r="P7454" s="86"/>
      <c r="S7454" s="88"/>
      <c r="T7454" s="82"/>
      <c r="U7454" s="88"/>
      <c r="V7454" s="82"/>
      <c r="W7454" s="88"/>
      <c r="X7454" s="82"/>
      <c r="Y7454" s="88"/>
      <c r="Z7454" s="82"/>
      <c r="AA7454" s="88"/>
      <c r="AB7454" s="82"/>
      <c r="AC7454" s="88"/>
      <c r="AD7454" s="82"/>
      <c r="AE7454" s="89"/>
    </row>
    <row r="7455" spans="9:31">
      <c r="I7455" s="80"/>
      <c r="J7455" s="81"/>
      <c r="K7455" s="82"/>
      <c r="L7455" s="83"/>
      <c r="M7455" s="84"/>
      <c r="N7455" s="85"/>
      <c r="O7455" s="82"/>
      <c r="P7455" s="86"/>
      <c r="S7455" s="88"/>
      <c r="T7455" s="82"/>
      <c r="U7455" s="88"/>
      <c r="V7455" s="82"/>
      <c r="W7455" s="88"/>
      <c r="X7455" s="82"/>
      <c r="Y7455" s="88"/>
      <c r="Z7455" s="82"/>
      <c r="AA7455" s="88"/>
      <c r="AB7455" s="82"/>
      <c r="AC7455" s="88"/>
      <c r="AD7455" s="82"/>
      <c r="AE7455" s="89"/>
    </row>
    <row r="7456" spans="9:31">
      <c r="I7456" s="80"/>
      <c r="J7456" s="81"/>
      <c r="K7456" s="82"/>
      <c r="L7456" s="83"/>
      <c r="M7456" s="84"/>
      <c r="N7456" s="85"/>
      <c r="O7456" s="82"/>
      <c r="P7456" s="86"/>
      <c r="S7456" s="88"/>
      <c r="T7456" s="82"/>
      <c r="U7456" s="88"/>
      <c r="V7456" s="82"/>
      <c r="W7456" s="88"/>
      <c r="X7456" s="82"/>
      <c r="Y7456" s="88"/>
      <c r="Z7456" s="82"/>
      <c r="AA7456" s="88"/>
      <c r="AB7456" s="82"/>
      <c r="AC7456" s="88"/>
      <c r="AD7456" s="82"/>
      <c r="AE7456" s="89"/>
    </row>
    <row r="7457" spans="9:31">
      <c r="I7457" s="80"/>
      <c r="J7457" s="81"/>
      <c r="K7457" s="82"/>
      <c r="L7457" s="83"/>
      <c r="M7457" s="84"/>
      <c r="N7457" s="85"/>
      <c r="O7457" s="82"/>
      <c r="P7457" s="86"/>
      <c r="S7457" s="88"/>
      <c r="T7457" s="82"/>
      <c r="U7457" s="88"/>
      <c r="V7457" s="82"/>
      <c r="W7457" s="88"/>
      <c r="X7457" s="82"/>
      <c r="Y7457" s="88"/>
      <c r="Z7457" s="82"/>
      <c r="AA7457" s="88"/>
      <c r="AB7457" s="82"/>
      <c r="AC7457" s="88"/>
      <c r="AD7457" s="82"/>
      <c r="AE7457" s="89"/>
    </row>
    <row r="7458" spans="9:31">
      <c r="I7458" s="80"/>
      <c r="J7458" s="81"/>
      <c r="K7458" s="82"/>
      <c r="L7458" s="83"/>
      <c r="M7458" s="84"/>
      <c r="N7458" s="85"/>
      <c r="O7458" s="82"/>
      <c r="P7458" s="86"/>
      <c r="S7458" s="88"/>
      <c r="T7458" s="82"/>
      <c r="U7458" s="88"/>
      <c r="V7458" s="82"/>
      <c r="W7458" s="88"/>
      <c r="X7458" s="82"/>
      <c r="Y7458" s="88"/>
      <c r="Z7458" s="82"/>
      <c r="AA7458" s="88"/>
      <c r="AB7458" s="82"/>
      <c r="AC7458" s="88"/>
      <c r="AD7458" s="82"/>
      <c r="AE7458" s="89"/>
    </row>
    <row r="7459" spans="9:31">
      <c r="I7459" s="80"/>
      <c r="J7459" s="81"/>
      <c r="K7459" s="82"/>
      <c r="L7459" s="83"/>
      <c r="M7459" s="84"/>
      <c r="N7459" s="85"/>
      <c r="O7459" s="82"/>
      <c r="P7459" s="86"/>
      <c r="S7459" s="88"/>
      <c r="T7459" s="82"/>
      <c r="U7459" s="88"/>
      <c r="V7459" s="82"/>
      <c r="W7459" s="88"/>
      <c r="X7459" s="82"/>
      <c r="Y7459" s="88"/>
      <c r="Z7459" s="82"/>
      <c r="AA7459" s="88"/>
      <c r="AB7459" s="82"/>
      <c r="AC7459" s="88"/>
      <c r="AD7459" s="82"/>
      <c r="AE7459" s="89"/>
    </row>
    <row r="7460" spans="9:31">
      <c r="I7460" s="80"/>
      <c r="J7460" s="81"/>
      <c r="K7460" s="82"/>
      <c r="L7460" s="83"/>
      <c r="M7460" s="84"/>
      <c r="N7460" s="85"/>
      <c r="O7460" s="82"/>
      <c r="P7460" s="86"/>
      <c r="S7460" s="88"/>
      <c r="T7460" s="82"/>
      <c r="U7460" s="88"/>
      <c r="V7460" s="82"/>
      <c r="W7460" s="88"/>
      <c r="X7460" s="82"/>
      <c r="Y7460" s="88"/>
      <c r="Z7460" s="82"/>
      <c r="AA7460" s="88"/>
      <c r="AB7460" s="82"/>
      <c r="AC7460" s="88"/>
      <c r="AD7460" s="82"/>
      <c r="AE7460" s="89"/>
    </row>
    <row r="7461" spans="9:31">
      <c r="I7461" s="80"/>
      <c r="J7461" s="81"/>
      <c r="K7461" s="82"/>
      <c r="L7461" s="83"/>
      <c r="M7461" s="84"/>
      <c r="N7461" s="85"/>
      <c r="O7461" s="82"/>
      <c r="P7461" s="86"/>
      <c r="S7461" s="88"/>
      <c r="T7461" s="82"/>
      <c r="U7461" s="88"/>
      <c r="V7461" s="82"/>
      <c r="W7461" s="88"/>
      <c r="X7461" s="82"/>
      <c r="Y7461" s="88"/>
      <c r="Z7461" s="82"/>
      <c r="AA7461" s="88"/>
      <c r="AB7461" s="82"/>
      <c r="AC7461" s="88"/>
      <c r="AD7461" s="82"/>
      <c r="AE7461" s="89"/>
    </row>
    <row r="7462" spans="9:31">
      <c r="I7462" s="80"/>
      <c r="J7462" s="81"/>
      <c r="K7462" s="82"/>
      <c r="L7462" s="83"/>
      <c r="M7462" s="84"/>
      <c r="N7462" s="85"/>
      <c r="O7462" s="82"/>
      <c r="P7462" s="86"/>
      <c r="S7462" s="88"/>
      <c r="T7462" s="82"/>
      <c r="U7462" s="88"/>
      <c r="V7462" s="82"/>
      <c r="W7462" s="88"/>
      <c r="X7462" s="82"/>
      <c r="Y7462" s="88"/>
      <c r="Z7462" s="82"/>
      <c r="AA7462" s="88"/>
      <c r="AB7462" s="82"/>
      <c r="AC7462" s="88"/>
      <c r="AD7462" s="82"/>
      <c r="AE7462" s="89"/>
    </row>
    <row r="7463" spans="9:31">
      <c r="I7463" s="80"/>
      <c r="J7463" s="81"/>
      <c r="K7463" s="82"/>
      <c r="L7463" s="83"/>
      <c r="M7463" s="84"/>
      <c r="N7463" s="85"/>
      <c r="O7463" s="82"/>
      <c r="P7463" s="86"/>
      <c r="S7463" s="88"/>
      <c r="T7463" s="82"/>
      <c r="U7463" s="88"/>
      <c r="V7463" s="82"/>
      <c r="W7463" s="88"/>
      <c r="X7463" s="82"/>
      <c r="Y7463" s="88"/>
      <c r="Z7463" s="82"/>
      <c r="AA7463" s="88"/>
      <c r="AB7463" s="82"/>
      <c r="AC7463" s="88"/>
      <c r="AD7463" s="82"/>
      <c r="AE7463" s="89"/>
    </row>
    <row r="7464" spans="9:31">
      <c r="I7464" s="80"/>
      <c r="J7464" s="81"/>
      <c r="K7464" s="82"/>
      <c r="L7464" s="83"/>
      <c r="M7464" s="84"/>
      <c r="N7464" s="85"/>
      <c r="O7464" s="82"/>
      <c r="P7464" s="86"/>
      <c r="S7464" s="88"/>
      <c r="T7464" s="82"/>
      <c r="U7464" s="88"/>
      <c r="V7464" s="82"/>
      <c r="W7464" s="88"/>
      <c r="X7464" s="82"/>
      <c r="Y7464" s="88"/>
      <c r="Z7464" s="82"/>
      <c r="AA7464" s="88"/>
      <c r="AB7464" s="82"/>
      <c r="AC7464" s="88"/>
      <c r="AD7464" s="82"/>
      <c r="AE7464" s="89"/>
    </row>
    <row r="7465" spans="9:31">
      <c r="I7465" s="80"/>
      <c r="J7465" s="81"/>
      <c r="K7465" s="82"/>
      <c r="L7465" s="83"/>
      <c r="M7465" s="84"/>
      <c r="N7465" s="85"/>
      <c r="O7465" s="82"/>
      <c r="P7465" s="86"/>
      <c r="S7465" s="88"/>
      <c r="T7465" s="82"/>
      <c r="U7465" s="88"/>
      <c r="V7465" s="82"/>
      <c r="W7465" s="88"/>
      <c r="X7465" s="82"/>
      <c r="Y7465" s="88"/>
      <c r="Z7465" s="82"/>
      <c r="AA7465" s="88"/>
      <c r="AB7465" s="82"/>
      <c r="AC7465" s="88"/>
      <c r="AD7465" s="82"/>
      <c r="AE7465" s="89"/>
    </row>
    <row r="7466" spans="9:31">
      <c r="I7466" s="80"/>
      <c r="J7466" s="81"/>
      <c r="K7466" s="82"/>
      <c r="L7466" s="83"/>
      <c r="M7466" s="84"/>
      <c r="N7466" s="85"/>
      <c r="O7466" s="82"/>
      <c r="P7466" s="86"/>
      <c r="S7466" s="88"/>
      <c r="T7466" s="82"/>
      <c r="U7466" s="88"/>
      <c r="V7466" s="82"/>
      <c r="W7466" s="88"/>
      <c r="X7466" s="82"/>
      <c r="Y7466" s="88"/>
      <c r="Z7466" s="82"/>
      <c r="AA7466" s="88"/>
      <c r="AB7466" s="82"/>
      <c r="AC7466" s="88"/>
      <c r="AD7466" s="82"/>
      <c r="AE7466" s="89"/>
    </row>
    <row r="7467" spans="9:31">
      <c r="I7467" s="80"/>
      <c r="J7467" s="81"/>
      <c r="K7467" s="82"/>
      <c r="L7467" s="83"/>
      <c r="M7467" s="84"/>
      <c r="N7467" s="85"/>
      <c r="O7467" s="82"/>
      <c r="P7467" s="86"/>
      <c r="S7467" s="88"/>
      <c r="T7467" s="82"/>
      <c r="U7467" s="88"/>
      <c r="V7467" s="82"/>
      <c r="W7467" s="88"/>
      <c r="X7467" s="82"/>
      <c r="Y7467" s="88"/>
      <c r="Z7467" s="82"/>
      <c r="AA7467" s="88"/>
      <c r="AB7467" s="82"/>
      <c r="AC7467" s="88"/>
      <c r="AD7467" s="82"/>
      <c r="AE7467" s="89"/>
    </row>
    <row r="7468" spans="9:31">
      <c r="I7468" s="80"/>
      <c r="J7468" s="81"/>
      <c r="K7468" s="82"/>
      <c r="L7468" s="83"/>
      <c r="M7468" s="84"/>
      <c r="N7468" s="85"/>
      <c r="O7468" s="82"/>
      <c r="P7468" s="86"/>
      <c r="S7468" s="88"/>
      <c r="T7468" s="82"/>
      <c r="U7468" s="88"/>
      <c r="V7468" s="82"/>
      <c r="W7468" s="88"/>
      <c r="X7468" s="82"/>
      <c r="Y7468" s="88"/>
      <c r="Z7468" s="82"/>
      <c r="AA7468" s="88"/>
      <c r="AB7468" s="82"/>
      <c r="AC7468" s="88"/>
      <c r="AD7468" s="82"/>
      <c r="AE7468" s="89"/>
    </row>
    <row r="7469" spans="9:31">
      <c r="I7469" s="80"/>
      <c r="J7469" s="81"/>
      <c r="K7469" s="82"/>
      <c r="L7469" s="83"/>
      <c r="M7469" s="84"/>
      <c r="N7469" s="85"/>
      <c r="O7469" s="82"/>
      <c r="P7469" s="86"/>
      <c r="S7469" s="88"/>
      <c r="T7469" s="82"/>
      <c r="U7469" s="88"/>
      <c r="V7469" s="82"/>
      <c r="W7469" s="88"/>
      <c r="X7469" s="82"/>
      <c r="Y7469" s="88"/>
      <c r="Z7469" s="82"/>
      <c r="AA7469" s="88"/>
      <c r="AB7469" s="82"/>
      <c r="AC7469" s="88"/>
      <c r="AD7469" s="82"/>
      <c r="AE7469" s="89"/>
    </row>
    <row r="7470" spans="9:31">
      <c r="I7470" s="80"/>
      <c r="J7470" s="81"/>
      <c r="K7470" s="82"/>
      <c r="L7470" s="83"/>
      <c r="M7470" s="84"/>
      <c r="N7470" s="85"/>
      <c r="O7470" s="82"/>
      <c r="P7470" s="86"/>
      <c r="S7470" s="88"/>
      <c r="T7470" s="82"/>
      <c r="U7470" s="88"/>
      <c r="V7470" s="82"/>
      <c r="W7470" s="88"/>
      <c r="X7470" s="82"/>
      <c r="Y7470" s="88"/>
      <c r="Z7470" s="82"/>
      <c r="AA7470" s="88"/>
      <c r="AB7470" s="82"/>
      <c r="AC7470" s="88"/>
      <c r="AD7470" s="82"/>
      <c r="AE7470" s="89"/>
    </row>
    <row r="7471" spans="9:31">
      <c r="I7471" s="80"/>
      <c r="J7471" s="81"/>
      <c r="K7471" s="82"/>
      <c r="L7471" s="83"/>
      <c r="M7471" s="84"/>
      <c r="N7471" s="85"/>
      <c r="O7471" s="82"/>
      <c r="P7471" s="86"/>
      <c r="S7471" s="88"/>
      <c r="T7471" s="82"/>
      <c r="U7471" s="88"/>
      <c r="V7471" s="82"/>
      <c r="W7471" s="88"/>
      <c r="X7471" s="82"/>
      <c r="Y7471" s="88"/>
      <c r="Z7471" s="82"/>
      <c r="AA7471" s="88"/>
      <c r="AB7471" s="82"/>
      <c r="AC7471" s="88"/>
      <c r="AD7471" s="82"/>
      <c r="AE7471" s="89"/>
    </row>
    <row r="7472" spans="9:31">
      <c r="I7472" s="80"/>
      <c r="J7472" s="81"/>
      <c r="K7472" s="82"/>
      <c r="L7472" s="83"/>
      <c r="M7472" s="84"/>
      <c r="N7472" s="85"/>
      <c r="O7472" s="82"/>
      <c r="P7472" s="86"/>
      <c r="S7472" s="88"/>
      <c r="T7472" s="82"/>
      <c r="U7472" s="88"/>
      <c r="V7472" s="82"/>
      <c r="W7472" s="88"/>
      <c r="X7472" s="82"/>
      <c r="Y7472" s="88"/>
      <c r="Z7472" s="82"/>
      <c r="AA7472" s="88"/>
      <c r="AB7472" s="82"/>
      <c r="AC7472" s="88"/>
      <c r="AD7472" s="82"/>
      <c r="AE7472" s="89"/>
    </row>
    <row r="7473" spans="9:31">
      <c r="I7473" s="80"/>
      <c r="J7473" s="81"/>
      <c r="K7473" s="82"/>
      <c r="L7473" s="83"/>
      <c r="M7473" s="84"/>
      <c r="N7473" s="85"/>
      <c r="O7473" s="82"/>
      <c r="P7473" s="86"/>
      <c r="S7473" s="88"/>
      <c r="T7473" s="82"/>
      <c r="U7473" s="88"/>
      <c r="V7473" s="82"/>
      <c r="W7473" s="88"/>
      <c r="X7473" s="82"/>
      <c r="Y7473" s="88"/>
      <c r="Z7473" s="82"/>
      <c r="AA7473" s="88"/>
      <c r="AB7473" s="82"/>
      <c r="AC7473" s="88"/>
      <c r="AD7473" s="82"/>
      <c r="AE7473" s="89"/>
    </row>
    <row r="7474" spans="9:31">
      <c r="I7474" s="80"/>
      <c r="J7474" s="81"/>
      <c r="K7474" s="82"/>
      <c r="L7474" s="83"/>
      <c r="M7474" s="84"/>
      <c r="N7474" s="85"/>
      <c r="O7474" s="82"/>
      <c r="P7474" s="86"/>
      <c r="S7474" s="88"/>
      <c r="T7474" s="82"/>
      <c r="U7474" s="88"/>
      <c r="V7474" s="82"/>
      <c r="W7474" s="88"/>
      <c r="X7474" s="82"/>
      <c r="Y7474" s="88"/>
      <c r="Z7474" s="82"/>
      <c r="AA7474" s="88"/>
      <c r="AB7474" s="82"/>
      <c r="AC7474" s="88"/>
      <c r="AD7474" s="82"/>
      <c r="AE7474" s="89"/>
    </row>
    <row r="7475" spans="9:31">
      <c r="I7475" s="80"/>
      <c r="J7475" s="81"/>
      <c r="K7475" s="82"/>
      <c r="L7475" s="83"/>
      <c r="M7475" s="84"/>
      <c r="N7475" s="85"/>
      <c r="O7475" s="82"/>
      <c r="P7475" s="86"/>
      <c r="S7475" s="88"/>
      <c r="T7475" s="82"/>
      <c r="U7475" s="88"/>
      <c r="V7475" s="82"/>
      <c r="W7475" s="88"/>
      <c r="X7475" s="82"/>
      <c r="Y7475" s="88"/>
      <c r="Z7475" s="82"/>
      <c r="AA7475" s="88"/>
      <c r="AB7475" s="82"/>
      <c r="AC7475" s="88"/>
      <c r="AD7475" s="82"/>
      <c r="AE7475" s="89"/>
    </row>
    <row r="7476" spans="9:31">
      <c r="I7476" s="80"/>
      <c r="J7476" s="81"/>
      <c r="K7476" s="82"/>
      <c r="L7476" s="83"/>
      <c r="M7476" s="84"/>
      <c r="N7476" s="85"/>
      <c r="O7476" s="82"/>
      <c r="P7476" s="86"/>
      <c r="S7476" s="88"/>
      <c r="T7476" s="82"/>
      <c r="U7476" s="88"/>
      <c r="V7476" s="82"/>
      <c r="W7476" s="88"/>
      <c r="X7476" s="82"/>
      <c r="Y7476" s="88"/>
      <c r="Z7476" s="82"/>
      <c r="AA7476" s="88"/>
      <c r="AB7476" s="82"/>
      <c r="AC7476" s="88"/>
      <c r="AD7476" s="82"/>
      <c r="AE7476" s="89"/>
    </row>
    <row r="7477" spans="9:31">
      <c r="I7477" s="80"/>
      <c r="J7477" s="81"/>
      <c r="K7477" s="82"/>
      <c r="L7477" s="83"/>
      <c r="M7477" s="84"/>
      <c r="N7477" s="85"/>
      <c r="O7477" s="82"/>
      <c r="P7477" s="86"/>
      <c r="S7477" s="88"/>
      <c r="T7477" s="82"/>
      <c r="U7477" s="88"/>
      <c r="V7477" s="82"/>
      <c r="W7477" s="88"/>
      <c r="X7477" s="82"/>
      <c r="Y7477" s="88"/>
      <c r="Z7477" s="82"/>
      <c r="AA7477" s="88"/>
      <c r="AB7477" s="82"/>
      <c r="AC7477" s="88"/>
      <c r="AD7477" s="82"/>
      <c r="AE7477" s="89"/>
    </row>
    <row r="7478" spans="9:31">
      <c r="I7478" s="80"/>
      <c r="J7478" s="81"/>
      <c r="K7478" s="82"/>
      <c r="L7478" s="83"/>
      <c r="M7478" s="84"/>
      <c r="N7478" s="85"/>
      <c r="O7478" s="82"/>
      <c r="P7478" s="86"/>
      <c r="S7478" s="88"/>
      <c r="T7478" s="82"/>
      <c r="U7478" s="88"/>
      <c r="V7478" s="82"/>
      <c r="W7478" s="88"/>
      <c r="X7478" s="82"/>
      <c r="Y7478" s="88"/>
      <c r="Z7478" s="82"/>
      <c r="AA7478" s="88"/>
      <c r="AB7478" s="82"/>
      <c r="AC7478" s="88"/>
      <c r="AD7478" s="82"/>
      <c r="AE7478" s="89"/>
    </row>
    <row r="7479" spans="9:31">
      <c r="I7479" s="80"/>
      <c r="J7479" s="81"/>
      <c r="K7479" s="82"/>
      <c r="L7479" s="83"/>
      <c r="M7479" s="84"/>
      <c r="N7479" s="85"/>
      <c r="O7479" s="82"/>
      <c r="P7479" s="86"/>
      <c r="S7479" s="88"/>
      <c r="T7479" s="82"/>
      <c r="U7479" s="88"/>
      <c r="V7479" s="82"/>
      <c r="W7479" s="88"/>
      <c r="X7479" s="82"/>
      <c r="Y7479" s="88"/>
      <c r="Z7479" s="82"/>
      <c r="AA7479" s="88"/>
      <c r="AB7479" s="82"/>
      <c r="AC7479" s="88"/>
      <c r="AD7479" s="82"/>
      <c r="AE7479" s="89"/>
    </row>
    <row r="7480" spans="9:31">
      <c r="I7480" s="80"/>
      <c r="J7480" s="81"/>
      <c r="K7480" s="82"/>
      <c r="L7480" s="83"/>
      <c r="M7480" s="84"/>
      <c r="N7480" s="85"/>
      <c r="O7480" s="82"/>
      <c r="P7480" s="86"/>
      <c r="S7480" s="88"/>
      <c r="T7480" s="82"/>
      <c r="U7480" s="88"/>
      <c r="V7480" s="82"/>
      <c r="W7480" s="88"/>
      <c r="X7480" s="82"/>
      <c r="Y7480" s="88"/>
      <c r="Z7480" s="82"/>
      <c r="AA7480" s="88"/>
      <c r="AB7480" s="82"/>
      <c r="AC7480" s="88"/>
      <c r="AD7480" s="82"/>
      <c r="AE7480" s="89"/>
    </row>
    <row r="7481" spans="9:31">
      <c r="I7481" s="80"/>
      <c r="J7481" s="81"/>
      <c r="K7481" s="82"/>
      <c r="L7481" s="83"/>
      <c r="M7481" s="84"/>
      <c r="N7481" s="85"/>
      <c r="O7481" s="82"/>
      <c r="P7481" s="86"/>
      <c r="S7481" s="88"/>
      <c r="T7481" s="82"/>
      <c r="U7481" s="88"/>
      <c r="V7481" s="82"/>
      <c r="W7481" s="88"/>
      <c r="X7481" s="82"/>
      <c r="Y7481" s="88"/>
      <c r="Z7481" s="82"/>
      <c r="AA7481" s="88"/>
      <c r="AB7481" s="82"/>
      <c r="AC7481" s="88"/>
      <c r="AD7481" s="82"/>
      <c r="AE7481" s="89"/>
    </row>
    <row r="7482" spans="9:31">
      <c r="I7482" s="80"/>
      <c r="J7482" s="81"/>
      <c r="K7482" s="82"/>
      <c r="L7482" s="83"/>
      <c r="M7482" s="84"/>
      <c r="N7482" s="85"/>
      <c r="O7482" s="82"/>
      <c r="P7482" s="86"/>
      <c r="S7482" s="88"/>
      <c r="T7482" s="82"/>
      <c r="U7482" s="88"/>
      <c r="V7482" s="82"/>
      <c r="W7482" s="88"/>
      <c r="X7482" s="82"/>
      <c r="Y7482" s="88"/>
      <c r="Z7482" s="82"/>
      <c r="AA7482" s="88"/>
      <c r="AB7482" s="82"/>
      <c r="AC7482" s="88"/>
      <c r="AD7482" s="82"/>
      <c r="AE7482" s="89"/>
    </row>
    <row r="7483" spans="9:31">
      <c r="I7483" s="80"/>
      <c r="J7483" s="81"/>
      <c r="K7483" s="82"/>
      <c r="L7483" s="83"/>
      <c r="M7483" s="84"/>
      <c r="N7483" s="85"/>
      <c r="O7483" s="82"/>
      <c r="P7483" s="86"/>
      <c r="S7483" s="88"/>
      <c r="T7483" s="82"/>
      <c r="U7483" s="88"/>
      <c r="V7483" s="82"/>
      <c r="W7483" s="88"/>
      <c r="X7483" s="82"/>
      <c r="Y7483" s="88"/>
      <c r="Z7483" s="82"/>
      <c r="AA7483" s="88"/>
      <c r="AB7483" s="82"/>
      <c r="AC7483" s="88"/>
      <c r="AD7483" s="82"/>
      <c r="AE7483" s="89"/>
    </row>
    <row r="7484" spans="9:31">
      <c r="I7484" s="80"/>
      <c r="J7484" s="81"/>
      <c r="K7484" s="82"/>
      <c r="L7484" s="83"/>
      <c r="M7484" s="84"/>
      <c r="N7484" s="85"/>
      <c r="O7484" s="82"/>
      <c r="P7484" s="86"/>
      <c r="S7484" s="88"/>
      <c r="T7484" s="82"/>
      <c r="U7484" s="88"/>
      <c r="V7484" s="82"/>
      <c r="W7484" s="88"/>
      <c r="X7484" s="82"/>
      <c r="Y7484" s="88"/>
      <c r="Z7484" s="82"/>
      <c r="AA7484" s="88"/>
      <c r="AB7484" s="82"/>
      <c r="AC7484" s="88"/>
      <c r="AD7484" s="82"/>
      <c r="AE7484" s="89"/>
    </row>
    <row r="7485" spans="9:31">
      <c r="I7485" s="80"/>
      <c r="J7485" s="81"/>
      <c r="K7485" s="82"/>
      <c r="L7485" s="83"/>
      <c r="M7485" s="84"/>
      <c r="N7485" s="85"/>
      <c r="O7485" s="82"/>
      <c r="P7485" s="86"/>
      <c r="S7485" s="88"/>
      <c r="T7485" s="82"/>
      <c r="U7485" s="88"/>
      <c r="V7485" s="82"/>
      <c r="W7485" s="88"/>
      <c r="X7485" s="82"/>
      <c r="Y7485" s="88"/>
      <c r="Z7485" s="82"/>
      <c r="AA7485" s="88"/>
      <c r="AB7485" s="82"/>
      <c r="AC7485" s="88"/>
      <c r="AD7485" s="82"/>
      <c r="AE7485" s="89"/>
    </row>
    <row r="7486" spans="9:31">
      <c r="I7486" s="80"/>
      <c r="J7486" s="81"/>
      <c r="K7486" s="82"/>
      <c r="L7486" s="83"/>
      <c r="M7486" s="84"/>
      <c r="N7486" s="85"/>
      <c r="O7486" s="82"/>
      <c r="P7486" s="86"/>
      <c r="S7486" s="88"/>
      <c r="T7486" s="82"/>
      <c r="U7486" s="88"/>
      <c r="V7486" s="82"/>
      <c r="W7486" s="88"/>
      <c r="X7486" s="82"/>
      <c r="Y7486" s="88"/>
      <c r="Z7486" s="82"/>
      <c r="AA7486" s="88"/>
      <c r="AB7486" s="82"/>
      <c r="AC7486" s="88"/>
      <c r="AD7486" s="82"/>
      <c r="AE7486" s="89"/>
    </row>
    <row r="7487" spans="9:31">
      <c r="I7487" s="80"/>
      <c r="J7487" s="81"/>
      <c r="K7487" s="82"/>
      <c r="L7487" s="83"/>
      <c r="M7487" s="84"/>
      <c r="N7487" s="85"/>
      <c r="O7487" s="82"/>
      <c r="P7487" s="86"/>
      <c r="S7487" s="88"/>
      <c r="T7487" s="82"/>
      <c r="U7487" s="88"/>
      <c r="V7487" s="82"/>
      <c r="W7487" s="88"/>
      <c r="X7487" s="82"/>
      <c r="Y7487" s="88"/>
      <c r="Z7487" s="82"/>
      <c r="AA7487" s="88"/>
      <c r="AB7487" s="82"/>
      <c r="AC7487" s="88"/>
      <c r="AD7487" s="82"/>
      <c r="AE7487" s="89"/>
    </row>
    <row r="7488" spans="9:31">
      <c r="I7488" s="80"/>
      <c r="J7488" s="81"/>
      <c r="K7488" s="82"/>
      <c r="L7488" s="83"/>
      <c r="M7488" s="84"/>
      <c r="N7488" s="85"/>
      <c r="O7488" s="82"/>
      <c r="P7488" s="86"/>
      <c r="S7488" s="88"/>
      <c r="T7488" s="82"/>
      <c r="U7488" s="88"/>
      <c r="V7488" s="82"/>
      <c r="W7488" s="88"/>
      <c r="X7488" s="82"/>
      <c r="Y7488" s="88"/>
      <c r="Z7488" s="82"/>
      <c r="AA7488" s="88"/>
      <c r="AB7488" s="82"/>
      <c r="AC7488" s="88"/>
      <c r="AD7488" s="82"/>
      <c r="AE7488" s="89"/>
    </row>
    <row r="7489" spans="9:31">
      <c r="I7489" s="80"/>
      <c r="J7489" s="81"/>
      <c r="K7489" s="82"/>
      <c r="L7489" s="83"/>
      <c r="M7489" s="84"/>
      <c r="N7489" s="85"/>
      <c r="O7489" s="82"/>
      <c r="P7489" s="86"/>
      <c r="S7489" s="88"/>
      <c r="T7489" s="82"/>
      <c r="U7489" s="88"/>
      <c r="V7489" s="82"/>
      <c r="W7489" s="88"/>
      <c r="X7489" s="82"/>
      <c r="Y7489" s="88"/>
      <c r="Z7489" s="82"/>
      <c r="AA7489" s="88"/>
      <c r="AB7489" s="82"/>
      <c r="AC7489" s="88"/>
      <c r="AD7489" s="82"/>
      <c r="AE7489" s="89"/>
    </row>
    <row r="7490" spans="9:31">
      <c r="I7490" s="80"/>
      <c r="J7490" s="81"/>
      <c r="K7490" s="82"/>
      <c r="L7490" s="83"/>
      <c r="M7490" s="84"/>
      <c r="N7490" s="85"/>
      <c r="O7490" s="82"/>
      <c r="P7490" s="86"/>
      <c r="S7490" s="88"/>
      <c r="T7490" s="82"/>
      <c r="U7490" s="88"/>
      <c r="V7490" s="82"/>
      <c r="W7490" s="88"/>
      <c r="X7490" s="82"/>
      <c r="Y7490" s="88"/>
      <c r="Z7490" s="82"/>
      <c r="AA7490" s="88"/>
      <c r="AB7490" s="82"/>
      <c r="AC7490" s="88"/>
      <c r="AD7490" s="82"/>
      <c r="AE7490" s="89"/>
    </row>
    <row r="7491" spans="9:31">
      <c r="I7491" s="80"/>
      <c r="J7491" s="81"/>
      <c r="K7491" s="82"/>
      <c r="L7491" s="83"/>
      <c r="M7491" s="84"/>
      <c r="N7491" s="85"/>
      <c r="O7491" s="82"/>
      <c r="P7491" s="86"/>
      <c r="S7491" s="88"/>
      <c r="T7491" s="82"/>
      <c r="U7491" s="88"/>
      <c r="V7491" s="82"/>
      <c r="W7491" s="88"/>
      <c r="X7491" s="82"/>
      <c r="Y7491" s="88"/>
      <c r="Z7491" s="82"/>
      <c r="AA7491" s="88"/>
      <c r="AB7491" s="82"/>
      <c r="AC7491" s="88"/>
      <c r="AD7491" s="82"/>
      <c r="AE7491" s="89"/>
    </row>
    <row r="7492" spans="9:31">
      <c r="I7492" s="80"/>
      <c r="J7492" s="81"/>
      <c r="K7492" s="82"/>
      <c r="L7492" s="83"/>
      <c r="M7492" s="84"/>
      <c r="N7492" s="85"/>
      <c r="O7492" s="82"/>
      <c r="P7492" s="86"/>
      <c r="S7492" s="88"/>
      <c r="T7492" s="82"/>
      <c r="U7492" s="88"/>
      <c r="V7492" s="82"/>
      <c r="W7492" s="88"/>
      <c r="X7492" s="82"/>
      <c r="Y7492" s="88"/>
      <c r="Z7492" s="82"/>
      <c r="AA7492" s="88"/>
      <c r="AB7492" s="82"/>
      <c r="AC7492" s="88"/>
      <c r="AD7492" s="82"/>
      <c r="AE7492" s="89"/>
    </row>
    <row r="7493" spans="9:31">
      <c r="I7493" s="80"/>
      <c r="J7493" s="81"/>
      <c r="K7493" s="82"/>
      <c r="L7493" s="83"/>
      <c r="M7493" s="84"/>
      <c r="N7493" s="85"/>
      <c r="O7493" s="82"/>
      <c r="P7493" s="86"/>
      <c r="S7493" s="88"/>
      <c r="T7493" s="82"/>
      <c r="U7493" s="88"/>
      <c r="V7493" s="82"/>
      <c r="W7493" s="88"/>
      <c r="X7493" s="82"/>
      <c r="Y7493" s="88"/>
      <c r="Z7493" s="82"/>
      <c r="AA7493" s="88"/>
      <c r="AB7493" s="82"/>
      <c r="AC7493" s="88"/>
      <c r="AD7493" s="82"/>
      <c r="AE7493" s="89"/>
    </row>
    <row r="7494" spans="9:31">
      <c r="I7494" s="80"/>
      <c r="J7494" s="81"/>
      <c r="K7494" s="82"/>
      <c r="L7494" s="83"/>
      <c r="M7494" s="84"/>
      <c r="N7494" s="85"/>
      <c r="O7494" s="82"/>
      <c r="P7494" s="86"/>
      <c r="S7494" s="88"/>
      <c r="T7494" s="82"/>
      <c r="U7494" s="88"/>
      <c r="V7494" s="82"/>
      <c r="W7494" s="88"/>
      <c r="X7494" s="82"/>
      <c r="Y7494" s="88"/>
      <c r="Z7494" s="82"/>
      <c r="AA7494" s="88"/>
      <c r="AB7494" s="82"/>
      <c r="AC7494" s="88"/>
      <c r="AD7494" s="82"/>
      <c r="AE7494" s="89"/>
    </row>
    <row r="7495" spans="9:31">
      <c r="I7495" s="80"/>
      <c r="J7495" s="81"/>
      <c r="K7495" s="82"/>
      <c r="L7495" s="83"/>
      <c r="M7495" s="84"/>
      <c r="N7495" s="85"/>
      <c r="O7495" s="82"/>
      <c r="P7495" s="86"/>
      <c r="S7495" s="88"/>
      <c r="T7495" s="82"/>
      <c r="U7495" s="88"/>
      <c r="V7495" s="82"/>
      <c r="W7495" s="88"/>
      <c r="X7495" s="82"/>
      <c r="Y7495" s="88"/>
      <c r="Z7495" s="82"/>
      <c r="AA7495" s="88"/>
      <c r="AB7495" s="82"/>
      <c r="AC7495" s="88"/>
      <c r="AD7495" s="82"/>
      <c r="AE7495" s="89"/>
    </row>
    <row r="7496" spans="9:31">
      <c r="I7496" s="80"/>
      <c r="J7496" s="81"/>
      <c r="K7496" s="82"/>
      <c r="L7496" s="83"/>
      <c r="M7496" s="84"/>
      <c r="N7496" s="85"/>
      <c r="O7496" s="82"/>
      <c r="P7496" s="86"/>
      <c r="S7496" s="88"/>
      <c r="T7496" s="82"/>
      <c r="U7496" s="88"/>
      <c r="V7496" s="82"/>
      <c r="W7496" s="88"/>
      <c r="X7496" s="82"/>
      <c r="Y7496" s="88"/>
      <c r="Z7496" s="82"/>
      <c r="AA7496" s="88"/>
      <c r="AB7496" s="82"/>
      <c r="AC7496" s="88"/>
      <c r="AD7496" s="82"/>
      <c r="AE7496" s="89"/>
    </row>
    <row r="7497" spans="9:31">
      <c r="I7497" s="80"/>
      <c r="J7497" s="81"/>
      <c r="K7497" s="82"/>
      <c r="L7497" s="83"/>
      <c r="M7497" s="84"/>
      <c r="N7497" s="85"/>
      <c r="O7497" s="82"/>
      <c r="P7497" s="86"/>
      <c r="S7497" s="88"/>
      <c r="T7497" s="82"/>
      <c r="U7497" s="88"/>
      <c r="V7497" s="82"/>
      <c r="W7497" s="88"/>
      <c r="X7497" s="82"/>
      <c r="Y7497" s="88"/>
      <c r="Z7497" s="82"/>
      <c r="AA7497" s="88"/>
      <c r="AB7497" s="82"/>
      <c r="AC7497" s="88"/>
      <c r="AD7497" s="82"/>
      <c r="AE7497" s="89"/>
    </row>
    <row r="7498" spans="9:31">
      <c r="I7498" s="80"/>
      <c r="J7498" s="81"/>
      <c r="K7498" s="82"/>
      <c r="L7498" s="83"/>
      <c r="M7498" s="84"/>
      <c r="N7498" s="85"/>
      <c r="O7498" s="82"/>
      <c r="P7498" s="86"/>
      <c r="S7498" s="88"/>
      <c r="T7498" s="82"/>
      <c r="U7498" s="88"/>
      <c r="V7498" s="82"/>
      <c r="W7498" s="88"/>
      <c r="X7498" s="82"/>
      <c r="Y7498" s="88"/>
      <c r="Z7498" s="82"/>
      <c r="AA7498" s="88"/>
      <c r="AB7498" s="82"/>
      <c r="AC7498" s="88"/>
      <c r="AD7498" s="82"/>
      <c r="AE7498" s="89"/>
    </row>
    <row r="7499" spans="9:31">
      <c r="I7499" s="80"/>
      <c r="J7499" s="81"/>
      <c r="K7499" s="82"/>
      <c r="L7499" s="83"/>
      <c r="M7499" s="84"/>
      <c r="N7499" s="85"/>
      <c r="O7499" s="82"/>
      <c r="P7499" s="86"/>
      <c r="S7499" s="88"/>
      <c r="T7499" s="82"/>
      <c r="U7499" s="88"/>
      <c r="V7499" s="82"/>
      <c r="W7499" s="88"/>
      <c r="X7499" s="82"/>
      <c r="Y7499" s="88"/>
      <c r="Z7499" s="82"/>
      <c r="AA7499" s="88"/>
      <c r="AB7499" s="82"/>
      <c r="AC7499" s="88"/>
      <c r="AD7499" s="82"/>
      <c r="AE7499" s="89"/>
    </row>
    <row r="7500" spans="9:31">
      <c r="I7500" s="80"/>
      <c r="J7500" s="81"/>
      <c r="K7500" s="82"/>
      <c r="L7500" s="83"/>
      <c r="M7500" s="84"/>
      <c r="N7500" s="85"/>
      <c r="O7500" s="82"/>
      <c r="P7500" s="86"/>
      <c r="S7500" s="88"/>
      <c r="T7500" s="82"/>
      <c r="U7500" s="88"/>
      <c r="V7500" s="82"/>
      <c r="W7500" s="88"/>
      <c r="X7500" s="82"/>
      <c r="Y7500" s="88"/>
      <c r="Z7500" s="82"/>
      <c r="AA7500" s="88"/>
      <c r="AB7500" s="82"/>
      <c r="AC7500" s="88"/>
      <c r="AD7500" s="82"/>
      <c r="AE7500" s="89"/>
    </row>
    <row r="7501" spans="9:31">
      <c r="I7501" s="80"/>
      <c r="J7501" s="81"/>
      <c r="K7501" s="82"/>
      <c r="L7501" s="83"/>
      <c r="M7501" s="84"/>
      <c r="N7501" s="85"/>
      <c r="O7501" s="82"/>
      <c r="P7501" s="86"/>
      <c r="S7501" s="88"/>
      <c r="T7501" s="82"/>
      <c r="U7501" s="88"/>
      <c r="V7501" s="82"/>
      <c r="W7501" s="88"/>
      <c r="X7501" s="82"/>
      <c r="Y7501" s="88"/>
      <c r="Z7501" s="82"/>
      <c r="AA7501" s="88"/>
      <c r="AB7501" s="82"/>
      <c r="AC7501" s="88"/>
      <c r="AD7501" s="82"/>
      <c r="AE7501" s="89"/>
    </row>
    <row r="7502" spans="9:31">
      <c r="I7502" s="80"/>
      <c r="J7502" s="81"/>
      <c r="K7502" s="82"/>
      <c r="L7502" s="83"/>
      <c r="M7502" s="84"/>
      <c r="N7502" s="85"/>
      <c r="O7502" s="82"/>
      <c r="P7502" s="86"/>
      <c r="S7502" s="88"/>
      <c r="T7502" s="82"/>
      <c r="U7502" s="88"/>
      <c r="V7502" s="82"/>
      <c r="W7502" s="88"/>
      <c r="X7502" s="82"/>
      <c r="Y7502" s="88"/>
      <c r="Z7502" s="82"/>
      <c r="AA7502" s="88"/>
      <c r="AB7502" s="82"/>
      <c r="AC7502" s="88"/>
      <c r="AD7502" s="82"/>
      <c r="AE7502" s="89"/>
    </row>
    <row r="7503" spans="9:31">
      <c r="I7503" s="80"/>
      <c r="J7503" s="81"/>
      <c r="K7503" s="82"/>
      <c r="L7503" s="83"/>
      <c r="M7503" s="84"/>
      <c r="N7503" s="85"/>
      <c r="O7503" s="82"/>
      <c r="P7503" s="86"/>
      <c r="S7503" s="88"/>
      <c r="T7503" s="82"/>
      <c r="U7503" s="88"/>
      <c r="V7503" s="82"/>
      <c r="W7503" s="88"/>
      <c r="X7503" s="82"/>
      <c r="Y7503" s="88"/>
      <c r="Z7503" s="82"/>
      <c r="AA7503" s="88"/>
      <c r="AB7503" s="82"/>
      <c r="AC7503" s="88"/>
      <c r="AD7503" s="82"/>
      <c r="AE7503" s="89"/>
    </row>
    <row r="7504" spans="9:31">
      <c r="I7504" s="80"/>
      <c r="J7504" s="81"/>
      <c r="K7504" s="82"/>
      <c r="L7504" s="83"/>
      <c r="M7504" s="84"/>
      <c r="N7504" s="85"/>
      <c r="O7504" s="82"/>
      <c r="P7504" s="86"/>
      <c r="S7504" s="88"/>
      <c r="T7504" s="82"/>
      <c r="U7504" s="88"/>
      <c r="V7504" s="82"/>
      <c r="W7504" s="88"/>
      <c r="X7504" s="82"/>
      <c r="Y7504" s="88"/>
      <c r="Z7504" s="82"/>
      <c r="AA7504" s="88"/>
      <c r="AB7504" s="82"/>
      <c r="AC7504" s="88"/>
      <c r="AD7504" s="82"/>
      <c r="AE7504" s="89"/>
    </row>
    <row r="7505" spans="9:31">
      <c r="I7505" s="80"/>
      <c r="J7505" s="81"/>
      <c r="K7505" s="82"/>
      <c r="L7505" s="83"/>
      <c r="M7505" s="84"/>
      <c r="N7505" s="85"/>
      <c r="O7505" s="82"/>
      <c r="P7505" s="86"/>
      <c r="S7505" s="88"/>
      <c r="T7505" s="82"/>
      <c r="U7505" s="88"/>
      <c r="V7505" s="82"/>
      <c r="W7505" s="88"/>
      <c r="X7505" s="82"/>
      <c r="Y7505" s="88"/>
      <c r="Z7505" s="82"/>
      <c r="AA7505" s="88"/>
      <c r="AB7505" s="82"/>
      <c r="AC7505" s="88"/>
      <c r="AD7505" s="82"/>
      <c r="AE7505" s="89"/>
    </row>
    <row r="7506" spans="9:31">
      <c r="I7506" s="80"/>
      <c r="J7506" s="81"/>
      <c r="K7506" s="82"/>
      <c r="L7506" s="83"/>
      <c r="M7506" s="84"/>
      <c r="N7506" s="85"/>
      <c r="O7506" s="82"/>
      <c r="P7506" s="86"/>
      <c r="S7506" s="88"/>
      <c r="T7506" s="82"/>
      <c r="U7506" s="88"/>
      <c r="V7506" s="82"/>
      <c r="W7506" s="88"/>
      <c r="X7506" s="82"/>
      <c r="Y7506" s="88"/>
      <c r="Z7506" s="82"/>
      <c r="AA7506" s="88"/>
      <c r="AB7506" s="82"/>
      <c r="AC7506" s="88"/>
      <c r="AD7506" s="82"/>
      <c r="AE7506" s="89"/>
    </row>
    <row r="7507" spans="9:31">
      <c r="I7507" s="80"/>
      <c r="J7507" s="81"/>
      <c r="K7507" s="82"/>
      <c r="L7507" s="83"/>
      <c r="M7507" s="84"/>
      <c r="N7507" s="85"/>
      <c r="O7507" s="82"/>
      <c r="P7507" s="86"/>
      <c r="S7507" s="88"/>
      <c r="T7507" s="82"/>
      <c r="U7507" s="88"/>
      <c r="V7507" s="82"/>
      <c r="W7507" s="88"/>
      <c r="X7507" s="82"/>
      <c r="Y7507" s="88"/>
      <c r="Z7507" s="82"/>
      <c r="AA7507" s="88"/>
      <c r="AB7507" s="82"/>
      <c r="AC7507" s="88"/>
      <c r="AD7507" s="82"/>
      <c r="AE7507" s="89"/>
    </row>
    <row r="7508" spans="9:31">
      <c r="I7508" s="80"/>
      <c r="J7508" s="81"/>
      <c r="K7508" s="82"/>
      <c r="L7508" s="83"/>
      <c r="M7508" s="84"/>
      <c r="N7508" s="85"/>
      <c r="O7508" s="82"/>
      <c r="P7508" s="86"/>
      <c r="S7508" s="88"/>
      <c r="T7508" s="82"/>
      <c r="U7508" s="88"/>
      <c r="V7508" s="82"/>
      <c r="W7508" s="88"/>
      <c r="X7508" s="82"/>
      <c r="Y7508" s="88"/>
      <c r="Z7508" s="82"/>
      <c r="AA7508" s="88"/>
      <c r="AB7508" s="82"/>
      <c r="AC7508" s="88"/>
      <c r="AD7508" s="82"/>
      <c r="AE7508" s="89"/>
    </row>
    <row r="7509" spans="9:31">
      <c r="I7509" s="80"/>
      <c r="J7509" s="81"/>
      <c r="K7509" s="82"/>
      <c r="L7509" s="83"/>
      <c r="M7509" s="84"/>
      <c r="N7509" s="85"/>
      <c r="O7509" s="82"/>
      <c r="P7509" s="86"/>
      <c r="S7509" s="88"/>
      <c r="T7509" s="82"/>
      <c r="U7509" s="88"/>
      <c r="V7509" s="82"/>
      <c r="W7509" s="88"/>
      <c r="X7509" s="82"/>
      <c r="Y7509" s="88"/>
      <c r="Z7509" s="82"/>
      <c r="AA7509" s="88"/>
      <c r="AB7509" s="82"/>
      <c r="AC7509" s="88"/>
      <c r="AD7509" s="82"/>
      <c r="AE7509" s="89"/>
    </row>
    <row r="7510" spans="9:31">
      <c r="I7510" s="80"/>
      <c r="J7510" s="81"/>
      <c r="K7510" s="82"/>
      <c r="L7510" s="83"/>
      <c r="M7510" s="84"/>
      <c r="N7510" s="85"/>
      <c r="O7510" s="82"/>
      <c r="P7510" s="86"/>
      <c r="S7510" s="88"/>
      <c r="T7510" s="82"/>
      <c r="U7510" s="88"/>
      <c r="V7510" s="82"/>
      <c r="W7510" s="88"/>
      <c r="X7510" s="82"/>
      <c r="Y7510" s="88"/>
      <c r="Z7510" s="82"/>
      <c r="AA7510" s="88"/>
      <c r="AB7510" s="82"/>
      <c r="AC7510" s="88"/>
      <c r="AD7510" s="82"/>
      <c r="AE7510" s="89"/>
    </row>
    <row r="7511" spans="9:31">
      <c r="I7511" s="80"/>
      <c r="J7511" s="81"/>
      <c r="K7511" s="82"/>
      <c r="L7511" s="83"/>
      <c r="M7511" s="84"/>
      <c r="N7511" s="85"/>
      <c r="O7511" s="82"/>
      <c r="P7511" s="86"/>
      <c r="S7511" s="88"/>
      <c r="T7511" s="82"/>
      <c r="U7511" s="88"/>
      <c r="V7511" s="82"/>
      <c r="W7511" s="88"/>
      <c r="X7511" s="82"/>
      <c r="Y7511" s="88"/>
      <c r="Z7511" s="82"/>
      <c r="AA7511" s="88"/>
      <c r="AB7511" s="82"/>
      <c r="AC7511" s="88"/>
      <c r="AD7511" s="82"/>
      <c r="AE7511" s="89"/>
    </row>
    <row r="7512" spans="9:31">
      <c r="I7512" s="80"/>
      <c r="J7512" s="81"/>
      <c r="K7512" s="82"/>
      <c r="L7512" s="83"/>
      <c r="M7512" s="84"/>
      <c r="N7512" s="85"/>
      <c r="O7512" s="82"/>
      <c r="P7512" s="86"/>
      <c r="S7512" s="88"/>
      <c r="T7512" s="82"/>
      <c r="U7512" s="88"/>
      <c r="V7512" s="82"/>
      <c r="W7512" s="88"/>
      <c r="X7512" s="82"/>
      <c r="Y7512" s="88"/>
      <c r="Z7512" s="82"/>
      <c r="AA7512" s="88"/>
      <c r="AB7512" s="82"/>
      <c r="AC7512" s="88"/>
      <c r="AD7512" s="82"/>
      <c r="AE7512" s="89"/>
    </row>
    <row r="7513" spans="9:31">
      <c r="I7513" s="80"/>
      <c r="J7513" s="81"/>
      <c r="K7513" s="82"/>
      <c r="L7513" s="83"/>
      <c r="M7513" s="84"/>
      <c r="N7513" s="85"/>
      <c r="O7513" s="82"/>
      <c r="P7513" s="86"/>
      <c r="S7513" s="88"/>
      <c r="T7513" s="82"/>
      <c r="U7513" s="88"/>
      <c r="V7513" s="82"/>
      <c r="W7513" s="88"/>
      <c r="X7513" s="82"/>
      <c r="Y7513" s="88"/>
      <c r="Z7513" s="82"/>
      <c r="AA7513" s="88"/>
      <c r="AB7513" s="82"/>
      <c r="AC7513" s="88"/>
      <c r="AD7513" s="82"/>
      <c r="AE7513" s="89"/>
    </row>
    <row r="7514" spans="9:31">
      <c r="I7514" s="80"/>
      <c r="J7514" s="81"/>
      <c r="K7514" s="82"/>
      <c r="L7514" s="83"/>
      <c r="M7514" s="84"/>
      <c r="N7514" s="85"/>
      <c r="O7514" s="82"/>
      <c r="P7514" s="86"/>
      <c r="S7514" s="88"/>
      <c r="T7514" s="82"/>
      <c r="U7514" s="88"/>
      <c r="V7514" s="82"/>
      <c r="W7514" s="88"/>
      <c r="X7514" s="82"/>
      <c r="Y7514" s="88"/>
      <c r="Z7514" s="82"/>
      <c r="AA7514" s="88"/>
      <c r="AB7514" s="82"/>
      <c r="AC7514" s="88"/>
      <c r="AD7514" s="82"/>
      <c r="AE7514" s="89"/>
    </row>
    <row r="7515" spans="9:31">
      <c r="I7515" s="80"/>
      <c r="J7515" s="81"/>
      <c r="K7515" s="82"/>
      <c r="L7515" s="83"/>
      <c r="M7515" s="84"/>
      <c r="N7515" s="85"/>
      <c r="O7515" s="82"/>
      <c r="P7515" s="86"/>
      <c r="S7515" s="88"/>
      <c r="T7515" s="82"/>
      <c r="U7515" s="88"/>
      <c r="V7515" s="82"/>
      <c r="W7515" s="88"/>
      <c r="X7515" s="82"/>
      <c r="Y7515" s="88"/>
      <c r="Z7515" s="82"/>
      <c r="AA7515" s="88"/>
      <c r="AB7515" s="82"/>
      <c r="AC7515" s="88"/>
      <c r="AD7515" s="82"/>
      <c r="AE7515" s="89"/>
    </row>
    <row r="7516" spans="9:31">
      <c r="I7516" s="80"/>
      <c r="J7516" s="81"/>
      <c r="K7516" s="82"/>
      <c r="L7516" s="83"/>
      <c r="M7516" s="84"/>
      <c r="N7516" s="85"/>
      <c r="O7516" s="82"/>
      <c r="P7516" s="86"/>
      <c r="S7516" s="88"/>
      <c r="T7516" s="82"/>
      <c r="U7516" s="88"/>
      <c r="V7516" s="82"/>
      <c r="W7516" s="88"/>
      <c r="X7516" s="82"/>
      <c r="Y7516" s="88"/>
      <c r="Z7516" s="82"/>
      <c r="AA7516" s="88"/>
      <c r="AB7516" s="82"/>
      <c r="AC7516" s="88"/>
      <c r="AD7516" s="82"/>
      <c r="AE7516" s="89"/>
    </row>
    <row r="7517" spans="9:31">
      <c r="I7517" s="80"/>
      <c r="J7517" s="81"/>
      <c r="K7517" s="82"/>
      <c r="L7517" s="83"/>
      <c r="M7517" s="84"/>
      <c r="N7517" s="85"/>
      <c r="O7517" s="82"/>
      <c r="P7517" s="86"/>
      <c r="S7517" s="88"/>
      <c r="T7517" s="82"/>
      <c r="U7517" s="88"/>
      <c r="V7517" s="82"/>
      <c r="W7517" s="88"/>
      <c r="X7517" s="82"/>
      <c r="Y7517" s="88"/>
      <c r="Z7517" s="82"/>
      <c r="AA7517" s="88"/>
      <c r="AB7517" s="82"/>
      <c r="AC7517" s="88"/>
      <c r="AD7517" s="82"/>
      <c r="AE7517" s="89"/>
    </row>
    <row r="7518" spans="9:31">
      <c r="I7518" s="80"/>
      <c r="J7518" s="81"/>
      <c r="K7518" s="82"/>
      <c r="L7518" s="83"/>
      <c r="M7518" s="84"/>
      <c r="N7518" s="85"/>
      <c r="O7518" s="82"/>
      <c r="P7518" s="86"/>
      <c r="S7518" s="88"/>
      <c r="T7518" s="82"/>
      <c r="U7518" s="88"/>
      <c r="V7518" s="82"/>
      <c r="W7518" s="88"/>
      <c r="X7518" s="82"/>
      <c r="Y7518" s="88"/>
      <c r="Z7518" s="82"/>
      <c r="AA7518" s="88"/>
      <c r="AB7518" s="82"/>
      <c r="AC7518" s="88"/>
      <c r="AD7518" s="82"/>
      <c r="AE7518" s="89"/>
    </row>
    <row r="7519" spans="9:31">
      <c r="I7519" s="80"/>
      <c r="J7519" s="81"/>
      <c r="K7519" s="82"/>
      <c r="L7519" s="83"/>
      <c r="M7519" s="84"/>
      <c r="N7519" s="85"/>
      <c r="O7519" s="82"/>
      <c r="P7519" s="86"/>
      <c r="S7519" s="88"/>
      <c r="T7519" s="82"/>
      <c r="U7519" s="88"/>
      <c r="V7519" s="82"/>
      <c r="W7519" s="88"/>
      <c r="X7519" s="82"/>
      <c r="Y7519" s="88"/>
      <c r="Z7519" s="82"/>
      <c r="AA7519" s="88"/>
      <c r="AB7519" s="82"/>
      <c r="AC7519" s="88"/>
      <c r="AD7519" s="82"/>
      <c r="AE7519" s="89"/>
    </row>
    <row r="7520" spans="9:31">
      <c r="I7520" s="80"/>
      <c r="J7520" s="81"/>
      <c r="K7520" s="82"/>
      <c r="L7520" s="83"/>
      <c r="M7520" s="84"/>
      <c r="N7520" s="85"/>
      <c r="O7520" s="82"/>
      <c r="P7520" s="86"/>
      <c r="S7520" s="88"/>
      <c r="T7520" s="82"/>
      <c r="U7520" s="88"/>
      <c r="V7520" s="82"/>
      <c r="W7520" s="88"/>
      <c r="X7520" s="82"/>
      <c r="Y7520" s="88"/>
      <c r="Z7520" s="82"/>
      <c r="AA7520" s="88"/>
      <c r="AB7520" s="82"/>
      <c r="AC7520" s="88"/>
      <c r="AD7520" s="82"/>
      <c r="AE7520" s="89"/>
    </row>
    <row r="7521" spans="9:31">
      <c r="I7521" s="80"/>
      <c r="J7521" s="81"/>
      <c r="K7521" s="82"/>
      <c r="L7521" s="83"/>
      <c r="M7521" s="84"/>
      <c r="N7521" s="85"/>
      <c r="O7521" s="82"/>
      <c r="P7521" s="86"/>
      <c r="S7521" s="88"/>
      <c r="T7521" s="82"/>
      <c r="U7521" s="88"/>
      <c r="V7521" s="82"/>
      <c r="W7521" s="88"/>
      <c r="X7521" s="82"/>
      <c r="Y7521" s="88"/>
      <c r="Z7521" s="82"/>
      <c r="AA7521" s="88"/>
      <c r="AB7521" s="82"/>
      <c r="AC7521" s="88"/>
      <c r="AD7521" s="82"/>
      <c r="AE7521" s="89"/>
    </row>
    <row r="7522" spans="9:31">
      <c r="I7522" s="80"/>
      <c r="J7522" s="81"/>
      <c r="K7522" s="82"/>
      <c r="L7522" s="83"/>
      <c r="M7522" s="84"/>
      <c r="N7522" s="85"/>
      <c r="O7522" s="82"/>
      <c r="P7522" s="86"/>
      <c r="S7522" s="88"/>
      <c r="T7522" s="82"/>
      <c r="U7522" s="88"/>
      <c r="V7522" s="82"/>
      <c r="W7522" s="88"/>
      <c r="X7522" s="82"/>
      <c r="Y7522" s="88"/>
      <c r="Z7522" s="82"/>
      <c r="AA7522" s="88"/>
      <c r="AB7522" s="82"/>
      <c r="AC7522" s="88"/>
      <c r="AD7522" s="82"/>
      <c r="AE7522" s="89"/>
    </row>
    <row r="7523" spans="9:31">
      <c r="I7523" s="80"/>
      <c r="J7523" s="81"/>
      <c r="K7523" s="82"/>
      <c r="L7523" s="83"/>
      <c r="M7523" s="84"/>
      <c r="N7523" s="85"/>
      <c r="O7523" s="82"/>
      <c r="P7523" s="86"/>
      <c r="S7523" s="88"/>
      <c r="T7523" s="82"/>
      <c r="U7523" s="88"/>
      <c r="V7523" s="82"/>
      <c r="W7523" s="88"/>
      <c r="X7523" s="82"/>
      <c r="Y7523" s="88"/>
      <c r="Z7523" s="82"/>
      <c r="AA7523" s="88"/>
      <c r="AB7523" s="82"/>
      <c r="AC7523" s="88"/>
      <c r="AD7523" s="82"/>
      <c r="AE7523" s="89"/>
    </row>
    <row r="7524" spans="9:31">
      <c r="I7524" s="80"/>
      <c r="J7524" s="81"/>
      <c r="K7524" s="82"/>
      <c r="L7524" s="83"/>
      <c r="M7524" s="84"/>
      <c r="N7524" s="85"/>
      <c r="O7524" s="82"/>
      <c r="P7524" s="86"/>
      <c r="S7524" s="88"/>
      <c r="T7524" s="82"/>
      <c r="U7524" s="88"/>
      <c r="V7524" s="82"/>
      <c r="W7524" s="88"/>
      <c r="X7524" s="82"/>
      <c r="Y7524" s="88"/>
      <c r="Z7524" s="82"/>
      <c r="AA7524" s="88"/>
      <c r="AB7524" s="82"/>
      <c r="AC7524" s="88"/>
      <c r="AD7524" s="82"/>
      <c r="AE7524" s="89"/>
    </row>
    <row r="7525" spans="9:31">
      <c r="I7525" s="80"/>
      <c r="J7525" s="81"/>
      <c r="K7525" s="82"/>
      <c r="L7525" s="83"/>
      <c r="M7525" s="84"/>
      <c r="N7525" s="85"/>
      <c r="O7525" s="82"/>
      <c r="P7525" s="86"/>
      <c r="S7525" s="88"/>
      <c r="T7525" s="82"/>
      <c r="U7525" s="88"/>
      <c r="V7525" s="82"/>
      <c r="W7525" s="88"/>
      <c r="X7525" s="82"/>
      <c r="Y7525" s="88"/>
      <c r="Z7525" s="82"/>
      <c r="AA7525" s="88"/>
      <c r="AB7525" s="82"/>
      <c r="AC7525" s="88"/>
      <c r="AD7525" s="82"/>
      <c r="AE7525" s="89"/>
    </row>
    <row r="7526" spans="9:31">
      <c r="I7526" s="80"/>
      <c r="J7526" s="81"/>
      <c r="K7526" s="82"/>
      <c r="L7526" s="83"/>
      <c r="M7526" s="84"/>
      <c r="N7526" s="85"/>
      <c r="O7526" s="82"/>
      <c r="P7526" s="86"/>
      <c r="S7526" s="88"/>
      <c r="T7526" s="82"/>
      <c r="U7526" s="88"/>
      <c r="V7526" s="82"/>
      <c r="W7526" s="88"/>
      <c r="X7526" s="82"/>
      <c r="Y7526" s="88"/>
      <c r="Z7526" s="82"/>
      <c r="AA7526" s="88"/>
      <c r="AB7526" s="82"/>
      <c r="AC7526" s="88"/>
      <c r="AD7526" s="82"/>
      <c r="AE7526" s="89"/>
    </row>
    <row r="7527" spans="9:31">
      <c r="I7527" s="80"/>
      <c r="J7527" s="81"/>
      <c r="K7527" s="82"/>
      <c r="L7527" s="83"/>
      <c r="M7527" s="84"/>
      <c r="N7527" s="85"/>
      <c r="O7527" s="82"/>
      <c r="P7527" s="86"/>
      <c r="S7527" s="88"/>
      <c r="T7527" s="82"/>
      <c r="U7527" s="88"/>
      <c r="V7527" s="82"/>
      <c r="W7527" s="88"/>
      <c r="X7527" s="82"/>
      <c r="Y7527" s="88"/>
      <c r="Z7527" s="82"/>
      <c r="AA7527" s="88"/>
      <c r="AB7527" s="82"/>
      <c r="AC7527" s="88"/>
      <c r="AD7527" s="82"/>
      <c r="AE7527" s="89"/>
    </row>
    <row r="7528" spans="9:31">
      <c r="I7528" s="80"/>
      <c r="J7528" s="81"/>
      <c r="K7528" s="82"/>
      <c r="L7528" s="83"/>
      <c r="M7528" s="84"/>
      <c r="N7528" s="85"/>
      <c r="O7528" s="82"/>
      <c r="P7528" s="86"/>
      <c r="S7528" s="88"/>
      <c r="T7528" s="82"/>
      <c r="U7528" s="88"/>
      <c r="V7528" s="82"/>
      <c r="W7528" s="88"/>
      <c r="X7528" s="82"/>
      <c r="Y7528" s="88"/>
      <c r="Z7528" s="82"/>
      <c r="AA7528" s="88"/>
      <c r="AB7528" s="82"/>
      <c r="AC7528" s="88"/>
      <c r="AD7528" s="82"/>
      <c r="AE7528" s="89"/>
    </row>
    <row r="7529" spans="9:31">
      <c r="I7529" s="80"/>
      <c r="J7529" s="81"/>
      <c r="K7529" s="82"/>
      <c r="L7529" s="83"/>
      <c r="M7529" s="84"/>
      <c r="N7529" s="85"/>
      <c r="O7529" s="82"/>
      <c r="P7529" s="86"/>
      <c r="S7529" s="88"/>
      <c r="T7529" s="82"/>
      <c r="U7529" s="88"/>
      <c r="V7529" s="82"/>
      <c r="W7529" s="88"/>
      <c r="X7529" s="82"/>
      <c r="Y7529" s="88"/>
      <c r="Z7529" s="82"/>
      <c r="AA7529" s="88"/>
      <c r="AB7529" s="82"/>
      <c r="AC7529" s="88"/>
      <c r="AD7529" s="82"/>
      <c r="AE7529" s="89"/>
    </row>
    <row r="7530" spans="9:31">
      <c r="I7530" s="80"/>
      <c r="J7530" s="81"/>
      <c r="K7530" s="82"/>
      <c r="L7530" s="83"/>
      <c r="M7530" s="84"/>
      <c r="N7530" s="85"/>
      <c r="O7530" s="82"/>
      <c r="P7530" s="86"/>
      <c r="S7530" s="88"/>
      <c r="T7530" s="82"/>
      <c r="U7530" s="88"/>
      <c r="V7530" s="82"/>
      <c r="W7530" s="88"/>
      <c r="X7530" s="82"/>
      <c r="Y7530" s="88"/>
      <c r="Z7530" s="82"/>
      <c r="AA7530" s="88"/>
      <c r="AB7530" s="82"/>
      <c r="AC7530" s="88"/>
      <c r="AD7530" s="82"/>
      <c r="AE7530" s="89"/>
    </row>
    <row r="7531" spans="9:31">
      <c r="I7531" s="80"/>
      <c r="J7531" s="81"/>
      <c r="K7531" s="82"/>
      <c r="L7531" s="83"/>
      <c r="M7531" s="84"/>
      <c r="N7531" s="85"/>
      <c r="O7531" s="82"/>
      <c r="P7531" s="86"/>
      <c r="S7531" s="88"/>
      <c r="T7531" s="82"/>
      <c r="U7531" s="88"/>
      <c r="V7531" s="82"/>
      <c r="W7531" s="88"/>
      <c r="X7531" s="82"/>
      <c r="Y7531" s="88"/>
      <c r="Z7531" s="82"/>
      <c r="AA7531" s="88"/>
      <c r="AB7531" s="82"/>
      <c r="AC7531" s="88"/>
      <c r="AD7531" s="82"/>
      <c r="AE7531" s="89"/>
    </row>
    <row r="7532" spans="9:31">
      <c r="I7532" s="80"/>
      <c r="J7532" s="81"/>
      <c r="K7532" s="82"/>
      <c r="L7532" s="83"/>
      <c r="M7532" s="84"/>
      <c r="N7532" s="85"/>
      <c r="O7532" s="82"/>
      <c r="P7532" s="86"/>
      <c r="S7532" s="88"/>
      <c r="T7532" s="82"/>
      <c r="U7532" s="88"/>
      <c r="V7532" s="82"/>
      <c r="W7532" s="88"/>
      <c r="X7532" s="82"/>
      <c r="Y7532" s="88"/>
      <c r="Z7532" s="82"/>
      <c r="AA7532" s="88"/>
      <c r="AB7532" s="82"/>
      <c r="AC7532" s="88"/>
      <c r="AD7532" s="82"/>
      <c r="AE7532" s="89"/>
    </row>
    <row r="7533" spans="9:31">
      <c r="I7533" s="80"/>
      <c r="J7533" s="81"/>
      <c r="K7533" s="82"/>
      <c r="L7533" s="83"/>
      <c r="M7533" s="84"/>
      <c r="N7533" s="85"/>
      <c r="O7533" s="82"/>
      <c r="P7533" s="86"/>
      <c r="S7533" s="88"/>
      <c r="T7533" s="82"/>
      <c r="U7533" s="88"/>
      <c r="V7533" s="82"/>
      <c r="W7533" s="88"/>
      <c r="X7533" s="82"/>
      <c r="Y7533" s="88"/>
      <c r="Z7533" s="82"/>
      <c r="AA7533" s="88"/>
      <c r="AB7533" s="82"/>
      <c r="AC7533" s="88"/>
      <c r="AD7533" s="82"/>
      <c r="AE7533" s="89"/>
    </row>
    <row r="7534" spans="9:31">
      <c r="I7534" s="80"/>
      <c r="J7534" s="81"/>
      <c r="K7534" s="82"/>
      <c r="L7534" s="83"/>
      <c r="M7534" s="84"/>
      <c r="N7534" s="85"/>
      <c r="O7534" s="82"/>
      <c r="P7534" s="86"/>
      <c r="S7534" s="88"/>
      <c r="T7534" s="82"/>
      <c r="U7534" s="88"/>
      <c r="V7534" s="82"/>
      <c r="W7534" s="88"/>
      <c r="X7534" s="82"/>
      <c r="Y7534" s="88"/>
      <c r="Z7534" s="82"/>
      <c r="AA7534" s="88"/>
      <c r="AB7534" s="82"/>
      <c r="AC7534" s="88"/>
      <c r="AD7534" s="82"/>
      <c r="AE7534" s="89"/>
    </row>
    <row r="7535" spans="9:31">
      <c r="I7535" s="80"/>
      <c r="J7535" s="81"/>
      <c r="K7535" s="82"/>
      <c r="L7535" s="83"/>
      <c r="M7535" s="84"/>
      <c r="N7535" s="85"/>
      <c r="O7535" s="82"/>
      <c r="P7535" s="86"/>
      <c r="S7535" s="88"/>
      <c r="T7535" s="82"/>
      <c r="U7535" s="88"/>
      <c r="V7535" s="82"/>
      <c r="W7535" s="88"/>
      <c r="X7535" s="82"/>
      <c r="Y7535" s="88"/>
      <c r="Z7535" s="82"/>
      <c r="AA7535" s="88"/>
      <c r="AB7535" s="82"/>
      <c r="AC7535" s="88"/>
      <c r="AD7535" s="82"/>
      <c r="AE7535" s="89"/>
    </row>
    <row r="7536" spans="9:31">
      <c r="I7536" s="80"/>
      <c r="J7536" s="81"/>
      <c r="K7536" s="82"/>
      <c r="L7536" s="83"/>
      <c r="M7536" s="84"/>
      <c r="N7536" s="85"/>
      <c r="O7536" s="82"/>
      <c r="P7536" s="86"/>
      <c r="S7536" s="88"/>
      <c r="T7536" s="82"/>
      <c r="U7536" s="88"/>
      <c r="V7536" s="82"/>
      <c r="W7536" s="88"/>
      <c r="X7536" s="82"/>
      <c r="Y7536" s="88"/>
      <c r="Z7536" s="82"/>
      <c r="AA7536" s="88"/>
      <c r="AB7536" s="82"/>
      <c r="AC7536" s="88"/>
      <c r="AD7536" s="82"/>
      <c r="AE7536" s="89"/>
    </row>
    <row r="7537" spans="9:31">
      <c r="I7537" s="80"/>
      <c r="J7537" s="81"/>
      <c r="K7537" s="82"/>
      <c r="L7537" s="83"/>
      <c r="M7537" s="84"/>
      <c r="N7537" s="85"/>
      <c r="O7537" s="82"/>
      <c r="P7537" s="86"/>
      <c r="S7537" s="88"/>
      <c r="T7537" s="82"/>
      <c r="U7537" s="88"/>
      <c r="V7537" s="82"/>
      <c r="W7537" s="88"/>
      <c r="X7537" s="82"/>
      <c r="Y7537" s="88"/>
      <c r="Z7537" s="82"/>
      <c r="AA7537" s="88"/>
      <c r="AB7537" s="82"/>
      <c r="AC7537" s="88"/>
      <c r="AD7537" s="82"/>
      <c r="AE7537" s="89"/>
    </row>
    <row r="7538" spans="9:31">
      <c r="I7538" s="80"/>
      <c r="J7538" s="81"/>
      <c r="K7538" s="82"/>
      <c r="L7538" s="83"/>
      <c r="M7538" s="84"/>
      <c r="N7538" s="85"/>
      <c r="O7538" s="82"/>
      <c r="P7538" s="86"/>
      <c r="S7538" s="88"/>
      <c r="T7538" s="82"/>
      <c r="U7538" s="88"/>
      <c r="V7538" s="82"/>
      <c r="W7538" s="88"/>
      <c r="X7538" s="82"/>
      <c r="Y7538" s="88"/>
      <c r="Z7538" s="82"/>
      <c r="AA7538" s="88"/>
      <c r="AB7538" s="82"/>
      <c r="AC7538" s="88"/>
      <c r="AD7538" s="82"/>
      <c r="AE7538" s="89"/>
    </row>
    <row r="7539" spans="9:31">
      <c r="I7539" s="80"/>
      <c r="J7539" s="81"/>
      <c r="K7539" s="82"/>
      <c r="L7539" s="83"/>
      <c r="M7539" s="84"/>
      <c r="N7539" s="85"/>
      <c r="O7539" s="82"/>
      <c r="P7539" s="86"/>
      <c r="S7539" s="88"/>
      <c r="T7539" s="82"/>
      <c r="U7539" s="88"/>
      <c r="V7539" s="82"/>
      <c r="W7539" s="88"/>
      <c r="X7539" s="82"/>
      <c r="Y7539" s="88"/>
      <c r="Z7539" s="82"/>
      <c r="AA7539" s="88"/>
      <c r="AB7539" s="82"/>
      <c r="AC7539" s="88"/>
      <c r="AD7539" s="82"/>
      <c r="AE7539" s="89"/>
    </row>
    <row r="7540" spans="9:31">
      <c r="I7540" s="80"/>
      <c r="J7540" s="81"/>
      <c r="K7540" s="82"/>
      <c r="L7540" s="83"/>
      <c r="M7540" s="84"/>
      <c r="N7540" s="85"/>
      <c r="O7540" s="82"/>
      <c r="P7540" s="86"/>
      <c r="S7540" s="88"/>
      <c r="T7540" s="82"/>
      <c r="U7540" s="88"/>
      <c r="V7540" s="82"/>
      <c r="W7540" s="88"/>
      <c r="X7540" s="82"/>
      <c r="Y7540" s="88"/>
      <c r="Z7540" s="82"/>
      <c r="AA7540" s="88"/>
      <c r="AB7540" s="82"/>
      <c r="AC7540" s="88"/>
      <c r="AD7540" s="82"/>
      <c r="AE7540" s="89"/>
    </row>
    <row r="7541" spans="9:31">
      <c r="I7541" s="80"/>
      <c r="J7541" s="81"/>
      <c r="K7541" s="82"/>
      <c r="L7541" s="83"/>
      <c r="M7541" s="84"/>
      <c r="N7541" s="85"/>
      <c r="O7541" s="82"/>
      <c r="P7541" s="86"/>
      <c r="S7541" s="88"/>
      <c r="T7541" s="82"/>
      <c r="U7541" s="88"/>
      <c r="V7541" s="82"/>
      <c r="W7541" s="88"/>
      <c r="X7541" s="82"/>
      <c r="Y7541" s="88"/>
      <c r="Z7541" s="82"/>
      <c r="AA7541" s="88"/>
      <c r="AB7541" s="82"/>
      <c r="AC7541" s="88"/>
      <c r="AD7541" s="82"/>
      <c r="AE7541" s="89"/>
    </row>
    <row r="7542" spans="9:31">
      <c r="I7542" s="80"/>
      <c r="J7542" s="81"/>
      <c r="K7542" s="82"/>
      <c r="L7542" s="83"/>
      <c r="M7542" s="84"/>
      <c r="N7542" s="85"/>
      <c r="O7542" s="82"/>
      <c r="P7542" s="86"/>
      <c r="S7542" s="88"/>
      <c r="T7542" s="82"/>
      <c r="U7542" s="88"/>
      <c r="V7542" s="82"/>
      <c r="W7542" s="88"/>
      <c r="X7542" s="82"/>
      <c r="Y7542" s="88"/>
      <c r="Z7542" s="82"/>
      <c r="AA7542" s="88"/>
      <c r="AB7542" s="82"/>
      <c r="AC7542" s="88"/>
      <c r="AD7542" s="82"/>
      <c r="AE7542" s="89"/>
    </row>
    <row r="7543" spans="9:31">
      <c r="I7543" s="80"/>
      <c r="J7543" s="81"/>
      <c r="K7543" s="82"/>
      <c r="L7543" s="83"/>
      <c r="M7543" s="84"/>
      <c r="N7543" s="85"/>
      <c r="O7543" s="82"/>
      <c r="P7543" s="86"/>
      <c r="S7543" s="88"/>
      <c r="T7543" s="82"/>
      <c r="U7543" s="88"/>
      <c r="V7543" s="82"/>
      <c r="W7543" s="88"/>
      <c r="X7543" s="82"/>
      <c r="Y7543" s="88"/>
      <c r="Z7543" s="82"/>
      <c r="AA7543" s="88"/>
      <c r="AB7543" s="82"/>
      <c r="AC7543" s="88"/>
      <c r="AD7543" s="82"/>
      <c r="AE7543" s="89"/>
    </row>
    <row r="7544" spans="9:31">
      <c r="I7544" s="80"/>
      <c r="J7544" s="81"/>
      <c r="K7544" s="82"/>
      <c r="L7544" s="83"/>
      <c r="M7544" s="84"/>
      <c r="N7544" s="85"/>
      <c r="O7544" s="82"/>
      <c r="P7544" s="86"/>
      <c r="S7544" s="88"/>
      <c r="T7544" s="82"/>
      <c r="U7544" s="88"/>
      <c r="V7544" s="82"/>
      <c r="W7544" s="88"/>
      <c r="X7544" s="82"/>
      <c r="Y7544" s="88"/>
      <c r="Z7544" s="82"/>
      <c r="AA7544" s="88"/>
      <c r="AB7544" s="82"/>
      <c r="AC7544" s="88"/>
      <c r="AD7544" s="82"/>
      <c r="AE7544" s="89"/>
    </row>
    <row r="7545" spans="9:31">
      <c r="I7545" s="80"/>
      <c r="J7545" s="81"/>
      <c r="K7545" s="82"/>
      <c r="L7545" s="83"/>
      <c r="M7545" s="84"/>
      <c r="N7545" s="85"/>
      <c r="O7545" s="82"/>
      <c r="P7545" s="86"/>
      <c r="S7545" s="88"/>
      <c r="T7545" s="82"/>
      <c r="U7545" s="88"/>
      <c r="V7545" s="82"/>
      <c r="W7545" s="88"/>
      <c r="X7545" s="82"/>
      <c r="Y7545" s="88"/>
      <c r="Z7545" s="82"/>
      <c r="AA7545" s="88"/>
      <c r="AB7545" s="82"/>
      <c r="AC7545" s="88"/>
      <c r="AD7545" s="82"/>
      <c r="AE7545" s="89"/>
    </row>
    <row r="7546" spans="9:31">
      <c r="I7546" s="80"/>
      <c r="J7546" s="81"/>
      <c r="K7546" s="82"/>
      <c r="L7546" s="83"/>
      <c r="M7546" s="84"/>
      <c r="N7546" s="85"/>
      <c r="O7546" s="82"/>
      <c r="P7546" s="86"/>
      <c r="S7546" s="88"/>
      <c r="T7546" s="82"/>
      <c r="U7546" s="88"/>
      <c r="V7546" s="82"/>
      <c r="W7546" s="88"/>
      <c r="X7546" s="82"/>
      <c r="Y7546" s="88"/>
      <c r="Z7546" s="82"/>
      <c r="AA7546" s="88"/>
      <c r="AB7546" s="82"/>
      <c r="AC7546" s="88"/>
      <c r="AD7546" s="82"/>
      <c r="AE7546" s="89"/>
    </row>
    <row r="7547" spans="9:31">
      <c r="I7547" s="80"/>
      <c r="J7547" s="81"/>
      <c r="K7547" s="82"/>
      <c r="L7547" s="83"/>
      <c r="M7547" s="84"/>
      <c r="N7547" s="85"/>
      <c r="O7547" s="82"/>
      <c r="P7547" s="86"/>
      <c r="S7547" s="88"/>
      <c r="T7547" s="82"/>
      <c r="U7547" s="88"/>
      <c r="V7547" s="82"/>
      <c r="W7547" s="88"/>
      <c r="X7547" s="82"/>
      <c r="Y7547" s="88"/>
      <c r="Z7547" s="82"/>
      <c r="AA7547" s="88"/>
      <c r="AB7547" s="82"/>
      <c r="AC7547" s="88"/>
      <c r="AD7547" s="82"/>
      <c r="AE7547" s="89"/>
    </row>
    <row r="7548" spans="9:31">
      <c r="I7548" s="80"/>
      <c r="J7548" s="81"/>
      <c r="K7548" s="82"/>
      <c r="L7548" s="83"/>
      <c r="M7548" s="84"/>
      <c r="N7548" s="85"/>
      <c r="O7548" s="82"/>
      <c r="P7548" s="86"/>
      <c r="S7548" s="88"/>
      <c r="T7548" s="82"/>
      <c r="U7548" s="88"/>
      <c r="V7548" s="82"/>
      <c r="W7548" s="88"/>
      <c r="X7548" s="82"/>
      <c r="Y7548" s="88"/>
      <c r="Z7548" s="82"/>
      <c r="AA7548" s="88"/>
      <c r="AB7548" s="82"/>
      <c r="AC7548" s="88"/>
      <c r="AD7548" s="82"/>
      <c r="AE7548" s="89"/>
    </row>
    <row r="7549" spans="9:31">
      <c r="I7549" s="80"/>
      <c r="J7549" s="81"/>
      <c r="K7549" s="82"/>
      <c r="L7549" s="83"/>
      <c r="M7549" s="84"/>
      <c r="N7549" s="85"/>
      <c r="O7549" s="82"/>
      <c r="P7549" s="86"/>
      <c r="S7549" s="88"/>
      <c r="T7549" s="82"/>
      <c r="U7549" s="88"/>
      <c r="V7549" s="82"/>
      <c r="W7549" s="88"/>
      <c r="X7549" s="82"/>
      <c r="Y7549" s="88"/>
      <c r="Z7549" s="82"/>
      <c r="AA7549" s="88"/>
      <c r="AB7549" s="82"/>
      <c r="AC7549" s="88"/>
      <c r="AD7549" s="82"/>
      <c r="AE7549" s="89"/>
    </row>
    <row r="7550" spans="9:31">
      <c r="I7550" s="80"/>
      <c r="J7550" s="81"/>
      <c r="K7550" s="82"/>
      <c r="L7550" s="83"/>
      <c r="M7550" s="84"/>
      <c r="N7550" s="85"/>
      <c r="O7550" s="82"/>
      <c r="P7550" s="86"/>
      <c r="S7550" s="88"/>
      <c r="T7550" s="82"/>
      <c r="U7550" s="88"/>
      <c r="V7550" s="82"/>
      <c r="W7550" s="88"/>
      <c r="X7550" s="82"/>
      <c r="Y7550" s="88"/>
      <c r="Z7550" s="82"/>
      <c r="AA7550" s="88"/>
      <c r="AB7550" s="82"/>
      <c r="AC7550" s="88"/>
      <c r="AD7550" s="82"/>
      <c r="AE7550" s="89"/>
    </row>
    <row r="7551" spans="9:31">
      <c r="I7551" s="80"/>
      <c r="J7551" s="81"/>
      <c r="K7551" s="82"/>
      <c r="L7551" s="83"/>
      <c r="M7551" s="84"/>
      <c r="N7551" s="85"/>
      <c r="O7551" s="82"/>
      <c r="P7551" s="86"/>
      <c r="S7551" s="88"/>
      <c r="T7551" s="82"/>
      <c r="U7551" s="88"/>
      <c r="V7551" s="82"/>
      <c r="W7551" s="88"/>
      <c r="X7551" s="82"/>
      <c r="Y7551" s="88"/>
      <c r="Z7551" s="82"/>
      <c r="AA7551" s="88"/>
      <c r="AB7551" s="82"/>
      <c r="AC7551" s="88"/>
      <c r="AD7551" s="82"/>
      <c r="AE7551" s="89"/>
    </row>
    <row r="7552" spans="9:31">
      <c r="I7552" s="80"/>
      <c r="J7552" s="81"/>
      <c r="K7552" s="82"/>
      <c r="L7552" s="83"/>
      <c r="M7552" s="84"/>
      <c r="N7552" s="85"/>
      <c r="O7552" s="82"/>
      <c r="P7552" s="86"/>
      <c r="S7552" s="88"/>
      <c r="T7552" s="82"/>
      <c r="U7552" s="88"/>
      <c r="V7552" s="82"/>
      <c r="W7552" s="88"/>
      <c r="X7552" s="82"/>
      <c r="Y7552" s="88"/>
      <c r="Z7552" s="82"/>
      <c r="AA7552" s="88"/>
      <c r="AB7552" s="82"/>
      <c r="AC7552" s="88"/>
      <c r="AD7552" s="82"/>
      <c r="AE7552" s="89"/>
    </row>
    <row r="7553" spans="9:31">
      <c r="I7553" s="80"/>
      <c r="J7553" s="81"/>
      <c r="K7553" s="82"/>
      <c r="L7553" s="83"/>
      <c r="M7553" s="84"/>
      <c r="N7553" s="85"/>
      <c r="O7553" s="82"/>
      <c r="P7553" s="86"/>
      <c r="S7553" s="88"/>
      <c r="T7553" s="82"/>
      <c r="U7553" s="88"/>
      <c r="V7553" s="82"/>
      <c r="W7553" s="88"/>
      <c r="X7553" s="82"/>
      <c r="Y7553" s="88"/>
      <c r="Z7553" s="82"/>
      <c r="AA7553" s="88"/>
      <c r="AB7553" s="82"/>
      <c r="AC7553" s="88"/>
      <c r="AD7553" s="82"/>
      <c r="AE7553" s="89"/>
    </row>
    <row r="7554" spans="9:31">
      <c r="I7554" s="80"/>
      <c r="J7554" s="81"/>
      <c r="K7554" s="82"/>
      <c r="L7554" s="83"/>
      <c r="M7554" s="84"/>
      <c r="N7554" s="85"/>
      <c r="O7554" s="82"/>
      <c r="P7554" s="86"/>
      <c r="S7554" s="88"/>
      <c r="T7554" s="82"/>
      <c r="U7554" s="88"/>
      <c r="V7554" s="82"/>
      <c r="W7554" s="88"/>
      <c r="X7554" s="82"/>
      <c r="Y7554" s="88"/>
      <c r="Z7554" s="82"/>
      <c r="AA7554" s="88"/>
      <c r="AB7554" s="82"/>
      <c r="AC7554" s="88"/>
      <c r="AD7554" s="82"/>
      <c r="AE7554" s="89"/>
    </row>
    <row r="7555" spans="9:31">
      <c r="I7555" s="80"/>
      <c r="J7555" s="81"/>
      <c r="K7555" s="82"/>
      <c r="L7555" s="83"/>
      <c r="M7555" s="84"/>
      <c r="N7555" s="85"/>
      <c r="O7555" s="82"/>
      <c r="P7555" s="86"/>
      <c r="S7555" s="88"/>
      <c r="T7555" s="82"/>
      <c r="U7555" s="88"/>
      <c r="V7555" s="82"/>
      <c r="W7555" s="88"/>
      <c r="X7555" s="82"/>
      <c r="Y7555" s="88"/>
      <c r="Z7555" s="82"/>
      <c r="AA7555" s="88"/>
      <c r="AB7555" s="82"/>
      <c r="AC7555" s="88"/>
      <c r="AD7555" s="82"/>
      <c r="AE7555" s="89"/>
    </row>
    <row r="7556" spans="9:31">
      <c r="I7556" s="80"/>
      <c r="J7556" s="81"/>
      <c r="K7556" s="82"/>
      <c r="L7556" s="83"/>
      <c r="M7556" s="84"/>
      <c r="N7556" s="85"/>
      <c r="O7556" s="82"/>
      <c r="P7556" s="86"/>
      <c r="S7556" s="88"/>
      <c r="T7556" s="82"/>
      <c r="U7556" s="88"/>
      <c r="V7556" s="82"/>
      <c r="W7556" s="88"/>
      <c r="X7556" s="82"/>
      <c r="Y7556" s="88"/>
      <c r="Z7556" s="82"/>
      <c r="AA7556" s="88"/>
      <c r="AB7556" s="82"/>
      <c r="AC7556" s="88"/>
      <c r="AD7556" s="82"/>
      <c r="AE7556" s="89"/>
    </row>
    <row r="7557" spans="9:31">
      <c r="I7557" s="80"/>
      <c r="J7557" s="81"/>
      <c r="K7557" s="82"/>
      <c r="L7557" s="83"/>
      <c r="M7557" s="84"/>
      <c r="N7557" s="85"/>
      <c r="O7557" s="82"/>
      <c r="P7557" s="86"/>
      <c r="S7557" s="88"/>
      <c r="T7557" s="82"/>
      <c r="U7557" s="88"/>
      <c r="V7557" s="82"/>
      <c r="W7557" s="88"/>
      <c r="X7557" s="82"/>
      <c r="Y7557" s="88"/>
      <c r="Z7557" s="82"/>
      <c r="AA7557" s="88"/>
      <c r="AB7557" s="82"/>
      <c r="AC7557" s="88"/>
      <c r="AD7557" s="82"/>
      <c r="AE7557" s="89"/>
    </row>
    <row r="7558" spans="9:31">
      <c r="I7558" s="80"/>
      <c r="J7558" s="81"/>
      <c r="K7558" s="82"/>
      <c r="L7558" s="83"/>
      <c r="M7558" s="84"/>
      <c r="N7558" s="85"/>
      <c r="O7558" s="82"/>
      <c r="P7558" s="86"/>
      <c r="S7558" s="88"/>
      <c r="T7558" s="82"/>
      <c r="U7558" s="88"/>
      <c r="V7558" s="82"/>
      <c r="W7558" s="88"/>
      <c r="X7558" s="82"/>
      <c r="Y7558" s="88"/>
      <c r="Z7558" s="82"/>
      <c r="AA7558" s="88"/>
      <c r="AB7558" s="82"/>
      <c r="AC7558" s="88"/>
      <c r="AD7558" s="82"/>
      <c r="AE7558" s="89"/>
    </row>
    <row r="7559" spans="9:31">
      <c r="I7559" s="80"/>
      <c r="J7559" s="81"/>
      <c r="K7559" s="82"/>
      <c r="L7559" s="83"/>
      <c r="M7559" s="84"/>
      <c r="N7559" s="85"/>
      <c r="O7559" s="82"/>
      <c r="P7559" s="86"/>
      <c r="S7559" s="88"/>
      <c r="T7559" s="82"/>
      <c r="U7559" s="88"/>
      <c r="V7559" s="82"/>
      <c r="W7559" s="88"/>
      <c r="X7559" s="82"/>
      <c r="Y7559" s="88"/>
      <c r="Z7559" s="82"/>
      <c r="AA7559" s="88"/>
      <c r="AB7559" s="82"/>
      <c r="AC7559" s="88"/>
      <c r="AD7559" s="82"/>
      <c r="AE7559" s="89"/>
    </row>
    <row r="7560" spans="9:31">
      <c r="I7560" s="80"/>
      <c r="J7560" s="81"/>
      <c r="K7560" s="82"/>
      <c r="L7560" s="83"/>
      <c r="M7560" s="84"/>
      <c r="N7560" s="85"/>
      <c r="O7560" s="82"/>
      <c r="P7560" s="86"/>
      <c r="S7560" s="88"/>
      <c r="T7560" s="82"/>
      <c r="U7560" s="88"/>
      <c r="V7560" s="82"/>
      <c r="W7560" s="88"/>
      <c r="X7560" s="82"/>
      <c r="Y7560" s="88"/>
      <c r="Z7560" s="82"/>
      <c r="AA7560" s="88"/>
      <c r="AB7560" s="82"/>
      <c r="AC7560" s="88"/>
      <c r="AD7560" s="82"/>
      <c r="AE7560" s="89"/>
    </row>
    <row r="7561" spans="9:31">
      <c r="I7561" s="80"/>
      <c r="J7561" s="81"/>
      <c r="K7561" s="82"/>
      <c r="L7561" s="83"/>
      <c r="M7561" s="84"/>
      <c r="N7561" s="85"/>
      <c r="O7561" s="82"/>
      <c r="P7561" s="86"/>
      <c r="S7561" s="88"/>
      <c r="T7561" s="82"/>
      <c r="U7561" s="88"/>
      <c r="V7561" s="82"/>
      <c r="W7561" s="88"/>
      <c r="X7561" s="82"/>
      <c r="Y7561" s="88"/>
      <c r="Z7561" s="82"/>
      <c r="AA7561" s="88"/>
      <c r="AB7561" s="82"/>
      <c r="AC7561" s="88"/>
      <c r="AD7561" s="82"/>
      <c r="AE7561" s="89"/>
    </row>
    <row r="7562" spans="9:31">
      <c r="I7562" s="80"/>
      <c r="J7562" s="81"/>
      <c r="K7562" s="82"/>
      <c r="L7562" s="83"/>
      <c r="M7562" s="84"/>
      <c r="N7562" s="85"/>
      <c r="O7562" s="82"/>
      <c r="P7562" s="86"/>
      <c r="S7562" s="88"/>
      <c r="T7562" s="82"/>
      <c r="U7562" s="88"/>
      <c r="V7562" s="82"/>
      <c r="W7562" s="88"/>
      <c r="X7562" s="82"/>
      <c r="Y7562" s="88"/>
      <c r="Z7562" s="82"/>
      <c r="AA7562" s="88"/>
      <c r="AB7562" s="82"/>
      <c r="AC7562" s="88"/>
      <c r="AD7562" s="82"/>
      <c r="AE7562" s="89"/>
    </row>
    <row r="7563" spans="9:31">
      <c r="I7563" s="80"/>
      <c r="J7563" s="81"/>
      <c r="K7563" s="82"/>
      <c r="L7563" s="83"/>
      <c r="M7563" s="84"/>
      <c r="N7563" s="85"/>
      <c r="O7563" s="82"/>
      <c r="P7563" s="86"/>
      <c r="S7563" s="88"/>
      <c r="T7563" s="82"/>
      <c r="U7563" s="88"/>
      <c r="V7563" s="82"/>
      <c r="W7563" s="88"/>
      <c r="X7563" s="82"/>
      <c r="Y7563" s="88"/>
      <c r="Z7563" s="82"/>
      <c r="AA7563" s="88"/>
      <c r="AB7563" s="82"/>
      <c r="AC7563" s="88"/>
      <c r="AD7563" s="82"/>
      <c r="AE7563" s="89"/>
    </row>
    <row r="7564" spans="9:31">
      <c r="I7564" s="80"/>
      <c r="J7564" s="81"/>
      <c r="K7564" s="82"/>
      <c r="L7564" s="83"/>
      <c r="M7564" s="84"/>
      <c r="N7564" s="85"/>
      <c r="O7564" s="82"/>
      <c r="P7564" s="86"/>
      <c r="S7564" s="88"/>
      <c r="T7564" s="82"/>
      <c r="U7564" s="88"/>
      <c r="V7564" s="82"/>
      <c r="W7564" s="88"/>
      <c r="X7564" s="82"/>
      <c r="Y7564" s="88"/>
      <c r="Z7564" s="82"/>
      <c r="AA7564" s="88"/>
      <c r="AB7564" s="82"/>
      <c r="AC7564" s="88"/>
      <c r="AD7564" s="82"/>
      <c r="AE7564" s="89"/>
    </row>
    <row r="7565" spans="9:31">
      <c r="I7565" s="80"/>
      <c r="J7565" s="81"/>
      <c r="K7565" s="82"/>
      <c r="L7565" s="83"/>
      <c r="M7565" s="84"/>
      <c r="N7565" s="85"/>
      <c r="O7565" s="82"/>
      <c r="P7565" s="86"/>
      <c r="S7565" s="88"/>
      <c r="T7565" s="82"/>
      <c r="U7565" s="88"/>
      <c r="V7565" s="82"/>
      <c r="W7565" s="88"/>
      <c r="X7565" s="82"/>
      <c r="Y7565" s="88"/>
      <c r="Z7565" s="82"/>
      <c r="AA7565" s="88"/>
      <c r="AB7565" s="82"/>
      <c r="AC7565" s="88"/>
      <c r="AD7565" s="82"/>
      <c r="AE7565" s="89"/>
    </row>
    <row r="7566" spans="9:31">
      <c r="I7566" s="80"/>
      <c r="J7566" s="81"/>
      <c r="K7566" s="82"/>
      <c r="L7566" s="83"/>
      <c r="M7566" s="84"/>
      <c r="N7566" s="85"/>
      <c r="O7566" s="82"/>
      <c r="P7566" s="86"/>
      <c r="S7566" s="88"/>
      <c r="T7566" s="82"/>
      <c r="U7566" s="88"/>
      <c r="V7566" s="82"/>
      <c r="W7566" s="88"/>
      <c r="X7566" s="82"/>
      <c r="Y7566" s="88"/>
      <c r="Z7566" s="82"/>
      <c r="AA7566" s="88"/>
      <c r="AB7566" s="82"/>
      <c r="AC7566" s="88"/>
      <c r="AD7566" s="82"/>
      <c r="AE7566" s="89"/>
    </row>
    <row r="7567" spans="9:31">
      <c r="I7567" s="80"/>
      <c r="J7567" s="81"/>
      <c r="K7567" s="82"/>
      <c r="L7567" s="83"/>
      <c r="M7567" s="84"/>
      <c r="N7567" s="85"/>
      <c r="O7567" s="82"/>
      <c r="P7567" s="86"/>
      <c r="S7567" s="88"/>
      <c r="T7567" s="82"/>
      <c r="U7567" s="88"/>
      <c r="V7567" s="82"/>
      <c r="W7567" s="88"/>
      <c r="X7567" s="82"/>
      <c r="Y7567" s="88"/>
      <c r="Z7567" s="82"/>
      <c r="AA7567" s="88"/>
      <c r="AB7567" s="82"/>
      <c r="AC7567" s="88"/>
      <c r="AD7567" s="82"/>
      <c r="AE7567" s="89"/>
    </row>
    <row r="7568" spans="9:31">
      <c r="I7568" s="80"/>
      <c r="J7568" s="81"/>
      <c r="K7568" s="82"/>
      <c r="L7568" s="83"/>
      <c r="M7568" s="84"/>
      <c r="N7568" s="85"/>
      <c r="O7568" s="82"/>
      <c r="P7568" s="86"/>
      <c r="S7568" s="88"/>
      <c r="T7568" s="82"/>
      <c r="U7568" s="88"/>
      <c r="V7568" s="82"/>
      <c r="W7568" s="88"/>
      <c r="X7568" s="82"/>
      <c r="Y7568" s="88"/>
      <c r="Z7568" s="82"/>
      <c r="AA7568" s="88"/>
      <c r="AB7568" s="82"/>
      <c r="AC7568" s="88"/>
      <c r="AD7568" s="82"/>
      <c r="AE7568" s="89"/>
    </row>
    <row r="7569" spans="9:31">
      <c r="I7569" s="80"/>
      <c r="J7569" s="81"/>
      <c r="K7569" s="82"/>
      <c r="L7569" s="83"/>
      <c r="M7569" s="84"/>
      <c r="N7569" s="85"/>
      <c r="O7569" s="82"/>
      <c r="P7569" s="86"/>
      <c r="S7569" s="88"/>
      <c r="T7569" s="82"/>
      <c r="U7569" s="88"/>
      <c r="V7569" s="82"/>
      <c r="W7569" s="88"/>
      <c r="X7569" s="82"/>
      <c r="Y7569" s="88"/>
      <c r="Z7569" s="82"/>
      <c r="AA7569" s="88"/>
      <c r="AB7569" s="82"/>
      <c r="AC7569" s="88"/>
      <c r="AD7569" s="82"/>
      <c r="AE7569" s="89"/>
    </row>
    <row r="7570" spans="9:31">
      <c r="I7570" s="80"/>
      <c r="J7570" s="81"/>
      <c r="K7570" s="82"/>
      <c r="L7570" s="83"/>
      <c r="M7570" s="84"/>
      <c r="N7570" s="85"/>
      <c r="O7570" s="82"/>
      <c r="P7570" s="86"/>
      <c r="S7570" s="88"/>
      <c r="T7570" s="82"/>
      <c r="U7570" s="88"/>
      <c r="V7570" s="82"/>
      <c r="W7570" s="88"/>
      <c r="X7570" s="82"/>
      <c r="Y7570" s="88"/>
      <c r="Z7570" s="82"/>
      <c r="AA7570" s="88"/>
      <c r="AB7570" s="82"/>
      <c r="AC7570" s="88"/>
      <c r="AD7570" s="82"/>
      <c r="AE7570" s="89"/>
    </row>
    <row r="7571" spans="9:31">
      <c r="I7571" s="80"/>
      <c r="J7571" s="81"/>
      <c r="K7571" s="82"/>
      <c r="L7571" s="83"/>
      <c r="M7571" s="84"/>
      <c r="N7571" s="85"/>
      <c r="O7571" s="82"/>
      <c r="P7571" s="86"/>
      <c r="S7571" s="88"/>
      <c r="T7571" s="82"/>
      <c r="U7571" s="88"/>
      <c r="V7571" s="82"/>
      <c r="W7571" s="88"/>
      <c r="X7571" s="82"/>
      <c r="Y7571" s="88"/>
      <c r="Z7571" s="82"/>
      <c r="AA7571" s="88"/>
      <c r="AB7571" s="82"/>
      <c r="AC7571" s="88"/>
      <c r="AD7571" s="82"/>
      <c r="AE7571" s="89"/>
    </row>
    <row r="7572" spans="9:31">
      <c r="I7572" s="80"/>
      <c r="J7572" s="81"/>
      <c r="K7572" s="82"/>
      <c r="L7572" s="83"/>
      <c r="M7572" s="84"/>
      <c r="N7572" s="85"/>
      <c r="O7572" s="82"/>
      <c r="P7572" s="86"/>
      <c r="S7572" s="88"/>
      <c r="T7572" s="82"/>
      <c r="U7572" s="88"/>
      <c r="V7572" s="82"/>
      <c r="W7572" s="88"/>
      <c r="X7572" s="82"/>
      <c r="Y7572" s="88"/>
      <c r="Z7572" s="82"/>
      <c r="AA7572" s="88"/>
      <c r="AB7572" s="82"/>
      <c r="AC7572" s="88"/>
      <c r="AD7572" s="82"/>
      <c r="AE7572" s="89"/>
    </row>
    <row r="7573" spans="9:31">
      <c r="I7573" s="80"/>
      <c r="J7573" s="81"/>
      <c r="K7573" s="82"/>
      <c r="L7573" s="83"/>
      <c r="M7573" s="84"/>
      <c r="N7573" s="85"/>
      <c r="O7573" s="82"/>
      <c r="P7573" s="86"/>
      <c r="S7573" s="88"/>
      <c r="T7573" s="82"/>
      <c r="U7573" s="88"/>
      <c r="V7573" s="82"/>
      <c r="W7573" s="88"/>
      <c r="X7573" s="82"/>
      <c r="Y7573" s="88"/>
      <c r="Z7573" s="82"/>
      <c r="AA7573" s="88"/>
      <c r="AB7573" s="82"/>
      <c r="AC7573" s="88"/>
      <c r="AD7573" s="82"/>
      <c r="AE7573" s="89"/>
    </row>
    <row r="7574" spans="9:31">
      <c r="I7574" s="80"/>
      <c r="J7574" s="81"/>
      <c r="K7574" s="82"/>
      <c r="L7574" s="83"/>
      <c r="M7574" s="84"/>
      <c r="N7574" s="85"/>
      <c r="O7574" s="82"/>
      <c r="P7574" s="86"/>
      <c r="S7574" s="88"/>
      <c r="T7574" s="82"/>
      <c r="U7574" s="88"/>
      <c r="V7574" s="82"/>
      <c r="W7574" s="88"/>
      <c r="X7574" s="82"/>
      <c r="Y7574" s="88"/>
      <c r="Z7574" s="82"/>
      <c r="AA7574" s="88"/>
      <c r="AB7574" s="82"/>
      <c r="AC7574" s="88"/>
      <c r="AD7574" s="82"/>
      <c r="AE7574" s="89"/>
    </row>
    <row r="7575" spans="9:31">
      <c r="I7575" s="80"/>
      <c r="J7575" s="81"/>
      <c r="K7575" s="82"/>
      <c r="L7575" s="83"/>
      <c r="M7575" s="84"/>
      <c r="N7575" s="85"/>
      <c r="O7575" s="82"/>
      <c r="P7575" s="86"/>
      <c r="S7575" s="88"/>
      <c r="T7575" s="82"/>
      <c r="U7575" s="88"/>
      <c r="V7575" s="82"/>
      <c r="W7575" s="88"/>
      <c r="X7575" s="82"/>
      <c r="Y7575" s="88"/>
      <c r="Z7575" s="82"/>
      <c r="AA7575" s="88"/>
      <c r="AB7575" s="82"/>
      <c r="AC7575" s="88"/>
      <c r="AD7575" s="82"/>
      <c r="AE7575" s="89"/>
    </row>
    <row r="7576" spans="9:31">
      <c r="I7576" s="80"/>
      <c r="J7576" s="81"/>
      <c r="K7576" s="82"/>
      <c r="L7576" s="83"/>
      <c r="M7576" s="84"/>
      <c r="N7576" s="85"/>
      <c r="O7576" s="82"/>
      <c r="P7576" s="86"/>
      <c r="S7576" s="88"/>
      <c r="T7576" s="82"/>
      <c r="U7576" s="88"/>
      <c r="V7576" s="82"/>
      <c r="W7576" s="88"/>
      <c r="X7576" s="82"/>
      <c r="Y7576" s="88"/>
      <c r="Z7576" s="82"/>
      <c r="AA7576" s="88"/>
      <c r="AB7576" s="82"/>
      <c r="AC7576" s="88"/>
      <c r="AD7576" s="82"/>
      <c r="AE7576" s="89"/>
    </row>
    <row r="7577" spans="9:31">
      <c r="I7577" s="80"/>
      <c r="J7577" s="81"/>
      <c r="K7577" s="82"/>
      <c r="L7577" s="83"/>
      <c r="M7577" s="84"/>
      <c r="N7577" s="85"/>
      <c r="O7577" s="82"/>
      <c r="P7577" s="86"/>
      <c r="S7577" s="88"/>
      <c r="T7577" s="82"/>
      <c r="U7577" s="88"/>
      <c r="V7577" s="82"/>
      <c r="W7577" s="88"/>
      <c r="X7577" s="82"/>
      <c r="Y7577" s="88"/>
      <c r="Z7577" s="82"/>
      <c r="AA7577" s="88"/>
      <c r="AB7577" s="82"/>
      <c r="AC7577" s="88"/>
      <c r="AD7577" s="82"/>
      <c r="AE7577" s="89"/>
    </row>
    <row r="7578" spans="9:31">
      <c r="I7578" s="80"/>
      <c r="J7578" s="81"/>
      <c r="K7578" s="82"/>
      <c r="L7578" s="83"/>
      <c r="M7578" s="84"/>
      <c r="N7578" s="85"/>
      <c r="O7578" s="82"/>
      <c r="P7578" s="86"/>
      <c r="S7578" s="88"/>
      <c r="T7578" s="82"/>
      <c r="U7578" s="88"/>
      <c r="V7578" s="82"/>
      <c r="W7578" s="88"/>
      <c r="X7578" s="82"/>
      <c r="Y7578" s="88"/>
      <c r="Z7578" s="82"/>
      <c r="AA7578" s="88"/>
      <c r="AB7578" s="82"/>
      <c r="AC7578" s="88"/>
      <c r="AD7578" s="82"/>
      <c r="AE7578" s="89"/>
    </row>
    <row r="7579" spans="9:31">
      <c r="I7579" s="80"/>
      <c r="J7579" s="81"/>
      <c r="K7579" s="82"/>
      <c r="L7579" s="83"/>
      <c r="M7579" s="84"/>
      <c r="N7579" s="85"/>
      <c r="O7579" s="82"/>
      <c r="P7579" s="86"/>
      <c r="S7579" s="88"/>
      <c r="T7579" s="82"/>
      <c r="U7579" s="88"/>
      <c r="V7579" s="82"/>
      <c r="W7579" s="88"/>
      <c r="X7579" s="82"/>
      <c r="Y7579" s="88"/>
      <c r="Z7579" s="82"/>
      <c r="AA7579" s="88"/>
      <c r="AB7579" s="82"/>
      <c r="AC7579" s="88"/>
      <c r="AD7579" s="82"/>
      <c r="AE7579" s="89"/>
    </row>
    <row r="7580" spans="9:31">
      <c r="I7580" s="80"/>
      <c r="J7580" s="81"/>
      <c r="K7580" s="82"/>
      <c r="L7580" s="83"/>
      <c r="M7580" s="84"/>
      <c r="N7580" s="85"/>
      <c r="O7580" s="82"/>
      <c r="P7580" s="86"/>
      <c r="S7580" s="88"/>
      <c r="T7580" s="82"/>
      <c r="U7580" s="88"/>
      <c r="V7580" s="82"/>
      <c r="W7580" s="88"/>
      <c r="X7580" s="82"/>
      <c r="Y7580" s="88"/>
      <c r="Z7580" s="82"/>
      <c r="AA7580" s="88"/>
      <c r="AB7580" s="82"/>
      <c r="AC7580" s="88"/>
      <c r="AD7580" s="82"/>
      <c r="AE7580" s="89"/>
    </row>
    <row r="7581" spans="9:31">
      <c r="I7581" s="80"/>
      <c r="J7581" s="81"/>
      <c r="K7581" s="82"/>
      <c r="L7581" s="83"/>
      <c r="M7581" s="84"/>
      <c r="N7581" s="85"/>
      <c r="O7581" s="82"/>
      <c r="P7581" s="86"/>
      <c r="S7581" s="88"/>
      <c r="T7581" s="82"/>
      <c r="U7581" s="88"/>
      <c r="V7581" s="82"/>
      <c r="W7581" s="88"/>
      <c r="X7581" s="82"/>
      <c r="Y7581" s="88"/>
      <c r="Z7581" s="82"/>
      <c r="AA7581" s="88"/>
      <c r="AB7581" s="82"/>
      <c r="AC7581" s="88"/>
      <c r="AD7581" s="82"/>
      <c r="AE7581" s="89"/>
    </row>
    <row r="7582" spans="9:31">
      <c r="I7582" s="80"/>
      <c r="J7582" s="81"/>
      <c r="K7582" s="82"/>
      <c r="L7582" s="83"/>
      <c r="M7582" s="84"/>
      <c r="N7582" s="85"/>
      <c r="O7582" s="82"/>
      <c r="P7582" s="86"/>
      <c r="S7582" s="88"/>
      <c r="T7582" s="82"/>
      <c r="U7582" s="88"/>
      <c r="V7582" s="82"/>
      <c r="W7582" s="88"/>
      <c r="X7582" s="82"/>
      <c r="Y7582" s="88"/>
      <c r="Z7582" s="82"/>
      <c r="AA7582" s="88"/>
      <c r="AB7582" s="82"/>
      <c r="AC7582" s="88"/>
      <c r="AD7582" s="82"/>
      <c r="AE7582" s="89"/>
    </row>
    <row r="7583" spans="9:31">
      <c r="I7583" s="80"/>
      <c r="J7583" s="81"/>
      <c r="K7583" s="82"/>
      <c r="L7583" s="83"/>
      <c r="M7583" s="84"/>
      <c r="N7583" s="85"/>
      <c r="O7583" s="82"/>
      <c r="P7583" s="86"/>
      <c r="S7583" s="88"/>
      <c r="T7583" s="82"/>
      <c r="U7583" s="88"/>
      <c r="V7583" s="82"/>
      <c r="W7583" s="88"/>
      <c r="X7583" s="82"/>
      <c r="Y7583" s="88"/>
      <c r="Z7583" s="82"/>
      <c r="AA7583" s="88"/>
      <c r="AB7583" s="82"/>
      <c r="AC7583" s="88"/>
      <c r="AD7583" s="82"/>
      <c r="AE7583" s="89"/>
    </row>
    <row r="7584" spans="9:31">
      <c r="I7584" s="80"/>
      <c r="J7584" s="81"/>
      <c r="K7584" s="82"/>
      <c r="L7584" s="83"/>
      <c r="M7584" s="84"/>
      <c r="N7584" s="85"/>
      <c r="O7584" s="82"/>
      <c r="P7584" s="86"/>
      <c r="S7584" s="88"/>
      <c r="T7584" s="82"/>
      <c r="U7584" s="88"/>
      <c r="V7584" s="82"/>
      <c r="W7584" s="88"/>
      <c r="X7584" s="82"/>
      <c r="Y7584" s="88"/>
      <c r="Z7584" s="82"/>
      <c r="AA7584" s="88"/>
      <c r="AB7584" s="82"/>
      <c r="AC7584" s="88"/>
      <c r="AD7584" s="82"/>
      <c r="AE7584" s="89"/>
    </row>
    <row r="7585" spans="9:31">
      <c r="I7585" s="80"/>
      <c r="J7585" s="81"/>
      <c r="K7585" s="82"/>
      <c r="L7585" s="83"/>
      <c r="M7585" s="84"/>
      <c r="N7585" s="85"/>
      <c r="O7585" s="82"/>
      <c r="P7585" s="86"/>
      <c r="S7585" s="88"/>
      <c r="T7585" s="82"/>
      <c r="U7585" s="88"/>
      <c r="V7585" s="82"/>
      <c r="W7585" s="88"/>
      <c r="X7585" s="82"/>
      <c r="Y7585" s="88"/>
      <c r="Z7585" s="82"/>
      <c r="AA7585" s="88"/>
      <c r="AB7585" s="82"/>
      <c r="AC7585" s="88"/>
      <c r="AD7585" s="82"/>
      <c r="AE7585" s="89"/>
    </row>
    <row r="7586" spans="9:31">
      <c r="I7586" s="80"/>
      <c r="J7586" s="81"/>
      <c r="K7586" s="82"/>
      <c r="L7586" s="83"/>
      <c r="M7586" s="84"/>
      <c r="N7586" s="85"/>
      <c r="O7586" s="82"/>
      <c r="P7586" s="86"/>
      <c r="S7586" s="88"/>
      <c r="T7586" s="82"/>
      <c r="U7586" s="88"/>
      <c r="V7586" s="82"/>
      <c r="W7586" s="88"/>
      <c r="X7586" s="82"/>
      <c r="Y7586" s="88"/>
      <c r="Z7586" s="82"/>
      <c r="AA7586" s="88"/>
      <c r="AB7586" s="82"/>
      <c r="AC7586" s="88"/>
      <c r="AD7586" s="82"/>
      <c r="AE7586" s="89"/>
    </row>
    <row r="7587" spans="9:31">
      <c r="I7587" s="80"/>
      <c r="J7587" s="81"/>
      <c r="K7587" s="82"/>
      <c r="L7587" s="83"/>
      <c r="M7587" s="84"/>
      <c r="N7587" s="85"/>
      <c r="O7587" s="82"/>
      <c r="P7587" s="86"/>
      <c r="S7587" s="88"/>
      <c r="T7587" s="82"/>
      <c r="U7587" s="88"/>
      <c r="V7587" s="82"/>
      <c r="W7587" s="88"/>
      <c r="X7587" s="82"/>
      <c r="Y7587" s="88"/>
      <c r="Z7587" s="82"/>
      <c r="AA7587" s="88"/>
      <c r="AB7587" s="82"/>
      <c r="AC7587" s="88"/>
      <c r="AD7587" s="82"/>
      <c r="AE7587" s="89"/>
    </row>
    <row r="7588" spans="9:31">
      <c r="I7588" s="80"/>
      <c r="J7588" s="81"/>
      <c r="K7588" s="82"/>
      <c r="L7588" s="83"/>
      <c r="M7588" s="84"/>
      <c r="N7588" s="85"/>
      <c r="O7588" s="82"/>
      <c r="P7588" s="86"/>
      <c r="S7588" s="88"/>
      <c r="T7588" s="82"/>
      <c r="U7588" s="88"/>
      <c r="V7588" s="82"/>
      <c r="W7588" s="88"/>
      <c r="X7588" s="82"/>
      <c r="Y7588" s="88"/>
      <c r="Z7588" s="82"/>
      <c r="AA7588" s="88"/>
      <c r="AB7588" s="82"/>
      <c r="AC7588" s="88"/>
      <c r="AD7588" s="82"/>
      <c r="AE7588" s="89"/>
    </row>
    <row r="7589" spans="9:31">
      <c r="I7589" s="80"/>
      <c r="J7589" s="81"/>
      <c r="K7589" s="82"/>
      <c r="L7589" s="83"/>
      <c r="M7589" s="84"/>
      <c r="N7589" s="85"/>
      <c r="O7589" s="82"/>
      <c r="P7589" s="86"/>
      <c r="S7589" s="88"/>
      <c r="T7589" s="82"/>
      <c r="U7589" s="88"/>
      <c r="V7589" s="82"/>
      <c r="W7589" s="88"/>
      <c r="X7589" s="82"/>
      <c r="Y7589" s="88"/>
      <c r="Z7589" s="82"/>
      <c r="AA7589" s="88"/>
      <c r="AB7589" s="82"/>
      <c r="AC7589" s="88"/>
      <c r="AD7589" s="82"/>
      <c r="AE7589" s="89"/>
    </row>
    <row r="7590" spans="9:31">
      <c r="I7590" s="80"/>
      <c r="J7590" s="81"/>
      <c r="K7590" s="82"/>
      <c r="L7590" s="83"/>
      <c r="M7590" s="84"/>
      <c r="N7590" s="85"/>
      <c r="O7590" s="82"/>
      <c r="P7590" s="86"/>
      <c r="S7590" s="88"/>
      <c r="T7590" s="82"/>
      <c r="U7590" s="88"/>
      <c r="V7590" s="82"/>
      <c r="W7590" s="88"/>
      <c r="X7590" s="82"/>
      <c r="Y7590" s="88"/>
      <c r="Z7590" s="82"/>
      <c r="AA7590" s="88"/>
      <c r="AB7590" s="82"/>
      <c r="AC7590" s="88"/>
      <c r="AD7590" s="82"/>
      <c r="AE7590" s="89"/>
    </row>
    <row r="7591" spans="9:31">
      <c r="I7591" s="80"/>
      <c r="J7591" s="81"/>
      <c r="K7591" s="82"/>
      <c r="L7591" s="83"/>
      <c r="M7591" s="84"/>
      <c r="N7591" s="85"/>
      <c r="O7591" s="82"/>
      <c r="P7591" s="86"/>
      <c r="S7591" s="88"/>
      <c r="T7591" s="82"/>
      <c r="U7591" s="88"/>
      <c r="V7591" s="82"/>
      <c r="W7591" s="88"/>
      <c r="X7591" s="82"/>
      <c r="Y7591" s="88"/>
      <c r="Z7591" s="82"/>
      <c r="AA7591" s="88"/>
      <c r="AB7591" s="82"/>
      <c r="AC7591" s="88"/>
      <c r="AD7591" s="82"/>
      <c r="AE7591" s="89"/>
    </row>
    <row r="7592" spans="9:31">
      <c r="I7592" s="80"/>
      <c r="J7592" s="81"/>
      <c r="K7592" s="82"/>
      <c r="L7592" s="83"/>
      <c r="M7592" s="84"/>
      <c r="N7592" s="85"/>
      <c r="O7592" s="82"/>
      <c r="P7592" s="86"/>
      <c r="S7592" s="88"/>
      <c r="T7592" s="82"/>
      <c r="U7592" s="88"/>
      <c r="V7592" s="82"/>
      <c r="W7592" s="88"/>
      <c r="X7592" s="82"/>
      <c r="Y7592" s="88"/>
      <c r="Z7592" s="82"/>
      <c r="AA7592" s="88"/>
      <c r="AB7592" s="82"/>
      <c r="AC7592" s="88"/>
      <c r="AD7592" s="82"/>
      <c r="AE7592" s="89"/>
    </row>
    <row r="7593" spans="9:31">
      <c r="I7593" s="80"/>
      <c r="J7593" s="81"/>
      <c r="K7593" s="82"/>
      <c r="L7593" s="83"/>
      <c r="M7593" s="84"/>
      <c r="N7593" s="85"/>
      <c r="O7593" s="82"/>
      <c r="P7593" s="86"/>
      <c r="S7593" s="88"/>
      <c r="T7593" s="82"/>
      <c r="U7593" s="88"/>
      <c r="V7593" s="82"/>
      <c r="W7593" s="88"/>
      <c r="X7593" s="82"/>
      <c r="Y7593" s="88"/>
      <c r="Z7593" s="82"/>
      <c r="AA7593" s="88"/>
      <c r="AB7593" s="82"/>
      <c r="AC7593" s="88"/>
      <c r="AD7593" s="82"/>
      <c r="AE7593" s="89"/>
    </row>
    <row r="7594" spans="9:31">
      <c r="I7594" s="80"/>
      <c r="J7594" s="81"/>
      <c r="K7594" s="82"/>
      <c r="L7594" s="83"/>
      <c r="M7594" s="84"/>
      <c r="N7594" s="85"/>
      <c r="O7594" s="82"/>
      <c r="P7594" s="86"/>
      <c r="S7594" s="88"/>
      <c r="T7594" s="82"/>
      <c r="U7594" s="88"/>
      <c r="V7594" s="82"/>
      <c r="W7594" s="88"/>
      <c r="X7594" s="82"/>
      <c r="Y7594" s="88"/>
      <c r="Z7594" s="82"/>
      <c r="AA7594" s="88"/>
      <c r="AB7594" s="82"/>
      <c r="AC7594" s="88"/>
      <c r="AD7594" s="82"/>
      <c r="AE7594" s="89"/>
    </row>
    <row r="7595" spans="9:31">
      <c r="I7595" s="80"/>
      <c r="J7595" s="81"/>
      <c r="K7595" s="82"/>
      <c r="L7595" s="83"/>
      <c r="M7595" s="84"/>
      <c r="N7595" s="85"/>
      <c r="O7595" s="82"/>
      <c r="P7595" s="86"/>
      <c r="S7595" s="88"/>
      <c r="T7595" s="82"/>
      <c r="U7595" s="88"/>
      <c r="V7595" s="82"/>
      <c r="W7595" s="88"/>
      <c r="X7595" s="82"/>
      <c r="Y7595" s="88"/>
      <c r="Z7595" s="82"/>
      <c r="AA7595" s="88"/>
      <c r="AB7595" s="82"/>
      <c r="AC7595" s="88"/>
      <c r="AD7595" s="82"/>
      <c r="AE7595" s="89"/>
    </row>
    <row r="7596" spans="9:31">
      <c r="I7596" s="80"/>
      <c r="J7596" s="81"/>
      <c r="K7596" s="82"/>
      <c r="L7596" s="83"/>
      <c r="M7596" s="84"/>
      <c r="N7596" s="85"/>
      <c r="O7596" s="82"/>
      <c r="P7596" s="86"/>
      <c r="S7596" s="88"/>
      <c r="T7596" s="82"/>
      <c r="U7596" s="88"/>
      <c r="V7596" s="82"/>
      <c r="W7596" s="88"/>
      <c r="X7596" s="82"/>
      <c r="Y7596" s="88"/>
      <c r="Z7596" s="82"/>
      <c r="AA7596" s="88"/>
      <c r="AB7596" s="82"/>
      <c r="AC7596" s="88"/>
      <c r="AD7596" s="82"/>
      <c r="AE7596" s="89"/>
    </row>
    <row r="7597" spans="9:31">
      <c r="I7597" s="80"/>
      <c r="J7597" s="81"/>
      <c r="K7597" s="82"/>
      <c r="L7597" s="83"/>
      <c r="M7597" s="84"/>
      <c r="N7597" s="85"/>
      <c r="O7597" s="82"/>
      <c r="P7597" s="86"/>
      <c r="S7597" s="88"/>
      <c r="T7597" s="82"/>
      <c r="U7597" s="88"/>
      <c r="V7597" s="82"/>
      <c r="W7597" s="88"/>
      <c r="X7597" s="82"/>
      <c r="Y7597" s="88"/>
      <c r="Z7597" s="82"/>
      <c r="AA7597" s="88"/>
      <c r="AB7597" s="82"/>
      <c r="AC7597" s="88"/>
      <c r="AD7597" s="82"/>
      <c r="AE7597" s="89"/>
    </row>
    <row r="7598" spans="9:31">
      <c r="I7598" s="80"/>
      <c r="J7598" s="81"/>
      <c r="K7598" s="82"/>
      <c r="L7598" s="83"/>
      <c r="M7598" s="84"/>
      <c r="N7598" s="85"/>
      <c r="O7598" s="82"/>
      <c r="P7598" s="86"/>
      <c r="S7598" s="88"/>
      <c r="T7598" s="82"/>
      <c r="U7598" s="88"/>
      <c r="V7598" s="82"/>
      <c r="W7598" s="88"/>
      <c r="X7598" s="82"/>
      <c r="Y7598" s="88"/>
      <c r="Z7598" s="82"/>
      <c r="AA7598" s="88"/>
      <c r="AB7598" s="82"/>
      <c r="AC7598" s="88"/>
      <c r="AD7598" s="82"/>
      <c r="AE7598" s="89"/>
    </row>
    <row r="7599" spans="9:31">
      <c r="I7599" s="80"/>
      <c r="J7599" s="81"/>
      <c r="K7599" s="82"/>
      <c r="L7599" s="83"/>
      <c r="M7599" s="84"/>
      <c r="N7599" s="85"/>
      <c r="O7599" s="82"/>
      <c r="P7599" s="86"/>
      <c r="S7599" s="88"/>
      <c r="T7599" s="82"/>
      <c r="U7599" s="88"/>
      <c r="V7599" s="82"/>
      <c r="W7599" s="88"/>
      <c r="X7599" s="82"/>
      <c r="Y7599" s="88"/>
      <c r="Z7599" s="82"/>
      <c r="AA7599" s="88"/>
      <c r="AB7599" s="82"/>
      <c r="AC7599" s="88"/>
      <c r="AD7599" s="82"/>
      <c r="AE7599" s="89"/>
    </row>
    <row r="7600" spans="9:31">
      <c r="I7600" s="80"/>
      <c r="J7600" s="81"/>
      <c r="K7600" s="82"/>
      <c r="L7600" s="83"/>
      <c r="M7600" s="84"/>
      <c r="N7600" s="85"/>
      <c r="O7600" s="82"/>
      <c r="P7600" s="86"/>
      <c r="S7600" s="88"/>
      <c r="T7600" s="82"/>
      <c r="U7600" s="88"/>
      <c r="V7600" s="82"/>
      <c r="W7600" s="88"/>
      <c r="X7600" s="82"/>
      <c r="Y7600" s="88"/>
      <c r="Z7600" s="82"/>
      <c r="AA7600" s="88"/>
      <c r="AB7600" s="82"/>
      <c r="AC7600" s="88"/>
      <c r="AD7600" s="82"/>
      <c r="AE7600" s="89"/>
    </row>
    <row r="7601" spans="9:31">
      <c r="I7601" s="80"/>
      <c r="J7601" s="81"/>
      <c r="K7601" s="82"/>
      <c r="L7601" s="83"/>
      <c r="M7601" s="84"/>
      <c r="N7601" s="85"/>
      <c r="O7601" s="82"/>
      <c r="P7601" s="86"/>
      <c r="S7601" s="88"/>
      <c r="T7601" s="82"/>
      <c r="U7601" s="88"/>
      <c r="V7601" s="82"/>
      <c r="W7601" s="88"/>
      <c r="X7601" s="82"/>
      <c r="Y7601" s="88"/>
      <c r="Z7601" s="82"/>
      <c r="AA7601" s="88"/>
      <c r="AB7601" s="82"/>
      <c r="AC7601" s="88"/>
      <c r="AD7601" s="82"/>
      <c r="AE7601" s="89"/>
    </row>
    <row r="7602" spans="9:31">
      <c r="I7602" s="80"/>
      <c r="J7602" s="81"/>
      <c r="K7602" s="82"/>
      <c r="L7602" s="83"/>
      <c r="M7602" s="84"/>
      <c r="N7602" s="85"/>
      <c r="O7602" s="82"/>
      <c r="P7602" s="86"/>
      <c r="S7602" s="88"/>
      <c r="T7602" s="82"/>
      <c r="U7602" s="88"/>
      <c r="V7602" s="82"/>
      <c r="W7602" s="88"/>
      <c r="X7602" s="82"/>
      <c r="Y7602" s="88"/>
      <c r="Z7602" s="82"/>
      <c r="AA7602" s="88"/>
      <c r="AB7602" s="82"/>
      <c r="AC7602" s="88"/>
      <c r="AD7602" s="82"/>
      <c r="AE7602" s="89"/>
    </row>
    <row r="7603" spans="9:31">
      <c r="I7603" s="80"/>
      <c r="J7603" s="81"/>
      <c r="K7603" s="82"/>
      <c r="L7603" s="83"/>
      <c r="M7603" s="84"/>
      <c r="N7603" s="85"/>
      <c r="O7603" s="82"/>
      <c r="P7603" s="86"/>
      <c r="S7603" s="88"/>
      <c r="T7603" s="82"/>
      <c r="U7603" s="88"/>
      <c r="V7603" s="82"/>
      <c r="W7603" s="88"/>
      <c r="X7603" s="82"/>
      <c r="Y7603" s="88"/>
      <c r="Z7603" s="82"/>
      <c r="AA7603" s="88"/>
      <c r="AB7603" s="82"/>
      <c r="AC7603" s="88"/>
      <c r="AD7603" s="82"/>
      <c r="AE7603" s="89"/>
    </row>
    <row r="7604" spans="9:31">
      <c r="I7604" s="80"/>
      <c r="J7604" s="81"/>
      <c r="K7604" s="82"/>
      <c r="L7604" s="83"/>
      <c r="M7604" s="84"/>
      <c r="N7604" s="85"/>
      <c r="O7604" s="82"/>
      <c r="P7604" s="86"/>
      <c r="S7604" s="88"/>
      <c r="T7604" s="82"/>
      <c r="U7604" s="88"/>
      <c r="V7604" s="82"/>
      <c r="W7604" s="88"/>
      <c r="X7604" s="82"/>
      <c r="Y7604" s="88"/>
      <c r="Z7604" s="82"/>
      <c r="AA7604" s="88"/>
      <c r="AB7604" s="82"/>
      <c r="AC7604" s="88"/>
      <c r="AD7604" s="82"/>
      <c r="AE7604" s="89"/>
    </row>
    <row r="7605" spans="9:31">
      <c r="I7605" s="80"/>
      <c r="J7605" s="81"/>
      <c r="K7605" s="82"/>
      <c r="L7605" s="83"/>
      <c r="M7605" s="84"/>
      <c r="N7605" s="85"/>
      <c r="O7605" s="82"/>
      <c r="P7605" s="86"/>
      <c r="S7605" s="88"/>
      <c r="T7605" s="82"/>
      <c r="U7605" s="88"/>
      <c r="V7605" s="82"/>
      <c r="W7605" s="88"/>
      <c r="X7605" s="82"/>
      <c r="Y7605" s="88"/>
      <c r="Z7605" s="82"/>
      <c r="AA7605" s="88"/>
      <c r="AB7605" s="82"/>
      <c r="AC7605" s="88"/>
      <c r="AD7605" s="82"/>
      <c r="AE7605" s="89"/>
    </row>
    <row r="7606" spans="9:31">
      <c r="I7606" s="80"/>
      <c r="J7606" s="81"/>
      <c r="K7606" s="82"/>
      <c r="L7606" s="83"/>
      <c r="M7606" s="84"/>
      <c r="N7606" s="85"/>
      <c r="O7606" s="82"/>
      <c r="P7606" s="86"/>
      <c r="S7606" s="88"/>
      <c r="T7606" s="82"/>
      <c r="U7606" s="88"/>
      <c r="V7606" s="82"/>
      <c r="W7606" s="88"/>
      <c r="X7606" s="82"/>
      <c r="Y7606" s="88"/>
      <c r="Z7606" s="82"/>
      <c r="AA7606" s="88"/>
      <c r="AB7606" s="82"/>
      <c r="AC7606" s="88"/>
      <c r="AD7606" s="82"/>
      <c r="AE7606" s="89"/>
    </row>
    <row r="7607" spans="9:31">
      <c r="I7607" s="80"/>
      <c r="J7607" s="81"/>
      <c r="K7607" s="82"/>
      <c r="L7607" s="83"/>
      <c r="M7607" s="84"/>
      <c r="N7607" s="85"/>
      <c r="O7607" s="82"/>
      <c r="P7607" s="86"/>
      <c r="S7607" s="88"/>
      <c r="T7607" s="82"/>
      <c r="U7607" s="88"/>
      <c r="V7607" s="82"/>
      <c r="W7607" s="88"/>
      <c r="X7607" s="82"/>
      <c r="Y7607" s="88"/>
      <c r="Z7607" s="82"/>
      <c r="AA7607" s="88"/>
      <c r="AB7607" s="82"/>
      <c r="AC7607" s="88"/>
      <c r="AD7607" s="82"/>
      <c r="AE7607" s="89"/>
    </row>
    <row r="7608" spans="9:31">
      <c r="I7608" s="80"/>
      <c r="J7608" s="81"/>
      <c r="K7608" s="82"/>
      <c r="L7608" s="83"/>
      <c r="M7608" s="84"/>
      <c r="N7608" s="85"/>
      <c r="O7608" s="82"/>
      <c r="P7608" s="86"/>
      <c r="S7608" s="88"/>
      <c r="T7608" s="82"/>
      <c r="U7608" s="88"/>
      <c r="V7608" s="82"/>
      <c r="W7608" s="88"/>
      <c r="X7608" s="82"/>
      <c r="Y7608" s="88"/>
      <c r="Z7608" s="82"/>
      <c r="AA7608" s="88"/>
      <c r="AB7608" s="82"/>
      <c r="AC7608" s="88"/>
      <c r="AD7608" s="82"/>
      <c r="AE7608" s="89"/>
    </row>
    <row r="7609" spans="9:31">
      <c r="I7609" s="80"/>
      <c r="J7609" s="81"/>
      <c r="K7609" s="82"/>
      <c r="L7609" s="83"/>
      <c r="M7609" s="84"/>
      <c r="N7609" s="85"/>
      <c r="O7609" s="82"/>
      <c r="P7609" s="86"/>
      <c r="S7609" s="88"/>
      <c r="T7609" s="82"/>
      <c r="U7609" s="88"/>
      <c r="V7609" s="82"/>
      <c r="W7609" s="88"/>
      <c r="X7609" s="82"/>
      <c r="Y7609" s="88"/>
      <c r="Z7609" s="82"/>
      <c r="AA7609" s="88"/>
      <c r="AB7609" s="82"/>
      <c r="AC7609" s="88"/>
      <c r="AD7609" s="82"/>
      <c r="AE7609" s="89"/>
    </row>
    <row r="7610" spans="9:31">
      <c r="I7610" s="80"/>
      <c r="J7610" s="81"/>
      <c r="K7610" s="82"/>
      <c r="L7610" s="83"/>
      <c r="M7610" s="84"/>
      <c r="N7610" s="85"/>
      <c r="O7610" s="82"/>
      <c r="P7610" s="86"/>
      <c r="S7610" s="88"/>
      <c r="T7610" s="82"/>
      <c r="U7610" s="88"/>
      <c r="V7610" s="82"/>
      <c r="W7610" s="88"/>
      <c r="X7610" s="82"/>
      <c r="Y7610" s="88"/>
      <c r="Z7610" s="82"/>
      <c r="AA7610" s="88"/>
      <c r="AB7610" s="82"/>
      <c r="AC7610" s="88"/>
      <c r="AD7610" s="82"/>
      <c r="AE7610" s="89"/>
    </row>
    <row r="7611" spans="9:31">
      <c r="I7611" s="80"/>
      <c r="J7611" s="81"/>
      <c r="K7611" s="82"/>
      <c r="L7611" s="83"/>
      <c r="M7611" s="84"/>
      <c r="N7611" s="85"/>
      <c r="O7611" s="82"/>
      <c r="P7611" s="86"/>
      <c r="S7611" s="88"/>
      <c r="T7611" s="82"/>
      <c r="U7611" s="88"/>
      <c r="V7611" s="82"/>
      <c r="W7611" s="88"/>
      <c r="X7611" s="82"/>
      <c r="Y7611" s="88"/>
      <c r="Z7611" s="82"/>
      <c r="AA7611" s="88"/>
      <c r="AB7611" s="82"/>
      <c r="AC7611" s="88"/>
      <c r="AD7611" s="82"/>
      <c r="AE7611" s="89"/>
    </row>
    <row r="7612" spans="9:31">
      <c r="I7612" s="80"/>
      <c r="J7612" s="81"/>
      <c r="K7612" s="82"/>
      <c r="L7612" s="83"/>
      <c r="M7612" s="84"/>
      <c r="N7612" s="85"/>
      <c r="O7612" s="82"/>
      <c r="P7612" s="86"/>
      <c r="S7612" s="88"/>
      <c r="T7612" s="82"/>
      <c r="U7612" s="88"/>
      <c r="V7612" s="82"/>
      <c r="W7612" s="88"/>
      <c r="X7612" s="82"/>
      <c r="Y7612" s="88"/>
      <c r="Z7612" s="82"/>
      <c r="AA7612" s="88"/>
      <c r="AB7612" s="82"/>
      <c r="AC7612" s="88"/>
      <c r="AD7612" s="82"/>
      <c r="AE7612" s="89"/>
    </row>
    <row r="7613" spans="9:31">
      <c r="I7613" s="80"/>
      <c r="J7613" s="81"/>
      <c r="K7613" s="82"/>
      <c r="L7613" s="83"/>
      <c r="M7613" s="84"/>
      <c r="N7613" s="85"/>
      <c r="O7613" s="82"/>
      <c r="P7613" s="86"/>
      <c r="S7613" s="88"/>
      <c r="T7613" s="82"/>
      <c r="U7613" s="88"/>
      <c r="V7613" s="82"/>
      <c r="W7613" s="88"/>
      <c r="X7613" s="82"/>
      <c r="Y7613" s="88"/>
      <c r="Z7613" s="82"/>
      <c r="AA7613" s="88"/>
      <c r="AB7613" s="82"/>
      <c r="AC7613" s="88"/>
      <c r="AD7613" s="82"/>
      <c r="AE7613" s="89"/>
    </row>
    <row r="7614" spans="9:31">
      <c r="I7614" s="80"/>
      <c r="J7614" s="81"/>
      <c r="K7614" s="82"/>
      <c r="L7614" s="83"/>
      <c r="M7614" s="84"/>
      <c r="N7614" s="85"/>
      <c r="O7614" s="82"/>
      <c r="P7614" s="86"/>
      <c r="S7614" s="88"/>
      <c r="T7614" s="82"/>
      <c r="U7614" s="88"/>
      <c r="V7614" s="82"/>
      <c r="W7614" s="88"/>
      <c r="X7614" s="82"/>
      <c r="Y7614" s="88"/>
      <c r="Z7614" s="82"/>
      <c r="AA7614" s="88"/>
      <c r="AB7614" s="82"/>
      <c r="AC7614" s="88"/>
      <c r="AD7614" s="82"/>
      <c r="AE7614" s="89"/>
    </row>
    <row r="7615" spans="9:31">
      <c r="I7615" s="80"/>
      <c r="J7615" s="81"/>
      <c r="K7615" s="82"/>
      <c r="L7615" s="83"/>
      <c r="M7615" s="84"/>
      <c r="N7615" s="85"/>
      <c r="O7615" s="82"/>
      <c r="P7615" s="86"/>
      <c r="S7615" s="88"/>
      <c r="T7615" s="82"/>
      <c r="U7615" s="88"/>
      <c r="V7615" s="82"/>
      <c r="W7615" s="88"/>
      <c r="X7615" s="82"/>
      <c r="Y7615" s="88"/>
      <c r="Z7615" s="82"/>
      <c r="AA7615" s="88"/>
      <c r="AB7615" s="82"/>
      <c r="AC7615" s="88"/>
      <c r="AD7615" s="82"/>
      <c r="AE7615" s="89"/>
    </row>
    <row r="7616" spans="9:31">
      <c r="I7616" s="80"/>
      <c r="J7616" s="81"/>
      <c r="K7616" s="82"/>
      <c r="L7616" s="83"/>
      <c r="M7616" s="84"/>
      <c r="N7616" s="85"/>
      <c r="O7616" s="82"/>
      <c r="P7616" s="86"/>
      <c r="S7616" s="88"/>
      <c r="T7616" s="82"/>
      <c r="U7616" s="88"/>
      <c r="V7616" s="82"/>
      <c r="W7616" s="88"/>
      <c r="X7616" s="82"/>
      <c r="Y7616" s="88"/>
      <c r="Z7616" s="82"/>
      <c r="AA7616" s="88"/>
      <c r="AB7616" s="82"/>
      <c r="AC7616" s="88"/>
      <c r="AD7616" s="82"/>
      <c r="AE7616" s="89"/>
    </row>
    <row r="7617" spans="9:31">
      <c r="I7617" s="80"/>
      <c r="J7617" s="81"/>
      <c r="K7617" s="82"/>
      <c r="L7617" s="83"/>
      <c r="M7617" s="84"/>
      <c r="N7617" s="85"/>
      <c r="O7617" s="82"/>
      <c r="P7617" s="86"/>
      <c r="S7617" s="88"/>
      <c r="T7617" s="82"/>
      <c r="U7617" s="88"/>
      <c r="V7617" s="82"/>
      <c r="W7617" s="88"/>
      <c r="X7617" s="82"/>
      <c r="Y7617" s="88"/>
      <c r="Z7617" s="82"/>
      <c r="AA7617" s="88"/>
      <c r="AB7617" s="82"/>
      <c r="AC7617" s="88"/>
      <c r="AD7617" s="82"/>
      <c r="AE7617" s="89"/>
    </row>
    <row r="7618" spans="9:31">
      <c r="I7618" s="80"/>
      <c r="J7618" s="81"/>
      <c r="K7618" s="82"/>
      <c r="L7618" s="83"/>
      <c r="M7618" s="84"/>
      <c r="N7618" s="85"/>
      <c r="O7618" s="82"/>
      <c r="P7618" s="86"/>
      <c r="S7618" s="88"/>
      <c r="T7618" s="82"/>
      <c r="U7618" s="88"/>
      <c r="V7618" s="82"/>
      <c r="W7618" s="88"/>
      <c r="X7618" s="82"/>
      <c r="Y7618" s="88"/>
      <c r="Z7618" s="82"/>
      <c r="AA7618" s="88"/>
      <c r="AB7618" s="82"/>
      <c r="AC7618" s="88"/>
      <c r="AD7618" s="82"/>
      <c r="AE7618" s="89"/>
    </row>
    <row r="7619" spans="9:31">
      <c r="I7619" s="80"/>
      <c r="J7619" s="81"/>
      <c r="K7619" s="82"/>
      <c r="L7619" s="83"/>
      <c r="M7619" s="84"/>
      <c r="N7619" s="85"/>
      <c r="O7619" s="82"/>
      <c r="P7619" s="86"/>
      <c r="S7619" s="88"/>
      <c r="T7619" s="82"/>
      <c r="U7619" s="88"/>
      <c r="V7619" s="82"/>
      <c r="W7619" s="88"/>
      <c r="X7619" s="82"/>
      <c r="Y7619" s="88"/>
      <c r="Z7619" s="82"/>
      <c r="AA7619" s="88"/>
      <c r="AB7619" s="82"/>
      <c r="AC7619" s="88"/>
      <c r="AD7619" s="82"/>
      <c r="AE7619" s="89"/>
    </row>
    <row r="7620" spans="9:31">
      <c r="I7620" s="80"/>
      <c r="J7620" s="81"/>
      <c r="K7620" s="82"/>
      <c r="L7620" s="83"/>
      <c r="M7620" s="84"/>
      <c r="N7620" s="85"/>
      <c r="O7620" s="82"/>
      <c r="P7620" s="86"/>
      <c r="S7620" s="88"/>
      <c r="T7620" s="82"/>
      <c r="U7620" s="88"/>
      <c r="V7620" s="82"/>
      <c r="W7620" s="88"/>
      <c r="X7620" s="82"/>
      <c r="Y7620" s="88"/>
      <c r="Z7620" s="82"/>
      <c r="AA7620" s="88"/>
      <c r="AB7620" s="82"/>
      <c r="AC7620" s="88"/>
      <c r="AD7620" s="82"/>
      <c r="AE7620" s="89"/>
    </row>
    <row r="7621" spans="9:31">
      <c r="I7621" s="80"/>
      <c r="J7621" s="81"/>
      <c r="K7621" s="82"/>
      <c r="L7621" s="83"/>
      <c r="M7621" s="84"/>
      <c r="N7621" s="85"/>
      <c r="O7621" s="82"/>
      <c r="P7621" s="86"/>
      <c r="S7621" s="88"/>
      <c r="T7621" s="82"/>
      <c r="U7621" s="88"/>
      <c r="V7621" s="82"/>
      <c r="W7621" s="88"/>
      <c r="X7621" s="82"/>
      <c r="Y7621" s="88"/>
      <c r="Z7621" s="82"/>
      <c r="AA7621" s="88"/>
      <c r="AB7621" s="82"/>
      <c r="AC7621" s="88"/>
      <c r="AD7621" s="82"/>
      <c r="AE7621" s="89"/>
    </row>
    <row r="7622" spans="9:31">
      <c r="I7622" s="80"/>
      <c r="J7622" s="81"/>
      <c r="K7622" s="82"/>
      <c r="L7622" s="83"/>
      <c r="M7622" s="84"/>
      <c r="N7622" s="85"/>
      <c r="O7622" s="82"/>
      <c r="P7622" s="86"/>
      <c r="S7622" s="88"/>
      <c r="T7622" s="82"/>
      <c r="U7622" s="88"/>
      <c r="V7622" s="82"/>
      <c r="W7622" s="88"/>
      <c r="X7622" s="82"/>
      <c r="Y7622" s="88"/>
      <c r="Z7622" s="82"/>
      <c r="AA7622" s="88"/>
      <c r="AB7622" s="82"/>
      <c r="AC7622" s="88"/>
      <c r="AD7622" s="82"/>
      <c r="AE7622" s="89"/>
    </row>
    <row r="7623" spans="9:31">
      <c r="I7623" s="80"/>
      <c r="J7623" s="81"/>
      <c r="K7623" s="82"/>
      <c r="L7623" s="83"/>
      <c r="M7623" s="84"/>
      <c r="N7623" s="85"/>
      <c r="O7623" s="82"/>
      <c r="P7623" s="86"/>
      <c r="S7623" s="88"/>
      <c r="T7623" s="82"/>
      <c r="U7623" s="88"/>
      <c r="V7623" s="82"/>
      <c r="W7623" s="88"/>
      <c r="X7623" s="82"/>
      <c r="Y7623" s="88"/>
      <c r="Z7623" s="82"/>
      <c r="AA7623" s="88"/>
      <c r="AB7623" s="82"/>
      <c r="AC7623" s="88"/>
      <c r="AD7623" s="82"/>
      <c r="AE7623" s="89"/>
    </row>
    <row r="7624" spans="9:31">
      <c r="I7624" s="80"/>
      <c r="J7624" s="81"/>
      <c r="K7624" s="82"/>
      <c r="L7624" s="83"/>
      <c r="M7624" s="84"/>
      <c r="N7624" s="85"/>
      <c r="O7624" s="82"/>
      <c r="P7624" s="86"/>
      <c r="S7624" s="88"/>
      <c r="T7624" s="82"/>
      <c r="U7624" s="88"/>
      <c r="V7624" s="82"/>
      <c r="W7624" s="88"/>
      <c r="X7624" s="82"/>
      <c r="Y7624" s="88"/>
      <c r="Z7624" s="82"/>
      <c r="AA7624" s="88"/>
      <c r="AB7624" s="82"/>
      <c r="AC7624" s="88"/>
      <c r="AD7624" s="82"/>
      <c r="AE7624" s="89"/>
    </row>
    <row r="7625" spans="9:31">
      <c r="I7625" s="80"/>
      <c r="J7625" s="81"/>
      <c r="K7625" s="82"/>
      <c r="L7625" s="83"/>
      <c r="M7625" s="84"/>
      <c r="N7625" s="85"/>
      <c r="O7625" s="82"/>
      <c r="P7625" s="86"/>
      <c r="S7625" s="88"/>
      <c r="T7625" s="82"/>
      <c r="U7625" s="88"/>
      <c r="V7625" s="82"/>
      <c r="W7625" s="88"/>
      <c r="X7625" s="82"/>
      <c r="Y7625" s="88"/>
      <c r="Z7625" s="82"/>
      <c r="AA7625" s="88"/>
      <c r="AB7625" s="82"/>
      <c r="AC7625" s="88"/>
      <c r="AD7625" s="82"/>
      <c r="AE7625" s="89"/>
    </row>
    <row r="7626" spans="9:31">
      <c r="I7626" s="80"/>
      <c r="J7626" s="81"/>
      <c r="K7626" s="82"/>
      <c r="L7626" s="83"/>
      <c r="M7626" s="84"/>
      <c r="N7626" s="85"/>
      <c r="O7626" s="82"/>
      <c r="P7626" s="86"/>
      <c r="S7626" s="88"/>
      <c r="T7626" s="82"/>
      <c r="U7626" s="88"/>
      <c r="V7626" s="82"/>
      <c r="W7626" s="88"/>
      <c r="X7626" s="82"/>
      <c r="Y7626" s="88"/>
      <c r="Z7626" s="82"/>
      <c r="AA7626" s="88"/>
      <c r="AB7626" s="82"/>
      <c r="AC7626" s="88"/>
      <c r="AD7626" s="82"/>
      <c r="AE7626" s="89"/>
    </row>
    <row r="7627" spans="9:31">
      <c r="I7627" s="80"/>
      <c r="J7627" s="81"/>
      <c r="K7627" s="82"/>
      <c r="L7627" s="83"/>
      <c r="M7627" s="84"/>
      <c r="N7627" s="85"/>
      <c r="O7627" s="82"/>
      <c r="P7627" s="86"/>
      <c r="S7627" s="88"/>
      <c r="T7627" s="82"/>
      <c r="U7627" s="88"/>
      <c r="V7627" s="82"/>
      <c r="W7627" s="88"/>
      <c r="X7627" s="82"/>
      <c r="Y7627" s="88"/>
      <c r="Z7627" s="82"/>
      <c r="AA7627" s="88"/>
      <c r="AB7627" s="82"/>
      <c r="AC7627" s="88"/>
      <c r="AD7627" s="82"/>
      <c r="AE7627" s="89"/>
    </row>
    <row r="7628" spans="9:31">
      <c r="I7628" s="80"/>
      <c r="J7628" s="81"/>
      <c r="K7628" s="82"/>
      <c r="L7628" s="83"/>
      <c r="M7628" s="84"/>
      <c r="N7628" s="85"/>
      <c r="O7628" s="82"/>
      <c r="P7628" s="86"/>
      <c r="S7628" s="88"/>
      <c r="T7628" s="82"/>
      <c r="U7628" s="88"/>
      <c r="V7628" s="82"/>
      <c r="W7628" s="88"/>
      <c r="X7628" s="82"/>
      <c r="Y7628" s="88"/>
      <c r="Z7628" s="82"/>
      <c r="AA7628" s="88"/>
      <c r="AB7628" s="82"/>
      <c r="AC7628" s="88"/>
      <c r="AD7628" s="82"/>
      <c r="AE7628" s="89"/>
    </row>
    <row r="7629" spans="9:31">
      <c r="I7629" s="80"/>
      <c r="J7629" s="81"/>
      <c r="K7629" s="82"/>
      <c r="L7629" s="83"/>
      <c r="M7629" s="84"/>
      <c r="N7629" s="85"/>
      <c r="O7629" s="82"/>
      <c r="P7629" s="86"/>
      <c r="S7629" s="88"/>
      <c r="T7629" s="82"/>
      <c r="U7629" s="88"/>
      <c r="V7629" s="82"/>
      <c r="W7629" s="88"/>
      <c r="X7629" s="82"/>
      <c r="Y7629" s="88"/>
      <c r="Z7629" s="82"/>
      <c r="AA7629" s="88"/>
      <c r="AB7629" s="82"/>
      <c r="AC7629" s="88"/>
      <c r="AD7629" s="82"/>
      <c r="AE7629" s="89"/>
    </row>
    <row r="7630" spans="9:31">
      <c r="I7630" s="80"/>
      <c r="J7630" s="81"/>
      <c r="K7630" s="82"/>
      <c r="L7630" s="83"/>
      <c r="M7630" s="84"/>
      <c r="N7630" s="85"/>
      <c r="O7630" s="82"/>
      <c r="P7630" s="86"/>
      <c r="S7630" s="88"/>
      <c r="T7630" s="82"/>
      <c r="U7630" s="88"/>
      <c r="V7630" s="82"/>
      <c r="W7630" s="88"/>
      <c r="X7630" s="82"/>
      <c r="Y7630" s="88"/>
      <c r="Z7630" s="82"/>
      <c r="AA7630" s="88"/>
      <c r="AB7630" s="82"/>
      <c r="AC7630" s="88"/>
      <c r="AD7630" s="82"/>
      <c r="AE7630" s="89"/>
    </row>
    <row r="7631" spans="9:31">
      <c r="I7631" s="80"/>
      <c r="J7631" s="81"/>
      <c r="K7631" s="82"/>
      <c r="L7631" s="83"/>
      <c r="M7631" s="84"/>
      <c r="N7631" s="85"/>
      <c r="O7631" s="82"/>
      <c r="P7631" s="86"/>
      <c r="S7631" s="88"/>
      <c r="T7631" s="82"/>
      <c r="U7631" s="88"/>
      <c r="V7631" s="82"/>
      <c r="W7631" s="88"/>
      <c r="X7631" s="82"/>
      <c r="Y7631" s="88"/>
      <c r="Z7631" s="82"/>
      <c r="AA7631" s="88"/>
      <c r="AB7631" s="82"/>
      <c r="AC7631" s="88"/>
      <c r="AD7631" s="82"/>
      <c r="AE7631" s="89"/>
    </row>
    <row r="7632" spans="9:31">
      <c r="I7632" s="80"/>
      <c r="J7632" s="81"/>
      <c r="K7632" s="82"/>
      <c r="L7632" s="83"/>
      <c r="M7632" s="84"/>
      <c r="N7632" s="85"/>
      <c r="O7632" s="82"/>
      <c r="P7632" s="86"/>
      <c r="S7632" s="88"/>
      <c r="T7632" s="82"/>
      <c r="U7632" s="88"/>
      <c r="V7632" s="82"/>
      <c r="W7632" s="88"/>
      <c r="X7632" s="82"/>
      <c r="Y7632" s="88"/>
      <c r="Z7632" s="82"/>
      <c r="AA7632" s="88"/>
      <c r="AB7632" s="82"/>
      <c r="AC7632" s="88"/>
      <c r="AD7632" s="82"/>
      <c r="AE7632" s="89"/>
    </row>
    <row r="7633" spans="9:31">
      <c r="I7633" s="80"/>
      <c r="J7633" s="81"/>
      <c r="K7633" s="82"/>
      <c r="L7633" s="83"/>
      <c r="M7633" s="84"/>
      <c r="N7633" s="85"/>
      <c r="O7633" s="82"/>
      <c r="P7633" s="86"/>
      <c r="S7633" s="88"/>
      <c r="T7633" s="82"/>
      <c r="U7633" s="88"/>
      <c r="V7633" s="82"/>
      <c r="W7633" s="88"/>
      <c r="X7633" s="82"/>
      <c r="Y7633" s="88"/>
      <c r="Z7633" s="82"/>
      <c r="AA7633" s="88"/>
      <c r="AB7633" s="82"/>
      <c r="AC7633" s="88"/>
      <c r="AD7633" s="82"/>
      <c r="AE7633" s="89"/>
    </row>
    <row r="7634" spans="9:31">
      <c r="I7634" s="80"/>
      <c r="J7634" s="81"/>
      <c r="K7634" s="82"/>
      <c r="L7634" s="83"/>
      <c r="M7634" s="84"/>
      <c r="N7634" s="85"/>
      <c r="O7634" s="82"/>
      <c r="P7634" s="86"/>
      <c r="S7634" s="88"/>
      <c r="T7634" s="82"/>
      <c r="U7634" s="88"/>
      <c r="V7634" s="82"/>
      <c r="W7634" s="88"/>
      <c r="X7634" s="82"/>
      <c r="Y7634" s="88"/>
      <c r="Z7634" s="82"/>
      <c r="AA7634" s="88"/>
      <c r="AB7634" s="82"/>
      <c r="AC7634" s="88"/>
      <c r="AD7634" s="82"/>
      <c r="AE7634" s="89"/>
    </row>
    <row r="7635" spans="9:31">
      <c r="I7635" s="80"/>
      <c r="J7635" s="81"/>
      <c r="K7635" s="82"/>
      <c r="L7635" s="83"/>
      <c r="M7635" s="84"/>
      <c r="N7635" s="85"/>
      <c r="O7635" s="82"/>
      <c r="P7635" s="86"/>
      <c r="S7635" s="88"/>
      <c r="T7635" s="82"/>
      <c r="U7635" s="88"/>
      <c r="V7635" s="82"/>
      <c r="W7635" s="88"/>
      <c r="X7635" s="82"/>
      <c r="Y7635" s="88"/>
      <c r="Z7635" s="82"/>
      <c r="AA7635" s="88"/>
      <c r="AB7635" s="82"/>
      <c r="AC7635" s="88"/>
      <c r="AD7635" s="82"/>
      <c r="AE7635" s="89"/>
    </row>
    <row r="7636" spans="9:31">
      <c r="I7636" s="80"/>
      <c r="J7636" s="81"/>
      <c r="K7636" s="82"/>
      <c r="L7636" s="83"/>
      <c r="M7636" s="84"/>
      <c r="N7636" s="85"/>
      <c r="O7636" s="82"/>
      <c r="P7636" s="86"/>
      <c r="S7636" s="88"/>
      <c r="T7636" s="82"/>
      <c r="U7636" s="88"/>
      <c r="V7636" s="82"/>
      <c r="W7636" s="88"/>
      <c r="X7636" s="82"/>
      <c r="Y7636" s="88"/>
      <c r="Z7636" s="82"/>
      <c r="AA7636" s="88"/>
      <c r="AB7636" s="82"/>
      <c r="AC7636" s="88"/>
      <c r="AD7636" s="82"/>
      <c r="AE7636" s="89"/>
    </row>
    <row r="7637" spans="9:31">
      <c r="I7637" s="80"/>
      <c r="J7637" s="81"/>
      <c r="K7637" s="82"/>
      <c r="L7637" s="83"/>
      <c r="M7637" s="84"/>
      <c r="N7637" s="85"/>
      <c r="O7637" s="82"/>
      <c r="P7637" s="86"/>
      <c r="S7637" s="88"/>
      <c r="T7637" s="82"/>
      <c r="U7637" s="88"/>
      <c r="V7637" s="82"/>
      <c r="W7637" s="88"/>
      <c r="X7637" s="82"/>
      <c r="Y7637" s="88"/>
      <c r="Z7637" s="82"/>
      <c r="AA7637" s="88"/>
      <c r="AB7637" s="82"/>
      <c r="AC7637" s="88"/>
      <c r="AD7637" s="82"/>
      <c r="AE7637" s="89"/>
    </row>
    <row r="7638" spans="9:31">
      <c r="I7638" s="80"/>
      <c r="J7638" s="81"/>
      <c r="K7638" s="82"/>
      <c r="L7638" s="83"/>
      <c r="M7638" s="84"/>
      <c r="N7638" s="85"/>
      <c r="O7638" s="82"/>
      <c r="P7638" s="86"/>
      <c r="S7638" s="88"/>
      <c r="T7638" s="82"/>
      <c r="U7638" s="88"/>
      <c r="V7638" s="82"/>
      <c r="W7638" s="88"/>
      <c r="X7638" s="82"/>
      <c r="Y7638" s="88"/>
      <c r="Z7638" s="82"/>
      <c r="AA7638" s="88"/>
      <c r="AB7638" s="82"/>
      <c r="AC7638" s="88"/>
      <c r="AD7638" s="82"/>
      <c r="AE7638" s="89"/>
    </row>
    <row r="7639" spans="9:31">
      <c r="I7639" s="80"/>
      <c r="J7639" s="81"/>
      <c r="K7639" s="82"/>
      <c r="L7639" s="83"/>
      <c r="M7639" s="84"/>
      <c r="N7639" s="85"/>
      <c r="O7639" s="82"/>
      <c r="P7639" s="86"/>
      <c r="S7639" s="88"/>
      <c r="T7639" s="82"/>
      <c r="U7639" s="88"/>
      <c r="V7639" s="82"/>
      <c r="W7639" s="88"/>
      <c r="X7639" s="82"/>
      <c r="Y7639" s="88"/>
      <c r="Z7639" s="82"/>
      <c r="AA7639" s="88"/>
      <c r="AB7639" s="82"/>
      <c r="AC7639" s="88"/>
      <c r="AD7639" s="82"/>
      <c r="AE7639" s="89"/>
    </row>
    <row r="7640" spans="9:31">
      <c r="I7640" s="80"/>
      <c r="J7640" s="81"/>
      <c r="K7640" s="82"/>
      <c r="L7640" s="83"/>
      <c r="M7640" s="84"/>
      <c r="N7640" s="85"/>
      <c r="O7640" s="82"/>
      <c r="P7640" s="86"/>
      <c r="S7640" s="88"/>
      <c r="T7640" s="82"/>
      <c r="U7640" s="88"/>
      <c r="V7640" s="82"/>
      <c r="W7640" s="88"/>
      <c r="X7640" s="82"/>
      <c r="Y7640" s="88"/>
      <c r="Z7640" s="82"/>
      <c r="AA7640" s="88"/>
      <c r="AB7640" s="82"/>
      <c r="AC7640" s="88"/>
      <c r="AD7640" s="82"/>
      <c r="AE7640" s="89"/>
    </row>
    <row r="7641" spans="9:31">
      <c r="I7641" s="80"/>
      <c r="J7641" s="81"/>
      <c r="K7641" s="82"/>
      <c r="L7641" s="83"/>
      <c r="M7641" s="84"/>
      <c r="N7641" s="85"/>
      <c r="O7641" s="82"/>
      <c r="P7641" s="86"/>
      <c r="S7641" s="88"/>
      <c r="T7641" s="82"/>
      <c r="U7641" s="88"/>
      <c r="V7641" s="82"/>
      <c r="W7641" s="88"/>
      <c r="X7641" s="82"/>
      <c r="Y7641" s="88"/>
      <c r="Z7641" s="82"/>
      <c r="AA7641" s="88"/>
      <c r="AB7641" s="82"/>
      <c r="AC7641" s="88"/>
      <c r="AD7641" s="82"/>
      <c r="AE7641" s="89"/>
    </row>
    <row r="7642" spans="9:31">
      <c r="I7642" s="80"/>
      <c r="J7642" s="81"/>
      <c r="K7642" s="82"/>
      <c r="L7642" s="83"/>
      <c r="M7642" s="84"/>
      <c r="N7642" s="85"/>
      <c r="O7642" s="82"/>
      <c r="P7642" s="86"/>
      <c r="S7642" s="88"/>
      <c r="T7642" s="82"/>
      <c r="U7642" s="88"/>
      <c r="V7642" s="82"/>
      <c r="W7642" s="88"/>
      <c r="X7642" s="82"/>
      <c r="Y7642" s="88"/>
      <c r="Z7642" s="82"/>
      <c r="AA7642" s="88"/>
      <c r="AB7642" s="82"/>
      <c r="AC7642" s="88"/>
      <c r="AD7642" s="82"/>
      <c r="AE7642" s="89"/>
    </row>
    <row r="7643" spans="9:31">
      <c r="I7643" s="80"/>
      <c r="J7643" s="81"/>
      <c r="K7643" s="82"/>
      <c r="L7643" s="83"/>
      <c r="M7643" s="84"/>
      <c r="N7643" s="85"/>
      <c r="O7643" s="82"/>
      <c r="P7643" s="86"/>
      <c r="S7643" s="88"/>
      <c r="T7643" s="82"/>
      <c r="U7643" s="88"/>
      <c r="V7643" s="82"/>
      <c r="W7643" s="88"/>
      <c r="X7643" s="82"/>
      <c r="Y7643" s="88"/>
      <c r="Z7643" s="82"/>
      <c r="AA7643" s="88"/>
      <c r="AB7643" s="82"/>
      <c r="AC7643" s="88"/>
      <c r="AD7643" s="82"/>
      <c r="AE7643" s="89"/>
    </row>
    <row r="7644" spans="9:31">
      <c r="I7644" s="80"/>
      <c r="J7644" s="81"/>
      <c r="K7644" s="82"/>
      <c r="L7644" s="83"/>
      <c r="M7644" s="84"/>
      <c r="N7644" s="85"/>
      <c r="O7644" s="82"/>
      <c r="P7644" s="86"/>
      <c r="S7644" s="88"/>
      <c r="T7644" s="82"/>
      <c r="U7644" s="88"/>
      <c r="V7644" s="82"/>
      <c r="W7644" s="88"/>
      <c r="X7644" s="82"/>
      <c r="Y7644" s="88"/>
      <c r="Z7644" s="82"/>
      <c r="AA7644" s="88"/>
      <c r="AB7644" s="82"/>
      <c r="AC7644" s="88"/>
      <c r="AD7644" s="82"/>
      <c r="AE7644" s="89"/>
    </row>
    <row r="7645" spans="9:31">
      <c r="I7645" s="80"/>
      <c r="J7645" s="81"/>
      <c r="K7645" s="82"/>
      <c r="L7645" s="83"/>
      <c r="M7645" s="84"/>
      <c r="N7645" s="85"/>
      <c r="O7645" s="82"/>
      <c r="P7645" s="86"/>
      <c r="S7645" s="88"/>
      <c r="T7645" s="82"/>
      <c r="U7645" s="88"/>
      <c r="V7645" s="82"/>
      <c r="W7645" s="88"/>
      <c r="X7645" s="82"/>
      <c r="Y7645" s="88"/>
      <c r="Z7645" s="82"/>
      <c r="AA7645" s="88"/>
      <c r="AB7645" s="82"/>
      <c r="AC7645" s="88"/>
      <c r="AD7645" s="82"/>
      <c r="AE7645" s="89"/>
    </row>
    <row r="7646" spans="9:31">
      <c r="I7646" s="80"/>
      <c r="J7646" s="81"/>
      <c r="K7646" s="82"/>
      <c r="L7646" s="83"/>
      <c r="M7646" s="84"/>
      <c r="N7646" s="85"/>
      <c r="O7646" s="82"/>
      <c r="P7646" s="86"/>
      <c r="S7646" s="88"/>
      <c r="T7646" s="82"/>
      <c r="U7646" s="88"/>
      <c r="V7646" s="82"/>
      <c r="W7646" s="88"/>
      <c r="X7646" s="82"/>
      <c r="Y7646" s="88"/>
      <c r="Z7646" s="82"/>
      <c r="AA7646" s="88"/>
      <c r="AB7646" s="82"/>
      <c r="AC7646" s="88"/>
      <c r="AD7646" s="82"/>
      <c r="AE7646" s="89"/>
    </row>
    <row r="7647" spans="9:31">
      <c r="I7647" s="80"/>
      <c r="J7647" s="81"/>
      <c r="K7647" s="82"/>
      <c r="L7647" s="83"/>
      <c r="M7647" s="84"/>
      <c r="N7647" s="85"/>
      <c r="O7647" s="82"/>
      <c r="P7647" s="86"/>
      <c r="S7647" s="88"/>
      <c r="T7647" s="82"/>
      <c r="U7647" s="88"/>
      <c r="V7647" s="82"/>
      <c r="W7647" s="88"/>
      <c r="X7647" s="82"/>
      <c r="Y7647" s="88"/>
      <c r="Z7647" s="82"/>
      <c r="AA7647" s="88"/>
      <c r="AB7647" s="82"/>
      <c r="AC7647" s="88"/>
      <c r="AD7647" s="82"/>
      <c r="AE7647" s="89"/>
    </row>
    <row r="7648" spans="9:31">
      <c r="I7648" s="80"/>
      <c r="J7648" s="81"/>
      <c r="K7648" s="82"/>
      <c r="L7648" s="83"/>
      <c r="M7648" s="84"/>
      <c r="N7648" s="85"/>
      <c r="O7648" s="82"/>
      <c r="P7648" s="86"/>
      <c r="S7648" s="88"/>
      <c r="T7648" s="82"/>
      <c r="U7648" s="88"/>
      <c r="V7648" s="82"/>
      <c r="W7648" s="88"/>
      <c r="X7648" s="82"/>
      <c r="Y7648" s="88"/>
      <c r="Z7648" s="82"/>
      <c r="AA7648" s="88"/>
      <c r="AB7648" s="82"/>
      <c r="AC7648" s="88"/>
      <c r="AD7648" s="82"/>
      <c r="AE7648" s="89"/>
    </row>
    <row r="7649" spans="9:31">
      <c r="I7649" s="80"/>
      <c r="J7649" s="81"/>
      <c r="K7649" s="82"/>
      <c r="L7649" s="83"/>
      <c r="M7649" s="84"/>
      <c r="N7649" s="85"/>
      <c r="O7649" s="82"/>
      <c r="P7649" s="86"/>
      <c r="S7649" s="88"/>
      <c r="T7649" s="82"/>
      <c r="U7649" s="88"/>
      <c r="V7649" s="82"/>
      <c r="W7649" s="88"/>
      <c r="X7649" s="82"/>
      <c r="Y7649" s="88"/>
      <c r="Z7649" s="82"/>
      <c r="AA7649" s="88"/>
      <c r="AB7649" s="82"/>
      <c r="AC7649" s="88"/>
      <c r="AD7649" s="82"/>
      <c r="AE7649" s="89"/>
    </row>
    <row r="7650" spans="9:31">
      <c r="I7650" s="80"/>
      <c r="J7650" s="81"/>
      <c r="K7650" s="82"/>
      <c r="L7650" s="83"/>
      <c r="M7650" s="84"/>
      <c r="N7650" s="85"/>
      <c r="O7650" s="82"/>
      <c r="P7650" s="86"/>
      <c r="S7650" s="88"/>
      <c r="T7650" s="82"/>
      <c r="U7650" s="88"/>
      <c r="V7650" s="82"/>
      <c r="W7650" s="88"/>
      <c r="X7650" s="82"/>
      <c r="Y7650" s="88"/>
      <c r="Z7650" s="82"/>
      <c r="AA7650" s="88"/>
      <c r="AB7650" s="82"/>
      <c r="AC7650" s="88"/>
      <c r="AD7650" s="82"/>
      <c r="AE7650" s="89"/>
    </row>
    <row r="7651" spans="9:31">
      <c r="I7651" s="80"/>
      <c r="J7651" s="81"/>
      <c r="K7651" s="82"/>
      <c r="L7651" s="83"/>
      <c r="M7651" s="84"/>
      <c r="N7651" s="85"/>
      <c r="O7651" s="82"/>
      <c r="P7651" s="86"/>
      <c r="S7651" s="88"/>
      <c r="T7651" s="82"/>
      <c r="U7651" s="88"/>
      <c r="V7651" s="82"/>
      <c r="W7651" s="88"/>
      <c r="X7651" s="82"/>
      <c r="Y7651" s="88"/>
      <c r="Z7651" s="82"/>
      <c r="AA7651" s="88"/>
      <c r="AB7651" s="82"/>
      <c r="AC7651" s="88"/>
      <c r="AD7651" s="82"/>
      <c r="AE7651" s="89"/>
    </row>
    <row r="7652" spans="9:31">
      <c r="I7652" s="80"/>
      <c r="J7652" s="81"/>
      <c r="K7652" s="82"/>
      <c r="L7652" s="83"/>
      <c r="M7652" s="84"/>
      <c r="N7652" s="85"/>
      <c r="O7652" s="82"/>
      <c r="P7652" s="86"/>
      <c r="S7652" s="88"/>
      <c r="T7652" s="82"/>
      <c r="U7652" s="88"/>
      <c r="V7652" s="82"/>
      <c r="W7652" s="88"/>
      <c r="X7652" s="82"/>
      <c r="Y7652" s="88"/>
      <c r="Z7652" s="82"/>
      <c r="AA7652" s="88"/>
      <c r="AB7652" s="82"/>
      <c r="AC7652" s="88"/>
      <c r="AD7652" s="82"/>
      <c r="AE7652" s="89"/>
    </row>
    <row r="7653" spans="9:31">
      <c r="I7653" s="80"/>
      <c r="J7653" s="81"/>
      <c r="K7653" s="82"/>
      <c r="L7653" s="83"/>
      <c r="M7653" s="84"/>
      <c r="N7653" s="85"/>
      <c r="O7653" s="82"/>
      <c r="P7653" s="86"/>
      <c r="S7653" s="88"/>
      <c r="T7653" s="82"/>
      <c r="U7653" s="88"/>
      <c r="V7653" s="82"/>
      <c r="W7653" s="88"/>
      <c r="X7653" s="82"/>
      <c r="Y7653" s="88"/>
      <c r="Z7653" s="82"/>
      <c r="AA7653" s="88"/>
      <c r="AB7653" s="82"/>
      <c r="AC7653" s="88"/>
      <c r="AD7653" s="82"/>
      <c r="AE7653" s="89"/>
    </row>
    <row r="7654" spans="9:31">
      <c r="I7654" s="80"/>
      <c r="J7654" s="81"/>
      <c r="K7654" s="82"/>
      <c r="L7654" s="83"/>
      <c r="M7654" s="84"/>
      <c r="N7654" s="85"/>
      <c r="O7654" s="82"/>
      <c r="P7654" s="86"/>
      <c r="S7654" s="88"/>
      <c r="T7654" s="82"/>
      <c r="U7654" s="88"/>
      <c r="V7654" s="82"/>
      <c r="W7654" s="88"/>
      <c r="X7654" s="82"/>
      <c r="Y7654" s="88"/>
      <c r="Z7654" s="82"/>
      <c r="AA7654" s="88"/>
      <c r="AB7654" s="82"/>
      <c r="AC7654" s="88"/>
      <c r="AD7654" s="82"/>
      <c r="AE7654" s="89"/>
    </row>
    <row r="7655" spans="9:31">
      <c r="I7655" s="80"/>
      <c r="J7655" s="81"/>
      <c r="K7655" s="82"/>
      <c r="L7655" s="83"/>
      <c r="M7655" s="84"/>
      <c r="N7655" s="85"/>
      <c r="O7655" s="82"/>
      <c r="P7655" s="86"/>
      <c r="S7655" s="88"/>
      <c r="T7655" s="82"/>
      <c r="U7655" s="88"/>
      <c r="V7655" s="82"/>
      <c r="W7655" s="88"/>
      <c r="X7655" s="82"/>
      <c r="Y7655" s="88"/>
      <c r="Z7655" s="82"/>
      <c r="AA7655" s="88"/>
      <c r="AB7655" s="82"/>
      <c r="AC7655" s="88"/>
      <c r="AD7655" s="82"/>
      <c r="AE7655" s="89"/>
    </row>
    <row r="7656" spans="9:31">
      <c r="I7656" s="80"/>
      <c r="J7656" s="81"/>
      <c r="K7656" s="82"/>
      <c r="L7656" s="83"/>
      <c r="M7656" s="84"/>
      <c r="N7656" s="85"/>
      <c r="O7656" s="82"/>
      <c r="P7656" s="86"/>
      <c r="S7656" s="88"/>
      <c r="T7656" s="82"/>
      <c r="U7656" s="88"/>
      <c r="V7656" s="82"/>
      <c r="W7656" s="88"/>
      <c r="X7656" s="82"/>
      <c r="Y7656" s="88"/>
      <c r="Z7656" s="82"/>
      <c r="AA7656" s="88"/>
      <c r="AB7656" s="82"/>
      <c r="AC7656" s="88"/>
      <c r="AD7656" s="82"/>
      <c r="AE7656" s="89"/>
    </row>
    <row r="7657" spans="9:31">
      <c r="I7657" s="80"/>
      <c r="J7657" s="81"/>
      <c r="K7657" s="82"/>
      <c r="L7657" s="83"/>
      <c r="M7657" s="84"/>
      <c r="N7657" s="85"/>
      <c r="O7657" s="82"/>
      <c r="P7657" s="86"/>
      <c r="S7657" s="88"/>
      <c r="T7657" s="82"/>
      <c r="U7657" s="88"/>
      <c r="V7657" s="82"/>
      <c r="W7657" s="88"/>
      <c r="X7657" s="82"/>
      <c r="Y7657" s="88"/>
      <c r="Z7657" s="82"/>
      <c r="AA7657" s="88"/>
      <c r="AB7657" s="82"/>
      <c r="AC7657" s="88"/>
      <c r="AD7657" s="82"/>
      <c r="AE7657" s="89"/>
    </row>
    <row r="7658" spans="9:31">
      <c r="I7658" s="80"/>
      <c r="J7658" s="81"/>
      <c r="K7658" s="82"/>
      <c r="L7658" s="83"/>
      <c r="M7658" s="84"/>
      <c r="N7658" s="85"/>
      <c r="O7658" s="82"/>
      <c r="P7658" s="86"/>
      <c r="S7658" s="88"/>
      <c r="T7658" s="82"/>
      <c r="U7658" s="88"/>
      <c r="V7658" s="82"/>
      <c r="W7658" s="88"/>
      <c r="X7658" s="82"/>
      <c r="Y7658" s="88"/>
      <c r="Z7658" s="82"/>
      <c r="AA7658" s="88"/>
      <c r="AB7658" s="82"/>
      <c r="AC7658" s="88"/>
      <c r="AD7658" s="82"/>
      <c r="AE7658" s="89"/>
    </row>
    <row r="7659" spans="9:31">
      <c r="I7659" s="80"/>
      <c r="J7659" s="81"/>
      <c r="K7659" s="82"/>
      <c r="L7659" s="83"/>
      <c r="M7659" s="84"/>
      <c r="N7659" s="85"/>
      <c r="O7659" s="82"/>
      <c r="P7659" s="86"/>
      <c r="S7659" s="88"/>
      <c r="T7659" s="82"/>
      <c r="U7659" s="88"/>
      <c r="V7659" s="82"/>
      <c r="W7659" s="88"/>
      <c r="X7659" s="82"/>
      <c r="Y7659" s="88"/>
      <c r="Z7659" s="82"/>
      <c r="AA7659" s="88"/>
      <c r="AB7659" s="82"/>
      <c r="AC7659" s="88"/>
      <c r="AD7659" s="82"/>
      <c r="AE7659" s="89"/>
    </row>
    <row r="7660" spans="9:31">
      <c r="I7660" s="80"/>
      <c r="J7660" s="81"/>
      <c r="K7660" s="82"/>
      <c r="L7660" s="83"/>
      <c r="M7660" s="84"/>
      <c r="N7660" s="85"/>
      <c r="O7660" s="82"/>
      <c r="P7660" s="86"/>
      <c r="S7660" s="88"/>
      <c r="T7660" s="82"/>
      <c r="U7660" s="88"/>
      <c r="V7660" s="82"/>
      <c r="W7660" s="88"/>
      <c r="X7660" s="82"/>
      <c r="Y7660" s="88"/>
      <c r="Z7660" s="82"/>
      <c r="AA7660" s="88"/>
      <c r="AB7660" s="82"/>
      <c r="AC7660" s="88"/>
      <c r="AD7660" s="82"/>
      <c r="AE7660" s="89"/>
    </row>
    <row r="7661" spans="9:31">
      <c r="I7661" s="80"/>
      <c r="J7661" s="81"/>
      <c r="K7661" s="82"/>
      <c r="L7661" s="83"/>
      <c r="M7661" s="84"/>
      <c r="N7661" s="85"/>
      <c r="O7661" s="82"/>
      <c r="P7661" s="86"/>
      <c r="S7661" s="88"/>
      <c r="T7661" s="82"/>
      <c r="U7661" s="88"/>
      <c r="V7661" s="82"/>
      <c r="W7661" s="88"/>
      <c r="X7661" s="82"/>
      <c r="Y7661" s="88"/>
      <c r="Z7661" s="82"/>
      <c r="AA7661" s="88"/>
      <c r="AB7661" s="82"/>
      <c r="AC7661" s="88"/>
      <c r="AD7661" s="82"/>
      <c r="AE7661" s="89"/>
    </row>
    <row r="7662" spans="9:31">
      <c r="I7662" s="80"/>
      <c r="J7662" s="81"/>
      <c r="K7662" s="82"/>
      <c r="L7662" s="83"/>
      <c r="M7662" s="84"/>
      <c r="N7662" s="85"/>
      <c r="O7662" s="82"/>
      <c r="P7662" s="86"/>
      <c r="S7662" s="88"/>
      <c r="T7662" s="82"/>
      <c r="U7662" s="88"/>
      <c r="V7662" s="82"/>
      <c r="W7662" s="88"/>
      <c r="X7662" s="82"/>
      <c r="Y7662" s="88"/>
      <c r="Z7662" s="82"/>
      <c r="AA7662" s="88"/>
      <c r="AB7662" s="82"/>
      <c r="AC7662" s="88"/>
      <c r="AD7662" s="82"/>
      <c r="AE7662" s="89"/>
    </row>
    <row r="7663" spans="9:31">
      <c r="I7663" s="80"/>
      <c r="J7663" s="81"/>
      <c r="K7663" s="82"/>
      <c r="L7663" s="83"/>
      <c r="M7663" s="84"/>
      <c r="N7663" s="85"/>
      <c r="O7663" s="82"/>
      <c r="P7663" s="86"/>
      <c r="S7663" s="88"/>
      <c r="T7663" s="82"/>
      <c r="U7663" s="88"/>
      <c r="V7663" s="82"/>
      <c r="W7663" s="88"/>
      <c r="X7663" s="82"/>
      <c r="Y7663" s="88"/>
      <c r="Z7663" s="82"/>
      <c r="AA7663" s="88"/>
      <c r="AB7663" s="82"/>
      <c r="AC7663" s="88"/>
      <c r="AD7663" s="82"/>
      <c r="AE7663" s="89"/>
    </row>
    <row r="7664" spans="9:31">
      <c r="I7664" s="80"/>
      <c r="J7664" s="81"/>
      <c r="K7664" s="82"/>
      <c r="L7664" s="83"/>
      <c r="M7664" s="84"/>
      <c r="N7664" s="85"/>
      <c r="O7664" s="82"/>
      <c r="P7664" s="86"/>
      <c r="S7664" s="88"/>
      <c r="T7664" s="82"/>
      <c r="U7664" s="88"/>
      <c r="V7664" s="82"/>
      <c r="W7664" s="88"/>
      <c r="X7664" s="82"/>
      <c r="Y7664" s="88"/>
      <c r="Z7664" s="82"/>
      <c r="AA7664" s="88"/>
      <c r="AB7664" s="82"/>
      <c r="AC7664" s="88"/>
      <c r="AD7664" s="82"/>
      <c r="AE7664" s="89"/>
    </row>
    <row r="7665" spans="9:31">
      <c r="I7665" s="80"/>
      <c r="J7665" s="81"/>
      <c r="K7665" s="82"/>
      <c r="L7665" s="83"/>
      <c r="M7665" s="84"/>
      <c r="N7665" s="85"/>
      <c r="O7665" s="82"/>
      <c r="P7665" s="86"/>
      <c r="S7665" s="88"/>
      <c r="T7665" s="82"/>
      <c r="U7665" s="88"/>
      <c r="V7665" s="82"/>
      <c r="W7665" s="88"/>
      <c r="X7665" s="82"/>
      <c r="Y7665" s="88"/>
      <c r="Z7665" s="82"/>
      <c r="AA7665" s="88"/>
      <c r="AB7665" s="82"/>
      <c r="AC7665" s="88"/>
      <c r="AD7665" s="82"/>
      <c r="AE7665" s="89"/>
    </row>
    <row r="7666" spans="9:31">
      <c r="I7666" s="80"/>
      <c r="J7666" s="81"/>
      <c r="K7666" s="82"/>
      <c r="L7666" s="83"/>
      <c r="M7666" s="84"/>
      <c r="N7666" s="85"/>
      <c r="O7666" s="82"/>
      <c r="P7666" s="86"/>
      <c r="S7666" s="88"/>
      <c r="T7666" s="82"/>
      <c r="U7666" s="88"/>
      <c r="V7666" s="82"/>
      <c r="W7666" s="88"/>
      <c r="X7666" s="82"/>
      <c r="Y7666" s="88"/>
      <c r="Z7666" s="82"/>
      <c r="AA7666" s="88"/>
      <c r="AB7666" s="82"/>
      <c r="AC7666" s="88"/>
      <c r="AD7666" s="82"/>
      <c r="AE7666" s="89"/>
    </row>
    <row r="7667" spans="9:31">
      <c r="I7667" s="80"/>
      <c r="J7667" s="81"/>
      <c r="K7667" s="82"/>
      <c r="L7667" s="83"/>
      <c r="M7667" s="84"/>
      <c r="N7667" s="85"/>
      <c r="O7667" s="82"/>
      <c r="P7667" s="86"/>
      <c r="S7667" s="88"/>
      <c r="T7667" s="82"/>
      <c r="U7667" s="88"/>
      <c r="V7667" s="82"/>
      <c r="W7667" s="88"/>
      <c r="X7667" s="82"/>
      <c r="Y7667" s="88"/>
      <c r="Z7667" s="82"/>
      <c r="AA7667" s="88"/>
      <c r="AB7667" s="82"/>
      <c r="AC7667" s="88"/>
      <c r="AD7667" s="82"/>
      <c r="AE7667" s="89"/>
    </row>
    <row r="7668" spans="9:31">
      <c r="I7668" s="80"/>
      <c r="J7668" s="81"/>
      <c r="K7668" s="82"/>
      <c r="L7668" s="83"/>
      <c r="M7668" s="84"/>
      <c r="N7668" s="85"/>
      <c r="O7668" s="82"/>
      <c r="P7668" s="86"/>
      <c r="S7668" s="88"/>
      <c r="T7668" s="82"/>
      <c r="U7668" s="88"/>
      <c r="V7668" s="82"/>
      <c r="W7668" s="88"/>
      <c r="X7668" s="82"/>
      <c r="Y7668" s="88"/>
      <c r="Z7668" s="82"/>
      <c r="AA7668" s="88"/>
      <c r="AB7668" s="82"/>
      <c r="AC7668" s="88"/>
      <c r="AD7668" s="82"/>
      <c r="AE7668" s="89"/>
    </row>
    <row r="7669" spans="9:31">
      <c r="I7669" s="80"/>
      <c r="J7669" s="81"/>
      <c r="K7669" s="82"/>
      <c r="L7669" s="83"/>
      <c r="M7669" s="84"/>
      <c r="N7669" s="85"/>
      <c r="O7669" s="82"/>
      <c r="P7669" s="86"/>
      <c r="S7669" s="88"/>
      <c r="T7669" s="82"/>
      <c r="U7669" s="88"/>
      <c r="V7669" s="82"/>
      <c r="W7669" s="88"/>
      <c r="X7669" s="82"/>
      <c r="Y7669" s="88"/>
      <c r="Z7669" s="82"/>
      <c r="AA7669" s="88"/>
      <c r="AB7669" s="82"/>
      <c r="AC7669" s="88"/>
      <c r="AD7669" s="82"/>
      <c r="AE7669" s="89"/>
    </row>
    <row r="7670" spans="9:31">
      <c r="I7670" s="80"/>
      <c r="J7670" s="81"/>
      <c r="K7670" s="82"/>
      <c r="L7670" s="83"/>
      <c r="M7670" s="84"/>
      <c r="N7670" s="85"/>
      <c r="O7670" s="82"/>
      <c r="P7670" s="86"/>
      <c r="S7670" s="88"/>
      <c r="T7670" s="82"/>
      <c r="U7670" s="88"/>
      <c r="V7670" s="82"/>
      <c r="W7670" s="88"/>
      <c r="X7670" s="82"/>
      <c r="Y7670" s="88"/>
      <c r="Z7670" s="82"/>
      <c r="AA7670" s="88"/>
      <c r="AB7670" s="82"/>
      <c r="AC7670" s="88"/>
      <c r="AD7670" s="82"/>
      <c r="AE7670" s="89"/>
    </row>
    <row r="7671" spans="9:31">
      <c r="I7671" s="80"/>
      <c r="J7671" s="81"/>
      <c r="K7671" s="82"/>
      <c r="L7671" s="83"/>
      <c r="M7671" s="84"/>
      <c r="N7671" s="85"/>
      <c r="O7671" s="82"/>
      <c r="P7671" s="86"/>
      <c r="S7671" s="88"/>
      <c r="T7671" s="82"/>
      <c r="U7671" s="88"/>
      <c r="V7671" s="82"/>
      <c r="W7671" s="88"/>
      <c r="X7671" s="82"/>
      <c r="Y7671" s="88"/>
      <c r="Z7671" s="82"/>
      <c r="AA7671" s="88"/>
      <c r="AB7671" s="82"/>
      <c r="AC7671" s="88"/>
      <c r="AD7671" s="82"/>
      <c r="AE7671" s="89"/>
    </row>
    <row r="7672" spans="9:31">
      <c r="I7672" s="80"/>
      <c r="J7672" s="81"/>
      <c r="K7672" s="82"/>
      <c r="L7672" s="83"/>
      <c r="M7672" s="84"/>
      <c r="N7672" s="85"/>
      <c r="O7672" s="82"/>
      <c r="P7672" s="86"/>
      <c r="S7672" s="88"/>
      <c r="T7672" s="82"/>
      <c r="U7672" s="88"/>
      <c r="V7672" s="82"/>
      <c r="W7672" s="88"/>
      <c r="X7672" s="82"/>
      <c r="Y7672" s="88"/>
      <c r="Z7672" s="82"/>
      <c r="AA7672" s="88"/>
      <c r="AB7672" s="82"/>
      <c r="AC7672" s="88"/>
      <c r="AD7672" s="82"/>
      <c r="AE7672" s="89"/>
    </row>
    <row r="7673" spans="9:31">
      <c r="I7673" s="80"/>
      <c r="J7673" s="81"/>
      <c r="K7673" s="82"/>
      <c r="L7673" s="83"/>
      <c r="M7673" s="84"/>
      <c r="N7673" s="85"/>
      <c r="O7673" s="82"/>
      <c r="P7673" s="86"/>
      <c r="S7673" s="88"/>
      <c r="T7673" s="82"/>
      <c r="U7673" s="88"/>
      <c r="V7673" s="82"/>
      <c r="W7673" s="88"/>
      <c r="X7673" s="82"/>
      <c r="Y7673" s="88"/>
      <c r="Z7673" s="82"/>
      <c r="AA7673" s="88"/>
      <c r="AB7673" s="82"/>
      <c r="AC7673" s="88"/>
      <c r="AD7673" s="82"/>
      <c r="AE7673" s="89"/>
    </row>
    <row r="7674" spans="9:31">
      <c r="I7674" s="80"/>
      <c r="J7674" s="81"/>
      <c r="K7674" s="82"/>
      <c r="L7674" s="83"/>
      <c r="M7674" s="84"/>
      <c r="N7674" s="85"/>
      <c r="O7674" s="82"/>
      <c r="P7674" s="86"/>
      <c r="S7674" s="88"/>
      <c r="T7674" s="82"/>
      <c r="U7674" s="88"/>
      <c r="V7674" s="82"/>
      <c r="W7674" s="88"/>
      <c r="X7674" s="82"/>
      <c r="Y7674" s="88"/>
      <c r="Z7674" s="82"/>
      <c r="AA7674" s="88"/>
      <c r="AB7674" s="82"/>
      <c r="AC7674" s="88"/>
      <c r="AD7674" s="82"/>
      <c r="AE7674" s="89"/>
    </row>
    <row r="7675" spans="9:31">
      <c r="I7675" s="80"/>
      <c r="J7675" s="81"/>
      <c r="K7675" s="82"/>
      <c r="L7675" s="83"/>
      <c r="M7675" s="84"/>
      <c r="N7675" s="85"/>
      <c r="O7675" s="82"/>
      <c r="P7675" s="86"/>
      <c r="S7675" s="88"/>
      <c r="T7675" s="82"/>
      <c r="U7675" s="88"/>
      <c r="V7675" s="82"/>
      <c r="W7675" s="88"/>
      <c r="X7675" s="82"/>
      <c r="Y7675" s="88"/>
      <c r="Z7675" s="82"/>
      <c r="AA7675" s="88"/>
      <c r="AB7675" s="82"/>
      <c r="AC7675" s="88"/>
      <c r="AD7675" s="82"/>
      <c r="AE7675" s="89"/>
    </row>
    <row r="7676" spans="9:31">
      <c r="I7676" s="80"/>
      <c r="J7676" s="81"/>
      <c r="K7676" s="82"/>
      <c r="L7676" s="83"/>
      <c r="M7676" s="84"/>
      <c r="N7676" s="85"/>
      <c r="O7676" s="82"/>
      <c r="P7676" s="86"/>
      <c r="S7676" s="88"/>
      <c r="T7676" s="82"/>
      <c r="U7676" s="88"/>
      <c r="V7676" s="82"/>
      <c r="W7676" s="88"/>
      <c r="X7676" s="82"/>
      <c r="Y7676" s="88"/>
      <c r="Z7676" s="82"/>
      <c r="AA7676" s="88"/>
      <c r="AB7676" s="82"/>
      <c r="AC7676" s="88"/>
      <c r="AD7676" s="82"/>
      <c r="AE7676" s="89"/>
    </row>
    <row r="7677" spans="9:31">
      <c r="I7677" s="80"/>
      <c r="J7677" s="81"/>
      <c r="K7677" s="82"/>
      <c r="L7677" s="83"/>
      <c r="M7677" s="84"/>
      <c r="N7677" s="85"/>
      <c r="O7677" s="82"/>
      <c r="P7677" s="86"/>
      <c r="S7677" s="88"/>
      <c r="T7677" s="82"/>
      <c r="U7677" s="88"/>
      <c r="V7677" s="82"/>
      <c r="W7677" s="88"/>
      <c r="X7677" s="82"/>
      <c r="Y7677" s="88"/>
      <c r="Z7677" s="82"/>
      <c r="AA7677" s="88"/>
      <c r="AB7677" s="82"/>
      <c r="AC7677" s="88"/>
      <c r="AD7677" s="82"/>
      <c r="AE7677" s="89"/>
    </row>
    <row r="7678" spans="9:31">
      <c r="I7678" s="80"/>
      <c r="J7678" s="81"/>
      <c r="K7678" s="82"/>
      <c r="L7678" s="83"/>
      <c r="M7678" s="84"/>
      <c r="N7678" s="85"/>
      <c r="O7678" s="82"/>
      <c r="P7678" s="86"/>
      <c r="S7678" s="88"/>
      <c r="T7678" s="82"/>
      <c r="U7678" s="88"/>
      <c r="V7678" s="82"/>
      <c r="W7678" s="88"/>
      <c r="X7678" s="82"/>
      <c r="Y7678" s="88"/>
      <c r="Z7678" s="82"/>
      <c r="AA7678" s="88"/>
      <c r="AB7678" s="82"/>
      <c r="AC7678" s="88"/>
      <c r="AD7678" s="82"/>
      <c r="AE7678" s="89"/>
    </row>
    <row r="7679" spans="9:31">
      <c r="I7679" s="80"/>
      <c r="J7679" s="81"/>
      <c r="K7679" s="82"/>
      <c r="L7679" s="83"/>
      <c r="M7679" s="84"/>
      <c r="N7679" s="85"/>
      <c r="O7679" s="82"/>
      <c r="P7679" s="86"/>
      <c r="S7679" s="88"/>
      <c r="T7679" s="82"/>
      <c r="U7679" s="88"/>
      <c r="V7679" s="82"/>
      <c r="W7679" s="88"/>
      <c r="X7679" s="82"/>
      <c r="Y7679" s="88"/>
      <c r="Z7679" s="82"/>
      <c r="AA7679" s="88"/>
      <c r="AB7679" s="82"/>
      <c r="AC7679" s="88"/>
      <c r="AD7679" s="82"/>
      <c r="AE7679" s="89"/>
    </row>
    <row r="7680" spans="9:31">
      <c r="I7680" s="80"/>
      <c r="J7680" s="81"/>
      <c r="K7680" s="82"/>
      <c r="L7680" s="83"/>
      <c r="M7680" s="84"/>
      <c r="N7680" s="85"/>
      <c r="O7680" s="82"/>
      <c r="P7680" s="86"/>
      <c r="S7680" s="88"/>
      <c r="T7680" s="82"/>
      <c r="U7680" s="88"/>
      <c r="V7680" s="82"/>
      <c r="W7680" s="88"/>
      <c r="X7680" s="82"/>
      <c r="Y7680" s="88"/>
      <c r="Z7680" s="82"/>
      <c r="AA7680" s="88"/>
      <c r="AB7680" s="82"/>
      <c r="AC7680" s="88"/>
      <c r="AD7680" s="82"/>
      <c r="AE7680" s="89"/>
    </row>
    <row r="7681" spans="9:31">
      <c r="I7681" s="80"/>
      <c r="J7681" s="81"/>
      <c r="K7681" s="82"/>
      <c r="L7681" s="83"/>
      <c r="M7681" s="84"/>
      <c r="N7681" s="85"/>
      <c r="O7681" s="82"/>
      <c r="P7681" s="86"/>
      <c r="S7681" s="88"/>
      <c r="T7681" s="82"/>
      <c r="U7681" s="88"/>
      <c r="V7681" s="82"/>
      <c r="W7681" s="88"/>
      <c r="X7681" s="82"/>
      <c r="Y7681" s="88"/>
      <c r="Z7681" s="82"/>
      <c r="AA7681" s="88"/>
      <c r="AB7681" s="82"/>
      <c r="AC7681" s="88"/>
      <c r="AD7681" s="82"/>
      <c r="AE7681" s="89"/>
    </row>
    <row r="7682" spans="9:31">
      <c r="I7682" s="80"/>
      <c r="J7682" s="81"/>
      <c r="K7682" s="82"/>
      <c r="L7682" s="83"/>
      <c r="M7682" s="84"/>
      <c r="N7682" s="85"/>
      <c r="O7682" s="82"/>
      <c r="P7682" s="86"/>
      <c r="S7682" s="88"/>
      <c r="T7682" s="82"/>
      <c r="U7682" s="88"/>
      <c r="V7682" s="82"/>
      <c r="W7682" s="88"/>
      <c r="X7682" s="82"/>
      <c r="Y7682" s="88"/>
      <c r="Z7682" s="82"/>
      <c r="AA7682" s="88"/>
      <c r="AB7682" s="82"/>
      <c r="AC7682" s="88"/>
      <c r="AD7682" s="82"/>
      <c r="AE7682" s="89"/>
    </row>
    <row r="7683" spans="9:31">
      <c r="I7683" s="80"/>
      <c r="J7683" s="81"/>
      <c r="K7683" s="82"/>
      <c r="L7683" s="83"/>
      <c r="M7683" s="84"/>
      <c r="N7683" s="85"/>
      <c r="O7683" s="82"/>
      <c r="P7683" s="86"/>
      <c r="S7683" s="88"/>
      <c r="T7683" s="82"/>
      <c r="U7683" s="88"/>
      <c r="V7683" s="82"/>
      <c r="W7683" s="88"/>
      <c r="X7683" s="82"/>
      <c r="Y7683" s="88"/>
      <c r="Z7683" s="82"/>
      <c r="AA7683" s="88"/>
      <c r="AB7683" s="82"/>
      <c r="AC7683" s="88"/>
      <c r="AD7683" s="82"/>
      <c r="AE7683" s="89"/>
    </row>
    <row r="7684" spans="9:31">
      <c r="I7684" s="80"/>
      <c r="J7684" s="81"/>
      <c r="K7684" s="82"/>
      <c r="L7684" s="83"/>
      <c r="M7684" s="84"/>
      <c r="N7684" s="85"/>
      <c r="O7684" s="82"/>
      <c r="P7684" s="86"/>
      <c r="S7684" s="88"/>
      <c r="T7684" s="82"/>
      <c r="U7684" s="88"/>
      <c r="V7684" s="82"/>
      <c r="W7684" s="88"/>
      <c r="X7684" s="82"/>
      <c r="Y7684" s="88"/>
      <c r="Z7684" s="82"/>
      <c r="AA7684" s="88"/>
      <c r="AB7684" s="82"/>
      <c r="AC7684" s="88"/>
      <c r="AD7684" s="82"/>
      <c r="AE7684" s="89"/>
    </row>
    <row r="7685" spans="9:31">
      <c r="I7685" s="80"/>
      <c r="J7685" s="81"/>
      <c r="K7685" s="82"/>
      <c r="L7685" s="83"/>
      <c r="M7685" s="84"/>
      <c r="N7685" s="85"/>
      <c r="O7685" s="82"/>
      <c r="P7685" s="86"/>
      <c r="S7685" s="88"/>
      <c r="T7685" s="82"/>
      <c r="U7685" s="88"/>
      <c r="V7685" s="82"/>
      <c r="W7685" s="88"/>
      <c r="X7685" s="82"/>
      <c r="Y7685" s="88"/>
      <c r="Z7685" s="82"/>
      <c r="AA7685" s="88"/>
      <c r="AB7685" s="82"/>
      <c r="AC7685" s="88"/>
      <c r="AD7685" s="82"/>
      <c r="AE7685" s="89"/>
    </row>
    <row r="7686" spans="9:31">
      <c r="I7686" s="80"/>
      <c r="J7686" s="81"/>
      <c r="K7686" s="82"/>
      <c r="L7686" s="83"/>
      <c r="M7686" s="84"/>
      <c r="N7686" s="85"/>
      <c r="O7686" s="82"/>
      <c r="P7686" s="86"/>
      <c r="S7686" s="88"/>
      <c r="T7686" s="82"/>
      <c r="U7686" s="88"/>
      <c r="V7686" s="82"/>
      <c r="W7686" s="88"/>
      <c r="X7686" s="82"/>
      <c r="Y7686" s="88"/>
      <c r="Z7686" s="82"/>
      <c r="AA7686" s="88"/>
      <c r="AB7686" s="82"/>
      <c r="AC7686" s="88"/>
      <c r="AD7686" s="82"/>
      <c r="AE7686" s="89"/>
    </row>
    <row r="7687" spans="9:31">
      <c r="I7687" s="80"/>
      <c r="J7687" s="81"/>
      <c r="K7687" s="82"/>
      <c r="L7687" s="83"/>
      <c r="M7687" s="84"/>
      <c r="N7687" s="85"/>
      <c r="O7687" s="82"/>
      <c r="P7687" s="86"/>
      <c r="S7687" s="88"/>
      <c r="T7687" s="82"/>
      <c r="U7687" s="88"/>
      <c r="V7687" s="82"/>
      <c r="W7687" s="88"/>
      <c r="X7687" s="82"/>
      <c r="Y7687" s="88"/>
      <c r="Z7687" s="82"/>
      <c r="AA7687" s="88"/>
      <c r="AB7687" s="82"/>
      <c r="AC7687" s="88"/>
      <c r="AD7687" s="82"/>
      <c r="AE7687" s="89"/>
    </row>
    <row r="7688" spans="9:31">
      <c r="I7688" s="80"/>
      <c r="J7688" s="81"/>
      <c r="K7688" s="82"/>
      <c r="L7688" s="83"/>
      <c r="M7688" s="84"/>
      <c r="N7688" s="85"/>
      <c r="O7688" s="82"/>
      <c r="P7688" s="86"/>
      <c r="S7688" s="88"/>
      <c r="T7688" s="82"/>
      <c r="U7688" s="88"/>
      <c r="V7688" s="82"/>
      <c r="W7688" s="88"/>
      <c r="X7688" s="82"/>
      <c r="Y7688" s="88"/>
      <c r="Z7688" s="82"/>
      <c r="AA7688" s="88"/>
      <c r="AB7688" s="82"/>
      <c r="AC7688" s="88"/>
      <c r="AD7688" s="82"/>
      <c r="AE7688" s="89"/>
    </row>
    <row r="7689" spans="9:31">
      <c r="I7689" s="80"/>
      <c r="J7689" s="81"/>
      <c r="K7689" s="82"/>
      <c r="L7689" s="83"/>
      <c r="M7689" s="84"/>
      <c r="N7689" s="85"/>
      <c r="O7689" s="82"/>
      <c r="P7689" s="86"/>
      <c r="S7689" s="88"/>
      <c r="T7689" s="82"/>
      <c r="U7689" s="88"/>
      <c r="V7689" s="82"/>
      <c r="W7689" s="88"/>
      <c r="X7689" s="82"/>
      <c r="Y7689" s="88"/>
      <c r="Z7689" s="82"/>
      <c r="AA7689" s="88"/>
      <c r="AB7689" s="82"/>
      <c r="AC7689" s="88"/>
      <c r="AD7689" s="82"/>
      <c r="AE7689" s="89"/>
    </row>
    <row r="7690" spans="9:31">
      <c r="I7690" s="80"/>
      <c r="J7690" s="81"/>
      <c r="K7690" s="82"/>
      <c r="L7690" s="83"/>
      <c r="M7690" s="84"/>
      <c r="N7690" s="85"/>
      <c r="O7690" s="82"/>
      <c r="P7690" s="86"/>
      <c r="S7690" s="88"/>
      <c r="T7690" s="82"/>
      <c r="U7690" s="88"/>
      <c r="V7690" s="82"/>
      <c r="W7690" s="88"/>
      <c r="X7690" s="82"/>
      <c r="Y7690" s="88"/>
      <c r="Z7690" s="82"/>
      <c r="AA7690" s="88"/>
      <c r="AB7690" s="82"/>
      <c r="AC7690" s="88"/>
      <c r="AD7690" s="82"/>
      <c r="AE7690" s="89"/>
    </row>
    <row r="7691" spans="9:31">
      <c r="I7691" s="80"/>
      <c r="J7691" s="81"/>
      <c r="K7691" s="82"/>
      <c r="L7691" s="83"/>
      <c r="M7691" s="84"/>
      <c r="N7691" s="85"/>
      <c r="O7691" s="82"/>
      <c r="P7691" s="86"/>
      <c r="S7691" s="88"/>
      <c r="T7691" s="82"/>
      <c r="U7691" s="88"/>
      <c r="V7691" s="82"/>
      <c r="W7691" s="88"/>
      <c r="X7691" s="82"/>
      <c r="Y7691" s="88"/>
      <c r="Z7691" s="82"/>
      <c r="AA7691" s="88"/>
      <c r="AB7691" s="82"/>
      <c r="AC7691" s="88"/>
      <c r="AD7691" s="82"/>
      <c r="AE7691" s="89"/>
    </row>
    <row r="7692" spans="9:31">
      <c r="I7692" s="80"/>
      <c r="J7692" s="81"/>
      <c r="K7692" s="82"/>
      <c r="L7692" s="83"/>
      <c r="M7692" s="84"/>
      <c r="N7692" s="85"/>
      <c r="O7692" s="82"/>
      <c r="P7692" s="86"/>
      <c r="S7692" s="88"/>
      <c r="T7692" s="82"/>
      <c r="U7692" s="88"/>
      <c r="V7692" s="82"/>
      <c r="W7692" s="88"/>
      <c r="X7692" s="82"/>
      <c r="Y7692" s="88"/>
      <c r="Z7692" s="82"/>
      <c r="AA7692" s="88"/>
      <c r="AB7692" s="82"/>
      <c r="AC7692" s="88"/>
      <c r="AD7692" s="82"/>
      <c r="AE7692" s="89"/>
    </row>
    <row r="7693" spans="9:31">
      <c r="I7693" s="80"/>
      <c r="J7693" s="81"/>
      <c r="K7693" s="82"/>
      <c r="L7693" s="83"/>
      <c r="M7693" s="84"/>
      <c r="N7693" s="85"/>
      <c r="O7693" s="82"/>
      <c r="P7693" s="86"/>
      <c r="S7693" s="88"/>
      <c r="T7693" s="82"/>
      <c r="U7693" s="88"/>
      <c r="V7693" s="82"/>
      <c r="W7693" s="88"/>
      <c r="X7693" s="82"/>
      <c r="Y7693" s="88"/>
      <c r="Z7693" s="82"/>
      <c r="AA7693" s="88"/>
      <c r="AB7693" s="82"/>
      <c r="AC7693" s="88"/>
      <c r="AD7693" s="82"/>
      <c r="AE7693" s="89"/>
    </row>
    <row r="7694" spans="9:31">
      <c r="I7694" s="80"/>
      <c r="J7694" s="81"/>
      <c r="K7694" s="82"/>
      <c r="L7694" s="83"/>
      <c r="M7694" s="84"/>
      <c r="N7694" s="85"/>
      <c r="O7694" s="82"/>
      <c r="P7694" s="86"/>
      <c r="S7694" s="88"/>
      <c r="T7694" s="82"/>
      <c r="U7694" s="88"/>
      <c r="V7694" s="82"/>
      <c r="W7694" s="88"/>
      <c r="X7694" s="82"/>
      <c r="Y7694" s="88"/>
      <c r="Z7694" s="82"/>
      <c r="AA7694" s="88"/>
      <c r="AB7694" s="82"/>
      <c r="AC7694" s="88"/>
      <c r="AD7694" s="82"/>
      <c r="AE7694" s="89"/>
    </row>
    <row r="7695" spans="9:31">
      <c r="I7695" s="80"/>
      <c r="J7695" s="81"/>
      <c r="K7695" s="82"/>
      <c r="L7695" s="83"/>
      <c r="M7695" s="84"/>
      <c r="N7695" s="85"/>
      <c r="O7695" s="82"/>
      <c r="P7695" s="86"/>
      <c r="S7695" s="88"/>
      <c r="T7695" s="82"/>
      <c r="U7695" s="88"/>
      <c r="V7695" s="82"/>
      <c r="W7695" s="88"/>
      <c r="X7695" s="82"/>
      <c r="Y7695" s="88"/>
      <c r="Z7695" s="82"/>
      <c r="AA7695" s="88"/>
      <c r="AB7695" s="82"/>
      <c r="AC7695" s="88"/>
      <c r="AD7695" s="82"/>
      <c r="AE7695" s="89"/>
    </row>
    <row r="7696" spans="9:31">
      <c r="I7696" s="80"/>
      <c r="J7696" s="81"/>
      <c r="K7696" s="82"/>
      <c r="L7696" s="83"/>
      <c r="M7696" s="84"/>
      <c r="N7696" s="85"/>
      <c r="O7696" s="82"/>
      <c r="P7696" s="86"/>
      <c r="S7696" s="88"/>
      <c r="T7696" s="82"/>
      <c r="U7696" s="88"/>
      <c r="V7696" s="82"/>
      <c r="W7696" s="88"/>
      <c r="X7696" s="82"/>
      <c r="Y7696" s="88"/>
      <c r="Z7696" s="82"/>
      <c r="AA7696" s="88"/>
      <c r="AB7696" s="82"/>
      <c r="AC7696" s="88"/>
      <c r="AD7696" s="82"/>
      <c r="AE7696" s="89"/>
    </row>
    <row r="7697" spans="9:31">
      <c r="I7697" s="80"/>
      <c r="J7697" s="81"/>
      <c r="K7697" s="82"/>
      <c r="L7697" s="83"/>
      <c r="M7697" s="84"/>
      <c r="N7697" s="85"/>
      <c r="O7697" s="82"/>
      <c r="P7697" s="86"/>
      <c r="S7697" s="88"/>
      <c r="T7697" s="82"/>
      <c r="U7697" s="88"/>
      <c r="V7697" s="82"/>
      <c r="W7697" s="88"/>
      <c r="X7697" s="82"/>
      <c r="Y7697" s="88"/>
      <c r="Z7697" s="82"/>
      <c r="AA7697" s="88"/>
      <c r="AB7697" s="82"/>
      <c r="AC7697" s="88"/>
      <c r="AD7697" s="82"/>
      <c r="AE7697" s="89"/>
    </row>
    <row r="7698" spans="9:31">
      <c r="I7698" s="80"/>
      <c r="J7698" s="81"/>
      <c r="K7698" s="82"/>
      <c r="L7698" s="83"/>
      <c r="M7698" s="84"/>
      <c r="N7698" s="85"/>
      <c r="O7698" s="82"/>
      <c r="P7698" s="86"/>
      <c r="S7698" s="88"/>
      <c r="T7698" s="82"/>
      <c r="U7698" s="88"/>
      <c r="V7698" s="82"/>
      <c r="W7698" s="88"/>
      <c r="X7698" s="82"/>
      <c r="Y7698" s="88"/>
      <c r="Z7698" s="82"/>
      <c r="AA7698" s="88"/>
      <c r="AB7698" s="82"/>
      <c r="AC7698" s="88"/>
      <c r="AD7698" s="82"/>
      <c r="AE7698" s="89"/>
    </row>
    <row r="7699" spans="9:31">
      <c r="I7699" s="80"/>
      <c r="J7699" s="81"/>
      <c r="K7699" s="82"/>
      <c r="L7699" s="83"/>
      <c r="M7699" s="84"/>
      <c r="N7699" s="85"/>
      <c r="O7699" s="82"/>
      <c r="P7699" s="86"/>
      <c r="S7699" s="88"/>
      <c r="T7699" s="82"/>
      <c r="U7699" s="88"/>
      <c r="V7699" s="82"/>
      <c r="W7699" s="88"/>
      <c r="X7699" s="82"/>
      <c r="Y7699" s="88"/>
      <c r="Z7699" s="82"/>
      <c r="AA7699" s="88"/>
      <c r="AB7699" s="82"/>
      <c r="AC7699" s="88"/>
      <c r="AD7699" s="82"/>
      <c r="AE7699" s="89"/>
    </row>
    <row r="7700" spans="9:31">
      <c r="I7700" s="80"/>
      <c r="J7700" s="81"/>
      <c r="K7700" s="82"/>
      <c r="L7700" s="83"/>
      <c r="M7700" s="84"/>
      <c r="N7700" s="85"/>
      <c r="O7700" s="82"/>
      <c r="P7700" s="86"/>
      <c r="S7700" s="88"/>
      <c r="T7700" s="82"/>
      <c r="U7700" s="88"/>
      <c r="V7700" s="82"/>
      <c r="W7700" s="88"/>
      <c r="X7700" s="82"/>
      <c r="Y7700" s="88"/>
      <c r="Z7700" s="82"/>
      <c r="AA7700" s="88"/>
      <c r="AB7700" s="82"/>
      <c r="AC7700" s="88"/>
      <c r="AD7700" s="82"/>
      <c r="AE7700" s="89"/>
    </row>
    <row r="7701" spans="9:31">
      <c r="I7701" s="80"/>
      <c r="J7701" s="81"/>
      <c r="K7701" s="82"/>
      <c r="L7701" s="83"/>
      <c r="M7701" s="84"/>
      <c r="N7701" s="85"/>
      <c r="O7701" s="82"/>
      <c r="P7701" s="86"/>
      <c r="S7701" s="88"/>
      <c r="T7701" s="82"/>
      <c r="U7701" s="88"/>
      <c r="V7701" s="82"/>
      <c r="W7701" s="88"/>
      <c r="X7701" s="82"/>
      <c r="Y7701" s="88"/>
      <c r="Z7701" s="82"/>
      <c r="AA7701" s="88"/>
      <c r="AB7701" s="82"/>
      <c r="AC7701" s="88"/>
      <c r="AD7701" s="82"/>
      <c r="AE7701" s="89"/>
    </row>
    <row r="7702" spans="9:31">
      <c r="I7702" s="80"/>
      <c r="J7702" s="81"/>
      <c r="K7702" s="82"/>
      <c r="L7702" s="83"/>
      <c r="M7702" s="84"/>
      <c r="N7702" s="85"/>
      <c r="O7702" s="82"/>
      <c r="P7702" s="86"/>
      <c r="S7702" s="88"/>
      <c r="T7702" s="82"/>
      <c r="U7702" s="88"/>
      <c r="V7702" s="82"/>
      <c r="W7702" s="88"/>
      <c r="X7702" s="82"/>
      <c r="Y7702" s="88"/>
      <c r="Z7702" s="82"/>
      <c r="AA7702" s="88"/>
      <c r="AB7702" s="82"/>
      <c r="AC7702" s="88"/>
      <c r="AD7702" s="82"/>
      <c r="AE7702" s="89"/>
    </row>
    <row r="7703" spans="9:31">
      <c r="I7703" s="80"/>
      <c r="J7703" s="81"/>
      <c r="K7703" s="82"/>
      <c r="L7703" s="83"/>
      <c r="M7703" s="84"/>
      <c r="N7703" s="85"/>
      <c r="O7703" s="82"/>
      <c r="P7703" s="86"/>
      <c r="S7703" s="88"/>
      <c r="T7703" s="82"/>
      <c r="U7703" s="88"/>
      <c r="V7703" s="82"/>
      <c r="W7703" s="88"/>
      <c r="X7703" s="82"/>
      <c r="Y7703" s="88"/>
      <c r="Z7703" s="82"/>
      <c r="AA7703" s="88"/>
      <c r="AB7703" s="82"/>
      <c r="AC7703" s="88"/>
      <c r="AD7703" s="82"/>
      <c r="AE7703" s="89"/>
    </row>
    <row r="7704" spans="9:31">
      <c r="I7704" s="80"/>
      <c r="J7704" s="81"/>
      <c r="K7704" s="82"/>
      <c r="L7704" s="83"/>
      <c r="M7704" s="84"/>
      <c r="N7704" s="85"/>
      <c r="O7704" s="82"/>
      <c r="P7704" s="86"/>
      <c r="S7704" s="88"/>
      <c r="T7704" s="82"/>
      <c r="U7704" s="88"/>
      <c r="V7704" s="82"/>
      <c r="W7704" s="88"/>
      <c r="X7704" s="82"/>
      <c r="Y7704" s="88"/>
      <c r="Z7704" s="82"/>
      <c r="AA7704" s="88"/>
      <c r="AB7704" s="82"/>
      <c r="AC7704" s="88"/>
      <c r="AD7704" s="82"/>
      <c r="AE7704" s="89"/>
    </row>
    <row r="7705" spans="9:31">
      <c r="I7705" s="80"/>
      <c r="J7705" s="81"/>
      <c r="K7705" s="82"/>
      <c r="L7705" s="83"/>
      <c r="M7705" s="84"/>
      <c r="N7705" s="85"/>
      <c r="O7705" s="82"/>
      <c r="P7705" s="86"/>
      <c r="S7705" s="88"/>
      <c r="T7705" s="82"/>
      <c r="U7705" s="88"/>
      <c r="V7705" s="82"/>
      <c r="W7705" s="88"/>
      <c r="X7705" s="82"/>
      <c r="Y7705" s="88"/>
      <c r="Z7705" s="82"/>
      <c r="AA7705" s="88"/>
      <c r="AB7705" s="82"/>
      <c r="AC7705" s="88"/>
      <c r="AD7705" s="82"/>
      <c r="AE7705" s="89"/>
    </row>
    <row r="7706" spans="9:31">
      <c r="I7706" s="80"/>
      <c r="J7706" s="81"/>
      <c r="K7706" s="82"/>
      <c r="L7706" s="83"/>
      <c r="M7706" s="84"/>
      <c r="N7706" s="85"/>
      <c r="O7706" s="82"/>
      <c r="P7706" s="86"/>
      <c r="S7706" s="88"/>
      <c r="T7706" s="82"/>
      <c r="U7706" s="88"/>
      <c r="V7706" s="82"/>
      <c r="W7706" s="88"/>
      <c r="X7706" s="82"/>
      <c r="Y7706" s="88"/>
      <c r="Z7706" s="82"/>
      <c r="AA7706" s="88"/>
      <c r="AB7706" s="82"/>
      <c r="AC7706" s="88"/>
      <c r="AD7706" s="82"/>
      <c r="AE7706" s="89"/>
    </row>
    <row r="7707" spans="9:31">
      <c r="I7707" s="80"/>
      <c r="J7707" s="81"/>
      <c r="K7707" s="82"/>
      <c r="L7707" s="83"/>
      <c r="M7707" s="84"/>
      <c r="N7707" s="85"/>
      <c r="O7707" s="82"/>
      <c r="P7707" s="86"/>
      <c r="S7707" s="88"/>
      <c r="T7707" s="82"/>
      <c r="U7707" s="88"/>
      <c r="V7707" s="82"/>
      <c r="W7707" s="88"/>
      <c r="X7707" s="82"/>
      <c r="Y7707" s="88"/>
      <c r="Z7707" s="82"/>
      <c r="AA7707" s="88"/>
      <c r="AB7707" s="82"/>
      <c r="AC7707" s="88"/>
      <c r="AD7707" s="82"/>
      <c r="AE7707" s="89"/>
    </row>
    <row r="7708" spans="9:31">
      <c r="I7708" s="80"/>
      <c r="J7708" s="81"/>
      <c r="K7708" s="82"/>
      <c r="L7708" s="83"/>
      <c r="M7708" s="84"/>
      <c r="N7708" s="85"/>
      <c r="O7708" s="82"/>
      <c r="P7708" s="86"/>
      <c r="S7708" s="88"/>
      <c r="T7708" s="82"/>
      <c r="U7708" s="88"/>
      <c r="V7708" s="82"/>
      <c r="W7708" s="88"/>
      <c r="X7708" s="82"/>
      <c r="Y7708" s="88"/>
      <c r="Z7708" s="82"/>
      <c r="AA7708" s="88"/>
      <c r="AB7708" s="82"/>
      <c r="AC7708" s="88"/>
      <c r="AD7708" s="82"/>
      <c r="AE7708" s="89"/>
    </row>
    <row r="7709" spans="9:31">
      <c r="I7709" s="80"/>
      <c r="J7709" s="81"/>
      <c r="K7709" s="82"/>
      <c r="L7709" s="83"/>
      <c r="M7709" s="84"/>
      <c r="N7709" s="85"/>
      <c r="O7709" s="82"/>
      <c r="P7709" s="86"/>
      <c r="S7709" s="88"/>
      <c r="T7709" s="82"/>
      <c r="U7709" s="88"/>
      <c r="V7709" s="82"/>
      <c r="W7709" s="88"/>
      <c r="X7709" s="82"/>
      <c r="Y7709" s="88"/>
      <c r="Z7709" s="82"/>
      <c r="AA7709" s="88"/>
      <c r="AB7709" s="82"/>
      <c r="AC7709" s="88"/>
      <c r="AD7709" s="82"/>
      <c r="AE7709" s="89"/>
    </row>
    <row r="7710" spans="9:31">
      <c r="I7710" s="80"/>
      <c r="J7710" s="81"/>
      <c r="K7710" s="82"/>
      <c r="L7710" s="83"/>
      <c r="M7710" s="84"/>
      <c r="N7710" s="85"/>
      <c r="O7710" s="82"/>
      <c r="P7710" s="86"/>
      <c r="S7710" s="88"/>
      <c r="T7710" s="82"/>
      <c r="U7710" s="88"/>
      <c r="V7710" s="82"/>
      <c r="W7710" s="88"/>
      <c r="X7710" s="82"/>
      <c r="Y7710" s="88"/>
      <c r="Z7710" s="82"/>
      <c r="AA7710" s="88"/>
      <c r="AB7710" s="82"/>
      <c r="AC7710" s="88"/>
      <c r="AD7710" s="82"/>
      <c r="AE7710" s="89"/>
    </row>
    <row r="7711" spans="9:31">
      <c r="I7711" s="80"/>
      <c r="J7711" s="81"/>
      <c r="K7711" s="82"/>
      <c r="L7711" s="83"/>
      <c r="M7711" s="84"/>
      <c r="N7711" s="85"/>
      <c r="O7711" s="82"/>
      <c r="P7711" s="86"/>
      <c r="S7711" s="88"/>
      <c r="T7711" s="82"/>
      <c r="U7711" s="88"/>
      <c r="V7711" s="82"/>
      <c r="W7711" s="88"/>
      <c r="X7711" s="82"/>
      <c r="Y7711" s="88"/>
      <c r="Z7711" s="82"/>
      <c r="AA7711" s="88"/>
      <c r="AB7711" s="82"/>
      <c r="AC7711" s="88"/>
      <c r="AD7711" s="82"/>
      <c r="AE7711" s="89"/>
    </row>
    <row r="7712" spans="9:31">
      <c r="I7712" s="80"/>
      <c r="J7712" s="81"/>
      <c r="K7712" s="82"/>
      <c r="L7712" s="83"/>
      <c r="M7712" s="84"/>
      <c r="N7712" s="85"/>
      <c r="O7712" s="82"/>
      <c r="P7712" s="86"/>
      <c r="S7712" s="88"/>
      <c r="T7712" s="82"/>
      <c r="U7712" s="88"/>
      <c r="V7712" s="82"/>
      <c r="W7712" s="88"/>
      <c r="X7712" s="82"/>
      <c r="Y7712" s="88"/>
      <c r="Z7712" s="82"/>
      <c r="AA7712" s="88"/>
      <c r="AB7712" s="82"/>
      <c r="AC7712" s="88"/>
      <c r="AD7712" s="82"/>
      <c r="AE7712" s="89"/>
    </row>
    <row r="7713" spans="9:31">
      <c r="I7713" s="80"/>
      <c r="J7713" s="81"/>
      <c r="K7713" s="82"/>
      <c r="L7713" s="83"/>
      <c r="M7713" s="84"/>
      <c r="N7713" s="85"/>
      <c r="O7713" s="82"/>
      <c r="P7713" s="86"/>
      <c r="S7713" s="88"/>
      <c r="T7713" s="82"/>
      <c r="U7713" s="88"/>
      <c r="V7713" s="82"/>
      <c r="W7713" s="88"/>
      <c r="X7713" s="82"/>
      <c r="Y7713" s="88"/>
      <c r="Z7713" s="82"/>
      <c r="AA7713" s="88"/>
      <c r="AB7713" s="82"/>
      <c r="AC7713" s="88"/>
      <c r="AD7713" s="82"/>
      <c r="AE7713" s="89"/>
    </row>
    <row r="7714" spans="9:31">
      <c r="I7714" s="80"/>
      <c r="J7714" s="81"/>
      <c r="K7714" s="82"/>
      <c r="L7714" s="83"/>
      <c r="M7714" s="84"/>
      <c r="N7714" s="85"/>
      <c r="O7714" s="82"/>
      <c r="P7714" s="86"/>
      <c r="S7714" s="88"/>
      <c r="T7714" s="82"/>
      <c r="U7714" s="88"/>
      <c r="V7714" s="82"/>
      <c r="W7714" s="88"/>
      <c r="X7714" s="82"/>
      <c r="Y7714" s="88"/>
      <c r="Z7714" s="82"/>
      <c r="AA7714" s="88"/>
      <c r="AB7714" s="82"/>
      <c r="AC7714" s="88"/>
      <c r="AD7714" s="82"/>
      <c r="AE7714" s="89"/>
    </row>
    <row r="7715" spans="9:31">
      <c r="I7715" s="80"/>
      <c r="J7715" s="81"/>
      <c r="K7715" s="82"/>
      <c r="L7715" s="83"/>
      <c r="M7715" s="84"/>
      <c r="N7715" s="85"/>
      <c r="O7715" s="82"/>
      <c r="P7715" s="86"/>
      <c r="S7715" s="88"/>
      <c r="T7715" s="82"/>
      <c r="U7715" s="88"/>
      <c r="V7715" s="82"/>
      <c r="W7715" s="88"/>
      <c r="X7715" s="82"/>
      <c r="Y7715" s="88"/>
      <c r="Z7715" s="82"/>
      <c r="AA7715" s="88"/>
      <c r="AB7715" s="82"/>
      <c r="AC7715" s="88"/>
      <c r="AD7715" s="82"/>
      <c r="AE7715" s="89"/>
    </row>
    <row r="7716" spans="9:31">
      <c r="I7716" s="80"/>
      <c r="J7716" s="81"/>
      <c r="K7716" s="82"/>
      <c r="L7716" s="83"/>
      <c r="M7716" s="84"/>
      <c r="N7716" s="85"/>
      <c r="O7716" s="82"/>
      <c r="P7716" s="86"/>
      <c r="S7716" s="88"/>
      <c r="T7716" s="82"/>
      <c r="U7716" s="88"/>
      <c r="V7716" s="82"/>
      <c r="W7716" s="88"/>
      <c r="X7716" s="82"/>
      <c r="Y7716" s="88"/>
      <c r="Z7716" s="82"/>
      <c r="AA7716" s="88"/>
      <c r="AB7716" s="82"/>
      <c r="AC7716" s="88"/>
      <c r="AD7716" s="82"/>
      <c r="AE7716" s="89"/>
    </row>
    <row r="7717" spans="9:31">
      <c r="I7717" s="80"/>
      <c r="J7717" s="81"/>
      <c r="K7717" s="82"/>
      <c r="L7717" s="83"/>
      <c r="M7717" s="84"/>
      <c r="N7717" s="85"/>
      <c r="O7717" s="82"/>
      <c r="P7717" s="86"/>
      <c r="S7717" s="88"/>
      <c r="T7717" s="82"/>
      <c r="U7717" s="88"/>
      <c r="V7717" s="82"/>
      <c r="W7717" s="88"/>
      <c r="X7717" s="82"/>
      <c r="Y7717" s="88"/>
      <c r="Z7717" s="82"/>
      <c r="AA7717" s="88"/>
      <c r="AB7717" s="82"/>
      <c r="AC7717" s="88"/>
      <c r="AD7717" s="82"/>
      <c r="AE7717" s="89"/>
    </row>
    <row r="7718" spans="9:31">
      <c r="I7718" s="80"/>
      <c r="J7718" s="81"/>
      <c r="K7718" s="82"/>
      <c r="L7718" s="83"/>
      <c r="M7718" s="84"/>
      <c r="N7718" s="85"/>
      <c r="O7718" s="82"/>
      <c r="P7718" s="86"/>
      <c r="S7718" s="88"/>
      <c r="T7718" s="82"/>
      <c r="U7718" s="88"/>
      <c r="V7718" s="82"/>
      <c r="W7718" s="88"/>
      <c r="X7718" s="82"/>
      <c r="Y7718" s="88"/>
      <c r="Z7718" s="82"/>
      <c r="AA7718" s="88"/>
      <c r="AB7718" s="82"/>
      <c r="AC7718" s="88"/>
      <c r="AD7718" s="82"/>
      <c r="AE7718" s="89"/>
    </row>
    <row r="7719" spans="9:31">
      <c r="I7719" s="80"/>
      <c r="J7719" s="81"/>
      <c r="K7719" s="82"/>
      <c r="L7719" s="83"/>
      <c r="M7719" s="84"/>
      <c r="N7719" s="85"/>
      <c r="O7719" s="82"/>
      <c r="P7719" s="86"/>
      <c r="S7719" s="88"/>
      <c r="T7719" s="82"/>
      <c r="U7719" s="88"/>
      <c r="V7719" s="82"/>
      <c r="W7719" s="88"/>
      <c r="X7719" s="82"/>
      <c r="Y7719" s="88"/>
      <c r="Z7719" s="82"/>
      <c r="AA7719" s="88"/>
      <c r="AB7719" s="82"/>
      <c r="AC7719" s="88"/>
      <c r="AD7719" s="82"/>
      <c r="AE7719" s="89"/>
    </row>
    <row r="7720" spans="9:31">
      <c r="I7720" s="80"/>
      <c r="J7720" s="81"/>
      <c r="K7720" s="82"/>
      <c r="L7720" s="83"/>
      <c r="M7720" s="84"/>
      <c r="N7720" s="85"/>
      <c r="O7720" s="82"/>
      <c r="P7720" s="86"/>
      <c r="S7720" s="88"/>
      <c r="T7720" s="82"/>
      <c r="U7720" s="88"/>
      <c r="V7720" s="82"/>
      <c r="W7720" s="88"/>
      <c r="X7720" s="82"/>
      <c r="Y7720" s="88"/>
      <c r="Z7720" s="82"/>
      <c r="AA7720" s="88"/>
      <c r="AB7720" s="82"/>
      <c r="AC7720" s="88"/>
      <c r="AD7720" s="82"/>
      <c r="AE7720" s="89"/>
    </row>
    <row r="7721" spans="9:31">
      <c r="I7721" s="80"/>
      <c r="J7721" s="81"/>
      <c r="K7721" s="82"/>
      <c r="L7721" s="83"/>
      <c r="M7721" s="84"/>
      <c r="N7721" s="85"/>
      <c r="O7721" s="82"/>
      <c r="P7721" s="86"/>
      <c r="S7721" s="88"/>
      <c r="T7721" s="82"/>
      <c r="U7721" s="88"/>
      <c r="V7721" s="82"/>
      <c r="W7721" s="88"/>
      <c r="X7721" s="82"/>
      <c r="Y7721" s="88"/>
      <c r="Z7721" s="82"/>
      <c r="AA7721" s="88"/>
      <c r="AB7721" s="82"/>
      <c r="AC7721" s="88"/>
      <c r="AD7721" s="82"/>
      <c r="AE7721" s="89"/>
    </row>
    <row r="7722" spans="9:31">
      <c r="I7722" s="80"/>
      <c r="J7722" s="81"/>
      <c r="K7722" s="82"/>
      <c r="L7722" s="83"/>
      <c r="M7722" s="84"/>
      <c r="N7722" s="85"/>
      <c r="O7722" s="82"/>
      <c r="P7722" s="86"/>
      <c r="S7722" s="88"/>
      <c r="T7722" s="82"/>
      <c r="U7722" s="88"/>
      <c r="V7722" s="82"/>
      <c r="W7722" s="88"/>
      <c r="X7722" s="82"/>
      <c r="Y7722" s="88"/>
      <c r="Z7722" s="82"/>
      <c r="AA7722" s="88"/>
      <c r="AB7722" s="82"/>
      <c r="AC7722" s="88"/>
      <c r="AD7722" s="82"/>
      <c r="AE7722" s="89"/>
    </row>
    <row r="7723" spans="9:31">
      <c r="I7723" s="80"/>
      <c r="J7723" s="81"/>
      <c r="K7723" s="82"/>
      <c r="L7723" s="83"/>
      <c r="M7723" s="84"/>
      <c r="N7723" s="85"/>
      <c r="O7723" s="82"/>
      <c r="P7723" s="86"/>
      <c r="S7723" s="88"/>
      <c r="T7723" s="82"/>
      <c r="U7723" s="88"/>
      <c r="V7723" s="82"/>
      <c r="W7723" s="88"/>
      <c r="X7723" s="82"/>
      <c r="Y7723" s="88"/>
      <c r="Z7723" s="82"/>
      <c r="AA7723" s="88"/>
      <c r="AB7723" s="82"/>
      <c r="AC7723" s="88"/>
      <c r="AD7723" s="82"/>
      <c r="AE7723" s="89"/>
    </row>
    <row r="7724" spans="9:31">
      <c r="I7724" s="80"/>
      <c r="J7724" s="81"/>
      <c r="K7724" s="82"/>
      <c r="L7724" s="83"/>
      <c r="M7724" s="84"/>
      <c r="N7724" s="85"/>
      <c r="O7724" s="82"/>
      <c r="P7724" s="86"/>
      <c r="S7724" s="88"/>
      <c r="T7724" s="82"/>
      <c r="U7724" s="88"/>
      <c r="V7724" s="82"/>
      <c r="W7724" s="88"/>
      <c r="X7724" s="82"/>
      <c r="Y7724" s="88"/>
      <c r="Z7724" s="82"/>
      <c r="AA7724" s="88"/>
      <c r="AB7724" s="82"/>
      <c r="AC7724" s="88"/>
      <c r="AD7724" s="82"/>
      <c r="AE7724" s="89"/>
    </row>
    <row r="7725" spans="9:31">
      <c r="I7725" s="80"/>
      <c r="J7725" s="81"/>
      <c r="K7725" s="82"/>
      <c r="L7725" s="83"/>
      <c r="M7725" s="84"/>
      <c r="N7725" s="85"/>
      <c r="O7725" s="82"/>
      <c r="P7725" s="86"/>
      <c r="S7725" s="88"/>
      <c r="T7725" s="82"/>
      <c r="U7725" s="88"/>
      <c r="V7725" s="82"/>
      <c r="W7725" s="88"/>
      <c r="X7725" s="82"/>
      <c r="Y7725" s="88"/>
      <c r="Z7725" s="82"/>
      <c r="AA7725" s="88"/>
      <c r="AB7725" s="82"/>
      <c r="AC7725" s="88"/>
      <c r="AD7725" s="82"/>
      <c r="AE7725" s="89"/>
    </row>
    <row r="7726" spans="9:31">
      <c r="I7726" s="80"/>
      <c r="J7726" s="81"/>
      <c r="K7726" s="82"/>
      <c r="L7726" s="83"/>
      <c r="M7726" s="84"/>
      <c r="N7726" s="85"/>
      <c r="O7726" s="82"/>
      <c r="P7726" s="86"/>
      <c r="S7726" s="88"/>
      <c r="T7726" s="82"/>
      <c r="U7726" s="88"/>
      <c r="V7726" s="82"/>
      <c r="W7726" s="88"/>
      <c r="X7726" s="82"/>
      <c r="Y7726" s="88"/>
      <c r="Z7726" s="82"/>
      <c r="AA7726" s="88"/>
      <c r="AB7726" s="82"/>
      <c r="AC7726" s="88"/>
      <c r="AD7726" s="82"/>
      <c r="AE7726" s="89"/>
    </row>
    <row r="7727" spans="9:31">
      <c r="I7727" s="80"/>
      <c r="J7727" s="81"/>
      <c r="K7727" s="82"/>
      <c r="L7727" s="83"/>
      <c r="M7727" s="84"/>
      <c r="N7727" s="85"/>
      <c r="O7727" s="82"/>
      <c r="P7727" s="86"/>
      <c r="S7727" s="88"/>
      <c r="T7727" s="82"/>
      <c r="U7727" s="88"/>
      <c r="V7727" s="82"/>
      <c r="W7727" s="88"/>
      <c r="X7727" s="82"/>
      <c r="Y7727" s="88"/>
      <c r="Z7727" s="82"/>
      <c r="AA7727" s="88"/>
      <c r="AB7727" s="82"/>
      <c r="AC7727" s="88"/>
      <c r="AD7727" s="82"/>
      <c r="AE7727" s="89"/>
    </row>
    <row r="7728" spans="9:31">
      <c r="I7728" s="80"/>
      <c r="J7728" s="81"/>
      <c r="K7728" s="82"/>
      <c r="L7728" s="83"/>
      <c r="M7728" s="84"/>
      <c r="N7728" s="85"/>
      <c r="O7728" s="82"/>
      <c r="P7728" s="86"/>
      <c r="S7728" s="88"/>
      <c r="T7728" s="82"/>
      <c r="U7728" s="88"/>
      <c r="V7728" s="82"/>
      <c r="W7728" s="88"/>
      <c r="X7728" s="82"/>
      <c r="Y7728" s="88"/>
      <c r="Z7728" s="82"/>
      <c r="AA7728" s="88"/>
      <c r="AB7728" s="82"/>
      <c r="AC7728" s="88"/>
      <c r="AD7728" s="82"/>
      <c r="AE7728" s="89"/>
    </row>
    <row r="7729" spans="9:31">
      <c r="I7729" s="80"/>
      <c r="J7729" s="81"/>
      <c r="K7729" s="82"/>
      <c r="L7729" s="83"/>
      <c r="M7729" s="84"/>
      <c r="N7729" s="85"/>
      <c r="O7729" s="82"/>
      <c r="P7729" s="86"/>
      <c r="S7729" s="88"/>
      <c r="T7729" s="82"/>
      <c r="U7729" s="88"/>
      <c r="V7729" s="82"/>
      <c r="W7729" s="88"/>
      <c r="X7729" s="82"/>
      <c r="Y7729" s="88"/>
      <c r="Z7729" s="82"/>
      <c r="AA7729" s="88"/>
      <c r="AB7729" s="82"/>
      <c r="AC7729" s="88"/>
      <c r="AD7729" s="82"/>
      <c r="AE7729" s="89"/>
    </row>
    <row r="7730" spans="9:31">
      <c r="I7730" s="80"/>
      <c r="J7730" s="81"/>
      <c r="K7730" s="82"/>
      <c r="L7730" s="83"/>
      <c r="M7730" s="84"/>
      <c r="N7730" s="85"/>
      <c r="O7730" s="82"/>
      <c r="P7730" s="86"/>
      <c r="S7730" s="88"/>
      <c r="T7730" s="82"/>
      <c r="U7730" s="88"/>
      <c r="V7730" s="82"/>
      <c r="W7730" s="88"/>
      <c r="X7730" s="82"/>
      <c r="Y7730" s="88"/>
      <c r="Z7730" s="82"/>
      <c r="AA7730" s="88"/>
      <c r="AB7730" s="82"/>
      <c r="AC7730" s="88"/>
      <c r="AD7730" s="82"/>
      <c r="AE7730" s="89"/>
    </row>
    <row r="7731" spans="9:31">
      <c r="I7731" s="80"/>
      <c r="J7731" s="81"/>
      <c r="K7731" s="82"/>
      <c r="L7731" s="83"/>
      <c r="M7731" s="84"/>
      <c r="N7731" s="85"/>
      <c r="O7731" s="82"/>
      <c r="P7731" s="86"/>
      <c r="S7731" s="88"/>
      <c r="T7731" s="82"/>
      <c r="U7731" s="88"/>
      <c r="V7731" s="82"/>
      <c r="W7731" s="88"/>
      <c r="X7731" s="82"/>
      <c r="Y7731" s="88"/>
      <c r="Z7731" s="82"/>
      <c r="AA7731" s="88"/>
      <c r="AB7731" s="82"/>
      <c r="AC7731" s="88"/>
      <c r="AD7731" s="82"/>
      <c r="AE7731" s="89"/>
    </row>
    <row r="7732" spans="9:31">
      <c r="I7732" s="80"/>
      <c r="J7732" s="81"/>
      <c r="K7732" s="82"/>
      <c r="L7732" s="83"/>
      <c r="M7732" s="84"/>
      <c r="N7732" s="85"/>
      <c r="O7732" s="82"/>
      <c r="P7732" s="86"/>
      <c r="S7732" s="88"/>
      <c r="T7732" s="82"/>
      <c r="U7732" s="88"/>
      <c r="V7732" s="82"/>
      <c r="W7732" s="88"/>
      <c r="X7732" s="82"/>
      <c r="Y7732" s="88"/>
      <c r="Z7732" s="82"/>
      <c r="AA7732" s="88"/>
      <c r="AB7732" s="82"/>
      <c r="AC7732" s="88"/>
      <c r="AD7732" s="82"/>
      <c r="AE7732" s="89"/>
    </row>
    <row r="7733" spans="9:31">
      <c r="I7733" s="80"/>
      <c r="J7733" s="81"/>
      <c r="K7733" s="82"/>
      <c r="L7733" s="83"/>
      <c r="M7733" s="84"/>
      <c r="N7733" s="85"/>
      <c r="O7733" s="82"/>
      <c r="P7733" s="86"/>
      <c r="S7733" s="88"/>
      <c r="T7733" s="82"/>
      <c r="U7733" s="88"/>
      <c r="V7733" s="82"/>
      <c r="W7733" s="88"/>
      <c r="X7733" s="82"/>
      <c r="Y7733" s="88"/>
      <c r="Z7733" s="82"/>
      <c r="AA7733" s="88"/>
      <c r="AB7733" s="82"/>
      <c r="AC7733" s="88"/>
      <c r="AD7733" s="82"/>
      <c r="AE7733" s="89"/>
    </row>
    <row r="7734" spans="9:31">
      <c r="I7734" s="80"/>
      <c r="J7734" s="81"/>
      <c r="K7734" s="82"/>
      <c r="L7734" s="83"/>
      <c r="M7734" s="84"/>
      <c r="N7734" s="85"/>
      <c r="O7734" s="82"/>
      <c r="P7734" s="86"/>
      <c r="S7734" s="88"/>
      <c r="T7734" s="82"/>
      <c r="U7734" s="88"/>
      <c r="V7734" s="82"/>
      <c r="W7734" s="88"/>
      <c r="X7734" s="82"/>
      <c r="Y7734" s="88"/>
      <c r="Z7734" s="82"/>
      <c r="AA7734" s="88"/>
      <c r="AB7734" s="82"/>
      <c r="AC7734" s="88"/>
      <c r="AD7734" s="82"/>
      <c r="AE7734" s="89"/>
    </row>
    <row r="7735" spans="9:31">
      <c r="I7735" s="80"/>
      <c r="J7735" s="81"/>
      <c r="K7735" s="82"/>
      <c r="L7735" s="83"/>
      <c r="M7735" s="84"/>
      <c r="N7735" s="85"/>
      <c r="O7735" s="82"/>
      <c r="P7735" s="86"/>
      <c r="S7735" s="88"/>
      <c r="T7735" s="82"/>
      <c r="U7735" s="88"/>
      <c r="V7735" s="82"/>
      <c r="W7735" s="88"/>
      <c r="X7735" s="82"/>
      <c r="Y7735" s="88"/>
      <c r="Z7735" s="82"/>
      <c r="AA7735" s="88"/>
      <c r="AB7735" s="82"/>
      <c r="AC7735" s="88"/>
      <c r="AD7735" s="82"/>
      <c r="AE7735" s="89"/>
    </row>
    <row r="7736" spans="9:31">
      <c r="I7736" s="80"/>
      <c r="J7736" s="81"/>
      <c r="K7736" s="82"/>
      <c r="L7736" s="83"/>
      <c r="M7736" s="84"/>
      <c r="N7736" s="85"/>
      <c r="O7736" s="82"/>
      <c r="P7736" s="86"/>
      <c r="S7736" s="88"/>
      <c r="T7736" s="82"/>
      <c r="U7736" s="88"/>
      <c r="V7736" s="82"/>
      <c r="W7736" s="88"/>
      <c r="X7736" s="82"/>
      <c r="Y7736" s="88"/>
      <c r="Z7736" s="82"/>
      <c r="AA7736" s="88"/>
      <c r="AB7736" s="82"/>
      <c r="AC7736" s="88"/>
      <c r="AD7736" s="82"/>
      <c r="AE7736" s="89"/>
    </row>
    <row r="7737" spans="9:31">
      <c r="I7737" s="80"/>
      <c r="J7737" s="81"/>
      <c r="K7737" s="82"/>
      <c r="L7737" s="83"/>
      <c r="M7737" s="84"/>
      <c r="N7737" s="85"/>
      <c r="O7737" s="82"/>
      <c r="P7737" s="86"/>
      <c r="S7737" s="88"/>
      <c r="T7737" s="82"/>
      <c r="U7737" s="88"/>
      <c r="V7737" s="82"/>
      <c r="W7737" s="88"/>
      <c r="X7737" s="82"/>
      <c r="Y7737" s="88"/>
      <c r="Z7737" s="82"/>
      <c r="AA7737" s="88"/>
      <c r="AB7737" s="82"/>
      <c r="AC7737" s="88"/>
      <c r="AD7737" s="82"/>
      <c r="AE7737" s="89"/>
    </row>
    <row r="7738" spans="9:31">
      <c r="I7738" s="80"/>
      <c r="J7738" s="81"/>
      <c r="K7738" s="82"/>
      <c r="L7738" s="83"/>
      <c r="M7738" s="84"/>
      <c r="N7738" s="85"/>
      <c r="O7738" s="82"/>
      <c r="P7738" s="86"/>
      <c r="S7738" s="88"/>
      <c r="T7738" s="82"/>
      <c r="U7738" s="88"/>
      <c r="V7738" s="82"/>
      <c r="W7738" s="88"/>
      <c r="X7738" s="82"/>
      <c r="Y7738" s="88"/>
      <c r="Z7738" s="82"/>
      <c r="AA7738" s="88"/>
      <c r="AB7738" s="82"/>
      <c r="AC7738" s="88"/>
      <c r="AD7738" s="82"/>
      <c r="AE7738" s="89"/>
    </row>
    <row r="7739" spans="9:31">
      <c r="I7739" s="80"/>
      <c r="J7739" s="81"/>
      <c r="K7739" s="82"/>
      <c r="L7739" s="83"/>
      <c r="M7739" s="84"/>
      <c r="N7739" s="85"/>
      <c r="O7739" s="82"/>
      <c r="P7739" s="86"/>
      <c r="S7739" s="88"/>
      <c r="T7739" s="82"/>
      <c r="U7739" s="88"/>
      <c r="V7739" s="82"/>
      <c r="W7739" s="88"/>
      <c r="X7739" s="82"/>
      <c r="Y7739" s="88"/>
      <c r="Z7739" s="82"/>
      <c r="AA7739" s="88"/>
      <c r="AB7739" s="82"/>
      <c r="AC7739" s="88"/>
      <c r="AD7739" s="82"/>
      <c r="AE7739" s="89"/>
    </row>
    <row r="7740" spans="9:31">
      <c r="I7740" s="80"/>
      <c r="J7740" s="81"/>
      <c r="K7740" s="82"/>
      <c r="L7740" s="83"/>
      <c r="M7740" s="84"/>
      <c r="N7740" s="85"/>
      <c r="O7740" s="82"/>
      <c r="P7740" s="86"/>
      <c r="S7740" s="88"/>
      <c r="T7740" s="82"/>
      <c r="U7740" s="88"/>
      <c r="V7740" s="82"/>
      <c r="W7740" s="88"/>
      <c r="X7740" s="82"/>
      <c r="Y7740" s="88"/>
      <c r="Z7740" s="82"/>
      <c r="AA7740" s="88"/>
      <c r="AB7740" s="82"/>
      <c r="AC7740" s="88"/>
      <c r="AD7740" s="82"/>
      <c r="AE7740" s="89"/>
    </row>
    <row r="7741" spans="9:31">
      <c r="I7741" s="80"/>
      <c r="J7741" s="81"/>
      <c r="K7741" s="82"/>
      <c r="L7741" s="83"/>
      <c r="M7741" s="84"/>
      <c r="N7741" s="85"/>
      <c r="O7741" s="82"/>
      <c r="P7741" s="86"/>
      <c r="S7741" s="88"/>
      <c r="T7741" s="82"/>
      <c r="U7741" s="88"/>
      <c r="V7741" s="82"/>
      <c r="W7741" s="88"/>
      <c r="X7741" s="82"/>
      <c r="Y7741" s="88"/>
      <c r="Z7741" s="82"/>
      <c r="AA7741" s="88"/>
      <c r="AB7741" s="82"/>
      <c r="AC7741" s="88"/>
      <c r="AD7741" s="82"/>
      <c r="AE7741" s="89"/>
    </row>
    <row r="7742" spans="9:31">
      <c r="I7742" s="80"/>
      <c r="J7742" s="81"/>
      <c r="K7742" s="82"/>
      <c r="L7742" s="83"/>
      <c r="M7742" s="84"/>
      <c r="N7742" s="85"/>
      <c r="O7742" s="82"/>
      <c r="P7742" s="86"/>
      <c r="S7742" s="88"/>
      <c r="T7742" s="82"/>
      <c r="U7742" s="88"/>
      <c r="V7742" s="82"/>
      <c r="W7742" s="88"/>
      <c r="X7742" s="82"/>
      <c r="Y7742" s="88"/>
      <c r="Z7742" s="82"/>
      <c r="AA7742" s="88"/>
      <c r="AB7742" s="82"/>
      <c r="AC7742" s="88"/>
      <c r="AD7742" s="82"/>
      <c r="AE7742" s="89"/>
    </row>
    <row r="7743" spans="9:31">
      <c r="I7743" s="80"/>
      <c r="J7743" s="81"/>
      <c r="K7743" s="82"/>
      <c r="L7743" s="83"/>
      <c r="M7743" s="84"/>
      <c r="N7743" s="85"/>
      <c r="O7743" s="82"/>
      <c r="P7743" s="86"/>
      <c r="S7743" s="88"/>
      <c r="T7743" s="82"/>
      <c r="U7743" s="88"/>
      <c r="V7743" s="82"/>
      <c r="W7743" s="88"/>
      <c r="X7743" s="82"/>
      <c r="Y7743" s="88"/>
      <c r="Z7743" s="82"/>
      <c r="AA7743" s="88"/>
      <c r="AB7743" s="82"/>
      <c r="AC7743" s="88"/>
      <c r="AD7743" s="82"/>
      <c r="AE7743" s="89"/>
    </row>
    <row r="7744" spans="9:31">
      <c r="I7744" s="80"/>
      <c r="J7744" s="81"/>
      <c r="K7744" s="82"/>
      <c r="L7744" s="83"/>
      <c r="M7744" s="84"/>
      <c r="N7744" s="85"/>
      <c r="O7744" s="82"/>
      <c r="P7744" s="86"/>
      <c r="S7744" s="88"/>
      <c r="T7744" s="82"/>
      <c r="U7744" s="88"/>
      <c r="V7744" s="82"/>
      <c r="W7744" s="88"/>
      <c r="X7744" s="82"/>
      <c r="Y7744" s="88"/>
      <c r="Z7744" s="82"/>
      <c r="AA7744" s="88"/>
      <c r="AB7744" s="82"/>
      <c r="AC7744" s="88"/>
      <c r="AD7744" s="82"/>
      <c r="AE7744" s="89"/>
    </row>
    <row r="7745" spans="9:31">
      <c r="I7745" s="80"/>
      <c r="J7745" s="81"/>
      <c r="K7745" s="82"/>
      <c r="L7745" s="83"/>
      <c r="M7745" s="84"/>
      <c r="N7745" s="85"/>
      <c r="O7745" s="82"/>
      <c r="P7745" s="86"/>
      <c r="S7745" s="88"/>
      <c r="T7745" s="82"/>
      <c r="U7745" s="88"/>
      <c r="V7745" s="82"/>
      <c r="W7745" s="88"/>
      <c r="X7745" s="82"/>
      <c r="Y7745" s="88"/>
      <c r="Z7745" s="82"/>
      <c r="AA7745" s="88"/>
      <c r="AB7745" s="82"/>
      <c r="AC7745" s="88"/>
      <c r="AD7745" s="82"/>
      <c r="AE7745" s="89"/>
    </row>
    <row r="7746" spans="9:31">
      <c r="I7746" s="80"/>
      <c r="J7746" s="81"/>
      <c r="K7746" s="82"/>
      <c r="L7746" s="83"/>
      <c r="M7746" s="84"/>
      <c r="N7746" s="85"/>
      <c r="O7746" s="82"/>
      <c r="P7746" s="86"/>
      <c r="S7746" s="88"/>
      <c r="T7746" s="82"/>
      <c r="U7746" s="88"/>
      <c r="V7746" s="82"/>
      <c r="W7746" s="88"/>
      <c r="X7746" s="82"/>
      <c r="Y7746" s="88"/>
      <c r="Z7746" s="82"/>
      <c r="AA7746" s="88"/>
      <c r="AB7746" s="82"/>
      <c r="AC7746" s="88"/>
      <c r="AD7746" s="82"/>
      <c r="AE7746" s="89"/>
    </row>
    <row r="7747" spans="9:31">
      <c r="I7747" s="80"/>
      <c r="J7747" s="81"/>
      <c r="K7747" s="82"/>
      <c r="L7747" s="83"/>
      <c r="M7747" s="84"/>
      <c r="N7747" s="85"/>
      <c r="O7747" s="82"/>
      <c r="P7747" s="86"/>
      <c r="S7747" s="88"/>
      <c r="T7747" s="82"/>
      <c r="U7747" s="88"/>
      <c r="V7747" s="82"/>
      <c r="W7747" s="88"/>
      <c r="X7747" s="82"/>
      <c r="Y7747" s="88"/>
      <c r="Z7747" s="82"/>
      <c r="AA7747" s="88"/>
      <c r="AB7747" s="82"/>
      <c r="AC7747" s="88"/>
      <c r="AD7747" s="82"/>
      <c r="AE7747" s="89"/>
    </row>
    <row r="7748" spans="9:31">
      <c r="I7748" s="80"/>
      <c r="J7748" s="81"/>
      <c r="K7748" s="82"/>
      <c r="L7748" s="83"/>
      <c r="M7748" s="84"/>
      <c r="N7748" s="85"/>
      <c r="O7748" s="82"/>
      <c r="P7748" s="86"/>
      <c r="S7748" s="88"/>
      <c r="T7748" s="82"/>
      <c r="U7748" s="88"/>
      <c r="V7748" s="82"/>
      <c r="W7748" s="88"/>
      <c r="X7748" s="82"/>
      <c r="Y7748" s="88"/>
      <c r="Z7748" s="82"/>
      <c r="AA7748" s="88"/>
      <c r="AB7748" s="82"/>
      <c r="AC7748" s="88"/>
      <c r="AD7748" s="82"/>
      <c r="AE7748" s="89"/>
    </row>
    <row r="7749" spans="9:31">
      <c r="I7749" s="80"/>
      <c r="J7749" s="81"/>
      <c r="K7749" s="82"/>
      <c r="L7749" s="83"/>
      <c r="M7749" s="84"/>
      <c r="N7749" s="85"/>
      <c r="O7749" s="82"/>
      <c r="P7749" s="86"/>
      <c r="S7749" s="88"/>
      <c r="T7749" s="82"/>
      <c r="U7749" s="88"/>
      <c r="V7749" s="82"/>
      <c r="W7749" s="88"/>
      <c r="X7749" s="82"/>
      <c r="Y7749" s="88"/>
      <c r="Z7749" s="82"/>
      <c r="AA7749" s="88"/>
      <c r="AB7749" s="82"/>
      <c r="AC7749" s="88"/>
      <c r="AD7749" s="82"/>
      <c r="AE7749" s="89"/>
    </row>
    <row r="7750" spans="9:31">
      <c r="I7750" s="80"/>
      <c r="J7750" s="81"/>
      <c r="K7750" s="82"/>
      <c r="L7750" s="83"/>
      <c r="M7750" s="84"/>
      <c r="N7750" s="85"/>
      <c r="O7750" s="82"/>
      <c r="P7750" s="86"/>
      <c r="S7750" s="88"/>
      <c r="T7750" s="82"/>
      <c r="U7750" s="88"/>
      <c r="V7750" s="82"/>
      <c r="W7750" s="88"/>
      <c r="X7750" s="82"/>
      <c r="Y7750" s="88"/>
      <c r="Z7750" s="82"/>
      <c r="AA7750" s="88"/>
      <c r="AB7750" s="82"/>
      <c r="AC7750" s="88"/>
      <c r="AD7750" s="82"/>
      <c r="AE7750" s="89"/>
    </row>
    <row r="7751" spans="9:31">
      <c r="I7751" s="80"/>
      <c r="J7751" s="81"/>
      <c r="K7751" s="82"/>
      <c r="L7751" s="83"/>
      <c r="M7751" s="84"/>
      <c r="N7751" s="85"/>
      <c r="O7751" s="82"/>
      <c r="P7751" s="86"/>
      <c r="S7751" s="88"/>
      <c r="T7751" s="82"/>
      <c r="U7751" s="88"/>
      <c r="V7751" s="82"/>
      <c r="W7751" s="88"/>
      <c r="X7751" s="82"/>
      <c r="Y7751" s="88"/>
      <c r="Z7751" s="82"/>
      <c r="AA7751" s="88"/>
      <c r="AB7751" s="82"/>
      <c r="AC7751" s="88"/>
      <c r="AD7751" s="82"/>
      <c r="AE7751" s="89"/>
    </row>
    <row r="7752" spans="9:31">
      <c r="I7752" s="80"/>
      <c r="J7752" s="81"/>
      <c r="K7752" s="82"/>
      <c r="L7752" s="83"/>
      <c r="M7752" s="84"/>
      <c r="N7752" s="85"/>
      <c r="O7752" s="82"/>
      <c r="P7752" s="86"/>
      <c r="S7752" s="88"/>
      <c r="T7752" s="82"/>
      <c r="U7752" s="88"/>
      <c r="V7752" s="82"/>
      <c r="W7752" s="88"/>
      <c r="X7752" s="82"/>
      <c r="Y7752" s="88"/>
      <c r="Z7752" s="82"/>
      <c r="AA7752" s="88"/>
      <c r="AB7752" s="82"/>
      <c r="AC7752" s="88"/>
      <c r="AD7752" s="82"/>
      <c r="AE7752" s="89"/>
    </row>
    <row r="7753" spans="9:31">
      <c r="I7753" s="80"/>
      <c r="J7753" s="81"/>
      <c r="K7753" s="82"/>
      <c r="L7753" s="83"/>
      <c r="M7753" s="84"/>
      <c r="N7753" s="85"/>
      <c r="O7753" s="82"/>
      <c r="P7753" s="86"/>
      <c r="S7753" s="88"/>
      <c r="T7753" s="82"/>
      <c r="U7753" s="88"/>
      <c r="V7753" s="82"/>
      <c r="W7753" s="88"/>
      <c r="X7753" s="82"/>
      <c r="Y7753" s="88"/>
      <c r="Z7753" s="82"/>
      <c r="AA7753" s="88"/>
      <c r="AB7753" s="82"/>
      <c r="AC7753" s="88"/>
      <c r="AD7753" s="82"/>
      <c r="AE7753" s="89"/>
    </row>
    <row r="7754" spans="9:31">
      <c r="I7754" s="80"/>
      <c r="J7754" s="81"/>
      <c r="K7754" s="82"/>
      <c r="L7754" s="83"/>
      <c r="M7754" s="84"/>
      <c r="N7754" s="85"/>
      <c r="O7754" s="82"/>
      <c r="P7754" s="86"/>
      <c r="S7754" s="88"/>
      <c r="T7754" s="82"/>
      <c r="U7754" s="88"/>
      <c r="V7754" s="82"/>
      <c r="W7754" s="88"/>
      <c r="X7754" s="82"/>
      <c r="Y7754" s="88"/>
      <c r="Z7754" s="82"/>
      <c r="AA7754" s="88"/>
      <c r="AB7754" s="82"/>
      <c r="AC7754" s="88"/>
      <c r="AD7754" s="82"/>
      <c r="AE7754" s="89"/>
    </row>
    <row r="7755" spans="9:31">
      <c r="I7755" s="80"/>
      <c r="J7755" s="81"/>
      <c r="K7755" s="82"/>
      <c r="L7755" s="83"/>
      <c r="M7755" s="84"/>
      <c r="N7755" s="85"/>
      <c r="O7755" s="82"/>
      <c r="P7755" s="86"/>
      <c r="S7755" s="88"/>
      <c r="T7755" s="82"/>
      <c r="U7755" s="88"/>
      <c r="V7755" s="82"/>
      <c r="W7755" s="88"/>
      <c r="X7755" s="82"/>
      <c r="Y7755" s="88"/>
      <c r="Z7755" s="82"/>
      <c r="AA7755" s="88"/>
      <c r="AB7755" s="82"/>
      <c r="AC7755" s="88"/>
      <c r="AD7755" s="82"/>
      <c r="AE7755" s="89"/>
    </row>
    <row r="7756" spans="9:31">
      <c r="I7756" s="80"/>
      <c r="J7756" s="81"/>
      <c r="K7756" s="82"/>
      <c r="L7756" s="83"/>
      <c r="M7756" s="84"/>
      <c r="N7756" s="85"/>
      <c r="O7756" s="82"/>
      <c r="P7756" s="86"/>
      <c r="S7756" s="88"/>
      <c r="T7756" s="82"/>
      <c r="U7756" s="88"/>
      <c r="V7756" s="82"/>
      <c r="W7756" s="88"/>
      <c r="X7756" s="82"/>
      <c r="Y7756" s="88"/>
      <c r="Z7756" s="82"/>
      <c r="AA7756" s="88"/>
      <c r="AB7756" s="82"/>
      <c r="AC7756" s="88"/>
      <c r="AD7756" s="82"/>
      <c r="AE7756" s="89"/>
    </row>
    <row r="7757" spans="9:31">
      <c r="I7757" s="80"/>
      <c r="J7757" s="81"/>
      <c r="K7757" s="82"/>
      <c r="L7757" s="83"/>
      <c r="M7757" s="84"/>
      <c r="N7757" s="85"/>
      <c r="O7757" s="82"/>
      <c r="P7757" s="86"/>
      <c r="S7757" s="88"/>
      <c r="T7757" s="82"/>
      <c r="U7757" s="88"/>
      <c r="V7757" s="82"/>
      <c r="W7757" s="88"/>
      <c r="X7757" s="82"/>
      <c r="Y7757" s="88"/>
      <c r="Z7757" s="82"/>
      <c r="AA7757" s="88"/>
      <c r="AB7757" s="82"/>
      <c r="AC7757" s="88"/>
      <c r="AD7757" s="82"/>
      <c r="AE7757" s="89"/>
    </row>
    <row r="7758" spans="9:31">
      <c r="I7758" s="80"/>
      <c r="J7758" s="81"/>
      <c r="K7758" s="82"/>
      <c r="L7758" s="83"/>
      <c r="M7758" s="84"/>
      <c r="N7758" s="85"/>
      <c r="O7758" s="82"/>
      <c r="P7758" s="86"/>
      <c r="S7758" s="88"/>
      <c r="T7758" s="82"/>
      <c r="U7758" s="88"/>
      <c r="V7758" s="82"/>
      <c r="W7758" s="88"/>
      <c r="X7758" s="82"/>
      <c r="Y7758" s="88"/>
      <c r="Z7758" s="82"/>
      <c r="AA7758" s="88"/>
      <c r="AB7758" s="82"/>
      <c r="AC7758" s="88"/>
      <c r="AD7758" s="82"/>
      <c r="AE7758" s="89"/>
    </row>
    <row r="7759" spans="9:31">
      <c r="I7759" s="80"/>
      <c r="J7759" s="81"/>
      <c r="K7759" s="82"/>
      <c r="L7759" s="83"/>
      <c r="M7759" s="84"/>
      <c r="N7759" s="85"/>
      <c r="O7759" s="82"/>
      <c r="P7759" s="86"/>
      <c r="S7759" s="88"/>
      <c r="T7759" s="82"/>
      <c r="U7759" s="88"/>
      <c r="V7759" s="82"/>
      <c r="W7759" s="88"/>
      <c r="X7759" s="82"/>
      <c r="Y7759" s="88"/>
      <c r="Z7759" s="82"/>
      <c r="AA7759" s="88"/>
      <c r="AB7759" s="82"/>
      <c r="AC7759" s="88"/>
      <c r="AD7759" s="82"/>
      <c r="AE7759" s="89"/>
    </row>
    <row r="7760" spans="9:31">
      <c r="I7760" s="80"/>
      <c r="J7760" s="81"/>
      <c r="K7760" s="82"/>
      <c r="L7760" s="83"/>
      <c r="M7760" s="84"/>
      <c r="N7760" s="85"/>
      <c r="O7760" s="82"/>
      <c r="P7760" s="86"/>
      <c r="S7760" s="88"/>
      <c r="T7760" s="82"/>
      <c r="U7760" s="88"/>
      <c r="V7760" s="82"/>
      <c r="W7760" s="88"/>
      <c r="X7760" s="82"/>
      <c r="Y7760" s="88"/>
      <c r="Z7760" s="82"/>
      <c r="AA7760" s="88"/>
      <c r="AB7760" s="82"/>
      <c r="AC7760" s="88"/>
      <c r="AD7760" s="82"/>
      <c r="AE7760" s="89"/>
    </row>
    <row r="7761" spans="9:31">
      <c r="I7761" s="80"/>
      <c r="J7761" s="81"/>
      <c r="K7761" s="82"/>
      <c r="L7761" s="83"/>
      <c r="M7761" s="84"/>
      <c r="N7761" s="85"/>
      <c r="O7761" s="82"/>
      <c r="P7761" s="86"/>
      <c r="S7761" s="88"/>
      <c r="T7761" s="82"/>
      <c r="U7761" s="88"/>
      <c r="V7761" s="82"/>
      <c r="W7761" s="88"/>
      <c r="X7761" s="82"/>
      <c r="Y7761" s="88"/>
      <c r="Z7761" s="82"/>
      <c r="AA7761" s="88"/>
      <c r="AB7761" s="82"/>
      <c r="AC7761" s="88"/>
      <c r="AD7761" s="82"/>
      <c r="AE7761" s="89"/>
    </row>
    <row r="7762" spans="9:31">
      <c r="I7762" s="80"/>
      <c r="J7762" s="81"/>
      <c r="K7762" s="82"/>
      <c r="L7762" s="83"/>
      <c r="M7762" s="84"/>
      <c r="N7762" s="85"/>
      <c r="O7762" s="82"/>
      <c r="P7762" s="86"/>
      <c r="S7762" s="88"/>
      <c r="T7762" s="82"/>
      <c r="U7762" s="88"/>
      <c r="V7762" s="82"/>
      <c r="W7762" s="88"/>
      <c r="X7762" s="82"/>
      <c r="Y7762" s="88"/>
      <c r="Z7762" s="82"/>
      <c r="AA7762" s="88"/>
      <c r="AB7762" s="82"/>
      <c r="AC7762" s="88"/>
      <c r="AD7762" s="82"/>
      <c r="AE7762" s="89"/>
    </row>
    <row r="7763" spans="9:31">
      <c r="I7763" s="80"/>
      <c r="J7763" s="81"/>
      <c r="K7763" s="82"/>
      <c r="L7763" s="83"/>
      <c r="M7763" s="84"/>
      <c r="N7763" s="85"/>
      <c r="O7763" s="82"/>
      <c r="P7763" s="86"/>
      <c r="S7763" s="88"/>
      <c r="T7763" s="82"/>
      <c r="U7763" s="88"/>
      <c r="V7763" s="82"/>
      <c r="W7763" s="88"/>
      <c r="X7763" s="82"/>
      <c r="Y7763" s="88"/>
      <c r="Z7763" s="82"/>
      <c r="AA7763" s="88"/>
      <c r="AB7763" s="82"/>
      <c r="AC7763" s="88"/>
      <c r="AD7763" s="82"/>
      <c r="AE7763" s="89"/>
    </row>
    <row r="7764" spans="9:31">
      <c r="I7764" s="80"/>
      <c r="J7764" s="81"/>
      <c r="K7764" s="82"/>
      <c r="L7764" s="83"/>
      <c r="M7764" s="84"/>
      <c r="N7764" s="85"/>
      <c r="O7764" s="82"/>
      <c r="P7764" s="86"/>
      <c r="S7764" s="88"/>
      <c r="T7764" s="82"/>
      <c r="U7764" s="88"/>
      <c r="V7764" s="82"/>
      <c r="W7764" s="88"/>
      <c r="X7764" s="82"/>
      <c r="Y7764" s="88"/>
      <c r="Z7764" s="82"/>
      <c r="AA7764" s="88"/>
      <c r="AB7764" s="82"/>
      <c r="AC7764" s="88"/>
      <c r="AD7764" s="82"/>
      <c r="AE7764" s="89"/>
    </row>
    <row r="7765" spans="9:31">
      <c r="I7765" s="80"/>
      <c r="J7765" s="81"/>
      <c r="K7765" s="82"/>
      <c r="L7765" s="83"/>
      <c r="M7765" s="84"/>
      <c r="N7765" s="85"/>
      <c r="O7765" s="82"/>
      <c r="P7765" s="86"/>
      <c r="S7765" s="88"/>
      <c r="T7765" s="82"/>
      <c r="U7765" s="88"/>
      <c r="V7765" s="82"/>
      <c r="W7765" s="88"/>
      <c r="X7765" s="82"/>
      <c r="Y7765" s="88"/>
      <c r="Z7765" s="82"/>
      <c r="AA7765" s="88"/>
      <c r="AB7765" s="82"/>
      <c r="AC7765" s="88"/>
      <c r="AD7765" s="82"/>
      <c r="AE7765" s="89"/>
    </row>
    <row r="7766" spans="9:31">
      <c r="I7766" s="80"/>
      <c r="J7766" s="81"/>
      <c r="K7766" s="82"/>
      <c r="L7766" s="83"/>
      <c r="M7766" s="84"/>
      <c r="N7766" s="85"/>
      <c r="O7766" s="82"/>
      <c r="P7766" s="86"/>
      <c r="S7766" s="88"/>
      <c r="T7766" s="82"/>
      <c r="U7766" s="88"/>
      <c r="V7766" s="82"/>
      <c r="W7766" s="88"/>
      <c r="X7766" s="82"/>
      <c r="Y7766" s="88"/>
      <c r="Z7766" s="82"/>
      <c r="AA7766" s="88"/>
      <c r="AB7766" s="82"/>
      <c r="AC7766" s="88"/>
      <c r="AD7766" s="82"/>
      <c r="AE7766" s="89"/>
    </row>
    <row r="7767" spans="9:31">
      <c r="I7767" s="80"/>
      <c r="J7767" s="81"/>
      <c r="K7767" s="82"/>
      <c r="L7767" s="83"/>
      <c r="M7767" s="84"/>
      <c r="N7767" s="85"/>
      <c r="O7767" s="82"/>
      <c r="P7767" s="86"/>
      <c r="S7767" s="88"/>
      <c r="T7767" s="82"/>
      <c r="U7767" s="88"/>
      <c r="V7767" s="82"/>
      <c r="W7767" s="88"/>
      <c r="X7767" s="82"/>
      <c r="Y7767" s="88"/>
      <c r="Z7767" s="82"/>
      <c r="AA7767" s="88"/>
      <c r="AB7767" s="82"/>
      <c r="AC7767" s="88"/>
      <c r="AD7767" s="82"/>
      <c r="AE7767" s="89"/>
    </row>
    <row r="7768" spans="9:31">
      <c r="I7768" s="80"/>
      <c r="J7768" s="81"/>
      <c r="K7768" s="82"/>
      <c r="L7768" s="83"/>
      <c r="M7768" s="84"/>
      <c r="N7768" s="85"/>
      <c r="O7768" s="82"/>
      <c r="P7768" s="86"/>
      <c r="S7768" s="88"/>
      <c r="T7768" s="82"/>
      <c r="U7768" s="88"/>
      <c r="V7768" s="82"/>
      <c r="W7768" s="88"/>
      <c r="X7768" s="82"/>
      <c r="Y7768" s="88"/>
      <c r="Z7768" s="82"/>
      <c r="AA7768" s="88"/>
      <c r="AB7768" s="82"/>
      <c r="AC7768" s="88"/>
      <c r="AD7768" s="82"/>
      <c r="AE7768" s="89"/>
    </row>
    <row r="7769" spans="9:31">
      <c r="I7769" s="80"/>
      <c r="J7769" s="81"/>
      <c r="K7769" s="82"/>
      <c r="L7769" s="83"/>
      <c r="M7769" s="84"/>
      <c r="N7769" s="85"/>
      <c r="O7769" s="82"/>
      <c r="P7769" s="86"/>
      <c r="S7769" s="88"/>
      <c r="T7769" s="82"/>
      <c r="U7769" s="88"/>
      <c r="V7769" s="82"/>
      <c r="W7769" s="88"/>
      <c r="X7769" s="82"/>
      <c r="Y7769" s="88"/>
      <c r="Z7769" s="82"/>
      <c r="AA7769" s="88"/>
      <c r="AB7769" s="82"/>
      <c r="AC7769" s="88"/>
      <c r="AD7769" s="82"/>
      <c r="AE7769" s="89"/>
    </row>
    <row r="7770" spans="9:31">
      <c r="I7770" s="80"/>
      <c r="J7770" s="81"/>
      <c r="K7770" s="82"/>
      <c r="L7770" s="83"/>
      <c r="M7770" s="84"/>
      <c r="N7770" s="85"/>
      <c r="O7770" s="82"/>
      <c r="P7770" s="86"/>
      <c r="S7770" s="88"/>
      <c r="T7770" s="82"/>
      <c r="U7770" s="88"/>
      <c r="V7770" s="82"/>
      <c r="W7770" s="88"/>
      <c r="X7770" s="82"/>
      <c r="Y7770" s="88"/>
      <c r="Z7770" s="82"/>
      <c r="AA7770" s="88"/>
      <c r="AB7770" s="82"/>
      <c r="AC7770" s="88"/>
      <c r="AD7770" s="82"/>
      <c r="AE7770" s="89"/>
    </row>
    <row r="7771" spans="9:31">
      <c r="I7771" s="80"/>
      <c r="J7771" s="81"/>
      <c r="K7771" s="82"/>
      <c r="L7771" s="83"/>
      <c r="M7771" s="84"/>
      <c r="N7771" s="85"/>
      <c r="O7771" s="82"/>
      <c r="P7771" s="86"/>
      <c r="S7771" s="88"/>
      <c r="T7771" s="82"/>
      <c r="U7771" s="88"/>
      <c r="V7771" s="82"/>
      <c r="W7771" s="88"/>
      <c r="X7771" s="82"/>
      <c r="Y7771" s="88"/>
      <c r="Z7771" s="82"/>
      <c r="AA7771" s="88"/>
      <c r="AB7771" s="82"/>
      <c r="AC7771" s="88"/>
      <c r="AD7771" s="82"/>
      <c r="AE7771" s="89"/>
    </row>
    <row r="7772" spans="9:31">
      <c r="I7772" s="80"/>
      <c r="J7772" s="81"/>
      <c r="K7772" s="82"/>
      <c r="L7772" s="83"/>
      <c r="M7772" s="84"/>
      <c r="N7772" s="85"/>
      <c r="O7772" s="82"/>
      <c r="P7772" s="86"/>
      <c r="S7772" s="88"/>
      <c r="T7772" s="82"/>
      <c r="U7772" s="88"/>
      <c r="V7772" s="82"/>
      <c r="W7772" s="88"/>
      <c r="X7772" s="82"/>
      <c r="Y7772" s="88"/>
      <c r="Z7772" s="82"/>
      <c r="AA7772" s="88"/>
      <c r="AB7772" s="82"/>
      <c r="AC7772" s="88"/>
      <c r="AD7772" s="82"/>
      <c r="AE7772" s="89"/>
    </row>
    <row r="7773" spans="9:31">
      <c r="I7773" s="80"/>
      <c r="J7773" s="81"/>
      <c r="K7773" s="82"/>
      <c r="L7773" s="83"/>
      <c r="M7773" s="84"/>
      <c r="N7773" s="85"/>
      <c r="O7773" s="82"/>
      <c r="P7773" s="86"/>
      <c r="S7773" s="88"/>
      <c r="T7773" s="82"/>
      <c r="U7773" s="88"/>
      <c r="V7773" s="82"/>
      <c r="W7773" s="88"/>
      <c r="X7773" s="82"/>
      <c r="Y7773" s="88"/>
      <c r="Z7773" s="82"/>
      <c r="AA7773" s="88"/>
      <c r="AB7773" s="82"/>
      <c r="AC7773" s="88"/>
      <c r="AD7773" s="82"/>
      <c r="AE7773" s="89"/>
    </row>
    <row r="7774" spans="9:31">
      <c r="I7774" s="80"/>
      <c r="J7774" s="81"/>
      <c r="K7774" s="82"/>
      <c r="L7774" s="83"/>
      <c r="M7774" s="84"/>
      <c r="N7774" s="85"/>
      <c r="O7774" s="82"/>
      <c r="P7774" s="86"/>
      <c r="S7774" s="88"/>
      <c r="T7774" s="82"/>
      <c r="U7774" s="88"/>
      <c r="V7774" s="82"/>
      <c r="W7774" s="88"/>
      <c r="X7774" s="82"/>
      <c r="Y7774" s="88"/>
      <c r="Z7774" s="82"/>
      <c r="AA7774" s="88"/>
      <c r="AB7774" s="82"/>
      <c r="AC7774" s="88"/>
      <c r="AD7774" s="82"/>
      <c r="AE7774" s="89"/>
    </row>
    <row r="7775" spans="9:31">
      <c r="I7775" s="80"/>
      <c r="J7775" s="81"/>
      <c r="K7775" s="82"/>
      <c r="L7775" s="83"/>
      <c r="M7775" s="84"/>
      <c r="N7775" s="85"/>
      <c r="O7775" s="82"/>
      <c r="P7775" s="86"/>
      <c r="S7775" s="88"/>
      <c r="T7775" s="82"/>
      <c r="U7775" s="88"/>
      <c r="V7775" s="82"/>
      <c r="W7775" s="88"/>
      <c r="X7775" s="82"/>
      <c r="Y7775" s="88"/>
      <c r="Z7775" s="82"/>
      <c r="AA7775" s="88"/>
      <c r="AB7775" s="82"/>
      <c r="AC7775" s="88"/>
      <c r="AD7775" s="82"/>
      <c r="AE7775" s="89"/>
    </row>
    <row r="7776" spans="9:31">
      <c r="I7776" s="80"/>
      <c r="J7776" s="81"/>
      <c r="K7776" s="82"/>
      <c r="L7776" s="83"/>
      <c r="M7776" s="84"/>
      <c r="N7776" s="85"/>
      <c r="O7776" s="82"/>
      <c r="P7776" s="86"/>
      <c r="S7776" s="88"/>
      <c r="T7776" s="82"/>
      <c r="U7776" s="88"/>
      <c r="V7776" s="82"/>
      <c r="W7776" s="88"/>
      <c r="X7776" s="82"/>
      <c r="Y7776" s="88"/>
      <c r="Z7776" s="82"/>
      <c r="AA7776" s="88"/>
      <c r="AB7776" s="82"/>
      <c r="AC7776" s="88"/>
      <c r="AD7776" s="82"/>
      <c r="AE7776" s="89"/>
    </row>
    <row r="7777" spans="9:31">
      <c r="I7777" s="80"/>
      <c r="J7777" s="81"/>
      <c r="K7777" s="82"/>
      <c r="L7777" s="83"/>
      <c r="M7777" s="84"/>
      <c r="N7777" s="85"/>
      <c r="O7777" s="82"/>
      <c r="P7777" s="86"/>
      <c r="S7777" s="88"/>
      <c r="T7777" s="82"/>
      <c r="U7777" s="88"/>
      <c r="V7777" s="82"/>
      <c r="W7777" s="88"/>
      <c r="X7777" s="82"/>
      <c r="Y7777" s="88"/>
      <c r="Z7777" s="82"/>
      <c r="AA7777" s="88"/>
      <c r="AB7777" s="82"/>
      <c r="AC7777" s="88"/>
      <c r="AD7777" s="82"/>
      <c r="AE7777" s="89"/>
    </row>
    <row r="7778" spans="9:31">
      <c r="I7778" s="80"/>
      <c r="J7778" s="81"/>
      <c r="K7778" s="82"/>
      <c r="L7778" s="83"/>
      <c r="M7778" s="84"/>
      <c r="N7778" s="85"/>
      <c r="O7778" s="82"/>
      <c r="P7778" s="86"/>
      <c r="S7778" s="88"/>
      <c r="T7778" s="82"/>
      <c r="U7778" s="88"/>
      <c r="V7778" s="82"/>
      <c r="W7778" s="88"/>
      <c r="X7778" s="82"/>
      <c r="Y7778" s="88"/>
      <c r="Z7778" s="82"/>
      <c r="AA7778" s="88"/>
      <c r="AB7778" s="82"/>
      <c r="AC7778" s="88"/>
      <c r="AD7778" s="82"/>
      <c r="AE7778" s="89"/>
    </row>
    <row r="7779" spans="9:31">
      <c r="I7779" s="80"/>
      <c r="J7779" s="81"/>
      <c r="K7779" s="82"/>
      <c r="L7779" s="83"/>
      <c r="M7779" s="84"/>
      <c r="N7779" s="85"/>
      <c r="O7779" s="82"/>
      <c r="P7779" s="86"/>
      <c r="S7779" s="88"/>
      <c r="T7779" s="82"/>
      <c r="U7779" s="88"/>
      <c r="V7779" s="82"/>
      <c r="W7779" s="88"/>
      <c r="X7779" s="82"/>
      <c r="Y7779" s="88"/>
      <c r="Z7779" s="82"/>
      <c r="AA7779" s="88"/>
      <c r="AB7779" s="82"/>
      <c r="AC7779" s="88"/>
      <c r="AD7779" s="82"/>
      <c r="AE7779" s="89"/>
    </row>
    <row r="7780" spans="9:31">
      <c r="I7780" s="80"/>
      <c r="J7780" s="81"/>
      <c r="K7780" s="82"/>
      <c r="L7780" s="83"/>
      <c r="M7780" s="84"/>
      <c r="N7780" s="85"/>
      <c r="O7780" s="82"/>
      <c r="P7780" s="86"/>
      <c r="S7780" s="88"/>
      <c r="T7780" s="82"/>
      <c r="U7780" s="88"/>
      <c r="V7780" s="82"/>
      <c r="W7780" s="88"/>
      <c r="X7780" s="82"/>
      <c r="Y7780" s="88"/>
      <c r="Z7780" s="82"/>
      <c r="AA7780" s="88"/>
      <c r="AB7780" s="82"/>
      <c r="AC7780" s="88"/>
      <c r="AD7780" s="82"/>
      <c r="AE7780" s="89"/>
    </row>
    <row r="7781" spans="9:31">
      <c r="I7781" s="80"/>
      <c r="J7781" s="81"/>
      <c r="K7781" s="82"/>
      <c r="L7781" s="83"/>
      <c r="M7781" s="84"/>
      <c r="N7781" s="85"/>
      <c r="O7781" s="82"/>
      <c r="P7781" s="86"/>
      <c r="S7781" s="88"/>
      <c r="T7781" s="82"/>
      <c r="U7781" s="88"/>
      <c r="V7781" s="82"/>
      <c r="W7781" s="88"/>
      <c r="X7781" s="82"/>
      <c r="Y7781" s="88"/>
      <c r="Z7781" s="82"/>
      <c r="AA7781" s="88"/>
      <c r="AB7781" s="82"/>
      <c r="AC7781" s="88"/>
      <c r="AD7781" s="82"/>
      <c r="AE7781" s="89"/>
    </row>
    <row r="7782" spans="9:31">
      <c r="I7782" s="80"/>
      <c r="J7782" s="81"/>
      <c r="K7782" s="82"/>
      <c r="L7782" s="83"/>
      <c r="M7782" s="84"/>
      <c r="N7782" s="85"/>
      <c r="O7782" s="82"/>
      <c r="P7782" s="86"/>
      <c r="S7782" s="88"/>
      <c r="T7782" s="82"/>
      <c r="U7782" s="88"/>
      <c r="V7782" s="82"/>
      <c r="W7782" s="88"/>
      <c r="X7782" s="82"/>
      <c r="Y7782" s="88"/>
      <c r="Z7782" s="82"/>
      <c r="AA7782" s="88"/>
      <c r="AB7782" s="82"/>
      <c r="AC7782" s="88"/>
      <c r="AD7782" s="82"/>
      <c r="AE7782" s="89"/>
    </row>
    <row r="7783" spans="9:31">
      <c r="I7783" s="80"/>
      <c r="J7783" s="81"/>
      <c r="K7783" s="82"/>
      <c r="L7783" s="83"/>
      <c r="M7783" s="84"/>
      <c r="N7783" s="85"/>
      <c r="O7783" s="82"/>
      <c r="P7783" s="86"/>
      <c r="S7783" s="88"/>
      <c r="T7783" s="82"/>
      <c r="U7783" s="88"/>
      <c r="V7783" s="82"/>
      <c r="W7783" s="88"/>
      <c r="X7783" s="82"/>
      <c r="Y7783" s="88"/>
      <c r="Z7783" s="82"/>
      <c r="AA7783" s="88"/>
      <c r="AB7783" s="82"/>
      <c r="AC7783" s="88"/>
      <c r="AD7783" s="82"/>
      <c r="AE7783" s="89"/>
    </row>
    <row r="7784" spans="9:31">
      <c r="I7784" s="80"/>
      <c r="J7784" s="81"/>
      <c r="K7784" s="82"/>
      <c r="L7784" s="83"/>
      <c r="M7784" s="84"/>
      <c r="N7784" s="85"/>
      <c r="O7784" s="82"/>
      <c r="P7784" s="86"/>
      <c r="S7784" s="88"/>
      <c r="T7784" s="82"/>
      <c r="U7784" s="88"/>
      <c r="V7784" s="82"/>
      <c r="W7784" s="88"/>
      <c r="X7784" s="82"/>
      <c r="Y7784" s="88"/>
      <c r="Z7784" s="82"/>
      <c r="AA7784" s="88"/>
      <c r="AB7784" s="82"/>
      <c r="AC7784" s="88"/>
      <c r="AD7784" s="82"/>
      <c r="AE7784" s="89"/>
    </row>
    <row r="7785" spans="9:31">
      <c r="I7785" s="80"/>
      <c r="J7785" s="81"/>
      <c r="K7785" s="82"/>
      <c r="L7785" s="83"/>
      <c r="M7785" s="84"/>
      <c r="N7785" s="85"/>
      <c r="O7785" s="82"/>
      <c r="P7785" s="86"/>
      <c r="S7785" s="88"/>
      <c r="T7785" s="82"/>
      <c r="U7785" s="88"/>
      <c r="V7785" s="82"/>
      <c r="W7785" s="88"/>
      <c r="X7785" s="82"/>
      <c r="Y7785" s="88"/>
      <c r="Z7785" s="82"/>
      <c r="AA7785" s="88"/>
      <c r="AB7785" s="82"/>
      <c r="AC7785" s="88"/>
      <c r="AD7785" s="82"/>
      <c r="AE7785" s="89"/>
    </row>
    <row r="7786" spans="9:31">
      <c r="I7786" s="80"/>
      <c r="J7786" s="81"/>
      <c r="K7786" s="82"/>
      <c r="L7786" s="83"/>
      <c r="M7786" s="84"/>
      <c r="N7786" s="85"/>
      <c r="O7786" s="82"/>
      <c r="P7786" s="86"/>
      <c r="S7786" s="88"/>
      <c r="T7786" s="82"/>
      <c r="U7786" s="88"/>
      <c r="V7786" s="82"/>
      <c r="W7786" s="88"/>
      <c r="X7786" s="82"/>
      <c r="Y7786" s="88"/>
      <c r="Z7786" s="82"/>
      <c r="AA7786" s="88"/>
      <c r="AB7786" s="82"/>
      <c r="AC7786" s="88"/>
      <c r="AD7786" s="82"/>
      <c r="AE7786" s="89"/>
    </row>
    <row r="7787" spans="9:31">
      <c r="I7787" s="80"/>
      <c r="J7787" s="81"/>
      <c r="K7787" s="82"/>
      <c r="L7787" s="83"/>
      <c r="M7787" s="84"/>
      <c r="N7787" s="85"/>
      <c r="O7787" s="82"/>
      <c r="P7787" s="86"/>
      <c r="S7787" s="88"/>
      <c r="T7787" s="82"/>
      <c r="U7787" s="88"/>
      <c r="V7787" s="82"/>
      <c r="W7787" s="88"/>
      <c r="X7787" s="82"/>
      <c r="Y7787" s="88"/>
      <c r="Z7787" s="82"/>
      <c r="AA7787" s="88"/>
      <c r="AB7787" s="82"/>
      <c r="AC7787" s="88"/>
      <c r="AD7787" s="82"/>
      <c r="AE7787" s="89"/>
    </row>
    <row r="7788" spans="9:31">
      <c r="I7788" s="80"/>
      <c r="J7788" s="81"/>
      <c r="K7788" s="82"/>
      <c r="L7788" s="83"/>
      <c r="M7788" s="84"/>
      <c r="N7788" s="85"/>
      <c r="O7788" s="82"/>
      <c r="P7788" s="86"/>
      <c r="S7788" s="88"/>
      <c r="T7788" s="82"/>
      <c r="U7788" s="88"/>
      <c r="V7788" s="82"/>
      <c r="W7788" s="88"/>
      <c r="X7788" s="82"/>
      <c r="Y7788" s="88"/>
      <c r="Z7788" s="82"/>
      <c r="AA7788" s="88"/>
      <c r="AB7788" s="82"/>
      <c r="AC7788" s="88"/>
      <c r="AD7788" s="82"/>
      <c r="AE7788" s="89"/>
    </row>
    <row r="7789" spans="9:31">
      <c r="I7789" s="80"/>
      <c r="J7789" s="81"/>
      <c r="K7789" s="82"/>
      <c r="L7789" s="83"/>
      <c r="M7789" s="84"/>
      <c r="N7789" s="85"/>
      <c r="O7789" s="82"/>
      <c r="P7789" s="86"/>
      <c r="S7789" s="88"/>
      <c r="T7789" s="82"/>
      <c r="U7789" s="88"/>
      <c r="V7789" s="82"/>
      <c r="W7789" s="88"/>
      <c r="X7789" s="82"/>
      <c r="Y7789" s="88"/>
      <c r="Z7789" s="82"/>
      <c r="AA7789" s="88"/>
      <c r="AB7789" s="82"/>
      <c r="AC7789" s="88"/>
      <c r="AD7789" s="82"/>
      <c r="AE7789" s="89"/>
    </row>
    <row r="7790" spans="9:31">
      <c r="I7790" s="80"/>
      <c r="J7790" s="81"/>
      <c r="K7790" s="82"/>
      <c r="L7790" s="83"/>
      <c r="M7790" s="84"/>
      <c r="N7790" s="85"/>
      <c r="O7790" s="82"/>
      <c r="P7790" s="86"/>
      <c r="S7790" s="88"/>
      <c r="T7790" s="82"/>
      <c r="U7790" s="88"/>
      <c r="V7790" s="82"/>
      <c r="W7790" s="88"/>
      <c r="X7790" s="82"/>
      <c r="Y7790" s="88"/>
      <c r="Z7790" s="82"/>
      <c r="AA7790" s="88"/>
      <c r="AB7790" s="82"/>
      <c r="AC7790" s="88"/>
      <c r="AD7790" s="82"/>
      <c r="AE7790" s="89"/>
    </row>
    <row r="7791" spans="9:31">
      <c r="I7791" s="80"/>
      <c r="J7791" s="81"/>
      <c r="K7791" s="82"/>
      <c r="L7791" s="83"/>
      <c r="M7791" s="84"/>
      <c r="N7791" s="85"/>
      <c r="O7791" s="82"/>
      <c r="P7791" s="86"/>
      <c r="S7791" s="88"/>
      <c r="T7791" s="82"/>
      <c r="U7791" s="88"/>
      <c r="V7791" s="82"/>
      <c r="W7791" s="88"/>
      <c r="X7791" s="82"/>
      <c r="Y7791" s="88"/>
      <c r="Z7791" s="82"/>
      <c r="AA7791" s="88"/>
      <c r="AB7791" s="82"/>
      <c r="AC7791" s="88"/>
      <c r="AD7791" s="82"/>
      <c r="AE7791" s="89"/>
    </row>
    <row r="7792" spans="9:31">
      <c r="I7792" s="80"/>
      <c r="J7792" s="81"/>
      <c r="K7792" s="82"/>
      <c r="L7792" s="83"/>
      <c r="M7792" s="84"/>
      <c r="N7792" s="85"/>
      <c r="O7792" s="82"/>
      <c r="P7792" s="86"/>
      <c r="S7792" s="88"/>
      <c r="T7792" s="82"/>
      <c r="U7792" s="88"/>
      <c r="V7792" s="82"/>
      <c r="W7792" s="88"/>
      <c r="X7792" s="82"/>
      <c r="Y7792" s="88"/>
      <c r="Z7792" s="82"/>
      <c r="AA7792" s="88"/>
      <c r="AB7792" s="82"/>
      <c r="AC7792" s="88"/>
      <c r="AD7792" s="82"/>
      <c r="AE7792" s="89"/>
    </row>
    <row r="7793" spans="9:31">
      <c r="I7793" s="80"/>
      <c r="J7793" s="81"/>
      <c r="K7793" s="82"/>
      <c r="L7793" s="83"/>
      <c r="M7793" s="84"/>
      <c r="N7793" s="85"/>
      <c r="O7793" s="82"/>
      <c r="P7793" s="86"/>
      <c r="S7793" s="88"/>
      <c r="T7793" s="82"/>
      <c r="U7793" s="88"/>
      <c r="V7793" s="82"/>
      <c r="W7793" s="88"/>
      <c r="X7793" s="82"/>
      <c r="Y7793" s="88"/>
      <c r="Z7793" s="82"/>
      <c r="AA7793" s="88"/>
      <c r="AB7793" s="82"/>
      <c r="AC7793" s="88"/>
      <c r="AD7793" s="82"/>
      <c r="AE7793" s="89"/>
    </row>
    <row r="7794" spans="9:31">
      <c r="I7794" s="80"/>
      <c r="J7794" s="81"/>
      <c r="K7794" s="82"/>
      <c r="L7794" s="83"/>
      <c r="M7794" s="84"/>
      <c r="N7794" s="85"/>
      <c r="O7794" s="82"/>
      <c r="P7794" s="86"/>
      <c r="S7794" s="88"/>
      <c r="T7794" s="82"/>
      <c r="U7794" s="88"/>
      <c r="V7794" s="82"/>
      <c r="W7794" s="88"/>
      <c r="X7794" s="82"/>
      <c r="Y7794" s="88"/>
      <c r="Z7794" s="82"/>
      <c r="AA7794" s="88"/>
      <c r="AB7794" s="82"/>
      <c r="AC7794" s="88"/>
      <c r="AD7794" s="82"/>
      <c r="AE7794" s="89"/>
    </row>
    <row r="7795" spans="9:31">
      <c r="I7795" s="80"/>
      <c r="J7795" s="81"/>
      <c r="K7795" s="82"/>
      <c r="L7795" s="83"/>
      <c r="M7795" s="84"/>
      <c r="N7795" s="85"/>
      <c r="O7795" s="82"/>
      <c r="P7795" s="86"/>
      <c r="S7795" s="88"/>
      <c r="T7795" s="82"/>
      <c r="U7795" s="88"/>
      <c r="V7795" s="82"/>
      <c r="W7795" s="88"/>
      <c r="X7795" s="82"/>
      <c r="Y7795" s="88"/>
      <c r="Z7795" s="82"/>
      <c r="AA7795" s="88"/>
      <c r="AB7795" s="82"/>
      <c r="AC7795" s="88"/>
      <c r="AD7795" s="82"/>
      <c r="AE7795" s="89"/>
    </row>
    <row r="7796" spans="9:31">
      <c r="I7796" s="80"/>
      <c r="J7796" s="81"/>
      <c r="K7796" s="82"/>
      <c r="L7796" s="83"/>
      <c r="M7796" s="84"/>
      <c r="N7796" s="85"/>
      <c r="O7796" s="82"/>
      <c r="P7796" s="86"/>
      <c r="S7796" s="88"/>
      <c r="T7796" s="82"/>
      <c r="U7796" s="88"/>
      <c r="V7796" s="82"/>
      <c r="W7796" s="88"/>
      <c r="X7796" s="82"/>
      <c r="Y7796" s="88"/>
      <c r="Z7796" s="82"/>
      <c r="AA7796" s="88"/>
      <c r="AB7796" s="82"/>
      <c r="AC7796" s="88"/>
      <c r="AD7796" s="82"/>
      <c r="AE7796" s="89"/>
    </row>
    <row r="7797" spans="9:31">
      <c r="I7797" s="80"/>
      <c r="J7797" s="81"/>
      <c r="K7797" s="82"/>
      <c r="L7797" s="83"/>
      <c r="M7797" s="84"/>
      <c r="N7797" s="85"/>
      <c r="O7797" s="82"/>
      <c r="P7797" s="86"/>
      <c r="S7797" s="88"/>
      <c r="T7797" s="82"/>
      <c r="U7797" s="88"/>
      <c r="V7797" s="82"/>
      <c r="W7797" s="88"/>
      <c r="X7797" s="82"/>
      <c r="Y7797" s="88"/>
      <c r="Z7797" s="82"/>
      <c r="AA7797" s="88"/>
      <c r="AB7797" s="82"/>
      <c r="AC7797" s="88"/>
      <c r="AD7797" s="82"/>
      <c r="AE7797" s="89"/>
    </row>
    <row r="7798" spans="9:31">
      <c r="I7798" s="80"/>
      <c r="J7798" s="81"/>
      <c r="K7798" s="82"/>
      <c r="L7798" s="83"/>
      <c r="M7798" s="84"/>
      <c r="N7798" s="85"/>
      <c r="O7798" s="82"/>
      <c r="P7798" s="86"/>
      <c r="S7798" s="88"/>
      <c r="T7798" s="82"/>
      <c r="U7798" s="88"/>
      <c r="V7798" s="82"/>
      <c r="W7798" s="88"/>
      <c r="X7798" s="82"/>
      <c r="Y7798" s="88"/>
      <c r="Z7798" s="82"/>
      <c r="AA7798" s="88"/>
      <c r="AB7798" s="82"/>
      <c r="AC7798" s="88"/>
      <c r="AD7798" s="82"/>
      <c r="AE7798" s="89"/>
    </row>
    <row r="7799" spans="9:31">
      <c r="I7799" s="80"/>
      <c r="J7799" s="81"/>
      <c r="K7799" s="82"/>
      <c r="L7799" s="83"/>
      <c r="M7799" s="84"/>
      <c r="N7799" s="85"/>
      <c r="O7799" s="82"/>
      <c r="P7799" s="86"/>
      <c r="S7799" s="88"/>
      <c r="T7799" s="82"/>
      <c r="U7799" s="88"/>
      <c r="V7799" s="82"/>
      <c r="W7799" s="88"/>
      <c r="X7799" s="82"/>
      <c r="Y7799" s="88"/>
      <c r="Z7799" s="82"/>
      <c r="AA7799" s="88"/>
      <c r="AB7799" s="82"/>
      <c r="AC7799" s="88"/>
      <c r="AD7799" s="82"/>
      <c r="AE7799" s="89"/>
    </row>
    <row r="7800" spans="9:31">
      <c r="I7800" s="80"/>
      <c r="J7800" s="81"/>
      <c r="K7800" s="82"/>
      <c r="L7800" s="83"/>
      <c r="M7800" s="84"/>
      <c r="N7800" s="85"/>
      <c r="O7800" s="82"/>
      <c r="P7800" s="86"/>
      <c r="S7800" s="88"/>
      <c r="T7800" s="82"/>
      <c r="U7800" s="88"/>
      <c r="V7800" s="82"/>
      <c r="W7800" s="88"/>
      <c r="X7800" s="82"/>
      <c r="Y7800" s="88"/>
      <c r="Z7800" s="82"/>
      <c r="AA7800" s="88"/>
      <c r="AB7800" s="82"/>
      <c r="AC7800" s="88"/>
      <c r="AD7800" s="82"/>
      <c r="AE7800" s="89"/>
    </row>
    <row r="7801" spans="9:31">
      <c r="I7801" s="80"/>
      <c r="J7801" s="81"/>
      <c r="K7801" s="82"/>
      <c r="L7801" s="83"/>
      <c r="M7801" s="84"/>
      <c r="N7801" s="85"/>
      <c r="O7801" s="82"/>
      <c r="P7801" s="86"/>
      <c r="S7801" s="88"/>
      <c r="T7801" s="82"/>
      <c r="U7801" s="88"/>
      <c r="V7801" s="82"/>
      <c r="W7801" s="88"/>
      <c r="X7801" s="82"/>
      <c r="Y7801" s="88"/>
      <c r="Z7801" s="82"/>
      <c r="AA7801" s="88"/>
      <c r="AB7801" s="82"/>
      <c r="AC7801" s="88"/>
      <c r="AD7801" s="82"/>
      <c r="AE7801" s="89"/>
    </row>
    <row r="7802" spans="9:31">
      <c r="I7802" s="80"/>
      <c r="J7802" s="81"/>
      <c r="K7802" s="82"/>
      <c r="L7802" s="83"/>
      <c r="M7802" s="84"/>
      <c r="N7802" s="85"/>
      <c r="O7802" s="82"/>
      <c r="P7802" s="86"/>
      <c r="S7802" s="88"/>
      <c r="T7802" s="82"/>
      <c r="U7802" s="88"/>
      <c r="V7802" s="82"/>
      <c r="W7802" s="88"/>
      <c r="X7802" s="82"/>
      <c r="Y7802" s="88"/>
      <c r="Z7802" s="82"/>
      <c r="AA7802" s="88"/>
      <c r="AB7802" s="82"/>
      <c r="AC7802" s="88"/>
      <c r="AD7802" s="82"/>
      <c r="AE7802" s="89"/>
    </row>
    <row r="7803" spans="9:31">
      <c r="I7803" s="80"/>
      <c r="J7803" s="81"/>
      <c r="K7803" s="82"/>
      <c r="L7803" s="83"/>
      <c r="M7803" s="84"/>
      <c r="N7803" s="85"/>
      <c r="O7803" s="82"/>
      <c r="P7803" s="86"/>
      <c r="S7803" s="88"/>
      <c r="T7803" s="82"/>
      <c r="U7803" s="88"/>
      <c r="V7803" s="82"/>
      <c r="W7803" s="88"/>
      <c r="X7803" s="82"/>
      <c r="Y7803" s="88"/>
      <c r="Z7803" s="82"/>
      <c r="AA7803" s="88"/>
      <c r="AB7803" s="82"/>
      <c r="AC7803" s="88"/>
      <c r="AD7803" s="82"/>
      <c r="AE7803" s="89"/>
    </row>
    <row r="7804" spans="9:31">
      <c r="I7804" s="80"/>
      <c r="J7804" s="81"/>
      <c r="K7804" s="82"/>
      <c r="L7804" s="83"/>
      <c r="M7804" s="84"/>
      <c r="N7804" s="85"/>
      <c r="O7804" s="82"/>
      <c r="P7804" s="86"/>
      <c r="S7804" s="88"/>
      <c r="T7804" s="82"/>
      <c r="U7804" s="88"/>
      <c r="V7804" s="82"/>
      <c r="W7804" s="88"/>
      <c r="X7804" s="82"/>
      <c r="Y7804" s="88"/>
      <c r="Z7804" s="82"/>
      <c r="AA7804" s="88"/>
      <c r="AB7804" s="82"/>
      <c r="AC7804" s="88"/>
      <c r="AD7804" s="82"/>
      <c r="AE7804" s="89"/>
    </row>
    <row r="7805" spans="9:31">
      <c r="I7805" s="80"/>
      <c r="J7805" s="81"/>
      <c r="K7805" s="82"/>
      <c r="L7805" s="83"/>
      <c r="M7805" s="84"/>
      <c r="N7805" s="85"/>
      <c r="O7805" s="82"/>
      <c r="P7805" s="86"/>
      <c r="S7805" s="88"/>
      <c r="T7805" s="82"/>
      <c r="U7805" s="88"/>
      <c r="V7805" s="82"/>
      <c r="W7805" s="88"/>
      <c r="X7805" s="82"/>
      <c r="Y7805" s="88"/>
      <c r="Z7805" s="82"/>
      <c r="AA7805" s="88"/>
      <c r="AB7805" s="82"/>
      <c r="AC7805" s="88"/>
      <c r="AD7805" s="82"/>
      <c r="AE7805" s="89"/>
    </row>
    <row r="7806" spans="9:31">
      <c r="I7806" s="80"/>
      <c r="J7806" s="81"/>
      <c r="K7806" s="82"/>
      <c r="L7806" s="83"/>
      <c r="M7806" s="84"/>
      <c r="N7806" s="85"/>
      <c r="O7806" s="82"/>
      <c r="P7806" s="86"/>
      <c r="S7806" s="88"/>
      <c r="T7806" s="82"/>
      <c r="U7806" s="88"/>
      <c r="V7806" s="82"/>
      <c r="W7806" s="88"/>
      <c r="X7806" s="82"/>
      <c r="Y7806" s="88"/>
      <c r="Z7806" s="82"/>
      <c r="AA7806" s="88"/>
      <c r="AB7806" s="82"/>
      <c r="AC7806" s="88"/>
      <c r="AD7806" s="82"/>
      <c r="AE7806" s="89"/>
    </row>
    <row r="7807" spans="9:31">
      <c r="I7807" s="80"/>
      <c r="J7807" s="81"/>
      <c r="K7807" s="82"/>
      <c r="L7807" s="83"/>
      <c r="M7807" s="84"/>
      <c r="N7807" s="85"/>
      <c r="O7807" s="82"/>
      <c r="P7807" s="86"/>
      <c r="S7807" s="88"/>
      <c r="T7807" s="82"/>
      <c r="U7807" s="88"/>
      <c r="V7807" s="82"/>
      <c r="W7807" s="88"/>
      <c r="X7807" s="82"/>
      <c r="Y7807" s="88"/>
      <c r="Z7807" s="82"/>
      <c r="AA7807" s="88"/>
      <c r="AB7807" s="82"/>
      <c r="AC7807" s="88"/>
      <c r="AD7807" s="82"/>
      <c r="AE7807" s="89"/>
    </row>
    <row r="7808" spans="9:31">
      <c r="I7808" s="80"/>
      <c r="J7808" s="81"/>
      <c r="K7808" s="82"/>
      <c r="L7808" s="83"/>
      <c r="M7808" s="84"/>
      <c r="N7808" s="85"/>
      <c r="O7808" s="82"/>
      <c r="P7808" s="86"/>
      <c r="S7808" s="88"/>
      <c r="T7808" s="82"/>
      <c r="U7808" s="88"/>
      <c r="V7808" s="82"/>
      <c r="W7808" s="88"/>
      <c r="X7808" s="82"/>
      <c r="Y7808" s="88"/>
      <c r="Z7808" s="82"/>
      <c r="AA7808" s="88"/>
      <c r="AB7808" s="82"/>
      <c r="AC7808" s="88"/>
      <c r="AD7808" s="82"/>
      <c r="AE7808" s="89"/>
    </row>
    <row r="7809" spans="9:31">
      <c r="I7809" s="80"/>
      <c r="J7809" s="81"/>
      <c r="K7809" s="82"/>
      <c r="L7809" s="83"/>
      <c r="M7809" s="84"/>
      <c r="N7809" s="85"/>
      <c r="O7809" s="82"/>
      <c r="P7809" s="86"/>
      <c r="S7809" s="88"/>
      <c r="T7809" s="82"/>
      <c r="U7809" s="88"/>
      <c r="V7809" s="82"/>
      <c r="W7809" s="88"/>
      <c r="X7809" s="82"/>
      <c r="Y7809" s="88"/>
      <c r="Z7809" s="82"/>
      <c r="AA7809" s="88"/>
      <c r="AB7809" s="82"/>
      <c r="AC7809" s="88"/>
      <c r="AD7809" s="82"/>
      <c r="AE7809" s="89"/>
    </row>
    <row r="7810" spans="9:31">
      <c r="I7810" s="80"/>
      <c r="J7810" s="81"/>
      <c r="K7810" s="82"/>
      <c r="L7810" s="83"/>
      <c r="M7810" s="84"/>
      <c r="N7810" s="85"/>
      <c r="O7810" s="82"/>
      <c r="P7810" s="86"/>
      <c r="S7810" s="88"/>
      <c r="T7810" s="82"/>
      <c r="U7810" s="88"/>
      <c r="V7810" s="82"/>
      <c r="W7810" s="88"/>
      <c r="X7810" s="82"/>
      <c r="Y7810" s="88"/>
      <c r="Z7810" s="82"/>
      <c r="AA7810" s="88"/>
      <c r="AB7810" s="82"/>
      <c r="AC7810" s="88"/>
      <c r="AD7810" s="82"/>
      <c r="AE7810" s="89"/>
    </row>
    <row r="7811" spans="9:31">
      <c r="I7811" s="80"/>
      <c r="J7811" s="81"/>
      <c r="K7811" s="82"/>
      <c r="L7811" s="83"/>
      <c r="M7811" s="84"/>
      <c r="N7811" s="85"/>
      <c r="O7811" s="82"/>
      <c r="P7811" s="86"/>
      <c r="S7811" s="88"/>
      <c r="T7811" s="82"/>
      <c r="U7811" s="88"/>
      <c r="V7811" s="82"/>
      <c r="W7811" s="88"/>
      <c r="X7811" s="82"/>
      <c r="Y7811" s="88"/>
      <c r="Z7811" s="82"/>
      <c r="AA7811" s="88"/>
      <c r="AB7811" s="82"/>
      <c r="AC7811" s="88"/>
      <c r="AD7811" s="82"/>
      <c r="AE7811" s="89"/>
    </row>
    <row r="7812" spans="9:31">
      <c r="I7812" s="80"/>
      <c r="J7812" s="81"/>
      <c r="K7812" s="82"/>
      <c r="L7812" s="83"/>
      <c r="M7812" s="84"/>
      <c r="N7812" s="85"/>
      <c r="O7812" s="82"/>
      <c r="P7812" s="86"/>
      <c r="S7812" s="88"/>
      <c r="T7812" s="82"/>
      <c r="U7812" s="88"/>
      <c r="V7812" s="82"/>
      <c r="W7812" s="88"/>
      <c r="X7812" s="82"/>
      <c r="Y7812" s="88"/>
      <c r="Z7812" s="82"/>
      <c r="AA7812" s="88"/>
      <c r="AB7812" s="82"/>
      <c r="AC7812" s="88"/>
      <c r="AD7812" s="82"/>
      <c r="AE7812" s="89"/>
    </row>
    <row r="7813" spans="9:31">
      <c r="I7813" s="80"/>
      <c r="J7813" s="81"/>
      <c r="K7813" s="82"/>
      <c r="L7813" s="83"/>
      <c r="M7813" s="84"/>
      <c r="N7813" s="85"/>
      <c r="O7813" s="82"/>
      <c r="P7813" s="86"/>
      <c r="S7813" s="88"/>
      <c r="T7813" s="82"/>
      <c r="U7813" s="88"/>
      <c r="V7813" s="82"/>
      <c r="W7813" s="88"/>
      <c r="X7813" s="82"/>
      <c r="Y7813" s="88"/>
      <c r="Z7813" s="82"/>
      <c r="AA7813" s="88"/>
      <c r="AB7813" s="82"/>
      <c r="AC7813" s="88"/>
      <c r="AD7813" s="82"/>
      <c r="AE7813" s="89"/>
    </row>
    <row r="7814" spans="9:31">
      <c r="I7814" s="80"/>
      <c r="J7814" s="81"/>
      <c r="K7814" s="82"/>
      <c r="L7814" s="83"/>
      <c r="M7814" s="84"/>
      <c r="N7814" s="85"/>
      <c r="O7814" s="82"/>
      <c r="P7814" s="86"/>
      <c r="S7814" s="88"/>
      <c r="T7814" s="82"/>
      <c r="U7814" s="88"/>
      <c r="V7814" s="82"/>
      <c r="W7814" s="88"/>
      <c r="X7814" s="82"/>
      <c r="Y7814" s="88"/>
      <c r="Z7814" s="82"/>
      <c r="AA7814" s="88"/>
      <c r="AB7814" s="82"/>
      <c r="AC7814" s="88"/>
      <c r="AD7814" s="82"/>
      <c r="AE7814" s="89"/>
    </row>
    <row r="7815" spans="9:31">
      <c r="I7815" s="80"/>
      <c r="J7815" s="81"/>
      <c r="K7815" s="82"/>
      <c r="L7815" s="83"/>
      <c r="M7815" s="84"/>
      <c r="N7815" s="85"/>
      <c r="O7815" s="82"/>
      <c r="P7815" s="86"/>
      <c r="S7815" s="88"/>
      <c r="T7815" s="82"/>
      <c r="U7815" s="88"/>
      <c r="V7815" s="82"/>
      <c r="W7815" s="88"/>
      <c r="X7815" s="82"/>
      <c r="Y7815" s="88"/>
      <c r="Z7815" s="82"/>
      <c r="AA7815" s="88"/>
      <c r="AB7815" s="82"/>
      <c r="AC7815" s="88"/>
      <c r="AD7815" s="82"/>
      <c r="AE7815" s="89"/>
    </row>
    <row r="7816" spans="9:31">
      <c r="I7816" s="80"/>
      <c r="J7816" s="81"/>
      <c r="K7816" s="82"/>
      <c r="L7816" s="83"/>
      <c r="M7816" s="84"/>
      <c r="N7816" s="85"/>
      <c r="O7816" s="82"/>
      <c r="P7816" s="86"/>
      <c r="S7816" s="88"/>
      <c r="T7816" s="82"/>
      <c r="U7816" s="88"/>
      <c r="V7816" s="82"/>
      <c r="W7816" s="88"/>
      <c r="X7816" s="82"/>
      <c r="Y7816" s="88"/>
      <c r="Z7816" s="82"/>
      <c r="AA7816" s="88"/>
      <c r="AB7816" s="82"/>
      <c r="AC7816" s="88"/>
      <c r="AD7816" s="82"/>
      <c r="AE7816" s="89"/>
    </row>
    <row r="7817" spans="9:31">
      <c r="I7817" s="80"/>
      <c r="J7817" s="81"/>
      <c r="K7817" s="82"/>
      <c r="L7817" s="83"/>
      <c r="M7817" s="84"/>
      <c r="N7817" s="85"/>
      <c r="O7817" s="82"/>
      <c r="P7817" s="86"/>
      <c r="S7817" s="88"/>
      <c r="T7817" s="82"/>
      <c r="U7817" s="88"/>
      <c r="V7817" s="82"/>
      <c r="W7817" s="88"/>
      <c r="X7817" s="82"/>
      <c r="Y7817" s="88"/>
      <c r="Z7817" s="82"/>
      <c r="AA7817" s="88"/>
      <c r="AB7817" s="82"/>
      <c r="AC7817" s="88"/>
      <c r="AD7817" s="82"/>
      <c r="AE7817" s="89"/>
    </row>
    <row r="7818" spans="9:31">
      <c r="I7818" s="80"/>
      <c r="J7818" s="81"/>
      <c r="K7818" s="82"/>
      <c r="L7818" s="83"/>
      <c r="M7818" s="84"/>
      <c r="N7818" s="85"/>
      <c r="O7818" s="82"/>
      <c r="P7818" s="86"/>
      <c r="S7818" s="88"/>
      <c r="T7818" s="82"/>
      <c r="U7818" s="88"/>
      <c r="V7818" s="82"/>
      <c r="W7818" s="88"/>
      <c r="X7818" s="82"/>
      <c r="Y7818" s="88"/>
      <c r="Z7818" s="82"/>
      <c r="AA7818" s="88"/>
      <c r="AB7818" s="82"/>
      <c r="AC7818" s="88"/>
      <c r="AD7818" s="82"/>
      <c r="AE7818" s="89"/>
    </row>
    <row r="7819" spans="9:31">
      <c r="I7819" s="80"/>
      <c r="J7819" s="81"/>
      <c r="K7819" s="82"/>
      <c r="L7819" s="83"/>
      <c r="M7819" s="84"/>
      <c r="N7819" s="85"/>
      <c r="O7819" s="82"/>
      <c r="P7819" s="86"/>
      <c r="S7819" s="88"/>
      <c r="T7819" s="82"/>
      <c r="U7819" s="88"/>
      <c r="V7819" s="82"/>
      <c r="W7819" s="88"/>
      <c r="X7819" s="82"/>
      <c r="Y7819" s="88"/>
      <c r="Z7819" s="82"/>
      <c r="AA7819" s="88"/>
      <c r="AB7819" s="82"/>
      <c r="AC7819" s="88"/>
      <c r="AD7819" s="82"/>
      <c r="AE7819" s="89"/>
    </row>
    <row r="7820" spans="9:31">
      <c r="I7820" s="80"/>
      <c r="J7820" s="81"/>
      <c r="K7820" s="82"/>
      <c r="L7820" s="83"/>
      <c r="M7820" s="84"/>
      <c r="N7820" s="85"/>
      <c r="O7820" s="82"/>
      <c r="P7820" s="86"/>
      <c r="S7820" s="88"/>
      <c r="T7820" s="82"/>
      <c r="U7820" s="88"/>
      <c r="V7820" s="82"/>
      <c r="W7820" s="88"/>
      <c r="X7820" s="82"/>
      <c r="Y7820" s="88"/>
      <c r="Z7820" s="82"/>
      <c r="AA7820" s="88"/>
      <c r="AB7820" s="82"/>
      <c r="AC7820" s="88"/>
      <c r="AD7820" s="82"/>
      <c r="AE7820" s="89"/>
    </row>
    <row r="7821" spans="9:31">
      <c r="I7821" s="80"/>
      <c r="J7821" s="81"/>
      <c r="K7821" s="82"/>
      <c r="L7821" s="83"/>
      <c r="M7821" s="84"/>
      <c r="N7821" s="85"/>
      <c r="O7821" s="82"/>
      <c r="P7821" s="86"/>
      <c r="S7821" s="88"/>
      <c r="T7821" s="82"/>
      <c r="U7821" s="88"/>
      <c r="V7821" s="82"/>
      <c r="W7821" s="88"/>
      <c r="X7821" s="82"/>
      <c r="Y7821" s="88"/>
      <c r="Z7821" s="82"/>
      <c r="AA7821" s="88"/>
      <c r="AB7821" s="82"/>
      <c r="AC7821" s="88"/>
      <c r="AD7821" s="82"/>
      <c r="AE7821" s="89"/>
    </row>
    <row r="7822" spans="9:31">
      <c r="I7822" s="80"/>
      <c r="J7822" s="81"/>
      <c r="K7822" s="82"/>
      <c r="L7822" s="83"/>
      <c r="M7822" s="84"/>
      <c r="N7822" s="85"/>
      <c r="O7822" s="82"/>
      <c r="P7822" s="86"/>
      <c r="S7822" s="88"/>
      <c r="T7822" s="82"/>
      <c r="U7822" s="88"/>
      <c r="V7822" s="82"/>
      <c r="W7822" s="88"/>
      <c r="X7822" s="82"/>
      <c r="Y7822" s="88"/>
      <c r="Z7822" s="82"/>
      <c r="AA7822" s="88"/>
      <c r="AB7822" s="82"/>
      <c r="AC7822" s="88"/>
      <c r="AD7822" s="82"/>
      <c r="AE7822" s="89"/>
    </row>
    <row r="7823" spans="9:31">
      <c r="I7823" s="80"/>
      <c r="J7823" s="81"/>
      <c r="K7823" s="82"/>
      <c r="L7823" s="83"/>
      <c r="M7823" s="84"/>
      <c r="N7823" s="85"/>
      <c r="O7823" s="82"/>
      <c r="P7823" s="86"/>
      <c r="S7823" s="88"/>
      <c r="T7823" s="82"/>
      <c r="U7823" s="88"/>
      <c r="V7823" s="82"/>
      <c r="W7823" s="88"/>
      <c r="X7823" s="82"/>
      <c r="Y7823" s="88"/>
      <c r="Z7823" s="82"/>
      <c r="AA7823" s="88"/>
      <c r="AB7823" s="82"/>
      <c r="AC7823" s="88"/>
      <c r="AD7823" s="82"/>
      <c r="AE7823" s="89"/>
    </row>
    <row r="7824" spans="9:31">
      <c r="I7824" s="80"/>
      <c r="J7824" s="81"/>
      <c r="K7824" s="82"/>
      <c r="L7824" s="83"/>
      <c r="M7824" s="84"/>
      <c r="N7824" s="85"/>
      <c r="O7824" s="82"/>
      <c r="P7824" s="86"/>
      <c r="S7824" s="88"/>
      <c r="T7824" s="82"/>
      <c r="U7824" s="88"/>
      <c r="V7824" s="82"/>
      <c r="W7824" s="88"/>
      <c r="X7824" s="82"/>
      <c r="Y7824" s="88"/>
      <c r="Z7824" s="82"/>
      <c r="AA7824" s="88"/>
      <c r="AB7824" s="82"/>
      <c r="AC7824" s="88"/>
      <c r="AD7824" s="82"/>
      <c r="AE7824" s="89"/>
    </row>
    <row r="7825" spans="9:31">
      <c r="I7825" s="80"/>
      <c r="J7825" s="81"/>
      <c r="K7825" s="82"/>
      <c r="L7825" s="83"/>
      <c r="M7825" s="84"/>
      <c r="N7825" s="85"/>
      <c r="O7825" s="82"/>
      <c r="P7825" s="86"/>
      <c r="S7825" s="88"/>
      <c r="T7825" s="82"/>
      <c r="U7825" s="88"/>
      <c r="V7825" s="82"/>
      <c r="W7825" s="88"/>
      <c r="X7825" s="82"/>
      <c r="Y7825" s="88"/>
      <c r="Z7825" s="82"/>
      <c r="AA7825" s="88"/>
      <c r="AB7825" s="82"/>
      <c r="AC7825" s="88"/>
      <c r="AD7825" s="82"/>
      <c r="AE7825" s="89"/>
    </row>
    <row r="7826" spans="9:31">
      <c r="I7826" s="80"/>
      <c r="J7826" s="81"/>
      <c r="K7826" s="82"/>
      <c r="L7826" s="83"/>
      <c r="M7826" s="84"/>
      <c r="N7826" s="85"/>
      <c r="O7826" s="82"/>
      <c r="P7826" s="86"/>
      <c r="S7826" s="88"/>
      <c r="T7826" s="82"/>
      <c r="U7826" s="88"/>
      <c r="V7826" s="82"/>
      <c r="W7826" s="88"/>
      <c r="X7826" s="82"/>
      <c r="Y7826" s="88"/>
      <c r="Z7826" s="82"/>
      <c r="AA7826" s="88"/>
      <c r="AB7826" s="82"/>
      <c r="AC7826" s="88"/>
      <c r="AD7826" s="82"/>
      <c r="AE7826" s="89"/>
    </row>
    <row r="7827" spans="9:31">
      <c r="I7827" s="80"/>
      <c r="J7827" s="81"/>
      <c r="K7827" s="82"/>
      <c r="L7827" s="83"/>
      <c r="M7827" s="84"/>
      <c r="N7827" s="85"/>
      <c r="O7827" s="82"/>
      <c r="P7827" s="86"/>
      <c r="S7827" s="88"/>
      <c r="T7827" s="82"/>
      <c r="U7827" s="88"/>
      <c r="V7827" s="82"/>
      <c r="W7827" s="88"/>
      <c r="X7827" s="82"/>
      <c r="Y7827" s="88"/>
      <c r="Z7827" s="82"/>
      <c r="AA7827" s="88"/>
      <c r="AB7827" s="82"/>
      <c r="AC7827" s="88"/>
      <c r="AD7827" s="82"/>
      <c r="AE7827" s="89"/>
    </row>
    <row r="7828" spans="9:31">
      <c r="I7828" s="80"/>
      <c r="J7828" s="81"/>
      <c r="K7828" s="82"/>
      <c r="L7828" s="83"/>
      <c r="M7828" s="84"/>
      <c r="N7828" s="85"/>
      <c r="O7828" s="82"/>
      <c r="P7828" s="86"/>
      <c r="S7828" s="88"/>
      <c r="T7828" s="82"/>
      <c r="U7828" s="88"/>
      <c r="V7828" s="82"/>
      <c r="W7828" s="88"/>
      <c r="X7828" s="82"/>
      <c r="Y7828" s="88"/>
      <c r="Z7828" s="82"/>
      <c r="AA7828" s="88"/>
      <c r="AB7828" s="82"/>
      <c r="AC7828" s="88"/>
      <c r="AD7828" s="82"/>
      <c r="AE7828" s="89"/>
    </row>
    <row r="7829" spans="9:31">
      <c r="I7829" s="80"/>
      <c r="J7829" s="81"/>
      <c r="K7829" s="82"/>
      <c r="L7829" s="83"/>
      <c r="M7829" s="84"/>
      <c r="N7829" s="85"/>
      <c r="O7829" s="82"/>
      <c r="P7829" s="86"/>
      <c r="S7829" s="88"/>
      <c r="T7829" s="82"/>
      <c r="U7829" s="88"/>
      <c r="V7829" s="82"/>
      <c r="W7829" s="88"/>
      <c r="X7829" s="82"/>
      <c r="Y7829" s="88"/>
      <c r="Z7829" s="82"/>
      <c r="AA7829" s="88"/>
      <c r="AB7829" s="82"/>
      <c r="AC7829" s="88"/>
      <c r="AD7829" s="82"/>
      <c r="AE7829" s="89"/>
    </row>
    <row r="7830" spans="9:31">
      <c r="I7830" s="80"/>
      <c r="J7830" s="81"/>
      <c r="K7830" s="82"/>
      <c r="L7830" s="83"/>
      <c r="M7830" s="84"/>
      <c r="N7830" s="85"/>
      <c r="O7830" s="82"/>
      <c r="P7830" s="86"/>
      <c r="S7830" s="88"/>
      <c r="T7830" s="82"/>
      <c r="U7830" s="88"/>
      <c r="V7830" s="82"/>
      <c r="W7830" s="88"/>
      <c r="X7830" s="82"/>
      <c r="Y7830" s="88"/>
      <c r="Z7830" s="82"/>
      <c r="AA7830" s="88"/>
      <c r="AB7830" s="82"/>
      <c r="AC7830" s="88"/>
      <c r="AD7830" s="82"/>
      <c r="AE7830" s="89"/>
    </row>
    <row r="7831" spans="9:31">
      <c r="I7831" s="80"/>
      <c r="J7831" s="81"/>
      <c r="K7831" s="82"/>
      <c r="L7831" s="83"/>
      <c r="M7831" s="84"/>
      <c r="N7831" s="85"/>
      <c r="O7831" s="82"/>
      <c r="P7831" s="86"/>
      <c r="S7831" s="88"/>
      <c r="T7831" s="82"/>
      <c r="U7831" s="88"/>
      <c r="V7831" s="82"/>
      <c r="W7831" s="88"/>
      <c r="X7831" s="82"/>
      <c r="Y7831" s="88"/>
      <c r="Z7831" s="82"/>
      <c r="AA7831" s="88"/>
      <c r="AB7831" s="82"/>
      <c r="AC7831" s="88"/>
      <c r="AD7831" s="82"/>
      <c r="AE7831" s="89"/>
    </row>
    <row r="7832" spans="9:31">
      <c r="I7832" s="80"/>
      <c r="J7832" s="81"/>
      <c r="K7832" s="82"/>
      <c r="L7832" s="83"/>
      <c r="M7832" s="84"/>
      <c r="N7832" s="85"/>
      <c r="O7832" s="82"/>
      <c r="P7832" s="86"/>
      <c r="S7832" s="88"/>
      <c r="T7832" s="82"/>
      <c r="U7832" s="88"/>
      <c r="V7832" s="82"/>
      <c r="W7832" s="88"/>
      <c r="X7832" s="82"/>
      <c r="Y7832" s="88"/>
      <c r="Z7832" s="82"/>
      <c r="AA7832" s="88"/>
      <c r="AB7832" s="82"/>
      <c r="AC7832" s="88"/>
      <c r="AD7832" s="82"/>
      <c r="AE7832" s="89"/>
    </row>
    <row r="7833" spans="9:31">
      <c r="I7833" s="80"/>
      <c r="J7833" s="81"/>
      <c r="K7833" s="82"/>
      <c r="L7833" s="83"/>
      <c r="M7833" s="84"/>
      <c r="N7833" s="85"/>
      <c r="O7833" s="82"/>
      <c r="P7833" s="86"/>
      <c r="S7833" s="88"/>
      <c r="T7833" s="82"/>
      <c r="U7833" s="88"/>
      <c r="V7833" s="82"/>
      <c r="W7833" s="88"/>
      <c r="X7833" s="82"/>
      <c r="Y7833" s="88"/>
      <c r="Z7833" s="82"/>
      <c r="AA7833" s="88"/>
      <c r="AB7833" s="82"/>
      <c r="AC7833" s="88"/>
      <c r="AD7833" s="82"/>
      <c r="AE7833" s="89"/>
    </row>
    <row r="7834" spans="9:31">
      <c r="I7834" s="80"/>
      <c r="J7834" s="81"/>
      <c r="K7834" s="82"/>
      <c r="L7834" s="83"/>
      <c r="M7834" s="84"/>
      <c r="N7834" s="85"/>
      <c r="O7834" s="82"/>
      <c r="P7834" s="86"/>
      <c r="S7834" s="88"/>
      <c r="T7834" s="82"/>
      <c r="U7834" s="88"/>
      <c r="V7834" s="82"/>
      <c r="W7834" s="88"/>
      <c r="X7834" s="82"/>
      <c r="Y7834" s="88"/>
      <c r="Z7834" s="82"/>
      <c r="AA7834" s="88"/>
      <c r="AB7834" s="82"/>
      <c r="AC7834" s="88"/>
      <c r="AD7834" s="82"/>
      <c r="AE7834" s="89"/>
    </row>
    <row r="7835" spans="9:31">
      <c r="I7835" s="80"/>
      <c r="J7835" s="81"/>
      <c r="K7835" s="82"/>
      <c r="L7835" s="83"/>
      <c r="M7835" s="84"/>
      <c r="N7835" s="85"/>
      <c r="O7835" s="82"/>
      <c r="P7835" s="86"/>
      <c r="S7835" s="88"/>
      <c r="T7835" s="82"/>
      <c r="U7835" s="88"/>
      <c r="V7835" s="82"/>
      <c r="W7835" s="88"/>
      <c r="X7835" s="82"/>
      <c r="Y7835" s="88"/>
      <c r="Z7835" s="82"/>
      <c r="AA7835" s="88"/>
      <c r="AB7835" s="82"/>
      <c r="AC7835" s="88"/>
      <c r="AD7835" s="82"/>
      <c r="AE7835" s="89"/>
    </row>
    <row r="7836" spans="9:31">
      <c r="I7836" s="80"/>
      <c r="J7836" s="81"/>
      <c r="K7836" s="82"/>
      <c r="L7836" s="83"/>
      <c r="M7836" s="84"/>
      <c r="N7836" s="85"/>
      <c r="O7836" s="82"/>
      <c r="P7836" s="86"/>
      <c r="S7836" s="88"/>
      <c r="T7836" s="82"/>
      <c r="U7836" s="88"/>
      <c r="V7836" s="82"/>
      <c r="W7836" s="88"/>
      <c r="X7836" s="82"/>
      <c r="Y7836" s="88"/>
      <c r="Z7836" s="82"/>
      <c r="AA7836" s="88"/>
      <c r="AB7836" s="82"/>
      <c r="AC7836" s="88"/>
      <c r="AD7836" s="82"/>
      <c r="AE7836" s="89"/>
    </row>
    <row r="7837" spans="9:31">
      <c r="I7837" s="80"/>
      <c r="J7837" s="81"/>
      <c r="K7837" s="82"/>
      <c r="L7837" s="83"/>
      <c r="M7837" s="84"/>
      <c r="N7837" s="85"/>
      <c r="O7837" s="82"/>
      <c r="P7837" s="86"/>
      <c r="S7837" s="88"/>
      <c r="T7837" s="82"/>
      <c r="U7837" s="88"/>
      <c r="V7837" s="82"/>
      <c r="W7837" s="88"/>
      <c r="X7837" s="82"/>
      <c r="Y7837" s="88"/>
      <c r="Z7837" s="82"/>
      <c r="AA7837" s="88"/>
      <c r="AB7837" s="82"/>
      <c r="AC7837" s="88"/>
      <c r="AD7837" s="82"/>
      <c r="AE7837" s="89"/>
    </row>
    <row r="7838" spans="9:31">
      <c r="I7838" s="80"/>
      <c r="J7838" s="81"/>
      <c r="K7838" s="82"/>
      <c r="L7838" s="83"/>
      <c r="M7838" s="84"/>
      <c r="N7838" s="85"/>
      <c r="O7838" s="82"/>
      <c r="P7838" s="86"/>
      <c r="S7838" s="88"/>
      <c r="T7838" s="82"/>
      <c r="U7838" s="88"/>
      <c r="V7838" s="82"/>
      <c r="W7838" s="88"/>
      <c r="X7838" s="82"/>
      <c r="Y7838" s="88"/>
      <c r="Z7838" s="82"/>
      <c r="AA7838" s="88"/>
      <c r="AB7838" s="82"/>
      <c r="AC7838" s="88"/>
      <c r="AD7838" s="82"/>
      <c r="AE7838" s="89"/>
    </row>
    <row r="7839" spans="9:31">
      <c r="I7839" s="80"/>
      <c r="J7839" s="81"/>
      <c r="K7839" s="82"/>
      <c r="L7839" s="83"/>
      <c r="M7839" s="84"/>
      <c r="N7839" s="85"/>
      <c r="O7839" s="82"/>
      <c r="P7839" s="86"/>
      <c r="S7839" s="88"/>
      <c r="T7839" s="82"/>
      <c r="U7839" s="88"/>
      <c r="V7839" s="82"/>
      <c r="W7839" s="88"/>
      <c r="X7839" s="82"/>
      <c r="Y7839" s="88"/>
      <c r="Z7839" s="82"/>
      <c r="AA7839" s="88"/>
      <c r="AB7839" s="82"/>
      <c r="AC7839" s="88"/>
      <c r="AD7839" s="82"/>
      <c r="AE7839" s="89"/>
    </row>
    <row r="7840" spans="9:31">
      <c r="I7840" s="80"/>
      <c r="J7840" s="81"/>
      <c r="K7840" s="82"/>
      <c r="L7840" s="83"/>
      <c r="M7840" s="84"/>
      <c r="N7840" s="85"/>
      <c r="O7840" s="82"/>
      <c r="P7840" s="86"/>
      <c r="S7840" s="88"/>
      <c r="T7840" s="82"/>
      <c r="U7840" s="88"/>
      <c r="V7840" s="82"/>
      <c r="W7840" s="88"/>
      <c r="X7840" s="82"/>
      <c r="Y7840" s="88"/>
      <c r="Z7840" s="82"/>
      <c r="AA7840" s="88"/>
      <c r="AB7840" s="82"/>
      <c r="AC7840" s="88"/>
      <c r="AD7840" s="82"/>
      <c r="AE7840" s="89"/>
    </row>
    <row r="7841" spans="9:31">
      <c r="I7841" s="80"/>
      <c r="J7841" s="81"/>
      <c r="K7841" s="82"/>
      <c r="L7841" s="83"/>
      <c r="M7841" s="84"/>
      <c r="N7841" s="85"/>
      <c r="O7841" s="82"/>
      <c r="P7841" s="86"/>
      <c r="S7841" s="88"/>
      <c r="T7841" s="82"/>
      <c r="U7841" s="88"/>
      <c r="V7841" s="82"/>
      <c r="W7841" s="88"/>
      <c r="X7841" s="82"/>
      <c r="Y7841" s="88"/>
      <c r="Z7841" s="82"/>
      <c r="AA7841" s="88"/>
      <c r="AB7841" s="82"/>
      <c r="AC7841" s="88"/>
      <c r="AD7841" s="82"/>
      <c r="AE7841" s="89"/>
    </row>
    <row r="7842" spans="9:31">
      <c r="I7842" s="80"/>
      <c r="J7842" s="81"/>
      <c r="K7842" s="82"/>
      <c r="L7842" s="83"/>
      <c r="M7842" s="84"/>
      <c r="N7842" s="85"/>
      <c r="O7842" s="82"/>
      <c r="P7842" s="86"/>
      <c r="S7842" s="88"/>
      <c r="T7842" s="82"/>
      <c r="U7842" s="88"/>
      <c r="V7842" s="82"/>
      <c r="W7842" s="88"/>
      <c r="X7842" s="82"/>
      <c r="Y7842" s="88"/>
      <c r="Z7842" s="82"/>
      <c r="AA7842" s="88"/>
      <c r="AB7842" s="82"/>
      <c r="AC7842" s="88"/>
      <c r="AD7842" s="82"/>
      <c r="AE7842" s="89"/>
    </row>
    <row r="7843" spans="9:31">
      <c r="I7843" s="80"/>
      <c r="J7843" s="81"/>
      <c r="K7843" s="82"/>
      <c r="L7843" s="83"/>
      <c r="M7843" s="84"/>
      <c r="N7843" s="85"/>
      <c r="O7843" s="82"/>
      <c r="P7843" s="86"/>
      <c r="S7843" s="88"/>
      <c r="T7843" s="82"/>
      <c r="U7843" s="88"/>
      <c r="V7843" s="82"/>
      <c r="W7843" s="88"/>
      <c r="X7843" s="82"/>
      <c r="Y7843" s="88"/>
      <c r="Z7843" s="82"/>
      <c r="AA7843" s="88"/>
      <c r="AB7843" s="82"/>
      <c r="AC7843" s="88"/>
      <c r="AD7843" s="82"/>
      <c r="AE7843" s="89"/>
    </row>
    <row r="7844" spans="9:31">
      <c r="I7844" s="80"/>
      <c r="J7844" s="81"/>
      <c r="K7844" s="82"/>
      <c r="L7844" s="83"/>
      <c r="M7844" s="84"/>
      <c r="N7844" s="85"/>
      <c r="O7844" s="82"/>
      <c r="P7844" s="86"/>
      <c r="S7844" s="88"/>
      <c r="T7844" s="82"/>
      <c r="U7844" s="88"/>
      <c r="V7844" s="82"/>
      <c r="W7844" s="88"/>
      <c r="X7844" s="82"/>
      <c r="Y7844" s="88"/>
      <c r="Z7844" s="82"/>
      <c r="AA7844" s="88"/>
      <c r="AB7844" s="82"/>
      <c r="AC7844" s="88"/>
      <c r="AD7844" s="82"/>
      <c r="AE7844" s="89"/>
    </row>
    <row r="7845" spans="9:31">
      <c r="I7845" s="80"/>
      <c r="J7845" s="81"/>
      <c r="K7845" s="82"/>
      <c r="L7845" s="83"/>
      <c r="M7845" s="84"/>
      <c r="N7845" s="85"/>
      <c r="O7845" s="82"/>
      <c r="P7845" s="86"/>
      <c r="S7845" s="88"/>
      <c r="T7845" s="82"/>
      <c r="U7845" s="88"/>
      <c r="V7845" s="82"/>
      <c r="W7845" s="88"/>
      <c r="X7845" s="82"/>
      <c r="Y7845" s="88"/>
      <c r="Z7845" s="82"/>
      <c r="AA7845" s="88"/>
      <c r="AB7845" s="82"/>
      <c r="AC7845" s="88"/>
      <c r="AD7845" s="82"/>
      <c r="AE7845" s="89"/>
    </row>
    <row r="7846" spans="9:31">
      <c r="I7846" s="80"/>
      <c r="J7846" s="81"/>
      <c r="K7846" s="82"/>
      <c r="L7846" s="83"/>
      <c r="M7846" s="84"/>
      <c r="N7846" s="85"/>
      <c r="O7846" s="82"/>
      <c r="P7846" s="86"/>
      <c r="S7846" s="88"/>
      <c r="T7846" s="82"/>
      <c r="U7846" s="88"/>
      <c r="V7846" s="82"/>
      <c r="W7846" s="88"/>
      <c r="X7846" s="82"/>
      <c r="Y7846" s="88"/>
      <c r="Z7846" s="82"/>
      <c r="AA7846" s="88"/>
      <c r="AB7846" s="82"/>
      <c r="AC7846" s="88"/>
      <c r="AD7846" s="82"/>
      <c r="AE7846" s="89"/>
    </row>
    <row r="7847" spans="9:31">
      <c r="I7847" s="80"/>
      <c r="J7847" s="81"/>
      <c r="K7847" s="82"/>
      <c r="L7847" s="83"/>
      <c r="M7847" s="84"/>
      <c r="N7847" s="85"/>
      <c r="O7847" s="82"/>
      <c r="P7847" s="86"/>
      <c r="S7847" s="88"/>
      <c r="T7847" s="82"/>
      <c r="U7847" s="88"/>
      <c r="V7847" s="82"/>
      <c r="W7847" s="88"/>
      <c r="X7847" s="82"/>
      <c r="Y7847" s="88"/>
      <c r="Z7847" s="82"/>
      <c r="AA7847" s="88"/>
      <c r="AB7847" s="82"/>
      <c r="AC7847" s="88"/>
      <c r="AD7847" s="82"/>
      <c r="AE7847" s="89"/>
    </row>
    <row r="7848" spans="9:31">
      <c r="I7848" s="80"/>
      <c r="J7848" s="81"/>
      <c r="K7848" s="82"/>
      <c r="L7848" s="83"/>
      <c r="M7848" s="84"/>
      <c r="N7848" s="85"/>
      <c r="O7848" s="82"/>
      <c r="P7848" s="86"/>
      <c r="S7848" s="88"/>
      <c r="T7848" s="82"/>
      <c r="U7848" s="88"/>
      <c r="V7848" s="82"/>
      <c r="W7848" s="88"/>
      <c r="X7848" s="82"/>
      <c r="Y7848" s="88"/>
      <c r="Z7848" s="82"/>
      <c r="AA7848" s="88"/>
      <c r="AB7848" s="82"/>
      <c r="AC7848" s="88"/>
      <c r="AD7848" s="82"/>
      <c r="AE7848" s="89"/>
    </row>
    <row r="7849" spans="9:31">
      <c r="I7849" s="80"/>
      <c r="J7849" s="81"/>
      <c r="K7849" s="82"/>
      <c r="L7849" s="83"/>
      <c r="M7849" s="84"/>
      <c r="N7849" s="85"/>
      <c r="O7849" s="82"/>
      <c r="P7849" s="86"/>
      <c r="S7849" s="88"/>
      <c r="T7849" s="82"/>
      <c r="U7849" s="88"/>
      <c r="V7849" s="82"/>
      <c r="W7849" s="88"/>
      <c r="X7849" s="82"/>
      <c r="Y7849" s="88"/>
      <c r="Z7849" s="82"/>
      <c r="AA7849" s="88"/>
      <c r="AB7849" s="82"/>
      <c r="AC7849" s="88"/>
      <c r="AD7849" s="82"/>
      <c r="AE7849" s="89"/>
    </row>
    <row r="7850" spans="9:31">
      <c r="I7850" s="80"/>
      <c r="J7850" s="81"/>
      <c r="K7850" s="82"/>
      <c r="L7850" s="83"/>
      <c r="M7850" s="84"/>
      <c r="N7850" s="85"/>
      <c r="O7850" s="82"/>
      <c r="P7850" s="86"/>
      <c r="S7850" s="88"/>
      <c r="T7850" s="82"/>
      <c r="U7850" s="88"/>
      <c r="V7850" s="82"/>
      <c r="W7850" s="88"/>
      <c r="X7850" s="82"/>
      <c r="Y7850" s="88"/>
      <c r="Z7850" s="82"/>
      <c r="AA7850" s="88"/>
      <c r="AB7850" s="82"/>
      <c r="AC7850" s="88"/>
      <c r="AD7850" s="82"/>
      <c r="AE7850" s="89"/>
    </row>
    <row r="7851" spans="9:31">
      <c r="I7851" s="80"/>
      <c r="J7851" s="81"/>
      <c r="K7851" s="82"/>
      <c r="L7851" s="83"/>
      <c r="M7851" s="84"/>
      <c r="N7851" s="85"/>
      <c r="O7851" s="82"/>
      <c r="P7851" s="86"/>
      <c r="S7851" s="88"/>
      <c r="T7851" s="82"/>
      <c r="U7851" s="88"/>
      <c r="V7851" s="82"/>
      <c r="W7851" s="88"/>
      <c r="X7851" s="82"/>
      <c r="Y7851" s="88"/>
      <c r="Z7851" s="82"/>
      <c r="AA7851" s="88"/>
      <c r="AB7851" s="82"/>
      <c r="AC7851" s="88"/>
      <c r="AD7851" s="82"/>
      <c r="AE7851" s="89"/>
    </row>
    <row r="7852" spans="9:31">
      <c r="I7852" s="80"/>
      <c r="J7852" s="81"/>
      <c r="K7852" s="82"/>
      <c r="L7852" s="83"/>
      <c r="M7852" s="84"/>
      <c r="N7852" s="85"/>
      <c r="O7852" s="82"/>
      <c r="P7852" s="86"/>
      <c r="S7852" s="88"/>
      <c r="T7852" s="82"/>
      <c r="U7852" s="88"/>
      <c r="V7852" s="82"/>
      <c r="W7852" s="88"/>
      <c r="X7852" s="82"/>
      <c r="Y7852" s="88"/>
      <c r="Z7852" s="82"/>
      <c r="AA7852" s="88"/>
      <c r="AB7852" s="82"/>
      <c r="AC7852" s="88"/>
      <c r="AD7852" s="82"/>
      <c r="AE7852" s="89"/>
    </row>
    <row r="7853" spans="9:31">
      <c r="I7853" s="80"/>
      <c r="J7853" s="81"/>
      <c r="K7853" s="82"/>
      <c r="L7853" s="83"/>
      <c r="M7853" s="84"/>
      <c r="N7853" s="85"/>
      <c r="O7853" s="82"/>
      <c r="P7853" s="86"/>
      <c r="S7853" s="88"/>
      <c r="T7853" s="82"/>
      <c r="U7853" s="88"/>
      <c r="V7853" s="82"/>
      <c r="W7853" s="88"/>
      <c r="X7853" s="82"/>
      <c r="Y7853" s="88"/>
      <c r="Z7853" s="82"/>
      <c r="AA7853" s="88"/>
      <c r="AB7853" s="82"/>
      <c r="AC7853" s="88"/>
      <c r="AD7853" s="82"/>
      <c r="AE7853" s="89"/>
    </row>
    <row r="7854" spans="9:31">
      <c r="I7854" s="80"/>
      <c r="J7854" s="81"/>
      <c r="K7854" s="82"/>
      <c r="L7854" s="83"/>
      <c r="M7854" s="84"/>
      <c r="N7854" s="85"/>
      <c r="O7854" s="82"/>
      <c r="P7854" s="86"/>
      <c r="S7854" s="88"/>
      <c r="T7854" s="82"/>
      <c r="U7854" s="88"/>
      <c r="V7854" s="82"/>
      <c r="W7854" s="88"/>
      <c r="X7854" s="82"/>
      <c r="Y7854" s="88"/>
      <c r="Z7854" s="82"/>
      <c r="AA7854" s="88"/>
      <c r="AB7854" s="82"/>
      <c r="AC7854" s="88"/>
      <c r="AD7854" s="82"/>
      <c r="AE7854" s="89"/>
    </row>
    <row r="7855" spans="9:31">
      <c r="I7855" s="80"/>
      <c r="J7855" s="81"/>
      <c r="K7855" s="82"/>
      <c r="L7855" s="83"/>
      <c r="M7855" s="84"/>
      <c r="N7855" s="85"/>
      <c r="O7855" s="82"/>
      <c r="P7855" s="86"/>
      <c r="S7855" s="88"/>
      <c r="T7855" s="82"/>
      <c r="U7855" s="88"/>
      <c r="V7855" s="82"/>
      <c r="W7855" s="88"/>
      <c r="X7855" s="82"/>
      <c r="Y7855" s="88"/>
      <c r="Z7855" s="82"/>
      <c r="AA7855" s="88"/>
      <c r="AB7855" s="82"/>
      <c r="AC7855" s="88"/>
      <c r="AD7855" s="82"/>
      <c r="AE7855" s="89"/>
    </row>
    <row r="7856" spans="9:31">
      <c r="I7856" s="80"/>
      <c r="J7856" s="81"/>
      <c r="K7856" s="82"/>
      <c r="L7856" s="83"/>
      <c r="M7856" s="84"/>
      <c r="N7856" s="85"/>
      <c r="O7856" s="82"/>
      <c r="P7856" s="86"/>
      <c r="S7856" s="88"/>
      <c r="T7856" s="82"/>
      <c r="U7856" s="88"/>
      <c r="V7856" s="82"/>
      <c r="W7856" s="88"/>
      <c r="X7856" s="82"/>
      <c r="Y7856" s="88"/>
      <c r="Z7856" s="82"/>
      <c r="AA7856" s="88"/>
      <c r="AB7856" s="82"/>
      <c r="AC7856" s="88"/>
      <c r="AD7856" s="82"/>
      <c r="AE7856" s="89"/>
    </row>
    <row r="7857" spans="9:31">
      <c r="I7857" s="80"/>
      <c r="J7857" s="81"/>
      <c r="K7857" s="82"/>
      <c r="L7857" s="83"/>
      <c r="M7857" s="84"/>
      <c r="N7857" s="85"/>
      <c r="O7857" s="82"/>
      <c r="P7857" s="86"/>
      <c r="S7857" s="88"/>
      <c r="T7857" s="82"/>
      <c r="U7857" s="88"/>
      <c r="V7857" s="82"/>
      <c r="W7857" s="88"/>
      <c r="X7857" s="82"/>
      <c r="Y7857" s="88"/>
      <c r="Z7857" s="82"/>
      <c r="AA7857" s="88"/>
      <c r="AB7857" s="82"/>
      <c r="AC7857" s="88"/>
      <c r="AD7857" s="82"/>
      <c r="AE7857" s="89"/>
    </row>
    <row r="7858" spans="9:31">
      <c r="I7858" s="80"/>
      <c r="J7858" s="81"/>
      <c r="K7858" s="82"/>
      <c r="L7858" s="83"/>
      <c r="M7858" s="84"/>
      <c r="N7858" s="85"/>
      <c r="O7858" s="82"/>
      <c r="P7858" s="86"/>
      <c r="S7858" s="88"/>
      <c r="T7858" s="82"/>
      <c r="U7858" s="88"/>
      <c r="V7858" s="82"/>
      <c r="W7858" s="88"/>
      <c r="X7858" s="82"/>
      <c r="Y7858" s="88"/>
      <c r="Z7858" s="82"/>
      <c r="AA7858" s="88"/>
      <c r="AB7858" s="82"/>
      <c r="AC7858" s="88"/>
      <c r="AD7858" s="82"/>
      <c r="AE7858" s="89"/>
    </row>
    <row r="7859" spans="9:31">
      <c r="I7859" s="80"/>
      <c r="J7859" s="81"/>
      <c r="K7859" s="82"/>
      <c r="L7859" s="83"/>
      <c r="M7859" s="84"/>
      <c r="N7859" s="85"/>
      <c r="O7859" s="82"/>
      <c r="P7859" s="86"/>
      <c r="S7859" s="88"/>
      <c r="T7859" s="82"/>
      <c r="U7859" s="88"/>
      <c r="V7859" s="82"/>
      <c r="W7859" s="88"/>
      <c r="X7859" s="82"/>
      <c r="Y7859" s="88"/>
      <c r="Z7859" s="82"/>
      <c r="AA7859" s="88"/>
      <c r="AB7859" s="82"/>
      <c r="AC7859" s="88"/>
      <c r="AD7859" s="82"/>
      <c r="AE7859" s="89"/>
    </row>
    <row r="7860" spans="9:31">
      <c r="I7860" s="80"/>
      <c r="J7860" s="81"/>
      <c r="K7860" s="82"/>
      <c r="L7860" s="83"/>
      <c r="M7860" s="84"/>
      <c r="N7860" s="85"/>
      <c r="O7860" s="82"/>
      <c r="P7860" s="86"/>
      <c r="S7860" s="88"/>
      <c r="T7860" s="82"/>
      <c r="U7860" s="88"/>
      <c r="V7860" s="82"/>
      <c r="W7860" s="88"/>
      <c r="X7860" s="82"/>
      <c r="Y7860" s="88"/>
      <c r="Z7860" s="82"/>
      <c r="AA7860" s="88"/>
      <c r="AB7860" s="82"/>
      <c r="AC7860" s="88"/>
      <c r="AD7860" s="82"/>
      <c r="AE7860" s="89"/>
    </row>
    <row r="7861" spans="9:31">
      <c r="I7861" s="80"/>
      <c r="J7861" s="81"/>
      <c r="K7861" s="82"/>
      <c r="L7861" s="83"/>
      <c r="M7861" s="84"/>
      <c r="N7861" s="85"/>
      <c r="O7861" s="82"/>
      <c r="P7861" s="86"/>
      <c r="S7861" s="88"/>
      <c r="T7861" s="82"/>
      <c r="U7861" s="88"/>
      <c r="V7861" s="82"/>
      <c r="W7861" s="88"/>
      <c r="X7861" s="82"/>
      <c r="Y7861" s="88"/>
      <c r="Z7861" s="82"/>
      <c r="AA7861" s="88"/>
      <c r="AB7861" s="82"/>
      <c r="AC7861" s="88"/>
      <c r="AD7861" s="82"/>
      <c r="AE7861" s="89"/>
    </row>
    <row r="7862" spans="9:31">
      <c r="I7862" s="80"/>
      <c r="J7862" s="81"/>
      <c r="K7862" s="82"/>
      <c r="L7862" s="83"/>
      <c r="M7862" s="84"/>
      <c r="N7862" s="85"/>
      <c r="O7862" s="82"/>
      <c r="P7862" s="86"/>
      <c r="S7862" s="88"/>
      <c r="T7862" s="82"/>
      <c r="U7862" s="88"/>
      <c r="V7862" s="82"/>
      <c r="W7862" s="88"/>
      <c r="X7862" s="82"/>
      <c r="Y7862" s="88"/>
      <c r="Z7862" s="82"/>
      <c r="AA7862" s="88"/>
      <c r="AB7862" s="82"/>
      <c r="AC7862" s="88"/>
      <c r="AD7862" s="82"/>
      <c r="AE7862" s="89"/>
    </row>
    <row r="7863" spans="9:31">
      <c r="I7863" s="80"/>
      <c r="J7863" s="81"/>
      <c r="K7863" s="82"/>
      <c r="L7863" s="83"/>
      <c r="M7863" s="84"/>
      <c r="N7863" s="85"/>
      <c r="O7863" s="82"/>
      <c r="P7863" s="86"/>
      <c r="S7863" s="88"/>
      <c r="T7863" s="82"/>
      <c r="U7863" s="88"/>
      <c r="V7863" s="82"/>
      <c r="W7863" s="88"/>
      <c r="X7863" s="82"/>
      <c r="Y7863" s="88"/>
      <c r="Z7863" s="82"/>
      <c r="AA7863" s="88"/>
      <c r="AB7863" s="82"/>
      <c r="AC7863" s="88"/>
      <c r="AD7863" s="82"/>
      <c r="AE7863" s="89"/>
    </row>
    <row r="7864" spans="9:31">
      <c r="I7864" s="80"/>
      <c r="J7864" s="81"/>
      <c r="K7864" s="82"/>
      <c r="L7864" s="83"/>
      <c r="M7864" s="84"/>
      <c r="N7864" s="85"/>
      <c r="O7864" s="82"/>
      <c r="P7864" s="86"/>
      <c r="S7864" s="88"/>
      <c r="T7864" s="82"/>
      <c r="U7864" s="88"/>
      <c r="V7864" s="82"/>
      <c r="W7864" s="88"/>
      <c r="X7864" s="82"/>
      <c r="Y7864" s="88"/>
      <c r="Z7864" s="82"/>
      <c r="AA7864" s="88"/>
      <c r="AB7864" s="82"/>
      <c r="AC7864" s="88"/>
      <c r="AD7864" s="82"/>
      <c r="AE7864" s="89"/>
    </row>
    <row r="7865" spans="9:31">
      <c r="I7865" s="80"/>
      <c r="J7865" s="81"/>
      <c r="K7865" s="82"/>
      <c r="L7865" s="83"/>
      <c r="M7865" s="84"/>
      <c r="N7865" s="85"/>
      <c r="O7865" s="82"/>
      <c r="P7865" s="86"/>
      <c r="S7865" s="88"/>
      <c r="T7865" s="82"/>
      <c r="U7865" s="88"/>
      <c r="V7865" s="82"/>
      <c r="W7865" s="88"/>
      <c r="X7865" s="82"/>
      <c r="Y7865" s="88"/>
      <c r="Z7865" s="82"/>
      <c r="AA7865" s="88"/>
      <c r="AB7865" s="82"/>
      <c r="AC7865" s="88"/>
      <c r="AD7865" s="82"/>
      <c r="AE7865" s="89"/>
    </row>
    <row r="7866" spans="9:31">
      <c r="I7866" s="80"/>
      <c r="J7866" s="81"/>
      <c r="K7866" s="82"/>
      <c r="L7866" s="83"/>
      <c r="M7866" s="84"/>
      <c r="N7866" s="85"/>
      <c r="O7866" s="82"/>
      <c r="P7866" s="86"/>
      <c r="S7866" s="88"/>
      <c r="T7866" s="82"/>
      <c r="U7866" s="88"/>
      <c r="V7866" s="82"/>
      <c r="W7866" s="88"/>
      <c r="X7866" s="82"/>
      <c r="Y7866" s="88"/>
      <c r="Z7866" s="82"/>
      <c r="AA7866" s="88"/>
      <c r="AB7866" s="82"/>
      <c r="AC7866" s="88"/>
      <c r="AD7866" s="82"/>
      <c r="AE7866" s="89"/>
    </row>
    <row r="7867" spans="9:31">
      <c r="I7867" s="80"/>
      <c r="J7867" s="81"/>
      <c r="K7867" s="82"/>
      <c r="L7867" s="83"/>
      <c r="M7867" s="84"/>
      <c r="N7867" s="85"/>
      <c r="O7867" s="82"/>
      <c r="P7867" s="86"/>
      <c r="S7867" s="88"/>
      <c r="T7867" s="82"/>
      <c r="U7867" s="88"/>
      <c r="V7867" s="82"/>
      <c r="W7867" s="88"/>
      <c r="X7867" s="82"/>
      <c r="Y7867" s="88"/>
      <c r="Z7867" s="82"/>
      <c r="AA7867" s="88"/>
      <c r="AB7867" s="82"/>
      <c r="AC7867" s="88"/>
      <c r="AD7867" s="82"/>
      <c r="AE7867" s="89"/>
    </row>
    <row r="7868" spans="9:31">
      <c r="I7868" s="80"/>
      <c r="J7868" s="81"/>
      <c r="K7868" s="82"/>
      <c r="L7868" s="83"/>
      <c r="M7868" s="84"/>
      <c r="N7868" s="85"/>
      <c r="O7868" s="82"/>
      <c r="P7868" s="86"/>
      <c r="S7868" s="88"/>
      <c r="T7868" s="82"/>
      <c r="U7868" s="88"/>
      <c r="V7868" s="82"/>
      <c r="W7868" s="88"/>
      <c r="X7868" s="82"/>
      <c r="Y7868" s="88"/>
      <c r="Z7868" s="82"/>
      <c r="AA7868" s="88"/>
      <c r="AB7868" s="82"/>
      <c r="AC7868" s="88"/>
      <c r="AD7868" s="82"/>
      <c r="AE7868" s="89"/>
    </row>
    <row r="7869" spans="9:31">
      <c r="I7869" s="80"/>
      <c r="J7869" s="81"/>
      <c r="K7869" s="82"/>
      <c r="L7869" s="83"/>
      <c r="M7869" s="84"/>
      <c r="N7869" s="85"/>
      <c r="O7869" s="82"/>
      <c r="P7869" s="86"/>
      <c r="S7869" s="88"/>
      <c r="T7869" s="82"/>
      <c r="U7869" s="88"/>
      <c r="V7869" s="82"/>
      <c r="W7869" s="88"/>
      <c r="X7869" s="82"/>
      <c r="Y7869" s="88"/>
      <c r="Z7869" s="82"/>
      <c r="AA7869" s="88"/>
      <c r="AB7869" s="82"/>
      <c r="AC7869" s="88"/>
      <c r="AD7869" s="82"/>
      <c r="AE7869" s="89"/>
    </row>
    <row r="7870" spans="9:31">
      <c r="I7870" s="80"/>
      <c r="J7870" s="81"/>
      <c r="K7870" s="82"/>
      <c r="L7870" s="83"/>
      <c r="M7870" s="84"/>
      <c r="N7870" s="85"/>
      <c r="O7870" s="82"/>
      <c r="P7870" s="86"/>
      <c r="S7870" s="88"/>
      <c r="T7870" s="82"/>
      <c r="U7870" s="88"/>
      <c r="V7870" s="82"/>
      <c r="W7870" s="88"/>
      <c r="X7870" s="82"/>
      <c r="Y7870" s="88"/>
      <c r="Z7870" s="82"/>
      <c r="AA7870" s="88"/>
      <c r="AB7870" s="82"/>
      <c r="AC7870" s="88"/>
      <c r="AD7870" s="82"/>
      <c r="AE7870" s="89"/>
    </row>
    <row r="7871" spans="9:31">
      <c r="I7871" s="80"/>
      <c r="J7871" s="81"/>
      <c r="K7871" s="82"/>
      <c r="L7871" s="83"/>
      <c r="M7871" s="84"/>
      <c r="N7871" s="85"/>
      <c r="O7871" s="82"/>
      <c r="P7871" s="86"/>
      <c r="S7871" s="88"/>
      <c r="T7871" s="82"/>
      <c r="U7871" s="88"/>
      <c r="V7871" s="82"/>
      <c r="W7871" s="88"/>
      <c r="X7871" s="82"/>
      <c r="Y7871" s="88"/>
      <c r="Z7871" s="82"/>
      <c r="AA7871" s="88"/>
      <c r="AB7871" s="82"/>
      <c r="AC7871" s="88"/>
      <c r="AD7871" s="82"/>
      <c r="AE7871" s="89"/>
    </row>
    <row r="7872" spans="9:31">
      <c r="I7872" s="80"/>
      <c r="J7872" s="81"/>
      <c r="K7872" s="82"/>
      <c r="L7872" s="83"/>
      <c r="M7872" s="84"/>
      <c r="N7872" s="85"/>
      <c r="O7872" s="82"/>
      <c r="P7872" s="86"/>
      <c r="S7872" s="88"/>
      <c r="T7872" s="82"/>
      <c r="U7872" s="88"/>
      <c r="V7872" s="82"/>
      <c r="W7872" s="88"/>
      <c r="X7872" s="82"/>
      <c r="Y7872" s="88"/>
      <c r="Z7872" s="82"/>
      <c r="AA7872" s="88"/>
      <c r="AB7872" s="82"/>
      <c r="AC7872" s="88"/>
      <c r="AD7872" s="82"/>
      <c r="AE7872" s="89"/>
    </row>
    <row r="7873" spans="9:31">
      <c r="I7873" s="80"/>
      <c r="J7873" s="81"/>
      <c r="K7873" s="82"/>
      <c r="L7873" s="83"/>
      <c r="M7873" s="84"/>
      <c r="N7873" s="85"/>
      <c r="O7873" s="82"/>
      <c r="P7873" s="86"/>
      <c r="S7873" s="88"/>
      <c r="T7873" s="82"/>
      <c r="U7873" s="88"/>
      <c r="V7873" s="82"/>
      <c r="W7873" s="88"/>
      <c r="X7873" s="82"/>
      <c r="Y7873" s="88"/>
      <c r="Z7873" s="82"/>
      <c r="AA7873" s="88"/>
      <c r="AB7873" s="82"/>
      <c r="AC7873" s="88"/>
      <c r="AD7873" s="82"/>
      <c r="AE7873" s="89"/>
    </row>
    <row r="7874" spans="9:31">
      <c r="I7874" s="80"/>
      <c r="J7874" s="81"/>
      <c r="K7874" s="82"/>
      <c r="L7874" s="83"/>
      <c r="M7874" s="84"/>
      <c r="N7874" s="85"/>
      <c r="O7874" s="82"/>
      <c r="P7874" s="86"/>
      <c r="S7874" s="88"/>
      <c r="T7874" s="82"/>
      <c r="U7874" s="88"/>
      <c r="V7874" s="82"/>
      <c r="W7874" s="88"/>
      <c r="X7874" s="82"/>
      <c r="Y7874" s="88"/>
      <c r="Z7874" s="82"/>
      <c r="AA7874" s="88"/>
      <c r="AB7874" s="82"/>
      <c r="AC7874" s="88"/>
      <c r="AD7874" s="82"/>
      <c r="AE7874" s="89"/>
    </row>
    <row r="7875" spans="9:31">
      <c r="I7875" s="80"/>
      <c r="J7875" s="81"/>
      <c r="K7875" s="82"/>
      <c r="L7875" s="83"/>
      <c r="M7875" s="84"/>
      <c r="N7875" s="85"/>
      <c r="O7875" s="82"/>
      <c r="P7875" s="86"/>
      <c r="S7875" s="88"/>
      <c r="T7875" s="82"/>
      <c r="U7875" s="88"/>
      <c r="V7875" s="82"/>
      <c r="W7875" s="88"/>
      <c r="X7875" s="82"/>
      <c r="Y7875" s="88"/>
      <c r="Z7875" s="82"/>
      <c r="AA7875" s="88"/>
      <c r="AB7875" s="82"/>
      <c r="AC7875" s="88"/>
      <c r="AD7875" s="82"/>
      <c r="AE7875" s="89"/>
    </row>
    <row r="7876" spans="9:31">
      <c r="I7876" s="80"/>
      <c r="J7876" s="81"/>
      <c r="K7876" s="82"/>
      <c r="L7876" s="83"/>
      <c r="M7876" s="84"/>
      <c r="N7876" s="85"/>
      <c r="O7876" s="82"/>
      <c r="P7876" s="86"/>
      <c r="S7876" s="88"/>
      <c r="T7876" s="82"/>
      <c r="U7876" s="88"/>
      <c r="V7876" s="82"/>
      <c r="W7876" s="88"/>
      <c r="X7876" s="82"/>
      <c r="Y7876" s="88"/>
      <c r="Z7876" s="82"/>
      <c r="AA7876" s="88"/>
      <c r="AB7876" s="82"/>
      <c r="AC7876" s="88"/>
      <c r="AD7876" s="82"/>
      <c r="AE7876" s="89"/>
    </row>
    <row r="7877" spans="9:31">
      <c r="I7877" s="80"/>
      <c r="J7877" s="81"/>
      <c r="K7877" s="82"/>
      <c r="L7877" s="83"/>
      <c r="M7877" s="84"/>
      <c r="N7877" s="85"/>
      <c r="O7877" s="82"/>
      <c r="P7877" s="86"/>
      <c r="S7877" s="88"/>
      <c r="T7877" s="82"/>
      <c r="U7877" s="88"/>
      <c r="V7877" s="82"/>
      <c r="W7877" s="88"/>
      <c r="X7877" s="82"/>
      <c r="Y7877" s="88"/>
      <c r="Z7877" s="82"/>
      <c r="AA7877" s="88"/>
      <c r="AB7877" s="82"/>
      <c r="AC7877" s="88"/>
      <c r="AD7877" s="82"/>
      <c r="AE7877" s="89"/>
    </row>
    <row r="7878" spans="9:31">
      <c r="I7878" s="80"/>
      <c r="J7878" s="81"/>
      <c r="K7878" s="82"/>
      <c r="L7878" s="83"/>
      <c r="M7878" s="84"/>
      <c r="N7878" s="85"/>
      <c r="O7878" s="82"/>
      <c r="P7878" s="86"/>
      <c r="S7878" s="88"/>
      <c r="T7878" s="82"/>
      <c r="U7878" s="88"/>
      <c r="V7878" s="82"/>
      <c r="W7878" s="88"/>
      <c r="X7878" s="82"/>
      <c r="Y7878" s="88"/>
      <c r="Z7878" s="82"/>
      <c r="AA7878" s="88"/>
      <c r="AB7878" s="82"/>
      <c r="AC7878" s="88"/>
      <c r="AD7878" s="82"/>
      <c r="AE7878" s="89"/>
    </row>
    <row r="7879" spans="9:31">
      <c r="I7879" s="80"/>
      <c r="J7879" s="81"/>
      <c r="K7879" s="82"/>
      <c r="L7879" s="83"/>
      <c r="M7879" s="84"/>
      <c r="N7879" s="85"/>
      <c r="O7879" s="82"/>
      <c r="P7879" s="86"/>
      <c r="S7879" s="88"/>
      <c r="T7879" s="82"/>
      <c r="U7879" s="88"/>
      <c r="V7879" s="82"/>
      <c r="W7879" s="88"/>
      <c r="X7879" s="82"/>
      <c r="Y7879" s="88"/>
      <c r="Z7879" s="82"/>
      <c r="AA7879" s="88"/>
      <c r="AB7879" s="82"/>
      <c r="AC7879" s="88"/>
      <c r="AD7879" s="82"/>
      <c r="AE7879" s="89"/>
    </row>
    <row r="7880" spans="9:31">
      <c r="I7880" s="80"/>
      <c r="J7880" s="81"/>
      <c r="K7880" s="82"/>
      <c r="L7880" s="83"/>
      <c r="M7880" s="84"/>
      <c r="N7880" s="85"/>
      <c r="O7880" s="82"/>
      <c r="P7880" s="86"/>
      <c r="S7880" s="88"/>
      <c r="T7880" s="82"/>
      <c r="U7880" s="88"/>
      <c r="V7880" s="82"/>
      <c r="W7880" s="88"/>
      <c r="X7880" s="82"/>
      <c r="Y7880" s="88"/>
      <c r="Z7880" s="82"/>
      <c r="AA7880" s="88"/>
      <c r="AB7880" s="82"/>
      <c r="AC7880" s="88"/>
      <c r="AD7880" s="82"/>
      <c r="AE7880" s="89"/>
    </row>
    <row r="7881" spans="9:31">
      <c r="I7881" s="80"/>
      <c r="J7881" s="81"/>
      <c r="K7881" s="82"/>
      <c r="L7881" s="83"/>
      <c r="M7881" s="84"/>
      <c r="N7881" s="85"/>
      <c r="O7881" s="82"/>
      <c r="P7881" s="86"/>
      <c r="S7881" s="88"/>
      <c r="T7881" s="82"/>
      <c r="U7881" s="88"/>
      <c r="V7881" s="82"/>
      <c r="W7881" s="88"/>
      <c r="X7881" s="82"/>
      <c r="Y7881" s="88"/>
      <c r="Z7881" s="82"/>
      <c r="AA7881" s="88"/>
      <c r="AB7881" s="82"/>
      <c r="AC7881" s="88"/>
      <c r="AD7881" s="82"/>
      <c r="AE7881" s="89"/>
    </row>
    <row r="7882" spans="9:31">
      <c r="I7882" s="80"/>
      <c r="J7882" s="81"/>
      <c r="K7882" s="82"/>
      <c r="L7882" s="83"/>
      <c r="M7882" s="84"/>
      <c r="N7882" s="85"/>
      <c r="O7882" s="82"/>
      <c r="P7882" s="86"/>
      <c r="S7882" s="88"/>
      <c r="T7882" s="82"/>
      <c r="U7882" s="88"/>
      <c r="V7882" s="82"/>
      <c r="W7882" s="88"/>
      <c r="X7882" s="82"/>
      <c r="Y7882" s="88"/>
      <c r="Z7882" s="82"/>
      <c r="AA7882" s="88"/>
      <c r="AB7882" s="82"/>
      <c r="AC7882" s="88"/>
      <c r="AD7882" s="82"/>
      <c r="AE7882" s="89"/>
    </row>
    <row r="7883" spans="9:31">
      <c r="I7883" s="80"/>
      <c r="J7883" s="81"/>
      <c r="K7883" s="82"/>
      <c r="L7883" s="83"/>
      <c r="M7883" s="84"/>
      <c r="N7883" s="85"/>
      <c r="O7883" s="82"/>
      <c r="P7883" s="86"/>
      <c r="S7883" s="88"/>
      <c r="T7883" s="82"/>
      <c r="U7883" s="88"/>
      <c r="V7883" s="82"/>
      <c r="W7883" s="88"/>
      <c r="X7883" s="82"/>
      <c r="Y7883" s="88"/>
      <c r="Z7883" s="82"/>
      <c r="AA7883" s="88"/>
      <c r="AB7883" s="82"/>
      <c r="AC7883" s="88"/>
      <c r="AD7883" s="82"/>
      <c r="AE7883" s="89"/>
    </row>
    <row r="7884" spans="9:31">
      <c r="I7884" s="80"/>
      <c r="J7884" s="81"/>
      <c r="K7884" s="82"/>
      <c r="L7884" s="83"/>
      <c r="M7884" s="84"/>
      <c r="N7884" s="85"/>
      <c r="O7884" s="82"/>
      <c r="P7884" s="86"/>
      <c r="S7884" s="88"/>
      <c r="T7884" s="82"/>
      <c r="U7884" s="88"/>
      <c r="V7884" s="82"/>
      <c r="W7884" s="88"/>
      <c r="X7884" s="82"/>
      <c r="Y7884" s="88"/>
      <c r="Z7884" s="82"/>
      <c r="AA7884" s="88"/>
      <c r="AB7884" s="82"/>
      <c r="AC7884" s="88"/>
      <c r="AD7884" s="82"/>
      <c r="AE7884" s="89"/>
    </row>
    <row r="7885" spans="9:31">
      <c r="I7885" s="80"/>
      <c r="J7885" s="81"/>
      <c r="K7885" s="82"/>
      <c r="L7885" s="83"/>
      <c r="M7885" s="84"/>
      <c r="N7885" s="85"/>
      <c r="O7885" s="82"/>
      <c r="P7885" s="86"/>
      <c r="S7885" s="88"/>
      <c r="T7885" s="82"/>
      <c r="U7885" s="88"/>
      <c r="V7885" s="82"/>
      <c r="W7885" s="88"/>
      <c r="X7885" s="82"/>
      <c r="Y7885" s="88"/>
      <c r="Z7885" s="82"/>
      <c r="AA7885" s="88"/>
      <c r="AB7885" s="82"/>
      <c r="AC7885" s="88"/>
      <c r="AD7885" s="82"/>
      <c r="AE7885" s="89"/>
    </row>
    <row r="7886" spans="9:31">
      <c r="I7886" s="80"/>
      <c r="J7886" s="81"/>
      <c r="K7886" s="82"/>
      <c r="L7886" s="83"/>
      <c r="M7886" s="84"/>
      <c r="N7886" s="85"/>
      <c r="O7886" s="82"/>
      <c r="P7886" s="86"/>
      <c r="S7886" s="88"/>
      <c r="T7886" s="82"/>
      <c r="U7886" s="88"/>
      <c r="V7886" s="82"/>
      <c r="W7886" s="88"/>
      <c r="X7886" s="82"/>
      <c r="Y7886" s="88"/>
      <c r="Z7886" s="82"/>
      <c r="AA7886" s="88"/>
      <c r="AB7886" s="82"/>
      <c r="AC7886" s="88"/>
      <c r="AD7886" s="82"/>
      <c r="AE7886" s="89"/>
    </row>
    <row r="7887" spans="9:31">
      <c r="I7887" s="80"/>
      <c r="J7887" s="81"/>
      <c r="K7887" s="82"/>
      <c r="L7887" s="83"/>
      <c r="M7887" s="84"/>
      <c r="N7887" s="85"/>
      <c r="O7887" s="82"/>
      <c r="P7887" s="86"/>
      <c r="S7887" s="88"/>
      <c r="T7887" s="82"/>
      <c r="U7887" s="88"/>
      <c r="V7887" s="82"/>
      <c r="W7887" s="88"/>
      <c r="X7887" s="82"/>
      <c r="Y7887" s="88"/>
      <c r="Z7887" s="82"/>
      <c r="AA7887" s="88"/>
      <c r="AB7887" s="82"/>
      <c r="AC7887" s="88"/>
      <c r="AD7887" s="82"/>
      <c r="AE7887" s="89"/>
    </row>
    <row r="7888" spans="9:31">
      <c r="I7888" s="80"/>
      <c r="J7888" s="81"/>
      <c r="K7888" s="82"/>
      <c r="L7888" s="83"/>
      <c r="M7888" s="84"/>
      <c r="N7888" s="85"/>
      <c r="O7888" s="82"/>
      <c r="P7888" s="86"/>
      <c r="S7888" s="88"/>
      <c r="T7888" s="82"/>
      <c r="U7888" s="88"/>
      <c r="V7888" s="82"/>
      <c r="W7888" s="88"/>
      <c r="X7888" s="82"/>
      <c r="Y7888" s="88"/>
      <c r="Z7888" s="82"/>
      <c r="AA7888" s="88"/>
      <c r="AB7888" s="82"/>
      <c r="AC7888" s="88"/>
      <c r="AD7888" s="82"/>
      <c r="AE7888" s="89"/>
    </row>
    <row r="7889" spans="9:31">
      <c r="I7889" s="80"/>
      <c r="J7889" s="81"/>
      <c r="K7889" s="82"/>
      <c r="L7889" s="83"/>
      <c r="M7889" s="84"/>
      <c r="N7889" s="85"/>
      <c r="O7889" s="82"/>
      <c r="P7889" s="86"/>
      <c r="S7889" s="88"/>
      <c r="T7889" s="82"/>
      <c r="U7889" s="88"/>
      <c r="V7889" s="82"/>
      <c r="W7889" s="88"/>
      <c r="X7889" s="82"/>
      <c r="Y7889" s="88"/>
      <c r="Z7889" s="82"/>
      <c r="AA7889" s="88"/>
      <c r="AB7889" s="82"/>
      <c r="AC7889" s="88"/>
      <c r="AD7889" s="82"/>
      <c r="AE7889" s="89"/>
    </row>
    <row r="7890" spans="9:31">
      <c r="I7890" s="80"/>
      <c r="J7890" s="81"/>
      <c r="K7890" s="82"/>
      <c r="L7890" s="83"/>
      <c r="M7890" s="84"/>
      <c r="N7890" s="85"/>
      <c r="O7890" s="82"/>
      <c r="P7890" s="86"/>
      <c r="S7890" s="88"/>
      <c r="T7890" s="82"/>
      <c r="U7890" s="88"/>
      <c r="V7890" s="82"/>
      <c r="W7890" s="88"/>
      <c r="X7890" s="82"/>
      <c r="Y7890" s="88"/>
      <c r="Z7890" s="82"/>
      <c r="AA7890" s="88"/>
      <c r="AB7890" s="82"/>
      <c r="AC7890" s="88"/>
      <c r="AD7890" s="82"/>
      <c r="AE7890" s="89"/>
    </row>
    <row r="7891" spans="9:31">
      <c r="I7891" s="80"/>
      <c r="J7891" s="81"/>
      <c r="K7891" s="82"/>
      <c r="L7891" s="83"/>
      <c r="M7891" s="84"/>
      <c r="N7891" s="85"/>
      <c r="O7891" s="82"/>
      <c r="P7891" s="86"/>
      <c r="S7891" s="88"/>
      <c r="T7891" s="82"/>
      <c r="U7891" s="88"/>
      <c r="V7891" s="82"/>
      <c r="W7891" s="88"/>
      <c r="X7891" s="82"/>
      <c r="Y7891" s="88"/>
      <c r="Z7891" s="82"/>
      <c r="AA7891" s="88"/>
      <c r="AB7891" s="82"/>
      <c r="AC7891" s="88"/>
      <c r="AD7891" s="82"/>
      <c r="AE7891" s="89"/>
    </row>
    <row r="7892" spans="9:31">
      <c r="I7892" s="80"/>
      <c r="J7892" s="81"/>
      <c r="K7892" s="82"/>
      <c r="L7892" s="83"/>
      <c r="M7892" s="84"/>
      <c r="N7892" s="85"/>
      <c r="O7892" s="82"/>
      <c r="P7892" s="86"/>
      <c r="S7892" s="88"/>
      <c r="T7892" s="82"/>
      <c r="U7892" s="88"/>
      <c r="V7892" s="82"/>
      <c r="W7892" s="88"/>
      <c r="X7892" s="82"/>
      <c r="Y7892" s="88"/>
      <c r="Z7892" s="82"/>
      <c r="AA7892" s="88"/>
      <c r="AB7892" s="82"/>
      <c r="AC7892" s="88"/>
      <c r="AD7892" s="82"/>
      <c r="AE7892" s="89"/>
    </row>
    <row r="7893" spans="9:31">
      <c r="I7893" s="80"/>
      <c r="J7893" s="81"/>
      <c r="K7893" s="82"/>
      <c r="L7893" s="83"/>
      <c r="M7893" s="84"/>
      <c r="N7893" s="85"/>
      <c r="O7893" s="82"/>
      <c r="P7893" s="86"/>
      <c r="S7893" s="88"/>
      <c r="T7893" s="82"/>
      <c r="U7893" s="88"/>
      <c r="V7893" s="82"/>
      <c r="W7893" s="88"/>
      <c r="X7893" s="82"/>
      <c r="Y7893" s="88"/>
      <c r="Z7893" s="82"/>
      <c r="AA7893" s="88"/>
      <c r="AB7893" s="82"/>
      <c r="AC7893" s="88"/>
      <c r="AD7893" s="82"/>
      <c r="AE7893" s="89"/>
    </row>
    <row r="7894" spans="9:31">
      <c r="I7894" s="80"/>
      <c r="J7894" s="81"/>
      <c r="K7894" s="82"/>
      <c r="L7894" s="83"/>
      <c r="M7894" s="84"/>
      <c r="N7894" s="85"/>
      <c r="O7894" s="82"/>
      <c r="P7894" s="86"/>
      <c r="S7894" s="88"/>
      <c r="T7894" s="82"/>
      <c r="U7894" s="88"/>
      <c r="V7894" s="82"/>
      <c r="W7894" s="88"/>
      <c r="X7894" s="82"/>
      <c r="Y7894" s="88"/>
      <c r="Z7894" s="82"/>
      <c r="AA7894" s="88"/>
      <c r="AB7894" s="82"/>
      <c r="AC7894" s="88"/>
      <c r="AD7894" s="82"/>
      <c r="AE7894" s="89"/>
    </row>
    <row r="7895" spans="9:31">
      <c r="I7895" s="80"/>
      <c r="J7895" s="81"/>
      <c r="K7895" s="82"/>
      <c r="L7895" s="83"/>
      <c r="M7895" s="84"/>
      <c r="N7895" s="85"/>
      <c r="O7895" s="82"/>
      <c r="P7895" s="86"/>
      <c r="S7895" s="88"/>
      <c r="T7895" s="82"/>
      <c r="U7895" s="88"/>
      <c r="V7895" s="82"/>
      <c r="W7895" s="88"/>
      <c r="X7895" s="82"/>
      <c r="Y7895" s="88"/>
      <c r="Z7895" s="82"/>
      <c r="AA7895" s="88"/>
      <c r="AB7895" s="82"/>
      <c r="AC7895" s="88"/>
      <c r="AD7895" s="82"/>
      <c r="AE7895" s="89"/>
    </row>
    <row r="7896" spans="9:31">
      <c r="I7896" s="80"/>
      <c r="J7896" s="81"/>
      <c r="K7896" s="82"/>
      <c r="L7896" s="83"/>
      <c r="M7896" s="84"/>
      <c r="N7896" s="85"/>
      <c r="O7896" s="82"/>
      <c r="P7896" s="86"/>
      <c r="S7896" s="88"/>
      <c r="T7896" s="82"/>
      <c r="U7896" s="88"/>
      <c r="V7896" s="82"/>
      <c r="W7896" s="88"/>
      <c r="X7896" s="82"/>
      <c r="Y7896" s="88"/>
      <c r="Z7896" s="82"/>
      <c r="AA7896" s="88"/>
      <c r="AB7896" s="82"/>
      <c r="AC7896" s="88"/>
      <c r="AD7896" s="82"/>
      <c r="AE7896" s="89"/>
    </row>
    <row r="7897" spans="9:31">
      <c r="I7897" s="80"/>
      <c r="J7897" s="81"/>
      <c r="K7897" s="82"/>
      <c r="L7897" s="83"/>
      <c r="M7897" s="84"/>
      <c r="N7897" s="85"/>
      <c r="O7897" s="82"/>
      <c r="P7897" s="86"/>
      <c r="S7897" s="88"/>
      <c r="T7897" s="82"/>
      <c r="U7897" s="88"/>
      <c r="V7897" s="82"/>
      <c r="W7897" s="88"/>
      <c r="X7897" s="82"/>
      <c r="Y7897" s="88"/>
      <c r="Z7897" s="82"/>
      <c r="AA7897" s="88"/>
      <c r="AB7897" s="82"/>
      <c r="AC7897" s="88"/>
      <c r="AD7897" s="82"/>
      <c r="AE7897" s="89"/>
    </row>
    <row r="7898" spans="9:31">
      <c r="I7898" s="80"/>
      <c r="J7898" s="81"/>
      <c r="K7898" s="82"/>
      <c r="L7898" s="83"/>
      <c r="M7898" s="84"/>
      <c r="N7898" s="85"/>
      <c r="O7898" s="82"/>
      <c r="P7898" s="86"/>
      <c r="S7898" s="88"/>
      <c r="T7898" s="82"/>
      <c r="U7898" s="88"/>
      <c r="V7898" s="82"/>
      <c r="W7898" s="88"/>
      <c r="X7898" s="82"/>
      <c r="Y7898" s="88"/>
      <c r="Z7898" s="82"/>
      <c r="AA7898" s="88"/>
      <c r="AB7898" s="82"/>
      <c r="AC7898" s="88"/>
      <c r="AD7898" s="82"/>
      <c r="AE7898" s="89"/>
    </row>
    <row r="7899" spans="9:31">
      <c r="I7899" s="80"/>
      <c r="J7899" s="81"/>
      <c r="K7899" s="82"/>
      <c r="L7899" s="83"/>
      <c r="M7899" s="84"/>
      <c r="N7899" s="85"/>
      <c r="O7899" s="82"/>
      <c r="P7899" s="86"/>
      <c r="S7899" s="88"/>
      <c r="T7899" s="82"/>
      <c r="U7899" s="88"/>
      <c r="V7899" s="82"/>
      <c r="W7899" s="88"/>
      <c r="X7899" s="82"/>
      <c r="Y7899" s="88"/>
      <c r="Z7899" s="82"/>
      <c r="AA7899" s="88"/>
      <c r="AB7899" s="82"/>
      <c r="AC7899" s="88"/>
      <c r="AD7899" s="82"/>
      <c r="AE7899" s="89"/>
    </row>
    <row r="7900" spans="9:31">
      <c r="I7900" s="80"/>
      <c r="J7900" s="81"/>
      <c r="K7900" s="82"/>
      <c r="L7900" s="83"/>
      <c r="M7900" s="84"/>
      <c r="N7900" s="85"/>
      <c r="O7900" s="82"/>
      <c r="P7900" s="86"/>
      <c r="S7900" s="88"/>
      <c r="T7900" s="82"/>
      <c r="U7900" s="88"/>
      <c r="V7900" s="82"/>
      <c r="W7900" s="88"/>
      <c r="X7900" s="82"/>
      <c r="Y7900" s="88"/>
      <c r="Z7900" s="82"/>
      <c r="AA7900" s="88"/>
      <c r="AB7900" s="82"/>
      <c r="AC7900" s="88"/>
      <c r="AD7900" s="82"/>
      <c r="AE7900" s="89"/>
    </row>
    <row r="7901" spans="9:31">
      <c r="I7901" s="80"/>
      <c r="J7901" s="81"/>
      <c r="K7901" s="82"/>
      <c r="L7901" s="83"/>
      <c r="M7901" s="84"/>
      <c r="N7901" s="85"/>
      <c r="O7901" s="82"/>
      <c r="P7901" s="86"/>
      <c r="S7901" s="88"/>
      <c r="T7901" s="82"/>
      <c r="U7901" s="88"/>
      <c r="V7901" s="82"/>
      <c r="W7901" s="88"/>
      <c r="X7901" s="82"/>
      <c r="Y7901" s="88"/>
      <c r="Z7901" s="82"/>
      <c r="AA7901" s="88"/>
      <c r="AB7901" s="82"/>
      <c r="AC7901" s="88"/>
      <c r="AD7901" s="82"/>
      <c r="AE7901" s="89"/>
    </row>
    <row r="7902" spans="9:31">
      <c r="I7902" s="80"/>
      <c r="J7902" s="81"/>
      <c r="K7902" s="82"/>
      <c r="L7902" s="83"/>
      <c r="M7902" s="84"/>
      <c r="N7902" s="85"/>
      <c r="O7902" s="82"/>
      <c r="P7902" s="86"/>
      <c r="S7902" s="88"/>
      <c r="T7902" s="82"/>
      <c r="U7902" s="88"/>
      <c r="V7902" s="82"/>
      <c r="W7902" s="88"/>
      <c r="X7902" s="82"/>
      <c r="Y7902" s="88"/>
      <c r="Z7902" s="82"/>
      <c r="AA7902" s="88"/>
      <c r="AB7902" s="82"/>
      <c r="AC7902" s="88"/>
      <c r="AD7902" s="82"/>
      <c r="AE7902" s="89"/>
    </row>
    <row r="7903" spans="9:31">
      <c r="I7903" s="80"/>
      <c r="J7903" s="81"/>
      <c r="K7903" s="82"/>
      <c r="L7903" s="83"/>
      <c r="M7903" s="84"/>
      <c r="N7903" s="85"/>
      <c r="O7903" s="82"/>
      <c r="P7903" s="86"/>
      <c r="S7903" s="88"/>
      <c r="T7903" s="82"/>
      <c r="U7903" s="88"/>
      <c r="V7903" s="82"/>
      <c r="W7903" s="88"/>
      <c r="X7903" s="82"/>
      <c r="Y7903" s="88"/>
      <c r="Z7903" s="82"/>
      <c r="AA7903" s="88"/>
      <c r="AB7903" s="82"/>
      <c r="AC7903" s="88"/>
      <c r="AD7903" s="82"/>
      <c r="AE7903" s="89"/>
    </row>
    <row r="7904" spans="9:31">
      <c r="I7904" s="80"/>
      <c r="J7904" s="81"/>
      <c r="K7904" s="82"/>
      <c r="L7904" s="83"/>
      <c r="M7904" s="84"/>
      <c r="N7904" s="85"/>
      <c r="O7904" s="82"/>
      <c r="P7904" s="86"/>
      <c r="S7904" s="88"/>
      <c r="T7904" s="82"/>
      <c r="U7904" s="88"/>
      <c r="V7904" s="82"/>
      <c r="W7904" s="88"/>
      <c r="X7904" s="82"/>
      <c r="Y7904" s="88"/>
      <c r="Z7904" s="82"/>
      <c r="AA7904" s="88"/>
      <c r="AB7904" s="82"/>
      <c r="AC7904" s="88"/>
      <c r="AD7904" s="82"/>
      <c r="AE7904" s="89"/>
    </row>
    <row r="7905" spans="9:31">
      <c r="I7905" s="80"/>
      <c r="J7905" s="81"/>
      <c r="K7905" s="82"/>
      <c r="L7905" s="83"/>
      <c r="M7905" s="84"/>
      <c r="N7905" s="85"/>
      <c r="O7905" s="82"/>
      <c r="P7905" s="86"/>
      <c r="S7905" s="88"/>
      <c r="T7905" s="82"/>
      <c r="U7905" s="88"/>
      <c r="V7905" s="82"/>
      <c r="W7905" s="88"/>
      <c r="X7905" s="82"/>
      <c r="Y7905" s="88"/>
      <c r="Z7905" s="82"/>
      <c r="AA7905" s="88"/>
      <c r="AB7905" s="82"/>
      <c r="AC7905" s="88"/>
      <c r="AD7905" s="82"/>
      <c r="AE7905" s="89"/>
    </row>
    <row r="7906" spans="9:31">
      <c r="I7906" s="80"/>
      <c r="J7906" s="81"/>
      <c r="K7906" s="82"/>
      <c r="L7906" s="83"/>
      <c r="M7906" s="84"/>
      <c r="N7906" s="85"/>
      <c r="O7906" s="82"/>
      <c r="P7906" s="86"/>
      <c r="S7906" s="88"/>
      <c r="T7906" s="82"/>
      <c r="U7906" s="88"/>
      <c r="V7906" s="82"/>
      <c r="W7906" s="88"/>
      <c r="X7906" s="82"/>
      <c r="Y7906" s="88"/>
      <c r="Z7906" s="82"/>
      <c r="AA7906" s="88"/>
      <c r="AB7906" s="82"/>
      <c r="AC7906" s="88"/>
      <c r="AD7906" s="82"/>
      <c r="AE7906" s="89"/>
    </row>
    <row r="7907" spans="9:31">
      <c r="I7907" s="80"/>
      <c r="J7907" s="81"/>
      <c r="K7907" s="82"/>
      <c r="L7907" s="83"/>
      <c r="M7907" s="84"/>
      <c r="N7907" s="85"/>
      <c r="O7907" s="82"/>
      <c r="P7907" s="86"/>
      <c r="S7907" s="88"/>
      <c r="T7907" s="82"/>
      <c r="U7907" s="88"/>
      <c r="V7907" s="82"/>
      <c r="W7907" s="88"/>
      <c r="X7907" s="82"/>
      <c r="Y7907" s="88"/>
      <c r="Z7907" s="82"/>
      <c r="AA7907" s="88"/>
      <c r="AB7907" s="82"/>
      <c r="AC7907" s="88"/>
      <c r="AD7907" s="82"/>
      <c r="AE7907" s="89"/>
    </row>
    <row r="7908" spans="9:31">
      <c r="I7908" s="80"/>
      <c r="J7908" s="81"/>
      <c r="K7908" s="82"/>
      <c r="L7908" s="83"/>
      <c r="M7908" s="84"/>
      <c r="N7908" s="85"/>
      <c r="O7908" s="82"/>
      <c r="P7908" s="86"/>
      <c r="S7908" s="88"/>
      <c r="T7908" s="82"/>
      <c r="U7908" s="88"/>
      <c r="V7908" s="82"/>
      <c r="W7908" s="88"/>
      <c r="X7908" s="82"/>
      <c r="Y7908" s="88"/>
      <c r="Z7908" s="82"/>
      <c r="AA7908" s="88"/>
      <c r="AB7908" s="82"/>
      <c r="AC7908" s="88"/>
      <c r="AD7908" s="82"/>
      <c r="AE7908" s="89"/>
    </row>
    <row r="7909" spans="9:31">
      <c r="I7909" s="80"/>
      <c r="J7909" s="81"/>
      <c r="K7909" s="82"/>
      <c r="L7909" s="83"/>
      <c r="M7909" s="84"/>
      <c r="N7909" s="85"/>
      <c r="O7909" s="82"/>
      <c r="P7909" s="86"/>
      <c r="S7909" s="88"/>
      <c r="T7909" s="82"/>
      <c r="U7909" s="88"/>
      <c r="V7909" s="82"/>
      <c r="W7909" s="88"/>
      <c r="X7909" s="82"/>
      <c r="Y7909" s="88"/>
      <c r="Z7909" s="82"/>
      <c r="AA7909" s="88"/>
      <c r="AB7909" s="82"/>
      <c r="AC7909" s="88"/>
      <c r="AD7909" s="82"/>
      <c r="AE7909" s="89"/>
    </row>
    <row r="7910" spans="9:31">
      <c r="I7910" s="80"/>
      <c r="J7910" s="81"/>
      <c r="K7910" s="82"/>
      <c r="L7910" s="83"/>
      <c r="M7910" s="84"/>
      <c r="N7910" s="85"/>
      <c r="O7910" s="82"/>
      <c r="P7910" s="86"/>
      <c r="S7910" s="88"/>
      <c r="T7910" s="82"/>
      <c r="U7910" s="88"/>
      <c r="V7910" s="82"/>
      <c r="W7910" s="88"/>
      <c r="X7910" s="82"/>
      <c r="Y7910" s="88"/>
      <c r="Z7910" s="82"/>
      <c r="AA7910" s="88"/>
      <c r="AB7910" s="82"/>
      <c r="AC7910" s="88"/>
      <c r="AD7910" s="82"/>
      <c r="AE7910" s="89"/>
    </row>
    <row r="7911" spans="9:31">
      <c r="I7911" s="80"/>
      <c r="J7911" s="81"/>
      <c r="K7911" s="82"/>
      <c r="L7911" s="83"/>
      <c r="M7911" s="84"/>
      <c r="N7911" s="85"/>
      <c r="O7911" s="82"/>
      <c r="P7911" s="86"/>
      <c r="S7911" s="88"/>
      <c r="T7911" s="82"/>
      <c r="U7911" s="88"/>
      <c r="V7911" s="82"/>
      <c r="W7911" s="88"/>
      <c r="X7911" s="82"/>
      <c r="Y7911" s="88"/>
      <c r="Z7911" s="82"/>
      <c r="AA7911" s="88"/>
      <c r="AB7911" s="82"/>
      <c r="AC7911" s="88"/>
      <c r="AD7911" s="82"/>
      <c r="AE7911" s="89"/>
    </row>
    <row r="7912" spans="9:31">
      <c r="I7912" s="80"/>
      <c r="J7912" s="81"/>
      <c r="K7912" s="82"/>
      <c r="L7912" s="83"/>
      <c r="M7912" s="84"/>
      <c r="N7912" s="85"/>
      <c r="O7912" s="82"/>
      <c r="P7912" s="86"/>
      <c r="S7912" s="88"/>
      <c r="T7912" s="82"/>
      <c r="U7912" s="88"/>
      <c r="V7912" s="82"/>
      <c r="W7912" s="88"/>
      <c r="X7912" s="82"/>
      <c r="Y7912" s="88"/>
      <c r="Z7912" s="82"/>
      <c r="AA7912" s="88"/>
      <c r="AB7912" s="82"/>
      <c r="AC7912" s="88"/>
      <c r="AD7912" s="82"/>
      <c r="AE7912" s="89"/>
    </row>
    <row r="7913" spans="9:31">
      <c r="I7913" s="80"/>
      <c r="J7913" s="81"/>
      <c r="K7913" s="82"/>
      <c r="L7913" s="83"/>
      <c r="M7913" s="84"/>
      <c r="N7913" s="85"/>
      <c r="O7913" s="82"/>
      <c r="P7913" s="86"/>
      <c r="S7913" s="88"/>
      <c r="T7913" s="82"/>
      <c r="U7913" s="88"/>
      <c r="V7913" s="82"/>
      <c r="W7913" s="88"/>
      <c r="X7913" s="82"/>
      <c r="Y7913" s="88"/>
      <c r="Z7913" s="82"/>
      <c r="AA7913" s="88"/>
      <c r="AB7913" s="82"/>
      <c r="AC7913" s="88"/>
      <c r="AD7913" s="82"/>
      <c r="AE7913" s="89"/>
    </row>
    <row r="7914" spans="9:31">
      <c r="I7914" s="80"/>
      <c r="J7914" s="81"/>
      <c r="K7914" s="82"/>
      <c r="L7914" s="83"/>
      <c r="M7914" s="84"/>
      <c r="N7914" s="85"/>
      <c r="O7914" s="82"/>
      <c r="P7914" s="86"/>
      <c r="S7914" s="88"/>
      <c r="T7914" s="82"/>
      <c r="U7914" s="88"/>
      <c r="V7914" s="82"/>
      <c r="W7914" s="88"/>
      <c r="X7914" s="82"/>
      <c r="Y7914" s="88"/>
      <c r="Z7914" s="82"/>
      <c r="AA7914" s="88"/>
      <c r="AB7914" s="82"/>
      <c r="AC7914" s="88"/>
      <c r="AD7914" s="82"/>
      <c r="AE7914" s="89"/>
    </row>
    <row r="7915" spans="9:31">
      <c r="I7915" s="80"/>
      <c r="J7915" s="81"/>
      <c r="K7915" s="82"/>
      <c r="L7915" s="83"/>
      <c r="M7915" s="84"/>
      <c r="N7915" s="85"/>
      <c r="O7915" s="82"/>
      <c r="P7915" s="86"/>
      <c r="S7915" s="88"/>
      <c r="T7915" s="82"/>
      <c r="U7915" s="88"/>
      <c r="V7915" s="82"/>
      <c r="W7915" s="88"/>
      <c r="X7915" s="82"/>
      <c r="Y7915" s="88"/>
      <c r="Z7915" s="82"/>
      <c r="AA7915" s="88"/>
      <c r="AB7915" s="82"/>
      <c r="AC7915" s="88"/>
      <c r="AD7915" s="82"/>
      <c r="AE7915" s="89"/>
    </row>
    <row r="7916" spans="9:31">
      <c r="I7916" s="80"/>
      <c r="J7916" s="81"/>
      <c r="K7916" s="82"/>
      <c r="L7916" s="83"/>
      <c r="M7916" s="84"/>
      <c r="N7916" s="85"/>
      <c r="O7916" s="82"/>
      <c r="P7916" s="86"/>
      <c r="S7916" s="88"/>
      <c r="T7916" s="82"/>
      <c r="U7916" s="88"/>
      <c r="V7916" s="82"/>
      <c r="W7916" s="88"/>
      <c r="X7916" s="82"/>
      <c r="Y7916" s="88"/>
      <c r="Z7916" s="82"/>
      <c r="AA7916" s="88"/>
      <c r="AB7916" s="82"/>
      <c r="AC7916" s="88"/>
      <c r="AD7916" s="82"/>
      <c r="AE7916" s="89"/>
    </row>
    <row r="7917" spans="9:31">
      <c r="I7917" s="80"/>
      <c r="J7917" s="81"/>
      <c r="K7917" s="82"/>
      <c r="L7917" s="83"/>
      <c r="M7917" s="84"/>
      <c r="N7917" s="85"/>
      <c r="O7917" s="82"/>
      <c r="P7917" s="86"/>
      <c r="S7917" s="88"/>
      <c r="T7917" s="82"/>
      <c r="U7917" s="88"/>
      <c r="V7917" s="82"/>
      <c r="W7917" s="88"/>
      <c r="X7917" s="82"/>
      <c r="Y7917" s="88"/>
      <c r="Z7917" s="82"/>
      <c r="AA7917" s="88"/>
      <c r="AB7917" s="82"/>
      <c r="AC7917" s="88"/>
      <c r="AD7917" s="82"/>
      <c r="AE7917" s="89"/>
    </row>
    <row r="7918" spans="9:31">
      <c r="I7918" s="80"/>
      <c r="J7918" s="81"/>
      <c r="K7918" s="82"/>
      <c r="L7918" s="83"/>
      <c r="M7918" s="84"/>
      <c r="N7918" s="85"/>
      <c r="O7918" s="82"/>
      <c r="P7918" s="86"/>
      <c r="S7918" s="88"/>
      <c r="T7918" s="82"/>
      <c r="U7918" s="88"/>
      <c r="V7918" s="82"/>
      <c r="W7918" s="88"/>
      <c r="X7918" s="82"/>
      <c r="Y7918" s="88"/>
      <c r="Z7918" s="82"/>
      <c r="AA7918" s="88"/>
      <c r="AB7918" s="82"/>
      <c r="AC7918" s="88"/>
      <c r="AD7918" s="82"/>
      <c r="AE7918" s="89"/>
    </row>
    <row r="7919" spans="9:31">
      <c r="I7919" s="80"/>
      <c r="J7919" s="81"/>
      <c r="K7919" s="82"/>
      <c r="L7919" s="83"/>
      <c r="M7919" s="84"/>
      <c r="N7919" s="85"/>
      <c r="O7919" s="82"/>
      <c r="P7919" s="86"/>
      <c r="S7919" s="88"/>
      <c r="T7919" s="82"/>
      <c r="U7919" s="88"/>
      <c r="V7919" s="82"/>
      <c r="W7919" s="88"/>
      <c r="X7919" s="82"/>
      <c r="Y7919" s="88"/>
      <c r="Z7919" s="82"/>
      <c r="AA7919" s="88"/>
      <c r="AB7919" s="82"/>
      <c r="AC7919" s="88"/>
      <c r="AD7919" s="82"/>
      <c r="AE7919" s="89"/>
    </row>
    <row r="7920" spans="9:31">
      <c r="I7920" s="80"/>
      <c r="J7920" s="81"/>
      <c r="K7920" s="82"/>
      <c r="L7920" s="83"/>
      <c r="M7920" s="84"/>
      <c r="N7920" s="85"/>
      <c r="O7920" s="82"/>
      <c r="P7920" s="86"/>
      <c r="S7920" s="88"/>
      <c r="T7920" s="82"/>
      <c r="U7920" s="88"/>
      <c r="V7920" s="82"/>
      <c r="W7920" s="88"/>
      <c r="X7920" s="82"/>
      <c r="Y7920" s="88"/>
      <c r="Z7920" s="82"/>
      <c r="AA7920" s="88"/>
      <c r="AB7920" s="82"/>
      <c r="AC7920" s="88"/>
      <c r="AD7920" s="82"/>
      <c r="AE7920" s="89"/>
    </row>
    <row r="7921" spans="9:31">
      <c r="I7921" s="80"/>
      <c r="J7921" s="81"/>
      <c r="K7921" s="82"/>
      <c r="L7921" s="83"/>
      <c r="M7921" s="84"/>
      <c r="N7921" s="85"/>
      <c r="O7921" s="82"/>
      <c r="P7921" s="86"/>
      <c r="S7921" s="88"/>
      <c r="T7921" s="82"/>
      <c r="U7921" s="88"/>
      <c r="V7921" s="82"/>
      <c r="W7921" s="88"/>
      <c r="X7921" s="82"/>
      <c r="Y7921" s="88"/>
      <c r="Z7921" s="82"/>
      <c r="AA7921" s="88"/>
      <c r="AB7921" s="82"/>
      <c r="AC7921" s="88"/>
      <c r="AD7921" s="82"/>
      <c r="AE7921" s="89"/>
    </row>
    <row r="7922" spans="9:31">
      <c r="I7922" s="80"/>
      <c r="J7922" s="81"/>
      <c r="K7922" s="82"/>
      <c r="L7922" s="83"/>
      <c r="M7922" s="84"/>
      <c r="N7922" s="85"/>
      <c r="O7922" s="82"/>
      <c r="P7922" s="86"/>
      <c r="S7922" s="88"/>
      <c r="T7922" s="82"/>
      <c r="U7922" s="88"/>
      <c r="V7922" s="82"/>
      <c r="W7922" s="88"/>
      <c r="X7922" s="82"/>
      <c r="Y7922" s="88"/>
      <c r="Z7922" s="82"/>
      <c r="AA7922" s="88"/>
      <c r="AB7922" s="82"/>
      <c r="AC7922" s="88"/>
      <c r="AD7922" s="82"/>
      <c r="AE7922" s="89"/>
    </row>
    <row r="7923" spans="9:31">
      <c r="I7923" s="80"/>
      <c r="J7923" s="81"/>
      <c r="K7923" s="82"/>
      <c r="L7923" s="83"/>
      <c r="M7923" s="84"/>
      <c r="N7923" s="85"/>
      <c r="O7923" s="82"/>
      <c r="P7923" s="86"/>
      <c r="S7923" s="88"/>
      <c r="T7923" s="82"/>
      <c r="U7923" s="88"/>
      <c r="V7923" s="82"/>
      <c r="W7923" s="88"/>
      <c r="X7923" s="82"/>
      <c r="Y7923" s="88"/>
      <c r="Z7923" s="82"/>
      <c r="AA7923" s="88"/>
      <c r="AB7923" s="82"/>
      <c r="AC7923" s="88"/>
      <c r="AD7923" s="82"/>
      <c r="AE7923" s="89"/>
    </row>
    <row r="7924" spans="9:31">
      <c r="I7924" s="80"/>
      <c r="J7924" s="81"/>
      <c r="K7924" s="82"/>
      <c r="L7924" s="83"/>
      <c r="M7924" s="84"/>
      <c r="N7924" s="85"/>
      <c r="O7924" s="82"/>
      <c r="P7924" s="86"/>
      <c r="S7924" s="88"/>
      <c r="T7924" s="82"/>
      <c r="U7924" s="88"/>
      <c r="V7924" s="82"/>
      <c r="W7924" s="88"/>
      <c r="X7924" s="82"/>
      <c r="Y7924" s="88"/>
      <c r="Z7924" s="82"/>
      <c r="AA7924" s="88"/>
      <c r="AB7924" s="82"/>
      <c r="AC7924" s="88"/>
      <c r="AD7924" s="82"/>
      <c r="AE7924" s="89"/>
    </row>
    <row r="7925" spans="9:31">
      <c r="I7925" s="80"/>
      <c r="J7925" s="81"/>
      <c r="K7925" s="82"/>
      <c r="L7925" s="83"/>
      <c r="M7925" s="84"/>
      <c r="N7925" s="85"/>
      <c r="O7925" s="82"/>
      <c r="P7925" s="86"/>
      <c r="S7925" s="88"/>
      <c r="T7925" s="82"/>
      <c r="U7925" s="88"/>
      <c r="V7925" s="82"/>
      <c r="W7925" s="88"/>
      <c r="X7925" s="82"/>
      <c r="Y7925" s="88"/>
      <c r="Z7925" s="82"/>
      <c r="AA7925" s="88"/>
      <c r="AB7925" s="82"/>
      <c r="AC7925" s="88"/>
      <c r="AD7925" s="82"/>
      <c r="AE7925" s="89"/>
    </row>
    <row r="7926" spans="9:31">
      <c r="I7926" s="80"/>
      <c r="J7926" s="81"/>
      <c r="K7926" s="82"/>
      <c r="L7926" s="83"/>
      <c r="M7926" s="84"/>
      <c r="N7926" s="85"/>
      <c r="O7926" s="82"/>
      <c r="P7926" s="86"/>
      <c r="S7926" s="88"/>
      <c r="T7926" s="82"/>
      <c r="U7926" s="88"/>
      <c r="V7926" s="82"/>
      <c r="W7926" s="88"/>
      <c r="X7926" s="82"/>
      <c r="Y7926" s="88"/>
      <c r="Z7926" s="82"/>
      <c r="AA7926" s="88"/>
      <c r="AB7926" s="82"/>
      <c r="AC7926" s="88"/>
      <c r="AD7926" s="82"/>
      <c r="AE7926" s="89"/>
    </row>
    <row r="7927" spans="9:31">
      <c r="I7927" s="80"/>
      <c r="J7927" s="81"/>
      <c r="K7927" s="82"/>
      <c r="L7927" s="83"/>
      <c r="M7927" s="84"/>
      <c r="N7927" s="85"/>
      <c r="O7927" s="82"/>
      <c r="P7927" s="86"/>
      <c r="S7927" s="88"/>
      <c r="T7927" s="82"/>
      <c r="U7927" s="88"/>
      <c r="V7927" s="82"/>
      <c r="W7927" s="88"/>
      <c r="X7927" s="82"/>
      <c r="Y7927" s="88"/>
      <c r="Z7927" s="82"/>
      <c r="AA7927" s="88"/>
      <c r="AB7927" s="82"/>
      <c r="AC7927" s="88"/>
      <c r="AD7927" s="82"/>
      <c r="AE7927" s="89"/>
    </row>
    <row r="7928" spans="9:31">
      <c r="I7928" s="80"/>
      <c r="J7928" s="81"/>
      <c r="K7928" s="82"/>
      <c r="L7928" s="83"/>
      <c r="M7928" s="84"/>
      <c r="N7928" s="85"/>
      <c r="O7928" s="82"/>
      <c r="P7928" s="86"/>
      <c r="S7928" s="88"/>
      <c r="T7928" s="82"/>
      <c r="U7928" s="88"/>
      <c r="V7928" s="82"/>
      <c r="W7928" s="88"/>
      <c r="X7928" s="82"/>
      <c r="Y7928" s="88"/>
      <c r="Z7928" s="82"/>
      <c r="AA7928" s="88"/>
      <c r="AB7928" s="82"/>
      <c r="AC7928" s="88"/>
      <c r="AD7928" s="82"/>
      <c r="AE7928" s="89"/>
    </row>
    <row r="7929" spans="9:31">
      <c r="I7929" s="80"/>
      <c r="J7929" s="81"/>
      <c r="K7929" s="82"/>
      <c r="L7929" s="83"/>
      <c r="M7929" s="84"/>
      <c r="N7929" s="85"/>
      <c r="O7929" s="82"/>
      <c r="P7929" s="86"/>
      <c r="S7929" s="88"/>
      <c r="T7929" s="82"/>
      <c r="U7929" s="88"/>
      <c r="V7929" s="82"/>
      <c r="W7929" s="88"/>
      <c r="X7929" s="82"/>
      <c r="Y7929" s="88"/>
      <c r="Z7929" s="82"/>
      <c r="AA7929" s="88"/>
      <c r="AB7929" s="82"/>
      <c r="AC7929" s="88"/>
      <c r="AD7929" s="82"/>
      <c r="AE7929" s="89"/>
    </row>
    <row r="7930" spans="9:31">
      <c r="I7930" s="80"/>
      <c r="J7930" s="81"/>
      <c r="K7930" s="82"/>
      <c r="L7930" s="83"/>
      <c r="M7930" s="84"/>
      <c r="N7930" s="85"/>
      <c r="O7930" s="82"/>
      <c r="P7930" s="86"/>
      <c r="S7930" s="88"/>
      <c r="T7930" s="82"/>
      <c r="U7930" s="88"/>
      <c r="V7930" s="82"/>
      <c r="W7930" s="88"/>
      <c r="X7930" s="82"/>
      <c r="Y7930" s="88"/>
      <c r="Z7930" s="82"/>
      <c r="AA7930" s="88"/>
      <c r="AB7930" s="82"/>
      <c r="AC7930" s="88"/>
      <c r="AD7930" s="82"/>
      <c r="AE7930" s="89"/>
    </row>
    <row r="7931" spans="9:31">
      <c r="I7931" s="80"/>
      <c r="J7931" s="81"/>
      <c r="K7931" s="82"/>
      <c r="L7931" s="83"/>
      <c r="M7931" s="84"/>
      <c r="N7931" s="85"/>
      <c r="O7931" s="82"/>
      <c r="P7931" s="86"/>
      <c r="S7931" s="88"/>
      <c r="T7931" s="82"/>
      <c r="U7931" s="88"/>
      <c r="V7931" s="82"/>
      <c r="W7931" s="88"/>
      <c r="X7931" s="82"/>
      <c r="Y7931" s="88"/>
      <c r="Z7931" s="82"/>
      <c r="AA7931" s="88"/>
      <c r="AB7931" s="82"/>
      <c r="AC7931" s="88"/>
      <c r="AD7931" s="82"/>
      <c r="AE7931" s="89"/>
    </row>
    <row r="7932" spans="9:31">
      <c r="I7932" s="80"/>
      <c r="J7932" s="81"/>
      <c r="K7932" s="82"/>
      <c r="L7932" s="83"/>
      <c r="M7932" s="84"/>
      <c r="N7932" s="85"/>
      <c r="O7932" s="82"/>
      <c r="P7932" s="86"/>
      <c r="S7932" s="88"/>
      <c r="T7932" s="82"/>
      <c r="U7932" s="88"/>
      <c r="V7932" s="82"/>
      <c r="W7932" s="88"/>
      <c r="X7932" s="82"/>
      <c r="Y7932" s="88"/>
      <c r="Z7932" s="82"/>
      <c r="AA7932" s="88"/>
      <c r="AB7932" s="82"/>
      <c r="AC7932" s="88"/>
      <c r="AD7932" s="82"/>
      <c r="AE7932" s="89"/>
    </row>
    <row r="7933" spans="9:31">
      <c r="I7933" s="80"/>
      <c r="J7933" s="81"/>
      <c r="K7933" s="82"/>
      <c r="L7933" s="83"/>
      <c r="M7933" s="84"/>
      <c r="N7933" s="85"/>
      <c r="O7933" s="82"/>
      <c r="P7933" s="86"/>
      <c r="S7933" s="88"/>
      <c r="T7933" s="82"/>
      <c r="U7933" s="88"/>
      <c r="V7933" s="82"/>
      <c r="W7933" s="88"/>
      <c r="X7933" s="82"/>
      <c r="Y7933" s="88"/>
      <c r="Z7933" s="82"/>
      <c r="AA7933" s="88"/>
      <c r="AB7933" s="82"/>
      <c r="AC7933" s="88"/>
      <c r="AD7933" s="82"/>
      <c r="AE7933" s="89"/>
    </row>
    <row r="7934" spans="9:31">
      <c r="I7934" s="80"/>
      <c r="J7934" s="81"/>
      <c r="K7934" s="82"/>
      <c r="L7934" s="83"/>
      <c r="M7934" s="84"/>
      <c r="N7934" s="85"/>
      <c r="O7934" s="82"/>
      <c r="P7934" s="86"/>
      <c r="S7934" s="88"/>
      <c r="T7934" s="82"/>
      <c r="U7934" s="88"/>
      <c r="V7934" s="82"/>
      <c r="W7934" s="88"/>
      <c r="X7934" s="82"/>
      <c r="Y7934" s="88"/>
      <c r="Z7934" s="82"/>
      <c r="AA7934" s="88"/>
      <c r="AB7934" s="82"/>
      <c r="AC7934" s="88"/>
      <c r="AD7934" s="82"/>
      <c r="AE7934" s="89"/>
    </row>
    <row r="7935" spans="9:31">
      <c r="I7935" s="80"/>
      <c r="J7935" s="81"/>
      <c r="K7935" s="82"/>
      <c r="L7935" s="83"/>
      <c r="M7935" s="84"/>
      <c r="N7935" s="85"/>
      <c r="O7935" s="82"/>
      <c r="P7935" s="86"/>
      <c r="S7935" s="88"/>
      <c r="T7935" s="82"/>
      <c r="U7935" s="88"/>
      <c r="V7935" s="82"/>
      <c r="W7935" s="88"/>
      <c r="X7935" s="82"/>
      <c r="Y7935" s="88"/>
      <c r="Z7935" s="82"/>
      <c r="AA7935" s="88"/>
      <c r="AB7935" s="82"/>
      <c r="AC7935" s="88"/>
      <c r="AD7935" s="82"/>
      <c r="AE7935" s="89"/>
    </row>
    <row r="7936" spans="9:31">
      <c r="I7936" s="80"/>
      <c r="J7936" s="81"/>
      <c r="K7936" s="82"/>
      <c r="L7936" s="83"/>
      <c r="M7936" s="84"/>
      <c r="N7936" s="85"/>
      <c r="O7936" s="82"/>
      <c r="P7936" s="86"/>
      <c r="S7936" s="88"/>
      <c r="T7936" s="82"/>
      <c r="U7936" s="88"/>
      <c r="V7936" s="82"/>
      <c r="W7936" s="88"/>
      <c r="X7936" s="82"/>
      <c r="Y7936" s="88"/>
      <c r="Z7936" s="82"/>
      <c r="AA7936" s="88"/>
      <c r="AB7936" s="82"/>
      <c r="AC7936" s="88"/>
      <c r="AD7936" s="82"/>
      <c r="AE7936" s="89"/>
    </row>
    <row r="7937" spans="9:31">
      <c r="I7937" s="80"/>
      <c r="J7937" s="81"/>
      <c r="K7937" s="82"/>
      <c r="L7937" s="83"/>
      <c r="M7937" s="84"/>
      <c r="N7937" s="85"/>
      <c r="O7937" s="82"/>
      <c r="P7937" s="86"/>
      <c r="S7937" s="88"/>
      <c r="T7937" s="82"/>
      <c r="U7937" s="88"/>
      <c r="V7937" s="82"/>
      <c r="W7937" s="88"/>
      <c r="X7937" s="82"/>
      <c r="Y7937" s="88"/>
      <c r="Z7937" s="82"/>
      <c r="AA7937" s="88"/>
      <c r="AB7937" s="82"/>
      <c r="AC7937" s="88"/>
      <c r="AD7937" s="82"/>
      <c r="AE7937" s="89"/>
    </row>
    <row r="7938" spans="9:31">
      <c r="I7938" s="80"/>
      <c r="J7938" s="81"/>
      <c r="K7938" s="82"/>
      <c r="L7938" s="83"/>
      <c r="M7938" s="84"/>
      <c r="N7938" s="85"/>
      <c r="O7938" s="82"/>
      <c r="P7938" s="86"/>
      <c r="S7938" s="88"/>
      <c r="T7938" s="82"/>
      <c r="U7938" s="88"/>
      <c r="V7938" s="82"/>
      <c r="W7938" s="88"/>
      <c r="X7938" s="82"/>
      <c r="Y7938" s="88"/>
      <c r="Z7938" s="82"/>
      <c r="AA7938" s="88"/>
      <c r="AB7938" s="82"/>
      <c r="AC7938" s="88"/>
      <c r="AD7938" s="82"/>
      <c r="AE7938" s="89"/>
    </row>
    <row r="7939" spans="9:31">
      <c r="I7939" s="80"/>
      <c r="J7939" s="81"/>
      <c r="K7939" s="82"/>
      <c r="L7939" s="83"/>
      <c r="M7939" s="84"/>
      <c r="N7939" s="85"/>
      <c r="O7939" s="82"/>
      <c r="P7939" s="86"/>
      <c r="S7939" s="88"/>
      <c r="T7939" s="82"/>
      <c r="U7939" s="88"/>
      <c r="V7939" s="82"/>
      <c r="W7939" s="88"/>
      <c r="X7939" s="82"/>
      <c r="Y7939" s="88"/>
      <c r="Z7939" s="82"/>
      <c r="AA7939" s="88"/>
      <c r="AB7939" s="82"/>
      <c r="AC7939" s="88"/>
      <c r="AD7939" s="82"/>
      <c r="AE7939" s="89"/>
    </row>
    <row r="7940" spans="9:31">
      <c r="I7940" s="80"/>
      <c r="J7940" s="81"/>
      <c r="K7940" s="82"/>
      <c r="L7940" s="83"/>
      <c r="M7940" s="84"/>
      <c r="N7940" s="85"/>
      <c r="O7940" s="82"/>
      <c r="P7940" s="86"/>
      <c r="S7940" s="88"/>
      <c r="T7940" s="82"/>
      <c r="U7940" s="88"/>
      <c r="V7940" s="82"/>
      <c r="W7940" s="88"/>
      <c r="X7940" s="82"/>
      <c r="Y7940" s="88"/>
      <c r="Z7940" s="82"/>
      <c r="AA7940" s="88"/>
      <c r="AB7940" s="82"/>
      <c r="AC7940" s="88"/>
      <c r="AD7940" s="82"/>
      <c r="AE7940" s="89"/>
    </row>
    <row r="7941" spans="9:31">
      <c r="I7941" s="80"/>
      <c r="J7941" s="81"/>
      <c r="K7941" s="82"/>
      <c r="L7941" s="83"/>
      <c r="M7941" s="84"/>
      <c r="N7941" s="85"/>
      <c r="O7941" s="82"/>
      <c r="P7941" s="86"/>
      <c r="S7941" s="88"/>
      <c r="T7941" s="82"/>
      <c r="U7941" s="88"/>
      <c r="V7941" s="82"/>
      <c r="W7941" s="88"/>
      <c r="X7941" s="82"/>
      <c r="Y7941" s="88"/>
      <c r="Z7941" s="82"/>
      <c r="AA7941" s="88"/>
      <c r="AB7941" s="82"/>
      <c r="AC7941" s="88"/>
      <c r="AD7941" s="82"/>
      <c r="AE7941" s="89"/>
    </row>
    <row r="7942" spans="9:31">
      <c r="I7942" s="80"/>
      <c r="J7942" s="81"/>
      <c r="K7942" s="82"/>
      <c r="L7942" s="83"/>
      <c r="M7942" s="84"/>
      <c r="N7942" s="85"/>
      <c r="O7942" s="82"/>
      <c r="P7942" s="86"/>
      <c r="S7942" s="88"/>
      <c r="T7942" s="82"/>
      <c r="U7942" s="88"/>
      <c r="V7942" s="82"/>
      <c r="W7942" s="88"/>
      <c r="X7942" s="82"/>
      <c r="Y7942" s="88"/>
      <c r="Z7942" s="82"/>
      <c r="AA7942" s="88"/>
      <c r="AB7942" s="82"/>
      <c r="AC7942" s="88"/>
      <c r="AD7942" s="82"/>
      <c r="AE7942" s="89"/>
    </row>
    <row r="7943" spans="9:31">
      <c r="I7943" s="80"/>
      <c r="J7943" s="81"/>
      <c r="K7943" s="82"/>
      <c r="L7943" s="83"/>
      <c r="M7943" s="84"/>
      <c r="N7943" s="85"/>
      <c r="O7943" s="82"/>
      <c r="P7943" s="86"/>
      <c r="S7943" s="88"/>
      <c r="T7943" s="82"/>
      <c r="U7943" s="88"/>
      <c r="V7943" s="82"/>
      <c r="W7943" s="88"/>
      <c r="X7943" s="82"/>
      <c r="Y7943" s="88"/>
      <c r="Z7943" s="82"/>
      <c r="AA7943" s="88"/>
      <c r="AB7943" s="82"/>
      <c r="AC7943" s="88"/>
      <c r="AD7943" s="82"/>
      <c r="AE7943" s="89"/>
    </row>
    <row r="7944" spans="9:31">
      <c r="I7944" s="80"/>
      <c r="J7944" s="81"/>
      <c r="K7944" s="82"/>
      <c r="L7944" s="83"/>
      <c r="M7944" s="84"/>
      <c r="N7944" s="85"/>
      <c r="O7944" s="82"/>
      <c r="P7944" s="86"/>
      <c r="S7944" s="88"/>
      <c r="T7944" s="82"/>
      <c r="U7944" s="88"/>
      <c r="V7944" s="82"/>
      <c r="W7944" s="88"/>
      <c r="X7944" s="82"/>
      <c r="Y7944" s="88"/>
      <c r="Z7944" s="82"/>
      <c r="AA7944" s="88"/>
      <c r="AB7944" s="82"/>
      <c r="AC7944" s="88"/>
      <c r="AD7944" s="82"/>
      <c r="AE7944" s="89"/>
    </row>
    <row r="7945" spans="9:31">
      <c r="I7945" s="80"/>
      <c r="J7945" s="81"/>
      <c r="K7945" s="82"/>
      <c r="L7945" s="83"/>
      <c r="M7945" s="84"/>
      <c r="N7945" s="85"/>
      <c r="O7945" s="82"/>
      <c r="P7945" s="86"/>
      <c r="S7945" s="88"/>
      <c r="T7945" s="82"/>
      <c r="U7945" s="88"/>
      <c r="V7945" s="82"/>
      <c r="W7945" s="88"/>
      <c r="X7945" s="82"/>
      <c r="Y7945" s="88"/>
      <c r="Z7945" s="82"/>
      <c r="AA7945" s="88"/>
      <c r="AB7945" s="82"/>
      <c r="AC7945" s="88"/>
      <c r="AD7945" s="82"/>
      <c r="AE7945" s="89"/>
    </row>
    <row r="7946" spans="9:31">
      <c r="I7946" s="80"/>
      <c r="J7946" s="81"/>
      <c r="K7946" s="82"/>
      <c r="L7946" s="83"/>
      <c r="M7946" s="84"/>
      <c r="N7946" s="85"/>
      <c r="O7946" s="82"/>
      <c r="P7946" s="86"/>
      <c r="S7946" s="88"/>
      <c r="T7946" s="82"/>
      <c r="U7946" s="88"/>
      <c r="V7946" s="82"/>
      <c r="W7946" s="88"/>
      <c r="X7946" s="82"/>
      <c r="Y7946" s="88"/>
      <c r="Z7946" s="82"/>
      <c r="AA7946" s="88"/>
      <c r="AB7946" s="82"/>
      <c r="AC7946" s="88"/>
      <c r="AD7946" s="82"/>
      <c r="AE7946" s="89"/>
    </row>
    <row r="7947" spans="9:31">
      <c r="I7947" s="80"/>
      <c r="J7947" s="81"/>
      <c r="K7947" s="82"/>
      <c r="L7947" s="83"/>
      <c r="M7947" s="84"/>
      <c r="N7947" s="85"/>
      <c r="O7947" s="82"/>
      <c r="P7947" s="86"/>
      <c r="S7947" s="88"/>
      <c r="T7947" s="82"/>
      <c r="U7947" s="88"/>
      <c r="V7947" s="82"/>
      <c r="W7947" s="88"/>
      <c r="X7947" s="82"/>
      <c r="Y7947" s="88"/>
      <c r="Z7947" s="82"/>
      <c r="AA7947" s="88"/>
      <c r="AB7947" s="82"/>
      <c r="AC7947" s="88"/>
      <c r="AD7947" s="82"/>
      <c r="AE7947" s="89"/>
    </row>
    <row r="7948" spans="9:31">
      <c r="I7948" s="80"/>
      <c r="J7948" s="81"/>
      <c r="K7948" s="82"/>
      <c r="L7948" s="83"/>
      <c r="M7948" s="84"/>
      <c r="N7948" s="85"/>
      <c r="O7948" s="82"/>
      <c r="P7948" s="86"/>
      <c r="S7948" s="88"/>
      <c r="T7948" s="82"/>
      <c r="U7948" s="88"/>
      <c r="V7948" s="82"/>
      <c r="W7948" s="88"/>
      <c r="X7948" s="82"/>
      <c r="Y7948" s="88"/>
      <c r="Z7948" s="82"/>
      <c r="AA7948" s="88"/>
      <c r="AB7948" s="82"/>
      <c r="AC7948" s="88"/>
      <c r="AD7948" s="82"/>
      <c r="AE7948" s="89"/>
    </row>
    <row r="7949" spans="9:31">
      <c r="I7949" s="80"/>
      <c r="J7949" s="81"/>
      <c r="K7949" s="82"/>
      <c r="L7949" s="83"/>
      <c r="M7949" s="84"/>
      <c r="N7949" s="85"/>
      <c r="O7949" s="82"/>
      <c r="P7949" s="86"/>
      <c r="S7949" s="88"/>
      <c r="T7949" s="82"/>
      <c r="U7949" s="88"/>
      <c r="V7949" s="82"/>
      <c r="W7949" s="88"/>
      <c r="X7949" s="82"/>
      <c r="Y7949" s="88"/>
      <c r="Z7949" s="82"/>
      <c r="AA7949" s="88"/>
      <c r="AB7949" s="82"/>
      <c r="AC7949" s="88"/>
      <c r="AD7949" s="82"/>
      <c r="AE7949" s="89"/>
    </row>
    <row r="7950" spans="9:31">
      <c r="I7950" s="80"/>
      <c r="J7950" s="81"/>
      <c r="K7950" s="82"/>
      <c r="L7950" s="83"/>
      <c r="M7950" s="84"/>
      <c r="N7950" s="85"/>
      <c r="O7950" s="82"/>
      <c r="P7950" s="86"/>
      <c r="S7950" s="88"/>
      <c r="T7950" s="82"/>
      <c r="U7950" s="88"/>
      <c r="V7950" s="82"/>
      <c r="W7950" s="88"/>
      <c r="X7950" s="82"/>
      <c r="Y7950" s="88"/>
      <c r="Z7950" s="82"/>
      <c r="AA7950" s="88"/>
      <c r="AB7950" s="82"/>
      <c r="AC7950" s="88"/>
      <c r="AD7950" s="82"/>
      <c r="AE7950" s="89"/>
    </row>
    <row r="7951" spans="9:31">
      <c r="I7951" s="80"/>
      <c r="J7951" s="81"/>
      <c r="K7951" s="82"/>
      <c r="L7951" s="83"/>
      <c r="M7951" s="84"/>
      <c r="N7951" s="85"/>
      <c r="O7951" s="82"/>
      <c r="P7951" s="86"/>
      <c r="S7951" s="88"/>
      <c r="T7951" s="82"/>
      <c r="U7951" s="88"/>
      <c r="V7951" s="82"/>
      <c r="W7951" s="88"/>
      <c r="X7951" s="82"/>
      <c r="Y7951" s="88"/>
      <c r="Z7951" s="82"/>
      <c r="AA7951" s="88"/>
      <c r="AB7951" s="82"/>
      <c r="AC7951" s="88"/>
      <c r="AD7951" s="82"/>
      <c r="AE7951" s="89"/>
    </row>
    <row r="7952" spans="9:31">
      <c r="I7952" s="80"/>
      <c r="J7952" s="81"/>
      <c r="K7952" s="82"/>
      <c r="L7952" s="83"/>
      <c r="M7952" s="84"/>
      <c r="N7952" s="85"/>
      <c r="O7952" s="82"/>
      <c r="P7952" s="86"/>
      <c r="S7952" s="88"/>
      <c r="T7952" s="82"/>
      <c r="U7952" s="88"/>
      <c r="V7952" s="82"/>
      <c r="W7952" s="88"/>
      <c r="X7952" s="82"/>
      <c r="Y7952" s="88"/>
      <c r="Z7952" s="82"/>
      <c r="AA7952" s="88"/>
      <c r="AB7952" s="82"/>
      <c r="AC7952" s="88"/>
      <c r="AD7952" s="82"/>
      <c r="AE7952" s="89"/>
    </row>
    <row r="7953" spans="9:31">
      <c r="I7953" s="80"/>
      <c r="J7953" s="81"/>
      <c r="K7953" s="82"/>
      <c r="L7953" s="83"/>
      <c r="M7953" s="84"/>
      <c r="N7953" s="85"/>
      <c r="O7953" s="82"/>
      <c r="P7953" s="86"/>
      <c r="S7953" s="88"/>
      <c r="T7953" s="82"/>
      <c r="U7953" s="88"/>
      <c r="V7953" s="82"/>
      <c r="W7953" s="88"/>
      <c r="X7953" s="82"/>
      <c r="Y7953" s="88"/>
      <c r="Z7953" s="82"/>
      <c r="AA7953" s="88"/>
      <c r="AB7953" s="82"/>
      <c r="AC7953" s="88"/>
      <c r="AD7953" s="82"/>
      <c r="AE7953" s="89"/>
    </row>
    <row r="7954" spans="9:31">
      <c r="I7954" s="80"/>
      <c r="J7954" s="81"/>
      <c r="K7954" s="82"/>
      <c r="L7954" s="83"/>
      <c r="M7954" s="84"/>
      <c r="N7954" s="85"/>
      <c r="O7954" s="82"/>
      <c r="P7954" s="86"/>
      <c r="S7954" s="88"/>
      <c r="T7954" s="82"/>
      <c r="U7954" s="88"/>
      <c r="V7954" s="82"/>
      <c r="W7954" s="88"/>
      <c r="X7954" s="82"/>
      <c r="Y7954" s="88"/>
      <c r="Z7954" s="82"/>
      <c r="AA7954" s="88"/>
      <c r="AB7954" s="82"/>
      <c r="AC7954" s="88"/>
      <c r="AD7954" s="82"/>
      <c r="AE7954" s="89"/>
    </row>
    <row r="7955" spans="9:31">
      <c r="I7955" s="80"/>
      <c r="J7955" s="81"/>
      <c r="K7955" s="82"/>
      <c r="L7955" s="83"/>
      <c r="M7955" s="84"/>
      <c r="N7955" s="85"/>
      <c r="O7955" s="82"/>
      <c r="P7955" s="86"/>
      <c r="S7955" s="88"/>
      <c r="T7955" s="82"/>
      <c r="U7955" s="88"/>
      <c r="V7955" s="82"/>
      <c r="W7955" s="88"/>
      <c r="X7955" s="82"/>
      <c r="Y7955" s="88"/>
      <c r="Z7955" s="82"/>
      <c r="AA7955" s="88"/>
      <c r="AB7955" s="82"/>
      <c r="AC7955" s="88"/>
      <c r="AD7955" s="82"/>
      <c r="AE7955" s="89"/>
    </row>
    <row r="7956" spans="9:31">
      <c r="I7956" s="80"/>
      <c r="J7956" s="81"/>
      <c r="K7956" s="82"/>
      <c r="L7956" s="83"/>
      <c r="M7956" s="84"/>
      <c r="N7956" s="85"/>
      <c r="O7956" s="82"/>
      <c r="P7956" s="86"/>
      <c r="S7956" s="88"/>
      <c r="T7956" s="82"/>
      <c r="U7956" s="88"/>
      <c r="V7956" s="82"/>
      <c r="W7956" s="88"/>
      <c r="X7956" s="82"/>
      <c r="Y7956" s="88"/>
      <c r="Z7956" s="82"/>
      <c r="AA7956" s="88"/>
      <c r="AB7956" s="82"/>
      <c r="AC7956" s="88"/>
      <c r="AD7956" s="82"/>
      <c r="AE7956" s="89"/>
    </row>
    <row r="7957" spans="9:31">
      <c r="I7957" s="80"/>
      <c r="J7957" s="81"/>
      <c r="K7957" s="82"/>
      <c r="L7957" s="83"/>
      <c r="M7957" s="84"/>
      <c r="N7957" s="85"/>
      <c r="O7957" s="82"/>
      <c r="P7957" s="86"/>
      <c r="S7957" s="88"/>
      <c r="T7957" s="82"/>
      <c r="U7957" s="88"/>
      <c r="V7957" s="82"/>
      <c r="W7957" s="88"/>
      <c r="X7957" s="82"/>
      <c r="Y7957" s="88"/>
      <c r="Z7957" s="82"/>
      <c r="AA7957" s="88"/>
      <c r="AB7957" s="82"/>
      <c r="AC7957" s="88"/>
      <c r="AD7957" s="82"/>
      <c r="AE7957" s="89"/>
    </row>
    <row r="7958" spans="9:31">
      <c r="I7958" s="80"/>
      <c r="J7958" s="81"/>
      <c r="K7958" s="82"/>
      <c r="L7958" s="83"/>
      <c r="M7958" s="84"/>
      <c r="N7958" s="85"/>
      <c r="O7958" s="82"/>
      <c r="P7958" s="86"/>
      <c r="S7958" s="88"/>
      <c r="T7958" s="82"/>
      <c r="U7958" s="88"/>
      <c r="V7958" s="82"/>
      <c r="W7958" s="88"/>
      <c r="X7958" s="82"/>
      <c r="Y7958" s="88"/>
      <c r="Z7958" s="82"/>
      <c r="AA7958" s="88"/>
      <c r="AB7958" s="82"/>
      <c r="AC7958" s="88"/>
      <c r="AD7958" s="82"/>
      <c r="AE7958" s="89"/>
    </row>
    <row r="7959" spans="9:31">
      <c r="I7959" s="80"/>
      <c r="J7959" s="81"/>
      <c r="K7959" s="82"/>
      <c r="L7959" s="83"/>
      <c r="M7959" s="84"/>
      <c r="N7959" s="85"/>
      <c r="O7959" s="82"/>
      <c r="P7959" s="86"/>
      <c r="S7959" s="88"/>
      <c r="T7959" s="82"/>
      <c r="U7959" s="88"/>
      <c r="V7959" s="82"/>
      <c r="W7959" s="88"/>
      <c r="X7959" s="82"/>
      <c r="Y7959" s="88"/>
      <c r="Z7959" s="82"/>
      <c r="AA7959" s="88"/>
      <c r="AB7959" s="82"/>
      <c r="AC7959" s="88"/>
      <c r="AD7959" s="82"/>
      <c r="AE7959" s="89"/>
    </row>
    <row r="7960" spans="9:31">
      <c r="I7960" s="80"/>
      <c r="J7960" s="81"/>
      <c r="K7960" s="82"/>
      <c r="L7960" s="83"/>
      <c r="M7960" s="84"/>
      <c r="N7960" s="85"/>
      <c r="O7960" s="82"/>
      <c r="P7960" s="86"/>
      <c r="S7960" s="88"/>
      <c r="T7960" s="82"/>
      <c r="U7960" s="88"/>
      <c r="V7960" s="82"/>
      <c r="W7960" s="88"/>
      <c r="X7960" s="82"/>
      <c r="Y7960" s="88"/>
      <c r="Z7960" s="82"/>
      <c r="AA7960" s="88"/>
      <c r="AB7960" s="82"/>
      <c r="AC7960" s="88"/>
      <c r="AD7960" s="82"/>
      <c r="AE7960" s="89"/>
    </row>
    <row r="7961" spans="9:31">
      <c r="I7961" s="80"/>
      <c r="J7961" s="81"/>
      <c r="K7961" s="82"/>
      <c r="L7961" s="83"/>
      <c r="M7961" s="84"/>
      <c r="N7961" s="85"/>
      <c r="O7961" s="82"/>
      <c r="P7961" s="86"/>
      <c r="S7961" s="88"/>
      <c r="T7961" s="82"/>
      <c r="U7961" s="88"/>
      <c r="V7961" s="82"/>
      <c r="W7961" s="88"/>
      <c r="X7961" s="82"/>
      <c r="Y7961" s="88"/>
      <c r="Z7961" s="82"/>
      <c r="AA7961" s="88"/>
      <c r="AB7961" s="82"/>
      <c r="AC7961" s="88"/>
      <c r="AD7961" s="82"/>
      <c r="AE7961" s="89"/>
    </row>
    <row r="7962" spans="9:31">
      <c r="I7962" s="80"/>
      <c r="J7962" s="81"/>
      <c r="K7962" s="82"/>
      <c r="L7962" s="83"/>
      <c r="M7962" s="84"/>
      <c r="N7962" s="85"/>
      <c r="O7962" s="82"/>
      <c r="P7962" s="86"/>
      <c r="S7962" s="88"/>
      <c r="T7962" s="82"/>
      <c r="U7962" s="88"/>
      <c r="V7962" s="82"/>
      <c r="W7962" s="88"/>
      <c r="X7962" s="82"/>
      <c r="Y7962" s="88"/>
      <c r="Z7962" s="82"/>
      <c r="AA7962" s="88"/>
      <c r="AB7962" s="82"/>
      <c r="AC7962" s="88"/>
      <c r="AD7962" s="82"/>
      <c r="AE7962" s="89"/>
    </row>
    <row r="7963" spans="9:31">
      <c r="I7963" s="80"/>
      <c r="J7963" s="81"/>
      <c r="K7963" s="82"/>
      <c r="L7963" s="83"/>
      <c r="M7963" s="84"/>
      <c r="N7963" s="85"/>
      <c r="O7963" s="82"/>
      <c r="P7963" s="86"/>
      <c r="S7963" s="88"/>
      <c r="T7963" s="82"/>
      <c r="U7963" s="88"/>
      <c r="V7963" s="82"/>
      <c r="W7963" s="88"/>
      <c r="X7963" s="82"/>
      <c r="Y7963" s="88"/>
      <c r="Z7963" s="82"/>
      <c r="AA7963" s="88"/>
      <c r="AB7963" s="82"/>
      <c r="AC7963" s="88"/>
      <c r="AD7963" s="82"/>
      <c r="AE7963" s="89"/>
    </row>
    <row r="7964" spans="9:31">
      <c r="I7964" s="80"/>
      <c r="J7964" s="81"/>
      <c r="K7964" s="82"/>
      <c r="L7964" s="83"/>
      <c r="M7964" s="84"/>
      <c r="N7964" s="85"/>
      <c r="O7964" s="82"/>
      <c r="P7964" s="86"/>
      <c r="S7964" s="88"/>
      <c r="T7964" s="82"/>
      <c r="U7964" s="88"/>
      <c r="V7964" s="82"/>
      <c r="W7964" s="88"/>
      <c r="X7964" s="82"/>
      <c r="Y7964" s="88"/>
      <c r="Z7964" s="82"/>
      <c r="AA7964" s="88"/>
      <c r="AB7964" s="82"/>
      <c r="AC7964" s="88"/>
      <c r="AD7964" s="82"/>
      <c r="AE7964" s="89"/>
    </row>
    <row r="7965" spans="9:31">
      <c r="I7965" s="80"/>
      <c r="J7965" s="81"/>
      <c r="K7965" s="82"/>
      <c r="L7965" s="83"/>
      <c r="M7965" s="84"/>
      <c r="N7965" s="85"/>
      <c r="O7965" s="82"/>
      <c r="P7965" s="86"/>
      <c r="S7965" s="88"/>
      <c r="T7965" s="82"/>
      <c r="U7965" s="88"/>
      <c r="V7965" s="82"/>
      <c r="W7965" s="88"/>
      <c r="X7965" s="82"/>
      <c r="Y7965" s="88"/>
      <c r="Z7965" s="82"/>
      <c r="AA7965" s="88"/>
      <c r="AB7965" s="82"/>
      <c r="AC7965" s="88"/>
      <c r="AD7965" s="82"/>
      <c r="AE7965" s="89"/>
    </row>
    <row r="7966" spans="9:31">
      <c r="I7966" s="80"/>
      <c r="J7966" s="81"/>
      <c r="K7966" s="82"/>
      <c r="L7966" s="83"/>
      <c r="M7966" s="84"/>
      <c r="N7966" s="85"/>
      <c r="O7966" s="82"/>
      <c r="P7966" s="86"/>
      <c r="S7966" s="88"/>
      <c r="T7966" s="82"/>
      <c r="U7966" s="88"/>
      <c r="V7966" s="82"/>
      <c r="W7966" s="88"/>
      <c r="X7966" s="82"/>
      <c r="Y7966" s="88"/>
      <c r="Z7966" s="82"/>
      <c r="AA7966" s="88"/>
      <c r="AB7966" s="82"/>
      <c r="AC7966" s="88"/>
      <c r="AD7966" s="82"/>
      <c r="AE7966" s="89"/>
    </row>
    <row r="7967" spans="9:31">
      <c r="I7967" s="80"/>
      <c r="J7967" s="81"/>
      <c r="K7967" s="82"/>
      <c r="L7967" s="83"/>
      <c r="M7967" s="84"/>
      <c r="N7967" s="85"/>
      <c r="O7967" s="82"/>
      <c r="P7967" s="86"/>
      <c r="S7967" s="88"/>
      <c r="T7967" s="82"/>
      <c r="U7967" s="88"/>
      <c r="V7967" s="82"/>
      <c r="W7967" s="88"/>
      <c r="X7967" s="82"/>
      <c r="Y7967" s="88"/>
      <c r="Z7967" s="82"/>
      <c r="AA7967" s="88"/>
      <c r="AB7967" s="82"/>
      <c r="AC7967" s="88"/>
      <c r="AD7967" s="82"/>
      <c r="AE7967" s="89"/>
    </row>
    <row r="7968" spans="9:31">
      <c r="I7968" s="80"/>
      <c r="J7968" s="81"/>
      <c r="K7968" s="82"/>
      <c r="L7968" s="83"/>
      <c r="M7968" s="84"/>
      <c r="N7968" s="85"/>
      <c r="O7968" s="82"/>
      <c r="P7968" s="86"/>
      <c r="S7968" s="88"/>
      <c r="T7968" s="82"/>
      <c r="U7968" s="88"/>
      <c r="V7968" s="82"/>
      <c r="W7968" s="88"/>
      <c r="X7968" s="82"/>
      <c r="Y7968" s="88"/>
      <c r="Z7968" s="82"/>
      <c r="AA7968" s="88"/>
      <c r="AB7968" s="82"/>
      <c r="AC7968" s="88"/>
      <c r="AD7968" s="82"/>
      <c r="AE7968" s="89"/>
    </row>
    <row r="7969" spans="9:31">
      <c r="I7969" s="80"/>
      <c r="J7969" s="81"/>
      <c r="K7969" s="82"/>
      <c r="L7969" s="83"/>
      <c r="M7969" s="84"/>
      <c r="N7969" s="85"/>
      <c r="O7969" s="82"/>
      <c r="P7969" s="86"/>
      <c r="S7969" s="88"/>
      <c r="T7969" s="82"/>
      <c r="U7969" s="88"/>
      <c r="V7969" s="82"/>
      <c r="W7969" s="88"/>
      <c r="X7969" s="82"/>
      <c r="Y7969" s="88"/>
      <c r="Z7969" s="82"/>
      <c r="AA7969" s="88"/>
      <c r="AB7969" s="82"/>
      <c r="AC7969" s="88"/>
      <c r="AD7969" s="82"/>
      <c r="AE7969" s="89"/>
    </row>
    <row r="7970" spans="9:31">
      <c r="I7970" s="80"/>
      <c r="J7970" s="81"/>
      <c r="K7970" s="82"/>
      <c r="L7970" s="83"/>
      <c r="M7970" s="84"/>
      <c r="N7970" s="85"/>
      <c r="O7970" s="82"/>
      <c r="P7970" s="86"/>
      <c r="S7970" s="88"/>
      <c r="T7970" s="82"/>
      <c r="U7970" s="88"/>
      <c r="V7970" s="82"/>
      <c r="W7970" s="88"/>
      <c r="X7970" s="82"/>
      <c r="Y7970" s="88"/>
      <c r="Z7970" s="82"/>
      <c r="AA7970" s="88"/>
      <c r="AB7970" s="82"/>
      <c r="AC7970" s="88"/>
      <c r="AD7970" s="82"/>
      <c r="AE7970" s="89"/>
    </row>
    <row r="7971" spans="9:31">
      <c r="I7971" s="80"/>
      <c r="J7971" s="81"/>
      <c r="K7971" s="82"/>
      <c r="L7971" s="83"/>
      <c r="M7971" s="84"/>
      <c r="N7971" s="85"/>
      <c r="O7971" s="82"/>
      <c r="P7971" s="86"/>
      <c r="S7971" s="88"/>
      <c r="T7971" s="82"/>
      <c r="U7971" s="88"/>
      <c r="V7971" s="82"/>
      <c r="W7971" s="88"/>
      <c r="X7971" s="82"/>
      <c r="Y7971" s="88"/>
      <c r="Z7971" s="82"/>
      <c r="AA7971" s="88"/>
      <c r="AB7971" s="82"/>
      <c r="AC7971" s="88"/>
      <c r="AD7971" s="82"/>
      <c r="AE7971" s="89"/>
    </row>
    <row r="7972" spans="9:31">
      <c r="I7972" s="80"/>
      <c r="J7972" s="81"/>
      <c r="K7972" s="82"/>
      <c r="L7972" s="83"/>
      <c r="M7972" s="84"/>
      <c r="N7972" s="85"/>
      <c r="O7972" s="82"/>
      <c r="P7972" s="86"/>
      <c r="S7972" s="88"/>
      <c r="T7972" s="82"/>
      <c r="U7972" s="88"/>
      <c r="V7972" s="82"/>
      <c r="W7972" s="88"/>
      <c r="X7972" s="82"/>
      <c r="Y7972" s="88"/>
      <c r="Z7972" s="82"/>
      <c r="AA7972" s="88"/>
      <c r="AB7972" s="82"/>
      <c r="AC7972" s="88"/>
      <c r="AD7972" s="82"/>
      <c r="AE7972" s="89"/>
    </row>
    <row r="7973" spans="9:31">
      <c r="I7973" s="80"/>
      <c r="J7973" s="81"/>
      <c r="K7973" s="82"/>
      <c r="L7973" s="83"/>
      <c r="M7973" s="84"/>
      <c r="N7973" s="85"/>
      <c r="O7973" s="82"/>
      <c r="P7973" s="86"/>
      <c r="S7973" s="88"/>
      <c r="T7973" s="82"/>
      <c r="U7973" s="88"/>
      <c r="V7973" s="82"/>
      <c r="W7973" s="88"/>
      <c r="X7973" s="82"/>
      <c r="Y7973" s="88"/>
      <c r="Z7973" s="82"/>
      <c r="AA7973" s="88"/>
      <c r="AB7973" s="82"/>
      <c r="AC7973" s="88"/>
      <c r="AD7973" s="82"/>
      <c r="AE7973" s="89"/>
    </row>
    <row r="7974" spans="9:31">
      <c r="I7974" s="80"/>
      <c r="J7974" s="81"/>
      <c r="K7974" s="82"/>
      <c r="L7974" s="83"/>
      <c r="M7974" s="84"/>
      <c r="N7974" s="85"/>
      <c r="O7974" s="82"/>
      <c r="P7974" s="86"/>
      <c r="S7974" s="88"/>
      <c r="T7974" s="82"/>
      <c r="U7974" s="88"/>
      <c r="V7974" s="82"/>
      <c r="W7974" s="88"/>
      <c r="X7974" s="82"/>
      <c r="Y7974" s="88"/>
      <c r="Z7974" s="82"/>
      <c r="AA7974" s="88"/>
      <c r="AB7974" s="82"/>
      <c r="AC7974" s="88"/>
      <c r="AD7974" s="82"/>
      <c r="AE7974" s="89"/>
    </row>
    <row r="7975" spans="9:31">
      <c r="I7975" s="80"/>
      <c r="J7975" s="81"/>
      <c r="K7975" s="82"/>
      <c r="L7975" s="83"/>
      <c r="M7975" s="84"/>
      <c r="N7975" s="85"/>
      <c r="O7975" s="82"/>
      <c r="P7975" s="86"/>
      <c r="S7975" s="88"/>
      <c r="T7975" s="82"/>
      <c r="U7975" s="88"/>
      <c r="V7975" s="82"/>
      <c r="W7975" s="88"/>
      <c r="X7975" s="82"/>
      <c r="Y7975" s="88"/>
      <c r="Z7975" s="82"/>
      <c r="AA7975" s="88"/>
      <c r="AB7975" s="82"/>
      <c r="AC7975" s="88"/>
      <c r="AD7975" s="82"/>
      <c r="AE7975" s="89"/>
    </row>
    <row r="7976" spans="9:31">
      <c r="I7976" s="80"/>
      <c r="J7976" s="81"/>
      <c r="K7976" s="82"/>
      <c r="L7976" s="83"/>
      <c r="M7976" s="84"/>
      <c r="N7976" s="85"/>
      <c r="O7976" s="82"/>
      <c r="P7976" s="86"/>
      <c r="S7976" s="88"/>
      <c r="T7976" s="82"/>
      <c r="U7976" s="88"/>
      <c r="V7976" s="82"/>
      <c r="W7976" s="88"/>
      <c r="X7976" s="82"/>
      <c r="Y7976" s="88"/>
      <c r="Z7976" s="82"/>
      <c r="AA7976" s="88"/>
      <c r="AB7976" s="82"/>
      <c r="AC7976" s="88"/>
      <c r="AD7976" s="82"/>
      <c r="AE7976" s="89"/>
    </row>
    <row r="7977" spans="9:31">
      <c r="I7977" s="80"/>
      <c r="J7977" s="81"/>
      <c r="K7977" s="82"/>
      <c r="L7977" s="83"/>
      <c r="M7977" s="84"/>
      <c r="N7977" s="85"/>
      <c r="O7977" s="82"/>
      <c r="P7977" s="86"/>
      <c r="S7977" s="88"/>
      <c r="T7977" s="82"/>
      <c r="U7977" s="88"/>
      <c r="V7977" s="82"/>
      <c r="W7977" s="88"/>
      <c r="X7977" s="82"/>
      <c r="Y7977" s="88"/>
      <c r="Z7977" s="82"/>
      <c r="AA7977" s="88"/>
      <c r="AB7977" s="82"/>
      <c r="AC7977" s="88"/>
      <c r="AD7977" s="82"/>
      <c r="AE7977" s="89"/>
    </row>
    <row r="7978" spans="9:31">
      <c r="I7978" s="80"/>
      <c r="J7978" s="81"/>
      <c r="K7978" s="82"/>
      <c r="L7978" s="83"/>
      <c r="M7978" s="84"/>
      <c r="N7978" s="85"/>
      <c r="O7978" s="82"/>
      <c r="P7978" s="86"/>
      <c r="S7978" s="88"/>
      <c r="T7978" s="82"/>
      <c r="U7978" s="88"/>
      <c r="V7978" s="82"/>
      <c r="W7978" s="88"/>
      <c r="X7978" s="82"/>
      <c r="Y7978" s="88"/>
      <c r="Z7978" s="82"/>
      <c r="AA7978" s="88"/>
      <c r="AB7978" s="82"/>
      <c r="AC7978" s="88"/>
      <c r="AD7978" s="82"/>
      <c r="AE7978" s="89"/>
    </row>
    <row r="7979" spans="9:31">
      <c r="I7979" s="80"/>
      <c r="J7979" s="81"/>
      <c r="K7979" s="82"/>
      <c r="L7979" s="83"/>
      <c r="M7979" s="84"/>
      <c r="N7979" s="85"/>
      <c r="O7979" s="82"/>
      <c r="P7979" s="86"/>
      <c r="S7979" s="88"/>
      <c r="T7979" s="82"/>
      <c r="U7979" s="88"/>
      <c r="V7979" s="82"/>
      <c r="W7979" s="88"/>
      <c r="X7979" s="82"/>
      <c r="Y7979" s="88"/>
      <c r="Z7979" s="82"/>
      <c r="AA7979" s="88"/>
      <c r="AB7979" s="82"/>
      <c r="AC7979" s="88"/>
      <c r="AD7979" s="82"/>
      <c r="AE7979" s="89"/>
    </row>
    <row r="7980" spans="9:31">
      <c r="I7980" s="80"/>
      <c r="J7980" s="81"/>
      <c r="K7980" s="82"/>
      <c r="L7980" s="83"/>
      <c r="M7980" s="84"/>
      <c r="N7980" s="85"/>
      <c r="O7980" s="82"/>
      <c r="P7980" s="86"/>
      <c r="S7980" s="88"/>
      <c r="T7980" s="82"/>
      <c r="U7980" s="88"/>
      <c r="V7980" s="82"/>
      <c r="W7980" s="88"/>
      <c r="X7980" s="82"/>
      <c r="Y7980" s="88"/>
      <c r="Z7980" s="82"/>
      <c r="AA7980" s="88"/>
      <c r="AB7980" s="82"/>
      <c r="AC7980" s="88"/>
      <c r="AD7980" s="82"/>
      <c r="AE7980" s="89"/>
    </row>
    <row r="7981" spans="9:31">
      <c r="I7981" s="80"/>
      <c r="J7981" s="81"/>
      <c r="K7981" s="82"/>
      <c r="L7981" s="83"/>
      <c r="M7981" s="84"/>
      <c r="N7981" s="85"/>
      <c r="O7981" s="82"/>
      <c r="P7981" s="86"/>
      <c r="S7981" s="88"/>
      <c r="T7981" s="82"/>
      <c r="U7981" s="88"/>
      <c r="V7981" s="82"/>
      <c r="W7981" s="88"/>
      <c r="X7981" s="82"/>
      <c r="Y7981" s="88"/>
      <c r="Z7981" s="82"/>
      <c r="AA7981" s="88"/>
      <c r="AB7981" s="82"/>
      <c r="AC7981" s="88"/>
      <c r="AD7981" s="82"/>
      <c r="AE7981" s="89"/>
    </row>
    <row r="7982" spans="9:31">
      <c r="I7982" s="80"/>
      <c r="J7982" s="81"/>
      <c r="K7982" s="82"/>
      <c r="L7982" s="83"/>
      <c r="M7982" s="84"/>
      <c r="N7982" s="85"/>
      <c r="O7982" s="82"/>
      <c r="P7982" s="86"/>
      <c r="S7982" s="88"/>
      <c r="T7982" s="82"/>
      <c r="U7982" s="88"/>
      <c r="V7982" s="82"/>
      <c r="W7982" s="88"/>
      <c r="X7982" s="82"/>
      <c r="Y7982" s="88"/>
      <c r="Z7982" s="82"/>
      <c r="AA7982" s="88"/>
      <c r="AB7982" s="82"/>
      <c r="AC7982" s="88"/>
      <c r="AD7982" s="82"/>
      <c r="AE7982" s="89"/>
    </row>
    <row r="7983" spans="9:31">
      <c r="I7983" s="80"/>
      <c r="J7983" s="81"/>
      <c r="K7983" s="82"/>
      <c r="L7983" s="83"/>
      <c r="M7983" s="84"/>
      <c r="N7983" s="85"/>
      <c r="O7983" s="82"/>
      <c r="P7983" s="86"/>
      <c r="S7983" s="88"/>
      <c r="T7983" s="82"/>
      <c r="U7983" s="88"/>
      <c r="V7983" s="82"/>
      <c r="W7983" s="88"/>
      <c r="X7983" s="82"/>
      <c r="Y7983" s="88"/>
      <c r="Z7983" s="82"/>
      <c r="AA7983" s="88"/>
      <c r="AB7983" s="82"/>
      <c r="AC7983" s="88"/>
      <c r="AD7983" s="82"/>
      <c r="AE7983" s="89"/>
    </row>
    <row r="7984" spans="9:31">
      <c r="I7984" s="80"/>
      <c r="J7984" s="81"/>
      <c r="K7984" s="82"/>
      <c r="L7984" s="83"/>
      <c r="M7984" s="84"/>
      <c r="N7984" s="85"/>
      <c r="O7984" s="82"/>
      <c r="P7984" s="86"/>
      <c r="S7984" s="88"/>
      <c r="T7984" s="82"/>
      <c r="U7984" s="88"/>
      <c r="V7984" s="82"/>
      <c r="W7984" s="88"/>
      <c r="X7984" s="82"/>
      <c r="Y7984" s="88"/>
      <c r="Z7984" s="82"/>
      <c r="AA7984" s="88"/>
      <c r="AB7984" s="82"/>
      <c r="AC7984" s="88"/>
      <c r="AD7984" s="82"/>
      <c r="AE7984" s="89"/>
    </row>
    <row r="7985" spans="9:31">
      <c r="I7985" s="80"/>
      <c r="J7985" s="81"/>
      <c r="K7985" s="82"/>
      <c r="L7985" s="83"/>
      <c r="M7985" s="84"/>
      <c r="N7985" s="85"/>
      <c r="O7985" s="82"/>
      <c r="P7985" s="86"/>
      <c r="S7985" s="88"/>
      <c r="T7985" s="82"/>
      <c r="U7985" s="88"/>
      <c r="V7985" s="82"/>
      <c r="W7985" s="88"/>
      <c r="X7985" s="82"/>
      <c r="Y7985" s="88"/>
      <c r="Z7985" s="82"/>
      <c r="AA7985" s="88"/>
      <c r="AB7985" s="82"/>
      <c r="AC7985" s="88"/>
      <c r="AD7985" s="82"/>
      <c r="AE7985" s="89"/>
    </row>
    <row r="7986" spans="9:31">
      <c r="I7986" s="80"/>
      <c r="J7986" s="81"/>
      <c r="K7986" s="82"/>
      <c r="L7986" s="83"/>
      <c r="M7986" s="84"/>
      <c r="N7986" s="85"/>
      <c r="O7986" s="82"/>
      <c r="P7986" s="86"/>
      <c r="S7986" s="88"/>
      <c r="T7986" s="82"/>
      <c r="U7986" s="88"/>
      <c r="V7986" s="82"/>
      <c r="W7986" s="88"/>
      <c r="X7986" s="82"/>
      <c r="Y7986" s="88"/>
      <c r="Z7986" s="82"/>
      <c r="AA7986" s="88"/>
      <c r="AB7986" s="82"/>
      <c r="AC7986" s="88"/>
      <c r="AD7986" s="82"/>
      <c r="AE7986" s="89"/>
    </row>
    <row r="7987" spans="9:31">
      <c r="I7987" s="80"/>
      <c r="J7987" s="81"/>
      <c r="K7987" s="82"/>
      <c r="L7987" s="83"/>
      <c r="M7987" s="84"/>
      <c r="N7987" s="85"/>
      <c r="O7987" s="82"/>
      <c r="P7987" s="86"/>
      <c r="S7987" s="88"/>
      <c r="T7987" s="82"/>
      <c r="U7987" s="88"/>
      <c r="V7987" s="82"/>
      <c r="W7987" s="88"/>
      <c r="X7987" s="82"/>
      <c r="Y7987" s="88"/>
      <c r="Z7987" s="82"/>
      <c r="AA7987" s="88"/>
      <c r="AB7987" s="82"/>
      <c r="AC7987" s="88"/>
      <c r="AD7987" s="82"/>
      <c r="AE7987" s="89"/>
    </row>
    <row r="7988" spans="9:31">
      <c r="I7988" s="80"/>
      <c r="J7988" s="81"/>
      <c r="K7988" s="82"/>
      <c r="L7988" s="83"/>
      <c r="M7988" s="84"/>
      <c r="N7988" s="85"/>
      <c r="O7988" s="82"/>
      <c r="P7988" s="86"/>
      <c r="S7988" s="88"/>
      <c r="T7988" s="82"/>
      <c r="U7988" s="88"/>
      <c r="V7988" s="82"/>
      <c r="W7988" s="88"/>
      <c r="X7988" s="82"/>
      <c r="Y7988" s="88"/>
      <c r="Z7988" s="82"/>
      <c r="AA7988" s="88"/>
      <c r="AB7988" s="82"/>
      <c r="AC7988" s="88"/>
      <c r="AD7988" s="82"/>
      <c r="AE7988" s="89"/>
    </row>
    <row r="7989" spans="9:31">
      <c r="I7989" s="80"/>
      <c r="J7989" s="81"/>
      <c r="K7989" s="82"/>
      <c r="L7989" s="83"/>
      <c r="M7989" s="84"/>
      <c r="N7989" s="85"/>
      <c r="O7989" s="82"/>
      <c r="P7989" s="86"/>
      <c r="S7989" s="88"/>
      <c r="T7989" s="82"/>
      <c r="U7989" s="88"/>
      <c r="V7989" s="82"/>
      <c r="W7989" s="88"/>
      <c r="X7989" s="82"/>
      <c r="Y7989" s="88"/>
      <c r="Z7989" s="82"/>
      <c r="AA7989" s="88"/>
      <c r="AB7989" s="82"/>
      <c r="AC7989" s="88"/>
      <c r="AD7989" s="82"/>
      <c r="AE7989" s="89"/>
    </row>
    <row r="7990" spans="9:31">
      <c r="I7990" s="80"/>
      <c r="J7990" s="81"/>
      <c r="K7990" s="82"/>
      <c r="L7990" s="83"/>
      <c r="M7990" s="84"/>
      <c r="N7990" s="85"/>
      <c r="O7990" s="82"/>
      <c r="P7990" s="86"/>
      <c r="S7990" s="88"/>
      <c r="T7990" s="82"/>
      <c r="U7990" s="88"/>
      <c r="V7990" s="82"/>
      <c r="W7990" s="88"/>
      <c r="X7990" s="82"/>
      <c r="Y7990" s="88"/>
      <c r="Z7990" s="82"/>
      <c r="AA7990" s="88"/>
      <c r="AB7990" s="82"/>
      <c r="AC7990" s="88"/>
      <c r="AD7990" s="82"/>
      <c r="AE7990" s="89"/>
    </row>
    <row r="7991" spans="9:31">
      <c r="I7991" s="80"/>
      <c r="J7991" s="81"/>
      <c r="K7991" s="82"/>
      <c r="L7991" s="83"/>
      <c r="M7991" s="84"/>
      <c r="N7991" s="85"/>
      <c r="O7991" s="82"/>
      <c r="P7991" s="86"/>
      <c r="S7991" s="88"/>
      <c r="T7991" s="82"/>
      <c r="U7991" s="88"/>
      <c r="V7991" s="82"/>
      <c r="W7991" s="88"/>
      <c r="X7991" s="82"/>
      <c r="Y7991" s="88"/>
      <c r="Z7991" s="82"/>
      <c r="AA7991" s="88"/>
      <c r="AB7991" s="82"/>
      <c r="AC7991" s="88"/>
      <c r="AD7991" s="82"/>
      <c r="AE7991" s="89"/>
    </row>
    <row r="7992" spans="9:31">
      <c r="I7992" s="80"/>
      <c r="J7992" s="81"/>
      <c r="K7992" s="82"/>
      <c r="L7992" s="83"/>
      <c r="M7992" s="84"/>
      <c r="N7992" s="85"/>
      <c r="O7992" s="82"/>
      <c r="P7992" s="86"/>
      <c r="S7992" s="88"/>
      <c r="T7992" s="82"/>
      <c r="U7992" s="88"/>
      <c r="V7992" s="82"/>
      <c r="W7992" s="88"/>
      <c r="X7992" s="82"/>
      <c r="Y7992" s="88"/>
      <c r="Z7992" s="82"/>
      <c r="AA7992" s="88"/>
      <c r="AB7992" s="82"/>
      <c r="AC7992" s="88"/>
      <c r="AD7992" s="82"/>
      <c r="AE7992" s="89"/>
    </row>
    <row r="7993" spans="9:31">
      <c r="I7993" s="80"/>
      <c r="J7993" s="81"/>
      <c r="K7993" s="82"/>
      <c r="L7993" s="83"/>
      <c r="M7993" s="84"/>
      <c r="N7993" s="85"/>
      <c r="O7993" s="82"/>
      <c r="P7993" s="86"/>
      <c r="S7993" s="88"/>
      <c r="T7993" s="82"/>
      <c r="U7993" s="88"/>
      <c r="V7993" s="82"/>
      <c r="W7993" s="88"/>
      <c r="X7993" s="82"/>
      <c r="Y7993" s="88"/>
      <c r="Z7993" s="82"/>
      <c r="AA7993" s="88"/>
      <c r="AB7993" s="82"/>
      <c r="AC7993" s="88"/>
      <c r="AD7993" s="82"/>
      <c r="AE7993" s="89"/>
    </row>
    <row r="7994" spans="9:31">
      <c r="I7994" s="80"/>
      <c r="J7994" s="81"/>
      <c r="K7994" s="82"/>
      <c r="L7994" s="83"/>
      <c r="M7994" s="84"/>
      <c r="N7994" s="85"/>
      <c r="O7994" s="82"/>
      <c r="P7994" s="86"/>
      <c r="S7994" s="88"/>
      <c r="T7994" s="82"/>
      <c r="U7994" s="88"/>
      <c r="V7994" s="82"/>
      <c r="W7994" s="88"/>
      <c r="X7994" s="82"/>
      <c r="Y7994" s="88"/>
      <c r="Z7994" s="82"/>
      <c r="AA7994" s="88"/>
      <c r="AB7994" s="82"/>
      <c r="AC7994" s="88"/>
      <c r="AD7994" s="82"/>
      <c r="AE7994" s="89"/>
    </row>
    <row r="7995" spans="9:31">
      <c r="I7995" s="80"/>
      <c r="J7995" s="81"/>
      <c r="K7995" s="82"/>
      <c r="L7995" s="83"/>
      <c r="M7995" s="84"/>
      <c r="N7995" s="85"/>
      <c r="O7995" s="82"/>
      <c r="P7995" s="86"/>
      <c r="S7995" s="88"/>
      <c r="T7995" s="82"/>
      <c r="U7995" s="88"/>
      <c r="V7995" s="82"/>
      <c r="W7995" s="88"/>
      <c r="X7995" s="82"/>
      <c r="Y7995" s="88"/>
      <c r="Z7995" s="82"/>
      <c r="AA7995" s="88"/>
      <c r="AB7995" s="82"/>
      <c r="AC7995" s="88"/>
      <c r="AD7995" s="82"/>
      <c r="AE7995" s="89"/>
    </row>
    <row r="7996" spans="9:31">
      <c r="I7996" s="80"/>
      <c r="J7996" s="81"/>
      <c r="K7996" s="82"/>
      <c r="L7996" s="83"/>
      <c r="M7996" s="84"/>
      <c r="N7996" s="85"/>
      <c r="O7996" s="82"/>
      <c r="P7996" s="86"/>
      <c r="S7996" s="88"/>
      <c r="T7996" s="82"/>
      <c r="U7996" s="88"/>
      <c r="V7996" s="82"/>
      <c r="W7996" s="88"/>
      <c r="X7996" s="82"/>
      <c r="Y7996" s="88"/>
      <c r="Z7996" s="82"/>
      <c r="AA7996" s="88"/>
      <c r="AB7996" s="82"/>
      <c r="AC7996" s="88"/>
      <c r="AD7996" s="82"/>
      <c r="AE7996" s="89"/>
    </row>
    <row r="7997" spans="9:31">
      <c r="I7997" s="80"/>
      <c r="J7997" s="81"/>
      <c r="K7997" s="82"/>
      <c r="L7997" s="83"/>
      <c r="M7997" s="84"/>
      <c r="N7997" s="85"/>
      <c r="O7997" s="82"/>
      <c r="P7997" s="86"/>
      <c r="S7997" s="88"/>
      <c r="T7997" s="82"/>
      <c r="U7997" s="88"/>
      <c r="V7997" s="82"/>
      <c r="W7997" s="88"/>
      <c r="X7997" s="82"/>
      <c r="Y7997" s="88"/>
      <c r="Z7997" s="82"/>
      <c r="AA7997" s="88"/>
      <c r="AB7997" s="82"/>
      <c r="AC7997" s="88"/>
      <c r="AD7997" s="82"/>
      <c r="AE7997" s="89"/>
    </row>
    <row r="7998" spans="9:31">
      <c r="I7998" s="80"/>
      <c r="J7998" s="81"/>
      <c r="K7998" s="82"/>
      <c r="L7998" s="83"/>
      <c r="M7998" s="84"/>
      <c r="N7998" s="85"/>
      <c r="O7998" s="82"/>
      <c r="P7998" s="86"/>
      <c r="S7998" s="88"/>
      <c r="T7998" s="82"/>
      <c r="U7998" s="88"/>
      <c r="V7998" s="82"/>
      <c r="W7998" s="88"/>
      <c r="X7998" s="82"/>
      <c r="Y7998" s="88"/>
      <c r="Z7998" s="82"/>
      <c r="AA7998" s="88"/>
      <c r="AB7998" s="82"/>
      <c r="AC7998" s="88"/>
      <c r="AD7998" s="82"/>
      <c r="AE7998" s="89"/>
    </row>
    <row r="7999" spans="9:31">
      <c r="I7999" s="80"/>
      <c r="J7999" s="81"/>
      <c r="K7999" s="82"/>
      <c r="L7999" s="83"/>
      <c r="M7999" s="84"/>
      <c r="N7999" s="85"/>
      <c r="O7999" s="82"/>
      <c r="P7999" s="86"/>
      <c r="S7999" s="88"/>
      <c r="T7999" s="82"/>
      <c r="U7999" s="88"/>
      <c r="V7999" s="82"/>
      <c r="W7999" s="88"/>
      <c r="X7999" s="82"/>
      <c r="Y7999" s="88"/>
      <c r="Z7999" s="82"/>
      <c r="AA7999" s="88"/>
      <c r="AB7999" s="82"/>
      <c r="AC7999" s="88"/>
      <c r="AD7999" s="82"/>
      <c r="AE7999" s="89"/>
    </row>
    <row r="8000" spans="9:31">
      <c r="I8000" s="80"/>
      <c r="J8000" s="81"/>
      <c r="K8000" s="82"/>
      <c r="L8000" s="83"/>
      <c r="M8000" s="84"/>
      <c r="N8000" s="85"/>
      <c r="O8000" s="82"/>
      <c r="P8000" s="86"/>
      <c r="S8000" s="88"/>
      <c r="T8000" s="82"/>
      <c r="U8000" s="88"/>
      <c r="V8000" s="82"/>
      <c r="W8000" s="88"/>
      <c r="X8000" s="82"/>
      <c r="Y8000" s="88"/>
      <c r="Z8000" s="82"/>
      <c r="AA8000" s="88"/>
      <c r="AB8000" s="82"/>
      <c r="AC8000" s="88"/>
      <c r="AD8000" s="82"/>
      <c r="AE8000" s="89"/>
    </row>
    <row r="8001" spans="9:31">
      <c r="I8001" s="80"/>
      <c r="J8001" s="81"/>
      <c r="K8001" s="82"/>
      <c r="L8001" s="83"/>
      <c r="M8001" s="84"/>
      <c r="N8001" s="85"/>
      <c r="O8001" s="82"/>
      <c r="P8001" s="86"/>
      <c r="S8001" s="88"/>
      <c r="T8001" s="82"/>
      <c r="U8001" s="88"/>
      <c r="V8001" s="82"/>
      <c r="W8001" s="88"/>
      <c r="X8001" s="82"/>
      <c r="Y8001" s="88"/>
      <c r="Z8001" s="82"/>
      <c r="AA8001" s="88"/>
      <c r="AB8001" s="82"/>
      <c r="AC8001" s="88"/>
      <c r="AD8001" s="82"/>
      <c r="AE8001" s="89"/>
    </row>
    <row r="8002" spans="9:31">
      <c r="I8002" s="80"/>
      <c r="J8002" s="81"/>
      <c r="K8002" s="82"/>
      <c r="L8002" s="83"/>
      <c r="M8002" s="84"/>
      <c r="N8002" s="85"/>
      <c r="O8002" s="82"/>
      <c r="P8002" s="86"/>
      <c r="S8002" s="88"/>
      <c r="T8002" s="82"/>
      <c r="U8002" s="88"/>
      <c r="V8002" s="82"/>
      <c r="W8002" s="88"/>
      <c r="X8002" s="82"/>
      <c r="Y8002" s="88"/>
      <c r="Z8002" s="82"/>
      <c r="AA8002" s="88"/>
      <c r="AB8002" s="82"/>
      <c r="AC8002" s="88"/>
      <c r="AD8002" s="82"/>
      <c r="AE8002" s="89"/>
    </row>
    <row r="8003" spans="9:31">
      <c r="I8003" s="80"/>
      <c r="J8003" s="81"/>
      <c r="K8003" s="82"/>
      <c r="L8003" s="83"/>
      <c r="M8003" s="84"/>
      <c r="N8003" s="85"/>
      <c r="O8003" s="82"/>
      <c r="P8003" s="86"/>
      <c r="S8003" s="88"/>
      <c r="T8003" s="82"/>
      <c r="U8003" s="88"/>
      <c r="V8003" s="82"/>
      <c r="W8003" s="88"/>
      <c r="X8003" s="82"/>
      <c r="Y8003" s="88"/>
      <c r="Z8003" s="82"/>
      <c r="AA8003" s="88"/>
      <c r="AB8003" s="82"/>
      <c r="AC8003" s="88"/>
      <c r="AD8003" s="82"/>
      <c r="AE8003" s="89"/>
    </row>
    <row r="8004" spans="9:31">
      <c r="I8004" s="80"/>
      <c r="J8004" s="81"/>
      <c r="K8004" s="82"/>
      <c r="L8004" s="83"/>
      <c r="M8004" s="84"/>
      <c r="N8004" s="85"/>
      <c r="O8004" s="82"/>
      <c r="P8004" s="86"/>
      <c r="S8004" s="88"/>
      <c r="T8004" s="82"/>
      <c r="U8004" s="88"/>
      <c r="V8004" s="82"/>
      <c r="W8004" s="88"/>
      <c r="X8004" s="82"/>
      <c r="Y8004" s="88"/>
      <c r="Z8004" s="82"/>
      <c r="AA8004" s="88"/>
      <c r="AB8004" s="82"/>
      <c r="AC8004" s="88"/>
      <c r="AD8004" s="82"/>
      <c r="AE8004" s="89"/>
    </row>
    <row r="8005" spans="9:31">
      <c r="I8005" s="80"/>
      <c r="J8005" s="81"/>
      <c r="K8005" s="82"/>
      <c r="L8005" s="83"/>
      <c r="M8005" s="84"/>
      <c r="N8005" s="85"/>
      <c r="O8005" s="82"/>
      <c r="P8005" s="86"/>
      <c r="S8005" s="88"/>
      <c r="T8005" s="82"/>
      <c r="U8005" s="88"/>
      <c r="V8005" s="82"/>
      <c r="W8005" s="88"/>
      <c r="X8005" s="82"/>
      <c r="Y8005" s="88"/>
      <c r="Z8005" s="82"/>
      <c r="AA8005" s="88"/>
      <c r="AB8005" s="82"/>
      <c r="AC8005" s="88"/>
      <c r="AD8005" s="82"/>
      <c r="AE8005" s="89"/>
    </row>
    <row r="8006" spans="9:31">
      <c r="I8006" s="80"/>
      <c r="J8006" s="81"/>
      <c r="K8006" s="82"/>
      <c r="L8006" s="83"/>
      <c r="M8006" s="84"/>
      <c r="N8006" s="85"/>
      <c r="O8006" s="82"/>
      <c r="P8006" s="86"/>
      <c r="S8006" s="88"/>
      <c r="T8006" s="82"/>
      <c r="U8006" s="88"/>
      <c r="V8006" s="82"/>
      <c r="W8006" s="88"/>
      <c r="X8006" s="82"/>
      <c r="Y8006" s="88"/>
      <c r="Z8006" s="82"/>
      <c r="AA8006" s="88"/>
      <c r="AB8006" s="82"/>
      <c r="AC8006" s="88"/>
      <c r="AD8006" s="82"/>
      <c r="AE8006" s="89"/>
    </row>
    <row r="8007" spans="9:31">
      <c r="I8007" s="80"/>
      <c r="J8007" s="81"/>
      <c r="K8007" s="82"/>
      <c r="L8007" s="83"/>
      <c r="M8007" s="84"/>
      <c r="N8007" s="85"/>
      <c r="O8007" s="82"/>
      <c r="P8007" s="86"/>
      <c r="S8007" s="88"/>
      <c r="T8007" s="82"/>
      <c r="U8007" s="88"/>
      <c r="V8007" s="82"/>
      <c r="W8007" s="88"/>
      <c r="X8007" s="82"/>
      <c r="Y8007" s="88"/>
      <c r="Z8007" s="82"/>
      <c r="AA8007" s="88"/>
      <c r="AB8007" s="82"/>
      <c r="AC8007" s="88"/>
      <c r="AD8007" s="82"/>
      <c r="AE8007" s="89"/>
    </row>
    <row r="8008" spans="9:31">
      <c r="I8008" s="80"/>
      <c r="J8008" s="81"/>
      <c r="K8008" s="82"/>
      <c r="L8008" s="83"/>
      <c r="M8008" s="84"/>
      <c r="N8008" s="85"/>
      <c r="O8008" s="82"/>
      <c r="P8008" s="86"/>
      <c r="S8008" s="88"/>
      <c r="T8008" s="82"/>
      <c r="U8008" s="88"/>
      <c r="V8008" s="82"/>
      <c r="W8008" s="88"/>
      <c r="X8008" s="82"/>
      <c r="Y8008" s="88"/>
      <c r="Z8008" s="82"/>
      <c r="AA8008" s="88"/>
      <c r="AB8008" s="82"/>
      <c r="AC8008" s="88"/>
      <c r="AD8008" s="82"/>
      <c r="AE8008" s="89"/>
    </row>
    <row r="8009" spans="9:31">
      <c r="I8009" s="80"/>
      <c r="J8009" s="81"/>
      <c r="K8009" s="82"/>
      <c r="L8009" s="83"/>
      <c r="M8009" s="84"/>
      <c r="N8009" s="85"/>
      <c r="O8009" s="82"/>
      <c r="P8009" s="86"/>
      <c r="S8009" s="88"/>
      <c r="T8009" s="82"/>
      <c r="U8009" s="88"/>
      <c r="V8009" s="82"/>
      <c r="W8009" s="88"/>
      <c r="X8009" s="82"/>
      <c r="Y8009" s="88"/>
      <c r="Z8009" s="82"/>
      <c r="AA8009" s="88"/>
      <c r="AB8009" s="82"/>
      <c r="AC8009" s="88"/>
      <c r="AD8009" s="82"/>
      <c r="AE8009" s="89"/>
    </row>
    <row r="8010" spans="9:31">
      <c r="I8010" s="80"/>
      <c r="J8010" s="81"/>
      <c r="K8010" s="82"/>
      <c r="L8010" s="83"/>
      <c r="M8010" s="84"/>
      <c r="N8010" s="85"/>
      <c r="O8010" s="82"/>
      <c r="P8010" s="86"/>
      <c r="S8010" s="88"/>
      <c r="T8010" s="82"/>
      <c r="U8010" s="88"/>
      <c r="V8010" s="82"/>
      <c r="W8010" s="88"/>
      <c r="X8010" s="82"/>
      <c r="Y8010" s="88"/>
      <c r="Z8010" s="82"/>
      <c r="AA8010" s="88"/>
      <c r="AB8010" s="82"/>
      <c r="AC8010" s="88"/>
      <c r="AD8010" s="82"/>
      <c r="AE8010" s="89"/>
    </row>
    <row r="8011" spans="9:31">
      <c r="I8011" s="80"/>
      <c r="J8011" s="81"/>
      <c r="K8011" s="82"/>
      <c r="L8011" s="83"/>
      <c r="M8011" s="84"/>
      <c r="N8011" s="85"/>
      <c r="O8011" s="82"/>
      <c r="P8011" s="86"/>
      <c r="S8011" s="88"/>
      <c r="T8011" s="82"/>
      <c r="U8011" s="88"/>
      <c r="V8011" s="82"/>
      <c r="W8011" s="88"/>
      <c r="X8011" s="82"/>
      <c r="Y8011" s="88"/>
      <c r="Z8011" s="82"/>
      <c r="AA8011" s="88"/>
      <c r="AB8011" s="82"/>
      <c r="AC8011" s="88"/>
      <c r="AD8011" s="82"/>
      <c r="AE8011" s="89"/>
    </row>
    <row r="8012" spans="9:31">
      <c r="I8012" s="80"/>
      <c r="J8012" s="81"/>
      <c r="K8012" s="82"/>
      <c r="L8012" s="83"/>
      <c r="M8012" s="84"/>
      <c r="N8012" s="85"/>
      <c r="O8012" s="82"/>
      <c r="P8012" s="86"/>
      <c r="S8012" s="88"/>
      <c r="T8012" s="82"/>
      <c r="U8012" s="88"/>
      <c r="V8012" s="82"/>
      <c r="W8012" s="88"/>
      <c r="X8012" s="82"/>
      <c r="Y8012" s="88"/>
      <c r="Z8012" s="82"/>
      <c r="AA8012" s="88"/>
      <c r="AB8012" s="82"/>
      <c r="AC8012" s="88"/>
      <c r="AD8012" s="82"/>
      <c r="AE8012" s="89"/>
    </row>
    <row r="8013" spans="9:31">
      <c r="I8013" s="80"/>
      <c r="J8013" s="81"/>
      <c r="K8013" s="82"/>
      <c r="L8013" s="83"/>
      <c r="M8013" s="84"/>
      <c r="N8013" s="85"/>
      <c r="O8013" s="82"/>
      <c r="P8013" s="86"/>
      <c r="S8013" s="88"/>
      <c r="T8013" s="82"/>
      <c r="U8013" s="88"/>
      <c r="V8013" s="82"/>
      <c r="W8013" s="88"/>
      <c r="X8013" s="82"/>
      <c r="Y8013" s="88"/>
      <c r="Z8013" s="82"/>
      <c r="AA8013" s="88"/>
      <c r="AB8013" s="82"/>
      <c r="AC8013" s="88"/>
      <c r="AD8013" s="82"/>
      <c r="AE8013" s="89"/>
    </row>
    <row r="8014" spans="9:31">
      <c r="I8014" s="80"/>
      <c r="J8014" s="81"/>
      <c r="K8014" s="82"/>
      <c r="L8014" s="83"/>
      <c r="M8014" s="84"/>
      <c r="N8014" s="85"/>
      <c r="O8014" s="82"/>
      <c r="P8014" s="86"/>
      <c r="S8014" s="88"/>
      <c r="T8014" s="82"/>
      <c r="U8014" s="88"/>
      <c r="V8014" s="82"/>
      <c r="W8014" s="88"/>
      <c r="X8014" s="82"/>
      <c r="Y8014" s="88"/>
      <c r="Z8014" s="82"/>
      <c r="AA8014" s="88"/>
      <c r="AB8014" s="82"/>
      <c r="AC8014" s="88"/>
      <c r="AD8014" s="82"/>
      <c r="AE8014" s="89"/>
    </row>
    <row r="8015" spans="9:31">
      <c r="I8015" s="80"/>
      <c r="J8015" s="81"/>
      <c r="K8015" s="82"/>
      <c r="L8015" s="83"/>
      <c r="M8015" s="84"/>
      <c r="N8015" s="85"/>
      <c r="O8015" s="82"/>
      <c r="P8015" s="86"/>
      <c r="S8015" s="88"/>
      <c r="T8015" s="82"/>
      <c r="U8015" s="88"/>
      <c r="V8015" s="82"/>
      <c r="W8015" s="88"/>
      <c r="X8015" s="82"/>
      <c r="Y8015" s="88"/>
      <c r="Z8015" s="82"/>
      <c r="AA8015" s="88"/>
      <c r="AB8015" s="82"/>
      <c r="AC8015" s="88"/>
      <c r="AD8015" s="82"/>
      <c r="AE8015" s="89"/>
    </row>
    <row r="8016" spans="9:31">
      <c r="I8016" s="80"/>
      <c r="J8016" s="81"/>
      <c r="K8016" s="82"/>
      <c r="L8016" s="83"/>
      <c r="M8016" s="84"/>
      <c r="N8016" s="85"/>
      <c r="O8016" s="82"/>
      <c r="P8016" s="86"/>
      <c r="S8016" s="88"/>
      <c r="T8016" s="82"/>
      <c r="U8016" s="88"/>
      <c r="V8016" s="82"/>
      <c r="W8016" s="88"/>
      <c r="X8016" s="82"/>
      <c r="Y8016" s="88"/>
      <c r="Z8016" s="82"/>
      <c r="AA8016" s="88"/>
      <c r="AB8016" s="82"/>
      <c r="AC8016" s="88"/>
      <c r="AD8016" s="82"/>
      <c r="AE8016" s="89"/>
    </row>
    <row r="8017" spans="9:31">
      <c r="I8017" s="80"/>
      <c r="J8017" s="81"/>
      <c r="K8017" s="82"/>
      <c r="L8017" s="83"/>
      <c r="M8017" s="84"/>
      <c r="N8017" s="85"/>
      <c r="O8017" s="82"/>
      <c r="P8017" s="86"/>
      <c r="S8017" s="88"/>
      <c r="T8017" s="82"/>
      <c r="U8017" s="88"/>
      <c r="V8017" s="82"/>
      <c r="W8017" s="88"/>
      <c r="X8017" s="82"/>
      <c r="Y8017" s="88"/>
      <c r="Z8017" s="82"/>
      <c r="AA8017" s="88"/>
      <c r="AB8017" s="82"/>
      <c r="AC8017" s="88"/>
      <c r="AD8017" s="82"/>
      <c r="AE8017" s="89"/>
    </row>
    <row r="8018" spans="9:31">
      <c r="I8018" s="80"/>
      <c r="J8018" s="81"/>
      <c r="K8018" s="82"/>
      <c r="L8018" s="83"/>
      <c r="M8018" s="84"/>
      <c r="N8018" s="85"/>
      <c r="O8018" s="82"/>
      <c r="P8018" s="86"/>
      <c r="S8018" s="88"/>
      <c r="T8018" s="82"/>
      <c r="U8018" s="88"/>
      <c r="V8018" s="82"/>
      <c r="W8018" s="88"/>
      <c r="X8018" s="82"/>
      <c r="Y8018" s="88"/>
      <c r="Z8018" s="82"/>
      <c r="AA8018" s="88"/>
      <c r="AB8018" s="82"/>
      <c r="AC8018" s="88"/>
      <c r="AD8018" s="82"/>
      <c r="AE8018" s="89"/>
    </row>
    <row r="8019" spans="9:31">
      <c r="I8019" s="80"/>
      <c r="J8019" s="81"/>
      <c r="K8019" s="82"/>
      <c r="L8019" s="83"/>
      <c r="M8019" s="84"/>
      <c r="N8019" s="85"/>
      <c r="O8019" s="82"/>
      <c r="P8019" s="86"/>
      <c r="S8019" s="88"/>
      <c r="T8019" s="82"/>
      <c r="U8019" s="88"/>
      <c r="V8019" s="82"/>
      <c r="W8019" s="88"/>
      <c r="X8019" s="82"/>
      <c r="Y8019" s="88"/>
      <c r="Z8019" s="82"/>
      <c r="AA8019" s="88"/>
      <c r="AB8019" s="82"/>
      <c r="AC8019" s="88"/>
      <c r="AD8019" s="82"/>
      <c r="AE8019" s="89"/>
    </row>
    <row r="8020" spans="9:31">
      <c r="I8020" s="80"/>
      <c r="J8020" s="81"/>
      <c r="K8020" s="82"/>
      <c r="L8020" s="83"/>
      <c r="M8020" s="84"/>
      <c r="N8020" s="85"/>
      <c r="O8020" s="82"/>
      <c r="P8020" s="86"/>
      <c r="S8020" s="88"/>
      <c r="T8020" s="82"/>
      <c r="U8020" s="88"/>
      <c r="V8020" s="82"/>
      <c r="W8020" s="88"/>
      <c r="X8020" s="82"/>
      <c r="Y8020" s="88"/>
      <c r="Z8020" s="82"/>
      <c r="AA8020" s="88"/>
      <c r="AB8020" s="82"/>
      <c r="AC8020" s="88"/>
      <c r="AD8020" s="82"/>
      <c r="AE8020" s="89"/>
    </row>
    <row r="8021" spans="9:31">
      <c r="I8021" s="80"/>
      <c r="J8021" s="81"/>
      <c r="K8021" s="82"/>
      <c r="L8021" s="83"/>
      <c r="M8021" s="84"/>
      <c r="N8021" s="85"/>
      <c r="O8021" s="82"/>
      <c r="P8021" s="86"/>
      <c r="S8021" s="88"/>
      <c r="T8021" s="82"/>
      <c r="U8021" s="88"/>
      <c r="V8021" s="82"/>
      <c r="W8021" s="88"/>
      <c r="X8021" s="82"/>
      <c r="Y8021" s="88"/>
      <c r="Z8021" s="82"/>
      <c r="AA8021" s="88"/>
      <c r="AB8021" s="82"/>
      <c r="AC8021" s="88"/>
      <c r="AD8021" s="82"/>
      <c r="AE8021" s="89"/>
    </row>
    <row r="8022" spans="9:31">
      <c r="I8022" s="80"/>
      <c r="J8022" s="81"/>
      <c r="K8022" s="82"/>
      <c r="L8022" s="83"/>
      <c r="M8022" s="84"/>
      <c r="N8022" s="85"/>
      <c r="O8022" s="82"/>
      <c r="P8022" s="86"/>
      <c r="S8022" s="88"/>
      <c r="T8022" s="82"/>
      <c r="U8022" s="88"/>
      <c r="V8022" s="82"/>
      <c r="W8022" s="88"/>
      <c r="X8022" s="82"/>
      <c r="Y8022" s="88"/>
      <c r="Z8022" s="82"/>
      <c r="AA8022" s="88"/>
      <c r="AB8022" s="82"/>
      <c r="AC8022" s="88"/>
      <c r="AD8022" s="82"/>
      <c r="AE8022" s="89"/>
    </row>
    <row r="8023" spans="9:31">
      <c r="I8023" s="80"/>
      <c r="J8023" s="81"/>
      <c r="K8023" s="82"/>
      <c r="L8023" s="83"/>
      <c r="M8023" s="84"/>
      <c r="N8023" s="85"/>
      <c r="O8023" s="82"/>
      <c r="P8023" s="86"/>
      <c r="S8023" s="88"/>
      <c r="T8023" s="82"/>
      <c r="U8023" s="88"/>
      <c r="V8023" s="82"/>
      <c r="W8023" s="88"/>
      <c r="X8023" s="82"/>
      <c r="Y8023" s="88"/>
      <c r="Z8023" s="82"/>
      <c r="AA8023" s="88"/>
      <c r="AB8023" s="82"/>
      <c r="AC8023" s="88"/>
      <c r="AD8023" s="82"/>
      <c r="AE8023" s="89"/>
    </row>
    <row r="8024" spans="9:31">
      <c r="I8024" s="80"/>
      <c r="J8024" s="81"/>
      <c r="K8024" s="82"/>
      <c r="L8024" s="83"/>
      <c r="M8024" s="84"/>
      <c r="N8024" s="85"/>
      <c r="O8024" s="82"/>
      <c r="P8024" s="86"/>
      <c r="S8024" s="88"/>
      <c r="T8024" s="82"/>
      <c r="U8024" s="88"/>
      <c r="V8024" s="82"/>
      <c r="W8024" s="88"/>
      <c r="X8024" s="82"/>
      <c r="Y8024" s="88"/>
      <c r="Z8024" s="82"/>
      <c r="AA8024" s="88"/>
      <c r="AB8024" s="82"/>
      <c r="AC8024" s="88"/>
      <c r="AD8024" s="82"/>
      <c r="AE8024" s="89"/>
    </row>
    <row r="8025" spans="9:31">
      <c r="I8025" s="80"/>
      <c r="J8025" s="81"/>
      <c r="K8025" s="82"/>
      <c r="L8025" s="83"/>
      <c r="M8025" s="84"/>
      <c r="N8025" s="85"/>
      <c r="O8025" s="82"/>
      <c r="P8025" s="86"/>
      <c r="S8025" s="88"/>
      <c r="T8025" s="82"/>
      <c r="U8025" s="88"/>
      <c r="V8025" s="82"/>
      <c r="W8025" s="88"/>
      <c r="X8025" s="82"/>
      <c r="Y8025" s="88"/>
      <c r="Z8025" s="82"/>
      <c r="AA8025" s="88"/>
      <c r="AB8025" s="82"/>
      <c r="AC8025" s="88"/>
      <c r="AD8025" s="82"/>
      <c r="AE8025" s="89"/>
    </row>
    <row r="8026" spans="9:31">
      <c r="I8026" s="80"/>
      <c r="J8026" s="81"/>
      <c r="K8026" s="82"/>
      <c r="L8026" s="83"/>
      <c r="M8026" s="84"/>
      <c r="N8026" s="85"/>
      <c r="O8026" s="82"/>
      <c r="P8026" s="86"/>
      <c r="S8026" s="88"/>
      <c r="T8026" s="82"/>
      <c r="U8026" s="88"/>
      <c r="V8026" s="82"/>
      <c r="W8026" s="88"/>
      <c r="X8026" s="82"/>
      <c r="Y8026" s="88"/>
      <c r="Z8026" s="82"/>
      <c r="AA8026" s="88"/>
      <c r="AB8026" s="82"/>
      <c r="AC8026" s="88"/>
      <c r="AD8026" s="82"/>
      <c r="AE8026" s="89"/>
    </row>
    <row r="8027" spans="9:31">
      <c r="I8027" s="80"/>
      <c r="J8027" s="81"/>
      <c r="K8027" s="82"/>
      <c r="L8027" s="83"/>
      <c r="M8027" s="84"/>
      <c r="N8027" s="85"/>
      <c r="O8027" s="82"/>
      <c r="P8027" s="86"/>
      <c r="S8027" s="88"/>
      <c r="T8027" s="82"/>
      <c r="U8027" s="88"/>
      <c r="V8027" s="82"/>
      <c r="W8027" s="88"/>
      <c r="X8027" s="82"/>
      <c r="Y8027" s="88"/>
      <c r="Z8027" s="82"/>
      <c r="AA8027" s="88"/>
      <c r="AB8027" s="82"/>
      <c r="AC8027" s="88"/>
      <c r="AD8027" s="82"/>
      <c r="AE8027" s="89"/>
    </row>
    <row r="8028" spans="9:31">
      <c r="I8028" s="80"/>
      <c r="J8028" s="81"/>
      <c r="K8028" s="82"/>
      <c r="L8028" s="83"/>
      <c r="M8028" s="84"/>
      <c r="N8028" s="85"/>
      <c r="O8028" s="82"/>
      <c r="P8028" s="86"/>
      <c r="S8028" s="88"/>
      <c r="T8028" s="82"/>
      <c r="U8028" s="88"/>
      <c r="V8028" s="82"/>
      <c r="W8028" s="88"/>
      <c r="X8028" s="82"/>
      <c r="Y8028" s="88"/>
      <c r="Z8028" s="82"/>
      <c r="AA8028" s="88"/>
      <c r="AB8028" s="82"/>
      <c r="AC8028" s="88"/>
      <c r="AD8028" s="82"/>
      <c r="AE8028" s="89"/>
    </row>
    <row r="8029" spans="9:31">
      <c r="I8029" s="80"/>
      <c r="J8029" s="81"/>
      <c r="K8029" s="82"/>
      <c r="L8029" s="83"/>
      <c r="M8029" s="84"/>
      <c r="N8029" s="85"/>
      <c r="O8029" s="82"/>
      <c r="P8029" s="86"/>
      <c r="S8029" s="88"/>
      <c r="T8029" s="82"/>
      <c r="U8029" s="88"/>
      <c r="V8029" s="82"/>
      <c r="W8029" s="88"/>
      <c r="X8029" s="82"/>
      <c r="Y8029" s="88"/>
      <c r="Z8029" s="82"/>
      <c r="AA8029" s="88"/>
      <c r="AB8029" s="82"/>
      <c r="AC8029" s="88"/>
      <c r="AD8029" s="82"/>
      <c r="AE8029" s="89"/>
    </row>
    <row r="8030" spans="9:31">
      <c r="I8030" s="80"/>
      <c r="J8030" s="81"/>
      <c r="K8030" s="82"/>
      <c r="L8030" s="83"/>
      <c r="M8030" s="84"/>
      <c r="N8030" s="85"/>
      <c r="O8030" s="82"/>
      <c r="P8030" s="86"/>
      <c r="S8030" s="88"/>
      <c r="T8030" s="82"/>
      <c r="U8030" s="88"/>
      <c r="V8030" s="82"/>
      <c r="W8030" s="88"/>
      <c r="X8030" s="82"/>
      <c r="Y8030" s="88"/>
      <c r="Z8030" s="82"/>
      <c r="AA8030" s="88"/>
      <c r="AB8030" s="82"/>
      <c r="AC8030" s="88"/>
      <c r="AD8030" s="82"/>
      <c r="AE8030" s="89"/>
    </row>
    <row r="8031" spans="9:31">
      <c r="I8031" s="80"/>
      <c r="J8031" s="81"/>
      <c r="K8031" s="82"/>
      <c r="L8031" s="83"/>
      <c r="M8031" s="84"/>
      <c r="N8031" s="85"/>
      <c r="O8031" s="82"/>
      <c r="P8031" s="86"/>
      <c r="S8031" s="88"/>
      <c r="T8031" s="82"/>
      <c r="U8031" s="88"/>
      <c r="V8031" s="82"/>
      <c r="W8031" s="88"/>
      <c r="X8031" s="82"/>
      <c r="Y8031" s="88"/>
      <c r="Z8031" s="82"/>
      <c r="AA8031" s="88"/>
      <c r="AB8031" s="82"/>
      <c r="AC8031" s="88"/>
      <c r="AD8031" s="82"/>
      <c r="AE8031" s="89"/>
    </row>
    <row r="8032" spans="9:31">
      <c r="I8032" s="80"/>
      <c r="J8032" s="81"/>
      <c r="K8032" s="82"/>
      <c r="L8032" s="83"/>
      <c r="M8032" s="84"/>
      <c r="N8032" s="85"/>
      <c r="O8032" s="82"/>
      <c r="P8032" s="86"/>
      <c r="S8032" s="88"/>
      <c r="T8032" s="82"/>
      <c r="U8032" s="88"/>
      <c r="V8032" s="82"/>
      <c r="W8032" s="88"/>
      <c r="X8032" s="82"/>
      <c r="Y8032" s="88"/>
      <c r="Z8032" s="82"/>
      <c r="AA8032" s="88"/>
      <c r="AB8032" s="82"/>
      <c r="AC8032" s="88"/>
      <c r="AD8032" s="82"/>
      <c r="AE8032" s="89"/>
    </row>
    <row r="8033" spans="9:31">
      <c r="I8033" s="80"/>
      <c r="J8033" s="81"/>
      <c r="K8033" s="82"/>
      <c r="L8033" s="83"/>
      <c r="M8033" s="84"/>
      <c r="N8033" s="85"/>
      <c r="O8033" s="82"/>
      <c r="P8033" s="86"/>
      <c r="S8033" s="88"/>
      <c r="T8033" s="82"/>
      <c r="U8033" s="88"/>
      <c r="V8033" s="82"/>
      <c r="W8033" s="88"/>
      <c r="X8033" s="82"/>
      <c r="Y8033" s="88"/>
      <c r="Z8033" s="82"/>
      <c r="AA8033" s="88"/>
      <c r="AB8033" s="82"/>
      <c r="AC8033" s="88"/>
      <c r="AD8033" s="82"/>
      <c r="AE8033" s="89"/>
    </row>
    <row r="8034" spans="9:31">
      <c r="I8034" s="80"/>
      <c r="J8034" s="81"/>
      <c r="K8034" s="82"/>
      <c r="L8034" s="83"/>
      <c r="M8034" s="84"/>
      <c r="N8034" s="85"/>
      <c r="O8034" s="82"/>
      <c r="P8034" s="86"/>
      <c r="S8034" s="88"/>
      <c r="T8034" s="82"/>
      <c r="U8034" s="88"/>
      <c r="V8034" s="82"/>
      <c r="W8034" s="88"/>
      <c r="X8034" s="82"/>
      <c r="Y8034" s="88"/>
      <c r="Z8034" s="82"/>
      <c r="AA8034" s="88"/>
      <c r="AB8034" s="82"/>
      <c r="AC8034" s="88"/>
      <c r="AD8034" s="82"/>
      <c r="AE8034" s="89"/>
    </row>
    <row r="8035" spans="9:31">
      <c r="I8035" s="80"/>
      <c r="J8035" s="81"/>
      <c r="K8035" s="82"/>
      <c r="L8035" s="83"/>
      <c r="M8035" s="84"/>
      <c r="N8035" s="85"/>
      <c r="O8035" s="82"/>
      <c r="P8035" s="86"/>
      <c r="S8035" s="88"/>
      <c r="T8035" s="82"/>
      <c r="U8035" s="88"/>
      <c r="V8035" s="82"/>
      <c r="W8035" s="88"/>
      <c r="X8035" s="82"/>
      <c r="Y8035" s="88"/>
      <c r="Z8035" s="82"/>
      <c r="AA8035" s="88"/>
      <c r="AB8035" s="82"/>
      <c r="AC8035" s="88"/>
      <c r="AD8035" s="82"/>
      <c r="AE8035" s="89"/>
    </row>
    <row r="8036" spans="9:31">
      <c r="I8036" s="80"/>
      <c r="J8036" s="81"/>
      <c r="K8036" s="82"/>
      <c r="L8036" s="83"/>
      <c r="M8036" s="84"/>
      <c r="N8036" s="85"/>
      <c r="O8036" s="82"/>
      <c r="P8036" s="86"/>
      <c r="S8036" s="88"/>
      <c r="T8036" s="82"/>
      <c r="U8036" s="88"/>
      <c r="V8036" s="82"/>
      <c r="W8036" s="88"/>
      <c r="X8036" s="82"/>
      <c r="Y8036" s="88"/>
      <c r="Z8036" s="82"/>
      <c r="AA8036" s="88"/>
      <c r="AB8036" s="82"/>
      <c r="AC8036" s="88"/>
      <c r="AD8036" s="82"/>
      <c r="AE8036" s="89"/>
    </row>
    <row r="8037" spans="9:31">
      <c r="I8037" s="80"/>
      <c r="J8037" s="81"/>
      <c r="K8037" s="82"/>
      <c r="L8037" s="83"/>
      <c r="M8037" s="84"/>
      <c r="N8037" s="85"/>
      <c r="O8037" s="82"/>
      <c r="P8037" s="86"/>
      <c r="S8037" s="88"/>
      <c r="T8037" s="82"/>
      <c r="U8037" s="88"/>
      <c r="V8037" s="82"/>
      <c r="W8037" s="88"/>
      <c r="X8037" s="82"/>
      <c r="Y8037" s="88"/>
      <c r="Z8037" s="82"/>
      <c r="AA8037" s="88"/>
      <c r="AB8037" s="82"/>
      <c r="AC8037" s="88"/>
      <c r="AD8037" s="82"/>
      <c r="AE8037" s="89"/>
    </row>
    <row r="8038" spans="9:31">
      <c r="I8038" s="80"/>
      <c r="J8038" s="81"/>
      <c r="K8038" s="82"/>
      <c r="L8038" s="83"/>
      <c r="M8038" s="84"/>
      <c r="N8038" s="85"/>
      <c r="O8038" s="82"/>
      <c r="P8038" s="86"/>
      <c r="S8038" s="88"/>
      <c r="T8038" s="82"/>
      <c r="U8038" s="88"/>
      <c r="V8038" s="82"/>
      <c r="W8038" s="88"/>
      <c r="X8038" s="82"/>
      <c r="Y8038" s="88"/>
      <c r="Z8038" s="82"/>
      <c r="AA8038" s="88"/>
      <c r="AB8038" s="82"/>
      <c r="AC8038" s="88"/>
      <c r="AD8038" s="82"/>
      <c r="AE8038" s="89"/>
    </row>
    <row r="8039" spans="9:31">
      <c r="I8039" s="80"/>
      <c r="J8039" s="81"/>
      <c r="K8039" s="82"/>
      <c r="L8039" s="83"/>
      <c r="M8039" s="84"/>
      <c r="N8039" s="85"/>
      <c r="O8039" s="82"/>
      <c r="P8039" s="86"/>
      <c r="S8039" s="88"/>
      <c r="T8039" s="82"/>
      <c r="U8039" s="88"/>
      <c r="V8039" s="82"/>
      <c r="W8039" s="88"/>
      <c r="X8039" s="82"/>
      <c r="Y8039" s="88"/>
      <c r="Z8039" s="82"/>
      <c r="AA8039" s="88"/>
      <c r="AB8039" s="82"/>
      <c r="AC8039" s="88"/>
      <c r="AD8039" s="82"/>
      <c r="AE8039" s="89"/>
    </row>
    <row r="8040" spans="9:31">
      <c r="I8040" s="80"/>
      <c r="J8040" s="81"/>
      <c r="K8040" s="82"/>
      <c r="L8040" s="83"/>
      <c r="M8040" s="84"/>
      <c r="N8040" s="85"/>
      <c r="O8040" s="82"/>
      <c r="P8040" s="86"/>
      <c r="S8040" s="88"/>
      <c r="T8040" s="82"/>
      <c r="U8040" s="88"/>
      <c r="V8040" s="82"/>
      <c r="W8040" s="88"/>
      <c r="X8040" s="82"/>
      <c r="Y8040" s="88"/>
      <c r="Z8040" s="82"/>
      <c r="AA8040" s="88"/>
      <c r="AB8040" s="82"/>
      <c r="AC8040" s="88"/>
      <c r="AD8040" s="82"/>
      <c r="AE8040" s="89"/>
    </row>
    <row r="8041" spans="9:31">
      <c r="I8041" s="80"/>
      <c r="J8041" s="81"/>
      <c r="K8041" s="82"/>
      <c r="L8041" s="83"/>
      <c r="M8041" s="84"/>
      <c r="N8041" s="85"/>
      <c r="O8041" s="82"/>
      <c r="P8041" s="86"/>
      <c r="S8041" s="88"/>
      <c r="T8041" s="82"/>
      <c r="U8041" s="88"/>
      <c r="V8041" s="82"/>
      <c r="W8041" s="88"/>
      <c r="X8041" s="82"/>
      <c r="Y8041" s="88"/>
      <c r="Z8041" s="82"/>
      <c r="AA8041" s="88"/>
      <c r="AB8041" s="82"/>
      <c r="AC8041" s="88"/>
      <c r="AD8041" s="82"/>
      <c r="AE8041" s="89"/>
    </row>
    <row r="8042" spans="9:31">
      <c r="I8042" s="80"/>
      <c r="J8042" s="81"/>
      <c r="K8042" s="82"/>
      <c r="L8042" s="83"/>
      <c r="M8042" s="84"/>
      <c r="N8042" s="85"/>
      <c r="O8042" s="82"/>
      <c r="P8042" s="86"/>
      <c r="S8042" s="88"/>
      <c r="T8042" s="82"/>
      <c r="U8042" s="88"/>
      <c r="V8042" s="82"/>
      <c r="W8042" s="88"/>
      <c r="X8042" s="82"/>
      <c r="Y8042" s="88"/>
      <c r="Z8042" s="82"/>
      <c r="AA8042" s="88"/>
      <c r="AB8042" s="82"/>
      <c r="AC8042" s="88"/>
      <c r="AD8042" s="82"/>
      <c r="AE8042" s="89"/>
    </row>
    <row r="8043" spans="9:31">
      <c r="I8043" s="80"/>
      <c r="J8043" s="81"/>
      <c r="K8043" s="82"/>
      <c r="L8043" s="83"/>
      <c r="M8043" s="84"/>
      <c r="N8043" s="85"/>
      <c r="O8043" s="82"/>
      <c r="P8043" s="86"/>
      <c r="S8043" s="88"/>
      <c r="T8043" s="82"/>
      <c r="U8043" s="88"/>
      <c r="V8043" s="82"/>
      <c r="W8043" s="88"/>
      <c r="X8043" s="82"/>
      <c r="Y8043" s="88"/>
      <c r="Z8043" s="82"/>
      <c r="AA8043" s="88"/>
      <c r="AB8043" s="82"/>
      <c r="AC8043" s="88"/>
      <c r="AD8043" s="82"/>
      <c r="AE8043" s="89"/>
    </row>
    <row r="8044" spans="9:31">
      <c r="I8044" s="80"/>
      <c r="J8044" s="81"/>
      <c r="K8044" s="82"/>
      <c r="L8044" s="83"/>
      <c r="M8044" s="84"/>
      <c r="N8044" s="85"/>
      <c r="O8044" s="82"/>
      <c r="P8044" s="86"/>
      <c r="S8044" s="88"/>
      <c r="T8044" s="82"/>
      <c r="U8044" s="88"/>
      <c r="V8044" s="82"/>
      <c r="W8044" s="88"/>
      <c r="X8044" s="82"/>
      <c r="Y8044" s="88"/>
      <c r="Z8044" s="82"/>
      <c r="AA8044" s="88"/>
      <c r="AB8044" s="82"/>
      <c r="AC8044" s="88"/>
      <c r="AD8044" s="82"/>
      <c r="AE8044" s="89"/>
    </row>
    <row r="8045" spans="9:31">
      <c r="I8045" s="80"/>
      <c r="J8045" s="81"/>
      <c r="K8045" s="82"/>
      <c r="L8045" s="83"/>
      <c r="M8045" s="84"/>
      <c r="N8045" s="85"/>
      <c r="O8045" s="82"/>
      <c r="P8045" s="86"/>
      <c r="S8045" s="88"/>
      <c r="T8045" s="82"/>
      <c r="U8045" s="88"/>
      <c r="V8045" s="82"/>
      <c r="W8045" s="88"/>
      <c r="X8045" s="82"/>
      <c r="Y8045" s="88"/>
      <c r="Z8045" s="82"/>
      <c r="AA8045" s="88"/>
      <c r="AB8045" s="82"/>
      <c r="AC8045" s="88"/>
      <c r="AD8045" s="82"/>
      <c r="AE8045" s="89"/>
    </row>
    <row r="8046" spans="9:31">
      <c r="I8046" s="80"/>
      <c r="J8046" s="81"/>
      <c r="K8046" s="82"/>
      <c r="L8046" s="83"/>
      <c r="M8046" s="84"/>
      <c r="N8046" s="85"/>
      <c r="O8046" s="82"/>
      <c r="P8046" s="86"/>
      <c r="S8046" s="88"/>
      <c r="T8046" s="82"/>
      <c r="U8046" s="88"/>
      <c r="V8046" s="82"/>
      <c r="W8046" s="88"/>
      <c r="X8046" s="82"/>
      <c r="Y8046" s="88"/>
      <c r="Z8046" s="82"/>
      <c r="AA8046" s="88"/>
      <c r="AB8046" s="82"/>
      <c r="AC8046" s="88"/>
      <c r="AD8046" s="82"/>
      <c r="AE8046" s="89"/>
    </row>
    <row r="8047" spans="9:31">
      <c r="I8047" s="80"/>
      <c r="J8047" s="81"/>
      <c r="K8047" s="82"/>
      <c r="L8047" s="83"/>
      <c r="M8047" s="84"/>
      <c r="N8047" s="85"/>
      <c r="O8047" s="82"/>
      <c r="P8047" s="86"/>
      <c r="S8047" s="88"/>
      <c r="T8047" s="82"/>
      <c r="U8047" s="88"/>
      <c r="V8047" s="82"/>
      <c r="W8047" s="88"/>
      <c r="X8047" s="82"/>
      <c r="Y8047" s="88"/>
      <c r="Z8047" s="82"/>
      <c r="AA8047" s="88"/>
      <c r="AB8047" s="82"/>
      <c r="AC8047" s="88"/>
      <c r="AD8047" s="82"/>
      <c r="AE8047" s="89"/>
    </row>
    <row r="8048" spans="9:31">
      <c r="I8048" s="80"/>
      <c r="J8048" s="81"/>
      <c r="K8048" s="82"/>
      <c r="L8048" s="83"/>
      <c r="M8048" s="84"/>
      <c r="N8048" s="85"/>
      <c r="O8048" s="82"/>
      <c r="P8048" s="86"/>
      <c r="S8048" s="88"/>
      <c r="T8048" s="82"/>
      <c r="U8048" s="88"/>
      <c r="V8048" s="82"/>
      <c r="W8048" s="88"/>
      <c r="X8048" s="82"/>
      <c r="Y8048" s="88"/>
      <c r="Z8048" s="82"/>
      <c r="AA8048" s="88"/>
      <c r="AB8048" s="82"/>
      <c r="AC8048" s="88"/>
      <c r="AD8048" s="82"/>
      <c r="AE8048" s="89"/>
    </row>
    <row r="8049" spans="9:31">
      <c r="I8049" s="80"/>
      <c r="J8049" s="81"/>
      <c r="K8049" s="82"/>
      <c r="L8049" s="83"/>
      <c r="M8049" s="84"/>
      <c r="N8049" s="85"/>
      <c r="O8049" s="82"/>
      <c r="P8049" s="86"/>
      <c r="S8049" s="88"/>
      <c r="T8049" s="82"/>
      <c r="U8049" s="88"/>
      <c r="V8049" s="82"/>
      <c r="W8049" s="88"/>
      <c r="X8049" s="82"/>
      <c r="Y8049" s="88"/>
      <c r="Z8049" s="82"/>
      <c r="AA8049" s="88"/>
      <c r="AB8049" s="82"/>
      <c r="AC8049" s="88"/>
      <c r="AD8049" s="82"/>
      <c r="AE8049" s="89"/>
    </row>
    <row r="8050" spans="9:31">
      <c r="I8050" s="80"/>
      <c r="J8050" s="81"/>
      <c r="K8050" s="82"/>
      <c r="L8050" s="83"/>
      <c r="M8050" s="84"/>
      <c r="N8050" s="85"/>
      <c r="O8050" s="82"/>
      <c r="P8050" s="86"/>
      <c r="S8050" s="88"/>
      <c r="T8050" s="82"/>
      <c r="U8050" s="88"/>
      <c r="V8050" s="82"/>
      <c r="W8050" s="88"/>
      <c r="X8050" s="82"/>
      <c r="Y8050" s="88"/>
      <c r="Z8050" s="82"/>
      <c r="AA8050" s="88"/>
      <c r="AB8050" s="82"/>
      <c r="AC8050" s="88"/>
      <c r="AD8050" s="82"/>
      <c r="AE8050" s="89"/>
    </row>
    <row r="8051" spans="9:31">
      <c r="I8051" s="80"/>
      <c r="J8051" s="81"/>
      <c r="K8051" s="82"/>
      <c r="L8051" s="83"/>
      <c r="M8051" s="84"/>
      <c r="N8051" s="85"/>
      <c r="O8051" s="82"/>
      <c r="P8051" s="86"/>
      <c r="S8051" s="88"/>
      <c r="T8051" s="82"/>
      <c r="U8051" s="88"/>
      <c r="V8051" s="82"/>
      <c r="W8051" s="88"/>
      <c r="X8051" s="82"/>
      <c r="Y8051" s="88"/>
      <c r="Z8051" s="82"/>
      <c r="AA8051" s="88"/>
      <c r="AB8051" s="82"/>
      <c r="AC8051" s="88"/>
      <c r="AD8051" s="82"/>
      <c r="AE8051" s="89"/>
    </row>
    <row r="8052" spans="9:31">
      <c r="I8052" s="80"/>
      <c r="J8052" s="81"/>
      <c r="K8052" s="82"/>
      <c r="L8052" s="83"/>
      <c r="M8052" s="84"/>
      <c r="N8052" s="85"/>
      <c r="O8052" s="82"/>
      <c r="P8052" s="86"/>
      <c r="S8052" s="88"/>
      <c r="T8052" s="82"/>
      <c r="U8052" s="88"/>
      <c r="V8052" s="82"/>
      <c r="W8052" s="88"/>
      <c r="X8052" s="82"/>
      <c r="Y8052" s="88"/>
      <c r="Z8052" s="82"/>
      <c r="AA8052" s="88"/>
      <c r="AB8052" s="82"/>
      <c r="AC8052" s="88"/>
      <c r="AD8052" s="82"/>
      <c r="AE8052" s="89"/>
    </row>
    <row r="8053" spans="9:31">
      <c r="I8053" s="80"/>
      <c r="J8053" s="81"/>
      <c r="K8053" s="82"/>
      <c r="L8053" s="83"/>
      <c r="M8053" s="84"/>
      <c r="N8053" s="85"/>
      <c r="O8053" s="82"/>
      <c r="P8053" s="86"/>
      <c r="S8053" s="88"/>
      <c r="T8053" s="82"/>
      <c r="U8053" s="88"/>
      <c r="V8053" s="82"/>
      <c r="W8053" s="88"/>
      <c r="X8053" s="82"/>
      <c r="Y8053" s="88"/>
      <c r="Z8053" s="82"/>
      <c r="AA8053" s="88"/>
      <c r="AB8053" s="82"/>
      <c r="AC8053" s="88"/>
      <c r="AD8053" s="82"/>
      <c r="AE8053" s="89"/>
    </row>
    <row r="8054" spans="9:31">
      <c r="I8054" s="80"/>
      <c r="J8054" s="81"/>
      <c r="K8054" s="82"/>
      <c r="L8054" s="83"/>
      <c r="M8054" s="84"/>
      <c r="N8054" s="85"/>
      <c r="O8054" s="82"/>
      <c r="P8054" s="86"/>
      <c r="S8054" s="88"/>
      <c r="T8054" s="82"/>
      <c r="U8054" s="88"/>
      <c r="V8054" s="82"/>
      <c r="W8054" s="88"/>
      <c r="X8054" s="82"/>
      <c r="Y8054" s="88"/>
      <c r="Z8054" s="82"/>
      <c r="AA8054" s="88"/>
      <c r="AB8054" s="82"/>
      <c r="AC8054" s="88"/>
      <c r="AD8054" s="82"/>
      <c r="AE8054" s="89"/>
    </row>
    <row r="8055" spans="9:31">
      <c r="I8055" s="80"/>
      <c r="J8055" s="81"/>
      <c r="K8055" s="82"/>
      <c r="L8055" s="83"/>
      <c r="M8055" s="84"/>
      <c r="N8055" s="85"/>
      <c r="O8055" s="82"/>
      <c r="P8055" s="86"/>
      <c r="S8055" s="88"/>
      <c r="T8055" s="82"/>
      <c r="U8055" s="88"/>
      <c r="V8055" s="82"/>
      <c r="W8055" s="88"/>
      <c r="X8055" s="82"/>
      <c r="Y8055" s="88"/>
      <c r="Z8055" s="82"/>
      <c r="AA8055" s="88"/>
      <c r="AB8055" s="82"/>
      <c r="AC8055" s="88"/>
      <c r="AD8055" s="82"/>
      <c r="AE8055" s="89"/>
    </row>
    <row r="8056" spans="9:31">
      <c r="I8056" s="80"/>
      <c r="J8056" s="81"/>
      <c r="K8056" s="82"/>
      <c r="L8056" s="83"/>
      <c r="M8056" s="84"/>
      <c r="N8056" s="85"/>
      <c r="O8056" s="82"/>
      <c r="P8056" s="86"/>
      <c r="S8056" s="88"/>
      <c r="T8056" s="82"/>
      <c r="U8056" s="88"/>
      <c r="V8056" s="82"/>
      <c r="W8056" s="88"/>
      <c r="X8056" s="82"/>
      <c r="Y8056" s="88"/>
      <c r="Z8056" s="82"/>
      <c r="AA8056" s="88"/>
      <c r="AB8056" s="82"/>
      <c r="AC8056" s="88"/>
      <c r="AD8056" s="82"/>
      <c r="AE8056" s="89"/>
    </row>
    <row r="8057" spans="9:31">
      <c r="I8057" s="80"/>
      <c r="J8057" s="81"/>
      <c r="K8057" s="82"/>
      <c r="L8057" s="83"/>
      <c r="M8057" s="84"/>
      <c r="N8057" s="85"/>
      <c r="O8057" s="82"/>
      <c r="P8057" s="86"/>
      <c r="S8057" s="88"/>
      <c r="T8057" s="82"/>
      <c r="U8057" s="88"/>
      <c r="V8057" s="82"/>
      <c r="W8057" s="88"/>
      <c r="X8057" s="82"/>
      <c r="Y8057" s="88"/>
      <c r="Z8057" s="82"/>
      <c r="AA8057" s="88"/>
      <c r="AB8057" s="82"/>
      <c r="AC8057" s="88"/>
      <c r="AD8057" s="82"/>
      <c r="AE8057" s="89"/>
    </row>
    <row r="8058" spans="9:31">
      <c r="I8058" s="80"/>
      <c r="J8058" s="81"/>
      <c r="K8058" s="82"/>
      <c r="L8058" s="83"/>
      <c r="M8058" s="84"/>
      <c r="N8058" s="85"/>
      <c r="O8058" s="82"/>
      <c r="P8058" s="86"/>
      <c r="S8058" s="88"/>
      <c r="T8058" s="82"/>
      <c r="U8058" s="88"/>
      <c r="V8058" s="82"/>
      <c r="W8058" s="88"/>
      <c r="X8058" s="82"/>
      <c r="Y8058" s="88"/>
      <c r="Z8058" s="82"/>
      <c r="AA8058" s="88"/>
      <c r="AB8058" s="82"/>
      <c r="AC8058" s="88"/>
      <c r="AD8058" s="82"/>
      <c r="AE8058" s="89"/>
    </row>
    <row r="8059" spans="9:31">
      <c r="I8059" s="80"/>
      <c r="J8059" s="81"/>
      <c r="K8059" s="82"/>
      <c r="L8059" s="83"/>
      <c r="M8059" s="84"/>
      <c r="N8059" s="85"/>
      <c r="O8059" s="82"/>
      <c r="P8059" s="86"/>
      <c r="S8059" s="88"/>
      <c r="T8059" s="82"/>
      <c r="U8059" s="88"/>
      <c r="V8059" s="82"/>
      <c r="W8059" s="88"/>
      <c r="X8059" s="82"/>
      <c r="Y8059" s="88"/>
      <c r="Z8059" s="82"/>
      <c r="AA8059" s="88"/>
      <c r="AB8059" s="82"/>
      <c r="AC8059" s="88"/>
      <c r="AD8059" s="82"/>
      <c r="AE8059" s="89"/>
    </row>
    <row r="8060" spans="9:31">
      <c r="I8060" s="80"/>
      <c r="J8060" s="81"/>
      <c r="K8060" s="82"/>
      <c r="L8060" s="83"/>
      <c r="M8060" s="84"/>
      <c r="N8060" s="85"/>
      <c r="O8060" s="82"/>
      <c r="P8060" s="86"/>
      <c r="S8060" s="88"/>
      <c r="T8060" s="82"/>
      <c r="U8060" s="88"/>
      <c r="V8060" s="82"/>
      <c r="W8060" s="88"/>
      <c r="X8060" s="82"/>
      <c r="Y8060" s="88"/>
      <c r="Z8060" s="82"/>
      <c r="AA8060" s="88"/>
      <c r="AB8060" s="82"/>
      <c r="AC8060" s="88"/>
      <c r="AD8060" s="82"/>
      <c r="AE8060" s="89"/>
    </row>
    <row r="8061" spans="9:31">
      <c r="I8061" s="80"/>
      <c r="J8061" s="81"/>
      <c r="K8061" s="82"/>
      <c r="L8061" s="83"/>
      <c r="M8061" s="84"/>
      <c r="N8061" s="85"/>
      <c r="O8061" s="82"/>
      <c r="P8061" s="86"/>
      <c r="S8061" s="88"/>
      <c r="T8061" s="82"/>
      <c r="U8061" s="88"/>
      <c r="V8061" s="82"/>
      <c r="W8061" s="88"/>
      <c r="X8061" s="82"/>
      <c r="Y8061" s="88"/>
      <c r="Z8061" s="82"/>
      <c r="AA8061" s="88"/>
      <c r="AB8061" s="82"/>
      <c r="AC8061" s="88"/>
      <c r="AD8061" s="82"/>
      <c r="AE8061" s="89"/>
    </row>
    <row r="8062" spans="9:31">
      <c r="I8062" s="80"/>
      <c r="J8062" s="81"/>
      <c r="K8062" s="82"/>
      <c r="L8062" s="83"/>
      <c r="M8062" s="84"/>
      <c r="N8062" s="85"/>
      <c r="O8062" s="82"/>
      <c r="P8062" s="86"/>
      <c r="S8062" s="88"/>
      <c r="T8062" s="82"/>
      <c r="U8062" s="88"/>
      <c r="V8062" s="82"/>
      <c r="W8062" s="88"/>
      <c r="X8062" s="82"/>
      <c r="Y8062" s="88"/>
      <c r="Z8062" s="82"/>
      <c r="AA8062" s="88"/>
      <c r="AB8062" s="82"/>
      <c r="AC8062" s="88"/>
      <c r="AD8062" s="82"/>
      <c r="AE8062" s="89"/>
    </row>
    <row r="8063" spans="9:31">
      <c r="I8063" s="80"/>
      <c r="J8063" s="81"/>
      <c r="K8063" s="82"/>
      <c r="L8063" s="83"/>
      <c r="M8063" s="84"/>
      <c r="N8063" s="85"/>
      <c r="O8063" s="82"/>
      <c r="P8063" s="86"/>
      <c r="S8063" s="88"/>
      <c r="T8063" s="82"/>
      <c r="U8063" s="88"/>
      <c r="V8063" s="82"/>
      <c r="W8063" s="88"/>
      <c r="X8063" s="82"/>
      <c r="Y8063" s="88"/>
      <c r="Z8063" s="82"/>
      <c r="AA8063" s="88"/>
      <c r="AB8063" s="82"/>
      <c r="AC8063" s="88"/>
      <c r="AD8063" s="82"/>
      <c r="AE8063" s="89"/>
    </row>
    <row r="8064" spans="9:31">
      <c r="I8064" s="80"/>
      <c r="J8064" s="81"/>
      <c r="K8064" s="82"/>
      <c r="L8064" s="83"/>
      <c r="M8064" s="84"/>
      <c r="N8064" s="85"/>
      <c r="O8064" s="82"/>
      <c r="P8064" s="86"/>
      <c r="S8064" s="88"/>
      <c r="T8064" s="82"/>
      <c r="U8064" s="88"/>
      <c r="V8064" s="82"/>
      <c r="W8064" s="88"/>
      <c r="X8064" s="82"/>
      <c r="Y8064" s="88"/>
      <c r="Z8064" s="82"/>
      <c r="AA8064" s="88"/>
      <c r="AB8064" s="82"/>
      <c r="AC8064" s="88"/>
      <c r="AD8064" s="82"/>
      <c r="AE8064" s="89"/>
    </row>
    <row r="8065" spans="9:31">
      <c r="I8065" s="80"/>
      <c r="J8065" s="81"/>
      <c r="K8065" s="82"/>
      <c r="L8065" s="83"/>
      <c r="M8065" s="84"/>
      <c r="N8065" s="85"/>
      <c r="O8065" s="82"/>
      <c r="P8065" s="86"/>
      <c r="S8065" s="88"/>
      <c r="T8065" s="82"/>
      <c r="U8065" s="88"/>
      <c r="V8065" s="82"/>
      <c r="W8065" s="88"/>
      <c r="X8065" s="82"/>
      <c r="Y8065" s="88"/>
      <c r="Z8065" s="82"/>
      <c r="AA8065" s="88"/>
      <c r="AB8065" s="82"/>
      <c r="AC8065" s="88"/>
      <c r="AD8065" s="82"/>
      <c r="AE8065" s="89"/>
    </row>
    <row r="8066" spans="9:31">
      <c r="I8066" s="80"/>
      <c r="J8066" s="81"/>
      <c r="K8066" s="82"/>
      <c r="L8066" s="83"/>
      <c r="M8066" s="84"/>
      <c r="N8066" s="85"/>
      <c r="O8066" s="82"/>
      <c r="P8066" s="86"/>
      <c r="S8066" s="88"/>
      <c r="T8066" s="82"/>
      <c r="U8066" s="88"/>
      <c r="V8066" s="82"/>
      <c r="W8066" s="88"/>
      <c r="X8066" s="82"/>
      <c r="Y8066" s="88"/>
      <c r="Z8066" s="82"/>
      <c r="AA8066" s="88"/>
      <c r="AB8066" s="82"/>
      <c r="AC8066" s="88"/>
      <c r="AD8066" s="82"/>
      <c r="AE8066" s="89"/>
    </row>
    <row r="8067" spans="9:31">
      <c r="I8067" s="80"/>
      <c r="J8067" s="81"/>
      <c r="K8067" s="82"/>
      <c r="L8067" s="83"/>
      <c r="M8067" s="84"/>
      <c r="N8067" s="85"/>
      <c r="O8067" s="82"/>
      <c r="P8067" s="86"/>
      <c r="S8067" s="88"/>
      <c r="T8067" s="82"/>
      <c r="U8067" s="88"/>
      <c r="V8067" s="82"/>
      <c r="W8067" s="88"/>
      <c r="X8067" s="82"/>
      <c r="Y8067" s="88"/>
      <c r="Z8067" s="82"/>
      <c r="AA8067" s="88"/>
      <c r="AB8067" s="82"/>
      <c r="AC8067" s="88"/>
      <c r="AD8067" s="82"/>
      <c r="AE8067" s="89"/>
    </row>
    <row r="8068" spans="9:31">
      <c r="I8068" s="80"/>
      <c r="J8068" s="81"/>
      <c r="K8068" s="82"/>
      <c r="L8068" s="83"/>
      <c r="M8068" s="84"/>
      <c r="N8068" s="85"/>
      <c r="O8068" s="82"/>
      <c r="P8068" s="86"/>
      <c r="S8068" s="88"/>
      <c r="T8068" s="82"/>
      <c r="U8068" s="88"/>
      <c r="V8068" s="82"/>
      <c r="W8068" s="88"/>
      <c r="X8068" s="82"/>
      <c r="Y8068" s="88"/>
      <c r="Z8068" s="82"/>
      <c r="AA8068" s="88"/>
      <c r="AB8068" s="82"/>
      <c r="AC8068" s="88"/>
      <c r="AD8068" s="82"/>
      <c r="AE8068" s="89"/>
    </row>
    <row r="8069" spans="9:31">
      <c r="I8069" s="80"/>
      <c r="J8069" s="81"/>
      <c r="K8069" s="82"/>
      <c r="L8069" s="83"/>
      <c r="M8069" s="84"/>
      <c r="N8069" s="85"/>
      <c r="O8069" s="82"/>
      <c r="P8069" s="86"/>
      <c r="S8069" s="88"/>
      <c r="T8069" s="82"/>
      <c r="U8069" s="88"/>
      <c r="V8069" s="82"/>
      <c r="W8069" s="88"/>
      <c r="X8069" s="82"/>
      <c r="Y8069" s="88"/>
      <c r="Z8069" s="82"/>
      <c r="AA8069" s="88"/>
      <c r="AB8069" s="82"/>
      <c r="AC8069" s="88"/>
      <c r="AD8069" s="82"/>
      <c r="AE8069" s="89"/>
    </row>
    <row r="8070" spans="9:31">
      <c r="I8070" s="80"/>
      <c r="J8070" s="81"/>
      <c r="K8070" s="82"/>
      <c r="L8070" s="83"/>
      <c r="M8070" s="84"/>
      <c r="N8070" s="85"/>
      <c r="O8070" s="82"/>
      <c r="P8070" s="86"/>
      <c r="S8070" s="88"/>
      <c r="T8070" s="82"/>
      <c r="U8070" s="88"/>
      <c r="V8070" s="82"/>
      <c r="W8070" s="88"/>
      <c r="X8070" s="82"/>
      <c r="Y8070" s="88"/>
      <c r="Z8070" s="82"/>
      <c r="AA8070" s="88"/>
      <c r="AB8070" s="82"/>
      <c r="AC8070" s="88"/>
      <c r="AD8070" s="82"/>
      <c r="AE8070" s="89"/>
    </row>
    <row r="8071" spans="9:31">
      <c r="I8071" s="80"/>
      <c r="J8071" s="81"/>
      <c r="K8071" s="82"/>
      <c r="L8071" s="83"/>
      <c r="M8071" s="84"/>
      <c r="N8071" s="85"/>
      <c r="O8071" s="82"/>
      <c r="P8071" s="86"/>
      <c r="S8071" s="88"/>
      <c r="T8071" s="82"/>
      <c r="U8071" s="88"/>
      <c r="V8071" s="82"/>
      <c r="W8071" s="88"/>
      <c r="X8071" s="82"/>
      <c r="Y8071" s="88"/>
      <c r="Z8071" s="82"/>
      <c r="AA8071" s="88"/>
      <c r="AB8071" s="82"/>
      <c r="AC8071" s="88"/>
      <c r="AD8071" s="82"/>
      <c r="AE8071" s="89"/>
    </row>
    <row r="8072" spans="9:31">
      <c r="I8072" s="80"/>
      <c r="J8072" s="81"/>
      <c r="K8072" s="82"/>
      <c r="L8072" s="83"/>
      <c r="M8072" s="84"/>
      <c r="N8072" s="85"/>
      <c r="O8072" s="82"/>
      <c r="P8072" s="86"/>
      <c r="S8072" s="88"/>
      <c r="T8072" s="82"/>
      <c r="U8072" s="88"/>
      <c r="V8072" s="82"/>
      <c r="W8072" s="88"/>
      <c r="X8072" s="82"/>
      <c r="Y8072" s="88"/>
      <c r="Z8072" s="82"/>
      <c r="AA8072" s="88"/>
      <c r="AB8072" s="82"/>
      <c r="AC8072" s="88"/>
      <c r="AD8072" s="82"/>
      <c r="AE8072" s="89"/>
    </row>
    <row r="8073" spans="9:31">
      <c r="I8073" s="80"/>
      <c r="J8073" s="81"/>
      <c r="K8073" s="82"/>
      <c r="L8073" s="83"/>
      <c r="M8073" s="84"/>
      <c r="N8073" s="85"/>
      <c r="O8073" s="82"/>
      <c r="P8073" s="86"/>
      <c r="S8073" s="88"/>
      <c r="T8073" s="82"/>
      <c r="U8073" s="88"/>
      <c r="V8073" s="82"/>
      <c r="W8073" s="88"/>
      <c r="X8073" s="82"/>
      <c r="Y8073" s="88"/>
      <c r="Z8073" s="82"/>
      <c r="AA8073" s="88"/>
      <c r="AB8073" s="82"/>
      <c r="AC8073" s="88"/>
      <c r="AD8073" s="82"/>
      <c r="AE8073" s="89"/>
    </row>
    <row r="8074" spans="9:31">
      <c r="I8074" s="80"/>
      <c r="J8074" s="81"/>
      <c r="K8074" s="82"/>
      <c r="L8074" s="83"/>
      <c r="M8074" s="84"/>
      <c r="N8074" s="85"/>
      <c r="O8074" s="82"/>
      <c r="P8074" s="86"/>
      <c r="S8074" s="88"/>
      <c r="T8074" s="82"/>
      <c r="U8074" s="88"/>
      <c r="V8074" s="82"/>
      <c r="W8074" s="88"/>
      <c r="X8074" s="82"/>
      <c r="Y8074" s="88"/>
      <c r="Z8074" s="82"/>
      <c r="AA8074" s="88"/>
      <c r="AB8074" s="82"/>
      <c r="AC8074" s="88"/>
      <c r="AD8074" s="82"/>
      <c r="AE8074" s="89"/>
    </row>
    <row r="8075" spans="9:31">
      <c r="I8075" s="80"/>
      <c r="J8075" s="81"/>
      <c r="K8075" s="82"/>
      <c r="L8075" s="83"/>
      <c r="M8075" s="84"/>
      <c r="N8075" s="85"/>
      <c r="O8075" s="82"/>
      <c r="P8075" s="86"/>
      <c r="S8075" s="88"/>
      <c r="T8075" s="82"/>
      <c r="U8075" s="88"/>
      <c r="V8075" s="82"/>
      <c r="W8075" s="88"/>
      <c r="X8075" s="82"/>
      <c r="Y8075" s="88"/>
      <c r="Z8075" s="82"/>
      <c r="AA8075" s="88"/>
      <c r="AB8075" s="82"/>
      <c r="AC8075" s="88"/>
      <c r="AD8075" s="82"/>
      <c r="AE8075" s="89"/>
    </row>
    <row r="8076" spans="9:31">
      <c r="I8076" s="80"/>
      <c r="J8076" s="81"/>
      <c r="K8076" s="82"/>
      <c r="L8076" s="83"/>
      <c r="M8076" s="84"/>
      <c r="N8076" s="85"/>
      <c r="O8076" s="82"/>
      <c r="P8076" s="86"/>
      <c r="S8076" s="88"/>
      <c r="T8076" s="82"/>
      <c r="U8076" s="88"/>
      <c r="V8076" s="82"/>
      <c r="W8076" s="88"/>
      <c r="X8076" s="82"/>
      <c r="Y8076" s="88"/>
      <c r="Z8076" s="82"/>
      <c r="AA8076" s="88"/>
      <c r="AB8076" s="82"/>
      <c r="AC8076" s="88"/>
      <c r="AD8076" s="82"/>
      <c r="AE8076" s="89"/>
    </row>
    <row r="8077" spans="9:31">
      <c r="I8077" s="80"/>
      <c r="J8077" s="81"/>
      <c r="K8077" s="82"/>
      <c r="L8077" s="83"/>
      <c r="M8077" s="84"/>
      <c r="N8077" s="85"/>
      <c r="O8077" s="82"/>
      <c r="P8077" s="86"/>
      <c r="S8077" s="88"/>
      <c r="T8077" s="82"/>
      <c r="U8077" s="88"/>
      <c r="V8077" s="82"/>
      <c r="W8077" s="88"/>
      <c r="X8077" s="82"/>
      <c r="Y8077" s="88"/>
      <c r="Z8077" s="82"/>
      <c r="AA8077" s="88"/>
      <c r="AB8077" s="82"/>
      <c r="AC8077" s="88"/>
      <c r="AD8077" s="82"/>
      <c r="AE8077" s="89"/>
    </row>
    <row r="8078" spans="9:31">
      <c r="I8078" s="80"/>
      <c r="J8078" s="81"/>
      <c r="K8078" s="82"/>
      <c r="L8078" s="83"/>
      <c r="M8078" s="84"/>
      <c r="N8078" s="85"/>
      <c r="O8078" s="82"/>
      <c r="P8078" s="86"/>
      <c r="S8078" s="88"/>
      <c r="T8078" s="82"/>
      <c r="U8078" s="88"/>
      <c r="V8078" s="82"/>
      <c r="W8078" s="88"/>
      <c r="X8078" s="82"/>
      <c r="Y8078" s="88"/>
      <c r="Z8078" s="82"/>
      <c r="AA8078" s="88"/>
      <c r="AB8078" s="82"/>
      <c r="AC8078" s="88"/>
      <c r="AD8078" s="82"/>
      <c r="AE8078" s="89"/>
    </row>
    <row r="8079" spans="9:31">
      <c r="I8079" s="80"/>
      <c r="J8079" s="81"/>
      <c r="K8079" s="82"/>
      <c r="L8079" s="83"/>
      <c r="M8079" s="84"/>
      <c r="N8079" s="85"/>
      <c r="O8079" s="82"/>
      <c r="P8079" s="86"/>
      <c r="S8079" s="88"/>
      <c r="T8079" s="82"/>
      <c r="U8079" s="88"/>
      <c r="V8079" s="82"/>
      <c r="W8079" s="88"/>
      <c r="X8079" s="82"/>
      <c r="Y8079" s="88"/>
      <c r="Z8079" s="82"/>
      <c r="AA8079" s="88"/>
      <c r="AB8079" s="82"/>
      <c r="AC8079" s="88"/>
      <c r="AD8079" s="82"/>
      <c r="AE8079" s="89"/>
    </row>
    <row r="8080" spans="9:31">
      <c r="I8080" s="80"/>
      <c r="J8080" s="81"/>
      <c r="K8080" s="82"/>
      <c r="L8080" s="83"/>
      <c r="M8080" s="84"/>
      <c r="N8080" s="85"/>
      <c r="O8080" s="82"/>
      <c r="P8080" s="86"/>
      <c r="S8080" s="88"/>
      <c r="T8080" s="82"/>
      <c r="U8080" s="88"/>
      <c r="V8080" s="82"/>
      <c r="W8080" s="88"/>
      <c r="X8080" s="82"/>
      <c r="Y8080" s="88"/>
      <c r="Z8080" s="82"/>
      <c r="AA8080" s="88"/>
      <c r="AB8080" s="82"/>
      <c r="AC8080" s="88"/>
      <c r="AD8080" s="82"/>
      <c r="AE8080" s="89"/>
    </row>
    <row r="8081" spans="9:31">
      <c r="I8081" s="80"/>
      <c r="J8081" s="81"/>
      <c r="K8081" s="82"/>
      <c r="L8081" s="83"/>
      <c r="M8081" s="84"/>
      <c r="N8081" s="85"/>
      <c r="O8081" s="82"/>
      <c r="P8081" s="86"/>
      <c r="S8081" s="88"/>
      <c r="T8081" s="82"/>
      <c r="U8081" s="88"/>
      <c r="V8081" s="82"/>
      <c r="W8081" s="88"/>
      <c r="X8081" s="82"/>
      <c r="Y8081" s="88"/>
      <c r="Z8081" s="82"/>
      <c r="AA8081" s="88"/>
      <c r="AB8081" s="82"/>
      <c r="AC8081" s="88"/>
      <c r="AD8081" s="82"/>
      <c r="AE8081" s="89"/>
    </row>
    <row r="8082" spans="9:31">
      <c r="I8082" s="80"/>
      <c r="J8082" s="81"/>
      <c r="K8082" s="82"/>
      <c r="L8082" s="83"/>
      <c r="M8082" s="84"/>
      <c r="N8082" s="85"/>
      <c r="O8082" s="82"/>
      <c r="P8082" s="86"/>
      <c r="S8082" s="88"/>
      <c r="T8082" s="82"/>
      <c r="U8082" s="88"/>
      <c r="V8082" s="82"/>
      <c r="W8082" s="88"/>
      <c r="X8082" s="82"/>
      <c r="Y8082" s="88"/>
      <c r="Z8082" s="82"/>
      <c r="AA8082" s="88"/>
      <c r="AB8082" s="82"/>
      <c r="AC8082" s="88"/>
      <c r="AD8082" s="82"/>
      <c r="AE8082" s="89"/>
    </row>
    <row r="8083" spans="9:31">
      <c r="I8083" s="80"/>
      <c r="J8083" s="81"/>
      <c r="K8083" s="82"/>
      <c r="L8083" s="83"/>
      <c r="M8083" s="84"/>
      <c r="N8083" s="85"/>
      <c r="O8083" s="82"/>
      <c r="P8083" s="86"/>
      <c r="S8083" s="88"/>
      <c r="T8083" s="82"/>
      <c r="U8083" s="88"/>
      <c r="V8083" s="82"/>
      <c r="W8083" s="88"/>
      <c r="X8083" s="82"/>
      <c r="Y8083" s="88"/>
      <c r="Z8083" s="82"/>
      <c r="AA8083" s="88"/>
      <c r="AB8083" s="82"/>
      <c r="AC8083" s="88"/>
      <c r="AD8083" s="82"/>
      <c r="AE8083" s="89"/>
    </row>
    <row r="8084" spans="9:31">
      <c r="I8084" s="80"/>
      <c r="J8084" s="81"/>
      <c r="K8084" s="82"/>
      <c r="L8084" s="83"/>
      <c r="M8084" s="84"/>
      <c r="N8084" s="85"/>
      <c r="O8084" s="82"/>
      <c r="P8084" s="86"/>
      <c r="S8084" s="88"/>
      <c r="T8084" s="82"/>
      <c r="U8084" s="88"/>
      <c r="V8084" s="82"/>
      <c r="W8084" s="88"/>
      <c r="X8084" s="82"/>
      <c r="Y8084" s="88"/>
      <c r="Z8084" s="82"/>
      <c r="AA8084" s="88"/>
      <c r="AB8084" s="82"/>
      <c r="AC8084" s="88"/>
      <c r="AD8084" s="82"/>
      <c r="AE8084" s="89"/>
    </row>
    <row r="8085" spans="9:31">
      <c r="I8085" s="80"/>
      <c r="J8085" s="81"/>
      <c r="K8085" s="82"/>
      <c r="L8085" s="83"/>
      <c r="M8085" s="84"/>
      <c r="N8085" s="85"/>
      <c r="O8085" s="82"/>
      <c r="P8085" s="86"/>
      <c r="S8085" s="88"/>
      <c r="T8085" s="82"/>
      <c r="U8085" s="88"/>
      <c r="V8085" s="82"/>
      <c r="W8085" s="88"/>
      <c r="X8085" s="82"/>
      <c r="Y8085" s="88"/>
      <c r="Z8085" s="82"/>
      <c r="AA8085" s="88"/>
      <c r="AB8085" s="82"/>
      <c r="AC8085" s="88"/>
      <c r="AD8085" s="82"/>
      <c r="AE8085" s="89"/>
    </row>
    <row r="8086" spans="9:31">
      <c r="I8086" s="80"/>
      <c r="J8086" s="81"/>
      <c r="K8086" s="82"/>
      <c r="L8086" s="83"/>
      <c r="M8086" s="84"/>
      <c r="N8086" s="85"/>
      <c r="O8086" s="82"/>
      <c r="P8086" s="86"/>
      <c r="S8086" s="88"/>
      <c r="T8086" s="82"/>
      <c r="U8086" s="88"/>
      <c r="V8086" s="82"/>
      <c r="W8086" s="88"/>
      <c r="X8086" s="82"/>
      <c r="Y8086" s="88"/>
      <c r="Z8086" s="82"/>
      <c r="AA8086" s="88"/>
      <c r="AB8086" s="82"/>
      <c r="AC8086" s="88"/>
      <c r="AD8086" s="82"/>
      <c r="AE8086" s="89"/>
    </row>
    <row r="8087" spans="9:31">
      <c r="I8087" s="80"/>
      <c r="J8087" s="81"/>
      <c r="K8087" s="82"/>
      <c r="L8087" s="83"/>
      <c r="M8087" s="84"/>
      <c r="N8087" s="85"/>
      <c r="O8087" s="82"/>
      <c r="P8087" s="86"/>
      <c r="S8087" s="88"/>
      <c r="T8087" s="82"/>
      <c r="U8087" s="88"/>
      <c r="V8087" s="82"/>
      <c r="W8087" s="88"/>
      <c r="X8087" s="82"/>
      <c r="Y8087" s="88"/>
      <c r="Z8087" s="82"/>
      <c r="AA8087" s="88"/>
      <c r="AB8087" s="82"/>
      <c r="AC8087" s="88"/>
      <c r="AD8087" s="82"/>
      <c r="AE8087" s="89"/>
    </row>
    <row r="8088" spans="9:31">
      <c r="I8088" s="80"/>
      <c r="J8088" s="81"/>
      <c r="K8088" s="82"/>
      <c r="L8088" s="83"/>
      <c r="M8088" s="84"/>
      <c r="N8088" s="85"/>
      <c r="O8088" s="82"/>
      <c r="P8088" s="86"/>
      <c r="S8088" s="88"/>
      <c r="T8088" s="82"/>
      <c r="U8088" s="88"/>
      <c r="V8088" s="82"/>
      <c r="W8088" s="88"/>
      <c r="X8088" s="82"/>
      <c r="Y8088" s="88"/>
      <c r="Z8088" s="82"/>
      <c r="AA8088" s="88"/>
      <c r="AB8088" s="82"/>
      <c r="AC8088" s="88"/>
      <c r="AD8088" s="82"/>
      <c r="AE8088" s="89"/>
    </row>
    <row r="8089" spans="9:31">
      <c r="I8089" s="80"/>
      <c r="J8089" s="81"/>
      <c r="K8089" s="82"/>
      <c r="L8089" s="83"/>
      <c r="M8089" s="84"/>
      <c r="N8089" s="85"/>
      <c r="O8089" s="82"/>
      <c r="P8089" s="86"/>
      <c r="S8089" s="88"/>
      <c r="T8089" s="82"/>
      <c r="U8089" s="88"/>
      <c r="V8089" s="82"/>
      <c r="W8089" s="88"/>
      <c r="X8089" s="82"/>
      <c r="Y8089" s="88"/>
      <c r="Z8089" s="82"/>
      <c r="AA8089" s="88"/>
      <c r="AB8089" s="82"/>
      <c r="AC8089" s="88"/>
      <c r="AD8089" s="82"/>
      <c r="AE8089" s="89"/>
    </row>
    <row r="8090" spans="9:31">
      <c r="I8090" s="80"/>
      <c r="J8090" s="81"/>
      <c r="K8090" s="82"/>
      <c r="L8090" s="83"/>
      <c r="M8090" s="84"/>
      <c r="N8090" s="85"/>
      <c r="O8090" s="82"/>
      <c r="P8090" s="86"/>
      <c r="S8090" s="88"/>
      <c r="T8090" s="82"/>
      <c r="U8090" s="88"/>
      <c r="V8090" s="82"/>
      <c r="W8090" s="88"/>
      <c r="X8090" s="82"/>
      <c r="Y8090" s="88"/>
      <c r="Z8090" s="82"/>
      <c r="AA8090" s="88"/>
      <c r="AB8090" s="82"/>
      <c r="AC8090" s="88"/>
      <c r="AD8090" s="82"/>
      <c r="AE8090" s="89"/>
    </row>
    <row r="8091" spans="9:31">
      <c r="I8091" s="80"/>
      <c r="J8091" s="81"/>
      <c r="K8091" s="82"/>
      <c r="L8091" s="83"/>
      <c r="M8091" s="84"/>
      <c r="N8091" s="85"/>
      <c r="O8091" s="82"/>
      <c r="P8091" s="86"/>
      <c r="S8091" s="88"/>
      <c r="T8091" s="82"/>
      <c r="U8091" s="88"/>
      <c r="V8091" s="82"/>
      <c r="W8091" s="88"/>
      <c r="X8091" s="82"/>
      <c r="Y8091" s="88"/>
      <c r="Z8091" s="82"/>
      <c r="AA8091" s="88"/>
      <c r="AB8091" s="82"/>
      <c r="AC8091" s="88"/>
      <c r="AD8091" s="82"/>
      <c r="AE8091" s="89"/>
    </row>
    <row r="8092" spans="9:31">
      <c r="I8092" s="80"/>
      <c r="J8092" s="81"/>
      <c r="K8092" s="82"/>
      <c r="L8092" s="83"/>
      <c r="M8092" s="84"/>
      <c r="N8092" s="85"/>
      <c r="O8092" s="82"/>
      <c r="P8092" s="86"/>
      <c r="S8092" s="88"/>
      <c r="T8092" s="82"/>
      <c r="U8092" s="88"/>
      <c r="V8092" s="82"/>
      <c r="W8092" s="88"/>
      <c r="X8092" s="82"/>
      <c r="Y8092" s="88"/>
      <c r="Z8092" s="82"/>
      <c r="AA8092" s="88"/>
      <c r="AB8092" s="82"/>
      <c r="AC8092" s="88"/>
      <c r="AD8092" s="82"/>
      <c r="AE8092" s="89"/>
    </row>
    <row r="8093" spans="9:31">
      <c r="I8093" s="80"/>
      <c r="J8093" s="81"/>
      <c r="K8093" s="82"/>
      <c r="L8093" s="83"/>
      <c r="M8093" s="84"/>
      <c r="N8093" s="85"/>
      <c r="O8093" s="82"/>
      <c r="P8093" s="86"/>
      <c r="S8093" s="88"/>
      <c r="T8093" s="82"/>
      <c r="U8093" s="88"/>
      <c r="V8093" s="82"/>
      <c r="W8093" s="88"/>
      <c r="X8093" s="82"/>
      <c r="Y8093" s="88"/>
      <c r="Z8093" s="82"/>
      <c r="AA8093" s="88"/>
      <c r="AB8093" s="82"/>
      <c r="AC8093" s="88"/>
      <c r="AD8093" s="82"/>
      <c r="AE8093" s="89"/>
    </row>
    <row r="8094" spans="9:31">
      <c r="I8094" s="80"/>
      <c r="J8094" s="81"/>
      <c r="K8094" s="82"/>
      <c r="L8094" s="83"/>
      <c r="M8094" s="84"/>
      <c r="N8094" s="85"/>
      <c r="O8094" s="82"/>
      <c r="P8094" s="86"/>
      <c r="S8094" s="88"/>
      <c r="T8094" s="82"/>
      <c r="U8094" s="88"/>
      <c r="V8094" s="82"/>
      <c r="W8094" s="88"/>
      <c r="X8094" s="82"/>
      <c r="Y8094" s="88"/>
      <c r="Z8094" s="82"/>
      <c r="AA8094" s="88"/>
      <c r="AB8094" s="82"/>
      <c r="AC8094" s="88"/>
      <c r="AD8094" s="82"/>
      <c r="AE8094" s="89"/>
    </row>
    <row r="8095" spans="9:31">
      <c r="I8095" s="80"/>
      <c r="J8095" s="81"/>
      <c r="K8095" s="82"/>
      <c r="L8095" s="83"/>
      <c r="M8095" s="84"/>
      <c r="N8095" s="85"/>
      <c r="O8095" s="82"/>
      <c r="P8095" s="86"/>
      <c r="S8095" s="88"/>
      <c r="T8095" s="82"/>
      <c r="U8095" s="88"/>
      <c r="V8095" s="82"/>
      <c r="W8095" s="88"/>
      <c r="X8095" s="82"/>
      <c r="Y8095" s="88"/>
      <c r="Z8095" s="82"/>
      <c r="AA8095" s="88"/>
      <c r="AB8095" s="82"/>
      <c r="AC8095" s="88"/>
      <c r="AD8095" s="82"/>
      <c r="AE8095" s="89"/>
    </row>
    <row r="8096" spans="9:31">
      <c r="I8096" s="80"/>
      <c r="J8096" s="81"/>
      <c r="K8096" s="82"/>
      <c r="L8096" s="83"/>
      <c r="M8096" s="84"/>
      <c r="N8096" s="85"/>
      <c r="O8096" s="82"/>
      <c r="P8096" s="86"/>
      <c r="S8096" s="88"/>
      <c r="T8096" s="82"/>
      <c r="U8096" s="88"/>
      <c r="V8096" s="82"/>
      <c r="W8096" s="88"/>
      <c r="X8096" s="82"/>
      <c r="Y8096" s="88"/>
      <c r="Z8096" s="82"/>
      <c r="AA8096" s="88"/>
      <c r="AB8096" s="82"/>
      <c r="AC8096" s="88"/>
      <c r="AD8096" s="82"/>
      <c r="AE8096" s="89"/>
    </row>
    <row r="8097" spans="9:31">
      <c r="I8097" s="80"/>
      <c r="J8097" s="81"/>
      <c r="K8097" s="82"/>
      <c r="L8097" s="83"/>
      <c r="M8097" s="84"/>
      <c r="N8097" s="85"/>
      <c r="O8097" s="82"/>
      <c r="P8097" s="86"/>
      <c r="S8097" s="88"/>
      <c r="T8097" s="82"/>
      <c r="U8097" s="88"/>
      <c r="V8097" s="82"/>
      <c r="W8097" s="88"/>
      <c r="X8097" s="82"/>
      <c r="Y8097" s="88"/>
      <c r="Z8097" s="82"/>
      <c r="AA8097" s="88"/>
      <c r="AB8097" s="82"/>
      <c r="AC8097" s="88"/>
      <c r="AD8097" s="82"/>
      <c r="AE8097" s="89"/>
    </row>
    <row r="8098" spans="9:31">
      <c r="I8098" s="80"/>
      <c r="J8098" s="81"/>
      <c r="K8098" s="82"/>
      <c r="L8098" s="83"/>
      <c r="M8098" s="84"/>
      <c r="N8098" s="85"/>
      <c r="O8098" s="82"/>
      <c r="P8098" s="86"/>
      <c r="S8098" s="88"/>
      <c r="T8098" s="82"/>
      <c r="U8098" s="88"/>
      <c r="V8098" s="82"/>
      <c r="W8098" s="88"/>
      <c r="X8098" s="82"/>
      <c r="Y8098" s="88"/>
      <c r="Z8098" s="82"/>
      <c r="AA8098" s="88"/>
      <c r="AB8098" s="82"/>
      <c r="AC8098" s="88"/>
      <c r="AD8098" s="82"/>
      <c r="AE8098" s="89"/>
    </row>
    <row r="8099" spans="9:31">
      <c r="I8099" s="80"/>
      <c r="J8099" s="81"/>
      <c r="K8099" s="82"/>
      <c r="L8099" s="83"/>
      <c r="M8099" s="84"/>
      <c r="N8099" s="85"/>
      <c r="O8099" s="82"/>
      <c r="P8099" s="86"/>
      <c r="S8099" s="88"/>
      <c r="T8099" s="82"/>
      <c r="U8099" s="88"/>
      <c r="V8099" s="82"/>
      <c r="W8099" s="88"/>
      <c r="X8099" s="82"/>
      <c r="Y8099" s="88"/>
      <c r="Z8099" s="82"/>
      <c r="AA8099" s="88"/>
      <c r="AB8099" s="82"/>
      <c r="AC8099" s="88"/>
      <c r="AD8099" s="82"/>
      <c r="AE8099" s="89"/>
    </row>
    <row r="8100" spans="9:31">
      <c r="I8100" s="80"/>
      <c r="J8100" s="81"/>
      <c r="K8100" s="82"/>
      <c r="L8100" s="83"/>
      <c r="M8100" s="84"/>
      <c r="N8100" s="85"/>
      <c r="O8100" s="82"/>
      <c r="P8100" s="86"/>
      <c r="S8100" s="88"/>
      <c r="T8100" s="82"/>
      <c r="U8100" s="88"/>
      <c r="V8100" s="82"/>
      <c r="W8100" s="88"/>
      <c r="X8100" s="82"/>
      <c r="Y8100" s="88"/>
      <c r="Z8100" s="82"/>
      <c r="AA8100" s="88"/>
      <c r="AB8100" s="82"/>
      <c r="AC8100" s="88"/>
      <c r="AD8100" s="82"/>
      <c r="AE8100" s="89"/>
    </row>
    <row r="8101" spans="9:31">
      <c r="I8101" s="80"/>
      <c r="J8101" s="81"/>
      <c r="K8101" s="82"/>
      <c r="L8101" s="83"/>
      <c r="M8101" s="84"/>
      <c r="N8101" s="85"/>
      <c r="O8101" s="82"/>
      <c r="P8101" s="86"/>
      <c r="S8101" s="88"/>
      <c r="T8101" s="82"/>
      <c r="U8101" s="88"/>
      <c r="V8101" s="82"/>
      <c r="W8101" s="88"/>
      <c r="X8101" s="82"/>
      <c r="Y8101" s="88"/>
      <c r="Z8101" s="82"/>
      <c r="AA8101" s="88"/>
      <c r="AB8101" s="82"/>
      <c r="AC8101" s="88"/>
      <c r="AD8101" s="82"/>
      <c r="AE8101" s="89"/>
    </row>
    <row r="8102" spans="9:31">
      <c r="I8102" s="80"/>
      <c r="J8102" s="81"/>
      <c r="K8102" s="82"/>
      <c r="L8102" s="83"/>
      <c r="M8102" s="84"/>
      <c r="N8102" s="85"/>
      <c r="O8102" s="82"/>
      <c r="P8102" s="86"/>
      <c r="S8102" s="88"/>
      <c r="T8102" s="82"/>
      <c r="U8102" s="88"/>
      <c r="V8102" s="82"/>
      <c r="W8102" s="88"/>
      <c r="X8102" s="82"/>
      <c r="Y8102" s="88"/>
      <c r="Z8102" s="82"/>
      <c r="AA8102" s="88"/>
      <c r="AB8102" s="82"/>
      <c r="AC8102" s="88"/>
      <c r="AD8102" s="82"/>
      <c r="AE8102" s="89"/>
    </row>
    <row r="8103" spans="9:31">
      <c r="I8103" s="80"/>
      <c r="J8103" s="81"/>
      <c r="K8103" s="82"/>
      <c r="L8103" s="83"/>
      <c r="M8103" s="84"/>
      <c r="N8103" s="85"/>
      <c r="O8103" s="82"/>
      <c r="P8103" s="86"/>
      <c r="S8103" s="88"/>
      <c r="T8103" s="82"/>
      <c r="U8103" s="88"/>
      <c r="V8103" s="82"/>
      <c r="W8103" s="88"/>
      <c r="X8103" s="82"/>
      <c r="Y8103" s="88"/>
      <c r="Z8103" s="82"/>
      <c r="AA8103" s="88"/>
      <c r="AB8103" s="82"/>
      <c r="AC8103" s="88"/>
      <c r="AD8103" s="82"/>
      <c r="AE8103" s="89"/>
    </row>
    <row r="8104" spans="9:31">
      <c r="I8104" s="80"/>
      <c r="J8104" s="81"/>
      <c r="K8104" s="82"/>
      <c r="L8104" s="83"/>
      <c r="M8104" s="84"/>
      <c r="N8104" s="85"/>
      <c r="O8104" s="82"/>
      <c r="P8104" s="86"/>
      <c r="S8104" s="88"/>
      <c r="T8104" s="82"/>
      <c r="U8104" s="88"/>
      <c r="V8104" s="82"/>
      <c r="W8104" s="88"/>
      <c r="X8104" s="82"/>
      <c r="Y8104" s="88"/>
      <c r="Z8104" s="82"/>
      <c r="AA8104" s="88"/>
      <c r="AB8104" s="82"/>
      <c r="AC8104" s="88"/>
      <c r="AD8104" s="82"/>
      <c r="AE8104" s="89"/>
    </row>
    <row r="8105" spans="9:31">
      <c r="I8105" s="80"/>
      <c r="J8105" s="81"/>
      <c r="K8105" s="82"/>
      <c r="L8105" s="83"/>
      <c r="M8105" s="84"/>
      <c r="N8105" s="85"/>
      <c r="O8105" s="82"/>
      <c r="P8105" s="86"/>
      <c r="S8105" s="88"/>
      <c r="T8105" s="82"/>
      <c r="U8105" s="88"/>
      <c r="V8105" s="82"/>
      <c r="W8105" s="88"/>
      <c r="X8105" s="82"/>
      <c r="Y8105" s="88"/>
      <c r="Z8105" s="82"/>
      <c r="AA8105" s="88"/>
      <c r="AB8105" s="82"/>
      <c r="AC8105" s="88"/>
      <c r="AD8105" s="82"/>
      <c r="AE8105" s="89"/>
    </row>
    <row r="8106" spans="9:31">
      <c r="I8106" s="80"/>
      <c r="J8106" s="81"/>
      <c r="K8106" s="82"/>
      <c r="L8106" s="83"/>
      <c r="M8106" s="84"/>
      <c r="N8106" s="85"/>
      <c r="O8106" s="82"/>
      <c r="P8106" s="86"/>
      <c r="S8106" s="88"/>
      <c r="T8106" s="82"/>
      <c r="U8106" s="88"/>
      <c r="V8106" s="82"/>
      <c r="W8106" s="88"/>
      <c r="X8106" s="82"/>
      <c r="Y8106" s="88"/>
      <c r="Z8106" s="82"/>
      <c r="AA8106" s="88"/>
      <c r="AB8106" s="82"/>
      <c r="AC8106" s="88"/>
      <c r="AD8106" s="82"/>
      <c r="AE8106" s="89"/>
    </row>
    <row r="8107" spans="9:31">
      <c r="I8107" s="80"/>
      <c r="J8107" s="81"/>
      <c r="K8107" s="82"/>
      <c r="L8107" s="83"/>
      <c r="M8107" s="84"/>
      <c r="N8107" s="85"/>
      <c r="O8107" s="82"/>
      <c r="P8107" s="86"/>
      <c r="S8107" s="88"/>
      <c r="T8107" s="82"/>
      <c r="U8107" s="88"/>
      <c r="V8107" s="82"/>
      <c r="W8107" s="88"/>
      <c r="X8107" s="82"/>
      <c r="Y8107" s="88"/>
      <c r="Z8107" s="82"/>
      <c r="AA8107" s="88"/>
      <c r="AB8107" s="82"/>
      <c r="AC8107" s="88"/>
      <c r="AD8107" s="82"/>
      <c r="AE8107" s="89"/>
    </row>
    <row r="8108" spans="9:31">
      <c r="I8108" s="80"/>
      <c r="J8108" s="81"/>
      <c r="K8108" s="82"/>
      <c r="L8108" s="83"/>
      <c r="M8108" s="84"/>
      <c r="N8108" s="85"/>
      <c r="O8108" s="82"/>
      <c r="P8108" s="86"/>
      <c r="S8108" s="88"/>
      <c r="T8108" s="82"/>
      <c r="U8108" s="88"/>
      <c r="V8108" s="82"/>
      <c r="W8108" s="88"/>
      <c r="X8108" s="82"/>
      <c r="Y8108" s="88"/>
      <c r="Z8108" s="82"/>
      <c r="AA8108" s="88"/>
      <c r="AB8108" s="82"/>
      <c r="AC8108" s="88"/>
      <c r="AD8108" s="82"/>
      <c r="AE8108" s="89"/>
    </row>
    <row r="8109" spans="9:31">
      <c r="I8109" s="80"/>
      <c r="J8109" s="81"/>
      <c r="K8109" s="82"/>
      <c r="L8109" s="83"/>
      <c r="M8109" s="84"/>
      <c r="N8109" s="85"/>
      <c r="O8109" s="82"/>
      <c r="P8109" s="86"/>
      <c r="S8109" s="88"/>
      <c r="T8109" s="82"/>
      <c r="U8109" s="88"/>
      <c r="V8109" s="82"/>
      <c r="W8109" s="88"/>
      <c r="X8109" s="82"/>
      <c r="Y8109" s="88"/>
      <c r="Z8109" s="82"/>
      <c r="AA8109" s="88"/>
      <c r="AB8109" s="82"/>
      <c r="AC8109" s="88"/>
      <c r="AD8109" s="82"/>
      <c r="AE8109" s="89"/>
    </row>
    <row r="8110" spans="9:31">
      <c r="I8110" s="80"/>
      <c r="J8110" s="81"/>
      <c r="K8110" s="82"/>
      <c r="L8110" s="83"/>
      <c r="M8110" s="84"/>
      <c r="N8110" s="85"/>
      <c r="O8110" s="82"/>
      <c r="P8110" s="86"/>
      <c r="S8110" s="88"/>
      <c r="T8110" s="82"/>
      <c r="U8110" s="88"/>
      <c r="V8110" s="82"/>
      <c r="W8110" s="88"/>
      <c r="X8110" s="82"/>
      <c r="Y8110" s="88"/>
      <c r="Z8110" s="82"/>
      <c r="AA8110" s="88"/>
      <c r="AB8110" s="82"/>
      <c r="AC8110" s="88"/>
      <c r="AD8110" s="82"/>
      <c r="AE8110" s="89"/>
    </row>
    <row r="8111" spans="9:31">
      <c r="I8111" s="80"/>
      <c r="J8111" s="81"/>
      <c r="K8111" s="82"/>
      <c r="L8111" s="83"/>
      <c r="M8111" s="84"/>
      <c r="N8111" s="85"/>
      <c r="O8111" s="82"/>
      <c r="P8111" s="86"/>
      <c r="S8111" s="88"/>
      <c r="T8111" s="82"/>
      <c r="U8111" s="88"/>
      <c r="V8111" s="82"/>
      <c r="W8111" s="88"/>
      <c r="X8111" s="82"/>
      <c r="Y8111" s="88"/>
      <c r="Z8111" s="82"/>
      <c r="AA8111" s="88"/>
      <c r="AB8111" s="82"/>
      <c r="AC8111" s="88"/>
      <c r="AD8111" s="82"/>
      <c r="AE8111" s="89"/>
    </row>
    <row r="8112" spans="9:31">
      <c r="I8112" s="80"/>
      <c r="J8112" s="81"/>
      <c r="K8112" s="82"/>
      <c r="L8112" s="83"/>
      <c r="M8112" s="84"/>
      <c r="N8112" s="85"/>
      <c r="O8112" s="82"/>
      <c r="P8112" s="86"/>
      <c r="S8112" s="88"/>
      <c r="T8112" s="82"/>
      <c r="U8112" s="88"/>
      <c r="V8112" s="82"/>
      <c r="W8112" s="88"/>
      <c r="X8112" s="82"/>
      <c r="Y8112" s="88"/>
      <c r="Z8112" s="82"/>
      <c r="AA8112" s="88"/>
      <c r="AB8112" s="82"/>
      <c r="AC8112" s="88"/>
      <c r="AD8112" s="82"/>
      <c r="AE8112" s="89"/>
    </row>
    <row r="8113" spans="9:31">
      <c r="I8113" s="80"/>
      <c r="J8113" s="81"/>
      <c r="K8113" s="82"/>
      <c r="L8113" s="83"/>
      <c r="M8113" s="84"/>
      <c r="N8113" s="85"/>
      <c r="O8113" s="82"/>
      <c r="P8113" s="86"/>
      <c r="S8113" s="88"/>
      <c r="T8113" s="82"/>
      <c r="U8113" s="88"/>
      <c r="V8113" s="82"/>
      <c r="W8113" s="88"/>
      <c r="X8113" s="82"/>
      <c r="Y8113" s="88"/>
      <c r="Z8113" s="82"/>
      <c r="AA8113" s="88"/>
      <c r="AB8113" s="82"/>
      <c r="AC8113" s="88"/>
      <c r="AD8113" s="82"/>
      <c r="AE8113" s="89"/>
    </row>
    <row r="8114" spans="9:31">
      <c r="I8114" s="80"/>
      <c r="J8114" s="81"/>
      <c r="K8114" s="82"/>
      <c r="L8114" s="83"/>
      <c r="M8114" s="84"/>
      <c r="N8114" s="85"/>
      <c r="O8114" s="82"/>
      <c r="P8114" s="86"/>
      <c r="S8114" s="88"/>
      <c r="T8114" s="82"/>
      <c r="U8114" s="88"/>
      <c r="V8114" s="82"/>
      <c r="W8114" s="88"/>
      <c r="X8114" s="82"/>
      <c r="Y8114" s="88"/>
      <c r="Z8114" s="82"/>
      <c r="AA8114" s="88"/>
      <c r="AB8114" s="82"/>
      <c r="AC8114" s="88"/>
      <c r="AD8114" s="82"/>
      <c r="AE8114" s="89"/>
    </row>
    <row r="8115" spans="9:31">
      <c r="I8115" s="80"/>
      <c r="J8115" s="81"/>
      <c r="K8115" s="82"/>
      <c r="L8115" s="83"/>
      <c r="M8115" s="84"/>
      <c r="N8115" s="85"/>
      <c r="O8115" s="82"/>
      <c r="P8115" s="86"/>
      <c r="S8115" s="88"/>
      <c r="T8115" s="82"/>
      <c r="U8115" s="88"/>
      <c r="V8115" s="82"/>
      <c r="W8115" s="88"/>
      <c r="X8115" s="82"/>
      <c r="Y8115" s="88"/>
      <c r="Z8115" s="82"/>
      <c r="AA8115" s="88"/>
      <c r="AB8115" s="82"/>
      <c r="AC8115" s="88"/>
      <c r="AD8115" s="82"/>
      <c r="AE8115" s="89"/>
    </row>
    <row r="8116" spans="9:31">
      <c r="I8116" s="80"/>
      <c r="J8116" s="81"/>
      <c r="K8116" s="82"/>
      <c r="L8116" s="83"/>
      <c r="M8116" s="84"/>
      <c r="N8116" s="85"/>
      <c r="O8116" s="82"/>
      <c r="P8116" s="86"/>
      <c r="S8116" s="88"/>
      <c r="T8116" s="82"/>
      <c r="U8116" s="88"/>
      <c r="V8116" s="82"/>
      <c r="W8116" s="88"/>
      <c r="X8116" s="82"/>
      <c r="Y8116" s="88"/>
      <c r="Z8116" s="82"/>
      <c r="AA8116" s="88"/>
      <c r="AB8116" s="82"/>
      <c r="AC8116" s="88"/>
      <c r="AD8116" s="82"/>
      <c r="AE8116" s="89"/>
    </row>
    <row r="8117" spans="9:31">
      <c r="I8117" s="80"/>
      <c r="J8117" s="81"/>
      <c r="K8117" s="82"/>
      <c r="L8117" s="83"/>
      <c r="M8117" s="84"/>
      <c r="N8117" s="85"/>
      <c r="O8117" s="82"/>
      <c r="P8117" s="86"/>
      <c r="S8117" s="88"/>
      <c r="T8117" s="82"/>
      <c r="U8117" s="88"/>
      <c r="V8117" s="82"/>
      <c r="W8117" s="88"/>
      <c r="X8117" s="82"/>
      <c r="Y8117" s="88"/>
      <c r="Z8117" s="82"/>
      <c r="AA8117" s="88"/>
      <c r="AB8117" s="82"/>
      <c r="AC8117" s="88"/>
      <c r="AD8117" s="82"/>
      <c r="AE8117" s="89"/>
    </row>
    <row r="8118" spans="9:31">
      <c r="I8118" s="80"/>
      <c r="J8118" s="81"/>
      <c r="K8118" s="82"/>
      <c r="L8118" s="83"/>
      <c r="M8118" s="84"/>
      <c r="N8118" s="85"/>
      <c r="O8118" s="82"/>
      <c r="P8118" s="86"/>
      <c r="S8118" s="88"/>
      <c r="T8118" s="82"/>
      <c r="U8118" s="88"/>
      <c r="V8118" s="82"/>
      <c r="W8118" s="88"/>
      <c r="X8118" s="82"/>
      <c r="Y8118" s="88"/>
      <c r="Z8118" s="82"/>
      <c r="AA8118" s="88"/>
      <c r="AB8118" s="82"/>
      <c r="AC8118" s="88"/>
      <c r="AD8118" s="82"/>
      <c r="AE8118" s="89"/>
    </row>
    <row r="8119" spans="9:31">
      <c r="I8119" s="80"/>
      <c r="J8119" s="81"/>
      <c r="K8119" s="82"/>
      <c r="L8119" s="83"/>
      <c r="M8119" s="84"/>
      <c r="N8119" s="85"/>
      <c r="O8119" s="82"/>
      <c r="P8119" s="86"/>
      <c r="S8119" s="88"/>
      <c r="T8119" s="82"/>
      <c r="U8119" s="88"/>
      <c r="V8119" s="82"/>
      <c r="W8119" s="88"/>
      <c r="X8119" s="82"/>
      <c r="Y8119" s="88"/>
      <c r="Z8119" s="82"/>
      <c r="AA8119" s="88"/>
      <c r="AB8119" s="82"/>
      <c r="AC8119" s="88"/>
      <c r="AD8119" s="82"/>
      <c r="AE8119" s="89"/>
    </row>
    <row r="8120" spans="9:31">
      <c r="I8120" s="80"/>
      <c r="J8120" s="81"/>
      <c r="K8120" s="82"/>
      <c r="L8120" s="83"/>
      <c r="M8120" s="84"/>
      <c r="N8120" s="85"/>
      <c r="O8120" s="82"/>
      <c r="P8120" s="86"/>
      <c r="S8120" s="88"/>
      <c r="T8120" s="82"/>
      <c r="U8120" s="88"/>
      <c r="V8120" s="82"/>
      <c r="W8120" s="88"/>
      <c r="X8120" s="82"/>
      <c r="Y8120" s="88"/>
      <c r="Z8120" s="82"/>
      <c r="AA8120" s="88"/>
      <c r="AB8120" s="82"/>
      <c r="AC8120" s="88"/>
      <c r="AD8120" s="82"/>
      <c r="AE8120" s="89"/>
    </row>
    <row r="8121" spans="9:31">
      <c r="I8121" s="80"/>
      <c r="J8121" s="81"/>
      <c r="K8121" s="82"/>
      <c r="L8121" s="83"/>
      <c r="M8121" s="84"/>
      <c r="N8121" s="85"/>
      <c r="O8121" s="82"/>
      <c r="P8121" s="86"/>
      <c r="S8121" s="88"/>
      <c r="T8121" s="82"/>
      <c r="U8121" s="88"/>
      <c r="V8121" s="82"/>
      <c r="W8121" s="88"/>
      <c r="X8121" s="82"/>
      <c r="Y8121" s="88"/>
      <c r="Z8121" s="82"/>
      <c r="AA8121" s="88"/>
      <c r="AB8121" s="82"/>
      <c r="AC8121" s="88"/>
      <c r="AD8121" s="82"/>
      <c r="AE8121" s="89"/>
    </row>
    <row r="8122" spans="9:31">
      <c r="I8122" s="80"/>
      <c r="J8122" s="81"/>
      <c r="K8122" s="82"/>
      <c r="L8122" s="83"/>
      <c r="M8122" s="84"/>
      <c r="N8122" s="85"/>
      <c r="O8122" s="82"/>
      <c r="P8122" s="86"/>
      <c r="S8122" s="88"/>
      <c r="T8122" s="82"/>
      <c r="U8122" s="88"/>
      <c r="V8122" s="82"/>
      <c r="W8122" s="88"/>
      <c r="X8122" s="82"/>
      <c r="Y8122" s="88"/>
      <c r="Z8122" s="82"/>
      <c r="AA8122" s="88"/>
      <c r="AB8122" s="82"/>
      <c r="AC8122" s="88"/>
      <c r="AD8122" s="82"/>
      <c r="AE8122" s="89"/>
    </row>
    <row r="8123" spans="9:31">
      <c r="I8123" s="80"/>
      <c r="J8123" s="81"/>
      <c r="K8123" s="82"/>
      <c r="L8123" s="83"/>
      <c r="M8123" s="84"/>
      <c r="N8123" s="85"/>
      <c r="O8123" s="82"/>
      <c r="P8123" s="86"/>
      <c r="S8123" s="88"/>
      <c r="T8123" s="82"/>
      <c r="U8123" s="88"/>
      <c r="V8123" s="82"/>
      <c r="W8123" s="88"/>
      <c r="X8123" s="82"/>
      <c r="Y8123" s="88"/>
      <c r="Z8123" s="82"/>
      <c r="AA8123" s="88"/>
      <c r="AB8123" s="82"/>
      <c r="AC8123" s="88"/>
      <c r="AD8123" s="82"/>
      <c r="AE8123" s="89"/>
    </row>
    <row r="8124" spans="9:31">
      <c r="I8124" s="80"/>
      <c r="J8124" s="81"/>
      <c r="K8124" s="82"/>
      <c r="L8124" s="83"/>
      <c r="M8124" s="84"/>
      <c r="N8124" s="85"/>
      <c r="O8124" s="82"/>
      <c r="P8124" s="86"/>
      <c r="S8124" s="88"/>
      <c r="T8124" s="82"/>
      <c r="U8124" s="88"/>
      <c r="V8124" s="82"/>
      <c r="W8124" s="88"/>
      <c r="X8124" s="82"/>
      <c r="Y8124" s="88"/>
      <c r="Z8124" s="82"/>
      <c r="AA8124" s="88"/>
      <c r="AB8124" s="82"/>
      <c r="AC8124" s="88"/>
      <c r="AD8124" s="82"/>
      <c r="AE8124" s="89"/>
    </row>
    <row r="8125" spans="9:31">
      <c r="I8125" s="80"/>
      <c r="J8125" s="81"/>
      <c r="K8125" s="82"/>
      <c r="L8125" s="83"/>
      <c r="M8125" s="84"/>
      <c r="N8125" s="85"/>
      <c r="O8125" s="82"/>
      <c r="P8125" s="86"/>
      <c r="S8125" s="88"/>
      <c r="T8125" s="82"/>
      <c r="U8125" s="88"/>
      <c r="V8125" s="82"/>
      <c r="W8125" s="88"/>
      <c r="X8125" s="82"/>
      <c r="Y8125" s="88"/>
      <c r="Z8125" s="82"/>
      <c r="AA8125" s="88"/>
      <c r="AB8125" s="82"/>
      <c r="AC8125" s="88"/>
      <c r="AD8125" s="82"/>
      <c r="AE8125" s="89"/>
    </row>
    <row r="8126" spans="9:31">
      <c r="I8126" s="80"/>
      <c r="J8126" s="81"/>
      <c r="K8126" s="82"/>
      <c r="L8126" s="83"/>
      <c r="M8126" s="84"/>
      <c r="N8126" s="85"/>
      <c r="O8126" s="82"/>
      <c r="P8126" s="86"/>
      <c r="S8126" s="88"/>
      <c r="T8126" s="82"/>
      <c r="U8126" s="88"/>
      <c r="V8126" s="82"/>
      <c r="W8126" s="88"/>
      <c r="X8126" s="82"/>
      <c r="Y8126" s="88"/>
      <c r="Z8126" s="82"/>
      <c r="AA8126" s="88"/>
      <c r="AB8126" s="82"/>
      <c r="AC8126" s="88"/>
      <c r="AD8126" s="82"/>
      <c r="AE8126" s="89"/>
    </row>
    <row r="8127" spans="9:31">
      <c r="I8127" s="80"/>
      <c r="J8127" s="81"/>
      <c r="K8127" s="82"/>
      <c r="L8127" s="83"/>
      <c r="M8127" s="84"/>
      <c r="N8127" s="85"/>
      <c r="O8127" s="82"/>
      <c r="P8127" s="86"/>
      <c r="S8127" s="88"/>
      <c r="T8127" s="82"/>
      <c r="U8127" s="88"/>
      <c r="V8127" s="82"/>
      <c r="W8127" s="88"/>
      <c r="X8127" s="82"/>
      <c r="Y8127" s="88"/>
      <c r="Z8127" s="82"/>
      <c r="AA8127" s="88"/>
      <c r="AB8127" s="82"/>
      <c r="AC8127" s="88"/>
      <c r="AD8127" s="82"/>
      <c r="AE8127" s="89"/>
    </row>
    <row r="8128" spans="9:31">
      <c r="I8128" s="80"/>
      <c r="J8128" s="81"/>
      <c r="K8128" s="82"/>
      <c r="L8128" s="83"/>
      <c r="M8128" s="84"/>
      <c r="N8128" s="85"/>
      <c r="O8128" s="82"/>
      <c r="P8128" s="86"/>
      <c r="S8128" s="88"/>
      <c r="T8128" s="82"/>
      <c r="U8128" s="88"/>
      <c r="V8128" s="82"/>
      <c r="W8128" s="88"/>
      <c r="X8128" s="82"/>
      <c r="Y8128" s="88"/>
      <c r="Z8128" s="82"/>
      <c r="AA8128" s="88"/>
      <c r="AB8128" s="82"/>
      <c r="AC8128" s="88"/>
      <c r="AD8128" s="82"/>
      <c r="AE8128" s="89"/>
    </row>
    <row r="8129" spans="9:31">
      <c r="I8129" s="80"/>
      <c r="J8129" s="81"/>
      <c r="K8129" s="82"/>
      <c r="L8129" s="83"/>
      <c r="M8129" s="84"/>
      <c r="N8129" s="85"/>
      <c r="O8129" s="82"/>
      <c r="P8129" s="86"/>
      <c r="S8129" s="88"/>
      <c r="T8129" s="82"/>
      <c r="U8129" s="88"/>
      <c r="V8129" s="82"/>
      <c r="W8129" s="88"/>
      <c r="X8129" s="82"/>
      <c r="Y8129" s="88"/>
      <c r="Z8129" s="82"/>
      <c r="AA8129" s="88"/>
      <c r="AB8129" s="82"/>
      <c r="AC8129" s="88"/>
      <c r="AD8129" s="82"/>
      <c r="AE8129" s="89"/>
    </row>
    <row r="8130" spans="9:31">
      <c r="I8130" s="80"/>
      <c r="J8130" s="81"/>
      <c r="K8130" s="82"/>
      <c r="L8130" s="83"/>
      <c r="M8130" s="84"/>
      <c r="N8130" s="85"/>
      <c r="O8130" s="82"/>
      <c r="P8130" s="86"/>
      <c r="S8130" s="88"/>
      <c r="T8130" s="82"/>
      <c r="U8130" s="88"/>
      <c r="V8130" s="82"/>
      <c r="W8130" s="88"/>
      <c r="X8130" s="82"/>
      <c r="Y8130" s="88"/>
      <c r="Z8130" s="82"/>
      <c r="AA8130" s="88"/>
      <c r="AB8130" s="82"/>
      <c r="AC8130" s="88"/>
      <c r="AD8130" s="82"/>
      <c r="AE8130" s="89"/>
    </row>
    <row r="8131" spans="9:31">
      <c r="I8131" s="80"/>
      <c r="J8131" s="81"/>
      <c r="K8131" s="82"/>
      <c r="L8131" s="83"/>
      <c r="M8131" s="84"/>
      <c r="N8131" s="85"/>
      <c r="O8131" s="82"/>
      <c r="P8131" s="86"/>
      <c r="S8131" s="88"/>
      <c r="T8131" s="82"/>
      <c r="U8131" s="88"/>
      <c r="V8131" s="82"/>
      <c r="W8131" s="88"/>
      <c r="X8131" s="82"/>
      <c r="Y8131" s="88"/>
      <c r="Z8131" s="82"/>
      <c r="AA8131" s="88"/>
      <c r="AB8131" s="82"/>
      <c r="AC8131" s="88"/>
      <c r="AD8131" s="82"/>
      <c r="AE8131" s="89"/>
    </row>
    <row r="8132" spans="9:31">
      <c r="I8132" s="80"/>
      <c r="J8132" s="81"/>
      <c r="K8132" s="82"/>
      <c r="L8132" s="83"/>
      <c r="M8132" s="84"/>
      <c r="N8132" s="85"/>
      <c r="O8132" s="82"/>
      <c r="P8132" s="86"/>
      <c r="S8132" s="88"/>
      <c r="T8132" s="82"/>
      <c r="U8132" s="88"/>
      <c r="V8132" s="82"/>
      <c r="W8132" s="88"/>
      <c r="X8132" s="82"/>
      <c r="Y8132" s="88"/>
      <c r="Z8132" s="82"/>
      <c r="AA8132" s="88"/>
      <c r="AB8132" s="82"/>
      <c r="AC8132" s="88"/>
      <c r="AD8132" s="82"/>
      <c r="AE8132" s="89"/>
    </row>
    <row r="8133" spans="9:31">
      <c r="I8133" s="80"/>
      <c r="J8133" s="81"/>
      <c r="K8133" s="82"/>
      <c r="L8133" s="83"/>
      <c r="M8133" s="84"/>
      <c r="N8133" s="85"/>
      <c r="O8133" s="82"/>
      <c r="P8133" s="86"/>
      <c r="S8133" s="88"/>
      <c r="T8133" s="82"/>
      <c r="U8133" s="88"/>
      <c r="V8133" s="82"/>
      <c r="W8133" s="88"/>
      <c r="X8133" s="82"/>
      <c r="Y8133" s="88"/>
      <c r="Z8133" s="82"/>
      <c r="AA8133" s="88"/>
      <c r="AB8133" s="82"/>
      <c r="AC8133" s="88"/>
      <c r="AD8133" s="82"/>
      <c r="AE8133" s="89"/>
    </row>
    <row r="8134" spans="9:31">
      <c r="I8134" s="80"/>
      <c r="J8134" s="81"/>
      <c r="K8134" s="82"/>
      <c r="L8134" s="83"/>
      <c r="M8134" s="84"/>
      <c r="N8134" s="85"/>
      <c r="O8134" s="82"/>
      <c r="P8134" s="86"/>
      <c r="S8134" s="88"/>
      <c r="T8134" s="82"/>
      <c r="U8134" s="88"/>
      <c r="V8134" s="82"/>
      <c r="W8134" s="88"/>
      <c r="X8134" s="82"/>
      <c r="Y8134" s="88"/>
      <c r="Z8134" s="82"/>
      <c r="AA8134" s="88"/>
      <c r="AB8134" s="82"/>
      <c r="AC8134" s="88"/>
      <c r="AD8134" s="82"/>
      <c r="AE8134" s="89"/>
    </row>
    <row r="8135" spans="9:31">
      <c r="I8135" s="80"/>
      <c r="J8135" s="81"/>
      <c r="K8135" s="82"/>
      <c r="L8135" s="83"/>
      <c r="M8135" s="84"/>
      <c r="N8135" s="85"/>
      <c r="O8135" s="82"/>
      <c r="P8135" s="86"/>
      <c r="S8135" s="88"/>
      <c r="T8135" s="82"/>
      <c r="U8135" s="88"/>
      <c r="V8135" s="82"/>
      <c r="W8135" s="88"/>
      <c r="X8135" s="82"/>
      <c r="Y8135" s="88"/>
      <c r="Z8135" s="82"/>
      <c r="AA8135" s="88"/>
      <c r="AB8135" s="82"/>
      <c r="AC8135" s="88"/>
      <c r="AD8135" s="82"/>
      <c r="AE8135" s="89"/>
    </row>
    <row r="8136" spans="9:31">
      <c r="I8136" s="80"/>
      <c r="J8136" s="81"/>
      <c r="K8136" s="82"/>
      <c r="L8136" s="83"/>
      <c r="M8136" s="84"/>
      <c r="N8136" s="85"/>
      <c r="O8136" s="82"/>
      <c r="P8136" s="86"/>
      <c r="S8136" s="88"/>
      <c r="T8136" s="82"/>
      <c r="U8136" s="88"/>
      <c r="V8136" s="82"/>
      <c r="W8136" s="88"/>
      <c r="X8136" s="82"/>
      <c r="Y8136" s="88"/>
      <c r="Z8136" s="82"/>
      <c r="AA8136" s="88"/>
      <c r="AB8136" s="82"/>
      <c r="AC8136" s="88"/>
      <c r="AD8136" s="82"/>
      <c r="AE8136" s="89"/>
    </row>
    <row r="8137" spans="9:31">
      <c r="I8137" s="80"/>
      <c r="J8137" s="81"/>
      <c r="K8137" s="82"/>
      <c r="L8137" s="83"/>
      <c r="M8137" s="84"/>
      <c r="N8137" s="85"/>
      <c r="O8137" s="82"/>
      <c r="P8137" s="86"/>
      <c r="S8137" s="88"/>
      <c r="T8137" s="82"/>
      <c r="U8137" s="88"/>
      <c r="V8137" s="82"/>
      <c r="W8137" s="88"/>
      <c r="X8137" s="82"/>
      <c r="Y8137" s="88"/>
      <c r="Z8137" s="82"/>
      <c r="AA8137" s="88"/>
      <c r="AB8137" s="82"/>
      <c r="AC8137" s="88"/>
      <c r="AD8137" s="82"/>
      <c r="AE8137" s="89"/>
    </row>
    <row r="8138" spans="9:31">
      <c r="I8138" s="80"/>
      <c r="J8138" s="81"/>
      <c r="K8138" s="82"/>
      <c r="L8138" s="83"/>
      <c r="M8138" s="84"/>
      <c r="N8138" s="85"/>
      <c r="O8138" s="82"/>
      <c r="P8138" s="86"/>
      <c r="S8138" s="88"/>
      <c r="T8138" s="82"/>
      <c r="U8138" s="88"/>
      <c r="V8138" s="82"/>
      <c r="W8138" s="88"/>
      <c r="X8138" s="82"/>
      <c r="Y8138" s="88"/>
      <c r="Z8138" s="82"/>
      <c r="AA8138" s="88"/>
      <c r="AB8138" s="82"/>
      <c r="AC8138" s="88"/>
      <c r="AD8138" s="82"/>
      <c r="AE8138" s="89"/>
    </row>
    <row r="8139" spans="9:31">
      <c r="I8139" s="80"/>
      <c r="J8139" s="81"/>
      <c r="K8139" s="82"/>
      <c r="L8139" s="83"/>
      <c r="M8139" s="84"/>
      <c r="N8139" s="85"/>
      <c r="O8139" s="82"/>
      <c r="P8139" s="86"/>
      <c r="S8139" s="88"/>
      <c r="T8139" s="82"/>
      <c r="U8139" s="88"/>
      <c r="V8139" s="82"/>
      <c r="W8139" s="88"/>
      <c r="X8139" s="82"/>
      <c r="Y8139" s="88"/>
      <c r="Z8139" s="82"/>
      <c r="AA8139" s="88"/>
      <c r="AB8139" s="82"/>
      <c r="AC8139" s="88"/>
      <c r="AD8139" s="82"/>
      <c r="AE8139" s="89"/>
    </row>
    <row r="8140" spans="9:31">
      <c r="I8140" s="80"/>
      <c r="J8140" s="81"/>
      <c r="K8140" s="82"/>
      <c r="L8140" s="83"/>
      <c r="M8140" s="84"/>
      <c r="N8140" s="85"/>
      <c r="O8140" s="82"/>
      <c r="P8140" s="86"/>
      <c r="S8140" s="88"/>
      <c r="T8140" s="82"/>
      <c r="U8140" s="88"/>
      <c r="V8140" s="82"/>
      <c r="W8140" s="88"/>
      <c r="X8140" s="82"/>
      <c r="Y8140" s="88"/>
      <c r="Z8140" s="82"/>
      <c r="AA8140" s="88"/>
      <c r="AB8140" s="82"/>
      <c r="AC8140" s="88"/>
      <c r="AD8140" s="82"/>
      <c r="AE8140" s="89"/>
    </row>
    <row r="8141" spans="9:31">
      <c r="I8141" s="80"/>
      <c r="J8141" s="81"/>
      <c r="K8141" s="82"/>
      <c r="L8141" s="83"/>
      <c r="M8141" s="84"/>
      <c r="N8141" s="85"/>
      <c r="O8141" s="82"/>
      <c r="P8141" s="86"/>
      <c r="S8141" s="88"/>
      <c r="T8141" s="82"/>
      <c r="U8141" s="88"/>
      <c r="V8141" s="82"/>
      <c r="W8141" s="88"/>
      <c r="X8141" s="82"/>
      <c r="Y8141" s="88"/>
      <c r="Z8141" s="82"/>
      <c r="AA8141" s="88"/>
      <c r="AB8141" s="82"/>
      <c r="AC8141" s="88"/>
      <c r="AD8141" s="82"/>
      <c r="AE8141" s="89"/>
    </row>
    <row r="8142" spans="9:31">
      <c r="I8142" s="80"/>
      <c r="J8142" s="81"/>
      <c r="K8142" s="82"/>
      <c r="L8142" s="83"/>
      <c r="M8142" s="84"/>
      <c r="N8142" s="85"/>
      <c r="O8142" s="82"/>
      <c r="P8142" s="86"/>
      <c r="S8142" s="88"/>
      <c r="T8142" s="82"/>
      <c r="U8142" s="88"/>
      <c r="V8142" s="82"/>
      <c r="W8142" s="88"/>
      <c r="X8142" s="82"/>
      <c r="Y8142" s="88"/>
      <c r="Z8142" s="82"/>
      <c r="AA8142" s="88"/>
      <c r="AB8142" s="82"/>
      <c r="AC8142" s="88"/>
      <c r="AD8142" s="82"/>
      <c r="AE8142" s="89"/>
    </row>
    <row r="8143" spans="9:31">
      <c r="I8143" s="80"/>
      <c r="J8143" s="81"/>
      <c r="K8143" s="82"/>
      <c r="L8143" s="83"/>
      <c r="M8143" s="84"/>
      <c r="N8143" s="85"/>
      <c r="O8143" s="82"/>
      <c r="P8143" s="86"/>
      <c r="S8143" s="88"/>
      <c r="T8143" s="82"/>
      <c r="U8143" s="88"/>
      <c r="V8143" s="82"/>
      <c r="W8143" s="88"/>
      <c r="X8143" s="82"/>
      <c r="Y8143" s="88"/>
      <c r="Z8143" s="82"/>
      <c r="AA8143" s="88"/>
      <c r="AB8143" s="82"/>
      <c r="AC8143" s="88"/>
      <c r="AD8143" s="82"/>
      <c r="AE8143" s="89"/>
    </row>
    <row r="8144" spans="9:31">
      <c r="I8144" s="80"/>
      <c r="J8144" s="81"/>
      <c r="K8144" s="82"/>
      <c r="L8144" s="83"/>
      <c r="M8144" s="84"/>
      <c r="N8144" s="85"/>
      <c r="O8144" s="82"/>
      <c r="P8144" s="86"/>
      <c r="S8144" s="88"/>
      <c r="T8144" s="82"/>
      <c r="U8144" s="88"/>
      <c r="V8144" s="82"/>
      <c r="W8144" s="88"/>
      <c r="X8144" s="82"/>
      <c r="Y8144" s="88"/>
      <c r="Z8144" s="82"/>
      <c r="AA8144" s="88"/>
      <c r="AB8144" s="82"/>
      <c r="AC8144" s="88"/>
      <c r="AD8144" s="82"/>
      <c r="AE8144" s="89"/>
    </row>
    <row r="8145" spans="9:31">
      <c r="I8145" s="80"/>
      <c r="J8145" s="81"/>
      <c r="K8145" s="82"/>
      <c r="L8145" s="83"/>
      <c r="M8145" s="84"/>
      <c r="N8145" s="85"/>
      <c r="O8145" s="82"/>
      <c r="P8145" s="86"/>
      <c r="S8145" s="88"/>
      <c r="T8145" s="82"/>
      <c r="U8145" s="88"/>
      <c r="V8145" s="82"/>
      <c r="W8145" s="88"/>
      <c r="X8145" s="82"/>
      <c r="Y8145" s="88"/>
      <c r="Z8145" s="82"/>
      <c r="AA8145" s="88"/>
      <c r="AB8145" s="82"/>
      <c r="AC8145" s="88"/>
      <c r="AD8145" s="82"/>
      <c r="AE8145" s="89"/>
    </row>
    <row r="8146" spans="9:31">
      <c r="I8146" s="80"/>
      <c r="J8146" s="81"/>
      <c r="K8146" s="82"/>
      <c r="L8146" s="83"/>
      <c r="M8146" s="84"/>
      <c r="N8146" s="85"/>
      <c r="O8146" s="82"/>
      <c r="P8146" s="86"/>
      <c r="S8146" s="88"/>
      <c r="T8146" s="82"/>
      <c r="U8146" s="88"/>
      <c r="V8146" s="82"/>
      <c r="W8146" s="88"/>
      <c r="X8146" s="82"/>
      <c r="Y8146" s="88"/>
      <c r="Z8146" s="82"/>
      <c r="AA8146" s="88"/>
      <c r="AB8146" s="82"/>
      <c r="AC8146" s="88"/>
      <c r="AD8146" s="82"/>
      <c r="AE8146" s="89"/>
    </row>
    <row r="8147" spans="9:31">
      <c r="I8147" s="80"/>
      <c r="J8147" s="81"/>
      <c r="K8147" s="82"/>
      <c r="L8147" s="83"/>
      <c r="M8147" s="84"/>
      <c r="N8147" s="85"/>
      <c r="O8147" s="82"/>
      <c r="P8147" s="86"/>
      <c r="S8147" s="88"/>
      <c r="T8147" s="82"/>
      <c r="U8147" s="88"/>
      <c r="V8147" s="82"/>
      <c r="W8147" s="88"/>
      <c r="X8147" s="82"/>
      <c r="Y8147" s="88"/>
      <c r="Z8147" s="82"/>
      <c r="AA8147" s="88"/>
      <c r="AB8147" s="82"/>
      <c r="AC8147" s="88"/>
      <c r="AD8147" s="82"/>
      <c r="AE8147" s="89"/>
    </row>
    <row r="8148" spans="9:31">
      <c r="I8148" s="80"/>
      <c r="J8148" s="81"/>
      <c r="K8148" s="82"/>
      <c r="L8148" s="83"/>
      <c r="M8148" s="84"/>
      <c r="N8148" s="85"/>
      <c r="O8148" s="82"/>
      <c r="P8148" s="86"/>
      <c r="S8148" s="88"/>
      <c r="T8148" s="82"/>
      <c r="U8148" s="88"/>
      <c r="V8148" s="82"/>
      <c r="W8148" s="88"/>
      <c r="X8148" s="82"/>
      <c r="Y8148" s="88"/>
      <c r="Z8148" s="82"/>
      <c r="AA8148" s="88"/>
      <c r="AB8148" s="82"/>
      <c r="AC8148" s="88"/>
      <c r="AD8148" s="82"/>
      <c r="AE8148" s="89"/>
    </row>
    <row r="8149" spans="9:31">
      <c r="I8149" s="80"/>
      <c r="J8149" s="81"/>
      <c r="K8149" s="82"/>
      <c r="L8149" s="83"/>
      <c r="M8149" s="84"/>
      <c r="N8149" s="85"/>
      <c r="O8149" s="82"/>
      <c r="P8149" s="86"/>
      <c r="S8149" s="88"/>
      <c r="T8149" s="82"/>
      <c r="U8149" s="88"/>
      <c r="V8149" s="82"/>
      <c r="W8149" s="88"/>
      <c r="X8149" s="82"/>
      <c r="Y8149" s="88"/>
      <c r="Z8149" s="82"/>
      <c r="AA8149" s="88"/>
      <c r="AB8149" s="82"/>
      <c r="AC8149" s="88"/>
      <c r="AD8149" s="82"/>
      <c r="AE8149" s="89"/>
    </row>
    <row r="8150" spans="9:31">
      <c r="I8150" s="80"/>
      <c r="J8150" s="81"/>
      <c r="K8150" s="82"/>
      <c r="L8150" s="83"/>
      <c r="M8150" s="84"/>
      <c r="N8150" s="85"/>
      <c r="O8150" s="82"/>
      <c r="P8150" s="86"/>
      <c r="S8150" s="88"/>
      <c r="T8150" s="82"/>
      <c r="U8150" s="88"/>
      <c r="V8150" s="82"/>
      <c r="W8150" s="88"/>
      <c r="X8150" s="82"/>
      <c r="Y8150" s="88"/>
      <c r="Z8150" s="82"/>
      <c r="AA8150" s="88"/>
      <c r="AB8150" s="82"/>
      <c r="AC8150" s="88"/>
      <c r="AD8150" s="82"/>
      <c r="AE8150" s="89"/>
    </row>
    <row r="8151" spans="9:31">
      <c r="I8151" s="80"/>
      <c r="J8151" s="81"/>
      <c r="K8151" s="82"/>
      <c r="L8151" s="83"/>
      <c r="M8151" s="84"/>
      <c r="N8151" s="85"/>
      <c r="O8151" s="82"/>
      <c r="P8151" s="86"/>
      <c r="S8151" s="88"/>
      <c r="T8151" s="82"/>
      <c r="U8151" s="88"/>
      <c r="V8151" s="82"/>
      <c r="W8151" s="88"/>
      <c r="X8151" s="82"/>
      <c r="Y8151" s="88"/>
      <c r="Z8151" s="82"/>
      <c r="AA8151" s="88"/>
      <c r="AB8151" s="82"/>
      <c r="AC8151" s="88"/>
      <c r="AD8151" s="82"/>
      <c r="AE8151" s="89"/>
    </row>
    <row r="8152" spans="9:31">
      <c r="I8152" s="80"/>
      <c r="J8152" s="81"/>
      <c r="K8152" s="82"/>
      <c r="L8152" s="83"/>
      <c r="M8152" s="84"/>
      <c r="N8152" s="85"/>
      <c r="O8152" s="82"/>
      <c r="P8152" s="86"/>
      <c r="S8152" s="88"/>
      <c r="T8152" s="82"/>
      <c r="U8152" s="88"/>
      <c r="V8152" s="82"/>
      <c r="W8152" s="88"/>
      <c r="X8152" s="82"/>
      <c r="Y8152" s="88"/>
      <c r="Z8152" s="82"/>
      <c r="AA8152" s="88"/>
      <c r="AB8152" s="82"/>
      <c r="AC8152" s="88"/>
      <c r="AD8152" s="82"/>
      <c r="AE8152" s="89"/>
    </row>
    <row r="8153" spans="9:31">
      <c r="I8153" s="80"/>
      <c r="J8153" s="81"/>
      <c r="K8153" s="82"/>
      <c r="L8153" s="83"/>
      <c r="M8153" s="84"/>
      <c r="N8153" s="85"/>
      <c r="O8153" s="82"/>
      <c r="P8153" s="86"/>
      <c r="S8153" s="88"/>
      <c r="T8153" s="82"/>
      <c r="U8153" s="88"/>
      <c r="V8153" s="82"/>
      <c r="W8153" s="88"/>
      <c r="X8153" s="82"/>
      <c r="Y8153" s="88"/>
      <c r="Z8153" s="82"/>
      <c r="AA8153" s="88"/>
      <c r="AB8153" s="82"/>
      <c r="AC8153" s="88"/>
      <c r="AD8153" s="82"/>
      <c r="AE8153" s="89"/>
    </row>
    <row r="8154" spans="9:31">
      <c r="I8154" s="80"/>
      <c r="J8154" s="81"/>
      <c r="K8154" s="82"/>
      <c r="L8154" s="83"/>
      <c r="M8154" s="84"/>
      <c r="N8154" s="85"/>
      <c r="O8154" s="82"/>
      <c r="P8154" s="86"/>
      <c r="S8154" s="88"/>
      <c r="T8154" s="82"/>
      <c r="U8154" s="88"/>
      <c r="V8154" s="82"/>
      <c r="W8154" s="88"/>
      <c r="X8154" s="82"/>
      <c r="Y8154" s="88"/>
      <c r="Z8154" s="82"/>
      <c r="AA8154" s="88"/>
      <c r="AB8154" s="82"/>
      <c r="AC8154" s="88"/>
      <c r="AD8154" s="82"/>
      <c r="AE8154" s="89"/>
    </row>
    <row r="8155" spans="9:31">
      <c r="I8155" s="80"/>
      <c r="J8155" s="81"/>
      <c r="K8155" s="82"/>
      <c r="L8155" s="83"/>
      <c r="M8155" s="84"/>
      <c r="N8155" s="85"/>
      <c r="O8155" s="82"/>
      <c r="P8155" s="86"/>
      <c r="S8155" s="88"/>
      <c r="T8155" s="82"/>
      <c r="U8155" s="88"/>
      <c r="V8155" s="82"/>
      <c r="W8155" s="88"/>
      <c r="X8155" s="82"/>
      <c r="Y8155" s="88"/>
      <c r="Z8155" s="82"/>
      <c r="AA8155" s="88"/>
      <c r="AB8155" s="82"/>
      <c r="AC8155" s="88"/>
      <c r="AD8155" s="82"/>
      <c r="AE8155" s="89"/>
    </row>
    <row r="8156" spans="9:31">
      <c r="I8156" s="80"/>
      <c r="J8156" s="81"/>
      <c r="K8156" s="82"/>
      <c r="L8156" s="83"/>
      <c r="M8156" s="84"/>
      <c r="N8156" s="85"/>
      <c r="O8156" s="82"/>
      <c r="P8156" s="86"/>
      <c r="S8156" s="88"/>
      <c r="T8156" s="82"/>
      <c r="U8156" s="88"/>
      <c r="V8156" s="82"/>
      <c r="W8156" s="88"/>
      <c r="X8156" s="82"/>
      <c r="Y8156" s="88"/>
      <c r="Z8156" s="82"/>
      <c r="AA8156" s="88"/>
      <c r="AB8156" s="82"/>
      <c r="AC8156" s="88"/>
      <c r="AD8156" s="82"/>
      <c r="AE8156" s="89"/>
    </row>
    <row r="8157" spans="9:31">
      <c r="I8157" s="80"/>
      <c r="J8157" s="81"/>
      <c r="K8157" s="82"/>
      <c r="L8157" s="83"/>
      <c r="M8157" s="84"/>
      <c r="N8157" s="85"/>
      <c r="O8157" s="82"/>
      <c r="P8157" s="86"/>
      <c r="S8157" s="88"/>
      <c r="T8157" s="82"/>
      <c r="U8157" s="88"/>
      <c r="V8157" s="82"/>
      <c r="W8157" s="88"/>
      <c r="X8157" s="82"/>
      <c r="Y8157" s="88"/>
      <c r="Z8157" s="82"/>
      <c r="AA8157" s="88"/>
      <c r="AB8157" s="82"/>
      <c r="AC8157" s="88"/>
      <c r="AD8157" s="82"/>
      <c r="AE8157" s="89"/>
    </row>
    <row r="8158" spans="9:31">
      <c r="I8158" s="80"/>
      <c r="J8158" s="81"/>
      <c r="K8158" s="82"/>
      <c r="L8158" s="83"/>
      <c r="M8158" s="84"/>
      <c r="N8158" s="85"/>
      <c r="O8158" s="82"/>
      <c r="P8158" s="86"/>
      <c r="S8158" s="88"/>
      <c r="T8158" s="82"/>
      <c r="U8158" s="88"/>
      <c r="V8158" s="82"/>
      <c r="W8158" s="88"/>
      <c r="X8158" s="82"/>
      <c r="Y8158" s="88"/>
      <c r="Z8158" s="82"/>
      <c r="AA8158" s="88"/>
      <c r="AB8158" s="82"/>
      <c r="AC8158" s="88"/>
      <c r="AD8158" s="82"/>
      <c r="AE8158" s="89"/>
    </row>
    <row r="8159" spans="9:31">
      <c r="I8159" s="80"/>
      <c r="J8159" s="81"/>
      <c r="K8159" s="82"/>
      <c r="L8159" s="83"/>
      <c r="M8159" s="84"/>
      <c r="N8159" s="85"/>
      <c r="O8159" s="82"/>
      <c r="P8159" s="86"/>
      <c r="S8159" s="88"/>
      <c r="T8159" s="82"/>
      <c r="U8159" s="88"/>
      <c r="V8159" s="82"/>
      <c r="W8159" s="88"/>
      <c r="X8159" s="82"/>
      <c r="Y8159" s="88"/>
      <c r="Z8159" s="82"/>
      <c r="AA8159" s="88"/>
      <c r="AB8159" s="82"/>
      <c r="AC8159" s="88"/>
      <c r="AD8159" s="82"/>
      <c r="AE8159" s="89"/>
    </row>
    <row r="8160" spans="9:31">
      <c r="I8160" s="80"/>
      <c r="J8160" s="81"/>
      <c r="K8160" s="82"/>
      <c r="L8160" s="83"/>
      <c r="M8160" s="84"/>
      <c r="N8160" s="85"/>
      <c r="O8160" s="82"/>
      <c r="P8160" s="86"/>
      <c r="S8160" s="88"/>
      <c r="T8160" s="82"/>
      <c r="U8160" s="88"/>
      <c r="V8160" s="82"/>
      <c r="W8160" s="88"/>
      <c r="X8160" s="82"/>
      <c r="Y8160" s="88"/>
      <c r="Z8160" s="82"/>
      <c r="AA8160" s="88"/>
      <c r="AB8160" s="82"/>
      <c r="AC8160" s="88"/>
      <c r="AD8160" s="82"/>
      <c r="AE8160" s="89"/>
    </row>
    <row r="8161" spans="9:31">
      <c r="I8161" s="80"/>
      <c r="J8161" s="81"/>
      <c r="K8161" s="82"/>
      <c r="L8161" s="83"/>
      <c r="M8161" s="84"/>
      <c r="N8161" s="85"/>
      <c r="O8161" s="82"/>
      <c r="P8161" s="86"/>
      <c r="S8161" s="88"/>
      <c r="T8161" s="82"/>
      <c r="U8161" s="88"/>
      <c r="V8161" s="82"/>
      <c r="W8161" s="88"/>
      <c r="X8161" s="82"/>
      <c r="Y8161" s="88"/>
      <c r="Z8161" s="82"/>
      <c r="AA8161" s="88"/>
      <c r="AB8161" s="82"/>
      <c r="AC8161" s="88"/>
      <c r="AD8161" s="82"/>
      <c r="AE8161" s="89"/>
    </row>
    <row r="8162" spans="9:31">
      <c r="I8162" s="80"/>
      <c r="J8162" s="81"/>
      <c r="K8162" s="82"/>
      <c r="L8162" s="83"/>
      <c r="M8162" s="84"/>
      <c r="N8162" s="85"/>
      <c r="O8162" s="82"/>
      <c r="P8162" s="86"/>
      <c r="S8162" s="88"/>
      <c r="T8162" s="82"/>
      <c r="U8162" s="88"/>
      <c r="V8162" s="82"/>
      <c r="W8162" s="88"/>
      <c r="X8162" s="82"/>
      <c r="Y8162" s="88"/>
      <c r="Z8162" s="82"/>
      <c r="AA8162" s="88"/>
      <c r="AB8162" s="82"/>
      <c r="AC8162" s="88"/>
      <c r="AD8162" s="82"/>
      <c r="AE8162" s="89"/>
    </row>
    <row r="8163" spans="9:31">
      <c r="I8163" s="80"/>
      <c r="J8163" s="81"/>
      <c r="K8163" s="82"/>
      <c r="L8163" s="83"/>
      <c r="M8163" s="84"/>
      <c r="N8163" s="85"/>
      <c r="O8163" s="82"/>
      <c r="P8163" s="86"/>
      <c r="S8163" s="88"/>
      <c r="T8163" s="82"/>
      <c r="U8163" s="88"/>
      <c r="V8163" s="82"/>
      <c r="W8163" s="88"/>
      <c r="X8163" s="82"/>
      <c r="Y8163" s="88"/>
      <c r="Z8163" s="82"/>
      <c r="AA8163" s="88"/>
      <c r="AB8163" s="82"/>
      <c r="AC8163" s="88"/>
      <c r="AD8163" s="82"/>
      <c r="AE8163" s="89"/>
    </row>
    <row r="8164" spans="9:31">
      <c r="I8164" s="80"/>
      <c r="J8164" s="81"/>
      <c r="K8164" s="82"/>
      <c r="L8164" s="83"/>
      <c r="M8164" s="84"/>
      <c r="N8164" s="85"/>
      <c r="O8164" s="82"/>
      <c r="P8164" s="86"/>
      <c r="S8164" s="88"/>
      <c r="T8164" s="82"/>
      <c r="U8164" s="88"/>
      <c r="V8164" s="82"/>
      <c r="W8164" s="88"/>
      <c r="X8164" s="82"/>
      <c r="Y8164" s="88"/>
      <c r="Z8164" s="82"/>
      <c r="AA8164" s="88"/>
      <c r="AB8164" s="82"/>
      <c r="AC8164" s="88"/>
      <c r="AD8164" s="82"/>
      <c r="AE8164" s="89"/>
    </row>
    <row r="8165" spans="9:31">
      <c r="I8165" s="80"/>
      <c r="J8165" s="81"/>
      <c r="K8165" s="82"/>
      <c r="L8165" s="83"/>
      <c r="M8165" s="84"/>
      <c r="N8165" s="85"/>
      <c r="O8165" s="82"/>
      <c r="P8165" s="86"/>
      <c r="S8165" s="88"/>
      <c r="T8165" s="82"/>
      <c r="U8165" s="88"/>
      <c r="V8165" s="82"/>
      <c r="W8165" s="88"/>
      <c r="X8165" s="82"/>
      <c r="Y8165" s="88"/>
      <c r="Z8165" s="82"/>
      <c r="AA8165" s="88"/>
      <c r="AB8165" s="82"/>
      <c r="AC8165" s="88"/>
      <c r="AD8165" s="82"/>
      <c r="AE8165" s="89"/>
    </row>
    <row r="8166" spans="9:31">
      <c r="I8166" s="80"/>
      <c r="J8166" s="81"/>
      <c r="K8166" s="82"/>
      <c r="L8166" s="83"/>
      <c r="M8166" s="84"/>
      <c r="N8166" s="85"/>
      <c r="O8166" s="82"/>
      <c r="P8166" s="86"/>
      <c r="S8166" s="88"/>
      <c r="T8166" s="82"/>
      <c r="U8166" s="88"/>
      <c r="V8166" s="82"/>
      <c r="W8166" s="88"/>
      <c r="X8166" s="82"/>
      <c r="Y8166" s="88"/>
      <c r="Z8166" s="82"/>
      <c r="AA8166" s="88"/>
      <c r="AB8166" s="82"/>
      <c r="AC8166" s="88"/>
      <c r="AD8166" s="82"/>
      <c r="AE8166" s="89"/>
    </row>
    <row r="8167" spans="9:31">
      <c r="I8167" s="80"/>
      <c r="J8167" s="81"/>
      <c r="K8167" s="82"/>
      <c r="L8167" s="83"/>
      <c r="M8167" s="84"/>
      <c r="N8167" s="85"/>
      <c r="O8167" s="82"/>
      <c r="P8167" s="86"/>
      <c r="S8167" s="88"/>
      <c r="T8167" s="82"/>
      <c r="U8167" s="88"/>
      <c r="V8167" s="82"/>
      <c r="W8167" s="88"/>
      <c r="X8167" s="82"/>
      <c r="Y8167" s="88"/>
      <c r="Z8167" s="82"/>
      <c r="AA8167" s="88"/>
      <c r="AB8167" s="82"/>
      <c r="AC8167" s="88"/>
      <c r="AD8167" s="82"/>
      <c r="AE8167" s="89"/>
    </row>
    <row r="8168" spans="9:31">
      <c r="I8168" s="80"/>
      <c r="J8168" s="81"/>
      <c r="K8168" s="82"/>
      <c r="L8168" s="83"/>
      <c r="M8168" s="84"/>
      <c r="N8168" s="85"/>
      <c r="O8168" s="82"/>
      <c r="P8168" s="86"/>
      <c r="S8168" s="88"/>
      <c r="T8168" s="82"/>
      <c r="U8168" s="88"/>
      <c r="V8168" s="82"/>
      <c r="W8168" s="88"/>
      <c r="X8168" s="82"/>
      <c r="Y8168" s="88"/>
      <c r="Z8168" s="82"/>
      <c r="AA8168" s="88"/>
      <c r="AB8168" s="82"/>
      <c r="AC8168" s="88"/>
      <c r="AD8168" s="82"/>
      <c r="AE8168" s="89"/>
    </row>
    <row r="8169" spans="9:31">
      <c r="I8169" s="80"/>
      <c r="J8169" s="81"/>
      <c r="K8169" s="82"/>
      <c r="L8169" s="83"/>
      <c r="M8169" s="84"/>
      <c r="N8169" s="85"/>
      <c r="O8169" s="82"/>
      <c r="P8169" s="86"/>
      <c r="S8169" s="88"/>
      <c r="T8169" s="82"/>
      <c r="U8169" s="88"/>
      <c r="V8169" s="82"/>
      <c r="W8169" s="88"/>
      <c r="X8169" s="82"/>
      <c r="Y8169" s="88"/>
      <c r="Z8169" s="82"/>
      <c r="AA8169" s="88"/>
      <c r="AB8169" s="82"/>
      <c r="AC8169" s="88"/>
      <c r="AD8169" s="82"/>
      <c r="AE8169" s="89"/>
    </row>
    <row r="8170" spans="9:31">
      <c r="I8170" s="80"/>
      <c r="J8170" s="81"/>
      <c r="K8170" s="82"/>
      <c r="L8170" s="83"/>
      <c r="M8170" s="84"/>
      <c r="N8170" s="85"/>
      <c r="O8170" s="82"/>
      <c r="P8170" s="86"/>
      <c r="S8170" s="88"/>
      <c r="T8170" s="82"/>
      <c r="U8170" s="88"/>
      <c r="V8170" s="82"/>
      <c r="W8170" s="88"/>
      <c r="X8170" s="82"/>
      <c r="Y8170" s="88"/>
      <c r="Z8170" s="82"/>
      <c r="AA8170" s="88"/>
      <c r="AB8170" s="82"/>
      <c r="AC8170" s="88"/>
      <c r="AD8170" s="82"/>
      <c r="AE8170" s="89"/>
    </row>
    <row r="8171" spans="9:31">
      <c r="I8171" s="80"/>
      <c r="J8171" s="81"/>
      <c r="K8171" s="82"/>
      <c r="L8171" s="83"/>
      <c r="M8171" s="84"/>
      <c r="N8171" s="85"/>
      <c r="O8171" s="82"/>
      <c r="P8171" s="86"/>
      <c r="S8171" s="88"/>
      <c r="T8171" s="82"/>
      <c r="U8171" s="88"/>
      <c r="V8171" s="82"/>
      <c r="W8171" s="88"/>
      <c r="X8171" s="82"/>
      <c r="Y8171" s="88"/>
      <c r="Z8171" s="82"/>
      <c r="AA8171" s="88"/>
      <c r="AB8171" s="82"/>
      <c r="AC8171" s="88"/>
      <c r="AD8171" s="82"/>
      <c r="AE8171" s="89"/>
    </row>
    <row r="8172" spans="9:31">
      <c r="I8172" s="80"/>
      <c r="J8172" s="81"/>
      <c r="K8172" s="82"/>
      <c r="L8172" s="83"/>
      <c r="M8172" s="84"/>
      <c r="N8172" s="85"/>
      <c r="O8172" s="82"/>
      <c r="P8172" s="86"/>
      <c r="S8172" s="88"/>
      <c r="T8172" s="82"/>
      <c r="U8172" s="88"/>
      <c r="V8172" s="82"/>
      <c r="W8172" s="88"/>
      <c r="X8172" s="82"/>
      <c r="Y8172" s="88"/>
      <c r="Z8172" s="82"/>
      <c r="AA8172" s="88"/>
      <c r="AB8172" s="82"/>
      <c r="AC8172" s="88"/>
      <c r="AD8172" s="82"/>
      <c r="AE8172" s="89"/>
    </row>
    <row r="8173" spans="9:31">
      <c r="I8173" s="80"/>
      <c r="J8173" s="81"/>
      <c r="K8173" s="82"/>
      <c r="L8173" s="83"/>
      <c r="M8173" s="84"/>
      <c r="N8173" s="85"/>
      <c r="O8173" s="82"/>
      <c r="P8173" s="86"/>
      <c r="S8173" s="88"/>
      <c r="T8173" s="82"/>
      <c r="U8173" s="88"/>
      <c r="V8173" s="82"/>
      <c r="W8173" s="88"/>
      <c r="X8173" s="82"/>
      <c r="Y8173" s="88"/>
      <c r="Z8173" s="82"/>
      <c r="AA8173" s="88"/>
      <c r="AB8173" s="82"/>
      <c r="AC8173" s="88"/>
      <c r="AD8173" s="82"/>
      <c r="AE8173" s="89"/>
    </row>
    <row r="8174" spans="9:31">
      <c r="I8174" s="80"/>
      <c r="J8174" s="81"/>
      <c r="K8174" s="82"/>
      <c r="L8174" s="83"/>
      <c r="M8174" s="84"/>
      <c r="N8174" s="85"/>
      <c r="O8174" s="82"/>
      <c r="P8174" s="86"/>
      <c r="S8174" s="88"/>
      <c r="T8174" s="82"/>
      <c r="U8174" s="88"/>
      <c r="V8174" s="82"/>
      <c r="W8174" s="88"/>
      <c r="X8174" s="82"/>
      <c r="Y8174" s="88"/>
      <c r="Z8174" s="82"/>
      <c r="AA8174" s="88"/>
      <c r="AB8174" s="82"/>
      <c r="AC8174" s="88"/>
      <c r="AD8174" s="82"/>
      <c r="AE8174" s="89"/>
    </row>
    <row r="8175" spans="9:31">
      <c r="I8175" s="80"/>
      <c r="J8175" s="81"/>
      <c r="K8175" s="82"/>
      <c r="L8175" s="83"/>
      <c r="M8175" s="84"/>
      <c r="N8175" s="85"/>
      <c r="O8175" s="82"/>
      <c r="P8175" s="86"/>
      <c r="S8175" s="88"/>
      <c r="T8175" s="82"/>
      <c r="U8175" s="88"/>
      <c r="V8175" s="82"/>
      <c r="W8175" s="88"/>
      <c r="X8175" s="82"/>
      <c r="Y8175" s="88"/>
      <c r="Z8175" s="82"/>
      <c r="AA8175" s="88"/>
      <c r="AB8175" s="82"/>
      <c r="AC8175" s="88"/>
      <c r="AD8175" s="82"/>
      <c r="AE8175" s="89"/>
    </row>
    <row r="8176" spans="9:31">
      <c r="I8176" s="80"/>
      <c r="J8176" s="81"/>
      <c r="K8176" s="82"/>
      <c r="L8176" s="83"/>
      <c r="M8176" s="84"/>
      <c r="N8176" s="85"/>
      <c r="O8176" s="82"/>
      <c r="P8176" s="86"/>
      <c r="S8176" s="88"/>
      <c r="T8176" s="82"/>
      <c r="U8176" s="88"/>
      <c r="V8176" s="82"/>
      <c r="W8176" s="88"/>
      <c r="X8176" s="82"/>
      <c r="Y8176" s="88"/>
      <c r="Z8176" s="82"/>
      <c r="AA8176" s="88"/>
      <c r="AB8176" s="82"/>
      <c r="AC8176" s="88"/>
      <c r="AD8176" s="82"/>
      <c r="AE8176" s="89"/>
    </row>
    <row r="8177" spans="9:31">
      <c r="I8177" s="80"/>
      <c r="J8177" s="81"/>
      <c r="K8177" s="82"/>
      <c r="L8177" s="83"/>
      <c r="M8177" s="84"/>
      <c r="N8177" s="85"/>
      <c r="O8177" s="82"/>
      <c r="P8177" s="86"/>
      <c r="S8177" s="88"/>
      <c r="T8177" s="82"/>
      <c r="U8177" s="88"/>
      <c r="V8177" s="82"/>
      <c r="W8177" s="88"/>
      <c r="X8177" s="82"/>
      <c r="Y8177" s="88"/>
      <c r="Z8177" s="82"/>
      <c r="AA8177" s="88"/>
      <c r="AB8177" s="82"/>
      <c r="AC8177" s="88"/>
      <c r="AD8177" s="82"/>
      <c r="AE8177" s="89"/>
    </row>
    <row r="8178" spans="9:31">
      <c r="I8178" s="80"/>
      <c r="J8178" s="81"/>
      <c r="K8178" s="82"/>
      <c r="L8178" s="83"/>
      <c r="M8178" s="84"/>
      <c r="N8178" s="85"/>
      <c r="O8178" s="82"/>
      <c r="P8178" s="86"/>
      <c r="S8178" s="88"/>
      <c r="T8178" s="82"/>
      <c r="U8178" s="88"/>
      <c r="V8178" s="82"/>
      <c r="W8178" s="88"/>
      <c r="X8178" s="82"/>
      <c r="Y8178" s="88"/>
      <c r="Z8178" s="82"/>
      <c r="AA8178" s="88"/>
      <c r="AB8178" s="82"/>
      <c r="AC8178" s="88"/>
      <c r="AD8178" s="82"/>
      <c r="AE8178" s="89"/>
    </row>
    <row r="8179" spans="9:31">
      <c r="I8179" s="80"/>
      <c r="J8179" s="81"/>
      <c r="K8179" s="82"/>
      <c r="L8179" s="83"/>
      <c r="M8179" s="84"/>
      <c r="N8179" s="85"/>
      <c r="O8179" s="82"/>
      <c r="P8179" s="86"/>
      <c r="S8179" s="88"/>
      <c r="T8179" s="82"/>
      <c r="U8179" s="88"/>
      <c r="V8179" s="82"/>
      <c r="W8179" s="88"/>
      <c r="X8179" s="82"/>
      <c r="Y8179" s="88"/>
      <c r="Z8179" s="82"/>
      <c r="AA8179" s="88"/>
      <c r="AB8179" s="82"/>
      <c r="AC8179" s="88"/>
      <c r="AD8179" s="82"/>
      <c r="AE8179" s="89"/>
    </row>
    <row r="8180" spans="9:31">
      <c r="I8180" s="80"/>
      <c r="J8180" s="81"/>
      <c r="K8180" s="82"/>
      <c r="L8180" s="83"/>
      <c r="M8180" s="84"/>
      <c r="N8180" s="85"/>
      <c r="O8180" s="82"/>
      <c r="P8180" s="86"/>
      <c r="S8180" s="88"/>
      <c r="T8180" s="82"/>
      <c r="U8180" s="88"/>
      <c r="V8180" s="82"/>
      <c r="W8180" s="88"/>
      <c r="X8180" s="82"/>
      <c r="Y8180" s="88"/>
      <c r="Z8180" s="82"/>
      <c r="AA8180" s="88"/>
      <c r="AB8180" s="82"/>
      <c r="AC8180" s="88"/>
      <c r="AD8180" s="82"/>
      <c r="AE8180" s="89"/>
    </row>
    <row r="8181" spans="9:31">
      <c r="I8181" s="80"/>
      <c r="J8181" s="81"/>
      <c r="K8181" s="82"/>
      <c r="L8181" s="83"/>
      <c r="M8181" s="84"/>
      <c r="N8181" s="85"/>
      <c r="O8181" s="82"/>
      <c r="P8181" s="86"/>
      <c r="S8181" s="88"/>
      <c r="T8181" s="82"/>
      <c r="U8181" s="88"/>
      <c r="V8181" s="82"/>
      <c r="W8181" s="88"/>
      <c r="X8181" s="82"/>
      <c r="Y8181" s="88"/>
      <c r="Z8181" s="82"/>
      <c r="AA8181" s="88"/>
      <c r="AB8181" s="82"/>
      <c r="AC8181" s="88"/>
      <c r="AD8181" s="82"/>
      <c r="AE8181" s="89"/>
    </row>
    <row r="8182" spans="9:31">
      <c r="I8182" s="80"/>
      <c r="J8182" s="81"/>
      <c r="K8182" s="82"/>
      <c r="L8182" s="83"/>
      <c r="M8182" s="84"/>
      <c r="N8182" s="85"/>
      <c r="O8182" s="82"/>
      <c r="P8182" s="86"/>
      <c r="S8182" s="88"/>
      <c r="T8182" s="82"/>
      <c r="U8182" s="88"/>
      <c r="V8182" s="82"/>
      <c r="W8182" s="88"/>
      <c r="X8182" s="82"/>
      <c r="Y8182" s="88"/>
      <c r="Z8182" s="82"/>
      <c r="AA8182" s="88"/>
      <c r="AB8182" s="82"/>
      <c r="AC8182" s="88"/>
      <c r="AD8182" s="82"/>
      <c r="AE8182" s="89"/>
    </row>
    <row r="8183" spans="9:31">
      <c r="I8183" s="80"/>
      <c r="J8183" s="81"/>
      <c r="K8183" s="82"/>
      <c r="L8183" s="83"/>
      <c r="M8183" s="84"/>
      <c r="N8183" s="85"/>
      <c r="O8183" s="82"/>
      <c r="P8183" s="86"/>
      <c r="S8183" s="88"/>
      <c r="T8183" s="82"/>
      <c r="U8183" s="88"/>
      <c r="V8183" s="82"/>
      <c r="W8183" s="88"/>
      <c r="X8183" s="82"/>
      <c r="Y8183" s="88"/>
      <c r="Z8183" s="82"/>
      <c r="AA8183" s="88"/>
      <c r="AB8183" s="82"/>
      <c r="AC8183" s="88"/>
      <c r="AD8183" s="82"/>
      <c r="AE8183" s="89"/>
    </row>
    <row r="8184" spans="9:31">
      <c r="I8184" s="80"/>
      <c r="J8184" s="81"/>
      <c r="K8184" s="82"/>
      <c r="L8184" s="83"/>
      <c r="M8184" s="84"/>
      <c r="N8184" s="85"/>
      <c r="O8184" s="82"/>
      <c r="P8184" s="86"/>
      <c r="S8184" s="88"/>
      <c r="T8184" s="82"/>
      <c r="U8184" s="88"/>
      <c r="V8184" s="82"/>
      <c r="W8184" s="88"/>
      <c r="X8184" s="82"/>
      <c r="Y8184" s="88"/>
      <c r="Z8184" s="82"/>
      <c r="AA8184" s="88"/>
      <c r="AB8184" s="82"/>
      <c r="AC8184" s="88"/>
      <c r="AD8184" s="82"/>
      <c r="AE8184" s="89"/>
    </row>
    <row r="8185" spans="9:31">
      <c r="I8185" s="80"/>
      <c r="J8185" s="81"/>
      <c r="K8185" s="82"/>
      <c r="L8185" s="83"/>
      <c r="M8185" s="84"/>
      <c r="N8185" s="85"/>
      <c r="O8185" s="82"/>
      <c r="P8185" s="86"/>
      <c r="S8185" s="88"/>
      <c r="T8185" s="82"/>
      <c r="U8185" s="88"/>
      <c r="V8185" s="82"/>
      <c r="W8185" s="88"/>
      <c r="X8185" s="82"/>
      <c r="Y8185" s="88"/>
      <c r="Z8185" s="82"/>
      <c r="AA8185" s="88"/>
      <c r="AB8185" s="82"/>
      <c r="AC8185" s="88"/>
      <c r="AD8185" s="82"/>
      <c r="AE8185" s="89"/>
    </row>
    <row r="8186" spans="9:31">
      <c r="I8186" s="80"/>
      <c r="J8186" s="81"/>
      <c r="K8186" s="82"/>
      <c r="L8186" s="83"/>
      <c r="M8186" s="84"/>
      <c r="N8186" s="85"/>
      <c r="O8186" s="82"/>
      <c r="P8186" s="86"/>
      <c r="S8186" s="88"/>
      <c r="T8186" s="82"/>
      <c r="U8186" s="88"/>
      <c r="V8186" s="82"/>
      <c r="W8186" s="88"/>
      <c r="X8186" s="82"/>
      <c r="Y8186" s="88"/>
      <c r="Z8186" s="82"/>
      <c r="AA8186" s="88"/>
      <c r="AB8186" s="82"/>
      <c r="AC8186" s="88"/>
      <c r="AD8186" s="82"/>
      <c r="AE8186" s="89"/>
    </row>
    <row r="8187" spans="9:31">
      <c r="I8187" s="80"/>
      <c r="J8187" s="81"/>
      <c r="K8187" s="82"/>
      <c r="L8187" s="83"/>
      <c r="M8187" s="84"/>
      <c r="N8187" s="85"/>
      <c r="O8187" s="82"/>
      <c r="P8187" s="86"/>
      <c r="S8187" s="88"/>
      <c r="T8187" s="82"/>
      <c r="U8187" s="88"/>
      <c r="V8187" s="82"/>
      <c r="W8187" s="88"/>
      <c r="X8187" s="82"/>
      <c r="Y8187" s="88"/>
      <c r="Z8187" s="82"/>
      <c r="AA8187" s="88"/>
      <c r="AB8187" s="82"/>
      <c r="AC8187" s="88"/>
      <c r="AD8187" s="82"/>
      <c r="AE8187" s="89"/>
    </row>
    <row r="8188" spans="9:31">
      <c r="I8188" s="80"/>
      <c r="J8188" s="81"/>
      <c r="K8188" s="82"/>
      <c r="L8188" s="83"/>
      <c r="M8188" s="84"/>
      <c r="N8188" s="85"/>
      <c r="O8188" s="82"/>
      <c r="P8188" s="86"/>
      <c r="S8188" s="88"/>
      <c r="T8188" s="82"/>
      <c r="U8188" s="88"/>
      <c r="V8188" s="82"/>
      <c r="W8188" s="88"/>
      <c r="X8188" s="82"/>
      <c r="Y8188" s="88"/>
      <c r="Z8188" s="82"/>
      <c r="AA8188" s="88"/>
      <c r="AB8188" s="82"/>
      <c r="AC8188" s="88"/>
      <c r="AD8188" s="82"/>
      <c r="AE8188" s="89"/>
    </row>
    <row r="8189" spans="9:31">
      <c r="I8189" s="80"/>
      <c r="J8189" s="81"/>
      <c r="K8189" s="82"/>
      <c r="L8189" s="83"/>
      <c r="M8189" s="84"/>
      <c r="N8189" s="85"/>
      <c r="O8189" s="82"/>
      <c r="P8189" s="86"/>
      <c r="S8189" s="88"/>
      <c r="T8189" s="82"/>
      <c r="U8189" s="88"/>
      <c r="V8189" s="82"/>
      <c r="W8189" s="88"/>
      <c r="X8189" s="82"/>
      <c r="Y8189" s="88"/>
      <c r="Z8189" s="82"/>
      <c r="AA8189" s="88"/>
      <c r="AB8189" s="82"/>
      <c r="AC8189" s="88"/>
      <c r="AD8189" s="82"/>
      <c r="AE8189" s="89"/>
    </row>
    <row r="8190" spans="9:31">
      <c r="I8190" s="80"/>
      <c r="J8190" s="81"/>
      <c r="K8190" s="82"/>
      <c r="L8190" s="83"/>
      <c r="M8190" s="84"/>
      <c r="N8190" s="85"/>
      <c r="O8190" s="82"/>
      <c r="P8190" s="86"/>
      <c r="S8190" s="88"/>
      <c r="T8190" s="82"/>
      <c r="U8190" s="88"/>
      <c r="V8190" s="82"/>
      <c r="W8190" s="88"/>
      <c r="X8190" s="82"/>
      <c r="Y8190" s="88"/>
      <c r="Z8190" s="82"/>
      <c r="AA8190" s="88"/>
      <c r="AB8190" s="82"/>
      <c r="AC8190" s="88"/>
      <c r="AD8190" s="82"/>
      <c r="AE8190" s="89"/>
    </row>
    <row r="8191" spans="9:31">
      <c r="I8191" s="80"/>
      <c r="J8191" s="81"/>
      <c r="K8191" s="82"/>
      <c r="L8191" s="83"/>
      <c r="M8191" s="84"/>
      <c r="N8191" s="85"/>
      <c r="O8191" s="82"/>
      <c r="P8191" s="86"/>
      <c r="S8191" s="88"/>
      <c r="T8191" s="82"/>
      <c r="U8191" s="88"/>
      <c r="V8191" s="82"/>
      <c r="W8191" s="88"/>
      <c r="X8191" s="82"/>
      <c r="Y8191" s="88"/>
      <c r="Z8191" s="82"/>
      <c r="AA8191" s="88"/>
      <c r="AB8191" s="82"/>
      <c r="AC8191" s="88"/>
      <c r="AD8191" s="82"/>
      <c r="AE8191" s="89"/>
    </row>
    <row r="8192" spans="9:31">
      <c r="I8192" s="80"/>
      <c r="J8192" s="81"/>
      <c r="K8192" s="82"/>
      <c r="L8192" s="83"/>
      <c r="M8192" s="84"/>
      <c r="N8192" s="85"/>
      <c r="O8192" s="82"/>
      <c r="P8192" s="86"/>
      <c r="S8192" s="88"/>
      <c r="T8192" s="82"/>
      <c r="U8192" s="88"/>
      <c r="V8192" s="82"/>
      <c r="W8192" s="88"/>
      <c r="X8192" s="82"/>
      <c r="Y8192" s="88"/>
      <c r="Z8192" s="82"/>
      <c r="AA8192" s="88"/>
      <c r="AB8192" s="82"/>
      <c r="AC8192" s="88"/>
      <c r="AD8192" s="82"/>
      <c r="AE8192" s="89"/>
    </row>
    <row r="8193" spans="9:31">
      <c r="I8193" s="80"/>
      <c r="J8193" s="81"/>
      <c r="K8193" s="82"/>
      <c r="L8193" s="83"/>
      <c r="M8193" s="84"/>
      <c r="N8193" s="85"/>
      <c r="O8193" s="82"/>
      <c r="P8193" s="86"/>
      <c r="S8193" s="88"/>
      <c r="T8193" s="82"/>
      <c r="U8193" s="88"/>
      <c r="V8193" s="82"/>
      <c r="W8193" s="88"/>
      <c r="X8193" s="82"/>
      <c r="Y8193" s="88"/>
      <c r="Z8193" s="82"/>
      <c r="AA8193" s="88"/>
      <c r="AB8193" s="82"/>
      <c r="AC8193" s="88"/>
      <c r="AD8193" s="82"/>
      <c r="AE8193" s="89"/>
    </row>
    <row r="8194" spans="9:31">
      <c r="I8194" s="80"/>
      <c r="J8194" s="81"/>
      <c r="K8194" s="82"/>
      <c r="L8194" s="83"/>
      <c r="M8194" s="84"/>
      <c r="N8194" s="85"/>
      <c r="O8194" s="82"/>
      <c r="P8194" s="86"/>
      <c r="S8194" s="88"/>
      <c r="T8194" s="82"/>
      <c r="U8194" s="88"/>
      <c r="V8194" s="82"/>
      <c r="W8194" s="88"/>
      <c r="X8194" s="82"/>
      <c r="Y8194" s="88"/>
      <c r="Z8194" s="82"/>
      <c r="AA8194" s="88"/>
      <c r="AB8194" s="82"/>
      <c r="AC8194" s="88"/>
      <c r="AD8194" s="82"/>
      <c r="AE8194" s="89"/>
    </row>
    <row r="8195" spans="9:31">
      <c r="I8195" s="80"/>
      <c r="J8195" s="81"/>
      <c r="K8195" s="82"/>
      <c r="L8195" s="83"/>
      <c r="M8195" s="84"/>
      <c r="N8195" s="85"/>
      <c r="O8195" s="82"/>
      <c r="P8195" s="86"/>
      <c r="S8195" s="88"/>
      <c r="T8195" s="82"/>
      <c r="U8195" s="88"/>
      <c r="V8195" s="82"/>
      <c r="W8195" s="88"/>
      <c r="X8195" s="82"/>
      <c r="Y8195" s="88"/>
      <c r="Z8195" s="82"/>
      <c r="AA8195" s="88"/>
      <c r="AB8195" s="82"/>
      <c r="AC8195" s="88"/>
      <c r="AD8195" s="82"/>
      <c r="AE8195" s="89"/>
    </row>
    <row r="8196" spans="9:31">
      <c r="I8196" s="80"/>
      <c r="J8196" s="81"/>
      <c r="K8196" s="82"/>
      <c r="L8196" s="83"/>
      <c r="M8196" s="84"/>
      <c r="N8196" s="85"/>
      <c r="O8196" s="82"/>
      <c r="P8196" s="86"/>
      <c r="S8196" s="88"/>
      <c r="T8196" s="82"/>
      <c r="U8196" s="88"/>
      <c r="V8196" s="82"/>
      <c r="W8196" s="88"/>
      <c r="X8196" s="82"/>
      <c r="Y8196" s="88"/>
      <c r="Z8196" s="82"/>
      <c r="AA8196" s="88"/>
      <c r="AB8196" s="82"/>
      <c r="AC8196" s="88"/>
      <c r="AD8196" s="82"/>
      <c r="AE8196" s="89"/>
    </row>
    <row r="8197" spans="9:31">
      <c r="I8197" s="80"/>
      <c r="J8197" s="81"/>
      <c r="K8197" s="82"/>
      <c r="L8197" s="83"/>
      <c r="M8197" s="84"/>
      <c r="N8197" s="85"/>
      <c r="O8197" s="82"/>
      <c r="P8197" s="86"/>
      <c r="S8197" s="88"/>
      <c r="T8197" s="82"/>
      <c r="U8197" s="88"/>
      <c r="V8197" s="82"/>
      <c r="W8197" s="88"/>
      <c r="X8197" s="82"/>
      <c r="Y8197" s="88"/>
      <c r="Z8197" s="82"/>
      <c r="AA8197" s="88"/>
      <c r="AB8197" s="82"/>
      <c r="AC8197" s="88"/>
      <c r="AD8197" s="82"/>
      <c r="AE8197" s="89"/>
    </row>
    <row r="8198" spans="9:31">
      <c r="I8198" s="80"/>
      <c r="J8198" s="81"/>
      <c r="K8198" s="82"/>
      <c r="L8198" s="83"/>
      <c r="M8198" s="84"/>
      <c r="N8198" s="85"/>
      <c r="O8198" s="82"/>
      <c r="P8198" s="86"/>
      <c r="S8198" s="88"/>
      <c r="T8198" s="82"/>
      <c r="U8198" s="88"/>
      <c r="V8198" s="82"/>
      <c r="W8198" s="88"/>
      <c r="X8198" s="82"/>
      <c r="Y8198" s="88"/>
      <c r="Z8198" s="82"/>
      <c r="AA8198" s="88"/>
      <c r="AB8198" s="82"/>
      <c r="AC8198" s="88"/>
      <c r="AD8198" s="82"/>
      <c r="AE8198" s="89"/>
    </row>
    <row r="8199" spans="9:31">
      <c r="I8199" s="80"/>
      <c r="J8199" s="81"/>
      <c r="K8199" s="82"/>
      <c r="L8199" s="83"/>
      <c r="M8199" s="84"/>
      <c r="N8199" s="85"/>
      <c r="O8199" s="82"/>
      <c r="P8199" s="86"/>
      <c r="S8199" s="88"/>
      <c r="T8199" s="82"/>
      <c r="U8199" s="88"/>
      <c r="V8199" s="82"/>
      <c r="W8199" s="88"/>
      <c r="X8199" s="82"/>
      <c r="Y8199" s="88"/>
      <c r="Z8199" s="82"/>
      <c r="AA8199" s="88"/>
      <c r="AB8199" s="82"/>
      <c r="AC8199" s="88"/>
      <c r="AD8199" s="82"/>
      <c r="AE8199" s="89"/>
    </row>
    <row r="8200" spans="9:31">
      <c r="I8200" s="80"/>
      <c r="J8200" s="81"/>
      <c r="K8200" s="82"/>
      <c r="L8200" s="83"/>
      <c r="M8200" s="84"/>
      <c r="N8200" s="85"/>
      <c r="O8200" s="82"/>
      <c r="P8200" s="86"/>
      <c r="S8200" s="88"/>
      <c r="T8200" s="82"/>
      <c r="U8200" s="88"/>
      <c r="V8200" s="82"/>
      <c r="W8200" s="88"/>
      <c r="X8200" s="82"/>
      <c r="Y8200" s="88"/>
      <c r="Z8200" s="82"/>
      <c r="AA8200" s="88"/>
      <c r="AB8200" s="82"/>
      <c r="AC8200" s="88"/>
      <c r="AD8200" s="82"/>
      <c r="AE8200" s="89"/>
    </row>
    <row r="8201" spans="9:31">
      <c r="I8201" s="80"/>
      <c r="J8201" s="81"/>
      <c r="K8201" s="82"/>
      <c r="L8201" s="83"/>
      <c r="M8201" s="84"/>
      <c r="N8201" s="85"/>
      <c r="O8201" s="82"/>
      <c r="P8201" s="86"/>
      <c r="S8201" s="88"/>
      <c r="T8201" s="82"/>
      <c r="U8201" s="88"/>
      <c r="V8201" s="82"/>
      <c r="W8201" s="88"/>
      <c r="X8201" s="82"/>
      <c r="Y8201" s="88"/>
      <c r="Z8201" s="82"/>
      <c r="AA8201" s="88"/>
      <c r="AB8201" s="82"/>
      <c r="AC8201" s="88"/>
      <c r="AD8201" s="82"/>
      <c r="AE8201" s="89"/>
    </row>
    <row r="8202" spans="9:31">
      <c r="I8202" s="80"/>
      <c r="J8202" s="81"/>
      <c r="K8202" s="82"/>
      <c r="L8202" s="83"/>
      <c r="M8202" s="84"/>
      <c r="N8202" s="85"/>
      <c r="O8202" s="82"/>
      <c r="P8202" s="86"/>
      <c r="S8202" s="88"/>
      <c r="T8202" s="82"/>
      <c r="U8202" s="88"/>
      <c r="V8202" s="82"/>
      <c r="W8202" s="88"/>
      <c r="X8202" s="82"/>
      <c r="Y8202" s="88"/>
      <c r="Z8202" s="82"/>
      <c r="AA8202" s="88"/>
      <c r="AB8202" s="82"/>
      <c r="AC8202" s="88"/>
      <c r="AD8202" s="82"/>
      <c r="AE8202" s="89"/>
    </row>
    <row r="8203" spans="9:31">
      <c r="I8203" s="80"/>
      <c r="J8203" s="81"/>
      <c r="K8203" s="82"/>
      <c r="L8203" s="83"/>
      <c r="M8203" s="84"/>
      <c r="N8203" s="85"/>
      <c r="O8203" s="82"/>
      <c r="P8203" s="86"/>
      <c r="S8203" s="88"/>
      <c r="T8203" s="82"/>
      <c r="U8203" s="88"/>
      <c r="V8203" s="82"/>
      <c r="W8203" s="88"/>
      <c r="X8203" s="82"/>
      <c r="Y8203" s="88"/>
      <c r="Z8203" s="82"/>
      <c r="AA8203" s="88"/>
      <c r="AB8203" s="82"/>
      <c r="AC8203" s="88"/>
      <c r="AD8203" s="82"/>
      <c r="AE8203" s="89"/>
    </row>
    <row r="8204" spans="9:31">
      <c r="I8204" s="80"/>
      <c r="J8204" s="81"/>
      <c r="K8204" s="82"/>
      <c r="L8204" s="83"/>
      <c r="M8204" s="84"/>
      <c r="N8204" s="85"/>
      <c r="O8204" s="82"/>
      <c r="P8204" s="86"/>
      <c r="S8204" s="88"/>
      <c r="T8204" s="82"/>
      <c r="U8204" s="88"/>
      <c r="V8204" s="82"/>
      <c r="W8204" s="88"/>
      <c r="X8204" s="82"/>
      <c r="Y8204" s="88"/>
      <c r="Z8204" s="82"/>
      <c r="AA8204" s="88"/>
      <c r="AB8204" s="82"/>
      <c r="AC8204" s="88"/>
      <c r="AD8204" s="82"/>
      <c r="AE8204" s="89"/>
    </row>
    <row r="8205" spans="9:31">
      <c r="I8205" s="80"/>
      <c r="J8205" s="81"/>
      <c r="K8205" s="82"/>
      <c r="L8205" s="83"/>
      <c r="M8205" s="84"/>
      <c r="N8205" s="85"/>
      <c r="O8205" s="82"/>
      <c r="P8205" s="86"/>
      <c r="S8205" s="88"/>
      <c r="T8205" s="82"/>
      <c r="U8205" s="88"/>
      <c r="V8205" s="82"/>
      <c r="W8205" s="88"/>
      <c r="X8205" s="82"/>
      <c r="Y8205" s="88"/>
      <c r="Z8205" s="82"/>
      <c r="AA8205" s="88"/>
      <c r="AB8205" s="82"/>
      <c r="AC8205" s="88"/>
      <c r="AD8205" s="82"/>
      <c r="AE8205" s="89"/>
    </row>
    <row r="8206" spans="9:31">
      <c r="I8206" s="80"/>
      <c r="J8206" s="81"/>
      <c r="K8206" s="82"/>
      <c r="L8206" s="83"/>
      <c r="M8206" s="84"/>
      <c r="N8206" s="85"/>
      <c r="O8206" s="82"/>
      <c r="P8206" s="86"/>
      <c r="S8206" s="88"/>
      <c r="T8206" s="82"/>
      <c r="U8206" s="88"/>
      <c r="V8206" s="82"/>
      <c r="W8206" s="88"/>
      <c r="X8206" s="82"/>
      <c r="Y8206" s="88"/>
      <c r="Z8206" s="82"/>
      <c r="AA8206" s="88"/>
      <c r="AB8206" s="82"/>
      <c r="AC8206" s="88"/>
      <c r="AD8206" s="82"/>
      <c r="AE8206" s="89"/>
    </row>
    <row r="8207" spans="9:31">
      <c r="I8207" s="80"/>
      <c r="J8207" s="81"/>
      <c r="K8207" s="82"/>
      <c r="L8207" s="83"/>
      <c r="M8207" s="84"/>
      <c r="N8207" s="85"/>
      <c r="O8207" s="82"/>
      <c r="P8207" s="86"/>
      <c r="S8207" s="88"/>
      <c r="T8207" s="82"/>
      <c r="U8207" s="88"/>
      <c r="V8207" s="82"/>
      <c r="W8207" s="88"/>
      <c r="X8207" s="82"/>
      <c r="Y8207" s="88"/>
      <c r="Z8207" s="82"/>
      <c r="AA8207" s="88"/>
      <c r="AB8207" s="82"/>
      <c r="AC8207" s="88"/>
      <c r="AD8207" s="82"/>
      <c r="AE8207" s="89"/>
    </row>
    <row r="8208" spans="9:31">
      <c r="I8208" s="80"/>
      <c r="J8208" s="81"/>
      <c r="K8208" s="82"/>
      <c r="L8208" s="83"/>
      <c r="M8208" s="84"/>
      <c r="N8208" s="85"/>
      <c r="O8208" s="82"/>
      <c r="P8208" s="86"/>
      <c r="S8208" s="88"/>
      <c r="T8208" s="82"/>
      <c r="U8208" s="88"/>
      <c r="V8208" s="82"/>
      <c r="W8208" s="88"/>
      <c r="X8208" s="82"/>
      <c r="Y8208" s="88"/>
      <c r="Z8208" s="82"/>
      <c r="AA8208" s="88"/>
      <c r="AB8208" s="82"/>
      <c r="AC8208" s="88"/>
      <c r="AD8208" s="82"/>
      <c r="AE8208" s="89"/>
    </row>
    <row r="8209" spans="9:31">
      <c r="I8209" s="80"/>
      <c r="J8209" s="81"/>
      <c r="K8209" s="82"/>
      <c r="L8209" s="83"/>
      <c r="M8209" s="84"/>
      <c r="N8209" s="85"/>
      <c r="O8209" s="82"/>
      <c r="P8209" s="86"/>
      <c r="S8209" s="88"/>
      <c r="T8209" s="82"/>
      <c r="U8209" s="88"/>
      <c r="V8209" s="82"/>
      <c r="W8209" s="88"/>
      <c r="X8209" s="82"/>
      <c r="Y8209" s="88"/>
      <c r="Z8209" s="82"/>
      <c r="AA8209" s="88"/>
      <c r="AB8209" s="82"/>
      <c r="AC8209" s="88"/>
      <c r="AD8209" s="82"/>
      <c r="AE8209" s="89"/>
    </row>
    <row r="8210" spans="9:31">
      <c r="I8210" s="80"/>
      <c r="J8210" s="81"/>
      <c r="K8210" s="82"/>
      <c r="L8210" s="83"/>
      <c r="M8210" s="84"/>
      <c r="N8210" s="85"/>
      <c r="O8210" s="82"/>
      <c r="P8210" s="86"/>
      <c r="S8210" s="88"/>
      <c r="T8210" s="82"/>
      <c r="U8210" s="88"/>
      <c r="V8210" s="82"/>
      <c r="W8210" s="88"/>
      <c r="X8210" s="82"/>
      <c r="Y8210" s="88"/>
      <c r="Z8210" s="82"/>
      <c r="AA8210" s="88"/>
      <c r="AB8210" s="82"/>
      <c r="AC8210" s="88"/>
      <c r="AD8210" s="82"/>
      <c r="AE8210" s="89"/>
    </row>
    <row r="8211" spans="9:31">
      <c r="I8211" s="80"/>
      <c r="J8211" s="81"/>
      <c r="K8211" s="82"/>
      <c r="L8211" s="83"/>
      <c r="M8211" s="84"/>
      <c r="N8211" s="85"/>
      <c r="O8211" s="82"/>
      <c r="P8211" s="86"/>
      <c r="S8211" s="88"/>
      <c r="T8211" s="82"/>
      <c r="U8211" s="88"/>
      <c r="V8211" s="82"/>
      <c r="W8211" s="88"/>
      <c r="X8211" s="82"/>
      <c r="Y8211" s="88"/>
      <c r="Z8211" s="82"/>
      <c r="AA8211" s="88"/>
      <c r="AB8211" s="82"/>
      <c r="AC8211" s="88"/>
      <c r="AD8211" s="82"/>
      <c r="AE8211" s="89"/>
    </row>
    <row r="8212" spans="9:31">
      <c r="I8212" s="80"/>
      <c r="J8212" s="81"/>
      <c r="K8212" s="82"/>
      <c r="L8212" s="83"/>
      <c r="M8212" s="84"/>
      <c r="N8212" s="85"/>
      <c r="O8212" s="82"/>
      <c r="P8212" s="86"/>
      <c r="S8212" s="88"/>
      <c r="T8212" s="82"/>
      <c r="U8212" s="88"/>
      <c r="V8212" s="82"/>
      <c r="W8212" s="88"/>
      <c r="X8212" s="82"/>
      <c r="Y8212" s="88"/>
      <c r="Z8212" s="82"/>
      <c r="AA8212" s="88"/>
      <c r="AB8212" s="82"/>
      <c r="AC8212" s="88"/>
      <c r="AD8212" s="82"/>
      <c r="AE8212" s="89"/>
    </row>
    <row r="8213" spans="9:31">
      <c r="I8213" s="80"/>
      <c r="J8213" s="81"/>
      <c r="K8213" s="82"/>
      <c r="L8213" s="83"/>
      <c r="M8213" s="84"/>
      <c r="N8213" s="85"/>
      <c r="O8213" s="82"/>
      <c r="P8213" s="86"/>
      <c r="S8213" s="88"/>
      <c r="T8213" s="82"/>
      <c r="U8213" s="88"/>
      <c r="V8213" s="82"/>
      <c r="W8213" s="88"/>
      <c r="X8213" s="82"/>
      <c r="Y8213" s="88"/>
      <c r="Z8213" s="82"/>
      <c r="AA8213" s="88"/>
      <c r="AB8213" s="82"/>
      <c r="AC8213" s="88"/>
      <c r="AD8213" s="82"/>
      <c r="AE8213" s="89"/>
    </row>
    <row r="8214" spans="9:31">
      <c r="I8214" s="80"/>
      <c r="J8214" s="81"/>
      <c r="K8214" s="82"/>
      <c r="L8214" s="83"/>
      <c r="M8214" s="84"/>
      <c r="N8214" s="85"/>
      <c r="O8214" s="82"/>
      <c r="P8214" s="86"/>
      <c r="S8214" s="88"/>
      <c r="T8214" s="82"/>
      <c r="U8214" s="88"/>
      <c r="V8214" s="82"/>
      <c r="W8214" s="88"/>
      <c r="X8214" s="82"/>
      <c r="Y8214" s="88"/>
      <c r="Z8214" s="82"/>
      <c r="AA8214" s="88"/>
      <c r="AB8214" s="82"/>
      <c r="AC8214" s="88"/>
      <c r="AD8214" s="82"/>
      <c r="AE8214" s="89"/>
    </row>
    <row r="8215" spans="9:31">
      <c r="I8215" s="80"/>
      <c r="J8215" s="81"/>
      <c r="K8215" s="82"/>
      <c r="L8215" s="83"/>
      <c r="M8215" s="84"/>
      <c r="N8215" s="85"/>
      <c r="O8215" s="82"/>
      <c r="P8215" s="86"/>
      <c r="S8215" s="88"/>
      <c r="T8215" s="82"/>
      <c r="U8215" s="88"/>
      <c r="V8215" s="82"/>
      <c r="W8215" s="88"/>
      <c r="X8215" s="82"/>
      <c r="Y8215" s="88"/>
      <c r="Z8215" s="82"/>
      <c r="AA8215" s="88"/>
      <c r="AB8215" s="82"/>
      <c r="AC8215" s="88"/>
      <c r="AD8215" s="82"/>
      <c r="AE8215" s="89"/>
    </row>
    <row r="8216" spans="9:31">
      <c r="I8216" s="80"/>
      <c r="J8216" s="81"/>
      <c r="K8216" s="82"/>
      <c r="L8216" s="83"/>
      <c r="M8216" s="84"/>
      <c r="N8216" s="85"/>
      <c r="O8216" s="82"/>
      <c r="P8216" s="86"/>
      <c r="S8216" s="88"/>
      <c r="T8216" s="82"/>
      <c r="U8216" s="88"/>
      <c r="V8216" s="82"/>
      <c r="W8216" s="88"/>
      <c r="X8216" s="82"/>
      <c r="Y8216" s="88"/>
      <c r="Z8216" s="82"/>
      <c r="AA8216" s="88"/>
      <c r="AB8216" s="82"/>
      <c r="AC8216" s="88"/>
      <c r="AD8216" s="82"/>
      <c r="AE8216" s="89"/>
    </row>
    <row r="8217" spans="9:31">
      <c r="I8217" s="80"/>
      <c r="J8217" s="81"/>
      <c r="K8217" s="82"/>
      <c r="L8217" s="83"/>
      <c r="M8217" s="84"/>
      <c r="N8217" s="85"/>
      <c r="O8217" s="82"/>
      <c r="P8217" s="86"/>
      <c r="S8217" s="88"/>
      <c r="T8217" s="82"/>
      <c r="U8217" s="88"/>
      <c r="V8217" s="82"/>
      <c r="W8217" s="88"/>
      <c r="X8217" s="82"/>
      <c r="Y8217" s="88"/>
      <c r="Z8217" s="82"/>
      <c r="AA8217" s="88"/>
      <c r="AB8217" s="82"/>
      <c r="AC8217" s="88"/>
      <c r="AD8217" s="82"/>
      <c r="AE8217" s="89"/>
    </row>
    <row r="8218" spans="9:31">
      <c r="I8218" s="80"/>
      <c r="J8218" s="81"/>
      <c r="K8218" s="82"/>
      <c r="L8218" s="83"/>
      <c r="M8218" s="84"/>
      <c r="N8218" s="85"/>
      <c r="O8218" s="82"/>
      <c r="P8218" s="86"/>
      <c r="S8218" s="88"/>
      <c r="T8218" s="82"/>
      <c r="U8218" s="88"/>
      <c r="V8218" s="82"/>
      <c r="W8218" s="88"/>
      <c r="X8218" s="82"/>
      <c r="Y8218" s="88"/>
      <c r="Z8218" s="82"/>
      <c r="AA8218" s="88"/>
      <c r="AB8218" s="82"/>
      <c r="AC8218" s="88"/>
      <c r="AD8218" s="82"/>
      <c r="AE8218" s="89"/>
    </row>
    <row r="8219" spans="9:31">
      <c r="I8219" s="80"/>
      <c r="J8219" s="81"/>
      <c r="K8219" s="82"/>
      <c r="L8219" s="83"/>
      <c r="M8219" s="84"/>
      <c r="N8219" s="85"/>
      <c r="O8219" s="82"/>
      <c r="P8219" s="86"/>
      <c r="S8219" s="88"/>
      <c r="T8219" s="82"/>
      <c r="U8219" s="88"/>
      <c r="V8219" s="82"/>
      <c r="W8219" s="88"/>
      <c r="X8219" s="82"/>
      <c r="Y8219" s="88"/>
      <c r="Z8219" s="82"/>
      <c r="AA8219" s="88"/>
      <c r="AB8219" s="82"/>
      <c r="AC8219" s="88"/>
      <c r="AD8219" s="82"/>
      <c r="AE8219" s="89"/>
    </row>
    <row r="8220" spans="9:31">
      <c r="I8220" s="80"/>
      <c r="J8220" s="81"/>
      <c r="K8220" s="82"/>
      <c r="L8220" s="83"/>
      <c r="M8220" s="84"/>
      <c r="N8220" s="85"/>
      <c r="O8220" s="82"/>
      <c r="P8220" s="86"/>
      <c r="S8220" s="88"/>
      <c r="T8220" s="82"/>
      <c r="U8220" s="88"/>
      <c r="V8220" s="82"/>
      <c r="W8220" s="88"/>
      <c r="X8220" s="82"/>
      <c r="Y8220" s="88"/>
      <c r="Z8220" s="82"/>
      <c r="AA8220" s="88"/>
      <c r="AB8220" s="82"/>
      <c r="AC8220" s="88"/>
      <c r="AD8220" s="82"/>
      <c r="AE8220" s="89"/>
    </row>
    <row r="8221" spans="9:31">
      <c r="I8221" s="80"/>
      <c r="J8221" s="81"/>
      <c r="K8221" s="82"/>
      <c r="L8221" s="83"/>
      <c r="M8221" s="84"/>
      <c r="N8221" s="85"/>
      <c r="O8221" s="82"/>
      <c r="P8221" s="86"/>
      <c r="S8221" s="88"/>
      <c r="T8221" s="82"/>
      <c r="U8221" s="88"/>
      <c r="V8221" s="82"/>
      <c r="W8221" s="88"/>
      <c r="X8221" s="82"/>
      <c r="Y8221" s="88"/>
      <c r="Z8221" s="82"/>
      <c r="AA8221" s="88"/>
      <c r="AB8221" s="82"/>
      <c r="AC8221" s="88"/>
      <c r="AD8221" s="82"/>
      <c r="AE8221" s="89"/>
    </row>
    <row r="8222" spans="9:31">
      <c r="I8222" s="80"/>
      <c r="J8222" s="81"/>
      <c r="K8222" s="82"/>
      <c r="L8222" s="83"/>
      <c r="M8222" s="84"/>
      <c r="N8222" s="85"/>
      <c r="O8222" s="82"/>
      <c r="P8222" s="86"/>
      <c r="S8222" s="88"/>
      <c r="T8222" s="82"/>
      <c r="U8222" s="88"/>
      <c r="V8222" s="82"/>
      <c r="W8222" s="88"/>
      <c r="X8222" s="82"/>
      <c r="Y8222" s="88"/>
      <c r="Z8222" s="82"/>
      <c r="AA8222" s="88"/>
      <c r="AB8222" s="82"/>
      <c r="AC8222" s="88"/>
      <c r="AD8222" s="82"/>
      <c r="AE8222" s="89"/>
    </row>
    <row r="8223" spans="9:31">
      <c r="I8223" s="80"/>
      <c r="J8223" s="81"/>
      <c r="K8223" s="82"/>
      <c r="L8223" s="83"/>
      <c r="M8223" s="84"/>
      <c r="N8223" s="85"/>
      <c r="O8223" s="82"/>
      <c r="P8223" s="86"/>
      <c r="S8223" s="88"/>
      <c r="T8223" s="82"/>
      <c r="U8223" s="88"/>
      <c r="V8223" s="82"/>
      <c r="W8223" s="88"/>
      <c r="X8223" s="82"/>
      <c r="Y8223" s="88"/>
      <c r="Z8223" s="82"/>
      <c r="AA8223" s="88"/>
      <c r="AB8223" s="82"/>
      <c r="AC8223" s="88"/>
      <c r="AD8223" s="82"/>
      <c r="AE8223" s="89"/>
    </row>
    <row r="8224" spans="9:31">
      <c r="I8224" s="80"/>
      <c r="J8224" s="81"/>
      <c r="K8224" s="82"/>
      <c r="L8224" s="83"/>
      <c r="M8224" s="84"/>
      <c r="N8224" s="85"/>
      <c r="O8224" s="82"/>
      <c r="P8224" s="86"/>
      <c r="S8224" s="88"/>
      <c r="T8224" s="82"/>
      <c r="U8224" s="88"/>
      <c r="V8224" s="82"/>
      <c r="W8224" s="88"/>
      <c r="X8224" s="82"/>
      <c r="Y8224" s="88"/>
      <c r="Z8224" s="82"/>
      <c r="AA8224" s="88"/>
      <c r="AB8224" s="82"/>
      <c r="AC8224" s="88"/>
      <c r="AD8224" s="82"/>
      <c r="AE8224" s="89"/>
    </row>
    <row r="8225" spans="9:31">
      <c r="I8225" s="80"/>
      <c r="J8225" s="81"/>
      <c r="K8225" s="82"/>
      <c r="L8225" s="83"/>
      <c r="M8225" s="84"/>
      <c r="N8225" s="85"/>
      <c r="O8225" s="82"/>
      <c r="P8225" s="86"/>
      <c r="S8225" s="88"/>
      <c r="T8225" s="82"/>
      <c r="U8225" s="88"/>
      <c r="V8225" s="82"/>
      <c r="W8225" s="88"/>
      <c r="X8225" s="82"/>
      <c r="Y8225" s="88"/>
      <c r="Z8225" s="82"/>
      <c r="AA8225" s="88"/>
      <c r="AB8225" s="82"/>
      <c r="AC8225" s="88"/>
      <c r="AD8225" s="82"/>
      <c r="AE8225" s="89"/>
    </row>
    <row r="8226" spans="9:31">
      <c r="I8226" s="80"/>
      <c r="J8226" s="81"/>
      <c r="K8226" s="82"/>
      <c r="L8226" s="83"/>
      <c r="M8226" s="84"/>
      <c r="N8226" s="85"/>
      <c r="O8226" s="82"/>
      <c r="P8226" s="86"/>
      <c r="S8226" s="88"/>
      <c r="T8226" s="82"/>
      <c r="U8226" s="88"/>
      <c r="V8226" s="82"/>
      <c r="W8226" s="88"/>
      <c r="X8226" s="82"/>
      <c r="Y8226" s="88"/>
      <c r="Z8226" s="82"/>
      <c r="AA8226" s="88"/>
      <c r="AB8226" s="82"/>
      <c r="AC8226" s="88"/>
      <c r="AD8226" s="82"/>
      <c r="AE8226" s="89"/>
    </row>
    <row r="8227" spans="9:31">
      <c r="I8227" s="80"/>
      <c r="J8227" s="81"/>
      <c r="K8227" s="82"/>
      <c r="L8227" s="83"/>
      <c r="M8227" s="84"/>
      <c r="N8227" s="85"/>
      <c r="O8227" s="82"/>
      <c r="P8227" s="86"/>
      <c r="S8227" s="88"/>
      <c r="T8227" s="82"/>
      <c r="U8227" s="88"/>
      <c r="V8227" s="82"/>
      <c r="W8227" s="88"/>
      <c r="X8227" s="82"/>
      <c r="Y8227" s="88"/>
      <c r="Z8227" s="82"/>
      <c r="AA8227" s="88"/>
      <c r="AB8227" s="82"/>
      <c r="AC8227" s="88"/>
      <c r="AD8227" s="82"/>
      <c r="AE8227" s="89"/>
    </row>
    <row r="8228" spans="9:31">
      <c r="I8228" s="80"/>
      <c r="J8228" s="81"/>
      <c r="K8228" s="82"/>
      <c r="L8228" s="83"/>
      <c r="M8228" s="84"/>
      <c r="N8228" s="85"/>
      <c r="O8228" s="82"/>
      <c r="P8228" s="86"/>
      <c r="S8228" s="88"/>
      <c r="T8228" s="82"/>
      <c r="U8228" s="88"/>
      <c r="V8228" s="82"/>
      <c r="W8228" s="88"/>
      <c r="X8228" s="82"/>
      <c r="Y8228" s="88"/>
      <c r="Z8228" s="82"/>
      <c r="AA8228" s="88"/>
      <c r="AB8228" s="82"/>
      <c r="AC8228" s="88"/>
      <c r="AD8228" s="82"/>
      <c r="AE8228" s="89"/>
    </row>
    <row r="8229" spans="9:31">
      <c r="I8229" s="80"/>
      <c r="J8229" s="81"/>
      <c r="K8229" s="82"/>
      <c r="L8229" s="83"/>
      <c r="M8229" s="84"/>
      <c r="N8229" s="85"/>
      <c r="O8229" s="82"/>
      <c r="P8229" s="86"/>
      <c r="S8229" s="88"/>
      <c r="T8229" s="82"/>
      <c r="U8229" s="88"/>
      <c r="V8229" s="82"/>
      <c r="W8229" s="88"/>
      <c r="X8229" s="82"/>
      <c r="Y8229" s="88"/>
      <c r="Z8229" s="82"/>
      <c r="AA8229" s="88"/>
      <c r="AB8229" s="82"/>
      <c r="AC8229" s="88"/>
      <c r="AD8229" s="82"/>
      <c r="AE8229" s="89"/>
    </row>
    <row r="8230" spans="9:31">
      <c r="I8230" s="80"/>
      <c r="J8230" s="81"/>
      <c r="K8230" s="82"/>
      <c r="L8230" s="83"/>
      <c r="M8230" s="84"/>
      <c r="N8230" s="85"/>
      <c r="O8230" s="82"/>
      <c r="P8230" s="86"/>
      <c r="S8230" s="88"/>
      <c r="T8230" s="82"/>
      <c r="U8230" s="88"/>
      <c r="V8230" s="82"/>
      <c r="W8230" s="88"/>
      <c r="X8230" s="82"/>
      <c r="Y8230" s="88"/>
      <c r="Z8230" s="82"/>
      <c r="AA8230" s="88"/>
      <c r="AB8230" s="82"/>
      <c r="AC8230" s="88"/>
      <c r="AD8230" s="82"/>
      <c r="AE8230" s="89"/>
    </row>
    <row r="8231" spans="9:31">
      <c r="I8231" s="80"/>
      <c r="J8231" s="81"/>
      <c r="K8231" s="82"/>
      <c r="L8231" s="83"/>
      <c r="M8231" s="84"/>
      <c r="N8231" s="85"/>
      <c r="O8231" s="82"/>
      <c r="P8231" s="86"/>
      <c r="S8231" s="88"/>
      <c r="T8231" s="82"/>
      <c r="U8231" s="88"/>
      <c r="V8231" s="82"/>
      <c r="W8231" s="88"/>
      <c r="X8231" s="82"/>
      <c r="Y8231" s="88"/>
      <c r="Z8231" s="82"/>
      <c r="AA8231" s="88"/>
      <c r="AB8231" s="82"/>
      <c r="AC8231" s="88"/>
      <c r="AD8231" s="82"/>
      <c r="AE8231" s="89"/>
    </row>
    <row r="8232" spans="9:31">
      <c r="I8232" s="80"/>
      <c r="J8232" s="81"/>
      <c r="K8232" s="82"/>
      <c r="L8232" s="83"/>
      <c r="M8232" s="84"/>
      <c r="N8232" s="85"/>
      <c r="O8232" s="82"/>
      <c r="P8232" s="86"/>
      <c r="S8232" s="88"/>
      <c r="T8232" s="82"/>
      <c r="U8232" s="88"/>
      <c r="V8232" s="82"/>
      <c r="W8232" s="88"/>
      <c r="X8232" s="82"/>
      <c r="Y8232" s="88"/>
      <c r="Z8232" s="82"/>
      <c r="AA8232" s="88"/>
      <c r="AB8232" s="82"/>
      <c r="AC8232" s="88"/>
      <c r="AD8232" s="82"/>
      <c r="AE8232" s="89"/>
    </row>
    <row r="8233" spans="9:31">
      <c r="I8233" s="80"/>
      <c r="J8233" s="81"/>
      <c r="K8233" s="82"/>
      <c r="L8233" s="83"/>
      <c r="M8233" s="84"/>
      <c r="N8233" s="85"/>
      <c r="O8233" s="82"/>
      <c r="P8233" s="86"/>
      <c r="S8233" s="88"/>
      <c r="T8233" s="82"/>
      <c r="U8233" s="88"/>
      <c r="V8233" s="82"/>
      <c r="W8233" s="88"/>
      <c r="X8233" s="82"/>
      <c r="Y8233" s="88"/>
      <c r="Z8233" s="82"/>
      <c r="AA8233" s="88"/>
      <c r="AB8233" s="82"/>
      <c r="AC8233" s="88"/>
      <c r="AD8233" s="82"/>
      <c r="AE8233" s="89"/>
    </row>
    <row r="8234" spans="9:31">
      <c r="I8234" s="80"/>
      <c r="J8234" s="81"/>
      <c r="K8234" s="82"/>
      <c r="L8234" s="83"/>
      <c r="M8234" s="84"/>
      <c r="N8234" s="85"/>
      <c r="O8234" s="82"/>
      <c r="P8234" s="86"/>
      <c r="S8234" s="88"/>
      <c r="T8234" s="82"/>
      <c r="U8234" s="88"/>
      <c r="V8234" s="82"/>
      <c r="W8234" s="88"/>
      <c r="X8234" s="82"/>
      <c r="Y8234" s="88"/>
      <c r="Z8234" s="82"/>
      <c r="AA8234" s="88"/>
      <c r="AB8234" s="82"/>
      <c r="AC8234" s="88"/>
      <c r="AD8234" s="82"/>
      <c r="AE8234" s="89"/>
    </row>
    <row r="8235" spans="9:31">
      <c r="I8235" s="80"/>
      <c r="J8235" s="81"/>
      <c r="K8235" s="82"/>
      <c r="L8235" s="83"/>
      <c r="M8235" s="84"/>
      <c r="N8235" s="85"/>
      <c r="O8235" s="82"/>
      <c r="P8235" s="86"/>
      <c r="S8235" s="88"/>
      <c r="T8235" s="82"/>
      <c r="U8235" s="88"/>
      <c r="V8235" s="82"/>
      <c r="W8235" s="88"/>
      <c r="X8235" s="82"/>
      <c r="Y8235" s="88"/>
      <c r="Z8235" s="82"/>
      <c r="AA8235" s="88"/>
      <c r="AB8235" s="82"/>
      <c r="AC8235" s="88"/>
      <c r="AD8235" s="82"/>
      <c r="AE8235" s="89"/>
    </row>
    <row r="8236" spans="9:31">
      <c r="I8236" s="80"/>
      <c r="J8236" s="81"/>
      <c r="K8236" s="82"/>
      <c r="L8236" s="83"/>
      <c r="M8236" s="84"/>
      <c r="N8236" s="85"/>
      <c r="O8236" s="82"/>
      <c r="P8236" s="86"/>
      <c r="S8236" s="88"/>
      <c r="T8236" s="82"/>
      <c r="U8236" s="88"/>
      <c r="V8236" s="82"/>
      <c r="W8236" s="88"/>
      <c r="X8236" s="82"/>
      <c r="Y8236" s="88"/>
      <c r="Z8236" s="82"/>
      <c r="AA8236" s="88"/>
      <c r="AB8236" s="82"/>
      <c r="AC8236" s="88"/>
      <c r="AD8236" s="82"/>
      <c r="AE8236" s="89"/>
    </row>
    <row r="8237" spans="9:31">
      <c r="I8237" s="80"/>
      <c r="J8237" s="81"/>
      <c r="K8237" s="82"/>
      <c r="L8237" s="83"/>
      <c r="M8237" s="84"/>
      <c r="N8237" s="85"/>
      <c r="O8237" s="82"/>
      <c r="P8237" s="86"/>
      <c r="S8237" s="88"/>
      <c r="T8237" s="82"/>
      <c r="U8237" s="88"/>
      <c r="V8237" s="82"/>
      <c r="W8237" s="88"/>
      <c r="X8237" s="82"/>
      <c r="Y8237" s="88"/>
      <c r="Z8237" s="82"/>
      <c r="AA8237" s="88"/>
      <c r="AB8237" s="82"/>
      <c r="AC8237" s="88"/>
      <c r="AD8237" s="82"/>
      <c r="AE8237" s="89"/>
    </row>
    <row r="8238" spans="9:31">
      <c r="I8238" s="80"/>
      <c r="J8238" s="81"/>
      <c r="K8238" s="82"/>
      <c r="L8238" s="83"/>
      <c r="M8238" s="84"/>
      <c r="N8238" s="85"/>
      <c r="O8238" s="82"/>
      <c r="P8238" s="86"/>
      <c r="S8238" s="88"/>
      <c r="T8238" s="82"/>
      <c r="U8238" s="88"/>
      <c r="V8238" s="82"/>
      <c r="W8238" s="88"/>
      <c r="X8238" s="82"/>
      <c r="Y8238" s="88"/>
      <c r="Z8238" s="82"/>
      <c r="AA8238" s="88"/>
      <c r="AB8238" s="82"/>
      <c r="AC8238" s="88"/>
      <c r="AD8238" s="82"/>
      <c r="AE8238" s="89"/>
    </row>
    <row r="8239" spans="9:31">
      <c r="I8239" s="80"/>
      <c r="J8239" s="81"/>
      <c r="K8239" s="82"/>
      <c r="L8239" s="83"/>
      <c r="M8239" s="84"/>
      <c r="N8239" s="85"/>
      <c r="O8239" s="82"/>
      <c r="P8239" s="86"/>
      <c r="S8239" s="88"/>
      <c r="T8239" s="82"/>
      <c r="U8239" s="88"/>
      <c r="V8239" s="82"/>
      <c r="W8239" s="88"/>
      <c r="X8239" s="82"/>
      <c r="Y8239" s="88"/>
      <c r="Z8239" s="82"/>
      <c r="AA8239" s="88"/>
      <c r="AB8239" s="82"/>
      <c r="AC8239" s="88"/>
      <c r="AD8239" s="82"/>
      <c r="AE8239" s="89"/>
    </row>
    <row r="8240" spans="9:31">
      <c r="I8240" s="80"/>
      <c r="J8240" s="81"/>
      <c r="K8240" s="82"/>
      <c r="L8240" s="83"/>
      <c r="M8240" s="84"/>
      <c r="N8240" s="85"/>
      <c r="O8240" s="82"/>
      <c r="P8240" s="86"/>
      <c r="S8240" s="88"/>
      <c r="T8240" s="82"/>
      <c r="U8240" s="88"/>
      <c r="V8240" s="82"/>
      <c r="W8240" s="88"/>
      <c r="X8240" s="82"/>
      <c r="Y8240" s="88"/>
      <c r="Z8240" s="82"/>
      <c r="AA8240" s="88"/>
      <c r="AB8240" s="82"/>
      <c r="AC8240" s="88"/>
      <c r="AD8240" s="82"/>
      <c r="AE8240" s="89"/>
    </row>
    <row r="8241" spans="9:31">
      <c r="I8241" s="80"/>
      <c r="J8241" s="81"/>
      <c r="K8241" s="82"/>
      <c r="L8241" s="83"/>
      <c r="M8241" s="84"/>
      <c r="N8241" s="85"/>
      <c r="O8241" s="82"/>
      <c r="P8241" s="86"/>
      <c r="S8241" s="88"/>
      <c r="T8241" s="82"/>
      <c r="U8241" s="88"/>
      <c r="V8241" s="82"/>
      <c r="W8241" s="88"/>
      <c r="X8241" s="82"/>
      <c r="Y8241" s="88"/>
      <c r="Z8241" s="82"/>
      <c r="AA8241" s="88"/>
      <c r="AB8241" s="82"/>
      <c r="AC8241" s="88"/>
      <c r="AD8241" s="82"/>
      <c r="AE8241" s="89"/>
    </row>
    <row r="8242" spans="9:31">
      <c r="I8242" s="80"/>
      <c r="J8242" s="81"/>
      <c r="K8242" s="82"/>
      <c r="L8242" s="83"/>
      <c r="M8242" s="84"/>
      <c r="N8242" s="85"/>
      <c r="O8242" s="82"/>
      <c r="P8242" s="86"/>
      <c r="S8242" s="88"/>
      <c r="T8242" s="82"/>
      <c r="U8242" s="88"/>
      <c r="V8242" s="82"/>
      <c r="W8242" s="88"/>
      <c r="X8242" s="82"/>
      <c r="Y8242" s="88"/>
      <c r="Z8242" s="82"/>
      <c r="AA8242" s="88"/>
      <c r="AB8242" s="82"/>
      <c r="AC8242" s="88"/>
      <c r="AD8242" s="82"/>
      <c r="AE8242" s="89"/>
    </row>
    <row r="8243" spans="9:31">
      <c r="I8243" s="80"/>
      <c r="J8243" s="81"/>
      <c r="K8243" s="82"/>
      <c r="L8243" s="83"/>
      <c r="M8243" s="84"/>
      <c r="N8243" s="85"/>
      <c r="O8243" s="82"/>
      <c r="P8243" s="86"/>
      <c r="S8243" s="88"/>
      <c r="T8243" s="82"/>
      <c r="U8243" s="88"/>
      <c r="V8243" s="82"/>
      <c r="W8243" s="88"/>
      <c r="X8243" s="82"/>
      <c r="Y8243" s="88"/>
      <c r="Z8243" s="82"/>
      <c r="AA8243" s="88"/>
      <c r="AB8243" s="82"/>
      <c r="AC8243" s="88"/>
      <c r="AD8243" s="82"/>
      <c r="AE8243" s="89"/>
    </row>
    <row r="8244" spans="9:31">
      <c r="I8244" s="80"/>
      <c r="J8244" s="81"/>
      <c r="K8244" s="82"/>
      <c r="L8244" s="83"/>
      <c r="M8244" s="84"/>
      <c r="N8244" s="85"/>
      <c r="O8244" s="82"/>
      <c r="P8244" s="86"/>
      <c r="S8244" s="88"/>
      <c r="T8244" s="82"/>
      <c r="U8244" s="88"/>
      <c r="V8244" s="82"/>
      <c r="W8244" s="88"/>
      <c r="X8244" s="82"/>
      <c r="Y8244" s="88"/>
      <c r="Z8244" s="82"/>
      <c r="AA8244" s="88"/>
      <c r="AB8244" s="82"/>
      <c r="AC8244" s="88"/>
      <c r="AD8244" s="82"/>
      <c r="AE8244" s="89"/>
    </row>
    <row r="8245" spans="9:31">
      <c r="I8245" s="80"/>
      <c r="J8245" s="81"/>
      <c r="K8245" s="82"/>
      <c r="L8245" s="83"/>
      <c r="M8245" s="84"/>
      <c r="N8245" s="85"/>
      <c r="O8245" s="82"/>
      <c r="P8245" s="86"/>
      <c r="S8245" s="88"/>
      <c r="T8245" s="82"/>
      <c r="U8245" s="88"/>
      <c r="V8245" s="82"/>
      <c r="W8245" s="88"/>
      <c r="X8245" s="82"/>
      <c r="Y8245" s="88"/>
      <c r="Z8245" s="82"/>
      <c r="AA8245" s="88"/>
      <c r="AB8245" s="82"/>
      <c r="AC8245" s="88"/>
      <c r="AD8245" s="82"/>
      <c r="AE8245" s="89"/>
    </row>
    <row r="8246" spans="9:31">
      <c r="I8246" s="80"/>
      <c r="J8246" s="81"/>
      <c r="K8246" s="82"/>
      <c r="L8246" s="83"/>
      <c r="M8246" s="84"/>
      <c r="N8246" s="85"/>
      <c r="O8246" s="82"/>
      <c r="P8246" s="86"/>
      <c r="S8246" s="88"/>
      <c r="T8246" s="82"/>
      <c r="U8246" s="88"/>
      <c r="V8246" s="82"/>
      <c r="W8246" s="88"/>
      <c r="X8246" s="82"/>
      <c r="Y8246" s="88"/>
      <c r="Z8246" s="82"/>
      <c r="AA8246" s="88"/>
      <c r="AB8246" s="82"/>
      <c r="AC8246" s="88"/>
      <c r="AD8246" s="82"/>
      <c r="AE8246" s="89"/>
    </row>
    <row r="8247" spans="9:31">
      <c r="I8247" s="80"/>
      <c r="J8247" s="81"/>
      <c r="K8247" s="82"/>
      <c r="L8247" s="83"/>
      <c r="M8247" s="84"/>
      <c r="N8247" s="85"/>
      <c r="O8247" s="82"/>
      <c r="P8247" s="86"/>
      <c r="S8247" s="88"/>
      <c r="T8247" s="82"/>
      <c r="U8247" s="88"/>
      <c r="V8247" s="82"/>
      <c r="W8247" s="88"/>
      <c r="X8247" s="82"/>
      <c r="Y8247" s="88"/>
      <c r="Z8247" s="82"/>
      <c r="AA8247" s="88"/>
      <c r="AB8247" s="82"/>
      <c r="AC8247" s="88"/>
      <c r="AD8247" s="82"/>
      <c r="AE8247" s="89"/>
    </row>
    <row r="8248" spans="9:31">
      <c r="I8248" s="80"/>
      <c r="J8248" s="81"/>
      <c r="K8248" s="82"/>
      <c r="L8248" s="83"/>
      <c r="M8248" s="84"/>
      <c r="N8248" s="85"/>
      <c r="O8248" s="82"/>
      <c r="P8248" s="86"/>
      <c r="S8248" s="88"/>
      <c r="T8248" s="82"/>
      <c r="U8248" s="88"/>
      <c r="V8248" s="82"/>
      <c r="W8248" s="88"/>
      <c r="X8248" s="82"/>
      <c r="Y8248" s="88"/>
      <c r="Z8248" s="82"/>
      <c r="AA8248" s="88"/>
      <c r="AB8248" s="82"/>
      <c r="AC8248" s="88"/>
      <c r="AD8248" s="82"/>
      <c r="AE8248" s="89"/>
    </row>
    <row r="8249" spans="9:31">
      <c r="I8249" s="80"/>
      <c r="J8249" s="81"/>
      <c r="K8249" s="82"/>
      <c r="L8249" s="83"/>
      <c r="M8249" s="84"/>
      <c r="N8249" s="85"/>
      <c r="O8249" s="82"/>
      <c r="P8249" s="86"/>
      <c r="S8249" s="88"/>
      <c r="T8249" s="82"/>
      <c r="U8249" s="88"/>
      <c r="V8249" s="82"/>
      <c r="W8249" s="88"/>
      <c r="X8249" s="82"/>
      <c r="Y8249" s="88"/>
      <c r="Z8249" s="82"/>
      <c r="AA8249" s="88"/>
      <c r="AB8249" s="82"/>
      <c r="AC8249" s="88"/>
      <c r="AD8249" s="82"/>
      <c r="AE8249" s="89"/>
    </row>
    <row r="8250" spans="9:31">
      <c r="I8250" s="80"/>
      <c r="J8250" s="81"/>
      <c r="K8250" s="82"/>
      <c r="L8250" s="83"/>
      <c r="M8250" s="84"/>
      <c r="N8250" s="85"/>
      <c r="O8250" s="82"/>
      <c r="P8250" s="86"/>
      <c r="S8250" s="88"/>
      <c r="T8250" s="82"/>
      <c r="U8250" s="88"/>
      <c r="V8250" s="82"/>
      <c r="W8250" s="88"/>
      <c r="X8250" s="82"/>
      <c r="Y8250" s="88"/>
      <c r="Z8250" s="82"/>
      <c r="AA8250" s="88"/>
      <c r="AB8250" s="82"/>
      <c r="AC8250" s="88"/>
      <c r="AD8250" s="82"/>
      <c r="AE8250" s="89"/>
    </row>
    <row r="8251" spans="9:31">
      <c r="I8251" s="80"/>
      <c r="J8251" s="81"/>
      <c r="K8251" s="82"/>
      <c r="L8251" s="83"/>
      <c r="M8251" s="84"/>
      <c r="N8251" s="85"/>
      <c r="O8251" s="82"/>
      <c r="P8251" s="86"/>
      <c r="S8251" s="88"/>
      <c r="T8251" s="82"/>
      <c r="U8251" s="88"/>
      <c r="V8251" s="82"/>
      <c r="W8251" s="88"/>
      <c r="X8251" s="82"/>
      <c r="Y8251" s="88"/>
      <c r="Z8251" s="82"/>
      <c r="AA8251" s="88"/>
      <c r="AB8251" s="82"/>
      <c r="AC8251" s="88"/>
      <c r="AD8251" s="82"/>
      <c r="AE8251" s="89"/>
    </row>
    <row r="8252" spans="9:31">
      <c r="I8252" s="80"/>
      <c r="J8252" s="81"/>
      <c r="K8252" s="82"/>
      <c r="L8252" s="83"/>
      <c r="M8252" s="84"/>
      <c r="N8252" s="85"/>
      <c r="O8252" s="82"/>
      <c r="P8252" s="86"/>
      <c r="S8252" s="88"/>
      <c r="T8252" s="82"/>
      <c r="U8252" s="88"/>
      <c r="V8252" s="82"/>
      <c r="W8252" s="88"/>
      <c r="X8252" s="82"/>
      <c r="Y8252" s="88"/>
      <c r="Z8252" s="82"/>
      <c r="AA8252" s="88"/>
      <c r="AB8252" s="82"/>
      <c r="AC8252" s="88"/>
      <c r="AD8252" s="82"/>
      <c r="AE8252" s="89"/>
    </row>
    <row r="8253" spans="9:31">
      <c r="I8253" s="80"/>
      <c r="J8253" s="81"/>
      <c r="K8253" s="82"/>
      <c r="L8253" s="83"/>
      <c r="M8253" s="84"/>
      <c r="N8253" s="85"/>
      <c r="O8253" s="82"/>
      <c r="P8253" s="86"/>
      <c r="S8253" s="88"/>
      <c r="T8253" s="82"/>
      <c r="U8253" s="88"/>
      <c r="V8253" s="82"/>
      <c r="W8253" s="88"/>
      <c r="X8253" s="82"/>
      <c r="Y8253" s="88"/>
      <c r="Z8253" s="82"/>
      <c r="AA8253" s="88"/>
      <c r="AB8253" s="82"/>
      <c r="AC8253" s="88"/>
      <c r="AD8253" s="82"/>
      <c r="AE8253" s="89"/>
    </row>
    <row r="8254" spans="9:31">
      <c r="I8254" s="80"/>
      <c r="J8254" s="81"/>
      <c r="K8254" s="82"/>
      <c r="L8254" s="83"/>
      <c r="M8254" s="84"/>
      <c r="N8254" s="85"/>
      <c r="O8254" s="82"/>
      <c r="P8254" s="86"/>
      <c r="S8254" s="88"/>
      <c r="T8254" s="82"/>
      <c r="U8254" s="88"/>
      <c r="V8254" s="82"/>
      <c r="W8254" s="88"/>
      <c r="X8254" s="82"/>
      <c r="Y8254" s="88"/>
      <c r="Z8254" s="82"/>
      <c r="AA8254" s="88"/>
      <c r="AB8254" s="82"/>
      <c r="AC8254" s="88"/>
      <c r="AD8254" s="82"/>
      <c r="AE8254" s="89"/>
    </row>
    <row r="8255" spans="9:31">
      <c r="I8255" s="80"/>
      <c r="J8255" s="81"/>
      <c r="K8255" s="82"/>
      <c r="L8255" s="83"/>
      <c r="M8255" s="84"/>
      <c r="N8255" s="85"/>
      <c r="O8255" s="82"/>
      <c r="P8255" s="86"/>
      <c r="S8255" s="88"/>
      <c r="T8255" s="82"/>
      <c r="U8255" s="88"/>
      <c r="V8255" s="82"/>
      <c r="W8255" s="88"/>
      <c r="X8255" s="82"/>
      <c r="Y8255" s="88"/>
      <c r="Z8255" s="82"/>
      <c r="AA8255" s="88"/>
      <c r="AB8255" s="82"/>
      <c r="AC8255" s="88"/>
      <c r="AD8255" s="82"/>
      <c r="AE8255" s="89"/>
    </row>
    <row r="8256" spans="9:31">
      <c r="I8256" s="80"/>
      <c r="J8256" s="81"/>
      <c r="K8256" s="82"/>
      <c r="L8256" s="83"/>
      <c r="M8256" s="84"/>
      <c r="N8256" s="85"/>
      <c r="O8256" s="82"/>
      <c r="P8256" s="86"/>
      <c r="S8256" s="88"/>
      <c r="T8256" s="82"/>
      <c r="U8256" s="88"/>
      <c r="V8256" s="82"/>
      <c r="W8256" s="88"/>
      <c r="X8256" s="82"/>
      <c r="Y8256" s="88"/>
      <c r="Z8256" s="82"/>
      <c r="AA8256" s="88"/>
      <c r="AB8256" s="82"/>
      <c r="AC8256" s="88"/>
      <c r="AD8256" s="82"/>
      <c r="AE8256" s="89"/>
    </row>
    <row r="8257" spans="9:31">
      <c r="I8257" s="80"/>
      <c r="J8257" s="81"/>
      <c r="K8257" s="82"/>
      <c r="L8257" s="83"/>
      <c r="M8257" s="84"/>
      <c r="N8257" s="85"/>
      <c r="O8257" s="82"/>
      <c r="P8257" s="86"/>
      <c r="S8257" s="88"/>
      <c r="T8257" s="82"/>
      <c r="U8257" s="88"/>
      <c r="V8257" s="82"/>
      <c r="W8257" s="88"/>
      <c r="X8257" s="82"/>
      <c r="Y8257" s="88"/>
      <c r="Z8257" s="82"/>
      <c r="AA8257" s="88"/>
      <c r="AB8257" s="82"/>
      <c r="AC8257" s="88"/>
      <c r="AD8257" s="82"/>
      <c r="AE8257" s="89"/>
    </row>
    <row r="8258" spans="9:31">
      <c r="I8258" s="80"/>
      <c r="J8258" s="81"/>
      <c r="K8258" s="82"/>
      <c r="L8258" s="83"/>
      <c r="M8258" s="84"/>
      <c r="N8258" s="85"/>
      <c r="O8258" s="82"/>
      <c r="P8258" s="86"/>
      <c r="S8258" s="88"/>
      <c r="T8258" s="82"/>
      <c r="U8258" s="88"/>
      <c r="V8258" s="82"/>
      <c r="W8258" s="88"/>
      <c r="X8258" s="82"/>
      <c r="Y8258" s="88"/>
      <c r="Z8258" s="82"/>
      <c r="AA8258" s="88"/>
      <c r="AB8258" s="82"/>
      <c r="AC8258" s="88"/>
      <c r="AD8258" s="82"/>
      <c r="AE8258" s="89"/>
    </row>
    <row r="8259" spans="9:31">
      <c r="I8259" s="80"/>
      <c r="J8259" s="81"/>
      <c r="K8259" s="82"/>
      <c r="L8259" s="83"/>
      <c r="M8259" s="84"/>
      <c r="N8259" s="85"/>
      <c r="O8259" s="82"/>
      <c r="P8259" s="86"/>
      <c r="S8259" s="88"/>
      <c r="T8259" s="82"/>
      <c r="U8259" s="88"/>
      <c r="V8259" s="82"/>
      <c r="W8259" s="88"/>
      <c r="X8259" s="82"/>
      <c r="Y8259" s="88"/>
      <c r="Z8259" s="82"/>
      <c r="AA8259" s="88"/>
      <c r="AB8259" s="82"/>
      <c r="AC8259" s="88"/>
      <c r="AD8259" s="82"/>
      <c r="AE8259" s="89"/>
    </row>
    <row r="8260" spans="9:31">
      <c r="I8260" s="80"/>
      <c r="J8260" s="81"/>
      <c r="K8260" s="82"/>
      <c r="L8260" s="83"/>
      <c r="M8260" s="84"/>
      <c r="N8260" s="85"/>
      <c r="O8260" s="82"/>
      <c r="P8260" s="86"/>
      <c r="S8260" s="88"/>
      <c r="T8260" s="82"/>
      <c r="U8260" s="88"/>
      <c r="V8260" s="82"/>
      <c r="W8260" s="88"/>
      <c r="X8260" s="82"/>
      <c r="Y8260" s="88"/>
      <c r="Z8260" s="82"/>
      <c r="AA8260" s="88"/>
      <c r="AB8260" s="82"/>
      <c r="AC8260" s="88"/>
      <c r="AD8260" s="82"/>
      <c r="AE8260" s="89"/>
    </row>
    <row r="8261" spans="9:31">
      <c r="I8261" s="80"/>
      <c r="J8261" s="81"/>
      <c r="K8261" s="82"/>
      <c r="L8261" s="83"/>
      <c r="M8261" s="84"/>
      <c r="N8261" s="85"/>
      <c r="O8261" s="82"/>
      <c r="P8261" s="86"/>
      <c r="S8261" s="88"/>
      <c r="T8261" s="82"/>
      <c r="U8261" s="88"/>
      <c r="V8261" s="82"/>
      <c r="W8261" s="88"/>
      <c r="X8261" s="82"/>
      <c r="Y8261" s="88"/>
      <c r="Z8261" s="82"/>
      <c r="AA8261" s="88"/>
      <c r="AB8261" s="82"/>
      <c r="AC8261" s="88"/>
      <c r="AD8261" s="82"/>
      <c r="AE8261" s="89"/>
    </row>
    <row r="8262" spans="9:31">
      <c r="I8262" s="80"/>
      <c r="J8262" s="81"/>
      <c r="K8262" s="82"/>
      <c r="L8262" s="83"/>
      <c r="M8262" s="84"/>
      <c r="N8262" s="85"/>
      <c r="O8262" s="82"/>
      <c r="P8262" s="86"/>
      <c r="S8262" s="88"/>
      <c r="T8262" s="82"/>
      <c r="U8262" s="88"/>
      <c r="V8262" s="82"/>
      <c r="W8262" s="88"/>
      <c r="X8262" s="82"/>
      <c r="Y8262" s="88"/>
      <c r="Z8262" s="82"/>
      <c r="AA8262" s="88"/>
      <c r="AB8262" s="82"/>
      <c r="AC8262" s="88"/>
      <c r="AD8262" s="82"/>
      <c r="AE8262" s="89"/>
    </row>
    <row r="8263" spans="9:31">
      <c r="I8263" s="80"/>
      <c r="J8263" s="81"/>
      <c r="K8263" s="82"/>
      <c r="L8263" s="83"/>
      <c r="M8263" s="84"/>
      <c r="N8263" s="85"/>
      <c r="O8263" s="82"/>
      <c r="P8263" s="86"/>
      <c r="S8263" s="88"/>
      <c r="T8263" s="82"/>
      <c r="U8263" s="88"/>
      <c r="V8263" s="82"/>
      <c r="W8263" s="88"/>
      <c r="X8263" s="82"/>
      <c r="Y8263" s="88"/>
      <c r="Z8263" s="82"/>
      <c r="AA8263" s="88"/>
      <c r="AB8263" s="82"/>
      <c r="AC8263" s="88"/>
      <c r="AD8263" s="82"/>
      <c r="AE8263" s="89"/>
    </row>
    <row r="8264" spans="9:31">
      <c r="I8264" s="80"/>
      <c r="J8264" s="81"/>
      <c r="K8264" s="82"/>
      <c r="L8264" s="83"/>
      <c r="M8264" s="84"/>
      <c r="N8264" s="85"/>
      <c r="O8264" s="82"/>
      <c r="P8264" s="86"/>
      <c r="S8264" s="88"/>
      <c r="T8264" s="82"/>
      <c r="U8264" s="88"/>
      <c r="V8264" s="82"/>
      <c r="W8264" s="88"/>
      <c r="X8264" s="82"/>
      <c r="Y8264" s="88"/>
      <c r="Z8264" s="82"/>
      <c r="AA8264" s="88"/>
      <c r="AB8264" s="82"/>
      <c r="AC8264" s="88"/>
      <c r="AD8264" s="82"/>
      <c r="AE8264" s="89"/>
    </row>
    <row r="8265" spans="9:31">
      <c r="I8265" s="80"/>
      <c r="J8265" s="81"/>
      <c r="K8265" s="82"/>
      <c r="L8265" s="83"/>
      <c r="M8265" s="84"/>
      <c r="N8265" s="85"/>
      <c r="O8265" s="82"/>
      <c r="P8265" s="86"/>
      <c r="S8265" s="88"/>
      <c r="T8265" s="82"/>
      <c r="U8265" s="88"/>
      <c r="V8265" s="82"/>
      <c r="W8265" s="88"/>
      <c r="X8265" s="82"/>
      <c r="Y8265" s="88"/>
      <c r="Z8265" s="82"/>
      <c r="AA8265" s="88"/>
      <c r="AB8265" s="82"/>
      <c r="AC8265" s="88"/>
      <c r="AD8265" s="82"/>
      <c r="AE8265" s="89"/>
    </row>
    <row r="8266" spans="9:31">
      <c r="I8266" s="80"/>
      <c r="J8266" s="81"/>
      <c r="K8266" s="82"/>
      <c r="L8266" s="83"/>
      <c r="M8266" s="84"/>
      <c r="N8266" s="85"/>
      <c r="O8266" s="82"/>
      <c r="P8266" s="86"/>
      <c r="S8266" s="88"/>
      <c r="T8266" s="82"/>
      <c r="U8266" s="88"/>
      <c r="V8266" s="82"/>
      <c r="W8266" s="88"/>
      <c r="X8266" s="82"/>
      <c r="Y8266" s="88"/>
      <c r="Z8266" s="82"/>
      <c r="AA8266" s="88"/>
      <c r="AB8266" s="82"/>
      <c r="AC8266" s="88"/>
      <c r="AD8266" s="82"/>
      <c r="AE8266" s="89"/>
    </row>
    <row r="8267" spans="9:31">
      <c r="I8267" s="80"/>
      <c r="J8267" s="81"/>
      <c r="K8267" s="82"/>
      <c r="L8267" s="83"/>
      <c r="M8267" s="84"/>
      <c r="N8267" s="85"/>
      <c r="O8267" s="82"/>
      <c r="P8267" s="86"/>
      <c r="S8267" s="88"/>
      <c r="T8267" s="82"/>
      <c r="U8267" s="88"/>
      <c r="V8267" s="82"/>
      <c r="W8267" s="88"/>
      <c r="X8267" s="82"/>
      <c r="Y8267" s="88"/>
      <c r="Z8267" s="82"/>
      <c r="AA8267" s="88"/>
      <c r="AB8267" s="82"/>
      <c r="AC8267" s="88"/>
      <c r="AD8267" s="82"/>
      <c r="AE8267" s="89"/>
    </row>
    <row r="8268" spans="9:31">
      <c r="I8268" s="80"/>
      <c r="J8268" s="81"/>
      <c r="K8268" s="82"/>
      <c r="L8268" s="83"/>
      <c r="M8268" s="84"/>
      <c r="N8268" s="85"/>
      <c r="O8268" s="82"/>
      <c r="P8268" s="86"/>
      <c r="S8268" s="88"/>
      <c r="T8268" s="82"/>
      <c r="U8268" s="88"/>
      <c r="V8268" s="82"/>
      <c r="W8268" s="88"/>
      <c r="X8268" s="82"/>
      <c r="Y8268" s="88"/>
      <c r="Z8268" s="82"/>
      <c r="AA8268" s="88"/>
      <c r="AB8268" s="82"/>
      <c r="AC8268" s="88"/>
      <c r="AD8268" s="82"/>
      <c r="AE8268" s="89"/>
    </row>
    <row r="8269" spans="9:31">
      <c r="I8269" s="80"/>
      <c r="J8269" s="81"/>
      <c r="K8269" s="82"/>
      <c r="L8269" s="83"/>
      <c r="M8269" s="84"/>
      <c r="N8269" s="85"/>
      <c r="O8269" s="82"/>
      <c r="P8269" s="86"/>
      <c r="S8269" s="88"/>
      <c r="T8269" s="82"/>
      <c r="U8269" s="88"/>
      <c r="V8269" s="82"/>
      <c r="W8269" s="88"/>
      <c r="X8269" s="82"/>
      <c r="Y8269" s="88"/>
      <c r="Z8269" s="82"/>
      <c r="AA8269" s="88"/>
      <c r="AB8269" s="82"/>
      <c r="AC8269" s="88"/>
      <c r="AD8269" s="82"/>
      <c r="AE8269" s="89"/>
    </row>
    <row r="8270" spans="9:31">
      <c r="I8270" s="80"/>
      <c r="J8270" s="81"/>
      <c r="K8270" s="82"/>
      <c r="L8270" s="83"/>
      <c r="M8270" s="84"/>
      <c r="N8270" s="85"/>
      <c r="O8270" s="82"/>
      <c r="P8270" s="86"/>
      <c r="S8270" s="88"/>
      <c r="T8270" s="82"/>
      <c r="U8270" s="88"/>
      <c r="V8270" s="82"/>
      <c r="W8270" s="88"/>
      <c r="X8270" s="82"/>
      <c r="Y8270" s="88"/>
      <c r="Z8270" s="82"/>
      <c r="AA8270" s="88"/>
      <c r="AB8270" s="82"/>
      <c r="AC8270" s="88"/>
      <c r="AD8270" s="82"/>
      <c r="AE8270" s="89"/>
    </row>
    <row r="8271" spans="9:31">
      <c r="I8271" s="80"/>
      <c r="J8271" s="81"/>
      <c r="K8271" s="82"/>
      <c r="L8271" s="83"/>
      <c r="M8271" s="84"/>
      <c r="N8271" s="85"/>
      <c r="O8271" s="82"/>
      <c r="P8271" s="86"/>
      <c r="S8271" s="88"/>
      <c r="T8271" s="82"/>
      <c r="U8271" s="88"/>
      <c r="V8271" s="82"/>
      <c r="W8271" s="88"/>
      <c r="X8271" s="82"/>
      <c r="Y8271" s="88"/>
      <c r="Z8271" s="82"/>
      <c r="AA8271" s="88"/>
      <c r="AB8271" s="82"/>
      <c r="AC8271" s="88"/>
      <c r="AD8271" s="82"/>
      <c r="AE8271" s="89"/>
    </row>
    <row r="8272" spans="9:31">
      <c r="I8272" s="80"/>
      <c r="J8272" s="81"/>
      <c r="K8272" s="82"/>
      <c r="L8272" s="83"/>
      <c r="M8272" s="84"/>
      <c r="N8272" s="85"/>
      <c r="O8272" s="82"/>
      <c r="P8272" s="86"/>
      <c r="S8272" s="88"/>
      <c r="T8272" s="82"/>
      <c r="U8272" s="88"/>
      <c r="V8272" s="82"/>
      <c r="W8272" s="88"/>
      <c r="X8272" s="82"/>
      <c r="Y8272" s="88"/>
      <c r="Z8272" s="82"/>
      <c r="AA8272" s="88"/>
      <c r="AB8272" s="82"/>
      <c r="AC8272" s="88"/>
      <c r="AD8272" s="82"/>
      <c r="AE8272" s="89"/>
    </row>
    <row r="8273" spans="9:31">
      <c r="I8273" s="80"/>
      <c r="J8273" s="81"/>
      <c r="K8273" s="82"/>
      <c r="L8273" s="83"/>
      <c r="M8273" s="84"/>
      <c r="N8273" s="85"/>
      <c r="O8273" s="82"/>
      <c r="P8273" s="86"/>
      <c r="S8273" s="88"/>
      <c r="T8273" s="82"/>
      <c r="U8273" s="88"/>
      <c r="V8273" s="82"/>
      <c r="W8273" s="88"/>
      <c r="X8273" s="82"/>
      <c r="Y8273" s="88"/>
      <c r="Z8273" s="82"/>
      <c r="AA8273" s="88"/>
      <c r="AB8273" s="82"/>
      <c r="AC8273" s="88"/>
      <c r="AD8273" s="82"/>
      <c r="AE8273" s="89"/>
    </row>
    <row r="8274" spans="9:31">
      <c r="I8274" s="80"/>
      <c r="J8274" s="81"/>
      <c r="K8274" s="82"/>
      <c r="L8274" s="83"/>
      <c r="M8274" s="84"/>
      <c r="N8274" s="85"/>
      <c r="O8274" s="82"/>
      <c r="P8274" s="86"/>
      <c r="S8274" s="88"/>
      <c r="T8274" s="82"/>
      <c r="U8274" s="88"/>
      <c r="V8274" s="82"/>
      <c r="W8274" s="88"/>
      <c r="X8274" s="82"/>
      <c r="Y8274" s="88"/>
      <c r="Z8274" s="82"/>
      <c r="AA8274" s="88"/>
      <c r="AB8274" s="82"/>
      <c r="AC8274" s="88"/>
      <c r="AD8274" s="82"/>
      <c r="AE8274" s="89"/>
    </row>
    <row r="8275" spans="9:31">
      <c r="I8275" s="80"/>
      <c r="J8275" s="81"/>
      <c r="K8275" s="82"/>
      <c r="L8275" s="83"/>
      <c r="M8275" s="84"/>
      <c r="N8275" s="85"/>
      <c r="O8275" s="82"/>
      <c r="P8275" s="86"/>
      <c r="S8275" s="88"/>
      <c r="T8275" s="82"/>
      <c r="U8275" s="88"/>
      <c r="V8275" s="82"/>
      <c r="W8275" s="88"/>
      <c r="X8275" s="82"/>
      <c r="Y8275" s="88"/>
      <c r="Z8275" s="82"/>
      <c r="AA8275" s="88"/>
      <c r="AB8275" s="82"/>
      <c r="AC8275" s="88"/>
      <c r="AD8275" s="82"/>
      <c r="AE8275" s="89"/>
    </row>
    <row r="8276" spans="9:31">
      <c r="I8276" s="80"/>
      <c r="J8276" s="81"/>
      <c r="K8276" s="82"/>
      <c r="L8276" s="83"/>
      <c r="M8276" s="84"/>
      <c r="N8276" s="85"/>
      <c r="O8276" s="82"/>
      <c r="P8276" s="86"/>
      <c r="S8276" s="88"/>
      <c r="T8276" s="82"/>
      <c r="U8276" s="88"/>
      <c r="V8276" s="82"/>
      <c r="W8276" s="88"/>
      <c r="X8276" s="82"/>
      <c r="Y8276" s="88"/>
      <c r="Z8276" s="82"/>
      <c r="AA8276" s="88"/>
      <c r="AB8276" s="82"/>
      <c r="AC8276" s="88"/>
      <c r="AD8276" s="82"/>
      <c r="AE8276" s="89"/>
    </row>
    <row r="8277" spans="9:31">
      <c r="I8277" s="80"/>
      <c r="J8277" s="81"/>
      <c r="K8277" s="82"/>
      <c r="L8277" s="83"/>
      <c r="M8277" s="84"/>
      <c r="N8277" s="85"/>
      <c r="O8277" s="82"/>
      <c r="P8277" s="86"/>
      <c r="S8277" s="88"/>
      <c r="T8277" s="82"/>
      <c r="U8277" s="88"/>
      <c r="V8277" s="82"/>
      <c r="W8277" s="88"/>
      <c r="X8277" s="82"/>
      <c r="Y8277" s="88"/>
      <c r="Z8277" s="82"/>
      <c r="AA8277" s="88"/>
      <c r="AB8277" s="82"/>
      <c r="AC8277" s="88"/>
      <c r="AD8277" s="82"/>
      <c r="AE8277" s="89"/>
    </row>
    <row r="8278" spans="9:31">
      <c r="I8278" s="80"/>
      <c r="J8278" s="81"/>
      <c r="K8278" s="82"/>
      <c r="L8278" s="83"/>
      <c r="M8278" s="84"/>
      <c r="N8278" s="85"/>
      <c r="O8278" s="82"/>
      <c r="P8278" s="86"/>
      <c r="S8278" s="88"/>
      <c r="T8278" s="82"/>
      <c r="U8278" s="88"/>
      <c r="V8278" s="82"/>
      <c r="W8278" s="88"/>
      <c r="X8278" s="82"/>
      <c r="Y8278" s="88"/>
      <c r="Z8278" s="82"/>
      <c r="AA8278" s="88"/>
      <c r="AB8278" s="82"/>
      <c r="AC8278" s="88"/>
      <c r="AD8278" s="82"/>
      <c r="AE8278" s="89"/>
    </row>
    <row r="8279" spans="9:31">
      <c r="I8279" s="80"/>
      <c r="J8279" s="81"/>
      <c r="K8279" s="82"/>
      <c r="L8279" s="83"/>
      <c r="M8279" s="84"/>
      <c r="N8279" s="85"/>
      <c r="O8279" s="82"/>
      <c r="P8279" s="86"/>
      <c r="S8279" s="88"/>
      <c r="T8279" s="82"/>
      <c r="U8279" s="88"/>
      <c r="V8279" s="82"/>
      <c r="W8279" s="88"/>
      <c r="X8279" s="82"/>
      <c r="Y8279" s="88"/>
      <c r="Z8279" s="82"/>
      <c r="AA8279" s="88"/>
      <c r="AB8279" s="82"/>
      <c r="AC8279" s="88"/>
      <c r="AD8279" s="82"/>
      <c r="AE8279" s="89"/>
    </row>
    <row r="8280" spans="9:31">
      <c r="I8280" s="80"/>
      <c r="J8280" s="81"/>
      <c r="K8280" s="82"/>
      <c r="L8280" s="83"/>
      <c r="M8280" s="84"/>
      <c r="N8280" s="85"/>
      <c r="O8280" s="82"/>
      <c r="P8280" s="86"/>
      <c r="S8280" s="88"/>
      <c r="T8280" s="82"/>
      <c r="U8280" s="88"/>
      <c r="V8280" s="82"/>
      <c r="W8280" s="88"/>
      <c r="X8280" s="82"/>
      <c r="Y8280" s="88"/>
      <c r="Z8280" s="82"/>
      <c r="AA8280" s="88"/>
      <c r="AB8280" s="82"/>
      <c r="AC8280" s="88"/>
      <c r="AD8280" s="82"/>
      <c r="AE8280" s="89"/>
    </row>
    <row r="8281" spans="9:31">
      <c r="I8281" s="80"/>
      <c r="J8281" s="81"/>
      <c r="K8281" s="82"/>
      <c r="L8281" s="83"/>
      <c r="M8281" s="84"/>
      <c r="N8281" s="85"/>
      <c r="O8281" s="82"/>
      <c r="P8281" s="86"/>
      <c r="S8281" s="88"/>
      <c r="T8281" s="82"/>
      <c r="U8281" s="88"/>
      <c r="V8281" s="82"/>
      <c r="W8281" s="88"/>
      <c r="X8281" s="82"/>
      <c r="Y8281" s="88"/>
      <c r="Z8281" s="82"/>
      <c r="AA8281" s="88"/>
      <c r="AB8281" s="82"/>
      <c r="AC8281" s="88"/>
      <c r="AD8281" s="82"/>
      <c r="AE8281" s="89"/>
    </row>
    <row r="8282" spans="9:31">
      <c r="I8282" s="80"/>
      <c r="J8282" s="81"/>
      <c r="K8282" s="82"/>
      <c r="L8282" s="83"/>
      <c r="M8282" s="84"/>
      <c r="N8282" s="85"/>
      <c r="O8282" s="82"/>
      <c r="P8282" s="86"/>
      <c r="S8282" s="88"/>
      <c r="T8282" s="82"/>
      <c r="U8282" s="88"/>
      <c r="V8282" s="82"/>
      <c r="W8282" s="88"/>
      <c r="X8282" s="82"/>
      <c r="Y8282" s="88"/>
      <c r="Z8282" s="82"/>
      <c r="AA8282" s="88"/>
      <c r="AB8282" s="82"/>
      <c r="AC8282" s="88"/>
      <c r="AD8282" s="82"/>
      <c r="AE8282" s="89"/>
    </row>
    <row r="8283" spans="9:31">
      <c r="I8283" s="80"/>
      <c r="J8283" s="81"/>
      <c r="K8283" s="82"/>
      <c r="L8283" s="83"/>
      <c r="M8283" s="84"/>
      <c r="N8283" s="85"/>
      <c r="O8283" s="82"/>
      <c r="P8283" s="86"/>
      <c r="S8283" s="88"/>
      <c r="T8283" s="82"/>
      <c r="U8283" s="88"/>
      <c r="V8283" s="82"/>
      <c r="W8283" s="88"/>
      <c r="X8283" s="82"/>
      <c r="Y8283" s="88"/>
      <c r="Z8283" s="82"/>
      <c r="AA8283" s="88"/>
      <c r="AB8283" s="82"/>
      <c r="AC8283" s="88"/>
      <c r="AD8283" s="82"/>
      <c r="AE8283" s="89"/>
    </row>
    <row r="8284" spans="9:31">
      <c r="I8284" s="80"/>
      <c r="J8284" s="81"/>
      <c r="K8284" s="82"/>
      <c r="L8284" s="83"/>
      <c r="M8284" s="84"/>
      <c r="N8284" s="85"/>
      <c r="O8284" s="82"/>
      <c r="P8284" s="86"/>
      <c r="S8284" s="88"/>
      <c r="T8284" s="82"/>
      <c r="U8284" s="88"/>
      <c r="V8284" s="82"/>
      <c r="W8284" s="88"/>
      <c r="X8284" s="82"/>
      <c r="Y8284" s="88"/>
      <c r="Z8284" s="82"/>
      <c r="AA8284" s="88"/>
      <c r="AB8284" s="82"/>
      <c r="AC8284" s="88"/>
      <c r="AD8284" s="82"/>
      <c r="AE8284" s="89"/>
    </row>
    <row r="8285" spans="9:31">
      <c r="I8285" s="80"/>
      <c r="J8285" s="81"/>
      <c r="K8285" s="82"/>
      <c r="L8285" s="83"/>
      <c r="M8285" s="84"/>
      <c r="N8285" s="85"/>
      <c r="O8285" s="82"/>
      <c r="P8285" s="86"/>
      <c r="S8285" s="88"/>
      <c r="T8285" s="82"/>
      <c r="U8285" s="88"/>
      <c r="V8285" s="82"/>
      <c r="W8285" s="88"/>
      <c r="X8285" s="82"/>
      <c r="Y8285" s="88"/>
      <c r="Z8285" s="82"/>
      <c r="AA8285" s="88"/>
      <c r="AB8285" s="82"/>
      <c r="AC8285" s="88"/>
      <c r="AD8285" s="82"/>
      <c r="AE8285" s="89"/>
    </row>
    <row r="8286" spans="9:31">
      <c r="I8286" s="80"/>
      <c r="J8286" s="81"/>
      <c r="K8286" s="82"/>
      <c r="L8286" s="83"/>
      <c r="M8286" s="84"/>
      <c r="N8286" s="85"/>
      <c r="O8286" s="82"/>
      <c r="P8286" s="86"/>
      <c r="S8286" s="88"/>
      <c r="T8286" s="82"/>
      <c r="U8286" s="88"/>
      <c r="V8286" s="82"/>
      <c r="W8286" s="88"/>
      <c r="X8286" s="82"/>
      <c r="Y8286" s="88"/>
      <c r="Z8286" s="82"/>
      <c r="AA8286" s="88"/>
      <c r="AB8286" s="82"/>
      <c r="AC8286" s="88"/>
      <c r="AD8286" s="82"/>
      <c r="AE8286" s="89"/>
    </row>
    <row r="8287" spans="9:31">
      <c r="I8287" s="80"/>
      <c r="J8287" s="81"/>
      <c r="K8287" s="82"/>
      <c r="L8287" s="83"/>
      <c r="M8287" s="84"/>
      <c r="N8287" s="85"/>
      <c r="O8287" s="82"/>
      <c r="P8287" s="86"/>
      <c r="S8287" s="88"/>
      <c r="T8287" s="82"/>
      <c r="U8287" s="88"/>
      <c r="V8287" s="82"/>
      <c r="W8287" s="88"/>
      <c r="X8287" s="82"/>
      <c r="Y8287" s="88"/>
      <c r="Z8287" s="82"/>
      <c r="AA8287" s="88"/>
      <c r="AB8287" s="82"/>
      <c r="AC8287" s="88"/>
      <c r="AD8287" s="82"/>
      <c r="AE8287" s="89"/>
    </row>
    <row r="8288" spans="9:31">
      <c r="I8288" s="80"/>
      <c r="J8288" s="81"/>
      <c r="K8288" s="82"/>
      <c r="L8288" s="83"/>
      <c r="M8288" s="84"/>
      <c r="N8288" s="85"/>
      <c r="O8288" s="82"/>
      <c r="P8288" s="86"/>
      <c r="S8288" s="88"/>
      <c r="T8288" s="82"/>
      <c r="U8288" s="88"/>
      <c r="V8288" s="82"/>
      <c r="W8288" s="88"/>
      <c r="X8288" s="82"/>
      <c r="Y8288" s="88"/>
      <c r="Z8288" s="82"/>
      <c r="AA8288" s="88"/>
      <c r="AB8288" s="82"/>
      <c r="AC8288" s="88"/>
      <c r="AD8288" s="82"/>
      <c r="AE8288" s="89"/>
    </row>
    <row r="8289" spans="9:31">
      <c r="I8289" s="80"/>
      <c r="J8289" s="81"/>
      <c r="K8289" s="82"/>
      <c r="L8289" s="83"/>
      <c r="M8289" s="84"/>
      <c r="N8289" s="85"/>
      <c r="O8289" s="82"/>
      <c r="P8289" s="86"/>
      <c r="S8289" s="88"/>
      <c r="T8289" s="82"/>
      <c r="U8289" s="88"/>
      <c r="V8289" s="82"/>
      <c r="W8289" s="88"/>
      <c r="X8289" s="82"/>
      <c r="Y8289" s="88"/>
      <c r="Z8289" s="82"/>
      <c r="AA8289" s="88"/>
      <c r="AB8289" s="82"/>
      <c r="AC8289" s="88"/>
      <c r="AD8289" s="82"/>
      <c r="AE8289" s="89"/>
    </row>
    <row r="8290" spans="9:31">
      <c r="I8290" s="80"/>
      <c r="J8290" s="81"/>
      <c r="K8290" s="82"/>
      <c r="L8290" s="83"/>
      <c r="M8290" s="84"/>
      <c r="N8290" s="85"/>
      <c r="O8290" s="82"/>
      <c r="P8290" s="86"/>
      <c r="S8290" s="88"/>
      <c r="T8290" s="82"/>
      <c r="U8290" s="88"/>
      <c r="V8290" s="82"/>
      <c r="W8290" s="88"/>
      <c r="X8290" s="82"/>
      <c r="Y8290" s="88"/>
      <c r="Z8290" s="82"/>
      <c r="AA8290" s="88"/>
      <c r="AB8290" s="82"/>
      <c r="AC8290" s="88"/>
      <c r="AD8290" s="82"/>
      <c r="AE8290" s="89"/>
    </row>
    <row r="8291" spans="9:31">
      <c r="I8291" s="80"/>
      <c r="J8291" s="81"/>
      <c r="K8291" s="82"/>
      <c r="L8291" s="83"/>
      <c r="M8291" s="84"/>
      <c r="N8291" s="85"/>
      <c r="O8291" s="82"/>
      <c r="P8291" s="86"/>
      <c r="S8291" s="88"/>
      <c r="T8291" s="82"/>
      <c r="U8291" s="88"/>
      <c r="V8291" s="82"/>
      <c r="W8291" s="88"/>
      <c r="X8291" s="82"/>
      <c r="Y8291" s="88"/>
      <c r="Z8291" s="82"/>
      <c r="AA8291" s="88"/>
      <c r="AB8291" s="82"/>
      <c r="AC8291" s="88"/>
      <c r="AD8291" s="82"/>
      <c r="AE8291" s="89"/>
    </row>
    <row r="8292" spans="9:31">
      <c r="I8292" s="80"/>
      <c r="J8292" s="81"/>
      <c r="K8292" s="82"/>
      <c r="L8292" s="83"/>
      <c r="M8292" s="84"/>
      <c r="N8292" s="85"/>
      <c r="O8292" s="82"/>
      <c r="P8292" s="86"/>
      <c r="S8292" s="88"/>
      <c r="T8292" s="82"/>
      <c r="U8292" s="88"/>
      <c r="V8292" s="82"/>
      <c r="W8292" s="88"/>
      <c r="X8292" s="82"/>
      <c r="Y8292" s="88"/>
      <c r="Z8292" s="82"/>
      <c r="AA8292" s="88"/>
      <c r="AB8292" s="82"/>
      <c r="AC8292" s="88"/>
      <c r="AD8292" s="82"/>
      <c r="AE8292" s="89"/>
    </row>
    <row r="8293" spans="9:31">
      <c r="I8293" s="80"/>
      <c r="J8293" s="81"/>
      <c r="K8293" s="82"/>
      <c r="L8293" s="83"/>
      <c r="M8293" s="84"/>
      <c r="N8293" s="85"/>
      <c r="O8293" s="82"/>
      <c r="P8293" s="86"/>
      <c r="S8293" s="88"/>
      <c r="T8293" s="82"/>
      <c r="U8293" s="88"/>
      <c r="V8293" s="82"/>
      <c r="W8293" s="88"/>
      <c r="X8293" s="82"/>
      <c r="Y8293" s="88"/>
      <c r="Z8293" s="82"/>
      <c r="AA8293" s="88"/>
      <c r="AB8293" s="82"/>
      <c r="AC8293" s="88"/>
      <c r="AD8293" s="82"/>
      <c r="AE8293" s="89"/>
    </row>
    <row r="8294" spans="9:31">
      <c r="I8294" s="80"/>
      <c r="J8294" s="81"/>
      <c r="K8294" s="82"/>
      <c r="L8294" s="83"/>
      <c r="M8294" s="84"/>
      <c r="N8294" s="85"/>
      <c r="O8294" s="82"/>
      <c r="P8294" s="86"/>
      <c r="S8294" s="88"/>
      <c r="T8294" s="82"/>
      <c r="U8294" s="88"/>
      <c r="V8294" s="82"/>
      <c r="W8294" s="88"/>
      <c r="X8294" s="82"/>
      <c r="Y8294" s="88"/>
      <c r="Z8294" s="82"/>
      <c r="AA8294" s="88"/>
      <c r="AB8294" s="82"/>
      <c r="AC8294" s="88"/>
      <c r="AD8294" s="82"/>
      <c r="AE8294" s="89"/>
    </row>
    <row r="8295" spans="9:31">
      <c r="I8295" s="80"/>
      <c r="J8295" s="81"/>
      <c r="K8295" s="82"/>
      <c r="L8295" s="83"/>
      <c r="M8295" s="84"/>
      <c r="N8295" s="85"/>
      <c r="O8295" s="82"/>
      <c r="P8295" s="86"/>
      <c r="S8295" s="88"/>
      <c r="T8295" s="82"/>
      <c r="U8295" s="88"/>
      <c r="V8295" s="82"/>
      <c r="W8295" s="88"/>
      <c r="X8295" s="82"/>
      <c r="Y8295" s="88"/>
      <c r="Z8295" s="82"/>
      <c r="AA8295" s="88"/>
      <c r="AB8295" s="82"/>
      <c r="AC8295" s="88"/>
      <c r="AD8295" s="82"/>
      <c r="AE8295" s="89"/>
    </row>
    <row r="8296" spans="9:31">
      <c r="I8296" s="80"/>
      <c r="J8296" s="81"/>
      <c r="K8296" s="82"/>
      <c r="L8296" s="83"/>
      <c r="M8296" s="84"/>
      <c r="N8296" s="85"/>
      <c r="O8296" s="82"/>
      <c r="P8296" s="86"/>
      <c r="S8296" s="88"/>
      <c r="T8296" s="82"/>
      <c r="U8296" s="88"/>
      <c r="V8296" s="82"/>
      <c r="W8296" s="88"/>
      <c r="X8296" s="82"/>
      <c r="Y8296" s="88"/>
      <c r="Z8296" s="82"/>
      <c r="AA8296" s="88"/>
      <c r="AB8296" s="82"/>
      <c r="AC8296" s="88"/>
      <c r="AD8296" s="82"/>
      <c r="AE8296" s="89"/>
    </row>
    <row r="8297" spans="9:31">
      <c r="I8297" s="80"/>
      <c r="J8297" s="81"/>
      <c r="K8297" s="82"/>
      <c r="L8297" s="83"/>
      <c r="M8297" s="84"/>
      <c r="N8297" s="85"/>
      <c r="O8297" s="82"/>
      <c r="P8297" s="86"/>
      <c r="S8297" s="88"/>
      <c r="T8297" s="82"/>
      <c r="U8297" s="88"/>
      <c r="V8297" s="82"/>
      <c r="W8297" s="88"/>
      <c r="X8297" s="82"/>
      <c r="Y8297" s="88"/>
      <c r="Z8297" s="82"/>
      <c r="AA8297" s="88"/>
      <c r="AB8297" s="82"/>
      <c r="AC8297" s="88"/>
      <c r="AD8297" s="82"/>
      <c r="AE8297" s="89"/>
    </row>
    <row r="8298" spans="9:31">
      <c r="I8298" s="80"/>
      <c r="J8298" s="81"/>
      <c r="K8298" s="82"/>
      <c r="L8298" s="83"/>
      <c r="M8298" s="84"/>
      <c r="N8298" s="85"/>
      <c r="O8298" s="82"/>
      <c r="P8298" s="86"/>
      <c r="S8298" s="88"/>
      <c r="T8298" s="82"/>
      <c r="U8298" s="88"/>
      <c r="V8298" s="82"/>
      <c r="W8298" s="88"/>
      <c r="X8298" s="82"/>
      <c r="Y8298" s="88"/>
      <c r="Z8298" s="82"/>
      <c r="AA8298" s="88"/>
      <c r="AB8298" s="82"/>
      <c r="AC8298" s="88"/>
      <c r="AD8298" s="82"/>
      <c r="AE8298" s="89"/>
    </row>
    <row r="8299" spans="9:31">
      <c r="I8299" s="80"/>
      <c r="J8299" s="81"/>
      <c r="K8299" s="82"/>
      <c r="L8299" s="83"/>
      <c r="M8299" s="84"/>
      <c r="N8299" s="85"/>
      <c r="O8299" s="82"/>
      <c r="P8299" s="86"/>
      <c r="S8299" s="88"/>
      <c r="T8299" s="82"/>
      <c r="U8299" s="88"/>
      <c r="V8299" s="82"/>
      <c r="W8299" s="88"/>
      <c r="X8299" s="82"/>
      <c r="Y8299" s="88"/>
      <c r="Z8299" s="82"/>
      <c r="AA8299" s="88"/>
      <c r="AB8299" s="82"/>
      <c r="AC8299" s="88"/>
      <c r="AD8299" s="82"/>
      <c r="AE8299" s="89"/>
    </row>
    <row r="8300" spans="9:31">
      <c r="I8300" s="80"/>
      <c r="J8300" s="81"/>
      <c r="K8300" s="82"/>
      <c r="L8300" s="83"/>
      <c r="M8300" s="84"/>
      <c r="N8300" s="85"/>
      <c r="O8300" s="82"/>
      <c r="P8300" s="86"/>
      <c r="S8300" s="88"/>
      <c r="T8300" s="82"/>
      <c r="U8300" s="88"/>
      <c r="V8300" s="82"/>
      <c r="W8300" s="88"/>
      <c r="X8300" s="82"/>
      <c r="Y8300" s="88"/>
      <c r="Z8300" s="82"/>
      <c r="AA8300" s="88"/>
      <c r="AB8300" s="82"/>
      <c r="AC8300" s="88"/>
      <c r="AD8300" s="82"/>
      <c r="AE8300" s="89"/>
    </row>
    <row r="8301" spans="9:31">
      <c r="I8301" s="80"/>
      <c r="J8301" s="81"/>
      <c r="K8301" s="82"/>
      <c r="L8301" s="83"/>
      <c r="M8301" s="84"/>
      <c r="N8301" s="85"/>
      <c r="O8301" s="82"/>
      <c r="P8301" s="86"/>
      <c r="S8301" s="88"/>
      <c r="T8301" s="82"/>
      <c r="U8301" s="88"/>
      <c r="V8301" s="82"/>
      <c r="W8301" s="88"/>
      <c r="X8301" s="82"/>
      <c r="Y8301" s="88"/>
      <c r="Z8301" s="82"/>
      <c r="AA8301" s="88"/>
      <c r="AB8301" s="82"/>
      <c r="AC8301" s="88"/>
      <c r="AD8301" s="82"/>
      <c r="AE8301" s="89"/>
    </row>
    <row r="8302" spans="9:31">
      <c r="I8302" s="80"/>
      <c r="J8302" s="81"/>
      <c r="K8302" s="82"/>
      <c r="L8302" s="83"/>
      <c r="M8302" s="84"/>
      <c r="N8302" s="85"/>
      <c r="O8302" s="82"/>
      <c r="P8302" s="86"/>
      <c r="S8302" s="88"/>
      <c r="T8302" s="82"/>
      <c r="U8302" s="88"/>
      <c r="V8302" s="82"/>
      <c r="W8302" s="88"/>
      <c r="X8302" s="82"/>
      <c r="Y8302" s="88"/>
      <c r="Z8302" s="82"/>
      <c r="AA8302" s="88"/>
      <c r="AB8302" s="82"/>
      <c r="AC8302" s="88"/>
      <c r="AD8302" s="82"/>
      <c r="AE8302" s="89"/>
    </row>
    <row r="8303" spans="9:31">
      <c r="I8303" s="80"/>
      <c r="J8303" s="81"/>
      <c r="K8303" s="82"/>
      <c r="L8303" s="83"/>
      <c r="M8303" s="84"/>
      <c r="N8303" s="85"/>
      <c r="O8303" s="82"/>
      <c r="P8303" s="86"/>
      <c r="S8303" s="88"/>
      <c r="T8303" s="82"/>
      <c r="U8303" s="88"/>
      <c r="V8303" s="82"/>
      <c r="W8303" s="88"/>
      <c r="X8303" s="82"/>
      <c r="Y8303" s="88"/>
      <c r="Z8303" s="82"/>
      <c r="AA8303" s="88"/>
      <c r="AB8303" s="82"/>
      <c r="AC8303" s="88"/>
      <c r="AD8303" s="82"/>
      <c r="AE8303" s="89"/>
    </row>
    <row r="8304" spans="9:31">
      <c r="I8304" s="80"/>
      <c r="J8304" s="81"/>
      <c r="K8304" s="82"/>
      <c r="L8304" s="83"/>
      <c r="M8304" s="84"/>
      <c r="N8304" s="85"/>
      <c r="O8304" s="82"/>
      <c r="P8304" s="86"/>
      <c r="S8304" s="88"/>
      <c r="T8304" s="82"/>
      <c r="U8304" s="88"/>
      <c r="V8304" s="82"/>
      <c r="W8304" s="88"/>
      <c r="X8304" s="82"/>
      <c r="Y8304" s="88"/>
      <c r="Z8304" s="82"/>
      <c r="AA8304" s="88"/>
      <c r="AB8304" s="82"/>
      <c r="AC8304" s="88"/>
      <c r="AD8304" s="82"/>
      <c r="AE8304" s="89"/>
    </row>
    <row r="8305" spans="9:31">
      <c r="I8305" s="80"/>
      <c r="J8305" s="81"/>
      <c r="K8305" s="82"/>
      <c r="L8305" s="83"/>
      <c r="M8305" s="84"/>
      <c r="N8305" s="85"/>
      <c r="O8305" s="82"/>
      <c r="P8305" s="86"/>
      <c r="S8305" s="88"/>
      <c r="T8305" s="82"/>
      <c r="U8305" s="88"/>
      <c r="V8305" s="82"/>
      <c r="W8305" s="88"/>
      <c r="X8305" s="82"/>
      <c r="Y8305" s="88"/>
      <c r="Z8305" s="82"/>
      <c r="AA8305" s="88"/>
      <c r="AB8305" s="82"/>
      <c r="AC8305" s="88"/>
      <c r="AD8305" s="82"/>
      <c r="AE8305" s="89"/>
    </row>
    <row r="8306" spans="9:31">
      <c r="I8306" s="80"/>
      <c r="J8306" s="81"/>
      <c r="K8306" s="82"/>
      <c r="L8306" s="83"/>
      <c r="M8306" s="84"/>
      <c r="N8306" s="85"/>
      <c r="O8306" s="82"/>
      <c r="P8306" s="86"/>
      <c r="S8306" s="88"/>
      <c r="T8306" s="82"/>
      <c r="U8306" s="88"/>
      <c r="V8306" s="82"/>
      <c r="W8306" s="88"/>
      <c r="X8306" s="82"/>
      <c r="Y8306" s="88"/>
      <c r="Z8306" s="82"/>
      <c r="AA8306" s="88"/>
      <c r="AB8306" s="82"/>
      <c r="AC8306" s="88"/>
      <c r="AD8306" s="82"/>
      <c r="AE8306" s="89"/>
    </row>
    <row r="8307" spans="9:31">
      <c r="I8307" s="80"/>
      <c r="J8307" s="81"/>
      <c r="K8307" s="82"/>
      <c r="L8307" s="83"/>
      <c r="M8307" s="84"/>
      <c r="N8307" s="85"/>
      <c r="O8307" s="82"/>
      <c r="P8307" s="86"/>
      <c r="S8307" s="88"/>
      <c r="T8307" s="82"/>
      <c r="U8307" s="88"/>
      <c r="V8307" s="82"/>
      <c r="W8307" s="88"/>
      <c r="X8307" s="82"/>
      <c r="Y8307" s="88"/>
      <c r="Z8307" s="82"/>
      <c r="AA8307" s="88"/>
      <c r="AB8307" s="82"/>
      <c r="AC8307" s="88"/>
      <c r="AD8307" s="82"/>
      <c r="AE8307" s="89"/>
    </row>
    <row r="8308" spans="9:31">
      <c r="I8308" s="80"/>
      <c r="J8308" s="81"/>
      <c r="K8308" s="82"/>
      <c r="L8308" s="83"/>
      <c r="M8308" s="84"/>
      <c r="N8308" s="85"/>
      <c r="O8308" s="82"/>
      <c r="P8308" s="86"/>
      <c r="S8308" s="88"/>
      <c r="T8308" s="82"/>
      <c r="U8308" s="88"/>
      <c r="V8308" s="82"/>
      <c r="W8308" s="88"/>
      <c r="X8308" s="82"/>
      <c r="Y8308" s="88"/>
      <c r="Z8308" s="82"/>
      <c r="AA8308" s="88"/>
      <c r="AB8308" s="82"/>
      <c r="AC8308" s="88"/>
      <c r="AD8308" s="82"/>
      <c r="AE8308" s="89"/>
    </row>
    <row r="8309" spans="9:31">
      <c r="I8309" s="80"/>
      <c r="J8309" s="81"/>
      <c r="K8309" s="82"/>
      <c r="L8309" s="83"/>
      <c r="M8309" s="84"/>
      <c r="N8309" s="85"/>
      <c r="O8309" s="82"/>
      <c r="P8309" s="86"/>
      <c r="S8309" s="88"/>
      <c r="T8309" s="82"/>
      <c r="U8309" s="88"/>
      <c r="V8309" s="82"/>
      <c r="W8309" s="88"/>
      <c r="X8309" s="82"/>
      <c r="Y8309" s="88"/>
      <c r="Z8309" s="82"/>
      <c r="AA8309" s="88"/>
      <c r="AB8309" s="82"/>
      <c r="AC8309" s="88"/>
      <c r="AD8309" s="82"/>
      <c r="AE8309" s="89"/>
    </row>
    <row r="8310" spans="9:31">
      <c r="I8310" s="80"/>
      <c r="J8310" s="81"/>
      <c r="K8310" s="82"/>
      <c r="L8310" s="83"/>
      <c r="M8310" s="84"/>
      <c r="N8310" s="85"/>
      <c r="O8310" s="82"/>
      <c r="P8310" s="86"/>
      <c r="S8310" s="88"/>
      <c r="T8310" s="82"/>
      <c r="U8310" s="88"/>
      <c r="V8310" s="82"/>
      <c r="W8310" s="88"/>
      <c r="X8310" s="82"/>
      <c r="Y8310" s="88"/>
      <c r="Z8310" s="82"/>
      <c r="AA8310" s="88"/>
      <c r="AB8310" s="82"/>
      <c r="AC8310" s="88"/>
      <c r="AD8310" s="82"/>
      <c r="AE8310" s="89"/>
    </row>
    <row r="8311" spans="9:31">
      <c r="I8311" s="80"/>
      <c r="J8311" s="81"/>
      <c r="K8311" s="82"/>
      <c r="L8311" s="83"/>
      <c r="M8311" s="84"/>
      <c r="N8311" s="85"/>
      <c r="O8311" s="82"/>
      <c r="P8311" s="86"/>
      <c r="S8311" s="88"/>
      <c r="T8311" s="82"/>
      <c r="U8311" s="88"/>
      <c r="V8311" s="82"/>
      <c r="W8311" s="88"/>
      <c r="X8311" s="82"/>
      <c r="Y8311" s="88"/>
      <c r="Z8311" s="82"/>
      <c r="AA8311" s="88"/>
      <c r="AB8311" s="82"/>
      <c r="AC8311" s="88"/>
      <c r="AD8311" s="82"/>
      <c r="AE8311" s="89"/>
    </row>
    <row r="8312" spans="9:31">
      <c r="I8312" s="80"/>
      <c r="J8312" s="81"/>
      <c r="K8312" s="82"/>
      <c r="L8312" s="83"/>
      <c r="M8312" s="84"/>
      <c r="N8312" s="85"/>
      <c r="O8312" s="82"/>
      <c r="P8312" s="86"/>
      <c r="S8312" s="88"/>
      <c r="T8312" s="82"/>
      <c r="U8312" s="88"/>
      <c r="V8312" s="82"/>
      <c r="W8312" s="88"/>
      <c r="X8312" s="82"/>
      <c r="Y8312" s="88"/>
      <c r="Z8312" s="82"/>
      <c r="AA8312" s="88"/>
      <c r="AB8312" s="82"/>
      <c r="AC8312" s="88"/>
      <c r="AD8312" s="82"/>
      <c r="AE8312" s="89"/>
    </row>
    <row r="8313" spans="9:31">
      <c r="I8313" s="80"/>
      <c r="J8313" s="81"/>
      <c r="K8313" s="82"/>
      <c r="L8313" s="83"/>
      <c r="M8313" s="84"/>
      <c r="N8313" s="85"/>
      <c r="O8313" s="82"/>
      <c r="P8313" s="86"/>
      <c r="S8313" s="88"/>
      <c r="T8313" s="82"/>
      <c r="U8313" s="88"/>
      <c r="V8313" s="82"/>
      <c r="W8313" s="88"/>
      <c r="X8313" s="82"/>
      <c r="Y8313" s="88"/>
      <c r="Z8313" s="82"/>
      <c r="AA8313" s="88"/>
      <c r="AB8313" s="82"/>
      <c r="AC8313" s="88"/>
      <c r="AD8313" s="82"/>
      <c r="AE8313" s="89"/>
    </row>
    <row r="8314" spans="9:31">
      <c r="I8314" s="80"/>
      <c r="J8314" s="81"/>
      <c r="K8314" s="82"/>
      <c r="L8314" s="83"/>
      <c r="M8314" s="84"/>
      <c r="N8314" s="85"/>
      <c r="O8314" s="82"/>
      <c r="P8314" s="86"/>
      <c r="S8314" s="88"/>
      <c r="T8314" s="82"/>
      <c r="U8314" s="88"/>
      <c r="V8314" s="82"/>
      <c r="W8314" s="88"/>
      <c r="X8314" s="82"/>
      <c r="Y8314" s="88"/>
      <c r="Z8314" s="82"/>
      <c r="AA8314" s="88"/>
      <c r="AB8314" s="82"/>
      <c r="AC8314" s="88"/>
      <c r="AD8314" s="82"/>
      <c r="AE8314" s="89"/>
    </row>
    <row r="8315" spans="9:31">
      <c r="I8315" s="80"/>
      <c r="J8315" s="81"/>
      <c r="K8315" s="82"/>
      <c r="L8315" s="83"/>
      <c r="M8315" s="84"/>
      <c r="N8315" s="85"/>
      <c r="O8315" s="82"/>
      <c r="P8315" s="86"/>
      <c r="S8315" s="88"/>
      <c r="T8315" s="82"/>
      <c r="U8315" s="88"/>
      <c r="V8315" s="82"/>
      <c r="W8315" s="88"/>
      <c r="X8315" s="82"/>
      <c r="Y8315" s="88"/>
      <c r="Z8315" s="82"/>
      <c r="AA8315" s="88"/>
      <c r="AB8315" s="82"/>
      <c r="AC8315" s="88"/>
      <c r="AD8315" s="82"/>
      <c r="AE8315" s="89"/>
    </row>
    <row r="8316" spans="9:31">
      <c r="I8316" s="80"/>
      <c r="J8316" s="81"/>
      <c r="K8316" s="82"/>
      <c r="L8316" s="83"/>
      <c r="M8316" s="84"/>
      <c r="N8316" s="85"/>
      <c r="O8316" s="82"/>
      <c r="P8316" s="86"/>
      <c r="S8316" s="88"/>
      <c r="T8316" s="82"/>
      <c r="U8316" s="88"/>
      <c r="V8316" s="82"/>
      <c r="W8316" s="88"/>
      <c r="X8316" s="82"/>
      <c r="Y8316" s="88"/>
      <c r="Z8316" s="82"/>
      <c r="AA8316" s="88"/>
      <c r="AB8316" s="82"/>
      <c r="AC8316" s="88"/>
      <c r="AD8316" s="82"/>
      <c r="AE8316" s="89"/>
    </row>
    <row r="8317" spans="9:31">
      <c r="I8317" s="80"/>
      <c r="J8317" s="81"/>
      <c r="K8317" s="82"/>
      <c r="L8317" s="83"/>
      <c r="M8317" s="84"/>
      <c r="N8317" s="85"/>
      <c r="O8317" s="82"/>
      <c r="P8317" s="86"/>
      <c r="S8317" s="88"/>
      <c r="T8317" s="82"/>
      <c r="U8317" s="88"/>
      <c r="V8317" s="82"/>
      <c r="W8317" s="88"/>
      <c r="X8317" s="82"/>
      <c r="Y8317" s="88"/>
      <c r="Z8317" s="82"/>
      <c r="AA8317" s="88"/>
      <c r="AB8317" s="82"/>
      <c r="AC8317" s="88"/>
      <c r="AD8317" s="82"/>
      <c r="AE8317" s="89"/>
    </row>
    <row r="8318" spans="9:31">
      <c r="I8318" s="80"/>
      <c r="J8318" s="81"/>
      <c r="K8318" s="82"/>
      <c r="L8318" s="83"/>
      <c r="M8318" s="84"/>
      <c r="N8318" s="85"/>
      <c r="O8318" s="82"/>
      <c r="P8318" s="86"/>
      <c r="S8318" s="88"/>
      <c r="T8318" s="82"/>
      <c r="U8318" s="88"/>
      <c r="V8318" s="82"/>
      <c r="W8318" s="88"/>
      <c r="X8318" s="82"/>
      <c r="Y8318" s="88"/>
      <c r="Z8318" s="82"/>
      <c r="AA8318" s="88"/>
      <c r="AB8318" s="82"/>
      <c r="AC8318" s="88"/>
      <c r="AD8318" s="82"/>
      <c r="AE8318" s="89"/>
    </row>
    <row r="8319" spans="9:31">
      <c r="I8319" s="80"/>
      <c r="J8319" s="81"/>
      <c r="K8319" s="82"/>
      <c r="L8319" s="83"/>
      <c r="M8319" s="84"/>
      <c r="N8319" s="85"/>
      <c r="O8319" s="82"/>
      <c r="P8319" s="86"/>
      <c r="S8319" s="88"/>
      <c r="T8319" s="82"/>
      <c r="U8319" s="88"/>
      <c r="V8319" s="82"/>
      <c r="W8319" s="88"/>
      <c r="X8319" s="82"/>
      <c r="Y8319" s="88"/>
      <c r="Z8319" s="82"/>
      <c r="AA8319" s="88"/>
      <c r="AB8319" s="82"/>
      <c r="AC8319" s="88"/>
      <c r="AD8319" s="82"/>
      <c r="AE8319" s="89"/>
    </row>
    <row r="8320" spans="9:31">
      <c r="I8320" s="80"/>
      <c r="J8320" s="81"/>
      <c r="K8320" s="82"/>
      <c r="L8320" s="83"/>
      <c r="M8320" s="84"/>
      <c r="N8320" s="85"/>
      <c r="O8320" s="82"/>
      <c r="P8320" s="86"/>
      <c r="S8320" s="88"/>
      <c r="T8320" s="82"/>
      <c r="U8320" s="88"/>
      <c r="V8320" s="82"/>
      <c r="W8320" s="88"/>
      <c r="X8320" s="82"/>
      <c r="Y8320" s="88"/>
      <c r="Z8320" s="82"/>
      <c r="AA8320" s="88"/>
      <c r="AB8320" s="82"/>
      <c r="AC8320" s="88"/>
      <c r="AD8320" s="82"/>
      <c r="AE8320" s="89"/>
    </row>
    <row r="8321" spans="9:31">
      <c r="I8321" s="80"/>
      <c r="J8321" s="81"/>
      <c r="K8321" s="82"/>
      <c r="L8321" s="83"/>
      <c r="M8321" s="84"/>
      <c r="N8321" s="85"/>
      <c r="O8321" s="82"/>
      <c r="P8321" s="86"/>
      <c r="S8321" s="88"/>
      <c r="T8321" s="82"/>
      <c r="U8321" s="88"/>
      <c r="V8321" s="82"/>
      <c r="W8321" s="88"/>
      <c r="X8321" s="82"/>
      <c r="Y8321" s="88"/>
      <c r="Z8321" s="82"/>
      <c r="AA8321" s="88"/>
      <c r="AB8321" s="82"/>
      <c r="AC8321" s="88"/>
      <c r="AD8321" s="82"/>
      <c r="AE8321" s="89"/>
    </row>
    <row r="8322" spans="9:31">
      <c r="I8322" s="80"/>
      <c r="J8322" s="81"/>
      <c r="K8322" s="82"/>
      <c r="L8322" s="83"/>
      <c r="M8322" s="84"/>
      <c r="N8322" s="85"/>
      <c r="O8322" s="82"/>
      <c r="P8322" s="86"/>
      <c r="S8322" s="88"/>
      <c r="T8322" s="82"/>
      <c r="U8322" s="88"/>
      <c r="V8322" s="82"/>
      <c r="W8322" s="88"/>
      <c r="X8322" s="82"/>
      <c r="Y8322" s="88"/>
      <c r="Z8322" s="82"/>
      <c r="AA8322" s="88"/>
      <c r="AB8322" s="82"/>
      <c r="AC8322" s="88"/>
      <c r="AD8322" s="82"/>
      <c r="AE8322" s="89"/>
    </row>
    <row r="8323" spans="9:31">
      <c r="I8323" s="80"/>
      <c r="J8323" s="81"/>
      <c r="K8323" s="82"/>
      <c r="L8323" s="83"/>
      <c r="M8323" s="84"/>
      <c r="N8323" s="85"/>
      <c r="O8323" s="82"/>
      <c r="P8323" s="86"/>
      <c r="S8323" s="88"/>
      <c r="T8323" s="82"/>
      <c r="U8323" s="88"/>
      <c r="V8323" s="82"/>
      <c r="W8323" s="88"/>
      <c r="X8323" s="82"/>
      <c r="Y8323" s="88"/>
      <c r="Z8323" s="82"/>
      <c r="AA8323" s="88"/>
      <c r="AB8323" s="82"/>
      <c r="AC8323" s="88"/>
      <c r="AD8323" s="82"/>
      <c r="AE8323" s="89"/>
    </row>
    <row r="8324" spans="9:31">
      <c r="I8324" s="80"/>
      <c r="J8324" s="81"/>
      <c r="K8324" s="82"/>
      <c r="L8324" s="83"/>
      <c r="M8324" s="84"/>
      <c r="N8324" s="85"/>
      <c r="O8324" s="82"/>
      <c r="P8324" s="86"/>
      <c r="S8324" s="88"/>
      <c r="T8324" s="82"/>
      <c r="U8324" s="88"/>
      <c r="V8324" s="82"/>
      <c r="W8324" s="88"/>
      <c r="X8324" s="82"/>
      <c r="Y8324" s="88"/>
      <c r="Z8324" s="82"/>
      <c r="AA8324" s="88"/>
      <c r="AB8324" s="82"/>
      <c r="AC8324" s="88"/>
      <c r="AD8324" s="82"/>
      <c r="AE8324" s="89"/>
    </row>
    <row r="8325" spans="9:31">
      <c r="I8325" s="80"/>
      <c r="J8325" s="81"/>
      <c r="K8325" s="82"/>
      <c r="L8325" s="83"/>
      <c r="M8325" s="84"/>
      <c r="N8325" s="85"/>
      <c r="O8325" s="82"/>
      <c r="P8325" s="86"/>
      <c r="S8325" s="88"/>
      <c r="T8325" s="82"/>
      <c r="U8325" s="88"/>
      <c r="V8325" s="82"/>
      <c r="W8325" s="88"/>
      <c r="X8325" s="82"/>
      <c r="Y8325" s="88"/>
      <c r="Z8325" s="82"/>
      <c r="AA8325" s="88"/>
      <c r="AB8325" s="82"/>
      <c r="AC8325" s="88"/>
      <c r="AD8325" s="82"/>
      <c r="AE8325" s="89"/>
    </row>
    <row r="8326" spans="9:31">
      <c r="I8326" s="80"/>
      <c r="J8326" s="81"/>
      <c r="K8326" s="82"/>
      <c r="L8326" s="83"/>
      <c r="M8326" s="84"/>
      <c r="N8326" s="85"/>
      <c r="O8326" s="82"/>
      <c r="P8326" s="86"/>
      <c r="S8326" s="88"/>
      <c r="T8326" s="82"/>
      <c r="U8326" s="88"/>
      <c r="V8326" s="82"/>
      <c r="W8326" s="88"/>
      <c r="X8326" s="82"/>
      <c r="Y8326" s="88"/>
      <c r="Z8326" s="82"/>
      <c r="AA8326" s="88"/>
      <c r="AB8326" s="82"/>
      <c r="AC8326" s="88"/>
      <c r="AD8326" s="82"/>
      <c r="AE8326" s="89"/>
    </row>
    <row r="8327" spans="9:31">
      <c r="I8327" s="80"/>
      <c r="J8327" s="81"/>
      <c r="K8327" s="82"/>
      <c r="L8327" s="83"/>
      <c r="M8327" s="84"/>
      <c r="N8327" s="85"/>
      <c r="O8327" s="82"/>
      <c r="P8327" s="86"/>
      <c r="S8327" s="88"/>
      <c r="T8327" s="82"/>
      <c r="U8327" s="88"/>
      <c r="V8327" s="82"/>
      <c r="W8327" s="88"/>
      <c r="X8327" s="82"/>
      <c r="Y8327" s="88"/>
      <c r="Z8327" s="82"/>
      <c r="AA8327" s="88"/>
      <c r="AB8327" s="82"/>
      <c r="AC8327" s="88"/>
      <c r="AD8327" s="82"/>
      <c r="AE8327" s="89"/>
    </row>
    <row r="8328" spans="9:31">
      <c r="I8328" s="80"/>
      <c r="J8328" s="81"/>
      <c r="K8328" s="82"/>
      <c r="L8328" s="83"/>
      <c r="M8328" s="84"/>
      <c r="N8328" s="85"/>
      <c r="O8328" s="82"/>
      <c r="P8328" s="86"/>
      <c r="S8328" s="88"/>
      <c r="T8328" s="82"/>
      <c r="U8328" s="88"/>
      <c r="V8328" s="82"/>
      <c r="W8328" s="88"/>
      <c r="X8328" s="82"/>
      <c r="Y8328" s="88"/>
      <c r="Z8328" s="82"/>
      <c r="AA8328" s="88"/>
      <c r="AB8328" s="82"/>
      <c r="AC8328" s="88"/>
      <c r="AD8328" s="82"/>
      <c r="AE8328" s="89"/>
    </row>
    <row r="8329" spans="9:31">
      <c r="I8329" s="80"/>
      <c r="J8329" s="81"/>
      <c r="K8329" s="82"/>
      <c r="L8329" s="83"/>
      <c r="M8329" s="84"/>
      <c r="N8329" s="85"/>
      <c r="O8329" s="82"/>
      <c r="P8329" s="86"/>
      <c r="S8329" s="88"/>
      <c r="T8329" s="82"/>
      <c r="U8329" s="88"/>
      <c r="V8329" s="82"/>
      <c r="W8329" s="88"/>
      <c r="X8329" s="82"/>
      <c r="Y8329" s="88"/>
      <c r="Z8329" s="82"/>
      <c r="AA8329" s="88"/>
      <c r="AB8329" s="82"/>
      <c r="AC8329" s="88"/>
      <c r="AD8329" s="82"/>
      <c r="AE8329" s="89"/>
    </row>
    <row r="8330" spans="9:31">
      <c r="I8330" s="80"/>
      <c r="J8330" s="81"/>
      <c r="K8330" s="82"/>
      <c r="L8330" s="83"/>
      <c r="M8330" s="84"/>
      <c r="N8330" s="85"/>
      <c r="O8330" s="82"/>
      <c r="P8330" s="86"/>
      <c r="S8330" s="88"/>
      <c r="T8330" s="82"/>
      <c r="U8330" s="88"/>
      <c r="V8330" s="82"/>
      <c r="W8330" s="88"/>
      <c r="X8330" s="82"/>
      <c r="Y8330" s="88"/>
      <c r="Z8330" s="82"/>
      <c r="AA8330" s="88"/>
      <c r="AB8330" s="82"/>
      <c r="AC8330" s="88"/>
      <c r="AD8330" s="82"/>
      <c r="AE8330" s="89"/>
    </row>
    <row r="8331" spans="9:31">
      <c r="I8331" s="80"/>
      <c r="J8331" s="81"/>
      <c r="K8331" s="82"/>
      <c r="L8331" s="83"/>
      <c r="M8331" s="84"/>
      <c r="N8331" s="85"/>
      <c r="O8331" s="82"/>
      <c r="P8331" s="86"/>
      <c r="S8331" s="88"/>
      <c r="T8331" s="82"/>
      <c r="U8331" s="88"/>
      <c r="V8331" s="82"/>
      <c r="W8331" s="88"/>
      <c r="X8331" s="82"/>
      <c r="Y8331" s="88"/>
      <c r="Z8331" s="82"/>
      <c r="AA8331" s="88"/>
      <c r="AB8331" s="82"/>
      <c r="AC8331" s="88"/>
      <c r="AD8331" s="82"/>
      <c r="AE8331" s="89"/>
    </row>
    <row r="8332" spans="9:31">
      <c r="I8332" s="80"/>
      <c r="J8332" s="81"/>
      <c r="K8332" s="82"/>
      <c r="L8332" s="83"/>
      <c r="M8332" s="84"/>
      <c r="N8332" s="85"/>
      <c r="O8332" s="82"/>
      <c r="P8332" s="86"/>
      <c r="S8332" s="88"/>
      <c r="T8332" s="82"/>
      <c r="U8332" s="88"/>
      <c r="V8332" s="82"/>
      <c r="W8332" s="88"/>
      <c r="X8332" s="82"/>
      <c r="Y8332" s="88"/>
      <c r="Z8332" s="82"/>
      <c r="AA8332" s="88"/>
      <c r="AB8332" s="82"/>
      <c r="AC8332" s="88"/>
      <c r="AD8332" s="82"/>
      <c r="AE8332" s="89"/>
    </row>
    <row r="8333" spans="9:31">
      <c r="I8333" s="80"/>
      <c r="J8333" s="81"/>
      <c r="K8333" s="82"/>
      <c r="L8333" s="83"/>
      <c r="M8333" s="84"/>
      <c r="N8333" s="85"/>
      <c r="O8333" s="82"/>
      <c r="P8333" s="86"/>
      <c r="S8333" s="88"/>
      <c r="T8333" s="82"/>
      <c r="U8333" s="88"/>
      <c r="V8333" s="82"/>
      <c r="W8333" s="88"/>
      <c r="X8333" s="82"/>
      <c r="Y8333" s="88"/>
      <c r="Z8333" s="82"/>
      <c r="AA8333" s="88"/>
      <c r="AB8333" s="82"/>
      <c r="AC8333" s="88"/>
      <c r="AD8333" s="82"/>
      <c r="AE8333" s="89"/>
    </row>
    <row r="8334" spans="9:31">
      <c r="I8334" s="80"/>
      <c r="J8334" s="81"/>
      <c r="K8334" s="82"/>
      <c r="L8334" s="83"/>
      <c r="M8334" s="84"/>
      <c r="N8334" s="85"/>
      <c r="O8334" s="82"/>
      <c r="P8334" s="86"/>
      <c r="S8334" s="88"/>
      <c r="T8334" s="82"/>
      <c r="U8334" s="88"/>
      <c r="V8334" s="82"/>
      <c r="W8334" s="88"/>
      <c r="X8334" s="82"/>
      <c r="Y8334" s="88"/>
      <c r="Z8334" s="82"/>
      <c r="AA8334" s="88"/>
      <c r="AB8334" s="82"/>
      <c r="AC8334" s="88"/>
      <c r="AD8334" s="82"/>
      <c r="AE8334" s="89"/>
    </row>
    <row r="8335" spans="9:31">
      <c r="I8335" s="80"/>
      <c r="J8335" s="81"/>
      <c r="K8335" s="82"/>
      <c r="L8335" s="83"/>
      <c r="M8335" s="84"/>
      <c r="N8335" s="85"/>
      <c r="O8335" s="82"/>
      <c r="P8335" s="86"/>
      <c r="S8335" s="88"/>
      <c r="T8335" s="82"/>
      <c r="U8335" s="88"/>
      <c r="V8335" s="82"/>
      <c r="W8335" s="88"/>
      <c r="X8335" s="82"/>
      <c r="Y8335" s="88"/>
      <c r="Z8335" s="82"/>
      <c r="AA8335" s="88"/>
      <c r="AB8335" s="82"/>
      <c r="AC8335" s="88"/>
      <c r="AD8335" s="82"/>
      <c r="AE8335" s="89"/>
    </row>
    <row r="8336" spans="9:31">
      <c r="I8336" s="80"/>
      <c r="J8336" s="81"/>
      <c r="K8336" s="82"/>
      <c r="L8336" s="83"/>
      <c r="M8336" s="84"/>
      <c r="N8336" s="85"/>
      <c r="O8336" s="82"/>
      <c r="P8336" s="86"/>
      <c r="S8336" s="88"/>
      <c r="T8336" s="82"/>
      <c r="U8336" s="88"/>
      <c r="V8336" s="82"/>
      <c r="W8336" s="88"/>
      <c r="X8336" s="82"/>
      <c r="Y8336" s="88"/>
      <c r="Z8336" s="82"/>
      <c r="AA8336" s="88"/>
      <c r="AB8336" s="82"/>
      <c r="AC8336" s="88"/>
      <c r="AD8336" s="82"/>
      <c r="AE8336" s="89"/>
    </row>
    <row r="8337" spans="9:31">
      <c r="I8337" s="80"/>
      <c r="J8337" s="81"/>
      <c r="K8337" s="82"/>
      <c r="L8337" s="83"/>
      <c r="M8337" s="84"/>
      <c r="N8337" s="85"/>
      <c r="O8337" s="82"/>
      <c r="P8337" s="86"/>
      <c r="S8337" s="88"/>
      <c r="T8337" s="82"/>
      <c r="U8337" s="88"/>
      <c r="V8337" s="82"/>
      <c r="W8337" s="88"/>
      <c r="X8337" s="82"/>
      <c r="Y8337" s="88"/>
      <c r="Z8337" s="82"/>
      <c r="AA8337" s="88"/>
      <c r="AB8337" s="82"/>
      <c r="AC8337" s="88"/>
      <c r="AD8337" s="82"/>
      <c r="AE8337" s="89"/>
    </row>
    <row r="8338" spans="9:31">
      <c r="I8338" s="80"/>
      <c r="J8338" s="81"/>
      <c r="K8338" s="82"/>
      <c r="L8338" s="83"/>
      <c r="M8338" s="84"/>
      <c r="N8338" s="85"/>
      <c r="O8338" s="82"/>
      <c r="P8338" s="86"/>
      <c r="S8338" s="88"/>
      <c r="T8338" s="82"/>
      <c r="U8338" s="88"/>
      <c r="V8338" s="82"/>
      <c r="W8338" s="88"/>
      <c r="X8338" s="82"/>
      <c r="Y8338" s="88"/>
      <c r="Z8338" s="82"/>
      <c r="AA8338" s="88"/>
      <c r="AB8338" s="82"/>
      <c r="AC8338" s="88"/>
      <c r="AD8338" s="82"/>
      <c r="AE8338" s="89"/>
    </row>
    <row r="8339" spans="9:31">
      <c r="I8339" s="80"/>
      <c r="J8339" s="81"/>
      <c r="K8339" s="82"/>
      <c r="L8339" s="83"/>
      <c r="M8339" s="84"/>
      <c r="N8339" s="85"/>
      <c r="O8339" s="82"/>
      <c r="P8339" s="86"/>
      <c r="S8339" s="88"/>
      <c r="T8339" s="82"/>
      <c r="U8339" s="88"/>
      <c r="V8339" s="82"/>
      <c r="W8339" s="88"/>
      <c r="X8339" s="82"/>
      <c r="Y8339" s="88"/>
      <c r="Z8339" s="82"/>
      <c r="AA8339" s="88"/>
      <c r="AB8339" s="82"/>
      <c r="AC8339" s="88"/>
      <c r="AD8339" s="82"/>
      <c r="AE8339" s="89"/>
    </row>
    <row r="8340" spans="9:31">
      <c r="I8340" s="80"/>
      <c r="J8340" s="81"/>
      <c r="K8340" s="82"/>
      <c r="L8340" s="83"/>
      <c r="M8340" s="84"/>
      <c r="N8340" s="85"/>
      <c r="O8340" s="82"/>
      <c r="P8340" s="86"/>
      <c r="S8340" s="88"/>
      <c r="T8340" s="82"/>
      <c r="U8340" s="88"/>
      <c r="V8340" s="82"/>
      <c r="W8340" s="88"/>
      <c r="X8340" s="82"/>
      <c r="Y8340" s="88"/>
      <c r="Z8340" s="82"/>
      <c r="AA8340" s="88"/>
      <c r="AB8340" s="82"/>
      <c r="AC8340" s="88"/>
      <c r="AD8340" s="82"/>
      <c r="AE8340" s="89"/>
    </row>
    <row r="8341" spans="9:31">
      <c r="I8341" s="80"/>
      <c r="J8341" s="81"/>
      <c r="K8341" s="82"/>
      <c r="L8341" s="83"/>
      <c r="M8341" s="84"/>
      <c r="N8341" s="85"/>
      <c r="O8341" s="82"/>
      <c r="P8341" s="86"/>
      <c r="S8341" s="88"/>
      <c r="T8341" s="82"/>
      <c r="U8341" s="88"/>
      <c r="V8341" s="82"/>
      <c r="W8341" s="88"/>
      <c r="X8341" s="82"/>
      <c r="Y8341" s="88"/>
      <c r="Z8341" s="82"/>
      <c r="AA8341" s="88"/>
      <c r="AB8341" s="82"/>
      <c r="AC8341" s="88"/>
      <c r="AD8341" s="82"/>
      <c r="AE8341" s="89"/>
    </row>
    <row r="8342" spans="9:31">
      <c r="I8342" s="80"/>
      <c r="J8342" s="81"/>
      <c r="K8342" s="82"/>
      <c r="L8342" s="83"/>
      <c r="M8342" s="84"/>
      <c r="N8342" s="85"/>
      <c r="O8342" s="82"/>
      <c r="P8342" s="86"/>
      <c r="S8342" s="88"/>
      <c r="T8342" s="82"/>
      <c r="U8342" s="88"/>
      <c r="V8342" s="82"/>
      <c r="W8342" s="88"/>
      <c r="X8342" s="82"/>
      <c r="Y8342" s="88"/>
      <c r="Z8342" s="82"/>
      <c r="AA8342" s="88"/>
      <c r="AB8342" s="82"/>
      <c r="AC8342" s="88"/>
      <c r="AD8342" s="82"/>
      <c r="AE8342" s="89"/>
    </row>
    <row r="8343" spans="9:31">
      <c r="I8343" s="80"/>
      <c r="J8343" s="81"/>
      <c r="K8343" s="82"/>
      <c r="L8343" s="83"/>
      <c r="M8343" s="84"/>
      <c r="N8343" s="85"/>
      <c r="O8343" s="82"/>
      <c r="P8343" s="86"/>
      <c r="S8343" s="88"/>
      <c r="T8343" s="82"/>
      <c r="U8343" s="88"/>
      <c r="V8343" s="82"/>
      <c r="W8343" s="88"/>
      <c r="X8343" s="82"/>
      <c r="Y8343" s="88"/>
      <c r="Z8343" s="82"/>
      <c r="AA8343" s="88"/>
      <c r="AB8343" s="82"/>
      <c r="AC8343" s="88"/>
      <c r="AD8343" s="82"/>
      <c r="AE8343" s="89"/>
    </row>
    <row r="8344" spans="9:31">
      <c r="I8344" s="80"/>
      <c r="J8344" s="81"/>
      <c r="K8344" s="82"/>
      <c r="L8344" s="83"/>
      <c r="M8344" s="84"/>
      <c r="N8344" s="85"/>
      <c r="O8344" s="82"/>
      <c r="P8344" s="86"/>
      <c r="S8344" s="88"/>
      <c r="T8344" s="82"/>
      <c r="U8344" s="88"/>
      <c r="V8344" s="82"/>
      <c r="W8344" s="88"/>
      <c r="X8344" s="82"/>
      <c r="Y8344" s="88"/>
      <c r="Z8344" s="82"/>
      <c r="AA8344" s="88"/>
      <c r="AB8344" s="82"/>
      <c r="AC8344" s="88"/>
      <c r="AD8344" s="82"/>
      <c r="AE8344" s="89"/>
    </row>
    <row r="8345" spans="9:31">
      <c r="I8345" s="80"/>
      <c r="J8345" s="81"/>
      <c r="K8345" s="82"/>
      <c r="L8345" s="83"/>
      <c r="M8345" s="84"/>
      <c r="N8345" s="85"/>
      <c r="O8345" s="82"/>
      <c r="P8345" s="86"/>
      <c r="S8345" s="88"/>
      <c r="T8345" s="82"/>
      <c r="U8345" s="88"/>
      <c r="V8345" s="82"/>
      <c r="W8345" s="88"/>
      <c r="X8345" s="82"/>
      <c r="Y8345" s="88"/>
      <c r="Z8345" s="82"/>
      <c r="AA8345" s="88"/>
      <c r="AB8345" s="82"/>
      <c r="AC8345" s="88"/>
      <c r="AD8345" s="82"/>
      <c r="AE8345" s="89"/>
    </row>
    <row r="8346" spans="9:31">
      <c r="I8346" s="80"/>
      <c r="J8346" s="81"/>
      <c r="K8346" s="82"/>
      <c r="L8346" s="83"/>
      <c r="M8346" s="84"/>
      <c r="N8346" s="85"/>
      <c r="O8346" s="82"/>
      <c r="P8346" s="86"/>
      <c r="S8346" s="88"/>
      <c r="T8346" s="82"/>
      <c r="U8346" s="88"/>
      <c r="V8346" s="82"/>
      <c r="W8346" s="88"/>
      <c r="X8346" s="82"/>
      <c r="Y8346" s="88"/>
      <c r="Z8346" s="82"/>
      <c r="AA8346" s="88"/>
      <c r="AB8346" s="82"/>
      <c r="AC8346" s="88"/>
      <c r="AD8346" s="82"/>
      <c r="AE8346" s="89"/>
    </row>
    <row r="8347" spans="9:31">
      <c r="I8347" s="80"/>
      <c r="J8347" s="81"/>
      <c r="K8347" s="82"/>
      <c r="L8347" s="83"/>
      <c r="M8347" s="84"/>
      <c r="N8347" s="85"/>
      <c r="O8347" s="82"/>
      <c r="P8347" s="86"/>
      <c r="S8347" s="88"/>
      <c r="T8347" s="82"/>
      <c r="U8347" s="88"/>
      <c r="V8347" s="82"/>
      <c r="W8347" s="88"/>
      <c r="X8347" s="82"/>
      <c r="Y8347" s="88"/>
      <c r="Z8347" s="82"/>
      <c r="AA8347" s="88"/>
      <c r="AB8347" s="82"/>
      <c r="AC8347" s="88"/>
      <c r="AD8347" s="82"/>
      <c r="AE8347" s="89"/>
    </row>
    <row r="8348" spans="9:31">
      <c r="I8348" s="80"/>
      <c r="J8348" s="81"/>
      <c r="K8348" s="82"/>
      <c r="L8348" s="83"/>
      <c r="M8348" s="84"/>
      <c r="N8348" s="85"/>
      <c r="O8348" s="82"/>
      <c r="P8348" s="86"/>
      <c r="S8348" s="88"/>
      <c r="T8348" s="82"/>
      <c r="U8348" s="88"/>
      <c r="V8348" s="82"/>
      <c r="W8348" s="88"/>
      <c r="X8348" s="82"/>
      <c r="Y8348" s="88"/>
      <c r="Z8348" s="82"/>
      <c r="AA8348" s="88"/>
      <c r="AB8348" s="82"/>
      <c r="AC8348" s="88"/>
      <c r="AD8348" s="82"/>
      <c r="AE8348" s="89"/>
    </row>
    <row r="8349" spans="9:31">
      <c r="I8349" s="80"/>
      <c r="J8349" s="81"/>
      <c r="K8349" s="82"/>
      <c r="L8349" s="83"/>
      <c r="M8349" s="84"/>
      <c r="N8349" s="85"/>
      <c r="O8349" s="82"/>
      <c r="P8349" s="86"/>
      <c r="S8349" s="88"/>
      <c r="T8349" s="82"/>
      <c r="U8349" s="88"/>
      <c r="V8349" s="82"/>
      <c r="W8349" s="88"/>
      <c r="X8349" s="82"/>
      <c r="Y8349" s="88"/>
      <c r="Z8349" s="82"/>
      <c r="AA8349" s="88"/>
      <c r="AB8349" s="82"/>
      <c r="AC8349" s="88"/>
      <c r="AD8349" s="82"/>
      <c r="AE8349" s="89"/>
    </row>
    <row r="8350" spans="9:31">
      <c r="I8350" s="80"/>
      <c r="J8350" s="81"/>
      <c r="K8350" s="82"/>
      <c r="L8350" s="83"/>
      <c r="M8350" s="84"/>
      <c r="N8350" s="85"/>
      <c r="O8350" s="82"/>
      <c r="P8350" s="86"/>
      <c r="S8350" s="88"/>
      <c r="T8350" s="82"/>
      <c r="U8350" s="88"/>
      <c r="V8350" s="82"/>
      <c r="W8350" s="88"/>
      <c r="X8350" s="82"/>
      <c r="Y8350" s="88"/>
      <c r="Z8350" s="82"/>
      <c r="AA8350" s="88"/>
      <c r="AB8350" s="82"/>
      <c r="AC8350" s="88"/>
      <c r="AD8350" s="82"/>
      <c r="AE8350" s="89"/>
    </row>
    <row r="8351" spans="9:31">
      <c r="I8351" s="80"/>
      <c r="J8351" s="81"/>
      <c r="K8351" s="82"/>
      <c r="L8351" s="83"/>
      <c r="M8351" s="84"/>
      <c r="N8351" s="85"/>
      <c r="O8351" s="82"/>
      <c r="P8351" s="86"/>
      <c r="S8351" s="88"/>
      <c r="T8351" s="82"/>
      <c r="U8351" s="88"/>
      <c r="V8351" s="82"/>
      <c r="W8351" s="88"/>
      <c r="X8351" s="82"/>
      <c r="Y8351" s="88"/>
      <c r="Z8351" s="82"/>
      <c r="AA8351" s="88"/>
      <c r="AB8351" s="82"/>
      <c r="AC8351" s="88"/>
      <c r="AD8351" s="82"/>
      <c r="AE8351" s="89"/>
    </row>
    <row r="8352" spans="9:31">
      <c r="I8352" s="80"/>
      <c r="J8352" s="81"/>
      <c r="K8352" s="82"/>
      <c r="L8352" s="83"/>
      <c r="M8352" s="84"/>
      <c r="N8352" s="85"/>
      <c r="O8352" s="82"/>
      <c r="P8352" s="86"/>
      <c r="S8352" s="88"/>
      <c r="T8352" s="82"/>
      <c r="U8352" s="88"/>
      <c r="V8352" s="82"/>
      <c r="W8352" s="88"/>
      <c r="X8352" s="82"/>
      <c r="Y8352" s="88"/>
      <c r="Z8352" s="82"/>
      <c r="AA8352" s="88"/>
      <c r="AB8352" s="82"/>
      <c r="AC8352" s="88"/>
      <c r="AD8352" s="82"/>
      <c r="AE8352" s="89"/>
    </row>
    <row r="8353" spans="9:31">
      <c r="I8353" s="80"/>
      <c r="J8353" s="81"/>
      <c r="K8353" s="82"/>
      <c r="L8353" s="83"/>
      <c r="M8353" s="84"/>
      <c r="N8353" s="85"/>
      <c r="O8353" s="82"/>
      <c r="P8353" s="86"/>
      <c r="S8353" s="88"/>
      <c r="T8353" s="82"/>
      <c r="U8353" s="88"/>
      <c r="V8353" s="82"/>
      <c r="W8353" s="88"/>
      <c r="X8353" s="82"/>
      <c r="Y8353" s="88"/>
      <c r="Z8353" s="82"/>
      <c r="AA8353" s="88"/>
      <c r="AB8353" s="82"/>
      <c r="AC8353" s="88"/>
      <c r="AD8353" s="82"/>
      <c r="AE8353" s="89"/>
    </row>
    <row r="8354" spans="9:31">
      <c r="I8354" s="80"/>
      <c r="J8354" s="81"/>
      <c r="K8354" s="82"/>
      <c r="L8354" s="83"/>
      <c r="M8354" s="84"/>
      <c r="N8354" s="85"/>
      <c r="O8354" s="82"/>
      <c r="P8354" s="86"/>
      <c r="S8354" s="88"/>
      <c r="T8354" s="82"/>
      <c r="U8354" s="88"/>
      <c r="V8354" s="82"/>
      <c r="W8354" s="88"/>
      <c r="X8354" s="82"/>
      <c r="Y8354" s="88"/>
      <c r="Z8354" s="82"/>
      <c r="AA8354" s="88"/>
      <c r="AB8354" s="82"/>
      <c r="AC8354" s="88"/>
      <c r="AD8354" s="82"/>
      <c r="AE8354" s="89"/>
    </row>
    <row r="8355" spans="9:31">
      <c r="I8355" s="80"/>
      <c r="J8355" s="81"/>
      <c r="K8355" s="82"/>
      <c r="L8355" s="83"/>
      <c r="M8355" s="84"/>
      <c r="N8355" s="85"/>
      <c r="O8355" s="82"/>
      <c r="P8355" s="86"/>
      <c r="S8355" s="88"/>
      <c r="T8355" s="82"/>
      <c r="U8355" s="88"/>
      <c r="V8355" s="82"/>
      <c r="W8355" s="88"/>
      <c r="X8355" s="82"/>
      <c r="Y8355" s="88"/>
      <c r="Z8355" s="82"/>
      <c r="AA8355" s="88"/>
      <c r="AB8355" s="82"/>
      <c r="AC8355" s="88"/>
      <c r="AD8355" s="82"/>
      <c r="AE8355" s="89"/>
    </row>
    <row r="8356" spans="9:31">
      <c r="I8356" s="80"/>
      <c r="J8356" s="81"/>
      <c r="K8356" s="82"/>
      <c r="L8356" s="83"/>
      <c r="M8356" s="84"/>
      <c r="N8356" s="85"/>
      <c r="O8356" s="82"/>
      <c r="P8356" s="86"/>
      <c r="S8356" s="88"/>
      <c r="T8356" s="82"/>
      <c r="U8356" s="88"/>
      <c r="V8356" s="82"/>
      <c r="W8356" s="88"/>
      <c r="X8356" s="82"/>
      <c r="Y8356" s="88"/>
      <c r="Z8356" s="82"/>
      <c r="AA8356" s="88"/>
      <c r="AB8356" s="82"/>
      <c r="AC8356" s="88"/>
      <c r="AD8356" s="82"/>
      <c r="AE8356" s="89"/>
    </row>
    <row r="8357" spans="9:31">
      <c r="I8357" s="80"/>
      <c r="J8357" s="81"/>
      <c r="K8357" s="82"/>
      <c r="L8357" s="83"/>
      <c r="M8357" s="84"/>
      <c r="N8357" s="85"/>
      <c r="O8357" s="82"/>
      <c r="P8357" s="86"/>
      <c r="S8357" s="88"/>
      <c r="T8357" s="82"/>
      <c r="U8357" s="88"/>
      <c r="V8357" s="82"/>
      <c r="W8357" s="88"/>
      <c r="X8357" s="82"/>
      <c r="Y8357" s="88"/>
      <c r="Z8357" s="82"/>
      <c r="AA8357" s="88"/>
      <c r="AB8357" s="82"/>
      <c r="AC8357" s="88"/>
      <c r="AD8357" s="82"/>
      <c r="AE8357" s="89"/>
    </row>
    <row r="8358" spans="9:31">
      <c r="I8358" s="80"/>
      <c r="J8358" s="81"/>
      <c r="K8358" s="82"/>
      <c r="L8358" s="83"/>
      <c r="M8358" s="84"/>
      <c r="N8358" s="85"/>
      <c r="O8358" s="82"/>
      <c r="P8358" s="86"/>
      <c r="S8358" s="88"/>
      <c r="T8358" s="82"/>
      <c r="U8358" s="88"/>
      <c r="V8358" s="82"/>
      <c r="W8358" s="88"/>
      <c r="X8358" s="82"/>
      <c r="Y8358" s="88"/>
      <c r="Z8358" s="82"/>
      <c r="AA8358" s="88"/>
      <c r="AB8358" s="82"/>
      <c r="AC8358" s="88"/>
      <c r="AD8358" s="82"/>
      <c r="AE8358" s="89"/>
    </row>
    <row r="8359" spans="9:31">
      <c r="I8359" s="80"/>
      <c r="J8359" s="81"/>
      <c r="K8359" s="82"/>
      <c r="L8359" s="83"/>
      <c r="M8359" s="84"/>
      <c r="N8359" s="85"/>
      <c r="O8359" s="82"/>
      <c r="P8359" s="86"/>
      <c r="S8359" s="88"/>
      <c r="T8359" s="82"/>
      <c r="U8359" s="88"/>
      <c r="V8359" s="82"/>
      <c r="W8359" s="88"/>
      <c r="X8359" s="82"/>
      <c r="Y8359" s="88"/>
      <c r="Z8359" s="82"/>
      <c r="AA8359" s="88"/>
      <c r="AB8359" s="82"/>
      <c r="AC8359" s="88"/>
      <c r="AD8359" s="82"/>
      <c r="AE8359" s="89"/>
    </row>
    <row r="8360" spans="9:31">
      <c r="I8360" s="80"/>
      <c r="J8360" s="81"/>
      <c r="K8360" s="82"/>
      <c r="L8360" s="83"/>
      <c r="M8360" s="84"/>
      <c r="N8360" s="85"/>
      <c r="O8360" s="82"/>
      <c r="P8360" s="86"/>
      <c r="S8360" s="88"/>
      <c r="T8360" s="82"/>
      <c r="U8360" s="88"/>
      <c r="V8360" s="82"/>
      <c r="W8360" s="88"/>
      <c r="X8360" s="82"/>
      <c r="Y8360" s="88"/>
      <c r="Z8360" s="82"/>
      <c r="AA8360" s="88"/>
      <c r="AB8360" s="82"/>
      <c r="AC8360" s="88"/>
      <c r="AD8360" s="82"/>
      <c r="AE8360" s="89"/>
    </row>
    <row r="8361" spans="9:31">
      <c r="I8361" s="80"/>
      <c r="J8361" s="81"/>
      <c r="K8361" s="82"/>
      <c r="L8361" s="83"/>
      <c r="M8361" s="84"/>
      <c r="N8361" s="85"/>
      <c r="O8361" s="82"/>
      <c r="P8361" s="86"/>
      <c r="S8361" s="88"/>
      <c r="T8361" s="82"/>
      <c r="U8361" s="88"/>
      <c r="V8361" s="82"/>
      <c r="W8361" s="88"/>
      <c r="X8361" s="82"/>
      <c r="Y8361" s="88"/>
      <c r="Z8361" s="82"/>
      <c r="AA8361" s="88"/>
      <c r="AB8361" s="82"/>
      <c r="AC8361" s="88"/>
      <c r="AD8361" s="82"/>
      <c r="AE8361" s="89"/>
    </row>
    <row r="8362" spans="9:31">
      <c r="I8362" s="80"/>
      <c r="J8362" s="81"/>
      <c r="K8362" s="82"/>
      <c r="L8362" s="83"/>
      <c r="M8362" s="84"/>
      <c r="N8362" s="85"/>
      <c r="O8362" s="82"/>
      <c r="P8362" s="86"/>
      <c r="S8362" s="88"/>
      <c r="T8362" s="82"/>
      <c r="U8362" s="88"/>
      <c r="V8362" s="82"/>
      <c r="W8362" s="88"/>
      <c r="X8362" s="82"/>
      <c r="Y8362" s="88"/>
      <c r="Z8362" s="82"/>
      <c r="AA8362" s="88"/>
      <c r="AB8362" s="82"/>
      <c r="AC8362" s="88"/>
      <c r="AD8362" s="82"/>
      <c r="AE8362" s="89"/>
    </row>
    <row r="8363" spans="9:31">
      <c r="I8363" s="80"/>
      <c r="J8363" s="81"/>
      <c r="K8363" s="82"/>
      <c r="L8363" s="83"/>
      <c r="M8363" s="84"/>
      <c r="N8363" s="85"/>
      <c r="O8363" s="82"/>
      <c r="P8363" s="86"/>
      <c r="S8363" s="88"/>
      <c r="T8363" s="82"/>
      <c r="U8363" s="88"/>
      <c r="V8363" s="82"/>
      <c r="W8363" s="88"/>
      <c r="X8363" s="82"/>
      <c r="Y8363" s="88"/>
      <c r="Z8363" s="82"/>
      <c r="AA8363" s="88"/>
      <c r="AB8363" s="82"/>
      <c r="AC8363" s="88"/>
      <c r="AD8363" s="82"/>
      <c r="AE8363" s="89"/>
    </row>
    <row r="8364" spans="9:31">
      <c r="I8364" s="80"/>
      <c r="J8364" s="81"/>
      <c r="K8364" s="82"/>
      <c r="L8364" s="83"/>
      <c r="M8364" s="84"/>
      <c r="N8364" s="85"/>
      <c r="O8364" s="82"/>
      <c r="P8364" s="86"/>
      <c r="S8364" s="88"/>
      <c r="T8364" s="82"/>
      <c r="U8364" s="88"/>
      <c r="V8364" s="82"/>
      <c r="W8364" s="88"/>
      <c r="X8364" s="82"/>
      <c r="Y8364" s="88"/>
      <c r="Z8364" s="82"/>
      <c r="AA8364" s="88"/>
      <c r="AB8364" s="82"/>
      <c r="AC8364" s="88"/>
      <c r="AD8364" s="82"/>
      <c r="AE8364" s="89"/>
    </row>
    <row r="8365" spans="9:31">
      <c r="I8365" s="80"/>
      <c r="J8365" s="81"/>
      <c r="K8365" s="82"/>
      <c r="L8365" s="83"/>
      <c r="M8365" s="84"/>
      <c r="N8365" s="85"/>
      <c r="O8365" s="82"/>
      <c r="P8365" s="86"/>
      <c r="S8365" s="88"/>
      <c r="T8365" s="82"/>
      <c r="U8365" s="88"/>
      <c r="V8365" s="82"/>
      <c r="W8365" s="88"/>
      <c r="X8365" s="82"/>
      <c r="Y8365" s="88"/>
      <c r="Z8365" s="82"/>
      <c r="AA8365" s="88"/>
      <c r="AB8365" s="82"/>
      <c r="AC8365" s="88"/>
      <c r="AD8365" s="82"/>
      <c r="AE8365" s="89"/>
    </row>
    <row r="8366" spans="9:31">
      <c r="I8366" s="80"/>
      <c r="J8366" s="81"/>
      <c r="K8366" s="82"/>
      <c r="L8366" s="83"/>
      <c r="M8366" s="84"/>
      <c r="N8366" s="85"/>
      <c r="O8366" s="82"/>
      <c r="P8366" s="86"/>
      <c r="S8366" s="88"/>
      <c r="T8366" s="82"/>
      <c r="U8366" s="88"/>
      <c r="V8366" s="82"/>
      <c r="W8366" s="88"/>
      <c r="X8366" s="82"/>
      <c r="Y8366" s="88"/>
      <c r="Z8366" s="82"/>
      <c r="AA8366" s="88"/>
      <c r="AB8366" s="82"/>
      <c r="AC8366" s="88"/>
      <c r="AD8366" s="82"/>
      <c r="AE8366" s="89"/>
    </row>
    <row r="8367" spans="9:31">
      <c r="I8367" s="80"/>
      <c r="J8367" s="81"/>
      <c r="K8367" s="82"/>
      <c r="L8367" s="83"/>
      <c r="M8367" s="84"/>
      <c r="N8367" s="85"/>
      <c r="O8367" s="82"/>
      <c r="P8367" s="86"/>
      <c r="S8367" s="88"/>
      <c r="T8367" s="82"/>
      <c r="U8367" s="88"/>
      <c r="V8367" s="82"/>
      <c r="W8367" s="88"/>
      <c r="X8367" s="82"/>
      <c r="Y8367" s="88"/>
      <c r="Z8367" s="82"/>
      <c r="AA8367" s="88"/>
      <c r="AB8367" s="82"/>
      <c r="AC8367" s="88"/>
      <c r="AD8367" s="82"/>
      <c r="AE8367" s="89"/>
    </row>
    <row r="8368" spans="9:31">
      <c r="I8368" s="80"/>
      <c r="J8368" s="81"/>
      <c r="K8368" s="82"/>
      <c r="L8368" s="83"/>
      <c r="M8368" s="84"/>
      <c r="N8368" s="85"/>
      <c r="O8368" s="82"/>
      <c r="P8368" s="86"/>
      <c r="S8368" s="88"/>
      <c r="T8368" s="82"/>
      <c r="U8368" s="88"/>
      <c r="V8368" s="82"/>
      <c r="W8368" s="88"/>
      <c r="X8368" s="82"/>
      <c r="Y8368" s="88"/>
      <c r="Z8368" s="82"/>
      <c r="AA8368" s="88"/>
      <c r="AB8368" s="82"/>
      <c r="AC8368" s="88"/>
      <c r="AD8368" s="82"/>
      <c r="AE8368" s="89"/>
    </row>
    <row r="8369" spans="9:31">
      <c r="I8369" s="80"/>
      <c r="J8369" s="81"/>
      <c r="K8369" s="82"/>
      <c r="L8369" s="83"/>
      <c r="M8369" s="84"/>
      <c r="N8369" s="85"/>
      <c r="O8369" s="82"/>
      <c r="P8369" s="86"/>
      <c r="S8369" s="88"/>
      <c r="T8369" s="82"/>
      <c r="U8369" s="88"/>
      <c r="V8369" s="82"/>
      <c r="W8369" s="88"/>
      <c r="X8369" s="82"/>
      <c r="Y8369" s="88"/>
      <c r="Z8369" s="82"/>
      <c r="AA8369" s="88"/>
      <c r="AB8369" s="82"/>
      <c r="AC8369" s="88"/>
      <c r="AD8369" s="82"/>
      <c r="AE8369" s="89"/>
    </row>
    <row r="8370" spans="9:31">
      <c r="I8370" s="80"/>
      <c r="J8370" s="81"/>
      <c r="K8370" s="82"/>
      <c r="L8370" s="83"/>
      <c r="M8370" s="84"/>
      <c r="N8370" s="85"/>
      <c r="O8370" s="82"/>
      <c r="P8370" s="86"/>
      <c r="S8370" s="88"/>
      <c r="T8370" s="82"/>
      <c r="U8370" s="88"/>
      <c r="V8370" s="82"/>
      <c r="W8370" s="88"/>
      <c r="X8370" s="82"/>
      <c r="Y8370" s="88"/>
      <c r="Z8370" s="82"/>
      <c r="AA8370" s="88"/>
      <c r="AB8370" s="82"/>
      <c r="AC8370" s="88"/>
      <c r="AD8370" s="82"/>
      <c r="AE8370" s="89"/>
    </row>
    <row r="8371" spans="9:31">
      <c r="I8371" s="80"/>
      <c r="J8371" s="81"/>
      <c r="K8371" s="82"/>
      <c r="L8371" s="83"/>
      <c r="M8371" s="84"/>
      <c r="N8371" s="85"/>
      <c r="O8371" s="82"/>
      <c r="P8371" s="86"/>
      <c r="S8371" s="88"/>
      <c r="T8371" s="82"/>
      <c r="U8371" s="88"/>
      <c r="V8371" s="82"/>
      <c r="W8371" s="88"/>
      <c r="X8371" s="82"/>
      <c r="Y8371" s="88"/>
      <c r="Z8371" s="82"/>
      <c r="AA8371" s="88"/>
      <c r="AB8371" s="82"/>
      <c r="AC8371" s="88"/>
      <c r="AD8371" s="82"/>
      <c r="AE8371" s="89"/>
    </row>
    <row r="8372" spans="9:31">
      <c r="I8372" s="80"/>
      <c r="J8372" s="81"/>
      <c r="K8372" s="82"/>
      <c r="L8372" s="83"/>
      <c r="M8372" s="84"/>
      <c r="N8372" s="85"/>
      <c r="O8372" s="82"/>
      <c r="P8372" s="86"/>
      <c r="S8372" s="88"/>
      <c r="T8372" s="82"/>
      <c r="U8372" s="88"/>
      <c r="V8372" s="82"/>
      <c r="W8372" s="88"/>
      <c r="X8372" s="82"/>
      <c r="Y8372" s="88"/>
      <c r="Z8372" s="82"/>
      <c r="AA8372" s="88"/>
      <c r="AB8372" s="82"/>
      <c r="AC8372" s="88"/>
      <c r="AD8372" s="82"/>
      <c r="AE8372" s="89"/>
    </row>
    <row r="8373" spans="9:31">
      <c r="I8373" s="80"/>
      <c r="J8373" s="81"/>
      <c r="K8373" s="82"/>
      <c r="L8373" s="83"/>
      <c r="M8373" s="84"/>
      <c r="N8373" s="85"/>
      <c r="O8373" s="82"/>
      <c r="P8373" s="86"/>
      <c r="S8373" s="88"/>
      <c r="T8373" s="82"/>
      <c r="U8373" s="88"/>
      <c r="V8373" s="82"/>
      <c r="W8373" s="88"/>
      <c r="X8373" s="82"/>
      <c r="Y8373" s="88"/>
      <c r="Z8373" s="82"/>
      <c r="AA8373" s="88"/>
      <c r="AB8373" s="82"/>
      <c r="AC8373" s="88"/>
      <c r="AD8373" s="82"/>
      <c r="AE8373" s="89"/>
    </row>
    <row r="8374" spans="9:31">
      <c r="I8374" s="80"/>
      <c r="J8374" s="81"/>
      <c r="K8374" s="82"/>
      <c r="L8374" s="83"/>
      <c r="M8374" s="84"/>
      <c r="N8374" s="85"/>
      <c r="O8374" s="82"/>
      <c r="P8374" s="86"/>
      <c r="S8374" s="88"/>
      <c r="T8374" s="82"/>
      <c r="U8374" s="88"/>
      <c r="V8374" s="82"/>
      <c r="W8374" s="88"/>
      <c r="X8374" s="82"/>
      <c r="Y8374" s="88"/>
      <c r="Z8374" s="82"/>
      <c r="AA8374" s="88"/>
      <c r="AB8374" s="82"/>
      <c r="AC8374" s="88"/>
      <c r="AD8374" s="82"/>
      <c r="AE8374" s="89"/>
    </row>
    <row r="8375" spans="9:31">
      <c r="I8375" s="80"/>
      <c r="J8375" s="81"/>
      <c r="K8375" s="82"/>
      <c r="L8375" s="83"/>
      <c r="M8375" s="84"/>
      <c r="N8375" s="85"/>
      <c r="O8375" s="82"/>
      <c r="P8375" s="86"/>
      <c r="S8375" s="88"/>
      <c r="T8375" s="82"/>
      <c r="U8375" s="88"/>
      <c r="V8375" s="82"/>
      <c r="W8375" s="88"/>
      <c r="X8375" s="82"/>
      <c r="Y8375" s="88"/>
      <c r="Z8375" s="82"/>
      <c r="AA8375" s="88"/>
      <c r="AB8375" s="82"/>
      <c r="AC8375" s="88"/>
      <c r="AD8375" s="82"/>
      <c r="AE8375" s="89"/>
    </row>
    <row r="8376" spans="9:31">
      <c r="I8376" s="80"/>
      <c r="J8376" s="81"/>
      <c r="K8376" s="82"/>
      <c r="L8376" s="83"/>
      <c r="M8376" s="84"/>
      <c r="N8376" s="85"/>
      <c r="O8376" s="82"/>
      <c r="P8376" s="86"/>
      <c r="S8376" s="88"/>
      <c r="T8376" s="82"/>
      <c r="U8376" s="88"/>
      <c r="V8376" s="82"/>
      <c r="W8376" s="88"/>
      <c r="X8376" s="82"/>
      <c r="Y8376" s="88"/>
      <c r="Z8376" s="82"/>
      <c r="AA8376" s="88"/>
      <c r="AB8376" s="82"/>
      <c r="AC8376" s="88"/>
      <c r="AD8376" s="82"/>
      <c r="AE8376" s="89"/>
    </row>
    <row r="8377" spans="9:31">
      <c r="I8377" s="80"/>
      <c r="J8377" s="81"/>
      <c r="K8377" s="82"/>
      <c r="L8377" s="83"/>
      <c r="M8377" s="84"/>
      <c r="N8377" s="85"/>
      <c r="O8377" s="82"/>
      <c r="P8377" s="86"/>
      <c r="S8377" s="88"/>
      <c r="T8377" s="82"/>
      <c r="U8377" s="88"/>
      <c r="V8377" s="82"/>
      <c r="W8377" s="88"/>
      <c r="X8377" s="82"/>
      <c r="Y8377" s="88"/>
      <c r="Z8377" s="82"/>
      <c r="AA8377" s="88"/>
      <c r="AB8377" s="82"/>
      <c r="AC8377" s="88"/>
      <c r="AD8377" s="82"/>
      <c r="AE8377" s="89"/>
    </row>
    <row r="8378" spans="9:31">
      <c r="I8378" s="80"/>
      <c r="J8378" s="81"/>
      <c r="K8378" s="82"/>
      <c r="L8378" s="83"/>
      <c r="M8378" s="84"/>
      <c r="N8378" s="85"/>
      <c r="O8378" s="82"/>
      <c r="P8378" s="86"/>
      <c r="S8378" s="88"/>
      <c r="T8378" s="82"/>
      <c r="U8378" s="88"/>
      <c r="V8378" s="82"/>
      <c r="W8378" s="88"/>
      <c r="X8378" s="82"/>
      <c r="Y8378" s="88"/>
      <c r="Z8378" s="82"/>
      <c r="AA8378" s="88"/>
      <c r="AB8378" s="82"/>
      <c r="AC8378" s="88"/>
      <c r="AD8378" s="82"/>
      <c r="AE8378" s="89"/>
    </row>
    <row r="8379" spans="9:31">
      <c r="I8379" s="80"/>
      <c r="J8379" s="81"/>
      <c r="K8379" s="82"/>
      <c r="L8379" s="83"/>
      <c r="M8379" s="84"/>
      <c r="N8379" s="85"/>
      <c r="O8379" s="82"/>
      <c r="P8379" s="86"/>
      <c r="S8379" s="88"/>
      <c r="T8379" s="82"/>
      <c r="U8379" s="88"/>
      <c r="V8379" s="82"/>
      <c r="W8379" s="88"/>
      <c r="X8379" s="82"/>
      <c r="Y8379" s="88"/>
      <c r="Z8379" s="82"/>
      <c r="AA8379" s="88"/>
      <c r="AB8379" s="82"/>
      <c r="AC8379" s="88"/>
      <c r="AD8379" s="82"/>
      <c r="AE8379" s="89"/>
    </row>
    <row r="8380" spans="9:31">
      <c r="I8380" s="80"/>
      <c r="J8380" s="81"/>
      <c r="K8380" s="82"/>
      <c r="L8380" s="83"/>
      <c r="M8380" s="84"/>
      <c r="N8380" s="85"/>
      <c r="O8380" s="82"/>
      <c r="P8380" s="86"/>
      <c r="S8380" s="88"/>
      <c r="T8380" s="82"/>
      <c r="U8380" s="88"/>
      <c r="V8380" s="82"/>
      <c r="W8380" s="88"/>
      <c r="X8380" s="82"/>
      <c r="Y8380" s="88"/>
      <c r="Z8380" s="82"/>
      <c r="AA8380" s="88"/>
      <c r="AB8380" s="82"/>
      <c r="AC8380" s="88"/>
      <c r="AD8380" s="82"/>
      <c r="AE8380" s="89"/>
    </row>
    <row r="8381" spans="9:31">
      <c r="I8381" s="80"/>
      <c r="J8381" s="81"/>
      <c r="K8381" s="82"/>
      <c r="L8381" s="83"/>
      <c r="M8381" s="84"/>
      <c r="N8381" s="85"/>
      <c r="O8381" s="82"/>
      <c r="P8381" s="86"/>
      <c r="S8381" s="88"/>
      <c r="T8381" s="82"/>
      <c r="U8381" s="88"/>
      <c r="V8381" s="82"/>
      <c r="W8381" s="88"/>
      <c r="X8381" s="82"/>
      <c r="Y8381" s="88"/>
      <c r="Z8381" s="82"/>
      <c r="AA8381" s="88"/>
      <c r="AB8381" s="82"/>
      <c r="AC8381" s="88"/>
      <c r="AD8381" s="82"/>
      <c r="AE8381" s="89"/>
    </row>
    <row r="8382" spans="9:31">
      <c r="I8382" s="80"/>
      <c r="J8382" s="81"/>
      <c r="K8382" s="82"/>
      <c r="L8382" s="83"/>
      <c r="M8382" s="84"/>
      <c r="N8382" s="85"/>
      <c r="O8382" s="82"/>
      <c r="P8382" s="86"/>
      <c r="S8382" s="88"/>
      <c r="T8382" s="82"/>
      <c r="U8382" s="88"/>
      <c r="V8382" s="82"/>
      <c r="W8382" s="88"/>
      <c r="X8382" s="82"/>
      <c r="Y8382" s="88"/>
      <c r="Z8382" s="82"/>
      <c r="AA8382" s="88"/>
      <c r="AB8382" s="82"/>
      <c r="AC8382" s="88"/>
      <c r="AD8382" s="82"/>
      <c r="AE8382" s="89"/>
    </row>
    <row r="8383" spans="9:31">
      <c r="I8383" s="80"/>
      <c r="J8383" s="81"/>
      <c r="K8383" s="82"/>
      <c r="L8383" s="83"/>
      <c r="M8383" s="84"/>
      <c r="N8383" s="85"/>
      <c r="O8383" s="82"/>
      <c r="P8383" s="86"/>
      <c r="S8383" s="88"/>
      <c r="T8383" s="82"/>
      <c r="U8383" s="88"/>
      <c r="V8383" s="82"/>
      <c r="W8383" s="88"/>
      <c r="X8383" s="82"/>
      <c r="Y8383" s="88"/>
      <c r="Z8383" s="82"/>
      <c r="AA8383" s="88"/>
      <c r="AB8383" s="82"/>
      <c r="AC8383" s="88"/>
      <c r="AD8383" s="82"/>
      <c r="AE8383" s="89"/>
    </row>
    <row r="8384" spans="9:31">
      <c r="I8384" s="80"/>
      <c r="J8384" s="81"/>
      <c r="K8384" s="82"/>
      <c r="L8384" s="83"/>
      <c r="M8384" s="84"/>
      <c r="N8384" s="85"/>
      <c r="O8384" s="82"/>
      <c r="P8384" s="86"/>
      <c r="S8384" s="88"/>
      <c r="T8384" s="82"/>
      <c r="U8384" s="88"/>
      <c r="V8384" s="82"/>
      <c r="W8384" s="88"/>
      <c r="X8384" s="82"/>
      <c r="Y8384" s="88"/>
      <c r="Z8384" s="82"/>
      <c r="AA8384" s="88"/>
      <c r="AB8384" s="82"/>
      <c r="AC8384" s="88"/>
      <c r="AD8384" s="82"/>
      <c r="AE8384" s="89"/>
    </row>
    <row r="8385" spans="9:31">
      <c r="I8385" s="80"/>
      <c r="J8385" s="81"/>
      <c r="K8385" s="82"/>
      <c r="L8385" s="83"/>
      <c r="M8385" s="84"/>
      <c r="N8385" s="85"/>
      <c r="O8385" s="82"/>
      <c r="P8385" s="86"/>
      <c r="S8385" s="88"/>
      <c r="T8385" s="82"/>
      <c r="U8385" s="88"/>
      <c r="V8385" s="82"/>
      <c r="W8385" s="88"/>
      <c r="X8385" s="82"/>
      <c r="Y8385" s="88"/>
      <c r="Z8385" s="82"/>
      <c r="AA8385" s="88"/>
      <c r="AB8385" s="82"/>
      <c r="AC8385" s="88"/>
      <c r="AD8385" s="82"/>
      <c r="AE8385" s="89"/>
    </row>
    <row r="8386" spans="9:31">
      <c r="I8386" s="80"/>
      <c r="J8386" s="81"/>
      <c r="K8386" s="82"/>
      <c r="L8386" s="83"/>
      <c r="M8386" s="84"/>
      <c r="N8386" s="85"/>
      <c r="O8386" s="82"/>
      <c r="P8386" s="86"/>
      <c r="S8386" s="88"/>
      <c r="T8386" s="82"/>
      <c r="U8386" s="88"/>
      <c r="V8386" s="82"/>
      <c r="W8386" s="88"/>
      <c r="X8386" s="82"/>
      <c r="Y8386" s="88"/>
      <c r="Z8386" s="82"/>
      <c r="AA8386" s="88"/>
      <c r="AB8386" s="82"/>
      <c r="AC8386" s="88"/>
      <c r="AD8386" s="82"/>
      <c r="AE8386" s="89"/>
    </row>
    <row r="8387" spans="9:31">
      <c r="I8387" s="80"/>
      <c r="J8387" s="81"/>
      <c r="K8387" s="82"/>
      <c r="L8387" s="83"/>
      <c r="M8387" s="84"/>
      <c r="N8387" s="85"/>
      <c r="O8387" s="82"/>
      <c r="P8387" s="86"/>
      <c r="S8387" s="88"/>
      <c r="T8387" s="82"/>
      <c r="U8387" s="88"/>
      <c r="V8387" s="82"/>
      <c r="W8387" s="88"/>
      <c r="X8387" s="82"/>
      <c r="Y8387" s="88"/>
      <c r="Z8387" s="82"/>
      <c r="AA8387" s="88"/>
      <c r="AB8387" s="82"/>
      <c r="AC8387" s="88"/>
      <c r="AD8387" s="82"/>
      <c r="AE8387" s="89"/>
    </row>
    <row r="8388" spans="9:31">
      <c r="I8388" s="80"/>
      <c r="J8388" s="81"/>
      <c r="K8388" s="82"/>
      <c r="L8388" s="83"/>
      <c r="M8388" s="84"/>
      <c r="N8388" s="85"/>
      <c r="O8388" s="82"/>
      <c r="P8388" s="86"/>
      <c r="S8388" s="88"/>
      <c r="T8388" s="82"/>
      <c r="U8388" s="88"/>
      <c r="V8388" s="82"/>
      <c r="W8388" s="88"/>
      <c r="X8388" s="82"/>
      <c r="Y8388" s="88"/>
      <c r="Z8388" s="82"/>
      <c r="AA8388" s="88"/>
      <c r="AB8388" s="82"/>
      <c r="AC8388" s="88"/>
      <c r="AD8388" s="82"/>
      <c r="AE8388" s="89"/>
    </row>
    <row r="8389" spans="9:31">
      <c r="I8389" s="80"/>
      <c r="J8389" s="81"/>
      <c r="K8389" s="82"/>
      <c r="L8389" s="83"/>
      <c r="M8389" s="84"/>
      <c r="N8389" s="85"/>
      <c r="O8389" s="82"/>
      <c r="P8389" s="86"/>
      <c r="S8389" s="88"/>
      <c r="T8389" s="82"/>
      <c r="U8389" s="88"/>
      <c r="V8389" s="82"/>
      <c r="W8389" s="88"/>
      <c r="X8389" s="82"/>
      <c r="Y8389" s="88"/>
      <c r="Z8389" s="82"/>
      <c r="AA8389" s="88"/>
      <c r="AB8389" s="82"/>
      <c r="AC8389" s="88"/>
      <c r="AD8389" s="82"/>
      <c r="AE8389" s="89"/>
    </row>
    <row r="8390" spans="9:31">
      <c r="I8390" s="80"/>
      <c r="J8390" s="81"/>
      <c r="K8390" s="82"/>
      <c r="L8390" s="83"/>
      <c r="M8390" s="84"/>
      <c r="N8390" s="85"/>
      <c r="O8390" s="82"/>
      <c r="P8390" s="86"/>
      <c r="S8390" s="88"/>
      <c r="T8390" s="82"/>
      <c r="U8390" s="88"/>
      <c r="V8390" s="82"/>
      <c r="W8390" s="88"/>
      <c r="X8390" s="82"/>
      <c r="Y8390" s="88"/>
      <c r="Z8390" s="82"/>
      <c r="AA8390" s="88"/>
      <c r="AB8390" s="82"/>
      <c r="AC8390" s="88"/>
      <c r="AD8390" s="82"/>
      <c r="AE8390" s="89"/>
    </row>
    <row r="8391" spans="9:31">
      <c r="I8391" s="80"/>
      <c r="J8391" s="81"/>
      <c r="K8391" s="82"/>
      <c r="L8391" s="83"/>
      <c r="M8391" s="84"/>
      <c r="N8391" s="85"/>
      <c r="O8391" s="82"/>
      <c r="P8391" s="86"/>
      <c r="S8391" s="88"/>
      <c r="T8391" s="82"/>
      <c r="U8391" s="88"/>
      <c r="V8391" s="82"/>
      <c r="W8391" s="88"/>
      <c r="X8391" s="82"/>
      <c r="Y8391" s="88"/>
      <c r="Z8391" s="82"/>
      <c r="AA8391" s="88"/>
      <c r="AB8391" s="82"/>
      <c r="AC8391" s="88"/>
      <c r="AD8391" s="82"/>
      <c r="AE8391" s="89"/>
    </row>
    <row r="8392" spans="9:31">
      <c r="I8392" s="80"/>
      <c r="J8392" s="81"/>
      <c r="K8392" s="82"/>
      <c r="L8392" s="83"/>
      <c r="M8392" s="84"/>
      <c r="N8392" s="85"/>
      <c r="O8392" s="82"/>
      <c r="P8392" s="86"/>
      <c r="S8392" s="88"/>
      <c r="T8392" s="82"/>
      <c r="U8392" s="88"/>
      <c r="V8392" s="82"/>
      <c r="W8392" s="88"/>
      <c r="X8392" s="82"/>
      <c r="Y8392" s="88"/>
      <c r="Z8392" s="82"/>
      <c r="AA8392" s="88"/>
      <c r="AB8392" s="82"/>
      <c r="AC8392" s="88"/>
      <c r="AD8392" s="82"/>
      <c r="AE8392" s="89"/>
    </row>
    <row r="8393" spans="9:31">
      <c r="I8393" s="80"/>
      <c r="J8393" s="81"/>
      <c r="K8393" s="82"/>
      <c r="L8393" s="83"/>
      <c r="M8393" s="84"/>
      <c r="N8393" s="85"/>
      <c r="O8393" s="82"/>
      <c r="P8393" s="86"/>
      <c r="S8393" s="88"/>
      <c r="T8393" s="82"/>
      <c r="U8393" s="88"/>
      <c r="V8393" s="82"/>
      <c r="W8393" s="88"/>
      <c r="X8393" s="82"/>
      <c r="Y8393" s="88"/>
      <c r="Z8393" s="82"/>
      <c r="AA8393" s="88"/>
      <c r="AB8393" s="82"/>
      <c r="AC8393" s="88"/>
      <c r="AD8393" s="82"/>
      <c r="AE8393" s="89"/>
    </row>
    <row r="8394" spans="9:31">
      <c r="I8394" s="80"/>
      <c r="J8394" s="81"/>
      <c r="K8394" s="82"/>
      <c r="L8394" s="83"/>
      <c r="M8394" s="84"/>
      <c r="N8394" s="85"/>
      <c r="O8394" s="82"/>
      <c r="P8394" s="86"/>
      <c r="S8394" s="88"/>
      <c r="T8394" s="82"/>
      <c r="U8394" s="88"/>
      <c r="V8394" s="82"/>
      <c r="W8394" s="88"/>
      <c r="X8394" s="82"/>
      <c r="Y8394" s="88"/>
      <c r="Z8394" s="82"/>
      <c r="AA8394" s="88"/>
      <c r="AB8394" s="82"/>
      <c r="AC8394" s="88"/>
      <c r="AD8394" s="82"/>
      <c r="AE8394" s="89"/>
    </row>
    <row r="8395" spans="9:31">
      <c r="I8395" s="80"/>
      <c r="J8395" s="81"/>
      <c r="K8395" s="82"/>
      <c r="L8395" s="83"/>
      <c r="M8395" s="84"/>
      <c r="N8395" s="85"/>
      <c r="O8395" s="82"/>
      <c r="P8395" s="86"/>
      <c r="S8395" s="88"/>
      <c r="T8395" s="82"/>
      <c r="U8395" s="88"/>
      <c r="V8395" s="82"/>
      <c r="W8395" s="88"/>
      <c r="X8395" s="82"/>
      <c r="Y8395" s="88"/>
      <c r="Z8395" s="82"/>
      <c r="AA8395" s="88"/>
      <c r="AB8395" s="82"/>
      <c r="AC8395" s="88"/>
      <c r="AD8395" s="82"/>
      <c r="AE8395" s="89"/>
    </row>
    <row r="8396" spans="9:31">
      <c r="I8396" s="80"/>
      <c r="J8396" s="81"/>
      <c r="K8396" s="82"/>
      <c r="L8396" s="83"/>
      <c r="M8396" s="84"/>
      <c r="N8396" s="85"/>
      <c r="O8396" s="82"/>
      <c r="P8396" s="86"/>
      <c r="S8396" s="88"/>
      <c r="T8396" s="82"/>
      <c r="U8396" s="88"/>
      <c r="V8396" s="82"/>
      <c r="W8396" s="88"/>
      <c r="X8396" s="82"/>
      <c r="Y8396" s="88"/>
      <c r="Z8396" s="82"/>
      <c r="AA8396" s="88"/>
      <c r="AB8396" s="82"/>
      <c r="AC8396" s="88"/>
      <c r="AD8396" s="82"/>
      <c r="AE8396" s="89"/>
    </row>
    <row r="8397" spans="9:31">
      <c r="I8397" s="80"/>
      <c r="J8397" s="81"/>
      <c r="K8397" s="82"/>
      <c r="L8397" s="83"/>
      <c r="M8397" s="84"/>
      <c r="N8397" s="85"/>
      <c r="O8397" s="82"/>
      <c r="P8397" s="86"/>
      <c r="S8397" s="88"/>
      <c r="T8397" s="82"/>
      <c r="U8397" s="88"/>
      <c r="V8397" s="82"/>
      <c r="W8397" s="88"/>
      <c r="X8397" s="82"/>
      <c r="Y8397" s="88"/>
      <c r="Z8397" s="82"/>
      <c r="AA8397" s="88"/>
      <c r="AB8397" s="82"/>
      <c r="AC8397" s="88"/>
      <c r="AD8397" s="82"/>
      <c r="AE8397" s="89"/>
    </row>
    <row r="8398" spans="9:31">
      <c r="I8398" s="80"/>
      <c r="J8398" s="81"/>
      <c r="K8398" s="82"/>
      <c r="L8398" s="83"/>
      <c r="M8398" s="84"/>
      <c r="N8398" s="85"/>
      <c r="O8398" s="82"/>
      <c r="P8398" s="86"/>
      <c r="S8398" s="88"/>
      <c r="T8398" s="82"/>
      <c r="U8398" s="88"/>
      <c r="V8398" s="82"/>
      <c r="W8398" s="88"/>
      <c r="X8398" s="82"/>
      <c r="Y8398" s="88"/>
      <c r="Z8398" s="82"/>
      <c r="AA8398" s="88"/>
      <c r="AB8398" s="82"/>
      <c r="AC8398" s="88"/>
      <c r="AD8398" s="82"/>
      <c r="AE8398" s="89"/>
    </row>
    <row r="8399" spans="9:31">
      <c r="I8399" s="80"/>
      <c r="J8399" s="81"/>
      <c r="K8399" s="82"/>
      <c r="L8399" s="83"/>
      <c r="M8399" s="84"/>
      <c r="N8399" s="85"/>
      <c r="O8399" s="82"/>
      <c r="P8399" s="86"/>
      <c r="S8399" s="88"/>
      <c r="T8399" s="82"/>
      <c r="U8399" s="88"/>
      <c r="V8399" s="82"/>
      <c r="W8399" s="88"/>
      <c r="X8399" s="82"/>
      <c r="Y8399" s="88"/>
      <c r="Z8399" s="82"/>
      <c r="AA8399" s="88"/>
      <c r="AB8399" s="82"/>
      <c r="AC8399" s="88"/>
      <c r="AD8399" s="82"/>
      <c r="AE8399" s="89"/>
    </row>
    <row r="8400" spans="9:31">
      <c r="I8400" s="80"/>
      <c r="J8400" s="81"/>
      <c r="K8400" s="82"/>
      <c r="L8400" s="83"/>
      <c r="M8400" s="84"/>
      <c r="N8400" s="85"/>
      <c r="O8400" s="82"/>
      <c r="P8400" s="86"/>
      <c r="S8400" s="88"/>
      <c r="T8400" s="82"/>
      <c r="U8400" s="88"/>
      <c r="V8400" s="82"/>
      <c r="W8400" s="88"/>
      <c r="X8400" s="82"/>
      <c r="Y8400" s="88"/>
      <c r="Z8400" s="82"/>
      <c r="AA8400" s="88"/>
      <c r="AB8400" s="82"/>
      <c r="AC8400" s="88"/>
      <c r="AD8400" s="82"/>
      <c r="AE8400" s="89"/>
    </row>
    <row r="8401" spans="9:31">
      <c r="I8401" s="80"/>
      <c r="J8401" s="81"/>
      <c r="K8401" s="82"/>
      <c r="L8401" s="83"/>
      <c r="M8401" s="84"/>
      <c r="N8401" s="85"/>
      <c r="O8401" s="82"/>
      <c r="P8401" s="86"/>
      <c r="S8401" s="88"/>
      <c r="T8401" s="82"/>
      <c r="U8401" s="88"/>
      <c r="V8401" s="82"/>
      <c r="W8401" s="88"/>
      <c r="X8401" s="82"/>
      <c r="Y8401" s="88"/>
      <c r="Z8401" s="82"/>
      <c r="AA8401" s="88"/>
      <c r="AB8401" s="82"/>
      <c r="AC8401" s="88"/>
      <c r="AD8401" s="82"/>
      <c r="AE8401" s="89"/>
    </row>
    <row r="8402" spans="9:31">
      <c r="I8402" s="80"/>
      <c r="J8402" s="81"/>
      <c r="K8402" s="82"/>
      <c r="L8402" s="83"/>
      <c r="M8402" s="84"/>
      <c r="N8402" s="85"/>
      <c r="O8402" s="82"/>
      <c r="P8402" s="86"/>
      <c r="S8402" s="88"/>
      <c r="T8402" s="82"/>
      <c r="U8402" s="88"/>
      <c r="V8402" s="82"/>
      <c r="W8402" s="88"/>
      <c r="X8402" s="82"/>
      <c r="Y8402" s="88"/>
      <c r="Z8402" s="82"/>
      <c r="AA8402" s="88"/>
      <c r="AB8402" s="82"/>
      <c r="AC8402" s="88"/>
      <c r="AD8402" s="82"/>
      <c r="AE8402" s="89"/>
    </row>
    <row r="8403" spans="9:31">
      <c r="I8403" s="80"/>
      <c r="J8403" s="81"/>
      <c r="K8403" s="82"/>
      <c r="L8403" s="83"/>
      <c r="M8403" s="84"/>
      <c r="N8403" s="85"/>
      <c r="O8403" s="82"/>
      <c r="P8403" s="86"/>
      <c r="S8403" s="88"/>
      <c r="T8403" s="82"/>
      <c r="U8403" s="88"/>
      <c r="V8403" s="82"/>
      <c r="W8403" s="88"/>
      <c r="X8403" s="82"/>
      <c r="Y8403" s="88"/>
      <c r="Z8403" s="82"/>
      <c r="AA8403" s="88"/>
      <c r="AB8403" s="82"/>
      <c r="AC8403" s="88"/>
      <c r="AD8403" s="82"/>
      <c r="AE8403" s="89"/>
    </row>
    <row r="8404" spans="9:31">
      <c r="I8404" s="80"/>
      <c r="J8404" s="81"/>
      <c r="K8404" s="82"/>
      <c r="L8404" s="83"/>
      <c r="M8404" s="84"/>
      <c r="N8404" s="85"/>
      <c r="O8404" s="82"/>
      <c r="P8404" s="86"/>
      <c r="S8404" s="88"/>
      <c r="T8404" s="82"/>
      <c r="U8404" s="88"/>
      <c r="V8404" s="82"/>
      <c r="W8404" s="88"/>
      <c r="X8404" s="82"/>
      <c r="Y8404" s="88"/>
      <c r="Z8404" s="82"/>
      <c r="AA8404" s="88"/>
      <c r="AB8404" s="82"/>
      <c r="AC8404" s="88"/>
      <c r="AD8404" s="82"/>
      <c r="AE8404" s="89"/>
    </row>
    <row r="8405" spans="9:31">
      <c r="I8405" s="80"/>
      <c r="J8405" s="81"/>
      <c r="K8405" s="82"/>
      <c r="L8405" s="83"/>
      <c r="M8405" s="84"/>
      <c r="N8405" s="85"/>
      <c r="O8405" s="82"/>
      <c r="P8405" s="86"/>
      <c r="S8405" s="88"/>
      <c r="T8405" s="82"/>
      <c r="U8405" s="88"/>
      <c r="V8405" s="82"/>
      <c r="W8405" s="88"/>
      <c r="X8405" s="82"/>
      <c r="Y8405" s="88"/>
      <c r="Z8405" s="82"/>
      <c r="AA8405" s="88"/>
      <c r="AB8405" s="82"/>
      <c r="AC8405" s="88"/>
      <c r="AD8405" s="82"/>
      <c r="AE8405" s="89"/>
    </row>
    <row r="8406" spans="9:31">
      <c r="I8406" s="80"/>
      <c r="J8406" s="81"/>
      <c r="K8406" s="82"/>
      <c r="L8406" s="83"/>
      <c r="M8406" s="84"/>
      <c r="N8406" s="85"/>
      <c r="O8406" s="82"/>
      <c r="P8406" s="86"/>
      <c r="S8406" s="88"/>
      <c r="T8406" s="82"/>
      <c r="U8406" s="88"/>
      <c r="V8406" s="82"/>
      <c r="W8406" s="88"/>
      <c r="X8406" s="82"/>
      <c r="Y8406" s="88"/>
      <c r="Z8406" s="82"/>
      <c r="AA8406" s="88"/>
      <c r="AB8406" s="82"/>
      <c r="AC8406" s="88"/>
      <c r="AD8406" s="82"/>
      <c r="AE8406" s="89"/>
    </row>
    <row r="8407" spans="9:31">
      <c r="I8407" s="80"/>
      <c r="J8407" s="81"/>
      <c r="K8407" s="82"/>
      <c r="L8407" s="83"/>
      <c r="M8407" s="84"/>
      <c r="N8407" s="85"/>
      <c r="O8407" s="82"/>
      <c r="P8407" s="86"/>
      <c r="S8407" s="88"/>
      <c r="T8407" s="82"/>
      <c r="U8407" s="88"/>
      <c r="V8407" s="82"/>
      <c r="W8407" s="88"/>
      <c r="X8407" s="82"/>
      <c r="Y8407" s="88"/>
      <c r="Z8407" s="82"/>
      <c r="AA8407" s="88"/>
      <c r="AB8407" s="82"/>
      <c r="AC8407" s="88"/>
      <c r="AD8407" s="82"/>
      <c r="AE8407" s="89"/>
    </row>
    <row r="8408" spans="9:31">
      <c r="I8408" s="80"/>
      <c r="J8408" s="81"/>
      <c r="K8408" s="82"/>
      <c r="L8408" s="83"/>
      <c r="M8408" s="84"/>
      <c r="N8408" s="85"/>
      <c r="O8408" s="82"/>
      <c r="P8408" s="86"/>
      <c r="S8408" s="88"/>
      <c r="T8408" s="82"/>
      <c r="U8408" s="88"/>
      <c r="V8408" s="82"/>
      <c r="W8408" s="88"/>
      <c r="X8408" s="82"/>
      <c r="Y8408" s="88"/>
      <c r="Z8408" s="82"/>
      <c r="AA8408" s="88"/>
      <c r="AB8408" s="82"/>
      <c r="AC8408" s="88"/>
      <c r="AD8408" s="82"/>
      <c r="AE8408" s="89"/>
    </row>
    <row r="8409" spans="9:31">
      <c r="I8409" s="80"/>
      <c r="J8409" s="81"/>
      <c r="K8409" s="82"/>
      <c r="L8409" s="83"/>
      <c r="M8409" s="84"/>
      <c r="N8409" s="85"/>
      <c r="O8409" s="82"/>
      <c r="P8409" s="86"/>
      <c r="S8409" s="88"/>
      <c r="T8409" s="82"/>
      <c r="U8409" s="88"/>
      <c r="V8409" s="82"/>
      <c r="W8409" s="88"/>
      <c r="X8409" s="82"/>
      <c r="Y8409" s="88"/>
      <c r="Z8409" s="82"/>
      <c r="AA8409" s="88"/>
      <c r="AB8409" s="82"/>
      <c r="AC8409" s="88"/>
      <c r="AD8409" s="82"/>
      <c r="AE8409" s="89"/>
    </row>
    <row r="8410" spans="9:31">
      <c r="I8410" s="80"/>
      <c r="J8410" s="81"/>
      <c r="K8410" s="82"/>
      <c r="L8410" s="83"/>
      <c r="M8410" s="84"/>
      <c r="N8410" s="85"/>
      <c r="O8410" s="82"/>
      <c r="P8410" s="86"/>
      <c r="S8410" s="88"/>
      <c r="T8410" s="82"/>
      <c r="U8410" s="88"/>
      <c r="V8410" s="82"/>
      <c r="W8410" s="88"/>
      <c r="X8410" s="82"/>
      <c r="Y8410" s="88"/>
      <c r="Z8410" s="82"/>
      <c r="AA8410" s="88"/>
      <c r="AB8410" s="82"/>
      <c r="AC8410" s="88"/>
      <c r="AD8410" s="82"/>
      <c r="AE8410" s="89"/>
    </row>
    <row r="8411" spans="9:31">
      <c r="I8411" s="80"/>
      <c r="J8411" s="81"/>
      <c r="K8411" s="82"/>
      <c r="L8411" s="83"/>
      <c r="M8411" s="84"/>
      <c r="N8411" s="85"/>
      <c r="O8411" s="82"/>
      <c r="P8411" s="86"/>
      <c r="S8411" s="88"/>
      <c r="T8411" s="82"/>
      <c r="U8411" s="88"/>
      <c r="V8411" s="82"/>
      <c r="W8411" s="88"/>
      <c r="X8411" s="82"/>
      <c r="Y8411" s="88"/>
      <c r="Z8411" s="82"/>
      <c r="AA8411" s="88"/>
      <c r="AB8411" s="82"/>
      <c r="AC8411" s="88"/>
      <c r="AD8411" s="82"/>
      <c r="AE8411" s="89"/>
    </row>
    <row r="8412" spans="9:31">
      <c r="I8412" s="80"/>
      <c r="J8412" s="81"/>
      <c r="K8412" s="82"/>
      <c r="L8412" s="83"/>
      <c r="M8412" s="84"/>
      <c r="N8412" s="85"/>
      <c r="O8412" s="82"/>
      <c r="P8412" s="86"/>
      <c r="S8412" s="88"/>
      <c r="T8412" s="82"/>
      <c r="U8412" s="88"/>
      <c r="V8412" s="82"/>
      <c r="W8412" s="88"/>
      <c r="X8412" s="82"/>
      <c r="Y8412" s="88"/>
      <c r="Z8412" s="82"/>
      <c r="AA8412" s="88"/>
      <c r="AB8412" s="82"/>
      <c r="AC8412" s="88"/>
      <c r="AD8412" s="82"/>
      <c r="AE8412" s="89"/>
    </row>
    <row r="8413" spans="9:31">
      <c r="I8413" s="80"/>
      <c r="J8413" s="81"/>
      <c r="K8413" s="82"/>
      <c r="L8413" s="83"/>
      <c r="M8413" s="84"/>
      <c r="N8413" s="85"/>
      <c r="O8413" s="82"/>
      <c r="P8413" s="86"/>
      <c r="S8413" s="88"/>
      <c r="T8413" s="82"/>
      <c r="U8413" s="88"/>
      <c r="V8413" s="82"/>
      <c r="W8413" s="88"/>
      <c r="X8413" s="82"/>
      <c r="Y8413" s="88"/>
      <c r="Z8413" s="82"/>
      <c r="AA8413" s="88"/>
      <c r="AB8413" s="82"/>
      <c r="AC8413" s="88"/>
      <c r="AD8413" s="82"/>
      <c r="AE8413" s="89"/>
    </row>
    <row r="8414" spans="9:31">
      <c r="I8414" s="80"/>
      <c r="J8414" s="81"/>
      <c r="K8414" s="82"/>
      <c r="L8414" s="83"/>
      <c r="M8414" s="84"/>
      <c r="N8414" s="85"/>
      <c r="O8414" s="82"/>
      <c r="P8414" s="86"/>
      <c r="S8414" s="88"/>
      <c r="T8414" s="82"/>
      <c r="U8414" s="88"/>
      <c r="V8414" s="82"/>
      <c r="W8414" s="88"/>
      <c r="X8414" s="82"/>
      <c r="Y8414" s="88"/>
      <c r="Z8414" s="82"/>
      <c r="AA8414" s="88"/>
      <c r="AB8414" s="82"/>
      <c r="AC8414" s="88"/>
      <c r="AD8414" s="82"/>
      <c r="AE8414" s="89"/>
    </row>
    <row r="8415" spans="9:31">
      <c r="I8415" s="80"/>
      <c r="J8415" s="81"/>
      <c r="K8415" s="82"/>
      <c r="L8415" s="83"/>
      <c r="M8415" s="84"/>
      <c r="N8415" s="85"/>
      <c r="O8415" s="82"/>
      <c r="P8415" s="86"/>
      <c r="S8415" s="88"/>
      <c r="T8415" s="82"/>
      <c r="U8415" s="88"/>
      <c r="V8415" s="82"/>
      <c r="W8415" s="88"/>
      <c r="X8415" s="82"/>
      <c r="Y8415" s="88"/>
      <c r="Z8415" s="82"/>
      <c r="AA8415" s="88"/>
      <c r="AB8415" s="82"/>
      <c r="AC8415" s="88"/>
      <c r="AD8415" s="82"/>
      <c r="AE8415" s="89"/>
    </row>
    <row r="8416" spans="9:31">
      <c r="I8416" s="80"/>
      <c r="J8416" s="81"/>
      <c r="K8416" s="82"/>
      <c r="L8416" s="83"/>
      <c r="M8416" s="84"/>
      <c r="N8416" s="85"/>
      <c r="O8416" s="82"/>
      <c r="P8416" s="86"/>
      <c r="S8416" s="88"/>
      <c r="T8416" s="82"/>
      <c r="U8416" s="88"/>
      <c r="V8416" s="82"/>
      <c r="W8416" s="88"/>
      <c r="X8416" s="82"/>
      <c r="Y8416" s="88"/>
      <c r="Z8416" s="82"/>
      <c r="AA8416" s="88"/>
      <c r="AB8416" s="82"/>
      <c r="AC8416" s="88"/>
      <c r="AD8416" s="82"/>
      <c r="AE8416" s="89"/>
    </row>
    <row r="8417" spans="9:31">
      <c r="I8417" s="80"/>
      <c r="J8417" s="81"/>
      <c r="K8417" s="82"/>
      <c r="L8417" s="83"/>
      <c r="M8417" s="84"/>
      <c r="N8417" s="85"/>
      <c r="O8417" s="82"/>
      <c r="P8417" s="86"/>
      <c r="S8417" s="88"/>
      <c r="T8417" s="82"/>
      <c r="U8417" s="88"/>
      <c r="V8417" s="82"/>
      <c r="W8417" s="88"/>
      <c r="X8417" s="82"/>
      <c r="Y8417" s="88"/>
      <c r="Z8417" s="82"/>
      <c r="AA8417" s="88"/>
      <c r="AB8417" s="82"/>
      <c r="AC8417" s="88"/>
      <c r="AD8417" s="82"/>
      <c r="AE8417" s="89"/>
    </row>
    <row r="8418" spans="9:31">
      <c r="I8418" s="80"/>
      <c r="J8418" s="81"/>
      <c r="K8418" s="82"/>
      <c r="L8418" s="83"/>
      <c r="M8418" s="84"/>
      <c r="N8418" s="85"/>
      <c r="O8418" s="82"/>
      <c r="P8418" s="86"/>
      <c r="S8418" s="88"/>
      <c r="T8418" s="82"/>
      <c r="U8418" s="88"/>
      <c r="V8418" s="82"/>
      <c r="W8418" s="88"/>
      <c r="X8418" s="82"/>
      <c r="Y8418" s="88"/>
      <c r="Z8418" s="82"/>
      <c r="AA8418" s="88"/>
      <c r="AB8418" s="82"/>
      <c r="AC8418" s="88"/>
      <c r="AD8418" s="82"/>
      <c r="AE8418" s="89"/>
    </row>
    <row r="8419" spans="9:31">
      <c r="I8419" s="80"/>
      <c r="J8419" s="81"/>
      <c r="K8419" s="82"/>
      <c r="L8419" s="83"/>
      <c r="M8419" s="84"/>
      <c r="N8419" s="85"/>
      <c r="O8419" s="82"/>
      <c r="P8419" s="86"/>
      <c r="S8419" s="88"/>
      <c r="T8419" s="82"/>
      <c r="U8419" s="88"/>
      <c r="V8419" s="82"/>
      <c r="W8419" s="88"/>
      <c r="X8419" s="82"/>
      <c r="Y8419" s="88"/>
      <c r="Z8419" s="82"/>
      <c r="AA8419" s="88"/>
      <c r="AB8419" s="82"/>
      <c r="AC8419" s="88"/>
      <c r="AD8419" s="82"/>
      <c r="AE8419" s="89"/>
    </row>
    <row r="8420" spans="9:31">
      <c r="I8420" s="80"/>
      <c r="J8420" s="81"/>
      <c r="K8420" s="82"/>
      <c r="L8420" s="83"/>
      <c r="M8420" s="84"/>
      <c r="N8420" s="85"/>
      <c r="O8420" s="82"/>
      <c r="P8420" s="86"/>
      <c r="S8420" s="88"/>
      <c r="T8420" s="82"/>
      <c r="U8420" s="88"/>
      <c r="V8420" s="82"/>
      <c r="W8420" s="88"/>
      <c r="X8420" s="82"/>
      <c r="Y8420" s="88"/>
      <c r="Z8420" s="82"/>
      <c r="AA8420" s="88"/>
      <c r="AB8420" s="82"/>
      <c r="AC8420" s="88"/>
      <c r="AD8420" s="82"/>
      <c r="AE8420" s="89"/>
    </row>
    <row r="8421" spans="9:31">
      <c r="I8421" s="80"/>
      <c r="J8421" s="81"/>
      <c r="K8421" s="82"/>
      <c r="L8421" s="83"/>
      <c r="M8421" s="84"/>
      <c r="N8421" s="85"/>
      <c r="O8421" s="82"/>
      <c r="P8421" s="86"/>
      <c r="S8421" s="88"/>
      <c r="T8421" s="82"/>
      <c r="U8421" s="88"/>
      <c r="V8421" s="82"/>
      <c r="W8421" s="88"/>
      <c r="X8421" s="82"/>
      <c r="Y8421" s="88"/>
      <c r="Z8421" s="82"/>
      <c r="AA8421" s="88"/>
      <c r="AB8421" s="82"/>
      <c r="AC8421" s="88"/>
      <c r="AD8421" s="82"/>
      <c r="AE8421" s="89"/>
    </row>
    <row r="8422" spans="9:31">
      <c r="I8422" s="80"/>
      <c r="J8422" s="81"/>
      <c r="K8422" s="82"/>
      <c r="L8422" s="83"/>
      <c r="M8422" s="84"/>
      <c r="N8422" s="85"/>
      <c r="O8422" s="82"/>
      <c r="P8422" s="86"/>
      <c r="S8422" s="88"/>
      <c r="T8422" s="82"/>
      <c r="U8422" s="88"/>
      <c r="V8422" s="82"/>
      <c r="W8422" s="88"/>
      <c r="X8422" s="82"/>
      <c r="Y8422" s="88"/>
      <c r="Z8422" s="82"/>
      <c r="AA8422" s="88"/>
      <c r="AB8422" s="82"/>
      <c r="AC8422" s="88"/>
      <c r="AD8422" s="82"/>
      <c r="AE8422" s="89"/>
    </row>
    <row r="8423" spans="9:31">
      <c r="I8423" s="80"/>
      <c r="J8423" s="81"/>
      <c r="K8423" s="82"/>
      <c r="L8423" s="83"/>
      <c r="M8423" s="84"/>
      <c r="N8423" s="85"/>
      <c r="O8423" s="82"/>
      <c r="P8423" s="86"/>
      <c r="S8423" s="88"/>
      <c r="T8423" s="82"/>
      <c r="U8423" s="88"/>
      <c r="V8423" s="82"/>
      <c r="W8423" s="88"/>
      <c r="X8423" s="82"/>
      <c r="Y8423" s="88"/>
      <c r="Z8423" s="82"/>
      <c r="AA8423" s="88"/>
      <c r="AB8423" s="82"/>
      <c r="AC8423" s="88"/>
      <c r="AD8423" s="82"/>
      <c r="AE8423" s="89"/>
    </row>
    <row r="8424" spans="9:31">
      <c r="I8424" s="80"/>
      <c r="J8424" s="81"/>
      <c r="K8424" s="82"/>
      <c r="L8424" s="83"/>
      <c r="M8424" s="84"/>
      <c r="N8424" s="85"/>
      <c r="O8424" s="82"/>
      <c r="P8424" s="86"/>
      <c r="S8424" s="88"/>
      <c r="T8424" s="82"/>
      <c r="U8424" s="88"/>
      <c r="V8424" s="82"/>
      <c r="W8424" s="88"/>
      <c r="X8424" s="82"/>
      <c r="Y8424" s="88"/>
      <c r="Z8424" s="82"/>
      <c r="AA8424" s="88"/>
      <c r="AB8424" s="82"/>
      <c r="AC8424" s="88"/>
      <c r="AD8424" s="82"/>
      <c r="AE8424" s="89"/>
    </row>
    <row r="8425" spans="9:31">
      <c r="I8425" s="80"/>
      <c r="J8425" s="81"/>
      <c r="K8425" s="82"/>
      <c r="L8425" s="83"/>
      <c r="M8425" s="84"/>
      <c r="N8425" s="85"/>
      <c r="O8425" s="82"/>
      <c r="P8425" s="86"/>
      <c r="S8425" s="88"/>
      <c r="T8425" s="82"/>
      <c r="U8425" s="88"/>
      <c r="V8425" s="82"/>
      <c r="W8425" s="88"/>
      <c r="X8425" s="82"/>
      <c r="Y8425" s="88"/>
      <c r="Z8425" s="82"/>
      <c r="AA8425" s="88"/>
      <c r="AB8425" s="82"/>
      <c r="AC8425" s="88"/>
      <c r="AD8425" s="82"/>
      <c r="AE8425" s="89"/>
    </row>
    <row r="8426" spans="9:31">
      <c r="I8426" s="80"/>
      <c r="J8426" s="81"/>
      <c r="K8426" s="82"/>
      <c r="L8426" s="83"/>
      <c r="M8426" s="84"/>
      <c r="N8426" s="85"/>
      <c r="O8426" s="82"/>
      <c r="P8426" s="86"/>
      <c r="S8426" s="88"/>
      <c r="T8426" s="82"/>
      <c r="U8426" s="88"/>
      <c r="V8426" s="82"/>
      <c r="W8426" s="88"/>
      <c r="X8426" s="82"/>
      <c r="Y8426" s="88"/>
      <c r="Z8426" s="82"/>
      <c r="AA8426" s="88"/>
      <c r="AB8426" s="82"/>
      <c r="AC8426" s="88"/>
      <c r="AD8426" s="82"/>
      <c r="AE8426" s="89"/>
    </row>
    <row r="8427" spans="9:31">
      <c r="I8427" s="80"/>
      <c r="J8427" s="81"/>
      <c r="K8427" s="82"/>
      <c r="L8427" s="83"/>
      <c r="M8427" s="84"/>
      <c r="N8427" s="85"/>
      <c r="O8427" s="82"/>
      <c r="P8427" s="86"/>
      <c r="S8427" s="88"/>
      <c r="T8427" s="82"/>
      <c r="U8427" s="88"/>
      <c r="V8427" s="82"/>
      <c r="W8427" s="88"/>
      <c r="X8427" s="82"/>
      <c r="Y8427" s="88"/>
      <c r="Z8427" s="82"/>
      <c r="AA8427" s="88"/>
      <c r="AB8427" s="82"/>
      <c r="AC8427" s="88"/>
      <c r="AD8427" s="82"/>
      <c r="AE8427" s="89"/>
    </row>
    <row r="8428" spans="9:31">
      <c r="I8428" s="80"/>
      <c r="J8428" s="81"/>
      <c r="K8428" s="82"/>
      <c r="L8428" s="83"/>
      <c r="M8428" s="84"/>
      <c r="N8428" s="85"/>
      <c r="O8428" s="82"/>
      <c r="P8428" s="86"/>
      <c r="S8428" s="88"/>
      <c r="T8428" s="82"/>
      <c r="U8428" s="88"/>
      <c r="V8428" s="82"/>
      <c r="W8428" s="88"/>
      <c r="X8428" s="82"/>
      <c r="Y8428" s="88"/>
      <c r="Z8428" s="82"/>
      <c r="AA8428" s="88"/>
      <c r="AB8428" s="82"/>
      <c r="AC8428" s="88"/>
      <c r="AD8428" s="82"/>
      <c r="AE8428" s="89"/>
    </row>
    <row r="8429" spans="9:31">
      <c r="I8429" s="80"/>
      <c r="J8429" s="81"/>
      <c r="K8429" s="82"/>
      <c r="L8429" s="83"/>
      <c r="M8429" s="84"/>
      <c r="N8429" s="85"/>
      <c r="O8429" s="82"/>
      <c r="P8429" s="86"/>
      <c r="S8429" s="88"/>
      <c r="T8429" s="82"/>
      <c r="U8429" s="88"/>
      <c r="V8429" s="82"/>
      <c r="W8429" s="88"/>
      <c r="X8429" s="82"/>
      <c r="Y8429" s="88"/>
      <c r="Z8429" s="82"/>
      <c r="AA8429" s="88"/>
      <c r="AB8429" s="82"/>
      <c r="AC8429" s="88"/>
      <c r="AD8429" s="82"/>
      <c r="AE8429" s="89"/>
    </row>
    <row r="8430" spans="9:31">
      <c r="I8430" s="80"/>
      <c r="J8430" s="81"/>
      <c r="K8430" s="82"/>
      <c r="L8430" s="83"/>
      <c r="M8430" s="84"/>
      <c r="N8430" s="85"/>
      <c r="O8430" s="82"/>
      <c r="P8430" s="86"/>
      <c r="S8430" s="88"/>
      <c r="T8430" s="82"/>
      <c r="U8430" s="88"/>
      <c r="V8430" s="82"/>
      <c r="W8430" s="88"/>
      <c r="X8430" s="82"/>
      <c r="Y8430" s="88"/>
      <c r="Z8430" s="82"/>
      <c r="AA8430" s="88"/>
      <c r="AB8430" s="82"/>
      <c r="AC8430" s="88"/>
      <c r="AD8430" s="82"/>
      <c r="AE8430" s="89"/>
    </row>
    <row r="8431" spans="9:31">
      <c r="I8431" s="80"/>
      <c r="J8431" s="81"/>
      <c r="K8431" s="82"/>
      <c r="L8431" s="83"/>
      <c r="M8431" s="84"/>
      <c r="N8431" s="85"/>
      <c r="O8431" s="82"/>
      <c r="P8431" s="86"/>
      <c r="S8431" s="88"/>
      <c r="T8431" s="82"/>
      <c r="U8431" s="88"/>
      <c r="V8431" s="82"/>
      <c r="W8431" s="88"/>
      <c r="X8431" s="82"/>
      <c r="Y8431" s="88"/>
      <c r="Z8431" s="82"/>
      <c r="AA8431" s="88"/>
      <c r="AB8431" s="82"/>
      <c r="AC8431" s="88"/>
      <c r="AD8431" s="82"/>
      <c r="AE8431" s="89"/>
    </row>
    <row r="8432" spans="9:31">
      <c r="I8432" s="80"/>
      <c r="J8432" s="81"/>
      <c r="K8432" s="82"/>
      <c r="L8432" s="83"/>
      <c r="M8432" s="84"/>
      <c r="N8432" s="85"/>
      <c r="O8432" s="82"/>
      <c r="P8432" s="86"/>
      <c r="S8432" s="88"/>
      <c r="T8432" s="82"/>
      <c r="U8432" s="88"/>
      <c r="V8432" s="82"/>
      <c r="W8432" s="88"/>
      <c r="X8432" s="82"/>
      <c r="Y8432" s="88"/>
      <c r="Z8432" s="82"/>
      <c r="AA8432" s="88"/>
      <c r="AB8432" s="82"/>
      <c r="AC8432" s="88"/>
      <c r="AD8432" s="82"/>
      <c r="AE8432" s="89"/>
    </row>
    <row r="8433" spans="9:31">
      <c r="I8433" s="80"/>
      <c r="J8433" s="81"/>
      <c r="K8433" s="82"/>
      <c r="L8433" s="83"/>
      <c r="M8433" s="84"/>
      <c r="N8433" s="85"/>
      <c r="O8433" s="82"/>
      <c r="P8433" s="86"/>
      <c r="S8433" s="88"/>
      <c r="T8433" s="82"/>
      <c r="U8433" s="88"/>
      <c r="V8433" s="82"/>
      <c r="W8433" s="88"/>
      <c r="X8433" s="82"/>
      <c r="Y8433" s="88"/>
      <c r="Z8433" s="82"/>
      <c r="AA8433" s="88"/>
      <c r="AB8433" s="82"/>
      <c r="AC8433" s="88"/>
      <c r="AD8433" s="82"/>
      <c r="AE8433" s="89"/>
    </row>
    <row r="8434" spans="9:31">
      <c r="I8434" s="80"/>
      <c r="J8434" s="81"/>
      <c r="K8434" s="82"/>
      <c r="L8434" s="83"/>
      <c r="M8434" s="84"/>
      <c r="N8434" s="85"/>
      <c r="O8434" s="82"/>
      <c r="P8434" s="86"/>
      <c r="S8434" s="88"/>
      <c r="T8434" s="82"/>
      <c r="U8434" s="88"/>
      <c r="V8434" s="82"/>
      <c r="W8434" s="88"/>
      <c r="X8434" s="82"/>
      <c r="Y8434" s="88"/>
      <c r="Z8434" s="82"/>
      <c r="AA8434" s="88"/>
      <c r="AB8434" s="82"/>
      <c r="AC8434" s="88"/>
      <c r="AD8434" s="82"/>
      <c r="AE8434" s="89"/>
    </row>
    <row r="8435" spans="9:31">
      <c r="I8435" s="80"/>
      <c r="J8435" s="81"/>
      <c r="K8435" s="82"/>
      <c r="L8435" s="83"/>
      <c r="M8435" s="84"/>
      <c r="N8435" s="85"/>
      <c r="O8435" s="82"/>
      <c r="P8435" s="86"/>
      <c r="S8435" s="88"/>
      <c r="T8435" s="82"/>
      <c r="U8435" s="88"/>
      <c r="V8435" s="82"/>
      <c r="W8435" s="88"/>
      <c r="X8435" s="82"/>
      <c r="Y8435" s="88"/>
      <c r="Z8435" s="82"/>
      <c r="AA8435" s="88"/>
      <c r="AB8435" s="82"/>
      <c r="AC8435" s="88"/>
      <c r="AD8435" s="82"/>
      <c r="AE8435" s="89"/>
    </row>
    <row r="8436" spans="9:31">
      <c r="I8436" s="80"/>
      <c r="J8436" s="81"/>
      <c r="K8436" s="82"/>
      <c r="L8436" s="83"/>
      <c r="M8436" s="84"/>
      <c r="N8436" s="85"/>
      <c r="O8436" s="82"/>
      <c r="P8436" s="86"/>
      <c r="S8436" s="88"/>
      <c r="T8436" s="82"/>
      <c r="U8436" s="88"/>
      <c r="V8436" s="82"/>
      <c r="W8436" s="88"/>
      <c r="X8436" s="82"/>
      <c r="Y8436" s="88"/>
      <c r="Z8436" s="82"/>
      <c r="AA8436" s="88"/>
      <c r="AB8436" s="82"/>
      <c r="AC8436" s="88"/>
      <c r="AD8436" s="82"/>
      <c r="AE8436" s="89"/>
    </row>
    <row r="8437" spans="9:31">
      <c r="I8437" s="80"/>
      <c r="J8437" s="81"/>
      <c r="K8437" s="82"/>
      <c r="L8437" s="83"/>
      <c r="M8437" s="84"/>
      <c r="N8437" s="85"/>
      <c r="O8437" s="82"/>
      <c r="P8437" s="86"/>
      <c r="S8437" s="88"/>
      <c r="T8437" s="82"/>
      <c r="U8437" s="88"/>
      <c r="V8437" s="82"/>
      <c r="W8437" s="88"/>
      <c r="X8437" s="82"/>
      <c r="Y8437" s="88"/>
      <c r="Z8437" s="82"/>
      <c r="AA8437" s="88"/>
      <c r="AB8437" s="82"/>
      <c r="AC8437" s="88"/>
      <c r="AD8437" s="82"/>
      <c r="AE8437" s="89"/>
    </row>
    <row r="8438" spans="9:31">
      <c r="I8438" s="80"/>
      <c r="J8438" s="81"/>
      <c r="K8438" s="82"/>
      <c r="L8438" s="83"/>
      <c r="M8438" s="84"/>
      <c r="N8438" s="85"/>
      <c r="O8438" s="82"/>
      <c r="P8438" s="86"/>
      <c r="S8438" s="88"/>
      <c r="T8438" s="82"/>
      <c r="U8438" s="88"/>
      <c r="V8438" s="82"/>
      <c r="W8438" s="88"/>
      <c r="X8438" s="82"/>
      <c r="Y8438" s="88"/>
      <c r="Z8438" s="82"/>
      <c r="AA8438" s="88"/>
      <c r="AB8438" s="82"/>
      <c r="AC8438" s="88"/>
      <c r="AD8438" s="82"/>
      <c r="AE8438" s="89"/>
    </row>
    <row r="8439" spans="9:31">
      <c r="I8439" s="80"/>
      <c r="J8439" s="81"/>
      <c r="K8439" s="82"/>
      <c r="L8439" s="83"/>
      <c r="M8439" s="84"/>
      <c r="N8439" s="85"/>
      <c r="O8439" s="82"/>
      <c r="P8439" s="86"/>
      <c r="S8439" s="88"/>
      <c r="T8439" s="82"/>
      <c r="U8439" s="88"/>
      <c r="V8439" s="82"/>
      <c r="W8439" s="88"/>
      <c r="X8439" s="82"/>
      <c r="Y8439" s="88"/>
      <c r="Z8439" s="82"/>
      <c r="AA8439" s="88"/>
      <c r="AB8439" s="82"/>
      <c r="AC8439" s="88"/>
      <c r="AD8439" s="82"/>
      <c r="AE8439" s="89"/>
    </row>
    <row r="8440" spans="9:31">
      <c r="I8440" s="80"/>
      <c r="J8440" s="81"/>
      <c r="K8440" s="82"/>
      <c r="L8440" s="83"/>
      <c r="M8440" s="84"/>
      <c r="N8440" s="85"/>
      <c r="O8440" s="82"/>
      <c r="P8440" s="86"/>
      <c r="S8440" s="88"/>
      <c r="T8440" s="82"/>
      <c r="U8440" s="88"/>
      <c r="V8440" s="82"/>
      <c r="W8440" s="88"/>
      <c r="X8440" s="82"/>
      <c r="Y8440" s="88"/>
      <c r="Z8440" s="82"/>
      <c r="AA8440" s="88"/>
      <c r="AB8440" s="82"/>
      <c r="AC8440" s="88"/>
      <c r="AD8440" s="82"/>
      <c r="AE8440" s="89"/>
    </row>
    <row r="8441" spans="9:31">
      <c r="I8441" s="80"/>
      <c r="J8441" s="81"/>
      <c r="K8441" s="82"/>
      <c r="L8441" s="83"/>
      <c r="M8441" s="84"/>
      <c r="N8441" s="85"/>
      <c r="O8441" s="82"/>
      <c r="P8441" s="86"/>
      <c r="S8441" s="88"/>
      <c r="T8441" s="82"/>
      <c r="U8441" s="88"/>
      <c r="V8441" s="82"/>
      <c r="W8441" s="88"/>
      <c r="X8441" s="82"/>
      <c r="Y8441" s="88"/>
      <c r="Z8441" s="82"/>
      <c r="AA8441" s="88"/>
      <c r="AB8441" s="82"/>
      <c r="AC8441" s="88"/>
      <c r="AD8441" s="82"/>
      <c r="AE8441" s="89"/>
    </row>
    <row r="8442" spans="9:31">
      <c r="I8442" s="80"/>
      <c r="J8442" s="81"/>
      <c r="K8442" s="82"/>
      <c r="L8442" s="83"/>
      <c r="M8442" s="84"/>
      <c r="N8442" s="85"/>
      <c r="O8442" s="82"/>
      <c r="P8442" s="86"/>
      <c r="S8442" s="88"/>
      <c r="T8442" s="82"/>
      <c r="U8442" s="88"/>
      <c r="V8442" s="82"/>
      <c r="W8442" s="88"/>
      <c r="X8442" s="82"/>
      <c r="Y8442" s="88"/>
      <c r="Z8442" s="82"/>
      <c r="AA8442" s="88"/>
      <c r="AB8442" s="82"/>
      <c r="AC8442" s="88"/>
      <c r="AD8442" s="82"/>
      <c r="AE8442" s="89"/>
    </row>
    <row r="8443" spans="9:31">
      <c r="I8443" s="80"/>
      <c r="J8443" s="81"/>
      <c r="K8443" s="82"/>
      <c r="L8443" s="83"/>
      <c r="M8443" s="84"/>
      <c r="N8443" s="85"/>
      <c r="O8443" s="82"/>
      <c r="P8443" s="86"/>
      <c r="S8443" s="88"/>
      <c r="T8443" s="82"/>
      <c r="U8443" s="88"/>
      <c r="V8443" s="82"/>
      <c r="W8443" s="88"/>
      <c r="X8443" s="82"/>
      <c r="Y8443" s="88"/>
      <c r="Z8443" s="82"/>
      <c r="AA8443" s="88"/>
      <c r="AB8443" s="82"/>
      <c r="AC8443" s="88"/>
      <c r="AD8443" s="82"/>
      <c r="AE8443" s="89"/>
    </row>
    <row r="8444" spans="9:31">
      <c r="I8444" s="80"/>
      <c r="J8444" s="81"/>
      <c r="K8444" s="82"/>
      <c r="L8444" s="83"/>
      <c r="M8444" s="84"/>
      <c r="N8444" s="85"/>
      <c r="O8444" s="82"/>
      <c r="P8444" s="86"/>
      <c r="S8444" s="88"/>
      <c r="T8444" s="82"/>
      <c r="U8444" s="88"/>
      <c r="V8444" s="82"/>
      <c r="W8444" s="88"/>
      <c r="X8444" s="82"/>
      <c r="Y8444" s="88"/>
      <c r="Z8444" s="82"/>
      <c r="AA8444" s="88"/>
      <c r="AB8444" s="82"/>
      <c r="AC8444" s="88"/>
      <c r="AD8444" s="82"/>
      <c r="AE8444" s="89"/>
    </row>
    <row r="8445" spans="9:31">
      <c r="I8445" s="80"/>
      <c r="J8445" s="81"/>
      <c r="K8445" s="82"/>
      <c r="L8445" s="83"/>
      <c r="M8445" s="84"/>
      <c r="N8445" s="85"/>
      <c r="O8445" s="82"/>
      <c r="P8445" s="86"/>
      <c r="S8445" s="88"/>
      <c r="T8445" s="82"/>
      <c r="U8445" s="88"/>
      <c r="V8445" s="82"/>
      <c r="W8445" s="88"/>
      <c r="X8445" s="82"/>
      <c r="Y8445" s="88"/>
      <c r="Z8445" s="82"/>
      <c r="AA8445" s="88"/>
      <c r="AB8445" s="82"/>
      <c r="AC8445" s="88"/>
      <c r="AD8445" s="82"/>
      <c r="AE8445" s="89"/>
    </row>
    <row r="8446" spans="9:31">
      <c r="I8446" s="80"/>
      <c r="J8446" s="81"/>
      <c r="K8446" s="82"/>
      <c r="L8446" s="83"/>
      <c r="M8446" s="84"/>
      <c r="N8446" s="85"/>
      <c r="O8446" s="82"/>
      <c r="P8446" s="86"/>
      <c r="S8446" s="88"/>
      <c r="T8446" s="82"/>
      <c r="U8446" s="88"/>
      <c r="V8446" s="82"/>
      <c r="W8446" s="88"/>
      <c r="X8446" s="82"/>
      <c r="Y8446" s="88"/>
      <c r="Z8446" s="82"/>
      <c r="AA8446" s="88"/>
      <c r="AB8446" s="82"/>
      <c r="AC8446" s="88"/>
      <c r="AD8446" s="82"/>
      <c r="AE8446" s="89"/>
    </row>
    <row r="8447" spans="9:31">
      <c r="I8447" s="80"/>
      <c r="J8447" s="81"/>
      <c r="K8447" s="82"/>
      <c r="L8447" s="83"/>
      <c r="M8447" s="84"/>
      <c r="N8447" s="85"/>
      <c r="O8447" s="82"/>
      <c r="P8447" s="86"/>
      <c r="S8447" s="88"/>
      <c r="T8447" s="82"/>
      <c r="U8447" s="88"/>
      <c r="V8447" s="82"/>
      <c r="W8447" s="88"/>
      <c r="X8447" s="82"/>
      <c r="Y8447" s="88"/>
      <c r="Z8447" s="82"/>
      <c r="AA8447" s="88"/>
      <c r="AB8447" s="82"/>
      <c r="AC8447" s="88"/>
      <c r="AD8447" s="82"/>
      <c r="AE8447" s="89"/>
    </row>
    <row r="8448" spans="9:31">
      <c r="I8448" s="80"/>
      <c r="J8448" s="81"/>
      <c r="K8448" s="82"/>
      <c r="L8448" s="83"/>
      <c r="M8448" s="84"/>
      <c r="N8448" s="85"/>
      <c r="O8448" s="82"/>
      <c r="P8448" s="86"/>
      <c r="S8448" s="88"/>
      <c r="T8448" s="82"/>
      <c r="U8448" s="88"/>
      <c r="V8448" s="82"/>
      <c r="W8448" s="88"/>
      <c r="X8448" s="82"/>
      <c r="Y8448" s="88"/>
      <c r="Z8448" s="82"/>
      <c r="AA8448" s="88"/>
      <c r="AB8448" s="82"/>
      <c r="AC8448" s="88"/>
      <c r="AD8448" s="82"/>
      <c r="AE8448" s="89"/>
    </row>
    <row r="8449" spans="9:31">
      <c r="I8449" s="80"/>
      <c r="J8449" s="81"/>
      <c r="K8449" s="82"/>
      <c r="L8449" s="83"/>
      <c r="M8449" s="84"/>
      <c r="N8449" s="85"/>
      <c r="O8449" s="82"/>
      <c r="P8449" s="86"/>
      <c r="S8449" s="88"/>
      <c r="T8449" s="82"/>
      <c r="U8449" s="88"/>
      <c r="V8449" s="82"/>
      <c r="W8449" s="88"/>
      <c r="X8449" s="82"/>
      <c r="Y8449" s="88"/>
      <c r="Z8449" s="82"/>
      <c r="AA8449" s="88"/>
      <c r="AB8449" s="82"/>
      <c r="AC8449" s="88"/>
      <c r="AD8449" s="82"/>
      <c r="AE8449" s="89"/>
    </row>
    <row r="8450" spans="9:31">
      <c r="I8450" s="80"/>
      <c r="J8450" s="81"/>
      <c r="K8450" s="82"/>
      <c r="L8450" s="83"/>
      <c r="M8450" s="84"/>
      <c r="N8450" s="85"/>
      <c r="O8450" s="82"/>
      <c r="P8450" s="86"/>
      <c r="S8450" s="88"/>
      <c r="T8450" s="82"/>
      <c r="U8450" s="88"/>
      <c r="V8450" s="82"/>
      <c r="W8450" s="88"/>
      <c r="X8450" s="82"/>
      <c r="Y8450" s="88"/>
      <c r="Z8450" s="82"/>
      <c r="AA8450" s="88"/>
      <c r="AB8450" s="82"/>
      <c r="AC8450" s="88"/>
      <c r="AD8450" s="82"/>
      <c r="AE8450" s="89"/>
    </row>
    <row r="8451" spans="9:31">
      <c r="I8451" s="80"/>
      <c r="J8451" s="81"/>
      <c r="K8451" s="82"/>
      <c r="L8451" s="83"/>
      <c r="M8451" s="84"/>
      <c r="N8451" s="85"/>
      <c r="O8451" s="82"/>
      <c r="P8451" s="86"/>
      <c r="S8451" s="88"/>
      <c r="T8451" s="82"/>
      <c r="U8451" s="88"/>
      <c r="V8451" s="82"/>
      <c r="W8451" s="88"/>
      <c r="X8451" s="82"/>
      <c r="Y8451" s="88"/>
      <c r="Z8451" s="82"/>
      <c r="AA8451" s="88"/>
      <c r="AB8451" s="82"/>
      <c r="AC8451" s="88"/>
      <c r="AD8451" s="82"/>
      <c r="AE8451" s="89"/>
    </row>
    <row r="8452" spans="9:31">
      <c r="I8452" s="80"/>
      <c r="J8452" s="81"/>
      <c r="K8452" s="82"/>
      <c r="L8452" s="83"/>
      <c r="M8452" s="84"/>
      <c r="N8452" s="85"/>
      <c r="O8452" s="82"/>
      <c r="P8452" s="86"/>
      <c r="S8452" s="88"/>
      <c r="T8452" s="82"/>
      <c r="U8452" s="88"/>
      <c r="V8452" s="82"/>
      <c r="W8452" s="88"/>
      <c r="X8452" s="82"/>
      <c r="Y8452" s="88"/>
      <c r="Z8452" s="82"/>
      <c r="AA8452" s="88"/>
      <c r="AB8452" s="82"/>
      <c r="AC8452" s="88"/>
      <c r="AD8452" s="82"/>
      <c r="AE8452" s="89"/>
    </row>
    <row r="8453" spans="9:31">
      <c r="I8453" s="80"/>
      <c r="J8453" s="81"/>
      <c r="K8453" s="82"/>
      <c r="L8453" s="83"/>
      <c r="M8453" s="84"/>
      <c r="N8453" s="85"/>
      <c r="O8453" s="82"/>
      <c r="P8453" s="86"/>
      <c r="S8453" s="88"/>
      <c r="T8453" s="82"/>
      <c r="U8453" s="88"/>
      <c r="V8453" s="82"/>
      <c r="W8453" s="88"/>
      <c r="X8453" s="82"/>
      <c r="Y8453" s="88"/>
      <c r="Z8453" s="82"/>
      <c r="AA8453" s="88"/>
      <c r="AB8453" s="82"/>
      <c r="AC8453" s="88"/>
      <c r="AD8453" s="82"/>
      <c r="AE8453" s="89"/>
    </row>
    <row r="8454" spans="9:31">
      <c r="I8454" s="80"/>
      <c r="J8454" s="81"/>
      <c r="K8454" s="82"/>
      <c r="L8454" s="83"/>
      <c r="M8454" s="84"/>
      <c r="N8454" s="85"/>
      <c r="O8454" s="82"/>
      <c r="P8454" s="86"/>
      <c r="S8454" s="88"/>
      <c r="T8454" s="82"/>
      <c r="U8454" s="88"/>
      <c r="V8454" s="82"/>
      <c r="W8454" s="88"/>
      <c r="X8454" s="82"/>
      <c r="Y8454" s="88"/>
      <c r="Z8454" s="82"/>
      <c r="AA8454" s="88"/>
      <c r="AB8454" s="82"/>
      <c r="AC8454" s="88"/>
      <c r="AD8454" s="82"/>
      <c r="AE8454" s="89"/>
    </row>
    <row r="8455" spans="9:31">
      <c r="I8455" s="80"/>
      <c r="J8455" s="81"/>
      <c r="K8455" s="82"/>
      <c r="L8455" s="83"/>
      <c r="M8455" s="84"/>
      <c r="N8455" s="85"/>
      <c r="O8455" s="82"/>
      <c r="P8455" s="86"/>
      <c r="S8455" s="88"/>
      <c r="T8455" s="82"/>
      <c r="U8455" s="88"/>
      <c r="V8455" s="82"/>
      <c r="W8455" s="88"/>
      <c r="X8455" s="82"/>
      <c r="Y8455" s="88"/>
      <c r="Z8455" s="82"/>
      <c r="AA8455" s="88"/>
      <c r="AB8455" s="82"/>
      <c r="AC8455" s="88"/>
      <c r="AD8455" s="82"/>
      <c r="AE8455" s="89"/>
    </row>
    <row r="8456" spans="9:31">
      <c r="I8456" s="80"/>
      <c r="J8456" s="81"/>
      <c r="K8456" s="82"/>
      <c r="L8456" s="83"/>
      <c r="M8456" s="84"/>
      <c r="N8456" s="85"/>
      <c r="O8456" s="82"/>
      <c r="P8456" s="86"/>
      <c r="S8456" s="88"/>
      <c r="T8456" s="82"/>
      <c r="U8456" s="88"/>
      <c r="V8456" s="82"/>
      <c r="W8456" s="88"/>
      <c r="X8456" s="82"/>
      <c r="Y8456" s="88"/>
      <c r="Z8456" s="82"/>
      <c r="AA8456" s="88"/>
      <c r="AB8456" s="82"/>
      <c r="AC8456" s="88"/>
      <c r="AD8456" s="82"/>
      <c r="AE8456" s="89"/>
    </row>
    <row r="8457" spans="9:31">
      <c r="I8457" s="80"/>
      <c r="J8457" s="81"/>
      <c r="K8457" s="82"/>
      <c r="L8457" s="83"/>
      <c r="M8457" s="84"/>
      <c r="N8457" s="85"/>
      <c r="O8457" s="82"/>
      <c r="P8457" s="86"/>
      <c r="S8457" s="88"/>
      <c r="T8457" s="82"/>
      <c r="U8457" s="88"/>
      <c r="V8457" s="82"/>
      <c r="W8457" s="88"/>
      <c r="X8457" s="82"/>
      <c r="Y8457" s="88"/>
      <c r="Z8457" s="82"/>
      <c r="AA8457" s="88"/>
      <c r="AB8457" s="82"/>
      <c r="AC8457" s="88"/>
      <c r="AD8457" s="82"/>
      <c r="AE8457" s="89"/>
    </row>
    <row r="8458" spans="9:31">
      <c r="I8458" s="80"/>
      <c r="J8458" s="81"/>
      <c r="K8458" s="82"/>
      <c r="L8458" s="83"/>
      <c r="M8458" s="84"/>
      <c r="N8458" s="85"/>
      <c r="O8458" s="82"/>
      <c r="P8458" s="86"/>
      <c r="S8458" s="88"/>
      <c r="T8458" s="82"/>
      <c r="U8458" s="88"/>
      <c r="V8458" s="82"/>
      <c r="W8458" s="88"/>
      <c r="X8458" s="82"/>
      <c r="Y8458" s="88"/>
      <c r="Z8458" s="82"/>
      <c r="AA8458" s="88"/>
      <c r="AB8458" s="82"/>
      <c r="AC8458" s="88"/>
      <c r="AD8458" s="82"/>
      <c r="AE8458" s="89"/>
    </row>
    <row r="8459" spans="9:31">
      <c r="I8459" s="80"/>
      <c r="J8459" s="81"/>
      <c r="K8459" s="82"/>
      <c r="L8459" s="83"/>
      <c r="M8459" s="84"/>
      <c r="N8459" s="85"/>
      <c r="O8459" s="82"/>
      <c r="P8459" s="86"/>
      <c r="S8459" s="88"/>
      <c r="T8459" s="82"/>
      <c r="U8459" s="88"/>
      <c r="V8459" s="82"/>
      <c r="W8459" s="88"/>
      <c r="X8459" s="82"/>
      <c r="Y8459" s="88"/>
      <c r="Z8459" s="82"/>
      <c r="AA8459" s="88"/>
      <c r="AB8459" s="82"/>
      <c r="AC8459" s="88"/>
      <c r="AD8459" s="82"/>
      <c r="AE8459" s="89"/>
    </row>
    <row r="8460" spans="9:31">
      <c r="I8460" s="80"/>
      <c r="J8460" s="81"/>
      <c r="K8460" s="82"/>
      <c r="L8460" s="83"/>
      <c r="M8460" s="84"/>
      <c r="N8460" s="85"/>
      <c r="O8460" s="82"/>
      <c r="P8460" s="86"/>
      <c r="S8460" s="88"/>
      <c r="T8460" s="82"/>
      <c r="U8460" s="88"/>
      <c r="V8460" s="82"/>
      <c r="W8460" s="88"/>
      <c r="X8460" s="82"/>
      <c r="Y8460" s="88"/>
      <c r="Z8460" s="82"/>
      <c r="AA8460" s="88"/>
      <c r="AB8460" s="82"/>
      <c r="AC8460" s="88"/>
      <c r="AD8460" s="82"/>
      <c r="AE8460" s="89"/>
    </row>
    <row r="8461" spans="9:31">
      <c r="I8461" s="80"/>
      <c r="J8461" s="81"/>
      <c r="K8461" s="82"/>
      <c r="L8461" s="83"/>
      <c r="M8461" s="84"/>
      <c r="N8461" s="85"/>
      <c r="O8461" s="82"/>
      <c r="P8461" s="86"/>
      <c r="S8461" s="88"/>
      <c r="T8461" s="82"/>
      <c r="U8461" s="88"/>
      <c r="V8461" s="82"/>
      <c r="W8461" s="88"/>
      <c r="X8461" s="82"/>
      <c r="Y8461" s="88"/>
      <c r="Z8461" s="82"/>
      <c r="AA8461" s="88"/>
      <c r="AB8461" s="82"/>
      <c r="AC8461" s="88"/>
      <c r="AD8461" s="82"/>
      <c r="AE8461" s="89"/>
    </row>
    <row r="8462" spans="9:31">
      <c r="I8462" s="80"/>
      <c r="J8462" s="81"/>
      <c r="K8462" s="82"/>
      <c r="L8462" s="83"/>
      <c r="M8462" s="84"/>
      <c r="N8462" s="85"/>
      <c r="O8462" s="82"/>
      <c r="P8462" s="86"/>
      <c r="S8462" s="88"/>
      <c r="T8462" s="82"/>
      <c r="U8462" s="88"/>
      <c r="V8462" s="82"/>
      <c r="W8462" s="88"/>
      <c r="X8462" s="82"/>
      <c r="Y8462" s="88"/>
      <c r="Z8462" s="82"/>
      <c r="AA8462" s="88"/>
      <c r="AB8462" s="82"/>
      <c r="AC8462" s="88"/>
      <c r="AD8462" s="82"/>
      <c r="AE8462" s="89"/>
    </row>
    <row r="8463" spans="9:31">
      <c r="I8463" s="80"/>
      <c r="J8463" s="81"/>
      <c r="K8463" s="82"/>
      <c r="L8463" s="83"/>
      <c r="M8463" s="84"/>
      <c r="N8463" s="85"/>
      <c r="O8463" s="82"/>
      <c r="P8463" s="86"/>
      <c r="S8463" s="88"/>
      <c r="T8463" s="82"/>
      <c r="U8463" s="88"/>
      <c r="V8463" s="82"/>
      <c r="W8463" s="88"/>
      <c r="X8463" s="82"/>
      <c r="Y8463" s="88"/>
      <c r="Z8463" s="82"/>
      <c r="AA8463" s="88"/>
      <c r="AB8463" s="82"/>
      <c r="AC8463" s="88"/>
      <c r="AD8463" s="82"/>
      <c r="AE8463" s="89"/>
    </row>
    <row r="8464" spans="9:31">
      <c r="I8464" s="80"/>
      <c r="J8464" s="81"/>
      <c r="K8464" s="82"/>
      <c r="L8464" s="83"/>
      <c r="M8464" s="84"/>
      <c r="N8464" s="85"/>
      <c r="O8464" s="82"/>
      <c r="P8464" s="86"/>
      <c r="S8464" s="88"/>
      <c r="T8464" s="82"/>
      <c r="U8464" s="88"/>
      <c r="V8464" s="82"/>
      <c r="W8464" s="88"/>
      <c r="X8464" s="82"/>
      <c r="Y8464" s="88"/>
      <c r="Z8464" s="82"/>
      <c r="AA8464" s="88"/>
      <c r="AB8464" s="82"/>
      <c r="AC8464" s="88"/>
      <c r="AD8464" s="82"/>
      <c r="AE8464" s="89"/>
    </row>
    <row r="8465" spans="9:31">
      <c r="I8465" s="80"/>
      <c r="J8465" s="81"/>
      <c r="K8465" s="82"/>
      <c r="L8465" s="83"/>
      <c r="M8465" s="84"/>
      <c r="N8465" s="85"/>
      <c r="O8465" s="82"/>
      <c r="P8465" s="86"/>
      <c r="S8465" s="88"/>
      <c r="T8465" s="82"/>
      <c r="U8465" s="88"/>
      <c r="V8465" s="82"/>
      <c r="W8465" s="88"/>
      <c r="X8465" s="82"/>
      <c r="Y8465" s="88"/>
      <c r="Z8465" s="82"/>
      <c r="AA8465" s="88"/>
      <c r="AB8465" s="82"/>
      <c r="AC8465" s="88"/>
      <c r="AD8465" s="82"/>
      <c r="AE8465" s="89"/>
    </row>
    <row r="8466" spans="9:31">
      <c r="I8466" s="80"/>
      <c r="J8466" s="81"/>
      <c r="K8466" s="82"/>
      <c r="L8466" s="83"/>
      <c r="M8466" s="84"/>
      <c r="N8466" s="85"/>
      <c r="O8466" s="82"/>
      <c r="P8466" s="86"/>
      <c r="S8466" s="88"/>
      <c r="T8466" s="82"/>
      <c r="U8466" s="88"/>
      <c r="V8466" s="82"/>
      <c r="W8466" s="88"/>
      <c r="X8466" s="82"/>
      <c r="Y8466" s="88"/>
      <c r="Z8466" s="82"/>
      <c r="AA8466" s="88"/>
      <c r="AB8466" s="82"/>
      <c r="AC8466" s="88"/>
      <c r="AD8466" s="82"/>
      <c r="AE8466" s="89"/>
    </row>
    <row r="8467" spans="9:31">
      <c r="I8467" s="80"/>
      <c r="J8467" s="81"/>
      <c r="K8467" s="82"/>
      <c r="L8467" s="83"/>
      <c r="M8467" s="84"/>
      <c r="N8467" s="85"/>
      <c r="O8467" s="82"/>
      <c r="P8467" s="86"/>
      <c r="S8467" s="88"/>
      <c r="T8467" s="82"/>
      <c r="U8467" s="88"/>
      <c r="V8467" s="82"/>
      <c r="W8467" s="88"/>
      <c r="X8467" s="82"/>
      <c r="Y8467" s="88"/>
      <c r="Z8467" s="82"/>
      <c r="AA8467" s="88"/>
      <c r="AB8467" s="82"/>
      <c r="AC8467" s="88"/>
      <c r="AD8467" s="82"/>
      <c r="AE8467" s="89"/>
    </row>
    <row r="8468" spans="9:31">
      <c r="I8468" s="80"/>
      <c r="J8468" s="81"/>
      <c r="K8468" s="82"/>
      <c r="L8468" s="83"/>
      <c r="M8468" s="84"/>
      <c r="N8468" s="85"/>
      <c r="O8468" s="82"/>
      <c r="P8468" s="86"/>
      <c r="S8468" s="88"/>
      <c r="T8468" s="82"/>
      <c r="U8468" s="88"/>
      <c r="V8468" s="82"/>
      <c r="W8468" s="88"/>
      <c r="X8468" s="82"/>
      <c r="Y8468" s="88"/>
      <c r="Z8468" s="82"/>
      <c r="AA8468" s="88"/>
      <c r="AB8468" s="82"/>
      <c r="AC8468" s="88"/>
      <c r="AD8468" s="82"/>
      <c r="AE8468" s="89"/>
    </row>
    <row r="8469" spans="9:31">
      <c r="I8469" s="80"/>
      <c r="J8469" s="81"/>
      <c r="K8469" s="82"/>
      <c r="L8469" s="83"/>
      <c r="M8469" s="84"/>
      <c r="N8469" s="85"/>
      <c r="O8469" s="82"/>
      <c r="P8469" s="86"/>
      <c r="S8469" s="88"/>
      <c r="T8469" s="82"/>
      <c r="U8469" s="88"/>
      <c r="V8469" s="82"/>
      <c r="W8469" s="88"/>
      <c r="X8469" s="82"/>
      <c r="Y8469" s="88"/>
      <c r="Z8469" s="82"/>
      <c r="AA8469" s="88"/>
      <c r="AB8469" s="82"/>
      <c r="AC8469" s="88"/>
      <c r="AD8469" s="82"/>
      <c r="AE8469" s="89"/>
    </row>
    <row r="8470" spans="9:31">
      <c r="I8470" s="80"/>
      <c r="J8470" s="81"/>
      <c r="K8470" s="82"/>
      <c r="L8470" s="83"/>
      <c r="M8470" s="84"/>
      <c r="N8470" s="85"/>
      <c r="O8470" s="82"/>
      <c r="P8470" s="86"/>
      <c r="S8470" s="88"/>
      <c r="T8470" s="82"/>
      <c r="U8470" s="88"/>
      <c r="V8470" s="82"/>
      <c r="W8470" s="88"/>
      <c r="X8470" s="82"/>
      <c r="Y8470" s="88"/>
      <c r="Z8470" s="82"/>
      <c r="AA8470" s="88"/>
      <c r="AB8470" s="82"/>
      <c r="AC8470" s="88"/>
      <c r="AD8470" s="82"/>
      <c r="AE8470" s="89"/>
    </row>
    <row r="8471" spans="9:31">
      <c r="I8471" s="80"/>
      <c r="J8471" s="81"/>
      <c r="K8471" s="82"/>
      <c r="L8471" s="83"/>
      <c r="M8471" s="84"/>
      <c r="N8471" s="85"/>
      <c r="O8471" s="82"/>
      <c r="P8471" s="86"/>
      <c r="S8471" s="88"/>
      <c r="T8471" s="82"/>
      <c r="U8471" s="88"/>
      <c r="V8471" s="82"/>
      <c r="W8471" s="88"/>
      <c r="X8471" s="82"/>
      <c r="Y8471" s="88"/>
      <c r="Z8471" s="82"/>
      <c r="AA8471" s="88"/>
      <c r="AB8471" s="82"/>
      <c r="AC8471" s="88"/>
      <c r="AD8471" s="82"/>
      <c r="AE8471" s="89"/>
    </row>
    <row r="8472" spans="9:31">
      <c r="I8472" s="80"/>
      <c r="J8472" s="81"/>
      <c r="K8472" s="82"/>
      <c r="L8472" s="83"/>
      <c r="M8472" s="84"/>
      <c r="N8472" s="85"/>
      <c r="O8472" s="82"/>
      <c r="P8472" s="86"/>
      <c r="S8472" s="88"/>
      <c r="T8472" s="82"/>
      <c r="U8472" s="88"/>
      <c r="V8472" s="82"/>
      <c r="W8472" s="88"/>
      <c r="X8472" s="82"/>
      <c r="Y8472" s="88"/>
      <c r="Z8472" s="82"/>
      <c r="AA8472" s="88"/>
      <c r="AB8472" s="82"/>
      <c r="AC8472" s="88"/>
      <c r="AD8472" s="82"/>
      <c r="AE8472" s="89"/>
    </row>
    <row r="8473" spans="9:31">
      <c r="I8473" s="80"/>
      <c r="J8473" s="81"/>
      <c r="K8473" s="82"/>
      <c r="L8473" s="83"/>
      <c r="M8473" s="84"/>
      <c r="N8473" s="85"/>
      <c r="O8473" s="82"/>
      <c r="P8473" s="86"/>
      <c r="S8473" s="88"/>
      <c r="T8473" s="82"/>
      <c r="U8473" s="88"/>
      <c r="V8473" s="82"/>
      <c r="W8473" s="88"/>
      <c r="X8473" s="82"/>
      <c r="Y8473" s="88"/>
      <c r="Z8473" s="82"/>
      <c r="AA8473" s="88"/>
      <c r="AB8473" s="82"/>
      <c r="AC8473" s="88"/>
      <c r="AD8473" s="82"/>
      <c r="AE8473" s="89"/>
    </row>
    <row r="8474" spans="9:31">
      <c r="I8474" s="80"/>
      <c r="J8474" s="81"/>
      <c r="K8474" s="82"/>
      <c r="L8474" s="83"/>
      <c r="M8474" s="84"/>
      <c r="N8474" s="85"/>
      <c r="O8474" s="82"/>
      <c r="P8474" s="86"/>
      <c r="S8474" s="88"/>
      <c r="T8474" s="82"/>
      <c r="U8474" s="88"/>
      <c r="V8474" s="82"/>
      <c r="W8474" s="88"/>
      <c r="X8474" s="82"/>
      <c r="Y8474" s="88"/>
      <c r="Z8474" s="82"/>
      <c r="AA8474" s="88"/>
      <c r="AB8474" s="82"/>
      <c r="AC8474" s="88"/>
      <c r="AD8474" s="82"/>
      <c r="AE8474" s="89"/>
    </row>
    <row r="8475" spans="9:31">
      <c r="I8475" s="80"/>
      <c r="J8475" s="81"/>
      <c r="K8475" s="82"/>
      <c r="L8475" s="83"/>
      <c r="M8475" s="84"/>
      <c r="N8475" s="85"/>
      <c r="O8475" s="82"/>
      <c r="P8475" s="86"/>
      <c r="S8475" s="88"/>
      <c r="T8475" s="82"/>
      <c r="U8475" s="88"/>
      <c r="V8475" s="82"/>
      <c r="W8475" s="88"/>
      <c r="X8475" s="82"/>
      <c r="Y8475" s="88"/>
      <c r="Z8475" s="82"/>
      <c r="AA8475" s="88"/>
      <c r="AB8475" s="82"/>
      <c r="AC8475" s="88"/>
      <c r="AD8475" s="82"/>
      <c r="AE8475" s="89"/>
    </row>
    <row r="8476" spans="9:31">
      <c r="I8476" s="80"/>
      <c r="J8476" s="81"/>
      <c r="K8476" s="82"/>
      <c r="L8476" s="83"/>
      <c r="M8476" s="84"/>
      <c r="N8476" s="85"/>
      <c r="O8476" s="82"/>
      <c r="P8476" s="86"/>
      <c r="S8476" s="88"/>
      <c r="T8476" s="82"/>
      <c r="U8476" s="88"/>
      <c r="V8476" s="82"/>
      <c r="W8476" s="88"/>
      <c r="X8476" s="82"/>
      <c r="Y8476" s="88"/>
      <c r="Z8476" s="82"/>
      <c r="AA8476" s="88"/>
      <c r="AB8476" s="82"/>
      <c r="AC8476" s="88"/>
      <c r="AD8476" s="82"/>
      <c r="AE8476" s="89"/>
    </row>
    <row r="8477" spans="9:31">
      <c r="I8477" s="80"/>
      <c r="J8477" s="81"/>
      <c r="K8477" s="82"/>
      <c r="L8477" s="83"/>
      <c r="M8477" s="84"/>
      <c r="N8477" s="85"/>
      <c r="O8477" s="82"/>
      <c r="P8477" s="86"/>
      <c r="S8477" s="88"/>
      <c r="T8477" s="82"/>
      <c r="U8477" s="88"/>
      <c r="V8477" s="82"/>
      <c r="W8477" s="88"/>
      <c r="X8477" s="82"/>
      <c r="Y8477" s="88"/>
      <c r="Z8477" s="82"/>
      <c r="AA8477" s="88"/>
      <c r="AB8477" s="82"/>
      <c r="AC8477" s="88"/>
      <c r="AD8477" s="82"/>
      <c r="AE8477" s="89"/>
    </row>
    <row r="8478" spans="9:31">
      <c r="I8478" s="80"/>
      <c r="J8478" s="81"/>
      <c r="K8478" s="82"/>
      <c r="L8478" s="83"/>
      <c r="M8478" s="84"/>
      <c r="N8478" s="85"/>
      <c r="O8478" s="82"/>
      <c r="P8478" s="86"/>
      <c r="S8478" s="88"/>
      <c r="T8478" s="82"/>
      <c r="U8478" s="88"/>
      <c r="V8478" s="82"/>
      <c r="W8478" s="88"/>
      <c r="X8478" s="82"/>
      <c r="Y8478" s="88"/>
      <c r="Z8478" s="82"/>
      <c r="AA8478" s="88"/>
      <c r="AB8478" s="82"/>
      <c r="AC8478" s="88"/>
      <c r="AD8478" s="82"/>
      <c r="AE8478" s="89"/>
    </row>
    <row r="8479" spans="9:31">
      <c r="I8479" s="80"/>
      <c r="J8479" s="81"/>
      <c r="K8479" s="82"/>
      <c r="L8479" s="83"/>
      <c r="M8479" s="84"/>
      <c r="N8479" s="85"/>
      <c r="O8479" s="82"/>
      <c r="P8479" s="86"/>
      <c r="S8479" s="88"/>
      <c r="T8479" s="82"/>
      <c r="U8479" s="88"/>
      <c r="V8479" s="82"/>
      <c r="W8479" s="88"/>
      <c r="X8479" s="82"/>
      <c r="Y8479" s="88"/>
      <c r="Z8479" s="82"/>
      <c r="AA8479" s="88"/>
      <c r="AB8479" s="82"/>
      <c r="AC8479" s="88"/>
      <c r="AD8479" s="82"/>
      <c r="AE8479" s="89"/>
    </row>
    <row r="8480" spans="9:31">
      <c r="I8480" s="80"/>
      <c r="J8480" s="81"/>
      <c r="K8480" s="82"/>
      <c r="L8480" s="83"/>
      <c r="M8480" s="84"/>
      <c r="N8480" s="85"/>
      <c r="O8480" s="82"/>
      <c r="P8480" s="86"/>
      <c r="S8480" s="88"/>
      <c r="T8480" s="82"/>
      <c r="U8480" s="88"/>
      <c r="V8480" s="82"/>
      <c r="W8480" s="88"/>
      <c r="X8480" s="82"/>
      <c r="Y8480" s="88"/>
      <c r="Z8480" s="82"/>
      <c r="AA8480" s="88"/>
      <c r="AB8480" s="82"/>
      <c r="AC8480" s="88"/>
      <c r="AD8480" s="82"/>
      <c r="AE8480" s="89"/>
    </row>
    <row r="8481" spans="9:31">
      <c r="I8481" s="80"/>
      <c r="J8481" s="81"/>
      <c r="K8481" s="82"/>
      <c r="L8481" s="83"/>
      <c r="M8481" s="84"/>
      <c r="N8481" s="85"/>
      <c r="O8481" s="82"/>
      <c r="P8481" s="86"/>
      <c r="S8481" s="88"/>
      <c r="T8481" s="82"/>
      <c r="U8481" s="88"/>
      <c r="V8481" s="82"/>
      <c r="W8481" s="88"/>
      <c r="X8481" s="82"/>
      <c r="Y8481" s="88"/>
      <c r="Z8481" s="82"/>
      <c r="AA8481" s="88"/>
      <c r="AB8481" s="82"/>
      <c r="AC8481" s="88"/>
      <c r="AD8481" s="82"/>
      <c r="AE8481" s="89"/>
    </row>
    <row r="8482" spans="9:31">
      <c r="I8482" s="80"/>
      <c r="J8482" s="81"/>
      <c r="K8482" s="82"/>
      <c r="L8482" s="83"/>
      <c r="M8482" s="84"/>
      <c r="N8482" s="85"/>
      <c r="O8482" s="82"/>
      <c r="P8482" s="86"/>
      <c r="S8482" s="88"/>
      <c r="T8482" s="82"/>
      <c r="U8482" s="88"/>
      <c r="V8482" s="82"/>
      <c r="W8482" s="88"/>
      <c r="X8482" s="82"/>
      <c r="Y8482" s="88"/>
      <c r="Z8482" s="82"/>
      <c r="AA8482" s="88"/>
      <c r="AB8482" s="82"/>
      <c r="AC8482" s="88"/>
      <c r="AD8482" s="82"/>
      <c r="AE8482" s="89"/>
    </row>
    <row r="8483" spans="9:31">
      <c r="I8483" s="80"/>
      <c r="J8483" s="81"/>
      <c r="K8483" s="82"/>
      <c r="L8483" s="83"/>
      <c r="M8483" s="84"/>
      <c r="N8483" s="85"/>
      <c r="O8483" s="82"/>
      <c r="P8483" s="86"/>
      <c r="S8483" s="88"/>
      <c r="T8483" s="82"/>
      <c r="U8483" s="88"/>
      <c r="V8483" s="82"/>
      <c r="W8483" s="88"/>
      <c r="X8483" s="82"/>
      <c r="Y8483" s="88"/>
      <c r="Z8483" s="82"/>
      <c r="AA8483" s="88"/>
      <c r="AB8483" s="82"/>
      <c r="AC8483" s="88"/>
      <c r="AD8483" s="82"/>
      <c r="AE8483" s="89"/>
    </row>
    <row r="8484" spans="9:31">
      <c r="I8484" s="80"/>
      <c r="J8484" s="81"/>
      <c r="K8484" s="82"/>
      <c r="L8484" s="83"/>
      <c r="M8484" s="84"/>
      <c r="N8484" s="85"/>
      <c r="O8484" s="82"/>
      <c r="P8484" s="86"/>
      <c r="S8484" s="88"/>
      <c r="T8484" s="82"/>
      <c r="U8484" s="88"/>
      <c r="V8484" s="82"/>
      <c r="W8484" s="88"/>
      <c r="X8484" s="82"/>
      <c r="Y8484" s="88"/>
      <c r="Z8484" s="82"/>
      <c r="AA8484" s="88"/>
      <c r="AB8484" s="82"/>
      <c r="AC8484" s="88"/>
      <c r="AD8484" s="82"/>
      <c r="AE8484" s="89"/>
    </row>
    <row r="8485" spans="9:31">
      <c r="I8485" s="80"/>
      <c r="J8485" s="81"/>
      <c r="K8485" s="82"/>
      <c r="L8485" s="83"/>
      <c r="M8485" s="84"/>
      <c r="N8485" s="85"/>
      <c r="O8485" s="82"/>
      <c r="P8485" s="86"/>
      <c r="S8485" s="88"/>
      <c r="T8485" s="82"/>
      <c r="U8485" s="88"/>
      <c r="V8485" s="82"/>
      <c r="W8485" s="88"/>
      <c r="X8485" s="82"/>
      <c r="Y8485" s="88"/>
      <c r="Z8485" s="82"/>
      <c r="AA8485" s="88"/>
      <c r="AB8485" s="82"/>
      <c r="AC8485" s="88"/>
      <c r="AD8485" s="82"/>
      <c r="AE8485" s="89"/>
    </row>
    <row r="8486" spans="9:31">
      <c r="I8486" s="80"/>
      <c r="J8486" s="81"/>
      <c r="K8486" s="82"/>
      <c r="L8486" s="83"/>
      <c r="M8486" s="84"/>
      <c r="N8486" s="85"/>
      <c r="O8486" s="82"/>
      <c r="P8486" s="86"/>
      <c r="S8486" s="88"/>
      <c r="T8486" s="82"/>
      <c r="U8486" s="88"/>
      <c r="V8486" s="82"/>
      <c r="W8486" s="88"/>
      <c r="X8486" s="82"/>
      <c r="Y8486" s="88"/>
      <c r="Z8486" s="82"/>
      <c r="AA8486" s="88"/>
      <c r="AB8486" s="82"/>
      <c r="AC8486" s="88"/>
      <c r="AD8486" s="82"/>
      <c r="AE8486" s="89"/>
    </row>
    <row r="8487" spans="9:31">
      <c r="I8487" s="80"/>
      <c r="J8487" s="81"/>
      <c r="K8487" s="82"/>
      <c r="L8487" s="83"/>
      <c r="M8487" s="84"/>
      <c r="N8487" s="85"/>
      <c r="O8487" s="82"/>
      <c r="P8487" s="86"/>
      <c r="S8487" s="88"/>
      <c r="T8487" s="82"/>
      <c r="U8487" s="88"/>
      <c r="V8487" s="82"/>
      <c r="W8487" s="88"/>
      <c r="X8487" s="82"/>
      <c r="Y8487" s="88"/>
      <c r="Z8487" s="82"/>
      <c r="AA8487" s="88"/>
      <c r="AB8487" s="82"/>
      <c r="AC8487" s="88"/>
      <c r="AD8487" s="82"/>
      <c r="AE8487" s="89"/>
    </row>
    <row r="8488" spans="9:31">
      <c r="I8488" s="80"/>
      <c r="J8488" s="81"/>
      <c r="K8488" s="82"/>
      <c r="L8488" s="83"/>
      <c r="M8488" s="84"/>
      <c r="N8488" s="85"/>
      <c r="O8488" s="82"/>
      <c r="P8488" s="86"/>
      <c r="S8488" s="88"/>
      <c r="T8488" s="82"/>
      <c r="U8488" s="88"/>
      <c r="V8488" s="82"/>
      <c r="W8488" s="88"/>
      <c r="X8488" s="82"/>
      <c r="Y8488" s="88"/>
      <c r="Z8488" s="82"/>
      <c r="AA8488" s="88"/>
      <c r="AB8488" s="82"/>
      <c r="AC8488" s="88"/>
      <c r="AD8488" s="82"/>
      <c r="AE8488" s="89"/>
    </row>
    <row r="8489" spans="9:31">
      <c r="I8489" s="80"/>
      <c r="J8489" s="81"/>
      <c r="K8489" s="82"/>
      <c r="L8489" s="83"/>
      <c r="M8489" s="84"/>
      <c r="N8489" s="85"/>
      <c r="O8489" s="82"/>
      <c r="P8489" s="86"/>
      <c r="S8489" s="88"/>
      <c r="T8489" s="82"/>
      <c r="U8489" s="88"/>
      <c r="V8489" s="82"/>
      <c r="W8489" s="88"/>
      <c r="X8489" s="82"/>
      <c r="Y8489" s="88"/>
      <c r="Z8489" s="82"/>
      <c r="AA8489" s="88"/>
      <c r="AB8489" s="82"/>
      <c r="AC8489" s="88"/>
      <c r="AD8489" s="82"/>
      <c r="AE8489" s="89"/>
    </row>
    <row r="8490" spans="9:31">
      <c r="I8490" s="80"/>
      <c r="J8490" s="81"/>
      <c r="K8490" s="82"/>
      <c r="L8490" s="83"/>
      <c r="M8490" s="84"/>
      <c r="N8490" s="85"/>
      <c r="O8490" s="82"/>
      <c r="P8490" s="86"/>
      <c r="S8490" s="88"/>
      <c r="T8490" s="82"/>
      <c r="U8490" s="88"/>
      <c r="V8490" s="82"/>
      <c r="W8490" s="88"/>
      <c r="X8490" s="82"/>
      <c r="Y8490" s="88"/>
      <c r="Z8490" s="82"/>
      <c r="AA8490" s="88"/>
      <c r="AB8490" s="82"/>
      <c r="AC8490" s="88"/>
      <c r="AD8490" s="82"/>
      <c r="AE8490" s="89"/>
    </row>
    <row r="8491" spans="9:31">
      <c r="I8491" s="80"/>
      <c r="J8491" s="81"/>
      <c r="K8491" s="82"/>
      <c r="L8491" s="83"/>
      <c r="M8491" s="84"/>
      <c r="N8491" s="85"/>
      <c r="O8491" s="82"/>
      <c r="P8491" s="86"/>
      <c r="S8491" s="88"/>
      <c r="T8491" s="82"/>
      <c r="U8491" s="88"/>
      <c r="V8491" s="82"/>
      <c r="W8491" s="88"/>
      <c r="X8491" s="82"/>
      <c r="Y8491" s="88"/>
      <c r="Z8491" s="82"/>
      <c r="AA8491" s="88"/>
      <c r="AB8491" s="82"/>
      <c r="AC8491" s="88"/>
      <c r="AD8491" s="82"/>
      <c r="AE8491" s="89"/>
    </row>
    <row r="8492" spans="9:31">
      <c r="I8492" s="80"/>
      <c r="J8492" s="81"/>
      <c r="K8492" s="82"/>
      <c r="L8492" s="83"/>
      <c r="M8492" s="84"/>
      <c r="N8492" s="85"/>
      <c r="O8492" s="82"/>
      <c r="P8492" s="86"/>
      <c r="S8492" s="88"/>
      <c r="T8492" s="82"/>
      <c r="U8492" s="88"/>
      <c r="V8492" s="82"/>
      <c r="W8492" s="88"/>
      <c r="X8492" s="82"/>
      <c r="Y8492" s="88"/>
      <c r="Z8492" s="82"/>
      <c r="AA8492" s="88"/>
      <c r="AB8492" s="82"/>
      <c r="AC8492" s="88"/>
      <c r="AD8492" s="82"/>
      <c r="AE8492" s="89"/>
    </row>
    <row r="8493" spans="9:31">
      <c r="I8493" s="80"/>
      <c r="J8493" s="81"/>
      <c r="K8493" s="82"/>
      <c r="L8493" s="83"/>
      <c r="M8493" s="84"/>
      <c r="N8493" s="85"/>
      <c r="O8493" s="82"/>
      <c r="P8493" s="86"/>
      <c r="S8493" s="88"/>
      <c r="T8493" s="82"/>
      <c r="U8493" s="88"/>
      <c r="V8493" s="82"/>
      <c r="W8493" s="88"/>
      <c r="X8493" s="82"/>
      <c r="Y8493" s="88"/>
      <c r="Z8493" s="82"/>
      <c r="AA8493" s="88"/>
      <c r="AB8493" s="82"/>
      <c r="AC8493" s="88"/>
      <c r="AD8493" s="82"/>
      <c r="AE8493" s="89"/>
    </row>
    <row r="8494" spans="9:31">
      <c r="I8494" s="80"/>
      <c r="J8494" s="81"/>
      <c r="K8494" s="82"/>
      <c r="L8494" s="83"/>
      <c r="M8494" s="84"/>
      <c r="N8494" s="85"/>
      <c r="O8494" s="82"/>
      <c r="P8494" s="86"/>
      <c r="S8494" s="88"/>
      <c r="T8494" s="82"/>
      <c r="U8494" s="88"/>
      <c r="V8494" s="82"/>
      <c r="W8494" s="88"/>
      <c r="X8494" s="82"/>
      <c r="Y8494" s="88"/>
      <c r="Z8494" s="82"/>
      <c r="AA8494" s="88"/>
      <c r="AB8494" s="82"/>
      <c r="AC8494" s="88"/>
      <c r="AD8494" s="82"/>
      <c r="AE8494" s="89"/>
    </row>
    <row r="8495" spans="9:31">
      <c r="I8495" s="80"/>
      <c r="J8495" s="81"/>
      <c r="K8495" s="82"/>
      <c r="L8495" s="83"/>
      <c r="M8495" s="84"/>
      <c r="N8495" s="85"/>
      <c r="O8495" s="82"/>
      <c r="P8495" s="86"/>
      <c r="S8495" s="88"/>
      <c r="T8495" s="82"/>
      <c r="U8495" s="88"/>
      <c r="V8495" s="82"/>
      <c r="W8495" s="88"/>
      <c r="X8495" s="82"/>
      <c r="Y8495" s="88"/>
      <c r="Z8495" s="82"/>
      <c r="AA8495" s="88"/>
      <c r="AB8495" s="82"/>
      <c r="AC8495" s="88"/>
      <c r="AD8495" s="82"/>
      <c r="AE8495" s="89"/>
    </row>
    <row r="8496" spans="9:31">
      <c r="I8496" s="80"/>
      <c r="J8496" s="81"/>
      <c r="K8496" s="82"/>
      <c r="L8496" s="83"/>
      <c r="M8496" s="84"/>
      <c r="N8496" s="85"/>
      <c r="O8496" s="82"/>
      <c r="P8496" s="86"/>
      <c r="S8496" s="88"/>
      <c r="T8496" s="82"/>
      <c r="U8496" s="88"/>
      <c r="V8496" s="82"/>
      <c r="W8496" s="88"/>
      <c r="X8496" s="82"/>
      <c r="Y8496" s="88"/>
      <c r="Z8496" s="82"/>
      <c r="AA8496" s="88"/>
      <c r="AB8496" s="82"/>
      <c r="AC8496" s="88"/>
      <c r="AD8496" s="82"/>
      <c r="AE8496" s="89"/>
    </row>
    <row r="8497" spans="9:31">
      <c r="I8497" s="80"/>
      <c r="J8497" s="81"/>
      <c r="K8497" s="82"/>
      <c r="L8497" s="83"/>
      <c r="M8497" s="84"/>
      <c r="N8497" s="85"/>
      <c r="O8497" s="82"/>
      <c r="P8497" s="86"/>
      <c r="S8497" s="88"/>
      <c r="T8497" s="82"/>
      <c r="U8497" s="88"/>
      <c r="V8497" s="82"/>
      <c r="W8497" s="88"/>
      <c r="X8497" s="82"/>
      <c r="Y8497" s="88"/>
      <c r="Z8497" s="82"/>
      <c r="AA8497" s="88"/>
      <c r="AB8497" s="82"/>
      <c r="AC8497" s="88"/>
      <c r="AD8497" s="82"/>
      <c r="AE8497" s="89"/>
    </row>
    <row r="8498" spans="9:31">
      <c r="I8498" s="80"/>
      <c r="J8498" s="81"/>
      <c r="K8498" s="82"/>
      <c r="L8498" s="83"/>
      <c r="M8498" s="84"/>
      <c r="N8498" s="85"/>
      <c r="O8498" s="82"/>
      <c r="P8498" s="86"/>
      <c r="S8498" s="88"/>
      <c r="T8498" s="82"/>
      <c r="U8498" s="88"/>
      <c r="V8498" s="82"/>
      <c r="W8498" s="88"/>
      <c r="X8498" s="82"/>
      <c r="Y8498" s="88"/>
      <c r="Z8498" s="82"/>
      <c r="AA8498" s="88"/>
      <c r="AB8498" s="82"/>
      <c r="AC8498" s="88"/>
      <c r="AD8498" s="82"/>
      <c r="AE8498" s="89"/>
    </row>
    <row r="8499" spans="9:31">
      <c r="I8499" s="80"/>
      <c r="J8499" s="81"/>
      <c r="K8499" s="82"/>
      <c r="L8499" s="83"/>
      <c r="M8499" s="84"/>
      <c r="N8499" s="85"/>
      <c r="O8499" s="82"/>
      <c r="P8499" s="86"/>
      <c r="S8499" s="88"/>
      <c r="T8499" s="82"/>
      <c r="U8499" s="88"/>
      <c r="V8499" s="82"/>
      <c r="W8499" s="88"/>
      <c r="X8499" s="82"/>
      <c r="Y8499" s="88"/>
      <c r="Z8499" s="82"/>
      <c r="AA8499" s="88"/>
      <c r="AB8499" s="82"/>
      <c r="AC8499" s="88"/>
      <c r="AD8499" s="82"/>
      <c r="AE8499" s="89"/>
    </row>
    <row r="8500" spans="9:31">
      <c r="I8500" s="80"/>
      <c r="J8500" s="81"/>
      <c r="K8500" s="82"/>
      <c r="L8500" s="83"/>
      <c r="M8500" s="84"/>
      <c r="N8500" s="85"/>
      <c r="O8500" s="82"/>
      <c r="P8500" s="86"/>
      <c r="S8500" s="88"/>
      <c r="T8500" s="82"/>
      <c r="U8500" s="88"/>
      <c r="V8500" s="82"/>
      <c r="W8500" s="88"/>
      <c r="X8500" s="82"/>
      <c r="Y8500" s="88"/>
      <c r="Z8500" s="82"/>
      <c r="AA8500" s="88"/>
      <c r="AB8500" s="82"/>
      <c r="AC8500" s="88"/>
      <c r="AD8500" s="82"/>
      <c r="AE8500" s="89"/>
    </row>
    <row r="8501" spans="9:31">
      <c r="I8501" s="80"/>
      <c r="J8501" s="81"/>
      <c r="K8501" s="82"/>
      <c r="L8501" s="83"/>
      <c r="M8501" s="84"/>
      <c r="N8501" s="85"/>
      <c r="O8501" s="82"/>
      <c r="P8501" s="86"/>
      <c r="S8501" s="88"/>
      <c r="T8501" s="82"/>
      <c r="U8501" s="88"/>
      <c r="V8501" s="82"/>
      <c r="W8501" s="88"/>
      <c r="X8501" s="82"/>
      <c r="Y8501" s="88"/>
      <c r="Z8501" s="82"/>
      <c r="AA8501" s="88"/>
      <c r="AB8501" s="82"/>
      <c r="AC8501" s="88"/>
      <c r="AD8501" s="82"/>
      <c r="AE8501" s="89"/>
    </row>
    <row r="8502" spans="9:31">
      <c r="I8502" s="80"/>
      <c r="J8502" s="81"/>
      <c r="K8502" s="82"/>
      <c r="L8502" s="83"/>
      <c r="M8502" s="84"/>
      <c r="N8502" s="85"/>
      <c r="O8502" s="82"/>
      <c r="P8502" s="86"/>
      <c r="S8502" s="88"/>
      <c r="T8502" s="82"/>
      <c r="U8502" s="88"/>
      <c r="V8502" s="82"/>
      <c r="W8502" s="88"/>
      <c r="X8502" s="82"/>
      <c r="Y8502" s="88"/>
      <c r="Z8502" s="82"/>
      <c r="AA8502" s="88"/>
      <c r="AB8502" s="82"/>
      <c r="AC8502" s="88"/>
      <c r="AD8502" s="82"/>
      <c r="AE8502" s="89"/>
    </row>
    <row r="8503" spans="9:31">
      <c r="I8503" s="80"/>
      <c r="J8503" s="81"/>
      <c r="K8503" s="82"/>
      <c r="L8503" s="83"/>
      <c r="M8503" s="84"/>
      <c r="N8503" s="85"/>
      <c r="O8503" s="82"/>
      <c r="P8503" s="86"/>
      <c r="S8503" s="88"/>
      <c r="T8503" s="82"/>
      <c r="U8503" s="88"/>
      <c r="V8503" s="82"/>
      <c r="W8503" s="88"/>
      <c r="X8503" s="82"/>
      <c r="Y8503" s="88"/>
      <c r="Z8503" s="82"/>
      <c r="AA8503" s="88"/>
      <c r="AB8503" s="82"/>
      <c r="AC8503" s="88"/>
      <c r="AD8503" s="82"/>
      <c r="AE8503" s="89"/>
    </row>
    <row r="8504" spans="9:31">
      <c r="I8504" s="80"/>
      <c r="J8504" s="81"/>
      <c r="K8504" s="82"/>
      <c r="L8504" s="83"/>
      <c r="M8504" s="84"/>
      <c r="N8504" s="85"/>
      <c r="O8504" s="82"/>
      <c r="P8504" s="86"/>
      <c r="S8504" s="88"/>
      <c r="T8504" s="82"/>
      <c r="U8504" s="88"/>
      <c r="V8504" s="82"/>
      <c r="W8504" s="88"/>
      <c r="X8504" s="82"/>
      <c r="Y8504" s="88"/>
      <c r="Z8504" s="82"/>
      <c r="AA8504" s="88"/>
      <c r="AB8504" s="82"/>
      <c r="AC8504" s="88"/>
      <c r="AD8504" s="82"/>
      <c r="AE8504" s="89"/>
    </row>
    <row r="8505" spans="9:31">
      <c r="I8505" s="80"/>
      <c r="J8505" s="81"/>
      <c r="K8505" s="82"/>
      <c r="L8505" s="83"/>
      <c r="M8505" s="84"/>
      <c r="N8505" s="85"/>
      <c r="O8505" s="82"/>
      <c r="P8505" s="86"/>
      <c r="S8505" s="88"/>
      <c r="T8505" s="82"/>
      <c r="U8505" s="88"/>
      <c r="V8505" s="82"/>
      <c r="W8505" s="88"/>
      <c r="X8505" s="82"/>
      <c r="Y8505" s="88"/>
      <c r="Z8505" s="82"/>
      <c r="AA8505" s="88"/>
      <c r="AB8505" s="82"/>
      <c r="AC8505" s="88"/>
      <c r="AD8505" s="82"/>
      <c r="AE8505" s="89"/>
    </row>
    <row r="8506" spans="9:31">
      <c r="I8506" s="80"/>
      <c r="J8506" s="81"/>
      <c r="K8506" s="82"/>
      <c r="L8506" s="83"/>
      <c r="M8506" s="84"/>
      <c r="N8506" s="85"/>
      <c r="O8506" s="82"/>
      <c r="P8506" s="86"/>
      <c r="S8506" s="88"/>
      <c r="T8506" s="82"/>
      <c r="U8506" s="88"/>
      <c r="V8506" s="82"/>
      <c r="W8506" s="88"/>
      <c r="X8506" s="82"/>
      <c r="Y8506" s="88"/>
      <c r="Z8506" s="82"/>
      <c r="AA8506" s="88"/>
      <c r="AB8506" s="82"/>
      <c r="AC8506" s="88"/>
      <c r="AD8506" s="82"/>
      <c r="AE8506" s="89"/>
    </row>
    <row r="8507" spans="9:31">
      <c r="I8507" s="80"/>
      <c r="J8507" s="81"/>
      <c r="K8507" s="82"/>
      <c r="L8507" s="83"/>
      <c r="M8507" s="84"/>
      <c r="N8507" s="85"/>
      <c r="O8507" s="82"/>
      <c r="P8507" s="86"/>
      <c r="S8507" s="88"/>
      <c r="T8507" s="82"/>
      <c r="U8507" s="88"/>
      <c r="V8507" s="82"/>
      <c r="W8507" s="88"/>
      <c r="X8507" s="82"/>
      <c r="Y8507" s="88"/>
      <c r="Z8507" s="82"/>
      <c r="AA8507" s="88"/>
      <c r="AB8507" s="82"/>
      <c r="AC8507" s="88"/>
      <c r="AD8507" s="82"/>
      <c r="AE8507" s="89"/>
    </row>
    <row r="8508" spans="9:31">
      <c r="I8508" s="80"/>
      <c r="J8508" s="81"/>
      <c r="K8508" s="82"/>
      <c r="L8508" s="83"/>
      <c r="M8508" s="84"/>
      <c r="N8508" s="85"/>
      <c r="O8508" s="82"/>
      <c r="P8508" s="86"/>
      <c r="S8508" s="88"/>
      <c r="T8508" s="82"/>
      <c r="U8508" s="88"/>
      <c r="V8508" s="82"/>
      <c r="W8508" s="88"/>
      <c r="X8508" s="82"/>
      <c r="Y8508" s="88"/>
      <c r="Z8508" s="82"/>
      <c r="AA8508" s="88"/>
      <c r="AB8508" s="82"/>
      <c r="AC8508" s="88"/>
      <c r="AD8508" s="82"/>
      <c r="AE8508" s="89"/>
    </row>
    <row r="8509" spans="9:31">
      <c r="I8509" s="80"/>
      <c r="J8509" s="81"/>
      <c r="K8509" s="82"/>
      <c r="L8509" s="83"/>
      <c r="M8509" s="84"/>
      <c r="N8509" s="85"/>
      <c r="O8509" s="82"/>
      <c r="P8509" s="86"/>
      <c r="S8509" s="88"/>
      <c r="T8509" s="82"/>
      <c r="U8509" s="88"/>
      <c r="V8509" s="82"/>
      <c r="W8509" s="88"/>
      <c r="X8509" s="82"/>
      <c r="Y8509" s="88"/>
      <c r="Z8509" s="82"/>
      <c r="AA8509" s="88"/>
      <c r="AB8509" s="82"/>
      <c r="AC8509" s="88"/>
      <c r="AD8509" s="82"/>
      <c r="AE8509" s="89"/>
    </row>
    <row r="8510" spans="9:31">
      <c r="I8510" s="80"/>
      <c r="J8510" s="81"/>
      <c r="K8510" s="82"/>
      <c r="L8510" s="83"/>
      <c r="M8510" s="84"/>
      <c r="N8510" s="85"/>
      <c r="O8510" s="82"/>
      <c r="P8510" s="86"/>
      <c r="S8510" s="88"/>
      <c r="T8510" s="82"/>
      <c r="U8510" s="88"/>
      <c r="V8510" s="82"/>
      <c r="W8510" s="88"/>
      <c r="X8510" s="82"/>
      <c r="Y8510" s="88"/>
      <c r="Z8510" s="82"/>
      <c r="AA8510" s="88"/>
      <c r="AB8510" s="82"/>
      <c r="AC8510" s="88"/>
      <c r="AD8510" s="82"/>
      <c r="AE8510" s="89"/>
    </row>
    <row r="8511" spans="9:31">
      <c r="I8511" s="80"/>
      <c r="J8511" s="81"/>
      <c r="K8511" s="82"/>
      <c r="L8511" s="83"/>
      <c r="M8511" s="84"/>
      <c r="N8511" s="85"/>
      <c r="O8511" s="82"/>
      <c r="P8511" s="86"/>
      <c r="S8511" s="88"/>
      <c r="T8511" s="82"/>
      <c r="U8511" s="88"/>
      <c r="V8511" s="82"/>
      <c r="W8511" s="88"/>
      <c r="X8511" s="82"/>
      <c r="Y8511" s="88"/>
      <c r="Z8511" s="82"/>
      <c r="AA8511" s="88"/>
      <c r="AB8511" s="82"/>
      <c r="AC8511" s="88"/>
      <c r="AD8511" s="82"/>
      <c r="AE8511" s="89"/>
    </row>
    <row r="8512" spans="9:31">
      <c r="I8512" s="80"/>
      <c r="J8512" s="81"/>
      <c r="K8512" s="82"/>
      <c r="L8512" s="83"/>
      <c r="M8512" s="84"/>
      <c r="N8512" s="85"/>
      <c r="O8512" s="82"/>
      <c r="P8512" s="86"/>
      <c r="S8512" s="88"/>
      <c r="T8512" s="82"/>
      <c r="U8512" s="88"/>
      <c r="V8512" s="82"/>
      <c r="W8512" s="88"/>
      <c r="X8512" s="82"/>
      <c r="Y8512" s="88"/>
      <c r="Z8512" s="82"/>
      <c r="AA8512" s="88"/>
      <c r="AB8512" s="82"/>
      <c r="AC8512" s="88"/>
      <c r="AD8512" s="82"/>
      <c r="AE8512" s="89"/>
    </row>
    <row r="8513" spans="9:31">
      <c r="I8513" s="80"/>
      <c r="J8513" s="81"/>
      <c r="K8513" s="82"/>
      <c r="L8513" s="83"/>
      <c r="M8513" s="84"/>
      <c r="N8513" s="85"/>
      <c r="O8513" s="82"/>
      <c r="P8513" s="86"/>
      <c r="S8513" s="88"/>
      <c r="T8513" s="82"/>
      <c r="U8513" s="88"/>
      <c r="V8513" s="82"/>
      <c r="W8513" s="88"/>
      <c r="X8513" s="82"/>
      <c r="Y8513" s="88"/>
      <c r="Z8513" s="82"/>
      <c r="AA8513" s="88"/>
      <c r="AB8513" s="82"/>
      <c r="AC8513" s="88"/>
      <c r="AD8513" s="82"/>
      <c r="AE8513" s="89"/>
    </row>
    <row r="8514" spans="9:31">
      <c r="I8514" s="80"/>
      <c r="J8514" s="81"/>
      <c r="K8514" s="82"/>
      <c r="L8514" s="83"/>
      <c r="M8514" s="84"/>
      <c r="N8514" s="85"/>
      <c r="O8514" s="82"/>
      <c r="P8514" s="86"/>
      <c r="S8514" s="88"/>
      <c r="T8514" s="82"/>
      <c r="U8514" s="88"/>
      <c r="V8514" s="82"/>
      <c r="W8514" s="88"/>
      <c r="X8514" s="82"/>
      <c r="Y8514" s="88"/>
      <c r="Z8514" s="82"/>
      <c r="AA8514" s="88"/>
      <c r="AB8514" s="82"/>
      <c r="AC8514" s="88"/>
      <c r="AD8514" s="82"/>
      <c r="AE8514" s="89"/>
    </row>
    <row r="8515" spans="9:31">
      <c r="I8515" s="80"/>
      <c r="J8515" s="81"/>
      <c r="K8515" s="82"/>
      <c r="L8515" s="83"/>
      <c r="M8515" s="84"/>
      <c r="N8515" s="85"/>
      <c r="O8515" s="82"/>
      <c r="P8515" s="86"/>
      <c r="S8515" s="88"/>
      <c r="T8515" s="82"/>
      <c r="U8515" s="88"/>
      <c r="V8515" s="82"/>
      <c r="W8515" s="88"/>
      <c r="X8515" s="82"/>
      <c r="Y8515" s="88"/>
      <c r="Z8515" s="82"/>
      <c r="AA8515" s="88"/>
      <c r="AB8515" s="82"/>
      <c r="AC8515" s="88"/>
      <c r="AD8515" s="82"/>
      <c r="AE8515" s="89"/>
    </row>
    <row r="8516" spans="9:31">
      <c r="I8516" s="80"/>
      <c r="J8516" s="81"/>
      <c r="K8516" s="82"/>
      <c r="L8516" s="83"/>
      <c r="M8516" s="84"/>
      <c r="N8516" s="85"/>
      <c r="O8516" s="82"/>
      <c r="P8516" s="86"/>
      <c r="S8516" s="88"/>
      <c r="T8516" s="82"/>
      <c r="U8516" s="88"/>
      <c r="V8516" s="82"/>
      <c r="W8516" s="88"/>
      <c r="X8516" s="82"/>
      <c r="Y8516" s="88"/>
      <c r="Z8516" s="82"/>
      <c r="AA8516" s="88"/>
      <c r="AB8516" s="82"/>
      <c r="AC8516" s="88"/>
      <c r="AD8516" s="82"/>
      <c r="AE8516" s="89"/>
    </row>
    <row r="8517" spans="9:31">
      <c r="I8517" s="80"/>
      <c r="J8517" s="81"/>
      <c r="K8517" s="82"/>
      <c r="L8517" s="83"/>
      <c r="M8517" s="84"/>
      <c r="N8517" s="85"/>
      <c r="O8517" s="82"/>
      <c r="P8517" s="86"/>
      <c r="S8517" s="88"/>
      <c r="T8517" s="82"/>
      <c r="U8517" s="88"/>
      <c r="V8517" s="82"/>
      <c r="W8517" s="88"/>
      <c r="X8517" s="82"/>
      <c r="Y8517" s="88"/>
      <c r="Z8517" s="82"/>
      <c r="AA8517" s="88"/>
      <c r="AB8517" s="82"/>
      <c r="AC8517" s="88"/>
      <c r="AD8517" s="82"/>
      <c r="AE8517" s="89"/>
    </row>
    <row r="8518" spans="9:31">
      <c r="I8518" s="80"/>
      <c r="J8518" s="81"/>
      <c r="K8518" s="82"/>
      <c r="L8518" s="83"/>
      <c r="M8518" s="84"/>
      <c r="N8518" s="85"/>
      <c r="O8518" s="82"/>
      <c r="P8518" s="86"/>
      <c r="S8518" s="88"/>
      <c r="T8518" s="82"/>
      <c r="U8518" s="88"/>
      <c r="V8518" s="82"/>
      <c r="W8518" s="88"/>
      <c r="X8518" s="82"/>
      <c r="Y8518" s="88"/>
      <c r="Z8518" s="82"/>
      <c r="AA8518" s="88"/>
      <c r="AB8518" s="82"/>
      <c r="AC8518" s="88"/>
      <c r="AD8518" s="82"/>
      <c r="AE8518" s="89"/>
    </row>
    <row r="8519" spans="9:31">
      <c r="I8519" s="80"/>
      <c r="J8519" s="81"/>
      <c r="K8519" s="82"/>
      <c r="L8519" s="83"/>
      <c r="M8519" s="84"/>
      <c r="N8519" s="85"/>
      <c r="O8519" s="82"/>
      <c r="P8519" s="86"/>
      <c r="S8519" s="88"/>
      <c r="T8519" s="82"/>
      <c r="U8519" s="88"/>
      <c r="V8519" s="82"/>
      <c r="W8519" s="88"/>
      <c r="X8519" s="82"/>
      <c r="Y8519" s="88"/>
      <c r="Z8519" s="82"/>
      <c r="AA8519" s="88"/>
      <c r="AB8519" s="82"/>
      <c r="AC8519" s="88"/>
      <c r="AD8519" s="82"/>
      <c r="AE8519" s="89"/>
    </row>
    <row r="8520" spans="9:31">
      <c r="I8520" s="80"/>
      <c r="J8520" s="81"/>
      <c r="K8520" s="82"/>
      <c r="L8520" s="83"/>
      <c r="M8520" s="84"/>
      <c r="N8520" s="85"/>
      <c r="O8520" s="82"/>
      <c r="P8520" s="86"/>
      <c r="S8520" s="88"/>
      <c r="T8520" s="82"/>
      <c r="U8520" s="88"/>
      <c r="V8520" s="82"/>
      <c r="W8520" s="88"/>
      <c r="X8520" s="82"/>
      <c r="Y8520" s="88"/>
      <c r="Z8520" s="82"/>
      <c r="AA8520" s="88"/>
      <c r="AB8520" s="82"/>
      <c r="AC8520" s="88"/>
      <c r="AD8520" s="82"/>
      <c r="AE8520" s="89"/>
    </row>
    <row r="8521" spans="9:31">
      <c r="I8521" s="80"/>
      <c r="J8521" s="81"/>
      <c r="K8521" s="82"/>
      <c r="L8521" s="83"/>
      <c r="M8521" s="84"/>
      <c r="N8521" s="85"/>
      <c r="O8521" s="82"/>
      <c r="P8521" s="86"/>
      <c r="S8521" s="88"/>
      <c r="T8521" s="82"/>
      <c r="U8521" s="88"/>
      <c r="V8521" s="82"/>
      <c r="W8521" s="88"/>
      <c r="X8521" s="82"/>
      <c r="Y8521" s="88"/>
      <c r="Z8521" s="82"/>
      <c r="AA8521" s="88"/>
      <c r="AB8521" s="82"/>
      <c r="AC8521" s="88"/>
      <c r="AD8521" s="82"/>
      <c r="AE8521" s="89"/>
    </row>
    <row r="8522" spans="9:31">
      <c r="I8522" s="80"/>
      <c r="J8522" s="81"/>
      <c r="K8522" s="82"/>
      <c r="L8522" s="83"/>
      <c r="M8522" s="84"/>
      <c r="N8522" s="85"/>
      <c r="O8522" s="82"/>
      <c r="P8522" s="86"/>
      <c r="S8522" s="88"/>
      <c r="T8522" s="82"/>
      <c r="U8522" s="88"/>
      <c r="V8522" s="82"/>
      <c r="W8522" s="88"/>
      <c r="X8522" s="82"/>
      <c r="Y8522" s="88"/>
      <c r="Z8522" s="82"/>
      <c r="AA8522" s="88"/>
      <c r="AB8522" s="82"/>
      <c r="AC8522" s="88"/>
      <c r="AD8522" s="82"/>
      <c r="AE8522" s="89"/>
    </row>
    <row r="8523" spans="9:31">
      <c r="I8523" s="80"/>
      <c r="J8523" s="81"/>
      <c r="K8523" s="82"/>
      <c r="L8523" s="83"/>
      <c r="M8523" s="84"/>
      <c r="N8523" s="85"/>
      <c r="O8523" s="82"/>
      <c r="P8523" s="86"/>
      <c r="S8523" s="88"/>
      <c r="T8523" s="82"/>
      <c r="U8523" s="88"/>
      <c r="V8523" s="82"/>
      <c r="W8523" s="88"/>
      <c r="X8523" s="82"/>
      <c r="Y8523" s="88"/>
      <c r="Z8523" s="82"/>
      <c r="AA8523" s="88"/>
      <c r="AB8523" s="82"/>
      <c r="AC8523" s="88"/>
      <c r="AD8523" s="82"/>
      <c r="AE8523" s="89"/>
    </row>
    <row r="8524" spans="9:31">
      <c r="I8524" s="80"/>
      <c r="J8524" s="81"/>
      <c r="K8524" s="82"/>
      <c r="L8524" s="83"/>
      <c r="M8524" s="84"/>
      <c r="N8524" s="85"/>
      <c r="O8524" s="82"/>
      <c r="P8524" s="86"/>
      <c r="S8524" s="88"/>
      <c r="T8524" s="82"/>
      <c r="U8524" s="88"/>
      <c r="V8524" s="82"/>
      <c r="W8524" s="88"/>
      <c r="X8524" s="82"/>
      <c r="Y8524" s="88"/>
      <c r="Z8524" s="82"/>
      <c r="AA8524" s="88"/>
      <c r="AB8524" s="82"/>
      <c r="AC8524" s="88"/>
      <c r="AD8524" s="82"/>
      <c r="AE8524" s="89"/>
    </row>
    <row r="8525" spans="9:31">
      <c r="I8525" s="80"/>
      <c r="J8525" s="81"/>
      <c r="K8525" s="82"/>
      <c r="L8525" s="83"/>
      <c r="M8525" s="84"/>
      <c r="N8525" s="85"/>
      <c r="O8525" s="82"/>
      <c r="P8525" s="86"/>
      <c r="S8525" s="88"/>
      <c r="T8525" s="82"/>
      <c r="U8525" s="88"/>
      <c r="V8525" s="82"/>
      <c r="W8525" s="88"/>
      <c r="X8525" s="82"/>
      <c r="Y8525" s="88"/>
      <c r="Z8525" s="82"/>
      <c r="AA8525" s="88"/>
      <c r="AB8525" s="82"/>
      <c r="AC8525" s="88"/>
      <c r="AD8525" s="82"/>
      <c r="AE8525" s="89"/>
    </row>
    <row r="8526" spans="9:31">
      <c r="I8526" s="80"/>
      <c r="J8526" s="81"/>
      <c r="K8526" s="82"/>
      <c r="L8526" s="83"/>
      <c r="M8526" s="84"/>
      <c r="N8526" s="85"/>
      <c r="O8526" s="82"/>
      <c r="P8526" s="86"/>
      <c r="S8526" s="88"/>
      <c r="T8526" s="82"/>
      <c r="U8526" s="88"/>
      <c r="V8526" s="82"/>
      <c r="W8526" s="88"/>
      <c r="X8526" s="82"/>
      <c r="Y8526" s="88"/>
      <c r="Z8526" s="82"/>
      <c r="AA8526" s="88"/>
      <c r="AB8526" s="82"/>
      <c r="AC8526" s="88"/>
      <c r="AD8526" s="82"/>
      <c r="AE8526" s="89"/>
    </row>
    <row r="8527" spans="9:31">
      <c r="I8527" s="80"/>
      <c r="J8527" s="81"/>
      <c r="K8527" s="82"/>
      <c r="L8527" s="83"/>
      <c r="M8527" s="84"/>
      <c r="N8527" s="85"/>
      <c r="O8527" s="82"/>
      <c r="P8527" s="86"/>
      <c r="S8527" s="88"/>
      <c r="T8527" s="82"/>
      <c r="U8527" s="88"/>
      <c r="V8527" s="82"/>
      <c r="W8527" s="88"/>
      <c r="X8527" s="82"/>
      <c r="Y8527" s="88"/>
      <c r="Z8527" s="82"/>
      <c r="AA8527" s="88"/>
      <c r="AB8527" s="82"/>
      <c r="AC8527" s="88"/>
      <c r="AD8527" s="82"/>
      <c r="AE8527" s="89"/>
    </row>
    <row r="8528" spans="9:31">
      <c r="I8528" s="80"/>
      <c r="J8528" s="81"/>
      <c r="K8528" s="82"/>
      <c r="L8528" s="83"/>
      <c r="M8528" s="84"/>
      <c r="N8528" s="85"/>
      <c r="O8528" s="82"/>
      <c r="P8528" s="86"/>
      <c r="S8528" s="88"/>
      <c r="T8528" s="82"/>
      <c r="U8528" s="88"/>
      <c r="V8528" s="82"/>
      <c r="W8528" s="88"/>
      <c r="X8528" s="82"/>
      <c r="Y8528" s="88"/>
      <c r="Z8528" s="82"/>
      <c r="AA8528" s="88"/>
      <c r="AB8528" s="82"/>
      <c r="AC8528" s="88"/>
      <c r="AD8528" s="82"/>
      <c r="AE8528" s="89"/>
    </row>
    <row r="8529" spans="9:31">
      <c r="I8529" s="80"/>
      <c r="J8529" s="81"/>
      <c r="K8529" s="82"/>
      <c r="L8529" s="83"/>
      <c r="M8529" s="84"/>
      <c r="N8529" s="85"/>
      <c r="O8529" s="82"/>
      <c r="P8529" s="86"/>
      <c r="S8529" s="88"/>
      <c r="T8529" s="82"/>
      <c r="U8529" s="88"/>
      <c r="V8529" s="82"/>
      <c r="W8529" s="88"/>
      <c r="X8529" s="82"/>
      <c r="Y8529" s="88"/>
      <c r="Z8529" s="82"/>
      <c r="AA8529" s="88"/>
      <c r="AB8529" s="82"/>
      <c r="AC8529" s="88"/>
      <c r="AD8529" s="82"/>
      <c r="AE8529" s="89"/>
    </row>
    <row r="8530" spans="9:31">
      <c r="I8530" s="80"/>
      <c r="J8530" s="81"/>
      <c r="K8530" s="82"/>
      <c r="L8530" s="83"/>
      <c r="M8530" s="84"/>
      <c r="N8530" s="85"/>
      <c r="O8530" s="82"/>
      <c r="P8530" s="86"/>
      <c r="S8530" s="88"/>
      <c r="T8530" s="82"/>
      <c r="U8530" s="88"/>
      <c r="V8530" s="82"/>
      <c r="W8530" s="88"/>
      <c r="X8530" s="82"/>
      <c r="Y8530" s="88"/>
      <c r="Z8530" s="82"/>
      <c r="AA8530" s="88"/>
      <c r="AB8530" s="82"/>
      <c r="AC8530" s="88"/>
      <c r="AD8530" s="82"/>
      <c r="AE8530" s="89"/>
    </row>
    <row r="8531" spans="9:31">
      <c r="I8531" s="80"/>
      <c r="J8531" s="81"/>
      <c r="K8531" s="82"/>
      <c r="L8531" s="83"/>
      <c r="M8531" s="84"/>
      <c r="N8531" s="85"/>
      <c r="O8531" s="82"/>
      <c r="P8531" s="86"/>
      <c r="S8531" s="88"/>
      <c r="T8531" s="82"/>
      <c r="U8531" s="88"/>
      <c r="V8531" s="82"/>
      <c r="W8531" s="88"/>
      <c r="X8531" s="82"/>
      <c r="Y8531" s="88"/>
      <c r="Z8531" s="82"/>
      <c r="AA8531" s="88"/>
      <c r="AB8531" s="82"/>
      <c r="AC8531" s="88"/>
      <c r="AD8531" s="82"/>
      <c r="AE8531" s="89"/>
    </row>
    <row r="8532" spans="9:31">
      <c r="I8532" s="80"/>
      <c r="J8532" s="81"/>
      <c r="K8532" s="82"/>
      <c r="L8532" s="83"/>
      <c r="M8532" s="84"/>
      <c r="N8532" s="85"/>
      <c r="O8532" s="82"/>
      <c r="P8532" s="86"/>
      <c r="S8532" s="88"/>
      <c r="T8532" s="82"/>
      <c r="U8532" s="88"/>
      <c r="V8532" s="82"/>
      <c r="W8532" s="88"/>
      <c r="X8532" s="82"/>
      <c r="Y8532" s="88"/>
      <c r="Z8532" s="82"/>
      <c r="AA8532" s="88"/>
      <c r="AB8532" s="82"/>
      <c r="AC8532" s="88"/>
      <c r="AD8532" s="82"/>
      <c r="AE8532" s="89"/>
    </row>
    <row r="8533" spans="9:31">
      <c r="I8533" s="80"/>
      <c r="J8533" s="81"/>
      <c r="K8533" s="82"/>
      <c r="L8533" s="83"/>
      <c r="M8533" s="84"/>
      <c r="N8533" s="85"/>
      <c r="O8533" s="82"/>
      <c r="P8533" s="86"/>
      <c r="S8533" s="88"/>
      <c r="T8533" s="82"/>
      <c r="U8533" s="88"/>
      <c r="V8533" s="82"/>
      <c r="W8533" s="88"/>
      <c r="X8533" s="82"/>
      <c r="Y8533" s="88"/>
      <c r="Z8533" s="82"/>
      <c r="AA8533" s="88"/>
      <c r="AB8533" s="82"/>
      <c r="AC8533" s="88"/>
      <c r="AD8533" s="82"/>
      <c r="AE8533" s="89"/>
    </row>
    <row r="8534" spans="9:31">
      <c r="I8534" s="80"/>
      <c r="J8534" s="81"/>
      <c r="K8534" s="82"/>
      <c r="L8534" s="83"/>
      <c r="M8534" s="84"/>
      <c r="N8534" s="85"/>
      <c r="O8534" s="82"/>
      <c r="P8534" s="86"/>
      <c r="S8534" s="88"/>
      <c r="T8534" s="82"/>
      <c r="U8534" s="88"/>
      <c r="V8534" s="82"/>
      <c r="W8534" s="88"/>
      <c r="X8534" s="82"/>
      <c r="Y8534" s="88"/>
      <c r="Z8534" s="82"/>
      <c r="AA8534" s="88"/>
      <c r="AB8534" s="82"/>
      <c r="AC8534" s="88"/>
      <c r="AD8534" s="82"/>
      <c r="AE8534" s="89"/>
    </row>
    <row r="8535" spans="9:31">
      <c r="I8535" s="80"/>
      <c r="J8535" s="81"/>
      <c r="K8535" s="82"/>
      <c r="L8535" s="83"/>
      <c r="M8535" s="84"/>
      <c r="N8535" s="85"/>
      <c r="O8535" s="82"/>
      <c r="P8535" s="86"/>
      <c r="S8535" s="88"/>
      <c r="T8535" s="82"/>
      <c r="U8535" s="88"/>
      <c r="V8535" s="82"/>
      <c r="W8535" s="88"/>
      <c r="X8535" s="82"/>
      <c r="Y8535" s="88"/>
      <c r="Z8535" s="82"/>
      <c r="AA8535" s="88"/>
      <c r="AB8535" s="82"/>
      <c r="AC8535" s="88"/>
      <c r="AD8535" s="82"/>
      <c r="AE8535" s="89"/>
    </row>
    <row r="8536" spans="9:31">
      <c r="I8536" s="80"/>
      <c r="J8536" s="81"/>
      <c r="K8536" s="82"/>
      <c r="L8536" s="83"/>
      <c r="M8536" s="84"/>
      <c r="N8536" s="85"/>
      <c r="O8536" s="82"/>
      <c r="P8536" s="86"/>
      <c r="S8536" s="88"/>
      <c r="T8536" s="82"/>
      <c r="U8536" s="88"/>
      <c r="V8536" s="82"/>
      <c r="W8536" s="88"/>
      <c r="X8536" s="82"/>
      <c r="Y8536" s="88"/>
      <c r="Z8536" s="82"/>
      <c r="AA8536" s="88"/>
      <c r="AB8536" s="82"/>
      <c r="AC8536" s="88"/>
      <c r="AD8536" s="82"/>
      <c r="AE8536" s="89"/>
    </row>
    <row r="8537" spans="9:31">
      <c r="I8537" s="80"/>
      <c r="J8537" s="81"/>
      <c r="K8537" s="82"/>
      <c r="L8537" s="83"/>
      <c r="M8537" s="84"/>
      <c r="N8537" s="85"/>
      <c r="O8537" s="82"/>
      <c r="P8537" s="86"/>
      <c r="S8537" s="88"/>
      <c r="T8537" s="82"/>
      <c r="U8537" s="88"/>
      <c r="V8537" s="82"/>
      <c r="W8537" s="88"/>
      <c r="X8537" s="82"/>
      <c r="Y8537" s="88"/>
      <c r="Z8537" s="82"/>
      <c r="AA8537" s="88"/>
      <c r="AB8537" s="82"/>
      <c r="AC8537" s="88"/>
      <c r="AD8537" s="82"/>
      <c r="AE8537" s="89"/>
    </row>
    <row r="8538" spans="9:31">
      <c r="I8538" s="80"/>
      <c r="J8538" s="81"/>
      <c r="K8538" s="82"/>
      <c r="L8538" s="83"/>
      <c r="M8538" s="84"/>
      <c r="N8538" s="85"/>
      <c r="O8538" s="82"/>
      <c r="P8538" s="86"/>
      <c r="S8538" s="88"/>
      <c r="T8538" s="82"/>
      <c r="U8538" s="88"/>
      <c r="V8538" s="82"/>
      <c r="W8538" s="88"/>
      <c r="X8538" s="82"/>
      <c r="Y8538" s="88"/>
      <c r="Z8538" s="82"/>
      <c r="AA8538" s="88"/>
      <c r="AB8538" s="82"/>
      <c r="AC8538" s="88"/>
      <c r="AD8538" s="82"/>
      <c r="AE8538" s="89"/>
    </row>
    <row r="8539" spans="9:31">
      <c r="I8539" s="80"/>
      <c r="J8539" s="81"/>
      <c r="K8539" s="82"/>
      <c r="L8539" s="83"/>
      <c r="M8539" s="84"/>
      <c r="N8539" s="85"/>
      <c r="O8539" s="82"/>
      <c r="P8539" s="86"/>
      <c r="S8539" s="88"/>
      <c r="T8539" s="82"/>
      <c r="U8539" s="88"/>
      <c r="V8539" s="82"/>
      <c r="W8539" s="88"/>
      <c r="X8539" s="82"/>
      <c r="Y8539" s="88"/>
      <c r="Z8539" s="82"/>
      <c r="AA8539" s="88"/>
      <c r="AB8539" s="82"/>
      <c r="AC8539" s="88"/>
      <c r="AD8539" s="82"/>
      <c r="AE8539" s="89"/>
    </row>
    <row r="8540" spans="9:31">
      <c r="I8540" s="80"/>
      <c r="J8540" s="81"/>
      <c r="K8540" s="82"/>
      <c r="L8540" s="83"/>
      <c r="M8540" s="84"/>
      <c r="N8540" s="85"/>
      <c r="O8540" s="82"/>
      <c r="P8540" s="86"/>
      <c r="S8540" s="88"/>
      <c r="T8540" s="82"/>
      <c r="U8540" s="88"/>
      <c r="V8540" s="82"/>
      <c r="W8540" s="88"/>
      <c r="X8540" s="82"/>
      <c r="Y8540" s="88"/>
      <c r="Z8540" s="82"/>
      <c r="AA8540" s="88"/>
      <c r="AB8540" s="82"/>
      <c r="AC8540" s="88"/>
      <c r="AD8540" s="82"/>
      <c r="AE8540" s="89"/>
    </row>
    <row r="8541" spans="9:31">
      <c r="I8541" s="80"/>
      <c r="J8541" s="81"/>
      <c r="K8541" s="82"/>
      <c r="L8541" s="83"/>
      <c r="M8541" s="84"/>
      <c r="N8541" s="85"/>
      <c r="O8541" s="82"/>
      <c r="P8541" s="86"/>
      <c r="S8541" s="88"/>
      <c r="T8541" s="82"/>
      <c r="U8541" s="88"/>
      <c r="V8541" s="82"/>
      <c r="W8541" s="88"/>
      <c r="X8541" s="82"/>
      <c r="Y8541" s="88"/>
      <c r="Z8541" s="82"/>
      <c r="AA8541" s="88"/>
      <c r="AB8541" s="82"/>
      <c r="AC8541" s="88"/>
      <c r="AD8541" s="82"/>
      <c r="AE8541" s="89"/>
    </row>
    <row r="8542" spans="9:31">
      <c r="I8542" s="80"/>
      <c r="J8542" s="81"/>
      <c r="K8542" s="82"/>
      <c r="L8542" s="83"/>
      <c r="M8542" s="84"/>
      <c r="N8542" s="85"/>
      <c r="O8542" s="82"/>
      <c r="P8542" s="86"/>
      <c r="S8542" s="88"/>
      <c r="T8542" s="82"/>
      <c r="U8542" s="88"/>
      <c r="V8542" s="82"/>
      <c r="W8542" s="88"/>
      <c r="X8542" s="82"/>
      <c r="Y8542" s="88"/>
      <c r="Z8542" s="82"/>
      <c r="AA8542" s="88"/>
      <c r="AB8542" s="82"/>
      <c r="AC8542" s="88"/>
      <c r="AD8542" s="82"/>
      <c r="AE8542" s="89"/>
    </row>
    <row r="8543" spans="9:31">
      <c r="I8543" s="80"/>
      <c r="J8543" s="81"/>
      <c r="K8543" s="82"/>
      <c r="L8543" s="83"/>
      <c r="M8543" s="84"/>
      <c r="N8543" s="85"/>
      <c r="O8543" s="82"/>
      <c r="P8543" s="86"/>
      <c r="S8543" s="88"/>
      <c r="T8543" s="82"/>
      <c r="U8543" s="88"/>
      <c r="V8543" s="82"/>
      <c r="W8543" s="88"/>
      <c r="X8543" s="82"/>
      <c r="Y8543" s="88"/>
      <c r="Z8543" s="82"/>
      <c r="AA8543" s="88"/>
      <c r="AB8543" s="82"/>
      <c r="AC8543" s="88"/>
      <c r="AD8543" s="82"/>
      <c r="AE8543" s="89"/>
    </row>
    <row r="8544" spans="9:31">
      <c r="I8544" s="80"/>
      <c r="J8544" s="81"/>
      <c r="K8544" s="82"/>
      <c r="L8544" s="83"/>
      <c r="M8544" s="84"/>
      <c r="N8544" s="85"/>
      <c r="O8544" s="82"/>
      <c r="P8544" s="86"/>
      <c r="S8544" s="88"/>
      <c r="T8544" s="82"/>
      <c r="U8544" s="88"/>
      <c r="V8544" s="82"/>
      <c r="W8544" s="88"/>
      <c r="X8544" s="82"/>
      <c r="Y8544" s="88"/>
      <c r="Z8544" s="82"/>
      <c r="AA8544" s="88"/>
      <c r="AB8544" s="82"/>
      <c r="AC8544" s="88"/>
      <c r="AD8544" s="82"/>
      <c r="AE8544" s="89"/>
    </row>
    <row r="8545" spans="9:31">
      <c r="I8545" s="80"/>
      <c r="J8545" s="81"/>
      <c r="K8545" s="82"/>
      <c r="L8545" s="83"/>
      <c r="M8545" s="84"/>
      <c r="N8545" s="85"/>
      <c r="O8545" s="82"/>
      <c r="P8545" s="86"/>
      <c r="S8545" s="88"/>
      <c r="T8545" s="82"/>
      <c r="U8545" s="88"/>
      <c r="V8545" s="82"/>
      <c r="W8545" s="88"/>
      <c r="X8545" s="82"/>
      <c r="Y8545" s="88"/>
      <c r="Z8545" s="82"/>
      <c r="AA8545" s="88"/>
      <c r="AB8545" s="82"/>
      <c r="AC8545" s="88"/>
      <c r="AD8545" s="82"/>
      <c r="AE8545" s="89"/>
    </row>
    <row r="8546" spans="9:31">
      <c r="I8546" s="80"/>
      <c r="J8546" s="81"/>
      <c r="K8546" s="82"/>
      <c r="L8546" s="83"/>
      <c r="M8546" s="84"/>
      <c r="N8546" s="85"/>
      <c r="O8546" s="82"/>
      <c r="P8546" s="86"/>
      <c r="S8546" s="88"/>
      <c r="T8546" s="82"/>
      <c r="U8546" s="88"/>
      <c r="V8546" s="82"/>
      <c r="W8546" s="88"/>
      <c r="X8546" s="82"/>
      <c r="Y8546" s="88"/>
      <c r="Z8546" s="82"/>
      <c r="AA8546" s="88"/>
      <c r="AB8546" s="82"/>
      <c r="AC8546" s="88"/>
      <c r="AD8546" s="82"/>
      <c r="AE8546" s="89"/>
    </row>
    <row r="8547" spans="9:31">
      <c r="I8547" s="80"/>
      <c r="J8547" s="81"/>
      <c r="K8547" s="82"/>
      <c r="L8547" s="83"/>
      <c r="M8547" s="84"/>
      <c r="N8547" s="85"/>
      <c r="O8547" s="82"/>
      <c r="P8547" s="86"/>
      <c r="S8547" s="88"/>
      <c r="T8547" s="82"/>
      <c r="U8547" s="88"/>
      <c r="V8547" s="82"/>
      <c r="W8547" s="88"/>
      <c r="X8547" s="82"/>
      <c r="Y8547" s="88"/>
      <c r="Z8547" s="82"/>
      <c r="AA8547" s="88"/>
      <c r="AB8547" s="82"/>
      <c r="AC8547" s="88"/>
      <c r="AD8547" s="82"/>
      <c r="AE8547" s="89"/>
    </row>
    <row r="8548" spans="9:31">
      <c r="I8548" s="80"/>
      <c r="J8548" s="81"/>
      <c r="K8548" s="82"/>
      <c r="L8548" s="83"/>
      <c r="M8548" s="84"/>
      <c r="N8548" s="85"/>
      <c r="O8548" s="82"/>
      <c r="P8548" s="86"/>
      <c r="S8548" s="88"/>
      <c r="T8548" s="82"/>
      <c r="U8548" s="88"/>
      <c r="V8548" s="82"/>
      <c r="W8548" s="88"/>
      <c r="X8548" s="82"/>
      <c r="Y8548" s="88"/>
      <c r="Z8548" s="82"/>
      <c r="AA8548" s="88"/>
      <c r="AB8548" s="82"/>
      <c r="AC8548" s="88"/>
      <c r="AD8548" s="82"/>
      <c r="AE8548" s="89"/>
    </row>
    <row r="8549" spans="9:31">
      <c r="I8549" s="80"/>
      <c r="J8549" s="81"/>
      <c r="K8549" s="82"/>
      <c r="L8549" s="83"/>
      <c r="M8549" s="84"/>
      <c r="N8549" s="85"/>
      <c r="O8549" s="82"/>
      <c r="P8549" s="86"/>
      <c r="S8549" s="88"/>
      <c r="T8549" s="82"/>
      <c r="U8549" s="88"/>
      <c r="V8549" s="82"/>
      <c r="W8549" s="88"/>
      <c r="X8549" s="82"/>
      <c r="Y8549" s="88"/>
      <c r="Z8549" s="82"/>
      <c r="AA8549" s="88"/>
      <c r="AB8549" s="82"/>
      <c r="AC8549" s="88"/>
      <c r="AD8549" s="82"/>
      <c r="AE8549" s="89"/>
    </row>
    <row r="8550" spans="9:31">
      <c r="I8550" s="80"/>
      <c r="J8550" s="81"/>
      <c r="K8550" s="82"/>
      <c r="L8550" s="83"/>
      <c r="M8550" s="84"/>
      <c r="N8550" s="85"/>
      <c r="O8550" s="82"/>
      <c r="P8550" s="86"/>
      <c r="S8550" s="88"/>
      <c r="T8550" s="82"/>
      <c r="U8550" s="88"/>
      <c r="V8550" s="82"/>
      <c r="W8550" s="88"/>
      <c r="X8550" s="82"/>
      <c r="Y8550" s="88"/>
      <c r="Z8550" s="82"/>
      <c r="AA8550" s="88"/>
      <c r="AB8550" s="82"/>
      <c r="AC8550" s="88"/>
      <c r="AD8550" s="82"/>
      <c r="AE8550" s="89"/>
    </row>
    <row r="8551" spans="9:31">
      <c r="I8551" s="80"/>
      <c r="J8551" s="81"/>
      <c r="K8551" s="82"/>
      <c r="L8551" s="83"/>
      <c r="M8551" s="84"/>
      <c r="N8551" s="85"/>
      <c r="O8551" s="82"/>
      <c r="P8551" s="86"/>
      <c r="S8551" s="88"/>
      <c r="T8551" s="82"/>
      <c r="U8551" s="88"/>
      <c r="V8551" s="82"/>
      <c r="W8551" s="88"/>
      <c r="X8551" s="82"/>
      <c r="Y8551" s="88"/>
      <c r="Z8551" s="82"/>
      <c r="AA8551" s="88"/>
      <c r="AB8551" s="82"/>
      <c r="AC8551" s="88"/>
      <c r="AD8551" s="82"/>
      <c r="AE8551" s="89"/>
    </row>
    <row r="8552" spans="9:31">
      <c r="I8552" s="80"/>
      <c r="J8552" s="81"/>
      <c r="K8552" s="82"/>
      <c r="L8552" s="83"/>
      <c r="M8552" s="84"/>
      <c r="N8552" s="85"/>
      <c r="O8552" s="82"/>
      <c r="P8552" s="86"/>
      <c r="S8552" s="88"/>
      <c r="T8552" s="82"/>
      <c r="U8552" s="88"/>
      <c r="V8552" s="82"/>
      <c r="W8552" s="88"/>
      <c r="X8552" s="82"/>
      <c r="Y8552" s="88"/>
      <c r="Z8552" s="82"/>
      <c r="AA8552" s="88"/>
      <c r="AB8552" s="82"/>
      <c r="AC8552" s="88"/>
      <c r="AD8552" s="82"/>
      <c r="AE8552" s="89"/>
    </row>
    <row r="8553" spans="9:31">
      <c r="I8553" s="80"/>
      <c r="J8553" s="81"/>
      <c r="K8553" s="82"/>
      <c r="L8553" s="83"/>
      <c r="M8553" s="84"/>
      <c r="N8553" s="85"/>
      <c r="O8553" s="82"/>
      <c r="P8553" s="86"/>
      <c r="S8553" s="88"/>
      <c r="T8553" s="82"/>
      <c r="U8553" s="88"/>
      <c r="V8553" s="82"/>
      <c r="W8553" s="88"/>
      <c r="X8553" s="82"/>
      <c r="Y8553" s="88"/>
      <c r="Z8553" s="82"/>
      <c r="AA8553" s="88"/>
      <c r="AB8553" s="82"/>
      <c r="AC8553" s="88"/>
      <c r="AD8553" s="82"/>
      <c r="AE8553" s="89"/>
    </row>
    <row r="8554" spans="9:31">
      <c r="I8554" s="80"/>
      <c r="J8554" s="81"/>
      <c r="K8554" s="82"/>
      <c r="L8554" s="83"/>
      <c r="M8554" s="84"/>
      <c r="N8554" s="85"/>
      <c r="O8554" s="82"/>
      <c r="P8554" s="86"/>
      <c r="S8554" s="88"/>
      <c r="T8554" s="82"/>
      <c r="U8554" s="88"/>
      <c r="V8554" s="82"/>
      <c r="W8554" s="88"/>
      <c r="X8554" s="82"/>
      <c r="Y8554" s="88"/>
      <c r="Z8554" s="82"/>
      <c r="AA8554" s="88"/>
      <c r="AB8554" s="82"/>
      <c r="AC8554" s="88"/>
      <c r="AD8554" s="82"/>
      <c r="AE8554" s="89"/>
    </row>
    <row r="8555" spans="9:31">
      <c r="I8555" s="80"/>
      <c r="J8555" s="81"/>
      <c r="K8555" s="82"/>
      <c r="L8555" s="83"/>
      <c r="M8555" s="84"/>
      <c r="N8555" s="85"/>
      <c r="O8555" s="82"/>
      <c r="P8555" s="86"/>
      <c r="S8555" s="88"/>
      <c r="T8555" s="82"/>
      <c r="U8555" s="88"/>
      <c r="V8555" s="82"/>
      <c r="W8555" s="88"/>
      <c r="X8555" s="82"/>
      <c r="Y8555" s="88"/>
      <c r="Z8555" s="82"/>
      <c r="AA8555" s="88"/>
      <c r="AB8555" s="82"/>
      <c r="AC8555" s="88"/>
      <c r="AD8555" s="82"/>
      <c r="AE8555" s="89"/>
    </row>
    <row r="8556" spans="9:31">
      <c r="I8556" s="80"/>
      <c r="J8556" s="81"/>
      <c r="K8556" s="82"/>
      <c r="L8556" s="83"/>
      <c r="M8556" s="84"/>
      <c r="N8556" s="85"/>
      <c r="O8556" s="82"/>
      <c r="P8556" s="86"/>
      <c r="S8556" s="88"/>
      <c r="T8556" s="82"/>
      <c r="U8556" s="88"/>
      <c r="V8556" s="82"/>
      <c r="W8556" s="88"/>
      <c r="X8556" s="82"/>
      <c r="Y8556" s="88"/>
      <c r="Z8556" s="82"/>
      <c r="AA8556" s="88"/>
      <c r="AB8556" s="82"/>
      <c r="AC8556" s="88"/>
      <c r="AD8556" s="82"/>
      <c r="AE8556" s="89"/>
    </row>
    <row r="8557" spans="9:31">
      <c r="I8557" s="80"/>
      <c r="J8557" s="81"/>
      <c r="K8557" s="82"/>
      <c r="L8557" s="83"/>
      <c r="M8557" s="84"/>
      <c r="N8557" s="85"/>
      <c r="O8557" s="82"/>
      <c r="P8557" s="86"/>
      <c r="S8557" s="88"/>
      <c r="T8557" s="82"/>
      <c r="U8557" s="88"/>
      <c r="V8557" s="82"/>
      <c r="W8557" s="88"/>
      <c r="X8557" s="82"/>
      <c r="Y8557" s="88"/>
      <c r="Z8557" s="82"/>
      <c r="AA8557" s="88"/>
      <c r="AB8557" s="82"/>
      <c r="AC8557" s="88"/>
      <c r="AD8557" s="82"/>
      <c r="AE8557" s="89"/>
    </row>
    <row r="8558" spans="9:31">
      <c r="I8558" s="80"/>
      <c r="J8558" s="81"/>
      <c r="K8558" s="82"/>
      <c r="L8558" s="83"/>
      <c r="M8558" s="84"/>
      <c r="N8558" s="85"/>
      <c r="O8558" s="82"/>
      <c r="P8558" s="86"/>
      <c r="S8558" s="88"/>
      <c r="T8558" s="82"/>
      <c r="U8558" s="88"/>
      <c r="V8558" s="82"/>
      <c r="W8558" s="88"/>
      <c r="X8558" s="82"/>
      <c r="Y8558" s="88"/>
      <c r="Z8558" s="82"/>
      <c r="AA8558" s="88"/>
      <c r="AB8558" s="82"/>
      <c r="AC8558" s="88"/>
      <c r="AD8558" s="82"/>
      <c r="AE8558" s="89"/>
    </row>
    <row r="8559" spans="9:31">
      <c r="I8559" s="80"/>
      <c r="J8559" s="81"/>
      <c r="K8559" s="82"/>
      <c r="L8559" s="83"/>
      <c r="M8559" s="84"/>
      <c r="N8559" s="85"/>
      <c r="O8559" s="82"/>
      <c r="P8559" s="86"/>
      <c r="S8559" s="88"/>
      <c r="T8559" s="82"/>
      <c r="U8559" s="88"/>
      <c r="V8559" s="82"/>
      <c r="W8559" s="88"/>
      <c r="X8559" s="82"/>
      <c r="Y8559" s="88"/>
      <c r="Z8559" s="82"/>
      <c r="AA8559" s="88"/>
      <c r="AB8559" s="82"/>
      <c r="AC8559" s="88"/>
      <c r="AD8559" s="82"/>
      <c r="AE8559" s="89"/>
    </row>
    <row r="8560" spans="9:31">
      <c r="I8560" s="80"/>
      <c r="J8560" s="81"/>
      <c r="K8560" s="82"/>
      <c r="L8560" s="83"/>
      <c r="M8560" s="84"/>
      <c r="N8560" s="85"/>
      <c r="O8560" s="82"/>
      <c r="P8560" s="86"/>
      <c r="S8560" s="88"/>
      <c r="T8560" s="82"/>
      <c r="U8560" s="88"/>
      <c r="V8560" s="82"/>
      <c r="W8560" s="88"/>
      <c r="X8560" s="82"/>
      <c r="Y8560" s="88"/>
      <c r="Z8560" s="82"/>
      <c r="AA8560" s="88"/>
      <c r="AB8560" s="82"/>
      <c r="AC8560" s="88"/>
      <c r="AD8560" s="82"/>
      <c r="AE8560" s="89"/>
    </row>
    <row r="8561" spans="9:31">
      <c r="I8561" s="80"/>
      <c r="J8561" s="81"/>
      <c r="K8561" s="82"/>
      <c r="L8561" s="83"/>
      <c r="M8561" s="84"/>
      <c r="N8561" s="85"/>
      <c r="O8561" s="82"/>
      <c r="P8561" s="86"/>
      <c r="S8561" s="88"/>
      <c r="T8561" s="82"/>
      <c r="U8561" s="88"/>
      <c r="V8561" s="82"/>
      <c r="W8561" s="88"/>
      <c r="X8561" s="82"/>
      <c r="Y8561" s="88"/>
      <c r="Z8561" s="82"/>
      <c r="AA8561" s="88"/>
      <c r="AB8561" s="82"/>
      <c r="AC8561" s="88"/>
      <c r="AD8561" s="82"/>
      <c r="AE8561" s="89"/>
    </row>
    <row r="8562" spans="9:31">
      <c r="I8562" s="80"/>
      <c r="J8562" s="81"/>
      <c r="K8562" s="82"/>
      <c r="L8562" s="83"/>
      <c r="M8562" s="84"/>
      <c r="N8562" s="85"/>
      <c r="O8562" s="82"/>
      <c r="P8562" s="86"/>
      <c r="S8562" s="88"/>
      <c r="T8562" s="82"/>
      <c r="U8562" s="88"/>
      <c r="V8562" s="82"/>
      <c r="W8562" s="88"/>
      <c r="X8562" s="82"/>
      <c r="Y8562" s="88"/>
      <c r="Z8562" s="82"/>
      <c r="AA8562" s="88"/>
      <c r="AB8562" s="82"/>
      <c r="AC8562" s="88"/>
      <c r="AD8562" s="82"/>
      <c r="AE8562" s="89"/>
    </row>
    <row r="8563" spans="9:31">
      <c r="I8563" s="80"/>
      <c r="J8563" s="81"/>
      <c r="K8563" s="82"/>
      <c r="L8563" s="83"/>
      <c r="M8563" s="84"/>
      <c r="N8563" s="85"/>
      <c r="O8563" s="82"/>
      <c r="P8563" s="86"/>
      <c r="S8563" s="88"/>
      <c r="T8563" s="82"/>
      <c r="U8563" s="88"/>
      <c r="V8563" s="82"/>
      <c r="W8563" s="88"/>
      <c r="X8563" s="82"/>
      <c r="Y8563" s="88"/>
      <c r="Z8563" s="82"/>
      <c r="AA8563" s="88"/>
      <c r="AB8563" s="82"/>
      <c r="AC8563" s="88"/>
      <c r="AD8563" s="82"/>
      <c r="AE8563" s="89"/>
    </row>
    <row r="8564" spans="9:31">
      <c r="I8564" s="80"/>
      <c r="J8564" s="81"/>
      <c r="K8564" s="82"/>
      <c r="L8564" s="83"/>
      <c r="M8564" s="84"/>
      <c r="N8564" s="85"/>
      <c r="O8564" s="82"/>
      <c r="P8564" s="86"/>
      <c r="S8564" s="88"/>
      <c r="T8564" s="82"/>
      <c r="U8564" s="88"/>
      <c r="V8564" s="82"/>
      <c r="W8564" s="88"/>
      <c r="X8564" s="82"/>
      <c r="Y8564" s="88"/>
      <c r="Z8564" s="82"/>
      <c r="AA8564" s="88"/>
      <c r="AB8564" s="82"/>
      <c r="AC8564" s="88"/>
      <c r="AD8564" s="82"/>
      <c r="AE8564" s="89"/>
    </row>
    <row r="8565" spans="9:31">
      <c r="I8565" s="80"/>
      <c r="J8565" s="81"/>
      <c r="K8565" s="82"/>
      <c r="L8565" s="83"/>
      <c r="M8565" s="84"/>
      <c r="N8565" s="85"/>
      <c r="O8565" s="82"/>
      <c r="P8565" s="86"/>
      <c r="S8565" s="88"/>
      <c r="T8565" s="82"/>
      <c r="U8565" s="88"/>
      <c r="V8565" s="82"/>
      <c r="W8565" s="88"/>
      <c r="X8565" s="82"/>
      <c r="Y8565" s="88"/>
      <c r="Z8565" s="82"/>
      <c r="AA8565" s="88"/>
      <c r="AB8565" s="82"/>
      <c r="AC8565" s="88"/>
      <c r="AD8565" s="82"/>
      <c r="AE8565" s="89"/>
    </row>
    <row r="8566" spans="9:31">
      <c r="I8566" s="80"/>
      <c r="J8566" s="81"/>
      <c r="K8566" s="82"/>
      <c r="L8566" s="83"/>
      <c r="M8566" s="84"/>
      <c r="N8566" s="85"/>
      <c r="O8566" s="82"/>
      <c r="P8566" s="86"/>
      <c r="S8566" s="88"/>
      <c r="T8566" s="82"/>
      <c r="U8566" s="88"/>
      <c r="V8566" s="82"/>
      <c r="W8566" s="88"/>
      <c r="X8566" s="82"/>
      <c r="Y8566" s="88"/>
      <c r="Z8566" s="82"/>
      <c r="AA8566" s="88"/>
      <c r="AB8566" s="82"/>
      <c r="AC8566" s="88"/>
      <c r="AD8566" s="82"/>
      <c r="AE8566" s="89"/>
    </row>
    <row r="8567" spans="9:31">
      <c r="I8567" s="80"/>
      <c r="J8567" s="81"/>
      <c r="K8567" s="82"/>
      <c r="L8567" s="83"/>
      <c r="M8567" s="84"/>
      <c r="N8567" s="85"/>
      <c r="O8567" s="82"/>
      <c r="P8567" s="86"/>
      <c r="S8567" s="88"/>
      <c r="T8567" s="82"/>
      <c r="U8567" s="88"/>
      <c r="V8567" s="82"/>
      <c r="W8567" s="88"/>
      <c r="X8567" s="82"/>
      <c r="Y8567" s="88"/>
      <c r="Z8567" s="82"/>
      <c r="AA8567" s="88"/>
      <c r="AB8567" s="82"/>
      <c r="AC8567" s="88"/>
      <c r="AD8567" s="82"/>
      <c r="AE8567" s="89"/>
    </row>
    <row r="8568" spans="9:31">
      <c r="I8568" s="80"/>
      <c r="J8568" s="81"/>
      <c r="K8568" s="82"/>
      <c r="L8568" s="83"/>
      <c r="M8568" s="84"/>
      <c r="N8568" s="85"/>
      <c r="O8568" s="82"/>
      <c r="P8568" s="86"/>
      <c r="S8568" s="88"/>
      <c r="T8568" s="82"/>
      <c r="U8568" s="88"/>
      <c r="V8568" s="82"/>
      <c r="W8568" s="88"/>
      <c r="X8568" s="82"/>
      <c r="Y8568" s="88"/>
      <c r="Z8568" s="82"/>
      <c r="AA8568" s="88"/>
      <c r="AB8568" s="82"/>
      <c r="AC8568" s="88"/>
      <c r="AD8568" s="82"/>
      <c r="AE8568" s="89"/>
    </row>
    <row r="8569" spans="9:31">
      <c r="I8569" s="80"/>
      <c r="J8569" s="81"/>
      <c r="K8569" s="82"/>
      <c r="L8569" s="83"/>
      <c r="M8569" s="84"/>
      <c r="N8569" s="85"/>
      <c r="O8569" s="82"/>
      <c r="P8569" s="86"/>
      <c r="S8569" s="88"/>
      <c r="T8569" s="82"/>
      <c r="U8569" s="88"/>
      <c r="V8569" s="82"/>
      <c r="W8569" s="88"/>
      <c r="X8569" s="82"/>
      <c r="Y8569" s="88"/>
      <c r="Z8569" s="82"/>
      <c r="AA8569" s="88"/>
      <c r="AB8569" s="82"/>
      <c r="AC8569" s="88"/>
      <c r="AD8569" s="82"/>
      <c r="AE8569" s="89"/>
    </row>
    <row r="8570" spans="9:31">
      <c r="I8570" s="80"/>
      <c r="J8570" s="81"/>
      <c r="K8570" s="82"/>
      <c r="L8570" s="83"/>
      <c r="M8570" s="84"/>
      <c r="N8570" s="85"/>
      <c r="O8570" s="82"/>
      <c r="P8570" s="86"/>
      <c r="S8570" s="88"/>
      <c r="T8570" s="82"/>
      <c r="U8570" s="88"/>
      <c r="V8570" s="82"/>
      <c r="W8570" s="88"/>
      <c r="X8570" s="82"/>
      <c r="Y8570" s="88"/>
      <c r="Z8570" s="82"/>
      <c r="AA8570" s="88"/>
      <c r="AB8570" s="82"/>
      <c r="AC8570" s="88"/>
      <c r="AD8570" s="82"/>
      <c r="AE8570" s="89"/>
    </row>
    <row r="8571" spans="9:31">
      <c r="I8571" s="80"/>
      <c r="J8571" s="81"/>
      <c r="K8571" s="82"/>
      <c r="L8571" s="83"/>
      <c r="M8571" s="84"/>
      <c r="N8571" s="85"/>
      <c r="O8571" s="82"/>
      <c r="P8571" s="86"/>
      <c r="S8571" s="88"/>
      <c r="T8571" s="82"/>
      <c r="U8571" s="88"/>
      <c r="V8571" s="82"/>
      <c r="W8571" s="88"/>
      <c r="X8571" s="82"/>
      <c r="Y8571" s="88"/>
      <c r="Z8571" s="82"/>
      <c r="AA8571" s="88"/>
      <c r="AB8571" s="82"/>
      <c r="AC8571" s="88"/>
      <c r="AD8571" s="82"/>
      <c r="AE8571" s="89"/>
    </row>
    <row r="8572" spans="9:31">
      <c r="I8572" s="80"/>
      <c r="J8572" s="81"/>
      <c r="K8572" s="82"/>
      <c r="L8572" s="83"/>
      <c r="M8572" s="84"/>
      <c r="N8572" s="85"/>
      <c r="O8572" s="82"/>
      <c r="P8572" s="86"/>
      <c r="S8572" s="88"/>
      <c r="T8572" s="82"/>
      <c r="U8572" s="88"/>
      <c r="V8572" s="82"/>
      <c r="W8572" s="88"/>
      <c r="X8572" s="82"/>
      <c r="Y8572" s="88"/>
      <c r="Z8572" s="82"/>
      <c r="AA8572" s="88"/>
      <c r="AB8572" s="82"/>
      <c r="AC8572" s="88"/>
      <c r="AD8572" s="82"/>
      <c r="AE8572" s="89"/>
    </row>
    <row r="8573" spans="9:31">
      <c r="I8573" s="80"/>
      <c r="J8573" s="81"/>
      <c r="K8573" s="82"/>
      <c r="L8573" s="83"/>
      <c r="M8573" s="84"/>
      <c r="N8573" s="85"/>
      <c r="O8573" s="82"/>
      <c r="P8573" s="86"/>
      <c r="S8573" s="88"/>
      <c r="T8573" s="82"/>
      <c r="U8573" s="88"/>
      <c r="V8573" s="82"/>
      <c r="W8573" s="88"/>
      <c r="X8573" s="82"/>
      <c r="Y8573" s="88"/>
      <c r="Z8573" s="82"/>
      <c r="AA8573" s="88"/>
      <c r="AB8573" s="82"/>
      <c r="AC8573" s="88"/>
      <c r="AD8573" s="82"/>
      <c r="AE8573" s="89"/>
    </row>
    <row r="8574" spans="9:31">
      <c r="I8574" s="80"/>
      <c r="J8574" s="81"/>
      <c r="K8574" s="82"/>
      <c r="L8574" s="83"/>
      <c r="M8574" s="84"/>
      <c r="N8574" s="85"/>
      <c r="O8574" s="82"/>
      <c r="P8574" s="86"/>
      <c r="S8574" s="88"/>
      <c r="T8574" s="82"/>
      <c r="U8574" s="88"/>
      <c r="V8574" s="82"/>
      <c r="W8574" s="88"/>
      <c r="X8574" s="82"/>
      <c r="Y8574" s="88"/>
      <c r="Z8574" s="82"/>
      <c r="AA8574" s="88"/>
      <c r="AB8574" s="82"/>
      <c r="AC8574" s="88"/>
      <c r="AD8574" s="82"/>
      <c r="AE8574" s="89"/>
    </row>
    <row r="8575" spans="9:31">
      <c r="I8575" s="80"/>
      <c r="J8575" s="81"/>
      <c r="K8575" s="82"/>
      <c r="L8575" s="83"/>
      <c r="M8575" s="84"/>
      <c r="N8575" s="85"/>
      <c r="O8575" s="82"/>
      <c r="P8575" s="86"/>
      <c r="S8575" s="88"/>
      <c r="T8575" s="82"/>
      <c r="U8575" s="88"/>
      <c r="V8575" s="82"/>
      <c r="W8575" s="88"/>
      <c r="X8575" s="82"/>
      <c r="Y8575" s="88"/>
      <c r="Z8575" s="82"/>
      <c r="AA8575" s="88"/>
      <c r="AB8575" s="82"/>
      <c r="AC8575" s="88"/>
      <c r="AD8575" s="82"/>
      <c r="AE8575" s="89"/>
    </row>
    <row r="8576" spans="9:31">
      <c r="I8576" s="80"/>
      <c r="J8576" s="81"/>
      <c r="K8576" s="82"/>
      <c r="L8576" s="83"/>
      <c r="M8576" s="84"/>
      <c r="N8576" s="85"/>
      <c r="O8576" s="82"/>
      <c r="P8576" s="86"/>
      <c r="S8576" s="88"/>
      <c r="T8576" s="82"/>
      <c r="U8576" s="88"/>
      <c r="V8576" s="82"/>
      <c r="W8576" s="88"/>
      <c r="X8576" s="82"/>
      <c r="Y8576" s="88"/>
      <c r="Z8576" s="82"/>
      <c r="AA8576" s="88"/>
      <c r="AB8576" s="82"/>
      <c r="AC8576" s="88"/>
      <c r="AD8576" s="82"/>
      <c r="AE8576" s="89"/>
    </row>
    <row r="8577" spans="9:31">
      <c r="I8577" s="80"/>
      <c r="J8577" s="81"/>
      <c r="K8577" s="82"/>
      <c r="L8577" s="83"/>
      <c r="M8577" s="84"/>
      <c r="N8577" s="85"/>
      <c r="O8577" s="82"/>
      <c r="P8577" s="86"/>
      <c r="S8577" s="88"/>
      <c r="T8577" s="82"/>
      <c r="U8577" s="88"/>
      <c r="V8577" s="82"/>
      <c r="W8577" s="88"/>
      <c r="X8577" s="82"/>
      <c r="Y8577" s="88"/>
      <c r="Z8577" s="82"/>
      <c r="AA8577" s="88"/>
      <c r="AB8577" s="82"/>
      <c r="AC8577" s="88"/>
      <c r="AD8577" s="82"/>
      <c r="AE8577" s="89"/>
    </row>
    <row r="8578" spans="9:31">
      <c r="I8578" s="80"/>
      <c r="J8578" s="81"/>
      <c r="K8578" s="82"/>
      <c r="L8578" s="83"/>
      <c r="M8578" s="84"/>
      <c r="N8578" s="85"/>
      <c r="O8578" s="82"/>
      <c r="P8578" s="86"/>
      <c r="S8578" s="88"/>
      <c r="T8578" s="82"/>
      <c r="U8578" s="88"/>
      <c r="V8578" s="82"/>
      <c r="W8578" s="88"/>
      <c r="X8578" s="82"/>
      <c r="Y8578" s="88"/>
      <c r="Z8578" s="82"/>
      <c r="AA8578" s="88"/>
      <c r="AB8578" s="82"/>
      <c r="AC8578" s="88"/>
      <c r="AD8578" s="82"/>
      <c r="AE8578" s="89"/>
    </row>
    <row r="8579" spans="9:31">
      <c r="I8579" s="80"/>
      <c r="J8579" s="81"/>
      <c r="K8579" s="82"/>
      <c r="L8579" s="83"/>
      <c r="M8579" s="84"/>
      <c r="N8579" s="85"/>
      <c r="O8579" s="82"/>
      <c r="P8579" s="86"/>
      <c r="S8579" s="88"/>
      <c r="T8579" s="82"/>
      <c r="U8579" s="88"/>
      <c r="V8579" s="82"/>
      <c r="W8579" s="88"/>
      <c r="X8579" s="82"/>
      <c r="Y8579" s="88"/>
      <c r="Z8579" s="82"/>
      <c r="AA8579" s="88"/>
      <c r="AB8579" s="82"/>
      <c r="AC8579" s="88"/>
      <c r="AD8579" s="82"/>
      <c r="AE8579" s="89"/>
    </row>
    <row r="8580" spans="9:31">
      <c r="I8580" s="80"/>
      <c r="J8580" s="81"/>
      <c r="K8580" s="82"/>
      <c r="L8580" s="83"/>
      <c r="M8580" s="84"/>
      <c r="N8580" s="85"/>
      <c r="O8580" s="82"/>
      <c r="P8580" s="86"/>
      <c r="S8580" s="88"/>
      <c r="T8580" s="82"/>
      <c r="U8580" s="88"/>
      <c r="V8580" s="82"/>
      <c r="W8580" s="88"/>
      <c r="X8580" s="82"/>
      <c r="Y8580" s="88"/>
      <c r="Z8580" s="82"/>
      <c r="AA8580" s="88"/>
      <c r="AB8580" s="82"/>
      <c r="AC8580" s="88"/>
      <c r="AD8580" s="82"/>
      <c r="AE8580" s="89"/>
    </row>
    <row r="8581" spans="9:31">
      <c r="I8581" s="80"/>
      <c r="J8581" s="81"/>
      <c r="K8581" s="82"/>
      <c r="L8581" s="83"/>
      <c r="M8581" s="84"/>
      <c r="N8581" s="85"/>
      <c r="O8581" s="82"/>
      <c r="P8581" s="86"/>
      <c r="S8581" s="88"/>
      <c r="T8581" s="82"/>
      <c r="U8581" s="88"/>
      <c r="V8581" s="82"/>
      <c r="W8581" s="88"/>
      <c r="X8581" s="82"/>
      <c r="Y8581" s="88"/>
      <c r="Z8581" s="82"/>
      <c r="AA8581" s="88"/>
      <c r="AB8581" s="82"/>
      <c r="AC8581" s="88"/>
      <c r="AD8581" s="82"/>
      <c r="AE8581" s="89"/>
    </row>
    <row r="8582" spans="9:31">
      <c r="I8582" s="80"/>
      <c r="J8582" s="81"/>
      <c r="K8582" s="82"/>
      <c r="L8582" s="83"/>
      <c r="M8582" s="84"/>
      <c r="N8582" s="85"/>
      <c r="O8582" s="82"/>
      <c r="P8582" s="86"/>
      <c r="S8582" s="88"/>
      <c r="T8582" s="82"/>
      <c r="U8582" s="88"/>
      <c r="V8582" s="82"/>
      <c r="W8582" s="88"/>
      <c r="X8582" s="82"/>
      <c r="Y8582" s="88"/>
      <c r="Z8582" s="82"/>
      <c r="AA8582" s="88"/>
      <c r="AB8582" s="82"/>
      <c r="AC8582" s="88"/>
      <c r="AD8582" s="82"/>
      <c r="AE8582" s="89"/>
    </row>
    <row r="8583" spans="9:31">
      <c r="I8583" s="80"/>
      <c r="J8583" s="81"/>
      <c r="K8583" s="82"/>
      <c r="L8583" s="83"/>
      <c r="M8583" s="84"/>
      <c r="N8583" s="85"/>
      <c r="O8583" s="82"/>
      <c r="P8583" s="86"/>
      <c r="S8583" s="88"/>
      <c r="T8583" s="82"/>
      <c r="U8583" s="88"/>
      <c r="V8583" s="82"/>
      <c r="W8583" s="88"/>
      <c r="X8583" s="82"/>
      <c r="Y8583" s="88"/>
      <c r="Z8583" s="82"/>
      <c r="AA8583" s="88"/>
      <c r="AB8583" s="82"/>
      <c r="AC8583" s="88"/>
      <c r="AD8583" s="82"/>
      <c r="AE8583" s="89"/>
    </row>
    <row r="8584" spans="9:31">
      <c r="I8584" s="80"/>
      <c r="J8584" s="81"/>
      <c r="K8584" s="82"/>
      <c r="L8584" s="83"/>
      <c r="M8584" s="84"/>
      <c r="N8584" s="85"/>
      <c r="O8584" s="82"/>
      <c r="P8584" s="86"/>
      <c r="S8584" s="88"/>
      <c r="T8584" s="82"/>
      <c r="U8584" s="88"/>
      <c r="V8584" s="82"/>
      <c r="W8584" s="88"/>
      <c r="X8584" s="82"/>
      <c r="Y8584" s="88"/>
      <c r="Z8584" s="82"/>
      <c r="AA8584" s="88"/>
      <c r="AB8584" s="82"/>
      <c r="AC8584" s="88"/>
      <c r="AD8584" s="82"/>
      <c r="AE8584" s="89"/>
    </row>
    <row r="8585" spans="9:31">
      <c r="I8585" s="80"/>
      <c r="J8585" s="81"/>
      <c r="K8585" s="82"/>
      <c r="L8585" s="83"/>
      <c r="M8585" s="84"/>
      <c r="N8585" s="85"/>
      <c r="O8585" s="82"/>
      <c r="P8585" s="86"/>
      <c r="S8585" s="88"/>
      <c r="T8585" s="82"/>
      <c r="U8585" s="88"/>
      <c r="V8585" s="82"/>
      <c r="W8585" s="88"/>
      <c r="X8585" s="82"/>
      <c r="Y8585" s="88"/>
      <c r="Z8585" s="82"/>
      <c r="AA8585" s="88"/>
      <c r="AB8585" s="82"/>
      <c r="AC8585" s="88"/>
      <c r="AD8585" s="82"/>
      <c r="AE8585" s="89"/>
    </row>
    <row r="8586" spans="9:31">
      <c r="I8586" s="80"/>
      <c r="J8586" s="81"/>
      <c r="K8586" s="82"/>
      <c r="L8586" s="83"/>
      <c r="M8586" s="84"/>
      <c r="N8586" s="85"/>
      <c r="O8586" s="82"/>
      <c r="P8586" s="86"/>
      <c r="S8586" s="88"/>
      <c r="T8586" s="82"/>
      <c r="U8586" s="88"/>
      <c r="V8586" s="82"/>
      <c r="W8586" s="88"/>
      <c r="X8586" s="82"/>
      <c r="Y8586" s="88"/>
      <c r="Z8586" s="82"/>
      <c r="AA8586" s="88"/>
      <c r="AB8586" s="82"/>
      <c r="AC8586" s="88"/>
      <c r="AD8586" s="82"/>
      <c r="AE8586" s="89"/>
    </row>
    <row r="8587" spans="9:31">
      <c r="I8587" s="80"/>
      <c r="J8587" s="81"/>
      <c r="K8587" s="82"/>
      <c r="L8587" s="83"/>
      <c r="M8587" s="84"/>
      <c r="N8587" s="85"/>
      <c r="O8587" s="82"/>
      <c r="P8587" s="86"/>
      <c r="S8587" s="88"/>
      <c r="T8587" s="82"/>
      <c r="U8587" s="88"/>
      <c r="V8587" s="82"/>
      <c r="W8587" s="88"/>
      <c r="X8587" s="82"/>
      <c r="Y8587" s="88"/>
      <c r="Z8587" s="82"/>
      <c r="AA8587" s="88"/>
      <c r="AB8587" s="82"/>
      <c r="AC8587" s="88"/>
      <c r="AD8587" s="82"/>
      <c r="AE8587" s="89"/>
    </row>
    <row r="8588" spans="9:31">
      <c r="I8588" s="80"/>
      <c r="J8588" s="81"/>
      <c r="K8588" s="82"/>
      <c r="L8588" s="83"/>
      <c r="M8588" s="84"/>
      <c r="N8588" s="85"/>
      <c r="O8588" s="82"/>
      <c r="P8588" s="86"/>
      <c r="S8588" s="88"/>
      <c r="T8588" s="82"/>
      <c r="U8588" s="88"/>
      <c r="V8588" s="82"/>
      <c r="W8588" s="88"/>
      <c r="X8588" s="82"/>
      <c r="Y8588" s="88"/>
      <c r="Z8588" s="82"/>
      <c r="AA8588" s="88"/>
      <c r="AB8588" s="82"/>
      <c r="AC8588" s="88"/>
      <c r="AD8588" s="82"/>
      <c r="AE8588" s="89"/>
    </row>
    <row r="8589" spans="9:31">
      <c r="I8589" s="80"/>
      <c r="J8589" s="81"/>
      <c r="K8589" s="82"/>
      <c r="L8589" s="83"/>
      <c r="M8589" s="84"/>
      <c r="N8589" s="85"/>
      <c r="O8589" s="82"/>
      <c r="P8589" s="86"/>
      <c r="S8589" s="88"/>
      <c r="T8589" s="82"/>
      <c r="U8589" s="88"/>
      <c r="V8589" s="82"/>
      <c r="W8589" s="88"/>
      <c r="X8589" s="82"/>
      <c r="Y8589" s="88"/>
      <c r="Z8589" s="82"/>
      <c r="AA8589" s="88"/>
      <c r="AB8589" s="82"/>
      <c r="AC8589" s="88"/>
      <c r="AD8589" s="82"/>
      <c r="AE8589" s="89"/>
    </row>
    <row r="8590" spans="9:31">
      <c r="I8590" s="80"/>
      <c r="J8590" s="81"/>
      <c r="K8590" s="82"/>
      <c r="L8590" s="83"/>
      <c r="M8590" s="84"/>
      <c r="N8590" s="85"/>
      <c r="O8590" s="82"/>
      <c r="P8590" s="86"/>
      <c r="S8590" s="88"/>
      <c r="T8590" s="82"/>
      <c r="U8590" s="88"/>
      <c r="V8590" s="82"/>
      <c r="W8590" s="88"/>
      <c r="X8590" s="82"/>
      <c r="Y8590" s="88"/>
      <c r="Z8590" s="82"/>
      <c r="AA8590" s="88"/>
      <c r="AB8590" s="82"/>
      <c r="AC8590" s="88"/>
      <c r="AD8590" s="82"/>
      <c r="AE8590" s="89"/>
    </row>
    <row r="8591" spans="9:31">
      <c r="I8591" s="80"/>
      <c r="J8591" s="81"/>
      <c r="K8591" s="82"/>
      <c r="L8591" s="83"/>
      <c r="M8591" s="84"/>
      <c r="N8591" s="85"/>
      <c r="O8591" s="82"/>
      <c r="P8591" s="86"/>
      <c r="S8591" s="88"/>
      <c r="T8591" s="82"/>
      <c r="U8591" s="88"/>
      <c r="V8591" s="82"/>
      <c r="W8591" s="88"/>
      <c r="X8591" s="82"/>
      <c r="Y8591" s="88"/>
      <c r="Z8591" s="82"/>
      <c r="AA8591" s="88"/>
      <c r="AB8591" s="82"/>
      <c r="AC8591" s="88"/>
      <c r="AD8591" s="82"/>
      <c r="AE8591" s="89"/>
    </row>
    <row r="8592" spans="9:31">
      <c r="I8592" s="80"/>
      <c r="J8592" s="81"/>
      <c r="K8592" s="82"/>
      <c r="L8592" s="83"/>
      <c r="M8592" s="84"/>
      <c r="N8592" s="85"/>
      <c r="O8592" s="82"/>
      <c r="P8592" s="86"/>
      <c r="S8592" s="88"/>
      <c r="T8592" s="82"/>
      <c r="U8592" s="88"/>
      <c r="V8592" s="82"/>
      <c r="W8592" s="88"/>
      <c r="X8592" s="82"/>
      <c r="Y8592" s="88"/>
      <c r="Z8592" s="82"/>
      <c r="AA8592" s="88"/>
      <c r="AB8592" s="82"/>
      <c r="AC8592" s="88"/>
      <c r="AD8592" s="82"/>
      <c r="AE8592" s="89"/>
    </row>
    <row r="8593" spans="9:31">
      <c r="I8593" s="80"/>
      <c r="J8593" s="81"/>
      <c r="K8593" s="82"/>
      <c r="L8593" s="83"/>
      <c r="M8593" s="84"/>
      <c r="N8593" s="85"/>
      <c r="O8593" s="82"/>
      <c r="P8593" s="86"/>
      <c r="S8593" s="88"/>
      <c r="T8593" s="82"/>
      <c r="U8593" s="88"/>
      <c r="V8593" s="82"/>
      <c r="W8593" s="88"/>
      <c r="X8593" s="82"/>
      <c r="Y8593" s="88"/>
      <c r="Z8593" s="82"/>
      <c r="AA8593" s="88"/>
      <c r="AB8593" s="82"/>
      <c r="AC8593" s="88"/>
      <c r="AD8593" s="82"/>
      <c r="AE8593" s="89"/>
    </row>
    <row r="8594" spans="9:31">
      <c r="I8594" s="80"/>
      <c r="J8594" s="81"/>
      <c r="K8594" s="82"/>
      <c r="L8594" s="83"/>
      <c r="M8594" s="84"/>
      <c r="N8594" s="85"/>
      <c r="O8594" s="82"/>
      <c r="P8594" s="86"/>
      <c r="S8594" s="88"/>
      <c r="T8594" s="82"/>
      <c r="U8594" s="88"/>
      <c r="V8594" s="82"/>
      <c r="W8594" s="88"/>
      <c r="X8594" s="82"/>
      <c r="Y8594" s="88"/>
      <c r="Z8594" s="82"/>
      <c r="AA8594" s="88"/>
      <c r="AB8594" s="82"/>
      <c r="AC8594" s="88"/>
      <c r="AD8594" s="82"/>
      <c r="AE8594" s="89"/>
    </row>
    <row r="8595" spans="9:31">
      <c r="I8595" s="80"/>
      <c r="J8595" s="81"/>
      <c r="K8595" s="82"/>
      <c r="L8595" s="83"/>
      <c r="M8595" s="84"/>
      <c r="N8595" s="85"/>
      <c r="O8595" s="82"/>
      <c r="P8595" s="86"/>
      <c r="S8595" s="88"/>
      <c r="T8595" s="82"/>
      <c r="U8595" s="88"/>
      <c r="V8595" s="82"/>
      <c r="W8595" s="88"/>
      <c r="X8595" s="82"/>
      <c r="Y8595" s="88"/>
      <c r="Z8595" s="82"/>
      <c r="AA8595" s="88"/>
      <c r="AB8595" s="82"/>
      <c r="AC8595" s="88"/>
      <c r="AD8595" s="82"/>
      <c r="AE8595" s="89"/>
    </row>
    <row r="8596" spans="9:31">
      <c r="I8596" s="80"/>
      <c r="J8596" s="81"/>
      <c r="K8596" s="82"/>
      <c r="L8596" s="83"/>
      <c r="M8596" s="84"/>
      <c r="N8596" s="85"/>
      <c r="O8596" s="82"/>
      <c r="P8596" s="86"/>
      <c r="S8596" s="88"/>
      <c r="T8596" s="82"/>
      <c r="U8596" s="88"/>
      <c r="V8596" s="82"/>
      <c r="W8596" s="88"/>
      <c r="X8596" s="82"/>
      <c r="Y8596" s="88"/>
      <c r="Z8596" s="82"/>
      <c r="AA8596" s="88"/>
      <c r="AB8596" s="82"/>
      <c r="AC8596" s="88"/>
      <c r="AD8596" s="82"/>
      <c r="AE8596" s="89"/>
    </row>
    <row r="8597" spans="9:31">
      <c r="I8597" s="80"/>
      <c r="J8597" s="81"/>
      <c r="K8597" s="82"/>
      <c r="L8597" s="83"/>
      <c r="M8597" s="84"/>
      <c r="N8597" s="85"/>
      <c r="O8597" s="82"/>
      <c r="P8597" s="86"/>
      <c r="S8597" s="88"/>
      <c r="T8597" s="82"/>
      <c r="U8597" s="88"/>
      <c r="V8597" s="82"/>
      <c r="W8597" s="88"/>
      <c r="X8597" s="82"/>
      <c r="Y8597" s="88"/>
      <c r="Z8597" s="82"/>
      <c r="AA8597" s="88"/>
      <c r="AB8597" s="82"/>
      <c r="AC8597" s="88"/>
      <c r="AD8597" s="82"/>
      <c r="AE8597" s="89"/>
    </row>
    <row r="8598" spans="9:31">
      <c r="I8598" s="80"/>
      <c r="J8598" s="81"/>
      <c r="K8598" s="82"/>
      <c r="L8598" s="83"/>
      <c r="M8598" s="84"/>
      <c r="N8598" s="85"/>
      <c r="O8598" s="82"/>
      <c r="P8598" s="86"/>
      <c r="S8598" s="88"/>
      <c r="T8598" s="82"/>
      <c r="U8598" s="88"/>
      <c r="V8598" s="82"/>
      <c r="W8598" s="88"/>
      <c r="X8598" s="82"/>
      <c r="Y8598" s="88"/>
      <c r="Z8598" s="82"/>
      <c r="AA8598" s="88"/>
      <c r="AB8598" s="82"/>
      <c r="AC8598" s="88"/>
      <c r="AD8598" s="82"/>
      <c r="AE8598" s="89"/>
    </row>
    <row r="8599" spans="9:31">
      <c r="I8599" s="80"/>
      <c r="J8599" s="81"/>
      <c r="K8599" s="82"/>
      <c r="L8599" s="83"/>
      <c r="M8599" s="84"/>
      <c r="N8599" s="85"/>
      <c r="O8599" s="82"/>
      <c r="P8599" s="86"/>
      <c r="S8599" s="88"/>
      <c r="T8599" s="82"/>
      <c r="U8599" s="88"/>
      <c r="V8599" s="82"/>
      <c r="W8599" s="88"/>
      <c r="X8599" s="82"/>
      <c r="Y8599" s="88"/>
      <c r="Z8599" s="82"/>
      <c r="AA8599" s="88"/>
      <c r="AB8599" s="82"/>
      <c r="AC8599" s="88"/>
      <c r="AD8599" s="82"/>
      <c r="AE8599" s="89"/>
    </row>
    <row r="8600" spans="9:31">
      <c r="I8600" s="80"/>
      <c r="J8600" s="81"/>
      <c r="K8600" s="82"/>
      <c r="L8600" s="83"/>
      <c r="M8600" s="84"/>
      <c r="N8600" s="85"/>
      <c r="O8600" s="82"/>
      <c r="P8600" s="86"/>
      <c r="S8600" s="88"/>
      <c r="T8600" s="82"/>
      <c r="U8600" s="88"/>
      <c r="V8600" s="82"/>
      <c r="W8600" s="88"/>
      <c r="X8600" s="82"/>
      <c r="Y8600" s="88"/>
      <c r="Z8600" s="82"/>
      <c r="AA8600" s="88"/>
      <c r="AB8600" s="82"/>
      <c r="AC8600" s="88"/>
      <c r="AD8600" s="82"/>
      <c r="AE8600" s="89"/>
    </row>
    <row r="8601" spans="9:31">
      <c r="I8601" s="80"/>
      <c r="J8601" s="81"/>
      <c r="K8601" s="82"/>
      <c r="L8601" s="83"/>
      <c r="M8601" s="84"/>
      <c r="N8601" s="85"/>
      <c r="O8601" s="82"/>
      <c r="P8601" s="86"/>
      <c r="S8601" s="88"/>
      <c r="T8601" s="82"/>
      <c r="U8601" s="88"/>
      <c r="V8601" s="82"/>
      <c r="W8601" s="88"/>
      <c r="X8601" s="82"/>
      <c r="Y8601" s="88"/>
      <c r="Z8601" s="82"/>
      <c r="AA8601" s="88"/>
      <c r="AB8601" s="82"/>
      <c r="AC8601" s="88"/>
      <c r="AD8601" s="82"/>
      <c r="AE8601" s="89"/>
    </row>
    <row r="8602" spans="9:31">
      <c r="I8602" s="80"/>
      <c r="J8602" s="81"/>
      <c r="K8602" s="82"/>
      <c r="L8602" s="83"/>
      <c r="M8602" s="84"/>
      <c r="N8602" s="85"/>
      <c r="O8602" s="82"/>
      <c r="P8602" s="86"/>
      <c r="S8602" s="88"/>
      <c r="T8602" s="82"/>
      <c r="U8602" s="88"/>
      <c r="V8602" s="82"/>
      <c r="W8602" s="88"/>
      <c r="X8602" s="82"/>
      <c r="Y8602" s="88"/>
      <c r="Z8602" s="82"/>
      <c r="AA8602" s="88"/>
      <c r="AB8602" s="82"/>
      <c r="AC8602" s="88"/>
      <c r="AD8602" s="82"/>
      <c r="AE8602" s="89"/>
    </row>
    <row r="8603" spans="9:31">
      <c r="I8603" s="80"/>
      <c r="J8603" s="81"/>
      <c r="K8603" s="82"/>
      <c r="L8603" s="83"/>
      <c r="M8603" s="84"/>
      <c r="N8603" s="85"/>
      <c r="O8603" s="82"/>
      <c r="P8603" s="86"/>
      <c r="S8603" s="88"/>
      <c r="T8603" s="82"/>
      <c r="U8603" s="88"/>
      <c r="V8603" s="82"/>
      <c r="W8603" s="88"/>
      <c r="X8603" s="82"/>
      <c r="Y8603" s="88"/>
      <c r="Z8603" s="82"/>
      <c r="AA8603" s="88"/>
      <c r="AB8603" s="82"/>
      <c r="AC8603" s="88"/>
      <c r="AD8603" s="82"/>
      <c r="AE8603" s="89"/>
    </row>
    <row r="8604" spans="9:31">
      <c r="I8604" s="80"/>
      <c r="J8604" s="81"/>
      <c r="K8604" s="82"/>
      <c r="L8604" s="83"/>
      <c r="M8604" s="84"/>
      <c r="N8604" s="85"/>
      <c r="O8604" s="82"/>
      <c r="P8604" s="86"/>
      <c r="S8604" s="88"/>
      <c r="T8604" s="82"/>
      <c r="U8604" s="88"/>
      <c r="V8604" s="82"/>
      <c r="W8604" s="88"/>
      <c r="X8604" s="82"/>
      <c r="Y8604" s="88"/>
      <c r="Z8604" s="82"/>
      <c r="AA8604" s="88"/>
      <c r="AB8604" s="82"/>
      <c r="AC8604" s="88"/>
      <c r="AD8604" s="82"/>
      <c r="AE8604" s="89"/>
    </row>
    <row r="8605" spans="9:31">
      <c r="I8605" s="80"/>
      <c r="J8605" s="81"/>
      <c r="K8605" s="82"/>
      <c r="L8605" s="83"/>
      <c r="M8605" s="84"/>
      <c r="N8605" s="85"/>
      <c r="O8605" s="82"/>
      <c r="P8605" s="86"/>
      <c r="S8605" s="88"/>
      <c r="T8605" s="82"/>
      <c r="U8605" s="88"/>
      <c r="V8605" s="82"/>
      <c r="W8605" s="88"/>
      <c r="X8605" s="82"/>
      <c r="Y8605" s="88"/>
      <c r="Z8605" s="82"/>
      <c r="AA8605" s="88"/>
      <c r="AB8605" s="82"/>
      <c r="AC8605" s="88"/>
      <c r="AD8605" s="82"/>
      <c r="AE8605" s="89"/>
    </row>
    <row r="8606" spans="9:31">
      <c r="I8606" s="80"/>
      <c r="J8606" s="81"/>
      <c r="K8606" s="82"/>
      <c r="L8606" s="83"/>
      <c r="M8606" s="84"/>
      <c r="N8606" s="85"/>
      <c r="O8606" s="82"/>
      <c r="P8606" s="86"/>
      <c r="S8606" s="88"/>
      <c r="T8606" s="82"/>
      <c r="U8606" s="88"/>
      <c r="V8606" s="82"/>
      <c r="W8606" s="88"/>
      <c r="X8606" s="82"/>
      <c r="Y8606" s="88"/>
      <c r="Z8606" s="82"/>
      <c r="AA8606" s="88"/>
      <c r="AB8606" s="82"/>
      <c r="AC8606" s="88"/>
      <c r="AD8606" s="82"/>
      <c r="AE8606" s="89"/>
    </row>
    <row r="8607" spans="9:31">
      <c r="I8607" s="80"/>
      <c r="J8607" s="81"/>
      <c r="K8607" s="82"/>
      <c r="L8607" s="83"/>
      <c r="M8607" s="84"/>
      <c r="N8607" s="85"/>
      <c r="O8607" s="82"/>
      <c r="P8607" s="86"/>
      <c r="S8607" s="88"/>
      <c r="T8607" s="82"/>
      <c r="U8607" s="88"/>
      <c r="V8607" s="82"/>
      <c r="W8607" s="88"/>
      <c r="X8607" s="82"/>
      <c r="Y8607" s="88"/>
      <c r="Z8607" s="82"/>
      <c r="AA8607" s="88"/>
      <c r="AB8607" s="82"/>
      <c r="AC8607" s="88"/>
      <c r="AD8607" s="82"/>
      <c r="AE8607" s="89"/>
    </row>
    <row r="8608" spans="9:31">
      <c r="I8608" s="80"/>
      <c r="J8608" s="81"/>
      <c r="K8608" s="82"/>
      <c r="L8608" s="83"/>
      <c r="M8608" s="84"/>
      <c r="N8608" s="85"/>
      <c r="O8608" s="82"/>
      <c r="P8608" s="86"/>
      <c r="S8608" s="88"/>
      <c r="T8608" s="82"/>
      <c r="U8608" s="88"/>
      <c r="V8608" s="82"/>
      <c r="W8608" s="88"/>
      <c r="X8608" s="82"/>
      <c r="Y8608" s="88"/>
      <c r="Z8608" s="82"/>
      <c r="AA8608" s="88"/>
      <c r="AB8608" s="82"/>
      <c r="AC8608" s="88"/>
      <c r="AD8608" s="82"/>
      <c r="AE8608" s="89"/>
    </row>
    <row r="8609" spans="9:31">
      <c r="I8609" s="80"/>
      <c r="J8609" s="81"/>
      <c r="K8609" s="82"/>
      <c r="L8609" s="83"/>
      <c r="M8609" s="84"/>
      <c r="N8609" s="85"/>
      <c r="O8609" s="82"/>
      <c r="P8609" s="86"/>
      <c r="S8609" s="88"/>
      <c r="T8609" s="82"/>
      <c r="U8609" s="88"/>
      <c r="V8609" s="82"/>
      <c r="W8609" s="88"/>
      <c r="X8609" s="82"/>
      <c r="Y8609" s="88"/>
      <c r="Z8609" s="82"/>
      <c r="AA8609" s="88"/>
      <c r="AB8609" s="82"/>
      <c r="AC8609" s="88"/>
      <c r="AD8609" s="82"/>
      <c r="AE8609" s="89"/>
    </row>
    <row r="8610" spans="9:31">
      <c r="I8610" s="80"/>
      <c r="J8610" s="81"/>
      <c r="K8610" s="82"/>
      <c r="L8610" s="83"/>
      <c r="M8610" s="84"/>
      <c r="N8610" s="85"/>
      <c r="O8610" s="82"/>
      <c r="P8610" s="86"/>
      <c r="S8610" s="88"/>
      <c r="T8610" s="82"/>
      <c r="U8610" s="88"/>
      <c r="V8610" s="82"/>
      <c r="W8610" s="88"/>
      <c r="X8610" s="82"/>
      <c r="Y8610" s="88"/>
      <c r="Z8610" s="82"/>
      <c r="AA8610" s="88"/>
      <c r="AB8610" s="82"/>
      <c r="AC8610" s="88"/>
      <c r="AD8610" s="82"/>
      <c r="AE8610" s="89"/>
    </row>
    <row r="8611" spans="9:31">
      <c r="I8611" s="80"/>
      <c r="J8611" s="81"/>
      <c r="K8611" s="82"/>
      <c r="L8611" s="83"/>
      <c r="M8611" s="84"/>
      <c r="N8611" s="85"/>
      <c r="O8611" s="82"/>
      <c r="P8611" s="86"/>
      <c r="S8611" s="88"/>
      <c r="T8611" s="82"/>
      <c r="U8611" s="88"/>
      <c r="V8611" s="82"/>
      <c r="W8611" s="88"/>
      <c r="X8611" s="82"/>
      <c r="Y8611" s="88"/>
      <c r="Z8611" s="82"/>
      <c r="AA8611" s="88"/>
      <c r="AB8611" s="82"/>
      <c r="AC8611" s="88"/>
      <c r="AD8611" s="82"/>
      <c r="AE8611" s="89"/>
    </row>
    <row r="8612" spans="9:31">
      <c r="I8612" s="80"/>
      <c r="J8612" s="81"/>
      <c r="K8612" s="82"/>
      <c r="L8612" s="83"/>
      <c r="M8612" s="84"/>
      <c r="N8612" s="85"/>
      <c r="O8612" s="82"/>
      <c r="P8612" s="86"/>
      <c r="S8612" s="88"/>
      <c r="T8612" s="82"/>
      <c r="U8612" s="88"/>
      <c r="V8612" s="82"/>
      <c r="W8612" s="88"/>
      <c r="X8612" s="82"/>
      <c r="Y8612" s="88"/>
      <c r="Z8612" s="82"/>
      <c r="AA8612" s="88"/>
      <c r="AB8612" s="82"/>
      <c r="AC8612" s="88"/>
      <c r="AD8612" s="82"/>
      <c r="AE8612" s="89"/>
    </row>
    <row r="8613" spans="9:31">
      <c r="I8613" s="80"/>
      <c r="J8613" s="81"/>
      <c r="K8613" s="82"/>
      <c r="L8613" s="83"/>
      <c r="M8613" s="84"/>
      <c r="N8613" s="85"/>
      <c r="O8613" s="82"/>
      <c r="P8613" s="86"/>
      <c r="S8613" s="88"/>
      <c r="T8613" s="82"/>
      <c r="U8613" s="88"/>
      <c r="V8613" s="82"/>
      <c r="W8613" s="88"/>
      <c r="X8613" s="82"/>
      <c r="Y8613" s="88"/>
      <c r="Z8613" s="82"/>
      <c r="AA8613" s="88"/>
      <c r="AB8613" s="82"/>
      <c r="AC8613" s="88"/>
      <c r="AD8613" s="82"/>
      <c r="AE8613" s="89"/>
    </row>
    <row r="8614" spans="9:31">
      <c r="I8614" s="80"/>
      <c r="J8614" s="81"/>
      <c r="K8614" s="82"/>
      <c r="L8614" s="83"/>
      <c r="M8614" s="84"/>
      <c r="N8614" s="85"/>
      <c r="O8614" s="82"/>
      <c r="P8614" s="86"/>
      <c r="S8614" s="88"/>
      <c r="T8614" s="82"/>
      <c r="U8614" s="88"/>
      <c r="V8614" s="82"/>
      <c r="W8614" s="88"/>
      <c r="X8614" s="82"/>
      <c r="Y8614" s="88"/>
      <c r="Z8614" s="82"/>
      <c r="AA8614" s="88"/>
      <c r="AB8614" s="82"/>
      <c r="AC8614" s="88"/>
      <c r="AD8614" s="82"/>
      <c r="AE8614" s="89"/>
    </row>
    <row r="8615" spans="9:31">
      <c r="I8615" s="80"/>
      <c r="J8615" s="81"/>
      <c r="K8615" s="82"/>
      <c r="L8615" s="83"/>
      <c r="M8615" s="84"/>
      <c r="N8615" s="85"/>
      <c r="O8615" s="82"/>
      <c r="P8615" s="86"/>
      <c r="S8615" s="88"/>
      <c r="T8615" s="82"/>
      <c r="U8615" s="88"/>
      <c r="V8615" s="82"/>
      <c r="W8615" s="88"/>
      <c r="X8615" s="82"/>
      <c r="Y8615" s="88"/>
      <c r="Z8615" s="82"/>
      <c r="AA8615" s="88"/>
      <c r="AB8615" s="82"/>
      <c r="AC8615" s="88"/>
      <c r="AD8615" s="82"/>
      <c r="AE8615" s="89"/>
    </row>
    <row r="8616" spans="9:31">
      <c r="I8616" s="80"/>
      <c r="J8616" s="81"/>
      <c r="K8616" s="82"/>
      <c r="L8616" s="83"/>
      <c r="M8616" s="84"/>
      <c r="N8616" s="85"/>
      <c r="O8616" s="82"/>
      <c r="P8616" s="86"/>
      <c r="S8616" s="88"/>
      <c r="T8616" s="82"/>
      <c r="U8616" s="88"/>
      <c r="V8616" s="82"/>
      <c r="W8616" s="88"/>
      <c r="X8616" s="82"/>
      <c r="Y8616" s="88"/>
      <c r="Z8616" s="82"/>
      <c r="AA8616" s="88"/>
      <c r="AB8616" s="82"/>
      <c r="AC8616" s="88"/>
      <c r="AD8616" s="82"/>
      <c r="AE8616" s="89"/>
    </row>
    <row r="8617" spans="9:31">
      <c r="I8617" s="80"/>
      <c r="J8617" s="81"/>
      <c r="K8617" s="82"/>
      <c r="L8617" s="83"/>
      <c r="M8617" s="84"/>
      <c r="N8617" s="85"/>
      <c r="O8617" s="82"/>
      <c r="P8617" s="86"/>
      <c r="S8617" s="88"/>
      <c r="T8617" s="82"/>
      <c r="U8617" s="88"/>
      <c r="V8617" s="82"/>
      <c r="W8617" s="88"/>
      <c r="X8617" s="82"/>
      <c r="Y8617" s="88"/>
      <c r="Z8617" s="82"/>
      <c r="AA8617" s="88"/>
      <c r="AB8617" s="82"/>
      <c r="AC8617" s="88"/>
      <c r="AD8617" s="82"/>
      <c r="AE8617" s="89"/>
    </row>
    <row r="8618" spans="9:31">
      <c r="I8618" s="80"/>
      <c r="J8618" s="81"/>
      <c r="K8618" s="82"/>
      <c r="L8618" s="83"/>
      <c r="M8618" s="84"/>
      <c r="N8618" s="85"/>
      <c r="O8618" s="82"/>
      <c r="P8618" s="86"/>
      <c r="S8618" s="88"/>
      <c r="T8618" s="82"/>
      <c r="U8618" s="88"/>
      <c r="V8618" s="82"/>
      <c r="W8618" s="88"/>
      <c r="X8618" s="82"/>
      <c r="Y8618" s="88"/>
      <c r="Z8618" s="82"/>
      <c r="AA8618" s="88"/>
      <c r="AB8618" s="82"/>
      <c r="AC8618" s="88"/>
      <c r="AD8618" s="82"/>
      <c r="AE8618" s="89"/>
    </row>
    <row r="8619" spans="9:31">
      <c r="I8619" s="80"/>
      <c r="J8619" s="81"/>
      <c r="K8619" s="82"/>
      <c r="L8619" s="83"/>
      <c r="M8619" s="84"/>
      <c r="N8619" s="85"/>
      <c r="O8619" s="82"/>
      <c r="P8619" s="86"/>
      <c r="S8619" s="88"/>
      <c r="T8619" s="82"/>
      <c r="U8619" s="88"/>
      <c r="V8619" s="82"/>
      <c r="W8619" s="88"/>
      <c r="X8619" s="82"/>
      <c r="Y8619" s="88"/>
      <c r="Z8619" s="82"/>
      <c r="AA8619" s="88"/>
      <c r="AB8619" s="82"/>
      <c r="AC8619" s="88"/>
      <c r="AD8619" s="82"/>
      <c r="AE8619" s="89"/>
    </row>
    <row r="8620" spans="9:31">
      <c r="I8620" s="80"/>
      <c r="J8620" s="81"/>
      <c r="K8620" s="82"/>
      <c r="L8620" s="83"/>
      <c r="M8620" s="84"/>
      <c r="N8620" s="85"/>
      <c r="O8620" s="82"/>
      <c r="P8620" s="86"/>
      <c r="S8620" s="88"/>
      <c r="T8620" s="82"/>
      <c r="U8620" s="88"/>
      <c r="V8620" s="82"/>
      <c r="W8620" s="88"/>
      <c r="X8620" s="82"/>
      <c r="Y8620" s="88"/>
      <c r="Z8620" s="82"/>
      <c r="AA8620" s="88"/>
      <c r="AB8620" s="82"/>
      <c r="AC8620" s="88"/>
      <c r="AD8620" s="82"/>
      <c r="AE8620" s="89"/>
    </row>
    <row r="8621" spans="9:31">
      <c r="I8621" s="80"/>
      <c r="J8621" s="81"/>
      <c r="K8621" s="82"/>
      <c r="L8621" s="83"/>
      <c r="M8621" s="84"/>
      <c r="N8621" s="85"/>
      <c r="O8621" s="82"/>
      <c r="P8621" s="86"/>
      <c r="S8621" s="88"/>
      <c r="T8621" s="82"/>
      <c r="U8621" s="88"/>
      <c r="V8621" s="82"/>
      <c r="W8621" s="88"/>
      <c r="X8621" s="82"/>
      <c r="Y8621" s="88"/>
      <c r="Z8621" s="82"/>
      <c r="AA8621" s="88"/>
      <c r="AB8621" s="82"/>
      <c r="AC8621" s="88"/>
      <c r="AD8621" s="82"/>
      <c r="AE8621" s="89"/>
    </row>
    <row r="8622" spans="9:31">
      <c r="I8622" s="80"/>
      <c r="J8622" s="81"/>
      <c r="K8622" s="82"/>
      <c r="L8622" s="83"/>
      <c r="M8622" s="84"/>
      <c r="N8622" s="85"/>
      <c r="O8622" s="82"/>
      <c r="P8622" s="86"/>
      <c r="S8622" s="88"/>
      <c r="T8622" s="82"/>
      <c r="U8622" s="88"/>
      <c r="V8622" s="82"/>
      <c r="W8622" s="88"/>
      <c r="X8622" s="82"/>
      <c r="Y8622" s="88"/>
      <c r="Z8622" s="82"/>
      <c r="AA8622" s="88"/>
      <c r="AB8622" s="82"/>
      <c r="AC8622" s="88"/>
      <c r="AD8622" s="82"/>
      <c r="AE8622" s="89"/>
    </row>
    <row r="8623" spans="9:31">
      <c r="I8623" s="80"/>
      <c r="J8623" s="81"/>
      <c r="K8623" s="82"/>
      <c r="L8623" s="83"/>
      <c r="M8623" s="84"/>
      <c r="N8623" s="85"/>
      <c r="O8623" s="82"/>
      <c r="P8623" s="86"/>
      <c r="S8623" s="88"/>
      <c r="T8623" s="82"/>
      <c r="U8623" s="88"/>
      <c r="V8623" s="82"/>
      <c r="W8623" s="88"/>
      <c r="X8623" s="82"/>
      <c r="Y8623" s="88"/>
      <c r="Z8623" s="82"/>
      <c r="AA8623" s="88"/>
      <c r="AB8623" s="82"/>
      <c r="AC8623" s="88"/>
      <c r="AD8623" s="82"/>
      <c r="AE8623" s="89"/>
    </row>
    <row r="8624" spans="9:31">
      <c r="I8624" s="80"/>
      <c r="J8624" s="81"/>
      <c r="K8624" s="82"/>
      <c r="L8624" s="83"/>
      <c r="M8624" s="84"/>
      <c r="N8624" s="85"/>
      <c r="O8624" s="82"/>
      <c r="P8624" s="86"/>
      <c r="S8624" s="88"/>
      <c r="T8624" s="82"/>
      <c r="U8624" s="88"/>
      <c r="V8624" s="82"/>
      <c r="W8624" s="88"/>
      <c r="X8624" s="82"/>
      <c r="Y8624" s="88"/>
      <c r="Z8624" s="82"/>
      <c r="AA8624" s="88"/>
      <c r="AB8624" s="82"/>
      <c r="AC8624" s="88"/>
      <c r="AD8624" s="82"/>
      <c r="AE8624" s="89"/>
    </row>
    <row r="8625" spans="9:31">
      <c r="I8625" s="80"/>
      <c r="J8625" s="81"/>
      <c r="K8625" s="82"/>
      <c r="L8625" s="83"/>
      <c r="M8625" s="84"/>
      <c r="N8625" s="85"/>
      <c r="O8625" s="82"/>
      <c r="P8625" s="86"/>
      <c r="S8625" s="88"/>
      <c r="T8625" s="82"/>
      <c r="U8625" s="88"/>
      <c r="V8625" s="82"/>
      <c r="W8625" s="88"/>
      <c r="X8625" s="82"/>
      <c r="Y8625" s="88"/>
      <c r="Z8625" s="82"/>
      <c r="AA8625" s="88"/>
      <c r="AB8625" s="82"/>
      <c r="AC8625" s="88"/>
      <c r="AD8625" s="82"/>
      <c r="AE8625" s="89"/>
    </row>
    <row r="8626" spans="9:31">
      <c r="I8626" s="80"/>
      <c r="J8626" s="81"/>
      <c r="K8626" s="82"/>
      <c r="L8626" s="83"/>
      <c r="M8626" s="84"/>
      <c r="N8626" s="85"/>
      <c r="O8626" s="82"/>
      <c r="P8626" s="86"/>
      <c r="S8626" s="88"/>
      <c r="T8626" s="82"/>
      <c r="U8626" s="88"/>
      <c r="V8626" s="82"/>
      <c r="W8626" s="88"/>
      <c r="X8626" s="82"/>
      <c r="Y8626" s="88"/>
      <c r="Z8626" s="82"/>
      <c r="AA8626" s="88"/>
      <c r="AB8626" s="82"/>
      <c r="AC8626" s="88"/>
      <c r="AD8626" s="82"/>
      <c r="AE8626" s="89"/>
    </row>
    <row r="8627" spans="9:31">
      <c r="I8627" s="80"/>
      <c r="J8627" s="81"/>
      <c r="K8627" s="82"/>
      <c r="L8627" s="83"/>
      <c r="M8627" s="84"/>
      <c r="N8627" s="85"/>
      <c r="O8627" s="82"/>
      <c r="P8627" s="86"/>
      <c r="S8627" s="88"/>
      <c r="T8627" s="82"/>
      <c r="U8627" s="88"/>
      <c r="V8627" s="82"/>
      <c r="W8627" s="88"/>
      <c r="X8627" s="82"/>
      <c r="Y8627" s="88"/>
      <c r="Z8627" s="82"/>
      <c r="AA8627" s="88"/>
      <c r="AB8627" s="82"/>
      <c r="AC8627" s="88"/>
      <c r="AD8627" s="82"/>
      <c r="AE8627" s="89"/>
    </row>
    <row r="8628" spans="9:31">
      <c r="I8628" s="80"/>
      <c r="J8628" s="81"/>
      <c r="K8628" s="82"/>
      <c r="L8628" s="83"/>
      <c r="M8628" s="84"/>
      <c r="N8628" s="85"/>
      <c r="O8628" s="82"/>
      <c r="P8628" s="86"/>
      <c r="S8628" s="88"/>
      <c r="T8628" s="82"/>
      <c r="U8628" s="88"/>
      <c r="V8628" s="82"/>
      <c r="W8628" s="88"/>
      <c r="X8628" s="82"/>
      <c r="Y8628" s="88"/>
      <c r="Z8628" s="82"/>
      <c r="AA8628" s="88"/>
      <c r="AB8628" s="82"/>
      <c r="AC8628" s="88"/>
      <c r="AD8628" s="82"/>
      <c r="AE8628" s="89"/>
    </row>
    <row r="8629" spans="9:31">
      <c r="I8629" s="80"/>
      <c r="J8629" s="81"/>
      <c r="K8629" s="82"/>
      <c r="L8629" s="83"/>
      <c r="M8629" s="84"/>
      <c r="N8629" s="85"/>
      <c r="O8629" s="82"/>
      <c r="P8629" s="86"/>
      <c r="S8629" s="88"/>
      <c r="T8629" s="82"/>
      <c r="U8629" s="88"/>
      <c r="V8629" s="82"/>
      <c r="W8629" s="88"/>
      <c r="X8629" s="82"/>
      <c r="Y8629" s="88"/>
      <c r="Z8629" s="82"/>
      <c r="AA8629" s="88"/>
      <c r="AB8629" s="82"/>
      <c r="AC8629" s="88"/>
      <c r="AD8629" s="82"/>
      <c r="AE8629" s="89"/>
    </row>
    <row r="8630" spans="9:31">
      <c r="I8630" s="80"/>
      <c r="J8630" s="81"/>
      <c r="K8630" s="82"/>
      <c r="L8630" s="83"/>
      <c r="M8630" s="84"/>
      <c r="N8630" s="85"/>
      <c r="O8630" s="82"/>
      <c r="P8630" s="86"/>
      <c r="S8630" s="88"/>
      <c r="T8630" s="82"/>
      <c r="U8630" s="88"/>
      <c r="V8630" s="82"/>
      <c r="W8630" s="88"/>
      <c r="X8630" s="82"/>
      <c r="Y8630" s="88"/>
      <c r="Z8630" s="82"/>
      <c r="AA8630" s="88"/>
      <c r="AB8630" s="82"/>
      <c r="AC8630" s="88"/>
      <c r="AD8630" s="82"/>
      <c r="AE8630" s="89"/>
    </row>
    <row r="8631" spans="9:31">
      <c r="I8631" s="80"/>
      <c r="J8631" s="81"/>
      <c r="K8631" s="82"/>
      <c r="L8631" s="83"/>
      <c r="M8631" s="84"/>
      <c r="N8631" s="85"/>
      <c r="O8631" s="82"/>
      <c r="P8631" s="86"/>
      <c r="S8631" s="88"/>
      <c r="T8631" s="82"/>
      <c r="U8631" s="88"/>
      <c r="V8631" s="82"/>
      <c r="W8631" s="88"/>
      <c r="X8631" s="82"/>
      <c r="Y8631" s="88"/>
      <c r="Z8631" s="82"/>
      <c r="AA8631" s="88"/>
      <c r="AB8631" s="82"/>
      <c r="AC8631" s="88"/>
      <c r="AD8631" s="82"/>
      <c r="AE8631" s="89"/>
    </row>
    <row r="8632" spans="9:31">
      <c r="I8632" s="80"/>
      <c r="J8632" s="81"/>
      <c r="K8632" s="82"/>
      <c r="L8632" s="83"/>
      <c r="M8632" s="84"/>
      <c r="N8632" s="85"/>
      <c r="O8632" s="82"/>
      <c r="P8632" s="86"/>
      <c r="S8632" s="88"/>
      <c r="T8632" s="82"/>
      <c r="U8632" s="88"/>
      <c r="V8632" s="82"/>
      <c r="W8632" s="88"/>
      <c r="X8632" s="82"/>
      <c r="Y8632" s="88"/>
      <c r="Z8632" s="82"/>
      <c r="AA8632" s="88"/>
      <c r="AB8632" s="82"/>
      <c r="AC8632" s="88"/>
      <c r="AD8632" s="82"/>
      <c r="AE8632" s="89"/>
    </row>
    <row r="8633" spans="9:31">
      <c r="I8633" s="80"/>
      <c r="J8633" s="81"/>
      <c r="K8633" s="82"/>
      <c r="L8633" s="83"/>
      <c r="M8633" s="84"/>
      <c r="N8633" s="85"/>
      <c r="O8633" s="82"/>
      <c r="P8633" s="86"/>
      <c r="S8633" s="88"/>
      <c r="T8633" s="82"/>
      <c r="U8633" s="88"/>
      <c r="V8633" s="82"/>
      <c r="W8633" s="88"/>
      <c r="X8633" s="82"/>
      <c r="Y8633" s="88"/>
      <c r="Z8633" s="82"/>
      <c r="AA8633" s="88"/>
      <c r="AB8633" s="82"/>
      <c r="AC8633" s="88"/>
      <c r="AD8633" s="82"/>
      <c r="AE8633" s="89"/>
    </row>
    <row r="8634" spans="9:31">
      <c r="I8634" s="80"/>
      <c r="J8634" s="81"/>
      <c r="K8634" s="82"/>
      <c r="L8634" s="83"/>
      <c r="M8634" s="84"/>
      <c r="N8634" s="85"/>
      <c r="O8634" s="82"/>
      <c r="P8634" s="86"/>
      <c r="S8634" s="88"/>
      <c r="T8634" s="82"/>
      <c r="U8634" s="88"/>
      <c r="V8634" s="82"/>
      <c r="W8634" s="88"/>
      <c r="X8634" s="82"/>
      <c r="Y8634" s="88"/>
      <c r="Z8634" s="82"/>
      <c r="AA8634" s="88"/>
      <c r="AB8634" s="82"/>
      <c r="AC8634" s="88"/>
      <c r="AD8634" s="82"/>
      <c r="AE8634" s="89"/>
    </row>
    <row r="8635" spans="9:31">
      <c r="I8635" s="80"/>
      <c r="J8635" s="81"/>
      <c r="K8635" s="82"/>
      <c r="L8635" s="83"/>
      <c r="M8635" s="84"/>
      <c r="N8635" s="85"/>
      <c r="O8635" s="82"/>
      <c r="P8635" s="86"/>
      <c r="S8635" s="88"/>
      <c r="T8635" s="82"/>
      <c r="U8635" s="88"/>
      <c r="V8635" s="82"/>
      <c r="W8635" s="88"/>
      <c r="X8635" s="82"/>
      <c r="Y8635" s="88"/>
      <c r="Z8635" s="82"/>
      <c r="AA8635" s="88"/>
      <c r="AB8635" s="82"/>
      <c r="AC8635" s="88"/>
      <c r="AD8635" s="82"/>
      <c r="AE8635" s="89"/>
    </row>
    <row r="8636" spans="9:31">
      <c r="I8636" s="80"/>
      <c r="J8636" s="81"/>
      <c r="K8636" s="82"/>
      <c r="L8636" s="83"/>
      <c r="M8636" s="84"/>
      <c r="N8636" s="85"/>
      <c r="O8636" s="82"/>
      <c r="P8636" s="86"/>
      <c r="S8636" s="88"/>
      <c r="T8636" s="82"/>
      <c r="U8636" s="88"/>
      <c r="V8636" s="82"/>
      <c r="W8636" s="88"/>
      <c r="X8636" s="82"/>
      <c r="Y8636" s="88"/>
      <c r="Z8636" s="82"/>
      <c r="AA8636" s="88"/>
      <c r="AB8636" s="82"/>
      <c r="AC8636" s="88"/>
      <c r="AD8636" s="82"/>
      <c r="AE8636" s="89"/>
    </row>
    <row r="8637" spans="9:31">
      <c r="I8637" s="80"/>
      <c r="J8637" s="81"/>
      <c r="K8637" s="82"/>
      <c r="L8637" s="83"/>
      <c r="M8637" s="84"/>
      <c r="N8637" s="85"/>
      <c r="O8637" s="82"/>
      <c r="P8637" s="86"/>
      <c r="S8637" s="88"/>
      <c r="T8637" s="82"/>
      <c r="U8637" s="88"/>
      <c r="V8637" s="82"/>
      <c r="W8637" s="88"/>
      <c r="X8637" s="82"/>
      <c r="Y8637" s="88"/>
      <c r="Z8637" s="82"/>
      <c r="AA8637" s="88"/>
      <c r="AB8637" s="82"/>
      <c r="AC8637" s="88"/>
      <c r="AD8637" s="82"/>
      <c r="AE8637" s="89"/>
    </row>
    <row r="8638" spans="9:31">
      <c r="I8638" s="80"/>
      <c r="J8638" s="81"/>
      <c r="K8638" s="82"/>
      <c r="L8638" s="83"/>
      <c r="M8638" s="84"/>
      <c r="N8638" s="85"/>
      <c r="O8638" s="82"/>
      <c r="P8638" s="86"/>
      <c r="S8638" s="88"/>
      <c r="T8638" s="82"/>
      <c r="U8638" s="88"/>
      <c r="V8638" s="82"/>
      <c r="W8638" s="88"/>
      <c r="X8638" s="82"/>
      <c r="Y8638" s="88"/>
      <c r="Z8638" s="82"/>
      <c r="AA8638" s="88"/>
      <c r="AB8638" s="82"/>
      <c r="AC8638" s="88"/>
      <c r="AD8638" s="82"/>
      <c r="AE8638" s="89"/>
    </row>
    <row r="8639" spans="9:31">
      <c r="I8639" s="80"/>
      <c r="J8639" s="81"/>
      <c r="K8639" s="82"/>
      <c r="L8639" s="83"/>
      <c r="M8639" s="84"/>
      <c r="N8639" s="85"/>
      <c r="O8639" s="82"/>
      <c r="P8639" s="86"/>
      <c r="S8639" s="88"/>
      <c r="T8639" s="82"/>
      <c r="U8639" s="88"/>
      <c r="V8639" s="82"/>
      <c r="W8639" s="88"/>
      <c r="X8639" s="82"/>
      <c r="Y8639" s="88"/>
      <c r="Z8639" s="82"/>
      <c r="AA8639" s="88"/>
      <c r="AB8639" s="82"/>
      <c r="AC8639" s="88"/>
      <c r="AD8639" s="82"/>
      <c r="AE8639" s="89"/>
    </row>
    <row r="8640" spans="9:31">
      <c r="I8640" s="80"/>
      <c r="J8640" s="81"/>
      <c r="K8640" s="82"/>
      <c r="L8640" s="83"/>
      <c r="M8640" s="84"/>
      <c r="N8640" s="85"/>
      <c r="O8640" s="82"/>
      <c r="P8640" s="86"/>
      <c r="S8640" s="88"/>
      <c r="T8640" s="82"/>
      <c r="U8640" s="88"/>
      <c r="V8640" s="82"/>
      <c r="W8640" s="88"/>
      <c r="X8640" s="82"/>
      <c r="Y8640" s="88"/>
      <c r="Z8640" s="82"/>
      <c r="AA8640" s="88"/>
      <c r="AB8640" s="82"/>
      <c r="AC8640" s="88"/>
      <c r="AD8640" s="82"/>
      <c r="AE8640" s="89"/>
    </row>
    <row r="8641" spans="9:31">
      <c r="I8641" s="80"/>
      <c r="J8641" s="81"/>
      <c r="K8641" s="82"/>
      <c r="L8641" s="83"/>
      <c r="M8641" s="84"/>
      <c r="N8641" s="85"/>
      <c r="O8641" s="82"/>
      <c r="P8641" s="86"/>
      <c r="S8641" s="88"/>
      <c r="T8641" s="82"/>
      <c r="U8641" s="88"/>
      <c r="V8641" s="82"/>
      <c r="W8641" s="88"/>
      <c r="X8641" s="82"/>
      <c r="Y8641" s="88"/>
      <c r="Z8641" s="82"/>
      <c r="AA8641" s="88"/>
      <c r="AB8641" s="82"/>
      <c r="AC8641" s="88"/>
      <c r="AD8641" s="82"/>
      <c r="AE8641" s="89"/>
    </row>
    <row r="8642" spans="9:31">
      <c r="I8642" s="80"/>
      <c r="J8642" s="81"/>
      <c r="K8642" s="82"/>
      <c r="L8642" s="83"/>
      <c r="M8642" s="84"/>
      <c r="N8642" s="85"/>
      <c r="O8642" s="82"/>
      <c r="P8642" s="86"/>
      <c r="S8642" s="88"/>
      <c r="T8642" s="82"/>
      <c r="U8642" s="88"/>
      <c r="V8642" s="82"/>
      <c r="W8642" s="88"/>
      <c r="X8642" s="82"/>
      <c r="Y8642" s="88"/>
      <c r="Z8642" s="82"/>
      <c r="AA8642" s="88"/>
      <c r="AB8642" s="82"/>
      <c r="AC8642" s="88"/>
      <c r="AD8642" s="82"/>
      <c r="AE8642" s="89"/>
    </row>
    <row r="8643" spans="9:31">
      <c r="I8643" s="80"/>
      <c r="J8643" s="81"/>
      <c r="K8643" s="82"/>
      <c r="L8643" s="83"/>
      <c r="M8643" s="84"/>
      <c r="N8643" s="85"/>
      <c r="O8643" s="82"/>
      <c r="P8643" s="86"/>
      <c r="S8643" s="88"/>
      <c r="T8643" s="82"/>
      <c r="U8643" s="88"/>
      <c r="V8643" s="82"/>
      <c r="W8643" s="88"/>
      <c r="X8643" s="82"/>
      <c r="Y8643" s="88"/>
      <c r="Z8643" s="82"/>
      <c r="AA8643" s="88"/>
      <c r="AB8643" s="82"/>
      <c r="AC8643" s="88"/>
      <c r="AD8643" s="82"/>
      <c r="AE8643" s="89"/>
    </row>
    <row r="8644" spans="9:31">
      <c r="I8644" s="80"/>
      <c r="J8644" s="81"/>
      <c r="K8644" s="82"/>
      <c r="L8644" s="83"/>
      <c r="M8644" s="84"/>
      <c r="N8644" s="85"/>
      <c r="O8644" s="82"/>
      <c r="P8644" s="86"/>
      <c r="S8644" s="88"/>
      <c r="T8644" s="82"/>
      <c r="U8644" s="88"/>
      <c r="V8644" s="82"/>
      <c r="W8644" s="88"/>
      <c r="X8644" s="82"/>
      <c r="Y8644" s="88"/>
      <c r="Z8644" s="82"/>
      <c r="AA8644" s="88"/>
      <c r="AB8644" s="82"/>
      <c r="AC8644" s="88"/>
      <c r="AD8644" s="82"/>
      <c r="AE8644" s="89"/>
    </row>
    <row r="8645" spans="9:31">
      <c r="I8645" s="80"/>
      <c r="J8645" s="81"/>
      <c r="K8645" s="82"/>
      <c r="L8645" s="83"/>
      <c r="M8645" s="84"/>
      <c r="N8645" s="85"/>
      <c r="O8645" s="82"/>
      <c r="P8645" s="86"/>
      <c r="S8645" s="88"/>
      <c r="T8645" s="82"/>
      <c r="U8645" s="88"/>
      <c r="V8645" s="82"/>
      <c r="W8645" s="88"/>
      <c r="X8645" s="82"/>
      <c r="Y8645" s="88"/>
      <c r="Z8645" s="82"/>
      <c r="AA8645" s="88"/>
      <c r="AB8645" s="82"/>
      <c r="AC8645" s="88"/>
      <c r="AD8645" s="82"/>
      <c r="AE8645" s="89"/>
    </row>
    <row r="8646" spans="9:31">
      <c r="I8646" s="80"/>
      <c r="J8646" s="81"/>
      <c r="K8646" s="82"/>
      <c r="L8646" s="83"/>
      <c r="M8646" s="84"/>
      <c r="N8646" s="85"/>
      <c r="O8646" s="82"/>
      <c r="P8646" s="86"/>
      <c r="S8646" s="88"/>
      <c r="T8646" s="82"/>
      <c r="U8646" s="88"/>
      <c r="V8646" s="82"/>
      <c r="W8646" s="88"/>
      <c r="X8646" s="82"/>
      <c r="Y8646" s="88"/>
      <c r="Z8646" s="82"/>
      <c r="AA8646" s="88"/>
      <c r="AB8646" s="82"/>
      <c r="AC8646" s="88"/>
      <c r="AD8646" s="82"/>
      <c r="AE8646" s="89"/>
    </row>
    <row r="8647" spans="9:31">
      <c r="I8647" s="80"/>
      <c r="J8647" s="81"/>
      <c r="K8647" s="82"/>
      <c r="L8647" s="83"/>
      <c r="M8647" s="84"/>
      <c r="N8647" s="85"/>
      <c r="O8647" s="82"/>
      <c r="P8647" s="86"/>
      <c r="S8647" s="88"/>
      <c r="T8647" s="82"/>
      <c r="U8647" s="88"/>
      <c r="V8647" s="82"/>
      <c r="W8647" s="88"/>
      <c r="X8647" s="82"/>
      <c r="Y8647" s="88"/>
      <c r="Z8647" s="82"/>
      <c r="AA8647" s="88"/>
      <c r="AB8647" s="82"/>
      <c r="AC8647" s="88"/>
      <c r="AD8647" s="82"/>
      <c r="AE8647" s="89"/>
    </row>
    <row r="8648" spans="9:31">
      <c r="I8648" s="80"/>
      <c r="J8648" s="81"/>
      <c r="K8648" s="82"/>
      <c r="L8648" s="83"/>
      <c r="M8648" s="84"/>
      <c r="N8648" s="85"/>
      <c r="O8648" s="82"/>
      <c r="P8648" s="86"/>
      <c r="S8648" s="88"/>
      <c r="T8648" s="82"/>
      <c r="U8648" s="88"/>
      <c r="V8648" s="82"/>
      <c r="W8648" s="88"/>
      <c r="X8648" s="82"/>
      <c r="Y8648" s="88"/>
      <c r="Z8648" s="82"/>
      <c r="AA8648" s="88"/>
      <c r="AB8648" s="82"/>
      <c r="AC8648" s="88"/>
      <c r="AD8648" s="82"/>
      <c r="AE8648" s="89"/>
    </row>
    <row r="8649" spans="9:31">
      <c r="I8649" s="80"/>
      <c r="J8649" s="81"/>
      <c r="K8649" s="82"/>
      <c r="L8649" s="83"/>
      <c r="M8649" s="84"/>
      <c r="N8649" s="85"/>
      <c r="O8649" s="82"/>
      <c r="P8649" s="86"/>
      <c r="S8649" s="88"/>
      <c r="T8649" s="82"/>
      <c r="U8649" s="88"/>
      <c r="V8649" s="82"/>
      <c r="W8649" s="88"/>
      <c r="X8649" s="82"/>
      <c r="Y8649" s="88"/>
      <c r="Z8649" s="82"/>
      <c r="AA8649" s="88"/>
      <c r="AB8649" s="82"/>
      <c r="AC8649" s="88"/>
      <c r="AD8649" s="82"/>
      <c r="AE8649" s="89"/>
    </row>
    <row r="8650" spans="9:31">
      <c r="I8650" s="80"/>
      <c r="J8650" s="81"/>
      <c r="K8650" s="82"/>
      <c r="L8650" s="83"/>
      <c r="M8650" s="84"/>
      <c r="N8650" s="85"/>
      <c r="O8650" s="82"/>
      <c r="P8650" s="86"/>
      <c r="S8650" s="88"/>
      <c r="T8650" s="82"/>
      <c r="U8650" s="88"/>
      <c r="V8650" s="82"/>
      <c r="W8650" s="88"/>
      <c r="X8650" s="82"/>
      <c r="Y8650" s="88"/>
      <c r="Z8650" s="82"/>
      <c r="AA8650" s="88"/>
      <c r="AB8650" s="82"/>
      <c r="AC8650" s="88"/>
      <c r="AD8650" s="82"/>
      <c r="AE8650" s="89"/>
    </row>
    <row r="8651" spans="9:31">
      <c r="I8651" s="80"/>
      <c r="J8651" s="81"/>
      <c r="K8651" s="82"/>
      <c r="L8651" s="83"/>
      <c r="M8651" s="84"/>
      <c r="N8651" s="85"/>
      <c r="O8651" s="82"/>
      <c r="P8651" s="86"/>
      <c r="S8651" s="88"/>
      <c r="T8651" s="82"/>
      <c r="U8651" s="88"/>
      <c r="V8651" s="82"/>
      <c r="W8651" s="88"/>
      <c r="X8651" s="82"/>
      <c r="Y8651" s="88"/>
      <c r="Z8651" s="82"/>
      <c r="AA8651" s="88"/>
      <c r="AB8651" s="82"/>
      <c r="AC8651" s="88"/>
      <c r="AD8651" s="82"/>
      <c r="AE8651" s="89"/>
    </row>
    <row r="8652" spans="9:31">
      <c r="I8652" s="80"/>
      <c r="J8652" s="81"/>
      <c r="K8652" s="82"/>
      <c r="L8652" s="83"/>
      <c r="M8652" s="84"/>
      <c r="N8652" s="85"/>
      <c r="O8652" s="82"/>
      <c r="P8652" s="86"/>
      <c r="S8652" s="88"/>
      <c r="T8652" s="82"/>
      <c r="U8652" s="88"/>
      <c r="V8652" s="82"/>
      <c r="W8652" s="88"/>
      <c r="X8652" s="82"/>
      <c r="Y8652" s="88"/>
      <c r="Z8652" s="82"/>
      <c r="AA8652" s="88"/>
      <c r="AB8652" s="82"/>
      <c r="AC8652" s="88"/>
      <c r="AD8652" s="82"/>
      <c r="AE8652" s="89"/>
    </row>
    <row r="8653" spans="9:31">
      <c r="I8653" s="80"/>
      <c r="J8653" s="81"/>
      <c r="K8653" s="82"/>
      <c r="L8653" s="83"/>
      <c r="M8653" s="84"/>
      <c r="N8653" s="85"/>
      <c r="O8653" s="82"/>
      <c r="P8653" s="86"/>
      <c r="S8653" s="88"/>
      <c r="T8653" s="82"/>
      <c r="U8653" s="88"/>
      <c r="V8653" s="82"/>
      <c r="W8653" s="88"/>
      <c r="X8653" s="82"/>
      <c r="Y8653" s="88"/>
      <c r="Z8653" s="82"/>
      <c r="AA8653" s="88"/>
      <c r="AB8653" s="82"/>
      <c r="AC8653" s="88"/>
      <c r="AD8653" s="82"/>
      <c r="AE8653" s="89"/>
    </row>
    <row r="8654" spans="9:31">
      <c r="I8654" s="80"/>
      <c r="J8654" s="81"/>
      <c r="K8654" s="82"/>
      <c r="L8654" s="83"/>
      <c r="M8654" s="84"/>
      <c r="N8654" s="85"/>
      <c r="O8654" s="82"/>
      <c r="P8654" s="86"/>
      <c r="S8654" s="88"/>
      <c r="T8654" s="82"/>
      <c r="U8654" s="88"/>
      <c r="V8654" s="82"/>
      <c r="W8654" s="88"/>
      <c r="X8654" s="82"/>
      <c r="Y8654" s="88"/>
      <c r="Z8654" s="82"/>
      <c r="AA8654" s="88"/>
      <c r="AB8654" s="82"/>
      <c r="AC8654" s="88"/>
      <c r="AD8654" s="82"/>
      <c r="AE8654" s="89"/>
    </row>
    <row r="8655" spans="9:31">
      <c r="I8655" s="80"/>
      <c r="J8655" s="81"/>
      <c r="K8655" s="82"/>
      <c r="L8655" s="83"/>
      <c r="M8655" s="84"/>
      <c r="N8655" s="85"/>
      <c r="O8655" s="82"/>
      <c r="P8655" s="86"/>
      <c r="S8655" s="88"/>
      <c r="T8655" s="82"/>
      <c r="U8655" s="88"/>
      <c r="V8655" s="82"/>
      <c r="W8655" s="88"/>
      <c r="X8655" s="82"/>
      <c r="Y8655" s="88"/>
      <c r="Z8655" s="82"/>
      <c r="AA8655" s="88"/>
      <c r="AB8655" s="82"/>
      <c r="AC8655" s="88"/>
      <c r="AD8655" s="82"/>
      <c r="AE8655" s="89"/>
    </row>
    <row r="8656" spans="9:31">
      <c r="I8656" s="80"/>
      <c r="J8656" s="81"/>
      <c r="K8656" s="82"/>
      <c r="L8656" s="83"/>
      <c r="M8656" s="84"/>
      <c r="N8656" s="85"/>
      <c r="O8656" s="82"/>
      <c r="P8656" s="86"/>
      <c r="S8656" s="88"/>
      <c r="T8656" s="82"/>
      <c r="U8656" s="88"/>
      <c r="V8656" s="82"/>
      <c r="W8656" s="88"/>
      <c r="X8656" s="82"/>
      <c r="Y8656" s="88"/>
      <c r="Z8656" s="82"/>
      <c r="AA8656" s="88"/>
      <c r="AB8656" s="82"/>
      <c r="AC8656" s="88"/>
      <c r="AD8656" s="82"/>
      <c r="AE8656" s="89"/>
    </row>
    <row r="8657" spans="9:31">
      <c r="I8657" s="80"/>
      <c r="J8657" s="81"/>
      <c r="K8657" s="82"/>
      <c r="L8657" s="83"/>
      <c r="M8657" s="84"/>
      <c r="N8657" s="85"/>
      <c r="O8657" s="82"/>
      <c r="P8657" s="86"/>
      <c r="S8657" s="88"/>
      <c r="T8657" s="82"/>
      <c r="U8657" s="88"/>
      <c r="V8657" s="82"/>
      <c r="W8657" s="88"/>
      <c r="X8657" s="82"/>
      <c r="Y8657" s="88"/>
      <c r="Z8657" s="82"/>
      <c r="AA8657" s="88"/>
      <c r="AB8657" s="82"/>
      <c r="AC8657" s="88"/>
      <c r="AD8657" s="82"/>
      <c r="AE8657" s="89"/>
    </row>
    <row r="8658" spans="9:31">
      <c r="I8658" s="80"/>
      <c r="J8658" s="81"/>
      <c r="K8658" s="82"/>
      <c r="L8658" s="83"/>
      <c r="M8658" s="84"/>
      <c r="N8658" s="85"/>
      <c r="O8658" s="82"/>
      <c r="P8658" s="86"/>
      <c r="S8658" s="88"/>
      <c r="T8658" s="82"/>
      <c r="U8658" s="88"/>
      <c r="V8658" s="82"/>
      <c r="W8658" s="88"/>
      <c r="X8658" s="82"/>
      <c r="Y8658" s="88"/>
      <c r="Z8658" s="82"/>
      <c r="AA8658" s="88"/>
      <c r="AB8658" s="82"/>
      <c r="AC8658" s="88"/>
      <c r="AD8658" s="82"/>
      <c r="AE8658" s="89"/>
    </row>
    <row r="8659" spans="9:31">
      <c r="I8659" s="80"/>
      <c r="J8659" s="81"/>
      <c r="K8659" s="82"/>
      <c r="L8659" s="83"/>
      <c r="M8659" s="84"/>
      <c r="N8659" s="85"/>
      <c r="O8659" s="82"/>
      <c r="P8659" s="86"/>
      <c r="S8659" s="88"/>
      <c r="T8659" s="82"/>
      <c r="U8659" s="88"/>
      <c r="V8659" s="82"/>
      <c r="W8659" s="88"/>
      <c r="X8659" s="82"/>
      <c r="Y8659" s="88"/>
      <c r="Z8659" s="82"/>
      <c r="AA8659" s="88"/>
      <c r="AB8659" s="82"/>
      <c r="AC8659" s="88"/>
      <c r="AD8659" s="82"/>
      <c r="AE8659" s="89"/>
    </row>
    <row r="8660" spans="9:31">
      <c r="I8660" s="80"/>
      <c r="J8660" s="81"/>
      <c r="K8660" s="82"/>
      <c r="L8660" s="83"/>
      <c r="M8660" s="84"/>
      <c r="N8660" s="85"/>
      <c r="O8660" s="82"/>
      <c r="P8660" s="86"/>
      <c r="S8660" s="88"/>
      <c r="T8660" s="82"/>
      <c r="U8660" s="88"/>
      <c r="V8660" s="82"/>
      <c r="W8660" s="88"/>
      <c r="X8660" s="82"/>
      <c r="Y8660" s="88"/>
      <c r="Z8660" s="82"/>
      <c r="AA8660" s="88"/>
      <c r="AB8660" s="82"/>
      <c r="AC8660" s="88"/>
      <c r="AD8660" s="82"/>
      <c r="AE8660" s="89"/>
    </row>
    <row r="8661" spans="9:31">
      <c r="I8661" s="80"/>
      <c r="J8661" s="81"/>
      <c r="K8661" s="82"/>
      <c r="L8661" s="83"/>
      <c r="M8661" s="84"/>
      <c r="N8661" s="85"/>
      <c r="O8661" s="82"/>
      <c r="P8661" s="86"/>
      <c r="S8661" s="88"/>
      <c r="T8661" s="82"/>
      <c r="U8661" s="88"/>
      <c r="V8661" s="82"/>
      <c r="W8661" s="88"/>
      <c r="X8661" s="82"/>
      <c r="Y8661" s="88"/>
      <c r="Z8661" s="82"/>
      <c r="AA8661" s="88"/>
      <c r="AB8661" s="82"/>
      <c r="AC8661" s="88"/>
      <c r="AD8661" s="82"/>
      <c r="AE8661" s="89"/>
    </row>
    <row r="8662" spans="9:31">
      <c r="I8662" s="80"/>
      <c r="J8662" s="81"/>
      <c r="K8662" s="82"/>
      <c r="L8662" s="83"/>
      <c r="M8662" s="84"/>
      <c r="N8662" s="85"/>
      <c r="O8662" s="82"/>
      <c r="P8662" s="86"/>
      <c r="S8662" s="88"/>
      <c r="T8662" s="82"/>
      <c r="U8662" s="88"/>
      <c r="V8662" s="82"/>
      <c r="W8662" s="88"/>
      <c r="X8662" s="82"/>
      <c r="Y8662" s="88"/>
      <c r="Z8662" s="82"/>
      <c r="AA8662" s="88"/>
      <c r="AB8662" s="82"/>
      <c r="AC8662" s="88"/>
      <c r="AD8662" s="82"/>
      <c r="AE8662" s="89"/>
    </row>
    <row r="8663" spans="9:31">
      <c r="I8663" s="80"/>
      <c r="J8663" s="81"/>
      <c r="K8663" s="82"/>
      <c r="L8663" s="83"/>
      <c r="M8663" s="84"/>
      <c r="N8663" s="85"/>
      <c r="O8663" s="82"/>
      <c r="P8663" s="86"/>
      <c r="S8663" s="88"/>
      <c r="T8663" s="82"/>
      <c r="U8663" s="88"/>
      <c r="V8663" s="82"/>
      <c r="W8663" s="88"/>
      <c r="X8663" s="82"/>
      <c r="Y8663" s="88"/>
      <c r="Z8663" s="82"/>
      <c r="AA8663" s="88"/>
      <c r="AB8663" s="82"/>
      <c r="AC8663" s="88"/>
      <c r="AD8663" s="82"/>
      <c r="AE8663" s="89"/>
    </row>
    <row r="8664" spans="9:31">
      <c r="I8664" s="80"/>
      <c r="J8664" s="81"/>
      <c r="K8664" s="82"/>
      <c r="L8664" s="83"/>
      <c r="M8664" s="84"/>
      <c r="N8664" s="85"/>
      <c r="O8664" s="82"/>
      <c r="P8664" s="86"/>
      <c r="S8664" s="88"/>
      <c r="T8664" s="82"/>
      <c r="U8664" s="88"/>
      <c r="V8664" s="82"/>
      <c r="W8664" s="88"/>
      <c r="X8664" s="82"/>
      <c r="Y8664" s="88"/>
      <c r="Z8664" s="82"/>
      <c r="AA8664" s="88"/>
      <c r="AB8664" s="82"/>
      <c r="AC8664" s="88"/>
      <c r="AD8664" s="82"/>
      <c r="AE8664" s="89"/>
    </row>
    <row r="8665" spans="9:31">
      <c r="I8665" s="80"/>
      <c r="J8665" s="81"/>
      <c r="K8665" s="82"/>
      <c r="L8665" s="83"/>
      <c r="M8665" s="84"/>
      <c r="N8665" s="85"/>
      <c r="O8665" s="82"/>
      <c r="P8665" s="86"/>
      <c r="S8665" s="88"/>
      <c r="T8665" s="82"/>
      <c r="U8665" s="88"/>
      <c r="V8665" s="82"/>
      <c r="W8665" s="88"/>
      <c r="X8665" s="82"/>
      <c r="Y8665" s="88"/>
      <c r="Z8665" s="82"/>
      <c r="AA8665" s="88"/>
      <c r="AB8665" s="82"/>
      <c r="AC8665" s="88"/>
      <c r="AD8665" s="82"/>
      <c r="AE8665" s="89"/>
    </row>
    <row r="8666" spans="9:31">
      <c r="I8666" s="80"/>
      <c r="J8666" s="81"/>
      <c r="K8666" s="82"/>
      <c r="L8666" s="83"/>
      <c r="M8666" s="84"/>
      <c r="N8666" s="85"/>
      <c r="O8666" s="82"/>
      <c r="P8666" s="86"/>
      <c r="S8666" s="88"/>
      <c r="T8666" s="82"/>
      <c r="U8666" s="88"/>
      <c r="V8666" s="82"/>
      <c r="W8666" s="88"/>
      <c r="X8666" s="82"/>
      <c r="Y8666" s="88"/>
      <c r="Z8666" s="82"/>
      <c r="AA8666" s="88"/>
      <c r="AB8666" s="82"/>
      <c r="AC8666" s="88"/>
      <c r="AD8666" s="82"/>
      <c r="AE8666" s="89"/>
    </row>
    <row r="8667" spans="9:31">
      <c r="I8667" s="80"/>
      <c r="J8667" s="81"/>
      <c r="K8667" s="82"/>
      <c r="L8667" s="83"/>
      <c r="M8667" s="84"/>
      <c r="N8667" s="85"/>
      <c r="O8667" s="82"/>
      <c r="P8667" s="86"/>
      <c r="S8667" s="88"/>
      <c r="T8667" s="82"/>
      <c r="U8667" s="88"/>
      <c r="V8667" s="82"/>
      <c r="W8667" s="88"/>
      <c r="X8667" s="82"/>
      <c r="Y8667" s="88"/>
      <c r="Z8667" s="82"/>
      <c r="AA8667" s="88"/>
      <c r="AB8667" s="82"/>
      <c r="AC8667" s="88"/>
      <c r="AD8667" s="82"/>
      <c r="AE8667" s="89"/>
    </row>
    <row r="8668" spans="9:31">
      <c r="I8668" s="80"/>
      <c r="J8668" s="81"/>
      <c r="K8668" s="82"/>
      <c r="L8668" s="83"/>
      <c r="M8668" s="84"/>
      <c r="N8668" s="85"/>
      <c r="O8668" s="82"/>
      <c r="P8668" s="86"/>
      <c r="S8668" s="88"/>
      <c r="T8668" s="82"/>
      <c r="U8668" s="88"/>
      <c r="V8668" s="82"/>
      <c r="W8668" s="88"/>
      <c r="X8668" s="82"/>
      <c r="Y8668" s="88"/>
      <c r="Z8668" s="82"/>
      <c r="AA8668" s="88"/>
      <c r="AB8668" s="82"/>
      <c r="AC8668" s="88"/>
      <c r="AD8668" s="82"/>
      <c r="AE8668" s="89"/>
    </row>
    <row r="8669" spans="9:31">
      <c r="I8669" s="80"/>
      <c r="J8669" s="81"/>
      <c r="K8669" s="82"/>
      <c r="L8669" s="83"/>
      <c r="M8669" s="84"/>
      <c r="N8669" s="85"/>
      <c r="O8669" s="82"/>
      <c r="P8669" s="86"/>
      <c r="S8669" s="88"/>
      <c r="T8669" s="82"/>
      <c r="U8669" s="88"/>
      <c r="V8669" s="82"/>
      <c r="W8669" s="88"/>
      <c r="X8669" s="82"/>
      <c r="Y8669" s="88"/>
      <c r="Z8669" s="82"/>
      <c r="AA8669" s="88"/>
      <c r="AB8669" s="82"/>
      <c r="AC8669" s="88"/>
      <c r="AD8669" s="82"/>
      <c r="AE8669" s="89"/>
    </row>
    <row r="8670" spans="9:31">
      <c r="I8670" s="80"/>
      <c r="J8670" s="81"/>
      <c r="K8670" s="82"/>
      <c r="L8670" s="83"/>
      <c r="M8670" s="84"/>
      <c r="N8670" s="85"/>
      <c r="O8670" s="82"/>
      <c r="P8670" s="86"/>
      <c r="S8670" s="88"/>
      <c r="T8670" s="82"/>
      <c r="U8670" s="88"/>
      <c r="V8670" s="82"/>
      <c r="W8670" s="88"/>
      <c r="X8670" s="82"/>
      <c r="Y8670" s="88"/>
      <c r="Z8670" s="82"/>
      <c r="AA8670" s="88"/>
      <c r="AB8670" s="82"/>
      <c r="AC8670" s="88"/>
      <c r="AD8670" s="82"/>
      <c r="AE8670" s="89"/>
    </row>
    <row r="8671" spans="9:31">
      <c r="I8671" s="80"/>
      <c r="J8671" s="81"/>
      <c r="K8671" s="82"/>
      <c r="L8671" s="83"/>
      <c r="M8671" s="84"/>
      <c r="N8671" s="85"/>
      <c r="O8671" s="82"/>
      <c r="P8671" s="86"/>
      <c r="S8671" s="88"/>
      <c r="T8671" s="82"/>
      <c r="U8671" s="88"/>
      <c r="V8671" s="82"/>
      <c r="W8671" s="88"/>
      <c r="X8671" s="82"/>
      <c r="Y8671" s="88"/>
      <c r="Z8671" s="82"/>
      <c r="AA8671" s="88"/>
      <c r="AB8671" s="82"/>
      <c r="AC8671" s="88"/>
      <c r="AD8671" s="82"/>
      <c r="AE8671" s="89"/>
    </row>
    <row r="8672" spans="9:31">
      <c r="I8672" s="80"/>
      <c r="J8672" s="81"/>
      <c r="K8672" s="82"/>
      <c r="L8672" s="83"/>
      <c r="M8672" s="84"/>
      <c r="N8672" s="85"/>
      <c r="O8672" s="82"/>
      <c r="P8672" s="86"/>
      <c r="S8672" s="88"/>
      <c r="T8672" s="82"/>
      <c r="U8672" s="88"/>
      <c r="V8672" s="82"/>
      <c r="W8672" s="88"/>
      <c r="X8672" s="82"/>
      <c r="Y8672" s="88"/>
      <c r="Z8672" s="82"/>
      <c r="AA8672" s="88"/>
      <c r="AB8672" s="82"/>
      <c r="AC8672" s="88"/>
      <c r="AD8672" s="82"/>
      <c r="AE8672" s="89"/>
    </row>
    <row r="8673" spans="9:31">
      <c r="I8673" s="80"/>
      <c r="J8673" s="81"/>
      <c r="K8673" s="82"/>
      <c r="L8673" s="83"/>
      <c r="M8673" s="84"/>
      <c r="N8673" s="85"/>
      <c r="O8673" s="82"/>
      <c r="P8673" s="86"/>
      <c r="S8673" s="88"/>
      <c r="T8673" s="82"/>
      <c r="U8673" s="88"/>
      <c r="V8673" s="82"/>
      <c r="W8673" s="88"/>
      <c r="X8673" s="82"/>
      <c r="Y8673" s="88"/>
      <c r="Z8673" s="82"/>
      <c r="AA8673" s="88"/>
      <c r="AB8673" s="82"/>
      <c r="AC8673" s="88"/>
      <c r="AD8673" s="82"/>
      <c r="AE8673" s="89"/>
    </row>
    <row r="8674" spans="9:31">
      <c r="I8674" s="80"/>
      <c r="J8674" s="81"/>
      <c r="K8674" s="82"/>
      <c r="L8674" s="83"/>
      <c r="M8674" s="84"/>
      <c r="N8674" s="85"/>
      <c r="O8674" s="82"/>
      <c r="P8674" s="86"/>
      <c r="S8674" s="88"/>
      <c r="T8674" s="82"/>
      <c r="U8674" s="88"/>
      <c r="V8674" s="82"/>
      <c r="W8674" s="88"/>
      <c r="X8674" s="82"/>
      <c r="Y8674" s="88"/>
      <c r="Z8674" s="82"/>
      <c r="AA8674" s="88"/>
      <c r="AB8674" s="82"/>
      <c r="AC8674" s="88"/>
      <c r="AD8674" s="82"/>
      <c r="AE8674" s="89"/>
    </row>
    <row r="8675" spans="9:31">
      <c r="I8675" s="80"/>
      <c r="J8675" s="81"/>
      <c r="K8675" s="82"/>
      <c r="L8675" s="83"/>
      <c r="M8675" s="84"/>
      <c r="N8675" s="85"/>
      <c r="O8675" s="82"/>
      <c r="P8675" s="86"/>
      <c r="S8675" s="88"/>
      <c r="T8675" s="82"/>
      <c r="U8675" s="88"/>
      <c r="V8675" s="82"/>
      <c r="W8675" s="88"/>
      <c r="X8675" s="82"/>
      <c r="Y8675" s="88"/>
      <c r="Z8675" s="82"/>
      <c r="AA8675" s="88"/>
      <c r="AB8675" s="82"/>
      <c r="AC8675" s="88"/>
      <c r="AD8675" s="82"/>
      <c r="AE8675" s="89"/>
    </row>
    <row r="8676" spans="9:31">
      <c r="I8676" s="80"/>
      <c r="J8676" s="81"/>
      <c r="K8676" s="82"/>
      <c r="L8676" s="83"/>
      <c r="M8676" s="84"/>
      <c r="N8676" s="85"/>
      <c r="O8676" s="82"/>
      <c r="P8676" s="86"/>
      <c r="S8676" s="88"/>
      <c r="T8676" s="82"/>
      <c r="U8676" s="88"/>
      <c r="V8676" s="82"/>
      <c r="W8676" s="88"/>
      <c r="X8676" s="82"/>
      <c r="Y8676" s="88"/>
      <c r="Z8676" s="82"/>
      <c r="AA8676" s="88"/>
      <c r="AB8676" s="82"/>
      <c r="AC8676" s="88"/>
      <c r="AD8676" s="82"/>
      <c r="AE8676" s="89"/>
    </row>
    <row r="8677" spans="9:31">
      <c r="I8677" s="80"/>
      <c r="J8677" s="81"/>
      <c r="K8677" s="82"/>
      <c r="L8677" s="83"/>
      <c r="M8677" s="84"/>
      <c r="N8677" s="85"/>
      <c r="O8677" s="82"/>
      <c r="P8677" s="86"/>
      <c r="S8677" s="88"/>
      <c r="T8677" s="82"/>
      <c r="U8677" s="88"/>
      <c r="V8677" s="82"/>
      <c r="W8677" s="88"/>
      <c r="X8677" s="82"/>
      <c r="Y8677" s="88"/>
      <c r="Z8677" s="82"/>
      <c r="AA8677" s="88"/>
      <c r="AB8677" s="82"/>
      <c r="AC8677" s="88"/>
      <c r="AD8677" s="82"/>
      <c r="AE8677" s="89"/>
    </row>
    <row r="8678" spans="9:31">
      <c r="I8678" s="80"/>
      <c r="J8678" s="81"/>
      <c r="K8678" s="82"/>
      <c r="L8678" s="83"/>
      <c r="M8678" s="84"/>
      <c r="N8678" s="85"/>
      <c r="O8678" s="82"/>
      <c r="P8678" s="86"/>
      <c r="S8678" s="88"/>
      <c r="T8678" s="82"/>
      <c r="U8678" s="88"/>
      <c r="V8678" s="82"/>
      <c r="W8678" s="88"/>
      <c r="X8678" s="82"/>
      <c r="Y8678" s="88"/>
      <c r="Z8678" s="82"/>
      <c r="AA8678" s="88"/>
      <c r="AB8678" s="82"/>
      <c r="AC8678" s="88"/>
      <c r="AD8678" s="82"/>
      <c r="AE8678" s="89"/>
    </row>
    <row r="8679" spans="9:31">
      <c r="I8679" s="80"/>
      <c r="J8679" s="81"/>
      <c r="K8679" s="82"/>
      <c r="L8679" s="83"/>
      <c r="M8679" s="84"/>
      <c r="N8679" s="85"/>
      <c r="O8679" s="82"/>
      <c r="P8679" s="86"/>
      <c r="S8679" s="88"/>
      <c r="T8679" s="82"/>
      <c r="U8679" s="88"/>
      <c r="V8679" s="82"/>
      <c r="W8679" s="88"/>
      <c r="X8679" s="82"/>
      <c r="Y8679" s="88"/>
      <c r="Z8679" s="82"/>
      <c r="AA8679" s="88"/>
      <c r="AB8679" s="82"/>
      <c r="AC8679" s="88"/>
      <c r="AD8679" s="82"/>
      <c r="AE8679" s="89"/>
    </row>
    <row r="8680" spans="9:31">
      <c r="I8680" s="80"/>
      <c r="J8680" s="81"/>
      <c r="K8680" s="82"/>
      <c r="L8680" s="83"/>
      <c r="M8680" s="84"/>
      <c r="N8680" s="85"/>
      <c r="O8680" s="82"/>
      <c r="P8680" s="86"/>
      <c r="S8680" s="88"/>
      <c r="T8680" s="82"/>
      <c r="U8680" s="88"/>
      <c r="V8680" s="82"/>
      <c r="W8680" s="88"/>
      <c r="X8680" s="82"/>
      <c r="Y8680" s="88"/>
      <c r="Z8680" s="82"/>
      <c r="AA8680" s="88"/>
      <c r="AB8680" s="82"/>
      <c r="AC8680" s="88"/>
      <c r="AD8680" s="82"/>
      <c r="AE8680" s="89"/>
    </row>
    <row r="8681" spans="9:31">
      <c r="I8681" s="80"/>
      <c r="J8681" s="81"/>
      <c r="K8681" s="82"/>
      <c r="L8681" s="83"/>
      <c r="M8681" s="84"/>
      <c r="N8681" s="85"/>
      <c r="O8681" s="82"/>
      <c r="P8681" s="86"/>
      <c r="S8681" s="88"/>
      <c r="T8681" s="82"/>
      <c r="U8681" s="88"/>
      <c r="V8681" s="82"/>
      <c r="W8681" s="88"/>
      <c r="X8681" s="82"/>
      <c r="Y8681" s="88"/>
      <c r="Z8681" s="82"/>
      <c r="AA8681" s="88"/>
      <c r="AB8681" s="82"/>
      <c r="AC8681" s="88"/>
      <c r="AD8681" s="82"/>
      <c r="AE8681" s="89"/>
    </row>
    <row r="8682" spans="9:31">
      <c r="I8682" s="80"/>
      <c r="J8682" s="81"/>
      <c r="K8682" s="82"/>
      <c r="L8682" s="83"/>
      <c r="M8682" s="84"/>
      <c r="N8682" s="85"/>
      <c r="O8682" s="82"/>
      <c r="P8682" s="86"/>
      <c r="S8682" s="88"/>
      <c r="T8682" s="82"/>
      <c r="U8682" s="88"/>
      <c r="V8682" s="82"/>
      <c r="W8682" s="88"/>
      <c r="X8682" s="82"/>
      <c r="Y8682" s="88"/>
      <c r="Z8682" s="82"/>
      <c r="AA8682" s="88"/>
      <c r="AB8682" s="82"/>
      <c r="AC8682" s="88"/>
      <c r="AD8682" s="82"/>
      <c r="AE8682" s="89"/>
    </row>
    <row r="8683" spans="9:31">
      <c r="I8683" s="80"/>
      <c r="J8683" s="81"/>
      <c r="K8683" s="82"/>
      <c r="L8683" s="83"/>
      <c r="M8683" s="84"/>
      <c r="N8683" s="85"/>
      <c r="O8683" s="82"/>
      <c r="P8683" s="86"/>
      <c r="S8683" s="88"/>
      <c r="T8683" s="82"/>
      <c r="U8683" s="88"/>
      <c r="V8683" s="82"/>
      <c r="W8683" s="88"/>
      <c r="X8683" s="82"/>
      <c r="Y8683" s="88"/>
      <c r="Z8683" s="82"/>
      <c r="AA8683" s="88"/>
      <c r="AB8683" s="82"/>
      <c r="AC8683" s="88"/>
      <c r="AD8683" s="82"/>
      <c r="AE8683" s="89"/>
    </row>
    <row r="8684" spans="9:31">
      <c r="I8684" s="80"/>
      <c r="J8684" s="81"/>
      <c r="K8684" s="82"/>
      <c r="L8684" s="83"/>
      <c r="M8684" s="84"/>
      <c r="N8684" s="85"/>
      <c r="O8684" s="82"/>
      <c r="P8684" s="86"/>
      <c r="S8684" s="88"/>
      <c r="T8684" s="82"/>
      <c r="U8684" s="88"/>
      <c r="V8684" s="82"/>
      <c r="W8684" s="88"/>
      <c r="X8684" s="82"/>
      <c r="Y8684" s="88"/>
      <c r="Z8684" s="82"/>
      <c r="AA8684" s="88"/>
      <c r="AB8684" s="82"/>
      <c r="AC8684" s="88"/>
      <c r="AD8684" s="82"/>
      <c r="AE8684" s="89"/>
    </row>
    <row r="8685" spans="9:31">
      <c r="I8685" s="80"/>
      <c r="J8685" s="81"/>
      <c r="K8685" s="82"/>
      <c r="L8685" s="83"/>
      <c r="M8685" s="84"/>
      <c r="N8685" s="85"/>
      <c r="O8685" s="82"/>
      <c r="P8685" s="86"/>
      <c r="S8685" s="88"/>
      <c r="T8685" s="82"/>
      <c r="U8685" s="88"/>
      <c r="V8685" s="82"/>
      <c r="W8685" s="88"/>
      <c r="X8685" s="82"/>
      <c r="Y8685" s="88"/>
      <c r="Z8685" s="82"/>
      <c r="AA8685" s="88"/>
      <c r="AB8685" s="82"/>
      <c r="AC8685" s="88"/>
      <c r="AD8685" s="82"/>
      <c r="AE8685" s="89"/>
    </row>
    <row r="8686" spans="9:31">
      <c r="I8686" s="80"/>
      <c r="J8686" s="81"/>
      <c r="K8686" s="82"/>
      <c r="L8686" s="83"/>
      <c r="M8686" s="84"/>
      <c r="N8686" s="85"/>
      <c r="O8686" s="82"/>
      <c r="P8686" s="86"/>
      <c r="S8686" s="88"/>
      <c r="T8686" s="82"/>
      <c r="U8686" s="88"/>
      <c r="V8686" s="82"/>
      <c r="W8686" s="88"/>
      <c r="X8686" s="82"/>
      <c r="Y8686" s="88"/>
      <c r="Z8686" s="82"/>
      <c r="AA8686" s="88"/>
      <c r="AB8686" s="82"/>
      <c r="AC8686" s="88"/>
      <c r="AD8686" s="82"/>
      <c r="AE8686" s="89"/>
    </row>
    <row r="8687" spans="9:31">
      <c r="I8687" s="80"/>
      <c r="J8687" s="81"/>
      <c r="K8687" s="82"/>
      <c r="L8687" s="83"/>
      <c r="M8687" s="84"/>
      <c r="N8687" s="85"/>
      <c r="O8687" s="82"/>
      <c r="P8687" s="86"/>
      <c r="S8687" s="88"/>
      <c r="T8687" s="82"/>
      <c r="U8687" s="88"/>
      <c r="V8687" s="82"/>
      <c r="W8687" s="88"/>
      <c r="X8687" s="82"/>
      <c r="Y8687" s="88"/>
      <c r="Z8687" s="82"/>
      <c r="AA8687" s="88"/>
      <c r="AB8687" s="82"/>
      <c r="AC8687" s="88"/>
      <c r="AD8687" s="82"/>
      <c r="AE8687" s="89"/>
    </row>
    <row r="8688" spans="9:31">
      <c r="I8688" s="80"/>
      <c r="J8688" s="81"/>
      <c r="K8688" s="82"/>
      <c r="L8688" s="83"/>
      <c r="M8688" s="84"/>
      <c r="N8688" s="85"/>
      <c r="O8688" s="82"/>
      <c r="P8688" s="86"/>
      <c r="S8688" s="88"/>
      <c r="T8688" s="82"/>
      <c r="U8688" s="88"/>
      <c r="V8688" s="82"/>
      <c r="W8688" s="88"/>
      <c r="X8688" s="82"/>
      <c r="Y8688" s="88"/>
      <c r="Z8688" s="82"/>
      <c r="AA8688" s="88"/>
      <c r="AB8688" s="82"/>
      <c r="AC8688" s="88"/>
      <c r="AD8688" s="82"/>
      <c r="AE8688" s="89"/>
    </row>
    <row r="8689" spans="9:31">
      <c r="I8689" s="80"/>
      <c r="J8689" s="81"/>
      <c r="K8689" s="82"/>
      <c r="L8689" s="83"/>
      <c r="M8689" s="84"/>
      <c r="N8689" s="85"/>
      <c r="O8689" s="82"/>
      <c r="P8689" s="86"/>
      <c r="S8689" s="88"/>
      <c r="T8689" s="82"/>
      <c r="U8689" s="88"/>
      <c r="V8689" s="82"/>
      <c r="W8689" s="88"/>
      <c r="X8689" s="82"/>
      <c r="Y8689" s="88"/>
      <c r="Z8689" s="82"/>
      <c r="AA8689" s="88"/>
      <c r="AB8689" s="82"/>
      <c r="AC8689" s="88"/>
      <c r="AD8689" s="82"/>
      <c r="AE8689" s="89"/>
    </row>
    <row r="8690" spans="9:31">
      <c r="I8690" s="80"/>
      <c r="J8690" s="81"/>
      <c r="K8690" s="82"/>
      <c r="L8690" s="83"/>
      <c r="M8690" s="84"/>
      <c r="N8690" s="85"/>
      <c r="O8690" s="82"/>
      <c r="P8690" s="86"/>
      <c r="S8690" s="88"/>
      <c r="T8690" s="82"/>
      <c r="U8690" s="88"/>
      <c r="V8690" s="82"/>
      <c r="W8690" s="88"/>
      <c r="X8690" s="82"/>
      <c r="Y8690" s="88"/>
      <c r="Z8690" s="82"/>
      <c r="AA8690" s="88"/>
      <c r="AB8690" s="82"/>
      <c r="AC8690" s="88"/>
      <c r="AD8690" s="82"/>
      <c r="AE8690" s="89"/>
    </row>
    <row r="8691" spans="9:31">
      <c r="I8691" s="80"/>
      <c r="J8691" s="81"/>
      <c r="K8691" s="82"/>
      <c r="L8691" s="83"/>
      <c r="M8691" s="84"/>
      <c r="N8691" s="85"/>
      <c r="O8691" s="82"/>
      <c r="P8691" s="86"/>
      <c r="S8691" s="88"/>
      <c r="T8691" s="82"/>
      <c r="U8691" s="88"/>
      <c r="V8691" s="82"/>
      <c r="W8691" s="88"/>
      <c r="X8691" s="82"/>
      <c r="Y8691" s="88"/>
      <c r="Z8691" s="82"/>
      <c r="AA8691" s="88"/>
      <c r="AB8691" s="82"/>
      <c r="AC8691" s="88"/>
      <c r="AD8691" s="82"/>
      <c r="AE8691" s="89"/>
    </row>
    <row r="8692" spans="9:31">
      <c r="I8692" s="80"/>
      <c r="J8692" s="81"/>
      <c r="K8692" s="82"/>
      <c r="L8692" s="83"/>
      <c r="M8692" s="84"/>
      <c r="N8692" s="85"/>
      <c r="O8692" s="82"/>
      <c r="P8692" s="86"/>
      <c r="S8692" s="88"/>
      <c r="T8692" s="82"/>
      <c r="U8692" s="88"/>
      <c r="V8692" s="82"/>
      <c r="W8692" s="88"/>
      <c r="X8692" s="82"/>
      <c r="Y8692" s="88"/>
      <c r="Z8692" s="82"/>
      <c r="AA8692" s="88"/>
      <c r="AB8692" s="82"/>
      <c r="AC8692" s="88"/>
      <c r="AD8692" s="82"/>
      <c r="AE8692" s="89"/>
    </row>
    <row r="8693" spans="9:31">
      <c r="I8693" s="80"/>
      <c r="J8693" s="81"/>
      <c r="K8693" s="82"/>
      <c r="L8693" s="83"/>
      <c r="M8693" s="84"/>
      <c r="N8693" s="85"/>
      <c r="O8693" s="82"/>
      <c r="P8693" s="86"/>
      <c r="S8693" s="88"/>
      <c r="T8693" s="82"/>
      <c r="U8693" s="88"/>
      <c r="V8693" s="82"/>
      <c r="W8693" s="88"/>
      <c r="X8693" s="82"/>
      <c r="Y8693" s="88"/>
      <c r="Z8693" s="82"/>
      <c r="AA8693" s="88"/>
      <c r="AB8693" s="82"/>
      <c r="AC8693" s="88"/>
      <c r="AD8693" s="82"/>
      <c r="AE8693" s="89"/>
    </row>
    <row r="8694" spans="9:31">
      <c r="I8694" s="80"/>
      <c r="J8694" s="81"/>
      <c r="K8694" s="82"/>
      <c r="L8694" s="83"/>
      <c r="M8694" s="84"/>
      <c r="N8694" s="85"/>
      <c r="O8694" s="82"/>
      <c r="P8694" s="86"/>
      <c r="S8694" s="88"/>
      <c r="T8694" s="82"/>
      <c r="U8694" s="88"/>
      <c r="V8694" s="82"/>
      <c r="W8694" s="88"/>
      <c r="X8694" s="82"/>
      <c r="Y8694" s="88"/>
      <c r="Z8694" s="82"/>
      <c r="AA8694" s="88"/>
      <c r="AB8694" s="82"/>
      <c r="AC8694" s="88"/>
      <c r="AD8694" s="82"/>
      <c r="AE8694" s="89"/>
    </row>
    <row r="8695" spans="9:31">
      <c r="I8695" s="80"/>
      <c r="J8695" s="81"/>
      <c r="K8695" s="82"/>
      <c r="L8695" s="83"/>
      <c r="M8695" s="84"/>
      <c r="N8695" s="85"/>
      <c r="O8695" s="82"/>
      <c r="P8695" s="86"/>
      <c r="S8695" s="88"/>
      <c r="T8695" s="82"/>
      <c r="U8695" s="88"/>
      <c r="V8695" s="82"/>
      <c r="W8695" s="88"/>
      <c r="X8695" s="82"/>
      <c r="Y8695" s="88"/>
      <c r="Z8695" s="82"/>
      <c r="AA8695" s="88"/>
      <c r="AB8695" s="82"/>
      <c r="AC8695" s="88"/>
      <c r="AD8695" s="82"/>
      <c r="AE8695" s="89"/>
    </row>
    <row r="8696" spans="9:31">
      <c r="I8696" s="80"/>
      <c r="J8696" s="81"/>
      <c r="K8696" s="82"/>
      <c r="L8696" s="83"/>
      <c r="M8696" s="84"/>
      <c r="N8696" s="85"/>
      <c r="O8696" s="82"/>
      <c r="P8696" s="86"/>
      <c r="S8696" s="88"/>
      <c r="T8696" s="82"/>
      <c r="U8696" s="88"/>
      <c r="V8696" s="82"/>
      <c r="W8696" s="88"/>
      <c r="X8696" s="82"/>
      <c r="Y8696" s="88"/>
      <c r="Z8696" s="82"/>
      <c r="AA8696" s="88"/>
      <c r="AB8696" s="82"/>
      <c r="AC8696" s="88"/>
      <c r="AD8696" s="82"/>
      <c r="AE8696" s="89"/>
    </row>
    <row r="8697" spans="9:31">
      <c r="I8697" s="80"/>
      <c r="J8697" s="81"/>
      <c r="K8697" s="82"/>
      <c r="L8697" s="83"/>
      <c r="M8697" s="84"/>
      <c r="N8697" s="85"/>
      <c r="O8697" s="82"/>
      <c r="P8697" s="86"/>
      <c r="S8697" s="88"/>
      <c r="T8697" s="82"/>
      <c r="U8697" s="88"/>
      <c r="V8697" s="82"/>
      <c r="W8697" s="88"/>
      <c r="X8697" s="82"/>
      <c r="Y8697" s="88"/>
      <c r="Z8697" s="82"/>
      <c r="AA8697" s="88"/>
      <c r="AB8697" s="82"/>
      <c r="AC8697" s="88"/>
      <c r="AD8697" s="82"/>
      <c r="AE8697" s="89"/>
    </row>
    <row r="8698" spans="9:31">
      <c r="I8698" s="80"/>
      <c r="J8698" s="81"/>
      <c r="K8698" s="82"/>
      <c r="L8698" s="83"/>
      <c r="M8698" s="84"/>
      <c r="N8698" s="85"/>
      <c r="O8698" s="82"/>
      <c r="P8698" s="86"/>
      <c r="S8698" s="88"/>
      <c r="T8698" s="82"/>
      <c r="U8698" s="88"/>
      <c r="V8698" s="82"/>
      <c r="W8698" s="88"/>
      <c r="X8698" s="82"/>
      <c r="Y8698" s="88"/>
      <c r="Z8698" s="82"/>
      <c r="AA8698" s="88"/>
      <c r="AB8698" s="82"/>
      <c r="AC8698" s="88"/>
      <c r="AD8698" s="82"/>
      <c r="AE8698" s="89"/>
    </row>
    <row r="8699" spans="9:31">
      <c r="I8699" s="80"/>
      <c r="J8699" s="81"/>
      <c r="K8699" s="82"/>
      <c r="L8699" s="83"/>
      <c r="M8699" s="84"/>
      <c r="N8699" s="85"/>
      <c r="O8699" s="82"/>
      <c r="P8699" s="86"/>
      <c r="S8699" s="88"/>
      <c r="T8699" s="82"/>
      <c r="U8699" s="88"/>
      <c r="V8699" s="82"/>
      <c r="W8699" s="88"/>
      <c r="X8699" s="82"/>
      <c r="Y8699" s="88"/>
      <c r="Z8699" s="82"/>
      <c r="AA8699" s="88"/>
      <c r="AB8699" s="82"/>
      <c r="AC8699" s="88"/>
      <c r="AD8699" s="82"/>
      <c r="AE8699" s="89"/>
    </row>
    <row r="8700" spans="9:31">
      <c r="I8700" s="80"/>
      <c r="J8700" s="81"/>
      <c r="K8700" s="82"/>
      <c r="L8700" s="83"/>
      <c r="M8700" s="84"/>
      <c r="N8700" s="85"/>
      <c r="O8700" s="82"/>
      <c r="P8700" s="86"/>
      <c r="S8700" s="88"/>
      <c r="T8700" s="82"/>
      <c r="U8700" s="88"/>
      <c r="V8700" s="82"/>
      <c r="W8700" s="88"/>
      <c r="X8700" s="82"/>
      <c r="Y8700" s="88"/>
      <c r="Z8700" s="82"/>
      <c r="AA8700" s="88"/>
      <c r="AB8700" s="82"/>
      <c r="AC8700" s="88"/>
      <c r="AD8700" s="82"/>
      <c r="AE8700" s="89"/>
    </row>
    <row r="8701" spans="9:31">
      <c r="I8701" s="80"/>
      <c r="J8701" s="81"/>
      <c r="K8701" s="82"/>
      <c r="L8701" s="83"/>
      <c r="M8701" s="84"/>
      <c r="N8701" s="85"/>
      <c r="O8701" s="82"/>
      <c r="P8701" s="86"/>
      <c r="S8701" s="88"/>
      <c r="T8701" s="82"/>
      <c r="U8701" s="88"/>
      <c r="V8701" s="82"/>
      <c r="W8701" s="88"/>
      <c r="X8701" s="82"/>
      <c r="Y8701" s="88"/>
      <c r="Z8701" s="82"/>
      <c r="AA8701" s="88"/>
      <c r="AB8701" s="82"/>
      <c r="AC8701" s="88"/>
      <c r="AD8701" s="82"/>
      <c r="AE8701" s="89"/>
    </row>
    <row r="8702" spans="9:31">
      <c r="I8702" s="80"/>
      <c r="J8702" s="81"/>
      <c r="K8702" s="82"/>
      <c r="L8702" s="83"/>
      <c r="M8702" s="84"/>
      <c r="N8702" s="85"/>
      <c r="O8702" s="82"/>
      <c r="P8702" s="86"/>
      <c r="S8702" s="88"/>
      <c r="T8702" s="82"/>
      <c r="U8702" s="88"/>
      <c r="V8702" s="82"/>
      <c r="W8702" s="88"/>
      <c r="X8702" s="82"/>
      <c r="Y8702" s="88"/>
      <c r="Z8702" s="82"/>
      <c r="AA8702" s="88"/>
      <c r="AB8702" s="82"/>
      <c r="AC8702" s="88"/>
      <c r="AD8702" s="82"/>
      <c r="AE8702" s="89"/>
    </row>
    <row r="8703" spans="9:31">
      <c r="I8703" s="80"/>
      <c r="J8703" s="81"/>
      <c r="K8703" s="82"/>
      <c r="L8703" s="83"/>
      <c r="M8703" s="84"/>
      <c r="N8703" s="85"/>
      <c r="O8703" s="82"/>
      <c r="P8703" s="86"/>
      <c r="S8703" s="88"/>
      <c r="T8703" s="82"/>
      <c r="U8703" s="88"/>
      <c r="V8703" s="82"/>
      <c r="W8703" s="88"/>
      <c r="X8703" s="82"/>
      <c r="Y8703" s="88"/>
      <c r="Z8703" s="82"/>
      <c r="AA8703" s="88"/>
      <c r="AB8703" s="82"/>
      <c r="AC8703" s="88"/>
      <c r="AD8703" s="82"/>
      <c r="AE8703" s="89"/>
    </row>
    <row r="8704" spans="9:31">
      <c r="I8704" s="80"/>
      <c r="J8704" s="81"/>
      <c r="K8704" s="82"/>
      <c r="L8704" s="83"/>
      <c r="M8704" s="84"/>
      <c r="N8704" s="85"/>
      <c r="O8704" s="82"/>
      <c r="P8704" s="86"/>
      <c r="S8704" s="88"/>
      <c r="T8704" s="82"/>
      <c r="U8704" s="88"/>
      <c r="V8704" s="82"/>
      <c r="W8704" s="88"/>
      <c r="X8704" s="82"/>
      <c r="Y8704" s="88"/>
      <c r="Z8704" s="82"/>
      <c r="AA8704" s="88"/>
      <c r="AB8704" s="82"/>
      <c r="AC8704" s="88"/>
      <c r="AD8704" s="82"/>
      <c r="AE8704" s="89"/>
    </row>
    <row r="8705" spans="9:31">
      <c r="I8705" s="80"/>
      <c r="J8705" s="81"/>
      <c r="K8705" s="82"/>
      <c r="L8705" s="83"/>
      <c r="M8705" s="84"/>
      <c r="N8705" s="85"/>
      <c r="O8705" s="82"/>
      <c r="P8705" s="86"/>
      <c r="S8705" s="88"/>
      <c r="T8705" s="82"/>
      <c r="U8705" s="88"/>
      <c r="V8705" s="82"/>
      <c r="W8705" s="88"/>
      <c r="X8705" s="82"/>
      <c r="Y8705" s="88"/>
      <c r="Z8705" s="82"/>
      <c r="AA8705" s="88"/>
      <c r="AB8705" s="82"/>
      <c r="AC8705" s="88"/>
      <c r="AD8705" s="82"/>
      <c r="AE8705" s="89"/>
    </row>
    <row r="8706" spans="9:31">
      <c r="I8706" s="80"/>
      <c r="J8706" s="81"/>
      <c r="K8706" s="82"/>
      <c r="L8706" s="83"/>
      <c r="M8706" s="84"/>
      <c r="N8706" s="85"/>
      <c r="O8706" s="82"/>
      <c r="P8706" s="86"/>
      <c r="S8706" s="88"/>
      <c r="T8706" s="82"/>
      <c r="U8706" s="88"/>
      <c r="V8706" s="82"/>
      <c r="W8706" s="88"/>
      <c r="X8706" s="82"/>
      <c r="Y8706" s="88"/>
      <c r="Z8706" s="82"/>
      <c r="AA8706" s="88"/>
      <c r="AB8706" s="82"/>
      <c r="AC8706" s="88"/>
      <c r="AD8706" s="82"/>
      <c r="AE8706" s="89"/>
    </row>
    <row r="8707" spans="9:31">
      <c r="I8707" s="80"/>
      <c r="J8707" s="81"/>
      <c r="K8707" s="82"/>
      <c r="L8707" s="83"/>
      <c r="M8707" s="84"/>
      <c r="N8707" s="85"/>
      <c r="O8707" s="82"/>
      <c r="P8707" s="86"/>
      <c r="S8707" s="88"/>
      <c r="T8707" s="82"/>
      <c r="U8707" s="88"/>
      <c r="V8707" s="82"/>
      <c r="W8707" s="88"/>
      <c r="X8707" s="82"/>
      <c r="Y8707" s="88"/>
      <c r="Z8707" s="82"/>
      <c r="AA8707" s="88"/>
      <c r="AB8707" s="82"/>
      <c r="AC8707" s="88"/>
      <c r="AD8707" s="82"/>
      <c r="AE8707" s="89"/>
    </row>
    <row r="8708" spans="9:31">
      <c r="I8708" s="80"/>
      <c r="J8708" s="81"/>
      <c r="K8708" s="82"/>
      <c r="L8708" s="83"/>
      <c r="M8708" s="84"/>
      <c r="N8708" s="85"/>
      <c r="O8708" s="82"/>
      <c r="P8708" s="86"/>
      <c r="S8708" s="88"/>
      <c r="T8708" s="82"/>
      <c r="U8708" s="88"/>
      <c r="V8708" s="82"/>
      <c r="W8708" s="88"/>
      <c r="X8708" s="82"/>
      <c r="Y8708" s="88"/>
      <c r="Z8708" s="82"/>
      <c r="AA8708" s="88"/>
      <c r="AB8708" s="82"/>
      <c r="AC8708" s="88"/>
      <c r="AD8708" s="82"/>
      <c r="AE8708" s="89"/>
    </row>
    <row r="8709" spans="9:31">
      <c r="I8709" s="80"/>
      <c r="J8709" s="81"/>
      <c r="K8709" s="82"/>
      <c r="L8709" s="83"/>
      <c r="M8709" s="84"/>
      <c r="N8709" s="85"/>
      <c r="O8709" s="82"/>
      <c r="P8709" s="86"/>
      <c r="S8709" s="88"/>
      <c r="T8709" s="82"/>
      <c r="U8709" s="88"/>
      <c r="V8709" s="82"/>
      <c r="W8709" s="88"/>
      <c r="X8709" s="82"/>
      <c r="Y8709" s="88"/>
      <c r="Z8709" s="82"/>
      <c r="AA8709" s="88"/>
      <c r="AB8709" s="82"/>
      <c r="AC8709" s="88"/>
      <c r="AD8709" s="82"/>
      <c r="AE8709" s="89"/>
    </row>
    <row r="8710" spans="9:31">
      <c r="I8710" s="80"/>
      <c r="J8710" s="81"/>
      <c r="K8710" s="82"/>
      <c r="L8710" s="83"/>
      <c r="M8710" s="84"/>
      <c r="N8710" s="85"/>
      <c r="O8710" s="82"/>
      <c r="P8710" s="86"/>
      <c r="S8710" s="88"/>
      <c r="T8710" s="82"/>
      <c r="U8710" s="88"/>
      <c r="V8710" s="82"/>
      <c r="W8710" s="88"/>
      <c r="X8710" s="82"/>
      <c r="Y8710" s="88"/>
      <c r="Z8710" s="82"/>
      <c r="AA8710" s="88"/>
      <c r="AB8710" s="82"/>
      <c r="AC8710" s="88"/>
      <c r="AD8710" s="82"/>
      <c r="AE8710" s="89"/>
    </row>
    <row r="8711" spans="9:31">
      <c r="I8711" s="80"/>
      <c r="J8711" s="81"/>
      <c r="K8711" s="82"/>
      <c r="L8711" s="83"/>
      <c r="M8711" s="84"/>
      <c r="N8711" s="85"/>
      <c r="O8711" s="82"/>
      <c r="P8711" s="86"/>
      <c r="S8711" s="88"/>
      <c r="T8711" s="82"/>
      <c r="U8711" s="88"/>
      <c r="V8711" s="82"/>
      <c r="W8711" s="88"/>
      <c r="X8711" s="82"/>
      <c r="Y8711" s="88"/>
      <c r="Z8711" s="82"/>
      <c r="AA8711" s="88"/>
      <c r="AB8711" s="82"/>
      <c r="AC8711" s="88"/>
      <c r="AD8711" s="82"/>
      <c r="AE8711" s="89"/>
    </row>
    <row r="8712" spans="9:31">
      <c r="I8712" s="80"/>
      <c r="J8712" s="81"/>
      <c r="K8712" s="82"/>
      <c r="L8712" s="83"/>
      <c r="M8712" s="84"/>
      <c r="N8712" s="85"/>
      <c r="O8712" s="82"/>
      <c r="P8712" s="86"/>
      <c r="S8712" s="88"/>
      <c r="T8712" s="82"/>
      <c r="U8712" s="88"/>
      <c r="V8712" s="82"/>
      <c r="W8712" s="88"/>
      <c r="X8712" s="82"/>
      <c r="Y8712" s="88"/>
      <c r="Z8712" s="82"/>
      <c r="AA8712" s="88"/>
      <c r="AB8712" s="82"/>
      <c r="AC8712" s="88"/>
      <c r="AD8712" s="82"/>
      <c r="AE8712" s="89"/>
    </row>
    <row r="8713" spans="9:31">
      <c r="I8713" s="80"/>
      <c r="J8713" s="81"/>
      <c r="K8713" s="82"/>
      <c r="L8713" s="83"/>
      <c r="M8713" s="84"/>
      <c r="N8713" s="85"/>
      <c r="O8713" s="82"/>
      <c r="P8713" s="86"/>
      <c r="S8713" s="88"/>
      <c r="T8713" s="82"/>
      <c r="U8713" s="88"/>
      <c r="V8713" s="82"/>
      <c r="W8713" s="88"/>
      <c r="X8713" s="82"/>
      <c r="Y8713" s="88"/>
      <c r="Z8713" s="82"/>
      <c r="AA8713" s="88"/>
      <c r="AB8713" s="82"/>
      <c r="AC8713" s="88"/>
      <c r="AD8713" s="82"/>
      <c r="AE8713" s="89"/>
    </row>
    <row r="8714" spans="9:31">
      <c r="I8714" s="80"/>
      <c r="J8714" s="81"/>
      <c r="K8714" s="82"/>
      <c r="L8714" s="83"/>
      <c r="M8714" s="84"/>
      <c r="N8714" s="85"/>
      <c r="O8714" s="82"/>
      <c r="P8714" s="86"/>
      <c r="S8714" s="88"/>
      <c r="T8714" s="82"/>
      <c r="U8714" s="88"/>
      <c r="V8714" s="82"/>
      <c r="W8714" s="88"/>
      <c r="X8714" s="82"/>
      <c r="Y8714" s="88"/>
      <c r="Z8714" s="82"/>
      <c r="AA8714" s="88"/>
      <c r="AB8714" s="82"/>
      <c r="AC8714" s="88"/>
      <c r="AD8714" s="82"/>
      <c r="AE8714" s="89"/>
    </row>
    <row r="8715" spans="9:31">
      <c r="I8715" s="80"/>
      <c r="J8715" s="81"/>
      <c r="K8715" s="82"/>
      <c r="L8715" s="83"/>
      <c r="M8715" s="84"/>
      <c r="N8715" s="85"/>
      <c r="O8715" s="82"/>
      <c r="P8715" s="86"/>
      <c r="S8715" s="88"/>
      <c r="T8715" s="82"/>
      <c r="U8715" s="88"/>
      <c r="V8715" s="82"/>
      <c r="W8715" s="88"/>
      <c r="X8715" s="82"/>
      <c r="Y8715" s="88"/>
      <c r="Z8715" s="82"/>
      <c r="AA8715" s="88"/>
      <c r="AB8715" s="82"/>
      <c r="AC8715" s="88"/>
      <c r="AD8715" s="82"/>
      <c r="AE8715" s="89"/>
    </row>
    <row r="8716" spans="9:31">
      <c r="I8716" s="80"/>
      <c r="J8716" s="81"/>
      <c r="K8716" s="82"/>
      <c r="L8716" s="83"/>
      <c r="M8716" s="84"/>
      <c r="N8716" s="85"/>
      <c r="O8716" s="82"/>
      <c r="P8716" s="86"/>
      <c r="S8716" s="88"/>
      <c r="T8716" s="82"/>
      <c r="U8716" s="88"/>
      <c r="V8716" s="82"/>
      <c r="W8716" s="88"/>
      <c r="X8716" s="82"/>
      <c r="Y8716" s="88"/>
      <c r="Z8716" s="82"/>
      <c r="AA8716" s="88"/>
      <c r="AB8716" s="82"/>
      <c r="AC8716" s="88"/>
      <c r="AD8716" s="82"/>
      <c r="AE8716" s="89"/>
    </row>
    <row r="8717" spans="9:31">
      <c r="I8717" s="80"/>
      <c r="J8717" s="81"/>
      <c r="K8717" s="82"/>
      <c r="L8717" s="83"/>
      <c r="M8717" s="84"/>
      <c r="N8717" s="85"/>
      <c r="O8717" s="82"/>
      <c r="P8717" s="86"/>
      <c r="S8717" s="88"/>
      <c r="T8717" s="82"/>
      <c r="U8717" s="88"/>
      <c r="V8717" s="82"/>
      <c r="W8717" s="88"/>
      <c r="X8717" s="82"/>
      <c r="Y8717" s="88"/>
      <c r="Z8717" s="82"/>
      <c r="AA8717" s="88"/>
      <c r="AB8717" s="82"/>
      <c r="AC8717" s="88"/>
      <c r="AD8717" s="82"/>
      <c r="AE8717" s="89"/>
    </row>
    <row r="8718" spans="9:31">
      <c r="I8718" s="80"/>
      <c r="J8718" s="81"/>
      <c r="K8718" s="82"/>
      <c r="L8718" s="83"/>
      <c r="M8718" s="84"/>
      <c r="N8718" s="85"/>
      <c r="O8718" s="82"/>
      <c r="P8718" s="86"/>
      <c r="S8718" s="88"/>
      <c r="T8718" s="82"/>
      <c r="U8718" s="88"/>
      <c r="V8718" s="82"/>
      <c r="W8718" s="88"/>
      <c r="X8718" s="82"/>
      <c r="Y8718" s="88"/>
      <c r="Z8718" s="82"/>
      <c r="AA8718" s="88"/>
      <c r="AB8718" s="82"/>
      <c r="AC8718" s="88"/>
      <c r="AD8718" s="82"/>
      <c r="AE8718" s="89"/>
    </row>
    <row r="8719" spans="9:31">
      <c r="I8719" s="80"/>
      <c r="J8719" s="81"/>
      <c r="K8719" s="82"/>
      <c r="L8719" s="83"/>
      <c r="M8719" s="84"/>
      <c r="N8719" s="85"/>
      <c r="O8719" s="82"/>
      <c r="P8719" s="86"/>
      <c r="S8719" s="88"/>
      <c r="T8719" s="82"/>
      <c r="U8719" s="88"/>
      <c r="V8719" s="82"/>
      <c r="W8719" s="88"/>
      <c r="X8719" s="82"/>
      <c r="Y8719" s="88"/>
      <c r="Z8719" s="82"/>
      <c r="AA8719" s="88"/>
      <c r="AB8719" s="82"/>
      <c r="AC8719" s="88"/>
      <c r="AD8719" s="82"/>
      <c r="AE8719" s="89"/>
    </row>
    <row r="8720" spans="9:31">
      <c r="I8720" s="80"/>
      <c r="J8720" s="81"/>
      <c r="K8720" s="82"/>
      <c r="L8720" s="83"/>
      <c r="M8720" s="84"/>
      <c r="N8720" s="85"/>
      <c r="O8720" s="82"/>
      <c r="P8720" s="86"/>
      <c r="S8720" s="88"/>
      <c r="T8720" s="82"/>
      <c r="U8720" s="88"/>
      <c r="V8720" s="82"/>
      <c r="W8720" s="88"/>
      <c r="X8720" s="82"/>
      <c r="Y8720" s="88"/>
      <c r="Z8720" s="82"/>
      <c r="AA8720" s="88"/>
      <c r="AB8720" s="82"/>
      <c r="AC8720" s="88"/>
      <c r="AD8720" s="82"/>
      <c r="AE8720" s="89"/>
    </row>
    <row r="8721" spans="9:31">
      <c r="I8721" s="80"/>
      <c r="J8721" s="81"/>
      <c r="K8721" s="82"/>
      <c r="L8721" s="83"/>
      <c r="M8721" s="84"/>
      <c r="N8721" s="85"/>
      <c r="O8721" s="82"/>
      <c r="P8721" s="86"/>
      <c r="S8721" s="88"/>
      <c r="T8721" s="82"/>
      <c r="U8721" s="88"/>
      <c r="V8721" s="82"/>
      <c r="W8721" s="88"/>
      <c r="X8721" s="82"/>
      <c r="Y8721" s="88"/>
      <c r="Z8721" s="82"/>
      <c r="AA8721" s="88"/>
      <c r="AB8721" s="82"/>
      <c r="AC8721" s="88"/>
      <c r="AD8721" s="82"/>
      <c r="AE8721" s="89"/>
    </row>
    <row r="8722" spans="9:31">
      <c r="I8722" s="80"/>
      <c r="J8722" s="81"/>
      <c r="K8722" s="82"/>
      <c r="L8722" s="83"/>
      <c r="M8722" s="84"/>
      <c r="N8722" s="85"/>
      <c r="O8722" s="82"/>
      <c r="P8722" s="86"/>
      <c r="S8722" s="88"/>
      <c r="T8722" s="82"/>
      <c r="U8722" s="88"/>
      <c r="V8722" s="82"/>
      <c r="W8722" s="88"/>
      <c r="X8722" s="82"/>
      <c r="Y8722" s="88"/>
      <c r="Z8722" s="82"/>
      <c r="AA8722" s="88"/>
      <c r="AB8722" s="82"/>
      <c r="AC8722" s="88"/>
      <c r="AD8722" s="82"/>
      <c r="AE8722" s="89"/>
    </row>
    <row r="8723" spans="9:31">
      <c r="I8723" s="80"/>
      <c r="J8723" s="81"/>
      <c r="K8723" s="82"/>
      <c r="L8723" s="83"/>
      <c r="M8723" s="84"/>
      <c r="N8723" s="85"/>
      <c r="O8723" s="82"/>
      <c r="P8723" s="86"/>
      <c r="S8723" s="88"/>
      <c r="T8723" s="82"/>
      <c r="U8723" s="88"/>
      <c r="V8723" s="82"/>
      <c r="W8723" s="88"/>
      <c r="X8723" s="82"/>
      <c r="Y8723" s="88"/>
      <c r="Z8723" s="82"/>
      <c r="AA8723" s="88"/>
      <c r="AB8723" s="82"/>
      <c r="AC8723" s="88"/>
      <c r="AD8723" s="82"/>
      <c r="AE8723" s="89"/>
    </row>
    <row r="8724" spans="9:31">
      <c r="I8724" s="80"/>
      <c r="J8724" s="81"/>
      <c r="K8724" s="82"/>
      <c r="L8724" s="83"/>
      <c r="M8724" s="84"/>
      <c r="N8724" s="85"/>
      <c r="O8724" s="82"/>
      <c r="P8724" s="86"/>
      <c r="S8724" s="88"/>
      <c r="T8724" s="82"/>
      <c r="U8724" s="88"/>
      <c r="V8724" s="82"/>
      <c r="W8724" s="88"/>
      <c r="X8724" s="82"/>
      <c r="Y8724" s="88"/>
      <c r="Z8724" s="82"/>
      <c r="AA8724" s="88"/>
      <c r="AB8724" s="82"/>
      <c r="AC8724" s="88"/>
      <c r="AD8724" s="82"/>
      <c r="AE8724" s="89"/>
    </row>
    <row r="8725" spans="9:31">
      <c r="I8725" s="80"/>
      <c r="J8725" s="81"/>
      <c r="K8725" s="82"/>
      <c r="L8725" s="83"/>
      <c r="M8725" s="84"/>
      <c r="N8725" s="85"/>
      <c r="O8725" s="82"/>
      <c r="P8725" s="86"/>
      <c r="S8725" s="88"/>
      <c r="T8725" s="82"/>
      <c r="U8725" s="88"/>
      <c r="V8725" s="82"/>
      <c r="W8725" s="88"/>
      <c r="X8725" s="82"/>
      <c r="Y8725" s="88"/>
      <c r="Z8725" s="82"/>
      <c r="AA8725" s="88"/>
      <c r="AB8725" s="82"/>
      <c r="AC8725" s="88"/>
      <c r="AD8725" s="82"/>
      <c r="AE8725" s="89"/>
    </row>
    <row r="8726" spans="9:31">
      <c r="I8726" s="80"/>
      <c r="J8726" s="81"/>
      <c r="K8726" s="82"/>
      <c r="L8726" s="83"/>
      <c r="M8726" s="84"/>
      <c r="N8726" s="85"/>
      <c r="O8726" s="82"/>
      <c r="P8726" s="86"/>
      <c r="S8726" s="88"/>
      <c r="T8726" s="82"/>
      <c r="U8726" s="88"/>
      <c r="V8726" s="82"/>
      <c r="W8726" s="88"/>
      <c r="X8726" s="82"/>
      <c r="Y8726" s="88"/>
      <c r="Z8726" s="82"/>
      <c r="AA8726" s="88"/>
      <c r="AB8726" s="82"/>
      <c r="AC8726" s="88"/>
      <c r="AD8726" s="82"/>
      <c r="AE8726" s="89"/>
    </row>
    <row r="8727" spans="9:31">
      <c r="I8727" s="80"/>
      <c r="J8727" s="81"/>
      <c r="K8727" s="82"/>
      <c r="L8727" s="83"/>
      <c r="M8727" s="84"/>
      <c r="N8727" s="85"/>
      <c r="O8727" s="82"/>
      <c r="P8727" s="86"/>
      <c r="S8727" s="88"/>
      <c r="T8727" s="82"/>
      <c r="U8727" s="88"/>
      <c r="V8727" s="82"/>
      <c r="W8727" s="88"/>
      <c r="X8727" s="82"/>
      <c r="Y8727" s="88"/>
      <c r="Z8727" s="82"/>
      <c r="AA8727" s="88"/>
      <c r="AB8727" s="82"/>
      <c r="AC8727" s="88"/>
      <c r="AD8727" s="82"/>
      <c r="AE8727" s="89"/>
    </row>
    <row r="8728" spans="9:31">
      <c r="I8728" s="80"/>
      <c r="J8728" s="81"/>
      <c r="K8728" s="82"/>
      <c r="L8728" s="83"/>
      <c r="M8728" s="84"/>
      <c r="N8728" s="85"/>
      <c r="O8728" s="82"/>
      <c r="P8728" s="86"/>
      <c r="S8728" s="88"/>
      <c r="T8728" s="82"/>
      <c r="U8728" s="88"/>
      <c r="V8728" s="82"/>
      <c r="W8728" s="88"/>
      <c r="X8728" s="82"/>
      <c r="Y8728" s="88"/>
      <c r="Z8728" s="82"/>
      <c r="AA8728" s="88"/>
      <c r="AB8728" s="82"/>
      <c r="AC8728" s="88"/>
      <c r="AD8728" s="82"/>
      <c r="AE8728" s="89"/>
    </row>
    <row r="8729" spans="9:31">
      <c r="I8729" s="80"/>
      <c r="J8729" s="81"/>
      <c r="K8729" s="82"/>
      <c r="L8729" s="83"/>
      <c r="M8729" s="84"/>
      <c r="N8729" s="85"/>
      <c r="O8729" s="82"/>
      <c r="P8729" s="86"/>
      <c r="S8729" s="88"/>
      <c r="T8729" s="82"/>
      <c r="U8729" s="88"/>
      <c r="V8729" s="82"/>
      <c r="W8729" s="88"/>
      <c r="X8729" s="82"/>
      <c r="Y8729" s="88"/>
      <c r="Z8729" s="82"/>
      <c r="AA8729" s="88"/>
      <c r="AB8729" s="82"/>
      <c r="AC8729" s="88"/>
      <c r="AD8729" s="82"/>
      <c r="AE8729" s="89"/>
    </row>
    <row r="8730" spans="9:31">
      <c r="I8730" s="80"/>
      <c r="J8730" s="81"/>
      <c r="K8730" s="82"/>
      <c r="L8730" s="83"/>
      <c r="M8730" s="84"/>
      <c r="N8730" s="85"/>
      <c r="O8730" s="82"/>
      <c r="P8730" s="86"/>
      <c r="S8730" s="88"/>
      <c r="T8730" s="82"/>
      <c r="U8730" s="88"/>
      <c r="V8730" s="82"/>
      <c r="W8730" s="88"/>
      <c r="X8730" s="82"/>
      <c r="Y8730" s="88"/>
      <c r="Z8730" s="82"/>
      <c r="AA8730" s="88"/>
      <c r="AB8730" s="82"/>
      <c r="AC8730" s="88"/>
      <c r="AD8730" s="82"/>
      <c r="AE8730" s="89"/>
    </row>
    <row r="8731" spans="9:31">
      <c r="I8731" s="80"/>
      <c r="J8731" s="81"/>
      <c r="K8731" s="82"/>
      <c r="L8731" s="83"/>
      <c r="M8731" s="84"/>
      <c r="N8731" s="85"/>
      <c r="O8731" s="82"/>
      <c r="P8731" s="86"/>
      <c r="S8731" s="88"/>
      <c r="T8731" s="82"/>
      <c r="U8731" s="88"/>
      <c r="V8731" s="82"/>
      <c r="W8731" s="88"/>
      <c r="X8731" s="82"/>
      <c r="Y8731" s="88"/>
      <c r="Z8731" s="82"/>
      <c r="AA8731" s="88"/>
      <c r="AB8731" s="82"/>
      <c r="AC8731" s="88"/>
      <c r="AD8731" s="82"/>
      <c r="AE8731" s="89"/>
    </row>
    <row r="8732" spans="9:31">
      <c r="I8732" s="80"/>
      <c r="J8732" s="81"/>
      <c r="K8732" s="82"/>
      <c r="L8732" s="83"/>
      <c r="M8732" s="84"/>
      <c r="N8732" s="85"/>
      <c r="O8732" s="82"/>
      <c r="P8732" s="86"/>
      <c r="S8732" s="88"/>
      <c r="T8732" s="82"/>
      <c r="U8732" s="88"/>
      <c r="V8732" s="82"/>
      <c r="W8732" s="88"/>
      <c r="X8732" s="82"/>
      <c r="Y8732" s="88"/>
      <c r="Z8732" s="82"/>
      <c r="AA8732" s="88"/>
      <c r="AB8732" s="82"/>
      <c r="AC8732" s="88"/>
      <c r="AD8732" s="82"/>
      <c r="AE8732" s="89"/>
    </row>
    <row r="8733" spans="9:31">
      <c r="I8733" s="80"/>
      <c r="J8733" s="81"/>
      <c r="K8733" s="82"/>
      <c r="L8733" s="83"/>
      <c r="M8733" s="84"/>
      <c r="N8733" s="85"/>
      <c r="O8733" s="82"/>
      <c r="P8733" s="86"/>
      <c r="S8733" s="88"/>
      <c r="T8733" s="82"/>
      <c r="U8733" s="88"/>
      <c r="V8733" s="82"/>
      <c r="W8733" s="88"/>
      <c r="X8733" s="82"/>
      <c r="Y8733" s="88"/>
      <c r="Z8733" s="82"/>
      <c r="AA8733" s="88"/>
      <c r="AB8733" s="82"/>
      <c r="AC8733" s="88"/>
      <c r="AD8733" s="82"/>
      <c r="AE8733" s="89"/>
    </row>
    <row r="8734" spans="9:31">
      <c r="I8734" s="80"/>
      <c r="J8734" s="81"/>
      <c r="K8734" s="82"/>
      <c r="L8734" s="83"/>
      <c r="M8734" s="84"/>
      <c r="N8734" s="85"/>
      <c r="O8734" s="82"/>
      <c r="P8734" s="86"/>
      <c r="S8734" s="88"/>
      <c r="T8734" s="82"/>
      <c r="U8734" s="88"/>
      <c r="V8734" s="82"/>
      <c r="W8734" s="88"/>
      <c r="X8734" s="82"/>
      <c r="Y8734" s="88"/>
      <c r="Z8734" s="82"/>
      <c r="AA8734" s="88"/>
      <c r="AB8734" s="82"/>
      <c r="AC8734" s="88"/>
      <c r="AD8734" s="82"/>
      <c r="AE8734" s="89"/>
    </row>
    <row r="8735" spans="9:31">
      <c r="I8735" s="80"/>
      <c r="J8735" s="81"/>
      <c r="K8735" s="82"/>
      <c r="L8735" s="83"/>
      <c r="M8735" s="84"/>
      <c r="N8735" s="85"/>
      <c r="O8735" s="82"/>
      <c r="P8735" s="86"/>
      <c r="S8735" s="88"/>
      <c r="T8735" s="82"/>
      <c r="U8735" s="88"/>
      <c r="V8735" s="82"/>
      <c r="W8735" s="88"/>
      <c r="X8735" s="82"/>
      <c r="Y8735" s="88"/>
      <c r="Z8735" s="82"/>
      <c r="AA8735" s="88"/>
      <c r="AB8735" s="82"/>
      <c r="AC8735" s="88"/>
      <c r="AD8735" s="82"/>
      <c r="AE8735" s="89"/>
    </row>
    <row r="8736" spans="9:31">
      <c r="I8736" s="80"/>
      <c r="J8736" s="81"/>
      <c r="K8736" s="82"/>
      <c r="L8736" s="83"/>
      <c r="M8736" s="84"/>
      <c r="N8736" s="85"/>
      <c r="O8736" s="82"/>
      <c r="P8736" s="86"/>
      <c r="S8736" s="88"/>
      <c r="T8736" s="82"/>
      <c r="U8736" s="88"/>
      <c r="V8736" s="82"/>
      <c r="W8736" s="88"/>
      <c r="X8736" s="82"/>
      <c r="Y8736" s="88"/>
      <c r="Z8736" s="82"/>
      <c r="AA8736" s="88"/>
      <c r="AB8736" s="82"/>
      <c r="AC8736" s="88"/>
      <c r="AD8736" s="82"/>
      <c r="AE8736" s="89"/>
    </row>
    <row r="8737" spans="9:31">
      <c r="I8737" s="80"/>
      <c r="J8737" s="81"/>
      <c r="K8737" s="82"/>
      <c r="L8737" s="83"/>
      <c r="M8737" s="84"/>
      <c r="N8737" s="85"/>
      <c r="O8737" s="82"/>
      <c r="P8737" s="86"/>
      <c r="S8737" s="88"/>
      <c r="T8737" s="82"/>
      <c r="U8737" s="88"/>
      <c r="V8737" s="82"/>
      <c r="W8737" s="88"/>
      <c r="X8737" s="82"/>
      <c r="Y8737" s="88"/>
      <c r="Z8737" s="82"/>
      <c r="AA8737" s="88"/>
      <c r="AB8737" s="82"/>
      <c r="AC8737" s="88"/>
      <c r="AD8737" s="82"/>
      <c r="AE8737" s="89"/>
    </row>
    <row r="8738" spans="9:31">
      <c r="I8738" s="80"/>
      <c r="J8738" s="81"/>
      <c r="K8738" s="82"/>
      <c r="L8738" s="83"/>
      <c r="M8738" s="84"/>
      <c r="N8738" s="85"/>
      <c r="O8738" s="82"/>
      <c r="P8738" s="86"/>
      <c r="S8738" s="88"/>
      <c r="T8738" s="82"/>
      <c r="U8738" s="88"/>
      <c r="V8738" s="82"/>
      <c r="W8738" s="88"/>
      <c r="X8738" s="82"/>
      <c r="Y8738" s="88"/>
      <c r="Z8738" s="82"/>
      <c r="AA8738" s="88"/>
      <c r="AB8738" s="82"/>
      <c r="AC8738" s="88"/>
      <c r="AD8738" s="82"/>
      <c r="AE8738" s="89"/>
    </row>
    <row r="8739" spans="9:31">
      <c r="I8739" s="80"/>
      <c r="J8739" s="81"/>
      <c r="K8739" s="82"/>
      <c r="L8739" s="83"/>
      <c r="M8739" s="84"/>
      <c r="N8739" s="85"/>
      <c r="O8739" s="82"/>
      <c r="P8739" s="86"/>
      <c r="S8739" s="88"/>
      <c r="T8739" s="82"/>
      <c r="U8739" s="88"/>
      <c r="V8739" s="82"/>
      <c r="W8739" s="88"/>
      <c r="X8739" s="82"/>
      <c r="Y8739" s="88"/>
      <c r="Z8739" s="82"/>
      <c r="AA8739" s="88"/>
      <c r="AB8739" s="82"/>
      <c r="AC8739" s="88"/>
      <c r="AD8739" s="82"/>
      <c r="AE8739" s="89"/>
    </row>
    <row r="8740" spans="9:31">
      <c r="I8740" s="80"/>
      <c r="J8740" s="81"/>
      <c r="K8740" s="82"/>
      <c r="L8740" s="83"/>
      <c r="M8740" s="84"/>
      <c r="N8740" s="85"/>
      <c r="O8740" s="82"/>
      <c r="P8740" s="86"/>
      <c r="S8740" s="88"/>
      <c r="T8740" s="82"/>
      <c r="U8740" s="88"/>
      <c r="V8740" s="82"/>
      <c r="W8740" s="88"/>
      <c r="X8740" s="82"/>
      <c r="Y8740" s="88"/>
      <c r="Z8740" s="82"/>
      <c r="AA8740" s="88"/>
      <c r="AB8740" s="82"/>
      <c r="AC8740" s="88"/>
      <c r="AD8740" s="82"/>
      <c r="AE8740" s="89"/>
    </row>
    <row r="8741" spans="9:31">
      <c r="I8741" s="80"/>
      <c r="J8741" s="81"/>
      <c r="K8741" s="82"/>
      <c r="L8741" s="83"/>
      <c r="M8741" s="84"/>
      <c r="N8741" s="85"/>
      <c r="O8741" s="82"/>
      <c r="P8741" s="86"/>
      <c r="S8741" s="88"/>
      <c r="T8741" s="82"/>
      <c r="U8741" s="88"/>
      <c r="V8741" s="82"/>
      <c r="W8741" s="88"/>
      <c r="X8741" s="82"/>
      <c r="Y8741" s="88"/>
      <c r="Z8741" s="82"/>
      <c r="AA8741" s="88"/>
      <c r="AB8741" s="82"/>
      <c r="AC8741" s="88"/>
      <c r="AD8741" s="82"/>
      <c r="AE8741" s="89"/>
    </row>
    <row r="8742" spans="9:31">
      <c r="I8742" s="80"/>
      <c r="J8742" s="81"/>
      <c r="K8742" s="82"/>
      <c r="L8742" s="83"/>
      <c r="M8742" s="84"/>
      <c r="N8742" s="85"/>
      <c r="O8742" s="82"/>
      <c r="P8742" s="86"/>
      <c r="S8742" s="88"/>
      <c r="T8742" s="82"/>
      <c r="U8742" s="88"/>
      <c r="V8742" s="82"/>
      <c r="W8742" s="88"/>
      <c r="X8742" s="82"/>
      <c r="Y8742" s="88"/>
      <c r="Z8742" s="82"/>
      <c r="AA8742" s="88"/>
      <c r="AB8742" s="82"/>
      <c r="AC8742" s="88"/>
      <c r="AD8742" s="82"/>
      <c r="AE8742" s="89"/>
    </row>
    <row r="8743" spans="9:31">
      <c r="I8743" s="80"/>
      <c r="J8743" s="81"/>
      <c r="K8743" s="82"/>
      <c r="L8743" s="83"/>
      <c r="M8743" s="84"/>
      <c r="N8743" s="85"/>
      <c r="O8743" s="82"/>
      <c r="P8743" s="86"/>
      <c r="S8743" s="88"/>
      <c r="T8743" s="82"/>
      <c r="U8743" s="88"/>
      <c r="V8743" s="82"/>
      <c r="W8743" s="88"/>
      <c r="X8743" s="82"/>
      <c r="Y8743" s="88"/>
      <c r="Z8743" s="82"/>
      <c r="AA8743" s="88"/>
      <c r="AB8743" s="82"/>
      <c r="AC8743" s="88"/>
      <c r="AD8743" s="82"/>
      <c r="AE8743" s="89"/>
    </row>
    <row r="8744" spans="9:31">
      <c r="I8744" s="80"/>
      <c r="J8744" s="81"/>
      <c r="K8744" s="82"/>
      <c r="L8744" s="83"/>
      <c r="M8744" s="84"/>
      <c r="N8744" s="85"/>
      <c r="O8744" s="82"/>
      <c r="P8744" s="86"/>
      <c r="S8744" s="88"/>
      <c r="T8744" s="82"/>
      <c r="U8744" s="88"/>
      <c r="V8744" s="82"/>
      <c r="W8744" s="88"/>
      <c r="X8744" s="82"/>
      <c r="Y8744" s="88"/>
      <c r="Z8744" s="82"/>
      <c r="AA8744" s="88"/>
      <c r="AB8744" s="82"/>
      <c r="AC8744" s="88"/>
      <c r="AD8744" s="82"/>
      <c r="AE8744" s="89"/>
    </row>
    <row r="8745" spans="9:31">
      <c r="I8745" s="80"/>
      <c r="J8745" s="81"/>
      <c r="K8745" s="82"/>
      <c r="L8745" s="83"/>
      <c r="M8745" s="84"/>
      <c r="N8745" s="85"/>
      <c r="O8745" s="82"/>
      <c r="P8745" s="86"/>
      <c r="S8745" s="88"/>
      <c r="T8745" s="82"/>
      <c r="U8745" s="88"/>
      <c r="V8745" s="82"/>
      <c r="W8745" s="88"/>
      <c r="X8745" s="82"/>
      <c r="Y8745" s="88"/>
      <c r="Z8745" s="82"/>
      <c r="AA8745" s="88"/>
      <c r="AB8745" s="82"/>
      <c r="AC8745" s="88"/>
      <c r="AD8745" s="82"/>
      <c r="AE8745" s="89"/>
    </row>
    <row r="8746" spans="9:31">
      <c r="I8746" s="80"/>
      <c r="J8746" s="81"/>
      <c r="K8746" s="82"/>
      <c r="L8746" s="83"/>
      <c r="M8746" s="84"/>
      <c r="N8746" s="85"/>
      <c r="O8746" s="82"/>
      <c r="P8746" s="86"/>
      <c r="S8746" s="88"/>
      <c r="T8746" s="82"/>
      <c r="U8746" s="88"/>
      <c r="V8746" s="82"/>
      <c r="W8746" s="88"/>
      <c r="X8746" s="82"/>
      <c r="Y8746" s="88"/>
      <c r="Z8746" s="82"/>
      <c r="AA8746" s="88"/>
      <c r="AB8746" s="82"/>
      <c r="AC8746" s="88"/>
      <c r="AD8746" s="82"/>
      <c r="AE8746" s="89"/>
    </row>
    <row r="8747" spans="9:31">
      <c r="I8747" s="80"/>
      <c r="J8747" s="81"/>
      <c r="K8747" s="82"/>
      <c r="L8747" s="83"/>
      <c r="M8747" s="84"/>
      <c r="N8747" s="85"/>
      <c r="O8747" s="82"/>
      <c r="P8747" s="86"/>
      <c r="S8747" s="88"/>
      <c r="T8747" s="82"/>
      <c r="U8747" s="88"/>
      <c r="V8747" s="82"/>
      <c r="W8747" s="88"/>
      <c r="X8747" s="82"/>
      <c r="Y8747" s="88"/>
      <c r="Z8747" s="82"/>
      <c r="AA8747" s="88"/>
      <c r="AB8747" s="82"/>
      <c r="AC8747" s="88"/>
      <c r="AD8747" s="82"/>
      <c r="AE8747" s="89"/>
    </row>
    <row r="8748" spans="9:31">
      <c r="I8748" s="80"/>
      <c r="J8748" s="81"/>
      <c r="K8748" s="82"/>
      <c r="L8748" s="83"/>
      <c r="M8748" s="84"/>
      <c r="N8748" s="85"/>
      <c r="O8748" s="82"/>
      <c r="P8748" s="86"/>
      <c r="S8748" s="88"/>
      <c r="T8748" s="82"/>
      <c r="U8748" s="88"/>
      <c r="V8748" s="82"/>
      <c r="W8748" s="88"/>
      <c r="X8748" s="82"/>
      <c r="Y8748" s="88"/>
      <c r="Z8748" s="82"/>
      <c r="AA8748" s="88"/>
      <c r="AB8748" s="82"/>
      <c r="AC8748" s="88"/>
      <c r="AD8748" s="82"/>
      <c r="AE8748" s="89"/>
    </row>
    <row r="8749" spans="9:31">
      <c r="I8749" s="80"/>
      <c r="J8749" s="81"/>
      <c r="K8749" s="82"/>
      <c r="L8749" s="83"/>
      <c r="M8749" s="84"/>
      <c r="N8749" s="85"/>
      <c r="O8749" s="82"/>
      <c r="P8749" s="86"/>
      <c r="S8749" s="88"/>
      <c r="T8749" s="82"/>
      <c r="U8749" s="88"/>
      <c r="V8749" s="82"/>
      <c r="W8749" s="88"/>
      <c r="X8749" s="82"/>
      <c r="Y8749" s="88"/>
      <c r="Z8749" s="82"/>
      <c r="AA8749" s="88"/>
      <c r="AB8749" s="82"/>
      <c r="AC8749" s="88"/>
      <c r="AD8749" s="82"/>
      <c r="AE8749" s="89"/>
    </row>
    <row r="8750" spans="9:31">
      <c r="I8750" s="80"/>
      <c r="J8750" s="81"/>
      <c r="K8750" s="82"/>
      <c r="L8750" s="83"/>
      <c r="M8750" s="84"/>
      <c r="N8750" s="85"/>
      <c r="O8750" s="82"/>
      <c r="P8750" s="86"/>
      <c r="S8750" s="88"/>
      <c r="T8750" s="82"/>
      <c r="U8750" s="88"/>
      <c r="V8750" s="82"/>
      <c r="W8750" s="88"/>
      <c r="X8750" s="82"/>
      <c r="Y8750" s="88"/>
      <c r="Z8750" s="82"/>
      <c r="AA8750" s="88"/>
      <c r="AB8750" s="82"/>
      <c r="AC8750" s="88"/>
      <c r="AD8750" s="82"/>
      <c r="AE8750" s="89"/>
    </row>
    <row r="8751" spans="9:31">
      <c r="I8751" s="80"/>
      <c r="J8751" s="81"/>
      <c r="K8751" s="82"/>
      <c r="L8751" s="83"/>
      <c r="M8751" s="84"/>
      <c r="N8751" s="85"/>
      <c r="O8751" s="82"/>
      <c r="P8751" s="86"/>
      <c r="S8751" s="88"/>
      <c r="T8751" s="82"/>
      <c r="U8751" s="88"/>
      <c r="V8751" s="82"/>
      <c r="W8751" s="88"/>
      <c r="X8751" s="82"/>
      <c r="Y8751" s="88"/>
      <c r="Z8751" s="82"/>
      <c r="AA8751" s="88"/>
      <c r="AB8751" s="82"/>
      <c r="AC8751" s="88"/>
      <c r="AD8751" s="82"/>
      <c r="AE8751" s="89"/>
    </row>
    <row r="8752" spans="9:31">
      <c r="I8752" s="80"/>
      <c r="J8752" s="81"/>
      <c r="K8752" s="82"/>
      <c r="L8752" s="83"/>
      <c r="M8752" s="84"/>
      <c r="N8752" s="85"/>
      <c r="O8752" s="82"/>
      <c r="P8752" s="86"/>
      <c r="S8752" s="88"/>
      <c r="T8752" s="82"/>
      <c r="U8752" s="88"/>
      <c r="V8752" s="82"/>
      <c r="W8752" s="88"/>
      <c r="X8752" s="82"/>
      <c r="Y8752" s="88"/>
      <c r="Z8752" s="82"/>
      <c r="AA8752" s="88"/>
      <c r="AB8752" s="82"/>
      <c r="AC8752" s="88"/>
      <c r="AD8752" s="82"/>
      <c r="AE8752" s="89"/>
    </row>
    <row r="8753" spans="9:31">
      <c r="I8753" s="80"/>
      <c r="J8753" s="81"/>
      <c r="K8753" s="82"/>
      <c r="L8753" s="83"/>
      <c r="M8753" s="84"/>
      <c r="N8753" s="85"/>
      <c r="O8753" s="82"/>
      <c r="P8753" s="86"/>
      <c r="S8753" s="88"/>
      <c r="T8753" s="82"/>
      <c r="U8753" s="88"/>
      <c r="V8753" s="82"/>
      <c r="W8753" s="88"/>
      <c r="X8753" s="82"/>
      <c r="Y8753" s="88"/>
      <c r="Z8753" s="82"/>
      <c r="AA8753" s="88"/>
      <c r="AB8753" s="82"/>
      <c r="AC8753" s="88"/>
      <c r="AD8753" s="82"/>
      <c r="AE8753" s="89"/>
    </row>
    <row r="8754" spans="9:31">
      <c r="I8754" s="80"/>
      <c r="J8754" s="81"/>
      <c r="K8754" s="82"/>
      <c r="L8754" s="83"/>
      <c r="M8754" s="84"/>
      <c r="N8754" s="85"/>
      <c r="O8754" s="82"/>
      <c r="P8754" s="86"/>
      <c r="S8754" s="88"/>
      <c r="T8754" s="82"/>
      <c r="U8754" s="88"/>
      <c r="V8754" s="82"/>
      <c r="W8754" s="88"/>
      <c r="X8754" s="82"/>
      <c r="Y8754" s="88"/>
      <c r="Z8754" s="82"/>
      <c r="AA8754" s="88"/>
      <c r="AB8754" s="82"/>
      <c r="AC8754" s="88"/>
      <c r="AD8754" s="82"/>
      <c r="AE8754" s="89"/>
    </row>
    <row r="8755" spans="9:31">
      <c r="I8755" s="80"/>
      <c r="J8755" s="81"/>
      <c r="K8755" s="82"/>
      <c r="L8755" s="83"/>
      <c r="M8755" s="84"/>
      <c r="N8755" s="85"/>
      <c r="O8755" s="82"/>
      <c r="P8755" s="86"/>
      <c r="S8755" s="88"/>
      <c r="T8755" s="82"/>
      <c r="U8755" s="88"/>
      <c r="V8755" s="82"/>
      <c r="W8755" s="88"/>
      <c r="X8755" s="82"/>
      <c r="Y8755" s="88"/>
      <c r="Z8755" s="82"/>
      <c r="AA8755" s="88"/>
      <c r="AB8755" s="82"/>
      <c r="AC8755" s="88"/>
      <c r="AD8755" s="82"/>
      <c r="AE8755" s="89"/>
    </row>
    <row r="8756" spans="9:31">
      <c r="I8756" s="80"/>
      <c r="J8756" s="81"/>
      <c r="K8756" s="82"/>
      <c r="L8756" s="83"/>
      <c r="M8756" s="84"/>
      <c r="N8756" s="85"/>
      <c r="O8756" s="82"/>
      <c r="P8756" s="86"/>
      <c r="S8756" s="88"/>
      <c r="T8756" s="82"/>
      <c r="U8756" s="88"/>
      <c r="V8756" s="82"/>
      <c r="W8756" s="88"/>
      <c r="X8756" s="82"/>
      <c r="Y8756" s="88"/>
      <c r="Z8756" s="82"/>
      <c r="AA8756" s="88"/>
      <c r="AB8756" s="82"/>
      <c r="AC8756" s="88"/>
      <c r="AD8756" s="82"/>
      <c r="AE8756" s="89"/>
    </row>
    <row r="8757" spans="9:31">
      <c r="I8757" s="80"/>
      <c r="J8757" s="81"/>
      <c r="K8757" s="82"/>
      <c r="L8757" s="83"/>
      <c r="M8757" s="84"/>
      <c r="N8757" s="85"/>
      <c r="O8757" s="82"/>
      <c r="P8757" s="86"/>
      <c r="S8757" s="88"/>
      <c r="T8757" s="82"/>
      <c r="U8757" s="88"/>
      <c r="V8757" s="82"/>
      <c r="W8757" s="88"/>
      <c r="X8757" s="82"/>
      <c r="Y8757" s="88"/>
      <c r="Z8757" s="82"/>
      <c r="AA8757" s="88"/>
      <c r="AB8757" s="82"/>
      <c r="AC8757" s="88"/>
      <c r="AD8757" s="82"/>
      <c r="AE8757" s="89"/>
    </row>
    <row r="8758" spans="9:31">
      <c r="I8758" s="80"/>
      <c r="J8758" s="81"/>
      <c r="K8758" s="82"/>
      <c r="L8758" s="83"/>
      <c r="M8758" s="84"/>
      <c r="N8758" s="85"/>
      <c r="O8758" s="82"/>
      <c r="P8758" s="86"/>
      <c r="S8758" s="88"/>
      <c r="T8758" s="82"/>
      <c r="U8758" s="88"/>
      <c r="V8758" s="82"/>
      <c r="W8758" s="88"/>
      <c r="X8758" s="82"/>
      <c r="Y8758" s="88"/>
      <c r="Z8758" s="82"/>
      <c r="AA8758" s="88"/>
      <c r="AB8758" s="82"/>
      <c r="AC8758" s="88"/>
      <c r="AD8758" s="82"/>
      <c r="AE8758" s="89"/>
    </row>
    <row r="8759" spans="9:31">
      <c r="I8759" s="80"/>
      <c r="J8759" s="81"/>
      <c r="K8759" s="82"/>
      <c r="L8759" s="83"/>
      <c r="M8759" s="84"/>
      <c r="N8759" s="85"/>
      <c r="O8759" s="82"/>
      <c r="P8759" s="86"/>
      <c r="S8759" s="88"/>
      <c r="T8759" s="82"/>
      <c r="U8759" s="88"/>
      <c r="V8759" s="82"/>
      <c r="W8759" s="88"/>
      <c r="X8759" s="82"/>
      <c r="Y8759" s="88"/>
      <c r="Z8759" s="82"/>
      <c r="AA8759" s="88"/>
      <c r="AB8759" s="82"/>
      <c r="AC8759" s="88"/>
      <c r="AD8759" s="82"/>
      <c r="AE8759" s="89"/>
    </row>
    <row r="8760" spans="9:31">
      <c r="I8760" s="80"/>
      <c r="J8760" s="81"/>
      <c r="K8760" s="82"/>
      <c r="L8760" s="83"/>
      <c r="M8760" s="84"/>
      <c r="N8760" s="85"/>
      <c r="O8760" s="82"/>
      <c r="P8760" s="86"/>
      <c r="S8760" s="88"/>
      <c r="T8760" s="82"/>
      <c r="U8760" s="88"/>
      <c r="V8760" s="82"/>
      <c r="W8760" s="88"/>
      <c r="X8760" s="82"/>
      <c r="Y8760" s="88"/>
      <c r="Z8760" s="82"/>
      <c r="AA8760" s="88"/>
      <c r="AB8760" s="82"/>
      <c r="AC8760" s="88"/>
      <c r="AD8760" s="82"/>
      <c r="AE8760" s="89"/>
    </row>
    <row r="8761" spans="9:31">
      <c r="I8761" s="80"/>
      <c r="J8761" s="81"/>
      <c r="K8761" s="82"/>
      <c r="L8761" s="83"/>
      <c r="M8761" s="84"/>
      <c r="N8761" s="85"/>
      <c r="O8761" s="82"/>
      <c r="P8761" s="86"/>
      <c r="S8761" s="88"/>
      <c r="T8761" s="82"/>
      <c r="U8761" s="88"/>
      <c r="V8761" s="82"/>
      <c r="W8761" s="88"/>
      <c r="X8761" s="82"/>
      <c r="Y8761" s="88"/>
      <c r="Z8761" s="82"/>
      <c r="AA8761" s="88"/>
      <c r="AB8761" s="82"/>
      <c r="AC8761" s="88"/>
      <c r="AD8761" s="82"/>
      <c r="AE8761" s="89"/>
    </row>
    <row r="8762" spans="9:31">
      <c r="I8762" s="80"/>
      <c r="J8762" s="81"/>
      <c r="K8762" s="82"/>
      <c r="L8762" s="83"/>
      <c r="M8762" s="84"/>
      <c r="N8762" s="85"/>
      <c r="O8762" s="82"/>
      <c r="P8762" s="86"/>
      <c r="S8762" s="88"/>
      <c r="T8762" s="82"/>
      <c r="U8762" s="88"/>
      <c r="V8762" s="82"/>
      <c r="W8762" s="88"/>
      <c r="X8762" s="82"/>
      <c r="Y8762" s="88"/>
      <c r="Z8762" s="82"/>
      <c r="AA8762" s="88"/>
      <c r="AB8762" s="82"/>
      <c r="AC8762" s="88"/>
      <c r="AD8762" s="82"/>
      <c r="AE8762" s="89"/>
    </row>
    <row r="8763" spans="9:31">
      <c r="I8763" s="80"/>
      <c r="J8763" s="81"/>
      <c r="K8763" s="82"/>
      <c r="L8763" s="83"/>
      <c r="M8763" s="84"/>
      <c r="N8763" s="85"/>
      <c r="O8763" s="82"/>
      <c r="P8763" s="86"/>
      <c r="S8763" s="88"/>
      <c r="T8763" s="82"/>
      <c r="U8763" s="88"/>
      <c r="V8763" s="82"/>
      <c r="W8763" s="88"/>
      <c r="X8763" s="82"/>
      <c r="Y8763" s="88"/>
      <c r="Z8763" s="82"/>
      <c r="AA8763" s="88"/>
      <c r="AB8763" s="82"/>
      <c r="AC8763" s="88"/>
      <c r="AD8763" s="82"/>
      <c r="AE8763" s="89"/>
    </row>
    <row r="8764" spans="9:31">
      <c r="I8764" s="80"/>
      <c r="J8764" s="81"/>
      <c r="K8764" s="82"/>
      <c r="L8764" s="83"/>
      <c r="M8764" s="84"/>
      <c r="N8764" s="85"/>
      <c r="O8764" s="82"/>
      <c r="P8764" s="86"/>
      <c r="S8764" s="88"/>
      <c r="T8764" s="82"/>
      <c r="U8764" s="88"/>
      <c r="V8764" s="82"/>
      <c r="W8764" s="88"/>
      <c r="X8764" s="82"/>
      <c r="Y8764" s="88"/>
      <c r="Z8764" s="82"/>
      <c r="AA8764" s="88"/>
      <c r="AB8764" s="82"/>
      <c r="AC8764" s="88"/>
      <c r="AD8764" s="82"/>
      <c r="AE8764" s="89"/>
    </row>
    <row r="8765" spans="9:31">
      <c r="I8765" s="80"/>
      <c r="J8765" s="81"/>
      <c r="K8765" s="82"/>
      <c r="L8765" s="83"/>
      <c r="M8765" s="84"/>
      <c r="N8765" s="85"/>
      <c r="O8765" s="82"/>
      <c r="P8765" s="86"/>
      <c r="S8765" s="88"/>
      <c r="T8765" s="82"/>
      <c r="U8765" s="88"/>
      <c r="V8765" s="82"/>
      <c r="W8765" s="88"/>
      <c r="X8765" s="82"/>
      <c r="Y8765" s="88"/>
      <c r="Z8765" s="82"/>
      <c r="AA8765" s="88"/>
      <c r="AB8765" s="82"/>
      <c r="AC8765" s="88"/>
      <c r="AD8765" s="82"/>
      <c r="AE8765" s="89"/>
    </row>
    <row r="8766" spans="9:31">
      <c r="I8766" s="80"/>
      <c r="J8766" s="81"/>
      <c r="K8766" s="82"/>
      <c r="L8766" s="83"/>
      <c r="M8766" s="84"/>
      <c r="N8766" s="85"/>
      <c r="O8766" s="82"/>
      <c r="P8766" s="86"/>
      <c r="S8766" s="88"/>
      <c r="T8766" s="82"/>
      <c r="U8766" s="88"/>
      <c r="V8766" s="82"/>
      <c r="W8766" s="88"/>
      <c r="X8766" s="82"/>
      <c r="Y8766" s="88"/>
      <c r="Z8766" s="82"/>
      <c r="AA8766" s="88"/>
      <c r="AB8766" s="82"/>
      <c r="AC8766" s="88"/>
      <c r="AD8766" s="82"/>
      <c r="AE8766" s="89"/>
    </row>
    <row r="8767" spans="9:31">
      <c r="I8767" s="80"/>
      <c r="J8767" s="81"/>
      <c r="K8767" s="82"/>
      <c r="L8767" s="83"/>
      <c r="M8767" s="84"/>
      <c r="N8767" s="85"/>
      <c r="O8767" s="82"/>
      <c r="P8767" s="86"/>
      <c r="S8767" s="88"/>
      <c r="T8767" s="82"/>
      <c r="U8767" s="88"/>
      <c r="V8767" s="82"/>
      <c r="W8767" s="88"/>
      <c r="X8767" s="82"/>
      <c r="Y8767" s="88"/>
      <c r="Z8767" s="82"/>
      <c r="AA8767" s="88"/>
      <c r="AB8767" s="82"/>
      <c r="AC8767" s="88"/>
      <c r="AD8767" s="82"/>
      <c r="AE8767" s="89"/>
    </row>
    <row r="8768" spans="9:31">
      <c r="I8768" s="80"/>
      <c r="J8768" s="81"/>
      <c r="K8768" s="82"/>
      <c r="L8768" s="83"/>
      <c r="M8768" s="84"/>
      <c r="N8768" s="85"/>
      <c r="O8768" s="82"/>
      <c r="P8768" s="86"/>
      <c r="S8768" s="88"/>
      <c r="T8768" s="82"/>
      <c r="U8768" s="88"/>
      <c r="V8768" s="82"/>
      <c r="W8768" s="88"/>
      <c r="X8768" s="82"/>
      <c r="Y8768" s="88"/>
      <c r="Z8768" s="82"/>
      <c r="AA8768" s="88"/>
      <c r="AB8768" s="82"/>
      <c r="AC8768" s="88"/>
      <c r="AD8768" s="82"/>
      <c r="AE8768" s="89"/>
    </row>
    <row r="8769" spans="9:31">
      <c r="I8769" s="80"/>
      <c r="J8769" s="81"/>
      <c r="K8769" s="82"/>
      <c r="L8769" s="83"/>
      <c r="M8769" s="84"/>
      <c r="N8769" s="85"/>
      <c r="O8769" s="82"/>
      <c r="P8769" s="86"/>
      <c r="S8769" s="88"/>
      <c r="T8769" s="82"/>
      <c r="U8769" s="88"/>
      <c r="V8769" s="82"/>
      <c r="W8769" s="88"/>
      <c r="X8769" s="82"/>
      <c r="Y8769" s="88"/>
      <c r="Z8769" s="82"/>
      <c r="AA8769" s="88"/>
      <c r="AB8769" s="82"/>
      <c r="AC8769" s="88"/>
      <c r="AD8769" s="82"/>
      <c r="AE8769" s="89"/>
    </row>
    <row r="8770" spans="9:31">
      <c r="I8770" s="80"/>
      <c r="J8770" s="81"/>
      <c r="K8770" s="82"/>
      <c r="L8770" s="83"/>
      <c r="M8770" s="84"/>
      <c r="N8770" s="85"/>
      <c r="O8770" s="82"/>
      <c r="P8770" s="86"/>
      <c r="S8770" s="88"/>
      <c r="T8770" s="82"/>
      <c r="U8770" s="88"/>
      <c r="V8770" s="82"/>
      <c r="W8770" s="88"/>
      <c r="X8770" s="82"/>
      <c r="Y8770" s="88"/>
      <c r="Z8770" s="82"/>
      <c r="AA8770" s="88"/>
      <c r="AB8770" s="82"/>
      <c r="AC8770" s="88"/>
      <c r="AD8770" s="82"/>
      <c r="AE8770" s="89"/>
    </row>
    <row r="8771" spans="9:31">
      <c r="I8771" s="80"/>
      <c r="J8771" s="81"/>
      <c r="K8771" s="82"/>
      <c r="L8771" s="83"/>
      <c r="M8771" s="84"/>
      <c r="N8771" s="85"/>
      <c r="O8771" s="82"/>
      <c r="P8771" s="86"/>
      <c r="S8771" s="88"/>
      <c r="T8771" s="82"/>
      <c r="U8771" s="88"/>
      <c r="V8771" s="82"/>
      <c r="W8771" s="88"/>
      <c r="X8771" s="82"/>
      <c r="Y8771" s="88"/>
      <c r="Z8771" s="82"/>
      <c r="AA8771" s="88"/>
      <c r="AB8771" s="82"/>
      <c r="AC8771" s="88"/>
      <c r="AD8771" s="82"/>
      <c r="AE8771" s="89"/>
    </row>
    <row r="8772" spans="9:31">
      <c r="I8772" s="80"/>
      <c r="J8772" s="81"/>
      <c r="K8772" s="82"/>
      <c r="L8772" s="83"/>
      <c r="M8772" s="84"/>
      <c r="N8772" s="85"/>
      <c r="O8772" s="82"/>
      <c r="P8772" s="86"/>
      <c r="S8772" s="88"/>
      <c r="T8772" s="82"/>
      <c r="U8772" s="88"/>
      <c r="V8772" s="82"/>
      <c r="W8772" s="88"/>
      <c r="X8772" s="82"/>
      <c r="Y8772" s="88"/>
      <c r="Z8772" s="82"/>
      <c r="AA8772" s="88"/>
      <c r="AB8772" s="82"/>
      <c r="AC8772" s="88"/>
      <c r="AD8772" s="82"/>
      <c r="AE8772" s="89"/>
    </row>
    <row r="8773" spans="9:31">
      <c r="I8773" s="80"/>
      <c r="J8773" s="81"/>
      <c r="K8773" s="82"/>
      <c r="L8773" s="83"/>
      <c r="M8773" s="84"/>
      <c r="N8773" s="85"/>
      <c r="O8773" s="82"/>
      <c r="P8773" s="86"/>
      <c r="S8773" s="88"/>
      <c r="T8773" s="82"/>
      <c r="U8773" s="88"/>
      <c r="V8773" s="82"/>
      <c r="W8773" s="88"/>
      <c r="X8773" s="82"/>
      <c r="Y8773" s="88"/>
      <c r="Z8773" s="82"/>
      <c r="AA8773" s="88"/>
      <c r="AB8773" s="82"/>
      <c r="AC8773" s="88"/>
      <c r="AD8773" s="82"/>
      <c r="AE8773" s="89"/>
    </row>
    <row r="8774" spans="9:31">
      <c r="I8774" s="80"/>
      <c r="J8774" s="81"/>
      <c r="K8774" s="82"/>
      <c r="L8774" s="83"/>
      <c r="M8774" s="84"/>
      <c r="N8774" s="85"/>
      <c r="O8774" s="82"/>
      <c r="P8774" s="86"/>
      <c r="S8774" s="88"/>
      <c r="T8774" s="82"/>
      <c r="U8774" s="88"/>
      <c r="V8774" s="82"/>
      <c r="W8774" s="88"/>
      <c r="X8774" s="82"/>
      <c r="Y8774" s="88"/>
      <c r="Z8774" s="82"/>
      <c r="AA8774" s="88"/>
      <c r="AB8774" s="82"/>
      <c r="AC8774" s="88"/>
      <c r="AD8774" s="82"/>
      <c r="AE8774" s="89"/>
    </row>
    <row r="8775" spans="9:31">
      <c r="I8775" s="80"/>
      <c r="J8775" s="81"/>
      <c r="K8775" s="82"/>
      <c r="L8775" s="83"/>
      <c r="M8775" s="84"/>
      <c r="N8775" s="85"/>
      <c r="O8775" s="82"/>
      <c r="P8775" s="86"/>
      <c r="S8775" s="88"/>
      <c r="T8775" s="82"/>
      <c r="U8775" s="88"/>
      <c r="V8775" s="82"/>
      <c r="W8775" s="88"/>
      <c r="X8775" s="82"/>
      <c r="Y8775" s="88"/>
      <c r="Z8775" s="82"/>
      <c r="AA8775" s="88"/>
      <c r="AB8775" s="82"/>
      <c r="AC8775" s="88"/>
      <c r="AD8775" s="82"/>
      <c r="AE8775" s="89"/>
    </row>
    <row r="8776" spans="9:31">
      <c r="I8776" s="80"/>
      <c r="J8776" s="81"/>
      <c r="K8776" s="82"/>
      <c r="L8776" s="83"/>
      <c r="M8776" s="84"/>
      <c r="N8776" s="85"/>
      <c r="O8776" s="82"/>
      <c r="P8776" s="86"/>
      <c r="S8776" s="88"/>
      <c r="T8776" s="82"/>
      <c r="U8776" s="88"/>
      <c r="V8776" s="82"/>
      <c r="W8776" s="88"/>
      <c r="X8776" s="82"/>
      <c r="Y8776" s="88"/>
      <c r="Z8776" s="82"/>
      <c r="AA8776" s="88"/>
      <c r="AB8776" s="82"/>
      <c r="AC8776" s="88"/>
      <c r="AD8776" s="82"/>
      <c r="AE8776" s="89"/>
    </row>
    <row r="8777" spans="9:31">
      <c r="I8777" s="80"/>
      <c r="J8777" s="81"/>
      <c r="K8777" s="82"/>
      <c r="L8777" s="83"/>
      <c r="M8777" s="84"/>
      <c r="N8777" s="85"/>
      <c r="O8777" s="82"/>
      <c r="P8777" s="86"/>
      <c r="S8777" s="88"/>
      <c r="T8777" s="82"/>
      <c r="U8777" s="88"/>
      <c r="V8777" s="82"/>
      <c r="W8777" s="88"/>
      <c r="X8777" s="82"/>
      <c r="Y8777" s="88"/>
      <c r="Z8777" s="82"/>
      <c r="AA8777" s="88"/>
      <c r="AB8777" s="82"/>
      <c r="AC8777" s="88"/>
      <c r="AD8777" s="82"/>
      <c r="AE8777" s="89"/>
    </row>
    <row r="8778" spans="9:31">
      <c r="I8778" s="80"/>
      <c r="J8778" s="81"/>
      <c r="K8778" s="82"/>
      <c r="L8778" s="83"/>
      <c r="M8778" s="84"/>
      <c r="N8778" s="85"/>
      <c r="O8778" s="82"/>
      <c r="P8778" s="86"/>
      <c r="S8778" s="88"/>
      <c r="T8778" s="82"/>
      <c r="U8778" s="88"/>
      <c r="V8778" s="82"/>
      <c r="W8778" s="88"/>
      <c r="X8778" s="82"/>
      <c r="Y8778" s="88"/>
      <c r="Z8778" s="82"/>
      <c r="AA8778" s="88"/>
      <c r="AB8778" s="82"/>
      <c r="AC8778" s="88"/>
      <c r="AD8778" s="82"/>
      <c r="AE8778" s="89"/>
    </row>
    <row r="8779" spans="9:31">
      <c r="I8779" s="80"/>
      <c r="J8779" s="81"/>
      <c r="K8779" s="82"/>
      <c r="L8779" s="83"/>
      <c r="M8779" s="84"/>
      <c r="N8779" s="85"/>
      <c r="O8779" s="82"/>
      <c r="P8779" s="86"/>
      <c r="S8779" s="88"/>
      <c r="T8779" s="82"/>
      <c r="U8779" s="88"/>
      <c r="V8779" s="82"/>
      <c r="W8779" s="88"/>
      <c r="X8779" s="82"/>
      <c r="Y8779" s="88"/>
      <c r="Z8779" s="82"/>
      <c r="AA8779" s="88"/>
      <c r="AB8779" s="82"/>
      <c r="AC8779" s="88"/>
      <c r="AD8779" s="82"/>
      <c r="AE8779" s="89"/>
    </row>
    <row r="8780" spans="9:31">
      <c r="I8780" s="80"/>
      <c r="J8780" s="81"/>
      <c r="K8780" s="82"/>
      <c r="L8780" s="83"/>
      <c r="M8780" s="84"/>
      <c r="N8780" s="85"/>
      <c r="O8780" s="82"/>
      <c r="P8780" s="86"/>
      <c r="S8780" s="88"/>
      <c r="T8780" s="82"/>
      <c r="U8780" s="88"/>
      <c r="V8780" s="82"/>
      <c r="W8780" s="88"/>
      <c r="X8780" s="82"/>
      <c r="Y8780" s="88"/>
      <c r="Z8780" s="82"/>
      <c r="AA8780" s="88"/>
      <c r="AB8780" s="82"/>
      <c r="AC8780" s="88"/>
      <c r="AD8780" s="82"/>
      <c r="AE8780" s="89"/>
    </row>
    <row r="8781" spans="9:31">
      <c r="I8781" s="80"/>
      <c r="J8781" s="81"/>
      <c r="K8781" s="82"/>
      <c r="L8781" s="83"/>
      <c r="M8781" s="84"/>
      <c r="N8781" s="85"/>
      <c r="O8781" s="82"/>
      <c r="P8781" s="86"/>
      <c r="S8781" s="88"/>
      <c r="T8781" s="82"/>
      <c r="U8781" s="88"/>
      <c r="V8781" s="82"/>
      <c r="W8781" s="88"/>
      <c r="X8781" s="82"/>
      <c r="Y8781" s="88"/>
      <c r="Z8781" s="82"/>
      <c r="AA8781" s="88"/>
      <c r="AB8781" s="82"/>
      <c r="AC8781" s="88"/>
      <c r="AD8781" s="82"/>
      <c r="AE8781" s="89"/>
    </row>
    <row r="8782" spans="9:31">
      <c r="I8782" s="80"/>
      <c r="J8782" s="81"/>
      <c r="K8782" s="82"/>
      <c r="L8782" s="83"/>
      <c r="M8782" s="84"/>
      <c r="N8782" s="85"/>
      <c r="O8782" s="82"/>
      <c r="P8782" s="86"/>
      <c r="S8782" s="88"/>
      <c r="T8782" s="82"/>
      <c r="U8782" s="88"/>
      <c r="V8782" s="82"/>
      <c r="W8782" s="88"/>
      <c r="X8782" s="82"/>
      <c r="Y8782" s="88"/>
      <c r="Z8782" s="82"/>
      <c r="AA8782" s="88"/>
      <c r="AB8782" s="82"/>
      <c r="AC8782" s="88"/>
      <c r="AD8782" s="82"/>
      <c r="AE8782" s="89"/>
    </row>
    <row r="8783" spans="9:31">
      <c r="I8783" s="80"/>
      <c r="J8783" s="81"/>
      <c r="K8783" s="82"/>
      <c r="L8783" s="83"/>
      <c r="M8783" s="84"/>
      <c r="N8783" s="85"/>
      <c r="O8783" s="82"/>
      <c r="P8783" s="86"/>
      <c r="S8783" s="88"/>
      <c r="T8783" s="82"/>
      <c r="U8783" s="88"/>
      <c r="V8783" s="82"/>
      <c r="W8783" s="88"/>
      <c r="X8783" s="82"/>
      <c r="Y8783" s="88"/>
      <c r="Z8783" s="82"/>
      <c r="AA8783" s="88"/>
      <c r="AB8783" s="82"/>
      <c r="AC8783" s="88"/>
      <c r="AD8783" s="82"/>
      <c r="AE8783" s="89"/>
    </row>
    <row r="8784" spans="9:31">
      <c r="I8784" s="80"/>
      <c r="J8784" s="81"/>
      <c r="K8784" s="82"/>
      <c r="L8784" s="83"/>
      <c r="M8784" s="84"/>
      <c r="N8784" s="85"/>
      <c r="O8784" s="82"/>
      <c r="P8784" s="86"/>
      <c r="S8784" s="88"/>
      <c r="T8784" s="82"/>
      <c r="U8784" s="88"/>
      <c r="V8784" s="82"/>
      <c r="W8784" s="88"/>
      <c r="X8784" s="82"/>
      <c r="Y8784" s="88"/>
      <c r="Z8784" s="82"/>
      <c r="AA8784" s="88"/>
      <c r="AB8784" s="82"/>
      <c r="AC8784" s="88"/>
      <c r="AD8784" s="82"/>
      <c r="AE8784" s="89"/>
    </row>
    <row r="8785" spans="9:31">
      <c r="I8785" s="80"/>
      <c r="J8785" s="81"/>
      <c r="K8785" s="82"/>
      <c r="L8785" s="83"/>
      <c r="M8785" s="84"/>
      <c r="N8785" s="85"/>
      <c r="O8785" s="82"/>
      <c r="P8785" s="86"/>
      <c r="S8785" s="88"/>
      <c r="T8785" s="82"/>
      <c r="U8785" s="88"/>
      <c r="V8785" s="82"/>
      <c r="W8785" s="88"/>
      <c r="X8785" s="82"/>
      <c r="Y8785" s="88"/>
      <c r="Z8785" s="82"/>
      <c r="AA8785" s="88"/>
      <c r="AB8785" s="82"/>
      <c r="AC8785" s="88"/>
      <c r="AD8785" s="82"/>
      <c r="AE8785" s="89"/>
    </row>
    <row r="8786" spans="9:31">
      <c r="I8786" s="80"/>
      <c r="J8786" s="81"/>
      <c r="K8786" s="82"/>
      <c r="L8786" s="83"/>
      <c r="M8786" s="84"/>
      <c r="N8786" s="85"/>
      <c r="O8786" s="82"/>
      <c r="P8786" s="86"/>
      <c r="S8786" s="88"/>
      <c r="T8786" s="82"/>
      <c r="U8786" s="88"/>
      <c r="V8786" s="82"/>
      <c r="W8786" s="88"/>
      <c r="X8786" s="82"/>
      <c r="Y8786" s="88"/>
      <c r="Z8786" s="82"/>
      <c r="AA8786" s="88"/>
      <c r="AB8786" s="82"/>
      <c r="AC8786" s="88"/>
      <c r="AD8786" s="82"/>
      <c r="AE8786" s="89"/>
    </row>
    <row r="8787" spans="9:31">
      <c r="I8787" s="80"/>
      <c r="J8787" s="81"/>
      <c r="K8787" s="82"/>
      <c r="L8787" s="83"/>
      <c r="M8787" s="84"/>
      <c r="N8787" s="85"/>
      <c r="O8787" s="82"/>
      <c r="P8787" s="86"/>
      <c r="S8787" s="88"/>
      <c r="T8787" s="82"/>
      <c r="U8787" s="88"/>
      <c r="V8787" s="82"/>
      <c r="W8787" s="88"/>
      <c r="X8787" s="82"/>
      <c r="Y8787" s="88"/>
      <c r="Z8787" s="82"/>
      <c r="AA8787" s="88"/>
      <c r="AB8787" s="82"/>
      <c r="AC8787" s="88"/>
      <c r="AD8787" s="82"/>
      <c r="AE8787" s="89"/>
    </row>
    <row r="8788" spans="9:31">
      <c r="I8788" s="80"/>
      <c r="J8788" s="81"/>
      <c r="K8788" s="82"/>
      <c r="L8788" s="83"/>
      <c r="M8788" s="84"/>
      <c r="N8788" s="85"/>
      <c r="O8788" s="82"/>
      <c r="P8788" s="86"/>
      <c r="S8788" s="88"/>
      <c r="T8788" s="82"/>
      <c r="U8788" s="88"/>
      <c r="V8788" s="82"/>
      <c r="W8788" s="88"/>
      <c r="X8788" s="82"/>
      <c r="Y8788" s="88"/>
      <c r="Z8788" s="82"/>
      <c r="AA8788" s="88"/>
      <c r="AB8788" s="82"/>
      <c r="AC8788" s="88"/>
      <c r="AD8788" s="82"/>
      <c r="AE8788" s="89"/>
    </row>
    <row r="8789" spans="9:31">
      <c r="I8789" s="80"/>
      <c r="J8789" s="81"/>
      <c r="K8789" s="82"/>
      <c r="L8789" s="83"/>
      <c r="M8789" s="84"/>
      <c r="N8789" s="85"/>
      <c r="O8789" s="82"/>
      <c r="P8789" s="86"/>
      <c r="S8789" s="88"/>
      <c r="T8789" s="82"/>
      <c r="U8789" s="88"/>
      <c r="V8789" s="82"/>
      <c r="W8789" s="88"/>
      <c r="X8789" s="82"/>
      <c r="Y8789" s="88"/>
      <c r="Z8789" s="82"/>
      <c r="AA8789" s="88"/>
      <c r="AB8789" s="82"/>
      <c r="AC8789" s="88"/>
      <c r="AD8789" s="82"/>
      <c r="AE8789" s="89"/>
    </row>
    <row r="8790" spans="9:31">
      <c r="I8790" s="80"/>
      <c r="J8790" s="81"/>
      <c r="K8790" s="82"/>
      <c r="L8790" s="83"/>
      <c r="M8790" s="84"/>
      <c r="N8790" s="85"/>
      <c r="O8790" s="82"/>
      <c r="P8790" s="86"/>
      <c r="S8790" s="88"/>
      <c r="T8790" s="82"/>
      <c r="U8790" s="88"/>
      <c r="V8790" s="82"/>
      <c r="W8790" s="88"/>
      <c r="X8790" s="82"/>
      <c r="Y8790" s="88"/>
      <c r="Z8790" s="82"/>
      <c r="AA8790" s="88"/>
      <c r="AB8790" s="82"/>
      <c r="AC8790" s="88"/>
      <c r="AD8790" s="82"/>
      <c r="AE8790" s="89"/>
    </row>
    <row r="8791" spans="9:31">
      <c r="I8791" s="80"/>
      <c r="J8791" s="81"/>
      <c r="K8791" s="82"/>
      <c r="L8791" s="83"/>
      <c r="M8791" s="84"/>
      <c r="N8791" s="85"/>
      <c r="O8791" s="82"/>
      <c r="P8791" s="86"/>
      <c r="S8791" s="88"/>
      <c r="T8791" s="82"/>
      <c r="U8791" s="88"/>
      <c r="V8791" s="82"/>
      <c r="W8791" s="88"/>
      <c r="X8791" s="82"/>
      <c r="Y8791" s="88"/>
      <c r="Z8791" s="82"/>
      <c r="AA8791" s="88"/>
      <c r="AB8791" s="82"/>
      <c r="AC8791" s="88"/>
      <c r="AD8791" s="82"/>
      <c r="AE8791" s="89"/>
    </row>
    <row r="8792" spans="9:31">
      <c r="I8792" s="80"/>
      <c r="J8792" s="81"/>
      <c r="K8792" s="82"/>
      <c r="L8792" s="83"/>
      <c r="M8792" s="84"/>
      <c r="N8792" s="85"/>
      <c r="O8792" s="82"/>
      <c r="P8792" s="86"/>
      <c r="S8792" s="88"/>
      <c r="T8792" s="82"/>
      <c r="U8792" s="88"/>
      <c r="V8792" s="82"/>
      <c r="W8792" s="88"/>
      <c r="X8792" s="82"/>
      <c r="Y8792" s="88"/>
      <c r="Z8792" s="82"/>
      <c r="AA8792" s="88"/>
      <c r="AB8792" s="82"/>
      <c r="AC8792" s="88"/>
      <c r="AD8792" s="82"/>
      <c r="AE8792" s="89"/>
    </row>
    <row r="8793" spans="9:31">
      <c r="I8793" s="80"/>
      <c r="J8793" s="81"/>
      <c r="K8793" s="82"/>
      <c r="L8793" s="83"/>
      <c r="M8793" s="84"/>
      <c r="N8793" s="85"/>
      <c r="O8793" s="82"/>
      <c r="P8793" s="86"/>
      <c r="S8793" s="88"/>
      <c r="T8793" s="82"/>
      <c r="U8793" s="88"/>
      <c r="V8793" s="82"/>
      <c r="W8793" s="88"/>
      <c r="X8793" s="82"/>
      <c r="Y8793" s="88"/>
      <c r="Z8793" s="82"/>
      <c r="AA8793" s="88"/>
      <c r="AB8793" s="82"/>
      <c r="AC8793" s="88"/>
      <c r="AD8793" s="82"/>
      <c r="AE8793" s="89"/>
    </row>
    <row r="8794" spans="9:31">
      <c r="I8794" s="80"/>
      <c r="J8794" s="81"/>
      <c r="K8794" s="82"/>
      <c r="L8794" s="83"/>
      <c r="M8794" s="84"/>
      <c r="N8794" s="85"/>
      <c r="O8794" s="82"/>
      <c r="P8794" s="86"/>
      <c r="S8794" s="88"/>
      <c r="T8794" s="82"/>
      <c r="U8794" s="88"/>
      <c r="V8794" s="82"/>
      <c r="W8794" s="88"/>
      <c r="X8794" s="82"/>
      <c r="Y8794" s="88"/>
      <c r="Z8794" s="82"/>
      <c r="AA8794" s="88"/>
      <c r="AB8794" s="82"/>
      <c r="AC8794" s="88"/>
      <c r="AD8794" s="82"/>
      <c r="AE8794" s="89"/>
    </row>
    <row r="8795" spans="9:31">
      <c r="I8795" s="80"/>
      <c r="J8795" s="81"/>
      <c r="K8795" s="82"/>
      <c r="L8795" s="83"/>
      <c r="M8795" s="84"/>
      <c r="N8795" s="85"/>
      <c r="O8795" s="82"/>
      <c r="P8795" s="86"/>
      <c r="S8795" s="88"/>
      <c r="T8795" s="82"/>
      <c r="U8795" s="88"/>
      <c r="V8795" s="82"/>
      <c r="W8795" s="88"/>
      <c r="X8795" s="82"/>
      <c r="Y8795" s="88"/>
      <c r="Z8795" s="82"/>
      <c r="AA8795" s="88"/>
      <c r="AB8795" s="82"/>
      <c r="AC8795" s="88"/>
      <c r="AD8795" s="82"/>
      <c r="AE8795" s="89"/>
    </row>
    <row r="8796" spans="9:31">
      <c r="I8796" s="80"/>
      <c r="J8796" s="81"/>
      <c r="K8796" s="82"/>
      <c r="L8796" s="83"/>
      <c r="M8796" s="84"/>
      <c r="N8796" s="85"/>
      <c r="O8796" s="82"/>
      <c r="P8796" s="86"/>
      <c r="S8796" s="88"/>
      <c r="T8796" s="82"/>
      <c r="U8796" s="88"/>
      <c r="V8796" s="82"/>
      <c r="W8796" s="88"/>
      <c r="X8796" s="82"/>
      <c r="Y8796" s="88"/>
      <c r="Z8796" s="82"/>
      <c r="AA8796" s="88"/>
      <c r="AB8796" s="82"/>
      <c r="AC8796" s="88"/>
      <c r="AD8796" s="82"/>
      <c r="AE8796" s="89"/>
    </row>
    <row r="8797" spans="9:31">
      <c r="I8797" s="80"/>
      <c r="J8797" s="81"/>
      <c r="K8797" s="82"/>
      <c r="L8797" s="83"/>
      <c r="M8797" s="84"/>
      <c r="N8797" s="85"/>
      <c r="O8797" s="82"/>
      <c r="P8797" s="86"/>
      <c r="S8797" s="88"/>
      <c r="T8797" s="82"/>
      <c r="U8797" s="88"/>
      <c r="V8797" s="82"/>
      <c r="W8797" s="88"/>
      <c r="X8797" s="82"/>
      <c r="Y8797" s="88"/>
      <c r="Z8797" s="82"/>
      <c r="AA8797" s="88"/>
      <c r="AB8797" s="82"/>
      <c r="AC8797" s="88"/>
      <c r="AD8797" s="82"/>
      <c r="AE8797" s="89"/>
    </row>
    <row r="8798" spans="9:31">
      <c r="I8798" s="80"/>
      <c r="J8798" s="81"/>
      <c r="K8798" s="82"/>
      <c r="L8798" s="83"/>
      <c r="M8798" s="84"/>
      <c r="N8798" s="85"/>
      <c r="O8798" s="82"/>
      <c r="P8798" s="86"/>
      <c r="S8798" s="88"/>
      <c r="T8798" s="82"/>
      <c r="U8798" s="88"/>
      <c r="V8798" s="82"/>
      <c r="W8798" s="88"/>
      <c r="X8798" s="82"/>
      <c r="Y8798" s="88"/>
      <c r="Z8798" s="82"/>
      <c r="AA8798" s="88"/>
      <c r="AB8798" s="82"/>
      <c r="AC8798" s="88"/>
      <c r="AD8798" s="82"/>
      <c r="AE8798" s="89"/>
    </row>
    <row r="8799" spans="9:31">
      <c r="I8799" s="80"/>
      <c r="J8799" s="81"/>
      <c r="K8799" s="82"/>
      <c r="L8799" s="83"/>
      <c r="M8799" s="84"/>
      <c r="N8799" s="85"/>
      <c r="O8799" s="82"/>
      <c r="P8799" s="86"/>
      <c r="S8799" s="88"/>
      <c r="T8799" s="82"/>
      <c r="U8799" s="88"/>
      <c r="V8799" s="82"/>
      <c r="W8799" s="88"/>
      <c r="X8799" s="82"/>
      <c r="Y8799" s="88"/>
      <c r="Z8799" s="82"/>
      <c r="AA8799" s="88"/>
      <c r="AB8799" s="82"/>
      <c r="AC8799" s="88"/>
      <c r="AD8799" s="82"/>
      <c r="AE8799" s="89"/>
    </row>
    <row r="8800" spans="9:31">
      <c r="I8800" s="80"/>
      <c r="J8800" s="81"/>
      <c r="K8800" s="82"/>
      <c r="L8800" s="83"/>
      <c r="M8800" s="84"/>
      <c r="N8800" s="85"/>
      <c r="O8800" s="82"/>
      <c r="P8800" s="86"/>
      <c r="S8800" s="88"/>
      <c r="T8800" s="82"/>
      <c r="U8800" s="88"/>
      <c r="V8800" s="82"/>
      <c r="W8800" s="88"/>
      <c r="X8800" s="82"/>
      <c r="Y8800" s="88"/>
      <c r="Z8800" s="82"/>
      <c r="AA8800" s="88"/>
      <c r="AB8800" s="82"/>
      <c r="AC8800" s="88"/>
      <c r="AD8800" s="82"/>
      <c r="AE8800" s="89"/>
    </row>
    <row r="8801" spans="9:31">
      <c r="I8801" s="80"/>
      <c r="J8801" s="81"/>
      <c r="K8801" s="82"/>
      <c r="L8801" s="83"/>
      <c r="M8801" s="84"/>
      <c r="N8801" s="85"/>
      <c r="O8801" s="82"/>
      <c r="P8801" s="86"/>
      <c r="S8801" s="88"/>
      <c r="T8801" s="82"/>
      <c r="U8801" s="88"/>
      <c r="V8801" s="82"/>
      <c r="W8801" s="88"/>
      <c r="X8801" s="82"/>
      <c r="Y8801" s="88"/>
      <c r="Z8801" s="82"/>
      <c r="AA8801" s="88"/>
      <c r="AB8801" s="82"/>
      <c r="AC8801" s="88"/>
      <c r="AD8801" s="82"/>
      <c r="AE8801" s="89"/>
    </row>
    <row r="8802" spans="9:31">
      <c r="I8802" s="80"/>
      <c r="J8802" s="81"/>
      <c r="K8802" s="82"/>
      <c r="L8802" s="83"/>
      <c r="M8802" s="84"/>
      <c r="N8802" s="85"/>
      <c r="O8802" s="82"/>
      <c r="P8802" s="86"/>
      <c r="S8802" s="88"/>
      <c r="T8802" s="82"/>
      <c r="U8802" s="88"/>
      <c r="V8802" s="82"/>
      <c r="W8802" s="88"/>
      <c r="X8802" s="82"/>
      <c r="Y8802" s="88"/>
      <c r="Z8802" s="82"/>
      <c r="AA8802" s="88"/>
      <c r="AB8802" s="82"/>
      <c r="AC8802" s="88"/>
      <c r="AD8802" s="82"/>
      <c r="AE8802" s="89"/>
    </row>
    <row r="8803" spans="9:31">
      <c r="I8803" s="80"/>
      <c r="J8803" s="81"/>
      <c r="K8803" s="82"/>
      <c r="L8803" s="83"/>
      <c r="M8803" s="84"/>
      <c r="N8803" s="85"/>
      <c r="O8803" s="82"/>
      <c r="P8803" s="86"/>
      <c r="S8803" s="88"/>
      <c r="T8803" s="82"/>
      <c r="U8803" s="88"/>
      <c r="V8803" s="82"/>
      <c r="W8803" s="88"/>
      <c r="X8803" s="82"/>
      <c r="Y8803" s="88"/>
      <c r="Z8803" s="82"/>
      <c r="AA8803" s="88"/>
      <c r="AB8803" s="82"/>
      <c r="AC8803" s="88"/>
      <c r="AD8803" s="82"/>
      <c r="AE8803" s="89"/>
    </row>
    <row r="8804" spans="9:31">
      <c r="I8804" s="80"/>
      <c r="J8804" s="81"/>
      <c r="K8804" s="82"/>
      <c r="L8804" s="83"/>
      <c r="M8804" s="84"/>
      <c r="N8804" s="85"/>
      <c r="O8804" s="82"/>
      <c r="P8804" s="86"/>
      <c r="S8804" s="88"/>
      <c r="T8804" s="82"/>
      <c r="U8804" s="88"/>
      <c r="V8804" s="82"/>
      <c r="W8804" s="88"/>
      <c r="X8804" s="82"/>
      <c r="Y8804" s="88"/>
      <c r="Z8804" s="82"/>
      <c r="AA8804" s="88"/>
      <c r="AB8804" s="82"/>
      <c r="AC8804" s="88"/>
      <c r="AD8804" s="82"/>
      <c r="AE8804" s="89"/>
    </row>
    <row r="8805" spans="9:31">
      <c r="I8805" s="80"/>
      <c r="J8805" s="81"/>
      <c r="K8805" s="82"/>
      <c r="L8805" s="83"/>
      <c r="M8805" s="84"/>
      <c r="N8805" s="85"/>
      <c r="O8805" s="82"/>
      <c r="P8805" s="86"/>
      <c r="S8805" s="88"/>
      <c r="T8805" s="82"/>
      <c r="U8805" s="88"/>
      <c r="V8805" s="82"/>
      <c r="W8805" s="88"/>
      <c r="X8805" s="82"/>
      <c r="Y8805" s="88"/>
      <c r="Z8805" s="82"/>
      <c r="AA8805" s="88"/>
      <c r="AB8805" s="82"/>
      <c r="AC8805" s="88"/>
      <c r="AD8805" s="82"/>
      <c r="AE8805" s="89"/>
    </row>
    <row r="8806" spans="9:31">
      <c r="I8806" s="80"/>
      <c r="J8806" s="81"/>
      <c r="K8806" s="82"/>
      <c r="L8806" s="83"/>
      <c r="M8806" s="84"/>
      <c r="N8806" s="85"/>
      <c r="O8806" s="82"/>
      <c r="P8806" s="86"/>
      <c r="S8806" s="88"/>
      <c r="T8806" s="82"/>
      <c r="U8806" s="88"/>
      <c r="V8806" s="82"/>
      <c r="W8806" s="88"/>
      <c r="X8806" s="82"/>
      <c r="Y8806" s="88"/>
      <c r="Z8806" s="82"/>
      <c r="AA8806" s="88"/>
      <c r="AB8806" s="82"/>
      <c r="AC8806" s="88"/>
      <c r="AD8806" s="82"/>
      <c r="AE8806" s="89"/>
    </row>
    <row r="8807" spans="9:31">
      <c r="I8807" s="80"/>
      <c r="J8807" s="81"/>
      <c r="K8807" s="82"/>
      <c r="L8807" s="83"/>
      <c r="M8807" s="84"/>
      <c r="N8807" s="85"/>
      <c r="O8807" s="82"/>
      <c r="P8807" s="86"/>
      <c r="S8807" s="88"/>
      <c r="T8807" s="82"/>
      <c r="U8807" s="88"/>
      <c r="V8807" s="82"/>
      <c r="W8807" s="88"/>
      <c r="X8807" s="82"/>
      <c r="Y8807" s="88"/>
      <c r="Z8807" s="82"/>
      <c r="AA8807" s="88"/>
      <c r="AB8807" s="82"/>
      <c r="AC8807" s="88"/>
      <c r="AD8807" s="82"/>
      <c r="AE8807" s="89"/>
    </row>
    <row r="8808" spans="9:31">
      <c r="I8808" s="80"/>
      <c r="J8808" s="81"/>
      <c r="K8808" s="82"/>
      <c r="L8808" s="83"/>
      <c r="M8808" s="84"/>
      <c r="N8808" s="85"/>
      <c r="O8808" s="82"/>
      <c r="P8808" s="86"/>
      <c r="S8808" s="88"/>
      <c r="T8808" s="82"/>
      <c r="U8808" s="88"/>
      <c r="V8808" s="82"/>
      <c r="W8808" s="88"/>
      <c r="X8808" s="82"/>
      <c r="Y8808" s="88"/>
      <c r="Z8808" s="82"/>
      <c r="AA8808" s="88"/>
      <c r="AB8808" s="82"/>
      <c r="AC8808" s="88"/>
      <c r="AD8808" s="82"/>
      <c r="AE8808" s="89"/>
    </row>
    <row r="8809" spans="9:31">
      <c r="I8809" s="80"/>
      <c r="J8809" s="81"/>
      <c r="K8809" s="82"/>
      <c r="L8809" s="83"/>
      <c r="M8809" s="84"/>
      <c r="N8809" s="85"/>
      <c r="O8809" s="82"/>
      <c r="P8809" s="86"/>
      <c r="S8809" s="88"/>
      <c r="T8809" s="82"/>
      <c r="U8809" s="88"/>
      <c r="V8809" s="82"/>
      <c r="W8809" s="88"/>
      <c r="X8809" s="82"/>
      <c r="Y8809" s="88"/>
      <c r="Z8809" s="82"/>
      <c r="AA8809" s="88"/>
      <c r="AB8809" s="82"/>
      <c r="AC8809" s="88"/>
      <c r="AD8809" s="82"/>
      <c r="AE8809" s="89"/>
    </row>
    <row r="8810" spans="9:31">
      <c r="I8810" s="80"/>
      <c r="J8810" s="81"/>
      <c r="K8810" s="82"/>
      <c r="L8810" s="83"/>
      <c r="M8810" s="84"/>
      <c r="N8810" s="85"/>
      <c r="O8810" s="82"/>
      <c r="P8810" s="86"/>
      <c r="S8810" s="88"/>
      <c r="T8810" s="82"/>
      <c r="U8810" s="88"/>
      <c r="V8810" s="82"/>
      <c r="W8810" s="88"/>
      <c r="X8810" s="82"/>
      <c r="Y8810" s="88"/>
      <c r="Z8810" s="82"/>
      <c r="AA8810" s="88"/>
      <c r="AB8810" s="82"/>
      <c r="AC8810" s="88"/>
      <c r="AD8810" s="82"/>
      <c r="AE8810" s="89"/>
    </row>
    <row r="8811" spans="9:31">
      <c r="I8811" s="80"/>
      <c r="J8811" s="81"/>
      <c r="K8811" s="82"/>
      <c r="L8811" s="83"/>
      <c r="M8811" s="84"/>
      <c r="N8811" s="85"/>
      <c r="O8811" s="82"/>
      <c r="P8811" s="86"/>
      <c r="S8811" s="88"/>
      <c r="T8811" s="82"/>
      <c r="U8811" s="88"/>
      <c r="V8811" s="82"/>
      <c r="W8811" s="88"/>
      <c r="X8811" s="82"/>
      <c r="Y8811" s="88"/>
      <c r="Z8811" s="82"/>
      <c r="AA8811" s="88"/>
      <c r="AB8811" s="82"/>
      <c r="AC8811" s="88"/>
      <c r="AD8811" s="82"/>
      <c r="AE8811" s="89"/>
    </row>
    <row r="8812" spans="9:31">
      <c r="I8812" s="80"/>
      <c r="J8812" s="81"/>
      <c r="K8812" s="82"/>
      <c r="L8812" s="83"/>
      <c r="M8812" s="84"/>
      <c r="N8812" s="85"/>
      <c r="O8812" s="82"/>
      <c r="P8812" s="86"/>
      <c r="S8812" s="88"/>
      <c r="T8812" s="82"/>
      <c r="U8812" s="88"/>
      <c r="V8812" s="82"/>
      <c r="W8812" s="88"/>
      <c r="X8812" s="82"/>
      <c r="Y8812" s="88"/>
      <c r="Z8812" s="82"/>
      <c r="AA8812" s="88"/>
      <c r="AB8812" s="82"/>
      <c r="AC8812" s="88"/>
      <c r="AD8812" s="82"/>
      <c r="AE8812" s="89"/>
    </row>
    <row r="8813" spans="9:31">
      <c r="I8813" s="80"/>
      <c r="J8813" s="81"/>
      <c r="K8813" s="82"/>
      <c r="L8813" s="83"/>
      <c r="M8813" s="84"/>
      <c r="N8813" s="85"/>
      <c r="O8813" s="82"/>
      <c r="P8813" s="86"/>
      <c r="S8813" s="88"/>
      <c r="T8813" s="82"/>
      <c r="U8813" s="88"/>
      <c r="V8813" s="82"/>
      <c r="W8813" s="88"/>
      <c r="X8813" s="82"/>
      <c r="Y8813" s="88"/>
      <c r="Z8813" s="82"/>
      <c r="AA8813" s="88"/>
      <c r="AB8813" s="82"/>
      <c r="AC8813" s="88"/>
      <c r="AD8813" s="82"/>
      <c r="AE8813" s="89"/>
    </row>
    <row r="8814" spans="9:31">
      <c r="I8814" s="80"/>
      <c r="J8814" s="81"/>
      <c r="K8814" s="82"/>
      <c r="L8814" s="83"/>
      <c r="M8814" s="84"/>
      <c r="N8814" s="85"/>
      <c r="O8814" s="82"/>
      <c r="P8814" s="86"/>
      <c r="S8814" s="88"/>
      <c r="T8814" s="82"/>
      <c r="U8814" s="88"/>
      <c r="V8814" s="82"/>
      <c r="W8814" s="88"/>
      <c r="X8814" s="82"/>
      <c r="Y8814" s="88"/>
      <c r="Z8814" s="82"/>
      <c r="AA8814" s="88"/>
      <c r="AB8814" s="82"/>
      <c r="AC8814" s="88"/>
      <c r="AD8814" s="82"/>
      <c r="AE8814" s="89"/>
    </row>
    <row r="8815" spans="9:31">
      <c r="I8815" s="80"/>
      <c r="J8815" s="81"/>
      <c r="K8815" s="82"/>
      <c r="L8815" s="83"/>
      <c r="M8815" s="84"/>
      <c r="N8815" s="85"/>
      <c r="O8815" s="82"/>
      <c r="P8815" s="86"/>
      <c r="S8815" s="88"/>
      <c r="T8815" s="82"/>
      <c r="U8815" s="88"/>
      <c r="V8815" s="82"/>
      <c r="W8815" s="88"/>
      <c r="X8815" s="82"/>
      <c r="Y8815" s="88"/>
      <c r="Z8815" s="82"/>
      <c r="AA8815" s="88"/>
      <c r="AB8815" s="82"/>
      <c r="AC8815" s="88"/>
      <c r="AD8815" s="82"/>
      <c r="AE8815" s="89"/>
    </row>
    <row r="8816" spans="9:31">
      <c r="I8816" s="80"/>
      <c r="J8816" s="81"/>
      <c r="K8816" s="82"/>
      <c r="L8816" s="83"/>
      <c r="M8816" s="84"/>
      <c r="N8816" s="85"/>
      <c r="O8816" s="82"/>
      <c r="P8816" s="86"/>
      <c r="S8816" s="88"/>
      <c r="T8816" s="82"/>
      <c r="U8816" s="88"/>
      <c r="V8816" s="82"/>
      <c r="W8816" s="88"/>
      <c r="X8816" s="82"/>
      <c r="Y8816" s="88"/>
      <c r="Z8816" s="82"/>
      <c r="AA8816" s="88"/>
      <c r="AB8816" s="82"/>
      <c r="AC8816" s="88"/>
      <c r="AD8816" s="82"/>
      <c r="AE8816" s="89"/>
    </row>
    <row r="8817" spans="9:31">
      <c r="I8817" s="80"/>
      <c r="J8817" s="81"/>
      <c r="K8817" s="82"/>
      <c r="L8817" s="83"/>
      <c r="M8817" s="84"/>
      <c r="N8817" s="85"/>
      <c r="O8817" s="82"/>
      <c r="P8817" s="86"/>
      <c r="S8817" s="88"/>
      <c r="T8817" s="82"/>
      <c r="U8817" s="88"/>
      <c r="V8817" s="82"/>
      <c r="W8817" s="88"/>
      <c r="X8817" s="82"/>
      <c r="Y8817" s="88"/>
      <c r="Z8817" s="82"/>
      <c r="AA8817" s="88"/>
      <c r="AB8817" s="82"/>
      <c r="AC8817" s="88"/>
      <c r="AD8817" s="82"/>
      <c r="AE8817" s="89"/>
    </row>
    <row r="8818" spans="9:31">
      <c r="I8818" s="80"/>
      <c r="J8818" s="81"/>
      <c r="K8818" s="82"/>
      <c r="L8818" s="83"/>
      <c r="M8818" s="84"/>
      <c r="N8818" s="85"/>
      <c r="O8818" s="82"/>
      <c r="P8818" s="86"/>
      <c r="S8818" s="88"/>
      <c r="T8818" s="82"/>
      <c r="U8818" s="88"/>
      <c r="V8818" s="82"/>
      <c r="W8818" s="88"/>
      <c r="X8818" s="82"/>
      <c r="Y8818" s="88"/>
      <c r="Z8818" s="82"/>
      <c r="AA8818" s="88"/>
      <c r="AB8818" s="82"/>
      <c r="AC8818" s="88"/>
      <c r="AD8818" s="82"/>
      <c r="AE8818" s="89"/>
    </row>
    <row r="8819" spans="9:31">
      <c r="I8819" s="80"/>
      <c r="J8819" s="81"/>
      <c r="K8819" s="82"/>
      <c r="L8819" s="83"/>
      <c r="M8819" s="84"/>
      <c r="N8819" s="85"/>
      <c r="O8819" s="82"/>
      <c r="P8819" s="86"/>
      <c r="S8819" s="88"/>
      <c r="T8819" s="82"/>
      <c r="U8819" s="88"/>
      <c r="V8819" s="82"/>
      <c r="W8819" s="88"/>
      <c r="X8819" s="82"/>
      <c r="Y8819" s="88"/>
      <c r="Z8819" s="82"/>
      <c r="AA8819" s="88"/>
      <c r="AB8819" s="82"/>
      <c r="AC8819" s="88"/>
      <c r="AD8819" s="82"/>
      <c r="AE8819" s="89"/>
    </row>
    <row r="8820" spans="9:31">
      <c r="I8820" s="80"/>
      <c r="J8820" s="81"/>
      <c r="K8820" s="82"/>
      <c r="L8820" s="83"/>
      <c r="M8820" s="84"/>
      <c r="N8820" s="85"/>
      <c r="O8820" s="82"/>
      <c r="P8820" s="86"/>
      <c r="S8820" s="88"/>
      <c r="T8820" s="82"/>
      <c r="U8820" s="88"/>
      <c r="V8820" s="82"/>
      <c r="W8820" s="88"/>
      <c r="X8820" s="82"/>
      <c r="Y8820" s="88"/>
      <c r="Z8820" s="82"/>
      <c r="AA8820" s="88"/>
      <c r="AB8820" s="82"/>
      <c r="AC8820" s="88"/>
      <c r="AD8820" s="82"/>
      <c r="AE8820" s="89"/>
    </row>
    <row r="8821" spans="9:31">
      <c r="I8821" s="80"/>
      <c r="J8821" s="81"/>
      <c r="K8821" s="82"/>
      <c r="L8821" s="83"/>
      <c r="M8821" s="84"/>
      <c r="N8821" s="85"/>
      <c r="O8821" s="82"/>
      <c r="P8821" s="86"/>
      <c r="S8821" s="88"/>
      <c r="T8821" s="82"/>
      <c r="U8821" s="88"/>
      <c r="V8821" s="82"/>
      <c r="W8821" s="88"/>
      <c r="X8821" s="82"/>
      <c r="Y8821" s="88"/>
      <c r="Z8821" s="82"/>
      <c r="AA8821" s="88"/>
      <c r="AB8821" s="82"/>
      <c r="AC8821" s="88"/>
      <c r="AD8821" s="82"/>
      <c r="AE8821" s="89"/>
    </row>
    <row r="8822" spans="9:31">
      <c r="I8822" s="80"/>
      <c r="J8822" s="81"/>
      <c r="K8822" s="82"/>
      <c r="L8822" s="83"/>
      <c r="M8822" s="84"/>
      <c r="N8822" s="85"/>
      <c r="O8822" s="82"/>
      <c r="P8822" s="86"/>
      <c r="S8822" s="88"/>
      <c r="T8822" s="82"/>
      <c r="U8822" s="88"/>
      <c r="V8822" s="82"/>
      <c r="W8822" s="88"/>
      <c r="X8822" s="82"/>
      <c r="Y8822" s="88"/>
      <c r="Z8822" s="82"/>
      <c r="AA8822" s="88"/>
      <c r="AB8822" s="82"/>
      <c r="AC8822" s="88"/>
      <c r="AD8822" s="82"/>
      <c r="AE8822" s="89"/>
    </row>
    <row r="8823" spans="9:31">
      <c r="I8823" s="80"/>
      <c r="J8823" s="81"/>
      <c r="K8823" s="82"/>
      <c r="L8823" s="83"/>
      <c r="M8823" s="84"/>
      <c r="N8823" s="85"/>
      <c r="O8823" s="82"/>
      <c r="P8823" s="86"/>
      <c r="S8823" s="88"/>
      <c r="T8823" s="82"/>
      <c r="U8823" s="88"/>
      <c r="V8823" s="82"/>
      <c r="W8823" s="88"/>
      <c r="X8823" s="82"/>
      <c r="Y8823" s="88"/>
      <c r="Z8823" s="82"/>
      <c r="AA8823" s="88"/>
      <c r="AB8823" s="82"/>
      <c r="AC8823" s="88"/>
      <c r="AD8823" s="82"/>
      <c r="AE8823" s="89"/>
    </row>
    <row r="8824" spans="9:31">
      <c r="I8824" s="80"/>
      <c r="J8824" s="81"/>
      <c r="K8824" s="82"/>
      <c r="L8824" s="83"/>
      <c r="M8824" s="84"/>
      <c r="N8824" s="85"/>
      <c r="O8824" s="82"/>
      <c r="P8824" s="86"/>
      <c r="S8824" s="88"/>
      <c r="T8824" s="82"/>
      <c r="U8824" s="88"/>
      <c r="V8824" s="82"/>
      <c r="W8824" s="88"/>
      <c r="X8824" s="82"/>
      <c r="Y8824" s="88"/>
      <c r="Z8824" s="82"/>
      <c r="AA8824" s="88"/>
      <c r="AB8824" s="82"/>
      <c r="AC8824" s="88"/>
      <c r="AD8824" s="82"/>
      <c r="AE8824" s="89"/>
    </row>
    <row r="8825" spans="9:31">
      <c r="I8825" s="80"/>
      <c r="J8825" s="81"/>
      <c r="K8825" s="82"/>
      <c r="L8825" s="83"/>
      <c r="M8825" s="84"/>
      <c r="N8825" s="85"/>
      <c r="O8825" s="82"/>
      <c r="P8825" s="86"/>
      <c r="S8825" s="88"/>
      <c r="T8825" s="82"/>
      <c r="U8825" s="88"/>
      <c r="V8825" s="82"/>
      <c r="W8825" s="88"/>
      <c r="X8825" s="82"/>
      <c r="Y8825" s="88"/>
      <c r="Z8825" s="82"/>
      <c r="AA8825" s="88"/>
      <c r="AB8825" s="82"/>
      <c r="AC8825" s="88"/>
      <c r="AD8825" s="82"/>
      <c r="AE8825" s="89"/>
    </row>
    <row r="8826" spans="9:31">
      <c r="I8826" s="80"/>
      <c r="J8826" s="81"/>
      <c r="K8826" s="82"/>
      <c r="L8826" s="83"/>
      <c r="M8826" s="84"/>
      <c r="N8826" s="85"/>
      <c r="O8826" s="82"/>
      <c r="P8826" s="86"/>
      <c r="S8826" s="88"/>
      <c r="T8826" s="82"/>
      <c r="U8826" s="88"/>
      <c r="V8826" s="82"/>
      <c r="W8826" s="88"/>
      <c r="X8826" s="82"/>
      <c r="Y8826" s="88"/>
      <c r="Z8826" s="82"/>
      <c r="AA8826" s="88"/>
      <c r="AB8826" s="82"/>
      <c r="AC8826" s="88"/>
      <c r="AD8826" s="82"/>
      <c r="AE8826" s="89"/>
    </row>
    <row r="8827" spans="9:31">
      <c r="I8827" s="80"/>
      <c r="J8827" s="81"/>
      <c r="K8827" s="82"/>
      <c r="L8827" s="83"/>
      <c r="M8827" s="84"/>
      <c r="N8827" s="85"/>
      <c r="O8827" s="82"/>
      <c r="P8827" s="86"/>
      <c r="S8827" s="88"/>
      <c r="T8827" s="82"/>
      <c r="U8827" s="88"/>
      <c r="V8827" s="82"/>
      <c r="W8827" s="88"/>
      <c r="X8827" s="82"/>
      <c r="Y8827" s="88"/>
      <c r="Z8827" s="82"/>
      <c r="AA8827" s="88"/>
      <c r="AB8827" s="82"/>
      <c r="AC8827" s="88"/>
      <c r="AD8827" s="82"/>
      <c r="AE8827" s="89"/>
    </row>
    <row r="8828" spans="9:31">
      <c r="I8828" s="80"/>
      <c r="J8828" s="81"/>
      <c r="K8828" s="82"/>
      <c r="L8828" s="83"/>
      <c r="M8828" s="84"/>
      <c r="N8828" s="85"/>
      <c r="O8828" s="82"/>
      <c r="P8828" s="86"/>
      <c r="S8828" s="88"/>
      <c r="T8828" s="82"/>
      <c r="U8828" s="88"/>
      <c r="V8828" s="82"/>
      <c r="W8828" s="88"/>
      <c r="X8828" s="82"/>
      <c r="Y8828" s="88"/>
      <c r="Z8828" s="82"/>
      <c r="AA8828" s="88"/>
      <c r="AB8828" s="82"/>
      <c r="AC8828" s="88"/>
      <c r="AD8828" s="82"/>
      <c r="AE8828" s="89"/>
    </row>
    <row r="8829" spans="9:31">
      <c r="I8829" s="80"/>
      <c r="J8829" s="81"/>
      <c r="K8829" s="82"/>
      <c r="L8829" s="83"/>
      <c r="M8829" s="84"/>
      <c r="N8829" s="85"/>
      <c r="O8829" s="82"/>
      <c r="P8829" s="86"/>
      <c r="S8829" s="88"/>
      <c r="T8829" s="82"/>
      <c r="U8829" s="88"/>
      <c r="V8829" s="82"/>
      <c r="W8829" s="88"/>
      <c r="X8829" s="82"/>
      <c r="Y8829" s="88"/>
      <c r="Z8829" s="82"/>
      <c r="AA8829" s="88"/>
      <c r="AB8829" s="82"/>
      <c r="AC8829" s="88"/>
      <c r="AD8829" s="82"/>
      <c r="AE8829" s="89"/>
    </row>
    <row r="8830" spans="9:31">
      <c r="I8830" s="80"/>
      <c r="J8830" s="81"/>
      <c r="K8830" s="82"/>
      <c r="L8830" s="83"/>
      <c r="M8830" s="84"/>
      <c r="N8830" s="85"/>
      <c r="O8830" s="82"/>
      <c r="P8830" s="86"/>
      <c r="S8830" s="88"/>
      <c r="T8830" s="82"/>
      <c r="U8830" s="88"/>
      <c r="V8830" s="82"/>
      <c r="W8830" s="88"/>
      <c r="X8830" s="82"/>
      <c r="Y8830" s="88"/>
      <c r="Z8830" s="82"/>
      <c r="AA8830" s="88"/>
      <c r="AB8830" s="82"/>
      <c r="AC8830" s="88"/>
      <c r="AD8830" s="82"/>
      <c r="AE8830" s="89"/>
    </row>
    <row r="8831" spans="9:31">
      <c r="I8831" s="80"/>
      <c r="J8831" s="81"/>
      <c r="K8831" s="82"/>
      <c r="L8831" s="83"/>
      <c r="M8831" s="84"/>
      <c r="N8831" s="85"/>
      <c r="O8831" s="82"/>
      <c r="P8831" s="86"/>
      <c r="S8831" s="88"/>
      <c r="T8831" s="82"/>
      <c r="U8831" s="88"/>
      <c r="V8831" s="82"/>
      <c r="W8831" s="88"/>
      <c r="X8831" s="82"/>
      <c r="Y8831" s="88"/>
      <c r="Z8831" s="82"/>
      <c r="AA8831" s="88"/>
      <c r="AB8831" s="82"/>
      <c r="AC8831" s="88"/>
      <c r="AD8831" s="82"/>
      <c r="AE8831" s="89"/>
    </row>
    <row r="8832" spans="9:31">
      <c r="I8832" s="80"/>
      <c r="J8832" s="81"/>
      <c r="K8832" s="82"/>
      <c r="L8832" s="83"/>
      <c r="M8832" s="84"/>
      <c r="N8832" s="85"/>
      <c r="O8832" s="82"/>
      <c r="P8832" s="86"/>
      <c r="S8832" s="88"/>
      <c r="T8832" s="82"/>
      <c r="U8832" s="88"/>
      <c r="V8832" s="82"/>
      <c r="W8832" s="88"/>
      <c r="X8832" s="82"/>
      <c r="Y8832" s="88"/>
      <c r="Z8832" s="82"/>
      <c r="AA8832" s="88"/>
      <c r="AB8832" s="82"/>
      <c r="AC8832" s="88"/>
      <c r="AD8832" s="82"/>
      <c r="AE8832" s="89"/>
    </row>
    <row r="8833" spans="9:31">
      <c r="I8833" s="80"/>
      <c r="J8833" s="81"/>
      <c r="K8833" s="82"/>
      <c r="L8833" s="83"/>
      <c r="M8833" s="84"/>
      <c r="N8833" s="85"/>
      <c r="O8833" s="82"/>
      <c r="P8833" s="86"/>
      <c r="S8833" s="88"/>
      <c r="T8833" s="82"/>
      <c r="U8833" s="88"/>
      <c r="V8833" s="82"/>
      <c r="W8833" s="88"/>
      <c r="X8833" s="82"/>
      <c r="Y8833" s="88"/>
      <c r="Z8833" s="82"/>
      <c r="AA8833" s="88"/>
      <c r="AB8833" s="82"/>
      <c r="AC8833" s="88"/>
      <c r="AD8833" s="82"/>
      <c r="AE8833" s="89"/>
    </row>
    <row r="8834" spans="9:31">
      <c r="I8834" s="80"/>
      <c r="J8834" s="81"/>
      <c r="K8834" s="82"/>
      <c r="L8834" s="83"/>
      <c r="M8834" s="84"/>
      <c r="N8834" s="85"/>
      <c r="O8834" s="82"/>
      <c r="P8834" s="86"/>
      <c r="S8834" s="88"/>
      <c r="T8834" s="82"/>
      <c r="U8834" s="88"/>
      <c r="V8834" s="82"/>
      <c r="W8834" s="88"/>
      <c r="X8834" s="82"/>
      <c r="Y8834" s="88"/>
      <c r="Z8834" s="82"/>
      <c r="AA8834" s="88"/>
      <c r="AB8834" s="82"/>
      <c r="AC8834" s="88"/>
      <c r="AD8834" s="82"/>
      <c r="AE8834" s="89"/>
    </row>
    <row r="8835" spans="9:31">
      <c r="I8835" s="80"/>
      <c r="J8835" s="81"/>
      <c r="K8835" s="82"/>
      <c r="L8835" s="83"/>
      <c r="M8835" s="84"/>
      <c r="N8835" s="85"/>
      <c r="O8835" s="82"/>
      <c r="P8835" s="86"/>
      <c r="S8835" s="88"/>
      <c r="T8835" s="82"/>
      <c r="U8835" s="88"/>
      <c r="V8835" s="82"/>
      <c r="W8835" s="88"/>
      <c r="X8835" s="82"/>
      <c r="Y8835" s="88"/>
      <c r="Z8835" s="82"/>
      <c r="AA8835" s="88"/>
      <c r="AB8835" s="82"/>
      <c r="AC8835" s="88"/>
      <c r="AD8835" s="82"/>
      <c r="AE8835" s="89"/>
    </row>
    <row r="8836" spans="9:31">
      <c r="I8836" s="80"/>
      <c r="J8836" s="81"/>
      <c r="K8836" s="82"/>
      <c r="L8836" s="83"/>
      <c r="M8836" s="84"/>
      <c r="N8836" s="85"/>
      <c r="O8836" s="82"/>
      <c r="P8836" s="86"/>
      <c r="S8836" s="88"/>
      <c r="T8836" s="82"/>
      <c r="U8836" s="88"/>
      <c r="V8836" s="82"/>
      <c r="W8836" s="88"/>
      <c r="X8836" s="82"/>
      <c r="Y8836" s="88"/>
      <c r="Z8836" s="82"/>
      <c r="AA8836" s="88"/>
      <c r="AB8836" s="82"/>
      <c r="AC8836" s="88"/>
      <c r="AD8836" s="82"/>
      <c r="AE8836" s="89"/>
    </row>
    <row r="8837" spans="9:31">
      <c r="I8837" s="80"/>
      <c r="J8837" s="81"/>
      <c r="K8837" s="82"/>
      <c r="L8837" s="83"/>
      <c r="M8837" s="84"/>
      <c r="N8837" s="85"/>
      <c r="O8837" s="82"/>
      <c r="P8837" s="86"/>
      <c r="S8837" s="88"/>
      <c r="T8837" s="82"/>
      <c r="U8837" s="88"/>
      <c r="V8837" s="82"/>
      <c r="W8837" s="88"/>
      <c r="X8837" s="82"/>
      <c r="Y8837" s="88"/>
      <c r="Z8837" s="82"/>
      <c r="AA8837" s="88"/>
      <c r="AB8837" s="82"/>
      <c r="AC8837" s="88"/>
      <c r="AD8837" s="82"/>
      <c r="AE8837" s="89"/>
    </row>
    <row r="8838" spans="9:31">
      <c r="I8838" s="80"/>
      <c r="J8838" s="81"/>
      <c r="K8838" s="82"/>
      <c r="L8838" s="83"/>
      <c r="M8838" s="84"/>
      <c r="N8838" s="85"/>
      <c r="O8838" s="82"/>
      <c r="P8838" s="86"/>
      <c r="S8838" s="88"/>
      <c r="T8838" s="82"/>
      <c r="U8838" s="88"/>
      <c r="V8838" s="82"/>
      <c r="W8838" s="88"/>
      <c r="X8838" s="82"/>
      <c r="Y8838" s="88"/>
      <c r="Z8838" s="82"/>
      <c r="AA8838" s="88"/>
      <c r="AB8838" s="82"/>
      <c r="AC8838" s="88"/>
      <c r="AD8838" s="82"/>
      <c r="AE8838" s="89"/>
    </row>
    <row r="8839" spans="9:31">
      <c r="I8839" s="80"/>
      <c r="J8839" s="81"/>
      <c r="K8839" s="82"/>
      <c r="L8839" s="83"/>
      <c r="M8839" s="84"/>
      <c r="N8839" s="85"/>
      <c r="O8839" s="82"/>
      <c r="P8839" s="86"/>
      <c r="S8839" s="88"/>
      <c r="T8839" s="82"/>
      <c r="U8839" s="88"/>
      <c r="V8839" s="82"/>
      <c r="W8839" s="88"/>
      <c r="X8839" s="82"/>
      <c r="Y8839" s="88"/>
      <c r="Z8839" s="82"/>
      <c r="AA8839" s="88"/>
      <c r="AB8839" s="82"/>
      <c r="AC8839" s="88"/>
      <c r="AD8839" s="82"/>
      <c r="AE8839" s="89"/>
    </row>
    <row r="8840" spans="9:31">
      <c r="I8840" s="80"/>
      <c r="J8840" s="81"/>
      <c r="K8840" s="82"/>
      <c r="L8840" s="83"/>
      <c r="M8840" s="84"/>
      <c r="N8840" s="85"/>
      <c r="O8840" s="82"/>
      <c r="P8840" s="86"/>
      <c r="S8840" s="88"/>
      <c r="T8840" s="82"/>
      <c r="U8840" s="88"/>
      <c r="V8840" s="82"/>
      <c r="W8840" s="88"/>
      <c r="X8840" s="82"/>
      <c r="Y8840" s="88"/>
      <c r="Z8840" s="82"/>
      <c r="AA8840" s="88"/>
      <c r="AB8840" s="82"/>
      <c r="AC8840" s="88"/>
      <c r="AD8840" s="82"/>
      <c r="AE8840" s="89"/>
    </row>
    <row r="8841" spans="9:31">
      <c r="I8841" s="80"/>
      <c r="J8841" s="81"/>
      <c r="K8841" s="82"/>
      <c r="L8841" s="83"/>
      <c r="M8841" s="84"/>
      <c r="N8841" s="85"/>
      <c r="O8841" s="82"/>
      <c r="P8841" s="86"/>
      <c r="S8841" s="88"/>
      <c r="T8841" s="82"/>
      <c r="U8841" s="88"/>
      <c r="V8841" s="82"/>
      <c r="W8841" s="88"/>
      <c r="X8841" s="82"/>
      <c r="Y8841" s="88"/>
      <c r="Z8841" s="82"/>
      <c r="AA8841" s="88"/>
      <c r="AB8841" s="82"/>
      <c r="AC8841" s="88"/>
      <c r="AD8841" s="82"/>
      <c r="AE8841" s="89"/>
    </row>
    <row r="8842" spans="9:31">
      <c r="I8842" s="80"/>
      <c r="J8842" s="81"/>
      <c r="K8842" s="82"/>
      <c r="L8842" s="83"/>
      <c r="M8842" s="84"/>
      <c r="N8842" s="85"/>
      <c r="O8842" s="82"/>
      <c r="P8842" s="86"/>
      <c r="S8842" s="88"/>
      <c r="T8842" s="82"/>
      <c r="U8842" s="88"/>
      <c r="V8842" s="82"/>
      <c r="W8842" s="88"/>
      <c r="X8842" s="82"/>
      <c r="Y8842" s="88"/>
      <c r="Z8842" s="82"/>
      <c r="AA8842" s="88"/>
      <c r="AB8842" s="82"/>
      <c r="AC8842" s="88"/>
      <c r="AD8842" s="82"/>
      <c r="AE8842" s="89"/>
    </row>
    <row r="8843" spans="9:31">
      <c r="I8843" s="80"/>
      <c r="J8843" s="81"/>
      <c r="K8843" s="82"/>
      <c r="L8843" s="83"/>
      <c r="M8843" s="84"/>
      <c r="N8843" s="85"/>
      <c r="O8843" s="82"/>
      <c r="P8843" s="86"/>
      <c r="S8843" s="88"/>
      <c r="T8843" s="82"/>
      <c r="U8843" s="88"/>
      <c r="V8843" s="82"/>
      <c r="W8843" s="88"/>
      <c r="X8843" s="82"/>
      <c r="Y8843" s="88"/>
      <c r="Z8843" s="82"/>
      <c r="AA8843" s="88"/>
      <c r="AB8843" s="82"/>
      <c r="AC8843" s="88"/>
      <c r="AD8843" s="82"/>
      <c r="AE8843" s="89"/>
    </row>
    <row r="8844" spans="9:31">
      <c r="I8844" s="80"/>
      <c r="J8844" s="81"/>
      <c r="K8844" s="82"/>
      <c r="L8844" s="83"/>
      <c r="M8844" s="84"/>
      <c r="N8844" s="85"/>
      <c r="O8844" s="82"/>
      <c r="P8844" s="86"/>
      <c r="S8844" s="88"/>
      <c r="T8844" s="82"/>
      <c r="U8844" s="88"/>
      <c r="V8844" s="82"/>
      <c r="W8844" s="88"/>
      <c r="X8844" s="82"/>
      <c r="Y8844" s="88"/>
      <c r="Z8844" s="82"/>
      <c r="AA8844" s="88"/>
      <c r="AB8844" s="82"/>
      <c r="AC8844" s="88"/>
      <c r="AD8844" s="82"/>
      <c r="AE8844" s="89"/>
    </row>
    <row r="8845" spans="9:31">
      <c r="I8845" s="80"/>
      <c r="J8845" s="81"/>
      <c r="K8845" s="82"/>
      <c r="L8845" s="83"/>
      <c r="M8845" s="84"/>
      <c r="N8845" s="85"/>
      <c r="O8845" s="82"/>
      <c r="P8845" s="86"/>
      <c r="S8845" s="88"/>
      <c r="T8845" s="82"/>
      <c r="U8845" s="88"/>
      <c r="V8845" s="82"/>
      <c r="W8845" s="88"/>
      <c r="X8845" s="82"/>
      <c r="Y8845" s="88"/>
      <c r="Z8845" s="82"/>
      <c r="AA8845" s="88"/>
      <c r="AB8845" s="82"/>
      <c r="AC8845" s="88"/>
      <c r="AD8845" s="82"/>
      <c r="AE8845" s="89"/>
    </row>
    <row r="8846" spans="9:31">
      <c r="I8846" s="80"/>
      <c r="J8846" s="81"/>
      <c r="K8846" s="82"/>
      <c r="L8846" s="83"/>
      <c r="M8846" s="84"/>
      <c r="N8846" s="85"/>
      <c r="O8846" s="82"/>
      <c r="P8846" s="86"/>
      <c r="S8846" s="88"/>
      <c r="T8846" s="82"/>
      <c r="U8846" s="88"/>
      <c r="V8846" s="82"/>
      <c r="W8846" s="88"/>
      <c r="X8846" s="82"/>
      <c r="Y8846" s="88"/>
      <c r="Z8846" s="82"/>
      <c r="AA8846" s="88"/>
      <c r="AB8846" s="82"/>
      <c r="AC8846" s="88"/>
      <c r="AD8846" s="82"/>
      <c r="AE8846" s="89"/>
    </row>
    <row r="8847" spans="9:31">
      <c r="I8847" s="80"/>
      <c r="J8847" s="81"/>
      <c r="K8847" s="82"/>
      <c r="L8847" s="83"/>
      <c r="M8847" s="84"/>
      <c r="N8847" s="85"/>
      <c r="O8847" s="82"/>
      <c r="P8847" s="86"/>
      <c r="S8847" s="88"/>
      <c r="T8847" s="82"/>
      <c r="U8847" s="88"/>
      <c r="V8847" s="82"/>
      <c r="W8847" s="88"/>
      <c r="X8847" s="82"/>
      <c r="Y8847" s="88"/>
      <c r="Z8847" s="82"/>
      <c r="AA8847" s="88"/>
      <c r="AB8847" s="82"/>
      <c r="AC8847" s="88"/>
      <c r="AD8847" s="82"/>
      <c r="AE8847" s="89"/>
    </row>
    <row r="8848" spans="9:31">
      <c r="I8848" s="80"/>
      <c r="J8848" s="81"/>
      <c r="K8848" s="82"/>
      <c r="L8848" s="83"/>
      <c r="M8848" s="84"/>
      <c r="N8848" s="85"/>
      <c r="O8848" s="82"/>
      <c r="P8848" s="86"/>
      <c r="S8848" s="88"/>
      <c r="T8848" s="82"/>
      <c r="U8848" s="88"/>
      <c r="V8848" s="82"/>
      <c r="W8848" s="88"/>
      <c r="X8848" s="82"/>
      <c r="Y8848" s="88"/>
      <c r="Z8848" s="82"/>
      <c r="AA8848" s="88"/>
      <c r="AB8848" s="82"/>
      <c r="AC8848" s="88"/>
      <c r="AD8848" s="82"/>
      <c r="AE8848" s="89"/>
    </row>
    <row r="8849" spans="9:31">
      <c r="I8849" s="80"/>
      <c r="J8849" s="81"/>
      <c r="K8849" s="82"/>
      <c r="L8849" s="83"/>
      <c r="M8849" s="84"/>
      <c r="N8849" s="85"/>
      <c r="O8849" s="82"/>
      <c r="P8849" s="86"/>
      <c r="S8849" s="88"/>
      <c r="T8849" s="82"/>
      <c r="U8849" s="88"/>
      <c r="V8849" s="82"/>
      <c r="W8849" s="88"/>
      <c r="X8849" s="82"/>
      <c r="Y8849" s="88"/>
      <c r="Z8849" s="82"/>
      <c r="AA8849" s="88"/>
      <c r="AB8849" s="82"/>
      <c r="AC8849" s="88"/>
      <c r="AD8849" s="82"/>
      <c r="AE8849" s="89"/>
    </row>
    <row r="8850" spans="9:31">
      <c r="I8850" s="80"/>
      <c r="J8850" s="81"/>
      <c r="K8850" s="82"/>
      <c r="L8850" s="83"/>
      <c r="M8850" s="84"/>
      <c r="N8850" s="85"/>
      <c r="O8850" s="82"/>
      <c r="P8850" s="86"/>
      <c r="S8850" s="88"/>
      <c r="T8850" s="82"/>
      <c r="U8850" s="88"/>
      <c r="V8850" s="82"/>
      <c r="W8850" s="88"/>
      <c r="X8850" s="82"/>
      <c r="Y8850" s="88"/>
      <c r="Z8850" s="82"/>
      <c r="AA8850" s="88"/>
      <c r="AB8850" s="82"/>
      <c r="AC8850" s="88"/>
      <c r="AD8850" s="82"/>
      <c r="AE8850" s="89"/>
    </row>
    <row r="8851" spans="9:31">
      <c r="I8851" s="80"/>
      <c r="J8851" s="81"/>
      <c r="K8851" s="82"/>
      <c r="L8851" s="83"/>
      <c r="M8851" s="84"/>
      <c r="N8851" s="85"/>
      <c r="O8851" s="82"/>
      <c r="P8851" s="86"/>
      <c r="S8851" s="88"/>
      <c r="T8851" s="82"/>
      <c r="U8851" s="88"/>
      <c r="V8851" s="82"/>
      <c r="W8851" s="88"/>
      <c r="X8851" s="82"/>
      <c r="Y8851" s="88"/>
      <c r="Z8851" s="82"/>
      <c r="AA8851" s="88"/>
      <c r="AB8851" s="82"/>
      <c r="AC8851" s="88"/>
      <c r="AD8851" s="82"/>
      <c r="AE8851" s="89"/>
    </row>
    <row r="8852" spans="9:31">
      <c r="I8852" s="80"/>
      <c r="J8852" s="81"/>
      <c r="K8852" s="82"/>
      <c r="L8852" s="83"/>
      <c r="M8852" s="84"/>
      <c r="N8852" s="85"/>
      <c r="O8852" s="82"/>
      <c r="P8852" s="86"/>
      <c r="S8852" s="88"/>
      <c r="T8852" s="82"/>
      <c r="U8852" s="88"/>
      <c r="V8852" s="82"/>
      <c r="W8852" s="88"/>
      <c r="X8852" s="82"/>
      <c r="Y8852" s="88"/>
      <c r="Z8852" s="82"/>
      <c r="AA8852" s="88"/>
      <c r="AB8852" s="82"/>
      <c r="AC8852" s="88"/>
      <c r="AD8852" s="82"/>
      <c r="AE8852" s="89"/>
    </row>
    <row r="8853" spans="9:31">
      <c r="I8853" s="80"/>
      <c r="J8853" s="81"/>
      <c r="K8853" s="82"/>
      <c r="L8853" s="83"/>
      <c r="M8853" s="84"/>
      <c r="N8853" s="85"/>
      <c r="O8853" s="82"/>
      <c r="P8853" s="86"/>
      <c r="S8853" s="88"/>
      <c r="T8853" s="82"/>
      <c r="U8853" s="88"/>
      <c r="V8853" s="82"/>
      <c r="W8853" s="88"/>
      <c r="X8853" s="82"/>
      <c r="Y8853" s="88"/>
      <c r="Z8853" s="82"/>
      <c r="AA8853" s="88"/>
      <c r="AB8853" s="82"/>
      <c r="AC8853" s="88"/>
      <c r="AD8853" s="82"/>
      <c r="AE8853" s="89"/>
    </row>
    <row r="8854" spans="9:31">
      <c r="I8854" s="80"/>
      <c r="J8854" s="81"/>
      <c r="K8854" s="82"/>
      <c r="L8854" s="83"/>
      <c r="M8854" s="84"/>
      <c r="N8854" s="85"/>
      <c r="O8854" s="82"/>
      <c r="P8854" s="86"/>
      <c r="S8854" s="88"/>
      <c r="T8854" s="82"/>
      <c r="U8854" s="88"/>
      <c r="V8854" s="82"/>
      <c r="W8854" s="88"/>
      <c r="X8854" s="82"/>
      <c r="Y8854" s="88"/>
      <c r="Z8854" s="82"/>
      <c r="AA8854" s="88"/>
      <c r="AB8854" s="82"/>
      <c r="AC8854" s="88"/>
      <c r="AD8854" s="82"/>
      <c r="AE8854" s="89"/>
    </row>
    <row r="8855" spans="9:31">
      <c r="I8855" s="80"/>
      <c r="J8855" s="81"/>
      <c r="K8855" s="82"/>
      <c r="L8855" s="83"/>
      <c r="M8855" s="84"/>
      <c r="N8855" s="85"/>
      <c r="O8855" s="82"/>
      <c r="P8855" s="86"/>
      <c r="S8855" s="88"/>
      <c r="T8855" s="82"/>
      <c r="U8855" s="88"/>
      <c r="V8855" s="82"/>
      <c r="W8855" s="88"/>
      <c r="X8855" s="82"/>
      <c r="Y8855" s="88"/>
      <c r="Z8855" s="82"/>
      <c r="AA8855" s="88"/>
      <c r="AB8855" s="82"/>
      <c r="AC8855" s="88"/>
      <c r="AD8855" s="82"/>
      <c r="AE8855" s="89"/>
    </row>
    <row r="8856" spans="9:31">
      <c r="I8856" s="80"/>
      <c r="J8856" s="81"/>
      <c r="K8856" s="82"/>
      <c r="L8856" s="83"/>
      <c r="M8856" s="84"/>
      <c r="N8856" s="85"/>
      <c r="O8856" s="82"/>
      <c r="P8856" s="86"/>
      <c r="S8856" s="88"/>
      <c r="T8856" s="82"/>
      <c r="U8856" s="88"/>
      <c r="V8856" s="82"/>
      <c r="W8856" s="88"/>
      <c r="X8856" s="82"/>
      <c r="Y8856" s="88"/>
      <c r="Z8856" s="82"/>
      <c r="AA8856" s="88"/>
      <c r="AB8856" s="82"/>
      <c r="AC8856" s="88"/>
      <c r="AD8856" s="82"/>
      <c r="AE8856" s="89"/>
    </row>
    <row r="8857" spans="9:31">
      <c r="I8857" s="80"/>
      <c r="J8857" s="81"/>
      <c r="K8857" s="82"/>
      <c r="L8857" s="83"/>
      <c r="M8857" s="84"/>
      <c r="N8857" s="85"/>
      <c r="O8857" s="82"/>
      <c r="P8857" s="86"/>
      <c r="S8857" s="88"/>
      <c r="T8857" s="82"/>
      <c r="U8857" s="88"/>
      <c r="V8857" s="82"/>
      <c r="W8857" s="88"/>
      <c r="X8857" s="82"/>
      <c r="Y8857" s="88"/>
      <c r="Z8857" s="82"/>
      <c r="AA8857" s="88"/>
      <c r="AB8857" s="82"/>
      <c r="AC8857" s="88"/>
      <c r="AD8857" s="82"/>
      <c r="AE8857" s="89"/>
    </row>
    <row r="8858" spans="9:31">
      <c r="I8858" s="80"/>
      <c r="J8858" s="81"/>
      <c r="K8858" s="82"/>
      <c r="L8858" s="83"/>
      <c r="M8858" s="84"/>
      <c r="N8858" s="85"/>
      <c r="O8858" s="82"/>
      <c r="P8858" s="86"/>
      <c r="S8858" s="88"/>
      <c r="T8858" s="82"/>
      <c r="U8858" s="88"/>
      <c r="V8858" s="82"/>
      <c r="W8858" s="88"/>
      <c r="X8858" s="82"/>
      <c r="Y8858" s="88"/>
      <c r="Z8858" s="82"/>
      <c r="AA8858" s="88"/>
      <c r="AB8858" s="82"/>
      <c r="AC8858" s="88"/>
      <c r="AD8858" s="82"/>
      <c r="AE8858" s="89"/>
    </row>
    <row r="8859" spans="9:31">
      <c r="I8859" s="80"/>
      <c r="J8859" s="81"/>
      <c r="K8859" s="82"/>
      <c r="L8859" s="83"/>
      <c r="M8859" s="84"/>
      <c r="N8859" s="85"/>
      <c r="O8859" s="82"/>
      <c r="P8859" s="86"/>
      <c r="S8859" s="88"/>
      <c r="T8859" s="82"/>
      <c r="U8859" s="88"/>
      <c r="V8859" s="82"/>
      <c r="W8859" s="88"/>
      <c r="X8859" s="82"/>
      <c r="Y8859" s="88"/>
      <c r="Z8859" s="82"/>
      <c r="AA8859" s="88"/>
      <c r="AB8859" s="82"/>
      <c r="AC8859" s="88"/>
      <c r="AD8859" s="82"/>
      <c r="AE8859" s="89"/>
    </row>
    <row r="8860" spans="9:31">
      <c r="I8860" s="80"/>
      <c r="J8860" s="81"/>
      <c r="K8860" s="82"/>
      <c r="L8860" s="83"/>
      <c r="M8860" s="84"/>
      <c r="N8860" s="85"/>
      <c r="O8860" s="82"/>
      <c r="P8860" s="86"/>
      <c r="S8860" s="88"/>
      <c r="T8860" s="82"/>
      <c r="U8860" s="88"/>
      <c r="V8860" s="82"/>
      <c r="W8860" s="88"/>
      <c r="X8860" s="82"/>
      <c r="Y8860" s="88"/>
      <c r="Z8860" s="82"/>
      <c r="AA8860" s="88"/>
      <c r="AB8860" s="82"/>
      <c r="AC8860" s="88"/>
      <c r="AD8860" s="82"/>
      <c r="AE8860" s="89"/>
    </row>
    <row r="8861" spans="9:31">
      <c r="I8861" s="80"/>
      <c r="J8861" s="81"/>
      <c r="K8861" s="82"/>
      <c r="L8861" s="83"/>
      <c r="M8861" s="84"/>
      <c r="N8861" s="85"/>
      <c r="O8861" s="82"/>
      <c r="P8861" s="86"/>
      <c r="S8861" s="88"/>
      <c r="T8861" s="82"/>
      <c r="U8861" s="88"/>
      <c r="V8861" s="82"/>
      <c r="W8861" s="88"/>
      <c r="X8861" s="82"/>
      <c r="Y8861" s="88"/>
      <c r="Z8861" s="82"/>
      <c r="AA8861" s="88"/>
      <c r="AB8861" s="82"/>
      <c r="AC8861" s="88"/>
      <c r="AD8861" s="82"/>
      <c r="AE8861" s="89"/>
    </row>
    <row r="8862" spans="9:31">
      <c r="I8862" s="80"/>
      <c r="J8862" s="81"/>
      <c r="K8862" s="82"/>
      <c r="L8862" s="83"/>
      <c r="M8862" s="84"/>
      <c r="N8862" s="85"/>
      <c r="O8862" s="82"/>
      <c r="P8862" s="86"/>
      <c r="S8862" s="88"/>
      <c r="T8862" s="82"/>
      <c r="U8862" s="88"/>
      <c r="V8862" s="82"/>
      <c r="W8862" s="88"/>
      <c r="X8862" s="82"/>
      <c r="Y8862" s="88"/>
      <c r="Z8862" s="82"/>
      <c r="AA8862" s="88"/>
      <c r="AB8862" s="82"/>
      <c r="AC8862" s="88"/>
      <c r="AD8862" s="82"/>
      <c r="AE8862" s="89"/>
    </row>
    <row r="8863" spans="9:31">
      <c r="I8863" s="80"/>
      <c r="J8863" s="81"/>
      <c r="K8863" s="82"/>
      <c r="L8863" s="83"/>
      <c r="M8863" s="84"/>
      <c r="N8863" s="85"/>
      <c r="O8863" s="82"/>
      <c r="P8863" s="86"/>
      <c r="S8863" s="88"/>
      <c r="T8863" s="82"/>
      <c r="U8863" s="88"/>
      <c r="V8863" s="82"/>
      <c r="W8863" s="88"/>
      <c r="X8863" s="82"/>
      <c r="Y8863" s="88"/>
      <c r="Z8863" s="82"/>
      <c r="AA8863" s="88"/>
      <c r="AB8863" s="82"/>
      <c r="AC8863" s="88"/>
      <c r="AD8863" s="82"/>
      <c r="AE8863" s="89"/>
    </row>
    <row r="8864" spans="9:31">
      <c r="I8864" s="80"/>
      <c r="J8864" s="81"/>
      <c r="K8864" s="82"/>
      <c r="L8864" s="83"/>
      <c r="M8864" s="84"/>
      <c r="N8864" s="85"/>
      <c r="O8864" s="82"/>
      <c r="P8864" s="86"/>
      <c r="S8864" s="88"/>
      <c r="T8864" s="82"/>
      <c r="U8864" s="88"/>
      <c r="V8864" s="82"/>
      <c r="W8864" s="88"/>
      <c r="X8864" s="82"/>
      <c r="Y8864" s="88"/>
      <c r="Z8864" s="82"/>
      <c r="AA8864" s="88"/>
      <c r="AB8864" s="82"/>
      <c r="AC8864" s="88"/>
      <c r="AD8864" s="82"/>
      <c r="AE8864" s="89"/>
    </row>
    <row r="8865" spans="9:31">
      <c r="I8865" s="80"/>
      <c r="J8865" s="81"/>
      <c r="K8865" s="82"/>
      <c r="L8865" s="83"/>
      <c r="M8865" s="84"/>
      <c r="N8865" s="85"/>
      <c r="O8865" s="82"/>
      <c r="P8865" s="86"/>
      <c r="S8865" s="88"/>
      <c r="T8865" s="82"/>
      <c r="U8865" s="88"/>
      <c r="V8865" s="82"/>
      <c r="W8865" s="88"/>
      <c r="X8865" s="82"/>
      <c r="Y8865" s="88"/>
      <c r="Z8865" s="82"/>
      <c r="AA8865" s="88"/>
      <c r="AB8865" s="82"/>
      <c r="AC8865" s="88"/>
      <c r="AD8865" s="82"/>
      <c r="AE8865" s="89"/>
    </row>
    <row r="8866" spans="9:31">
      <c r="I8866" s="80"/>
      <c r="J8866" s="81"/>
      <c r="K8866" s="82"/>
      <c r="L8866" s="83"/>
      <c r="M8866" s="84"/>
      <c r="N8866" s="85"/>
      <c r="O8866" s="82"/>
      <c r="P8866" s="86"/>
      <c r="S8866" s="88"/>
      <c r="T8866" s="82"/>
      <c r="U8866" s="88"/>
      <c r="V8866" s="82"/>
      <c r="W8866" s="88"/>
      <c r="X8866" s="82"/>
      <c r="Y8866" s="88"/>
      <c r="Z8866" s="82"/>
      <c r="AA8866" s="88"/>
      <c r="AB8866" s="82"/>
      <c r="AC8866" s="88"/>
      <c r="AD8866" s="82"/>
      <c r="AE8866" s="89"/>
    </row>
    <row r="8867" spans="9:31">
      <c r="I8867" s="80"/>
      <c r="J8867" s="81"/>
      <c r="K8867" s="82"/>
      <c r="L8867" s="83"/>
      <c r="M8867" s="84"/>
      <c r="N8867" s="85"/>
      <c r="O8867" s="82"/>
      <c r="P8867" s="86"/>
      <c r="S8867" s="88"/>
      <c r="T8867" s="82"/>
      <c r="U8867" s="88"/>
      <c r="V8867" s="82"/>
      <c r="W8867" s="88"/>
      <c r="X8867" s="82"/>
      <c r="Y8867" s="88"/>
      <c r="Z8867" s="82"/>
      <c r="AA8867" s="88"/>
      <c r="AB8867" s="82"/>
      <c r="AC8867" s="88"/>
      <c r="AD8867" s="82"/>
      <c r="AE8867" s="89"/>
    </row>
    <row r="8868" spans="9:31">
      <c r="I8868" s="80"/>
      <c r="J8868" s="81"/>
      <c r="K8868" s="82"/>
      <c r="L8868" s="83"/>
      <c r="M8868" s="84"/>
      <c r="N8868" s="85"/>
      <c r="O8868" s="82"/>
      <c r="P8868" s="86"/>
      <c r="S8868" s="88"/>
      <c r="T8868" s="82"/>
      <c r="U8868" s="88"/>
      <c r="V8868" s="82"/>
      <c r="W8868" s="88"/>
      <c r="X8868" s="82"/>
      <c r="Y8868" s="88"/>
      <c r="Z8868" s="82"/>
      <c r="AA8868" s="88"/>
      <c r="AB8868" s="82"/>
      <c r="AC8868" s="88"/>
      <c r="AD8868" s="82"/>
      <c r="AE8868" s="89"/>
    </row>
    <row r="8869" spans="9:31">
      <c r="I8869" s="80"/>
      <c r="J8869" s="81"/>
      <c r="K8869" s="82"/>
      <c r="L8869" s="83"/>
      <c r="M8869" s="84"/>
      <c r="N8869" s="85"/>
      <c r="O8869" s="82"/>
      <c r="P8869" s="86"/>
      <c r="S8869" s="88"/>
      <c r="T8869" s="82"/>
      <c r="U8869" s="88"/>
      <c r="V8869" s="82"/>
      <c r="W8869" s="88"/>
      <c r="X8869" s="82"/>
      <c r="Y8869" s="88"/>
      <c r="Z8869" s="82"/>
      <c r="AA8869" s="88"/>
      <c r="AB8869" s="82"/>
      <c r="AC8869" s="88"/>
      <c r="AD8869" s="82"/>
      <c r="AE8869" s="89"/>
    </row>
    <row r="8870" spans="9:31">
      <c r="I8870" s="80"/>
      <c r="J8870" s="81"/>
      <c r="K8870" s="82"/>
      <c r="L8870" s="83"/>
      <c r="M8870" s="84"/>
      <c r="N8870" s="85"/>
      <c r="O8870" s="82"/>
      <c r="P8870" s="86"/>
      <c r="S8870" s="88"/>
      <c r="T8870" s="82"/>
      <c r="U8870" s="88"/>
      <c r="V8870" s="82"/>
      <c r="W8870" s="88"/>
      <c r="X8870" s="82"/>
      <c r="Y8870" s="88"/>
      <c r="Z8870" s="82"/>
      <c r="AA8870" s="88"/>
      <c r="AB8870" s="82"/>
      <c r="AC8870" s="88"/>
      <c r="AD8870" s="82"/>
      <c r="AE8870" s="89"/>
    </row>
    <row r="8871" spans="9:31">
      <c r="I8871" s="80"/>
      <c r="J8871" s="81"/>
      <c r="K8871" s="82"/>
      <c r="L8871" s="83"/>
      <c r="M8871" s="84"/>
      <c r="N8871" s="85"/>
      <c r="O8871" s="82"/>
      <c r="P8871" s="86"/>
      <c r="S8871" s="88"/>
      <c r="T8871" s="82"/>
      <c r="U8871" s="88"/>
      <c r="V8871" s="82"/>
      <c r="W8871" s="88"/>
      <c r="X8871" s="82"/>
      <c r="Y8871" s="88"/>
      <c r="Z8871" s="82"/>
      <c r="AA8871" s="88"/>
      <c r="AB8871" s="82"/>
      <c r="AC8871" s="88"/>
      <c r="AD8871" s="82"/>
      <c r="AE8871" s="89"/>
    </row>
    <row r="8872" spans="9:31">
      <c r="I8872" s="80"/>
      <c r="J8872" s="81"/>
      <c r="K8872" s="82"/>
      <c r="L8872" s="83"/>
      <c r="M8872" s="84"/>
      <c r="N8872" s="85"/>
      <c r="O8872" s="82"/>
      <c r="P8872" s="86"/>
      <c r="S8872" s="88"/>
      <c r="T8872" s="82"/>
      <c r="U8872" s="88"/>
      <c r="V8872" s="82"/>
      <c r="W8872" s="88"/>
      <c r="X8872" s="82"/>
      <c r="Y8872" s="88"/>
      <c r="Z8872" s="82"/>
      <c r="AA8872" s="88"/>
      <c r="AB8872" s="82"/>
      <c r="AC8872" s="88"/>
      <c r="AD8872" s="82"/>
      <c r="AE8872" s="89"/>
    </row>
    <row r="8873" spans="9:31">
      <c r="I8873" s="80"/>
      <c r="J8873" s="81"/>
      <c r="K8873" s="82"/>
      <c r="L8873" s="83"/>
      <c r="M8873" s="84"/>
      <c r="N8873" s="85"/>
      <c r="O8873" s="82"/>
      <c r="P8873" s="86"/>
      <c r="S8873" s="88"/>
      <c r="T8873" s="82"/>
      <c r="U8873" s="88"/>
      <c r="V8873" s="82"/>
      <c r="W8873" s="88"/>
      <c r="X8873" s="82"/>
      <c r="Y8873" s="88"/>
      <c r="Z8873" s="82"/>
      <c r="AA8873" s="88"/>
      <c r="AB8873" s="82"/>
      <c r="AC8873" s="88"/>
      <c r="AD8873" s="82"/>
      <c r="AE8873" s="89"/>
    </row>
    <row r="8874" spans="9:31">
      <c r="I8874" s="80"/>
      <c r="J8874" s="81"/>
      <c r="K8874" s="82"/>
      <c r="L8874" s="83"/>
      <c r="M8874" s="84"/>
      <c r="N8874" s="85"/>
      <c r="O8874" s="82"/>
      <c r="P8874" s="86"/>
      <c r="S8874" s="88"/>
      <c r="T8874" s="82"/>
      <c r="U8874" s="88"/>
      <c r="V8874" s="82"/>
      <c r="W8874" s="88"/>
      <c r="X8874" s="82"/>
      <c r="Y8874" s="88"/>
      <c r="Z8874" s="82"/>
      <c r="AA8874" s="88"/>
      <c r="AB8874" s="82"/>
      <c r="AC8874" s="88"/>
      <c r="AD8874" s="82"/>
      <c r="AE8874" s="89"/>
    </row>
    <row r="8875" spans="9:31">
      <c r="I8875" s="80"/>
      <c r="J8875" s="81"/>
      <c r="K8875" s="82"/>
      <c r="L8875" s="83"/>
      <c r="M8875" s="84"/>
      <c r="N8875" s="85"/>
      <c r="O8875" s="82"/>
      <c r="P8875" s="86"/>
      <c r="S8875" s="88"/>
      <c r="T8875" s="82"/>
      <c r="U8875" s="88"/>
      <c r="V8875" s="82"/>
      <c r="W8875" s="88"/>
      <c r="X8875" s="82"/>
      <c r="Y8875" s="88"/>
      <c r="Z8875" s="82"/>
      <c r="AA8875" s="88"/>
      <c r="AB8875" s="82"/>
      <c r="AC8875" s="88"/>
      <c r="AD8875" s="82"/>
      <c r="AE8875" s="89"/>
    </row>
    <row r="8876" spans="9:31">
      <c r="I8876" s="80"/>
      <c r="J8876" s="81"/>
      <c r="K8876" s="82"/>
      <c r="L8876" s="83"/>
      <c r="M8876" s="84"/>
      <c r="N8876" s="85"/>
      <c r="O8876" s="82"/>
      <c r="P8876" s="86"/>
      <c r="S8876" s="88"/>
      <c r="T8876" s="82"/>
      <c r="U8876" s="88"/>
      <c r="V8876" s="82"/>
      <c r="W8876" s="88"/>
      <c r="X8876" s="82"/>
      <c r="Y8876" s="88"/>
      <c r="Z8876" s="82"/>
      <c r="AA8876" s="88"/>
      <c r="AB8876" s="82"/>
      <c r="AC8876" s="88"/>
      <c r="AD8876" s="82"/>
      <c r="AE8876" s="89"/>
    </row>
    <row r="8877" spans="9:31">
      <c r="I8877" s="80"/>
      <c r="J8877" s="81"/>
      <c r="K8877" s="82"/>
      <c r="L8877" s="83"/>
      <c r="M8877" s="84"/>
      <c r="N8877" s="85"/>
      <c r="O8877" s="82"/>
      <c r="P8877" s="86"/>
      <c r="S8877" s="88"/>
      <c r="T8877" s="82"/>
      <c r="U8877" s="88"/>
      <c r="V8877" s="82"/>
      <c r="W8877" s="88"/>
      <c r="X8877" s="82"/>
      <c r="Y8877" s="88"/>
      <c r="Z8877" s="82"/>
      <c r="AA8877" s="88"/>
      <c r="AB8877" s="82"/>
      <c r="AC8877" s="88"/>
      <c r="AD8877" s="82"/>
      <c r="AE8877" s="89"/>
    </row>
    <row r="8878" spans="9:31">
      <c r="I8878" s="80"/>
      <c r="J8878" s="81"/>
      <c r="K8878" s="82"/>
      <c r="L8878" s="83"/>
      <c r="M8878" s="84"/>
      <c r="N8878" s="85"/>
      <c r="O8878" s="82"/>
      <c r="P8878" s="86"/>
      <c r="S8878" s="88"/>
      <c r="T8878" s="82"/>
      <c r="U8878" s="88"/>
      <c r="V8878" s="82"/>
      <c r="W8878" s="88"/>
      <c r="X8878" s="82"/>
      <c r="Y8878" s="88"/>
      <c r="Z8878" s="82"/>
      <c r="AA8878" s="88"/>
      <c r="AB8878" s="82"/>
      <c r="AC8878" s="88"/>
      <c r="AD8878" s="82"/>
      <c r="AE8878" s="89"/>
    </row>
    <row r="8879" spans="9:31">
      <c r="I8879" s="80"/>
      <c r="J8879" s="81"/>
      <c r="K8879" s="82"/>
      <c r="L8879" s="83"/>
      <c r="M8879" s="84"/>
      <c r="N8879" s="85"/>
      <c r="O8879" s="82"/>
      <c r="P8879" s="86"/>
      <c r="S8879" s="88"/>
      <c r="T8879" s="82"/>
      <c r="U8879" s="88"/>
      <c r="V8879" s="82"/>
      <c r="W8879" s="88"/>
      <c r="X8879" s="82"/>
      <c r="Y8879" s="88"/>
      <c r="Z8879" s="82"/>
      <c r="AA8879" s="88"/>
      <c r="AB8879" s="82"/>
      <c r="AC8879" s="88"/>
      <c r="AD8879" s="82"/>
      <c r="AE8879" s="89"/>
    </row>
    <row r="8880" spans="9:31">
      <c r="I8880" s="80"/>
      <c r="J8880" s="81"/>
      <c r="K8880" s="82"/>
      <c r="L8880" s="83"/>
      <c r="M8880" s="84"/>
      <c r="N8880" s="85"/>
      <c r="O8880" s="82"/>
      <c r="P8880" s="86"/>
      <c r="S8880" s="88"/>
      <c r="T8880" s="82"/>
      <c r="U8880" s="88"/>
      <c r="V8880" s="82"/>
      <c r="W8880" s="88"/>
      <c r="X8880" s="82"/>
      <c r="Y8880" s="88"/>
      <c r="Z8880" s="82"/>
      <c r="AA8880" s="88"/>
      <c r="AB8880" s="82"/>
      <c r="AC8880" s="88"/>
      <c r="AD8880" s="82"/>
      <c r="AE8880" s="89"/>
    </row>
    <row r="8881" spans="9:31">
      <c r="I8881" s="80"/>
      <c r="J8881" s="81"/>
      <c r="K8881" s="82"/>
      <c r="L8881" s="83"/>
      <c r="M8881" s="84"/>
      <c r="N8881" s="85"/>
      <c r="O8881" s="82"/>
      <c r="P8881" s="86"/>
      <c r="S8881" s="88"/>
      <c r="T8881" s="82"/>
      <c r="U8881" s="88"/>
      <c r="V8881" s="82"/>
      <c r="W8881" s="88"/>
      <c r="X8881" s="82"/>
      <c r="Y8881" s="88"/>
      <c r="Z8881" s="82"/>
      <c r="AA8881" s="88"/>
      <c r="AB8881" s="82"/>
      <c r="AC8881" s="88"/>
      <c r="AD8881" s="82"/>
      <c r="AE8881" s="89"/>
    </row>
    <row r="8882" spans="9:31">
      <c r="I8882" s="80"/>
      <c r="J8882" s="81"/>
      <c r="K8882" s="82"/>
      <c r="L8882" s="83"/>
      <c r="M8882" s="84"/>
      <c r="N8882" s="85"/>
      <c r="O8882" s="82"/>
      <c r="P8882" s="86"/>
      <c r="S8882" s="88"/>
      <c r="T8882" s="82"/>
      <c r="U8882" s="88"/>
      <c r="V8882" s="82"/>
      <c r="W8882" s="88"/>
      <c r="X8882" s="82"/>
      <c r="Y8882" s="88"/>
      <c r="Z8882" s="82"/>
      <c r="AA8882" s="88"/>
      <c r="AB8882" s="82"/>
      <c r="AC8882" s="88"/>
      <c r="AD8882" s="82"/>
      <c r="AE8882" s="89"/>
    </row>
    <row r="8883" spans="9:31">
      <c r="I8883" s="80"/>
      <c r="J8883" s="81"/>
      <c r="K8883" s="82"/>
      <c r="L8883" s="83"/>
      <c r="M8883" s="84"/>
      <c r="N8883" s="85"/>
      <c r="O8883" s="82"/>
      <c r="P8883" s="86"/>
      <c r="S8883" s="88"/>
      <c r="T8883" s="82"/>
      <c r="U8883" s="88"/>
      <c r="V8883" s="82"/>
      <c r="W8883" s="88"/>
      <c r="X8883" s="82"/>
      <c r="Y8883" s="88"/>
      <c r="Z8883" s="82"/>
      <c r="AA8883" s="88"/>
      <c r="AB8883" s="82"/>
      <c r="AC8883" s="88"/>
      <c r="AD8883" s="82"/>
      <c r="AE8883" s="89"/>
    </row>
    <row r="8884" spans="9:31">
      <c r="I8884" s="80"/>
      <c r="J8884" s="81"/>
      <c r="K8884" s="82"/>
      <c r="L8884" s="83"/>
      <c r="M8884" s="84"/>
      <c r="N8884" s="85"/>
      <c r="O8884" s="82"/>
      <c r="P8884" s="86"/>
      <c r="S8884" s="88"/>
      <c r="T8884" s="82"/>
      <c r="U8884" s="88"/>
      <c r="V8884" s="82"/>
      <c r="W8884" s="88"/>
      <c r="X8884" s="82"/>
      <c r="Y8884" s="88"/>
      <c r="Z8884" s="82"/>
      <c r="AA8884" s="88"/>
      <c r="AB8884" s="82"/>
      <c r="AC8884" s="88"/>
      <c r="AD8884" s="82"/>
      <c r="AE8884" s="89"/>
    </row>
    <row r="8885" spans="9:31">
      <c r="I8885" s="80"/>
      <c r="J8885" s="81"/>
      <c r="K8885" s="82"/>
      <c r="L8885" s="83"/>
      <c r="M8885" s="84"/>
      <c r="N8885" s="85"/>
      <c r="O8885" s="82"/>
      <c r="P8885" s="86"/>
      <c r="S8885" s="88"/>
      <c r="T8885" s="82"/>
      <c r="U8885" s="88"/>
      <c r="V8885" s="82"/>
      <c r="W8885" s="88"/>
      <c r="X8885" s="82"/>
      <c r="Y8885" s="88"/>
      <c r="Z8885" s="82"/>
      <c r="AA8885" s="88"/>
      <c r="AB8885" s="82"/>
      <c r="AC8885" s="88"/>
      <c r="AD8885" s="82"/>
      <c r="AE8885" s="89"/>
    </row>
    <row r="8886" spans="9:31">
      <c r="I8886" s="80"/>
      <c r="J8886" s="81"/>
      <c r="K8886" s="82"/>
      <c r="L8886" s="83"/>
      <c r="M8886" s="84"/>
      <c r="N8886" s="85"/>
      <c r="O8886" s="82"/>
      <c r="P8886" s="86"/>
      <c r="S8886" s="88"/>
      <c r="T8886" s="82"/>
      <c r="U8886" s="88"/>
      <c r="V8886" s="82"/>
      <c r="W8886" s="88"/>
      <c r="X8886" s="82"/>
      <c r="Y8886" s="88"/>
      <c r="Z8886" s="82"/>
      <c r="AA8886" s="88"/>
      <c r="AB8886" s="82"/>
      <c r="AC8886" s="88"/>
      <c r="AD8886" s="82"/>
      <c r="AE8886" s="89"/>
    </row>
    <row r="8887" spans="9:31">
      <c r="I8887" s="80"/>
      <c r="J8887" s="81"/>
      <c r="K8887" s="82"/>
      <c r="L8887" s="83"/>
      <c r="M8887" s="84"/>
      <c r="N8887" s="85"/>
      <c r="O8887" s="82"/>
      <c r="P8887" s="86"/>
      <c r="S8887" s="88"/>
      <c r="T8887" s="82"/>
      <c r="U8887" s="88"/>
      <c r="V8887" s="82"/>
      <c r="W8887" s="88"/>
      <c r="X8887" s="82"/>
      <c r="Y8887" s="88"/>
      <c r="Z8887" s="82"/>
      <c r="AA8887" s="88"/>
      <c r="AB8887" s="82"/>
      <c r="AC8887" s="88"/>
      <c r="AD8887" s="82"/>
      <c r="AE8887" s="89"/>
    </row>
    <row r="8888" spans="9:31">
      <c r="I8888" s="80"/>
      <c r="J8888" s="81"/>
      <c r="K8888" s="82"/>
      <c r="L8888" s="83"/>
      <c r="M8888" s="84"/>
      <c r="N8888" s="85"/>
      <c r="O8888" s="82"/>
      <c r="P8888" s="86"/>
      <c r="S8888" s="88"/>
      <c r="T8888" s="82"/>
      <c r="U8888" s="88"/>
      <c r="V8888" s="82"/>
      <c r="W8888" s="88"/>
      <c r="X8888" s="82"/>
      <c r="Y8888" s="88"/>
      <c r="Z8888" s="82"/>
      <c r="AA8888" s="88"/>
      <c r="AB8888" s="82"/>
      <c r="AC8888" s="88"/>
      <c r="AD8888" s="82"/>
      <c r="AE8888" s="89"/>
    </row>
    <row r="8889" spans="9:31">
      <c r="I8889" s="80"/>
      <c r="J8889" s="81"/>
      <c r="K8889" s="82"/>
      <c r="L8889" s="83"/>
      <c r="M8889" s="84"/>
      <c r="N8889" s="85"/>
      <c r="O8889" s="82"/>
      <c r="P8889" s="86"/>
      <c r="S8889" s="88"/>
      <c r="T8889" s="82"/>
      <c r="U8889" s="88"/>
      <c r="V8889" s="82"/>
      <c r="W8889" s="88"/>
      <c r="X8889" s="82"/>
      <c r="Y8889" s="88"/>
      <c r="Z8889" s="82"/>
      <c r="AA8889" s="88"/>
      <c r="AB8889" s="82"/>
      <c r="AC8889" s="88"/>
      <c r="AD8889" s="82"/>
      <c r="AE8889" s="89"/>
    </row>
    <row r="8890" spans="9:31">
      <c r="I8890" s="80"/>
      <c r="J8890" s="81"/>
      <c r="K8890" s="82"/>
      <c r="L8890" s="83"/>
      <c r="M8890" s="84"/>
      <c r="N8890" s="85"/>
      <c r="O8890" s="82"/>
      <c r="P8890" s="86"/>
      <c r="S8890" s="88"/>
      <c r="T8890" s="82"/>
      <c r="U8890" s="88"/>
      <c r="V8890" s="82"/>
      <c r="W8890" s="88"/>
      <c r="X8890" s="82"/>
      <c r="Y8890" s="88"/>
      <c r="Z8890" s="82"/>
      <c r="AA8890" s="88"/>
      <c r="AB8890" s="82"/>
      <c r="AC8890" s="88"/>
      <c r="AD8890" s="82"/>
      <c r="AE8890" s="89"/>
    </row>
    <row r="8891" spans="9:31">
      <c r="I8891" s="80"/>
      <c r="J8891" s="81"/>
      <c r="K8891" s="82"/>
      <c r="L8891" s="83"/>
      <c r="M8891" s="84"/>
      <c r="N8891" s="85"/>
      <c r="O8891" s="82"/>
      <c r="P8891" s="86"/>
      <c r="S8891" s="88"/>
      <c r="T8891" s="82"/>
      <c r="U8891" s="88"/>
      <c r="V8891" s="82"/>
      <c r="W8891" s="88"/>
      <c r="X8891" s="82"/>
      <c r="Y8891" s="88"/>
      <c r="Z8891" s="82"/>
      <c r="AA8891" s="88"/>
      <c r="AB8891" s="82"/>
      <c r="AC8891" s="88"/>
      <c r="AD8891" s="82"/>
      <c r="AE8891" s="89"/>
    </row>
    <row r="8892" spans="9:31">
      <c r="I8892" s="80"/>
      <c r="J8892" s="81"/>
      <c r="K8892" s="82"/>
      <c r="L8892" s="83"/>
      <c r="M8892" s="84"/>
      <c r="N8892" s="85"/>
      <c r="O8892" s="82"/>
      <c r="P8892" s="86"/>
      <c r="S8892" s="88"/>
      <c r="T8892" s="82"/>
      <c r="U8892" s="88"/>
      <c r="V8892" s="82"/>
      <c r="W8892" s="88"/>
      <c r="X8892" s="82"/>
      <c r="Y8892" s="88"/>
      <c r="Z8892" s="82"/>
      <c r="AA8892" s="88"/>
      <c r="AB8892" s="82"/>
      <c r="AC8892" s="88"/>
      <c r="AD8892" s="82"/>
      <c r="AE8892" s="89"/>
    </row>
    <row r="8893" spans="9:31">
      <c r="I8893" s="80"/>
      <c r="J8893" s="81"/>
      <c r="K8893" s="82"/>
      <c r="L8893" s="83"/>
      <c r="M8893" s="84"/>
      <c r="N8893" s="85"/>
      <c r="O8893" s="82"/>
      <c r="P8893" s="86"/>
      <c r="S8893" s="88"/>
      <c r="T8893" s="82"/>
      <c r="U8893" s="88"/>
      <c r="V8893" s="82"/>
      <c r="W8893" s="88"/>
      <c r="X8893" s="82"/>
      <c r="Y8893" s="88"/>
      <c r="Z8893" s="82"/>
      <c r="AA8893" s="88"/>
      <c r="AB8893" s="82"/>
      <c r="AC8893" s="88"/>
      <c r="AD8893" s="82"/>
      <c r="AE8893" s="89"/>
    </row>
    <row r="8894" spans="9:31">
      <c r="I8894" s="80"/>
      <c r="J8894" s="81"/>
      <c r="K8894" s="82"/>
      <c r="L8894" s="83"/>
      <c r="M8894" s="84"/>
      <c r="N8894" s="85"/>
      <c r="O8894" s="82"/>
      <c r="P8894" s="86"/>
      <c r="S8894" s="88"/>
      <c r="T8894" s="82"/>
      <c r="U8894" s="88"/>
      <c r="V8894" s="82"/>
      <c r="W8894" s="88"/>
      <c r="X8894" s="82"/>
      <c r="Y8894" s="88"/>
      <c r="Z8894" s="82"/>
      <c r="AA8894" s="88"/>
      <c r="AB8894" s="82"/>
      <c r="AC8894" s="88"/>
      <c r="AD8894" s="82"/>
      <c r="AE8894" s="89"/>
    </row>
    <row r="8895" spans="9:31">
      <c r="I8895" s="80"/>
      <c r="J8895" s="81"/>
      <c r="K8895" s="82"/>
      <c r="L8895" s="83"/>
      <c r="M8895" s="84"/>
      <c r="N8895" s="85"/>
      <c r="O8895" s="82"/>
      <c r="P8895" s="86"/>
      <c r="S8895" s="88"/>
      <c r="T8895" s="82"/>
      <c r="U8895" s="88"/>
      <c r="V8895" s="82"/>
      <c r="W8895" s="88"/>
      <c r="X8895" s="82"/>
      <c r="Y8895" s="88"/>
      <c r="Z8895" s="82"/>
      <c r="AA8895" s="88"/>
      <c r="AB8895" s="82"/>
      <c r="AC8895" s="88"/>
      <c r="AD8895" s="82"/>
      <c r="AE8895" s="89"/>
    </row>
    <row r="8896" spans="9:31">
      <c r="I8896" s="80"/>
      <c r="J8896" s="81"/>
      <c r="K8896" s="82"/>
      <c r="L8896" s="83"/>
      <c r="M8896" s="84"/>
      <c r="N8896" s="85"/>
      <c r="O8896" s="82"/>
      <c r="P8896" s="86"/>
      <c r="S8896" s="88"/>
      <c r="T8896" s="82"/>
      <c r="U8896" s="88"/>
      <c r="V8896" s="82"/>
      <c r="W8896" s="88"/>
      <c r="X8896" s="82"/>
      <c r="Y8896" s="88"/>
      <c r="Z8896" s="82"/>
      <c r="AA8896" s="88"/>
      <c r="AB8896" s="82"/>
      <c r="AC8896" s="88"/>
      <c r="AD8896" s="82"/>
      <c r="AE8896" s="89"/>
    </row>
    <row r="8897" spans="9:31">
      <c r="I8897" s="80"/>
      <c r="J8897" s="81"/>
      <c r="K8897" s="82"/>
      <c r="L8897" s="83"/>
      <c r="M8897" s="84"/>
      <c r="N8897" s="85"/>
      <c r="O8897" s="82"/>
      <c r="P8897" s="86"/>
      <c r="S8897" s="88"/>
      <c r="T8897" s="82"/>
      <c r="U8897" s="88"/>
      <c r="V8897" s="82"/>
      <c r="W8897" s="88"/>
      <c r="X8897" s="82"/>
      <c r="Y8897" s="88"/>
      <c r="Z8897" s="82"/>
      <c r="AA8897" s="88"/>
      <c r="AB8897" s="82"/>
      <c r="AC8897" s="88"/>
      <c r="AD8897" s="82"/>
      <c r="AE8897" s="89"/>
    </row>
    <row r="8898" spans="9:31">
      <c r="I8898" s="80"/>
      <c r="J8898" s="81"/>
      <c r="K8898" s="82"/>
      <c r="L8898" s="83"/>
      <c r="M8898" s="84"/>
      <c r="N8898" s="85"/>
      <c r="O8898" s="82"/>
      <c r="P8898" s="86"/>
      <c r="S8898" s="88"/>
      <c r="T8898" s="82"/>
      <c r="U8898" s="88"/>
      <c r="V8898" s="82"/>
      <c r="W8898" s="88"/>
      <c r="X8898" s="82"/>
      <c r="Y8898" s="88"/>
      <c r="Z8898" s="82"/>
      <c r="AA8898" s="88"/>
      <c r="AB8898" s="82"/>
      <c r="AC8898" s="88"/>
      <c r="AD8898" s="82"/>
      <c r="AE8898" s="89"/>
    </row>
    <row r="8899" spans="9:31">
      <c r="I8899" s="80"/>
      <c r="J8899" s="81"/>
      <c r="K8899" s="82"/>
      <c r="L8899" s="83"/>
      <c r="M8899" s="84"/>
      <c r="N8899" s="85"/>
      <c r="O8899" s="82"/>
      <c r="P8899" s="86"/>
      <c r="S8899" s="88"/>
      <c r="T8899" s="82"/>
      <c r="U8899" s="88"/>
      <c r="V8899" s="82"/>
      <c r="W8899" s="88"/>
      <c r="X8899" s="82"/>
      <c r="Y8899" s="88"/>
      <c r="Z8899" s="82"/>
      <c r="AA8899" s="88"/>
      <c r="AB8899" s="82"/>
      <c r="AC8899" s="88"/>
      <c r="AD8899" s="82"/>
      <c r="AE8899" s="89"/>
    </row>
    <row r="8900" spans="9:31">
      <c r="I8900" s="80"/>
      <c r="J8900" s="81"/>
      <c r="K8900" s="82"/>
      <c r="L8900" s="83"/>
      <c r="M8900" s="84"/>
      <c r="N8900" s="85"/>
      <c r="O8900" s="82"/>
      <c r="P8900" s="86"/>
      <c r="S8900" s="88"/>
      <c r="T8900" s="82"/>
      <c r="U8900" s="88"/>
      <c r="V8900" s="82"/>
      <c r="W8900" s="88"/>
      <c r="X8900" s="82"/>
      <c r="Y8900" s="88"/>
      <c r="Z8900" s="82"/>
      <c r="AA8900" s="88"/>
      <c r="AB8900" s="82"/>
      <c r="AC8900" s="88"/>
      <c r="AD8900" s="82"/>
      <c r="AE8900" s="89"/>
    </row>
    <row r="8901" spans="9:31">
      <c r="I8901" s="80"/>
      <c r="J8901" s="81"/>
      <c r="K8901" s="82"/>
      <c r="L8901" s="83"/>
      <c r="M8901" s="84"/>
      <c r="N8901" s="85"/>
      <c r="O8901" s="82"/>
      <c r="P8901" s="86"/>
      <c r="S8901" s="88"/>
      <c r="T8901" s="82"/>
      <c r="U8901" s="88"/>
      <c r="V8901" s="82"/>
      <c r="W8901" s="88"/>
      <c r="X8901" s="82"/>
      <c r="Y8901" s="88"/>
      <c r="Z8901" s="82"/>
      <c r="AA8901" s="88"/>
      <c r="AB8901" s="82"/>
      <c r="AC8901" s="88"/>
      <c r="AD8901" s="82"/>
      <c r="AE8901" s="89"/>
    </row>
    <row r="8902" spans="9:31">
      <c r="I8902" s="80"/>
      <c r="J8902" s="81"/>
      <c r="K8902" s="82"/>
      <c r="L8902" s="83"/>
      <c r="M8902" s="84"/>
      <c r="N8902" s="85"/>
      <c r="O8902" s="82"/>
      <c r="P8902" s="86"/>
      <c r="S8902" s="88"/>
      <c r="T8902" s="82"/>
      <c r="U8902" s="88"/>
      <c r="V8902" s="82"/>
      <c r="W8902" s="88"/>
      <c r="X8902" s="82"/>
      <c r="Y8902" s="88"/>
      <c r="Z8902" s="82"/>
      <c r="AA8902" s="88"/>
      <c r="AB8902" s="82"/>
      <c r="AC8902" s="88"/>
      <c r="AD8902" s="82"/>
      <c r="AE8902" s="89"/>
    </row>
    <row r="8903" spans="9:31">
      <c r="I8903" s="80"/>
      <c r="J8903" s="81"/>
      <c r="K8903" s="82"/>
      <c r="L8903" s="83"/>
      <c r="M8903" s="84"/>
      <c r="N8903" s="85"/>
      <c r="O8903" s="82"/>
      <c r="P8903" s="86"/>
      <c r="S8903" s="88"/>
      <c r="T8903" s="82"/>
      <c r="U8903" s="88"/>
      <c r="V8903" s="82"/>
      <c r="W8903" s="88"/>
      <c r="X8903" s="82"/>
      <c r="Y8903" s="88"/>
      <c r="Z8903" s="82"/>
      <c r="AA8903" s="88"/>
      <c r="AB8903" s="82"/>
      <c r="AC8903" s="88"/>
      <c r="AD8903" s="82"/>
      <c r="AE8903" s="89"/>
    </row>
    <row r="8904" spans="9:31">
      <c r="I8904" s="80"/>
      <c r="J8904" s="81"/>
      <c r="K8904" s="82"/>
      <c r="L8904" s="83"/>
      <c r="M8904" s="84"/>
      <c r="N8904" s="85"/>
      <c r="O8904" s="82"/>
      <c r="P8904" s="86"/>
      <c r="S8904" s="88"/>
      <c r="T8904" s="82"/>
      <c r="U8904" s="88"/>
      <c r="V8904" s="82"/>
      <c r="W8904" s="88"/>
      <c r="X8904" s="82"/>
      <c r="Y8904" s="88"/>
      <c r="Z8904" s="82"/>
      <c r="AA8904" s="88"/>
      <c r="AB8904" s="82"/>
      <c r="AC8904" s="88"/>
      <c r="AD8904" s="82"/>
      <c r="AE8904" s="89"/>
    </row>
    <row r="8905" spans="9:31">
      <c r="I8905" s="80"/>
      <c r="J8905" s="81"/>
      <c r="K8905" s="82"/>
      <c r="L8905" s="83"/>
      <c r="M8905" s="84"/>
      <c r="N8905" s="85"/>
      <c r="O8905" s="82"/>
      <c r="P8905" s="86"/>
      <c r="S8905" s="88"/>
      <c r="T8905" s="82"/>
      <c r="U8905" s="88"/>
      <c r="V8905" s="82"/>
      <c r="W8905" s="88"/>
      <c r="X8905" s="82"/>
      <c r="Y8905" s="88"/>
      <c r="Z8905" s="82"/>
      <c r="AA8905" s="88"/>
      <c r="AB8905" s="82"/>
      <c r="AC8905" s="88"/>
      <c r="AD8905" s="82"/>
      <c r="AE8905" s="89"/>
    </row>
    <row r="8906" spans="9:31">
      <c r="I8906" s="80"/>
      <c r="J8906" s="81"/>
      <c r="K8906" s="82"/>
      <c r="L8906" s="83"/>
      <c r="M8906" s="84"/>
      <c r="N8906" s="85"/>
      <c r="O8906" s="82"/>
      <c r="P8906" s="86"/>
      <c r="S8906" s="88"/>
      <c r="T8906" s="82"/>
      <c r="U8906" s="88"/>
      <c r="V8906" s="82"/>
      <c r="W8906" s="88"/>
      <c r="X8906" s="82"/>
      <c r="Y8906" s="88"/>
      <c r="Z8906" s="82"/>
      <c r="AA8906" s="88"/>
      <c r="AB8906" s="82"/>
      <c r="AC8906" s="88"/>
      <c r="AD8906" s="82"/>
      <c r="AE8906" s="89"/>
    </row>
    <row r="8907" spans="9:31">
      <c r="I8907" s="80"/>
      <c r="J8907" s="81"/>
      <c r="K8907" s="82"/>
      <c r="L8907" s="83"/>
      <c r="M8907" s="84"/>
      <c r="N8907" s="85"/>
      <c r="O8907" s="82"/>
      <c r="P8907" s="86"/>
      <c r="S8907" s="88"/>
      <c r="T8907" s="82"/>
      <c r="U8907" s="88"/>
      <c r="V8907" s="82"/>
      <c r="W8907" s="88"/>
      <c r="X8907" s="82"/>
      <c r="Y8907" s="88"/>
      <c r="Z8907" s="82"/>
      <c r="AA8907" s="88"/>
      <c r="AB8907" s="82"/>
      <c r="AC8907" s="88"/>
      <c r="AD8907" s="82"/>
      <c r="AE8907" s="89"/>
    </row>
    <row r="8908" spans="9:31">
      <c r="I8908" s="80"/>
      <c r="J8908" s="81"/>
      <c r="K8908" s="82"/>
      <c r="L8908" s="83"/>
      <c r="M8908" s="84"/>
      <c r="N8908" s="85"/>
      <c r="O8908" s="82"/>
      <c r="P8908" s="86"/>
      <c r="S8908" s="88"/>
      <c r="T8908" s="82"/>
      <c r="U8908" s="88"/>
      <c r="V8908" s="82"/>
      <c r="W8908" s="88"/>
      <c r="X8908" s="82"/>
      <c r="Y8908" s="88"/>
      <c r="Z8908" s="82"/>
      <c r="AA8908" s="88"/>
      <c r="AB8908" s="82"/>
      <c r="AC8908" s="88"/>
      <c r="AD8908" s="82"/>
      <c r="AE8908" s="89"/>
    </row>
    <row r="8909" spans="9:31">
      <c r="I8909" s="80"/>
      <c r="J8909" s="81"/>
      <c r="K8909" s="82"/>
      <c r="L8909" s="83"/>
      <c r="M8909" s="84"/>
      <c r="N8909" s="85"/>
      <c r="O8909" s="82"/>
      <c r="P8909" s="86"/>
      <c r="S8909" s="88"/>
      <c r="T8909" s="82"/>
      <c r="U8909" s="88"/>
      <c r="V8909" s="82"/>
      <c r="W8909" s="88"/>
      <c r="X8909" s="82"/>
      <c r="Y8909" s="88"/>
      <c r="Z8909" s="82"/>
      <c r="AA8909" s="88"/>
      <c r="AB8909" s="82"/>
      <c r="AC8909" s="88"/>
      <c r="AD8909" s="82"/>
      <c r="AE8909" s="89"/>
    </row>
    <row r="8910" spans="9:31">
      <c r="I8910" s="80"/>
      <c r="J8910" s="81"/>
      <c r="K8910" s="82"/>
      <c r="L8910" s="83"/>
      <c r="M8910" s="84"/>
      <c r="N8910" s="85"/>
      <c r="O8910" s="82"/>
      <c r="P8910" s="86"/>
      <c r="S8910" s="88"/>
      <c r="T8910" s="82"/>
      <c r="U8910" s="88"/>
      <c r="V8910" s="82"/>
      <c r="W8910" s="88"/>
      <c r="X8910" s="82"/>
      <c r="Y8910" s="88"/>
      <c r="Z8910" s="82"/>
      <c r="AA8910" s="88"/>
      <c r="AB8910" s="82"/>
      <c r="AC8910" s="88"/>
      <c r="AD8910" s="82"/>
      <c r="AE8910" s="89"/>
    </row>
    <row r="8911" spans="9:31">
      <c r="I8911" s="80"/>
      <c r="J8911" s="81"/>
      <c r="K8911" s="82"/>
      <c r="L8911" s="83"/>
      <c r="M8911" s="84"/>
      <c r="N8911" s="85"/>
      <c r="O8911" s="82"/>
      <c r="P8911" s="86"/>
      <c r="S8911" s="88"/>
      <c r="T8911" s="82"/>
      <c r="U8911" s="88"/>
      <c r="V8911" s="82"/>
      <c r="W8911" s="88"/>
      <c r="X8911" s="82"/>
      <c r="Y8911" s="88"/>
      <c r="Z8911" s="82"/>
      <c r="AA8911" s="88"/>
      <c r="AB8911" s="82"/>
      <c r="AC8911" s="88"/>
      <c r="AD8911" s="82"/>
      <c r="AE8911" s="89"/>
    </row>
    <row r="8912" spans="9:31">
      <c r="I8912" s="80"/>
      <c r="J8912" s="81"/>
      <c r="K8912" s="82"/>
      <c r="L8912" s="83"/>
      <c r="M8912" s="84"/>
      <c r="N8912" s="85"/>
      <c r="O8912" s="82"/>
      <c r="P8912" s="86"/>
      <c r="S8912" s="88"/>
      <c r="T8912" s="82"/>
      <c r="U8912" s="88"/>
      <c r="V8912" s="82"/>
      <c r="W8912" s="88"/>
      <c r="X8912" s="82"/>
      <c r="Y8912" s="88"/>
      <c r="Z8912" s="82"/>
      <c r="AA8912" s="88"/>
      <c r="AB8912" s="82"/>
      <c r="AC8912" s="88"/>
      <c r="AD8912" s="82"/>
      <c r="AE8912" s="89"/>
    </row>
    <row r="8913" spans="9:31">
      <c r="I8913" s="80"/>
      <c r="J8913" s="81"/>
      <c r="K8913" s="82"/>
      <c r="L8913" s="83"/>
      <c r="M8913" s="84"/>
      <c r="N8913" s="85"/>
      <c r="O8913" s="82"/>
      <c r="P8913" s="86"/>
      <c r="S8913" s="88"/>
      <c r="T8913" s="82"/>
      <c r="U8913" s="88"/>
      <c r="V8913" s="82"/>
      <c r="W8913" s="88"/>
      <c r="X8913" s="82"/>
      <c r="Y8913" s="88"/>
      <c r="Z8913" s="82"/>
      <c r="AA8913" s="88"/>
      <c r="AB8913" s="82"/>
      <c r="AC8913" s="88"/>
      <c r="AD8913" s="82"/>
      <c r="AE8913" s="89"/>
    </row>
    <row r="8914" spans="9:31">
      <c r="I8914" s="80"/>
      <c r="J8914" s="81"/>
      <c r="K8914" s="82"/>
      <c r="L8914" s="83"/>
      <c r="M8914" s="84"/>
      <c r="N8914" s="85"/>
      <c r="O8914" s="82"/>
      <c r="P8914" s="86"/>
      <c r="S8914" s="88"/>
      <c r="T8914" s="82"/>
      <c r="U8914" s="88"/>
      <c r="V8914" s="82"/>
      <c r="W8914" s="88"/>
      <c r="X8914" s="82"/>
      <c r="Y8914" s="88"/>
      <c r="Z8914" s="82"/>
      <c r="AA8914" s="88"/>
      <c r="AB8914" s="82"/>
      <c r="AC8914" s="88"/>
      <c r="AD8914" s="82"/>
      <c r="AE8914" s="89"/>
    </row>
    <row r="8915" spans="9:31">
      <c r="I8915" s="80"/>
      <c r="J8915" s="81"/>
      <c r="K8915" s="82"/>
      <c r="L8915" s="83"/>
      <c r="M8915" s="84"/>
      <c r="N8915" s="85"/>
      <c r="O8915" s="82"/>
      <c r="P8915" s="86"/>
      <c r="S8915" s="88"/>
      <c r="T8915" s="82"/>
      <c r="U8915" s="88"/>
      <c r="V8915" s="82"/>
      <c r="W8915" s="88"/>
      <c r="X8915" s="82"/>
      <c r="Y8915" s="88"/>
      <c r="Z8915" s="82"/>
      <c r="AA8915" s="88"/>
      <c r="AB8915" s="82"/>
      <c r="AC8915" s="88"/>
      <c r="AD8915" s="82"/>
      <c r="AE8915" s="89"/>
    </row>
    <row r="8916" spans="9:31">
      <c r="I8916" s="80"/>
      <c r="J8916" s="81"/>
      <c r="K8916" s="82"/>
      <c r="L8916" s="83"/>
      <c r="M8916" s="84"/>
      <c r="N8916" s="85"/>
      <c r="O8916" s="82"/>
      <c r="P8916" s="86"/>
      <c r="S8916" s="88"/>
      <c r="T8916" s="82"/>
      <c r="U8916" s="88"/>
      <c r="V8916" s="82"/>
      <c r="W8916" s="88"/>
      <c r="X8916" s="82"/>
      <c r="Y8916" s="88"/>
      <c r="Z8916" s="82"/>
      <c r="AA8916" s="88"/>
      <c r="AB8916" s="82"/>
      <c r="AC8916" s="88"/>
      <c r="AD8916" s="82"/>
      <c r="AE8916" s="89"/>
    </row>
    <row r="8917" spans="9:31">
      <c r="I8917" s="80"/>
      <c r="J8917" s="81"/>
      <c r="K8917" s="82"/>
      <c r="L8917" s="83"/>
      <c r="M8917" s="84"/>
      <c r="N8917" s="85"/>
      <c r="O8917" s="82"/>
      <c r="P8917" s="86"/>
      <c r="S8917" s="88"/>
      <c r="T8917" s="82"/>
      <c r="U8917" s="88"/>
      <c r="V8917" s="82"/>
      <c r="W8917" s="88"/>
      <c r="X8917" s="82"/>
      <c r="Y8917" s="88"/>
      <c r="Z8917" s="82"/>
      <c r="AA8917" s="88"/>
      <c r="AB8917" s="82"/>
      <c r="AC8917" s="88"/>
      <c r="AD8917" s="82"/>
      <c r="AE8917" s="89"/>
    </row>
    <row r="8918" spans="9:31">
      <c r="I8918" s="80"/>
      <c r="J8918" s="81"/>
      <c r="K8918" s="82"/>
      <c r="L8918" s="83"/>
      <c r="M8918" s="84"/>
      <c r="N8918" s="85"/>
      <c r="O8918" s="82"/>
      <c r="P8918" s="86"/>
      <c r="S8918" s="88"/>
      <c r="T8918" s="82"/>
      <c r="U8918" s="88"/>
      <c r="V8918" s="82"/>
      <c r="W8918" s="88"/>
      <c r="X8918" s="82"/>
      <c r="Y8918" s="88"/>
      <c r="Z8918" s="82"/>
      <c r="AA8918" s="88"/>
      <c r="AB8918" s="82"/>
      <c r="AC8918" s="88"/>
      <c r="AD8918" s="82"/>
      <c r="AE8918" s="89"/>
    </row>
    <row r="8919" spans="9:31">
      <c r="I8919" s="80"/>
      <c r="J8919" s="81"/>
      <c r="K8919" s="82"/>
      <c r="L8919" s="83"/>
      <c r="M8919" s="84"/>
      <c r="N8919" s="85"/>
      <c r="O8919" s="82"/>
      <c r="P8919" s="86"/>
      <c r="S8919" s="88"/>
      <c r="T8919" s="82"/>
      <c r="U8919" s="88"/>
      <c r="V8919" s="82"/>
      <c r="W8919" s="88"/>
      <c r="X8919" s="82"/>
      <c r="Y8919" s="88"/>
      <c r="Z8919" s="82"/>
      <c r="AA8919" s="88"/>
      <c r="AB8919" s="82"/>
      <c r="AC8919" s="88"/>
      <c r="AD8919" s="82"/>
      <c r="AE8919" s="89"/>
    </row>
    <row r="8920" spans="9:31">
      <c r="I8920" s="80"/>
      <c r="J8920" s="81"/>
      <c r="K8920" s="82"/>
      <c r="L8920" s="83"/>
      <c r="M8920" s="84"/>
      <c r="N8920" s="85"/>
      <c r="O8920" s="82"/>
      <c r="P8920" s="86"/>
      <c r="S8920" s="88"/>
      <c r="T8920" s="82"/>
      <c r="U8920" s="88"/>
      <c r="V8920" s="82"/>
      <c r="W8920" s="88"/>
      <c r="X8920" s="82"/>
      <c r="Y8920" s="88"/>
      <c r="Z8920" s="82"/>
      <c r="AA8920" s="88"/>
      <c r="AB8920" s="82"/>
      <c r="AC8920" s="88"/>
      <c r="AD8920" s="82"/>
      <c r="AE8920" s="89"/>
    </row>
    <row r="8921" spans="9:31">
      <c r="I8921" s="80"/>
      <c r="J8921" s="81"/>
      <c r="K8921" s="82"/>
      <c r="L8921" s="83"/>
      <c r="M8921" s="84"/>
      <c r="N8921" s="85"/>
      <c r="O8921" s="82"/>
      <c r="P8921" s="86"/>
      <c r="S8921" s="88"/>
      <c r="T8921" s="82"/>
      <c r="U8921" s="88"/>
      <c r="V8921" s="82"/>
      <c r="W8921" s="88"/>
      <c r="X8921" s="82"/>
      <c r="Y8921" s="88"/>
      <c r="Z8921" s="82"/>
      <c r="AA8921" s="88"/>
      <c r="AB8921" s="82"/>
      <c r="AC8921" s="88"/>
      <c r="AD8921" s="82"/>
      <c r="AE8921" s="89"/>
    </row>
    <row r="8922" spans="9:31">
      <c r="I8922" s="80"/>
      <c r="J8922" s="81"/>
      <c r="K8922" s="82"/>
      <c r="L8922" s="83"/>
      <c r="M8922" s="84"/>
      <c r="N8922" s="85"/>
      <c r="O8922" s="82"/>
      <c r="P8922" s="86"/>
      <c r="S8922" s="88"/>
      <c r="T8922" s="82"/>
      <c r="U8922" s="88"/>
      <c r="V8922" s="82"/>
      <c r="W8922" s="88"/>
      <c r="X8922" s="82"/>
      <c r="Y8922" s="88"/>
      <c r="Z8922" s="82"/>
      <c r="AA8922" s="88"/>
      <c r="AB8922" s="82"/>
      <c r="AC8922" s="88"/>
      <c r="AD8922" s="82"/>
      <c r="AE8922" s="89"/>
    </row>
    <row r="8923" spans="9:31">
      <c r="I8923" s="80"/>
      <c r="J8923" s="81"/>
      <c r="K8923" s="82"/>
      <c r="L8923" s="83"/>
      <c r="M8923" s="84"/>
      <c r="N8923" s="85"/>
      <c r="O8923" s="82"/>
      <c r="P8923" s="86"/>
      <c r="S8923" s="88"/>
      <c r="T8923" s="82"/>
      <c r="U8923" s="88"/>
      <c r="V8923" s="82"/>
      <c r="W8923" s="88"/>
      <c r="X8923" s="82"/>
      <c r="Y8923" s="88"/>
      <c r="Z8923" s="82"/>
      <c r="AA8923" s="88"/>
      <c r="AB8923" s="82"/>
      <c r="AC8923" s="88"/>
      <c r="AD8923" s="82"/>
      <c r="AE8923" s="89"/>
    </row>
    <row r="8924" spans="9:31">
      <c r="I8924" s="80"/>
      <c r="J8924" s="81"/>
      <c r="K8924" s="82"/>
      <c r="L8924" s="83"/>
      <c r="M8924" s="84"/>
      <c r="N8924" s="85"/>
      <c r="O8924" s="82"/>
      <c r="P8924" s="86"/>
      <c r="S8924" s="88"/>
      <c r="T8924" s="82"/>
      <c r="U8924" s="88"/>
      <c r="V8924" s="82"/>
      <c r="W8924" s="88"/>
      <c r="X8924" s="82"/>
      <c r="Y8924" s="88"/>
      <c r="Z8924" s="82"/>
      <c r="AA8924" s="88"/>
      <c r="AB8924" s="82"/>
      <c r="AC8924" s="88"/>
      <c r="AD8924" s="82"/>
      <c r="AE8924" s="89"/>
    </row>
    <row r="8925" spans="9:31">
      <c r="I8925" s="80"/>
      <c r="J8925" s="81"/>
      <c r="K8925" s="82"/>
      <c r="L8925" s="83"/>
      <c r="M8925" s="84"/>
      <c r="N8925" s="85"/>
      <c r="O8925" s="82"/>
      <c r="P8925" s="86"/>
      <c r="S8925" s="88"/>
      <c r="T8925" s="82"/>
      <c r="U8925" s="88"/>
      <c r="V8925" s="82"/>
      <c r="W8925" s="88"/>
      <c r="X8925" s="82"/>
      <c r="Y8925" s="88"/>
      <c r="Z8925" s="82"/>
      <c r="AA8925" s="88"/>
      <c r="AB8925" s="82"/>
      <c r="AC8925" s="88"/>
      <c r="AD8925" s="82"/>
      <c r="AE8925" s="89"/>
    </row>
    <row r="8926" spans="9:31">
      <c r="I8926" s="80"/>
      <c r="J8926" s="81"/>
      <c r="K8926" s="82"/>
      <c r="L8926" s="83"/>
      <c r="M8926" s="84"/>
      <c r="N8926" s="85"/>
      <c r="O8926" s="82"/>
      <c r="P8926" s="86"/>
      <c r="S8926" s="88"/>
      <c r="T8926" s="82"/>
      <c r="U8926" s="88"/>
      <c r="V8926" s="82"/>
      <c r="W8926" s="88"/>
      <c r="X8926" s="82"/>
      <c r="Y8926" s="88"/>
      <c r="Z8926" s="82"/>
      <c r="AA8926" s="88"/>
      <c r="AB8926" s="82"/>
      <c r="AC8926" s="88"/>
      <c r="AD8926" s="82"/>
      <c r="AE8926" s="89"/>
    </row>
    <row r="8927" spans="9:31">
      <c r="I8927" s="80"/>
      <c r="J8927" s="81"/>
      <c r="K8927" s="82"/>
      <c r="L8927" s="83"/>
      <c r="M8927" s="84"/>
      <c r="N8927" s="85"/>
      <c r="O8927" s="82"/>
      <c r="P8927" s="86"/>
      <c r="S8927" s="88"/>
      <c r="T8927" s="82"/>
      <c r="U8927" s="88"/>
      <c r="V8927" s="82"/>
      <c r="W8927" s="88"/>
      <c r="X8927" s="82"/>
      <c r="Y8927" s="88"/>
      <c r="Z8927" s="82"/>
      <c r="AA8927" s="88"/>
      <c r="AB8927" s="82"/>
      <c r="AC8927" s="88"/>
      <c r="AD8927" s="82"/>
      <c r="AE8927" s="89"/>
    </row>
    <row r="8928" spans="9:31">
      <c r="I8928" s="80"/>
      <c r="J8928" s="81"/>
      <c r="K8928" s="82"/>
      <c r="L8928" s="83"/>
      <c r="M8928" s="84"/>
      <c r="N8928" s="85"/>
      <c r="O8928" s="82"/>
      <c r="P8928" s="86"/>
      <c r="S8928" s="88"/>
      <c r="T8928" s="82"/>
      <c r="U8928" s="88"/>
      <c r="V8928" s="82"/>
      <c r="W8928" s="88"/>
      <c r="X8928" s="82"/>
      <c r="Y8928" s="88"/>
      <c r="Z8928" s="82"/>
      <c r="AA8928" s="88"/>
      <c r="AB8928" s="82"/>
      <c r="AC8928" s="88"/>
      <c r="AD8928" s="82"/>
      <c r="AE8928" s="89"/>
    </row>
    <row r="8929" spans="9:31">
      <c r="I8929" s="80"/>
      <c r="J8929" s="81"/>
      <c r="K8929" s="82"/>
      <c r="L8929" s="83"/>
      <c r="M8929" s="84"/>
      <c r="N8929" s="85"/>
      <c r="O8929" s="82"/>
      <c r="P8929" s="86"/>
      <c r="S8929" s="88"/>
      <c r="T8929" s="82"/>
      <c r="U8929" s="88"/>
      <c r="V8929" s="82"/>
      <c r="W8929" s="88"/>
      <c r="X8929" s="82"/>
      <c r="Y8929" s="88"/>
      <c r="Z8929" s="82"/>
      <c r="AA8929" s="88"/>
      <c r="AB8929" s="82"/>
      <c r="AC8929" s="88"/>
      <c r="AD8929" s="82"/>
      <c r="AE8929" s="89"/>
    </row>
    <row r="8930" spans="9:31">
      <c r="I8930" s="80"/>
      <c r="J8930" s="81"/>
      <c r="K8930" s="82"/>
      <c r="L8930" s="83"/>
      <c r="M8930" s="84"/>
      <c r="N8930" s="85"/>
      <c r="O8930" s="82"/>
      <c r="P8930" s="86"/>
      <c r="S8930" s="88"/>
      <c r="T8930" s="82"/>
      <c r="U8930" s="88"/>
      <c r="V8930" s="82"/>
      <c r="W8930" s="88"/>
      <c r="X8930" s="82"/>
      <c r="Y8930" s="88"/>
      <c r="Z8930" s="82"/>
      <c r="AA8930" s="88"/>
      <c r="AB8930" s="82"/>
      <c r="AC8930" s="88"/>
      <c r="AD8930" s="82"/>
      <c r="AE8930" s="89"/>
    </row>
    <row r="8931" spans="9:31">
      <c r="I8931" s="80"/>
      <c r="J8931" s="81"/>
      <c r="K8931" s="82"/>
      <c r="L8931" s="83"/>
      <c r="M8931" s="84"/>
      <c r="N8931" s="85"/>
      <c r="O8931" s="82"/>
      <c r="P8931" s="86"/>
      <c r="S8931" s="88"/>
      <c r="T8931" s="82"/>
      <c r="U8931" s="88"/>
      <c r="V8931" s="82"/>
      <c r="W8931" s="88"/>
      <c r="X8931" s="82"/>
      <c r="Y8931" s="88"/>
      <c r="Z8931" s="82"/>
      <c r="AA8931" s="88"/>
      <c r="AB8931" s="82"/>
      <c r="AC8931" s="88"/>
      <c r="AD8931" s="82"/>
      <c r="AE8931" s="89"/>
    </row>
    <row r="8932" spans="9:31">
      <c r="I8932" s="80"/>
      <c r="J8932" s="81"/>
      <c r="K8932" s="82"/>
      <c r="L8932" s="83"/>
      <c r="M8932" s="84"/>
      <c r="N8932" s="85"/>
      <c r="O8932" s="82"/>
      <c r="P8932" s="86"/>
      <c r="S8932" s="88"/>
      <c r="T8932" s="82"/>
      <c r="U8932" s="88"/>
      <c r="V8932" s="82"/>
      <c r="W8932" s="88"/>
      <c r="X8932" s="82"/>
      <c r="Y8932" s="88"/>
      <c r="Z8932" s="82"/>
      <c r="AA8932" s="88"/>
      <c r="AB8932" s="82"/>
      <c r="AC8932" s="88"/>
      <c r="AD8932" s="82"/>
      <c r="AE8932" s="89"/>
    </row>
    <row r="8933" spans="9:31">
      <c r="I8933" s="80"/>
      <c r="J8933" s="81"/>
      <c r="K8933" s="82"/>
      <c r="L8933" s="83"/>
      <c r="M8933" s="84"/>
      <c r="N8933" s="85"/>
      <c r="O8933" s="82"/>
      <c r="P8933" s="86"/>
      <c r="S8933" s="88"/>
      <c r="T8933" s="82"/>
      <c r="U8933" s="88"/>
      <c r="V8933" s="82"/>
      <c r="W8933" s="88"/>
      <c r="X8933" s="82"/>
      <c r="Y8933" s="88"/>
      <c r="Z8933" s="82"/>
      <c r="AA8933" s="88"/>
      <c r="AB8933" s="82"/>
      <c r="AC8933" s="88"/>
      <c r="AD8933" s="82"/>
      <c r="AE8933" s="89"/>
    </row>
    <row r="8934" spans="9:31">
      <c r="I8934" s="80"/>
      <c r="J8934" s="81"/>
      <c r="K8934" s="82"/>
      <c r="L8934" s="83"/>
      <c r="M8934" s="84"/>
      <c r="N8934" s="85"/>
      <c r="O8934" s="82"/>
      <c r="P8934" s="86"/>
      <c r="S8934" s="88"/>
      <c r="T8934" s="82"/>
      <c r="U8934" s="88"/>
      <c r="V8934" s="82"/>
      <c r="W8934" s="88"/>
      <c r="X8934" s="82"/>
      <c r="Y8934" s="88"/>
      <c r="Z8934" s="82"/>
      <c r="AA8934" s="88"/>
      <c r="AB8934" s="82"/>
      <c r="AC8934" s="88"/>
      <c r="AD8934" s="82"/>
      <c r="AE8934" s="89"/>
    </row>
    <row r="8935" spans="9:31">
      <c r="I8935" s="80"/>
      <c r="J8935" s="81"/>
      <c r="K8935" s="82"/>
      <c r="L8935" s="83"/>
      <c r="M8935" s="84"/>
      <c r="N8935" s="85"/>
      <c r="O8935" s="82"/>
      <c r="P8935" s="86"/>
      <c r="S8935" s="88"/>
      <c r="T8935" s="82"/>
      <c r="U8935" s="88"/>
      <c r="V8935" s="82"/>
      <c r="W8935" s="88"/>
      <c r="X8935" s="82"/>
      <c r="Y8935" s="88"/>
      <c r="Z8935" s="82"/>
      <c r="AA8935" s="88"/>
      <c r="AB8935" s="82"/>
      <c r="AC8935" s="88"/>
      <c r="AD8935" s="82"/>
      <c r="AE8935" s="89"/>
    </row>
    <row r="8936" spans="9:31">
      <c r="I8936" s="80"/>
      <c r="J8936" s="81"/>
      <c r="K8936" s="82"/>
      <c r="L8936" s="83"/>
      <c r="M8936" s="84"/>
      <c r="N8936" s="85"/>
      <c r="O8936" s="82"/>
      <c r="P8936" s="86"/>
      <c r="S8936" s="88"/>
      <c r="T8936" s="82"/>
      <c r="U8936" s="88"/>
      <c r="V8936" s="82"/>
      <c r="W8936" s="88"/>
      <c r="X8936" s="82"/>
      <c r="Y8936" s="88"/>
      <c r="Z8936" s="82"/>
      <c r="AA8936" s="88"/>
      <c r="AB8936" s="82"/>
      <c r="AC8936" s="88"/>
      <c r="AD8936" s="82"/>
      <c r="AE8936" s="89"/>
    </row>
    <row r="8937" spans="9:31">
      <c r="I8937" s="80"/>
      <c r="J8937" s="81"/>
      <c r="K8937" s="82"/>
      <c r="L8937" s="83"/>
      <c r="M8937" s="84"/>
      <c r="N8937" s="85"/>
      <c r="O8937" s="82"/>
      <c r="P8937" s="86"/>
      <c r="S8937" s="88"/>
      <c r="T8937" s="82"/>
      <c r="U8937" s="88"/>
      <c r="V8937" s="82"/>
      <c r="W8937" s="88"/>
      <c r="X8937" s="82"/>
      <c r="Y8937" s="88"/>
      <c r="Z8937" s="82"/>
      <c r="AA8937" s="88"/>
      <c r="AB8937" s="82"/>
      <c r="AC8937" s="88"/>
      <c r="AD8937" s="82"/>
      <c r="AE8937" s="89"/>
    </row>
    <row r="8938" spans="9:31">
      <c r="I8938" s="80"/>
      <c r="J8938" s="81"/>
      <c r="K8938" s="82"/>
      <c r="L8938" s="83"/>
      <c r="M8938" s="84"/>
      <c r="N8938" s="85"/>
      <c r="O8938" s="82"/>
      <c r="P8938" s="86"/>
      <c r="S8938" s="88"/>
      <c r="T8938" s="82"/>
      <c r="U8938" s="88"/>
      <c r="V8938" s="82"/>
      <c r="W8938" s="88"/>
      <c r="X8938" s="82"/>
      <c r="Y8938" s="88"/>
      <c r="Z8938" s="82"/>
      <c r="AA8938" s="88"/>
      <c r="AB8938" s="82"/>
      <c r="AC8938" s="88"/>
      <c r="AD8938" s="82"/>
      <c r="AE8938" s="89"/>
    </row>
    <row r="8939" spans="9:31">
      <c r="I8939" s="80"/>
      <c r="J8939" s="81"/>
      <c r="K8939" s="82"/>
      <c r="L8939" s="83"/>
      <c r="M8939" s="84"/>
      <c r="N8939" s="85"/>
      <c r="O8939" s="82"/>
      <c r="P8939" s="86"/>
      <c r="S8939" s="88"/>
      <c r="T8939" s="82"/>
      <c r="U8939" s="88"/>
      <c r="V8939" s="82"/>
      <c r="W8939" s="88"/>
      <c r="X8939" s="82"/>
      <c r="Y8939" s="88"/>
      <c r="Z8939" s="82"/>
      <c r="AA8939" s="88"/>
      <c r="AB8939" s="82"/>
      <c r="AC8939" s="88"/>
      <c r="AD8939" s="82"/>
      <c r="AE8939" s="89"/>
    </row>
    <row r="8940" spans="9:31">
      <c r="I8940" s="80"/>
      <c r="J8940" s="81"/>
      <c r="K8940" s="82"/>
      <c r="L8940" s="83"/>
      <c r="M8940" s="84"/>
      <c r="N8940" s="85"/>
      <c r="O8940" s="82"/>
      <c r="P8940" s="86"/>
      <c r="S8940" s="88"/>
      <c r="T8940" s="82"/>
      <c r="U8940" s="88"/>
      <c r="V8940" s="82"/>
      <c r="W8940" s="88"/>
      <c r="X8940" s="82"/>
      <c r="Y8940" s="88"/>
      <c r="Z8940" s="82"/>
      <c r="AA8940" s="88"/>
      <c r="AB8940" s="82"/>
      <c r="AC8940" s="88"/>
      <c r="AD8940" s="82"/>
      <c r="AE8940" s="89"/>
    </row>
    <row r="8941" spans="9:31">
      <c r="I8941" s="80"/>
      <c r="J8941" s="81"/>
      <c r="K8941" s="82"/>
      <c r="L8941" s="83"/>
      <c r="M8941" s="84"/>
      <c r="N8941" s="85"/>
      <c r="O8941" s="82"/>
      <c r="P8941" s="86"/>
      <c r="S8941" s="88"/>
      <c r="T8941" s="82"/>
      <c r="U8941" s="88"/>
      <c r="V8941" s="82"/>
      <c r="W8941" s="88"/>
      <c r="X8941" s="82"/>
      <c r="Y8941" s="88"/>
      <c r="Z8941" s="82"/>
      <c r="AA8941" s="88"/>
      <c r="AB8941" s="82"/>
      <c r="AC8941" s="88"/>
      <c r="AD8941" s="82"/>
      <c r="AE8941" s="89"/>
    </row>
    <row r="8942" spans="9:31">
      <c r="I8942" s="80"/>
      <c r="J8942" s="81"/>
      <c r="K8942" s="82"/>
      <c r="L8942" s="83"/>
      <c r="M8942" s="84"/>
      <c r="N8942" s="85"/>
      <c r="O8942" s="82"/>
      <c r="P8942" s="86"/>
      <c r="S8942" s="88"/>
      <c r="T8942" s="82"/>
      <c r="U8942" s="88"/>
      <c r="V8942" s="82"/>
      <c r="W8942" s="88"/>
      <c r="X8942" s="82"/>
      <c r="Y8942" s="88"/>
      <c r="Z8942" s="82"/>
      <c r="AA8942" s="88"/>
      <c r="AB8942" s="82"/>
      <c r="AC8942" s="88"/>
      <c r="AD8942" s="82"/>
      <c r="AE8942" s="89"/>
    </row>
    <row r="8943" spans="9:31">
      <c r="I8943" s="80"/>
      <c r="J8943" s="81"/>
      <c r="K8943" s="82"/>
      <c r="L8943" s="83"/>
      <c r="M8943" s="84"/>
      <c r="N8943" s="85"/>
      <c r="O8943" s="82"/>
      <c r="P8943" s="86"/>
      <c r="S8943" s="88"/>
      <c r="T8943" s="82"/>
      <c r="U8943" s="88"/>
      <c r="V8943" s="82"/>
      <c r="W8943" s="88"/>
      <c r="X8943" s="82"/>
      <c r="Y8943" s="88"/>
      <c r="Z8943" s="82"/>
      <c r="AA8943" s="88"/>
      <c r="AB8943" s="82"/>
      <c r="AC8943" s="88"/>
      <c r="AD8943" s="82"/>
      <c r="AE8943" s="89"/>
    </row>
    <row r="8944" spans="9:31">
      <c r="I8944" s="80"/>
      <c r="J8944" s="81"/>
      <c r="K8944" s="82"/>
      <c r="L8944" s="83"/>
      <c r="M8944" s="84"/>
      <c r="N8944" s="85"/>
      <c r="O8944" s="82"/>
      <c r="P8944" s="86"/>
      <c r="S8944" s="88"/>
      <c r="T8944" s="82"/>
      <c r="U8944" s="88"/>
      <c r="V8944" s="82"/>
      <c r="W8944" s="88"/>
      <c r="X8944" s="82"/>
      <c r="Y8944" s="88"/>
      <c r="Z8944" s="82"/>
      <c r="AA8944" s="88"/>
      <c r="AB8944" s="82"/>
      <c r="AC8944" s="88"/>
      <c r="AD8944" s="82"/>
      <c r="AE8944" s="89"/>
    </row>
    <row r="8945" spans="9:31">
      <c r="I8945" s="80"/>
      <c r="J8945" s="81"/>
      <c r="K8945" s="82"/>
      <c r="L8945" s="83"/>
      <c r="M8945" s="84"/>
      <c r="N8945" s="85"/>
      <c r="O8945" s="82"/>
      <c r="P8945" s="86"/>
      <c r="S8945" s="88"/>
      <c r="T8945" s="82"/>
      <c r="U8945" s="88"/>
      <c r="V8945" s="82"/>
      <c r="W8945" s="88"/>
      <c r="X8945" s="82"/>
      <c r="Y8945" s="88"/>
      <c r="Z8945" s="82"/>
      <c r="AA8945" s="88"/>
      <c r="AB8945" s="82"/>
      <c r="AC8945" s="88"/>
      <c r="AD8945" s="82"/>
      <c r="AE8945" s="89"/>
    </row>
    <row r="8946" spans="9:31">
      <c r="I8946" s="80"/>
      <c r="J8946" s="81"/>
      <c r="K8946" s="82"/>
      <c r="L8946" s="83"/>
      <c r="M8946" s="84"/>
      <c r="N8946" s="85"/>
      <c r="O8946" s="82"/>
      <c r="P8946" s="86"/>
      <c r="S8946" s="88"/>
      <c r="T8946" s="82"/>
      <c r="U8946" s="88"/>
      <c r="V8946" s="82"/>
      <c r="W8946" s="88"/>
      <c r="X8946" s="82"/>
      <c r="Y8946" s="88"/>
      <c r="Z8946" s="82"/>
      <c r="AA8946" s="88"/>
      <c r="AB8946" s="82"/>
      <c r="AC8946" s="88"/>
      <c r="AD8946" s="82"/>
      <c r="AE8946" s="89"/>
    </row>
    <row r="8947" spans="9:31">
      <c r="I8947" s="80"/>
      <c r="J8947" s="81"/>
      <c r="K8947" s="82"/>
      <c r="L8947" s="83"/>
      <c r="M8947" s="84"/>
      <c r="N8947" s="85"/>
      <c r="O8947" s="82"/>
      <c r="P8947" s="86"/>
      <c r="S8947" s="88"/>
      <c r="T8947" s="82"/>
      <c r="U8947" s="88"/>
      <c r="V8947" s="82"/>
      <c r="W8947" s="88"/>
      <c r="X8947" s="82"/>
      <c r="Y8947" s="88"/>
      <c r="Z8947" s="82"/>
      <c r="AA8947" s="88"/>
      <c r="AB8947" s="82"/>
      <c r="AC8947" s="88"/>
      <c r="AD8947" s="82"/>
      <c r="AE8947" s="89"/>
    </row>
    <row r="8948" spans="9:31">
      <c r="I8948" s="80"/>
      <c r="J8948" s="81"/>
      <c r="K8948" s="82"/>
      <c r="L8948" s="83"/>
      <c r="M8948" s="84"/>
      <c r="N8948" s="85"/>
      <c r="O8948" s="82"/>
      <c r="P8948" s="86"/>
      <c r="S8948" s="88"/>
      <c r="T8948" s="82"/>
      <c r="U8948" s="88"/>
      <c r="V8948" s="82"/>
      <c r="W8948" s="88"/>
      <c r="X8948" s="82"/>
      <c r="Y8948" s="88"/>
      <c r="Z8948" s="82"/>
      <c r="AA8948" s="88"/>
      <c r="AB8948" s="82"/>
      <c r="AC8948" s="88"/>
      <c r="AD8948" s="82"/>
      <c r="AE8948" s="89"/>
    </row>
    <row r="8949" spans="9:31">
      <c r="I8949" s="80"/>
      <c r="J8949" s="81"/>
      <c r="K8949" s="82"/>
      <c r="L8949" s="83"/>
      <c r="M8949" s="84"/>
      <c r="N8949" s="85"/>
      <c r="O8949" s="82"/>
      <c r="P8949" s="86"/>
      <c r="S8949" s="88"/>
      <c r="T8949" s="82"/>
      <c r="U8949" s="88"/>
      <c r="V8949" s="82"/>
      <c r="W8949" s="88"/>
      <c r="X8949" s="82"/>
      <c r="Y8949" s="88"/>
      <c r="Z8949" s="82"/>
      <c r="AA8949" s="88"/>
      <c r="AB8949" s="82"/>
      <c r="AC8949" s="88"/>
      <c r="AD8949" s="82"/>
      <c r="AE8949" s="89"/>
    </row>
    <row r="8950" spans="9:31">
      <c r="I8950" s="80"/>
      <c r="J8950" s="81"/>
      <c r="K8950" s="82"/>
      <c r="L8950" s="83"/>
      <c r="M8950" s="84"/>
      <c r="N8950" s="85"/>
      <c r="O8950" s="82"/>
      <c r="P8950" s="86"/>
      <c r="S8950" s="88"/>
      <c r="T8950" s="82"/>
      <c r="U8950" s="88"/>
      <c r="V8950" s="82"/>
      <c r="W8950" s="88"/>
      <c r="X8950" s="82"/>
      <c r="Y8950" s="88"/>
      <c r="Z8950" s="82"/>
      <c r="AA8950" s="88"/>
      <c r="AB8950" s="82"/>
      <c r="AC8950" s="88"/>
      <c r="AD8950" s="82"/>
      <c r="AE8950" s="89"/>
    </row>
    <row r="8951" spans="9:31">
      <c r="I8951" s="80"/>
      <c r="J8951" s="81"/>
      <c r="K8951" s="82"/>
      <c r="L8951" s="83"/>
      <c r="M8951" s="84"/>
      <c r="N8951" s="85"/>
      <c r="O8951" s="82"/>
      <c r="P8951" s="86"/>
      <c r="S8951" s="88"/>
      <c r="T8951" s="82"/>
      <c r="U8951" s="88"/>
      <c r="V8951" s="82"/>
      <c r="W8951" s="88"/>
      <c r="X8951" s="82"/>
      <c r="Y8951" s="88"/>
      <c r="Z8951" s="82"/>
      <c r="AA8951" s="88"/>
      <c r="AB8951" s="82"/>
      <c r="AC8951" s="88"/>
      <c r="AD8951" s="82"/>
      <c r="AE8951" s="89"/>
    </row>
    <row r="8952" spans="9:31">
      <c r="I8952" s="80"/>
      <c r="J8952" s="81"/>
      <c r="K8952" s="82"/>
      <c r="L8952" s="83"/>
      <c r="M8952" s="84"/>
      <c r="N8952" s="85"/>
      <c r="O8952" s="82"/>
      <c r="P8952" s="86"/>
      <c r="S8952" s="88"/>
      <c r="T8952" s="82"/>
      <c r="U8952" s="88"/>
      <c r="V8952" s="82"/>
      <c r="W8952" s="88"/>
      <c r="X8952" s="82"/>
      <c r="Y8952" s="88"/>
      <c r="Z8952" s="82"/>
      <c r="AA8952" s="88"/>
      <c r="AB8952" s="82"/>
      <c r="AC8952" s="88"/>
      <c r="AD8952" s="82"/>
      <c r="AE8952" s="89"/>
    </row>
    <row r="8953" spans="9:31">
      <c r="I8953" s="80"/>
      <c r="J8953" s="81"/>
      <c r="K8953" s="82"/>
      <c r="L8953" s="83"/>
      <c r="M8953" s="84"/>
      <c r="N8953" s="85"/>
      <c r="O8953" s="82"/>
      <c r="P8953" s="86"/>
      <c r="S8953" s="88"/>
      <c r="T8953" s="82"/>
      <c r="U8953" s="88"/>
      <c r="V8953" s="82"/>
      <c r="W8953" s="88"/>
      <c r="X8953" s="82"/>
      <c r="Y8953" s="88"/>
      <c r="Z8953" s="82"/>
      <c r="AA8953" s="88"/>
      <c r="AB8953" s="82"/>
      <c r="AC8953" s="88"/>
      <c r="AD8953" s="82"/>
      <c r="AE8953" s="89"/>
    </row>
    <row r="8954" spans="9:31">
      <c r="I8954" s="80"/>
      <c r="J8954" s="81"/>
      <c r="K8954" s="82"/>
      <c r="L8954" s="83"/>
      <c r="M8954" s="84"/>
      <c r="N8954" s="85"/>
      <c r="O8954" s="82"/>
      <c r="P8954" s="86"/>
      <c r="S8954" s="88"/>
      <c r="T8954" s="82"/>
      <c r="U8954" s="88"/>
      <c r="V8954" s="82"/>
      <c r="W8954" s="88"/>
      <c r="X8954" s="82"/>
      <c r="Y8954" s="88"/>
      <c r="Z8954" s="82"/>
      <c r="AA8954" s="88"/>
      <c r="AB8954" s="82"/>
      <c r="AC8954" s="88"/>
      <c r="AD8954" s="82"/>
      <c r="AE8954" s="89"/>
    </row>
    <row r="8955" spans="9:31">
      <c r="I8955" s="80"/>
      <c r="J8955" s="81"/>
      <c r="K8955" s="82"/>
      <c r="L8955" s="83"/>
      <c r="M8955" s="84"/>
      <c r="N8955" s="85"/>
      <c r="O8955" s="82"/>
      <c r="P8955" s="86"/>
      <c r="S8955" s="88"/>
      <c r="T8955" s="82"/>
      <c r="U8955" s="88"/>
      <c r="V8955" s="82"/>
      <c r="W8955" s="88"/>
      <c r="X8955" s="82"/>
      <c r="Y8955" s="88"/>
      <c r="Z8955" s="82"/>
      <c r="AA8955" s="88"/>
      <c r="AB8955" s="82"/>
      <c r="AC8955" s="88"/>
      <c r="AD8955" s="82"/>
      <c r="AE8955" s="89"/>
    </row>
    <row r="8956" spans="9:31">
      <c r="I8956" s="80"/>
      <c r="J8956" s="81"/>
      <c r="K8956" s="82"/>
      <c r="L8956" s="83"/>
      <c r="M8956" s="84"/>
      <c r="N8956" s="85"/>
      <c r="O8956" s="82"/>
      <c r="P8956" s="86"/>
      <c r="S8956" s="88"/>
      <c r="T8956" s="82"/>
      <c r="U8956" s="88"/>
      <c r="V8956" s="82"/>
      <c r="W8956" s="88"/>
      <c r="X8956" s="82"/>
      <c r="Y8956" s="88"/>
      <c r="Z8956" s="82"/>
      <c r="AA8956" s="88"/>
      <c r="AB8956" s="82"/>
      <c r="AC8956" s="88"/>
      <c r="AD8956" s="82"/>
      <c r="AE8956" s="89"/>
    </row>
    <row r="8957" spans="9:31">
      <c r="I8957" s="80"/>
      <c r="J8957" s="81"/>
      <c r="K8957" s="82"/>
      <c r="L8957" s="83"/>
      <c r="M8957" s="84"/>
      <c r="N8957" s="85"/>
      <c r="O8957" s="82"/>
      <c r="P8957" s="86"/>
      <c r="S8957" s="88"/>
      <c r="T8957" s="82"/>
      <c r="U8957" s="88"/>
      <c r="V8957" s="82"/>
      <c r="W8957" s="88"/>
      <c r="X8957" s="82"/>
      <c r="Y8957" s="88"/>
      <c r="Z8957" s="82"/>
      <c r="AA8957" s="88"/>
      <c r="AB8957" s="82"/>
      <c r="AC8957" s="88"/>
      <c r="AD8957" s="82"/>
      <c r="AE8957" s="89"/>
    </row>
    <row r="8958" spans="9:31">
      <c r="I8958" s="80"/>
      <c r="J8958" s="81"/>
      <c r="K8958" s="82"/>
      <c r="L8958" s="83"/>
      <c r="M8958" s="84"/>
      <c r="N8958" s="85"/>
      <c r="O8958" s="82"/>
      <c r="P8958" s="86"/>
      <c r="S8958" s="88"/>
      <c r="T8958" s="82"/>
      <c r="U8958" s="88"/>
      <c r="V8958" s="82"/>
      <c r="W8958" s="88"/>
      <c r="X8958" s="82"/>
      <c r="Y8958" s="88"/>
      <c r="Z8958" s="82"/>
      <c r="AA8958" s="88"/>
      <c r="AB8958" s="82"/>
      <c r="AC8958" s="88"/>
      <c r="AD8958" s="82"/>
      <c r="AE8958" s="89"/>
    </row>
    <row r="8959" spans="9:31">
      <c r="I8959" s="80"/>
      <c r="J8959" s="81"/>
      <c r="K8959" s="82"/>
      <c r="L8959" s="83"/>
      <c r="M8959" s="84"/>
      <c r="N8959" s="85"/>
      <c r="O8959" s="82"/>
      <c r="P8959" s="86"/>
      <c r="S8959" s="88"/>
      <c r="T8959" s="82"/>
      <c r="U8959" s="88"/>
      <c r="V8959" s="82"/>
      <c r="W8959" s="88"/>
      <c r="X8959" s="82"/>
      <c r="Y8959" s="88"/>
      <c r="Z8959" s="82"/>
      <c r="AA8959" s="88"/>
      <c r="AB8959" s="82"/>
      <c r="AC8959" s="88"/>
      <c r="AD8959" s="82"/>
      <c r="AE8959" s="89"/>
    </row>
    <row r="8960" spans="9:31">
      <c r="I8960" s="80"/>
      <c r="J8960" s="81"/>
      <c r="K8960" s="82"/>
      <c r="L8960" s="83"/>
      <c r="M8960" s="84"/>
      <c r="N8960" s="85"/>
      <c r="O8960" s="82"/>
      <c r="P8960" s="86"/>
      <c r="S8960" s="88"/>
      <c r="T8960" s="82"/>
      <c r="U8960" s="88"/>
      <c r="V8960" s="82"/>
      <c r="W8960" s="88"/>
      <c r="X8960" s="82"/>
      <c r="Y8960" s="88"/>
      <c r="Z8960" s="82"/>
      <c r="AA8960" s="88"/>
      <c r="AB8960" s="82"/>
      <c r="AC8960" s="88"/>
      <c r="AD8960" s="82"/>
      <c r="AE8960" s="89"/>
    </row>
    <row r="8961" spans="9:31">
      <c r="I8961" s="80"/>
      <c r="J8961" s="81"/>
      <c r="K8961" s="82"/>
      <c r="L8961" s="83"/>
      <c r="M8961" s="84"/>
      <c r="N8961" s="85"/>
      <c r="O8961" s="82"/>
      <c r="P8961" s="86"/>
      <c r="S8961" s="88"/>
      <c r="T8961" s="82"/>
      <c r="U8961" s="88"/>
      <c r="V8961" s="82"/>
      <c r="W8961" s="88"/>
      <c r="X8961" s="82"/>
      <c r="Y8961" s="88"/>
      <c r="Z8961" s="82"/>
      <c r="AA8961" s="88"/>
      <c r="AB8961" s="82"/>
      <c r="AC8961" s="88"/>
      <c r="AD8961" s="82"/>
      <c r="AE8961" s="89"/>
    </row>
    <row r="8962" spans="9:31">
      <c r="I8962" s="80"/>
      <c r="J8962" s="81"/>
      <c r="K8962" s="82"/>
      <c r="L8962" s="83"/>
      <c r="M8962" s="84"/>
      <c r="N8962" s="85"/>
      <c r="O8962" s="82"/>
      <c r="P8962" s="86"/>
      <c r="S8962" s="88"/>
      <c r="T8962" s="82"/>
      <c r="U8962" s="88"/>
      <c r="V8962" s="82"/>
      <c r="W8962" s="88"/>
      <c r="X8962" s="82"/>
      <c r="Y8962" s="88"/>
      <c r="Z8962" s="82"/>
      <c r="AA8962" s="88"/>
      <c r="AB8962" s="82"/>
      <c r="AC8962" s="88"/>
      <c r="AD8962" s="82"/>
      <c r="AE8962" s="89"/>
    </row>
    <row r="8963" spans="9:31">
      <c r="I8963" s="80"/>
      <c r="J8963" s="81"/>
      <c r="K8963" s="82"/>
      <c r="L8963" s="83"/>
      <c r="M8963" s="84"/>
      <c r="N8963" s="85"/>
      <c r="O8963" s="82"/>
      <c r="P8963" s="86"/>
      <c r="S8963" s="88"/>
      <c r="T8963" s="82"/>
      <c r="U8963" s="88"/>
      <c r="V8963" s="82"/>
      <c r="W8963" s="88"/>
      <c r="X8963" s="82"/>
      <c r="Y8963" s="88"/>
      <c r="Z8963" s="82"/>
      <c r="AA8963" s="88"/>
      <c r="AB8963" s="82"/>
      <c r="AC8963" s="88"/>
      <c r="AD8963" s="82"/>
      <c r="AE8963" s="89"/>
    </row>
    <row r="8964" spans="9:31">
      <c r="I8964" s="80"/>
      <c r="J8964" s="81"/>
      <c r="K8964" s="82"/>
      <c r="L8964" s="83"/>
      <c r="M8964" s="84"/>
      <c r="N8964" s="85"/>
      <c r="O8964" s="82"/>
      <c r="P8964" s="86"/>
      <c r="S8964" s="88"/>
      <c r="T8964" s="82"/>
      <c r="U8964" s="88"/>
      <c r="V8964" s="82"/>
      <c r="W8964" s="88"/>
      <c r="X8964" s="82"/>
      <c r="Y8964" s="88"/>
      <c r="Z8964" s="82"/>
      <c r="AA8964" s="88"/>
      <c r="AB8964" s="82"/>
      <c r="AC8964" s="88"/>
      <c r="AD8964" s="82"/>
      <c r="AE8964" s="89"/>
    </row>
    <row r="8965" spans="9:31">
      <c r="I8965" s="80"/>
      <c r="J8965" s="81"/>
      <c r="K8965" s="82"/>
      <c r="L8965" s="83"/>
      <c r="M8965" s="84"/>
      <c r="N8965" s="85"/>
      <c r="O8965" s="82"/>
      <c r="P8965" s="86"/>
      <c r="S8965" s="88"/>
      <c r="T8965" s="82"/>
      <c r="U8965" s="88"/>
      <c r="V8965" s="82"/>
      <c r="W8965" s="88"/>
      <c r="X8965" s="82"/>
      <c r="Y8965" s="88"/>
      <c r="Z8965" s="82"/>
      <c r="AA8965" s="88"/>
      <c r="AB8965" s="82"/>
      <c r="AC8965" s="88"/>
      <c r="AD8965" s="82"/>
      <c r="AE8965" s="89"/>
    </row>
    <row r="8966" spans="9:31">
      <c r="I8966" s="80"/>
      <c r="J8966" s="81"/>
      <c r="K8966" s="82"/>
      <c r="L8966" s="83"/>
      <c r="M8966" s="84"/>
      <c r="N8966" s="85"/>
      <c r="O8966" s="82"/>
      <c r="P8966" s="86"/>
      <c r="S8966" s="88"/>
      <c r="T8966" s="82"/>
      <c r="U8966" s="88"/>
      <c r="V8966" s="82"/>
      <c r="W8966" s="88"/>
      <c r="X8966" s="82"/>
      <c r="Y8966" s="88"/>
      <c r="Z8966" s="82"/>
      <c r="AA8966" s="88"/>
      <c r="AB8966" s="82"/>
      <c r="AC8966" s="88"/>
      <c r="AD8966" s="82"/>
      <c r="AE8966" s="89"/>
    </row>
    <row r="8967" spans="9:31">
      <c r="I8967" s="80"/>
      <c r="J8967" s="81"/>
      <c r="K8967" s="82"/>
      <c r="L8967" s="83"/>
      <c r="M8967" s="84"/>
      <c r="N8967" s="85"/>
      <c r="O8967" s="82"/>
      <c r="P8967" s="86"/>
      <c r="S8967" s="88"/>
      <c r="T8967" s="82"/>
      <c r="U8967" s="88"/>
      <c r="V8967" s="82"/>
      <c r="W8967" s="88"/>
      <c r="X8967" s="82"/>
      <c r="Y8967" s="88"/>
      <c r="Z8967" s="82"/>
      <c r="AA8967" s="88"/>
      <c r="AB8967" s="82"/>
      <c r="AC8967" s="88"/>
      <c r="AD8967" s="82"/>
      <c r="AE8967" s="89"/>
    </row>
    <row r="8968" spans="9:31">
      <c r="I8968" s="80"/>
      <c r="J8968" s="81"/>
      <c r="K8968" s="82"/>
      <c r="L8968" s="83"/>
      <c r="M8968" s="84"/>
      <c r="N8968" s="85"/>
      <c r="O8968" s="82"/>
      <c r="P8968" s="86"/>
      <c r="S8968" s="88"/>
      <c r="T8968" s="82"/>
      <c r="U8968" s="88"/>
      <c r="V8968" s="82"/>
      <c r="W8968" s="88"/>
      <c r="X8968" s="82"/>
      <c r="Y8968" s="88"/>
      <c r="Z8968" s="82"/>
      <c r="AA8968" s="88"/>
      <c r="AB8968" s="82"/>
      <c r="AC8968" s="88"/>
      <c r="AD8968" s="82"/>
      <c r="AE8968" s="89"/>
    </row>
    <row r="8969" spans="9:31">
      <c r="I8969" s="80"/>
      <c r="J8969" s="81"/>
      <c r="K8969" s="82"/>
      <c r="L8969" s="83"/>
      <c r="M8969" s="84"/>
      <c r="N8969" s="85"/>
      <c r="O8969" s="82"/>
      <c r="P8969" s="86"/>
      <c r="S8969" s="88"/>
      <c r="T8969" s="82"/>
      <c r="U8969" s="88"/>
      <c r="V8969" s="82"/>
      <c r="W8969" s="88"/>
      <c r="X8969" s="82"/>
      <c r="Y8969" s="88"/>
      <c r="Z8969" s="82"/>
      <c r="AA8969" s="88"/>
      <c r="AB8969" s="82"/>
      <c r="AC8969" s="88"/>
      <c r="AD8969" s="82"/>
      <c r="AE8969" s="89"/>
    </row>
    <row r="8970" spans="9:31">
      <c r="I8970" s="80"/>
      <c r="J8970" s="81"/>
      <c r="K8970" s="82"/>
      <c r="L8970" s="83"/>
      <c r="M8970" s="84"/>
      <c r="N8970" s="85"/>
      <c r="O8970" s="82"/>
      <c r="P8970" s="86"/>
      <c r="S8970" s="88"/>
      <c r="T8970" s="82"/>
      <c r="U8970" s="88"/>
      <c r="V8970" s="82"/>
      <c r="W8970" s="88"/>
      <c r="X8970" s="82"/>
      <c r="Y8970" s="88"/>
      <c r="Z8970" s="82"/>
      <c r="AA8970" s="88"/>
      <c r="AB8970" s="82"/>
      <c r="AC8970" s="88"/>
      <c r="AD8970" s="82"/>
      <c r="AE8970" s="89"/>
    </row>
    <row r="8971" spans="9:31">
      <c r="I8971" s="80"/>
      <c r="J8971" s="81"/>
      <c r="K8971" s="82"/>
      <c r="L8971" s="83"/>
      <c r="M8971" s="84"/>
      <c r="N8971" s="85"/>
      <c r="O8971" s="82"/>
      <c r="P8971" s="86"/>
      <c r="S8971" s="88"/>
      <c r="T8971" s="82"/>
      <c r="U8971" s="88"/>
      <c r="V8971" s="82"/>
      <c r="W8971" s="88"/>
      <c r="X8971" s="82"/>
      <c r="Y8971" s="88"/>
      <c r="Z8971" s="82"/>
      <c r="AA8971" s="88"/>
      <c r="AB8971" s="82"/>
      <c r="AC8971" s="88"/>
      <c r="AD8971" s="82"/>
      <c r="AE8971" s="89"/>
    </row>
    <row r="8972" spans="9:31">
      <c r="I8972" s="80"/>
      <c r="J8972" s="81"/>
      <c r="K8972" s="82"/>
      <c r="L8972" s="83"/>
      <c r="M8972" s="84"/>
      <c r="N8972" s="85"/>
      <c r="O8972" s="82"/>
      <c r="P8972" s="86"/>
      <c r="S8972" s="88"/>
      <c r="T8972" s="82"/>
      <c r="U8972" s="88"/>
      <c r="V8972" s="82"/>
      <c r="W8972" s="88"/>
      <c r="X8972" s="82"/>
      <c r="Y8972" s="88"/>
      <c r="Z8972" s="82"/>
      <c r="AA8972" s="88"/>
      <c r="AB8972" s="82"/>
      <c r="AC8972" s="88"/>
      <c r="AD8972" s="82"/>
      <c r="AE8972" s="89"/>
    </row>
    <row r="8973" spans="9:31">
      <c r="I8973" s="80"/>
      <c r="J8973" s="81"/>
      <c r="K8973" s="82"/>
      <c r="L8973" s="83"/>
      <c r="M8973" s="84"/>
      <c r="N8973" s="85"/>
      <c r="O8973" s="82"/>
      <c r="P8973" s="86"/>
      <c r="S8973" s="88"/>
      <c r="T8973" s="82"/>
      <c r="U8973" s="88"/>
      <c r="V8973" s="82"/>
      <c r="W8973" s="88"/>
      <c r="X8973" s="82"/>
      <c r="Y8973" s="88"/>
      <c r="Z8973" s="82"/>
      <c r="AA8973" s="88"/>
      <c r="AB8973" s="82"/>
      <c r="AC8973" s="88"/>
      <c r="AD8973" s="82"/>
      <c r="AE8973" s="89"/>
    </row>
    <row r="8974" spans="9:31">
      <c r="I8974" s="80"/>
      <c r="J8974" s="81"/>
      <c r="K8974" s="82"/>
      <c r="L8974" s="83"/>
      <c r="M8974" s="84"/>
      <c r="N8974" s="85"/>
      <c r="O8974" s="82"/>
      <c r="P8974" s="86"/>
      <c r="S8974" s="88"/>
      <c r="T8974" s="82"/>
      <c r="U8974" s="88"/>
      <c r="V8974" s="82"/>
      <c r="W8974" s="88"/>
      <c r="X8974" s="82"/>
      <c r="Y8974" s="88"/>
      <c r="Z8974" s="82"/>
      <c r="AA8974" s="88"/>
      <c r="AB8974" s="82"/>
      <c r="AC8974" s="88"/>
      <c r="AD8974" s="82"/>
      <c r="AE8974" s="89"/>
    </row>
    <row r="8975" spans="9:31">
      <c r="I8975" s="80"/>
      <c r="J8975" s="81"/>
      <c r="K8975" s="82"/>
      <c r="L8975" s="83"/>
      <c r="M8975" s="84"/>
      <c r="N8975" s="85"/>
      <c r="O8975" s="82"/>
      <c r="P8975" s="86"/>
      <c r="S8975" s="88"/>
      <c r="T8975" s="82"/>
      <c r="U8975" s="88"/>
      <c r="V8975" s="82"/>
      <c r="W8975" s="88"/>
      <c r="X8975" s="82"/>
      <c r="Y8975" s="88"/>
      <c r="Z8975" s="82"/>
      <c r="AA8975" s="88"/>
      <c r="AB8975" s="82"/>
      <c r="AC8975" s="88"/>
      <c r="AD8975" s="82"/>
      <c r="AE8975" s="89"/>
    </row>
    <row r="8976" spans="9:31">
      <c r="I8976" s="80"/>
      <c r="J8976" s="81"/>
      <c r="K8976" s="82"/>
      <c r="L8976" s="83"/>
      <c r="M8976" s="84"/>
      <c r="N8976" s="85"/>
      <c r="O8976" s="82"/>
      <c r="P8976" s="86"/>
      <c r="S8976" s="88"/>
      <c r="T8976" s="82"/>
      <c r="U8976" s="88"/>
      <c r="V8976" s="82"/>
      <c r="W8976" s="88"/>
      <c r="X8976" s="82"/>
      <c r="Y8976" s="88"/>
      <c r="Z8976" s="82"/>
      <c r="AA8976" s="88"/>
      <c r="AB8976" s="82"/>
      <c r="AC8976" s="88"/>
      <c r="AD8976" s="82"/>
      <c r="AE8976" s="89"/>
    </row>
    <row r="8977" spans="9:31">
      <c r="I8977" s="80"/>
      <c r="J8977" s="81"/>
      <c r="K8977" s="82"/>
      <c r="L8977" s="83"/>
      <c r="M8977" s="84"/>
      <c r="N8977" s="85"/>
      <c r="O8977" s="82"/>
      <c r="P8977" s="86"/>
      <c r="S8977" s="88"/>
      <c r="T8977" s="82"/>
      <c r="U8977" s="88"/>
      <c r="V8977" s="82"/>
      <c r="W8977" s="88"/>
      <c r="X8977" s="82"/>
      <c r="Y8977" s="88"/>
      <c r="Z8977" s="82"/>
      <c r="AA8977" s="88"/>
      <c r="AB8977" s="82"/>
      <c r="AC8977" s="88"/>
      <c r="AD8977" s="82"/>
      <c r="AE8977" s="89"/>
    </row>
    <row r="8978" spans="9:31">
      <c r="I8978" s="80"/>
      <c r="J8978" s="81"/>
      <c r="K8978" s="82"/>
      <c r="L8978" s="83"/>
      <c r="M8978" s="84"/>
      <c r="N8978" s="85"/>
      <c r="O8978" s="82"/>
      <c r="P8978" s="86"/>
      <c r="S8978" s="88"/>
      <c r="T8978" s="82"/>
      <c r="U8978" s="88"/>
      <c r="V8978" s="82"/>
      <c r="W8978" s="88"/>
      <c r="X8978" s="82"/>
      <c r="Y8978" s="88"/>
      <c r="Z8978" s="82"/>
      <c r="AA8978" s="88"/>
      <c r="AB8978" s="82"/>
      <c r="AC8978" s="88"/>
      <c r="AD8978" s="82"/>
      <c r="AE8978" s="89"/>
    </row>
    <row r="8979" spans="9:31">
      <c r="I8979" s="80"/>
      <c r="J8979" s="81"/>
      <c r="K8979" s="82"/>
      <c r="L8979" s="83"/>
      <c r="M8979" s="84"/>
      <c r="N8979" s="85"/>
      <c r="O8979" s="82"/>
      <c r="P8979" s="86"/>
      <c r="S8979" s="88"/>
      <c r="T8979" s="82"/>
      <c r="U8979" s="88"/>
      <c r="V8979" s="82"/>
      <c r="W8979" s="88"/>
      <c r="X8979" s="82"/>
      <c r="Y8979" s="88"/>
      <c r="Z8979" s="82"/>
      <c r="AA8979" s="88"/>
      <c r="AB8979" s="82"/>
      <c r="AC8979" s="88"/>
      <c r="AD8979" s="82"/>
      <c r="AE8979" s="89"/>
    </row>
    <row r="8980" spans="9:31">
      <c r="I8980" s="80"/>
      <c r="J8980" s="81"/>
      <c r="K8980" s="82"/>
      <c r="L8980" s="83"/>
      <c r="M8980" s="84"/>
      <c r="N8980" s="85"/>
      <c r="O8980" s="82"/>
      <c r="P8980" s="86"/>
      <c r="S8980" s="88"/>
      <c r="T8980" s="82"/>
      <c r="U8980" s="88"/>
      <c r="V8980" s="82"/>
      <c r="W8980" s="88"/>
      <c r="X8980" s="82"/>
      <c r="Y8980" s="88"/>
      <c r="Z8980" s="82"/>
      <c r="AA8980" s="88"/>
      <c r="AB8980" s="82"/>
      <c r="AC8980" s="88"/>
      <c r="AD8980" s="82"/>
      <c r="AE8980" s="89"/>
    </row>
    <row r="8981" spans="9:31">
      <c r="I8981" s="80"/>
      <c r="J8981" s="81"/>
      <c r="K8981" s="82"/>
      <c r="L8981" s="83"/>
      <c r="M8981" s="84"/>
      <c r="N8981" s="85"/>
      <c r="O8981" s="82"/>
      <c r="P8981" s="86"/>
      <c r="S8981" s="88"/>
      <c r="T8981" s="82"/>
      <c r="U8981" s="88"/>
      <c r="V8981" s="82"/>
      <c r="W8981" s="88"/>
      <c r="X8981" s="82"/>
      <c r="Y8981" s="88"/>
      <c r="Z8981" s="82"/>
      <c r="AA8981" s="88"/>
      <c r="AB8981" s="82"/>
      <c r="AC8981" s="88"/>
      <c r="AD8981" s="82"/>
      <c r="AE8981" s="89"/>
    </row>
    <row r="8982" spans="9:31">
      <c r="I8982" s="80"/>
      <c r="J8982" s="81"/>
      <c r="K8982" s="82"/>
      <c r="L8982" s="83"/>
      <c r="M8982" s="84"/>
      <c r="N8982" s="85"/>
      <c r="O8982" s="82"/>
      <c r="P8982" s="86"/>
      <c r="S8982" s="88"/>
      <c r="T8982" s="82"/>
      <c r="U8982" s="88"/>
      <c r="V8982" s="82"/>
      <c r="W8982" s="88"/>
      <c r="X8982" s="82"/>
      <c r="Y8982" s="88"/>
      <c r="Z8982" s="82"/>
      <c r="AA8982" s="88"/>
      <c r="AB8982" s="82"/>
      <c r="AC8982" s="88"/>
      <c r="AD8982" s="82"/>
      <c r="AE8982" s="89"/>
    </row>
    <row r="8983" spans="9:31">
      <c r="I8983" s="80"/>
      <c r="J8983" s="81"/>
      <c r="K8983" s="82"/>
      <c r="L8983" s="83"/>
      <c r="M8983" s="84"/>
      <c r="N8983" s="85"/>
      <c r="O8983" s="82"/>
      <c r="P8983" s="86"/>
      <c r="S8983" s="88"/>
      <c r="T8983" s="82"/>
      <c r="U8983" s="88"/>
      <c r="V8983" s="82"/>
      <c r="W8983" s="88"/>
      <c r="X8983" s="82"/>
      <c r="Y8983" s="88"/>
      <c r="Z8983" s="82"/>
      <c r="AA8983" s="88"/>
      <c r="AB8983" s="82"/>
      <c r="AC8983" s="88"/>
      <c r="AD8983" s="82"/>
      <c r="AE8983" s="89"/>
    </row>
    <row r="8984" spans="9:31">
      <c r="I8984" s="80"/>
      <c r="J8984" s="81"/>
      <c r="K8984" s="82"/>
      <c r="L8984" s="83"/>
      <c r="M8984" s="84"/>
      <c r="N8984" s="85"/>
      <c r="O8984" s="82"/>
      <c r="P8984" s="86"/>
      <c r="S8984" s="88"/>
      <c r="T8984" s="82"/>
      <c r="U8984" s="88"/>
      <c r="V8984" s="82"/>
      <c r="W8984" s="88"/>
      <c r="X8984" s="82"/>
      <c r="Y8984" s="88"/>
      <c r="Z8984" s="82"/>
      <c r="AA8984" s="88"/>
      <c r="AB8984" s="82"/>
      <c r="AC8984" s="88"/>
      <c r="AD8984" s="82"/>
      <c r="AE8984" s="89"/>
    </row>
    <row r="8985" spans="9:31">
      <c r="I8985" s="80"/>
      <c r="J8985" s="81"/>
      <c r="K8985" s="82"/>
      <c r="L8985" s="83"/>
      <c r="M8985" s="84"/>
      <c r="N8985" s="85"/>
      <c r="O8985" s="82"/>
      <c r="P8985" s="86"/>
      <c r="S8985" s="88"/>
      <c r="T8985" s="82"/>
      <c r="U8985" s="88"/>
      <c r="V8985" s="82"/>
      <c r="W8985" s="88"/>
      <c r="X8985" s="82"/>
      <c r="Y8985" s="88"/>
      <c r="Z8985" s="82"/>
      <c r="AA8985" s="88"/>
      <c r="AB8985" s="82"/>
      <c r="AC8985" s="88"/>
      <c r="AD8985" s="82"/>
      <c r="AE8985" s="89"/>
    </row>
    <row r="8986" spans="9:31">
      <c r="I8986" s="80"/>
      <c r="J8986" s="81"/>
      <c r="K8986" s="82"/>
      <c r="L8986" s="83"/>
      <c r="M8986" s="84"/>
      <c r="N8986" s="85"/>
      <c r="O8986" s="82"/>
      <c r="P8986" s="86"/>
      <c r="S8986" s="88"/>
      <c r="T8986" s="82"/>
      <c r="U8986" s="88"/>
      <c r="V8986" s="82"/>
      <c r="W8986" s="88"/>
      <c r="X8986" s="82"/>
      <c r="Y8986" s="88"/>
      <c r="Z8986" s="82"/>
      <c r="AA8986" s="88"/>
      <c r="AB8986" s="82"/>
      <c r="AC8986" s="88"/>
      <c r="AD8986" s="82"/>
      <c r="AE8986" s="89"/>
    </row>
    <row r="8987" spans="9:31">
      <c r="I8987" s="80"/>
      <c r="J8987" s="81"/>
      <c r="K8987" s="82"/>
      <c r="L8987" s="83"/>
      <c r="M8987" s="84"/>
      <c r="N8987" s="85"/>
      <c r="O8987" s="82"/>
      <c r="P8987" s="86"/>
      <c r="S8987" s="88"/>
      <c r="T8987" s="82"/>
      <c r="U8987" s="88"/>
      <c r="V8987" s="82"/>
      <c r="W8987" s="88"/>
      <c r="X8987" s="82"/>
      <c r="Y8987" s="88"/>
      <c r="Z8987" s="82"/>
      <c r="AA8987" s="88"/>
      <c r="AB8987" s="82"/>
      <c r="AC8987" s="88"/>
      <c r="AD8987" s="82"/>
      <c r="AE8987" s="89"/>
    </row>
    <row r="8988" spans="9:31">
      <c r="I8988" s="80"/>
      <c r="J8988" s="81"/>
      <c r="K8988" s="82"/>
      <c r="L8988" s="83"/>
      <c r="M8988" s="84"/>
      <c r="N8988" s="85"/>
      <c r="O8988" s="82"/>
      <c r="P8988" s="86"/>
      <c r="S8988" s="88"/>
      <c r="T8988" s="82"/>
      <c r="U8988" s="88"/>
      <c r="V8988" s="82"/>
      <c r="W8988" s="88"/>
      <c r="X8988" s="82"/>
      <c r="Y8988" s="88"/>
      <c r="Z8988" s="82"/>
      <c r="AA8988" s="88"/>
      <c r="AB8988" s="82"/>
      <c r="AC8988" s="88"/>
      <c r="AD8988" s="82"/>
      <c r="AE8988" s="89"/>
    </row>
    <row r="8989" spans="9:31">
      <c r="I8989" s="80"/>
      <c r="J8989" s="81"/>
      <c r="K8989" s="82"/>
      <c r="L8989" s="83"/>
      <c r="M8989" s="84"/>
      <c r="N8989" s="85"/>
      <c r="O8989" s="82"/>
      <c r="P8989" s="86"/>
      <c r="S8989" s="88"/>
      <c r="T8989" s="82"/>
      <c r="U8989" s="88"/>
      <c r="V8989" s="82"/>
      <c r="W8989" s="88"/>
      <c r="X8989" s="82"/>
      <c r="Y8989" s="88"/>
      <c r="Z8989" s="82"/>
      <c r="AA8989" s="88"/>
      <c r="AB8989" s="82"/>
      <c r="AC8989" s="88"/>
      <c r="AD8989" s="82"/>
      <c r="AE8989" s="89"/>
    </row>
    <row r="8990" spans="9:31">
      <c r="I8990" s="80"/>
      <c r="J8990" s="81"/>
      <c r="K8990" s="82"/>
      <c r="L8990" s="83"/>
      <c r="M8990" s="84"/>
      <c r="N8990" s="85"/>
      <c r="O8990" s="82"/>
      <c r="P8990" s="86"/>
      <c r="S8990" s="88"/>
      <c r="T8990" s="82"/>
      <c r="U8990" s="88"/>
      <c r="V8990" s="82"/>
      <c r="W8990" s="88"/>
      <c r="X8990" s="82"/>
      <c r="Y8990" s="88"/>
      <c r="Z8990" s="82"/>
      <c r="AA8990" s="88"/>
      <c r="AB8990" s="82"/>
      <c r="AC8990" s="88"/>
      <c r="AD8990" s="82"/>
      <c r="AE8990" s="89"/>
    </row>
    <row r="8991" spans="9:31">
      <c r="I8991" s="80"/>
      <c r="J8991" s="81"/>
      <c r="K8991" s="82"/>
      <c r="L8991" s="83"/>
      <c r="M8991" s="84"/>
      <c r="N8991" s="85"/>
      <c r="O8991" s="82"/>
      <c r="P8991" s="86"/>
      <c r="S8991" s="88"/>
      <c r="T8991" s="82"/>
      <c r="U8991" s="88"/>
      <c r="V8991" s="82"/>
      <c r="W8991" s="88"/>
      <c r="X8991" s="82"/>
      <c r="Y8991" s="88"/>
      <c r="Z8991" s="82"/>
      <c r="AA8991" s="88"/>
      <c r="AB8991" s="82"/>
      <c r="AC8991" s="88"/>
      <c r="AD8991" s="82"/>
      <c r="AE8991" s="89"/>
    </row>
    <row r="8992" spans="9:31">
      <c r="I8992" s="80"/>
      <c r="J8992" s="81"/>
      <c r="K8992" s="82"/>
      <c r="L8992" s="83"/>
      <c r="M8992" s="84"/>
      <c r="N8992" s="85"/>
      <c r="O8992" s="82"/>
      <c r="P8992" s="86"/>
      <c r="S8992" s="88"/>
      <c r="T8992" s="82"/>
      <c r="U8992" s="88"/>
      <c r="V8992" s="82"/>
      <c r="W8992" s="88"/>
      <c r="X8992" s="82"/>
      <c r="Y8992" s="88"/>
      <c r="Z8992" s="82"/>
      <c r="AA8992" s="88"/>
      <c r="AB8992" s="82"/>
      <c r="AC8992" s="88"/>
      <c r="AD8992" s="82"/>
      <c r="AE8992" s="89"/>
    </row>
    <row r="8993" spans="9:31">
      <c r="I8993" s="80"/>
      <c r="J8993" s="81"/>
      <c r="K8993" s="82"/>
      <c r="L8993" s="83"/>
      <c r="M8993" s="84"/>
      <c r="N8993" s="85"/>
      <c r="O8993" s="82"/>
      <c r="P8993" s="86"/>
      <c r="S8993" s="88"/>
      <c r="T8993" s="82"/>
      <c r="U8993" s="88"/>
      <c r="V8993" s="82"/>
      <c r="W8993" s="88"/>
      <c r="X8993" s="82"/>
      <c r="Y8993" s="88"/>
      <c r="Z8993" s="82"/>
      <c r="AA8993" s="88"/>
      <c r="AB8993" s="82"/>
      <c r="AC8993" s="88"/>
      <c r="AD8993" s="82"/>
      <c r="AE8993" s="89"/>
    </row>
    <row r="8994" spans="9:31">
      <c r="I8994" s="80"/>
      <c r="J8994" s="81"/>
      <c r="K8994" s="82"/>
      <c r="L8994" s="83"/>
      <c r="M8994" s="84"/>
      <c r="N8994" s="85"/>
      <c r="O8994" s="82"/>
      <c r="P8994" s="86"/>
      <c r="S8994" s="88"/>
      <c r="T8994" s="82"/>
      <c r="U8994" s="88"/>
      <c r="V8994" s="82"/>
      <c r="W8994" s="88"/>
      <c r="X8994" s="82"/>
      <c r="Y8994" s="88"/>
      <c r="Z8994" s="82"/>
      <c r="AA8994" s="88"/>
      <c r="AB8994" s="82"/>
      <c r="AC8994" s="88"/>
      <c r="AD8994" s="82"/>
      <c r="AE8994" s="89"/>
    </row>
    <row r="8995" spans="9:31">
      <c r="I8995" s="80"/>
      <c r="J8995" s="81"/>
      <c r="K8995" s="82"/>
      <c r="L8995" s="83"/>
      <c r="M8995" s="84"/>
      <c r="N8995" s="85"/>
      <c r="O8995" s="82"/>
      <c r="P8995" s="86"/>
      <c r="S8995" s="88"/>
      <c r="T8995" s="82"/>
      <c r="U8995" s="88"/>
      <c r="V8995" s="82"/>
      <c r="W8995" s="88"/>
      <c r="X8995" s="82"/>
      <c r="Y8995" s="88"/>
      <c r="Z8995" s="82"/>
      <c r="AA8995" s="88"/>
      <c r="AB8995" s="82"/>
      <c r="AC8995" s="88"/>
      <c r="AD8995" s="82"/>
      <c r="AE8995" s="89"/>
    </row>
    <row r="8996" spans="9:31">
      <c r="I8996" s="80"/>
      <c r="J8996" s="81"/>
      <c r="K8996" s="82"/>
      <c r="L8996" s="83"/>
      <c r="M8996" s="84"/>
      <c r="N8996" s="85"/>
      <c r="O8996" s="82"/>
      <c r="P8996" s="86"/>
      <c r="S8996" s="88"/>
      <c r="T8996" s="82"/>
      <c r="U8996" s="88"/>
      <c r="V8996" s="82"/>
      <c r="W8996" s="88"/>
      <c r="X8996" s="82"/>
      <c r="Y8996" s="88"/>
      <c r="Z8996" s="82"/>
      <c r="AA8996" s="88"/>
      <c r="AB8996" s="82"/>
      <c r="AC8996" s="88"/>
      <c r="AD8996" s="82"/>
      <c r="AE8996" s="89"/>
    </row>
    <row r="8997" spans="9:31">
      <c r="I8997" s="80"/>
      <c r="J8997" s="81"/>
      <c r="K8997" s="82"/>
      <c r="L8997" s="83"/>
      <c r="M8997" s="84"/>
      <c r="N8997" s="85"/>
      <c r="O8997" s="82"/>
      <c r="P8997" s="86"/>
      <c r="S8997" s="88"/>
      <c r="T8997" s="82"/>
      <c r="U8997" s="88"/>
      <c r="V8997" s="82"/>
      <c r="W8997" s="88"/>
      <c r="X8997" s="82"/>
      <c r="Y8997" s="88"/>
      <c r="Z8997" s="82"/>
      <c r="AA8997" s="88"/>
      <c r="AB8997" s="82"/>
      <c r="AC8997" s="88"/>
      <c r="AD8997" s="82"/>
      <c r="AE8997" s="89"/>
    </row>
    <row r="8998" spans="9:31">
      <c r="I8998" s="80"/>
      <c r="J8998" s="81"/>
      <c r="K8998" s="82"/>
      <c r="L8998" s="83"/>
      <c r="M8998" s="84"/>
      <c r="N8998" s="85"/>
      <c r="O8998" s="82"/>
      <c r="P8998" s="86"/>
      <c r="S8998" s="88"/>
      <c r="T8998" s="82"/>
      <c r="U8998" s="88"/>
      <c r="V8998" s="82"/>
      <c r="W8998" s="88"/>
      <c r="X8998" s="82"/>
      <c r="Y8998" s="88"/>
      <c r="Z8998" s="82"/>
      <c r="AA8998" s="88"/>
      <c r="AB8998" s="82"/>
      <c r="AC8998" s="88"/>
      <c r="AD8998" s="82"/>
      <c r="AE8998" s="89"/>
    </row>
    <row r="8999" spans="9:31">
      <c r="I8999" s="80"/>
      <c r="J8999" s="81"/>
      <c r="K8999" s="82"/>
      <c r="L8999" s="83"/>
      <c r="M8999" s="84"/>
      <c r="N8999" s="85"/>
      <c r="O8999" s="82"/>
      <c r="P8999" s="86"/>
      <c r="S8999" s="88"/>
      <c r="T8999" s="82"/>
      <c r="U8999" s="88"/>
      <c r="V8999" s="82"/>
      <c r="W8999" s="88"/>
      <c r="X8999" s="82"/>
      <c r="Y8999" s="88"/>
      <c r="Z8999" s="82"/>
      <c r="AA8999" s="88"/>
      <c r="AB8999" s="82"/>
      <c r="AC8999" s="88"/>
      <c r="AD8999" s="82"/>
      <c r="AE8999" s="89"/>
    </row>
    <row r="9000" spans="9:31">
      <c r="I9000" s="80"/>
      <c r="J9000" s="81"/>
      <c r="K9000" s="82"/>
      <c r="L9000" s="83"/>
      <c r="M9000" s="84"/>
      <c r="N9000" s="85"/>
      <c r="O9000" s="82"/>
      <c r="P9000" s="86"/>
      <c r="S9000" s="88"/>
      <c r="T9000" s="82"/>
      <c r="U9000" s="88"/>
      <c r="V9000" s="82"/>
      <c r="W9000" s="88"/>
      <c r="X9000" s="82"/>
      <c r="Y9000" s="88"/>
      <c r="Z9000" s="82"/>
      <c r="AA9000" s="88"/>
      <c r="AB9000" s="82"/>
      <c r="AC9000" s="88"/>
      <c r="AD9000" s="82"/>
      <c r="AE9000" s="89"/>
    </row>
    <row r="9001" spans="9:31">
      <c r="I9001" s="80"/>
      <c r="J9001" s="81"/>
      <c r="K9001" s="82"/>
      <c r="L9001" s="83"/>
      <c r="M9001" s="84"/>
      <c r="N9001" s="85"/>
      <c r="O9001" s="82"/>
      <c r="P9001" s="86"/>
      <c r="S9001" s="88"/>
      <c r="T9001" s="82"/>
      <c r="U9001" s="88"/>
      <c r="V9001" s="82"/>
      <c r="W9001" s="88"/>
      <c r="X9001" s="82"/>
      <c r="Y9001" s="88"/>
      <c r="Z9001" s="82"/>
      <c r="AA9001" s="88"/>
      <c r="AB9001" s="82"/>
      <c r="AC9001" s="88"/>
      <c r="AD9001" s="82"/>
      <c r="AE9001" s="89"/>
    </row>
    <row r="9002" spans="9:31">
      <c r="I9002" s="80"/>
      <c r="J9002" s="81"/>
      <c r="K9002" s="82"/>
      <c r="L9002" s="83"/>
      <c r="M9002" s="84"/>
      <c r="N9002" s="85"/>
      <c r="O9002" s="82"/>
      <c r="P9002" s="86"/>
      <c r="S9002" s="88"/>
      <c r="T9002" s="82"/>
      <c r="U9002" s="88"/>
      <c r="V9002" s="82"/>
      <c r="W9002" s="88"/>
      <c r="X9002" s="82"/>
      <c r="Y9002" s="88"/>
      <c r="Z9002" s="82"/>
      <c r="AA9002" s="88"/>
      <c r="AB9002" s="82"/>
      <c r="AC9002" s="88"/>
      <c r="AD9002" s="82"/>
      <c r="AE9002" s="89"/>
    </row>
    <row r="9003" spans="9:31">
      <c r="I9003" s="80"/>
      <c r="J9003" s="81"/>
      <c r="K9003" s="82"/>
      <c r="L9003" s="83"/>
      <c r="M9003" s="84"/>
      <c r="N9003" s="85"/>
      <c r="O9003" s="82"/>
      <c r="P9003" s="86"/>
      <c r="S9003" s="88"/>
      <c r="T9003" s="82"/>
      <c r="U9003" s="88"/>
      <c r="V9003" s="82"/>
      <c r="W9003" s="88"/>
      <c r="X9003" s="82"/>
      <c r="Y9003" s="88"/>
      <c r="Z9003" s="82"/>
      <c r="AA9003" s="88"/>
      <c r="AB9003" s="82"/>
      <c r="AC9003" s="88"/>
      <c r="AD9003" s="82"/>
      <c r="AE9003" s="89"/>
    </row>
    <row r="9004" spans="9:31">
      <c r="I9004" s="80"/>
      <c r="J9004" s="81"/>
      <c r="K9004" s="82"/>
      <c r="L9004" s="83"/>
      <c r="M9004" s="84"/>
      <c r="N9004" s="85"/>
      <c r="O9004" s="82"/>
      <c r="P9004" s="86"/>
      <c r="S9004" s="88"/>
      <c r="T9004" s="82"/>
      <c r="U9004" s="88"/>
      <c r="V9004" s="82"/>
      <c r="W9004" s="88"/>
      <c r="X9004" s="82"/>
      <c r="Y9004" s="88"/>
      <c r="Z9004" s="82"/>
      <c r="AA9004" s="88"/>
      <c r="AB9004" s="82"/>
      <c r="AC9004" s="88"/>
      <c r="AD9004" s="82"/>
      <c r="AE9004" s="89"/>
    </row>
    <row r="9005" spans="9:31">
      <c r="I9005" s="80"/>
      <c r="J9005" s="81"/>
      <c r="K9005" s="82"/>
      <c r="L9005" s="83"/>
      <c r="M9005" s="84"/>
      <c r="N9005" s="85"/>
      <c r="O9005" s="82"/>
      <c r="P9005" s="86"/>
      <c r="S9005" s="88"/>
      <c r="T9005" s="82"/>
      <c r="U9005" s="88"/>
      <c r="V9005" s="82"/>
      <c r="W9005" s="88"/>
      <c r="X9005" s="82"/>
      <c r="Y9005" s="88"/>
      <c r="Z9005" s="82"/>
      <c r="AA9005" s="88"/>
      <c r="AB9005" s="82"/>
      <c r="AC9005" s="88"/>
      <c r="AD9005" s="82"/>
      <c r="AE9005" s="89"/>
    </row>
    <row r="9006" spans="9:31">
      <c r="I9006" s="80"/>
      <c r="J9006" s="81"/>
      <c r="K9006" s="82"/>
      <c r="L9006" s="83"/>
      <c r="M9006" s="84"/>
      <c r="N9006" s="85"/>
      <c r="O9006" s="82"/>
      <c r="P9006" s="86"/>
      <c r="S9006" s="88"/>
      <c r="T9006" s="82"/>
      <c r="U9006" s="88"/>
      <c r="V9006" s="82"/>
      <c r="W9006" s="88"/>
      <c r="X9006" s="82"/>
      <c r="Y9006" s="88"/>
      <c r="Z9006" s="82"/>
      <c r="AA9006" s="88"/>
      <c r="AB9006" s="82"/>
      <c r="AC9006" s="88"/>
      <c r="AD9006" s="82"/>
      <c r="AE9006" s="89"/>
    </row>
    <row r="9007" spans="9:31">
      <c r="I9007" s="80"/>
      <c r="J9007" s="81"/>
      <c r="K9007" s="82"/>
      <c r="L9007" s="83"/>
      <c r="M9007" s="84"/>
      <c r="N9007" s="85"/>
      <c r="O9007" s="82"/>
      <c r="P9007" s="86"/>
      <c r="S9007" s="88"/>
      <c r="T9007" s="82"/>
      <c r="U9007" s="88"/>
      <c r="V9007" s="82"/>
      <c r="W9007" s="88"/>
      <c r="X9007" s="82"/>
      <c r="Y9007" s="88"/>
      <c r="Z9007" s="82"/>
      <c r="AA9007" s="88"/>
      <c r="AB9007" s="82"/>
      <c r="AC9007" s="88"/>
      <c r="AD9007" s="82"/>
      <c r="AE9007" s="89"/>
    </row>
    <row r="9008" spans="9:31">
      <c r="I9008" s="80"/>
      <c r="J9008" s="81"/>
      <c r="K9008" s="82"/>
      <c r="L9008" s="83"/>
      <c r="M9008" s="84"/>
      <c r="N9008" s="85"/>
      <c r="O9008" s="82"/>
      <c r="P9008" s="86"/>
      <c r="S9008" s="88"/>
      <c r="T9008" s="82"/>
      <c r="U9008" s="88"/>
      <c r="V9008" s="82"/>
      <c r="W9008" s="88"/>
      <c r="X9008" s="82"/>
      <c r="Y9008" s="88"/>
      <c r="Z9008" s="82"/>
      <c r="AA9008" s="88"/>
      <c r="AB9008" s="82"/>
      <c r="AC9008" s="88"/>
      <c r="AD9008" s="82"/>
      <c r="AE9008" s="89"/>
    </row>
    <row r="9009" spans="9:31">
      <c r="I9009" s="80"/>
      <c r="J9009" s="81"/>
      <c r="K9009" s="82"/>
      <c r="L9009" s="83"/>
      <c r="M9009" s="84"/>
      <c r="N9009" s="85"/>
      <c r="O9009" s="82"/>
      <c r="P9009" s="86"/>
      <c r="S9009" s="88"/>
      <c r="T9009" s="82"/>
      <c r="U9009" s="88"/>
      <c r="V9009" s="82"/>
      <c r="W9009" s="88"/>
      <c r="X9009" s="82"/>
      <c r="Y9009" s="88"/>
      <c r="Z9009" s="82"/>
      <c r="AA9009" s="88"/>
      <c r="AB9009" s="82"/>
      <c r="AC9009" s="88"/>
      <c r="AD9009" s="82"/>
      <c r="AE9009" s="89"/>
    </row>
    <row r="9010" spans="9:31">
      <c r="I9010" s="80"/>
      <c r="J9010" s="81"/>
      <c r="K9010" s="82"/>
      <c r="L9010" s="83"/>
      <c r="M9010" s="84"/>
      <c r="N9010" s="85"/>
      <c r="O9010" s="82"/>
      <c r="P9010" s="86"/>
      <c r="S9010" s="88"/>
      <c r="T9010" s="82"/>
      <c r="U9010" s="88"/>
      <c r="V9010" s="82"/>
      <c r="W9010" s="88"/>
      <c r="X9010" s="82"/>
      <c r="Y9010" s="88"/>
      <c r="Z9010" s="82"/>
      <c r="AA9010" s="88"/>
      <c r="AB9010" s="82"/>
      <c r="AC9010" s="88"/>
      <c r="AD9010" s="82"/>
      <c r="AE9010" s="89"/>
    </row>
    <row r="9011" spans="9:31">
      <c r="I9011" s="80"/>
      <c r="J9011" s="81"/>
      <c r="K9011" s="82"/>
      <c r="L9011" s="83"/>
      <c r="M9011" s="84"/>
      <c r="N9011" s="85"/>
      <c r="O9011" s="82"/>
      <c r="P9011" s="86"/>
      <c r="S9011" s="88"/>
      <c r="T9011" s="82"/>
      <c r="U9011" s="88"/>
      <c r="V9011" s="82"/>
      <c r="W9011" s="88"/>
      <c r="X9011" s="82"/>
      <c r="Y9011" s="88"/>
      <c r="Z9011" s="82"/>
      <c r="AA9011" s="88"/>
      <c r="AB9011" s="82"/>
      <c r="AC9011" s="88"/>
      <c r="AD9011" s="82"/>
      <c r="AE9011" s="89"/>
    </row>
    <row r="9012" spans="9:31">
      <c r="I9012" s="80"/>
      <c r="J9012" s="81"/>
      <c r="K9012" s="82"/>
      <c r="L9012" s="83"/>
      <c r="M9012" s="84"/>
      <c r="N9012" s="85"/>
      <c r="O9012" s="82"/>
      <c r="P9012" s="86"/>
      <c r="S9012" s="88"/>
      <c r="T9012" s="82"/>
      <c r="U9012" s="88"/>
      <c r="V9012" s="82"/>
      <c r="W9012" s="88"/>
      <c r="X9012" s="82"/>
      <c r="Y9012" s="88"/>
      <c r="Z9012" s="82"/>
      <c r="AA9012" s="88"/>
      <c r="AB9012" s="82"/>
      <c r="AC9012" s="88"/>
      <c r="AD9012" s="82"/>
      <c r="AE9012" s="89"/>
    </row>
    <row r="9013" spans="9:31">
      <c r="I9013" s="80"/>
      <c r="J9013" s="81"/>
      <c r="K9013" s="82"/>
      <c r="L9013" s="83"/>
      <c r="M9013" s="84"/>
      <c r="N9013" s="85"/>
      <c r="O9013" s="82"/>
      <c r="P9013" s="86"/>
      <c r="S9013" s="88"/>
      <c r="T9013" s="82"/>
      <c r="U9013" s="88"/>
      <c r="V9013" s="82"/>
      <c r="W9013" s="88"/>
      <c r="X9013" s="82"/>
      <c r="Y9013" s="88"/>
      <c r="Z9013" s="82"/>
      <c r="AA9013" s="88"/>
      <c r="AB9013" s="82"/>
      <c r="AC9013" s="88"/>
      <c r="AD9013" s="82"/>
      <c r="AE9013" s="89"/>
    </row>
    <row r="9014" spans="9:31">
      <c r="I9014" s="80"/>
      <c r="J9014" s="81"/>
      <c r="K9014" s="82"/>
      <c r="L9014" s="83"/>
      <c r="M9014" s="84"/>
      <c r="N9014" s="85"/>
      <c r="O9014" s="82"/>
      <c r="P9014" s="86"/>
      <c r="S9014" s="88"/>
      <c r="T9014" s="82"/>
      <c r="U9014" s="88"/>
      <c r="V9014" s="82"/>
      <c r="W9014" s="88"/>
      <c r="X9014" s="82"/>
      <c r="Y9014" s="88"/>
      <c r="Z9014" s="82"/>
      <c r="AA9014" s="88"/>
      <c r="AB9014" s="82"/>
      <c r="AC9014" s="88"/>
      <c r="AD9014" s="82"/>
      <c r="AE9014" s="89"/>
    </row>
    <row r="9015" spans="9:31">
      <c r="I9015" s="80"/>
      <c r="J9015" s="81"/>
      <c r="K9015" s="82"/>
      <c r="L9015" s="83"/>
      <c r="M9015" s="84"/>
      <c r="N9015" s="85"/>
      <c r="O9015" s="82"/>
      <c r="P9015" s="86"/>
      <c r="S9015" s="88"/>
      <c r="T9015" s="82"/>
      <c r="U9015" s="88"/>
      <c r="V9015" s="82"/>
      <c r="W9015" s="88"/>
      <c r="X9015" s="82"/>
      <c r="Y9015" s="88"/>
      <c r="Z9015" s="82"/>
      <c r="AA9015" s="88"/>
      <c r="AB9015" s="82"/>
      <c r="AC9015" s="88"/>
      <c r="AD9015" s="82"/>
      <c r="AE9015" s="89"/>
    </row>
    <row r="9016" spans="9:31">
      <c r="I9016" s="80"/>
      <c r="J9016" s="81"/>
      <c r="K9016" s="82"/>
      <c r="L9016" s="83"/>
      <c r="M9016" s="84"/>
      <c r="N9016" s="85"/>
      <c r="O9016" s="82"/>
      <c r="P9016" s="86"/>
      <c r="S9016" s="88"/>
      <c r="T9016" s="82"/>
      <c r="U9016" s="88"/>
      <c r="V9016" s="82"/>
      <c r="W9016" s="88"/>
      <c r="X9016" s="82"/>
      <c r="Y9016" s="88"/>
      <c r="Z9016" s="82"/>
      <c r="AA9016" s="88"/>
      <c r="AB9016" s="82"/>
      <c r="AC9016" s="88"/>
      <c r="AD9016" s="82"/>
      <c r="AE9016" s="89"/>
    </row>
    <row r="9017" spans="9:31">
      <c r="I9017" s="80"/>
      <c r="J9017" s="81"/>
      <c r="K9017" s="82"/>
      <c r="L9017" s="83"/>
      <c r="M9017" s="84"/>
      <c r="N9017" s="85"/>
      <c r="O9017" s="82"/>
      <c r="P9017" s="86"/>
      <c r="S9017" s="88"/>
      <c r="T9017" s="82"/>
      <c r="U9017" s="88"/>
      <c r="V9017" s="82"/>
      <c r="W9017" s="88"/>
      <c r="X9017" s="82"/>
      <c r="Y9017" s="88"/>
      <c r="Z9017" s="82"/>
      <c r="AA9017" s="88"/>
      <c r="AB9017" s="82"/>
      <c r="AC9017" s="88"/>
      <c r="AD9017" s="82"/>
      <c r="AE9017" s="89"/>
    </row>
    <row r="9018" spans="9:31">
      <c r="I9018" s="80"/>
      <c r="J9018" s="81"/>
      <c r="K9018" s="82"/>
      <c r="L9018" s="83"/>
      <c r="M9018" s="84"/>
      <c r="N9018" s="85"/>
      <c r="O9018" s="82"/>
      <c r="P9018" s="86"/>
      <c r="S9018" s="88"/>
      <c r="T9018" s="82"/>
      <c r="U9018" s="88"/>
      <c r="V9018" s="82"/>
      <c r="W9018" s="88"/>
      <c r="X9018" s="82"/>
      <c r="Y9018" s="88"/>
      <c r="Z9018" s="82"/>
      <c r="AA9018" s="88"/>
      <c r="AB9018" s="82"/>
      <c r="AC9018" s="88"/>
      <c r="AD9018" s="82"/>
      <c r="AE9018" s="89"/>
    </row>
    <row r="9019" spans="9:31">
      <c r="I9019" s="80"/>
      <c r="J9019" s="81"/>
      <c r="K9019" s="82"/>
      <c r="L9019" s="83"/>
      <c r="M9019" s="84"/>
      <c r="N9019" s="85"/>
      <c r="O9019" s="82"/>
      <c r="P9019" s="86"/>
      <c r="S9019" s="88"/>
      <c r="T9019" s="82"/>
      <c r="U9019" s="88"/>
      <c r="V9019" s="82"/>
      <c r="W9019" s="88"/>
      <c r="X9019" s="82"/>
      <c r="Y9019" s="88"/>
      <c r="Z9019" s="82"/>
      <c r="AA9019" s="88"/>
      <c r="AB9019" s="82"/>
      <c r="AC9019" s="88"/>
      <c r="AD9019" s="82"/>
      <c r="AE9019" s="89"/>
    </row>
    <row r="9020" spans="9:31">
      <c r="I9020" s="80"/>
      <c r="J9020" s="81"/>
      <c r="K9020" s="82"/>
      <c r="L9020" s="83"/>
      <c r="M9020" s="84"/>
      <c r="N9020" s="85"/>
      <c r="O9020" s="82"/>
      <c r="P9020" s="86"/>
      <c r="S9020" s="88"/>
      <c r="T9020" s="82"/>
      <c r="U9020" s="88"/>
      <c r="V9020" s="82"/>
      <c r="W9020" s="88"/>
      <c r="X9020" s="82"/>
      <c r="Y9020" s="88"/>
      <c r="Z9020" s="82"/>
      <c r="AA9020" s="88"/>
      <c r="AB9020" s="82"/>
      <c r="AC9020" s="88"/>
      <c r="AD9020" s="82"/>
      <c r="AE9020" s="89"/>
    </row>
    <row r="9021" spans="9:31">
      <c r="I9021" s="80"/>
      <c r="J9021" s="81"/>
      <c r="K9021" s="82"/>
      <c r="L9021" s="83"/>
      <c r="M9021" s="84"/>
      <c r="N9021" s="85"/>
      <c r="O9021" s="82"/>
      <c r="P9021" s="86"/>
      <c r="S9021" s="88"/>
      <c r="T9021" s="82"/>
      <c r="U9021" s="88"/>
      <c r="V9021" s="82"/>
      <c r="W9021" s="88"/>
      <c r="X9021" s="82"/>
      <c r="Y9021" s="88"/>
      <c r="Z9021" s="82"/>
      <c r="AA9021" s="88"/>
      <c r="AB9021" s="82"/>
      <c r="AC9021" s="88"/>
      <c r="AD9021" s="82"/>
      <c r="AE9021" s="89"/>
    </row>
    <row r="9022" spans="9:31">
      <c r="I9022" s="80"/>
      <c r="J9022" s="81"/>
      <c r="K9022" s="82"/>
      <c r="L9022" s="83"/>
      <c r="M9022" s="84"/>
      <c r="N9022" s="85"/>
      <c r="O9022" s="82"/>
      <c r="P9022" s="86"/>
      <c r="S9022" s="88"/>
      <c r="T9022" s="82"/>
      <c r="U9022" s="88"/>
      <c r="V9022" s="82"/>
      <c r="W9022" s="88"/>
      <c r="X9022" s="82"/>
      <c r="Y9022" s="88"/>
      <c r="Z9022" s="82"/>
      <c r="AA9022" s="88"/>
      <c r="AB9022" s="82"/>
      <c r="AC9022" s="88"/>
      <c r="AD9022" s="82"/>
      <c r="AE9022" s="89"/>
    </row>
    <row r="9023" spans="9:31">
      <c r="I9023" s="80"/>
      <c r="J9023" s="81"/>
      <c r="K9023" s="82"/>
      <c r="L9023" s="83"/>
      <c r="M9023" s="84"/>
      <c r="N9023" s="85"/>
      <c r="O9023" s="82"/>
      <c r="P9023" s="86"/>
      <c r="S9023" s="88"/>
      <c r="T9023" s="82"/>
      <c r="U9023" s="88"/>
      <c r="V9023" s="82"/>
      <c r="W9023" s="88"/>
      <c r="X9023" s="82"/>
      <c r="Y9023" s="88"/>
      <c r="Z9023" s="82"/>
      <c r="AA9023" s="88"/>
      <c r="AB9023" s="82"/>
      <c r="AC9023" s="88"/>
      <c r="AD9023" s="82"/>
      <c r="AE9023" s="89"/>
    </row>
    <row r="9024" spans="9:31">
      <c r="I9024" s="80"/>
      <c r="J9024" s="81"/>
      <c r="K9024" s="82"/>
      <c r="L9024" s="83"/>
      <c r="M9024" s="84"/>
      <c r="N9024" s="85"/>
      <c r="O9024" s="82"/>
      <c r="P9024" s="86"/>
      <c r="S9024" s="88"/>
      <c r="T9024" s="82"/>
      <c r="U9024" s="88"/>
      <c r="V9024" s="82"/>
      <c r="W9024" s="88"/>
      <c r="X9024" s="82"/>
      <c r="Y9024" s="88"/>
      <c r="Z9024" s="82"/>
      <c r="AA9024" s="88"/>
      <c r="AB9024" s="82"/>
      <c r="AC9024" s="88"/>
      <c r="AD9024" s="82"/>
      <c r="AE9024" s="89"/>
    </row>
    <row r="9025" spans="9:31">
      <c r="I9025" s="80"/>
      <c r="J9025" s="81"/>
      <c r="K9025" s="82"/>
      <c r="L9025" s="83"/>
      <c r="M9025" s="84"/>
      <c r="N9025" s="85"/>
      <c r="O9025" s="82"/>
      <c r="P9025" s="86"/>
      <c r="S9025" s="88"/>
      <c r="T9025" s="82"/>
      <c r="U9025" s="88"/>
      <c r="V9025" s="82"/>
      <c r="W9025" s="88"/>
      <c r="X9025" s="82"/>
      <c r="Y9025" s="88"/>
      <c r="Z9025" s="82"/>
      <c r="AA9025" s="88"/>
      <c r="AB9025" s="82"/>
      <c r="AC9025" s="88"/>
      <c r="AD9025" s="82"/>
      <c r="AE9025" s="89"/>
    </row>
    <row r="9026" spans="9:31">
      <c r="I9026" s="80"/>
      <c r="J9026" s="81"/>
      <c r="K9026" s="82"/>
      <c r="L9026" s="83"/>
      <c r="M9026" s="84"/>
      <c r="N9026" s="85"/>
      <c r="O9026" s="82"/>
      <c r="P9026" s="86"/>
      <c r="S9026" s="88"/>
      <c r="T9026" s="82"/>
      <c r="U9026" s="88"/>
      <c r="V9026" s="82"/>
      <c r="W9026" s="88"/>
      <c r="X9026" s="82"/>
      <c r="Y9026" s="88"/>
      <c r="Z9026" s="82"/>
      <c r="AA9026" s="88"/>
      <c r="AB9026" s="82"/>
      <c r="AC9026" s="88"/>
      <c r="AD9026" s="82"/>
      <c r="AE9026" s="89"/>
    </row>
    <row r="9027" spans="9:31">
      <c r="I9027" s="80"/>
      <c r="J9027" s="81"/>
      <c r="K9027" s="82"/>
      <c r="L9027" s="83"/>
      <c r="M9027" s="84"/>
      <c r="N9027" s="85"/>
      <c r="O9027" s="82"/>
      <c r="P9027" s="86"/>
      <c r="S9027" s="88"/>
      <c r="T9027" s="82"/>
      <c r="U9027" s="88"/>
      <c r="V9027" s="82"/>
      <c r="W9027" s="88"/>
      <c r="X9027" s="82"/>
      <c r="Y9027" s="88"/>
      <c r="Z9027" s="82"/>
      <c r="AA9027" s="88"/>
      <c r="AB9027" s="82"/>
      <c r="AC9027" s="88"/>
      <c r="AD9027" s="82"/>
      <c r="AE9027" s="89"/>
    </row>
    <row r="9028" spans="9:31">
      <c r="I9028" s="80"/>
      <c r="J9028" s="81"/>
      <c r="K9028" s="82"/>
      <c r="L9028" s="83"/>
      <c r="M9028" s="84"/>
      <c r="N9028" s="85"/>
      <c r="O9028" s="82"/>
      <c r="P9028" s="86"/>
      <c r="S9028" s="88"/>
      <c r="T9028" s="82"/>
      <c r="U9028" s="88"/>
      <c r="V9028" s="82"/>
      <c r="W9028" s="88"/>
      <c r="X9028" s="82"/>
      <c r="Y9028" s="88"/>
      <c r="Z9028" s="82"/>
      <c r="AA9028" s="88"/>
      <c r="AB9028" s="82"/>
      <c r="AC9028" s="88"/>
      <c r="AD9028" s="82"/>
      <c r="AE9028" s="89"/>
    </row>
    <row r="9029" spans="9:31">
      <c r="I9029" s="80"/>
      <c r="J9029" s="81"/>
      <c r="K9029" s="82"/>
      <c r="L9029" s="83"/>
      <c r="M9029" s="84"/>
      <c r="N9029" s="85"/>
      <c r="O9029" s="82"/>
      <c r="P9029" s="86"/>
      <c r="S9029" s="88"/>
      <c r="T9029" s="82"/>
      <c r="U9029" s="88"/>
      <c r="V9029" s="82"/>
      <c r="W9029" s="88"/>
      <c r="X9029" s="82"/>
      <c r="Y9029" s="88"/>
      <c r="Z9029" s="82"/>
      <c r="AA9029" s="88"/>
      <c r="AB9029" s="82"/>
      <c r="AC9029" s="88"/>
      <c r="AD9029" s="82"/>
      <c r="AE9029" s="89"/>
    </row>
    <row r="9030" spans="9:31">
      <c r="I9030" s="80"/>
      <c r="J9030" s="81"/>
      <c r="K9030" s="82"/>
      <c r="L9030" s="83"/>
      <c r="M9030" s="84"/>
      <c r="N9030" s="85"/>
      <c r="O9030" s="82"/>
      <c r="P9030" s="86"/>
      <c r="S9030" s="88"/>
      <c r="T9030" s="82"/>
      <c r="U9030" s="88"/>
      <c r="V9030" s="82"/>
      <c r="W9030" s="88"/>
      <c r="X9030" s="82"/>
      <c r="Y9030" s="88"/>
      <c r="Z9030" s="82"/>
      <c r="AA9030" s="88"/>
      <c r="AB9030" s="82"/>
      <c r="AC9030" s="88"/>
      <c r="AD9030" s="82"/>
      <c r="AE9030" s="89"/>
    </row>
    <row r="9031" spans="9:31">
      <c r="I9031" s="80"/>
      <c r="J9031" s="81"/>
      <c r="K9031" s="82"/>
      <c r="L9031" s="83"/>
      <c r="M9031" s="84"/>
      <c r="N9031" s="85"/>
      <c r="O9031" s="82"/>
      <c r="P9031" s="86"/>
      <c r="S9031" s="88"/>
      <c r="T9031" s="82"/>
      <c r="U9031" s="88"/>
      <c r="V9031" s="82"/>
      <c r="W9031" s="88"/>
      <c r="X9031" s="82"/>
      <c r="Y9031" s="88"/>
      <c r="Z9031" s="82"/>
      <c r="AA9031" s="88"/>
      <c r="AB9031" s="82"/>
      <c r="AC9031" s="88"/>
      <c r="AD9031" s="82"/>
      <c r="AE9031" s="89"/>
    </row>
    <row r="9032" spans="9:31">
      <c r="I9032" s="80"/>
      <c r="J9032" s="81"/>
      <c r="K9032" s="82"/>
      <c r="L9032" s="83"/>
      <c r="M9032" s="84"/>
      <c r="N9032" s="85"/>
      <c r="O9032" s="82"/>
      <c r="P9032" s="86"/>
      <c r="S9032" s="88"/>
      <c r="T9032" s="82"/>
      <c r="U9032" s="88"/>
      <c r="V9032" s="82"/>
      <c r="W9032" s="88"/>
      <c r="X9032" s="82"/>
      <c r="Y9032" s="88"/>
      <c r="Z9032" s="82"/>
      <c r="AA9032" s="88"/>
      <c r="AB9032" s="82"/>
      <c r="AC9032" s="88"/>
      <c r="AD9032" s="82"/>
      <c r="AE9032" s="89"/>
    </row>
    <row r="9033" spans="9:31">
      <c r="I9033" s="80"/>
      <c r="J9033" s="81"/>
      <c r="K9033" s="82"/>
      <c r="L9033" s="83"/>
      <c r="M9033" s="84"/>
      <c r="N9033" s="85"/>
      <c r="O9033" s="82"/>
      <c r="P9033" s="86"/>
      <c r="S9033" s="88"/>
      <c r="T9033" s="82"/>
      <c r="U9033" s="88"/>
      <c r="V9033" s="82"/>
      <c r="W9033" s="88"/>
      <c r="X9033" s="82"/>
      <c r="Y9033" s="88"/>
      <c r="Z9033" s="82"/>
      <c r="AA9033" s="88"/>
      <c r="AB9033" s="82"/>
      <c r="AC9033" s="88"/>
      <c r="AD9033" s="82"/>
      <c r="AE9033" s="89"/>
    </row>
    <row r="9034" spans="9:31">
      <c r="I9034" s="80"/>
      <c r="J9034" s="81"/>
      <c r="K9034" s="82"/>
      <c r="L9034" s="83"/>
      <c r="M9034" s="84"/>
      <c r="N9034" s="85"/>
      <c r="O9034" s="82"/>
      <c r="P9034" s="86"/>
      <c r="S9034" s="88"/>
      <c r="T9034" s="82"/>
      <c r="U9034" s="88"/>
      <c r="V9034" s="82"/>
      <c r="W9034" s="88"/>
      <c r="X9034" s="82"/>
      <c r="Y9034" s="88"/>
      <c r="Z9034" s="82"/>
      <c r="AA9034" s="88"/>
      <c r="AB9034" s="82"/>
      <c r="AC9034" s="88"/>
      <c r="AD9034" s="82"/>
      <c r="AE9034" s="89"/>
    </row>
    <row r="9035" spans="9:31">
      <c r="I9035" s="80"/>
      <c r="J9035" s="81"/>
      <c r="K9035" s="82"/>
      <c r="L9035" s="83"/>
      <c r="M9035" s="84"/>
      <c r="N9035" s="85"/>
      <c r="O9035" s="82"/>
      <c r="P9035" s="86"/>
      <c r="S9035" s="88"/>
      <c r="T9035" s="82"/>
      <c r="U9035" s="88"/>
      <c r="V9035" s="82"/>
      <c r="W9035" s="88"/>
      <c r="X9035" s="82"/>
      <c r="Y9035" s="88"/>
      <c r="Z9035" s="82"/>
      <c r="AA9035" s="88"/>
      <c r="AB9035" s="82"/>
      <c r="AC9035" s="88"/>
      <c r="AD9035" s="82"/>
      <c r="AE9035" s="89"/>
    </row>
    <row r="9036" spans="9:31">
      <c r="I9036" s="80"/>
      <c r="J9036" s="81"/>
      <c r="K9036" s="82"/>
      <c r="L9036" s="83"/>
      <c r="M9036" s="84"/>
      <c r="N9036" s="85"/>
      <c r="O9036" s="82"/>
      <c r="P9036" s="86"/>
      <c r="S9036" s="88"/>
      <c r="T9036" s="82"/>
      <c r="U9036" s="88"/>
      <c r="V9036" s="82"/>
      <c r="W9036" s="88"/>
      <c r="X9036" s="82"/>
      <c r="Y9036" s="88"/>
      <c r="Z9036" s="82"/>
      <c r="AA9036" s="88"/>
      <c r="AB9036" s="82"/>
      <c r="AC9036" s="88"/>
      <c r="AD9036" s="82"/>
      <c r="AE9036" s="89"/>
    </row>
    <row r="9037" spans="9:31">
      <c r="I9037" s="80"/>
      <c r="J9037" s="81"/>
      <c r="K9037" s="82"/>
      <c r="L9037" s="83"/>
      <c r="M9037" s="84"/>
      <c r="N9037" s="85"/>
      <c r="O9037" s="82"/>
      <c r="P9037" s="86"/>
      <c r="S9037" s="88"/>
      <c r="T9037" s="82"/>
      <c r="U9037" s="88"/>
      <c r="V9037" s="82"/>
      <c r="W9037" s="88"/>
      <c r="X9037" s="82"/>
      <c r="Y9037" s="88"/>
      <c r="Z9037" s="82"/>
      <c r="AA9037" s="88"/>
      <c r="AB9037" s="82"/>
      <c r="AC9037" s="88"/>
      <c r="AD9037" s="82"/>
      <c r="AE9037" s="89"/>
    </row>
    <row r="9038" spans="9:31">
      <c r="I9038" s="80"/>
      <c r="J9038" s="81"/>
      <c r="K9038" s="82"/>
      <c r="L9038" s="83"/>
      <c r="M9038" s="84"/>
      <c r="N9038" s="85"/>
      <c r="O9038" s="82"/>
      <c r="P9038" s="86"/>
      <c r="S9038" s="88"/>
      <c r="T9038" s="82"/>
      <c r="U9038" s="88"/>
      <c r="V9038" s="82"/>
      <c r="W9038" s="88"/>
      <c r="X9038" s="82"/>
      <c r="Y9038" s="88"/>
      <c r="Z9038" s="82"/>
      <c r="AA9038" s="88"/>
      <c r="AB9038" s="82"/>
      <c r="AC9038" s="88"/>
      <c r="AD9038" s="82"/>
      <c r="AE9038" s="89"/>
    </row>
    <row r="9039" spans="9:31">
      <c r="I9039" s="80"/>
      <c r="J9039" s="81"/>
      <c r="K9039" s="82"/>
      <c r="L9039" s="83"/>
      <c r="M9039" s="84"/>
      <c r="N9039" s="85"/>
      <c r="O9039" s="82"/>
      <c r="P9039" s="86"/>
      <c r="S9039" s="88"/>
      <c r="T9039" s="82"/>
      <c r="U9039" s="88"/>
      <c r="V9039" s="82"/>
      <c r="W9039" s="88"/>
      <c r="X9039" s="82"/>
      <c r="Y9039" s="88"/>
      <c r="Z9039" s="82"/>
      <c r="AA9039" s="88"/>
      <c r="AB9039" s="82"/>
      <c r="AC9039" s="88"/>
      <c r="AD9039" s="82"/>
      <c r="AE9039" s="89"/>
    </row>
    <row r="9040" spans="9:31">
      <c r="I9040" s="80"/>
      <c r="J9040" s="81"/>
      <c r="K9040" s="82"/>
      <c r="L9040" s="83"/>
      <c r="M9040" s="84"/>
      <c r="N9040" s="85"/>
      <c r="O9040" s="82"/>
      <c r="P9040" s="86"/>
      <c r="S9040" s="88"/>
      <c r="T9040" s="82"/>
      <c r="U9040" s="88"/>
      <c r="V9040" s="82"/>
      <c r="W9040" s="88"/>
      <c r="X9040" s="82"/>
      <c r="Y9040" s="88"/>
      <c r="Z9040" s="82"/>
      <c r="AA9040" s="88"/>
      <c r="AB9040" s="82"/>
      <c r="AC9040" s="88"/>
      <c r="AD9040" s="82"/>
      <c r="AE9040" s="89"/>
    </row>
    <row r="9041" spans="9:31">
      <c r="I9041" s="80"/>
      <c r="J9041" s="81"/>
      <c r="K9041" s="82"/>
      <c r="L9041" s="83"/>
      <c r="M9041" s="84"/>
      <c r="N9041" s="85"/>
      <c r="O9041" s="82"/>
      <c r="P9041" s="86"/>
      <c r="S9041" s="88"/>
      <c r="T9041" s="82"/>
      <c r="U9041" s="88"/>
      <c r="V9041" s="82"/>
      <c r="W9041" s="88"/>
      <c r="X9041" s="82"/>
      <c r="Y9041" s="88"/>
      <c r="Z9041" s="82"/>
      <c r="AA9041" s="88"/>
      <c r="AB9041" s="82"/>
      <c r="AC9041" s="88"/>
      <c r="AD9041" s="82"/>
      <c r="AE9041" s="89"/>
    </row>
    <row r="9042" spans="9:31">
      <c r="I9042" s="80"/>
      <c r="J9042" s="81"/>
      <c r="K9042" s="82"/>
      <c r="L9042" s="83"/>
      <c r="M9042" s="84"/>
      <c r="N9042" s="85"/>
      <c r="O9042" s="82"/>
      <c r="P9042" s="86"/>
      <c r="S9042" s="88"/>
      <c r="T9042" s="82"/>
      <c r="U9042" s="88"/>
      <c r="V9042" s="82"/>
      <c r="W9042" s="88"/>
      <c r="X9042" s="82"/>
      <c r="Y9042" s="88"/>
      <c r="Z9042" s="82"/>
      <c r="AA9042" s="88"/>
      <c r="AB9042" s="82"/>
      <c r="AC9042" s="88"/>
      <c r="AD9042" s="82"/>
      <c r="AE9042" s="89"/>
    </row>
    <row r="9043" spans="9:31">
      <c r="I9043" s="80"/>
      <c r="J9043" s="81"/>
      <c r="K9043" s="82"/>
      <c r="L9043" s="83"/>
      <c r="M9043" s="84"/>
      <c r="N9043" s="85"/>
      <c r="O9043" s="82"/>
      <c r="P9043" s="86"/>
      <c r="S9043" s="88"/>
      <c r="T9043" s="82"/>
      <c r="U9043" s="88"/>
      <c r="V9043" s="82"/>
      <c r="W9043" s="88"/>
      <c r="X9043" s="82"/>
      <c r="Y9043" s="88"/>
      <c r="Z9043" s="82"/>
      <c r="AA9043" s="88"/>
      <c r="AB9043" s="82"/>
      <c r="AC9043" s="88"/>
      <c r="AD9043" s="82"/>
      <c r="AE9043" s="89"/>
    </row>
    <row r="9044" spans="9:31">
      <c r="I9044" s="80"/>
      <c r="J9044" s="81"/>
      <c r="K9044" s="82"/>
      <c r="L9044" s="83"/>
      <c r="M9044" s="84"/>
      <c r="N9044" s="85"/>
      <c r="O9044" s="82"/>
      <c r="P9044" s="86"/>
      <c r="S9044" s="88"/>
      <c r="T9044" s="82"/>
      <c r="U9044" s="88"/>
      <c r="V9044" s="82"/>
      <c r="W9044" s="88"/>
      <c r="X9044" s="82"/>
      <c r="Y9044" s="88"/>
      <c r="Z9044" s="82"/>
      <c r="AA9044" s="88"/>
      <c r="AB9044" s="82"/>
      <c r="AC9044" s="88"/>
      <c r="AD9044" s="82"/>
      <c r="AE9044" s="89"/>
    </row>
    <row r="9045" spans="9:31">
      <c r="I9045" s="80"/>
      <c r="J9045" s="81"/>
      <c r="K9045" s="82"/>
      <c r="L9045" s="83"/>
      <c r="M9045" s="84"/>
      <c r="N9045" s="85"/>
      <c r="O9045" s="82"/>
      <c r="P9045" s="86"/>
      <c r="S9045" s="88"/>
      <c r="T9045" s="82"/>
      <c r="U9045" s="88"/>
      <c r="V9045" s="82"/>
      <c r="W9045" s="88"/>
      <c r="X9045" s="82"/>
      <c r="Y9045" s="88"/>
      <c r="Z9045" s="82"/>
      <c r="AA9045" s="88"/>
      <c r="AB9045" s="82"/>
      <c r="AC9045" s="88"/>
      <c r="AD9045" s="82"/>
      <c r="AE9045" s="89"/>
    </row>
    <row r="9046" spans="9:31">
      <c r="I9046" s="80"/>
      <c r="J9046" s="81"/>
      <c r="K9046" s="82"/>
      <c r="L9046" s="83"/>
      <c r="M9046" s="84"/>
      <c r="N9046" s="85"/>
      <c r="O9046" s="82"/>
      <c r="P9046" s="86"/>
      <c r="S9046" s="88"/>
      <c r="T9046" s="82"/>
      <c r="U9046" s="88"/>
      <c r="V9046" s="82"/>
      <c r="W9046" s="88"/>
      <c r="X9046" s="82"/>
      <c r="Y9046" s="88"/>
      <c r="Z9046" s="82"/>
      <c r="AA9046" s="88"/>
      <c r="AB9046" s="82"/>
      <c r="AC9046" s="88"/>
      <c r="AD9046" s="82"/>
      <c r="AE9046" s="89"/>
    </row>
    <row r="9047" spans="9:31">
      <c r="I9047" s="80"/>
      <c r="J9047" s="81"/>
      <c r="K9047" s="82"/>
      <c r="L9047" s="83"/>
      <c r="M9047" s="84"/>
      <c r="N9047" s="85"/>
      <c r="O9047" s="82"/>
      <c r="P9047" s="86"/>
      <c r="S9047" s="88"/>
      <c r="T9047" s="82"/>
      <c r="U9047" s="88"/>
      <c r="V9047" s="82"/>
      <c r="W9047" s="88"/>
      <c r="X9047" s="82"/>
      <c r="Y9047" s="88"/>
      <c r="Z9047" s="82"/>
      <c r="AA9047" s="88"/>
      <c r="AB9047" s="82"/>
      <c r="AC9047" s="88"/>
      <c r="AD9047" s="82"/>
      <c r="AE9047" s="89"/>
    </row>
    <row r="9048" spans="9:31">
      <c r="I9048" s="80"/>
      <c r="J9048" s="81"/>
      <c r="K9048" s="82"/>
      <c r="L9048" s="83"/>
      <c r="M9048" s="84"/>
      <c r="N9048" s="85"/>
      <c r="O9048" s="82"/>
      <c r="P9048" s="86"/>
      <c r="S9048" s="88"/>
      <c r="T9048" s="82"/>
      <c r="U9048" s="88"/>
      <c r="V9048" s="82"/>
      <c r="W9048" s="88"/>
      <c r="X9048" s="82"/>
      <c r="Y9048" s="88"/>
      <c r="Z9048" s="82"/>
      <c r="AA9048" s="88"/>
      <c r="AB9048" s="82"/>
      <c r="AC9048" s="88"/>
      <c r="AD9048" s="82"/>
      <c r="AE9048" s="89"/>
    </row>
    <row r="9049" spans="9:31">
      <c r="I9049" s="80"/>
      <c r="J9049" s="81"/>
      <c r="K9049" s="82"/>
      <c r="L9049" s="83"/>
      <c r="M9049" s="84"/>
      <c r="N9049" s="85"/>
      <c r="O9049" s="82"/>
      <c r="P9049" s="86"/>
      <c r="S9049" s="88"/>
      <c r="T9049" s="82"/>
      <c r="U9049" s="88"/>
      <c r="V9049" s="82"/>
      <c r="W9049" s="88"/>
      <c r="X9049" s="82"/>
      <c r="Y9049" s="88"/>
      <c r="Z9049" s="82"/>
      <c r="AA9049" s="88"/>
      <c r="AB9049" s="82"/>
      <c r="AC9049" s="88"/>
      <c r="AD9049" s="82"/>
      <c r="AE9049" s="89"/>
    </row>
    <row r="9050" spans="9:31">
      <c r="I9050" s="80"/>
      <c r="J9050" s="81"/>
      <c r="K9050" s="82"/>
      <c r="L9050" s="83"/>
      <c r="M9050" s="84"/>
      <c r="N9050" s="85"/>
      <c r="O9050" s="82"/>
      <c r="P9050" s="86"/>
      <c r="S9050" s="88"/>
      <c r="T9050" s="82"/>
      <c r="U9050" s="88"/>
      <c r="V9050" s="82"/>
      <c r="W9050" s="88"/>
      <c r="X9050" s="82"/>
      <c r="Y9050" s="88"/>
      <c r="Z9050" s="82"/>
      <c r="AA9050" s="88"/>
      <c r="AB9050" s="82"/>
      <c r="AC9050" s="88"/>
      <c r="AD9050" s="82"/>
      <c r="AE9050" s="89"/>
    </row>
    <row r="9051" spans="9:31">
      <c r="I9051" s="80"/>
      <c r="J9051" s="81"/>
      <c r="K9051" s="82"/>
      <c r="L9051" s="83"/>
      <c r="M9051" s="84"/>
      <c r="N9051" s="85"/>
      <c r="O9051" s="82"/>
      <c r="P9051" s="86"/>
      <c r="S9051" s="88"/>
      <c r="T9051" s="82"/>
      <c r="U9051" s="88"/>
      <c r="V9051" s="82"/>
      <c r="W9051" s="88"/>
      <c r="X9051" s="82"/>
      <c r="Y9051" s="88"/>
      <c r="Z9051" s="82"/>
      <c r="AA9051" s="88"/>
      <c r="AB9051" s="82"/>
      <c r="AC9051" s="88"/>
      <c r="AD9051" s="82"/>
      <c r="AE9051" s="89"/>
    </row>
    <row r="9052" spans="9:31">
      <c r="I9052" s="80"/>
      <c r="J9052" s="81"/>
      <c r="K9052" s="82"/>
      <c r="L9052" s="83"/>
      <c r="M9052" s="84"/>
      <c r="N9052" s="85"/>
      <c r="O9052" s="82"/>
      <c r="P9052" s="86"/>
      <c r="S9052" s="88"/>
      <c r="T9052" s="82"/>
      <c r="U9052" s="88"/>
      <c r="V9052" s="82"/>
      <c r="W9052" s="88"/>
      <c r="X9052" s="82"/>
      <c r="Y9052" s="88"/>
      <c r="Z9052" s="82"/>
      <c r="AA9052" s="88"/>
      <c r="AB9052" s="82"/>
      <c r="AC9052" s="88"/>
      <c r="AD9052" s="82"/>
      <c r="AE9052" s="89"/>
    </row>
    <row r="9053" spans="9:31">
      <c r="I9053" s="80"/>
      <c r="J9053" s="81"/>
      <c r="K9053" s="82"/>
      <c r="L9053" s="83"/>
      <c r="M9053" s="84"/>
      <c r="N9053" s="85"/>
      <c r="O9053" s="82"/>
      <c r="P9053" s="86"/>
      <c r="S9053" s="88"/>
      <c r="T9053" s="82"/>
      <c r="U9053" s="88"/>
      <c r="V9053" s="82"/>
      <c r="W9053" s="88"/>
      <c r="X9053" s="82"/>
      <c r="Y9053" s="88"/>
      <c r="Z9053" s="82"/>
      <c r="AA9053" s="88"/>
      <c r="AB9053" s="82"/>
      <c r="AC9053" s="88"/>
      <c r="AD9053" s="82"/>
      <c r="AE9053" s="89"/>
    </row>
    <row r="9054" spans="9:31">
      <c r="I9054" s="80"/>
      <c r="J9054" s="81"/>
      <c r="K9054" s="82"/>
      <c r="L9054" s="83"/>
      <c r="M9054" s="84"/>
      <c r="N9054" s="85"/>
      <c r="O9054" s="82"/>
      <c r="P9054" s="86"/>
      <c r="S9054" s="88"/>
      <c r="T9054" s="82"/>
      <c r="U9054" s="88"/>
      <c r="V9054" s="82"/>
      <c r="W9054" s="88"/>
      <c r="X9054" s="82"/>
      <c r="Y9054" s="88"/>
      <c r="Z9054" s="82"/>
      <c r="AA9054" s="88"/>
      <c r="AB9054" s="82"/>
      <c r="AC9054" s="88"/>
      <c r="AD9054" s="82"/>
      <c r="AE9054" s="89"/>
    </row>
    <row r="9055" spans="9:31">
      <c r="I9055" s="80"/>
      <c r="J9055" s="81"/>
      <c r="K9055" s="82"/>
      <c r="L9055" s="83"/>
      <c r="M9055" s="84"/>
      <c r="N9055" s="85"/>
      <c r="O9055" s="82"/>
      <c r="P9055" s="86"/>
      <c r="S9055" s="88"/>
      <c r="T9055" s="82"/>
      <c r="U9055" s="88"/>
      <c r="V9055" s="82"/>
      <c r="W9055" s="88"/>
      <c r="X9055" s="82"/>
      <c r="Y9055" s="88"/>
      <c r="Z9055" s="82"/>
      <c r="AA9055" s="88"/>
      <c r="AB9055" s="82"/>
      <c r="AC9055" s="88"/>
      <c r="AD9055" s="82"/>
      <c r="AE9055" s="89"/>
    </row>
    <row r="9056" spans="9:31">
      <c r="I9056" s="80"/>
      <c r="J9056" s="81"/>
      <c r="K9056" s="82"/>
      <c r="L9056" s="83"/>
      <c r="M9056" s="84"/>
      <c r="N9056" s="85"/>
      <c r="O9056" s="82"/>
      <c r="P9056" s="86"/>
      <c r="S9056" s="88"/>
      <c r="T9056" s="82"/>
      <c r="U9056" s="88"/>
      <c r="V9056" s="82"/>
      <c r="W9056" s="88"/>
      <c r="X9056" s="82"/>
      <c r="Y9056" s="88"/>
      <c r="Z9056" s="82"/>
      <c r="AA9056" s="88"/>
      <c r="AB9056" s="82"/>
      <c r="AC9056" s="88"/>
      <c r="AD9056" s="82"/>
      <c r="AE9056" s="89"/>
    </row>
    <row r="9057" spans="9:31">
      <c r="I9057" s="80"/>
      <c r="J9057" s="81"/>
      <c r="K9057" s="82"/>
      <c r="L9057" s="83"/>
      <c r="M9057" s="84"/>
      <c r="N9057" s="85"/>
      <c r="O9057" s="82"/>
      <c r="P9057" s="86"/>
      <c r="S9057" s="88"/>
      <c r="T9057" s="82"/>
      <c r="U9057" s="88"/>
      <c r="V9057" s="82"/>
      <c r="W9057" s="88"/>
      <c r="X9057" s="82"/>
      <c r="Y9057" s="88"/>
      <c r="Z9057" s="82"/>
      <c r="AA9057" s="88"/>
      <c r="AB9057" s="82"/>
      <c r="AC9057" s="88"/>
      <c r="AD9057" s="82"/>
      <c r="AE9057" s="89"/>
    </row>
    <row r="9058" spans="9:31">
      <c r="I9058" s="80"/>
      <c r="J9058" s="81"/>
      <c r="K9058" s="82"/>
      <c r="L9058" s="83"/>
      <c r="M9058" s="84"/>
      <c r="N9058" s="85"/>
      <c r="O9058" s="82"/>
      <c r="P9058" s="86"/>
      <c r="S9058" s="88"/>
      <c r="T9058" s="82"/>
      <c r="U9058" s="88"/>
      <c r="V9058" s="82"/>
      <c r="W9058" s="88"/>
      <c r="X9058" s="82"/>
      <c r="Y9058" s="88"/>
      <c r="Z9058" s="82"/>
      <c r="AA9058" s="88"/>
      <c r="AB9058" s="82"/>
      <c r="AC9058" s="88"/>
      <c r="AD9058" s="82"/>
      <c r="AE9058" s="89"/>
    </row>
    <row r="9059" spans="9:31">
      <c r="I9059" s="80"/>
      <c r="J9059" s="81"/>
      <c r="K9059" s="82"/>
      <c r="L9059" s="83"/>
      <c r="M9059" s="84"/>
      <c r="N9059" s="85"/>
      <c r="O9059" s="82"/>
      <c r="P9059" s="86"/>
      <c r="S9059" s="88"/>
      <c r="T9059" s="82"/>
      <c r="U9059" s="88"/>
      <c r="V9059" s="82"/>
      <c r="W9059" s="88"/>
      <c r="X9059" s="82"/>
      <c r="Y9059" s="88"/>
      <c r="Z9059" s="82"/>
      <c r="AA9059" s="88"/>
      <c r="AB9059" s="82"/>
      <c r="AC9059" s="88"/>
      <c r="AD9059" s="82"/>
      <c r="AE9059" s="89"/>
    </row>
    <row r="9060" spans="9:31">
      <c r="I9060" s="80"/>
      <c r="J9060" s="81"/>
      <c r="K9060" s="82"/>
      <c r="L9060" s="83"/>
      <c r="M9060" s="84"/>
      <c r="N9060" s="85"/>
      <c r="O9060" s="82"/>
      <c r="P9060" s="86"/>
      <c r="S9060" s="88"/>
      <c r="T9060" s="82"/>
      <c r="U9060" s="88"/>
      <c r="V9060" s="82"/>
      <c r="W9060" s="88"/>
      <c r="X9060" s="82"/>
      <c r="Y9060" s="88"/>
      <c r="Z9060" s="82"/>
      <c r="AA9060" s="88"/>
      <c r="AB9060" s="82"/>
      <c r="AC9060" s="88"/>
      <c r="AD9060" s="82"/>
      <c r="AE9060" s="89"/>
    </row>
    <row r="9061" spans="9:31">
      <c r="I9061" s="80"/>
      <c r="J9061" s="81"/>
      <c r="K9061" s="82"/>
      <c r="L9061" s="83"/>
      <c r="M9061" s="84"/>
      <c r="N9061" s="85"/>
      <c r="O9061" s="82"/>
      <c r="P9061" s="86"/>
      <c r="S9061" s="88"/>
      <c r="T9061" s="82"/>
      <c r="U9061" s="88"/>
      <c r="V9061" s="82"/>
      <c r="W9061" s="88"/>
      <c r="X9061" s="82"/>
      <c r="Y9061" s="88"/>
      <c r="Z9061" s="82"/>
      <c r="AA9061" s="88"/>
      <c r="AB9061" s="82"/>
      <c r="AC9061" s="88"/>
      <c r="AD9061" s="82"/>
      <c r="AE9061" s="89"/>
    </row>
    <row r="9062" spans="9:31">
      <c r="I9062" s="80"/>
      <c r="J9062" s="81"/>
      <c r="K9062" s="82"/>
      <c r="L9062" s="83"/>
      <c r="M9062" s="84"/>
      <c r="N9062" s="85"/>
      <c r="O9062" s="82"/>
      <c r="P9062" s="86"/>
      <c r="S9062" s="88"/>
      <c r="T9062" s="82"/>
      <c r="U9062" s="88"/>
      <c r="V9062" s="82"/>
      <c r="W9062" s="88"/>
      <c r="X9062" s="82"/>
      <c r="Y9062" s="88"/>
      <c r="Z9062" s="82"/>
      <c r="AA9062" s="88"/>
      <c r="AB9062" s="82"/>
      <c r="AC9062" s="88"/>
      <c r="AD9062" s="82"/>
      <c r="AE9062" s="89"/>
    </row>
    <row r="9063" spans="9:31">
      <c r="I9063" s="80"/>
      <c r="J9063" s="81"/>
      <c r="K9063" s="82"/>
      <c r="L9063" s="83"/>
      <c r="M9063" s="84"/>
      <c r="N9063" s="85"/>
      <c r="O9063" s="82"/>
      <c r="P9063" s="86"/>
      <c r="S9063" s="88"/>
      <c r="T9063" s="82"/>
      <c r="U9063" s="88"/>
      <c r="V9063" s="82"/>
      <c r="W9063" s="88"/>
      <c r="X9063" s="82"/>
      <c r="Y9063" s="88"/>
      <c r="Z9063" s="82"/>
      <c r="AA9063" s="88"/>
      <c r="AB9063" s="82"/>
      <c r="AC9063" s="88"/>
      <c r="AD9063" s="82"/>
      <c r="AE9063" s="89"/>
    </row>
    <row r="9064" spans="9:31">
      <c r="I9064" s="80"/>
      <c r="J9064" s="81"/>
      <c r="K9064" s="82"/>
      <c r="L9064" s="83"/>
      <c r="M9064" s="84"/>
      <c r="N9064" s="85"/>
      <c r="O9064" s="82"/>
      <c r="P9064" s="86"/>
      <c r="S9064" s="88"/>
      <c r="T9064" s="82"/>
      <c r="U9064" s="88"/>
      <c r="V9064" s="82"/>
      <c r="W9064" s="88"/>
      <c r="X9064" s="82"/>
      <c r="Y9064" s="88"/>
      <c r="Z9064" s="82"/>
      <c r="AA9064" s="88"/>
      <c r="AB9064" s="82"/>
      <c r="AC9064" s="88"/>
      <c r="AD9064" s="82"/>
      <c r="AE9064" s="89"/>
    </row>
    <row r="9065" spans="9:31">
      <c r="I9065" s="80"/>
      <c r="J9065" s="81"/>
      <c r="K9065" s="82"/>
      <c r="L9065" s="83"/>
      <c r="M9065" s="84"/>
      <c r="N9065" s="85"/>
      <c r="O9065" s="82"/>
      <c r="P9065" s="86"/>
      <c r="S9065" s="88"/>
      <c r="T9065" s="82"/>
      <c r="U9065" s="88"/>
      <c r="V9065" s="82"/>
      <c r="W9065" s="88"/>
      <c r="X9065" s="82"/>
      <c r="Y9065" s="88"/>
      <c r="Z9065" s="82"/>
      <c r="AA9065" s="88"/>
      <c r="AB9065" s="82"/>
      <c r="AC9065" s="88"/>
      <c r="AD9065" s="82"/>
      <c r="AE9065" s="89"/>
    </row>
    <row r="9066" spans="9:31">
      <c r="I9066" s="80"/>
      <c r="J9066" s="81"/>
      <c r="K9066" s="82"/>
      <c r="L9066" s="83"/>
      <c r="M9066" s="84"/>
      <c r="N9066" s="85"/>
      <c r="O9066" s="82"/>
      <c r="P9066" s="86"/>
      <c r="S9066" s="88"/>
      <c r="T9066" s="82"/>
      <c r="U9066" s="88"/>
      <c r="V9066" s="82"/>
      <c r="W9066" s="88"/>
      <c r="X9066" s="82"/>
      <c r="Y9066" s="88"/>
      <c r="Z9066" s="82"/>
      <c r="AA9066" s="88"/>
      <c r="AB9066" s="82"/>
      <c r="AC9066" s="88"/>
      <c r="AD9066" s="82"/>
      <c r="AE9066" s="89"/>
    </row>
    <row r="9067" spans="9:31">
      <c r="I9067" s="80"/>
      <c r="J9067" s="81"/>
      <c r="K9067" s="82"/>
      <c r="L9067" s="83"/>
      <c r="M9067" s="84"/>
      <c r="N9067" s="85"/>
      <c r="O9067" s="82"/>
      <c r="P9067" s="86"/>
      <c r="S9067" s="88"/>
      <c r="T9067" s="82"/>
      <c r="U9067" s="88"/>
      <c r="V9067" s="82"/>
      <c r="W9067" s="88"/>
      <c r="X9067" s="82"/>
      <c r="Y9067" s="88"/>
      <c r="Z9067" s="82"/>
      <c r="AA9067" s="88"/>
      <c r="AB9067" s="82"/>
      <c r="AC9067" s="88"/>
      <c r="AD9067" s="82"/>
      <c r="AE9067" s="89"/>
    </row>
    <row r="9068" spans="9:31">
      <c r="I9068" s="80"/>
      <c r="J9068" s="81"/>
      <c r="K9068" s="82"/>
      <c r="L9068" s="83"/>
      <c r="M9068" s="84"/>
      <c r="N9068" s="85"/>
      <c r="O9068" s="82"/>
      <c r="P9068" s="86"/>
      <c r="S9068" s="88"/>
      <c r="T9068" s="82"/>
      <c r="U9068" s="88"/>
      <c r="V9068" s="82"/>
      <c r="W9068" s="88"/>
      <c r="X9068" s="82"/>
      <c r="Y9068" s="88"/>
      <c r="Z9068" s="82"/>
      <c r="AA9068" s="88"/>
      <c r="AB9068" s="82"/>
      <c r="AC9068" s="88"/>
      <c r="AD9068" s="82"/>
      <c r="AE9068" s="89"/>
    </row>
    <row r="9069" spans="9:31">
      <c r="I9069" s="80"/>
      <c r="J9069" s="81"/>
      <c r="K9069" s="82"/>
      <c r="L9069" s="83"/>
      <c r="M9069" s="84"/>
      <c r="N9069" s="85"/>
      <c r="O9069" s="82"/>
      <c r="P9069" s="86"/>
      <c r="S9069" s="88"/>
      <c r="T9069" s="82"/>
      <c r="U9069" s="88"/>
      <c r="V9069" s="82"/>
      <c r="W9069" s="88"/>
      <c r="X9069" s="82"/>
      <c r="Y9069" s="88"/>
      <c r="Z9069" s="82"/>
      <c r="AA9069" s="88"/>
      <c r="AB9069" s="82"/>
      <c r="AC9069" s="88"/>
      <c r="AD9069" s="82"/>
      <c r="AE9069" s="89"/>
    </row>
    <row r="9070" spans="9:31">
      <c r="I9070" s="80"/>
      <c r="J9070" s="81"/>
      <c r="K9070" s="82"/>
      <c r="L9070" s="83"/>
      <c r="M9070" s="84"/>
      <c r="N9070" s="85"/>
      <c r="O9070" s="82"/>
      <c r="P9070" s="86"/>
      <c r="S9070" s="88"/>
      <c r="T9070" s="82"/>
      <c r="U9070" s="88"/>
      <c r="V9070" s="82"/>
      <c r="W9070" s="88"/>
      <c r="X9070" s="82"/>
      <c r="Y9070" s="88"/>
      <c r="Z9070" s="82"/>
      <c r="AA9070" s="88"/>
      <c r="AB9070" s="82"/>
      <c r="AC9070" s="88"/>
      <c r="AD9070" s="82"/>
      <c r="AE9070" s="89"/>
    </row>
    <row r="9071" spans="9:31">
      <c r="I9071" s="80"/>
      <c r="J9071" s="81"/>
      <c r="K9071" s="82"/>
      <c r="L9071" s="83"/>
      <c r="M9071" s="84"/>
      <c r="N9071" s="85"/>
      <c r="O9071" s="82"/>
      <c r="P9071" s="86"/>
      <c r="S9071" s="88"/>
      <c r="T9071" s="82"/>
      <c r="U9071" s="88"/>
      <c r="V9071" s="82"/>
      <c r="W9071" s="88"/>
      <c r="X9071" s="82"/>
      <c r="Y9071" s="88"/>
      <c r="Z9071" s="82"/>
      <c r="AA9071" s="88"/>
      <c r="AB9071" s="82"/>
      <c r="AC9071" s="88"/>
      <c r="AD9071" s="82"/>
      <c r="AE9071" s="89"/>
    </row>
    <row r="9072" spans="9:31">
      <c r="I9072" s="80"/>
      <c r="J9072" s="81"/>
      <c r="K9072" s="82"/>
      <c r="L9072" s="83"/>
      <c r="M9072" s="84"/>
      <c r="N9072" s="85"/>
      <c r="O9072" s="82"/>
      <c r="P9072" s="86"/>
      <c r="S9072" s="88"/>
      <c r="T9072" s="82"/>
      <c r="U9072" s="88"/>
      <c r="V9072" s="82"/>
      <c r="W9072" s="88"/>
      <c r="X9072" s="82"/>
      <c r="Y9072" s="88"/>
      <c r="Z9072" s="82"/>
      <c r="AA9072" s="88"/>
      <c r="AB9072" s="82"/>
      <c r="AC9072" s="88"/>
      <c r="AD9072" s="82"/>
      <c r="AE9072" s="89"/>
    </row>
    <row r="9073" spans="9:31">
      <c r="I9073" s="80"/>
      <c r="J9073" s="81"/>
      <c r="K9073" s="82"/>
      <c r="L9073" s="83"/>
      <c r="M9073" s="84"/>
      <c r="N9073" s="85"/>
      <c r="O9073" s="82"/>
      <c r="P9073" s="86"/>
      <c r="S9073" s="88"/>
      <c r="T9073" s="82"/>
      <c r="U9073" s="88"/>
      <c r="V9073" s="82"/>
      <c r="W9073" s="88"/>
      <c r="X9073" s="82"/>
      <c r="Y9073" s="88"/>
      <c r="Z9073" s="82"/>
      <c r="AA9073" s="88"/>
      <c r="AB9073" s="82"/>
      <c r="AC9073" s="88"/>
      <c r="AD9073" s="82"/>
      <c r="AE9073" s="89"/>
    </row>
    <row r="9074" spans="9:31">
      <c r="I9074" s="80"/>
      <c r="J9074" s="81"/>
      <c r="K9074" s="82"/>
      <c r="L9074" s="83"/>
      <c r="M9074" s="84"/>
      <c r="N9074" s="85"/>
      <c r="O9074" s="82"/>
      <c r="P9074" s="86"/>
      <c r="S9074" s="88"/>
      <c r="T9074" s="82"/>
      <c r="U9074" s="88"/>
      <c r="V9074" s="82"/>
      <c r="W9074" s="88"/>
      <c r="X9074" s="82"/>
      <c r="Y9074" s="88"/>
      <c r="Z9074" s="82"/>
      <c r="AA9074" s="88"/>
      <c r="AB9074" s="82"/>
      <c r="AC9074" s="88"/>
      <c r="AD9074" s="82"/>
      <c r="AE9074" s="89"/>
    </row>
    <row r="9075" spans="9:31">
      <c r="I9075" s="80"/>
      <c r="J9075" s="81"/>
      <c r="K9075" s="82"/>
      <c r="L9075" s="83"/>
      <c r="M9075" s="84"/>
      <c r="N9075" s="85"/>
      <c r="O9075" s="82"/>
      <c r="P9075" s="86"/>
      <c r="S9075" s="88"/>
      <c r="T9075" s="82"/>
      <c r="U9075" s="88"/>
      <c r="V9075" s="82"/>
      <c r="W9075" s="88"/>
      <c r="X9075" s="82"/>
      <c r="Y9075" s="88"/>
      <c r="Z9075" s="82"/>
      <c r="AA9075" s="88"/>
      <c r="AB9075" s="82"/>
      <c r="AC9075" s="88"/>
      <c r="AD9075" s="82"/>
      <c r="AE9075" s="89"/>
    </row>
    <row r="9076" spans="9:31">
      <c r="I9076" s="80"/>
      <c r="J9076" s="81"/>
      <c r="K9076" s="82"/>
      <c r="L9076" s="83"/>
      <c r="M9076" s="84"/>
      <c r="N9076" s="85"/>
      <c r="O9076" s="82"/>
      <c r="P9076" s="86"/>
      <c r="S9076" s="88"/>
      <c r="T9076" s="82"/>
      <c r="U9076" s="88"/>
      <c r="V9076" s="82"/>
      <c r="W9076" s="88"/>
      <c r="X9076" s="82"/>
      <c r="Y9076" s="88"/>
      <c r="Z9076" s="82"/>
      <c r="AA9076" s="88"/>
      <c r="AB9076" s="82"/>
      <c r="AC9076" s="88"/>
      <c r="AD9076" s="82"/>
      <c r="AE9076" s="89"/>
    </row>
    <row r="9077" spans="9:31">
      <c r="I9077" s="80"/>
      <c r="J9077" s="81"/>
      <c r="K9077" s="82"/>
      <c r="L9077" s="83"/>
      <c r="M9077" s="84"/>
      <c r="N9077" s="85"/>
      <c r="O9077" s="82"/>
      <c r="P9077" s="86"/>
      <c r="S9077" s="88"/>
      <c r="T9077" s="82"/>
      <c r="U9077" s="88"/>
      <c r="V9077" s="82"/>
      <c r="W9077" s="88"/>
      <c r="X9077" s="82"/>
      <c r="Y9077" s="88"/>
      <c r="Z9077" s="82"/>
      <c r="AA9077" s="88"/>
      <c r="AB9077" s="82"/>
      <c r="AC9077" s="88"/>
      <c r="AD9077" s="82"/>
      <c r="AE9077" s="89"/>
    </row>
    <row r="9078" spans="9:31">
      <c r="I9078" s="80"/>
      <c r="J9078" s="81"/>
      <c r="K9078" s="82"/>
      <c r="L9078" s="83"/>
      <c r="M9078" s="84"/>
      <c r="N9078" s="85"/>
      <c r="O9078" s="82"/>
      <c r="P9078" s="86"/>
      <c r="S9078" s="88"/>
      <c r="T9078" s="82"/>
      <c r="U9078" s="88"/>
      <c r="V9078" s="82"/>
      <c r="W9078" s="88"/>
      <c r="X9078" s="82"/>
      <c r="Y9078" s="88"/>
      <c r="Z9078" s="82"/>
      <c r="AA9078" s="88"/>
      <c r="AB9078" s="82"/>
      <c r="AC9078" s="88"/>
      <c r="AD9078" s="82"/>
      <c r="AE9078" s="89"/>
    </row>
    <row r="9079" spans="9:31">
      <c r="I9079" s="80"/>
      <c r="J9079" s="81"/>
      <c r="K9079" s="82"/>
      <c r="L9079" s="83"/>
      <c r="M9079" s="84"/>
      <c r="N9079" s="85"/>
      <c r="O9079" s="82"/>
      <c r="P9079" s="86"/>
      <c r="S9079" s="88"/>
      <c r="T9079" s="82"/>
      <c r="U9079" s="88"/>
      <c r="V9079" s="82"/>
      <c r="W9079" s="88"/>
      <c r="X9079" s="82"/>
      <c r="Y9079" s="88"/>
      <c r="Z9079" s="82"/>
      <c r="AA9079" s="88"/>
      <c r="AB9079" s="82"/>
      <c r="AC9079" s="88"/>
      <c r="AD9079" s="82"/>
      <c r="AE9079" s="89"/>
    </row>
    <row r="9080" spans="9:31">
      <c r="I9080" s="80"/>
      <c r="J9080" s="81"/>
      <c r="K9080" s="82"/>
      <c r="L9080" s="83"/>
      <c r="M9080" s="84"/>
      <c r="N9080" s="85"/>
      <c r="O9080" s="82"/>
      <c r="P9080" s="86"/>
      <c r="S9080" s="88"/>
      <c r="T9080" s="82"/>
      <c r="U9080" s="88"/>
      <c r="V9080" s="82"/>
      <c r="W9080" s="88"/>
      <c r="X9080" s="82"/>
      <c r="Y9080" s="88"/>
      <c r="Z9080" s="82"/>
      <c r="AA9080" s="88"/>
      <c r="AB9080" s="82"/>
      <c r="AC9080" s="88"/>
      <c r="AD9080" s="82"/>
      <c r="AE9080" s="89"/>
    </row>
    <row r="9081" spans="9:31">
      <c r="I9081" s="80"/>
      <c r="J9081" s="81"/>
      <c r="K9081" s="82"/>
      <c r="L9081" s="83"/>
      <c r="M9081" s="84"/>
      <c r="N9081" s="85"/>
      <c r="O9081" s="82"/>
      <c r="P9081" s="86"/>
      <c r="S9081" s="88"/>
      <c r="T9081" s="82"/>
      <c r="U9081" s="88"/>
      <c r="V9081" s="82"/>
      <c r="W9081" s="88"/>
      <c r="X9081" s="82"/>
      <c r="Y9081" s="88"/>
      <c r="Z9081" s="82"/>
      <c r="AA9081" s="88"/>
      <c r="AB9081" s="82"/>
      <c r="AC9081" s="88"/>
      <c r="AD9081" s="82"/>
      <c r="AE9081" s="89"/>
    </row>
    <row r="9082" spans="9:31">
      <c r="I9082" s="80"/>
      <c r="J9082" s="81"/>
      <c r="K9082" s="82"/>
      <c r="L9082" s="83"/>
      <c r="M9082" s="84"/>
      <c r="N9082" s="85"/>
      <c r="O9082" s="82"/>
      <c r="P9082" s="86"/>
      <c r="S9082" s="88"/>
      <c r="T9082" s="82"/>
      <c r="U9082" s="88"/>
      <c r="V9082" s="82"/>
      <c r="W9082" s="88"/>
      <c r="X9082" s="82"/>
      <c r="Y9082" s="88"/>
      <c r="Z9082" s="82"/>
      <c r="AA9082" s="88"/>
      <c r="AB9082" s="82"/>
      <c r="AC9082" s="88"/>
      <c r="AD9082" s="82"/>
      <c r="AE9082" s="89"/>
    </row>
    <row r="9083" spans="9:31">
      <c r="I9083" s="80"/>
      <c r="J9083" s="81"/>
      <c r="K9083" s="82"/>
      <c r="L9083" s="83"/>
      <c r="M9083" s="84"/>
      <c r="N9083" s="85"/>
      <c r="O9083" s="82"/>
      <c r="P9083" s="86"/>
      <c r="S9083" s="88"/>
      <c r="T9083" s="82"/>
      <c r="U9083" s="88"/>
      <c r="V9083" s="82"/>
      <c r="W9083" s="88"/>
      <c r="X9083" s="82"/>
      <c r="Y9083" s="88"/>
      <c r="Z9083" s="82"/>
      <c r="AA9083" s="88"/>
      <c r="AB9083" s="82"/>
      <c r="AC9083" s="88"/>
      <c r="AD9083" s="82"/>
      <c r="AE9083" s="89"/>
    </row>
    <row r="9084" spans="9:31">
      <c r="I9084" s="80"/>
      <c r="J9084" s="81"/>
      <c r="K9084" s="82"/>
      <c r="L9084" s="83"/>
      <c r="M9084" s="84"/>
      <c r="N9084" s="85"/>
      <c r="O9084" s="82"/>
      <c r="P9084" s="86"/>
      <c r="S9084" s="88"/>
      <c r="T9084" s="82"/>
      <c r="U9084" s="88"/>
      <c r="V9084" s="82"/>
      <c r="W9084" s="88"/>
      <c r="X9084" s="82"/>
      <c r="Y9084" s="88"/>
      <c r="Z9084" s="82"/>
      <c r="AA9084" s="88"/>
      <c r="AB9084" s="82"/>
      <c r="AC9084" s="88"/>
      <c r="AD9084" s="82"/>
      <c r="AE9084" s="89"/>
    </row>
    <row r="9085" spans="9:31">
      <c r="I9085" s="80"/>
      <c r="J9085" s="81"/>
      <c r="K9085" s="82"/>
      <c r="L9085" s="83"/>
      <c r="M9085" s="84"/>
      <c r="N9085" s="85"/>
      <c r="O9085" s="82"/>
      <c r="P9085" s="86"/>
      <c r="S9085" s="88"/>
      <c r="T9085" s="82"/>
      <c r="U9085" s="88"/>
      <c r="V9085" s="82"/>
      <c r="W9085" s="88"/>
      <c r="X9085" s="82"/>
      <c r="Y9085" s="88"/>
      <c r="Z9085" s="82"/>
      <c r="AA9085" s="88"/>
      <c r="AB9085" s="82"/>
      <c r="AC9085" s="88"/>
      <c r="AD9085" s="82"/>
      <c r="AE9085" s="89"/>
    </row>
    <row r="9086" spans="9:31">
      <c r="I9086" s="80"/>
      <c r="J9086" s="81"/>
      <c r="K9086" s="82"/>
      <c r="L9086" s="83"/>
      <c r="M9086" s="84"/>
      <c r="N9086" s="85"/>
      <c r="O9086" s="82"/>
      <c r="P9086" s="86"/>
      <c r="S9086" s="88"/>
      <c r="T9086" s="82"/>
      <c r="U9086" s="88"/>
      <c r="V9086" s="82"/>
      <c r="W9086" s="88"/>
      <c r="X9086" s="82"/>
      <c r="Y9086" s="88"/>
      <c r="Z9086" s="82"/>
      <c r="AA9086" s="88"/>
      <c r="AB9086" s="82"/>
      <c r="AC9086" s="88"/>
      <c r="AD9086" s="82"/>
      <c r="AE9086" s="89"/>
    </row>
    <row r="9087" spans="9:31">
      <c r="I9087" s="80"/>
      <c r="J9087" s="81"/>
      <c r="K9087" s="82"/>
      <c r="L9087" s="83"/>
      <c r="M9087" s="84"/>
      <c r="N9087" s="85"/>
      <c r="O9087" s="82"/>
      <c r="P9087" s="86"/>
      <c r="S9087" s="88"/>
      <c r="T9087" s="82"/>
      <c r="U9087" s="88"/>
      <c r="V9087" s="82"/>
      <c r="W9087" s="88"/>
      <c r="X9087" s="82"/>
      <c r="Y9087" s="88"/>
      <c r="Z9087" s="82"/>
      <c r="AA9087" s="88"/>
      <c r="AB9087" s="82"/>
      <c r="AC9087" s="88"/>
      <c r="AD9087" s="82"/>
      <c r="AE9087" s="89"/>
    </row>
    <row r="9088" spans="9:31">
      <c r="I9088" s="80"/>
      <c r="J9088" s="81"/>
      <c r="K9088" s="82"/>
      <c r="L9088" s="83"/>
      <c r="M9088" s="84"/>
      <c r="N9088" s="85"/>
      <c r="O9088" s="82"/>
      <c r="P9088" s="86"/>
      <c r="S9088" s="88"/>
      <c r="T9088" s="82"/>
      <c r="U9088" s="88"/>
      <c r="V9088" s="82"/>
      <c r="W9088" s="88"/>
      <c r="X9088" s="82"/>
      <c r="Y9088" s="88"/>
      <c r="Z9088" s="82"/>
      <c r="AA9088" s="88"/>
      <c r="AB9088" s="82"/>
      <c r="AC9088" s="88"/>
      <c r="AD9088" s="82"/>
      <c r="AE9088" s="89"/>
    </row>
    <row r="9089" spans="9:31">
      <c r="I9089" s="80"/>
      <c r="J9089" s="81"/>
      <c r="K9089" s="82"/>
      <c r="L9089" s="83"/>
      <c r="M9089" s="84"/>
      <c r="N9089" s="85"/>
      <c r="O9089" s="82"/>
      <c r="P9089" s="86"/>
      <c r="S9089" s="88"/>
      <c r="T9089" s="82"/>
      <c r="U9089" s="88"/>
      <c r="V9089" s="82"/>
      <c r="W9089" s="88"/>
      <c r="X9089" s="82"/>
      <c r="Y9089" s="88"/>
      <c r="Z9089" s="82"/>
      <c r="AA9089" s="88"/>
      <c r="AB9089" s="82"/>
      <c r="AC9089" s="88"/>
      <c r="AD9089" s="82"/>
      <c r="AE9089" s="89"/>
    </row>
    <row r="9090" spans="9:31">
      <c r="I9090" s="80"/>
      <c r="J9090" s="81"/>
      <c r="K9090" s="82"/>
      <c r="L9090" s="83"/>
      <c r="M9090" s="84"/>
      <c r="N9090" s="85"/>
      <c r="O9090" s="82"/>
      <c r="P9090" s="86"/>
      <c r="S9090" s="88"/>
      <c r="T9090" s="82"/>
      <c r="U9090" s="88"/>
      <c r="V9090" s="82"/>
      <c r="W9090" s="88"/>
      <c r="X9090" s="82"/>
      <c r="Y9090" s="88"/>
      <c r="Z9090" s="82"/>
      <c r="AA9090" s="88"/>
      <c r="AB9090" s="82"/>
      <c r="AC9090" s="88"/>
      <c r="AD9090" s="82"/>
      <c r="AE9090" s="89"/>
    </row>
    <row r="9091" spans="9:31">
      <c r="I9091" s="80"/>
      <c r="J9091" s="81"/>
      <c r="K9091" s="82"/>
      <c r="L9091" s="83"/>
      <c r="M9091" s="84"/>
      <c r="N9091" s="85"/>
      <c r="O9091" s="82"/>
      <c r="P9091" s="86"/>
      <c r="S9091" s="88"/>
      <c r="T9091" s="82"/>
      <c r="U9091" s="88"/>
      <c r="V9091" s="82"/>
      <c r="W9091" s="88"/>
      <c r="X9091" s="82"/>
      <c r="Y9091" s="88"/>
      <c r="Z9091" s="82"/>
      <c r="AA9091" s="88"/>
      <c r="AB9091" s="82"/>
      <c r="AC9091" s="88"/>
      <c r="AD9091" s="82"/>
      <c r="AE9091" s="89"/>
    </row>
    <row r="9092" spans="9:31">
      <c r="I9092" s="80"/>
      <c r="J9092" s="81"/>
      <c r="K9092" s="82"/>
      <c r="L9092" s="83"/>
      <c r="M9092" s="84"/>
      <c r="N9092" s="85"/>
      <c r="O9092" s="82"/>
      <c r="P9092" s="86"/>
      <c r="S9092" s="88"/>
      <c r="T9092" s="82"/>
      <c r="U9092" s="88"/>
      <c r="V9092" s="82"/>
      <c r="W9092" s="88"/>
      <c r="X9092" s="82"/>
      <c r="Y9092" s="88"/>
      <c r="Z9092" s="82"/>
      <c r="AA9092" s="88"/>
      <c r="AB9092" s="82"/>
      <c r="AC9092" s="88"/>
      <c r="AD9092" s="82"/>
      <c r="AE9092" s="89"/>
    </row>
    <row r="9093" spans="9:31">
      <c r="I9093" s="80"/>
      <c r="J9093" s="81"/>
      <c r="K9093" s="82"/>
      <c r="L9093" s="83"/>
      <c r="M9093" s="84"/>
      <c r="N9093" s="85"/>
      <c r="O9093" s="82"/>
      <c r="P9093" s="86"/>
      <c r="S9093" s="88"/>
      <c r="T9093" s="82"/>
      <c r="U9093" s="88"/>
      <c r="V9093" s="82"/>
      <c r="W9093" s="88"/>
      <c r="X9093" s="82"/>
      <c r="Y9093" s="88"/>
      <c r="Z9093" s="82"/>
      <c r="AA9093" s="88"/>
      <c r="AB9093" s="82"/>
      <c r="AC9093" s="88"/>
      <c r="AD9093" s="82"/>
      <c r="AE9093" s="89"/>
    </row>
    <row r="9094" spans="9:31">
      <c r="I9094" s="80"/>
      <c r="J9094" s="81"/>
      <c r="K9094" s="82"/>
      <c r="L9094" s="83"/>
      <c r="M9094" s="84"/>
      <c r="N9094" s="85"/>
      <c r="O9094" s="82"/>
      <c r="P9094" s="86"/>
      <c r="S9094" s="88"/>
      <c r="T9094" s="82"/>
      <c r="U9094" s="88"/>
      <c r="V9094" s="82"/>
      <c r="W9094" s="88"/>
      <c r="X9094" s="82"/>
      <c r="Y9094" s="88"/>
      <c r="Z9094" s="82"/>
      <c r="AA9094" s="88"/>
      <c r="AB9094" s="82"/>
      <c r="AC9094" s="88"/>
      <c r="AD9094" s="82"/>
      <c r="AE9094" s="89"/>
    </row>
    <row r="9095" spans="9:31">
      <c r="I9095" s="80"/>
      <c r="J9095" s="81"/>
      <c r="K9095" s="82"/>
      <c r="L9095" s="83"/>
      <c r="M9095" s="84"/>
      <c r="N9095" s="85"/>
      <c r="O9095" s="82"/>
      <c r="P9095" s="86"/>
      <c r="S9095" s="88"/>
      <c r="T9095" s="82"/>
      <c r="U9095" s="88"/>
      <c r="V9095" s="82"/>
      <c r="W9095" s="88"/>
      <c r="X9095" s="82"/>
      <c r="Y9095" s="88"/>
      <c r="Z9095" s="82"/>
      <c r="AA9095" s="88"/>
      <c r="AB9095" s="82"/>
      <c r="AC9095" s="88"/>
      <c r="AD9095" s="82"/>
      <c r="AE9095" s="89"/>
    </row>
    <row r="9096" spans="9:31">
      <c r="I9096" s="80"/>
      <c r="J9096" s="81"/>
      <c r="K9096" s="82"/>
      <c r="L9096" s="83"/>
      <c r="M9096" s="84"/>
      <c r="N9096" s="85"/>
      <c r="O9096" s="82"/>
      <c r="P9096" s="86"/>
      <c r="S9096" s="88"/>
      <c r="T9096" s="82"/>
      <c r="U9096" s="88"/>
      <c r="V9096" s="82"/>
      <c r="W9096" s="88"/>
      <c r="X9096" s="82"/>
      <c r="Y9096" s="88"/>
      <c r="Z9096" s="82"/>
      <c r="AA9096" s="88"/>
      <c r="AB9096" s="82"/>
      <c r="AC9096" s="88"/>
      <c r="AD9096" s="82"/>
      <c r="AE9096" s="89"/>
    </row>
    <row r="9097" spans="9:31">
      <c r="I9097" s="80"/>
      <c r="J9097" s="81"/>
      <c r="K9097" s="82"/>
      <c r="L9097" s="83"/>
      <c r="M9097" s="84"/>
      <c r="N9097" s="85"/>
      <c r="O9097" s="82"/>
      <c r="P9097" s="86"/>
      <c r="S9097" s="88"/>
      <c r="T9097" s="82"/>
      <c r="U9097" s="88"/>
      <c r="V9097" s="82"/>
      <c r="W9097" s="88"/>
      <c r="X9097" s="82"/>
      <c r="Y9097" s="88"/>
      <c r="Z9097" s="82"/>
      <c r="AA9097" s="88"/>
      <c r="AB9097" s="82"/>
      <c r="AC9097" s="88"/>
      <c r="AD9097" s="82"/>
      <c r="AE9097" s="89"/>
    </row>
    <row r="9098" spans="9:31">
      <c r="I9098" s="80"/>
      <c r="J9098" s="81"/>
      <c r="K9098" s="82"/>
      <c r="L9098" s="83"/>
      <c r="M9098" s="84"/>
      <c r="N9098" s="85"/>
      <c r="O9098" s="82"/>
      <c r="P9098" s="86"/>
      <c r="S9098" s="88"/>
      <c r="T9098" s="82"/>
      <c r="U9098" s="88"/>
      <c r="V9098" s="82"/>
      <c r="W9098" s="88"/>
      <c r="X9098" s="82"/>
      <c r="Y9098" s="88"/>
      <c r="Z9098" s="82"/>
      <c r="AA9098" s="88"/>
      <c r="AB9098" s="82"/>
      <c r="AC9098" s="88"/>
      <c r="AD9098" s="82"/>
      <c r="AE9098" s="89"/>
    </row>
    <row r="9099" spans="9:31">
      <c r="I9099" s="80"/>
      <c r="J9099" s="81"/>
      <c r="K9099" s="82"/>
      <c r="L9099" s="83"/>
      <c r="M9099" s="84"/>
      <c r="N9099" s="85"/>
      <c r="O9099" s="82"/>
      <c r="P9099" s="86"/>
      <c r="S9099" s="88"/>
      <c r="T9099" s="82"/>
      <c r="U9099" s="88"/>
      <c r="V9099" s="82"/>
      <c r="W9099" s="88"/>
      <c r="X9099" s="82"/>
      <c r="Y9099" s="88"/>
      <c r="Z9099" s="82"/>
      <c r="AA9099" s="88"/>
      <c r="AB9099" s="82"/>
      <c r="AC9099" s="88"/>
      <c r="AD9099" s="82"/>
      <c r="AE9099" s="89"/>
    </row>
    <row r="9100" spans="9:31">
      <c r="I9100" s="80"/>
      <c r="J9100" s="81"/>
      <c r="K9100" s="82"/>
      <c r="L9100" s="83"/>
      <c r="M9100" s="84"/>
      <c r="N9100" s="85"/>
      <c r="O9100" s="82"/>
      <c r="P9100" s="86"/>
      <c r="S9100" s="88"/>
      <c r="T9100" s="82"/>
      <c r="U9100" s="88"/>
      <c r="V9100" s="82"/>
      <c r="W9100" s="88"/>
      <c r="X9100" s="82"/>
      <c r="Y9100" s="88"/>
      <c r="Z9100" s="82"/>
      <c r="AA9100" s="88"/>
      <c r="AB9100" s="82"/>
      <c r="AC9100" s="88"/>
      <c r="AD9100" s="82"/>
      <c r="AE9100" s="89"/>
    </row>
    <row r="9101" spans="9:31">
      <c r="I9101" s="80"/>
      <c r="J9101" s="81"/>
      <c r="K9101" s="82"/>
      <c r="L9101" s="83"/>
      <c r="M9101" s="84"/>
      <c r="N9101" s="85"/>
      <c r="O9101" s="82"/>
      <c r="P9101" s="86"/>
      <c r="S9101" s="88"/>
      <c r="T9101" s="82"/>
      <c r="U9101" s="88"/>
      <c r="V9101" s="82"/>
      <c r="W9101" s="88"/>
      <c r="X9101" s="82"/>
      <c r="Y9101" s="88"/>
      <c r="Z9101" s="82"/>
      <c r="AA9101" s="88"/>
      <c r="AB9101" s="82"/>
      <c r="AC9101" s="88"/>
      <c r="AD9101" s="82"/>
      <c r="AE9101" s="89"/>
    </row>
    <row r="9102" spans="9:31">
      <c r="I9102" s="80"/>
      <c r="J9102" s="81"/>
      <c r="K9102" s="82"/>
      <c r="L9102" s="83"/>
      <c r="M9102" s="84"/>
      <c r="N9102" s="85"/>
      <c r="O9102" s="82"/>
      <c r="P9102" s="86"/>
      <c r="S9102" s="88"/>
      <c r="T9102" s="82"/>
      <c r="U9102" s="88"/>
      <c r="V9102" s="82"/>
      <c r="W9102" s="88"/>
      <c r="X9102" s="82"/>
      <c r="Y9102" s="88"/>
      <c r="Z9102" s="82"/>
      <c r="AA9102" s="88"/>
      <c r="AB9102" s="82"/>
      <c r="AC9102" s="88"/>
      <c r="AD9102" s="82"/>
      <c r="AE9102" s="89"/>
    </row>
    <row r="9103" spans="9:31">
      <c r="I9103" s="80"/>
      <c r="J9103" s="81"/>
      <c r="K9103" s="82"/>
      <c r="L9103" s="83"/>
      <c r="M9103" s="84"/>
      <c r="N9103" s="85"/>
      <c r="O9103" s="82"/>
      <c r="P9103" s="86"/>
      <c r="S9103" s="88"/>
      <c r="T9103" s="82"/>
      <c r="U9103" s="88"/>
      <c r="V9103" s="82"/>
      <c r="W9103" s="88"/>
      <c r="X9103" s="82"/>
      <c r="Y9103" s="88"/>
      <c r="Z9103" s="82"/>
      <c r="AA9103" s="88"/>
      <c r="AB9103" s="82"/>
      <c r="AC9103" s="88"/>
      <c r="AD9103" s="82"/>
      <c r="AE9103" s="89"/>
    </row>
    <row r="9104" spans="9:31">
      <c r="I9104" s="80"/>
      <c r="J9104" s="81"/>
      <c r="K9104" s="82"/>
      <c r="L9104" s="83"/>
      <c r="M9104" s="84"/>
      <c r="N9104" s="85"/>
      <c r="O9104" s="82"/>
      <c r="P9104" s="86"/>
      <c r="S9104" s="88"/>
      <c r="T9104" s="82"/>
      <c r="U9104" s="88"/>
      <c r="V9104" s="82"/>
      <c r="W9104" s="88"/>
      <c r="X9104" s="82"/>
      <c r="Y9104" s="88"/>
      <c r="Z9104" s="82"/>
      <c r="AA9104" s="88"/>
      <c r="AB9104" s="82"/>
      <c r="AC9104" s="88"/>
      <c r="AD9104" s="82"/>
      <c r="AE9104" s="89"/>
    </row>
    <row r="9105" spans="9:31">
      <c r="I9105" s="80"/>
      <c r="J9105" s="81"/>
      <c r="K9105" s="82"/>
      <c r="L9105" s="83"/>
      <c r="M9105" s="84"/>
      <c r="N9105" s="85"/>
      <c r="O9105" s="82"/>
      <c r="P9105" s="86"/>
      <c r="S9105" s="88"/>
      <c r="T9105" s="82"/>
      <c r="U9105" s="88"/>
      <c r="V9105" s="82"/>
      <c r="W9105" s="88"/>
      <c r="X9105" s="82"/>
      <c r="Y9105" s="88"/>
      <c r="Z9105" s="82"/>
      <c r="AA9105" s="88"/>
      <c r="AB9105" s="82"/>
      <c r="AC9105" s="88"/>
      <c r="AD9105" s="82"/>
      <c r="AE9105" s="89"/>
    </row>
    <row r="9106" spans="9:31">
      <c r="I9106" s="80"/>
      <c r="J9106" s="81"/>
      <c r="K9106" s="82"/>
      <c r="L9106" s="83"/>
      <c r="M9106" s="84"/>
      <c r="N9106" s="85"/>
      <c r="O9106" s="82"/>
      <c r="P9106" s="86"/>
      <c r="S9106" s="88"/>
      <c r="T9106" s="82"/>
      <c r="U9106" s="88"/>
      <c r="V9106" s="82"/>
      <c r="W9106" s="88"/>
      <c r="X9106" s="82"/>
      <c r="Y9106" s="88"/>
      <c r="Z9106" s="82"/>
      <c r="AA9106" s="88"/>
      <c r="AB9106" s="82"/>
      <c r="AC9106" s="88"/>
      <c r="AD9106" s="82"/>
      <c r="AE9106" s="89"/>
    </row>
    <row r="9107" spans="9:31">
      <c r="I9107" s="80"/>
      <c r="J9107" s="81"/>
      <c r="K9107" s="82"/>
      <c r="L9107" s="83"/>
      <c r="M9107" s="84"/>
      <c r="N9107" s="85"/>
      <c r="O9107" s="82"/>
      <c r="P9107" s="86"/>
      <c r="S9107" s="88"/>
      <c r="T9107" s="82"/>
      <c r="U9107" s="88"/>
      <c r="V9107" s="82"/>
      <c r="W9107" s="88"/>
      <c r="X9107" s="82"/>
      <c r="Y9107" s="88"/>
      <c r="Z9107" s="82"/>
      <c r="AA9107" s="88"/>
      <c r="AB9107" s="82"/>
      <c r="AC9107" s="88"/>
      <c r="AD9107" s="82"/>
      <c r="AE9107" s="89"/>
    </row>
    <row r="9108" spans="9:31">
      <c r="I9108" s="80"/>
      <c r="J9108" s="81"/>
      <c r="K9108" s="82"/>
      <c r="L9108" s="83"/>
      <c r="M9108" s="84"/>
      <c r="N9108" s="85"/>
      <c r="O9108" s="82"/>
      <c r="P9108" s="86"/>
      <c r="S9108" s="88"/>
      <c r="T9108" s="82"/>
      <c r="U9108" s="88"/>
      <c r="V9108" s="82"/>
      <c r="W9108" s="88"/>
      <c r="X9108" s="82"/>
      <c r="Y9108" s="88"/>
      <c r="Z9108" s="82"/>
      <c r="AA9108" s="88"/>
      <c r="AB9108" s="82"/>
      <c r="AC9108" s="88"/>
      <c r="AD9108" s="82"/>
      <c r="AE9108" s="89"/>
    </row>
    <row r="9109" spans="9:31">
      <c r="I9109" s="80"/>
      <c r="J9109" s="81"/>
      <c r="K9109" s="82"/>
      <c r="L9109" s="83"/>
      <c r="M9109" s="84"/>
      <c r="N9109" s="85"/>
      <c r="O9109" s="82"/>
      <c r="P9109" s="86"/>
      <c r="S9109" s="88"/>
      <c r="T9109" s="82"/>
      <c r="U9109" s="88"/>
      <c r="V9109" s="82"/>
      <c r="W9109" s="88"/>
      <c r="X9109" s="82"/>
      <c r="Y9109" s="88"/>
      <c r="Z9109" s="82"/>
      <c r="AA9109" s="88"/>
      <c r="AB9109" s="82"/>
      <c r="AC9109" s="88"/>
      <c r="AD9109" s="82"/>
      <c r="AE9109" s="89"/>
    </row>
    <row r="9110" spans="9:31">
      <c r="I9110" s="80"/>
      <c r="J9110" s="81"/>
      <c r="K9110" s="82"/>
      <c r="L9110" s="83"/>
      <c r="M9110" s="84"/>
      <c r="N9110" s="85"/>
      <c r="O9110" s="82"/>
      <c r="P9110" s="86"/>
      <c r="S9110" s="88"/>
      <c r="T9110" s="82"/>
      <c r="U9110" s="88"/>
      <c r="V9110" s="82"/>
      <c r="W9110" s="88"/>
      <c r="X9110" s="82"/>
      <c r="Y9110" s="88"/>
      <c r="Z9110" s="82"/>
      <c r="AA9110" s="88"/>
      <c r="AB9110" s="82"/>
      <c r="AC9110" s="88"/>
      <c r="AD9110" s="82"/>
      <c r="AE9110" s="89"/>
    </row>
    <row r="9111" spans="9:31">
      <c r="I9111" s="80"/>
      <c r="J9111" s="81"/>
      <c r="K9111" s="82"/>
      <c r="L9111" s="83"/>
      <c r="M9111" s="84"/>
      <c r="N9111" s="85"/>
      <c r="O9111" s="82"/>
      <c r="P9111" s="86"/>
      <c r="S9111" s="88"/>
      <c r="T9111" s="82"/>
      <c r="U9111" s="88"/>
      <c r="V9111" s="82"/>
      <c r="W9111" s="88"/>
      <c r="X9111" s="82"/>
      <c r="Y9111" s="88"/>
      <c r="Z9111" s="82"/>
      <c r="AA9111" s="88"/>
      <c r="AB9111" s="82"/>
      <c r="AC9111" s="88"/>
      <c r="AD9111" s="82"/>
      <c r="AE9111" s="89"/>
    </row>
    <row r="9112" spans="9:31">
      <c r="I9112" s="80"/>
      <c r="J9112" s="81"/>
      <c r="K9112" s="82"/>
      <c r="L9112" s="83"/>
      <c r="M9112" s="84"/>
      <c r="N9112" s="85"/>
      <c r="O9112" s="82"/>
      <c r="P9112" s="86"/>
      <c r="S9112" s="88"/>
      <c r="T9112" s="82"/>
      <c r="U9112" s="88"/>
      <c r="V9112" s="82"/>
      <c r="W9112" s="88"/>
      <c r="X9112" s="82"/>
      <c r="Y9112" s="88"/>
      <c r="Z9112" s="82"/>
      <c r="AA9112" s="88"/>
      <c r="AB9112" s="82"/>
      <c r="AC9112" s="88"/>
      <c r="AD9112" s="82"/>
      <c r="AE9112" s="89"/>
    </row>
    <row r="9113" spans="9:31">
      <c r="I9113" s="80"/>
      <c r="J9113" s="81"/>
      <c r="K9113" s="82"/>
      <c r="L9113" s="83"/>
      <c r="M9113" s="84"/>
      <c r="N9113" s="85"/>
      <c r="O9113" s="82"/>
      <c r="P9113" s="86"/>
      <c r="S9113" s="88"/>
      <c r="T9113" s="82"/>
      <c r="U9113" s="88"/>
      <c r="V9113" s="82"/>
      <c r="W9113" s="88"/>
      <c r="X9113" s="82"/>
      <c r="Y9113" s="88"/>
      <c r="Z9113" s="82"/>
      <c r="AA9113" s="88"/>
      <c r="AB9113" s="82"/>
      <c r="AC9113" s="88"/>
      <c r="AD9113" s="82"/>
      <c r="AE9113" s="89"/>
    </row>
    <row r="9114" spans="9:31">
      <c r="I9114" s="80"/>
      <c r="J9114" s="81"/>
      <c r="K9114" s="82"/>
      <c r="L9114" s="83"/>
      <c r="M9114" s="84"/>
      <c r="N9114" s="85"/>
      <c r="O9114" s="82"/>
      <c r="P9114" s="86"/>
      <c r="S9114" s="88"/>
      <c r="T9114" s="82"/>
      <c r="U9114" s="88"/>
      <c r="V9114" s="82"/>
      <c r="W9114" s="88"/>
      <c r="X9114" s="82"/>
      <c r="Y9114" s="88"/>
      <c r="Z9114" s="82"/>
      <c r="AA9114" s="88"/>
      <c r="AB9114" s="82"/>
      <c r="AC9114" s="88"/>
      <c r="AD9114" s="82"/>
      <c r="AE9114" s="89"/>
    </row>
    <row r="9115" spans="9:31">
      <c r="I9115" s="80"/>
      <c r="J9115" s="81"/>
      <c r="K9115" s="82"/>
      <c r="L9115" s="83"/>
      <c r="M9115" s="84"/>
      <c r="N9115" s="85"/>
      <c r="O9115" s="82"/>
      <c r="P9115" s="86"/>
      <c r="S9115" s="88"/>
      <c r="T9115" s="82"/>
      <c r="U9115" s="88"/>
      <c r="V9115" s="82"/>
      <c r="W9115" s="88"/>
      <c r="X9115" s="82"/>
      <c r="Y9115" s="88"/>
      <c r="Z9115" s="82"/>
      <c r="AA9115" s="88"/>
      <c r="AB9115" s="82"/>
      <c r="AC9115" s="88"/>
      <c r="AD9115" s="82"/>
      <c r="AE9115" s="89"/>
    </row>
    <row r="9116" spans="9:31">
      <c r="I9116" s="80"/>
      <c r="J9116" s="81"/>
      <c r="K9116" s="82"/>
      <c r="L9116" s="83"/>
      <c r="M9116" s="84"/>
      <c r="N9116" s="85"/>
      <c r="O9116" s="82"/>
      <c r="P9116" s="86"/>
      <c r="S9116" s="88"/>
      <c r="T9116" s="82"/>
      <c r="U9116" s="88"/>
      <c r="V9116" s="82"/>
      <c r="W9116" s="88"/>
      <c r="X9116" s="82"/>
      <c r="Y9116" s="88"/>
      <c r="Z9116" s="82"/>
      <c r="AA9116" s="88"/>
      <c r="AB9116" s="82"/>
      <c r="AC9116" s="88"/>
      <c r="AD9116" s="82"/>
      <c r="AE9116" s="89"/>
    </row>
    <row r="9117" spans="9:31">
      <c r="I9117" s="80"/>
      <c r="J9117" s="81"/>
      <c r="K9117" s="82"/>
      <c r="L9117" s="83"/>
      <c r="M9117" s="84"/>
      <c r="N9117" s="85"/>
      <c r="O9117" s="82"/>
      <c r="P9117" s="86"/>
      <c r="S9117" s="88"/>
      <c r="T9117" s="82"/>
      <c r="U9117" s="88"/>
      <c r="V9117" s="82"/>
      <c r="W9117" s="88"/>
      <c r="X9117" s="82"/>
      <c r="Y9117" s="88"/>
      <c r="Z9117" s="82"/>
      <c r="AA9117" s="88"/>
      <c r="AB9117" s="82"/>
      <c r="AC9117" s="88"/>
      <c r="AD9117" s="82"/>
      <c r="AE9117" s="89"/>
    </row>
    <row r="9118" spans="9:31">
      <c r="I9118" s="80"/>
      <c r="J9118" s="81"/>
      <c r="K9118" s="82"/>
      <c r="L9118" s="83"/>
      <c r="M9118" s="84"/>
      <c r="N9118" s="85"/>
      <c r="O9118" s="82"/>
      <c r="P9118" s="86"/>
      <c r="S9118" s="88"/>
      <c r="T9118" s="82"/>
      <c r="U9118" s="88"/>
      <c r="V9118" s="82"/>
      <c r="W9118" s="88"/>
      <c r="X9118" s="82"/>
      <c r="Y9118" s="88"/>
      <c r="Z9118" s="82"/>
      <c r="AA9118" s="88"/>
      <c r="AB9118" s="82"/>
      <c r="AC9118" s="88"/>
      <c r="AD9118" s="82"/>
      <c r="AE9118" s="89"/>
    </row>
    <row r="9119" spans="9:31">
      <c r="I9119" s="80"/>
      <c r="J9119" s="81"/>
      <c r="K9119" s="82"/>
      <c r="L9119" s="83"/>
      <c r="M9119" s="84"/>
      <c r="N9119" s="85"/>
      <c r="O9119" s="82"/>
      <c r="P9119" s="86"/>
      <c r="S9119" s="88"/>
      <c r="T9119" s="82"/>
      <c r="U9119" s="88"/>
      <c r="V9119" s="82"/>
      <c r="W9119" s="88"/>
      <c r="X9119" s="82"/>
      <c r="Y9119" s="88"/>
      <c r="Z9119" s="82"/>
      <c r="AA9119" s="88"/>
      <c r="AB9119" s="82"/>
      <c r="AC9119" s="88"/>
      <c r="AD9119" s="82"/>
      <c r="AE9119" s="89"/>
    </row>
    <row r="9120" spans="9:31">
      <c r="I9120" s="80"/>
      <c r="J9120" s="81"/>
      <c r="K9120" s="82"/>
      <c r="L9120" s="83"/>
      <c r="M9120" s="84"/>
      <c r="N9120" s="85"/>
      <c r="O9120" s="82"/>
      <c r="P9120" s="86"/>
      <c r="S9120" s="88"/>
      <c r="T9120" s="82"/>
      <c r="U9120" s="88"/>
      <c r="V9120" s="82"/>
      <c r="W9120" s="88"/>
      <c r="X9120" s="82"/>
      <c r="Y9120" s="88"/>
      <c r="Z9120" s="82"/>
      <c r="AA9120" s="88"/>
      <c r="AB9120" s="82"/>
      <c r="AC9120" s="88"/>
      <c r="AD9120" s="82"/>
      <c r="AE9120" s="89"/>
    </row>
    <row r="9121" spans="9:31">
      <c r="I9121" s="80"/>
      <c r="J9121" s="81"/>
      <c r="K9121" s="82"/>
      <c r="L9121" s="83"/>
      <c r="M9121" s="84"/>
      <c r="N9121" s="85"/>
      <c r="O9121" s="82"/>
      <c r="P9121" s="86"/>
      <c r="S9121" s="88"/>
      <c r="T9121" s="82"/>
      <c r="U9121" s="88"/>
      <c r="V9121" s="82"/>
      <c r="W9121" s="88"/>
      <c r="X9121" s="82"/>
      <c r="Y9121" s="88"/>
      <c r="Z9121" s="82"/>
      <c r="AA9121" s="88"/>
      <c r="AB9121" s="82"/>
      <c r="AC9121" s="88"/>
      <c r="AD9121" s="82"/>
      <c r="AE9121" s="89"/>
    </row>
    <row r="9122" spans="9:31">
      <c r="I9122" s="80"/>
      <c r="J9122" s="81"/>
      <c r="K9122" s="82"/>
      <c r="L9122" s="83"/>
      <c r="M9122" s="84"/>
      <c r="N9122" s="85"/>
      <c r="O9122" s="82"/>
      <c r="P9122" s="86"/>
      <c r="S9122" s="88"/>
      <c r="T9122" s="82"/>
      <c r="U9122" s="88"/>
      <c r="V9122" s="82"/>
      <c r="W9122" s="88"/>
      <c r="X9122" s="82"/>
      <c r="Y9122" s="88"/>
      <c r="Z9122" s="82"/>
      <c r="AA9122" s="88"/>
      <c r="AB9122" s="82"/>
      <c r="AC9122" s="88"/>
      <c r="AD9122" s="82"/>
      <c r="AE9122" s="89"/>
    </row>
    <row r="9123" spans="9:31">
      <c r="I9123" s="80"/>
      <c r="J9123" s="81"/>
      <c r="K9123" s="82"/>
      <c r="L9123" s="83"/>
      <c r="M9123" s="84"/>
      <c r="N9123" s="85"/>
      <c r="O9123" s="82"/>
      <c r="P9123" s="86"/>
      <c r="S9123" s="88"/>
      <c r="T9123" s="82"/>
      <c r="U9123" s="88"/>
      <c r="V9123" s="82"/>
      <c r="W9123" s="88"/>
      <c r="X9123" s="82"/>
      <c r="Y9123" s="88"/>
      <c r="Z9123" s="82"/>
      <c r="AA9123" s="88"/>
      <c r="AB9123" s="82"/>
      <c r="AC9123" s="88"/>
      <c r="AD9123" s="82"/>
      <c r="AE9123" s="89"/>
    </row>
    <row r="9124" spans="9:31">
      <c r="I9124" s="80"/>
      <c r="J9124" s="81"/>
      <c r="K9124" s="82"/>
      <c r="L9124" s="83"/>
      <c r="M9124" s="84"/>
      <c r="N9124" s="85"/>
      <c r="O9124" s="82"/>
      <c r="P9124" s="86"/>
      <c r="S9124" s="88"/>
      <c r="T9124" s="82"/>
      <c r="U9124" s="88"/>
      <c r="V9124" s="82"/>
      <c r="W9124" s="88"/>
      <c r="X9124" s="82"/>
      <c r="Y9124" s="88"/>
      <c r="Z9124" s="82"/>
      <c r="AA9124" s="88"/>
      <c r="AB9124" s="82"/>
      <c r="AC9124" s="88"/>
      <c r="AD9124" s="82"/>
      <c r="AE9124" s="89"/>
    </row>
    <row r="9125" spans="9:31">
      <c r="I9125" s="80"/>
      <c r="J9125" s="81"/>
      <c r="K9125" s="82"/>
      <c r="L9125" s="83"/>
      <c r="M9125" s="84"/>
      <c r="N9125" s="85"/>
      <c r="O9125" s="82"/>
      <c r="P9125" s="86"/>
      <c r="S9125" s="88"/>
      <c r="T9125" s="82"/>
      <c r="U9125" s="88"/>
      <c r="V9125" s="82"/>
      <c r="W9125" s="88"/>
      <c r="X9125" s="82"/>
      <c r="Y9125" s="88"/>
      <c r="Z9125" s="82"/>
      <c r="AA9125" s="88"/>
      <c r="AB9125" s="82"/>
      <c r="AC9125" s="88"/>
      <c r="AD9125" s="82"/>
      <c r="AE9125" s="89"/>
    </row>
    <row r="9126" spans="9:31">
      <c r="I9126" s="80"/>
      <c r="J9126" s="81"/>
      <c r="K9126" s="82"/>
      <c r="L9126" s="83"/>
      <c r="M9126" s="84"/>
      <c r="N9126" s="85"/>
      <c r="O9126" s="82"/>
      <c r="P9126" s="86"/>
      <c r="S9126" s="88"/>
      <c r="T9126" s="82"/>
      <c r="U9126" s="88"/>
      <c r="V9126" s="82"/>
      <c r="W9126" s="88"/>
      <c r="X9126" s="82"/>
      <c r="Y9126" s="88"/>
      <c r="Z9126" s="82"/>
      <c r="AA9126" s="88"/>
      <c r="AB9126" s="82"/>
      <c r="AC9126" s="88"/>
      <c r="AD9126" s="82"/>
      <c r="AE9126" s="89"/>
    </row>
    <row r="9127" spans="9:31">
      <c r="I9127" s="80"/>
      <c r="J9127" s="81"/>
      <c r="K9127" s="82"/>
      <c r="L9127" s="83"/>
      <c r="M9127" s="84"/>
      <c r="N9127" s="85"/>
      <c r="O9127" s="82"/>
      <c r="P9127" s="86"/>
      <c r="S9127" s="88"/>
      <c r="T9127" s="82"/>
      <c r="U9127" s="88"/>
      <c r="V9127" s="82"/>
      <c r="W9127" s="88"/>
      <c r="X9127" s="82"/>
      <c r="Y9127" s="88"/>
      <c r="Z9127" s="82"/>
      <c r="AA9127" s="88"/>
      <c r="AB9127" s="82"/>
      <c r="AC9127" s="88"/>
      <c r="AD9127" s="82"/>
      <c r="AE9127" s="89"/>
    </row>
    <row r="9128" spans="9:31">
      <c r="I9128" s="80"/>
      <c r="J9128" s="81"/>
      <c r="K9128" s="82"/>
      <c r="L9128" s="83"/>
      <c r="M9128" s="84"/>
      <c r="N9128" s="85"/>
      <c r="O9128" s="82"/>
      <c r="P9128" s="86"/>
      <c r="S9128" s="88"/>
      <c r="T9128" s="82"/>
      <c r="U9128" s="88"/>
      <c r="V9128" s="82"/>
      <c r="W9128" s="88"/>
      <c r="X9128" s="82"/>
      <c r="Y9128" s="88"/>
      <c r="Z9128" s="82"/>
      <c r="AA9128" s="88"/>
      <c r="AB9128" s="82"/>
      <c r="AC9128" s="88"/>
      <c r="AD9128" s="82"/>
      <c r="AE9128" s="89"/>
    </row>
    <row r="9129" spans="9:31">
      <c r="I9129" s="80"/>
      <c r="J9129" s="81"/>
      <c r="K9129" s="82"/>
      <c r="L9129" s="83"/>
      <c r="M9129" s="84"/>
      <c r="N9129" s="85"/>
      <c r="O9129" s="82"/>
      <c r="P9129" s="86"/>
      <c r="S9129" s="88"/>
      <c r="T9129" s="82"/>
      <c r="U9129" s="88"/>
      <c r="V9129" s="82"/>
      <c r="W9129" s="88"/>
      <c r="X9129" s="82"/>
      <c r="Y9129" s="88"/>
      <c r="Z9129" s="82"/>
      <c r="AA9129" s="88"/>
      <c r="AB9129" s="82"/>
      <c r="AC9129" s="88"/>
      <c r="AD9129" s="82"/>
      <c r="AE9129" s="89"/>
    </row>
    <row r="9130" spans="9:31">
      <c r="I9130" s="80"/>
      <c r="J9130" s="81"/>
      <c r="K9130" s="82"/>
      <c r="L9130" s="83"/>
      <c r="M9130" s="84"/>
      <c r="N9130" s="85"/>
      <c r="O9130" s="82"/>
      <c r="P9130" s="86"/>
      <c r="S9130" s="88"/>
      <c r="T9130" s="82"/>
      <c r="U9130" s="88"/>
      <c r="V9130" s="82"/>
      <c r="W9130" s="88"/>
      <c r="X9130" s="82"/>
      <c r="Y9130" s="88"/>
      <c r="Z9130" s="82"/>
      <c r="AA9130" s="88"/>
      <c r="AB9130" s="82"/>
      <c r="AC9130" s="88"/>
      <c r="AD9130" s="82"/>
      <c r="AE9130" s="89"/>
    </row>
    <row r="9131" spans="9:31">
      <c r="I9131" s="80"/>
      <c r="J9131" s="81"/>
      <c r="K9131" s="82"/>
      <c r="L9131" s="83"/>
      <c r="M9131" s="84"/>
      <c r="N9131" s="85"/>
      <c r="O9131" s="82"/>
      <c r="P9131" s="86"/>
      <c r="S9131" s="88"/>
      <c r="T9131" s="82"/>
      <c r="U9131" s="88"/>
      <c r="V9131" s="82"/>
      <c r="W9131" s="88"/>
      <c r="X9131" s="82"/>
      <c r="Y9131" s="88"/>
      <c r="Z9131" s="82"/>
      <c r="AA9131" s="88"/>
      <c r="AB9131" s="82"/>
      <c r="AC9131" s="88"/>
      <c r="AD9131" s="82"/>
      <c r="AE9131" s="89"/>
    </row>
    <row r="9132" spans="9:31">
      <c r="I9132" s="80"/>
      <c r="J9132" s="81"/>
      <c r="K9132" s="82"/>
      <c r="L9132" s="83"/>
      <c r="M9132" s="84"/>
      <c r="N9132" s="85"/>
      <c r="O9132" s="82"/>
      <c r="P9132" s="86"/>
      <c r="S9132" s="88"/>
      <c r="T9132" s="82"/>
      <c r="U9132" s="88"/>
      <c r="V9132" s="82"/>
      <c r="W9132" s="88"/>
      <c r="X9132" s="82"/>
      <c r="Y9132" s="88"/>
      <c r="Z9132" s="82"/>
      <c r="AA9132" s="88"/>
      <c r="AB9132" s="82"/>
      <c r="AC9132" s="88"/>
      <c r="AD9132" s="82"/>
      <c r="AE9132" s="89"/>
    </row>
    <row r="9133" spans="9:31">
      <c r="I9133" s="80"/>
      <c r="J9133" s="81"/>
      <c r="K9133" s="82"/>
      <c r="L9133" s="83"/>
      <c r="M9133" s="84"/>
      <c r="N9133" s="85"/>
      <c r="O9133" s="82"/>
      <c r="P9133" s="86"/>
      <c r="S9133" s="88"/>
      <c r="T9133" s="82"/>
      <c r="U9133" s="88"/>
      <c r="V9133" s="82"/>
      <c r="W9133" s="88"/>
      <c r="X9133" s="82"/>
      <c r="Y9133" s="88"/>
      <c r="Z9133" s="82"/>
      <c r="AA9133" s="88"/>
      <c r="AB9133" s="82"/>
      <c r="AC9133" s="88"/>
      <c r="AD9133" s="82"/>
      <c r="AE9133" s="89"/>
    </row>
    <row r="9134" spans="9:31">
      <c r="I9134" s="80"/>
      <c r="J9134" s="81"/>
      <c r="K9134" s="82"/>
      <c r="L9134" s="83"/>
      <c r="M9134" s="84"/>
      <c r="N9134" s="85"/>
      <c r="O9134" s="82"/>
      <c r="P9134" s="86"/>
      <c r="S9134" s="88"/>
      <c r="T9134" s="82"/>
      <c r="U9134" s="88"/>
      <c r="V9134" s="82"/>
      <c r="W9134" s="88"/>
      <c r="X9134" s="82"/>
      <c r="Y9134" s="88"/>
      <c r="Z9134" s="82"/>
      <c r="AA9134" s="88"/>
      <c r="AB9134" s="82"/>
      <c r="AC9134" s="88"/>
      <c r="AD9134" s="82"/>
      <c r="AE9134" s="89"/>
    </row>
    <row r="9135" spans="9:31">
      <c r="I9135" s="80"/>
      <c r="J9135" s="81"/>
      <c r="K9135" s="82"/>
      <c r="L9135" s="83"/>
      <c r="M9135" s="84"/>
      <c r="N9135" s="85"/>
      <c r="O9135" s="82"/>
      <c r="P9135" s="86"/>
      <c r="S9135" s="88"/>
      <c r="T9135" s="82"/>
      <c r="U9135" s="88"/>
      <c r="V9135" s="82"/>
      <c r="W9135" s="88"/>
      <c r="X9135" s="82"/>
      <c r="Y9135" s="88"/>
      <c r="Z9135" s="82"/>
      <c r="AA9135" s="88"/>
      <c r="AB9135" s="82"/>
      <c r="AC9135" s="88"/>
      <c r="AD9135" s="82"/>
      <c r="AE9135" s="89"/>
    </row>
    <row r="9136" spans="9:31">
      <c r="I9136" s="80"/>
      <c r="J9136" s="81"/>
      <c r="K9136" s="82"/>
      <c r="L9136" s="83"/>
      <c r="M9136" s="84"/>
      <c r="N9136" s="85"/>
      <c r="O9136" s="82"/>
      <c r="P9136" s="86"/>
      <c r="S9136" s="88"/>
      <c r="T9136" s="82"/>
      <c r="U9136" s="88"/>
      <c r="V9136" s="82"/>
      <c r="W9136" s="88"/>
      <c r="X9136" s="82"/>
      <c r="Y9136" s="88"/>
      <c r="Z9136" s="82"/>
      <c r="AA9136" s="88"/>
      <c r="AB9136" s="82"/>
      <c r="AC9136" s="88"/>
      <c r="AD9136" s="82"/>
      <c r="AE9136" s="89"/>
    </row>
    <row r="9137" spans="9:31">
      <c r="I9137" s="80"/>
      <c r="J9137" s="81"/>
      <c r="K9137" s="82"/>
      <c r="L9137" s="83"/>
      <c r="M9137" s="84"/>
      <c r="N9137" s="85"/>
      <c r="O9137" s="82"/>
      <c r="P9137" s="86"/>
      <c r="S9137" s="88"/>
      <c r="T9137" s="82"/>
      <c r="U9137" s="88"/>
      <c r="V9137" s="82"/>
      <c r="W9137" s="88"/>
      <c r="X9137" s="82"/>
      <c r="Y9137" s="88"/>
      <c r="Z9137" s="82"/>
      <c r="AA9137" s="88"/>
      <c r="AB9137" s="82"/>
      <c r="AC9137" s="88"/>
      <c r="AD9137" s="82"/>
      <c r="AE9137" s="89"/>
    </row>
    <row r="9138" spans="9:31">
      <c r="I9138" s="80"/>
      <c r="J9138" s="81"/>
      <c r="K9138" s="82"/>
      <c r="L9138" s="83"/>
      <c r="M9138" s="84"/>
      <c r="N9138" s="85"/>
      <c r="O9138" s="82"/>
      <c r="P9138" s="86"/>
      <c r="S9138" s="88"/>
      <c r="T9138" s="82"/>
      <c r="U9138" s="88"/>
      <c r="V9138" s="82"/>
      <c r="W9138" s="88"/>
      <c r="X9138" s="82"/>
      <c r="Y9138" s="88"/>
      <c r="Z9138" s="82"/>
      <c r="AA9138" s="88"/>
      <c r="AB9138" s="82"/>
      <c r="AC9138" s="88"/>
      <c r="AD9138" s="82"/>
      <c r="AE9138" s="89"/>
    </row>
    <row r="9139" spans="9:31">
      <c r="I9139" s="80"/>
      <c r="J9139" s="81"/>
      <c r="K9139" s="82"/>
      <c r="L9139" s="83"/>
      <c r="M9139" s="84"/>
      <c r="N9139" s="85"/>
      <c r="O9139" s="82"/>
      <c r="P9139" s="86"/>
      <c r="S9139" s="88"/>
      <c r="T9139" s="82"/>
      <c r="U9139" s="88"/>
      <c r="V9139" s="82"/>
      <c r="W9139" s="88"/>
      <c r="X9139" s="82"/>
      <c r="Y9139" s="88"/>
      <c r="Z9139" s="82"/>
      <c r="AA9139" s="88"/>
      <c r="AB9139" s="82"/>
      <c r="AC9139" s="88"/>
      <c r="AD9139" s="82"/>
      <c r="AE9139" s="89"/>
    </row>
    <row r="9140" spans="9:31">
      <c r="I9140" s="80"/>
      <c r="J9140" s="81"/>
      <c r="K9140" s="82"/>
      <c r="L9140" s="83"/>
      <c r="M9140" s="84"/>
      <c r="N9140" s="85"/>
      <c r="O9140" s="82"/>
      <c r="P9140" s="86"/>
      <c r="S9140" s="88"/>
      <c r="T9140" s="82"/>
      <c r="U9140" s="88"/>
      <c r="V9140" s="82"/>
      <c r="W9140" s="88"/>
      <c r="X9140" s="82"/>
      <c r="Y9140" s="88"/>
      <c r="Z9140" s="82"/>
      <c r="AA9140" s="88"/>
      <c r="AB9140" s="82"/>
      <c r="AC9140" s="88"/>
      <c r="AD9140" s="82"/>
      <c r="AE9140" s="89"/>
    </row>
    <row r="9141" spans="9:31">
      <c r="I9141" s="80"/>
      <c r="J9141" s="81"/>
      <c r="K9141" s="82"/>
      <c r="L9141" s="83"/>
      <c r="M9141" s="84"/>
      <c r="N9141" s="85"/>
      <c r="O9141" s="82"/>
      <c r="P9141" s="86"/>
      <c r="S9141" s="88"/>
      <c r="T9141" s="82"/>
      <c r="U9141" s="88"/>
      <c r="V9141" s="82"/>
      <c r="W9141" s="88"/>
      <c r="X9141" s="82"/>
      <c r="Y9141" s="88"/>
      <c r="Z9141" s="82"/>
      <c r="AA9141" s="88"/>
      <c r="AB9141" s="82"/>
      <c r="AC9141" s="88"/>
      <c r="AD9141" s="82"/>
      <c r="AE9141" s="89"/>
    </row>
    <row r="9142" spans="9:31">
      <c r="I9142" s="80"/>
      <c r="J9142" s="81"/>
      <c r="K9142" s="82"/>
      <c r="L9142" s="83"/>
      <c r="M9142" s="84"/>
      <c r="N9142" s="85"/>
      <c r="O9142" s="82"/>
      <c r="P9142" s="86"/>
      <c r="S9142" s="88"/>
      <c r="T9142" s="82"/>
      <c r="U9142" s="88"/>
      <c r="V9142" s="82"/>
      <c r="W9142" s="88"/>
      <c r="X9142" s="82"/>
      <c r="Y9142" s="88"/>
      <c r="Z9142" s="82"/>
      <c r="AA9142" s="88"/>
      <c r="AB9142" s="82"/>
      <c r="AC9142" s="88"/>
      <c r="AD9142" s="82"/>
      <c r="AE9142" s="89"/>
    </row>
    <row r="9143" spans="9:31">
      <c r="I9143" s="80"/>
      <c r="J9143" s="81"/>
      <c r="K9143" s="82"/>
      <c r="L9143" s="83"/>
      <c r="M9143" s="84"/>
      <c r="N9143" s="85"/>
      <c r="O9143" s="82"/>
      <c r="P9143" s="86"/>
      <c r="S9143" s="88"/>
      <c r="T9143" s="82"/>
      <c r="U9143" s="88"/>
      <c r="V9143" s="82"/>
      <c r="W9143" s="88"/>
      <c r="X9143" s="82"/>
      <c r="Y9143" s="88"/>
      <c r="Z9143" s="82"/>
      <c r="AA9143" s="88"/>
      <c r="AB9143" s="82"/>
      <c r="AC9143" s="88"/>
      <c r="AD9143" s="82"/>
      <c r="AE9143" s="89"/>
    </row>
    <row r="9144" spans="9:31">
      <c r="I9144" s="80"/>
      <c r="J9144" s="81"/>
      <c r="K9144" s="82"/>
      <c r="L9144" s="83"/>
      <c r="M9144" s="84"/>
      <c r="N9144" s="85"/>
      <c r="O9144" s="82"/>
      <c r="P9144" s="86"/>
      <c r="S9144" s="88"/>
      <c r="T9144" s="82"/>
      <c r="U9144" s="88"/>
      <c r="V9144" s="82"/>
      <c r="W9144" s="88"/>
      <c r="X9144" s="82"/>
      <c r="Y9144" s="88"/>
      <c r="Z9144" s="82"/>
      <c r="AA9144" s="88"/>
      <c r="AB9144" s="82"/>
      <c r="AC9144" s="88"/>
      <c r="AD9144" s="82"/>
      <c r="AE9144" s="89"/>
    </row>
    <row r="9145" spans="9:31">
      <c r="I9145" s="80"/>
      <c r="J9145" s="81"/>
      <c r="K9145" s="82"/>
      <c r="L9145" s="83"/>
      <c r="M9145" s="84"/>
      <c r="N9145" s="85"/>
      <c r="O9145" s="82"/>
      <c r="P9145" s="86"/>
      <c r="S9145" s="88"/>
      <c r="T9145" s="82"/>
      <c r="U9145" s="88"/>
      <c r="V9145" s="82"/>
      <c r="W9145" s="88"/>
      <c r="X9145" s="82"/>
      <c r="Y9145" s="88"/>
      <c r="Z9145" s="82"/>
      <c r="AA9145" s="88"/>
      <c r="AB9145" s="82"/>
      <c r="AC9145" s="88"/>
      <c r="AD9145" s="82"/>
      <c r="AE9145" s="89"/>
    </row>
    <row r="9146" spans="9:31">
      <c r="I9146" s="80"/>
      <c r="J9146" s="81"/>
      <c r="K9146" s="82"/>
      <c r="L9146" s="83"/>
      <c r="M9146" s="84"/>
      <c r="N9146" s="85"/>
      <c r="O9146" s="82"/>
      <c r="P9146" s="86"/>
      <c r="S9146" s="88"/>
      <c r="T9146" s="82"/>
      <c r="U9146" s="88"/>
      <c r="V9146" s="82"/>
      <c r="W9146" s="88"/>
      <c r="X9146" s="82"/>
      <c r="Y9146" s="88"/>
      <c r="Z9146" s="82"/>
      <c r="AA9146" s="88"/>
      <c r="AB9146" s="82"/>
      <c r="AC9146" s="88"/>
      <c r="AD9146" s="82"/>
      <c r="AE9146" s="89"/>
    </row>
    <row r="9147" spans="9:31">
      <c r="I9147" s="80"/>
      <c r="J9147" s="81"/>
      <c r="K9147" s="82"/>
      <c r="L9147" s="83"/>
      <c r="M9147" s="84"/>
      <c r="N9147" s="85"/>
      <c r="O9147" s="82"/>
      <c r="P9147" s="86"/>
      <c r="S9147" s="88"/>
      <c r="T9147" s="82"/>
      <c r="U9147" s="88"/>
      <c r="V9147" s="82"/>
      <c r="W9147" s="88"/>
      <c r="X9147" s="82"/>
      <c r="Y9147" s="88"/>
      <c r="Z9147" s="82"/>
      <c r="AA9147" s="88"/>
      <c r="AB9147" s="82"/>
      <c r="AC9147" s="88"/>
      <c r="AD9147" s="82"/>
      <c r="AE9147" s="89"/>
    </row>
    <row r="9148" spans="9:31">
      <c r="I9148" s="80"/>
      <c r="J9148" s="81"/>
      <c r="K9148" s="82"/>
      <c r="L9148" s="83"/>
      <c r="M9148" s="84"/>
      <c r="N9148" s="85"/>
      <c r="O9148" s="82"/>
      <c r="P9148" s="86"/>
      <c r="S9148" s="88"/>
      <c r="T9148" s="82"/>
      <c r="U9148" s="88"/>
      <c r="V9148" s="82"/>
      <c r="W9148" s="88"/>
      <c r="X9148" s="82"/>
      <c r="Y9148" s="88"/>
      <c r="Z9148" s="82"/>
      <c r="AA9148" s="88"/>
      <c r="AB9148" s="82"/>
      <c r="AC9148" s="88"/>
      <c r="AD9148" s="82"/>
      <c r="AE9148" s="89"/>
    </row>
    <row r="9149" spans="9:31">
      <c r="I9149" s="80"/>
      <c r="J9149" s="81"/>
      <c r="K9149" s="82"/>
      <c r="L9149" s="83"/>
      <c r="M9149" s="84"/>
      <c r="N9149" s="85"/>
      <c r="O9149" s="82"/>
      <c r="P9149" s="86"/>
      <c r="S9149" s="88"/>
      <c r="T9149" s="82"/>
      <c r="U9149" s="88"/>
      <c r="V9149" s="82"/>
      <c r="W9149" s="88"/>
      <c r="X9149" s="82"/>
      <c r="Y9149" s="88"/>
      <c r="Z9149" s="82"/>
      <c r="AA9149" s="88"/>
      <c r="AB9149" s="82"/>
      <c r="AC9149" s="88"/>
      <c r="AD9149" s="82"/>
      <c r="AE9149" s="89"/>
    </row>
    <row r="9150" spans="9:31">
      <c r="I9150" s="80"/>
      <c r="J9150" s="81"/>
      <c r="K9150" s="82"/>
      <c r="L9150" s="83"/>
      <c r="M9150" s="84"/>
      <c r="N9150" s="85"/>
      <c r="O9150" s="82"/>
      <c r="P9150" s="86"/>
      <c r="S9150" s="88"/>
      <c r="T9150" s="82"/>
      <c r="U9150" s="88"/>
      <c r="V9150" s="82"/>
      <c r="W9150" s="88"/>
      <c r="X9150" s="82"/>
      <c r="Y9150" s="88"/>
      <c r="Z9150" s="82"/>
      <c r="AA9150" s="88"/>
      <c r="AB9150" s="82"/>
      <c r="AC9150" s="88"/>
      <c r="AD9150" s="82"/>
      <c r="AE9150" s="89"/>
    </row>
    <row r="9151" spans="9:31">
      <c r="I9151" s="80"/>
      <c r="J9151" s="81"/>
      <c r="K9151" s="82"/>
      <c r="L9151" s="83"/>
      <c r="M9151" s="84"/>
      <c r="N9151" s="85"/>
      <c r="O9151" s="82"/>
      <c r="P9151" s="86"/>
      <c r="S9151" s="88"/>
      <c r="T9151" s="82"/>
      <c r="U9151" s="88"/>
      <c r="V9151" s="82"/>
      <c r="W9151" s="88"/>
      <c r="X9151" s="82"/>
      <c r="Y9151" s="88"/>
      <c r="Z9151" s="82"/>
      <c r="AA9151" s="88"/>
      <c r="AB9151" s="82"/>
      <c r="AC9151" s="88"/>
      <c r="AD9151" s="82"/>
      <c r="AE9151" s="89"/>
    </row>
    <row r="9152" spans="9:31">
      <c r="I9152" s="80"/>
      <c r="J9152" s="81"/>
      <c r="K9152" s="82"/>
      <c r="L9152" s="83"/>
      <c r="M9152" s="84"/>
      <c r="N9152" s="85"/>
      <c r="O9152" s="82"/>
      <c r="P9152" s="86"/>
      <c r="S9152" s="88"/>
      <c r="T9152" s="82"/>
      <c r="U9152" s="88"/>
      <c r="V9152" s="82"/>
      <c r="W9152" s="88"/>
      <c r="X9152" s="82"/>
      <c r="Y9152" s="88"/>
      <c r="Z9152" s="82"/>
      <c r="AA9152" s="88"/>
      <c r="AB9152" s="82"/>
      <c r="AC9152" s="88"/>
      <c r="AD9152" s="82"/>
      <c r="AE9152" s="89"/>
    </row>
    <row r="9153" spans="9:31">
      <c r="I9153" s="80"/>
      <c r="J9153" s="81"/>
      <c r="K9153" s="82"/>
      <c r="L9153" s="83"/>
      <c r="M9153" s="84"/>
      <c r="N9153" s="85"/>
      <c r="O9153" s="82"/>
      <c r="P9153" s="86"/>
      <c r="S9153" s="88"/>
      <c r="T9153" s="82"/>
      <c r="U9153" s="88"/>
      <c r="V9153" s="82"/>
      <c r="W9153" s="88"/>
      <c r="X9153" s="82"/>
      <c r="Y9153" s="88"/>
      <c r="Z9153" s="82"/>
      <c r="AA9153" s="88"/>
      <c r="AB9153" s="82"/>
      <c r="AC9153" s="88"/>
      <c r="AD9153" s="82"/>
      <c r="AE9153" s="89"/>
    </row>
    <row r="9154" spans="9:31">
      <c r="I9154" s="80"/>
      <c r="J9154" s="81"/>
      <c r="K9154" s="82"/>
      <c r="L9154" s="83"/>
      <c r="M9154" s="84"/>
      <c r="N9154" s="85"/>
      <c r="O9154" s="82"/>
      <c r="P9154" s="86"/>
      <c r="S9154" s="88"/>
      <c r="T9154" s="82"/>
      <c r="U9154" s="88"/>
      <c r="V9154" s="82"/>
      <c r="W9154" s="88"/>
      <c r="X9154" s="82"/>
      <c r="Y9154" s="88"/>
      <c r="Z9154" s="82"/>
      <c r="AA9154" s="88"/>
      <c r="AB9154" s="82"/>
      <c r="AC9154" s="88"/>
      <c r="AD9154" s="82"/>
      <c r="AE9154" s="89"/>
    </row>
    <row r="9155" spans="9:31">
      <c r="I9155" s="80"/>
      <c r="J9155" s="81"/>
      <c r="K9155" s="82"/>
      <c r="L9155" s="83"/>
      <c r="M9155" s="84"/>
      <c r="N9155" s="85"/>
      <c r="O9155" s="82"/>
      <c r="P9155" s="86"/>
      <c r="S9155" s="88"/>
      <c r="T9155" s="82"/>
      <c r="U9155" s="88"/>
      <c r="V9155" s="82"/>
      <c r="W9155" s="88"/>
      <c r="X9155" s="82"/>
      <c r="Y9155" s="88"/>
      <c r="Z9155" s="82"/>
      <c r="AA9155" s="88"/>
      <c r="AB9155" s="82"/>
      <c r="AC9155" s="88"/>
      <c r="AD9155" s="82"/>
      <c r="AE9155" s="89"/>
    </row>
    <row r="9156" spans="9:31">
      <c r="I9156" s="80"/>
      <c r="J9156" s="81"/>
      <c r="K9156" s="82"/>
      <c r="L9156" s="83"/>
      <c r="M9156" s="84"/>
      <c r="N9156" s="85"/>
      <c r="O9156" s="82"/>
      <c r="P9156" s="86"/>
      <c r="S9156" s="88"/>
      <c r="T9156" s="82"/>
      <c r="U9156" s="88"/>
      <c r="V9156" s="82"/>
      <c r="W9156" s="88"/>
      <c r="X9156" s="82"/>
      <c r="Y9156" s="88"/>
      <c r="Z9156" s="82"/>
      <c r="AA9156" s="88"/>
      <c r="AB9156" s="82"/>
      <c r="AC9156" s="88"/>
      <c r="AD9156" s="82"/>
      <c r="AE9156" s="89"/>
    </row>
    <row r="9157" spans="9:31">
      <c r="I9157" s="80"/>
      <c r="J9157" s="81"/>
      <c r="K9157" s="82"/>
      <c r="L9157" s="83"/>
      <c r="M9157" s="84"/>
      <c r="N9157" s="85"/>
      <c r="O9157" s="82"/>
      <c r="P9157" s="86"/>
      <c r="S9157" s="88"/>
      <c r="T9157" s="82"/>
      <c r="U9157" s="88"/>
      <c r="V9157" s="82"/>
      <c r="W9157" s="88"/>
      <c r="X9157" s="82"/>
      <c r="Y9157" s="88"/>
      <c r="Z9157" s="82"/>
      <c r="AA9157" s="88"/>
      <c r="AB9157" s="82"/>
      <c r="AC9157" s="88"/>
      <c r="AD9157" s="82"/>
      <c r="AE9157" s="89"/>
    </row>
    <row r="9158" spans="9:31">
      <c r="I9158" s="80"/>
      <c r="J9158" s="81"/>
      <c r="K9158" s="82"/>
      <c r="L9158" s="83"/>
      <c r="M9158" s="84"/>
      <c r="N9158" s="85"/>
      <c r="O9158" s="82"/>
      <c r="P9158" s="86"/>
      <c r="S9158" s="88"/>
      <c r="T9158" s="82"/>
      <c r="U9158" s="88"/>
      <c r="V9158" s="82"/>
      <c r="W9158" s="88"/>
      <c r="X9158" s="82"/>
      <c r="Y9158" s="88"/>
      <c r="Z9158" s="82"/>
      <c r="AA9158" s="88"/>
      <c r="AB9158" s="82"/>
      <c r="AC9158" s="88"/>
      <c r="AD9158" s="82"/>
      <c r="AE9158" s="89"/>
    </row>
    <row r="9159" spans="9:31">
      <c r="I9159" s="80"/>
      <c r="J9159" s="81"/>
      <c r="K9159" s="82"/>
      <c r="L9159" s="83"/>
      <c r="M9159" s="84"/>
      <c r="N9159" s="85"/>
      <c r="O9159" s="82"/>
      <c r="P9159" s="86"/>
      <c r="S9159" s="88"/>
      <c r="T9159" s="82"/>
      <c r="U9159" s="88"/>
      <c r="V9159" s="82"/>
      <c r="W9159" s="88"/>
      <c r="X9159" s="82"/>
      <c r="Y9159" s="88"/>
      <c r="Z9159" s="82"/>
      <c r="AA9159" s="88"/>
      <c r="AB9159" s="82"/>
      <c r="AC9159" s="88"/>
      <c r="AD9159" s="82"/>
      <c r="AE9159" s="89"/>
    </row>
    <row r="9160" spans="9:31">
      <c r="I9160" s="80"/>
      <c r="J9160" s="81"/>
      <c r="K9160" s="82"/>
      <c r="L9160" s="83"/>
      <c r="M9160" s="84"/>
      <c r="N9160" s="85"/>
      <c r="O9160" s="82"/>
      <c r="P9160" s="86"/>
      <c r="S9160" s="88"/>
      <c r="T9160" s="82"/>
      <c r="U9160" s="88"/>
      <c r="V9160" s="82"/>
      <c r="W9160" s="88"/>
      <c r="X9160" s="82"/>
      <c r="Y9160" s="88"/>
      <c r="Z9160" s="82"/>
      <c r="AA9160" s="88"/>
      <c r="AB9160" s="82"/>
      <c r="AC9160" s="88"/>
      <c r="AD9160" s="82"/>
      <c r="AE9160" s="89"/>
    </row>
    <row r="9161" spans="9:31">
      <c r="I9161" s="80"/>
      <c r="J9161" s="81"/>
      <c r="K9161" s="82"/>
      <c r="L9161" s="83"/>
      <c r="M9161" s="84"/>
      <c r="N9161" s="85"/>
      <c r="O9161" s="82"/>
      <c r="P9161" s="86"/>
      <c r="S9161" s="88"/>
      <c r="T9161" s="82"/>
      <c r="U9161" s="88"/>
      <c r="V9161" s="82"/>
      <c r="W9161" s="88"/>
      <c r="X9161" s="82"/>
      <c r="Y9161" s="88"/>
      <c r="Z9161" s="82"/>
      <c r="AA9161" s="88"/>
      <c r="AB9161" s="82"/>
      <c r="AC9161" s="88"/>
      <c r="AD9161" s="82"/>
      <c r="AE9161" s="89"/>
    </row>
    <row r="9162" spans="9:31">
      <c r="I9162" s="80"/>
      <c r="J9162" s="81"/>
      <c r="K9162" s="82"/>
      <c r="L9162" s="83"/>
      <c r="M9162" s="84"/>
      <c r="N9162" s="85"/>
      <c r="O9162" s="82"/>
      <c r="P9162" s="86"/>
      <c r="S9162" s="88"/>
      <c r="T9162" s="82"/>
      <c r="U9162" s="88"/>
      <c r="V9162" s="82"/>
      <c r="W9162" s="88"/>
      <c r="X9162" s="82"/>
      <c r="Y9162" s="88"/>
      <c r="Z9162" s="82"/>
      <c r="AA9162" s="88"/>
      <c r="AB9162" s="82"/>
      <c r="AC9162" s="88"/>
      <c r="AD9162" s="82"/>
      <c r="AE9162" s="89"/>
    </row>
    <row r="9163" spans="9:31">
      <c r="I9163" s="80"/>
      <c r="J9163" s="81"/>
      <c r="K9163" s="82"/>
      <c r="L9163" s="83"/>
      <c r="M9163" s="84"/>
      <c r="N9163" s="85"/>
      <c r="O9163" s="82"/>
      <c r="P9163" s="86"/>
      <c r="S9163" s="88"/>
      <c r="T9163" s="82"/>
      <c r="U9163" s="88"/>
      <c r="V9163" s="82"/>
      <c r="W9163" s="88"/>
      <c r="X9163" s="82"/>
      <c r="Y9163" s="88"/>
      <c r="Z9163" s="82"/>
      <c r="AA9163" s="88"/>
      <c r="AB9163" s="82"/>
      <c r="AC9163" s="88"/>
      <c r="AD9163" s="82"/>
      <c r="AE9163" s="89"/>
    </row>
    <row r="9164" spans="9:31">
      <c r="I9164" s="80"/>
      <c r="J9164" s="81"/>
      <c r="K9164" s="82"/>
      <c r="L9164" s="83"/>
      <c r="M9164" s="84"/>
      <c r="N9164" s="85"/>
      <c r="O9164" s="82"/>
      <c r="P9164" s="86"/>
      <c r="S9164" s="88"/>
      <c r="T9164" s="82"/>
      <c r="U9164" s="88"/>
      <c r="V9164" s="82"/>
      <c r="W9164" s="88"/>
      <c r="X9164" s="82"/>
      <c r="Y9164" s="88"/>
      <c r="Z9164" s="82"/>
      <c r="AA9164" s="88"/>
      <c r="AB9164" s="82"/>
      <c r="AC9164" s="88"/>
      <c r="AD9164" s="82"/>
      <c r="AE9164" s="89"/>
    </row>
    <row r="9165" spans="9:31">
      <c r="I9165" s="80"/>
      <c r="J9165" s="81"/>
      <c r="K9165" s="82"/>
      <c r="L9165" s="83"/>
      <c r="M9165" s="84"/>
      <c r="N9165" s="85"/>
      <c r="O9165" s="82"/>
      <c r="P9165" s="86"/>
      <c r="S9165" s="88"/>
      <c r="T9165" s="82"/>
      <c r="U9165" s="88"/>
      <c r="V9165" s="82"/>
      <c r="W9165" s="88"/>
      <c r="X9165" s="82"/>
      <c r="Y9165" s="88"/>
      <c r="Z9165" s="82"/>
      <c r="AA9165" s="88"/>
      <c r="AB9165" s="82"/>
      <c r="AC9165" s="88"/>
      <c r="AD9165" s="82"/>
      <c r="AE9165" s="89"/>
    </row>
    <row r="9166" spans="9:31">
      <c r="I9166" s="80"/>
      <c r="J9166" s="81"/>
      <c r="K9166" s="82"/>
      <c r="L9166" s="83"/>
      <c r="M9166" s="84"/>
      <c r="N9166" s="85"/>
      <c r="O9166" s="82"/>
      <c r="P9166" s="86"/>
      <c r="S9166" s="88"/>
      <c r="T9166" s="82"/>
      <c r="U9166" s="88"/>
      <c r="V9166" s="82"/>
      <c r="W9166" s="88"/>
      <c r="X9166" s="82"/>
      <c r="Y9166" s="88"/>
      <c r="Z9166" s="82"/>
      <c r="AA9166" s="88"/>
      <c r="AB9166" s="82"/>
      <c r="AC9166" s="88"/>
      <c r="AD9166" s="82"/>
      <c r="AE9166" s="89"/>
    </row>
    <row r="9167" spans="9:31">
      <c r="I9167" s="80"/>
      <c r="J9167" s="81"/>
      <c r="K9167" s="82"/>
      <c r="L9167" s="83"/>
      <c r="M9167" s="84"/>
      <c r="N9167" s="85"/>
      <c r="O9167" s="82"/>
      <c r="P9167" s="86"/>
      <c r="S9167" s="88"/>
      <c r="T9167" s="82"/>
      <c r="U9167" s="88"/>
      <c r="V9167" s="82"/>
      <c r="W9167" s="88"/>
      <c r="X9167" s="82"/>
      <c r="Y9167" s="88"/>
      <c r="Z9167" s="82"/>
      <c r="AA9167" s="88"/>
      <c r="AB9167" s="82"/>
      <c r="AC9167" s="88"/>
      <c r="AD9167" s="82"/>
      <c r="AE9167" s="89"/>
    </row>
    <row r="9168" spans="9:31">
      <c r="I9168" s="80"/>
      <c r="J9168" s="81"/>
      <c r="K9168" s="82"/>
      <c r="L9168" s="83"/>
      <c r="M9168" s="84"/>
      <c r="N9168" s="85"/>
      <c r="O9168" s="82"/>
      <c r="P9168" s="86"/>
      <c r="S9168" s="88"/>
      <c r="T9168" s="82"/>
      <c r="U9168" s="88"/>
      <c r="V9168" s="82"/>
      <c r="W9168" s="88"/>
      <c r="X9168" s="82"/>
      <c r="Y9168" s="88"/>
      <c r="Z9168" s="82"/>
      <c r="AA9168" s="88"/>
      <c r="AB9168" s="82"/>
      <c r="AC9168" s="88"/>
      <c r="AD9168" s="82"/>
      <c r="AE9168" s="89"/>
    </row>
    <row r="9169" spans="9:31">
      <c r="I9169" s="80"/>
      <c r="J9169" s="81"/>
      <c r="K9169" s="82"/>
      <c r="L9169" s="83"/>
      <c r="M9169" s="84"/>
      <c r="N9169" s="85"/>
      <c r="O9169" s="82"/>
      <c r="P9169" s="86"/>
      <c r="S9169" s="88"/>
      <c r="T9169" s="82"/>
      <c r="U9169" s="88"/>
      <c r="V9169" s="82"/>
      <c r="W9169" s="88"/>
      <c r="X9169" s="82"/>
      <c r="Y9169" s="88"/>
      <c r="Z9169" s="82"/>
      <c r="AA9169" s="88"/>
      <c r="AB9169" s="82"/>
      <c r="AC9169" s="88"/>
      <c r="AD9169" s="82"/>
      <c r="AE9169" s="89"/>
    </row>
    <row r="9170" spans="9:31">
      <c r="I9170" s="80"/>
      <c r="J9170" s="81"/>
      <c r="K9170" s="82"/>
      <c r="L9170" s="83"/>
      <c r="M9170" s="84"/>
      <c r="N9170" s="85"/>
      <c r="O9170" s="82"/>
      <c r="P9170" s="86"/>
      <c r="S9170" s="88"/>
      <c r="T9170" s="82"/>
      <c r="U9170" s="88"/>
      <c r="V9170" s="82"/>
      <c r="W9170" s="88"/>
      <c r="X9170" s="82"/>
      <c r="Y9170" s="88"/>
      <c r="Z9170" s="82"/>
      <c r="AA9170" s="88"/>
      <c r="AB9170" s="82"/>
      <c r="AC9170" s="88"/>
      <c r="AD9170" s="82"/>
      <c r="AE9170" s="89"/>
    </row>
    <row r="9171" spans="9:31">
      <c r="I9171" s="80"/>
      <c r="J9171" s="81"/>
      <c r="K9171" s="82"/>
      <c r="L9171" s="83"/>
      <c r="M9171" s="84"/>
      <c r="N9171" s="85"/>
      <c r="O9171" s="82"/>
      <c r="P9171" s="86"/>
      <c r="S9171" s="88"/>
      <c r="T9171" s="82"/>
      <c r="U9171" s="88"/>
      <c r="V9171" s="82"/>
      <c r="W9171" s="88"/>
      <c r="X9171" s="82"/>
      <c r="Y9171" s="88"/>
      <c r="Z9171" s="82"/>
      <c r="AA9171" s="88"/>
      <c r="AB9171" s="82"/>
      <c r="AC9171" s="88"/>
      <c r="AD9171" s="82"/>
      <c r="AE9171" s="89"/>
    </row>
    <row r="9172" spans="9:31">
      <c r="I9172" s="80"/>
      <c r="J9172" s="81"/>
      <c r="K9172" s="82"/>
      <c r="L9172" s="83"/>
      <c r="M9172" s="84"/>
      <c r="N9172" s="85"/>
      <c r="O9172" s="82"/>
      <c r="P9172" s="86"/>
      <c r="S9172" s="88"/>
      <c r="T9172" s="82"/>
      <c r="U9172" s="88"/>
      <c r="V9172" s="82"/>
      <c r="W9172" s="88"/>
      <c r="X9172" s="82"/>
      <c r="Y9172" s="88"/>
      <c r="Z9172" s="82"/>
      <c r="AA9172" s="88"/>
      <c r="AB9172" s="82"/>
      <c r="AC9172" s="88"/>
      <c r="AD9172" s="82"/>
      <c r="AE9172" s="89"/>
    </row>
    <row r="9173" spans="9:31">
      <c r="I9173" s="80"/>
      <c r="J9173" s="81"/>
      <c r="K9173" s="82"/>
      <c r="L9173" s="83"/>
      <c r="M9173" s="84"/>
      <c r="N9173" s="85"/>
      <c r="O9173" s="82"/>
      <c r="P9173" s="86"/>
      <c r="S9173" s="88"/>
      <c r="T9173" s="82"/>
      <c r="U9173" s="88"/>
      <c r="V9173" s="82"/>
      <c r="W9173" s="88"/>
      <c r="X9173" s="82"/>
      <c r="Y9173" s="88"/>
      <c r="Z9173" s="82"/>
      <c r="AA9173" s="88"/>
      <c r="AB9173" s="82"/>
      <c r="AC9173" s="88"/>
      <c r="AD9173" s="82"/>
      <c r="AE9173" s="89"/>
    </row>
    <row r="9174" spans="9:31">
      <c r="I9174" s="80"/>
      <c r="J9174" s="81"/>
      <c r="K9174" s="82"/>
      <c r="L9174" s="83"/>
      <c r="M9174" s="84"/>
      <c r="N9174" s="85"/>
      <c r="O9174" s="82"/>
      <c r="P9174" s="86"/>
      <c r="S9174" s="88"/>
      <c r="T9174" s="82"/>
      <c r="U9174" s="88"/>
      <c r="V9174" s="82"/>
      <c r="W9174" s="88"/>
      <c r="X9174" s="82"/>
      <c r="Y9174" s="88"/>
      <c r="Z9174" s="82"/>
      <c r="AA9174" s="88"/>
      <c r="AB9174" s="82"/>
      <c r="AC9174" s="88"/>
      <c r="AD9174" s="82"/>
      <c r="AE9174" s="89"/>
    </row>
    <row r="9175" spans="9:31">
      <c r="I9175" s="80"/>
      <c r="J9175" s="81"/>
      <c r="K9175" s="82"/>
      <c r="L9175" s="83"/>
      <c r="M9175" s="84"/>
      <c r="N9175" s="85"/>
      <c r="O9175" s="82"/>
      <c r="P9175" s="86"/>
      <c r="S9175" s="88"/>
      <c r="T9175" s="82"/>
      <c r="U9175" s="88"/>
      <c r="V9175" s="82"/>
      <c r="W9175" s="88"/>
      <c r="X9175" s="82"/>
      <c r="Y9175" s="88"/>
      <c r="Z9175" s="82"/>
      <c r="AA9175" s="88"/>
      <c r="AB9175" s="82"/>
      <c r="AC9175" s="88"/>
      <c r="AD9175" s="82"/>
      <c r="AE9175" s="89"/>
    </row>
    <row r="9176" spans="9:31">
      <c r="I9176" s="80"/>
      <c r="J9176" s="81"/>
      <c r="K9176" s="82"/>
      <c r="L9176" s="83"/>
      <c r="M9176" s="84"/>
      <c r="N9176" s="85"/>
      <c r="O9176" s="82"/>
      <c r="P9176" s="86"/>
      <c r="S9176" s="88"/>
      <c r="T9176" s="82"/>
      <c r="U9176" s="88"/>
      <c r="V9176" s="82"/>
      <c r="W9176" s="88"/>
      <c r="X9176" s="82"/>
      <c r="Y9176" s="88"/>
      <c r="Z9176" s="82"/>
      <c r="AA9176" s="88"/>
      <c r="AB9176" s="82"/>
      <c r="AC9176" s="88"/>
      <c r="AD9176" s="82"/>
      <c r="AE9176" s="89"/>
    </row>
    <row r="9177" spans="9:31">
      <c r="I9177" s="80"/>
      <c r="J9177" s="81"/>
      <c r="K9177" s="82"/>
      <c r="L9177" s="83"/>
      <c r="M9177" s="84"/>
      <c r="N9177" s="85"/>
      <c r="O9177" s="82"/>
      <c r="P9177" s="86"/>
      <c r="S9177" s="88"/>
      <c r="T9177" s="82"/>
      <c r="U9177" s="88"/>
      <c r="V9177" s="82"/>
      <c r="W9177" s="88"/>
      <c r="X9177" s="82"/>
      <c r="Y9177" s="88"/>
      <c r="Z9177" s="82"/>
      <c r="AA9177" s="88"/>
      <c r="AB9177" s="82"/>
      <c r="AC9177" s="88"/>
      <c r="AD9177" s="82"/>
      <c r="AE9177" s="89"/>
    </row>
    <row r="9178" spans="9:31">
      <c r="I9178" s="80"/>
      <c r="J9178" s="81"/>
      <c r="K9178" s="82"/>
      <c r="L9178" s="83"/>
      <c r="M9178" s="84"/>
      <c r="N9178" s="85"/>
      <c r="O9178" s="82"/>
      <c r="P9178" s="86"/>
      <c r="S9178" s="88"/>
      <c r="T9178" s="82"/>
      <c r="U9178" s="88"/>
      <c r="V9178" s="82"/>
      <c r="W9178" s="88"/>
      <c r="X9178" s="82"/>
      <c r="Y9178" s="88"/>
      <c r="Z9178" s="82"/>
      <c r="AA9178" s="88"/>
      <c r="AB9178" s="82"/>
      <c r="AC9178" s="88"/>
      <c r="AD9178" s="82"/>
      <c r="AE9178" s="89"/>
    </row>
    <row r="9179" spans="9:31">
      <c r="I9179" s="80"/>
      <c r="J9179" s="81"/>
      <c r="K9179" s="82"/>
      <c r="L9179" s="83"/>
      <c r="M9179" s="84"/>
      <c r="N9179" s="85"/>
      <c r="O9179" s="82"/>
      <c r="P9179" s="86"/>
      <c r="S9179" s="88"/>
      <c r="T9179" s="82"/>
      <c r="U9179" s="88"/>
      <c r="V9179" s="82"/>
      <c r="W9179" s="88"/>
      <c r="X9179" s="82"/>
      <c r="Y9179" s="88"/>
      <c r="Z9179" s="82"/>
      <c r="AA9179" s="88"/>
      <c r="AB9179" s="82"/>
      <c r="AC9179" s="88"/>
      <c r="AD9179" s="82"/>
      <c r="AE9179" s="89"/>
    </row>
    <row r="9180" spans="9:31">
      <c r="I9180" s="80"/>
      <c r="J9180" s="81"/>
      <c r="K9180" s="82"/>
      <c r="L9180" s="83"/>
      <c r="M9180" s="84"/>
      <c r="N9180" s="85"/>
      <c r="O9180" s="82"/>
      <c r="P9180" s="86"/>
      <c r="S9180" s="88"/>
      <c r="T9180" s="82"/>
      <c r="U9180" s="88"/>
      <c r="V9180" s="82"/>
      <c r="W9180" s="88"/>
      <c r="X9180" s="82"/>
      <c r="Y9180" s="88"/>
      <c r="Z9180" s="82"/>
      <c r="AA9180" s="88"/>
      <c r="AB9180" s="82"/>
      <c r="AC9180" s="88"/>
      <c r="AD9180" s="82"/>
      <c r="AE9180" s="89"/>
    </row>
    <row r="9181" spans="9:31">
      <c r="I9181" s="80"/>
      <c r="J9181" s="81"/>
      <c r="K9181" s="82"/>
      <c r="L9181" s="83"/>
      <c r="M9181" s="84"/>
      <c r="N9181" s="85"/>
      <c r="O9181" s="82"/>
      <c r="P9181" s="86"/>
      <c r="S9181" s="88"/>
      <c r="T9181" s="82"/>
      <c r="U9181" s="88"/>
      <c r="V9181" s="82"/>
      <c r="W9181" s="88"/>
      <c r="X9181" s="82"/>
      <c r="Y9181" s="88"/>
      <c r="Z9181" s="82"/>
      <c r="AA9181" s="88"/>
      <c r="AB9181" s="82"/>
      <c r="AC9181" s="88"/>
      <c r="AD9181" s="82"/>
      <c r="AE9181" s="89"/>
    </row>
    <row r="9182" spans="9:31">
      <c r="I9182" s="80"/>
      <c r="J9182" s="81"/>
      <c r="K9182" s="82"/>
      <c r="L9182" s="83"/>
      <c r="M9182" s="84"/>
      <c r="N9182" s="85"/>
      <c r="O9182" s="82"/>
      <c r="P9182" s="86"/>
      <c r="S9182" s="88"/>
      <c r="T9182" s="82"/>
      <c r="U9182" s="88"/>
      <c r="V9182" s="82"/>
      <c r="W9182" s="88"/>
      <c r="X9182" s="82"/>
      <c r="Y9182" s="88"/>
      <c r="Z9182" s="82"/>
      <c r="AA9182" s="88"/>
      <c r="AB9182" s="82"/>
      <c r="AC9182" s="88"/>
      <c r="AD9182" s="82"/>
      <c r="AE9182" s="89"/>
    </row>
    <row r="9183" spans="9:31">
      <c r="I9183" s="80"/>
      <c r="J9183" s="81"/>
      <c r="K9183" s="82"/>
      <c r="L9183" s="83"/>
      <c r="M9183" s="84"/>
      <c r="N9183" s="85"/>
      <c r="O9183" s="82"/>
      <c r="P9183" s="86"/>
      <c r="S9183" s="88"/>
      <c r="T9183" s="82"/>
      <c r="U9183" s="88"/>
      <c r="V9183" s="82"/>
      <c r="W9183" s="88"/>
      <c r="X9183" s="82"/>
      <c r="Y9183" s="88"/>
      <c r="Z9183" s="82"/>
      <c r="AA9183" s="88"/>
      <c r="AB9183" s="82"/>
      <c r="AC9183" s="88"/>
      <c r="AD9183" s="82"/>
      <c r="AE9183" s="89"/>
    </row>
    <row r="9184" spans="9:31">
      <c r="I9184" s="80"/>
      <c r="J9184" s="81"/>
      <c r="K9184" s="82"/>
      <c r="L9184" s="83"/>
      <c r="M9184" s="84"/>
      <c r="N9184" s="85"/>
      <c r="O9184" s="82"/>
      <c r="P9184" s="86"/>
      <c r="S9184" s="88"/>
      <c r="T9184" s="82"/>
      <c r="U9184" s="88"/>
      <c r="V9184" s="82"/>
      <c r="W9184" s="88"/>
      <c r="X9184" s="82"/>
      <c r="Y9184" s="88"/>
      <c r="Z9184" s="82"/>
      <c r="AA9184" s="88"/>
      <c r="AB9184" s="82"/>
      <c r="AC9184" s="88"/>
      <c r="AD9184" s="82"/>
      <c r="AE9184" s="89"/>
    </row>
    <row r="9185" spans="9:31">
      <c r="I9185" s="80"/>
      <c r="J9185" s="81"/>
      <c r="K9185" s="82"/>
      <c r="L9185" s="83"/>
      <c r="M9185" s="84"/>
      <c r="N9185" s="85"/>
      <c r="O9185" s="82"/>
      <c r="P9185" s="86"/>
      <c r="S9185" s="88"/>
      <c r="T9185" s="82"/>
      <c r="U9185" s="88"/>
      <c r="V9185" s="82"/>
      <c r="W9185" s="88"/>
      <c r="X9185" s="82"/>
      <c r="Y9185" s="88"/>
      <c r="Z9185" s="82"/>
      <c r="AA9185" s="88"/>
      <c r="AB9185" s="82"/>
      <c r="AC9185" s="88"/>
      <c r="AD9185" s="82"/>
      <c r="AE9185" s="89"/>
    </row>
    <row r="9186" spans="9:31">
      <c r="I9186" s="80"/>
      <c r="J9186" s="81"/>
      <c r="K9186" s="82"/>
      <c r="L9186" s="83"/>
      <c r="M9186" s="84"/>
      <c r="N9186" s="85"/>
      <c r="O9186" s="82"/>
      <c r="P9186" s="86"/>
      <c r="S9186" s="88"/>
      <c r="T9186" s="82"/>
      <c r="U9186" s="88"/>
      <c r="V9186" s="82"/>
      <c r="W9186" s="88"/>
      <c r="X9186" s="82"/>
      <c r="Y9186" s="88"/>
      <c r="Z9186" s="82"/>
      <c r="AA9186" s="88"/>
      <c r="AB9186" s="82"/>
      <c r="AC9186" s="88"/>
      <c r="AD9186" s="82"/>
      <c r="AE9186" s="89"/>
    </row>
    <row r="9187" spans="9:31">
      <c r="I9187" s="80"/>
      <c r="J9187" s="81"/>
      <c r="K9187" s="82"/>
      <c r="L9187" s="83"/>
      <c r="M9187" s="84"/>
      <c r="N9187" s="85"/>
      <c r="O9187" s="82"/>
      <c r="P9187" s="86"/>
      <c r="S9187" s="88"/>
      <c r="T9187" s="82"/>
      <c r="U9187" s="88"/>
      <c r="V9187" s="82"/>
      <c r="W9187" s="88"/>
      <c r="X9187" s="82"/>
      <c r="Y9187" s="88"/>
      <c r="Z9187" s="82"/>
      <c r="AA9187" s="88"/>
      <c r="AB9187" s="82"/>
      <c r="AC9187" s="88"/>
      <c r="AD9187" s="82"/>
      <c r="AE9187" s="89"/>
    </row>
    <row r="9188" spans="9:31">
      <c r="I9188" s="80"/>
      <c r="J9188" s="81"/>
      <c r="K9188" s="82"/>
      <c r="L9188" s="83"/>
      <c r="M9188" s="84"/>
      <c r="N9188" s="85"/>
      <c r="O9188" s="82"/>
      <c r="P9188" s="86"/>
      <c r="S9188" s="88"/>
      <c r="T9188" s="82"/>
      <c r="U9188" s="88"/>
      <c r="V9188" s="82"/>
      <c r="W9188" s="88"/>
      <c r="X9188" s="82"/>
      <c r="Y9188" s="88"/>
      <c r="Z9188" s="82"/>
      <c r="AA9188" s="88"/>
      <c r="AB9188" s="82"/>
      <c r="AC9188" s="88"/>
      <c r="AD9188" s="82"/>
      <c r="AE9188" s="89"/>
    </row>
    <row r="9189" spans="9:31">
      <c r="I9189" s="80"/>
      <c r="J9189" s="81"/>
      <c r="K9189" s="82"/>
      <c r="L9189" s="83"/>
      <c r="M9189" s="84"/>
      <c r="N9189" s="85"/>
      <c r="O9189" s="82"/>
      <c r="P9189" s="86"/>
      <c r="S9189" s="88"/>
      <c r="T9189" s="82"/>
      <c r="U9189" s="88"/>
      <c r="V9189" s="82"/>
      <c r="W9189" s="88"/>
      <c r="X9189" s="82"/>
      <c r="Y9189" s="88"/>
      <c r="Z9189" s="82"/>
      <c r="AA9189" s="88"/>
      <c r="AB9189" s="82"/>
      <c r="AC9189" s="88"/>
      <c r="AD9189" s="82"/>
      <c r="AE9189" s="89"/>
    </row>
    <row r="9190" spans="9:31">
      <c r="I9190" s="80"/>
      <c r="J9190" s="81"/>
      <c r="K9190" s="82"/>
      <c r="L9190" s="83"/>
      <c r="M9190" s="84"/>
      <c r="N9190" s="85"/>
      <c r="O9190" s="82"/>
      <c r="P9190" s="86"/>
      <c r="S9190" s="88"/>
      <c r="T9190" s="82"/>
      <c r="U9190" s="88"/>
      <c r="V9190" s="82"/>
      <c r="W9190" s="88"/>
      <c r="X9190" s="82"/>
      <c r="Y9190" s="88"/>
      <c r="Z9190" s="82"/>
      <c r="AA9190" s="88"/>
      <c r="AB9190" s="82"/>
      <c r="AC9190" s="88"/>
      <c r="AD9190" s="82"/>
      <c r="AE9190" s="89"/>
    </row>
    <row r="9191" spans="9:31">
      <c r="I9191" s="80"/>
      <c r="J9191" s="81"/>
      <c r="K9191" s="82"/>
      <c r="L9191" s="83"/>
      <c r="M9191" s="84"/>
      <c r="N9191" s="85"/>
      <c r="O9191" s="82"/>
      <c r="P9191" s="86"/>
      <c r="S9191" s="88"/>
      <c r="T9191" s="82"/>
      <c r="U9191" s="88"/>
      <c r="V9191" s="82"/>
      <c r="W9191" s="88"/>
      <c r="X9191" s="82"/>
      <c r="Y9191" s="88"/>
      <c r="Z9191" s="82"/>
      <c r="AA9191" s="88"/>
      <c r="AB9191" s="82"/>
      <c r="AC9191" s="88"/>
      <c r="AD9191" s="82"/>
      <c r="AE9191" s="89"/>
    </row>
    <row r="9192" spans="9:31">
      <c r="I9192" s="80"/>
      <c r="J9192" s="81"/>
      <c r="K9192" s="82"/>
      <c r="L9192" s="83"/>
      <c r="M9192" s="84"/>
      <c r="N9192" s="85"/>
      <c r="O9192" s="82"/>
      <c r="P9192" s="86"/>
      <c r="S9192" s="88"/>
      <c r="T9192" s="82"/>
      <c r="U9192" s="88"/>
      <c r="V9192" s="82"/>
      <c r="W9192" s="88"/>
      <c r="X9192" s="82"/>
      <c r="Y9192" s="88"/>
      <c r="Z9192" s="82"/>
      <c r="AA9192" s="88"/>
      <c r="AB9192" s="82"/>
      <c r="AC9192" s="88"/>
      <c r="AD9192" s="82"/>
      <c r="AE9192" s="89"/>
    </row>
    <row r="9193" spans="9:31">
      <c r="I9193" s="80"/>
      <c r="J9193" s="81"/>
      <c r="K9193" s="82"/>
      <c r="L9193" s="83"/>
      <c r="M9193" s="84"/>
      <c r="N9193" s="85"/>
      <c r="O9193" s="82"/>
      <c r="P9193" s="86"/>
      <c r="S9193" s="88"/>
      <c r="T9193" s="82"/>
      <c r="U9193" s="88"/>
      <c r="V9193" s="82"/>
      <c r="W9193" s="88"/>
      <c r="X9193" s="82"/>
      <c r="Y9193" s="88"/>
      <c r="Z9193" s="82"/>
      <c r="AA9193" s="88"/>
      <c r="AB9193" s="82"/>
      <c r="AC9193" s="88"/>
      <c r="AD9193" s="82"/>
      <c r="AE9193" s="89"/>
    </row>
    <row r="9194" spans="9:31">
      <c r="I9194" s="80"/>
      <c r="J9194" s="81"/>
      <c r="K9194" s="82"/>
      <c r="L9194" s="83"/>
      <c r="M9194" s="84"/>
      <c r="N9194" s="85"/>
      <c r="O9194" s="82"/>
      <c r="P9194" s="86"/>
      <c r="S9194" s="88"/>
      <c r="T9194" s="82"/>
      <c r="U9194" s="88"/>
      <c r="V9194" s="82"/>
      <c r="W9194" s="88"/>
      <c r="X9194" s="82"/>
      <c r="Y9194" s="88"/>
      <c r="Z9194" s="82"/>
      <c r="AA9194" s="88"/>
      <c r="AB9194" s="82"/>
      <c r="AC9194" s="88"/>
      <c r="AD9194" s="82"/>
      <c r="AE9194" s="89"/>
    </row>
    <row r="9195" spans="9:31">
      <c r="I9195" s="80"/>
      <c r="J9195" s="81"/>
      <c r="K9195" s="82"/>
      <c r="L9195" s="83"/>
      <c r="M9195" s="84"/>
      <c r="N9195" s="85"/>
      <c r="O9195" s="82"/>
      <c r="P9195" s="86"/>
      <c r="S9195" s="88"/>
      <c r="T9195" s="82"/>
      <c r="U9195" s="88"/>
      <c r="V9195" s="82"/>
      <c r="W9195" s="88"/>
      <c r="X9195" s="82"/>
      <c r="Y9195" s="88"/>
      <c r="Z9195" s="82"/>
      <c r="AA9195" s="88"/>
      <c r="AB9195" s="82"/>
      <c r="AC9195" s="88"/>
      <c r="AD9195" s="82"/>
      <c r="AE9195" s="89"/>
    </row>
    <row r="9196" spans="9:31">
      <c r="I9196" s="80"/>
      <c r="J9196" s="81"/>
      <c r="K9196" s="82"/>
      <c r="L9196" s="83"/>
      <c r="M9196" s="84"/>
      <c r="N9196" s="85"/>
      <c r="O9196" s="82"/>
      <c r="P9196" s="86"/>
      <c r="S9196" s="88"/>
      <c r="T9196" s="82"/>
      <c r="U9196" s="88"/>
      <c r="V9196" s="82"/>
      <c r="W9196" s="88"/>
      <c r="X9196" s="82"/>
      <c r="Y9196" s="88"/>
      <c r="Z9196" s="82"/>
      <c r="AA9196" s="88"/>
      <c r="AB9196" s="82"/>
      <c r="AC9196" s="88"/>
      <c r="AD9196" s="82"/>
      <c r="AE9196" s="89"/>
    </row>
    <row r="9197" spans="9:31">
      <c r="I9197" s="80"/>
      <c r="J9197" s="81"/>
      <c r="K9197" s="82"/>
      <c r="L9197" s="83"/>
      <c r="M9197" s="84"/>
      <c r="N9197" s="85"/>
      <c r="O9197" s="82"/>
      <c r="P9197" s="86"/>
      <c r="S9197" s="88"/>
      <c r="T9197" s="82"/>
      <c r="U9197" s="88"/>
      <c r="V9197" s="82"/>
      <c r="W9197" s="88"/>
      <c r="X9197" s="82"/>
      <c r="Y9197" s="88"/>
      <c r="Z9197" s="82"/>
      <c r="AA9197" s="88"/>
      <c r="AB9197" s="82"/>
      <c r="AC9197" s="88"/>
      <c r="AD9197" s="82"/>
      <c r="AE9197" s="89"/>
    </row>
    <row r="9198" spans="9:31">
      <c r="I9198" s="80"/>
      <c r="J9198" s="81"/>
      <c r="K9198" s="82"/>
      <c r="L9198" s="83"/>
      <c r="M9198" s="84"/>
      <c r="N9198" s="85"/>
      <c r="O9198" s="82"/>
      <c r="P9198" s="86"/>
      <c r="S9198" s="88"/>
      <c r="T9198" s="82"/>
      <c r="U9198" s="88"/>
      <c r="V9198" s="82"/>
      <c r="W9198" s="88"/>
      <c r="X9198" s="82"/>
      <c r="Y9198" s="88"/>
      <c r="Z9198" s="82"/>
      <c r="AA9198" s="88"/>
      <c r="AB9198" s="82"/>
      <c r="AC9198" s="88"/>
      <c r="AD9198" s="82"/>
      <c r="AE9198" s="89"/>
    </row>
    <row r="9199" spans="9:31">
      <c r="I9199" s="80"/>
      <c r="J9199" s="81"/>
      <c r="K9199" s="82"/>
      <c r="L9199" s="83"/>
      <c r="M9199" s="84"/>
      <c r="N9199" s="85"/>
      <c r="O9199" s="82"/>
      <c r="P9199" s="86"/>
      <c r="S9199" s="88"/>
      <c r="T9199" s="82"/>
      <c r="U9199" s="88"/>
      <c r="V9199" s="82"/>
      <c r="W9199" s="88"/>
      <c r="X9199" s="82"/>
      <c r="Y9199" s="88"/>
      <c r="Z9199" s="82"/>
      <c r="AA9199" s="88"/>
      <c r="AB9199" s="82"/>
      <c r="AC9199" s="88"/>
      <c r="AD9199" s="82"/>
      <c r="AE9199" s="89"/>
    </row>
    <row r="9200" spans="9:31">
      <c r="I9200" s="80"/>
      <c r="J9200" s="81"/>
      <c r="K9200" s="82"/>
      <c r="L9200" s="83"/>
      <c r="M9200" s="84"/>
      <c r="N9200" s="85"/>
      <c r="O9200" s="82"/>
      <c r="P9200" s="86"/>
      <c r="S9200" s="88"/>
      <c r="T9200" s="82"/>
      <c r="U9200" s="88"/>
      <c r="V9200" s="82"/>
      <c r="W9200" s="88"/>
      <c r="X9200" s="82"/>
      <c r="Y9200" s="88"/>
      <c r="Z9200" s="82"/>
      <c r="AA9200" s="88"/>
      <c r="AB9200" s="82"/>
      <c r="AC9200" s="88"/>
      <c r="AD9200" s="82"/>
      <c r="AE9200" s="89"/>
    </row>
    <row r="9201" spans="9:31">
      <c r="I9201" s="80"/>
      <c r="J9201" s="81"/>
      <c r="K9201" s="82"/>
      <c r="L9201" s="83"/>
      <c r="M9201" s="84"/>
      <c r="N9201" s="85"/>
      <c r="O9201" s="82"/>
      <c r="P9201" s="86"/>
      <c r="S9201" s="88"/>
      <c r="T9201" s="82"/>
      <c r="U9201" s="88"/>
      <c r="V9201" s="82"/>
      <c r="W9201" s="88"/>
      <c r="X9201" s="82"/>
      <c r="Y9201" s="88"/>
      <c r="Z9201" s="82"/>
      <c r="AA9201" s="88"/>
      <c r="AB9201" s="82"/>
      <c r="AC9201" s="88"/>
      <c r="AD9201" s="82"/>
      <c r="AE9201" s="89"/>
    </row>
    <row r="9202" spans="9:31">
      <c r="I9202" s="80"/>
      <c r="J9202" s="81"/>
      <c r="K9202" s="82"/>
      <c r="L9202" s="83"/>
      <c r="M9202" s="84"/>
      <c r="N9202" s="85"/>
      <c r="O9202" s="82"/>
      <c r="P9202" s="86"/>
      <c r="S9202" s="88"/>
      <c r="T9202" s="82"/>
      <c r="U9202" s="88"/>
      <c r="V9202" s="82"/>
      <c r="W9202" s="88"/>
      <c r="X9202" s="82"/>
      <c r="Y9202" s="88"/>
      <c r="Z9202" s="82"/>
      <c r="AA9202" s="88"/>
      <c r="AB9202" s="82"/>
      <c r="AC9202" s="88"/>
      <c r="AD9202" s="82"/>
      <c r="AE9202" s="89"/>
    </row>
    <row r="9203" spans="9:31">
      <c r="I9203" s="80"/>
      <c r="J9203" s="81"/>
      <c r="K9203" s="82"/>
      <c r="L9203" s="83"/>
      <c r="M9203" s="84"/>
      <c r="N9203" s="85"/>
      <c r="O9203" s="82"/>
      <c r="P9203" s="86"/>
      <c r="S9203" s="88"/>
      <c r="T9203" s="82"/>
      <c r="U9203" s="88"/>
      <c r="V9203" s="82"/>
      <c r="W9203" s="88"/>
      <c r="X9203" s="82"/>
      <c r="Y9203" s="88"/>
      <c r="Z9203" s="82"/>
      <c r="AA9203" s="88"/>
      <c r="AB9203" s="82"/>
      <c r="AC9203" s="88"/>
      <c r="AD9203" s="82"/>
      <c r="AE9203" s="89"/>
    </row>
    <row r="9204" spans="9:31">
      <c r="I9204" s="80"/>
      <c r="J9204" s="81"/>
      <c r="K9204" s="82"/>
      <c r="L9204" s="83"/>
      <c r="M9204" s="84"/>
      <c r="N9204" s="85"/>
      <c r="O9204" s="82"/>
      <c r="P9204" s="86"/>
      <c r="S9204" s="88"/>
      <c r="T9204" s="82"/>
      <c r="U9204" s="88"/>
      <c r="V9204" s="82"/>
      <c r="W9204" s="88"/>
      <c r="X9204" s="82"/>
      <c r="Y9204" s="88"/>
      <c r="Z9204" s="82"/>
      <c r="AA9204" s="88"/>
      <c r="AB9204" s="82"/>
      <c r="AC9204" s="88"/>
      <c r="AD9204" s="82"/>
      <c r="AE9204" s="89"/>
    </row>
    <row r="9205" spans="9:31">
      <c r="I9205" s="80"/>
      <c r="J9205" s="81"/>
      <c r="K9205" s="82"/>
      <c r="L9205" s="83"/>
      <c r="M9205" s="84"/>
      <c r="N9205" s="85"/>
      <c r="O9205" s="82"/>
      <c r="P9205" s="86"/>
      <c r="S9205" s="88"/>
      <c r="T9205" s="82"/>
      <c r="U9205" s="88"/>
      <c r="V9205" s="82"/>
      <c r="W9205" s="88"/>
      <c r="X9205" s="82"/>
      <c r="Y9205" s="88"/>
      <c r="Z9205" s="82"/>
      <c r="AA9205" s="88"/>
      <c r="AB9205" s="82"/>
      <c r="AC9205" s="88"/>
      <c r="AD9205" s="82"/>
      <c r="AE9205" s="89"/>
    </row>
    <row r="9206" spans="9:31">
      <c r="I9206" s="80"/>
      <c r="J9206" s="81"/>
      <c r="K9206" s="82"/>
      <c r="L9206" s="83"/>
      <c r="M9206" s="84"/>
      <c r="N9206" s="85"/>
      <c r="O9206" s="82"/>
      <c r="P9206" s="86"/>
      <c r="S9206" s="88"/>
      <c r="T9206" s="82"/>
      <c r="U9206" s="88"/>
      <c r="V9206" s="82"/>
      <c r="W9206" s="88"/>
      <c r="X9206" s="82"/>
      <c r="Y9206" s="88"/>
      <c r="Z9206" s="82"/>
      <c r="AA9206" s="88"/>
      <c r="AB9206" s="82"/>
      <c r="AC9206" s="88"/>
      <c r="AD9206" s="82"/>
      <c r="AE9206" s="89"/>
    </row>
    <row r="9207" spans="9:31">
      <c r="I9207" s="80"/>
      <c r="J9207" s="81"/>
      <c r="K9207" s="82"/>
      <c r="L9207" s="83"/>
      <c r="M9207" s="84"/>
      <c r="N9207" s="85"/>
      <c r="O9207" s="82"/>
      <c r="P9207" s="86"/>
      <c r="S9207" s="88"/>
      <c r="T9207" s="82"/>
      <c r="U9207" s="88"/>
      <c r="V9207" s="82"/>
      <c r="W9207" s="88"/>
      <c r="X9207" s="82"/>
      <c r="Y9207" s="88"/>
      <c r="Z9207" s="82"/>
      <c r="AA9207" s="88"/>
      <c r="AB9207" s="82"/>
      <c r="AC9207" s="88"/>
      <c r="AD9207" s="82"/>
      <c r="AE9207" s="89"/>
    </row>
    <row r="9208" spans="9:31">
      <c r="I9208" s="80"/>
      <c r="J9208" s="81"/>
      <c r="K9208" s="82"/>
      <c r="L9208" s="83"/>
      <c r="M9208" s="84"/>
      <c r="N9208" s="85"/>
      <c r="O9208" s="82"/>
      <c r="P9208" s="86"/>
      <c r="S9208" s="88"/>
      <c r="T9208" s="82"/>
      <c r="U9208" s="88"/>
      <c r="V9208" s="82"/>
      <c r="W9208" s="88"/>
      <c r="X9208" s="82"/>
      <c r="Y9208" s="88"/>
      <c r="Z9208" s="82"/>
      <c r="AA9208" s="88"/>
      <c r="AB9208" s="82"/>
      <c r="AC9208" s="88"/>
      <c r="AD9208" s="82"/>
      <c r="AE9208" s="89"/>
    </row>
    <row r="9209" spans="9:31">
      <c r="I9209" s="80"/>
      <c r="J9209" s="81"/>
      <c r="K9209" s="82"/>
      <c r="L9209" s="83"/>
      <c r="M9209" s="84"/>
      <c r="N9209" s="85"/>
      <c r="O9209" s="82"/>
      <c r="P9209" s="86"/>
      <c r="S9209" s="88"/>
      <c r="T9209" s="82"/>
      <c r="U9209" s="88"/>
      <c r="V9209" s="82"/>
      <c r="W9209" s="88"/>
      <c r="X9209" s="82"/>
      <c r="Y9209" s="88"/>
      <c r="Z9209" s="82"/>
      <c r="AA9209" s="88"/>
      <c r="AB9209" s="82"/>
      <c r="AC9209" s="88"/>
      <c r="AD9209" s="82"/>
      <c r="AE9209" s="89"/>
    </row>
    <row r="9210" spans="9:31">
      <c r="I9210" s="80"/>
      <c r="J9210" s="81"/>
      <c r="K9210" s="82"/>
      <c r="L9210" s="83"/>
      <c r="M9210" s="84"/>
      <c r="N9210" s="85"/>
      <c r="O9210" s="82"/>
      <c r="P9210" s="86"/>
      <c r="S9210" s="88"/>
      <c r="T9210" s="82"/>
      <c r="U9210" s="88"/>
      <c r="V9210" s="82"/>
      <c r="W9210" s="88"/>
      <c r="X9210" s="82"/>
      <c r="Y9210" s="88"/>
      <c r="Z9210" s="82"/>
      <c r="AA9210" s="88"/>
      <c r="AB9210" s="82"/>
      <c r="AC9210" s="88"/>
      <c r="AD9210" s="82"/>
      <c r="AE9210" s="89"/>
    </row>
    <row r="9211" spans="9:31">
      <c r="I9211" s="80"/>
      <c r="J9211" s="81"/>
      <c r="K9211" s="82"/>
      <c r="L9211" s="83"/>
      <c r="M9211" s="84"/>
      <c r="N9211" s="85"/>
      <c r="O9211" s="82"/>
      <c r="P9211" s="86"/>
      <c r="S9211" s="88"/>
      <c r="T9211" s="82"/>
      <c r="U9211" s="88"/>
      <c r="V9211" s="82"/>
      <c r="W9211" s="88"/>
      <c r="X9211" s="82"/>
      <c r="Y9211" s="88"/>
      <c r="Z9211" s="82"/>
      <c r="AA9211" s="88"/>
      <c r="AB9211" s="82"/>
      <c r="AC9211" s="88"/>
      <c r="AD9211" s="82"/>
      <c r="AE9211" s="89"/>
    </row>
    <row r="9212" spans="9:31">
      <c r="I9212" s="80"/>
      <c r="J9212" s="81"/>
      <c r="K9212" s="82"/>
      <c r="L9212" s="83"/>
      <c r="M9212" s="84"/>
      <c r="N9212" s="85"/>
      <c r="O9212" s="82"/>
      <c r="P9212" s="86"/>
      <c r="S9212" s="88"/>
      <c r="T9212" s="82"/>
      <c r="U9212" s="88"/>
      <c r="V9212" s="82"/>
      <c r="W9212" s="88"/>
      <c r="X9212" s="82"/>
      <c r="Y9212" s="88"/>
      <c r="Z9212" s="82"/>
      <c r="AA9212" s="88"/>
      <c r="AB9212" s="82"/>
      <c r="AC9212" s="88"/>
      <c r="AD9212" s="82"/>
      <c r="AE9212" s="89"/>
    </row>
    <row r="9213" spans="9:31">
      <c r="I9213" s="80"/>
      <c r="J9213" s="81"/>
      <c r="K9213" s="82"/>
      <c r="L9213" s="83"/>
      <c r="M9213" s="84"/>
      <c r="N9213" s="85"/>
      <c r="O9213" s="82"/>
      <c r="P9213" s="86"/>
      <c r="S9213" s="88"/>
      <c r="T9213" s="82"/>
      <c r="U9213" s="88"/>
      <c r="V9213" s="82"/>
      <c r="W9213" s="88"/>
      <c r="X9213" s="82"/>
      <c r="Y9213" s="88"/>
      <c r="Z9213" s="82"/>
      <c r="AA9213" s="88"/>
      <c r="AB9213" s="82"/>
      <c r="AC9213" s="88"/>
      <c r="AD9213" s="82"/>
      <c r="AE9213" s="89"/>
    </row>
    <row r="9214" spans="9:31">
      <c r="I9214" s="80"/>
      <c r="J9214" s="81"/>
      <c r="K9214" s="82"/>
      <c r="L9214" s="83"/>
      <c r="M9214" s="84"/>
      <c r="N9214" s="85"/>
      <c r="O9214" s="82"/>
      <c r="P9214" s="86"/>
      <c r="S9214" s="88"/>
      <c r="T9214" s="82"/>
      <c r="U9214" s="88"/>
      <c r="V9214" s="82"/>
      <c r="W9214" s="88"/>
      <c r="X9214" s="82"/>
      <c r="Y9214" s="88"/>
      <c r="Z9214" s="82"/>
      <c r="AA9214" s="88"/>
      <c r="AB9214" s="82"/>
      <c r="AC9214" s="88"/>
      <c r="AD9214" s="82"/>
      <c r="AE9214" s="89"/>
    </row>
    <row r="9215" spans="9:31">
      <c r="I9215" s="80"/>
      <c r="J9215" s="81"/>
      <c r="K9215" s="82"/>
      <c r="L9215" s="83"/>
      <c r="M9215" s="84"/>
      <c r="N9215" s="85"/>
      <c r="O9215" s="82"/>
      <c r="P9215" s="86"/>
      <c r="S9215" s="88"/>
      <c r="T9215" s="82"/>
      <c r="U9215" s="88"/>
      <c r="V9215" s="82"/>
      <c r="W9215" s="88"/>
      <c r="X9215" s="82"/>
      <c r="Y9215" s="88"/>
      <c r="Z9215" s="82"/>
      <c r="AA9215" s="88"/>
      <c r="AB9215" s="82"/>
      <c r="AC9215" s="88"/>
      <c r="AD9215" s="82"/>
      <c r="AE9215" s="89"/>
    </row>
    <row r="9216" spans="9:31">
      <c r="I9216" s="80"/>
      <c r="J9216" s="81"/>
      <c r="K9216" s="82"/>
      <c r="L9216" s="83"/>
      <c r="M9216" s="84"/>
      <c r="N9216" s="85"/>
      <c r="O9216" s="82"/>
      <c r="P9216" s="86"/>
      <c r="S9216" s="88"/>
      <c r="T9216" s="82"/>
      <c r="U9216" s="88"/>
      <c r="V9216" s="82"/>
      <c r="W9216" s="88"/>
      <c r="X9216" s="82"/>
      <c r="Y9216" s="88"/>
      <c r="Z9216" s="82"/>
      <c r="AA9216" s="88"/>
      <c r="AB9216" s="82"/>
      <c r="AC9216" s="88"/>
      <c r="AD9216" s="82"/>
      <c r="AE9216" s="89"/>
    </row>
    <row r="9217" spans="9:31">
      <c r="I9217" s="80"/>
      <c r="J9217" s="81"/>
      <c r="K9217" s="82"/>
      <c r="L9217" s="83"/>
      <c r="M9217" s="84"/>
      <c r="N9217" s="85"/>
      <c r="O9217" s="82"/>
      <c r="P9217" s="86"/>
      <c r="S9217" s="88"/>
      <c r="T9217" s="82"/>
      <c r="U9217" s="88"/>
      <c r="V9217" s="82"/>
      <c r="W9217" s="88"/>
      <c r="X9217" s="82"/>
      <c r="Y9217" s="88"/>
      <c r="Z9217" s="82"/>
      <c r="AA9217" s="88"/>
      <c r="AB9217" s="82"/>
      <c r="AC9217" s="88"/>
      <c r="AD9217" s="82"/>
      <c r="AE9217" s="89"/>
    </row>
    <row r="9218" spans="9:31">
      <c r="I9218" s="80"/>
      <c r="J9218" s="81"/>
      <c r="K9218" s="82"/>
      <c r="L9218" s="83"/>
      <c r="M9218" s="84"/>
      <c r="N9218" s="85"/>
      <c r="O9218" s="82"/>
      <c r="P9218" s="86"/>
      <c r="S9218" s="88"/>
      <c r="T9218" s="82"/>
      <c r="U9218" s="88"/>
      <c r="V9218" s="82"/>
      <c r="W9218" s="88"/>
      <c r="X9218" s="82"/>
      <c r="Y9218" s="88"/>
      <c r="Z9218" s="82"/>
      <c r="AA9218" s="88"/>
      <c r="AB9218" s="82"/>
      <c r="AC9218" s="88"/>
      <c r="AD9218" s="82"/>
      <c r="AE9218" s="89"/>
    </row>
    <row r="9219" spans="9:31">
      <c r="I9219" s="80"/>
      <c r="J9219" s="81"/>
      <c r="K9219" s="82"/>
      <c r="L9219" s="83"/>
      <c r="M9219" s="84"/>
      <c r="N9219" s="85"/>
      <c r="O9219" s="82"/>
      <c r="P9219" s="86"/>
      <c r="S9219" s="88"/>
      <c r="T9219" s="82"/>
      <c r="U9219" s="88"/>
      <c r="V9219" s="82"/>
      <c r="W9219" s="88"/>
      <c r="X9219" s="82"/>
      <c r="Y9219" s="88"/>
      <c r="Z9219" s="82"/>
      <c r="AA9219" s="88"/>
      <c r="AB9219" s="82"/>
      <c r="AC9219" s="88"/>
      <c r="AD9219" s="82"/>
      <c r="AE9219" s="89"/>
    </row>
    <row r="9220" spans="9:31">
      <c r="I9220" s="80"/>
      <c r="J9220" s="81"/>
      <c r="K9220" s="82"/>
      <c r="L9220" s="83"/>
      <c r="M9220" s="84"/>
      <c r="N9220" s="85"/>
      <c r="O9220" s="82"/>
      <c r="P9220" s="86"/>
      <c r="S9220" s="88"/>
      <c r="T9220" s="82"/>
      <c r="U9220" s="88"/>
      <c r="V9220" s="82"/>
      <c r="W9220" s="88"/>
      <c r="X9220" s="82"/>
      <c r="Y9220" s="88"/>
      <c r="Z9220" s="82"/>
      <c r="AA9220" s="88"/>
      <c r="AB9220" s="82"/>
      <c r="AC9220" s="88"/>
      <c r="AD9220" s="82"/>
      <c r="AE9220" s="89"/>
    </row>
    <row r="9221" spans="9:31">
      <c r="I9221" s="80"/>
      <c r="J9221" s="81"/>
      <c r="K9221" s="82"/>
      <c r="L9221" s="83"/>
      <c r="M9221" s="84"/>
      <c r="N9221" s="85"/>
      <c r="O9221" s="82"/>
      <c r="P9221" s="86"/>
      <c r="S9221" s="88"/>
      <c r="T9221" s="82"/>
      <c r="U9221" s="88"/>
      <c r="V9221" s="82"/>
      <c r="W9221" s="88"/>
      <c r="X9221" s="82"/>
      <c r="Y9221" s="88"/>
      <c r="Z9221" s="82"/>
      <c r="AA9221" s="88"/>
      <c r="AB9221" s="82"/>
      <c r="AC9221" s="88"/>
      <c r="AD9221" s="82"/>
      <c r="AE9221" s="89"/>
    </row>
    <row r="9222" spans="9:31">
      <c r="I9222" s="80"/>
      <c r="J9222" s="81"/>
      <c r="K9222" s="82"/>
      <c r="L9222" s="83"/>
      <c r="M9222" s="84"/>
      <c r="N9222" s="85"/>
      <c r="O9222" s="82"/>
      <c r="P9222" s="86"/>
      <c r="S9222" s="88"/>
      <c r="T9222" s="82"/>
      <c r="U9222" s="88"/>
      <c r="V9222" s="82"/>
      <c r="W9222" s="88"/>
      <c r="X9222" s="82"/>
      <c r="Y9222" s="88"/>
      <c r="Z9222" s="82"/>
      <c r="AA9222" s="88"/>
      <c r="AB9222" s="82"/>
      <c r="AC9222" s="88"/>
      <c r="AD9222" s="82"/>
      <c r="AE9222" s="89"/>
    </row>
    <row r="9223" spans="9:31">
      <c r="I9223" s="80"/>
      <c r="J9223" s="81"/>
      <c r="K9223" s="82"/>
      <c r="L9223" s="83"/>
      <c r="M9223" s="84"/>
      <c r="N9223" s="85"/>
      <c r="O9223" s="82"/>
      <c r="P9223" s="86"/>
      <c r="S9223" s="88"/>
      <c r="T9223" s="82"/>
      <c r="U9223" s="88"/>
      <c r="V9223" s="82"/>
      <c r="W9223" s="88"/>
      <c r="X9223" s="82"/>
      <c r="Y9223" s="88"/>
      <c r="Z9223" s="82"/>
      <c r="AA9223" s="88"/>
      <c r="AB9223" s="82"/>
      <c r="AC9223" s="88"/>
      <c r="AD9223" s="82"/>
      <c r="AE9223" s="89"/>
    </row>
    <row r="9224" spans="9:31">
      <c r="I9224" s="80"/>
      <c r="J9224" s="81"/>
      <c r="K9224" s="82"/>
      <c r="L9224" s="83"/>
      <c r="M9224" s="84"/>
      <c r="N9224" s="85"/>
      <c r="O9224" s="82"/>
      <c r="P9224" s="86"/>
      <c r="S9224" s="88"/>
      <c r="T9224" s="82"/>
      <c r="U9224" s="88"/>
      <c r="V9224" s="82"/>
      <c r="W9224" s="88"/>
      <c r="X9224" s="82"/>
      <c r="Y9224" s="88"/>
      <c r="Z9224" s="82"/>
      <c r="AA9224" s="88"/>
      <c r="AB9224" s="82"/>
      <c r="AC9224" s="88"/>
      <c r="AD9224" s="82"/>
      <c r="AE9224" s="89"/>
    </row>
    <row r="9225" spans="9:31">
      <c r="I9225" s="80"/>
      <c r="J9225" s="81"/>
      <c r="K9225" s="82"/>
      <c r="L9225" s="83"/>
      <c r="M9225" s="84"/>
      <c r="N9225" s="85"/>
      <c r="O9225" s="82"/>
      <c r="P9225" s="86"/>
      <c r="S9225" s="88"/>
      <c r="T9225" s="82"/>
      <c r="U9225" s="88"/>
      <c r="V9225" s="82"/>
      <c r="W9225" s="88"/>
      <c r="X9225" s="82"/>
      <c r="Y9225" s="88"/>
      <c r="Z9225" s="82"/>
      <c r="AA9225" s="88"/>
      <c r="AB9225" s="82"/>
      <c r="AC9225" s="88"/>
      <c r="AD9225" s="82"/>
      <c r="AE9225" s="89"/>
    </row>
    <row r="9226" spans="9:31">
      <c r="I9226" s="80"/>
      <c r="J9226" s="81"/>
      <c r="K9226" s="82"/>
      <c r="L9226" s="83"/>
      <c r="M9226" s="84"/>
      <c r="N9226" s="85"/>
      <c r="O9226" s="82"/>
      <c r="P9226" s="86"/>
      <c r="S9226" s="88"/>
      <c r="T9226" s="82"/>
      <c r="U9226" s="88"/>
      <c r="V9226" s="82"/>
      <c r="W9226" s="88"/>
      <c r="X9226" s="82"/>
      <c r="Y9226" s="88"/>
      <c r="Z9226" s="82"/>
      <c r="AA9226" s="88"/>
      <c r="AB9226" s="82"/>
      <c r="AC9226" s="88"/>
      <c r="AD9226" s="82"/>
      <c r="AE9226" s="89"/>
    </row>
    <row r="9227" spans="9:31">
      <c r="I9227" s="80"/>
      <c r="J9227" s="81"/>
      <c r="K9227" s="82"/>
      <c r="L9227" s="83"/>
      <c r="M9227" s="84"/>
      <c r="N9227" s="85"/>
      <c r="O9227" s="82"/>
      <c r="P9227" s="86"/>
      <c r="S9227" s="88"/>
      <c r="T9227" s="82"/>
      <c r="U9227" s="88"/>
      <c r="V9227" s="82"/>
      <c r="W9227" s="88"/>
      <c r="X9227" s="82"/>
      <c r="Y9227" s="88"/>
      <c r="Z9227" s="82"/>
      <c r="AA9227" s="88"/>
      <c r="AB9227" s="82"/>
      <c r="AC9227" s="88"/>
      <c r="AD9227" s="82"/>
      <c r="AE9227" s="89"/>
    </row>
    <row r="9228" spans="9:31">
      <c r="I9228" s="80"/>
      <c r="J9228" s="81"/>
      <c r="K9228" s="82"/>
      <c r="L9228" s="83"/>
      <c r="M9228" s="84"/>
      <c r="N9228" s="85"/>
      <c r="O9228" s="82"/>
      <c r="P9228" s="86"/>
      <c r="S9228" s="88"/>
      <c r="T9228" s="82"/>
      <c r="U9228" s="88"/>
      <c r="V9228" s="82"/>
      <c r="W9228" s="88"/>
      <c r="X9228" s="82"/>
      <c r="Y9228" s="88"/>
      <c r="Z9228" s="82"/>
      <c r="AA9228" s="88"/>
      <c r="AB9228" s="82"/>
      <c r="AC9228" s="88"/>
      <c r="AD9228" s="82"/>
      <c r="AE9228" s="89"/>
    </row>
    <row r="9229" spans="9:31">
      <c r="I9229" s="80"/>
      <c r="J9229" s="81"/>
      <c r="K9229" s="82"/>
      <c r="L9229" s="83"/>
      <c r="M9229" s="84"/>
      <c r="N9229" s="85"/>
      <c r="O9229" s="82"/>
      <c r="P9229" s="86"/>
      <c r="S9229" s="88"/>
      <c r="T9229" s="82"/>
      <c r="U9229" s="88"/>
      <c r="V9229" s="82"/>
      <c r="W9229" s="88"/>
      <c r="X9229" s="82"/>
      <c r="Y9229" s="88"/>
      <c r="Z9229" s="82"/>
      <c r="AA9229" s="88"/>
      <c r="AB9229" s="82"/>
      <c r="AC9229" s="88"/>
      <c r="AD9229" s="82"/>
      <c r="AE9229" s="89"/>
    </row>
    <row r="9230" spans="9:31">
      <c r="I9230" s="80"/>
      <c r="J9230" s="81"/>
      <c r="K9230" s="82"/>
      <c r="L9230" s="83"/>
      <c r="M9230" s="84"/>
      <c r="N9230" s="85"/>
      <c r="O9230" s="82"/>
      <c r="P9230" s="86"/>
      <c r="S9230" s="88"/>
      <c r="T9230" s="82"/>
      <c r="U9230" s="88"/>
      <c r="V9230" s="82"/>
      <c r="W9230" s="88"/>
      <c r="X9230" s="82"/>
      <c r="Y9230" s="88"/>
      <c r="Z9230" s="82"/>
      <c r="AA9230" s="88"/>
      <c r="AB9230" s="82"/>
      <c r="AC9230" s="88"/>
      <c r="AD9230" s="82"/>
      <c r="AE9230" s="89"/>
    </row>
    <row r="9231" spans="9:31">
      <c r="I9231" s="80"/>
      <c r="J9231" s="81"/>
      <c r="K9231" s="82"/>
      <c r="L9231" s="83"/>
      <c r="M9231" s="84"/>
      <c r="N9231" s="85"/>
      <c r="O9231" s="82"/>
      <c r="P9231" s="86"/>
      <c r="S9231" s="88"/>
      <c r="T9231" s="82"/>
      <c r="U9231" s="88"/>
      <c r="V9231" s="82"/>
      <c r="W9231" s="88"/>
      <c r="X9231" s="82"/>
      <c r="Y9231" s="88"/>
      <c r="Z9231" s="82"/>
      <c r="AA9231" s="88"/>
      <c r="AB9231" s="82"/>
      <c r="AC9231" s="88"/>
      <c r="AD9231" s="82"/>
      <c r="AE9231" s="89"/>
    </row>
    <row r="9232" spans="9:31">
      <c r="I9232" s="80"/>
      <c r="J9232" s="81"/>
      <c r="K9232" s="82"/>
      <c r="L9232" s="83"/>
      <c r="M9232" s="84"/>
      <c r="N9232" s="85"/>
      <c r="O9232" s="82"/>
      <c r="P9232" s="86"/>
      <c r="S9232" s="88"/>
      <c r="T9232" s="82"/>
      <c r="U9232" s="88"/>
      <c r="V9232" s="82"/>
      <c r="W9232" s="88"/>
      <c r="X9232" s="82"/>
      <c r="Y9232" s="88"/>
      <c r="Z9232" s="82"/>
      <c r="AA9232" s="88"/>
      <c r="AB9232" s="82"/>
      <c r="AC9232" s="88"/>
      <c r="AD9232" s="82"/>
      <c r="AE9232" s="89"/>
    </row>
    <row r="9233" spans="9:31">
      <c r="I9233" s="80"/>
      <c r="J9233" s="81"/>
      <c r="K9233" s="82"/>
      <c r="L9233" s="83"/>
      <c r="M9233" s="84"/>
      <c r="N9233" s="85"/>
      <c r="O9233" s="82"/>
      <c r="P9233" s="86"/>
      <c r="S9233" s="88"/>
      <c r="T9233" s="82"/>
      <c r="U9233" s="88"/>
      <c r="V9233" s="82"/>
      <c r="W9233" s="88"/>
      <c r="X9233" s="82"/>
      <c r="Y9233" s="88"/>
      <c r="Z9233" s="82"/>
      <c r="AA9233" s="88"/>
      <c r="AB9233" s="82"/>
      <c r="AC9233" s="88"/>
      <c r="AD9233" s="82"/>
      <c r="AE9233" s="89"/>
    </row>
    <row r="9234" spans="9:31">
      <c r="I9234" s="80"/>
      <c r="J9234" s="81"/>
      <c r="K9234" s="82"/>
      <c r="L9234" s="83"/>
      <c r="M9234" s="84"/>
      <c r="N9234" s="85"/>
      <c r="O9234" s="82"/>
      <c r="P9234" s="86"/>
      <c r="S9234" s="88"/>
      <c r="T9234" s="82"/>
      <c r="U9234" s="88"/>
      <c r="V9234" s="82"/>
      <c r="W9234" s="88"/>
      <c r="X9234" s="82"/>
      <c r="Y9234" s="88"/>
      <c r="Z9234" s="82"/>
      <c r="AA9234" s="88"/>
      <c r="AB9234" s="82"/>
      <c r="AC9234" s="88"/>
      <c r="AD9234" s="82"/>
      <c r="AE9234" s="89"/>
    </row>
    <row r="9235" spans="9:31">
      <c r="I9235" s="80"/>
      <c r="J9235" s="81"/>
      <c r="K9235" s="82"/>
      <c r="L9235" s="83"/>
      <c r="M9235" s="84"/>
      <c r="N9235" s="85"/>
      <c r="O9235" s="82"/>
      <c r="P9235" s="86"/>
      <c r="S9235" s="88"/>
      <c r="T9235" s="82"/>
      <c r="U9235" s="88"/>
      <c r="V9235" s="82"/>
      <c r="W9235" s="88"/>
      <c r="X9235" s="82"/>
      <c r="Y9235" s="88"/>
      <c r="Z9235" s="82"/>
      <c r="AA9235" s="88"/>
      <c r="AB9235" s="82"/>
      <c r="AC9235" s="88"/>
      <c r="AD9235" s="82"/>
      <c r="AE9235" s="89"/>
    </row>
    <row r="9236" spans="9:31">
      <c r="I9236" s="80"/>
      <c r="J9236" s="81"/>
      <c r="K9236" s="82"/>
      <c r="L9236" s="83"/>
      <c r="M9236" s="84"/>
      <c r="N9236" s="85"/>
      <c r="O9236" s="82"/>
      <c r="P9236" s="86"/>
      <c r="S9236" s="88"/>
      <c r="T9236" s="82"/>
      <c r="U9236" s="88"/>
      <c r="V9236" s="82"/>
      <c r="W9236" s="88"/>
      <c r="X9236" s="82"/>
      <c r="Y9236" s="88"/>
      <c r="Z9236" s="82"/>
      <c r="AA9236" s="88"/>
      <c r="AB9236" s="82"/>
      <c r="AC9236" s="88"/>
      <c r="AD9236" s="82"/>
      <c r="AE9236" s="89"/>
    </row>
    <row r="9237" spans="9:31">
      <c r="I9237" s="80"/>
      <c r="J9237" s="81"/>
      <c r="K9237" s="82"/>
      <c r="L9237" s="83"/>
      <c r="M9237" s="84"/>
      <c r="N9237" s="85"/>
      <c r="O9237" s="82"/>
      <c r="P9237" s="86"/>
      <c r="S9237" s="88"/>
      <c r="T9237" s="82"/>
      <c r="U9237" s="88"/>
      <c r="V9237" s="82"/>
      <c r="W9237" s="88"/>
      <c r="X9237" s="82"/>
      <c r="Y9237" s="88"/>
      <c r="Z9237" s="82"/>
      <c r="AA9237" s="88"/>
      <c r="AB9237" s="82"/>
      <c r="AC9237" s="88"/>
      <c r="AD9237" s="82"/>
      <c r="AE9237" s="89"/>
    </row>
    <row r="9238" spans="9:31">
      <c r="I9238" s="80"/>
      <c r="J9238" s="81"/>
      <c r="K9238" s="82"/>
      <c r="L9238" s="83"/>
      <c r="M9238" s="84"/>
      <c r="N9238" s="85"/>
      <c r="O9238" s="82"/>
      <c r="P9238" s="86"/>
      <c r="S9238" s="88"/>
      <c r="T9238" s="82"/>
      <c r="U9238" s="88"/>
      <c r="V9238" s="82"/>
      <c r="W9238" s="88"/>
      <c r="X9238" s="82"/>
      <c r="Y9238" s="88"/>
      <c r="Z9238" s="82"/>
      <c r="AA9238" s="88"/>
      <c r="AB9238" s="82"/>
      <c r="AC9238" s="88"/>
      <c r="AD9238" s="82"/>
      <c r="AE9238" s="89"/>
    </row>
    <row r="9239" spans="9:31">
      <c r="I9239" s="80"/>
      <c r="J9239" s="81"/>
      <c r="K9239" s="82"/>
      <c r="L9239" s="83"/>
      <c r="M9239" s="84"/>
      <c r="N9239" s="85"/>
      <c r="O9239" s="82"/>
      <c r="P9239" s="86"/>
      <c r="S9239" s="88"/>
      <c r="T9239" s="82"/>
      <c r="U9239" s="88"/>
      <c r="V9239" s="82"/>
      <c r="W9239" s="88"/>
      <c r="X9239" s="82"/>
      <c r="Y9239" s="88"/>
      <c r="Z9239" s="82"/>
      <c r="AA9239" s="88"/>
      <c r="AB9239" s="82"/>
      <c r="AC9239" s="88"/>
      <c r="AD9239" s="82"/>
      <c r="AE9239" s="89"/>
    </row>
    <row r="9240" spans="9:31">
      <c r="I9240" s="80"/>
      <c r="J9240" s="81"/>
      <c r="K9240" s="82"/>
      <c r="L9240" s="83"/>
      <c r="M9240" s="84"/>
      <c r="N9240" s="85"/>
      <c r="O9240" s="82"/>
      <c r="P9240" s="86"/>
      <c r="S9240" s="88"/>
      <c r="T9240" s="82"/>
      <c r="U9240" s="88"/>
      <c r="V9240" s="82"/>
      <c r="W9240" s="88"/>
      <c r="X9240" s="82"/>
      <c r="Y9240" s="88"/>
      <c r="Z9240" s="82"/>
      <c r="AA9240" s="88"/>
      <c r="AB9240" s="82"/>
      <c r="AC9240" s="88"/>
      <c r="AD9240" s="82"/>
      <c r="AE9240" s="89"/>
    </row>
    <row r="9241" spans="9:31">
      <c r="I9241" s="80"/>
      <c r="J9241" s="81"/>
      <c r="K9241" s="82"/>
      <c r="L9241" s="83"/>
      <c r="M9241" s="84"/>
      <c r="N9241" s="85"/>
      <c r="O9241" s="82"/>
      <c r="P9241" s="86"/>
      <c r="S9241" s="88"/>
      <c r="T9241" s="82"/>
      <c r="U9241" s="88"/>
      <c r="V9241" s="82"/>
      <c r="W9241" s="88"/>
      <c r="X9241" s="82"/>
      <c r="Y9241" s="88"/>
      <c r="Z9241" s="82"/>
      <c r="AA9241" s="88"/>
      <c r="AB9241" s="82"/>
      <c r="AC9241" s="88"/>
      <c r="AD9241" s="82"/>
      <c r="AE9241" s="89"/>
    </row>
    <row r="9242" spans="9:31">
      <c r="I9242" s="80"/>
      <c r="J9242" s="81"/>
      <c r="K9242" s="82"/>
      <c r="L9242" s="83"/>
      <c r="M9242" s="84"/>
      <c r="N9242" s="85"/>
      <c r="O9242" s="82"/>
      <c r="P9242" s="86"/>
      <c r="S9242" s="88"/>
      <c r="T9242" s="82"/>
      <c r="U9242" s="88"/>
      <c r="V9242" s="82"/>
      <c r="W9242" s="88"/>
      <c r="X9242" s="82"/>
      <c r="Y9242" s="88"/>
      <c r="Z9242" s="82"/>
      <c r="AA9242" s="88"/>
      <c r="AB9242" s="82"/>
      <c r="AC9242" s="88"/>
      <c r="AD9242" s="82"/>
      <c r="AE9242" s="89"/>
    </row>
    <row r="9243" spans="9:31">
      <c r="I9243" s="80"/>
      <c r="J9243" s="81"/>
      <c r="K9243" s="82"/>
      <c r="L9243" s="83"/>
      <c r="M9243" s="84"/>
      <c r="N9243" s="85"/>
      <c r="O9243" s="82"/>
      <c r="P9243" s="86"/>
      <c r="S9243" s="88"/>
      <c r="T9243" s="82"/>
      <c r="U9243" s="88"/>
      <c r="V9243" s="82"/>
      <c r="W9243" s="88"/>
      <c r="X9243" s="82"/>
      <c r="Y9243" s="88"/>
      <c r="Z9243" s="82"/>
      <c r="AA9243" s="88"/>
      <c r="AB9243" s="82"/>
      <c r="AC9243" s="88"/>
      <c r="AD9243" s="82"/>
      <c r="AE9243" s="89"/>
    </row>
    <row r="9244" spans="9:31">
      <c r="I9244" s="80"/>
      <c r="J9244" s="81"/>
      <c r="K9244" s="82"/>
      <c r="L9244" s="83"/>
      <c r="M9244" s="84"/>
      <c r="N9244" s="85"/>
      <c r="O9244" s="82"/>
      <c r="P9244" s="86"/>
      <c r="S9244" s="88"/>
      <c r="T9244" s="82"/>
      <c r="U9244" s="88"/>
      <c r="V9244" s="82"/>
      <c r="W9244" s="88"/>
      <c r="X9244" s="82"/>
      <c r="Y9244" s="88"/>
      <c r="Z9244" s="82"/>
      <c r="AA9244" s="88"/>
      <c r="AB9244" s="82"/>
      <c r="AC9244" s="88"/>
      <c r="AD9244" s="82"/>
      <c r="AE9244" s="89"/>
    </row>
    <row r="9245" spans="9:31">
      <c r="I9245" s="80"/>
      <c r="J9245" s="81"/>
      <c r="K9245" s="82"/>
      <c r="L9245" s="83"/>
      <c r="M9245" s="84"/>
      <c r="N9245" s="85"/>
      <c r="O9245" s="82"/>
      <c r="P9245" s="86"/>
      <c r="S9245" s="88"/>
      <c r="T9245" s="82"/>
      <c r="U9245" s="88"/>
      <c r="V9245" s="82"/>
      <c r="W9245" s="88"/>
      <c r="X9245" s="82"/>
      <c r="Y9245" s="88"/>
      <c r="Z9245" s="82"/>
      <c r="AA9245" s="88"/>
      <c r="AB9245" s="82"/>
      <c r="AC9245" s="88"/>
      <c r="AD9245" s="82"/>
      <c r="AE9245" s="89"/>
    </row>
    <row r="9246" spans="9:31">
      <c r="I9246" s="80"/>
      <c r="J9246" s="81"/>
      <c r="K9246" s="82"/>
      <c r="L9246" s="83"/>
      <c r="M9246" s="84"/>
      <c r="N9246" s="85"/>
      <c r="O9246" s="82"/>
      <c r="P9246" s="86"/>
      <c r="S9246" s="88"/>
      <c r="T9246" s="82"/>
      <c r="U9246" s="88"/>
      <c r="V9246" s="82"/>
      <c r="W9246" s="88"/>
      <c r="X9246" s="82"/>
      <c r="Y9246" s="88"/>
      <c r="Z9246" s="82"/>
      <c r="AA9246" s="88"/>
      <c r="AB9246" s="82"/>
      <c r="AC9246" s="88"/>
      <c r="AD9246" s="82"/>
      <c r="AE9246" s="89"/>
    </row>
    <row r="9247" spans="9:31">
      <c r="I9247" s="80"/>
      <c r="J9247" s="81"/>
      <c r="K9247" s="82"/>
      <c r="L9247" s="83"/>
      <c r="M9247" s="84"/>
      <c r="N9247" s="85"/>
      <c r="O9247" s="82"/>
      <c r="P9247" s="86"/>
      <c r="S9247" s="88"/>
      <c r="T9247" s="82"/>
      <c r="U9247" s="88"/>
      <c r="V9247" s="82"/>
      <c r="W9247" s="88"/>
      <c r="X9247" s="82"/>
      <c r="Y9247" s="88"/>
      <c r="Z9247" s="82"/>
      <c r="AA9247" s="88"/>
      <c r="AB9247" s="82"/>
      <c r="AC9247" s="88"/>
      <c r="AD9247" s="82"/>
      <c r="AE9247" s="89"/>
    </row>
    <row r="9248" spans="9:31">
      <c r="I9248" s="80"/>
      <c r="J9248" s="81"/>
      <c r="K9248" s="82"/>
      <c r="L9248" s="83"/>
      <c r="M9248" s="84"/>
      <c r="N9248" s="85"/>
      <c r="O9248" s="82"/>
      <c r="P9248" s="86"/>
      <c r="S9248" s="88"/>
      <c r="T9248" s="82"/>
      <c r="U9248" s="88"/>
      <c r="V9248" s="82"/>
      <c r="W9248" s="88"/>
      <c r="X9248" s="82"/>
      <c r="Y9248" s="88"/>
      <c r="Z9248" s="82"/>
      <c r="AA9248" s="88"/>
      <c r="AB9248" s="82"/>
      <c r="AC9248" s="88"/>
      <c r="AD9248" s="82"/>
      <c r="AE9248" s="89"/>
    </row>
    <row r="9249" spans="9:31">
      <c r="I9249" s="80"/>
      <c r="J9249" s="81"/>
      <c r="K9249" s="82"/>
      <c r="L9249" s="83"/>
      <c r="M9249" s="84"/>
      <c r="N9249" s="85"/>
      <c r="O9249" s="82"/>
      <c r="P9249" s="86"/>
      <c r="S9249" s="88"/>
      <c r="T9249" s="82"/>
      <c r="U9249" s="88"/>
      <c r="V9249" s="82"/>
      <c r="W9249" s="88"/>
      <c r="X9249" s="82"/>
      <c r="Y9249" s="88"/>
      <c r="Z9249" s="82"/>
      <c r="AA9249" s="88"/>
      <c r="AB9249" s="82"/>
      <c r="AC9249" s="88"/>
      <c r="AD9249" s="82"/>
      <c r="AE9249" s="89"/>
    </row>
    <row r="9250" spans="9:31">
      <c r="I9250" s="80"/>
      <c r="J9250" s="81"/>
      <c r="K9250" s="82"/>
      <c r="L9250" s="83"/>
      <c r="M9250" s="84"/>
      <c r="N9250" s="85"/>
      <c r="O9250" s="82"/>
      <c r="P9250" s="86"/>
      <c r="S9250" s="88"/>
      <c r="T9250" s="82"/>
      <c r="U9250" s="88"/>
      <c r="V9250" s="82"/>
      <c r="W9250" s="88"/>
      <c r="X9250" s="82"/>
      <c r="Y9250" s="88"/>
      <c r="Z9250" s="82"/>
      <c r="AA9250" s="88"/>
      <c r="AB9250" s="82"/>
      <c r="AC9250" s="88"/>
      <c r="AD9250" s="82"/>
      <c r="AE9250" s="89"/>
    </row>
    <row r="9251" spans="9:31">
      <c r="I9251" s="80"/>
      <c r="J9251" s="81"/>
      <c r="K9251" s="82"/>
      <c r="L9251" s="83"/>
      <c r="M9251" s="84"/>
      <c r="N9251" s="85"/>
      <c r="O9251" s="82"/>
      <c r="P9251" s="86"/>
      <c r="S9251" s="88"/>
      <c r="T9251" s="82"/>
      <c r="U9251" s="88"/>
      <c r="V9251" s="82"/>
      <c r="W9251" s="88"/>
      <c r="X9251" s="82"/>
      <c r="Y9251" s="88"/>
      <c r="Z9251" s="82"/>
      <c r="AA9251" s="88"/>
      <c r="AB9251" s="82"/>
      <c r="AC9251" s="88"/>
      <c r="AD9251" s="82"/>
      <c r="AE9251" s="89"/>
    </row>
    <row r="9252" spans="9:31">
      <c r="I9252" s="80"/>
      <c r="J9252" s="81"/>
      <c r="K9252" s="82"/>
      <c r="L9252" s="83"/>
      <c r="M9252" s="84"/>
      <c r="N9252" s="85"/>
      <c r="O9252" s="82"/>
      <c r="P9252" s="86"/>
      <c r="S9252" s="88"/>
      <c r="T9252" s="82"/>
      <c r="U9252" s="88"/>
      <c r="V9252" s="82"/>
      <c r="W9252" s="88"/>
      <c r="X9252" s="82"/>
      <c r="Y9252" s="88"/>
      <c r="Z9252" s="82"/>
      <c r="AA9252" s="88"/>
      <c r="AB9252" s="82"/>
      <c r="AC9252" s="88"/>
      <c r="AD9252" s="82"/>
      <c r="AE9252" s="89"/>
    </row>
    <row r="9253" spans="9:31">
      <c r="I9253" s="80"/>
      <c r="J9253" s="81"/>
      <c r="K9253" s="82"/>
      <c r="L9253" s="83"/>
      <c r="M9253" s="84"/>
      <c r="N9253" s="85"/>
      <c r="O9253" s="82"/>
      <c r="P9253" s="86"/>
      <c r="S9253" s="88"/>
      <c r="T9253" s="82"/>
      <c r="U9253" s="88"/>
      <c r="V9253" s="82"/>
      <c r="W9253" s="88"/>
      <c r="X9253" s="82"/>
      <c r="Y9253" s="88"/>
      <c r="Z9253" s="82"/>
      <c r="AA9253" s="88"/>
      <c r="AB9253" s="82"/>
      <c r="AC9253" s="88"/>
      <c r="AD9253" s="82"/>
      <c r="AE9253" s="89"/>
    </row>
    <row r="9254" spans="9:31">
      <c r="I9254" s="80"/>
      <c r="J9254" s="81"/>
      <c r="K9254" s="82"/>
      <c r="L9254" s="83"/>
      <c r="M9254" s="84"/>
      <c r="N9254" s="85"/>
      <c r="O9254" s="82"/>
      <c r="P9254" s="86"/>
      <c r="S9254" s="88"/>
      <c r="T9254" s="82"/>
      <c r="U9254" s="88"/>
      <c r="V9254" s="82"/>
      <c r="W9254" s="88"/>
      <c r="X9254" s="82"/>
      <c r="Y9254" s="88"/>
      <c r="Z9254" s="82"/>
      <c r="AA9254" s="88"/>
      <c r="AB9254" s="82"/>
      <c r="AC9254" s="88"/>
      <c r="AD9254" s="82"/>
      <c r="AE9254" s="89"/>
    </row>
    <row r="9255" spans="9:31">
      <c r="I9255" s="80"/>
      <c r="J9255" s="81"/>
      <c r="K9255" s="82"/>
      <c r="L9255" s="83"/>
      <c r="M9255" s="84"/>
      <c r="N9255" s="85"/>
      <c r="O9255" s="82"/>
      <c r="P9255" s="86"/>
      <c r="S9255" s="88"/>
      <c r="T9255" s="82"/>
      <c r="U9255" s="88"/>
      <c r="V9255" s="82"/>
      <c r="W9255" s="88"/>
      <c r="X9255" s="82"/>
      <c r="Y9255" s="88"/>
      <c r="Z9255" s="82"/>
      <c r="AA9255" s="88"/>
      <c r="AB9255" s="82"/>
      <c r="AC9255" s="88"/>
      <c r="AD9255" s="82"/>
      <c r="AE9255" s="89"/>
    </row>
    <row r="9256" spans="9:31">
      <c r="I9256" s="80"/>
      <c r="J9256" s="81"/>
      <c r="K9256" s="82"/>
      <c r="L9256" s="83"/>
      <c r="M9256" s="84"/>
      <c r="N9256" s="85"/>
      <c r="O9256" s="82"/>
      <c r="P9256" s="86"/>
      <c r="S9256" s="88"/>
      <c r="T9256" s="82"/>
      <c r="U9256" s="88"/>
      <c r="V9256" s="82"/>
      <c r="W9256" s="88"/>
      <c r="X9256" s="82"/>
      <c r="Y9256" s="88"/>
      <c r="Z9256" s="82"/>
      <c r="AA9256" s="88"/>
      <c r="AB9256" s="82"/>
      <c r="AC9256" s="88"/>
      <c r="AD9256" s="82"/>
      <c r="AE9256" s="89"/>
    </row>
    <row r="9257" spans="9:31">
      <c r="I9257" s="80"/>
      <c r="J9257" s="81"/>
      <c r="K9257" s="82"/>
      <c r="L9257" s="83"/>
      <c r="M9257" s="84"/>
      <c r="N9257" s="85"/>
      <c r="O9257" s="82"/>
      <c r="P9257" s="86"/>
      <c r="S9257" s="88"/>
      <c r="T9257" s="82"/>
      <c r="U9257" s="88"/>
      <c r="V9257" s="82"/>
      <c r="W9257" s="88"/>
      <c r="X9257" s="82"/>
      <c r="Y9257" s="88"/>
      <c r="Z9257" s="82"/>
      <c r="AA9257" s="88"/>
      <c r="AB9257" s="82"/>
      <c r="AC9257" s="88"/>
      <c r="AD9257" s="82"/>
      <c r="AE9257" s="89"/>
    </row>
    <row r="9258" spans="9:31">
      <c r="I9258" s="80"/>
      <c r="J9258" s="81"/>
      <c r="K9258" s="82"/>
      <c r="L9258" s="83"/>
      <c r="M9258" s="84"/>
      <c r="N9258" s="85"/>
      <c r="O9258" s="82"/>
      <c r="P9258" s="86"/>
      <c r="S9258" s="88"/>
      <c r="T9258" s="82"/>
      <c r="U9258" s="88"/>
      <c r="V9258" s="82"/>
      <c r="W9258" s="88"/>
      <c r="X9258" s="82"/>
      <c r="Y9258" s="88"/>
      <c r="Z9258" s="82"/>
      <c r="AA9258" s="88"/>
      <c r="AB9258" s="82"/>
      <c r="AC9258" s="88"/>
      <c r="AD9258" s="82"/>
      <c r="AE9258" s="89"/>
    </row>
    <row r="9259" spans="9:31">
      <c r="I9259" s="80"/>
      <c r="J9259" s="81"/>
      <c r="K9259" s="82"/>
      <c r="L9259" s="83"/>
      <c r="M9259" s="84"/>
      <c r="N9259" s="85"/>
      <c r="O9259" s="82"/>
      <c r="P9259" s="86"/>
      <c r="S9259" s="88"/>
      <c r="T9259" s="82"/>
      <c r="U9259" s="88"/>
      <c r="V9259" s="82"/>
      <c r="W9259" s="88"/>
      <c r="X9259" s="82"/>
      <c r="Y9259" s="88"/>
      <c r="Z9259" s="82"/>
      <c r="AA9259" s="88"/>
      <c r="AB9259" s="82"/>
      <c r="AC9259" s="88"/>
      <c r="AD9259" s="82"/>
      <c r="AE9259" s="89"/>
    </row>
    <row r="9260" spans="9:31">
      <c r="I9260" s="80"/>
      <c r="J9260" s="81"/>
      <c r="K9260" s="82"/>
      <c r="L9260" s="83"/>
      <c r="M9260" s="84"/>
      <c r="N9260" s="85"/>
      <c r="O9260" s="82"/>
      <c r="P9260" s="86"/>
      <c r="S9260" s="88"/>
      <c r="T9260" s="82"/>
      <c r="U9260" s="88"/>
      <c r="V9260" s="82"/>
      <c r="W9260" s="88"/>
      <c r="X9260" s="82"/>
      <c r="Y9260" s="88"/>
      <c r="Z9260" s="82"/>
      <c r="AA9260" s="88"/>
      <c r="AB9260" s="82"/>
      <c r="AC9260" s="88"/>
      <c r="AD9260" s="82"/>
      <c r="AE9260" s="89"/>
    </row>
    <row r="9261" spans="9:31">
      <c r="I9261" s="80"/>
      <c r="J9261" s="81"/>
      <c r="K9261" s="82"/>
      <c r="L9261" s="83"/>
      <c r="M9261" s="84"/>
      <c r="N9261" s="85"/>
      <c r="O9261" s="82"/>
      <c r="P9261" s="86"/>
      <c r="S9261" s="88"/>
      <c r="T9261" s="82"/>
      <c r="U9261" s="88"/>
      <c r="V9261" s="82"/>
      <c r="W9261" s="88"/>
      <c r="X9261" s="82"/>
      <c r="Y9261" s="88"/>
      <c r="Z9261" s="82"/>
      <c r="AA9261" s="88"/>
      <c r="AB9261" s="82"/>
      <c r="AC9261" s="88"/>
      <c r="AD9261" s="82"/>
      <c r="AE9261" s="89"/>
    </row>
    <row r="9262" spans="9:31">
      <c r="I9262" s="80"/>
      <c r="J9262" s="81"/>
      <c r="K9262" s="82"/>
      <c r="L9262" s="83"/>
      <c r="M9262" s="84"/>
      <c r="N9262" s="85"/>
      <c r="O9262" s="82"/>
      <c r="P9262" s="86"/>
      <c r="S9262" s="88"/>
      <c r="T9262" s="82"/>
      <c r="U9262" s="88"/>
      <c r="V9262" s="82"/>
      <c r="W9262" s="88"/>
      <c r="X9262" s="82"/>
      <c r="Y9262" s="88"/>
      <c r="Z9262" s="82"/>
      <c r="AA9262" s="88"/>
      <c r="AB9262" s="82"/>
      <c r="AC9262" s="88"/>
      <c r="AD9262" s="82"/>
      <c r="AE9262" s="89"/>
    </row>
    <row r="9263" spans="9:31">
      <c r="I9263" s="80"/>
      <c r="J9263" s="81"/>
      <c r="K9263" s="82"/>
      <c r="L9263" s="83"/>
      <c r="M9263" s="84"/>
      <c r="N9263" s="85"/>
      <c r="O9263" s="82"/>
      <c r="P9263" s="86"/>
      <c r="S9263" s="88"/>
      <c r="T9263" s="82"/>
      <c r="U9263" s="88"/>
      <c r="V9263" s="82"/>
      <c r="W9263" s="88"/>
      <c r="X9263" s="82"/>
      <c r="Y9263" s="88"/>
      <c r="Z9263" s="82"/>
      <c r="AA9263" s="88"/>
      <c r="AB9263" s="82"/>
      <c r="AC9263" s="88"/>
      <c r="AD9263" s="82"/>
      <c r="AE9263" s="89"/>
    </row>
    <row r="9264" spans="9:31">
      <c r="I9264" s="80"/>
      <c r="J9264" s="81"/>
      <c r="K9264" s="82"/>
      <c r="L9264" s="83"/>
      <c r="M9264" s="84"/>
      <c r="N9264" s="85"/>
      <c r="O9264" s="82"/>
      <c r="P9264" s="86"/>
      <c r="S9264" s="88"/>
      <c r="T9264" s="82"/>
      <c r="U9264" s="88"/>
      <c r="V9264" s="82"/>
      <c r="W9264" s="88"/>
      <c r="X9264" s="82"/>
      <c r="Y9264" s="88"/>
      <c r="Z9264" s="82"/>
      <c r="AA9264" s="88"/>
      <c r="AB9264" s="82"/>
      <c r="AC9264" s="88"/>
      <c r="AD9264" s="82"/>
      <c r="AE9264" s="89"/>
    </row>
    <row r="9265" spans="9:31">
      <c r="I9265" s="80"/>
      <c r="J9265" s="81"/>
      <c r="K9265" s="82"/>
      <c r="L9265" s="83"/>
      <c r="M9265" s="84"/>
      <c r="N9265" s="85"/>
      <c r="O9265" s="82"/>
      <c r="P9265" s="86"/>
      <c r="S9265" s="88"/>
      <c r="T9265" s="82"/>
      <c r="U9265" s="88"/>
      <c r="V9265" s="82"/>
      <c r="W9265" s="88"/>
      <c r="X9265" s="82"/>
      <c r="Y9265" s="88"/>
      <c r="Z9265" s="82"/>
      <c r="AA9265" s="88"/>
      <c r="AB9265" s="82"/>
      <c r="AC9265" s="88"/>
      <c r="AD9265" s="82"/>
      <c r="AE9265" s="89"/>
    </row>
    <row r="9266" spans="9:31">
      <c r="I9266" s="80"/>
      <c r="J9266" s="81"/>
      <c r="K9266" s="82"/>
      <c r="L9266" s="83"/>
      <c r="M9266" s="84"/>
      <c r="N9266" s="85"/>
      <c r="O9266" s="82"/>
      <c r="P9266" s="86"/>
      <c r="S9266" s="88"/>
      <c r="T9266" s="82"/>
      <c r="U9266" s="88"/>
      <c r="V9266" s="82"/>
      <c r="W9266" s="88"/>
      <c r="X9266" s="82"/>
      <c r="Y9266" s="88"/>
      <c r="Z9266" s="82"/>
      <c r="AA9266" s="88"/>
      <c r="AB9266" s="82"/>
      <c r="AC9266" s="88"/>
      <c r="AD9266" s="82"/>
      <c r="AE9266" s="89"/>
    </row>
    <row r="9267" spans="9:31">
      <c r="I9267" s="80"/>
      <c r="J9267" s="81"/>
      <c r="K9267" s="82"/>
      <c r="L9267" s="83"/>
      <c r="M9267" s="84"/>
      <c r="N9267" s="85"/>
      <c r="O9267" s="82"/>
      <c r="P9267" s="86"/>
      <c r="S9267" s="88"/>
      <c r="T9267" s="82"/>
      <c r="U9267" s="88"/>
      <c r="V9267" s="82"/>
      <c r="W9267" s="88"/>
      <c r="X9267" s="82"/>
      <c r="Y9267" s="88"/>
      <c r="Z9267" s="82"/>
      <c r="AA9267" s="88"/>
      <c r="AB9267" s="82"/>
      <c r="AC9267" s="88"/>
      <c r="AD9267" s="82"/>
      <c r="AE9267" s="89"/>
    </row>
    <row r="9268" spans="9:31">
      <c r="I9268" s="80"/>
      <c r="J9268" s="81"/>
      <c r="K9268" s="82"/>
      <c r="L9268" s="83"/>
      <c r="M9268" s="84"/>
      <c r="N9268" s="85"/>
      <c r="O9268" s="82"/>
      <c r="P9268" s="86"/>
      <c r="S9268" s="88"/>
      <c r="T9268" s="82"/>
      <c r="U9268" s="88"/>
      <c r="V9268" s="82"/>
      <c r="W9268" s="88"/>
      <c r="X9268" s="82"/>
      <c r="Y9268" s="88"/>
      <c r="Z9268" s="82"/>
      <c r="AA9268" s="88"/>
      <c r="AB9268" s="82"/>
      <c r="AC9268" s="88"/>
      <c r="AD9268" s="82"/>
      <c r="AE9268" s="89"/>
    </row>
    <row r="9269" spans="9:31">
      <c r="I9269" s="80"/>
      <c r="J9269" s="81"/>
      <c r="K9269" s="82"/>
      <c r="L9269" s="83"/>
      <c r="M9269" s="84"/>
      <c r="N9269" s="85"/>
      <c r="O9269" s="82"/>
      <c r="P9269" s="86"/>
      <c r="S9269" s="88"/>
      <c r="T9269" s="82"/>
      <c r="U9269" s="88"/>
      <c r="V9269" s="82"/>
      <c r="W9269" s="88"/>
      <c r="X9269" s="82"/>
      <c r="Y9269" s="88"/>
      <c r="Z9269" s="82"/>
      <c r="AA9269" s="88"/>
      <c r="AB9269" s="82"/>
      <c r="AC9269" s="88"/>
      <c r="AD9269" s="82"/>
      <c r="AE9269" s="89"/>
    </row>
    <row r="9270" spans="9:31">
      <c r="I9270" s="80"/>
      <c r="J9270" s="81"/>
      <c r="K9270" s="82"/>
      <c r="L9270" s="83"/>
      <c r="M9270" s="84"/>
      <c r="N9270" s="85"/>
      <c r="O9270" s="82"/>
      <c r="P9270" s="86"/>
      <c r="S9270" s="88"/>
      <c r="T9270" s="82"/>
      <c r="U9270" s="88"/>
      <c r="V9270" s="82"/>
      <c r="W9270" s="88"/>
      <c r="X9270" s="82"/>
      <c r="Y9270" s="88"/>
      <c r="Z9270" s="82"/>
      <c r="AA9270" s="88"/>
      <c r="AB9270" s="82"/>
      <c r="AC9270" s="88"/>
      <c r="AD9270" s="82"/>
      <c r="AE9270" s="89"/>
    </row>
    <row r="9271" spans="9:31">
      <c r="I9271" s="80"/>
      <c r="J9271" s="81"/>
      <c r="K9271" s="82"/>
      <c r="L9271" s="83"/>
      <c r="M9271" s="84"/>
      <c r="N9271" s="85"/>
      <c r="O9271" s="82"/>
      <c r="P9271" s="86"/>
      <c r="S9271" s="88"/>
      <c r="T9271" s="82"/>
      <c r="U9271" s="88"/>
      <c r="V9271" s="82"/>
      <c r="W9271" s="88"/>
      <c r="X9271" s="82"/>
      <c r="Y9271" s="88"/>
      <c r="Z9271" s="82"/>
      <c r="AA9271" s="88"/>
      <c r="AB9271" s="82"/>
      <c r="AC9271" s="88"/>
      <c r="AD9271" s="82"/>
      <c r="AE9271" s="89"/>
    </row>
    <row r="9272" spans="9:31">
      <c r="I9272" s="80"/>
      <c r="J9272" s="81"/>
      <c r="K9272" s="82"/>
      <c r="L9272" s="83"/>
      <c r="M9272" s="84"/>
      <c r="N9272" s="85"/>
      <c r="O9272" s="82"/>
      <c r="P9272" s="86"/>
      <c r="S9272" s="88"/>
      <c r="T9272" s="82"/>
      <c r="U9272" s="88"/>
      <c r="V9272" s="82"/>
      <c r="W9272" s="88"/>
      <c r="X9272" s="82"/>
      <c r="Y9272" s="88"/>
      <c r="Z9272" s="82"/>
      <c r="AA9272" s="88"/>
      <c r="AB9272" s="82"/>
      <c r="AC9272" s="88"/>
      <c r="AD9272" s="82"/>
      <c r="AE9272" s="89"/>
    </row>
    <row r="9273" spans="9:31">
      <c r="I9273" s="80"/>
      <c r="J9273" s="81"/>
      <c r="K9273" s="82"/>
      <c r="L9273" s="83"/>
      <c r="M9273" s="84"/>
      <c r="N9273" s="85"/>
      <c r="O9273" s="82"/>
      <c r="P9273" s="86"/>
      <c r="S9273" s="88"/>
      <c r="T9273" s="82"/>
      <c r="U9273" s="88"/>
      <c r="V9273" s="82"/>
      <c r="W9273" s="88"/>
      <c r="X9273" s="82"/>
      <c r="Y9273" s="88"/>
      <c r="Z9273" s="82"/>
      <c r="AA9273" s="88"/>
      <c r="AB9273" s="82"/>
      <c r="AC9273" s="88"/>
      <c r="AD9273" s="82"/>
      <c r="AE9273" s="89"/>
    </row>
    <row r="9274" spans="9:31">
      <c r="I9274" s="80"/>
      <c r="J9274" s="81"/>
      <c r="K9274" s="82"/>
      <c r="L9274" s="83"/>
      <c r="M9274" s="84"/>
      <c r="N9274" s="85"/>
      <c r="O9274" s="82"/>
      <c r="P9274" s="86"/>
      <c r="S9274" s="88"/>
      <c r="T9274" s="82"/>
      <c r="U9274" s="88"/>
      <c r="V9274" s="82"/>
      <c r="W9274" s="88"/>
      <c r="X9274" s="82"/>
      <c r="Y9274" s="88"/>
      <c r="Z9274" s="82"/>
      <c r="AA9274" s="88"/>
      <c r="AB9274" s="82"/>
      <c r="AC9274" s="88"/>
      <c r="AD9274" s="82"/>
      <c r="AE9274" s="89"/>
    </row>
    <row r="9275" spans="9:31">
      <c r="I9275" s="80"/>
      <c r="J9275" s="81"/>
      <c r="K9275" s="82"/>
      <c r="L9275" s="83"/>
      <c r="M9275" s="84"/>
      <c r="N9275" s="85"/>
      <c r="O9275" s="82"/>
      <c r="P9275" s="86"/>
      <c r="S9275" s="88"/>
      <c r="T9275" s="82"/>
      <c r="U9275" s="88"/>
      <c r="V9275" s="82"/>
      <c r="W9275" s="88"/>
      <c r="X9275" s="82"/>
      <c r="Y9275" s="88"/>
      <c r="Z9275" s="82"/>
      <c r="AA9275" s="88"/>
      <c r="AB9275" s="82"/>
      <c r="AC9275" s="88"/>
      <c r="AD9275" s="82"/>
      <c r="AE9275" s="89"/>
    </row>
    <row r="9276" spans="9:31">
      <c r="I9276" s="80"/>
      <c r="J9276" s="81"/>
      <c r="K9276" s="82"/>
      <c r="L9276" s="83"/>
      <c r="M9276" s="84"/>
      <c r="N9276" s="85"/>
      <c r="O9276" s="82"/>
      <c r="P9276" s="86"/>
      <c r="S9276" s="88"/>
      <c r="T9276" s="82"/>
      <c r="U9276" s="88"/>
      <c r="V9276" s="82"/>
      <c r="W9276" s="88"/>
      <c r="X9276" s="82"/>
      <c r="Y9276" s="88"/>
      <c r="Z9276" s="82"/>
      <c r="AA9276" s="88"/>
      <c r="AB9276" s="82"/>
      <c r="AC9276" s="88"/>
      <c r="AD9276" s="82"/>
      <c r="AE9276" s="89"/>
    </row>
    <row r="9277" spans="9:31">
      <c r="I9277" s="80"/>
      <c r="J9277" s="81"/>
      <c r="K9277" s="82"/>
      <c r="L9277" s="83"/>
      <c r="M9277" s="84"/>
      <c r="N9277" s="85"/>
      <c r="O9277" s="82"/>
      <c r="P9277" s="86"/>
      <c r="S9277" s="88"/>
      <c r="T9277" s="82"/>
      <c r="U9277" s="88"/>
      <c r="V9277" s="82"/>
      <c r="W9277" s="88"/>
      <c r="X9277" s="82"/>
      <c r="Y9277" s="88"/>
      <c r="Z9277" s="82"/>
      <c r="AA9277" s="88"/>
      <c r="AB9277" s="82"/>
      <c r="AC9277" s="88"/>
      <c r="AD9277" s="82"/>
      <c r="AE9277" s="89"/>
    </row>
    <row r="9278" spans="9:31">
      <c r="I9278" s="80"/>
      <c r="J9278" s="81"/>
      <c r="K9278" s="82"/>
      <c r="L9278" s="83"/>
      <c r="M9278" s="84"/>
      <c r="N9278" s="85"/>
      <c r="O9278" s="82"/>
      <c r="P9278" s="86"/>
      <c r="S9278" s="88"/>
      <c r="T9278" s="82"/>
      <c r="U9278" s="88"/>
      <c r="V9278" s="82"/>
      <c r="W9278" s="88"/>
      <c r="X9278" s="82"/>
      <c r="Y9278" s="88"/>
      <c r="Z9278" s="82"/>
      <c r="AA9278" s="88"/>
      <c r="AB9278" s="82"/>
      <c r="AC9278" s="88"/>
      <c r="AD9278" s="82"/>
      <c r="AE9278" s="89"/>
    </row>
    <row r="9279" spans="9:31">
      <c r="I9279" s="80"/>
      <c r="J9279" s="81"/>
      <c r="K9279" s="82"/>
      <c r="L9279" s="83"/>
      <c r="M9279" s="84"/>
      <c r="N9279" s="85"/>
      <c r="O9279" s="82"/>
      <c r="P9279" s="86"/>
      <c r="S9279" s="88"/>
      <c r="T9279" s="82"/>
      <c r="U9279" s="88"/>
      <c r="V9279" s="82"/>
      <c r="W9279" s="88"/>
      <c r="X9279" s="82"/>
      <c r="Y9279" s="88"/>
      <c r="Z9279" s="82"/>
      <c r="AA9279" s="88"/>
      <c r="AB9279" s="82"/>
      <c r="AC9279" s="88"/>
      <c r="AD9279" s="82"/>
      <c r="AE9279" s="89"/>
    </row>
    <row r="9280" spans="9:31">
      <c r="I9280" s="80"/>
      <c r="J9280" s="81"/>
      <c r="K9280" s="82"/>
      <c r="L9280" s="83"/>
      <c r="M9280" s="84"/>
      <c r="N9280" s="85"/>
      <c r="O9280" s="82"/>
      <c r="P9280" s="86"/>
      <c r="S9280" s="88"/>
      <c r="T9280" s="82"/>
      <c r="U9280" s="88"/>
      <c r="V9280" s="82"/>
      <c r="W9280" s="88"/>
      <c r="X9280" s="82"/>
      <c r="Y9280" s="88"/>
      <c r="Z9280" s="82"/>
      <c r="AA9280" s="88"/>
      <c r="AB9280" s="82"/>
      <c r="AC9280" s="88"/>
      <c r="AD9280" s="82"/>
      <c r="AE9280" s="89"/>
    </row>
    <row r="9281" spans="9:31">
      <c r="I9281" s="80"/>
      <c r="J9281" s="81"/>
      <c r="K9281" s="82"/>
      <c r="L9281" s="83"/>
      <c r="M9281" s="84"/>
      <c r="N9281" s="85"/>
      <c r="O9281" s="82"/>
      <c r="P9281" s="86"/>
      <c r="S9281" s="88"/>
      <c r="T9281" s="82"/>
      <c r="U9281" s="88"/>
      <c r="V9281" s="82"/>
      <c r="W9281" s="88"/>
      <c r="X9281" s="82"/>
      <c r="Y9281" s="88"/>
      <c r="Z9281" s="82"/>
      <c r="AA9281" s="88"/>
      <c r="AB9281" s="82"/>
      <c r="AC9281" s="88"/>
      <c r="AD9281" s="82"/>
      <c r="AE9281" s="89"/>
    </row>
    <row r="9282" spans="9:31">
      <c r="I9282" s="80"/>
      <c r="J9282" s="81"/>
      <c r="K9282" s="82"/>
      <c r="L9282" s="83"/>
      <c r="M9282" s="84"/>
      <c r="N9282" s="85"/>
      <c r="O9282" s="82"/>
      <c r="P9282" s="86"/>
      <c r="S9282" s="88"/>
      <c r="T9282" s="82"/>
      <c r="U9282" s="88"/>
      <c r="V9282" s="82"/>
      <c r="W9282" s="88"/>
      <c r="X9282" s="82"/>
      <c r="Y9282" s="88"/>
      <c r="Z9282" s="82"/>
      <c r="AA9282" s="88"/>
      <c r="AB9282" s="82"/>
      <c r="AC9282" s="88"/>
      <c r="AD9282" s="82"/>
      <c r="AE9282" s="89"/>
    </row>
    <row r="9283" spans="9:31">
      <c r="I9283" s="80"/>
      <c r="J9283" s="81"/>
      <c r="K9283" s="82"/>
      <c r="L9283" s="83"/>
      <c r="M9283" s="84"/>
      <c r="N9283" s="85"/>
      <c r="O9283" s="82"/>
      <c r="P9283" s="86"/>
      <c r="S9283" s="88"/>
      <c r="T9283" s="82"/>
      <c r="U9283" s="88"/>
      <c r="V9283" s="82"/>
      <c r="W9283" s="88"/>
      <c r="X9283" s="82"/>
      <c r="Y9283" s="88"/>
      <c r="Z9283" s="82"/>
      <c r="AA9283" s="88"/>
      <c r="AB9283" s="82"/>
      <c r="AC9283" s="88"/>
      <c r="AD9283" s="82"/>
      <c r="AE9283" s="89"/>
    </row>
    <row r="9284" spans="9:31">
      <c r="I9284" s="80"/>
      <c r="J9284" s="81"/>
      <c r="K9284" s="82"/>
      <c r="L9284" s="83"/>
      <c r="M9284" s="84"/>
      <c r="N9284" s="85"/>
      <c r="O9284" s="82"/>
      <c r="P9284" s="86"/>
      <c r="S9284" s="88"/>
      <c r="T9284" s="82"/>
      <c r="U9284" s="88"/>
      <c r="V9284" s="82"/>
      <c r="W9284" s="88"/>
      <c r="X9284" s="82"/>
      <c r="Y9284" s="88"/>
      <c r="Z9284" s="82"/>
      <c r="AA9284" s="88"/>
      <c r="AB9284" s="82"/>
      <c r="AC9284" s="88"/>
      <c r="AD9284" s="82"/>
      <c r="AE9284" s="89"/>
    </row>
    <row r="9285" spans="9:31">
      <c r="I9285" s="80"/>
      <c r="J9285" s="81"/>
      <c r="K9285" s="82"/>
      <c r="L9285" s="83"/>
      <c r="M9285" s="84"/>
      <c r="N9285" s="85"/>
      <c r="O9285" s="82"/>
      <c r="P9285" s="86"/>
      <c r="S9285" s="88"/>
      <c r="T9285" s="82"/>
      <c r="U9285" s="88"/>
      <c r="V9285" s="82"/>
      <c r="W9285" s="88"/>
      <c r="X9285" s="82"/>
      <c r="Y9285" s="88"/>
      <c r="Z9285" s="82"/>
      <c r="AA9285" s="88"/>
      <c r="AB9285" s="82"/>
      <c r="AC9285" s="88"/>
      <c r="AD9285" s="82"/>
      <c r="AE9285" s="89"/>
    </row>
    <row r="9286" spans="9:31">
      <c r="I9286" s="80"/>
      <c r="J9286" s="81"/>
      <c r="K9286" s="82"/>
      <c r="L9286" s="83"/>
      <c r="M9286" s="84"/>
      <c r="N9286" s="85"/>
      <c r="O9286" s="82"/>
      <c r="P9286" s="86"/>
      <c r="S9286" s="88"/>
      <c r="T9286" s="82"/>
      <c r="U9286" s="88"/>
      <c r="V9286" s="82"/>
      <c r="W9286" s="88"/>
      <c r="X9286" s="82"/>
      <c r="Y9286" s="88"/>
      <c r="Z9286" s="82"/>
      <c r="AA9286" s="88"/>
      <c r="AB9286" s="82"/>
      <c r="AC9286" s="88"/>
      <c r="AD9286" s="82"/>
      <c r="AE9286" s="89"/>
    </row>
    <row r="9287" spans="9:31">
      <c r="I9287" s="80"/>
      <c r="J9287" s="81"/>
      <c r="K9287" s="82"/>
      <c r="L9287" s="83"/>
      <c r="M9287" s="84"/>
      <c r="N9287" s="85"/>
      <c r="O9287" s="82"/>
      <c r="P9287" s="86"/>
      <c r="S9287" s="88"/>
      <c r="T9287" s="82"/>
      <c r="U9287" s="88"/>
      <c r="V9287" s="82"/>
      <c r="W9287" s="88"/>
      <c r="X9287" s="82"/>
      <c r="Y9287" s="88"/>
      <c r="Z9287" s="82"/>
      <c r="AA9287" s="88"/>
      <c r="AB9287" s="82"/>
      <c r="AC9287" s="88"/>
      <c r="AD9287" s="82"/>
      <c r="AE9287" s="89"/>
    </row>
    <row r="9288" spans="9:31">
      <c r="I9288" s="80"/>
      <c r="J9288" s="81"/>
      <c r="K9288" s="82"/>
      <c r="L9288" s="83"/>
      <c r="M9288" s="84"/>
      <c r="N9288" s="85"/>
      <c r="O9288" s="82"/>
      <c r="P9288" s="86"/>
      <c r="S9288" s="88"/>
      <c r="T9288" s="82"/>
      <c r="U9288" s="88"/>
      <c r="V9288" s="82"/>
      <c r="W9288" s="88"/>
      <c r="X9288" s="82"/>
      <c r="Y9288" s="88"/>
      <c r="Z9288" s="82"/>
      <c r="AA9288" s="88"/>
      <c r="AB9288" s="82"/>
      <c r="AC9288" s="88"/>
      <c r="AD9288" s="82"/>
      <c r="AE9288" s="89"/>
    </row>
    <row r="9289" spans="9:31">
      <c r="I9289" s="80"/>
      <c r="J9289" s="81"/>
      <c r="K9289" s="82"/>
      <c r="L9289" s="83"/>
      <c r="M9289" s="84"/>
      <c r="N9289" s="85"/>
      <c r="O9289" s="82"/>
      <c r="P9289" s="86"/>
      <c r="S9289" s="88"/>
      <c r="T9289" s="82"/>
      <c r="U9289" s="88"/>
      <c r="V9289" s="82"/>
      <c r="W9289" s="88"/>
      <c r="X9289" s="82"/>
      <c r="Y9289" s="88"/>
      <c r="Z9289" s="82"/>
      <c r="AA9289" s="88"/>
      <c r="AB9289" s="82"/>
      <c r="AC9289" s="88"/>
      <c r="AD9289" s="82"/>
      <c r="AE9289" s="89"/>
    </row>
    <row r="9290" spans="9:31">
      <c r="I9290" s="80"/>
      <c r="J9290" s="81"/>
      <c r="K9290" s="82"/>
      <c r="L9290" s="83"/>
      <c r="M9290" s="84"/>
      <c r="N9290" s="85"/>
      <c r="O9290" s="82"/>
      <c r="P9290" s="86"/>
      <c r="S9290" s="88"/>
      <c r="T9290" s="82"/>
      <c r="U9290" s="88"/>
      <c r="V9290" s="82"/>
      <c r="W9290" s="88"/>
      <c r="X9290" s="82"/>
      <c r="Y9290" s="88"/>
      <c r="Z9290" s="82"/>
      <c r="AA9290" s="88"/>
      <c r="AB9290" s="82"/>
      <c r="AC9290" s="88"/>
      <c r="AD9290" s="82"/>
      <c r="AE9290" s="89"/>
    </row>
    <row r="9291" spans="9:31">
      <c r="I9291" s="80"/>
      <c r="J9291" s="81"/>
      <c r="K9291" s="82"/>
      <c r="L9291" s="83"/>
      <c r="M9291" s="84"/>
      <c r="N9291" s="85"/>
      <c r="O9291" s="82"/>
      <c r="P9291" s="86"/>
      <c r="S9291" s="88"/>
      <c r="T9291" s="82"/>
      <c r="U9291" s="88"/>
      <c r="V9291" s="82"/>
      <c r="W9291" s="88"/>
      <c r="X9291" s="82"/>
      <c r="Y9291" s="88"/>
      <c r="Z9291" s="82"/>
      <c r="AA9291" s="88"/>
      <c r="AB9291" s="82"/>
      <c r="AC9291" s="88"/>
      <c r="AD9291" s="82"/>
      <c r="AE9291" s="89"/>
    </row>
    <row r="9292" spans="9:31">
      <c r="I9292" s="80"/>
      <c r="J9292" s="81"/>
      <c r="K9292" s="82"/>
      <c r="L9292" s="83"/>
      <c r="M9292" s="84"/>
      <c r="N9292" s="85"/>
      <c r="O9292" s="82"/>
      <c r="P9292" s="86"/>
      <c r="S9292" s="88"/>
      <c r="T9292" s="82"/>
      <c r="U9292" s="88"/>
      <c r="V9292" s="82"/>
      <c r="W9292" s="88"/>
      <c r="X9292" s="82"/>
      <c r="Y9292" s="88"/>
      <c r="Z9292" s="82"/>
      <c r="AA9292" s="88"/>
      <c r="AB9292" s="82"/>
      <c r="AC9292" s="88"/>
      <c r="AD9292" s="82"/>
      <c r="AE9292" s="89"/>
    </row>
    <row r="9293" spans="9:31">
      <c r="I9293" s="80"/>
      <c r="J9293" s="81"/>
      <c r="K9293" s="82"/>
      <c r="L9293" s="83"/>
      <c r="M9293" s="84"/>
      <c r="N9293" s="85"/>
      <c r="O9293" s="82"/>
      <c r="P9293" s="86"/>
      <c r="S9293" s="88"/>
      <c r="T9293" s="82"/>
      <c r="U9293" s="88"/>
      <c r="V9293" s="82"/>
      <c r="W9293" s="88"/>
      <c r="X9293" s="82"/>
      <c r="Y9293" s="88"/>
      <c r="Z9293" s="82"/>
      <c r="AA9293" s="88"/>
      <c r="AB9293" s="82"/>
      <c r="AC9293" s="88"/>
      <c r="AD9293" s="82"/>
      <c r="AE9293" s="89"/>
    </row>
    <row r="9294" spans="9:31">
      <c r="I9294" s="80"/>
      <c r="J9294" s="81"/>
      <c r="K9294" s="82"/>
      <c r="L9294" s="83"/>
      <c r="M9294" s="84"/>
      <c r="N9294" s="85"/>
      <c r="O9294" s="82"/>
      <c r="P9294" s="86"/>
      <c r="S9294" s="88"/>
      <c r="T9294" s="82"/>
      <c r="U9294" s="88"/>
      <c r="V9294" s="82"/>
      <c r="W9294" s="88"/>
      <c r="X9294" s="82"/>
      <c r="Y9294" s="88"/>
      <c r="Z9294" s="82"/>
      <c r="AA9294" s="88"/>
      <c r="AB9294" s="82"/>
      <c r="AC9294" s="88"/>
      <c r="AD9294" s="82"/>
      <c r="AE9294" s="89"/>
    </row>
    <row r="9295" spans="9:31">
      <c r="I9295" s="80"/>
      <c r="J9295" s="81"/>
      <c r="K9295" s="82"/>
      <c r="L9295" s="83"/>
      <c r="M9295" s="84"/>
      <c r="N9295" s="85"/>
      <c r="O9295" s="82"/>
      <c r="P9295" s="86"/>
      <c r="S9295" s="88"/>
      <c r="T9295" s="82"/>
      <c r="U9295" s="88"/>
      <c r="V9295" s="82"/>
      <c r="W9295" s="88"/>
      <c r="X9295" s="82"/>
      <c r="Y9295" s="88"/>
      <c r="Z9295" s="82"/>
      <c r="AA9295" s="88"/>
      <c r="AB9295" s="82"/>
      <c r="AC9295" s="88"/>
      <c r="AD9295" s="82"/>
      <c r="AE9295" s="89"/>
    </row>
    <row r="9296" spans="9:31">
      <c r="I9296" s="80"/>
      <c r="J9296" s="81"/>
      <c r="K9296" s="82"/>
      <c r="L9296" s="83"/>
      <c r="M9296" s="84"/>
      <c r="N9296" s="85"/>
      <c r="O9296" s="82"/>
      <c r="P9296" s="86"/>
      <c r="S9296" s="88"/>
      <c r="T9296" s="82"/>
      <c r="U9296" s="88"/>
      <c r="V9296" s="82"/>
      <c r="W9296" s="88"/>
      <c r="X9296" s="82"/>
      <c r="Y9296" s="88"/>
      <c r="Z9296" s="82"/>
      <c r="AA9296" s="88"/>
      <c r="AB9296" s="82"/>
      <c r="AC9296" s="88"/>
      <c r="AD9296" s="82"/>
      <c r="AE9296" s="89"/>
    </row>
    <row r="9297" spans="9:31">
      <c r="I9297" s="80"/>
      <c r="J9297" s="81"/>
      <c r="K9297" s="82"/>
      <c r="L9297" s="83"/>
      <c r="M9297" s="84"/>
      <c r="N9297" s="85"/>
      <c r="O9297" s="82"/>
      <c r="P9297" s="86"/>
      <c r="S9297" s="88"/>
      <c r="T9297" s="82"/>
      <c r="U9297" s="88"/>
      <c r="V9297" s="82"/>
      <c r="W9297" s="88"/>
      <c r="X9297" s="82"/>
      <c r="Y9297" s="88"/>
      <c r="Z9297" s="82"/>
      <c r="AA9297" s="88"/>
      <c r="AB9297" s="82"/>
      <c r="AC9297" s="88"/>
      <c r="AD9297" s="82"/>
      <c r="AE9297" s="89"/>
    </row>
    <row r="9298" spans="9:31">
      <c r="I9298" s="80"/>
      <c r="J9298" s="81"/>
      <c r="K9298" s="82"/>
      <c r="L9298" s="83"/>
      <c r="M9298" s="84"/>
      <c r="N9298" s="85"/>
      <c r="O9298" s="82"/>
      <c r="P9298" s="86"/>
      <c r="S9298" s="88"/>
      <c r="T9298" s="82"/>
      <c r="U9298" s="88"/>
      <c r="V9298" s="82"/>
      <c r="W9298" s="88"/>
      <c r="X9298" s="82"/>
      <c r="Y9298" s="88"/>
      <c r="Z9298" s="82"/>
      <c r="AA9298" s="88"/>
      <c r="AB9298" s="82"/>
      <c r="AC9298" s="88"/>
      <c r="AD9298" s="82"/>
      <c r="AE9298" s="89"/>
    </row>
    <row r="9299" spans="9:31">
      <c r="I9299" s="80"/>
      <c r="J9299" s="81"/>
      <c r="K9299" s="82"/>
      <c r="L9299" s="83"/>
      <c r="M9299" s="84"/>
      <c r="N9299" s="85"/>
      <c r="O9299" s="82"/>
      <c r="P9299" s="86"/>
      <c r="S9299" s="88"/>
      <c r="T9299" s="82"/>
      <c r="U9299" s="88"/>
      <c r="V9299" s="82"/>
      <c r="W9299" s="88"/>
      <c r="X9299" s="82"/>
      <c r="Y9299" s="88"/>
      <c r="Z9299" s="82"/>
      <c r="AA9299" s="88"/>
      <c r="AB9299" s="82"/>
      <c r="AC9299" s="88"/>
      <c r="AD9299" s="82"/>
      <c r="AE9299" s="89"/>
    </row>
    <row r="9300" spans="9:31">
      <c r="I9300" s="80"/>
      <c r="J9300" s="81"/>
      <c r="K9300" s="82"/>
      <c r="L9300" s="83"/>
      <c r="M9300" s="84"/>
      <c r="N9300" s="85"/>
      <c r="O9300" s="82"/>
      <c r="P9300" s="86"/>
      <c r="S9300" s="88"/>
      <c r="T9300" s="82"/>
      <c r="U9300" s="88"/>
      <c r="V9300" s="82"/>
      <c r="W9300" s="88"/>
      <c r="X9300" s="82"/>
      <c r="Y9300" s="88"/>
      <c r="Z9300" s="82"/>
      <c r="AA9300" s="88"/>
      <c r="AB9300" s="82"/>
      <c r="AC9300" s="88"/>
      <c r="AD9300" s="82"/>
      <c r="AE9300" s="89"/>
    </row>
    <row r="9301" spans="9:31">
      <c r="I9301" s="80"/>
      <c r="J9301" s="81"/>
      <c r="K9301" s="82"/>
      <c r="L9301" s="83"/>
      <c r="M9301" s="84"/>
      <c r="N9301" s="85"/>
      <c r="O9301" s="82"/>
      <c r="P9301" s="86"/>
      <c r="S9301" s="88"/>
      <c r="T9301" s="82"/>
      <c r="U9301" s="88"/>
      <c r="V9301" s="82"/>
      <c r="W9301" s="88"/>
      <c r="X9301" s="82"/>
      <c r="Y9301" s="88"/>
      <c r="Z9301" s="82"/>
      <c r="AA9301" s="88"/>
      <c r="AB9301" s="82"/>
      <c r="AC9301" s="88"/>
      <c r="AD9301" s="82"/>
      <c r="AE9301" s="89"/>
    </row>
    <row r="9302" spans="9:31">
      <c r="I9302" s="80"/>
      <c r="J9302" s="81"/>
      <c r="K9302" s="82"/>
      <c r="L9302" s="83"/>
      <c r="M9302" s="84"/>
      <c r="N9302" s="85"/>
      <c r="O9302" s="82"/>
      <c r="P9302" s="86"/>
      <c r="S9302" s="88"/>
      <c r="T9302" s="82"/>
      <c r="U9302" s="88"/>
      <c r="V9302" s="82"/>
      <c r="W9302" s="88"/>
      <c r="X9302" s="82"/>
      <c r="Y9302" s="88"/>
      <c r="Z9302" s="82"/>
      <c r="AA9302" s="88"/>
      <c r="AB9302" s="82"/>
      <c r="AC9302" s="88"/>
      <c r="AD9302" s="82"/>
      <c r="AE9302" s="89"/>
    </row>
    <row r="9303" spans="9:31">
      <c r="I9303" s="80"/>
      <c r="J9303" s="81"/>
      <c r="K9303" s="82"/>
      <c r="L9303" s="83"/>
      <c r="M9303" s="84"/>
      <c r="N9303" s="85"/>
      <c r="O9303" s="82"/>
      <c r="P9303" s="86"/>
      <c r="S9303" s="88"/>
      <c r="T9303" s="82"/>
      <c r="U9303" s="88"/>
      <c r="V9303" s="82"/>
      <c r="W9303" s="88"/>
      <c r="X9303" s="82"/>
      <c r="Y9303" s="88"/>
      <c r="Z9303" s="82"/>
      <c r="AA9303" s="88"/>
      <c r="AB9303" s="82"/>
      <c r="AC9303" s="88"/>
      <c r="AD9303" s="82"/>
      <c r="AE9303" s="89"/>
    </row>
    <row r="9304" spans="9:31">
      <c r="I9304" s="80"/>
      <c r="J9304" s="81"/>
      <c r="K9304" s="82"/>
      <c r="L9304" s="83"/>
      <c r="M9304" s="84"/>
      <c r="N9304" s="85"/>
      <c r="O9304" s="82"/>
      <c r="P9304" s="86"/>
      <c r="S9304" s="88"/>
      <c r="T9304" s="82"/>
      <c r="U9304" s="88"/>
      <c r="V9304" s="82"/>
      <c r="W9304" s="88"/>
      <c r="X9304" s="82"/>
      <c r="Y9304" s="88"/>
      <c r="Z9304" s="82"/>
      <c r="AA9304" s="88"/>
      <c r="AB9304" s="82"/>
      <c r="AC9304" s="88"/>
      <c r="AD9304" s="82"/>
      <c r="AE9304" s="89"/>
    </row>
    <row r="9305" spans="9:31">
      <c r="I9305" s="80"/>
      <c r="J9305" s="81"/>
      <c r="K9305" s="82"/>
      <c r="L9305" s="83"/>
      <c r="M9305" s="84"/>
      <c r="N9305" s="85"/>
      <c r="O9305" s="82"/>
      <c r="P9305" s="86"/>
      <c r="S9305" s="88"/>
      <c r="T9305" s="82"/>
      <c r="U9305" s="88"/>
      <c r="V9305" s="82"/>
      <c r="W9305" s="88"/>
      <c r="X9305" s="82"/>
      <c r="Y9305" s="88"/>
      <c r="Z9305" s="82"/>
      <c r="AA9305" s="88"/>
      <c r="AB9305" s="82"/>
      <c r="AC9305" s="88"/>
      <c r="AD9305" s="82"/>
      <c r="AE9305" s="89"/>
    </row>
    <row r="9306" spans="9:31">
      <c r="I9306" s="80"/>
      <c r="J9306" s="81"/>
      <c r="K9306" s="82"/>
      <c r="L9306" s="83"/>
      <c r="M9306" s="84"/>
      <c r="N9306" s="85"/>
      <c r="O9306" s="82"/>
      <c r="P9306" s="86"/>
      <c r="S9306" s="88"/>
      <c r="T9306" s="82"/>
      <c r="U9306" s="88"/>
      <c r="V9306" s="82"/>
      <c r="W9306" s="88"/>
      <c r="X9306" s="82"/>
      <c r="Y9306" s="88"/>
      <c r="Z9306" s="82"/>
      <c r="AA9306" s="88"/>
      <c r="AB9306" s="82"/>
      <c r="AC9306" s="88"/>
      <c r="AD9306" s="82"/>
      <c r="AE9306" s="89"/>
    </row>
    <row r="9307" spans="9:31">
      <c r="I9307" s="80"/>
      <c r="J9307" s="81"/>
      <c r="K9307" s="82"/>
      <c r="L9307" s="83"/>
      <c r="M9307" s="84"/>
      <c r="N9307" s="85"/>
      <c r="O9307" s="82"/>
      <c r="P9307" s="86"/>
      <c r="S9307" s="88"/>
      <c r="T9307" s="82"/>
      <c r="U9307" s="88"/>
      <c r="V9307" s="82"/>
      <c r="W9307" s="88"/>
      <c r="X9307" s="82"/>
      <c r="Y9307" s="88"/>
      <c r="Z9307" s="82"/>
      <c r="AA9307" s="88"/>
      <c r="AB9307" s="82"/>
      <c r="AC9307" s="88"/>
      <c r="AD9307" s="82"/>
      <c r="AE9307" s="89"/>
    </row>
    <row r="9308" spans="9:31">
      <c r="I9308" s="80"/>
      <c r="J9308" s="81"/>
      <c r="K9308" s="82"/>
      <c r="L9308" s="83"/>
      <c r="M9308" s="84"/>
      <c r="N9308" s="85"/>
      <c r="O9308" s="82"/>
      <c r="P9308" s="86"/>
      <c r="S9308" s="88"/>
      <c r="T9308" s="82"/>
      <c r="U9308" s="88"/>
      <c r="V9308" s="82"/>
      <c r="W9308" s="88"/>
      <c r="X9308" s="82"/>
      <c r="Y9308" s="88"/>
      <c r="Z9308" s="82"/>
      <c r="AA9308" s="88"/>
      <c r="AB9308" s="82"/>
      <c r="AC9308" s="88"/>
      <c r="AD9308" s="82"/>
      <c r="AE9308" s="89"/>
    </row>
    <row r="9309" spans="9:31">
      <c r="I9309" s="80"/>
      <c r="J9309" s="81"/>
      <c r="K9309" s="82"/>
      <c r="L9309" s="83"/>
      <c r="M9309" s="84"/>
      <c r="N9309" s="85"/>
      <c r="O9309" s="82"/>
      <c r="P9309" s="86"/>
      <c r="S9309" s="88"/>
      <c r="T9309" s="82"/>
      <c r="U9309" s="88"/>
      <c r="V9309" s="82"/>
      <c r="W9309" s="88"/>
      <c r="X9309" s="82"/>
      <c r="Y9309" s="88"/>
      <c r="Z9309" s="82"/>
      <c r="AA9309" s="88"/>
      <c r="AB9309" s="82"/>
      <c r="AC9309" s="88"/>
      <c r="AD9309" s="82"/>
      <c r="AE9309" s="89"/>
    </row>
    <row r="9310" spans="9:31">
      <c r="I9310" s="80"/>
      <c r="J9310" s="81"/>
      <c r="K9310" s="82"/>
      <c r="L9310" s="83"/>
      <c r="M9310" s="84"/>
      <c r="N9310" s="85"/>
      <c r="O9310" s="82"/>
      <c r="P9310" s="86"/>
      <c r="S9310" s="88"/>
      <c r="T9310" s="82"/>
      <c r="U9310" s="88"/>
      <c r="V9310" s="82"/>
      <c r="W9310" s="88"/>
      <c r="X9310" s="82"/>
      <c r="Y9310" s="88"/>
      <c r="Z9310" s="82"/>
      <c r="AA9310" s="88"/>
      <c r="AB9310" s="82"/>
      <c r="AC9310" s="88"/>
      <c r="AD9310" s="82"/>
      <c r="AE9310" s="89"/>
    </row>
    <row r="9311" spans="9:31">
      <c r="I9311" s="80"/>
      <c r="J9311" s="81"/>
      <c r="K9311" s="82"/>
      <c r="L9311" s="83"/>
      <c r="M9311" s="84"/>
      <c r="N9311" s="85"/>
      <c r="O9311" s="82"/>
      <c r="P9311" s="86"/>
      <c r="S9311" s="88"/>
      <c r="T9311" s="82"/>
      <c r="U9311" s="88"/>
      <c r="V9311" s="82"/>
      <c r="W9311" s="88"/>
      <c r="X9311" s="82"/>
      <c r="Y9311" s="88"/>
      <c r="Z9311" s="82"/>
      <c r="AA9311" s="88"/>
      <c r="AB9311" s="82"/>
      <c r="AC9311" s="88"/>
      <c r="AD9311" s="82"/>
      <c r="AE9311" s="89"/>
    </row>
    <row r="9312" spans="9:31">
      <c r="I9312" s="80"/>
      <c r="J9312" s="81"/>
      <c r="K9312" s="82"/>
      <c r="L9312" s="83"/>
      <c r="M9312" s="84"/>
      <c r="N9312" s="85"/>
      <c r="O9312" s="82"/>
      <c r="P9312" s="86"/>
      <c r="S9312" s="88"/>
      <c r="T9312" s="82"/>
      <c r="U9312" s="88"/>
      <c r="V9312" s="82"/>
      <c r="W9312" s="88"/>
      <c r="X9312" s="82"/>
      <c r="Y9312" s="88"/>
      <c r="Z9312" s="82"/>
      <c r="AA9312" s="88"/>
      <c r="AB9312" s="82"/>
      <c r="AC9312" s="88"/>
      <c r="AD9312" s="82"/>
      <c r="AE9312" s="89"/>
    </row>
    <row r="9313" spans="9:31">
      <c r="I9313" s="80"/>
      <c r="J9313" s="81"/>
      <c r="K9313" s="82"/>
      <c r="L9313" s="83"/>
      <c r="M9313" s="84"/>
      <c r="N9313" s="85"/>
      <c r="O9313" s="82"/>
      <c r="P9313" s="86"/>
      <c r="S9313" s="88"/>
      <c r="T9313" s="82"/>
      <c r="U9313" s="88"/>
      <c r="V9313" s="82"/>
      <c r="W9313" s="88"/>
      <c r="X9313" s="82"/>
      <c r="Y9313" s="88"/>
      <c r="Z9313" s="82"/>
      <c r="AA9313" s="88"/>
      <c r="AB9313" s="82"/>
      <c r="AC9313" s="88"/>
      <c r="AD9313" s="82"/>
      <c r="AE9313" s="89"/>
    </row>
    <row r="9314" spans="9:31">
      <c r="I9314" s="80"/>
      <c r="J9314" s="81"/>
      <c r="K9314" s="82"/>
      <c r="L9314" s="83"/>
      <c r="M9314" s="84"/>
      <c r="N9314" s="85"/>
      <c r="O9314" s="82"/>
      <c r="P9314" s="86"/>
      <c r="S9314" s="88"/>
      <c r="T9314" s="82"/>
      <c r="U9314" s="88"/>
      <c r="V9314" s="82"/>
      <c r="W9314" s="88"/>
      <c r="X9314" s="82"/>
      <c r="Y9314" s="88"/>
      <c r="Z9314" s="82"/>
      <c r="AA9314" s="88"/>
      <c r="AB9314" s="82"/>
      <c r="AC9314" s="88"/>
      <c r="AD9314" s="82"/>
      <c r="AE9314" s="89"/>
    </row>
    <row r="9315" spans="9:31">
      <c r="I9315" s="80"/>
      <c r="J9315" s="81"/>
      <c r="K9315" s="82"/>
      <c r="L9315" s="83"/>
      <c r="M9315" s="84"/>
      <c r="N9315" s="85"/>
      <c r="O9315" s="82"/>
      <c r="P9315" s="86"/>
      <c r="S9315" s="88"/>
      <c r="T9315" s="82"/>
      <c r="U9315" s="88"/>
      <c r="V9315" s="82"/>
      <c r="W9315" s="88"/>
      <c r="X9315" s="82"/>
      <c r="Y9315" s="88"/>
      <c r="Z9315" s="82"/>
      <c r="AA9315" s="88"/>
      <c r="AB9315" s="82"/>
      <c r="AC9315" s="88"/>
      <c r="AD9315" s="82"/>
      <c r="AE9315" s="89"/>
    </row>
    <row r="9316" spans="9:31">
      <c r="I9316" s="80"/>
      <c r="J9316" s="81"/>
      <c r="K9316" s="82"/>
      <c r="L9316" s="83"/>
      <c r="M9316" s="84"/>
      <c r="N9316" s="85"/>
      <c r="O9316" s="82"/>
      <c r="P9316" s="86"/>
      <c r="S9316" s="88"/>
      <c r="T9316" s="82"/>
      <c r="U9316" s="88"/>
      <c r="V9316" s="82"/>
      <c r="W9316" s="88"/>
      <c r="X9316" s="82"/>
      <c r="Y9316" s="88"/>
      <c r="Z9316" s="82"/>
      <c r="AA9316" s="88"/>
      <c r="AB9316" s="82"/>
      <c r="AC9316" s="88"/>
      <c r="AD9316" s="82"/>
      <c r="AE9316" s="89"/>
    </row>
    <row r="9317" spans="9:31">
      <c r="I9317" s="80"/>
      <c r="J9317" s="81"/>
      <c r="K9317" s="82"/>
      <c r="L9317" s="83"/>
      <c r="M9317" s="84"/>
      <c r="N9317" s="85"/>
      <c r="O9317" s="82"/>
      <c r="P9317" s="86"/>
      <c r="S9317" s="88"/>
      <c r="T9317" s="82"/>
      <c r="U9317" s="88"/>
      <c r="V9317" s="82"/>
      <c r="W9317" s="88"/>
      <c r="X9317" s="82"/>
      <c r="Y9317" s="88"/>
      <c r="Z9317" s="82"/>
      <c r="AA9317" s="88"/>
      <c r="AB9317" s="82"/>
      <c r="AC9317" s="88"/>
      <c r="AD9317" s="82"/>
      <c r="AE9317" s="89"/>
    </row>
    <row r="9318" spans="9:31">
      <c r="I9318" s="80"/>
      <c r="J9318" s="81"/>
      <c r="K9318" s="82"/>
      <c r="L9318" s="83"/>
      <c r="M9318" s="84"/>
      <c r="N9318" s="85"/>
      <c r="O9318" s="82"/>
      <c r="P9318" s="86"/>
      <c r="S9318" s="88"/>
      <c r="T9318" s="82"/>
      <c r="U9318" s="88"/>
      <c r="V9318" s="82"/>
      <c r="W9318" s="88"/>
      <c r="X9318" s="82"/>
      <c r="Y9318" s="88"/>
      <c r="Z9318" s="82"/>
      <c r="AA9318" s="88"/>
      <c r="AB9318" s="82"/>
      <c r="AC9318" s="88"/>
      <c r="AD9318" s="82"/>
      <c r="AE9318" s="89"/>
    </row>
    <row r="9319" spans="9:31">
      <c r="I9319" s="80"/>
      <c r="J9319" s="81"/>
      <c r="K9319" s="82"/>
      <c r="L9319" s="83"/>
      <c r="M9319" s="84"/>
      <c r="N9319" s="85"/>
      <c r="O9319" s="82"/>
      <c r="P9319" s="86"/>
      <c r="S9319" s="88"/>
      <c r="T9319" s="82"/>
      <c r="U9319" s="88"/>
      <c r="V9319" s="82"/>
      <c r="W9319" s="88"/>
      <c r="X9319" s="82"/>
      <c r="Y9319" s="88"/>
      <c r="Z9319" s="82"/>
      <c r="AA9319" s="88"/>
      <c r="AB9319" s="82"/>
      <c r="AC9319" s="88"/>
      <c r="AD9319" s="82"/>
      <c r="AE9319" s="89"/>
    </row>
    <row r="9320" spans="9:31">
      <c r="I9320" s="80"/>
      <c r="J9320" s="81"/>
      <c r="K9320" s="82"/>
      <c r="L9320" s="83"/>
      <c r="M9320" s="84"/>
      <c r="N9320" s="85"/>
      <c r="O9320" s="82"/>
      <c r="P9320" s="86"/>
      <c r="S9320" s="88"/>
      <c r="T9320" s="82"/>
      <c r="U9320" s="88"/>
      <c r="V9320" s="82"/>
      <c r="W9320" s="88"/>
      <c r="X9320" s="82"/>
      <c r="Y9320" s="88"/>
      <c r="Z9320" s="82"/>
      <c r="AA9320" s="88"/>
      <c r="AB9320" s="82"/>
      <c r="AC9320" s="88"/>
      <c r="AD9320" s="82"/>
      <c r="AE9320" s="89"/>
    </row>
    <row r="9321" spans="9:31">
      <c r="I9321" s="80"/>
      <c r="J9321" s="81"/>
      <c r="K9321" s="82"/>
      <c r="L9321" s="83"/>
      <c r="M9321" s="84"/>
      <c r="N9321" s="85"/>
      <c r="O9321" s="82"/>
      <c r="P9321" s="86"/>
      <c r="S9321" s="88"/>
      <c r="T9321" s="82"/>
      <c r="U9321" s="88"/>
      <c r="V9321" s="82"/>
      <c r="W9321" s="88"/>
      <c r="X9321" s="82"/>
      <c r="Y9321" s="88"/>
      <c r="Z9321" s="82"/>
      <c r="AA9321" s="88"/>
      <c r="AB9321" s="82"/>
      <c r="AC9321" s="88"/>
      <c r="AD9321" s="82"/>
      <c r="AE9321" s="89"/>
    </row>
    <row r="9322" spans="9:31">
      <c r="I9322" s="80"/>
      <c r="J9322" s="81"/>
      <c r="K9322" s="82"/>
      <c r="L9322" s="83"/>
      <c r="M9322" s="84"/>
      <c r="N9322" s="85"/>
      <c r="O9322" s="82"/>
      <c r="P9322" s="86"/>
      <c r="S9322" s="88"/>
      <c r="T9322" s="82"/>
      <c r="U9322" s="88"/>
      <c r="V9322" s="82"/>
      <c r="W9322" s="88"/>
      <c r="X9322" s="82"/>
      <c r="Y9322" s="88"/>
      <c r="Z9322" s="82"/>
      <c r="AA9322" s="88"/>
      <c r="AB9322" s="82"/>
      <c r="AC9322" s="88"/>
      <c r="AD9322" s="82"/>
      <c r="AE9322" s="89"/>
    </row>
    <row r="9323" spans="9:31">
      <c r="I9323" s="80"/>
      <c r="J9323" s="81"/>
      <c r="K9323" s="82"/>
      <c r="L9323" s="83"/>
      <c r="M9323" s="84"/>
      <c r="N9323" s="85"/>
      <c r="O9323" s="82"/>
      <c r="P9323" s="86"/>
      <c r="S9323" s="88"/>
      <c r="T9323" s="82"/>
      <c r="U9323" s="88"/>
      <c r="V9323" s="82"/>
      <c r="W9323" s="88"/>
      <c r="X9323" s="82"/>
      <c r="Y9323" s="88"/>
      <c r="Z9323" s="82"/>
      <c r="AA9323" s="88"/>
      <c r="AB9323" s="82"/>
      <c r="AC9323" s="88"/>
      <c r="AD9323" s="82"/>
      <c r="AE9323" s="89"/>
    </row>
    <row r="9324" spans="9:31">
      <c r="I9324" s="80"/>
      <c r="J9324" s="81"/>
      <c r="K9324" s="82"/>
      <c r="L9324" s="83"/>
      <c r="M9324" s="84"/>
      <c r="N9324" s="85"/>
      <c r="O9324" s="82"/>
      <c r="P9324" s="86"/>
      <c r="S9324" s="88"/>
      <c r="T9324" s="82"/>
      <c r="U9324" s="88"/>
      <c r="V9324" s="82"/>
      <c r="W9324" s="88"/>
      <c r="X9324" s="82"/>
      <c r="Y9324" s="88"/>
      <c r="Z9324" s="82"/>
      <c r="AA9324" s="88"/>
      <c r="AB9324" s="82"/>
      <c r="AC9324" s="88"/>
      <c r="AD9324" s="82"/>
      <c r="AE9324" s="89"/>
    </row>
    <row r="9325" spans="9:31">
      <c r="I9325" s="80"/>
      <c r="J9325" s="81"/>
      <c r="K9325" s="82"/>
      <c r="L9325" s="83"/>
      <c r="M9325" s="84"/>
      <c r="N9325" s="85"/>
      <c r="O9325" s="82"/>
      <c r="P9325" s="86"/>
      <c r="S9325" s="88"/>
      <c r="T9325" s="82"/>
      <c r="U9325" s="88"/>
      <c r="V9325" s="82"/>
      <c r="W9325" s="88"/>
      <c r="X9325" s="82"/>
      <c r="Y9325" s="88"/>
      <c r="Z9325" s="82"/>
      <c r="AA9325" s="88"/>
      <c r="AB9325" s="82"/>
      <c r="AC9325" s="88"/>
      <c r="AD9325" s="82"/>
      <c r="AE9325" s="89"/>
    </row>
    <row r="9326" spans="9:31">
      <c r="I9326" s="80"/>
      <c r="J9326" s="81"/>
      <c r="K9326" s="82"/>
      <c r="L9326" s="83"/>
      <c r="M9326" s="84"/>
      <c r="N9326" s="85"/>
      <c r="O9326" s="82"/>
      <c r="P9326" s="86"/>
      <c r="S9326" s="88"/>
      <c r="T9326" s="82"/>
      <c r="U9326" s="88"/>
      <c r="V9326" s="82"/>
      <c r="W9326" s="88"/>
      <c r="X9326" s="82"/>
      <c r="Y9326" s="88"/>
      <c r="Z9326" s="82"/>
      <c r="AA9326" s="88"/>
      <c r="AB9326" s="82"/>
      <c r="AC9326" s="88"/>
      <c r="AD9326" s="82"/>
      <c r="AE9326" s="89"/>
    </row>
    <row r="9327" spans="9:31">
      <c r="I9327" s="80"/>
      <c r="J9327" s="81"/>
      <c r="K9327" s="82"/>
      <c r="L9327" s="83"/>
      <c r="M9327" s="84"/>
      <c r="N9327" s="85"/>
      <c r="O9327" s="82"/>
      <c r="P9327" s="86"/>
      <c r="S9327" s="88"/>
      <c r="T9327" s="82"/>
      <c r="U9327" s="88"/>
      <c r="V9327" s="82"/>
      <c r="W9327" s="88"/>
      <c r="X9327" s="82"/>
      <c r="Y9327" s="88"/>
      <c r="Z9327" s="82"/>
      <c r="AA9327" s="88"/>
      <c r="AB9327" s="82"/>
      <c r="AC9327" s="88"/>
      <c r="AD9327" s="82"/>
      <c r="AE9327" s="89"/>
    </row>
    <row r="9328" spans="9:31">
      <c r="I9328" s="80"/>
      <c r="J9328" s="81"/>
      <c r="K9328" s="82"/>
      <c r="L9328" s="83"/>
      <c r="M9328" s="84"/>
      <c r="N9328" s="85"/>
      <c r="O9328" s="82"/>
      <c r="P9328" s="86"/>
      <c r="S9328" s="88"/>
      <c r="T9328" s="82"/>
      <c r="U9328" s="88"/>
      <c r="V9328" s="82"/>
      <c r="W9328" s="88"/>
      <c r="X9328" s="82"/>
      <c r="Y9328" s="88"/>
      <c r="Z9328" s="82"/>
      <c r="AA9328" s="88"/>
      <c r="AB9328" s="82"/>
      <c r="AC9328" s="88"/>
      <c r="AD9328" s="82"/>
      <c r="AE9328" s="89"/>
    </row>
    <row r="9329" spans="9:31">
      <c r="I9329" s="80"/>
      <c r="J9329" s="81"/>
      <c r="K9329" s="82"/>
      <c r="L9329" s="83"/>
      <c r="M9329" s="84"/>
      <c r="N9329" s="85"/>
      <c r="O9329" s="82"/>
      <c r="P9329" s="86"/>
      <c r="S9329" s="88"/>
      <c r="T9329" s="82"/>
      <c r="U9329" s="88"/>
      <c r="V9329" s="82"/>
      <c r="W9329" s="88"/>
      <c r="X9329" s="82"/>
      <c r="Y9329" s="88"/>
      <c r="Z9329" s="82"/>
      <c r="AA9329" s="88"/>
      <c r="AB9329" s="82"/>
      <c r="AC9329" s="88"/>
      <c r="AD9329" s="82"/>
      <c r="AE9329" s="89"/>
    </row>
    <row r="9330" spans="9:31">
      <c r="I9330" s="80"/>
      <c r="J9330" s="81"/>
      <c r="K9330" s="82"/>
      <c r="L9330" s="83"/>
      <c r="M9330" s="84"/>
      <c r="N9330" s="85"/>
      <c r="O9330" s="82"/>
      <c r="P9330" s="86"/>
      <c r="S9330" s="88"/>
      <c r="T9330" s="82"/>
      <c r="U9330" s="88"/>
      <c r="V9330" s="82"/>
      <c r="W9330" s="88"/>
      <c r="X9330" s="82"/>
      <c r="Y9330" s="88"/>
      <c r="Z9330" s="82"/>
      <c r="AA9330" s="88"/>
      <c r="AB9330" s="82"/>
      <c r="AC9330" s="88"/>
      <c r="AD9330" s="82"/>
      <c r="AE9330" s="89"/>
    </row>
    <row r="9331" spans="9:31">
      <c r="I9331" s="80"/>
      <c r="J9331" s="81"/>
      <c r="K9331" s="82"/>
      <c r="L9331" s="83"/>
      <c r="M9331" s="84"/>
      <c r="N9331" s="85"/>
      <c r="O9331" s="82"/>
      <c r="P9331" s="86"/>
      <c r="S9331" s="88"/>
      <c r="T9331" s="82"/>
      <c r="U9331" s="88"/>
      <c r="V9331" s="82"/>
      <c r="W9331" s="88"/>
      <c r="X9331" s="82"/>
      <c r="Y9331" s="88"/>
      <c r="Z9331" s="82"/>
      <c r="AA9331" s="88"/>
      <c r="AB9331" s="82"/>
      <c r="AC9331" s="88"/>
      <c r="AD9331" s="82"/>
      <c r="AE9331" s="89"/>
    </row>
    <row r="9332" spans="9:31">
      <c r="I9332" s="80"/>
      <c r="J9332" s="81"/>
      <c r="K9332" s="82"/>
      <c r="L9332" s="83"/>
      <c r="M9332" s="84"/>
      <c r="N9332" s="85"/>
      <c r="O9332" s="82"/>
      <c r="P9332" s="86"/>
      <c r="S9332" s="88"/>
      <c r="T9332" s="82"/>
      <c r="U9332" s="88"/>
      <c r="V9332" s="82"/>
      <c r="W9332" s="88"/>
      <c r="X9332" s="82"/>
      <c r="Y9332" s="88"/>
      <c r="Z9332" s="82"/>
      <c r="AA9332" s="88"/>
      <c r="AB9332" s="82"/>
      <c r="AC9332" s="88"/>
      <c r="AD9332" s="82"/>
      <c r="AE9332" s="89"/>
    </row>
    <row r="9333" spans="9:31">
      <c r="I9333" s="80"/>
      <c r="J9333" s="81"/>
      <c r="K9333" s="82"/>
      <c r="L9333" s="83"/>
      <c r="M9333" s="84"/>
      <c r="N9333" s="85"/>
      <c r="O9333" s="82"/>
      <c r="P9333" s="86"/>
      <c r="S9333" s="88"/>
      <c r="T9333" s="82"/>
      <c r="U9333" s="88"/>
      <c r="V9333" s="82"/>
      <c r="W9333" s="88"/>
      <c r="X9333" s="82"/>
      <c r="Y9333" s="88"/>
      <c r="Z9333" s="82"/>
      <c r="AA9333" s="88"/>
      <c r="AB9333" s="82"/>
      <c r="AC9333" s="88"/>
      <c r="AD9333" s="82"/>
      <c r="AE9333" s="89"/>
    </row>
    <row r="9334" spans="9:31">
      <c r="I9334" s="80"/>
      <c r="J9334" s="81"/>
      <c r="K9334" s="82"/>
      <c r="L9334" s="83"/>
      <c r="M9334" s="84"/>
      <c r="N9334" s="85"/>
      <c r="O9334" s="82"/>
      <c r="P9334" s="86"/>
      <c r="S9334" s="88"/>
      <c r="T9334" s="82"/>
      <c r="U9334" s="88"/>
      <c r="V9334" s="82"/>
      <c r="W9334" s="88"/>
      <c r="X9334" s="82"/>
      <c r="Y9334" s="88"/>
      <c r="Z9334" s="82"/>
      <c r="AA9334" s="88"/>
      <c r="AB9334" s="82"/>
      <c r="AC9334" s="88"/>
      <c r="AD9334" s="82"/>
      <c r="AE9334" s="89"/>
    </row>
    <row r="9335" spans="9:31">
      <c r="I9335" s="80"/>
      <c r="J9335" s="81"/>
      <c r="K9335" s="82"/>
      <c r="L9335" s="83"/>
      <c r="M9335" s="84"/>
      <c r="N9335" s="85"/>
      <c r="O9335" s="82"/>
      <c r="P9335" s="86"/>
      <c r="S9335" s="88"/>
      <c r="T9335" s="82"/>
      <c r="U9335" s="88"/>
      <c r="V9335" s="82"/>
      <c r="W9335" s="88"/>
      <c r="X9335" s="82"/>
      <c r="Y9335" s="88"/>
      <c r="Z9335" s="82"/>
      <c r="AA9335" s="88"/>
      <c r="AB9335" s="82"/>
      <c r="AC9335" s="88"/>
      <c r="AD9335" s="82"/>
      <c r="AE9335" s="89"/>
    </row>
    <row r="9336" spans="9:31">
      <c r="I9336" s="80"/>
      <c r="J9336" s="81"/>
      <c r="K9336" s="82"/>
      <c r="L9336" s="83"/>
      <c r="M9336" s="84"/>
      <c r="N9336" s="85"/>
      <c r="O9336" s="82"/>
      <c r="P9336" s="86"/>
      <c r="S9336" s="88"/>
      <c r="T9336" s="82"/>
      <c r="U9336" s="88"/>
      <c r="V9336" s="82"/>
      <c r="W9336" s="88"/>
      <c r="X9336" s="82"/>
      <c r="Y9336" s="88"/>
      <c r="Z9336" s="82"/>
      <c r="AA9336" s="88"/>
      <c r="AB9336" s="82"/>
      <c r="AC9336" s="88"/>
      <c r="AD9336" s="82"/>
      <c r="AE9336" s="89"/>
    </row>
    <row r="9337" spans="9:31">
      <c r="I9337" s="80"/>
      <c r="J9337" s="81"/>
      <c r="K9337" s="82"/>
      <c r="L9337" s="83"/>
      <c r="M9337" s="84"/>
      <c r="N9337" s="85"/>
      <c r="O9337" s="82"/>
      <c r="P9337" s="86"/>
      <c r="S9337" s="88"/>
      <c r="T9337" s="82"/>
      <c r="U9337" s="88"/>
      <c r="V9337" s="82"/>
      <c r="W9337" s="88"/>
      <c r="X9337" s="82"/>
      <c r="Y9337" s="88"/>
      <c r="Z9337" s="82"/>
      <c r="AA9337" s="88"/>
      <c r="AB9337" s="82"/>
      <c r="AC9337" s="88"/>
      <c r="AD9337" s="82"/>
      <c r="AE9337" s="89"/>
    </row>
    <row r="9338" spans="9:31">
      <c r="I9338" s="80"/>
      <c r="J9338" s="81"/>
      <c r="K9338" s="82"/>
      <c r="L9338" s="83"/>
      <c r="M9338" s="84"/>
      <c r="N9338" s="85"/>
      <c r="O9338" s="82"/>
      <c r="P9338" s="86"/>
      <c r="S9338" s="88"/>
      <c r="T9338" s="82"/>
      <c r="U9338" s="88"/>
      <c r="V9338" s="82"/>
      <c r="W9338" s="88"/>
      <c r="X9338" s="82"/>
      <c r="Y9338" s="88"/>
      <c r="Z9338" s="82"/>
      <c r="AA9338" s="88"/>
      <c r="AB9338" s="82"/>
      <c r="AC9338" s="88"/>
      <c r="AD9338" s="82"/>
      <c r="AE9338" s="89"/>
    </row>
    <row r="9339" spans="9:31">
      <c r="I9339" s="80"/>
      <c r="J9339" s="81"/>
      <c r="K9339" s="82"/>
      <c r="L9339" s="83"/>
      <c r="M9339" s="84"/>
      <c r="N9339" s="85"/>
      <c r="O9339" s="82"/>
      <c r="P9339" s="86"/>
      <c r="S9339" s="88"/>
      <c r="T9339" s="82"/>
      <c r="U9339" s="88"/>
      <c r="V9339" s="82"/>
      <c r="W9339" s="88"/>
      <c r="X9339" s="82"/>
      <c r="Y9339" s="88"/>
      <c r="Z9339" s="82"/>
      <c r="AA9339" s="88"/>
      <c r="AB9339" s="82"/>
      <c r="AC9339" s="88"/>
      <c r="AD9339" s="82"/>
      <c r="AE9339" s="89"/>
    </row>
    <row r="9340" spans="9:31">
      <c r="I9340" s="80"/>
      <c r="J9340" s="81"/>
      <c r="K9340" s="82"/>
      <c r="L9340" s="83"/>
      <c r="M9340" s="84"/>
      <c r="N9340" s="85"/>
      <c r="O9340" s="82"/>
      <c r="P9340" s="86"/>
      <c r="S9340" s="88"/>
      <c r="T9340" s="82"/>
      <c r="U9340" s="88"/>
      <c r="V9340" s="82"/>
      <c r="W9340" s="88"/>
      <c r="X9340" s="82"/>
      <c r="Y9340" s="88"/>
      <c r="Z9340" s="82"/>
      <c r="AA9340" s="88"/>
      <c r="AB9340" s="82"/>
      <c r="AC9340" s="88"/>
      <c r="AD9340" s="82"/>
      <c r="AE9340" s="89"/>
    </row>
    <row r="9341" spans="9:31">
      <c r="I9341" s="80"/>
      <c r="J9341" s="81"/>
      <c r="K9341" s="82"/>
      <c r="L9341" s="83"/>
      <c r="M9341" s="84"/>
      <c r="N9341" s="85"/>
      <c r="O9341" s="82"/>
      <c r="P9341" s="86"/>
      <c r="S9341" s="88"/>
      <c r="T9341" s="82"/>
      <c r="U9341" s="88"/>
      <c r="V9341" s="82"/>
      <c r="W9341" s="88"/>
      <c r="X9341" s="82"/>
      <c r="Y9341" s="88"/>
      <c r="Z9341" s="82"/>
      <c r="AA9341" s="88"/>
      <c r="AB9341" s="82"/>
      <c r="AC9341" s="88"/>
      <c r="AD9341" s="82"/>
      <c r="AE9341" s="89"/>
    </row>
    <row r="9342" spans="9:31">
      <c r="I9342" s="80"/>
      <c r="J9342" s="81"/>
      <c r="K9342" s="82"/>
      <c r="L9342" s="83"/>
      <c r="M9342" s="84"/>
      <c r="N9342" s="85"/>
      <c r="O9342" s="82"/>
      <c r="P9342" s="86"/>
      <c r="S9342" s="88"/>
      <c r="T9342" s="82"/>
      <c r="U9342" s="88"/>
      <c r="V9342" s="82"/>
      <c r="W9342" s="88"/>
      <c r="X9342" s="82"/>
      <c r="Y9342" s="88"/>
      <c r="Z9342" s="82"/>
      <c r="AA9342" s="88"/>
      <c r="AB9342" s="82"/>
      <c r="AC9342" s="88"/>
      <c r="AD9342" s="82"/>
      <c r="AE9342" s="89"/>
    </row>
    <row r="9343" spans="9:31">
      <c r="I9343" s="80"/>
      <c r="J9343" s="81"/>
      <c r="K9343" s="82"/>
      <c r="L9343" s="83"/>
      <c r="M9343" s="84"/>
      <c r="N9343" s="85"/>
      <c r="O9343" s="82"/>
      <c r="P9343" s="86"/>
      <c r="S9343" s="88"/>
      <c r="T9343" s="82"/>
      <c r="U9343" s="88"/>
      <c r="V9343" s="82"/>
      <c r="W9343" s="88"/>
      <c r="X9343" s="82"/>
      <c r="Y9343" s="88"/>
      <c r="Z9343" s="82"/>
      <c r="AA9343" s="88"/>
      <c r="AB9343" s="82"/>
      <c r="AC9343" s="88"/>
      <c r="AD9343" s="82"/>
      <c r="AE9343" s="89"/>
    </row>
    <row r="9344" spans="9:31">
      <c r="I9344" s="80"/>
      <c r="J9344" s="81"/>
      <c r="K9344" s="82"/>
      <c r="L9344" s="83"/>
      <c r="M9344" s="84"/>
      <c r="N9344" s="85"/>
      <c r="O9344" s="82"/>
      <c r="P9344" s="86"/>
      <c r="S9344" s="88"/>
      <c r="T9344" s="82"/>
      <c r="U9344" s="88"/>
      <c r="V9344" s="82"/>
      <c r="W9344" s="88"/>
      <c r="X9344" s="82"/>
      <c r="Y9344" s="88"/>
      <c r="Z9344" s="82"/>
      <c r="AA9344" s="88"/>
      <c r="AB9344" s="82"/>
      <c r="AC9344" s="88"/>
      <c r="AD9344" s="82"/>
      <c r="AE9344" s="89"/>
    </row>
    <row r="9345" spans="9:31">
      <c r="I9345" s="80"/>
      <c r="J9345" s="81"/>
      <c r="K9345" s="82"/>
      <c r="L9345" s="83"/>
      <c r="M9345" s="84"/>
      <c r="N9345" s="85"/>
      <c r="O9345" s="82"/>
      <c r="P9345" s="86"/>
      <c r="S9345" s="88"/>
      <c r="T9345" s="82"/>
      <c r="U9345" s="88"/>
      <c r="V9345" s="82"/>
      <c r="W9345" s="88"/>
      <c r="X9345" s="82"/>
      <c r="Y9345" s="88"/>
      <c r="Z9345" s="82"/>
      <c r="AA9345" s="88"/>
      <c r="AB9345" s="82"/>
      <c r="AC9345" s="88"/>
      <c r="AD9345" s="82"/>
      <c r="AE9345" s="89"/>
    </row>
    <row r="9346" spans="9:31">
      <c r="I9346" s="80"/>
      <c r="J9346" s="81"/>
      <c r="K9346" s="82"/>
      <c r="L9346" s="83"/>
      <c r="M9346" s="84"/>
      <c r="N9346" s="85"/>
      <c r="O9346" s="82"/>
      <c r="P9346" s="86"/>
      <c r="S9346" s="88"/>
      <c r="T9346" s="82"/>
      <c r="U9346" s="88"/>
      <c r="V9346" s="82"/>
      <c r="W9346" s="88"/>
      <c r="X9346" s="82"/>
      <c r="Y9346" s="88"/>
      <c r="Z9346" s="82"/>
      <c r="AA9346" s="88"/>
      <c r="AB9346" s="82"/>
      <c r="AC9346" s="88"/>
      <c r="AD9346" s="82"/>
      <c r="AE9346" s="89"/>
    </row>
    <row r="9347" spans="9:31">
      <c r="I9347" s="80"/>
      <c r="J9347" s="81"/>
      <c r="K9347" s="82"/>
      <c r="L9347" s="83"/>
      <c r="M9347" s="84"/>
      <c r="N9347" s="85"/>
      <c r="O9347" s="82"/>
      <c r="P9347" s="86"/>
      <c r="S9347" s="88"/>
      <c r="T9347" s="82"/>
      <c r="U9347" s="88"/>
      <c r="V9347" s="82"/>
      <c r="W9347" s="88"/>
      <c r="X9347" s="82"/>
      <c r="Y9347" s="88"/>
      <c r="Z9347" s="82"/>
      <c r="AA9347" s="88"/>
      <c r="AB9347" s="82"/>
      <c r="AC9347" s="88"/>
      <c r="AD9347" s="82"/>
      <c r="AE9347" s="89"/>
    </row>
    <row r="9348" spans="9:31">
      <c r="I9348" s="80"/>
      <c r="J9348" s="81"/>
      <c r="K9348" s="82"/>
      <c r="L9348" s="83"/>
      <c r="M9348" s="84"/>
      <c r="N9348" s="85"/>
      <c r="O9348" s="82"/>
      <c r="P9348" s="86"/>
      <c r="S9348" s="88"/>
      <c r="T9348" s="82"/>
      <c r="U9348" s="88"/>
      <c r="V9348" s="82"/>
      <c r="W9348" s="88"/>
      <c r="X9348" s="82"/>
      <c r="Y9348" s="88"/>
      <c r="Z9348" s="82"/>
      <c r="AA9348" s="88"/>
      <c r="AB9348" s="82"/>
      <c r="AC9348" s="88"/>
      <c r="AD9348" s="82"/>
      <c r="AE9348" s="89"/>
    </row>
    <row r="9349" spans="9:31">
      <c r="I9349" s="80"/>
      <c r="J9349" s="81"/>
      <c r="K9349" s="82"/>
      <c r="L9349" s="83"/>
      <c r="M9349" s="84"/>
      <c r="N9349" s="85"/>
      <c r="O9349" s="82"/>
      <c r="P9349" s="86"/>
      <c r="S9349" s="88"/>
      <c r="T9349" s="82"/>
      <c r="U9349" s="88"/>
      <c r="V9349" s="82"/>
      <c r="W9349" s="88"/>
      <c r="X9349" s="82"/>
      <c r="Y9349" s="88"/>
      <c r="Z9349" s="82"/>
      <c r="AA9349" s="88"/>
      <c r="AB9349" s="82"/>
      <c r="AC9349" s="88"/>
      <c r="AD9349" s="82"/>
      <c r="AE9349" s="89"/>
    </row>
    <row r="9350" spans="9:31">
      <c r="I9350" s="80"/>
      <c r="J9350" s="81"/>
      <c r="K9350" s="82"/>
      <c r="L9350" s="83"/>
      <c r="M9350" s="84"/>
      <c r="N9350" s="85"/>
      <c r="O9350" s="82"/>
      <c r="P9350" s="86"/>
      <c r="S9350" s="88"/>
      <c r="T9350" s="82"/>
      <c r="U9350" s="88"/>
      <c r="V9350" s="82"/>
      <c r="W9350" s="88"/>
      <c r="X9350" s="82"/>
      <c r="Y9350" s="88"/>
      <c r="Z9350" s="82"/>
      <c r="AA9350" s="88"/>
      <c r="AB9350" s="82"/>
      <c r="AC9350" s="88"/>
      <c r="AD9350" s="82"/>
      <c r="AE9350" s="89"/>
    </row>
    <row r="9351" spans="9:31">
      <c r="I9351" s="80"/>
      <c r="J9351" s="81"/>
      <c r="K9351" s="82"/>
      <c r="L9351" s="83"/>
      <c r="M9351" s="84"/>
      <c r="N9351" s="85"/>
      <c r="O9351" s="82"/>
      <c r="P9351" s="86"/>
      <c r="S9351" s="88"/>
      <c r="T9351" s="82"/>
      <c r="U9351" s="88"/>
      <c r="V9351" s="82"/>
      <c r="W9351" s="88"/>
      <c r="X9351" s="82"/>
      <c r="Y9351" s="88"/>
      <c r="Z9351" s="82"/>
      <c r="AA9351" s="88"/>
      <c r="AB9351" s="82"/>
      <c r="AC9351" s="88"/>
      <c r="AD9351" s="82"/>
      <c r="AE9351" s="89"/>
    </row>
    <row r="9352" spans="9:31">
      <c r="I9352" s="80"/>
      <c r="J9352" s="81"/>
      <c r="K9352" s="82"/>
      <c r="L9352" s="83"/>
      <c r="M9352" s="84"/>
      <c r="N9352" s="85"/>
      <c r="O9352" s="82"/>
      <c r="P9352" s="86"/>
      <c r="S9352" s="88"/>
      <c r="T9352" s="82"/>
      <c r="U9352" s="88"/>
      <c r="V9352" s="82"/>
      <c r="W9352" s="88"/>
      <c r="X9352" s="82"/>
      <c r="Y9352" s="88"/>
      <c r="Z9352" s="82"/>
      <c r="AA9352" s="88"/>
      <c r="AB9352" s="82"/>
      <c r="AC9352" s="88"/>
      <c r="AD9352" s="82"/>
      <c r="AE9352" s="89"/>
    </row>
    <row r="9353" spans="9:31">
      <c r="I9353" s="80"/>
      <c r="J9353" s="81"/>
      <c r="K9353" s="82"/>
      <c r="L9353" s="83"/>
      <c r="M9353" s="84"/>
      <c r="N9353" s="85"/>
      <c r="O9353" s="82"/>
      <c r="P9353" s="86"/>
      <c r="S9353" s="88"/>
      <c r="T9353" s="82"/>
      <c r="U9353" s="88"/>
      <c r="V9353" s="82"/>
      <c r="W9353" s="88"/>
      <c r="X9353" s="82"/>
      <c r="Y9353" s="88"/>
      <c r="Z9353" s="82"/>
      <c r="AA9353" s="88"/>
      <c r="AB9353" s="82"/>
      <c r="AC9353" s="88"/>
      <c r="AD9353" s="82"/>
      <c r="AE9353" s="89"/>
    </row>
    <row r="9354" spans="9:31">
      <c r="I9354" s="80"/>
      <c r="J9354" s="81"/>
      <c r="K9354" s="82"/>
      <c r="L9354" s="83"/>
      <c r="M9354" s="84"/>
      <c r="N9354" s="85"/>
      <c r="O9354" s="82"/>
      <c r="P9354" s="86"/>
      <c r="S9354" s="88"/>
      <c r="T9354" s="82"/>
      <c r="U9354" s="88"/>
      <c r="V9354" s="82"/>
      <c r="W9354" s="88"/>
      <c r="X9354" s="82"/>
      <c r="Y9354" s="88"/>
      <c r="Z9354" s="82"/>
      <c r="AA9354" s="88"/>
      <c r="AB9354" s="82"/>
      <c r="AC9354" s="88"/>
      <c r="AD9354" s="82"/>
      <c r="AE9354" s="89"/>
    </row>
    <row r="9355" spans="9:31">
      <c r="I9355" s="80"/>
      <c r="J9355" s="81"/>
      <c r="K9355" s="82"/>
      <c r="L9355" s="83"/>
      <c r="M9355" s="84"/>
      <c r="N9355" s="85"/>
      <c r="O9355" s="82"/>
      <c r="P9355" s="86"/>
      <c r="S9355" s="88"/>
      <c r="T9355" s="82"/>
      <c r="U9355" s="88"/>
      <c r="V9355" s="82"/>
      <c r="W9355" s="88"/>
      <c r="X9355" s="82"/>
      <c r="Y9355" s="88"/>
      <c r="Z9355" s="82"/>
      <c r="AA9355" s="88"/>
      <c r="AB9355" s="82"/>
      <c r="AC9355" s="88"/>
      <c r="AD9355" s="82"/>
      <c r="AE9355" s="89"/>
    </row>
    <row r="9356" spans="9:31">
      <c r="I9356" s="80"/>
      <c r="J9356" s="81"/>
      <c r="K9356" s="82"/>
      <c r="L9356" s="83"/>
      <c r="M9356" s="84"/>
      <c r="N9356" s="85"/>
      <c r="O9356" s="82"/>
      <c r="P9356" s="86"/>
      <c r="S9356" s="88"/>
      <c r="T9356" s="82"/>
      <c r="U9356" s="88"/>
      <c r="V9356" s="82"/>
      <c r="W9356" s="88"/>
      <c r="X9356" s="82"/>
      <c r="Y9356" s="88"/>
      <c r="Z9356" s="82"/>
      <c r="AA9356" s="88"/>
      <c r="AB9356" s="82"/>
      <c r="AC9356" s="88"/>
      <c r="AD9356" s="82"/>
      <c r="AE9356" s="89"/>
    </row>
    <row r="9357" spans="9:31">
      <c r="I9357" s="80"/>
      <c r="J9357" s="81"/>
      <c r="K9357" s="82"/>
      <c r="L9357" s="83"/>
      <c r="M9357" s="84"/>
      <c r="N9357" s="85"/>
      <c r="O9357" s="82"/>
      <c r="P9357" s="86"/>
      <c r="S9357" s="88"/>
      <c r="T9357" s="82"/>
      <c r="U9357" s="88"/>
      <c r="V9357" s="82"/>
      <c r="W9357" s="88"/>
      <c r="X9357" s="82"/>
      <c r="Y9357" s="88"/>
      <c r="Z9357" s="82"/>
      <c r="AA9357" s="88"/>
      <c r="AB9357" s="82"/>
      <c r="AC9357" s="88"/>
      <c r="AD9357" s="82"/>
      <c r="AE9357" s="89"/>
    </row>
    <row r="9358" spans="9:31">
      <c r="I9358" s="80"/>
      <c r="J9358" s="81"/>
      <c r="K9358" s="82"/>
      <c r="L9358" s="83"/>
      <c r="M9358" s="84"/>
      <c r="N9358" s="85"/>
      <c r="O9358" s="82"/>
      <c r="P9358" s="86"/>
      <c r="S9358" s="88"/>
      <c r="T9358" s="82"/>
      <c r="U9358" s="88"/>
      <c r="V9358" s="82"/>
      <c r="W9358" s="88"/>
      <c r="X9358" s="82"/>
      <c r="Y9358" s="88"/>
      <c r="Z9358" s="82"/>
      <c r="AA9358" s="88"/>
      <c r="AB9358" s="82"/>
      <c r="AC9358" s="88"/>
      <c r="AD9358" s="82"/>
      <c r="AE9358" s="89"/>
    </row>
    <row r="9359" spans="9:31">
      <c r="I9359" s="80"/>
      <c r="J9359" s="81"/>
      <c r="K9359" s="82"/>
      <c r="L9359" s="83"/>
      <c r="M9359" s="84"/>
      <c r="N9359" s="85"/>
      <c r="O9359" s="82"/>
      <c r="P9359" s="86"/>
      <c r="S9359" s="88"/>
      <c r="T9359" s="82"/>
      <c r="U9359" s="88"/>
      <c r="V9359" s="82"/>
      <c r="W9359" s="88"/>
      <c r="X9359" s="82"/>
      <c r="Y9359" s="88"/>
      <c r="Z9359" s="82"/>
      <c r="AA9359" s="88"/>
      <c r="AB9359" s="82"/>
      <c r="AC9359" s="88"/>
      <c r="AD9359" s="82"/>
      <c r="AE9359" s="89"/>
    </row>
    <row r="9360" spans="9:31">
      <c r="I9360" s="80"/>
      <c r="J9360" s="81"/>
      <c r="K9360" s="82"/>
      <c r="L9360" s="83"/>
      <c r="M9360" s="84"/>
      <c r="N9360" s="85"/>
      <c r="O9360" s="82"/>
      <c r="P9360" s="86"/>
      <c r="S9360" s="88"/>
      <c r="T9360" s="82"/>
      <c r="U9360" s="88"/>
      <c r="V9360" s="82"/>
      <c r="W9360" s="88"/>
      <c r="X9360" s="82"/>
      <c r="Y9360" s="88"/>
      <c r="Z9360" s="82"/>
      <c r="AA9360" s="88"/>
      <c r="AB9360" s="82"/>
      <c r="AC9360" s="88"/>
      <c r="AD9360" s="82"/>
      <c r="AE9360" s="89"/>
    </row>
    <row r="9361" spans="9:31">
      <c r="I9361" s="80"/>
      <c r="J9361" s="81"/>
      <c r="K9361" s="82"/>
      <c r="L9361" s="83"/>
      <c r="M9361" s="84"/>
      <c r="N9361" s="85"/>
      <c r="O9361" s="82"/>
      <c r="P9361" s="86"/>
      <c r="S9361" s="88"/>
      <c r="T9361" s="82"/>
      <c r="U9361" s="88"/>
      <c r="V9361" s="82"/>
      <c r="W9361" s="88"/>
      <c r="X9361" s="82"/>
      <c r="Y9361" s="88"/>
      <c r="Z9361" s="82"/>
      <c r="AA9361" s="88"/>
      <c r="AB9361" s="82"/>
      <c r="AC9361" s="88"/>
      <c r="AD9361" s="82"/>
      <c r="AE9361" s="89"/>
    </row>
    <row r="9362" spans="9:31">
      <c r="I9362" s="80"/>
      <c r="J9362" s="81"/>
      <c r="K9362" s="82"/>
      <c r="L9362" s="83"/>
      <c r="M9362" s="84"/>
      <c r="N9362" s="85"/>
      <c r="O9362" s="82"/>
      <c r="P9362" s="86"/>
      <c r="S9362" s="88"/>
      <c r="T9362" s="82"/>
      <c r="U9362" s="88"/>
      <c r="V9362" s="82"/>
      <c r="W9362" s="88"/>
      <c r="X9362" s="82"/>
      <c r="Y9362" s="88"/>
      <c r="Z9362" s="82"/>
      <c r="AA9362" s="88"/>
      <c r="AB9362" s="82"/>
      <c r="AC9362" s="88"/>
      <c r="AD9362" s="82"/>
      <c r="AE9362" s="89"/>
    </row>
    <row r="9363" spans="9:31">
      <c r="I9363" s="80"/>
      <c r="J9363" s="81"/>
      <c r="K9363" s="82"/>
      <c r="L9363" s="83"/>
      <c r="M9363" s="84"/>
      <c r="N9363" s="85"/>
      <c r="O9363" s="82"/>
      <c r="P9363" s="86"/>
      <c r="S9363" s="88"/>
      <c r="T9363" s="82"/>
      <c r="U9363" s="88"/>
      <c r="V9363" s="82"/>
      <c r="W9363" s="88"/>
      <c r="X9363" s="82"/>
      <c r="Y9363" s="88"/>
      <c r="Z9363" s="82"/>
      <c r="AA9363" s="88"/>
      <c r="AB9363" s="82"/>
      <c r="AC9363" s="88"/>
      <c r="AD9363" s="82"/>
      <c r="AE9363" s="89"/>
    </row>
    <row r="9364" spans="9:31">
      <c r="I9364" s="80"/>
      <c r="J9364" s="81"/>
      <c r="K9364" s="82"/>
      <c r="L9364" s="83"/>
      <c r="M9364" s="84"/>
      <c r="N9364" s="85"/>
      <c r="O9364" s="82"/>
      <c r="P9364" s="86"/>
      <c r="S9364" s="88"/>
      <c r="T9364" s="82"/>
      <c r="U9364" s="88"/>
      <c r="V9364" s="82"/>
      <c r="W9364" s="88"/>
      <c r="X9364" s="82"/>
      <c r="Y9364" s="88"/>
      <c r="Z9364" s="82"/>
      <c r="AA9364" s="88"/>
      <c r="AB9364" s="82"/>
      <c r="AC9364" s="88"/>
      <c r="AD9364" s="82"/>
      <c r="AE9364" s="89"/>
    </row>
    <row r="9365" spans="9:31">
      <c r="I9365" s="80"/>
      <c r="J9365" s="81"/>
      <c r="K9365" s="82"/>
      <c r="L9365" s="83"/>
      <c r="M9365" s="84"/>
      <c r="N9365" s="85"/>
      <c r="O9365" s="82"/>
      <c r="P9365" s="86"/>
      <c r="S9365" s="88"/>
      <c r="T9365" s="82"/>
      <c r="U9365" s="88"/>
      <c r="V9365" s="82"/>
      <c r="W9365" s="88"/>
      <c r="X9365" s="82"/>
      <c r="Y9365" s="88"/>
      <c r="Z9365" s="82"/>
      <c r="AA9365" s="88"/>
      <c r="AB9365" s="82"/>
      <c r="AC9365" s="88"/>
      <c r="AD9365" s="82"/>
      <c r="AE9365" s="89"/>
    </row>
    <row r="9366" spans="9:31">
      <c r="I9366" s="80"/>
      <c r="J9366" s="81"/>
      <c r="K9366" s="82"/>
      <c r="L9366" s="83"/>
      <c r="M9366" s="84"/>
      <c r="N9366" s="85"/>
      <c r="O9366" s="82"/>
      <c r="P9366" s="86"/>
      <c r="S9366" s="88"/>
      <c r="T9366" s="82"/>
      <c r="U9366" s="88"/>
      <c r="V9366" s="82"/>
      <c r="W9366" s="88"/>
      <c r="X9366" s="82"/>
      <c r="Y9366" s="88"/>
      <c r="Z9366" s="82"/>
      <c r="AA9366" s="88"/>
      <c r="AB9366" s="82"/>
      <c r="AC9366" s="88"/>
      <c r="AD9366" s="82"/>
      <c r="AE9366" s="89"/>
    </row>
    <row r="9367" spans="9:31">
      <c r="I9367" s="80"/>
      <c r="J9367" s="81"/>
      <c r="K9367" s="82"/>
      <c r="L9367" s="83"/>
      <c r="M9367" s="84"/>
      <c r="N9367" s="85"/>
      <c r="O9367" s="82"/>
      <c r="P9367" s="86"/>
      <c r="S9367" s="88"/>
      <c r="T9367" s="82"/>
      <c r="U9367" s="88"/>
      <c r="V9367" s="82"/>
      <c r="W9367" s="88"/>
      <c r="X9367" s="82"/>
      <c r="Y9367" s="88"/>
      <c r="Z9367" s="82"/>
      <c r="AA9367" s="88"/>
      <c r="AB9367" s="82"/>
      <c r="AC9367" s="88"/>
      <c r="AD9367" s="82"/>
      <c r="AE9367" s="89"/>
    </row>
    <row r="9368" spans="9:31">
      <c r="I9368" s="80"/>
      <c r="J9368" s="81"/>
      <c r="K9368" s="82"/>
      <c r="L9368" s="83"/>
      <c r="M9368" s="84"/>
      <c r="N9368" s="85"/>
      <c r="O9368" s="82"/>
      <c r="P9368" s="86"/>
      <c r="S9368" s="88"/>
      <c r="T9368" s="82"/>
      <c r="U9368" s="88"/>
      <c r="V9368" s="82"/>
      <c r="W9368" s="88"/>
      <c r="X9368" s="82"/>
      <c r="Y9368" s="88"/>
      <c r="Z9368" s="82"/>
      <c r="AA9368" s="88"/>
      <c r="AB9368" s="82"/>
      <c r="AC9368" s="88"/>
      <c r="AD9368" s="82"/>
      <c r="AE9368" s="89"/>
    </row>
    <row r="9369" spans="9:31">
      <c r="I9369" s="80"/>
      <c r="J9369" s="81"/>
      <c r="K9369" s="82"/>
      <c r="L9369" s="83"/>
      <c r="M9369" s="84"/>
      <c r="N9369" s="85"/>
      <c r="O9369" s="82"/>
      <c r="P9369" s="86"/>
      <c r="S9369" s="88"/>
      <c r="T9369" s="82"/>
      <c r="U9369" s="88"/>
      <c r="V9369" s="82"/>
      <c r="W9369" s="88"/>
      <c r="X9369" s="82"/>
      <c r="Y9369" s="88"/>
      <c r="Z9369" s="82"/>
      <c r="AA9369" s="88"/>
      <c r="AB9369" s="82"/>
      <c r="AC9369" s="88"/>
      <c r="AD9369" s="82"/>
      <c r="AE9369" s="89"/>
    </row>
    <row r="9370" spans="9:31">
      <c r="I9370" s="80"/>
      <c r="J9370" s="81"/>
      <c r="K9370" s="82"/>
      <c r="L9370" s="83"/>
      <c r="M9370" s="84"/>
      <c r="N9370" s="85"/>
      <c r="O9370" s="82"/>
      <c r="P9370" s="86"/>
      <c r="S9370" s="88"/>
      <c r="T9370" s="82"/>
      <c r="U9370" s="88"/>
      <c r="V9370" s="82"/>
      <c r="W9370" s="88"/>
      <c r="X9370" s="82"/>
      <c r="Y9370" s="88"/>
      <c r="Z9370" s="82"/>
      <c r="AA9370" s="88"/>
      <c r="AB9370" s="82"/>
      <c r="AC9370" s="88"/>
      <c r="AD9370" s="82"/>
      <c r="AE9370" s="89"/>
    </row>
    <row r="9371" spans="9:31">
      <c r="I9371" s="80"/>
      <c r="J9371" s="81"/>
      <c r="K9371" s="82"/>
      <c r="L9371" s="83"/>
      <c r="M9371" s="84"/>
      <c r="N9371" s="85"/>
      <c r="O9371" s="82"/>
      <c r="P9371" s="86"/>
      <c r="S9371" s="88"/>
      <c r="T9371" s="82"/>
      <c r="U9371" s="88"/>
      <c r="V9371" s="82"/>
      <c r="W9371" s="88"/>
      <c r="X9371" s="82"/>
      <c r="Y9371" s="88"/>
      <c r="Z9371" s="82"/>
      <c r="AA9371" s="88"/>
      <c r="AB9371" s="82"/>
      <c r="AC9371" s="88"/>
      <c r="AD9371" s="82"/>
      <c r="AE9371" s="89"/>
    </row>
    <row r="9372" spans="9:31">
      <c r="I9372" s="80"/>
      <c r="J9372" s="81"/>
      <c r="K9372" s="82"/>
      <c r="L9372" s="83"/>
      <c r="M9372" s="84"/>
      <c r="N9372" s="85"/>
      <c r="O9372" s="82"/>
      <c r="P9372" s="86"/>
      <c r="S9372" s="88"/>
      <c r="T9372" s="82"/>
      <c r="U9372" s="88"/>
      <c r="V9372" s="82"/>
      <c r="W9372" s="88"/>
      <c r="X9372" s="82"/>
      <c r="Y9372" s="88"/>
      <c r="Z9372" s="82"/>
      <c r="AA9372" s="88"/>
      <c r="AB9372" s="82"/>
      <c r="AC9372" s="88"/>
      <c r="AD9372" s="82"/>
      <c r="AE9372" s="89"/>
    </row>
    <row r="9373" spans="9:31">
      <c r="I9373" s="80"/>
      <c r="J9373" s="81"/>
      <c r="K9373" s="82"/>
      <c r="L9373" s="83"/>
      <c r="M9373" s="84"/>
      <c r="N9373" s="85"/>
      <c r="O9373" s="82"/>
      <c r="P9373" s="86"/>
      <c r="S9373" s="88"/>
      <c r="T9373" s="82"/>
      <c r="U9373" s="88"/>
      <c r="V9373" s="82"/>
      <c r="W9373" s="88"/>
      <c r="X9373" s="82"/>
      <c r="Y9373" s="88"/>
      <c r="Z9373" s="82"/>
      <c r="AA9373" s="88"/>
      <c r="AB9373" s="82"/>
      <c r="AC9373" s="88"/>
      <c r="AD9373" s="82"/>
      <c r="AE9373" s="89"/>
    </row>
    <row r="9374" spans="9:31">
      <c r="I9374" s="80"/>
      <c r="J9374" s="81"/>
      <c r="K9374" s="82"/>
      <c r="L9374" s="83"/>
      <c r="M9374" s="84"/>
      <c r="N9374" s="85"/>
      <c r="O9374" s="82"/>
      <c r="P9374" s="86"/>
      <c r="S9374" s="88"/>
      <c r="T9374" s="82"/>
      <c r="U9374" s="88"/>
      <c r="V9374" s="82"/>
      <c r="W9374" s="88"/>
      <c r="X9374" s="82"/>
      <c r="Y9374" s="88"/>
      <c r="Z9374" s="82"/>
      <c r="AA9374" s="88"/>
      <c r="AB9374" s="82"/>
      <c r="AC9374" s="88"/>
      <c r="AD9374" s="82"/>
      <c r="AE9374" s="89"/>
    </row>
    <row r="9375" spans="9:31">
      <c r="I9375" s="80"/>
      <c r="J9375" s="81"/>
      <c r="K9375" s="82"/>
      <c r="L9375" s="83"/>
      <c r="M9375" s="84"/>
      <c r="N9375" s="85"/>
      <c r="O9375" s="82"/>
      <c r="P9375" s="86"/>
      <c r="S9375" s="88"/>
      <c r="T9375" s="82"/>
      <c r="U9375" s="88"/>
      <c r="V9375" s="82"/>
      <c r="W9375" s="88"/>
      <c r="X9375" s="82"/>
      <c r="Y9375" s="88"/>
      <c r="Z9375" s="82"/>
      <c r="AA9375" s="88"/>
      <c r="AB9375" s="82"/>
      <c r="AC9375" s="88"/>
      <c r="AD9375" s="82"/>
      <c r="AE9375" s="89"/>
    </row>
    <row r="9376" spans="9:31">
      <c r="I9376" s="80"/>
      <c r="J9376" s="81"/>
      <c r="K9376" s="82"/>
      <c r="L9376" s="83"/>
      <c r="M9376" s="84"/>
      <c r="N9376" s="85"/>
      <c r="O9376" s="82"/>
      <c r="P9376" s="86"/>
      <c r="S9376" s="88"/>
      <c r="T9376" s="82"/>
      <c r="U9376" s="88"/>
      <c r="V9376" s="82"/>
      <c r="W9376" s="88"/>
      <c r="X9376" s="82"/>
      <c r="Y9376" s="88"/>
      <c r="Z9376" s="82"/>
      <c r="AA9376" s="88"/>
      <c r="AB9376" s="82"/>
      <c r="AC9376" s="88"/>
      <c r="AD9376" s="82"/>
      <c r="AE9376" s="89"/>
    </row>
    <row r="9377" spans="9:31">
      <c r="I9377" s="80"/>
      <c r="J9377" s="81"/>
      <c r="K9377" s="82"/>
      <c r="L9377" s="83"/>
      <c r="M9377" s="84"/>
      <c r="N9377" s="85"/>
      <c r="O9377" s="82"/>
      <c r="P9377" s="86"/>
      <c r="S9377" s="88"/>
      <c r="T9377" s="82"/>
      <c r="U9377" s="88"/>
      <c r="V9377" s="82"/>
      <c r="W9377" s="88"/>
      <c r="X9377" s="82"/>
      <c r="Y9377" s="88"/>
      <c r="Z9377" s="82"/>
      <c r="AA9377" s="88"/>
      <c r="AB9377" s="82"/>
      <c r="AC9377" s="88"/>
      <c r="AD9377" s="82"/>
      <c r="AE9377" s="89"/>
    </row>
    <row r="9378" spans="9:31">
      <c r="I9378" s="80"/>
      <c r="J9378" s="81"/>
      <c r="K9378" s="82"/>
      <c r="L9378" s="83"/>
      <c r="M9378" s="84"/>
      <c r="N9378" s="85"/>
      <c r="O9378" s="82"/>
      <c r="P9378" s="86"/>
      <c r="S9378" s="88"/>
      <c r="T9378" s="82"/>
      <c r="U9378" s="88"/>
      <c r="V9378" s="82"/>
      <c r="W9378" s="88"/>
      <c r="X9378" s="82"/>
      <c r="Y9378" s="88"/>
      <c r="Z9378" s="82"/>
      <c r="AA9378" s="88"/>
      <c r="AB9378" s="82"/>
      <c r="AC9378" s="88"/>
      <c r="AD9378" s="82"/>
      <c r="AE9378" s="89"/>
    </row>
    <row r="9379" spans="9:31">
      <c r="I9379" s="80"/>
      <c r="J9379" s="81"/>
      <c r="K9379" s="82"/>
      <c r="L9379" s="83"/>
      <c r="M9379" s="84"/>
      <c r="N9379" s="85"/>
      <c r="O9379" s="82"/>
      <c r="P9379" s="86"/>
      <c r="S9379" s="88"/>
      <c r="T9379" s="82"/>
      <c r="U9379" s="88"/>
      <c r="V9379" s="82"/>
      <c r="W9379" s="88"/>
      <c r="X9379" s="82"/>
      <c r="Y9379" s="88"/>
      <c r="Z9379" s="82"/>
      <c r="AA9379" s="88"/>
      <c r="AB9379" s="82"/>
      <c r="AC9379" s="88"/>
      <c r="AD9379" s="82"/>
      <c r="AE9379" s="89"/>
    </row>
    <row r="9380" spans="9:31">
      <c r="I9380" s="80"/>
      <c r="J9380" s="81"/>
      <c r="K9380" s="82"/>
      <c r="L9380" s="83"/>
      <c r="M9380" s="84"/>
      <c r="N9380" s="85"/>
      <c r="O9380" s="82"/>
      <c r="P9380" s="86"/>
      <c r="S9380" s="88"/>
      <c r="T9380" s="82"/>
      <c r="U9380" s="88"/>
      <c r="V9380" s="82"/>
      <c r="W9380" s="88"/>
      <c r="X9380" s="82"/>
      <c r="Y9380" s="88"/>
      <c r="Z9380" s="82"/>
      <c r="AA9380" s="88"/>
      <c r="AB9380" s="82"/>
      <c r="AC9380" s="88"/>
      <c r="AD9380" s="82"/>
      <c r="AE9380" s="89"/>
    </row>
    <row r="9381" spans="9:31">
      <c r="I9381" s="80"/>
      <c r="J9381" s="81"/>
      <c r="K9381" s="82"/>
      <c r="L9381" s="83"/>
      <c r="M9381" s="84"/>
      <c r="N9381" s="85"/>
      <c r="O9381" s="82"/>
      <c r="P9381" s="86"/>
      <c r="S9381" s="88"/>
      <c r="T9381" s="82"/>
      <c r="U9381" s="88"/>
      <c r="V9381" s="82"/>
      <c r="W9381" s="88"/>
      <c r="X9381" s="82"/>
      <c r="Y9381" s="88"/>
      <c r="Z9381" s="82"/>
      <c r="AA9381" s="88"/>
      <c r="AB9381" s="82"/>
      <c r="AC9381" s="88"/>
      <c r="AD9381" s="82"/>
      <c r="AE9381" s="89"/>
    </row>
    <row r="9382" spans="9:31">
      <c r="I9382" s="80"/>
      <c r="J9382" s="81"/>
      <c r="K9382" s="82"/>
      <c r="L9382" s="83"/>
      <c r="M9382" s="84"/>
      <c r="N9382" s="85"/>
      <c r="O9382" s="82"/>
      <c r="P9382" s="86"/>
      <c r="S9382" s="88"/>
      <c r="T9382" s="82"/>
      <c r="U9382" s="88"/>
      <c r="V9382" s="82"/>
      <c r="W9382" s="88"/>
      <c r="X9382" s="82"/>
      <c r="Y9382" s="88"/>
      <c r="Z9382" s="82"/>
      <c r="AA9382" s="88"/>
      <c r="AB9382" s="82"/>
      <c r="AC9382" s="88"/>
      <c r="AD9382" s="82"/>
      <c r="AE9382" s="89"/>
    </row>
    <row r="9383" spans="9:31">
      <c r="I9383" s="80"/>
      <c r="J9383" s="81"/>
      <c r="K9383" s="82"/>
      <c r="L9383" s="83"/>
      <c r="M9383" s="84"/>
      <c r="N9383" s="85"/>
      <c r="O9383" s="82"/>
      <c r="P9383" s="86"/>
      <c r="S9383" s="88"/>
      <c r="T9383" s="82"/>
      <c r="U9383" s="88"/>
      <c r="V9383" s="82"/>
      <c r="W9383" s="88"/>
      <c r="X9383" s="82"/>
      <c r="Y9383" s="88"/>
      <c r="Z9383" s="82"/>
      <c r="AA9383" s="88"/>
      <c r="AB9383" s="82"/>
      <c r="AC9383" s="88"/>
      <c r="AD9383" s="82"/>
      <c r="AE9383" s="89"/>
    </row>
    <row r="9384" spans="9:31">
      <c r="I9384" s="80"/>
      <c r="J9384" s="81"/>
      <c r="K9384" s="82"/>
      <c r="L9384" s="83"/>
      <c r="M9384" s="84"/>
      <c r="N9384" s="85"/>
      <c r="O9384" s="82"/>
      <c r="P9384" s="86"/>
      <c r="S9384" s="88"/>
      <c r="T9384" s="82"/>
      <c r="U9384" s="88"/>
      <c r="V9384" s="82"/>
      <c r="W9384" s="88"/>
      <c r="X9384" s="82"/>
      <c r="Y9384" s="88"/>
      <c r="Z9384" s="82"/>
      <c r="AA9384" s="88"/>
      <c r="AB9384" s="82"/>
      <c r="AC9384" s="88"/>
      <c r="AD9384" s="82"/>
      <c r="AE9384" s="89"/>
    </row>
    <row r="9385" spans="9:31">
      <c r="I9385" s="80"/>
      <c r="J9385" s="81"/>
      <c r="K9385" s="82"/>
      <c r="L9385" s="83"/>
      <c r="M9385" s="84"/>
      <c r="N9385" s="85"/>
      <c r="O9385" s="82"/>
      <c r="P9385" s="86"/>
      <c r="S9385" s="88"/>
      <c r="T9385" s="82"/>
      <c r="U9385" s="88"/>
      <c r="V9385" s="82"/>
      <c r="W9385" s="88"/>
      <c r="X9385" s="82"/>
      <c r="Y9385" s="88"/>
      <c r="Z9385" s="82"/>
      <c r="AA9385" s="88"/>
      <c r="AB9385" s="82"/>
      <c r="AC9385" s="88"/>
      <c r="AD9385" s="82"/>
      <c r="AE9385" s="89"/>
    </row>
    <row r="9386" spans="9:31">
      <c r="I9386" s="80"/>
      <c r="J9386" s="81"/>
      <c r="K9386" s="82"/>
      <c r="L9386" s="83"/>
      <c r="M9386" s="84"/>
      <c r="N9386" s="85"/>
      <c r="O9386" s="82"/>
      <c r="P9386" s="86"/>
      <c r="S9386" s="88"/>
      <c r="T9386" s="82"/>
      <c r="U9386" s="88"/>
      <c r="V9386" s="82"/>
      <c r="W9386" s="88"/>
      <c r="X9386" s="82"/>
      <c r="Y9386" s="88"/>
      <c r="Z9386" s="82"/>
      <c r="AA9386" s="88"/>
      <c r="AB9386" s="82"/>
      <c r="AC9386" s="88"/>
      <c r="AD9386" s="82"/>
      <c r="AE9386" s="89"/>
    </row>
    <row r="9387" spans="9:31">
      <c r="I9387" s="80"/>
      <c r="J9387" s="81"/>
      <c r="K9387" s="82"/>
      <c r="L9387" s="83"/>
      <c r="M9387" s="84"/>
      <c r="N9387" s="85"/>
      <c r="O9387" s="82"/>
      <c r="P9387" s="86"/>
      <c r="S9387" s="88"/>
      <c r="T9387" s="82"/>
      <c r="U9387" s="88"/>
      <c r="V9387" s="82"/>
      <c r="W9387" s="88"/>
      <c r="X9387" s="82"/>
      <c r="Y9387" s="88"/>
      <c r="Z9387" s="82"/>
      <c r="AA9387" s="88"/>
      <c r="AB9387" s="82"/>
      <c r="AC9387" s="88"/>
      <c r="AD9387" s="82"/>
      <c r="AE9387" s="89"/>
    </row>
    <row r="9388" spans="9:31">
      <c r="I9388" s="80"/>
      <c r="J9388" s="81"/>
      <c r="K9388" s="82"/>
      <c r="L9388" s="83"/>
      <c r="M9388" s="84"/>
      <c r="N9388" s="85"/>
      <c r="O9388" s="82"/>
      <c r="P9388" s="86"/>
      <c r="S9388" s="88"/>
      <c r="T9388" s="82"/>
      <c r="U9388" s="88"/>
      <c r="V9388" s="82"/>
      <c r="W9388" s="88"/>
      <c r="X9388" s="82"/>
      <c r="Y9388" s="88"/>
      <c r="Z9388" s="82"/>
      <c r="AA9388" s="88"/>
      <c r="AB9388" s="82"/>
      <c r="AC9388" s="88"/>
      <c r="AD9388" s="82"/>
      <c r="AE9388" s="89"/>
    </row>
    <row r="9389" spans="9:31">
      <c r="I9389" s="80"/>
      <c r="J9389" s="81"/>
      <c r="K9389" s="82"/>
      <c r="L9389" s="83"/>
      <c r="M9389" s="84"/>
      <c r="N9389" s="85"/>
      <c r="O9389" s="82"/>
      <c r="P9389" s="86"/>
      <c r="S9389" s="88"/>
      <c r="T9389" s="82"/>
      <c r="U9389" s="88"/>
      <c r="V9389" s="82"/>
      <c r="W9389" s="88"/>
      <c r="X9389" s="82"/>
      <c r="Y9389" s="88"/>
      <c r="Z9389" s="82"/>
      <c r="AA9389" s="88"/>
      <c r="AB9389" s="82"/>
      <c r="AC9389" s="88"/>
      <c r="AD9389" s="82"/>
      <c r="AE9389" s="89"/>
    </row>
    <row r="9390" spans="9:31">
      <c r="I9390" s="80"/>
      <c r="J9390" s="81"/>
      <c r="K9390" s="82"/>
      <c r="L9390" s="83"/>
      <c r="M9390" s="84"/>
      <c r="N9390" s="85"/>
      <c r="O9390" s="82"/>
      <c r="P9390" s="86"/>
      <c r="S9390" s="88"/>
      <c r="T9390" s="82"/>
      <c r="U9390" s="88"/>
      <c r="V9390" s="82"/>
      <c r="W9390" s="88"/>
      <c r="X9390" s="82"/>
      <c r="Y9390" s="88"/>
      <c r="Z9390" s="82"/>
      <c r="AA9390" s="88"/>
      <c r="AB9390" s="82"/>
      <c r="AC9390" s="88"/>
      <c r="AD9390" s="82"/>
      <c r="AE9390" s="89"/>
    </row>
    <row r="9391" spans="9:31">
      <c r="I9391" s="80"/>
      <c r="J9391" s="81"/>
      <c r="K9391" s="82"/>
      <c r="L9391" s="83"/>
      <c r="M9391" s="84"/>
      <c r="N9391" s="85"/>
      <c r="O9391" s="82"/>
      <c r="P9391" s="86"/>
      <c r="S9391" s="88"/>
      <c r="T9391" s="82"/>
      <c r="U9391" s="88"/>
      <c r="V9391" s="82"/>
      <c r="W9391" s="88"/>
      <c r="X9391" s="82"/>
      <c r="Y9391" s="88"/>
      <c r="Z9391" s="82"/>
      <c r="AA9391" s="88"/>
      <c r="AB9391" s="82"/>
      <c r="AC9391" s="88"/>
      <c r="AD9391" s="82"/>
      <c r="AE9391" s="89"/>
    </row>
    <row r="9392" spans="9:31">
      <c r="I9392" s="80"/>
      <c r="J9392" s="81"/>
      <c r="K9392" s="82"/>
      <c r="L9392" s="83"/>
      <c r="M9392" s="84"/>
      <c r="N9392" s="85"/>
      <c r="O9392" s="82"/>
      <c r="P9392" s="86"/>
      <c r="S9392" s="88"/>
      <c r="T9392" s="82"/>
      <c r="U9392" s="88"/>
      <c r="V9392" s="82"/>
      <c r="W9392" s="88"/>
      <c r="X9392" s="82"/>
      <c r="Y9392" s="88"/>
      <c r="Z9392" s="82"/>
      <c r="AA9392" s="88"/>
      <c r="AB9392" s="82"/>
      <c r="AC9392" s="88"/>
      <c r="AD9392" s="82"/>
      <c r="AE9392" s="89"/>
    </row>
    <row r="9393" spans="9:31">
      <c r="I9393" s="80"/>
      <c r="J9393" s="81"/>
      <c r="K9393" s="82"/>
      <c r="L9393" s="83"/>
      <c r="M9393" s="84"/>
      <c r="N9393" s="85"/>
      <c r="O9393" s="82"/>
      <c r="P9393" s="86"/>
      <c r="S9393" s="88"/>
      <c r="T9393" s="82"/>
      <c r="U9393" s="88"/>
      <c r="V9393" s="82"/>
      <c r="W9393" s="88"/>
      <c r="X9393" s="82"/>
      <c r="Y9393" s="88"/>
      <c r="Z9393" s="82"/>
      <c r="AA9393" s="88"/>
      <c r="AB9393" s="82"/>
      <c r="AC9393" s="88"/>
      <c r="AD9393" s="82"/>
      <c r="AE9393" s="89"/>
    </row>
    <row r="9394" spans="9:31">
      <c r="I9394" s="80"/>
      <c r="J9394" s="81"/>
      <c r="K9394" s="82"/>
      <c r="L9394" s="83"/>
      <c r="M9394" s="84"/>
      <c r="N9394" s="85"/>
      <c r="O9394" s="82"/>
      <c r="P9394" s="86"/>
      <c r="S9394" s="88"/>
      <c r="T9394" s="82"/>
      <c r="U9394" s="88"/>
      <c r="V9394" s="82"/>
      <c r="W9394" s="88"/>
      <c r="X9394" s="82"/>
      <c r="Y9394" s="88"/>
      <c r="Z9394" s="82"/>
      <c r="AA9394" s="88"/>
      <c r="AB9394" s="82"/>
      <c r="AC9394" s="88"/>
      <c r="AD9394" s="82"/>
      <c r="AE9394" s="89"/>
    </row>
    <row r="9395" spans="9:31">
      <c r="I9395" s="80"/>
      <c r="J9395" s="81"/>
      <c r="K9395" s="82"/>
      <c r="L9395" s="83"/>
      <c r="M9395" s="84"/>
      <c r="N9395" s="85"/>
      <c r="O9395" s="82"/>
      <c r="P9395" s="86"/>
      <c r="S9395" s="88"/>
      <c r="T9395" s="82"/>
      <c r="U9395" s="88"/>
      <c r="V9395" s="82"/>
      <c r="W9395" s="88"/>
      <c r="X9395" s="82"/>
      <c r="Y9395" s="88"/>
      <c r="Z9395" s="82"/>
      <c r="AA9395" s="88"/>
      <c r="AB9395" s="82"/>
      <c r="AC9395" s="88"/>
      <c r="AD9395" s="82"/>
      <c r="AE9395" s="89"/>
    </row>
    <row r="9396" spans="9:31">
      <c r="I9396" s="80"/>
      <c r="J9396" s="81"/>
      <c r="K9396" s="82"/>
      <c r="L9396" s="83"/>
      <c r="M9396" s="84"/>
      <c r="N9396" s="85"/>
      <c r="O9396" s="82"/>
      <c r="P9396" s="86"/>
      <c r="S9396" s="88"/>
      <c r="T9396" s="82"/>
      <c r="U9396" s="88"/>
      <c r="V9396" s="82"/>
      <c r="W9396" s="88"/>
      <c r="X9396" s="82"/>
      <c r="Y9396" s="88"/>
      <c r="Z9396" s="82"/>
      <c r="AA9396" s="88"/>
      <c r="AB9396" s="82"/>
      <c r="AC9396" s="88"/>
      <c r="AD9396" s="82"/>
      <c r="AE9396" s="89"/>
    </row>
    <row r="9397" spans="9:31">
      <c r="I9397" s="80"/>
      <c r="J9397" s="81"/>
      <c r="K9397" s="82"/>
      <c r="L9397" s="83"/>
      <c r="M9397" s="84"/>
      <c r="N9397" s="85"/>
      <c r="O9397" s="82"/>
      <c r="P9397" s="86"/>
      <c r="S9397" s="88"/>
      <c r="T9397" s="82"/>
      <c r="U9397" s="88"/>
      <c r="V9397" s="82"/>
      <c r="W9397" s="88"/>
      <c r="X9397" s="82"/>
      <c r="Y9397" s="88"/>
      <c r="Z9397" s="82"/>
      <c r="AA9397" s="88"/>
      <c r="AB9397" s="82"/>
      <c r="AC9397" s="88"/>
      <c r="AD9397" s="82"/>
      <c r="AE9397" s="89"/>
    </row>
    <row r="9398" spans="9:31">
      <c r="I9398" s="80"/>
      <c r="J9398" s="81"/>
      <c r="K9398" s="82"/>
      <c r="L9398" s="83"/>
      <c r="M9398" s="84"/>
      <c r="N9398" s="85"/>
      <c r="O9398" s="82"/>
      <c r="P9398" s="86"/>
      <c r="S9398" s="88"/>
      <c r="T9398" s="82"/>
      <c r="U9398" s="88"/>
      <c r="V9398" s="82"/>
      <c r="W9398" s="88"/>
      <c r="X9398" s="82"/>
      <c r="Y9398" s="88"/>
      <c r="Z9398" s="82"/>
      <c r="AA9398" s="88"/>
      <c r="AB9398" s="82"/>
      <c r="AC9398" s="88"/>
      <c r="AD9398" s="82"/>
      <c r="AE9398" s="89"/>
    </row>
    <row r="9399" spans="9:31">
      <c r="I9399" s="80"/>
      <c r="J9399" s="81"/>
      <c r="K9399" s="82"/>
      <c r="L9399" s="83"/>
      <c r="M9399" s="84"/>
      <c r="N9399" s="85"/>
      <c r="O9399" s="82"/>
      <c r="P9399" s="86"/>
      <c r="S9399" s="88"/>
      <c r="T9399" s="82"/>
      <c r="U9399" s="88"/>
      <c r="V9399" s="82"/>
      <c r="W9399" s="88"/>
      <c r="X9399" s="82"/>
      <c r="Y9399" s="88"/>
      <c r="Z9399" s="82"/>
      <c r="AA9399" s="88"/>
      <c r="AB9399" s="82"/>
      <c r="AC9399" s="88"/>
      <c r="AD9399" s="82"/>
      <c r="AE9399" s="89"/>
    </row>
    <row r="9400" spans="9:31">
      <c r="I9400" s="80"/>
      <c r="J9400" s="81"/>
      <c r="K9400" s="82"/>
      <c r="L9400" s="83"/>
      <c r="M9400" s="84"/>
      <c r="N9400" s="85"/>
      <c r="O9400" s="82"/>
      <c r="P9400" s="86"/>
      <c r="S9400" s="88"/>
      <c r="T9400" s="82"/>
      <c r="U9400" s="88"/>
      <c r="V9400" s="82"/>
      <c r="W9400" s="88"/>
      <c r="X9400" s="82"/>
      <c r="Y9400" s="88"/>
      <c r="Z9400" s="82"/>
      <c r="AA9400" s="88"/>
      <c r="AB9400" s="82"/>
      <c r="AC9400" s="88"/>
      <c r="AD9400" s="82"/>
      <c r="AE9400" s="89"/>
    </row>
    <row r="9401" spans="9:31">
      <c r="I9401" s="80"/>
      <c r="J9401" s="81"/>
      <c r="K9401" s="82"/>
      <c r="L9401" s="83"/>
      <c r="M9401" s="84"/>
      <c r="N9401" s="85"/>
      <c r="O9401" s="82"/>
      <c r="P9401" s="86"/>
      <c r="S9401" s="88"/>
      <c r="T9401" s="82"/>
      <c r="U9401" s="88"/>
      <c r="V9401" s="82"/>
      <c r="W9401" s="88"/>
      <c r="X9401" s="82"/>
      <c r="Y9401" s="88"/>
      <c r="Z9401" s="82"/>
      <c r="AA9401" s="88"/>
      <c r="AB9401" s="82"/>
      <c r="AC9401" s="88"/>
      <c r="AD9401" s="82"/>
      <c r="AE9401" s="89"/>
    </row>
    <row r="9402" spans="9:31">
      <c r="I9402" s="80"/>
      <c r="J9402" s="81"/>
      <c r="K9402" s="82"/>
      <c r="L9402" s="83"/>
      <c r="M9402" s="84"/>
      <c r="N9402" s="85"/>
      <c r="O9402" s="82"/>
      <c r="P9402" s="86"/>
      <c r="S9402" s="88"/>
      <c r="T9402" s="82"/>
      <c r="U9402" s="88"/>
      <c r="V9402" s="82"/>
      <c r="W9402" s="88"/>
      <c r="X9402" s="82"/>
      <c r="Y9402" s="88"/>
      <c r="Z9402" s="82"/>
      <c r="AA9402" s="88"/>
      <c r="AB9402" s="82"/>
      <c r="AC9402" s="88"/>
      <c r="AD9402" s="82"/>
      <c r="AE9402" s="89"/>
    </row>
    <row r="9403" spans="9:31">
      <c r="I9403" s="80"/>
      <c r="J9403" s="81"/>
      <c r="K9403" s="82"/>
      <c r="L9403" s="83"/>
      <c r="M9403" s="84"/>
      <c r="N9403" s="85"/>
      <c r="O9403" s="82"/>
      <c r="P9403" s="86"/>
      <c r="S9403" s="88"/>
      <c r="T9403" s="82"/>
      <c r="U9403" s="88"/>
      <c r="V9403" s="82"/>
      <c r="W9403" s="88"/>
      <c r="X9403" s="82"/>
      <c r="Y9403" s="88"/>
      <c r="Z9403" s="82"/>
      <c r="AA9403" s="88"/>
      <c r="AB9403" s="82"/>
      <c r="AC9403" s="88"/>
      <c r="AD9403" s="82"/>
      <c r="AE9403" s="89"/>
    </row>
    <row r="9404" spans="9:31">
      <c r="I9404" s="80"/>
      <c r="J9404" s="81"/>
      <c r="K9404" s="82"/>
      <c r="L9404" s="83"/>
      <c r="M9404" s="84"/>
      <c r="N9404" s="85"/>
      <c r="O9404" s="82"/>
      <c r="P9404" s="86"/>
      <c r="S9404" s="88"/>
      <c r="T9404" s="82"/>
      <c r="U9404" s="88"/>
      <c r="V9404" s="82"/>
      <c r="W9404" s="88"/>
      <c r="X9404" s="82"/>
      <c r="Y9404" s="88"/>
      <c r="Z9404" s="82"/>
      <c r="AA9404" s="88"/>
      <c r="AB9404" s="82"/>
      <c r="AC9404" s="88"/>
      <c r="AD9404" s="82"/>
      <c r="AE9404" s="89"/>
    </row>
    <row r="9405" spans="9:31">
      <c r="I9405" s="80"/>
      <c r="J9405" s="81"/>
      <c r="K9405" s="82"/>
      <c r="L9405" s="83"/>
      <c r="M9405" s="84"/>
      <c r="N9405" s="85"/>
      <c r="O9405" s="82"/>
      <c r="P9405" s="86"/>
      <c r="S9405" s="88"/>
      <c r="T9405" s="82"/>
      <c r="U9405" s="88"/>
      <c r="V9405" s="82"/>
      <c r="W9405" s="88"/>
      <c r="X9405" s="82"/>
      <c r="Y9405" s="88"/>
      <c r="Z9405" s="82"/>
      <c r="AA9405" s="88"/>
      <c r="AB9405" s="82"/>
      <c r="AC9405" s="88"/>
      <c r="AD9405" s="82"/>
      <c r="AE9405" s="89"/>
    </row>
    <row r="9406" spans="9:31">
      <c r="I9406" s="80"/>
      <c r="J9406" s="81"/>
      <c r="K9406" s="82"/>
      <c r="L9406" s="83"/>
      <c r="M9406" s="84"/>
      <c r="N9406" s="85"/>
      <c r="O9406" s="82"/>
      <c r="P9406" s="86"/>
      <c r="S9406" s="88"/>
      <c r="T9406" s="82"/>
      <c r="U9406" s="88"/>
      <c r="V9406" s="82"/>
      <c r="W9406" s="88"/>
      <c r="X9406" s="82"/>
      <c r="Y9406" s="88"/>
      <c r="Z9406" s="82"/>
      <c r="AA9406" s="88"/>
      <c r="AB9406" s="82"/>
      <c r="AC9406" s="88"/>
      <c r="AD9406" s="82"/>
      <c r="AE9406" s="89"/>
    </row>
    <row r="9407" spans="9:31">
      <c r="I9407" s="80"/>
      <c r="J9407" s="81"/>
      <c r="K9407" s="82"/>
      <c r="L9407" s="83"/>
      <c r="M9407" s="84"/>
      <c r="N9407" s="85"/>
      <c r="O9407" s="82"/>
      <c r="P9407" s="86"/>
      <c r="S9407" s="88"/>
      <c r="T9407" s="82"/>
      <c r="U9407" s="88"/>
      <c r="V9407" s="82"/>
      <c r="W9407" s="88"/>
      <c r="X9407" s="82"/>
      <c r="Y9407" s="88"/>
      <c r="Z9407" s="82"/>
      <c r="AA9407" s="88"/>
      <c r="AB9407" s="82"/>
      <c r="AC9407" s="88"/>
      <c r="AD9407" s="82"/>
      <c r="AE9407" s="89"/>
    </row>
    <row r="9408" spans="9:31">
      <c r="I9408" s="80"/>
      <c r="J9408" s="81"/>
      <c r="K9408" s="82"/>
      <c r="L9408" s="83"/>
      <c r="M9408" s="84"/>
      <c r="N9408" s="85"/>
      <c r="O9408" s="82"/>
      <c r="P9408" s="86"/>
      <c r="S9408" s="88"/>
      <c r="T9408" s="82"/>
      <c r="U9408" s="88"/>
      <c r="V9408" s="82"/>
      <c r="W9408" s="88"/>
      <c r="X9408" s="82"/>
      <c r="Y9408" s="88"/>
      <c r="Z9408" s="82"/>
      <c r="AA9408" s="88"/>
      <c r="AB9408" s="82"/>
      <c r="AC9408" s="88"/>
      <c r="AD9408" s="82"/>
      <c r="AE9408" s="89"/>
    </row>
    <row r="9409" spans="9:31">
      <c r="I9409" s="80"/>
      <c r="J9409" s="81"/>
      <c r="K9409" s="82"/>
      <c r="L9409" s="83"/>
      <c r="M9409" s="84"/>
      <c r="N9409" s="85"/>
      <c r="O9409" s="82"/>
      <c r="P9409" s="86"/>
      <c r="S9409" s="88"/>
      <c r="T9409" s="82"/>
      <c r="U9409" s="88"/>
      <c r="V9409" s="82"/>
      <c r="W9409" s="88"/>
      <c r="X9409" s="82"/>
      <c r="Y9409" s="88"/>
      <c r="Z9409" s="82"/>
      <c r="AA9409" s="88"/>
      <c r="AB9409" s="82"/>
      <c r="AC9409" s="88"/>
      <c r="AD9409" s="82"/>
      <c r="AE9409" s="89"/>
    </row>
    <row r="9410" spans="9:31">
      <c r="I9410" s="80"/>
      <c r="J9410" s="81"/>
      <c r="K9410" s="82"/>
      <c r="L9410" s="83"/>
      <c r="M9410" s="84"/>
      <c r="N9410" s="85"/>
      <c r="O9410" s="82"/>
      <c r="P9410" s="86"/>
      <c r="S9410" s="88"/>
      <c r="T9410" s="82"/>
      <c r="U9410" s="88"/>
      <c r="V9410" s="82"/>
      <c r="W9410" s="88"/>
      <c r="X9410" s="82"/>
      <c r="Y9410" s="88"/>
      <c r="Z9410" s="82"/>
      <c r="AA9410" s="88"/>
      <c r="AB9410" s="82"/>
      <c r="AC9410" s="88"/>
      <c r="AD9410" s="82"/>
      <c r="AE9410" s="89"/>
    </row>
    <row r="9411" spans="9:31">
      <c r="I9411" s="80"/>
      <c r="J9411" s="81"/>
      <c r="K9411" s="82"/>
      <c r="L9411" s="83"/>
      <c r="M9411" s="84"/>
      <c r="N9411" s="85"/>
      <c r="O9411" s="82"/>
      <c r="P9411" s="86"/>
      <c r="S9411" s="88"/>
      <c r="T9411" s="82"/>
      <c r="U9411" s="88"/>
      <c r="V9411" s="82"/>
      <c r="W9411" s="88"/>
      <c r="X9411" s="82"/>
      <c r="Y9411" s="88"/>
      <c r="Z9411" s="82"/>
      <c r="AA9411" s="88"/>
      <c r="AB9411" s="82"/>
      <c r="AC9411" s="88"/>
      <c r="AD9411" s="82"/>
      <c r="AE9411" s="89"/>
    </row>
    <row r="9412" spans="9:31">
      <c r="I9412" s="80"/>
      <c r="J9412" s="81"/>
      <c r="K9412" s="82"/>
      <c r="L9412" s="83"/>
      <c r="M9412" s="84"/>
      <c r="N9412" s="85"/>
      <c r="O9412" s="82"/>
      <c r="P9412" s="86"/>
      <c r="S9412" s="88"/>
      <c r="T9412" s="82"/>
      <c r="U9412" s="88"/>
      <c r="V9412" s="82"/>
      <c r="W9412" s="88"/>
      <c r="X9412" s="82"/>
      <c r="Y9412" s="88"/>
      <c r="Z9412" s="82"/>
      <c r="AA9412" s="88"/>
      <c r="AB9412" s="82"/>
      <c r="AC9412" s="88"/>
      <c r="AD9412" s="82"/>
      <c r="AE9412" s="89"/>
    </row>
    <row r="9413" spans="9:31">
      <c r="I9413" s="80"/>
      <c r="J9413" s="81"/>
      <c r="K9413" s="82"/>
      <c r="L9413" s="83"/>
      <c r="M9413" s="84"/>
      <c r="N9413" s="85"/>
      <c r="O9413" s="82"/>
      <c r="P9413" s="86"/>
      <c r="S9413" s="88"/>
      <c r="T9413" s="82"/>
      <c r="U9413" s="88"/>
      <c r="V9413" s="82"/>
      <c r="W9413" s="88"/>
      <c r="X9413" s="82"/>
      <c r="Y9413" s="88"/>
      <c r="Z9413" s="82"/>
      <c r="AA9413" s="88"/>
      <c r="AB9413" s="82"/>
      <c r="AC9413" s="88"/>
      <c r="AD9413" s="82"/>
      <c r="AE9413" s="89"/>
    </row>
    <row r="9414" spans="9:31">
      <c r="I9414" s="80"/>
      <c r="J9414" s="81"/>
      <c r="K9414" s="82"/>
      <c r="L9414" s="83"/>
      <c r="M9414" s="84"/>
      <c r="N9414" s="85"/>
      <c r="O9414" s="82"/>
      <c r="P9414" s="86"/>
      <c r="S9414" s="88"/>
      <c r="T9414" s="82"/>
      <c r="U9414" s="88"/>
      <c r="V9414" s="82"/>
      <c r="W9414" s="88"/>
      <c r="X9414" s="82"/>
      <c r="Y9414" s="88"/>
      <c r="Z9414" s="82"/>
      <c r="AA9414" s="88"/>
      <c r="AB9414" s="82"/>
      <c r="AC9414" s="88"/>
      <c r="AD9414" s="82"/>
      <c r="AE9414" s="89"/>
    </row>
    <row r="9415" spans="9:31">
      <c r="I9415" s="80"/>
      <c r="J9415" s="81"/>
      <c r="K9415" s="82"/>
      <c r="L9415" s="83"/>
      <c r="M9415" s="84"/>
      <c r="N9415" s="85"/>
      <c r="O9415" s="82"/>
      <c r="P9415" s="86"/>
      <c r="S9415" s="88"/>
      <c r="T9415" s="82"/>
      <c r="U9415" s="88"/>
      <c r="V9415" s="82"/>
      <c r="W9415" s="88"/>
      <c r="X9415" s="82"/>
      <c r="Y9415" s="88"/>
      <c r="Z9415" s="82"/>
      <c r="AA9415" s="88"/>
      <c r="AB9415" s="82"/>
      <c r="AC9415" s="88"/>
      <c r="AD9415" s="82"/>
      <c r="AE9415" s="89"/>
    </row>
    <row r="9416" spans="9:31">
      <c r="I9416" s="80"/>
      <c r="J9416" s="81"/>
      <c r="K9416" s="82"/>
      <c r="L9416" s="83"/>
      <c r="M9416" s="84"/>
      <c r="N9416" s="85"/>
      <c r="O9416" s="82"/>
      <c r="P9416" s="86"/>
      <c r="S9416" s="88"/>
      <c r="T9416" s="82"/>
      <c r="U9416" s="88"/>
      <c r="V9416" s="82"/>
      <c r="W9416" s="88"/>
      <c r="X9416" s="82"/>
      <c r="Y9416" s="88"/>
      <c r="Z9416" s="82"/>
      <c r="AA9416" s="88"/>
      <c r="AB9416" s="82"/>
      <c r="AC9416" s="88"/>
      <c r="AD9416" s="82"/>
      <c r="AE9416" s="89"/>
    </row>
    <row r="9417" spans="9:31">
      <c r="I9417" s="80"/>
      <c r="J9417" s="81"/>
      <c r="K9417" s="82"/>
      <c r="L9417" s="83"/>
      <c r="M9417" s="84"/>
      <c r="N9417" s="85"/>
      <c r="O9417" s="82"/>
      <c r="P9417" s="86"/>
      <c r="S9417" s="88"/>
      <c r="T9417" s="82"/>
      <c r="U9417" s="88"/>
      <c r="V9417" s="82"/>
      <c r="W9417" s="88"/>
      <c r="X9417" s="82"/>
      <c r="Y9417" s="88"/>
      <c r="Z9417" s="82"/>
      <c r="AA9417" s="88"/>
      <c r="AB9417" s="82"/>
      <c r="AC9417" s="88"/>
      <c r="AD9417" s="82"/>
      <c r="AE9417" s="89"/>
    </row>
    <row r="9418" spans="9:31">
      <c r="I9418" s="80"/>
      <c r="J9418" s="81"/>
      <c r="K9418" s="82"/>
      <c r="L9418" s="83"/>
      <c r="M9418" s="84"/>
      <c r="N9418" s="85"/>
      <c r="O9418" s="82"/>
      <c r="P9418" s="86"/>
      <c r="S9418" s="88"/>
      <c r="T9418" s="82"/>
      <c r="U9418" s="88"/>
      <c r="V9418" s="82"/>
      <c r="W9418" s="88"/>
      <c r="X9418" s="82"/>
      <c r="Y9418" s="88"/>
      <c r="Z9418" s="82"/>
      <c r="AA9418" s="88"/>
      <c r="AB9418" s="82"/>
      <c r="AC9418" s="88"/>
      <c r="AD9418" s="82"/>
      <c r="AE9418" s="89"/>
    </row>
    <row r="9419" spans="9:31">
      <c r="I9419" s="80"/>
      <c r="J9419" s="81"/>
      <c r="K9419" s="82"/>
      <c r="L9419" s="83"/>
      <c r="M9419" s="84"/>
      <c r="N9419" s="85"/>
      <c r="O9419" s="82"/>
      <c r="P9419" s="86"/>
      <c r="S9419" s="88"/>
      <c r="T9419" s="82"/>
      <c r="U9419" s="88"/>
      <c r="V9419" s="82"/>
      <c r="W9419" s="88"/>
      <c r="X9419" s="82"/>
      <c r="Y9419" s="88"/>
      <c r="Z9419" s="82"/>
      <c r="AA9419" s="88"/>
      <c r="AB9419" s="82"/>
      <c r="AC9419" s="88"/>
      <c r="AD9419" s="82"/>
      <c r="AE9419" s="89"/>
    </row>
    <row r="9420" spans="9:31">
      <c r="I9420" s="80"/>
      <c r="J9420" s="81"/>
      <c r="K9420" s="82"/>
      <c r="L9420" s="83"/>
      <c r="M9420" s="84"/>
      <c r="N9420" s="85"/>
      <c r="O9420" s="82"/>
      <c r="P9420" s="86"/>
      <c r="S9420" s="88"/>
      <c r="T9420" s="82"/>
      <c r="U9420" s="88"/>
      <c r="V9420" s="82"/>
      <c r="W9420" s="88"/>
      <c r="X9420" s="82"/>
      <c r="Y9420" s="88"/>
      <c r="Z9420" s="82"/>
      <c r="AA9420" s="88"/>
      <c r="AB9420" s="82"/>
      <c r="AC9420" s="88"/>
      <c r="AD9420" s="82"/>
      <c r="AE9420" s="89"/>
    </row>
    <row r="9421" spans="9:31">
      <c r="I9421" s="80"/>
      <c r="J9421" s="81"/>
      <c r="K9421" s="82"/>
      <c r="L9421" s="83"/>
      <c r="M9421" s="84"/>
      <c r="N9421" s="85"/>
      <c r="O9421" s="82"/>
      <c r="P9421" s="86"/>
      <c r="S9421" s="88"/>
      <c r="T9421" s="82"/>
      <c r="U9421" s="88"/>
      <c r="V9421" s="82"/>
      <c r="W9421" s="88"/>
      <c r="X9421" s="82"/>
      <c r="Y9421" s="88"/>
      <c r="Z9421" s="82"/>
      <c r="AA9421" s="88"/>
      <c r="AB9421" s="82"/>
      <c r="AC9421" s="88"/>
      <c r="AD9421" s="82"/>
      <c r="AE9421" s="89"/>
    </row>
    <row r="9422" spans="9:31">
      <c r="I9422" s="80"/>
      <c r="J9422" s="81"/>
      <c r="K9422" s="82"/>
      <c r="L9422" s="83"/>
      <c r="M9422" s="84"/>
      <c r="N9422" s="85"/>
      <c r="O9422" s="82"/>
      <c r="P9422" s="86"/>
      <c r="S9422" s="88"/>
      <c r="T9422" s="82"/>
      <c r="U9422" s="88"/>
      <c r="V9422" s="82"/>
      <c r="W9422" s="88"/>
      <c r="X9422" s="82"/>
      <c r="Y9422" s="88"/>
      <c r="Z9422" s="82"/>
      <c r="AA9422" s="88"/>
      <c r="AB9422" s="82"/>
      <c r="AC9422" s="88"/>
      <c r="AD9422" s="82"/>
      <c r="AE9422" s="89"/>
    </row>
    <row r="9423" spans="9:31">
      <c r="I9423" s="80"/>
      <c r="J9423" s="81"/>
      <c r="K9423" s="82"/>
      <c r="L9423" s="83"/>
      <c r="M9423" s="84"/>
      <c r="N9423" s="85"/>
      <c r="O9423" s="82"/>
      <c r="P9423" s="86"/>
      <c r="S9423" s="88"/>
      <c r="T9423" s="82"/>
      <c r="U9423" s="88"/>
      <c r="V9423" s="82"/>
      <c r="W9423" s="88"/>
      <c r="X9423" s="82"/>
      <c r="Y9423" s="88"/>
      <c r="Z9423" s="82"/>
      <c r="AA9423" s="88"/>
      <c r="AB9423" s="82"/>
      <c r="AC9423" s="88"/>
      <c r="AD9423" s="82"/>
      <c r="AE9423" s="89"/>
    </row>
    <row r="9424" spans="9:31">
      <c r="I9424" s="80"/>
      <c r="J9424" s="81"/>
      <c r="K9424" s="82"/>
      <c r="L9424" s="83"/>
      <c r="M9424" s="84"/>
      <c r="N9424" s="85"/>
      <c r="O9424" s="82"/>
      <c r="P9424" s="86"/>
      <c r="S9424" s="88"/>
      <c r="T9424" s="82"/>
      <c r="U9424" s="88"/>
      <c r="V9424" s="82"/>
      <c r="W9424" s="88"/>
      <c r="X9424" s="82"/>
      <c r="Y9424" s="88"/>
      <c r="Z9424" s="82"/>
      <c r="AA9424" s="88"/>
      <c r="AB9424" s="82"/>
      <c r="AC9424" s="88"/>
      <c r="AD9424" s="82"/>
      <c r="AE9424" s="89"/>
    </row>
    <row r="9425" spans="9:31">
      <c r="I9425" s="80"/>
      <c r="J9425" s="81"/>
      <c r="K9425" s="82"/>
      <c r="L9425" s="83"/>
      <c r="M9425" s="84"/>
      <c r="N9425" s="85"/>
      <c r="O9425" s="82"/>
      <c r="P9425" s="86"/>
      <c r="S9425" s="88"/>
      <c r="T9425" s="82"/>
      <c r="U9425" s="88"/>
      <c r="V9425" s="82"/>
      <c r="W9425" s="88"/>
      <c r="X9425" s="82"/>
      <c r="Y9425" s="88"/>
      <c r="Z9425" s="82"/>
      <c r="AA9425" s="88"/>
      <c r="AB9425" s="82"/>
      <c r="AC9425" s="88"/>
      <c r="AD9425" s="82"/>
      <c r="AE9425" s="89"/>
    </row>
    <row r="9426" spans="9:31">
      <c r="I9426" s="80"/>
      <c r="J9426" s="81"/>
      <c r="K9426" s="82"/>
      <c r="L9426" s="83"/>
      <c r="M9426" s="84"/>
      <c r="N9426" s="85"/>
      <c r="O9426" s="82"/>
      <c r="P9426" s="86"/>
      <c r="S9426" s="88"/>
      <c r="T9426" s="82"/>
      <c r="U9426" s="88"/>
      <c r="V9426" s="82"/>
      <c r="W9426" s="88"/>
      <c r="X9426" s="82"/>
      <c r="Y9426" s="88"/>
      <c r="Z9426" s="82"/>
      <c r="AA9426" s="88"/>
      <c r="AB9426" s="82"/>
      <c r="AC9426" s="88"/>
      <c r="AD9426" s="82"/>
      <c r="AE9426" s="89"/>
    </row>
    <row r="9427" spans="9:31">
      <c r="I9427" s="80"/>
      <c r="J9427" s="81"/>
      <c r="K9427" s="82"/>
      <c r="L9427" s="83"/>
      <c r="M9427" s="84"/>
      <c r="N9427" s="85"/>
      <c r="O9427" s="82"/>
      <c r="P9427" s="86"/>
      <c r="S9427" s="88"/>
      <c r="T9427" s="82"/>
      <c r="U9427" s="88"/>
      <c r="V9427" s="82"/>
      <c r="W9427" s="88"/>
      <c r="X9427" s="82"/>
      <c r="Y9427" s="88"/>
      <c r="Z9427" s="82"/>
      <c r="AA9427" s="88"/>
      <c r="AB9427" s="82"/>
      <c r="AC9427" s="88"/>
      <c r="AD9427" s="82"/>
      <c r="AE9427" s="89"/>
    </row>
    <row r="9428" spans="9:31">
      <c r="I9428" s="80"/>
      <c r="J9428" s="81"/>
      <c r="K9428" s="82"/>
      <c r="L9428" s="83"/>
      <c r="M9428" s="84"/>
      <c r="N9428" s="85"/>
      <c r="O9428" s="82"/>
      <c r="P9428" s="86"/>
      <c r="S9428" s="88"/>
      <c r="T9428" s="82"/>
      <c r="U9428" s="88"/>
      <c r="V9428" s="82"/>
      <c r="W9428" s="88"/>
      <c r="X9428" s="82"/>
      <c r="Y9428" s="88"/>
      <c r="Z9428" s="82"/>
      <c r="AA9428" s="88"/>
      <c r="AB9428" s="82"/>
      <c r="AC9428" s="88"/>
      <c r="AD9428" s="82"/>
      <c r="AE9428" s="89"/>
    </row>
    <row r="9429" spans="9:31">
      <c r="I9429" s="80"/>
      <c r="J9429" s="81"/>
      <c r="K9429" s="82"/>
      <c r="L9429" s="83"/>
      <c r="M9429" s="84"/>
      <c r="N9429" s="85"/>
      <c r="O9429" s="82"/>
      <c r="P9429" s="86"/>
      <c r="S9429" s="88"/>
      <c r="T9429" s="82"/>
      <c r="U9429" s="88"/>
      <c r="V9429" s="82"/>
      <c r="W9429" s="88"/>
      <c r="X9429" s="82"/>
      <c r="Y9429" s="88"/>
      <c r="Z9429" s="82"/>
      <c r="AA9429" s="88"/>
      <c r="AB9429" s="82"/>
      <c r="AC9429" s="88"/>
      <c r="AD9429" s="82"/>
      <c r="AE9429" s="89"/>
    </row>
    <row r="9430" spans="9:31">
      <c r="I9430" s="80"/>
      <c r="J9430" s="81"/>
      <c r="K9430" s="82"/>
      <c r="L9430" s="83"/>
      <c r="M9430" s="84"/>
      <c r="N9430" s="85"/>
      <c r="O9430" s="82"/>
      <c r="P9430" s="86"/>
      <c r="S9430" s="88"/>
      <c r="T9430" s="82"/>
      <c r="U9430" s="88"/>
      <c r="V9430" s="82"/>
      <c r="W9430" s="88"/>
      <c r="X9430" s="82"/>
      <c r="Y9430" s="88"/>
      <c r="Z9430" s="82"/>
      <c r="AA9430" s="88"/>
      <c r="AB9430" s="82"/>
      <c r="AC9430" s="88"/>
      <c r="AD9430" s="82"/>
      <c r="AE9430" s="89"/>
    </row>
    <row r="9431" spans="9:31">
      <c r="I9431" s="80"/>
      <c r="J9431" s="81"/>
      <c r="K9431" s="82"/>
      <c r="L9431" s="83"/>
      <c r="M9431" s="84"/>
      <c r="N9431" s="85"/>
      <c r="O9431" s="82"/>
      <c r="P9431" s="86"/>
      <c r="S9431" s="88"/>
      <c r="T9431" s="82"/>
      <c r="U9431" s="88"/>
      <c r="V9431" s="82"/>
      <c r="W9431" s="88"/>
      <c r="X9431" s="82"/>
      <c r="Y9431" s="88"/>
      <c r="Z9431" s="82"/>
      <c r="AA9431" s="88"/>
      <c r="AB9431" s="82"/>
      <c r="AC9431" s="88"/>
      <c r="AD9431" s="82"/>
      <c r="AE9431" s="89"/>
    </row>
    <row r="9432" spans="9:31">
      <c r="I9432" s="80"/>
      <c r="J9432" s="81"/>
      <c r="K9432" s="82"/>
      <c r="L9432" s="83"/>
      <c r="M9432" s="84"/>
      <c r="N9432" s="85"/>
      <c r="O9432" s="82"/>
      <c r="P9432" s="86"/>
      <c r="S9432" s="88"/>
      <c r="T9432" s="82"/>
      <c r="U9432" s="88"/>
      <c r="V9432" s="82"/>
      <c r="W9432" s="88"/>
      <c r="X9432" s="82"/>
      <c r="Y9432" s="88"/>
      <c r="Z9432" s="82"/>
      <c r="AA9432" s="88"/>
      <c r="AB9432" s="82"/>
      <c r="AC9432" s="88"/>
      <c r="AD9432" s="82"/>
      <c r="AE9432" s="89"/>
    </row>
    <row r="9433" spans="9:31">
      <c r="I9433" s="80"/>
      <c r="J9433" s="81"/>
      <c r="K9433" s="82"/>
      <c r="L9433" s="83"/>
      <c r="M9433" s="84"/>
      <c r="N9433" s="85"/>
      <c r="O9433" s="82"/>
      <c r="P9433" s="86"/>
      <c r="S9433" s="88"/>
      <c r="T9433" s="82"/>
      <c r="U9433" s="88"/>
      <c r="V9433" s="82"/>
      <c r="W9433" s="88"/>
      <c r="X9433" s="82"/>
      <c r="Y9433" s="88"/>
      <c r="Z9433" s="82"/>
      <c r="AA9433" s="88"/>
      <c r="AB9433" s="82"/>
      <c r="AC9433" s="88"/>
      <c r="AD9433" s="82"/>
      <c r="AE9433" s="89"/>
    </row>
    <row r="9434" spans="9:31">
      <c r="I9434" s="80"/>
      <c r="J9434" s="81"/>
      <c r="K9434" s="82"/>
      <c r="L9434" s="83"/>
      <c r="M9434" s="84"/>
      <c r="N9434" s="85"/>
      <c r="O9434" s="82"/>
      <c r="P9434" s="86"/>
      <c r="S9434" s="88"/>
      <c r="T9434" s="82"/>
      <c r="U9434" s="88"/>
      <c r="V9434" s="82"/>
      <c r="W9434" s="88"/>
      <c r="X9434" s="82"/>
      <c r="Y9434" s="88"/>
      <c r="Z9434" s="82"/>
      <c r="AA9434" s="88"/>
      <c r="AB9434" s="82"/>
      <c r="AC9434" s="88"/>
      <c r="AD9434" s="82"/>
      <c r="AE9434" s="89"/>
    </row>
    <row r="9435" spans="9:31">
      <c r="I9435" s="80"/>
      <c r="J9435" s="81"/>
      <c r="K9435" s="82"/>
      <c r="L9435" s="83"/>
      <c r="M9435" s="84"/>
      <c r="N9435" s="85"/>
      <c r="O9435" s="82"/>
      <c r="P9435" s="86"/>
      <c r="S9435" s="88"/>
      <c r="T9435" s="82"/>
      <c r="U9435" s="88"/>
      <c r="V9435" s="82"/>
      <c r="W9435" s="88"/>
      <c r="X9435" s="82"/>
      <c r="Y9435" s="88"/>
      <c r="Z9435" s="82"/>
      <c r="AA9435" s="88"/>
      <c r="AB9435" s="82"/>
      <c r="AC9435" s="88"/>
      <c r="AD9435" s="82"/>
      <c r="AE9435" s="89"/>
    </row>
    <row r="9436" spans="9:31">
      <c r="I9436" s="80"/>
      <c r="J9436" s="81"/>
      <c r="K9436" s="82"/>
      <c r="L9436" s="83"/>
      <c r="M9436" s="84"/>
      <c r="N9436" s="85"/>
      <c r="O9436" s="82"/>
      <c r="P9436" s="86"/>
      <c r="S9436" s="88"/>
      <c r="T9436" s="82"/>
      <c r="U9436" s="88"/>
      <c r="V9436" s="82"/>
      <c r="W9436" s="88"/>
      <c r="X9436" s="82"/>
      <c r="Y9436" s="88"/>
      <c r="Z9436" s="82"/>
      <c r="AA9436" s="88"/>
      <c r="AB9436" s="82"/>
      <c r="AC9436" s="88"/>
      <c r="AD9436" s="82"/>
      <c r="AE9436" s="89"/>
    </row>
    <row r="9437" spans="9:31">
      <c r="I9437" s="80"/>
      <c r="J9437" s="81"/>
      <c r="K9437" s="82"/>
      <c r="L9437" s="83"/>
      <c r="M9437" s="84"/>
      <c r="N9437" s="85"/>
      <c r="O9437" s="82"/>
      <c r="P9437" s="86"/>
      <c r="S9437" s="88"/>
      <c r="T9437" s="82"/>
      <c r="U9437" s="88"/>
      <c r="V9437" s="82"/>
      <c r="W9437" s="88"/>
      <c r="X9437" s="82"/>
      <c r="Y9437" s="88"/>
      <c r="Z9437" s="82"/>
      <c r="AA9437" s="88"/>
      <c r="AB9437" s="82"/>
      <c r="AC9437" s="88"/>
      <c r="AD9437" s="82"/>
      <c r="AE9437" s="89"/>
    </row>
    <row r="9438" spans="9:31">
      <c r="I9438" s="80"/>
      <c r="J9438" s="81"/>
      <c r="K9438" s="82"/>
      <c r="L9438" s="83"/>
      <c r="M9438" s="84"/>
      <c r="N9438" s="85"/>
      <c r="O9438" s="82"/>
      <c r="P9438" s="86"/>
      <c r="S9438" s="88"/>
      <c r="T9438" s="82"/>
      <c r="U9438" s="88"/>
      <c r="V9438" s="82"/>
      <c r="W9438" s="88"/>
      <c r="X9438" s="82"/>
      <c r="Y9438" s="88"/>
      <c r="Z9438" s="82"/>
      <c r="AA9438" s="88"/>
      <c r="AB9438" s="82"/>
      <c r="AC9438" s="88"/>
      <c r="AD9438" s="82"/>
      <c r="AE9438" s="89"/>
    </row>
    <row r="9439" spans="9:31">
      <c r="I9439" s="80"/>
      <c r="J9439" s="81"/>
      <c r="K9439" s="82"/>
      <c r="L9439" s="83"/>
      <c r="M9439" s="84"/>
      <c r="N9439" s="85"/>
      <c r="O9439" s="82"/>
      <c r="P9439" s="86"/>
      <c r="S9439" s="88"/>
      <c r="T9439" s="82"/>
      <c r="U9439" s="88"/>
      <c r="V9439" s="82"/>
      <c r="W9439" s="88"/>
      <c r="X9439" s="82"/>
      <c r="Y9439" s="88"/>
      <c r="Z9439" s="82"/>
      <c r="AA9439" s="88"/>
      <c r="AB9439" s="82"/>
      <c r="AC9439" s="88"/>
      <c r="AD9439" s="82"/>
      <c r="AE9439" s="89"/>
    </row>
    <row r="9440" spans="9:31">
      <c r="I9440" s="80"/>
      <c r="J9440" s="81"/>
      <c r="K9440" s="82"/>
      <c r="L9440" s="83"/>
      <c r="M9440" s="84"/>
      <c r="N9440" s="85"/>
      <c r="O9440" s="82"/>
      <c r="P9440" s="86"/>
      <c r="S9440" s="88"/>
      <c r="T9440" s="82"/>
      <c r="U9440" s="88"/>
      <c r="V9440" s="82"/>
      <c r="W9440" s="88"/>
      <c r="X9440" s="82"/>
      <c r="Y9440" s="88"/>
      <c r="Z9440" s="82"/>
      <c r="AA9440" s="88"/>
      <c r="AB9440" s="82"/>
      <c r="AC9440" s="88"/>
      <c r="AD9440" s="82"/>
      <c r="AE9440" s="89"/>
    </row>
    <row r="9441" spans="9:31">
      <c r="I9441" s="80"/>
      <c r="J9441" s="81"/>
      <c r="K9441" s="82"/>
      <c r="L9441" s="83"/>
      <c r="M9441" s="84"/>
      <c r="N9441" s="85"/>
      <c r="O9441" s="82"/>
      <c r="P9441" s="86"/>
      <c r="S9441" s="88"/>
      <c r="T9441" s="82"/>
      <c r="U9441" s="88"/>
      <c r="V9441" s="82"/>
      <c r="W9441" s="88"/>
      <c r="X9441" s="82"/>
      <c r="Y9441" s="88"/>
      <c r="Z9441" s="82"/>
      <c r="AA9441" s="88"/>
      <c r="AB9441" s="82"/>
      <c r="AC9441" s="88"/>
      <c r="AD9441" s="82"/>
      <c r="AE9441" s="89"/>
    </row>
    <row r="9442" spans="9:31">
      <c r="I9442" s="80"/>
      <c r="J9442" s="81"/>
      <c r="K9442" s="82"/>
      <c r="L9442" s="83"/>
      <c r="M9442" s="84"/>
      <c r="N9442" s="85"/>
      <c r="O9442" s="82"/>
      <c r="P9442" s="86"/>
      <c r="S9442" s="88"/>
      <c r="T9442" s="82"/>
      <c r="U9442" s="88"/>
      <c r="V9442" s="82"/>
      <c r="W9442" s="88"/>
      <c r="X9442" s="82"/>
      <c r="Y9442" s="88"/>
      <c r="Z9442" s="82"/>
      <c r="AA9442" s="88"/>
      <c r="AB9442" s="82"/>
      <c r="AC9442" s="88"/>
      <c r="AD9442" s="82"/>
      <c r="AE9442" s="89"/>
    </row>
    <row r="9443" spans="9:31">
      <c r="I9443" s="80"/>
      <c r="J9443" s="81"/>
      <c r="K9443" s="82"/>
      <c r="L9443" s="83"/>
      <c r="M9443" s="84"/>
      <c r="N9443" s="85"/>
      <c r="O9443" s="82"/>
      <c r="P9443" s="86"/>
      <c r="S9443" s="88"/>
      <c r="T9443" s="82"/>
      <c r="U9443" s="88"/>
      <c r="V9443" s="82"/>
      <c r="W9443" s="88"/>
      <c r="X9443" s="82"/>
      <c r="Y9443" s="88"/>
      <c r="Z9443" s="82"/>
      <c r="AA9443" s="88"/>
      <c r="AB9443" s="82"/>
      <c r="AC9443" s="88"/>
      <c r="AD9443" s="82"/>
      <c r="AE9443" s="89"/>
    </row>
    <row r="9444" spans="9:31">
      <c r="I9444" s="80"/>
      <c r="J9444" s="81"/>
      <c r="K9444" s="82"/>
      <c r="L9444" s="83"/>
      <c r="M9444" s="84"/>
      <c r="N9444" s="85"/>
      <c r="O9444" s="82"/>
      <c r="P9444" s="86"/>
      <c r="S9444" s="88"/>
      <c r="T9444" s="82"/>
      <c r="U9444" s="88"/>
      <c r="V9444" s="82"/>
      <c r="W9444" s="88"/>
      <c r="X9444" s="82"/>
      <c r="Y9444" s="88"/>
      <c r="Z9444" s="82"/>
      <c r="AA9444" s="88"/>
      <c r="AB9444" s="82"/>
      <c r="AC9444" s="88"/>
      <c r="AD9444" s="82"/>
      <c r="AE9444" s="89"/>
    </row>
    <row r="9445" spans="9:31">
      <c r="I9445" s="80"/>
      <c r="J9445" s="81"/>
      <c r="K9445" s="82"/>
      <c r="L9445" s="83"/>
      <c r="M9445" s="84"/>
      <c r="N9445" s="85"/>
      <c r="O9445" s="82"/>
      <c r="P9445" s="86"/>
      <c r="S9445" s="88"/>
      <c r="T9445" s="82"/>
      <c r="U9445" s="88"/>
      <c r="V9445" s="82"/>
      <c r="W9445" s="88"/>
      <c r="X9445" s="82"/>
      <c r="Y9445" s="88"/>
      <c r="Z9445" s="82"/>
      <c r="AA9445" s="88"/>
      <c r="AB9445" s="82"/>
      <c r="AC9445" s="88"/>
      <c r="AD9445" s="82"/>
      <c r="AE9445" s="89"/>
    </row>
    <row r="9446" spans="9:31">
      <c r="I9446" s="80"/>
      <c r="J9446" s="81"/>
      <c r="K9446" s="82"/>
      <c r="L9446" s="83"/>
      <c r="M9446" s="84"/>
      <c r="N9446" s="85"/>
      <c r="O9446" s="82"/>
      <c r="P9446" s="86"/>
      <c r="S9446" s="88"/>
      <c r="T9446" s="82"/>
      <c r="U9446" s="88"/>
      <c r="V9446" s="82"/>
      <c r="W9446" s="88"/>
      <c r="X9446" s="82"/>
      <c r="Y9446" s="88"/>
      <c r="Z9446" s="82"/>
      <c r="AA9446" s="88"/>
      <c r="AB9446" s="82"/>
      <c r="AC9446" s="88"/>
      <c r="AD9446" s="82"/>
      <c r="AE9446" s="89"/>
    </row>
    <row r="9447" spans="9:31">
      <c r="I9447" s="80"/>
      <c r="J9447" s="81"/>
      <c r="K9447" s="82"/>
      <c r="L9447" s="83"/>
      <c r="M9447" s="84"/>
      <c r="N9447" s="85"/>
      <c r="O9447" s="82"/>
      <c r="P9447" s="86"/>
      <c r="S9447" s="88"/>
      <c r="T9447" s="82"/>
      <c r="U9447" s="88"/>
      <c r="V9447" s="82"/>
      <c r="W9447" s="88"/>
      <c r="X9447" s="82"/>
      <c r="Y9447" s="88"/>
      <c r="Z9447" s="82"/>
      <c r="AA9447" s="88"/>
      <c r="AB9447" s="82"/>
      <c r="AC9447" s="88"/>
      <c r="AD9447" s="82"/>
      <c r="AE9447" s="89"/>
    </row>
    <row r="9448" spans="9:31">
      <c r="I9448" s="80"/>
      <c r="J9448" s="81"/>
      <c r="K9448" s="82"/>
      <c r="L9448" s="83"/>
      <c r="M9448" s="84"/>
      <c r="N9448" s="85"/>
      <c r="O9448" s="82"/>
      <c r="P9448" s="86"/>
      <c r="S9448" s="88"/>
      <c r="T9448" s="82"/>
      <c r="U9448" s="88"/>
      <c r="V9448" s="82"/>
      <c r="W9448" s="88"/>
      <c r="X9448" s="82"/>
      <c r="Y9448" s="88"/>
      <c r="Z9448" s="82"/>
      <c r="AA9448" s="88"/>
      <c r="AB9448" s="82"/>
      <c r="AC9448" s="88"/>
      <c r="AD9448" s="82"/>
      <c r="AE9448" s="89"/>
    </row>
    <row r="9449" spans="9:31">
      <c r="I9449" s="80"/>
      <c r="J9449" s="81"/>
      <c r="K9449" s="82"/>
      <c r="L9449" s="83"/>
      <c r="M9449" s="84"/>
      <c r="N9449" s="85"/>
      <c r="O9449" s="82"/>
      <c r="P9449" s="86"/>
      <c r="S9449" s="88"/>
      <c r="T9449" s="82"/>
      <c r="U9449" s="88"/>
      <c r="V9449" s="82"/>
      <c r="W9449" s="88"/>
      <c r="X9449" s="82"/>
      <c r="Y9449" s="88"/>
      <c r="Z9449" s="82"/>
      <c r="AA9449" s="88"/>
      <c r="AB9449" s="82"/>
      <c r="AC9449" s="88"/>
      <c r="AD9449" s="82"/>
      <c r="AE9449" s="89"/>
    </row>
    <row r="9450" spans="9:31">
      <c r="I9450" s="80"/>
      <c r="J9450" s="81"/>
      <c r="K9450" s="82"/>
      <c r="L9450" s="83"/>
      <c r="M9450" s="84"/>
      <c r="N9450" s="85"/>
      <c r="O9450" s="82"/>
      <c r="P9450" s="86"/>
      <c r="S9450" s="88"/>
      <c r="T9450" s="82"/>
      <c r="U9450" s="88"/>
      <c r="V9450" s="82"/>
      <c r="W9450" s="88"/>
      <c r="X9450" s="82"/>
      <c r="Y9450" s="88"/>
      <c r="Z9450" s="82"/>
      <c r="AA9450" s="88"/>
      <c r="AB9450" s="82"/>
      <c r="AC9450" s="88"/>
      <c r="AD9450" s="82"/>
      <c r="AE9450" s="89"/>
    </row>
    <row r="9451" spans="9:31">
      <c r="I9451" s="80"/>
      <c r="J9451" s="81"/>
      <c r="K9451" s="82"/>
      <c r="L9451" s="83"/>
      <c r="M9451" s="84"/>
      <c r="N9451" s="85"/>
      <c r="O9451" s="82"/>
      <c r="P9451" s="86"/>
      <c r="S9451" s="88"/>
      <c r="T9451" s="82"/>
      <c r="U9451" s="88"/>
      <c r="V9451" s="82"/>
      <c r="W9451" s="88"/>
      <c r="X9451" s="82"/>
      <c r="Y9451" s="88"/>
      <c r="Z9451" s="82"/>
      <c r="AA9451" s="88"/>
      <c r="AB9451" s="82"/>
      <c r="AC9451" s="88"/>
      <c r="AD9451" s="82"/>
      <c r="AE9451" s="89"/>
    </row>
    <row r="9452" spans="9:31">
      <c r="I9452" s="80"/>
      <c r="J9452" s="81"/>
      <c r="K9452" s="82"/>
      <c r="L9452" s="83"/>
      <c r="M9452" s="84"/>
      <c r="N9452" s="85"/>
      <c r="O9452" s="82"/>
      <c r="P9452" s="86"/>
      <c r="S9452" s="88"/>
      <c r="T9452" s="82"/>
      <c r="U9452" s="88"/>
      <c r="V9452" s="82"/>
      <c r="W9452" s="88"/>
      <c r="X9452" s="82"/>
      <c r="Y9452" s="88"/>
      <c r="Z9452" s="82"/>
      <c r="AA9452" s="88"/>
      <c r="AB9452" s="82"/>
      <c r="AC9452" s="88"/>
      <c r="AD9452" s="82"/>
      <c r="AE9452" s="89"/>
    </row>
    <row r="9453" spans="9:31">
      <c r="I9453" s="80"/>
      <c r="J9453" s="81"/>
      <c r="K9453" s="82"/>
      <c r="L9453" s="83"/>
      <c r="M9453" s="84"/>
      <c r="N9453" s="85"/>
      <c r="O9453" s="82"/>
      <c r="P9453" s="86"/>
      <c r="S9453" s="88"/>
      <c r="T9453" s="82"/>
      <c r="U9453" s="88"/>
      <c r="V9453" s="82"/>
      <c r="W9453" s="88"/>
      <c r="X9453" s="82"/>
      <c r="Y9453" s="88"/>
      <c r="Z9453" s="82"/>
      <c r="AA9453" s="88"/>
      <c r="AB9453" s="82"/>
      <c r="AC9453" s="88"/>
      <c r="AD9453" s="82"/>
      <c r="AE9453" s="89"/>
    </row>
    <row r="9454" spans="9:31">
      <c r="I9454" s="80"/>
      <c r="J9454" s="81"/>
      <c r="K9454" s="82"/>
      <c r="L9454" s="83"/>
      <c r="M9454" s="84"/>
      <c r="N9454" s="85"/>
      <c r="O9454" s="82"/>
      <c r="P9454" s="86"/>
      <c r="S9454" s="88"/>
      <c r="T9454" s="82"/>
      <c r="U9454" s="88"/>
      <c r="V9454" s="82"/>
      <c r="W9454" s="88"/>
      <c r="X9454" s="82"/>
      <c r="Y9454" s="88"/>
      <c r="Z9454" s="82"/>
      <c r="AA9454" s="88"/>
      <c r="AB9454" s="82"/>
      <c r="AC9454" s="88"/>
      <c r="AD9454" s="82"/>
      <c r="AE9454" s="89"/>
    </row>
    <row r="9455" spans="9:31">
      <c r="I9455" s="80"/>
      <c r="J9455" s="81"/>
      <c r="K9455" s="82"/>
      <c r="L9455" s="83"/>
      <c r="M9455" s="84"/>
      <c r="N9455" s="85"/>
      <c r="O9455" s="82"/>
      <c r="P9455" s="86"/>
      <c r="S9455" s="88"/>
      <c r="T9455" s="82"/>
      <c r="U9455" s="88"/>
      <c r="V9455" s="82"/>
      <c r="W9455" s="88"/>
      <c r="X9455" s="82"/>
      <c r="Y9455" s="88"/>
      <c r="Z9455" s="82"/>
      <c r="AA9455" s="88"/>
      <c r="AB9455" s="82"/>
      <c r="AC9455" s="88"/>
      <c r="AD9455" s="82"/>
      <c r="AE9455" s="89"/>
    </row>
    <row r="9456" spans="9:31">
      <c r="I9456" s="80"/>
      <c r="J9456" s="81"/>
      <c r="K9456" s="82"/>
      <c r="L9456" s="83"/>
      <c r="M9456" s="84"/>
      <c r="N9456" s="85"/>
      <c r="O9456" s="82"/>
      <c r="P9456" s="86"/>
      <c r="S9456" s="88"/>
      <c r="T9456" s="82"/>
      <c r="U9456" s="88"/>
      <c r="V9456" s="82"/>
      <c r="W9456" s="88"/>
      <c r="X9456" s="82"/>
      <c r="Y9456" s="88"/>
      <c r="Z9456" s="82"/>
      <c r="AA9456" s="88"/>
      <c r="AB9456" s="82"/>
      <c r="AC9456" s="88"/>
      <c r="AD9456" s="82"/>
      <c r="AE9456" s="89"/>
    </row>
    <row r="9457" spans="9:31">
      <c r="I9457" s="80"/>
      <c r="J9457" s="81"/>
      <c r="K9457" s="82"/>
      <c r="L9457" s="83"/>
      <c r="M9457" s="84"/>
      <c r="N9457" s="85"/>
      <c r="O9457" s="82"/>
      <c r="P9457" s="86"/>
      <c r="S9457" s="88"/>
      <c r="T9457" s="82"/>
      <c r="U9457" s="88"/>
      <c r="V9457" s="82"/>
      <c r="W9457" s="88"/>
      <c r="X9457" s="82"/>
      <c r="Y9457" s="88"/>
      <c r="Z9457" s="82"/>
      <c r="AA9457" s="88"/>
      <c r="AB9457" s="82"/>
      <c r="AC9457" s="88"/>
      <c r="AD9457" s="82"/>
      <c r="AE9457" s="89"/>
    </row>
    <row r="9458" spans="9:31">
      <c r="I9458" s="80"/>
      <c r="J9458" s="81"/>
      <c r="K9458" s="82"/>
      <c r="L9458" s="83"/>
      <c r="M9458" s="84"/>
      <c r="N9458" s="85"/>
      <c r="O9458" s="82"/>
      <c r="P9458" s="86"/>
      <c r="S9458" s="88"/>
      <c r="T9458" s="82"/>
      <c r="U9458" s="88"/>
      <c r="V9458" s="82"/>
      <c r="W9458" s="88"/>
      <c r="X9458" s="82"/>
      <c r="Y9458" s="88"/>
      <c r="Z9458" s="82"/>
      <c r="AA9458" s="88"/>
      <c r="AB9458" s="82"/>
      <c r="AC9458" s="88"/>
      <c r="AD9458" s="82"/>
      <c r="AE9458" s="89"/>
    </row>
    <row r="9459" spans="9:31">
      <c r="I9459" s="80"/>
      <c r="J9459" s="81"/>
      <c r="K9459" s="82"/>
      <c r="L9459" s="83"/>
      <c r="M9459" s="84"/>
      <c r="N9459" s="85"/>
      <c r="O9459" s="82"/>
      <c r="P9459" s="86"/>
      <c r="S9459" s="88"/>
      <c r="T9459" s="82"/>
      <c r="U9459" s="88"/>
      <c r="V9459" s="82"/>
      <c r="W9459" s="88"/>
      <c r="X9459" s="82"/>
      <c r="Y9459" s="88"/>
      <c r="Z9459" s="82"/>
      <c r="AA9459" s="88"/>
      <c r="AB9459" s="82"/>
      <c r="AC9459" s="88"/>
      <c r="AD9459" s="82"/>
      <c r="AE9459" s="89"/>
    </row>
    <row r="9460" spans="9:31">
      <c r="I9460" s="80"/>
      <c r="J9460" s="81"/>
      <c r="K9460" s="82"/>
      <c r="L9460" s="83"/>
      <c r="M9460" s="84"/>
      <c r="N9460" s="85"/>
      <c r="O9460" s="82"/>
      <c r="P9460" s="86"/>
      <c r="S9460" s="88"/>
      <c r="T9460" s="82"/>
      <c r="U9460" s="88"/>
      <c r="V9460" s="82"/>
      <c r="W9460" s="88"/>
      <c r="X9460" s="82"/>
      <c r="Y9460" s="88"/>
      <c r="Z9460" s="82"/>
      <c r="AA9460" s="88"/>
      <c r="AB9460" s="82"/>
      <c r="AC9460" s="88"/>
      <c r="AD9460" s="82"/>
      <c r="AE9460" s="89"/>
    </row>
    <row r="9461" spans="9:31">
      <c r="I9461" s="80"/>
      <c r="J9461" s="81"/>
      <c r="K9461" s="82"/>
      <c r="L9461" s="83"/>
      <c r="M9461" s="84"/>
      <c r="N9461" s="85"/>
      <c r="O9461" s="82"/>
      <c r="P9461" s="86"/>
      <c r="S9461" s="88"/>
      <c r="T9461" s="82"/>
      <c r="U9461" s="88"/>
      <c r="V9461" s="82"/>
      <c r="W9461" s="88"/>
      <c r="X9461" s="82"/>
      <c r="Y9461" s="88"/>
      <c r="Z9461" s="82"/>
      <c r="AA9461" s="88"/>
      <c r="AB9461" s="82"/>
      <c r="AC9461" s="88"/>
      <c r="AD9461" s="82"/>
      <c r="AE9461" s="89"/>
    </row>
    <row r="9462" spans="9:31">
      <c r="I9462" s="80"/>
      <c r="J9462" s="81"/>
      <c r="K9462" s="82"/>
      <c r="L9462" s="83"/>
      <c r="M9462" s="84"/>
      <c r="N9462" s="85"/>
      <c r="O9462" s="82"/>
      <c r="P9462" s="86"/>
      <c r="S9462" s="88"/>
      <c r="T9462" s="82"/>
      <c r="U9462" s="88"/>
      <c r="V9462" s="82"/>
      <c r="W9462" s="88"/>
      <c r="X9462" s="82"/>
      <c r="Y9462" s="88"/>
      <c r="Z9462" s="82"/>
      <c r="AA9462" s="88"/>
      <c r="AB9462" s="82"/>
      <c r="AC9462" s="88"/>
      <c r="AD9462" s="82"/>
      <c r="AE9462" s="89"/>
    </row>
    <row r="9463" spans="9:31">
      <c r="I9463" s="80"/>
      <c r="J9463" s="81"/>
      <c r="K9463" s="82"/>
      <c r="L9463" s="83"/>
      <c r="M9463" s="84"/>
      <c r="N9463" s="85"/>
      <c r="O9463" s="82"/>
      <c r="P9463" s="86"/>
      <c r="S9463" s="88"/>
      <c r="T9463" s="82"/>
      <c r="U9463" s="88"/>
      <c r="V9463" s="82"/>
      <c r="W9463" s="88"/>
      <c r="X9463" s="82"/>
      <c r="Y9463" s="88"/>
      <c r="Z9463" s="82"/>
      <c r="AA9463" s="88"/>
      <c r="AB9463" s="82"/>
      <c r="AC9463" s="88"/>
      <c r="AD9463" s="82"/>
      <c r="AE9463" s="89"/>
    </row>
    <row r="9464" spans="9:31">
      <c r="I9464" s="80"/>
      <c r="J9464" s="81"/>
      <c r="K9464" s="82"/>
      <c r="L9464" s="83"/>
      <c r="M9464" s="84"/>
      <c r="N9464" s="85"/>
      <c r="O9464" s="82"/>
      <c r="P9464" s="86"/>
      <c r="S9464" s="88"/>
      <c r="T9464" s="82"/>
      <c r="U9464" s="88"/>
      <c r="V9464" s="82"/>
      <c r="W9464" s="88"/>
      <c r="X9464" s="82"/>
      <c r="Y9464" s="88"/>
      <c r="Z9464" s="82"/>
      <c r="AA9464" s="88"/>
      <c r="AB9464" s="82"/>
      <c r="AC9464" s="88"/>
      <c r="AD9464" s="82"/>
      <c r="AE9464" s="89"/>
    </row>
    <row r="9465" spans="9:31">
      <c r="I9465" s="80"/>
      <c r="J9465" s="81"/>
      <c r="K9465" s="82"/>
      <c r="L9465" s="83"/>
      <c r="M9465" s="84"/>
      <c r="N9465" s="85"/>
      <c r="O9465" s="82"/>
      <c r="P9465" s="86"/>
      <c r="S9465" s="88"/>
      <c r="T9465" s="82"/>
      <c r="U9465" s="88"/>
      <c r="V9465" s="82"/>
      <c r="W9465" s="88"/>
      <c r="X9465" s="82"/>
      <c r="Y9465" s="88"/>
      <c r="Z9465" s="82"/>
      <c r="AA9465" s="88"/>
      <c r="AB9465" s="82"/>
      <c r="AC9465" s="88"/>
      <c r="AD9465" s="82"/>
      <c r="AE9465" s="89"/>
    </row>
    <row r="9466" spans="9:31">
      <c r="I9466" s="80"/>
      <c r="J9466" s="81"/>
      <c r="K9466" s="82"/>
      <c r="L9466" s="83"/>
      <c r="M9466" s="84"/>
      <c r="N9466" s="85"/>
      <c r="O9466" s="82"/>
      <c r="P9466" s="86"/>
      <c r="S9466" s="88"/>
      <c r="T9466" s="82"/>
      <c r="U9466" s="88"/>
      <c r="V9466" s="82"/>
      <c r="W9466" s="88"/>
      <c r="X9466" s="82"/>
      <c r="Y9466" s="88"/>
      <c r="Z9466" s="82"/>
      <c r="AA9466" s="88"/>
      <c r="AB9466" s="82"/>
      <c r="AC9466" s="88"/>
      <c r="AD9466" s="82"/>
      <c r="AE9466" s="89"/>
    </row>
    <row r="9467" spans="9:31">
      <c r="I9467" s="80"/>
      <c r="J9467" s="81"/>
      <c r="K9467" s="82"/>
      <c r="L9467" s="83"/>
      <c r="M9467" s="84"/>
      <c r="N9467" s="85"/>
      <c r="O9467" s="82"/>
      <c r="P9467" s="86"/>
      <c r="S9467" s="88"/>
      <c r="T9467" s="82"/>
      <c r="U9467" s="88"/>
      <c r="V9467" s="82"/>
      <c r="W9467" s="88"/>
      <c r="X9467" s="82"/>
      <c r="Y9467" s="88"/>
      <c r="Z9467" s="82"/>
      <c r="AA9467" s="88"/>
      <c r="AB9467" s="82"/>
      <c r="AC9467" s="88"/>
      <c r="AD9467" s="82"/>
      <c r="AE9467" s="89"/>
    </row>
    <row r="9468" spans="9:31">
      <c r="I9468" s="80"/>
      <c r="J9468" s="81"/>
      <c r="K9468" s="82"/>
      <c r="L9468" s="83"/>
      <c r="M9468" s="84"/>
      <c r="N9468" s="85"/>
      <c r="O9468" s="82"/>
      <c r="P9468" s="86"/>
      <c r="S9468" s="88"/>
      <c r="T9468" s="82"/>
      <c r="U9468" s="88"/>
      <c r="V9468" s="82"/>
      <c r="W9468" s="88"/>
      <c r="X9468" s="82"/>
      <c r="Y9468" s="88"/>
      <c r="Z9468" s="82"/>
      <c r="AA9468" s="88"/>
      <c r="AB9468" s="82"/>
      <c r="AC9468" s="88"/>
      <c r="AD9468" s="82"/>
      <c r="AE9468" s="89"/>
    </row>
    <row r="9469" spans="9:31">
      <c r="I9469" s="80"/>
      <c r="J9469" s="81"/>
      <c r="K9469" s="82"/>
      <c r="L9469" s="83"/>
      <c r="M9469" s="84"/>
      <c r="N9469" s="85"/>
      <c r="O9469" s="82"/>
      <c r="P9469" s="86"/>
      <c r="S9469" s="88"/>
      <c r="T9469" s="82"/>
      <c r="U9469" s="88"/>
      <c r="V9469" s="82"/>
      <c r="W9469" s="88"/>
      <c r="X9469" s="82"/>
      <c r="Y9469" s="88"/>
      <c r="Z9469" s="82"/>
      <c r="AA9469" s="88"/>
      <c r="AB9469" s="82"/>
      <c r="AC9469" s="88"/>
      <c r="AD9469" s="82"/>
      <c r="AE9469" s="89"/>
    </row>
    <row r="9470" spans="9:31">
      <c r="I9470" s="80"/>
      <c r="J9470" s="81"/>
      <c r="K9470" s="82"/>
      <c r="L9470" s="83"/>
      <c r="M9470" s="84"/>
      <c r="N9470" s="85"/>
      <c r="O9470" s="82"/>
      <c r="P9470" s="86"/>
      <c r="S9470" s="88"/>
      <c r="T9470" s="82"/>
      <c r="U9470" s="88"/>
      <c r="V9470" s="82"/>
      <c r="W9470" s="88"/>
      <c r="X9470" s="82"/>
      <c r="Y9470" s="88"/>
      <c r="Z9470" s="82"/>
      <c r="AA9470" s="88"/>
      <c r="AB9470" s="82"/>
      <c r="AC9470" s="88"/>
      <c r="AD9470" s="82"/>
      <c r="AE9470" s="89"/>
    </row>
    <row r="9471" spans="9:31">
      <c r="I9471" s="80"/>
      <c r="J9471" s="81"/>
      <c r="K9471" s="82"/>
      <c r="L9471" s="83"/>
      <c r="M9471" s="84"/>
      <c r="N9471" s="85"/>
      <c r="O9471" s="82"/>
      <c r="P9471" s="86"/>
      <c r="S9471" s="88"/>
      <c r="T9471" s="82"/>
      <c r="U9471" s="88"/>
      <c r="V9471" s="82"/>
      <c r="W9471" s="88"/>
      <c r="X9471" s="82"/>
      <c r="Y9471" s="88"/>
      <c r="Z9471" s="82"/>
      <c r="AA9471" s="88"/>
      <c r="AB9471" s="82"/>
      <c r="AC9471" s="88"/>
      <c r="AD9471" s="82"/>
      <c r="AE9471" s="89"/>
    </row>
    <row r="9472" spans="9:31">
      <c r="I9472" s="80"/>
      <c r="J9472" s="81"/>
      <c r="K9472" s="82"/>
      <c r="L9472" s="83"/>
      <c r="M9472" s="84"/>
      <c r="N9472" s="85"/>
      <c r="O9472" s="82"/>
      <c r="P9472" s="86"/>
      <c r="S9472" s="88"/>
      <c r="T9472" s="82"/>
      <c r="U9472" s="88"/>
      <c r="V9472" s="82"/>
      <c r="W9472" s="88"/>
      <c r="X9472" s="82"/>
      <c r="Y9472" s="88"/>
      <c r="Z9472" s="82"/>
      <c r="AA9472" s="88"/>
      <c r="AB9472" s="82"/>
      <c r="AC9472" s="88"/>
      <c r="AD9472" s="82"/>
      <c r="AE9472" s="89"/>
    </row>
    <row r="9473" spans="9:31">
      <c r="I9473" s="80"/>
      <c r="J9473" s="81"/>
      <c r="K9473" s="82"/>
      <c r="L9473" s="83"/>
      <c r="M9473" s="84"/>
      <c r="N9473" s="85"/>
      <c r="O9473" s="82"/>
      <c r="P9473" s="86"/>
      <c r="S9473" s="88"/>
      <c r="T9473" s="82"/>
      <c r="U9473" s="88"/>
      <c r="V9473" s="82"/>
      <c r="W9473" s="88"/>
      <c r="X9473" s="82"/>
      <c r="Y9473" s="88"/>
      <c r="Z9473" s="82"/>
      <c r="AA9473" s="88"/>
      <c r="AB9473" s="82"/>
      <c r="AC9473" s="88"/>
      <c r="AD9473" s="82"/>
      <c r="AE9473" s="89"/>
    </row>
    <row r="9474" spans="9:31">
      <c r="I9474" s="80"/>
      <c r="J9474" s="81"/>
      <c r="K9474" s="82"/>
      <c r="L9474" s="83"/>
      <c r="M9474" s="84"/>
      <c r="N9474" s="85"/>
      <c r="O9474" s="82"/>
      <c r="P9474" s="86"/>
      <c r="S9474" s="88"/>
      <c r="T9474" s="82"/>
      <c r="U9474" s="88"/>
      <c r="V9474" s="82"/>
      <c r="W9474" s="88"/>
      <c r="X9474" s="82"/>
      <c r="Y9474" s="88"/>
      <c r="Z9474" s="82"/>
      <c r="AA9474" s="88"/>
      <c r="AB9474" s="82"/>
      <c r="AC9474" s="88"/>
      <c r="AD9474" s="82"/>
      <c r="AE9474" s="89"/>
    </row>
    <row r="9475" spans="9:31">
      <c r="I9475" s="80"/>
      <c r="J9475" s="81"/>
      <c r="K9475" s="82"/>
      <c r="L9475" s="83"/>
      <c r="M9475" s="84"/>
      <c r="N9475" s="85"/>
      <c r="O9475" s="82"/>
      <c r="P9475" s="86"/>
      <c r="S9475" s="88"/>
      <c r="T9475" s="82"/>
      <c r="U9475" s="88"/>
      <c r="V9475" s="82"/>
      <c r="W9475" s="88"/>
      <c r="X9475" s="82"/>
      <c r="Y9475" s="88"/>
      <c r="Z9475" s="82"/>
      <c r="AA9475" s="88"/>
      <c r="AB9475" s="82"/>
      <c r="AC9475" s="88"/>
      <c r="AD9475" s="82"/>
      <c r="AE9475" s="89"/>
    </row>
    <row r="9476" spans="9:31">
      <c r="I9476" s="80"/>
      <c r="J9476" s="81"/>
      <c r="K9476" s="82"/>
      <c r="L9476" s="83"/>
      <c r="M9476" s="84"/>
      <c r="N9476" s="85"/>
      <c r="O9476" s="82"/>
      <c r="P9476" s="86"/>
      <c r="S9476" s="88"/>
      <c r="T9476" s="82"/>
      <c r="U9476" s="88"/>
      <c r="V9476" s="82"/>
      <c r="W9476" s="88"/>
      <c r="X9476" s="82"/>
      <c r="Y9476" s="88"/>
      <c r="Z9476" s="82"/>
      <c r="AA9476" s="88"/>
      <c r="AB9476" s="82"/>
      <c r="AC9476" s="88"/>
      <c r="AD9476" s="82"/>
      <c r="AE9476" s="89"/>
    </row>
    <row r="9477" spans="9:31">
      <c r="I9477" s="80"/>
      <c r="J9477" s="81"/>
      <c r="K9477" s="82"/>
      <c r="L9477" s="83"/>
      <c r="M9477" s="84"/>
      <c r="N9477" s="85"/>
      <c r="O9477" s="82"/>
      <c r="P9477" s="86"/>
      <c r="S9477" s="88"/>
      <c r="T9477" s="82"/>
      <c r="U9477" s="88"/>
      <c r="V9477" s="82"/>
      <c r="W9477" s="88"/>
      <c r="X9477" s="82"/>
      <c r="Y9477" s="88"/>
      <c r="Z9477" s="82"/>
      <c r="AA9477" s="88"/>
      <c r="AB9477" s="82"/>
      <c r="AC9477" s="88"/>
      <c r="AD9477" s="82"/>
      <c r="AE9477" s="89"/>
    </row>
    <row r="9478" spans="9:31">
      <c r="I9478" s="80"/>
      <c r="J9478" s="81"/>
      <c r="K9478" s="82"/>
      <c r="L9478" s="83"/>
      <c r="M9478" s="84"/>
      <c r="N9478" s="85"/>
      <c r="O9478" s="82"/>
      <c r="P9478" s="86"/>
      <c r="S9478" s="88"/>
      <c r="T9478" s="82"/>
      <c r="U9478" s="88"/>
      <c r="V9478" s="82"/>
      <c r="W9478" s="88"/>
      <c r="X9478" s="82"/>
      <c r="Y9478" s="88"/>
      <c r="Z9478" s="82"/>
      <c r="AA9478" s="88"/>
      <c r="AB9478" s="82"/>
      <c r="AC9478" s="88"/>
      <c r="AD9478" s="82"/>
      <c r="AE9478" s="89"/>
    </row>
    <row r="9479" spans="9:31">
      <c r="I9479" s="80"/>
      <c r="J9479" s="81"/>
      <c r="K9479" s="82"/>
      <c r="L9479" s="83"/>
      <c r="M9479" s="84"/>
      <c r="N9479" s="85"/>
      <c r="O9479" s="82"/>
      <c r="P9479" s="86"/>
      <c r="S9479" s="88"/>
      <c r="T9479" s="82"/>
      <c r="U9479" s="88"/>
      <c r="V9479" s="82"/>
      <c r="W9479" s="88"/>
      <c r="X9479" s="82"/>
      <c r="Y9479" s="88"/>
      <c r="Z9479" s="82"/>
      <c r="AA9479" s="88"/>
      <c r="AB9479" s="82"/>
      <c r="AC9479" s="88"/>
      <c r="AD9479" s="82"/>
      <c r="AE9479" s="89"/>
    </row>
    <row r="9480" spans="9:31">
      <c r="I9480" s="80"/>
      <c r="J9480" s="81"/>
      <c r="K9480" s="82"/>
      <c r="L9480" s="83"/>
      <c r="M9480" s="84"/>
      <c r="N9480" s="85"/>
      <c r="O9480" s="82"/>
      <c r="P9480" s="86"/>
      <c r="S9480" s="88"/>
      <c r="T9480" s="82"/>
      <c r="U9480" s="88"/>
      <c r="V9480" s="82"/>
      <c r="W9480" s="88"/>
      <c r="X9480" s="82"/>
      <c r="Y9480" s="88"/>
      <c r="Z9480" s="82"/>
      <c r="AA9480" s="88"/>
      <c r="AB9480" s="82"/>
      <c r="AC9480" s="88"/>
      <c r="AD9480" s="82"/>
      <c r="AE9480" s="89"/>
    </row>
    <row r="9481" spans="9:31">
      <c r="I9481" s="80"/>
      <c r="J9481" s="81"/>
      <c r="K9481" s="82"/>
      <c r="L9481" s="83"/>
      <c r="M9481" s="84"/>
      <c r="N9481" s="85"/>
      <c r="O9481" s="82"/>
      <c r="P9481" s="86"/>
      <c r="S9481" s="88"/>
      <c r="T9481" s="82"/>
      <c r="U9481" s="88"/>
      <c r="V9481" s="82"/>
      <c r="W9481" s="88"/>
      <c r="X9481" s="82"/>
      <c r="Y9481" s="88"/>
      <c r="Z9481" s="82"/>
      <c r="AA9481" s="88"/>
      <c r="AB9481" s="82"/>
      <c r="AC9481" s="88"/>
      <c r="AD9481" s="82"/>
      <c r="AE9481" s="89"/>
    </row>
    <row r="9482" spans="9:31">
      <c r="I9482" s="80"/>
      <c r="J9482" s="81"/>
      <c r="K9482" s="82"/>
      <c r="L9482" s="83"/>
      <c r="M9482" s="84"/>
      <c r="N9482" s="85"/>
      <c r="O9482" s="82"/>
      <c r="P9482" s="86"/>
      <c r="S9482" s="88"/>
      <c r="T9482" s="82"/>
      <c r="U9482" s="88"/>
      <c r="V9482" s="82"/>
      <c r="W9482" s="88"/>
      <c r="X9482" s="82"/>
      <c r="Y9482" s="88"/>
      <c r="Z9482" s="82"/>
      <c r="AA9482" s="88"/>
      <c r="AB9482" s="82"/>
      <c r="AC9482" s="88"/>
      <c r="AD9482" s="82"/>
      <c r="AE9482" s="89"/>
    </row>
    <row r="9483" spans="9:31">
      <c r="I9483" s="80"/>
      <c r="J9483" s="81"/>
      <c r="K9483" s="82"/>
      <c r="L9483" s="83"/>
      <c r="M9483" s="84"/>
      <c r="N9483" s="85"/>
      <c r="O9483" s="82"/>
      <c r="P9483" s="86"/>
      <c r="S9483" s="88"/>
      <c r="T9483" s="82"/>
      <c r="U9483" s="88"/>
      <c r="V9483" s="82"/>
      <c r="W9483" s="88"/>
      <c r="X9483" s="82"/>
      <c r="Y9483" s="88"/>
      <c r="Z9483" s="82"/>
      <c r="AA9483" s="88"/>
      <c r="AB9483" s="82"/>
      <c r="AC9483" s="88"/>
      <c r="AD9483" s="82"/>
      <c r="AE9483" s="89"/>
    </row>
    <row r="9484" spans="9:31">
      <c r="I9484" s="80"/>
      <c r="J9484" s="81"/>
      <c r="K9484" s="82"/>
      <c r="L9484" s="83"/>
      <c r="M9484" s="84"/>
      <c r="N9484" s="85"/>
      <c r="O9484" s="82"/>
      <c r="P9484" s="86"/>
      <c r="S9484" s="88"/>
      <c r="T9484" s="82"/>
      <c r="U9484" s="88"/>
      <c r="V9484" s="82"/>
      <c r="W9484" s="88"/>
      <c r="X9484" s="82"/>
      <c r="Y9484" s="88"/>
      <c r="Z9484" s="82"/>
      <c r="AA9484" s="88"/>
      <c r="AB9484" s="82"/>
      <c r="AC9484" s="88"/>
      <c r="AD9484" s="82"/>
      <c r="AE9484" s="89"/>
    </row>
    <row r="9485" spans="9:31">
      <c r="I9485" s="80"/>
      <c r="J9485" s="81"/>
      <c r="K9485" s="82"/>
      <c r="L9485" s="83"/>
      <c r="M9485" s="84"/>
      <c r="N9485" s="85"/>
      <c r="O9485" s="82"/>
      <c r="P9485" s="86"/>
      <c r="S9485" s="88"/>
      <c r="T9485" s="82"/>
      <c r="U9485" s="88"/>
      <c r="V9485" s="82"/>
      <c r="W9485" s="88"/>
      <c r="X9485" s="82"/>
      <c r="Y9485" s="88"/>
      <c r="Z9485" s="82"/>
      <c r="AA9485" s="88"/>
      <c r="AB9485" s="82"/>
      <c r="AC9485" s="88"/>
      <c r="AD9485" s="82"/>
      <c r="AE9485" s="89"/>
    </row>
    <row r="9486" spans="9:31">
      <c r="I9486" s="80"/>
      <c r="J9486" s="81"/>
      <c r="K9486" s="82"/>
      <c r="L9486" s="83"/>
      <c r="M9486" s="84"/>
      <c r="N9486" s="85"/>
      <c r="O9486" s="82"/>
      <c r="P9486" s="86"/>
      <c r="S9486" s="88"/>
      <c r="T9486" s="82"/>
      <c r="U9486" s="88"/>
      <c r="V9486" s="82"/>
      <c r="W9486" s="88"/>
      <c r="X9486" s="82"/>
      <c r="Y9486" s="88"/>
      <c r="Z9486" s="82"/>
      <c r="AA9486" s="88"/>
      <c r="AB9486" s="82"/>
      <c r="AC9486" s="88"/>
      <c r="AD9486" s="82"/>
      <c r="AE9486" s="89"/>
    </row>
    <row r="9487" spans="9:31">
      <c r="I9487" s="80"/>
      <c r="J9487" s="81"/>
      <c r="K9487" s="82"/>
      <c r="L9487" s="83"/>
      <c r="M9487" s="84"/>
      <c r="N9487" s="85"/>
      <c r="O9487" s="82"/>
      <c r="P9487" s="86"/>
      <c r="S9487" s="88"/>
      <c r="T9487" s="82"/>
      <c r="U9487" s="88"/>
      <c r="V9487" s="82"/>
      <c r="W9487" s="88"/>
      <c r="X9487" s="82"/>
      <c r="Y9487" s="88"/>
      <c r="Z9487" s="82"/>
      <c r="AA9487" s="88"/>
      <c r="AB9487" s="82"/>
      <c r="AC9487" s="88"/>
      <c r="AD9487" s="82"/>
      <c r="AE9487" s="89"/>
    </row>
    <row r="9488" spans="9:31">
      <c r="I9488" s="80"/>
      <c r="J9488" s="81"/>
      <c r="K9488" s="82"/>
      <c r="L9488" s="83"/>
      <c r="M9488" s="84"/>
      <c r="N9488" s="85"/>
      <c r="O9488" s="82"/>
      <c r="P9488" s="86"/>
      <c r="S9488" s="88"/>
      <c r="T9488" s="82"/>
      <c r="U9488" s="88"/>
      <c r="V9488" s="82"/>
      <c r="W9488" s="88"/>
      <c r="X9488" s="82"/>
      <c r="Y9488" s="88"/>
      <c r="Z9488" s="82"/>
      <c r="AA9488" s="88"/>
      <c r="AB9488" s="82"/>
      <c r="AC9488" s="88"/>
      <c r="AD9488" s="82"/>
      <c r="AE9488" s="89"/>
    </row>
    <row r="9489" spans="9:31">
      <c r="I9489" s="80"/>
      <c r="J9489" s="81"/>
      <c r="K9489" s="82"/>
      <c r="L9489" s="83"/>
      <c r="M9489" s="84"/>
      <c r="N9489" s="85"/>
      <c r="O9489" s="82"/>
      <c r="P9489" s="86"/>
      <c r="S9489" s="88"/>
      <c r="T9489" s="82"/>
      <c r="U9489" s="88"/>
      <c r="V9489" s="82"/>
      <c r="W9489" s="88"/>
      <c r="X9489" s="82"/>
      <c r="Y9489" s="88"/>
      <c r="Z9489" s="82"/>
      <c r="AA9489" s="88"/>
      <c r="AB9489" s="82"/>
      <c r="AC9489" s="88"/>
      <c r="AD9489" s="82"/>
      <c r="AE9489" s="89"/>
    </row>
    <row r="9490" spans="9:31">
      <c r="I9490" s="80"/>
      <c r="J9490" s="81"/>
      <c r="K9490" s="82"/>
      <c r="L9490" s="83"/>
      <c r="M9490" s="84"/>
      <c r="N9490" s="85"/>
      <c r="O9490" s="82"/>
      <c r="P9490" s="86"/>
      <c r="S9490" s="88"/>
      <c r="T9490" s="82"/>
      <c r="U9490" s="88"/>
      <c r="V9490" s="82"/>
      <c r="W9490" s="88"/>
      <c r="X9490" s="82"/>
      <c r="Y9490" s="88"/>
      <c r="Z9490" s="82"/>
      <c r="AA9490" s="88"/>
      <c r="AB9490" s="82"/>
      <c r="AC9490" s="88"/>
      <c r="AD9490" s="82"/>
      <c r="AE9490" s="89"/>
    </row>
    <row r="9491" spans="9:31">
      <c r="I9491" s="80"/>
      <c r="J9491" s="81"/>
      <c r="K9491" s="82"/>
      <c r="L9491" s="83"/>
      <c r="M9491" s="84"/>
      <c r="N9491" s="85"/>
      <c r="O9491" s="82"/>
      <c r="P9491" s="86"/>
      <c r="S9491" s="88"/>
      <c r="T9491" s="82"/>
      <c r="U9491" s="88"/>
      <c r="V9491" s="82"/>
      <c r="W9491" s="88"/>
      <c r="X9491" s="82"/>
      <c r="Y9491" s="88"/>
      <c r="Z9491" s="82"/>
      <c r="AA9491" s="88"/>
      <c r="AB9491" s="82"/>
      <c r="AC9491" s="88"/>
      <c r="AD9491" s="82"/>
      <c r="AE9491" s="89"/>
    </row>
    <row r="9492" spans="9:31">
      <c r="I9492" s="80"/>
      <c r="J9492" s="81"/>
      <c r="K9492" s="82"/>
      <c r="L9492" s="83"/>
      <c r="M9492" s="84"/>
      <c r="N9492" s="85"/>
      <c r="O9492" s="82"/>
      <c r="P9492" s="86"/>
      <c r="S9492" s="88"/>
      <c r="T9492" s="82"/>
      <c r="U9492" s="88"/>
      <c r="V9492" s="82"/>
      <c r="W9492" s="88"/>
      <c r="X9492" s="82"/>
      <c r="Y9492" s="88"/>
      <c r="Z9492" s="82"/>
      <c r="AA9492" s="88"/>
      <c r="AB9492" s="82"/>
      <c r="AC9492" s="88"/>
      <c r="AD9492" s="82"/>
      <c r="AE9492" s="89"/>
    </row>
    <row r="9493" spans="9:31">
      <c r="I9493" s="80"/>
      <c r="J9493" s="81"/>
      <c r="K9493" s="82"/>
      <c r="L9493" s="83"/>
      <c r="M9493" s="84"/>
      <c r="N9493" s="85"/>
      <c r="O9493" s="82"/>
      <c r="P9493" s="86"/>
      <c r="S9493" s="88"/>
      <c r="T9493" s="82"/>
      <c r="U9493" s="88"/>
      <c r="V9493" s="82"/>
      <c r="W9493" s="88"/>
      <c r="X9493" s="82"/>
      <c r="Y9493" s="88"/>
      <c r="Z9493" s="82"/>
      <c r="AA9493" s="88"/>
      <c r="AB9493" s="82"/>
      <c r="AC9493" s="88"/>
      <c r="AD9493" s="82"/>
      <c r="AE9493" s="89"/>
    </row>
    <row r="9494" spans="9:31">
      <c r="I9494" s="80"/>
      <c r="J9494" s="81"/>
      <c r="K9494" s="82"/>
      <c r="L9494" s="83"/>
      <c r="M9494" s="84"/>
      <c r="N9494" s="85"/>
      <c r="O9494" s="82"/>
      <c r="P9494" s="86"/>
      <c r="S9494" s="88"/>
      <c r="T9494" s="82"/>
      <c r="U9494" s="88"/>
      <c r="V9494" s="82"/>
      <c r="W9494" s="88"/>
      <c r="X9494" s="82"/>
      <c r="Y9494" s="88"/>
      <c r="Z9494" s="82"/>
      <c r="AA9494" s="88"/>
      <c r="AB9494" s="82"/>
      <c r="AC9494" s="88"/>
      <c r="AD9494" s="82"/>
      <c r="AE9494" s="89"/>
    </row>
    <row r="9495" spans="9:31">
      <c r="I9495" s="80"/>
      <c r="J9495" s="81"/>
      <c r="K9495" s="82"/>
      <c r="L9495" s="83"/>
      <c r="M9495" s="84"/>
      <c r="N9495" s="85"/>
      <c r="O9495" s="82"/>
      <c r="P9495" s="86"/>
      <c r="S9495" s="88"/>
      <c r="T9495" s="82"/>
      <c r="U9495" s="88"/>
      <c r="V9495" s="82"/>
      <c r="W9495" s="88"/>
      <c r="X9495" s="82"/>
      <c r="Y9495" s="88"/>
      <c r="Z9495" s="82"/>
      <c r="AA9495" s="88"/>
      <c r="AB9495" s="82"/>
      <c r="AC9495" s="88"/>
      <c r="AD9495" s="82"/>
      <c r="AE9495" s="89"/>
    </row>
    <row r="9496" spans="9:31">
      <c r="I9496" s="80"/>
      <c r="J9496" s="81"/>
      <c r="K9496" s="82"/>
      <c r="L9496" s="83"/>
      <c r="M9496" s="84"/>
      <c r="N9496" s="85"/>
      <c r="O9496" s="82"/>
      <c r="P9496" s="86"/>
      <c r="S9496" s="88"/>
      <c r="T9496" s="82"/>
      <c r="U9496" s="88"/>
      <c r="V9496" s="82"/>
      <c r="W9496" s="88"/>
      <c r="X9496" s="82"/>
      <c r="Y9496" s="88"/>
      <c r="Z9496" s="82"/>
      <c r="AA9496" s="88"/>
      <c r="AB9496" s="82"/>
      <c r="AC9496" s="88"/>
      <c r="AD9496" s="82"/>
      <c r="AE9496" s="89"/>
    </row>
    <row r="9497" spans="9:31">
      <c r="I9497" s="80"/>
      <c r="J9497" s="81"/>
      <c r="K9497" s="82"/>
      <c r="L9497" s="83"/>
      <c r="M9497" s="84"/>
      <c r="N9497" s="85"/>
      <c r="O9497" s="82"/>
      <c r="P9497" s="86"/>
      <c r="S9497" s="88"/>
      <c r="T9497" s="82"/>
      <c r="U9497" s="88"/>
      <c r="V9497" s="82"/>
      <c r="W9497" s="88"/>
      <c r="X9497" s="82"/>
      <c r="Y9497" s="88"/>
      <c r="Z9497" s="82"/>
      <c r="AA9497" s="88"/>
      <c r="AB9497" s="82"/>
      <c r="AC9497" s="88"/>
      <c r="AD9497" s="82"/>
      <c r="AE9497" s="89"/>
    </row>
    <row r="9498" spans="9:31">
      <c r="I9498" s="80"/>
      <c r="J9498" s="81"/>
      <c r="K9498" s="82"/>
      <c r="L9498" s="83"/>
      <c r="M9498" s="84"/>
      <c r="N9498" s="85"/>
      <c r="O9498" s="82"/>
      <c r="P9498" s="86"/>
      <c r="S9498" s="88"/>
      <c r="T9498" s="82"/>
      <c r="U9498" s="88"/>
      <c r="V9498" s="82"/>
      <c r="W9498" s="88"/>
      <c r="X9498" s="82"/>
      <c r="Y9498" s="88"/>
      <c r="Z9498" s="82"/>
      <c r="AA9498" s="88"/>
      <c r="AB9498" s="82"/>
      <c r="AC9498" s="88"/>
      <c r="AD9498" s="82"/>
      <c r="AE9498" s="89"/>
    </row>
    <row r="9499" spans="9:31">
      <c r="I9499" s="80"/>
      <c r="J9499" s="81"/>
      <c r="K9499" s="82"/>
      <c r="L9499" s="83"/>
      <c r="M9499" s="84"/>
      <c r="N9499" s="85"/>
      <c r="O9499" s="82"/>
      <c r="P9499" s="86"/>
      <c r="S9499" s="88"/>
      <c r="T9499" s="82"/>
      <c r="U9499" s="88"/>
      <c r="V9499" s="82"/>
      <c r="W9499" s="88"/>
      <c r="X9499" s="82"/>
      <c r="Y9499" s="88"/>
      <c r="Z9499" s="82"/>
      <c r="AA9499" s="88"/>
      <c r="AB9499" s="82"/>
      <c r="AC9499" s="88"/>
      <c r="AD9499" s="82"/>
      <c r="AE9499" s="89"/>
    </row>
    <row r="9500" spans="9:31">
      <c r="I9500" s="80"/>
      <c r="J9500" s="81"/>
      <c r="K9500" s="82"/>
      <c r="L9500" s="83"/>
      <c r="M9500" s="84"/>
      <c r="N9500" s="85"/>
      <c r="O9500" s="82"/>
      <c r="P9500" s="86"/>
      <c r="S9500" s="88"/>
      <c r="T9500" s="82"/>
      <c r="U9500" s="88"/>
      <c r="V9500" s="82"/>
      <c r="W9500" s="88"/>
      <c r="X9500" s="82"/>
      <c r="Y9500" s="88"/>
      <c r="Z9500" s="82"/>
      <c r="AA9500" s="88"/>
      <c r="AB9500" s="82"/>
      <c r="AC9500" s="88"/>
      <c r="AD9500" s="82"/>
      <c r="AE9500" s="89"/>
    </row>
    <row r="9501" spans="9:31">
      <c r="I9501" s="80"/>
      <c r="J9501" s="81"/>
      <c r="K9501" s="82"/>
      <c r="L9501" s="83"/>
      <c r="M9501" s="84"/>
      <c r="N9501" s="85"/>
      <c r="O9501" s="82"/>
      <c r="P9501" s="86"/>
      <c r="S9501" s="88"/>
      <c r="T9501" s="82"/>
      <c r="U9501" s="88"/>
      <c r="V9501" s="82"/>
      <c r="W9501" s="88"/>
      <c r="X9501" s="82"/>
      <c r="Y9501" s="88"/>
      <c r="Z9501" s="82"/>
      <c r="AA9501" s="88"/>
      <c r="AB9501" s="82"/>
      <c r="AC9501" s="88"/>
      <c r="AD9501" s="82"/>
      <c r="AE9501" s="89"/>
    </row>
    <row r="9502" spans="9:31">
      <c r="I9502" s="80"/>
      <c r="J9502" s="81"/>
      <c r="K9502" s="82"/>
      <c r="L9502" s="83"/>
      <c r="M9502" s="84"/>
      <c r="N9502" s="85"/>
      <c r="O9502" s="82"/>
      <c r="P9502" s="86"/>
      <c r="S9502" s="88"/>
      <c r="T9502" s="82"/>
      <c r="U9502" s="88"/>
      <c r="V9502" s="82"/>
      <c r="W9502" s="88"/>
      <c r="X9502" s="82"/>
      <c r="Y9502" s="88"/>
      <c r="Z9502" s="82"/>
      <c r="AA9502" s="88"/>
      <c r="AB9502" s="82"/>
      <c r="AC9502" s="88"/>
      <c r="AD9502" s="82"/>
      <c r="AE9502" s="89"/>
    </row>
    <row r="9503" spans="9:31">
      <c r="I9503" s="80"/>
      <c r="J9503" s="81"/>
      <c r="K9503" s="82"/>
      <c r="L9503" s="83"/>
      <c r="M9503" s="84"/>
      <c r="N9503" s="85"/>
      <c r="O9503" s="82"/>
      <c r="P9503" s="86"/>
      <c r="S9503" s="88"/>
      <c r="T9503" s="82"/>
      <c r="U9503" s="88"/>
      <c r="V9503" s="82"/>
      <c r="W9503" s="88"/>
      <c r="X9503" s="82"/>
      <c r="Y9503" s="88"/>
      <c r="Z9503" s="82"/>
      <c r="AA9503" s="88"/>
      <c r="AB9503" s="82"/>
      <c r="AC9503" s="88"/>
      <c r="AD9503" s="82"/>
      <c r="AE9503" s="89"/>
    </row>
    <row r="9504" spans="9:31">
      <c r="I9504" s="80"/>
      <c r="J9504" s="81"/>
      <c r="K9504" s="82"/>
      <c r="L9504" s="83"/>
      <c r="M9504" s="84"/>
      <c r="N9504" s="85"/>
      <c r="O9504" s="82"/>
      <c r="P9504" s="86"/>
      <c r="S9504" s="88"/>
      <c r="T9504" s="82"/>
      <c r="U9504" s="88"/>
      <c r="V9504" s="82"/>
      <c r="W9504" s="88"/>
      <c r="X9504" s="82"/>
      <c r="Y9504" s="88"/>
      <c r="Z9504" s="82"/>
      <c r="AA9504" s="88"/>
      <c r="AB9504" s="82"/>
      <c r="AC9504" s="88"/>
      <c r="AD9504" s="82"/>
      <c r="AE9504" s="89"/>
    </row>
    <row r="9505" spans="9:31">
      <c r="I9505" s="80"/>
      <c r="J9505" s="81"/>
      <c r="K9505" s="82"/>
      <c r="L9505" s="83"/>
      <c r="M9505" s="84"/>
      <c r="N9505" s="85"/>
      <c r="O9505" s="82"/>
      <c r="P9505" s="86"/>
      <c r="S9505" s="88"/>
      <c r="T9505" s="82"/>
      <c r="U9505" s="88"/>
      <c r="V9505" s="82"/>
      <c r="W9505" s="88"/>
      <c r="X9505" s="82"/>
      <c r="Y9505" s="88"/>
      <c r="Z9505" s="82"/>
      <c r="AA9505" s="88"/>
      <c r="AB9505" s="82"/>
      <c r="AC9505" s="88"/>
      <c r="AD9505" s="82"/>
      <c r="AE9505" s="89"/>
    </row>
    <row r="9506" spans="9:31">
      <c r="I9506" s="80"/>
      <c r="J9506" s="81"/>
      <c r="K9506" s="82"/>
      <c r="L9506" s="83"/>
      <c r="M9506" s="84"/>
      <c r="N9506" s="85"/>
      <c r="O9506" s="82"/>
      <c r="P9506" s="86"/>
      <c r="S9506" s="88"/>
      <c r="T9506" s="82"/>
      <c r="U9506" s="88"/>
      <c r="V9506" s="82"/>
      <c r="W9506" s="88"/>
      <c r="X9506" s="82"/>
      <c r="Y9506" s="88"/>
      <c r="Z9506" s="82"/>
      <c r="AA9506" s="88"/>
      <c r="AB9506" s="82"/>
      <c r="AC9506" s="88"/>
      <c r="AD9506" s="82"/>
      <c r="AE9506" s="89"/>
    </row>
    <row r="9507" spans="9:31">
      <c r="I9507" s="80"/>
      <c r="J9507" s="81"/>
      <c r="K9507" s="82"/>
      <c r="L9507" s="83"/>
      <c r="M9507" s="84"/>
      <c r="N9507" s="85"/>
      <c r="O9507" s="82"/>
      <c r="P9507" s="86"/>
      <c r="S9507" s="88"/>
      <c r="T9507" s="82"/>
      <c r="U9507" s="88"/>
      <c r="V9507" s="82"/>
      <c r="W9507" s="88"/>
      <c r="X9507" s="82"/>
      <c r="Y9507" s="88"/>
      <c r="Z9507" s="82"/>
      <c r="AA9507" s="88"/>
      <c r="AB9507" s="82"/>
      <c r="AC9507" s="88"/>
      <c r="AD9507" s="82"/>
      <c r="AE9507" s="89"/>
    </row>
    <row r="9508" spans="9:31">
      <c r="I9508" s="80"/>
      <c r="J9508" s="81"/>
      <c r="K9508" s="82"/>
      <c r="L9508" s="83"/>
      <c r="M9508" s="84"/>
      <c r="N9508" s="85"/>
      <c r="O9508" s="82"/>
      <c r="P9508" s="86"/>
      <c r="S9508" s="88"/>
      <c r="T9508" s="82"/>
      <c r="U9508" s="88"/>
      <c r="V9508" s="82"/>
      <c r="W9508" s="88"/>
      <c r="X9508" s="82"/>
      <c r="Y9508" s="88"/>
      <c r="Z9508" s="82"/>
      <c r="AA9508" s="88"/>
      <c r="AB9508" s="82"/>
      <c r="AC9508" s="88"/>
      <c r="AD9508" s="82"/>
      <c r="AE9508" s="89"/>
    </row>
    <row r="9509" spans="9:31">
      <c r="I9509" s="80"/>
      <c r="J9509" s="81"/>
      <c r="K9509" s="82"/>
      <c r="L9509" s="83"/>
      <c r="M9509" s="84"/>
      <c r="N9509" s="85"/>
      <c r="O9509" s="82"/>
      <c r="P9509" s="86"/>
      <c r="S9509" s="88"/>
      <c r="T9509" s="82"/>
      <c r="U9509" s="88"/>
      <c r="V9509" s="82"/>
      <c r="W9509" s="88"/>
      <c r="X9509" s="82"/>
      <c r="Y9509" s="88"/>
      <c r="Z9509" s="82"/>
      <c r="AA9509" s="88"/>
      <c r="AB9509" s="82"/>
      <c r="AC9509" s="88"/>
      <c r="AD9509" s="82"/>
      <c r="AE9509" s="89"/>
    </row>
    <row r="9510" spans="9:31">
      <c r="I9510" s="80"/>
      <c r="J9510" s="81"/>
      <c r="K9510" s="82"/>
      <c r="L9510" s="83"/>
      <c r="M9510" s="84"/>
      <c r="N9510" s="85"/>
      <c r="O9510" s="82"/>
      <c r="P9510" s="86"/>
      <c r="S9510" s="88"/>
      <c r="T9510" s="82"/>
      <c r="U9510" s="88"/>
      <c r="V9510" s="82"/>
      <c r="W9510" s="88"/>
      <c r="X9510" s="82"/>
      <c r="Y9510" s="88"/>
      <c r="Z9510" s="82"/>
      <c r="AA9510" s="88"/>
      <c r="AB9510" s="82"/>
      <c r="AC9510" s="88"/>
      <c r="AD9510" s="82"/>
      <c r="AE9510" s="89"/>
    </row>
    <row r="9511" spans="9:31">
      <c r="I9511" s="80"/>
      <c r="J9511" s="81"/>
      <c r="K9511" s="82"/>
      <c r="L9511" s="83"/>
      <c r="M9511" s="84"/>
      <c r="N9511" s="85"/>
      <c r="O9511" s="82"/>
      <c r="P9511" s="86"/>
      <c r="S9511" s="88"/>
      <c r="T9511" s="82"/>
      <c r="U9511" s="88"/>
      <c r="V9511" s="82"/>
      <c r="W9511" s="88"/>
      <c r="X9511" s="82"/>
      <c r="Y9511" s="88"/>
      <c r="Z9511" s="82"/>
      <c r="AA9511" s="88"/>
      <c r="AB9511" s="82"/>
      <c r="AC9511" s="88"/>
      <c r="AD9511" s="82"/>
      <c r="AE9511" s="89"/>
    </row>
    <row r="9512" spans="9:31">
      <c r="I9512" s="80"/>
      <c r="J9512" s="81"/>
      <c r="K9512" s="82"/>
      <c r="L9512" s="83"/>
      <c r="M9512" s="84"/>
      <c r="N9512" s="85"/>
      <c r="O9512" s="82"/>
      <c r="P9512" s="86"/>
      <c r="S9512" s="88"/>
      <c r="T9512" s="82"/>
      <c r="U9512" s="88"/>
      <c r="V9512" s="82"/>
      <c r="W9512" s="88"/>
      <c r="X9512" s="82"/>
      <c r="Y9512" s="88"/>
      <c r="Z9512" s="82"/>
      <c r="AA9512" s="88"/>
      <c r="AB9512" s="82"/>
      <c r="AC9512" s="88"/>
      <c r="AD9512" s="82"/>
      <c r="AE9512" s="89"/>
    </row>
    <row r="9513" spans="9:31">
      <c r="I9513" s="80"/>
      <c r="J9513" s="81"/>
      <c r="K9513" s="82"/>
      <c r="L9513" s="83"/>
      <c r="M9513" s="84"/>
      <c r="N9513" s="85"/>
      <c r="O9513" s="82"/>
      <c r="P9513" s="86"/>
      <c r="S9513" s="88"/>
      <c r="T9513" s="82"/>
      <c r="U9513" s="88"/>
      <c r="V9513" s="82"/>
      <c r="W9513" s="88"/>
      <c r="X9513" s="82"/>
      <c r="Y9513" s="88"/>
      <c r="Z9513" s="82"/>
      <c r="AA9513" s="88"/>
      <c r="AB9513" s="82"/>
      <c r="AC9513" s="88"/>
      <c r="AD9513" s="82"/>
      <c r="AE9513" s="89"/>
    </row>
    <row r="9514" spans="9:31">
      <c r="I9514" s="80"/>
      <c r="J9514" s="81"/>
      <c r="K9514" s="82"/>
      <c r="L9514" s="83"/>
      <c r="M9514" s="84"/>
      <c r="N9514" s="85"/>
      <c r="O9514" s="82"/>
      <c r="P9514" s="86"/>
      <c r="S9514" s="88"/>
      <c r="T9514" s="82"/>
      <c r="U9514" s="88"/>
      <c r="V9514" s="82"/>
      <c r="W9514" s="88"/>
      <c r="X9514" s="82"/>
      <c r="Y9514" s="88"/>
      <c r="Z9514" s="82"/>
      <c r="AA9514" s="88"/>
      <c r="AB9514" s="82"/>
      <c r="AC9514" s="88"/>
      <c r="AD9514" s="82"/>
      <c r="AE9514" s="89"/>
    </row>
    <row r="9515" spans="9:31">
      <c r="I9515" s="80"/>
      <c r="J9515" s="81"/>
      <c r="K9515" s="82"/>
      <c r="L9515" s="83"/>
      <c r="M9515" s="84"/>
      <c r="N9515" s="85"/>
      <c r="O9515" s="82"/>
      <c r="P9515" s="86"/>
      <c r="S9515" s="88"/>
      <c r="T9515" s="82"/>
      <c r="U9515" s="88"/>
      <c r="V9515" s="82"/>
      <c r="W9515" s="88"/>
      <c r="X9515" s="82"/>
      <c r="Y9515" s="88"/>
      <c r="Z9515" s="82"/>
      <c r="AA9515" s="88"/>
      <c r="AB9515" s="82"/>
      <c r="AC9515" s="88"/>
      <c r="AD9515" s="82"/>
      <c r="AE9515" s="89"/>
    </row>
    <row r="9516" spans="9:31">
      <c r="I9516" s="80"/>
      <c r="J9516" s="81"/>
      <c r="K9516" s="82"/>
      <c r="L9516" s="83"/>
      <c r="M9516" s="84"/>
      <c r="N9516" s="85"/>
      <c r="O9516" s="82"/>
      <c r="P9516" s="86"/>
      <c r="S9516" s="88"/>
      <c r="T9516" s="82"/>
      <c r="U9516" s="88"/>
      <c r="V9516" s="82"/>
      <c r="W9516" s="88"/>
      <c r="X9516" s="82"/>
      <c r="Y9516" s="88"/>
      <c r="Z9516" s="82"/>
      <c r="AA9516" s="88"/>
      <c r="AB9516" s="82"/>
      <c r="AC9516" s="88"/>
      <c r="AD9516" s="82"/>
      <c r="AE9516" s="89"/>
    </row>
    <row r="9517" spans="9:31">
      <c r="I9517" s="80"/>
      <c r="J9517" s="81"/>
      <c r="K9517" s="82"/>
      <c r="L9517" s="83"/>
      <c r="M9517" s="84"/>
      <c r="N9517" s="85"/>
      <c r="O9517" s="82"/>
      <c r="P9517" s="86"/>
      <c r="S9517" s="88"/>
      <c r="T9517" s="82"/>
      <c r="U9517" s="88"/>
      <c r="V9517" s="82"/>
      <c r="W9517" s="88"/>
      <c r="X9517" s="82"/>
      <c r="Y9517" s="88"/>
      <c r="Z9517" s="82"/>
      <c r="AA9517" s="88"/>
      <c r="AB9517" s="82"/>
      <c r="AC9517" s="88"/>
      <c r="AD9517" s="82"/>
      <c r="AE9517" s="89"/>
    </row>
    <row r="9518" spans="9:31">
      <c r="I9518" s="80"/>
      <c r="J9518" s="81"/>
      <c r="K9518" s="82"/>
      <c r="L9518" s="83"/>
      <c r="M9518" s="84"/>
      <c r="N9518" s="85"/>
      <c r="O9518" s="82"/>
      <c r="P9518" s="86"/>
      <c r="S9518" s="88"/>
      <c r="T9518" s="82"/>
      <c r="U9518" s="88"/>
      <c r="V9518" s="82"/>
      <c r="W9518" s="88"/>
      <c r="X9518" s="82"/>
      <c r="Y9518" s="88"/>
      <c r="Z9518" s="82"/>
      <c r="AA9518" s="88"/>
      <c r="AB9518" s="82"/>
      <c r="AC9518" s="88"/>
      <c r="AD9518" s="82"/>
      <c r="AE9518" s="89"/>
    </row>
    <row r="9519" spans="9:31">
      <c r="I9519" s="80"/>
      <c r="J9519" s="81"/>
      <c r="K9519" s="82"/>
      <c r="L9519" s="83"/>
      <c r="M9519" s="84"/>
      <c r="N9519" s="85"/>
      <c r="O9519" s="82"/>
      <c r="P9519" s="86"/>
      <c r="S9519" s="88"/>
      <c r="T9519" s="82"/>
      <c r="U9519" s="88"/>
      <c r="V9519" s="82"/>
      <c r="W9519" s="88"/>
      <c r="X9519" s="82"/>
      <c r="Y9519" s="88"/>
      <c r="Z9519" s="82"/>
      <c r="AA9519" s="88"/>
      <c r="AB9519" s="82"/>
      <c r="AC9519" s="88"/>
      <c r="AD9519" s="82"/>
      <c r="AE9519" s="89"/>
    </row>
    <row r="9520" spans="9:31">
      <c r="I9520" s="80"/>
      <c r="J9520" s="81"/>
      <c r="K9520" s="82"/>
      <c r="L9520" s="83"/>
      <c r="M9520" s="84"/>
      <c r="N9520" s="85"/>
      <c r="O9520" s="82"/>
      <c r="P9520" s="86"/>
      <c r="S9520" s="88"/>
      <c r="T9520" s="82"/>
      <c r="U9520" s="88"/>
      <c r="V9520" s="82"/>
      <c r="W9520" s="88"/>
      <c r="X9520" s="82"/>
      <c r="Y9520" s="88"/>
      <c r="Z9520" s="82"/>
      <c r="AA9520" s="88"/>
      <c r="AB9520" s="82"/>
      <c r="AC9520" s="88"/>
      <c r="AD9520" s="82"/>
      <c r="AE9520" s="89"/>
    </row>
    <row r="9521" spans="9:31">
      <c r="I9521" s="80"/>
      <c r="J9521" s="81"/>
      <c r="K9521" s="82"/>
      <c r="L9521" s="83"/>
      <c r="M9521" s="84"/>
      <c r="N9521" s="85"/>
      <c r="O9521" s="82"/>
      <c r="P9521" s="86"/>
      <c r="S9521" s="88"/>
      <c r="T9521" s="82"/>
      <c r="U9521" s="88"/>
      <c r="V9521" s="82"/>
      <c r="W9521" s="88"/>
      <c r="X9521" s="82"/>
      <c r="Y9521" s="88"/>
      <c r="Z9521" s="82"/>
      <c r="AA9521" s="88"/>
      <c r="AB9521" s="82"/>
      <c r="AC9521" s="88"/>
      <c r="AD9521" s="82"/>
      <c r="AE9521" s="89"/>
    </row>
    <row r="9522" spans="9:31">
      <c r="I9522" s="80"/>
      <c r="J9522" s="81"/>
      <c r="K9522" s="82"/>
      <c r="L9522" s="83"/>
      <c r="M9522" s="84"/>
      <c r="N9522" s="85"/>
      <c r="O9522" s="82"/>
      <c r="P9522" s="86"/>
      <c r="S9522" s="88"/>
      <c r="T9522" s="82"/>
      <c r="U9522" s="88"/>
      <c r="V9522" s="82"/>
      <c r="W9522" s="88"/>
      <c r="X9522" s="82"/>
      <c r="Y9522" s="88"/>
      <c r="Z9522" s="82"/>
      <c r="AA9522" s="88"/>
      <c r="AB9522" s="82"/>
      <c r="AC9522" s="88"/>
      <c r="AD9522" s="82"/>
      <c r="AE9522" s="89"/>
    </row>
    <row r="9523" spans="9:31">
      <c r="I9523" s="80"/>
      <c r="J9523" s="81"/>
      <c r="K9523" s="82"/>
      <c r="L9523" s="83"/>
      <c r="M9523" s="84"/>
      <c r="N9523" s="85"/>
      <c r="O9523" s="82"/>
      <c r="P9523" s="86"/>
      <c r="S9523" s="88"/>
      <c r="T9523" s="82"/>
      <c r="U9523" s="88"/>
      <c r="V9523" s="82"/>
      <c r="W9523" s="88"/>
      <c r="X9523" s="82"/>
      <c r="Y9523" s="88"/>
      <c r="Z9523" s="82"/>
      <c r="AA9523" s="88"/>
      <c r="AB9523" s="82"/>
      <c r="AC9523" s="88"/>
      <c r="AD9523" s="82"/>
      <c r="AE9523" s="89"/>
    </row>
    <row r="9524" spans="9:31">
      <c r="I9524" s="80"/>
      <c r="J9524" s="81"/>
      <c r="K9524" s="82"/>
      <c r="L9524" s="83"/>
      <c r="M9524" s="84"/>
      <c r="N9524" s="85"/>
      <c r="O9524" s="82"/>
      <c r="P9524" s="86"/>
      <c r="S9524" s="88"/>
      <c r="T9524" s="82"/>
      <c r="U9524" s="88"/>
      <c r="V9524" s="82"/>
      <c r="W9524" s="88"/>
      <c r="X9524" s="82"/>
      <c r="Y9524" s="88"/>
      <c r="Z9524" s="82"/>
      <c r="AA9524" s="88"/>
      <c r="AB9524" s="82"/>
      <c r="AC9524" s="88"/>
      <c r="AD9524" s="82"/>
      <c r="AE9524" s="89"/>
    </row>
    <row r="9525" spans="9:31">
      <c r="I9525" s="80"/>
      <c r="J9525" s="81"/>
      <c r="K9525" s="82"/>
      <c r="L9525" s="83"/>
      <c r="M9525" s="84"/>
      <c r="N9525" s="85"/>
      <c r="O9525" s="82"/>
      <c r="P9525" s="86"/>
      <c r="S9525" s="88"/>
      <c r="T9525" s="82"/>
      <c r="U9525" s="88"/>
      <c r="V9525" s="82"/>
      <c r="W9525" s="88"/>
      <c r="X9525" s="82"/>
      <c r="Y9525" s="88"/>
      <c r="Z9525" s="82"/>
      <c r="AA9525" s="88"/>
      <c r="AB9525" s="82"/>
      <c r="AC9525" s="88"/>
      <c r="AD9525" s="82"/>
      <c r="AE9525" s="89"/>
    </row>
    <row r="9526" spans="9:31">
      <c r="I9526" s="80"/>
      <c r="J9526" s="81"/>
      <c r="K9526" s="82"/>
      <c r="L9526" s="83"/>
      <c r="M9526" s="84"/>
      <c r="N9526" s="85"/>
      <c r="O9526" s="82"/>
      <c r="P9526" s="86"/>
      <c r="S9526" s="88"/>
      <c r="T9526" s="82"/>
      <c r="U9526" s="88"/>
      <c r="V9526" s="82"/>
      <c r="W9526" s="88"/>
      <c r="X9526" s="82"/>
      <c r="Y9526" s="88"/>
      <c r="Z9526" s="82"/>
      <c r="AA9526" s="88"/>
      <c r="AB9526" s="82"/>
      <c r="AC9526" s="88"/>
      <c r="AD9526" s="82"/>
      <c r="AE9526" s="89"/>
    </row>
    <row r="9527" spans="9:31">
      <c r="I9527" s="80"/>
      <c r="J9527" s="81"/>
      <c r="K9527" s="82"/>
      <c r="L9527" s="83"/>
      <c r="M9527" s="84"/>
      <c r="N9527" s="85"/>
      <c r="O9527" s="82"/>
      <c r="P9527" s="86"/>
      <c r="S9527" s="88"/>
      <c r="T9527" s="82"/>
      <c r="U9527" s="88"/>
      <c r="V9527" s="82"/>
      <c r="W9527" s="88"/>
      <c r="X9527" s="82"/>
      <c r="Y9527" s="88"/>
      <c r="Z9527" s="82"/>
      <c r="AA9527" s="88"/>
      <c r="AB9527" s="82"/>
      <c r="AC9527" s="88"/>
      <c r="AD9527" s="82"/>
      <c r="AE9527" s="89"/>
    </row>
    <row r="9528" spans="9:31">
      <c r="I9528" s="80"/>
      <c r="J9528" s="81"/>
      <c r="K9528" s="82"/>
      <c r="L9528" s="83"/>
      <c r="M9528" s="84"/>
      <c r="N9528" s="85"/>
      <c r="O9528" s="82"/>
      <c r="P9528" s="86"/>
      <c r="S9528" s="88"/>
      <c r="T9528" s="82"/>
      <c r="U9528" s="88"/>
      <c r="V9528" s="82"/>
      <c r="W9528" s="88"/>
      <c r="X9528" s="82"/>
      <c r="Y9528" s="88"/>
      <c r="Z9528" s="82"/>
      <c r="AA9528" s="88"/>
      <c r="AB9528" s="82"/>
      <c r="AC9528" s="88"/>
      <c r="AD9528" s="82"/>
      <c r="AE9528" s="89"/>
    </row>
    <row r="9529" spans="9:31">
      <c r="I9529" s="80"/>
      <c r="J9529" s="81"/>
      <c r="K9529" s="82"/>
      <c r="L9529" s="83"/>
      <c r="M9529" s="84"/>
      <c r="N9529" s="85"/>
      <c r="O9529" s="82"/>
      <c r="P9529" s="86"/>
      <c r="S9529" s="88"/>
      <c r="T9529" s="82"/>
      <c r="U9529" s="88"/>
      <c r="V9529" s="82"/>
      <c r="W9529" s="88"/>
      <c r="X9529" s="82"/>
      <c r="Y9529" s="88"/>
      <c r="Z9529" s="82"/>
      <c r="AA9529" s="88"/>
      <c r="AB9529" s="82"/>
      <c r="AC9529" s="88"/>
      <c r="AD9529" s="82"/>
      <c r="AE9529" s="89"/>
    </row>
    <row r="9530" spans="9:31">
      <c r="I9530" s="80"/>
      <c r="J9530" s="81"/>
      <c r="K9530" s="82"/>
      <c r="L9530" s="83"/>
      <c r="M9530" s="84"/>
      <c r="N9530" s="85"/>
      <c r="O9530" s="82"/>
      <c r="P9530" s="86"/>
      <c r="S9530" s="88"/>
      <c r="T9530" s="82"/>
      <c r="U9530" s="88"/>
      <c r="V9530" s="82"/>
      <c r="W9530" s="88"/>
      <c r="X9530" s="82"/>
      <c r="Y9530" s="88"/>
      <c r="Z9530" s="82"/>
      <c r="AA9530" s="88"/>
      <c r="AB9530" s="82"/>
      <c r="AC9530" s="88"/>
      <c r="AD9530" s="82"/>
      <c r="AE9530" s="89"/>
    </row>
    <row r="9531" spans="9:31">
      <c r="I9531" s="80"/>
      <c r="J9531" s="81"/>
      <c r="K9531" s="82"/>
      <c r="L9531" s="83"/>
      <c r="M9531" s="84"/>
      <c r="N9531" s="85"/>
      <c r="O9531" s="82"/>
      <c r="P9531" s="86"/>
      <c r="S9531" s="88"/>
      <c r="T9531" s="82"/>
      <c r="U9531" s="88"/>
      <c r="V9531" s="82"/>
      <c r="W9531" s="88"/>
      <c r="X9531" s="82"/>
      <c r="Y9531" s="88"/>
      <c r="Z9531" s="82"/>
      <c r="AA9531" s="88"/>
      <c r="AB9531" s="82"/>
      <c r="AC9531" s="88"/>
      <c r="AD9531" s="82"/>
      <c r="AE9531" s="89"/>
    </row>
    <row r="9532" spans="9:31">
      <c r="I9532" s="80"/>
      <c r="J9532" s="81"/>
      <c r="K9532" s="82"/>
      <c r="L9532" s="83"/>
      <c r="M9532" s="84"/>
      <c r="N9532" s="85"/>
      <c r="O9532" s="82"/>
      <c r="P9532" s="86"/>
      <c r="S9532" s="88"/>
      <c r="T9532" s="82"/>
      <c r="U9532" s="88"/>
      <c r="V9532" s="82"/>
      <c r="W9532" s="88"/>
      <c r="X9532" s="82"/>
      <c r="Y9532" s="88"/>
      <c r="Z9532" s="82"/>
      <c r="AA9532" s="88"/>
      <c r="AB9532" s="82"/>
      <c r="AC9532" s="88"/>
      <c r="AD9532" s="82"/>
      <c r="AE9532" s="89"/>
    </row>
    <row r="9533" spans="9:31">
      <c r="I9533" s="80"/>
      <c r="J9533" s="81"/>
      <c r="K9533" s="82"/>
      <c r="L9533" s="83"/>
      <c r="M9533" s="84"/>
      <c r="N9533" s="85"/>
      <c r="O9533" s="82"/>
      <c r="P9533" s="86"/>
      <c r="S9533" s="88"/>
      <c r="T9533" s="82"/>
      <c r="U9533" s="88"/>
      <c r="V9533" s="82"/>
      <c r="W9533" s="88"/>
      <c r="X9533" s="82"/>
      <c r="Y9533" s="88"/>
      <c r="Z9533" s="82"/>
      <c r="AA9533" s="88"/>
      <c r="AB9533" s="82"/>
      <c r="AC9533" s="88"/>
      <c r="AD9533" s="82"/>
      <c r="AE9533" s="89"/>
    </row>
    <row r="9534" spans="9:31">
      <c r="I9534" s="80"/>
      <c r="J9534" s="81"/>
      <c r="K9534" s="82"/>
      <c r="L9534" s="83"/>
      <c r="M9534" s="84"/>
      <c r="N9534" s="85"/>
      <c r="O9534" s="82"/>
      <c r="P9534" s="86"/>
      <c r="S9534" s="88"/>
      <c r="T9534" s="82"/>
      <c r="U9534" s="88"/>
      <c r="V9534" s="82"/>
      <c r="W9534" s="88"/>
      <c r="X9534" s="82"/>
      <c r="Y9534" s="88"/>
      <c r="Z9534" s="82"/>
      <c r="AA9534" s="88"/>
      <c r="AB9534" s="82"/>
      <c r="AC9534" s="88"/>
      <c r="AD9534" s="82"/>
      <c r="AE9534" s="89"/>
    </row>
    <row r="9535" spans="9:31">
      <c r="I9535" s="80"/>
      <c r="J9535" s="81"/>
      <c r="K9535" s="82"/>
      <c r="L9535" s="83"/>
      <c r="M9535" s="84"/>
      <c r="N9535" s="85"/>
      <c r="O9535" s="82"/>
      <c r="P9535" s="86"/>
      <c r="S9535" s="88"/>
      <c r="T9535" s="82"/>
      <c r="U9535" s="88"/>
      <c r="V9535" s="82"/>
      <c r="W9535" s="88"/>
      <c r="X9535" s="82"/>
      <c r="Y9535" s="88"/>
      <c r="Z9535" s="82"/>
      <c r="AA9535" s="88"/>
      <c r="AB9535" s="82"/>
      <c r="AC9535" s="88"/>
      <c r="AD9535" s="82"/>
      <c r="AE9535" s="89"/>
    </row>
    <row r="9536" spans="9:31">
      <c r="I9536" s="80"/>
      <c r="J9536" s="81"/>
      <c r="K9536" s="82"/>
      <c r="L9536" s="83"/>
      <c r="M9536" s="84"/>
      <c r="N9536" s="85"/>
      <c r="O9536" s="82"/>
      <c r="P9536" s="86"/>
      <c r="S9536" s="88"/>
      <c r="T9536" s="82"/>
      <c r="U9536" s="88"/>
      <c r="V9536" s="82"/>
      <c r="W9536" s="88"/>
      <c r="X9536" s="82"/>
      <c r="Y9536" s="88"/>
      <c r="Z9536" s="82"/>
      <c r="AA9536" s="88"/>
      <c r="AB9536" s="82"/>
      <c r="AC9536" s="88"/>
      <c r="AD9536" s="82"/>
      <c r="AE9536" s="89"/>
    </row>
    <row r="9537" spans="9:31">
      <c r="I9537" s="80"/>
      <c r="J9537" s="81"/>
      <c r="K9537" s="82"/>
      <c r="L9537" s="83"/>
      <c r="M9537" s="84"/>
      <c r="N9537" s="85"/>
      <c r="O9537" s="82"/>
      <c r="P9537" s="86"/>
      <c r="S9537" s="88"/>
      <c r="T9537" s="82"/>
      <c r="U9537" s="88"/>
      <c r="V9537" s="82"/>
      <c r="W9537" s="88"/>
      <c r="X9537" s="82"/>
      <c r="Y9537" s="88"/>
      <c r="Z9537" s="82"/>
      <c r="AA9537" s="88"/>
      <c r="AB9537" s="82"/>
      <c r="AC9537" s="88"/>
      <c r="AD9537" s="82"/>
      <c r="AE9537" s="89"/>
    </row>
    <row r="9538" spans="9:31">
      <c r="I9538" s="80"/>
      <c r="J9538" s="81"/>
      <c r="K9538" s="82"/>
      <c r="L9538" s="83"/>
      <c r="M9538" s="84"/>
      <c r="N9538" s="85"/>
      <c r="O9538" s="82"/>
      <c r="P9538" s="86"/>
      <c r="S9538" s="88"/>
      <c r="T9538" s="82"/>
      <c r="U9538" s="88"/>
      <c r="V9538" s="82"/>
      <c r="W9538" s="88"/>
      <c r="X9538" s="82"/>
      <c r="Y9538" s="88"/>
      <c r="Z9538" s="82"/>
      <c r="AA9538" s="88"/>
      <c r="AB9538" s="82"/>
      <c r="AC9538" s="88"/>
      <c r="AD9538" s="82"/>
      <c r="AE9538" s="89"/>
    </row>
    <row r="9539" spans="9:31">
      <c r="I9539" s="80"/>
      <c r="J9539" s="81"/>
      <c r="K9539" s="82"/>
      <c r="L9539" s="83"/>
      <c r="M9539" s="84"/>
      <c r="N9539" s="85"/>
      <c r="O9539" s="82"/>
      <c r="P9539" s="86"/>
      <c r="S9539" s="88"/>
      <c r="T9539" s="82"/>
      <c r="U9539" s="88"/>
      <c r="V9539" s="82"/>
      <c r="W9539" s="88"/>
      <c r="X9539" s="82"/>
      <c r="Y9539" s="88"/>
      <c r="Z9539" s="82"/>
      <c r="AA9539" s="88"/>
      <c r="AB9539" s="82"/>
      <c r="AC9539" s="88"/>
      <c r="AD9539" s="82"/>
      <c r="AE9539" s="89"/>
    </row>
    <row r="9540" spans="9:31">
      <c r="I9540" s="80"/>
      <c r="J9540" s="81"/>
      <c r="K9540" s="82"/>
      <c r="L9540" s="83"/>
      <c r="M9540" s="84"/>
      <c r="N9540" s="85"/>
      <c r="O9540" s="82"/>
      <c r="P9540" s="86"/>
      <c r="S9540" s="88"/>
      <c r="T9540" s="82"/>
      <c r="U9540" s="88"/>
      <c r="V9540" s="82"/>
      <c r="W9540" s="88"/>
      <c r="X9540" s="82"/>
      <c r="Y9540" s="88"/>
      <c r="Z9540" s="82"/>
      <c r="AA9540" s="88"/>
      <c r="AB9540" s="82"/>
      <c r="AC9540" s="88"/>
      <c r="AD9540" s="82"/>
      <c r="AE9540" s="89"/>
    </row>
    <row r="9541" spans="9:31">
      <c r="I9541" s="80"/>
      <c r="J9541" s="81"/>
      <c r="K9541" s="82"/>
      <c r="L9541" s="83"/>
      <c r="M9541" s="84"/>
      <c r="N9541" s="85"/>
      <c r="O9541" s="82"/>
      <c r="P9541" s="86"/>
      <c r="S9541" s="88"/>
      <c r="T9541" s="82"/>
      <c r="U9541" s="88"/>
      <c r="V9541" s="82"/>
      <c r="W9541" s="88"/>
      <c r="X9541" s="82"/>
      <c r="Y9541" s="88"/>
      <c r="Z9541" s="82"/>
      <c r="AA9541" s="88"/>
      <c r="AB9541" s="82"/>
      <c r="AC9541" s="88"/>
      <c r="AD9541" s="82"/>
      <c r="AE9541" s="89"/>
    </row>
    <row r="9542" spans="9:31">
      <c r="I9542" s="80"/>
      <c r="J9542" s="81"/>
      <c r="K9542" s="82"/>
      <c r="L9542" s="83"/>
      <c r="M9542" s="84"/>
      <c r="N9542" s="85"/>
      <c r="O9542" s="82"/>
      <c r="P9542" s="86"/>
      <c r="S9542" s="88"/>
      <c r="T9542" s="82"/>
      <c r="U9542" s="88"/>
      <c r="V9542" s="82"/>
      <c r="W9542" s="88"/>
      <c r="X9542" s="82"/>
      <c r="Y9542" s="88"/>
      <c r="Z9542" s="82"/>
      <c r="AA9542" s="88"/>
      <c r="AB9542" s="82"/>
      <c r="AC9542" s="88"/>
      <c r="AD9542" s="82"/>
      <c r="AE9542" s="89"/>
    </row>
    <row r="9543" spans="9:31">
      <c r="I9543" s="80"/>
      <c r="J9543" s="81"/>
      <c r="K9543" s="82"/>
      <c r="L9543" s="83"/>
      <c r="M9543" s="84"/>
      <c r="N9543" s="85"/>
      <c r="O9543" s="82"/>
      <c r="P9543" s="86"/>
      <c r="S9543" s="88"/>
      <c r="T9543" s="82"/>
      <c r="U9543" s="88"/>
      <c r="V9543" s="82"/>
      <c r="W9543" s="88"/>
      <c r="X9543" s="82"/>
      <c r="Y9543" s="88"/>
      <c r="Z9543" s="82"/>
      <c r="AA9543" s="88"/>
      <c r="AB9543" s="82"/>
      <c r="AC9543" s="88"/>
      <c r="AD9543" s="82"/>
      <c r="AE9543" s="89"/>
    </row>
    <row r="9544" spans="9:31">
      <c r="I9544" s="80"/>
      <c r="J9544" s="81"/>
      <c r="K9544" s="82"/>
      <c r="L9544" s="83"/>
      <c r="M9544" s="84"/>
      <c r="N9544" s="85"/>
      <c r="O9544" s="82"/>
      <c r="P9544" s="86"/>
      <c r="S9544" s="88"/>
      <c r="T9544" s="82"/>
      <c r="U9544" s="88"/>
      <c r="V9544" s="82"/>
      <c r="W9544" s="88"/>
      <c r="X9544" s="82"/>
      <c r="Y9544" s="88"/>
      <c r="Z9544" s="82"/>
      <c r="AA9544" s="88"/>
      <c r="AB9544" s="82"/>
      <c r="AC9544" s="88"/>
      <c r="AD9544" s="82"/>
      <c r="AE9544" s="89"/>
    </row>
    <row r="9545" spans="9:31">
      <c r="I9545" s="80"/>
      <c r="J9545" s="81"/>
      <c r="K9545" s="82"/>
      <c r="L9545" s="83"/>
      <c r="M9545" s="84"/>
      <c r="N9545" s="85"/>
      <c r="O9545" s="82"/>
      <c r="P9545" s="86"/>
      <c r="S9545" s="88"/>
      <c r="T9545" s="82"/>
      <c r="U9545" s="88"/>
      <c r="V9545" s="82"/>
      <c r="W9545" s="88"/>
      <c r="X9545" s="82"/>
      <c r="Y9545" s="88"/>
      <c r="Z9545" s="82"/>
      <c r="AA9545" s="88"/>
      <c r="AB9545" s="82"/>
      <c r="AC9545" s="88"/>
      <c r="AD9545" s="82"/>
      <c r="AE9545" s="89"/>
    </row>
    <row r="9546" spans="9:31">
      <c r="I9546" s="80"/>
      <c r="J9546" s="81"/>
      <c r="K9546" s="82"/>
      <c r="L9546" s="83"/>
      <c r="M9546" s="84"/>
      <c r="N9546" s="85"/>
      <c r="O9546" s="82"/>
      <c r="P9546" s="86"/>
      <c r="S9546" s="88"/>
      <c r="T9546" s="82"/>
      <c r="U9546" s="88"/>
      <c r="V9546" s="82"/>
      <c r="W9546" s="88"/>
      <c r="X9546" s="82"/>
      <c r="Y9546" s="88"/>
      <c r="Z9546" s="82"/>
      <c r="AA9546" s="88"/>
      <c r="AB9546" s="82"/>
      <c r="AC9546" s="88"/>
      <c r="AD9546" s="82"/>
      <c r="AE9546" s="89"/>
    </row>
    <row r="9547" spans="9:31">
      <c r="I9547" s="80"/>
      <c r="J9547" s="81"/>
      <c r="K9547" s="82"/>
      <c r="L9547" s="83"/>
      <c r="M9547" s="84"/>
      <c r="N9547" s="85"/>
      <c r="O9547" s="82"/>
      <c r="P9547" s="86"/>
      <c r="S9547" s="88"/>
      <c r="T9547" s="82"/>
      <c r="U9547" s="88"/>
      <c r="V9547" s="82"/>
      <c r="W9547" s="88"/>
      <c r="X9547" s="82"/>
      <c r="Y9547" s="88"/>
      <c r="Z9547" s="82"/>
      <c r="AA9547" s="88"/>
      <c r="AB9547" s="82"/>
      <c r="AC9547" s="88"/>
      <c r="AD9547" s="82"/>
      <c r="AE9547" s="89"/>
    </row>
    <row r="9548" spans="9:31">
      <c r="I9548" s="80"/>
      <c r="J9548" s="81"/>
      <c r="K9548" s="82"/>
      <c r="L9548" s="83"/>
      <c r="M9548" s="84"/>
      <c r="N9548" s="85"/>
      <c r="O9548" s="82"/>
      <c r="P9548" s="86"/>
      <c r="S9548" s="88"/>
      <c r="T9548" s="82"/>
      <c r="U9548" s="88"/>
      <c r="V9548" s="82"/>
      <c r="W9548" s="88"/>
      <c r="X9548" s="82"/>
      <c r="Y9548" s="88"/>
      <c r="Z9548" s="82"/>
      <c r="AA9548" s="88"/>
      <c r="AB9548" s="82"/>
      <c r="AC9548" s="88"/>
      <c r="AD9548" s="82"/>
      <c r="AE9548" s="89"/>
    </row>
    <row r="9549" spans="9:31">
      <c r="I9549" s="80"/>
      <c r="J9549" s="81"/>
      <c r="K9549" s="82"/>
      <c r="L9549" s="83"/>
      <c r="M9549" s="84"/>
      <c r="N9549" s="85"/>
      <c r="O9549" s="82"/>
      <c r="P9549" s="86"/>
      <c r="S9549" s="88"/>
      <c r="T9549" s="82"/>
      <c r="U9549" s="88"/>
      <c r="V9549" s="82"/>
      <c r="W9549" s="88"/>
      <c r="X9549" s="82"/>
      <c r="Y9549" s="88"/>
      <c r="Z9549" s="82"/>
      <c r="AA9549" s="88"/>
      <c r="AB9549" s="82"/>
      <c r="AC9549" s="88"/>
      <c r="AD9549" s="82"/>
      <c r="AE9549" s="89"/>
    </row>
    <row r="9550" spans="9:31">
      <c r="I9550" s="80"/>
      <c r="J9550" s="81"/>
      <c r="K9550" s="82"/>
      <c r="L9550" s="83"/>
      <c r="M9550" s="84"/>
      <c r="N9550" s="85"/>
      <c r="O9550" s="82"/>
      <c r="P9550" s="86"/>
      <c r="S9550" s="88"/>
      <c r="T9550" s="82"/>
      <c r="U9550" s="88"/>
      <c r="V9550" s="82"/>
      <c r="W9550" s="88"/>
      <c r="X9550" s="82"/>
      <c r="Y9550" s="88"/>
      <c r="Z9550" s="82"/>
      <c r="AA9550" s="88"/>
      <c r="AB9550" s="82"/>
      <c r="AC9550" s="88"/>
      <c r="AD9550" s="82"/>
      <c r="AE9550" s="89"/>
    </row>
    <row r="9551" spans="9:31">
      <c r="I9551" s="80"/>
      <c r="J9551" s="81"/>
      <c r="K9551" s="82"/>
      <c r="L9551" s="83"/>
      <c r="M9551" s="84"/>
      <c r="N9551" s="85"/>
      <c r="O9551" s="82"/>
      <c r="P9551" s="86"/>
      <c r="S9551" s="88"/>
      <c r="T9551" s="82"/>
      <c r="U9551" s="88"/>
      <c r="V9551" s="82"/>
      <c r="W9551" s="88"/>
      <c r="X9551" s="82"/>
      <c r="Y9551" s="88"/>
      <c r="Z9551" s="82"/>
      <c r="AA9551" s="88"/>
      <c r="AB9551" s="82"/>
      <c r="AC9551" s="88"/>
      <c r="AD9551" s="82"/>
      <c r="AE9551" s="89"/>
    </row>
    <row r="9552" spans="9:31">
      <c r="I9552" s="80"/>
      <c r="J9552" s="81"/>
      <c r="K9552" s="82"/>
      <c r="L9552" s="83"/>
      <c r="M9552" s="84"/>
      <c r="N9552" s="85"/>
      <c r="O9552" s="82"/>
      <c r="P9552" s="86"/>
      <c r="S9552" s="88"/>
      <c r="T9552" s="82"/>
      <c r="U9552" s="88"/>
      <c r="V9552" s="82"/>
      <c r="W9552" s="88"/>
      <c r="X9552" s="82"/>
      <c r="Y9552" s="88"/>
      <c r="Z9552" s="82"/>
      <c r="AA9552" s="88"/>
      <c r="AB9552" s="82"/>
      <c r="AC9552" s="88"/>
      <c r="AD9552" s="82"/>
      <c r="AE9552" s="89"/>
    </row>
    <row r="9553" spans="9:31">
      <c r="I9553" s="80"/>
      <c r="J9553" s="81"/>
      <c r="K9553" s="82"/>
      <c r="L9553" s="83"/>
      <c r="M9553" s="84"/>
      <c r="N9553" s="85"/>
      <c r="O9553" s="82"/>
      <c r="P9553" s="86"/>
      <c r="S9553" s="88"/>
      <c r="T9553" s="82"/>
      <c r="U9553" s="88"/>
      <c r="V9553" s="82"/>
      <c r="W9553" s="88"/>
      <c r="X9553" s="82"/>
      <c r="Y9553" s="88"/>
      <c r="Z9553" s="82"/>
      <c r="AA9553" s="88"/>
      <c r="AB9553" s="82"/>
      <c r="AC9553" s="88"/>
      <c r="AD9553" s="82"/>
      <c r="AE9553" s="89"/>
    </row>
    <row r="9554" spans="9:31">
      <c r="I9554" s="80"/>
      <c r="J9554" s="81"/>
      <c r="K9554" s="82"/>
      <c r="L9554" s="83"/>
      <c r="M9554" s="84"/>
      <c r="N9554" s="85"/>
      <c r="O9554" s="82"/>
      <c r="P9554" s="86"/>
      <c r="S9554" s="88"/>
      <c r="T9554" s="82"/>
      <c r="U9554" s="88"/>
      <c r="V9554" s="82"/>
      <c r="W9554" s="88"/>
      <c r="X9554" s="82"/>
      <c r="Y9554" s="88"/>
      <c r="Z9554" s="82"/>
      <c r="AA9554" s="88"/>
      <c r="AB9554" s="82"/>
      <c r="AC9554" s="88"/>
      <c r="AD9554" s="82"/>
      <c r="AE9554" s="89"/>
    </row>
    <row r="9555" spans="9:31">
      <c r="I9555" s="80"/>
      <c r="J9555" s="81"/>
      <c r="K9555" s="82"/>
      <c r="L9555" s="83"/>
      <c r="M9555" s="84"/>
      <c r="N9555" s="85"/>
      <c r="O9555" s="82"/>
      <c r="P9555" s="86"/>
      <c r="S9555" s="88"/>
      <c r="T9555" s="82"/>
      <c r="U9555" s="88"/>
      <c r="V9555" s="82"/>
      <c r="W9555" s="88"/>
      <c r="X9555" s="82"/>
      <c r="Y9555" s="88"/>
      <c r="Z9555" s="82"/>
      <c r="AA9555" s="88"/>
      <c r="AB9555" s="82"/>
      <c r="AC9555" s="88"/>
      <c r="AD9555" s="82"/>
      <c r="AE9555" s="89"/>
    </row>
    <row r="9556" spans="9:31">
      <c r="I9556" s="80"/>
      <c r="J9556" s="81"/>
      <c r="K9556" s="82"/>
      <c r="L9556" s="83"/>
      <c r="M9556" s="84"/>
      <c r="N9556" s="85"/>
      <c r="O9556" s="82"/>
      <c r="P9556" s="86"/>
      <c r="S9556" s="88"/>
      <c r="T9556" s="82"/>
      <c r="U9556" s="88"/>
      <c r="V9556" s="82"/>
      <c r="W9556" s="88"/>
      <c r="X9556" s="82"/>
      <c r="Y9556" s="88"/>
      <c r="Z9556" s="82"/>
      <c r="AA9556" s="88"/>
      <c r="AB9556" s="82"/>
      <c r="AC9556" s="88"/>
      <c r="AD9556" s="82"/>
      <c r="AE9556" s="89"/>
    </row>
    <row r="9557" spans="9:31">
      <c r="I9557" s="80"/>
      <c r="J9557" s="81"/>
      <c r="K9557" s="82"/>
      <c r="L9557" s="83"/>
      <c r="M9557" s="84"/>
      <c r="N9557" s="85"/>
      <c r="O9557" s="82"/>
      <c r="P9557" s="86"/>
      <c r="S9557" s="88"/>
      <c r="T9557" s="82"/>
      <c r="U9557" s="88"/>
      <c r="V9557" s="82"/>
      <c r="W9557" s="88"/>
      <c r="X9557" s="82"/>
      <c r="Y9557" s="88"/>
      <c r="Z9557" s="82"/>
      <c r="AA9557" s="88"/>
      <c r="AB9557" s="82"/>
      <c r="AC9557" s="88"/>
      <c r="AD9557" s="82"/>
      <c r="AE9557" s="89"/>
    </row>
    <row r="9558" spans="9:31">
      <c r="I9558" s="80"/>
      <c r="J9558" s="81"/>
      <c r="K9558" s="82"/>
      <c r="L9558" s="83"/>
      <c r="M9558" s="84"/>
      <c r="N9558" s="85"/>
      <c r="O9558" s="82"/>
      <c r="P9558" s="86"/>
      <c r="S9558" s="88"/>
      <c r="T9558" s="82"/>
      <c r="U9558" s="88"/>
      <c r="V9558" s="82"/>
      <c r="W9558" s="88"/>
      <c r="X9558" s="82"/>
      <c r="Y9558" s="88"/>
      <c r="Z9558" s="82"/>
      <c r="AA9558" s="88"/>
      <c r="AB9558" s="82"/>
      <c r="AC9558" s="88"/>
      <c r="AD9558" s="82"/>
      <c r="AE9558" s="89"/>
    </row>
    <row r="9559" spans="9:31">
      <c r="I9559" s="80"/>
      <c r="J9559" s="81"/>
      <c r="K9559" s="82"/>
      <c r="L9559" s="83"/>
      <c r="M9559" s="84"/>
      <c r="N9559" s="85"/>
      <c r="O9559" s="82"/>
      <c r="P9559" s="86"/>
      <c r="S9559" s="88"/>
      <c r="T9559" s="82"/>
      <c r="U9559" s="88"/>
      <c r="V9559" s="82"/>
      <c r="W9559" s="88"/>
      <c r="X9559" s="82"/>
      <c r="Y9559" s="88"/>
      <c r="Z9559" s="82"/>
      <c r="AA9559" s="88"/>
      <c r="AB9559" s="82"/>
      <c r="AC9559" s="88"/>
      <c r="AD9559" s="82"/>
      <c r="AE9559" s="89"/>
    </row>
    <row r="9560" spans="9:31">
      <c r="I9560" s="80"/>
      <c r="J9560" s="81"/>
      <c r="K9560" s="82"/>
      <c r="L9560" s="83"/>
      <c r="M9560" s="84"/>
      <c r="N9560" s="85"/>
      <c r="O9560" s="82"/>
      <c r="P9560" s="86"/>
      <c r="S9560" s="88"/>
      <c r="T9560" s="82"/>
      <c r="U9560" s="88"/>
      <c r="V9560" s="82"/>
      <c r="W9560" s="88"/>
      <c r="X9560" s="82"/>
      <c r="Y9560" s="88"/>
      <c r="Z9560" s="82"/>
      <c r="AA9560" s="88"/>
      <c r="AB9560" s="82"/>
      <c r="AC9560" s="88"/>
      <c r="AD9560" s="82"/>
      <c r="AE9560" s="89"/>
    </row>
    <row r="9561" spans="9:31">
      <c r="I9561" s="80"/>
      <c r="J9561" s="81"/>
      <c r="K9561" s="82"/>
      <c r="L9561" s="83"/>
      <c r="M9561" s="84"/>
      <c r="N9561" s="85"/>
      <c r="O9561" s="82"/>
      <c r="P9561" s="86"/>
      <c r="S9561" s="88"/>
      <c r="T9561" s="82"/>
      <c r="U9561" s="88"/>
      <c r="V9561" s="82"/>
      <c r="W9561" s="88"/>
      <c r="X9561" s="82"/>
      <c r="Y9561" s="88"/>
      <c r="Z9561" s="82"/>
      <c r="AA9561" s="88"/>
      <c r="AB9561" s="82"/>
      <c r="AC9561" s="88"/>
      <c r="AD9561" s="82"/>
      <c r="AE9561" s="89"/>
    </row>
    <row r="9562" spans="9:31">
      <c r="I9562" s="80"/>
      <c r="J9562" s="81"/>
      <c r="K9562" s="82"/>
      <c r="L9562" s="83"/>
      <c r="M9562" s="84"/>
      <c r="N9562" s="85"/>
      <c r="O9562" s="82"/>
      <c r="P9562" s="86"/>
      <c r="S9562" s="88"/>
      <c r="T9562" s="82"/>
      <c r="U9562" s="88"/>
      <c r="V9562" s="82"/>
      <c r="W9562" s="88"/>
      <c r="X9562" s="82"/>
      <c r="Y9562" s="88"/>
      <c r="Z9562" s="82"/>
      <c r="AA9562" s="88"/>
      <c r="AB9562" s="82"/>
      <c r="AC9562" s="88"/>
      <c r="AD9562" s="82"/>
      <c r="AE9562" s="89"/>
    </row>
    <row r="9563" spans="9:31">
      <c r="I9563" s="80"/>
      <c r="J9563" s="81"/>
      <c r="K9563" s="82"/>
      <c r="L9563" s="83"/>
      <c r="M9563" s="84"/>
      <c r="N9563" s="85"/>
      <c r="O9563" s="82"/>
      <c r="P9563" s="86"/>
      <c r="S9563" s="88"/>
      <c r="T9563" s="82"/>
      <c r="U9563" s="88"/>
      <c r="V9563" s="82"/>
      <c r="W9563" s="88"/>
      <c r="X9563" s="82"/>
      <c r="Y9563" s="88"/>
      <c r="Z9563" s="82"/>
      <c r="AA9563" s="88"/>
      <c r="AB9563" s="82"/>
      <c r="AC9563" s="88"/>
      <c r="AD9563" s="82"/>
      <c r="AE9563" s="89"/>
    </row>
    <row r="9564" spans="9:31">
      <c r="I9564" s="80"/>
      <c r="J9564" s="81"/>
      <c r="K9564" s="82"/>
      <c r="L9564" s="83"/>
      <c r="M9564" s="84"/>
      <c r="N9564" s="85"/>
      <c r="O9564" s="82"/>
      <c r="P9564" s="86"/>
      <c r="S9564" s="88"/>
      <c r="T9564" s="82"/>
      <c r="U9564" s="88"/>
      <c r="V9564" s="82"/>
      <c r="W9564" s="88"/>
      <c r="X9564" s="82"/>
      <c r="Y9564" s="88"/>
      <c r="Z9564" s="82"/>
      <c r="AA9564" s="88"/>
      <c r="AB9564" s="82"/>
      <c r="AC9564" s="88"/>
      <c r="AD9564" s="82"/>
      <c r="AE9564" s="89"/>
    </row>
    <row r="9565" spans="9:31">
      <c r="I9565" s="80"/>
      <c r="J9565" s="81"/>
      <c r="K9565" s="82"/>
      <c r="L9565" s="83"/>
      <c r="M9565" s="84"/>
      <c r="N9565" s="85"/>
      <c r="O9565" s="82"/>
      <c r="P9565" s="86"/>
      <c r="S9565" s="88"/>
      <c r="T9565" s="82"/>
      <c r="U9565" s="88"/>
      <c r="V9565" s="82"/>
      <c r="W9565" s="88"/>
      <c r="X9565" s="82"/>
      <c r="Y9565" s="88"/>
      <c r="Z9565" s="82"/>
      <c r="AA9565" s="88"/>
      <c r="AB9565" s="82"/>
      <c r="AC9565" s="88"/>
      <c r="AD9565" s="82"/>
      <c r="AE9565" s="89"/>
    </row>
    <row r="9566" spans="9:31">
      <c r="I9566" s="80"/>
      <c r="J9566" s="81"/>
      <c r="K9566" s="82"/>
      <c r="L9566" s="83"/>
      <c r="M9566" s="84"/>
      <c r="N9566" s="85"/>
      <c r="O9566" s="82"/>
      <c r="P9566" s="86"/>
      <c r="S9566" s="88"/>
      <c r="T9566" s="82"/>
      <c r="U9566" s="88"/>
      <c r="V9566" s="82"/>
      <c r="W9566" s="88"/>
      <c r="X9566" s="82"/>
      <c r="Y9566" s="88"/>
      <c r="Z9566" s="82"/>
      <c r="AA9566" s="88"/>
      <c r="AB9566" s="82"/>
      <c r="AC9566" s="88"/>
      <c r="AD9566" s="82"/>
      <c r="AE9566" s="89"/>
    </row>
    <row r="9567" spans="9:31">
      <c r="I9567" s="80"/>
      <c r="J9567" s="81"/>
      <c r="K9567" s="82"/>
      <c r="L9567" s="83"/>
      <c r="M9567" s="84"/>
      <c r="N9567" s="85"/>
      <c r="O9567" s="82"/>
      <c r="P9567" s="86"/>
      <c r="S9567" s="88"/>
      <c r="T9567" s="82"/>
      <c r="U9567" s="88"/>
      <c r="V9567" s="82"/>
      <c r="W9567" s="88"/>
      <c r="X9567" s="82"/>
      <c r="Y9567" s="88"/>
      <c r="Z9567" s="82"/>
      <c r="AA9567" s="88"/>
      <c r="AB9567" s="82"/>
      <c r="AC9567" s="88"/>
      <c r="AD9567" s="82"/>
      <c r="AE9567" s="89"/>
    </row>
    <row r="9568" spans="9:31">
      <c r="I9568" s="80"/>
      <c r="J9568" s="81"/>
      <c r="K9568" s="82"/>
      <c r="L9568" s="83"/>
      <c r="M9568" s="84"/>
      <c r="N9568" s="85"/>
      <c r="O9568" s="82"/>
      <c r="P9568" s="86"/>
      <c r="S9568" s="88"/>
      <c r="T9568" s="82"/>
      <c r="U9568" s="88"/>
      <c r="V9568" s="82"/>
      <c r="W9568" s="88"/>
      <c r="X9568" s="82"/>
      <c r="Y9568" s="88"/>
      <c r="Z9568" s="82"/>
      <c r="AA9568" s="88"/>
      <c r="AB9568" s="82"/>
      <c r="AC9568" s="88"/>
      <c r="AD9568" s="82"/>
      <c r="AE9568" s="89"/>
    </row>
    <row r="9569" spans="9:31">
      <c r="I9569" s="80"/>
      <c r="J9569" s="81"/>
      <c r="K9569" s="82"/>
      <c r="L9569" s="83"/>
      <c r="M9569" s="84"/>
      <c r="N9569" s="85"/>
      <c r="O9569" s="82"/>
      <c r="P9569" s="86"/>
      <c r="S9569" s="88"/>
      <c r="T9569" s="82"/>
      <c r="U9569" s="88"/>
      <c r="V9569" s="82"/>
      <c r="W9569" s="88"/>
      <c r="X9569" s="82"/>
      <c r="Y9569" s="88"/>
      <c r="Z9569" s="82"/>
      <c r="AA9569" s="88"/>
      <c r="AB9569" s="82"/>
      <c r="AC9569" s="88"/>
      <c r="AD9569" s="82"/>
      <c r="AE9569" s="89"/>
    </row>
    <row r="9570" spans="9:31">
      <c r="I9570" s="80"/>
      <c r="J9570" s="81"/>
      <c r="K9570" s="82"/>
      <c r="L9570" s="83"/>
      <c r="M9570" s="84"/>
      <c r="N9570" s="85"/>
      <c r="O9570" s="82"/>
      <c r="P9570" s="86"/>
      <c r="S9570" s="88"/>
      <c r="T9570" s="82"/>
      <c r="U9570" s="88"/>
      <c r="V9570" s="82"/>
      <c r="W9570" s="88"/>
      <c r="X9570" s="82"/>
      <c r="Y9570" s="88"/>
      <c r="Z9570" s="82"/>
      <c r="AA9570" s="88"/>
      <c r="AB9570" s="82"/>
      <c r="AC9570" s="88"/>
      <c r="AD9570" s="82"/>
      <c r="AE9570" s="89"/>
    </row>
    <row r="9571" spans="9:31">
      <c r="I9571" s="80"/>
      <c r="J9571" s="81"/>
      <c r="K9571" s="82"/>
      <c r="L9571" s="83"/>
      <c r="M9571" s="84"/>
      <c r="N9571" s="85"/>
      <c r="O9571" s="82"/>
      <c r="P9571" s="86"/>
      <c r="S9571" s="88"/>
      <c r="T9571" s="82"/>
      <c r="U9571" s="88"/>
      <c r="V9571" s="82"/>
      <c r="W9571" s="88"/>
      <c r="X9571" s="82"/>
      <c r="Y9571" s="88"/>
      <c r="Z9571" s="82"/>
      <c r="AA9571" s="88"/>
      <c r="AB9571" s="82"/>
      <c r="AC9571" s="88"/>
      <c r="AD9571" s="82"/>
      <c r="AE9571" s="89"/>
    </row>
    <row r="9572" spans="9:31">
      <c r="I9572" s="80"/>
      <c r="J9572" s="81"/>
      <c r="K9572" s="82"/>
      <c r="L9572" s="83"/>
      <c r="M9572" s="84"/>
      <c r="N9572" s="85"/>
      <c r="O9572" s="82"/>
      <c r="P9572" s="86"/>
      <c r="S9572" s="88"/>
      <c r="T9572" s="82"/>
      <c r="U9572" s="88"/>
      <c r="V9572" s="82"/>
      <c r="W9572" s="88"/>
      <c r="X9572" s="82"/>
      <c r="Y9572" s="88"/>
      <c r="Z9572" s="82"/>
      <c r="AA9572" s="88"/>
      <c r="AB9572" s="82"/>
      <c r="AC9572" s="88"/>
      <c r="AD9572" s="82"/>
      <c r="AE9572" s="89"/>
    </row>
    <row r="9573" spans="9:31">
      <c r="I9573" s="80"/>
      <c r="J9573" s="81"/>
      <c r="K9573" s="82"/>
      <c r="L9573" s="83"/>
      <c r="M9573" s="84"/>
      <c r="N9573" s="85"/>
      <c r="O9573" s="82"/>
      <c r="P9573" s="86"/>
      <c r="S9573" s="88"/>
      <c r="T9573" s="82"/>
      <c r="U9573" s="88"/>
      <c r="V9573" s="82"/>
      <c r="W9573" s="88"/>
      <c r="X9573" s="82"/>
      <c r="Y9573" s="88"/>
      <c r="Z9573" s="82"/>
      <c r="AA9573" s="88"/>
      <c r="AB9573" s="82"/>
      <c r="AC9573" s="88"/>
      <c r="AD9573" s="82"/>
      <c r="AE9573" s="89"/>
    </row>
    <row r="9574" spans="9:31">
      <c r="I9574" s="80"/>
      <c r="J9574" s="81"/>
      <c r="K9574" s="82"/>
      <c r="L9574" s="83"/>
      <c r="M9574" s="84"/>
      <c r="N9574" s="85"/>
      <c r="O9574" s="82"/>
      <c r="P9574" s="86"/>
      <c r="S9574" s="88"/>
      <c r="T9574" s="82"/>
      <c r="U9574" s="88"/>
      <c r="V9574" s="82"/>
      <c r="W9574" s="88"/>
      <c r="X9574" s="82"/>
      <c r="Y9574" s="88"/>
      <c r="Z9574" s="82"/>
      <c r="AA9574" s="88"/>
      <c r="AB9574" s="82"/>
      <c r="AC9574" s="88"/>
      <c r="AD9574" s="82"/>
      <c r="AE9574" s="89"/>
    </row>
    <row r="9575" spans="9:31">
      <c r="I9575" s="80"/>
      <c r="J9575" s="81"/>
      <c r="K9575" s="82"/>
      <c r="L9575" s="83"/>
      <c r="M9575" s="84"/>
      <c r="N9575" s="85"/>
      <c r="O9575" s="82"/>
      <c r="P9575" s="86"/>
      <c r="S9575" s="88"/>
      <c r="T9575" s="82"/>
      <c r="U9575" s="88"/>
      <c r="V9575" s="82"/>
      <c r="W9575" s="88"/>
      <c r="X9575" s="82"/>
      <c r="Y9575" s="88"/>
      <c r="Z9575" s="82"/>
      <c r="AA9575" s="88"/>
      <c r="AB9575" s="82"/>
      <c r="AC9575" s="88"/>
      <c r="AD9575" s="82"/>
      <c r="AE9575" s="89"/>
    </row>
    <row r="9576" spans="9:31">
      <c r="I9576" s="80"/>
      <c r="J9576" s="81"/>
      <c r="K9576" s="82"/>
      <c r="L9576" s="83"/>
      <c r="M9576" s="84"/>
      <c r="N9576" s="85"/>
      <c r="O9576" s="82"/>
      <c r="P9576" s="86"/>
      <c r="S9576" s="88"/>
      <c r="T9576" s="82"/>
      <c r="U9576" s="88"/>
      <c r="V9576" s="82"/>
      <c r="W9576" s="88"/>
      <c r="X9576" s="82"/>
      <c r="Y9576" s="88"/>
      <c r="Z9576" s="82"/>
      <c r="AA9576" s="88"/>
      <c r="AB9576" s="82"/>
      <c r="AC9576" s="88"/>
      <c r="AD9576" s="82"/>
      <c r="AE9576" s="89"/>
    </row>
    <row r="9577" spans="9:31">
      <c r="I9577" s="80"/>
      <c r="J9577" s="81"/>
      <c r="K9577" s="82"/>
      <c r="L9577" s="83"/>
      <c r="M9577" s="84"/>
      <c r="N9577" s="85"/>
      <c r="O9577" s="82"/>
      <c r="P9577" s="86"/>
      <c r="S9577" s="88"/>
      <c r="T9577" s="82"/>
      <c r="U9577" s="88"/>
      <c r="V9577" s="82"/>
      <c r="W9577" s="88"/>
      <c r="X9577" s="82"/>
      <c r="Y9577" s="88"/>
      <c r="Z9577" s="82"/>
      <c r="AA9577" s="88"/>
      <c r="AB9577" s="82"/>
      <c r="AC9577" s="88"/>
      <c r="AD9577" s="82"/>
      <c r="AE9577" s="89"/>
    </row>
    <row r="9578" spans="9:31">
      <c r="I9578" s="80"/>
      <c r="J9578" s="81"/>
      <c r="K9578" s="82"/>
      <c r="L9578" s="83"/>
      <c r="M9578" s="84"/>
      <c r="N9578" s="85"/>
      <c r="O9578" s="82"/>
      <c r="P9578" s="86"/>
      <c r="S9578" s="88"/>
      <c r="T9578" s="82"/>
      <c r="U9578" s="88"/>
      <c r="V9578" s="82"/>
      <c r="W9578" s="88"/>
      <c r="X9578" s="82"/>
      <c r="Y9578" s="88"/>
      <c r="Z9578" s="82"/>
      <c r="AA9578" s="88"/>
      <c r="AB9578" s="82"/>
      <c r="AC9578" s="88"/>
      <c r="AD9578" s="82"/>
      <c r="AE9578" s="89"/>
    </row>
    <row r="9579" spans="9:31">
      <c r="I9579" s="80"/>
      <c r="J9579" s="81"/>
      <c r="K9579" s="82"/>
      <c r="L9579" s="83"/>
      <c r="M9579" s="84"/>
      <c r="N9579" s="85"/>
      <c r="O9579" s="82"/>
      <c r="P9579" s="86"/>
      <c r="S9579" s="88"/>
      <c r="T9579" s="82"/>
      <c r="U9579" s="88"/>
      <c r="V9579" s="82"/>
      <c r="W9579" s="88"/>
      <c r="X9579" s="82"/>
      <c r="Y9579" s="88"/>
      <c r="Z9579" s="82"/>
      <c r="AA9579" s="88"/>
      <c r="AB9579" s="82"/>
      <c r="AC9579" s="88"/>
      <c r="AD9579" s="82"/>
      <c r="AE9579" s="89"/>
    </row>
    <row r="9580" spans="9:31">
      <c r="I9580" s="80"/>
      <c r="J9580" s="81"/>
      <c r="K9580" s="82"/>
      <c r="L9580" s="83"/>
      <c r="M9580" s="84"/>
      <c r="N9580" s="85"/>
      <c r="O9580" s="82"/>
      <c r="P9580" s="86"/>
      <c r="S9580" s="88"/>
      <c r="T9580" s="82"/>
      <c r="U9580" s="88"/>
      <c r="V9580" s="82"/>
      <c r="W9580" s="88"/>
      <c r="X9580" s="82"/>
      <c r="Y9580" s="88"/>
      <c r="Z9580" s="82"/>
      <c r="AA9580" s="88"/>
      <c r="AB9580" s="82"/>
      <c r="AC9580" s="88"/>
      <c r="AD9580" s="82"/>
      <c r="AE9580" s="89"/>
    </row>
    <row r="9581" spans="9:31">
      <c r="I9581" s="80"/>
      <c r="J9581" s="81"/>
      <c r="K9581" s="82"/>
      <c r="L9581" s="83"/>
      <c r="M9581" s="84"/>
      <c r="N9581" s="85"/>
      <c r="O9581" s="82"/>
      <c r="P9581" s="86"/>
      <c r="S9581" s="88"/>
      <c r="T9581" s="82"/>
      <c r="U9581" s="88"/>
      <c r="V9581" s="82"/>
      <c r="W9581" s="88"/>
      <c r="X9581" s="82"/>
      <c r="Y9581" s="88"/>
      <c r="Z9581" s="82"/>
      <c r="AA9581" s="88"/>
      <c r="AB9581" s="82"/>
      <c r="AC9581" s="88"/>
      <c r="AD9581" s="82"/>
      <c r="AE9581" s="89"/>
    </row>
    <row r="9582" spans="9:31">
      <c r="I9582" s="80"/>
      <c r="J9582" s="81"/>
      <c r="K9582" s="82"/>
      <c r="L9582" s="83"/>
      <c r="M9582" s="84"/>
      <c r="N9582" s="85"/>
      <c r="O9582" s="82"/>
      <c r="P9582" s="86"/>
      <c r="S9582" s="88"/>
      <c r="T9582" s="82"/>
      <c r="U9582" s="88"/>
      <c r="V9582" s="82"/>
      <c r="W9582" s="88"/>
      <c r="X9582" s="82"/>
      <c r="Y9582" s="88"/>
      <c r="Z9582" s="82"/>
      <c r="AA9582" s="88"/>
      <c r="AB9582" s="82"/>
      <c r="AC9582" s="88"/>
      <c r="AD9582" s="82"/>
      <c r="AE9582" s="89"/>
    </row>
    <row r="9583" spans="9:31">
      <c r="I9583" s="80"/>
      <c r="J9583" s="81"/>
      <c r="K9583" s="82"/>
      <c r="L9583" s="83"/>
      <c r="M9583" s="84"/>
      <c r="N9583" s="85"/>
      <c r="O9583" s="82"/>
      <c r="P9583" s="86"/>
      <c r="S9583" s="88"/>
      <c r="T9583" s="82"/>
      <c r="U9583" s="88"/>
      <c r="V9583" s="82"/>
      <c r="W9583" s="88"/>
      <c r="X9583" s="82"/>
      <c r="Y9583" s="88"/>
      <c r="Z9583" s="82"/>
      <c r="AA9583" s="88"/>
      <c r="AB9583" s="82"/>
      <c r="AC9583" s="88"/>
      <c r="AD9583" s="82"/>
      <c r="AE9583" s="89"/>
    </row>
    <row r="9584" spans="9:31">
      <c r="I9584" s="80"/>
      <c r="J9584" s="81"/>
      <c r="K9584" s="82"/>
      <c r="L9584" s="83"/>
      <c r="M9584" s="84"/>
      <c r="N9584" s="85"/>
      <c r="O9584" s="82"/>
      <c r="P9584" s="86"/>
      <c r="S9584" s="88"/>
      <c r="T9584" s="82"/>
      <c r="U9584" s="88"/>
      <c r="V9584" s="82"/>
      <c r="W9584" s="88"/>
      <c r="X9584" s="82"/>
      <c r="Y9584" s="88"/>
      <c r="Z9584" s="82"/>
      <c r="AA9584" s="88"/>
      <c r="AB9584" s="82"/>
      <c r="AC9584" s="88"/>
      <c r="AD9584" s="82"/>
      <c r="AE9584" s="89"/>
    </row>
    <row r="9585" spans="9:31">
      <c r="I9585" s="80"/>
      <c r="J9585" s="81"/>
      <c r="K9585" s="82"/>
      <c r="L9585" s="83"/>
      <c r="M9585" s="84"/>
      <c r="N9585" s="85"/>
      <c r="O9585" s="82"/>
      <c r="P9585" s="86"/>
      <c r="S9585" s="88"/>
      <c r="T9585" s="82"/>
      <c r="U9585" s="88"/>
      <c r="V9585" s="82"/>
      <c r="W9585" s="88"/>
      <c r="X9585" s="82"/>
      <c r="Y9585" s="88"/>
      <c r="Z9585" s="82"/>
      <c r="AA9585" s="88"/>
      <c r="AB9585" s="82"/>
      <c r="AC9585" s="88"/>
      <c r="AD9585" s="82"/>
      <c r="AE9585" s="89"/>
    </row>
    <row r="9586" spans="9:31">
      <c r="I9586" s="80"/>
      <c r="J9586" s="81"/>
      <c r="K9586" s="82"/>
      <c r="L9586" s="83"/>
      <c r="M9586" s="84"/>
      <c r="N9586" s="85"/>
      <c r="O9586" s="82"/>
      <c r="P9586" s="86"/>
      <c r="S9586" s="88"/>
      <c r="T9586" s="82"/>
      <c r="U9586" s="88"/>
      <c r="V9586" s="82"/>
      <c r="W9586" s="88"/>
      <c r="X9586" s="82"/>
      <c r="Y9586" s="88"/>
      <c r="Z9586" s="82"/>
      <c r="AA9586" s="88"/>
      <c r="AB9586" s="82"/>
      <c r="AC9586" s="88"/>
      <c r="AD9586" s="82"/>
      <c r="AE9586" s="89"/>
    </row>
    <row r="9587" spans="9:31">
      <c r="I9587" s="80"/>
      <c r="J9587" s="81"/>
      <c r="K9587" s="82"/>
      <c r="L9587" s="83"/>
      <c r="M9587" s="84"/>
      <c r="N9587" s="85"/>
      <c r="O9587" s="82"/>
      <c r="P9587" s="86"/>
      <c r="S9587" s="88"/>
      <c r="T9587" s="82"/>
      <c r="U9587" s="88"/>
      <c r="V9587" s="82"/>
      <c r="W9587" s="88"/>
      <c r="X9587" s="82"/>
      <c r="Y9587" s="88"/>
      <c r="Z9587" s="82"/>
      <c r="AA9587" s="88"/>
      <c r="AB9587" s="82"/>
      <c r="AC9587" s="88"/>
      <c r="AD9587" s="82"/>
      <c r="AE9587" s="89"/>
    </row>
    <row r="9588" spans="9:31">
      <c r="I9588" s="80"/>
      <c r="J9588" s="81"/>
      <c r="K9588" s="82"/>
      <c r="L9588" s="83"/>
      <c r="M9588" s="84"/>
      <c r="N9588" s="85"/>
      <c r="O9588" s="82"/>
      <c r="P9588" s="86"/>
      <c r="S9588" s="88"/>
      <c r="T9588" s="82"/>
      <c r="U9588" s="88"/>
      <c r="V9588" s="82"/>
      <c r="W9588" s="88"/>
      <c r="X9588" s="82"/>
      <c r="Y9588" s="88"/>
      <c r="Z9588" s="82"/>
      <c r="AA9588" s="88"/>
      <c r="AB9588" s="82"/>
      <c r="AC9588" s="88"/>
      <c r="AD9588" s="82"/>
      <c r="AE9588" s="89"/>
    </row>
    <row r="9589" spans="9:31">
      <c r="I9589" s="80"/>
      <c r="J9589" s="81"/>
      <c r="K9589" s="82"/>
      <c r="L9589" s="83"/>
      <c r="M9589" s="84"/>
      <c r="N9589" s="85"/>
      <c r="O9589" s="82"/>
      <c r="P9589" s="86"/>
      <c r="S9589" s="88"/>
      <c r="T9589" s="82"/>
      <c r="U9589" s="88"/>
      <c r="V9589" s="82"/>
      <c r="W9589" s="88"/>
      <c r="X9589" s="82"/>
      <c r="Y9589" s="88"/>
      <c r="Z9589" s="82"/>
      <c r="AA9589" s="88"/>
      <c r="AB9589" s="82"/>
      <c r="AC9589" s="88"/>
      <c r="AD9589" s="82"/>
      <c r="AE9589" s="89"/>
    </row>
    <row r="9590" spans="9:31">
      <c r="I9590" s="80"/>
      <c r="J9590" s="81"/>
      <c r="K9590" s="82"/>
      <c r="L9590" s="83"/>
      <c r="M9590" s="84"/>
      <c r="N9590" s="85"/>
      <c r="O9590" s="82"/>
      <c r="P9590" s="86"/>
      <c r="S9590" s="88"/>
      <c r="T9590" s="82"/>
      <c r="U9590" s="88"/>
      <c r="V9590" s="82"/>
      <c r="W9590" s="88"/>
      <c r="X9590" s="82"/>
      <c r="Y9590" s="88"/>
      <c r="Z9590" s="82"/>
      <c r="AA9590" s="88"/>
      <c r="AB9590" s="82"/>
      <c r="AC9590" s="88"/>
      <c r="AD9590" s="82"/>
      <c r="AE9590" s="89"/>
    </row>
    <row r="9591" spans="9:31">
      <c r="I9591" s="80"/>
      <c r="J9591" s="81"/>
      <c r="K9591" s="82"/>
      <c r="L9591" s="83"/>
      <c r="M9591" s="84"/>
      <c r="N9591" s="85"/>
      <c r="O9591" s="82"/>
      <c r="P9591" s="86"/>
      <c r="S9591" s="88"/>
      <c r="T9591" s="82"/>
      <c r="U9591" s="88"/>
      <c r="V9591" s="82"/>
      <c r="W9591" s="88"/>
      <c r="X9591" s="82"/>
      <c r="Y9591" s="88"/>
      <c r="Z9591" s="82"/>
      <c r="AA9591" s="88"/>
      <c r="AB9591" s="82"/>
      <c r="AC9591" s="88"/>
      <c r="AD9591" s="82"/>
      <c r="AE9591" s="89"/>
    </row>
    <row r="9592" spans="9:31">
      <c r="I9592" s="80"/>
      <c r="J9592" s="81"/>
      <c r="K9592" s="82"/>
      <c r="L9592" s="83"/>
      <c r="M9592" s="84"/>
      <c r="N9592" s="85"/>
      <c r="O9592" s="82"/>
      <c r="P9592" s="86"/>
      <c r="S9592" s="88"/>
      <c r="T9592" s="82"/>
      <c r="U9592" s="88"/>
      <c r="V9592" s="82"/>
      <c r="W9592" s="88"/>
      <c r="X9592" s="82"/>
      <c r="Y9592" s="88"/>
      <c r="Z9592" s="82"/>
      <c r="AA9592" s="88"/>
      <c r="AB9592" s="82"/>
      <c r="AC9592" s="88"/>
      <c r="AD9592" s="82"/>
      <c r="AE9592" s="89"/>
    </row>
    <row r="9593" spans="9:31">
      <c r="I9593" s="80"/>
      <c r="J9593" s="81"/>
      <c r="K9593" s="82"/>
      <c r="L9593" s="83"/>
      <c r="M9593" s="84"/>
      <c r="N9593" s="85"/>
      <c r="O9593" s="82"/>
      <c r="P9593" s="86"/>
      <c r="S9593" s="88"/>
      <c r="T9593" s="82"/>
      <c r="U9593" s="88"/>
      <c r="V9593" s="82"/>
      <c r="W9593" s="88"/>
      <c r="X9593" s="82"/>
      <c r="Y9593" s="88"/>
      <c r="Z9593" s="82"/>
      <c r="AA9593" s="88"/>
      <c r="AB9593" s="82"/>
      <c r="AC9593" s="88"/>
      <c r="AD9593" s="82"/>
      <c r="AE9593" s="89"/>
    </row>
    <row r="9594" spans="9:31">
      <c r="I9594" s="80"/>
      <c r="J9594" s="81"/>
      <c r="K9594" s="82"/>
      <c r="L9594" s="83"/>
      <c r="M9594" s="84"/>
      <c r="N9594" s="85"/>
      <c r="O9594" s="82"/>
      <c r="P9594" s="86"/>
      <c r="S9594" s="88"/>
      <c r="T9594" s="82"/>
      <c r="U9594" s="88"/>
      <c r="V9594" s="82"/>
      <c r="W9594" s="88"/>
      <c r="X9594" s="82"/>
      <c r="Y9594" s="88"/>
      <c r="Z9594" s="82"/>
      <c r="AA9594" s="88"/>
      <c r="AB9594" s="82"/>
      <c r="AC9594" s="88"/>
      <c r="AD9594" s="82"/>
      <c r="AE9594" s="89"/>
    </row>
    <row r="9595" spans="9:31">
      <c r="I9595" s="80"/>
      <c r="J9595" s="81"/>
      <c r="K9595" s="82"/>
      <c r="L9595" s="83"/>
      <c r="M9595" s="84"/>
      <c r="N9595" s="85"/>
      <c r="O9595" s="82"/>
      <c r="P9595" s="86"/>
      <c r="S9595" s="88"/>
      <c r="T9595" s="82"/>
      <c r="U9595" s="88"/>
      <c r="V9595" s="82"/>
      <c r="W9595" s="88"/>
      <c r="X9595" s="82"/>
      <c r="Y9595" s="88"/>
      <c r="Z9595" s="82"/>
      <c r="AA9595" s="88"/>
      <c r="AB9595" s="82"/>
      <c r="AC9595" s="88"/>
      <c r="AD9595" s="82"/>
      <c r="AE9595" s="89"/>
    </row>
    <row r="9596" spans="9:31">
      <c r="I9596" s="80"/>
      <c r="J9596" s="81"/>
      <c r="K9596" s="82"/>
      <c r="L9596" s="83"/>
      <c r="M9596" s="84"/>
      <c r="N9596" s="85"/>
      <c r="O9596" s="82"/>
      <c r="P9596" s="86"/>
      <c r="S9596" s="88"/>
      <c r="T9596" s="82"/>
      <c r="U9596" s="88"/>
      <c r="V9596" s="82"/>
      <c r="W9596" s="88"/>
      <c r="X9596" s="82"/>
      <c r="Y9596" s="88"/>
      <c r="Z9596" s="82"/>
      <c r="AA9596" s="88"/>
      <c r="AB9596" s="82"/>
      <c r="AC9596" s="88"/>
      <c r="AD9596" s="82"/>
      <c r="AE9596" s="89"/>
    </row>
    <row r="9597" spans="9:31">
      <c r="I9597" s="80"/>
      <c r="J9597" s="81"/>
      <c r="K9597" s="82"/>
      <c r="L9597" s="83"/>
      <c r="M9597" s="84"/>
      <c r="N9597" s="85"/>
      <c r="O9597" s="82"/>
      <c r="P9597" s="86"/>
      <c r="S9597" s="88"/>
      <c r="T9597" s="82"/>
      <c r="U9597" s="88"/>
      <c r="V9597" s="82"/>
      <c r="W9597" s="88"/>
      <c r="X9597" s="82"/>
      <c r="Y9597" s="88"/>
      <c r="Z9597" s="82"/>
      <c r="AA9597" s="88"/>
      <c r="AB9597" s="82"/>
      <c r="AC9597" s="88"/>
      <c r="AD9597" s="82"/>
      <c r="AE9597" s="89"/>
    </row>
    <row r="9598" spans="9:31">
      <c r="I9598" s="80"/>
      <c r="J9598" s="81"/>
      <c r="K9598" s="82"/>
      <c r="L9598" s="83"/>
      <c r="M9598" s="84"/>
      <c r="N9598" s="85"/>
      <c r="O9598" s="82"/>
      <c r="P9598" s="86"/>
      <c r="S9598" s="88"/>
      <c r="T9598" s="82"/>
      <c r="U9598" s="88"/>
      <c r="V9598" s="82"/>
      <c r="W9598" s="88"/>
      <c r="X9598" s="82"/>
      <c r="Y9598" s="88"/>
      <c r="Z9598" s="82"/>
      <c r="AA9598" s="88"/>
      <c r="AB9598" s="82"/>
      <c r="AC9598" s="88"/>
      <c r="AD9598" s="82"/>
      <c r="AE9598" s="89"/>
    </row>
    <row r="9599" spans="9:31">
      <c r="I9599" s="80"/>
      <c r="J9599" s="81"/>
      <c r="K9599" s="82"/>
      <c r="L9599" s="83"/>
      <c r="M9599" s="84"/>
      <c r="N9599" s="85"/>
      <c r="O9599" s="82"/>
      <c r="P9599" s="86"/>
      <c r="S9599" s="88"/>
      <c r="T9599" s="82"/>
      <c r="U9599" s="88"/>
      <c r="V9599" s="82"/>
      <c r="W9599" s="88"/>
      <c r="X9599" s="82"/>
      <c r="Y9599" s="88"/>
      <c r="Z9599" s="82"/>
      <c r="AA9599" s="88"/>
      <c r="AB9599" s="82"/>
      <c r="AC9599" s="88"/>
      <c r="AD9599" s="82"/>
      <c r="AE9599" s="89"/>
    </row>
    <row r="9600" spans="9:31">
      <c r="I9600" s="80"/>
      <c r="J9600" s="81"/>
      <c r="K9600" s="82"/>
      <c r="L9600" s="83"/>
      <c r="M9600" s="84"/>
      <c r="N9600" s="85"/>
      <c r="O9600" s="82"/>
      <c r="P9600" s="86"/>
      <c r="S9600" s="88"/>
      <c r="T9600" s="82"/>
      <c r="U9600" s="88"/>
      <c r="V9600" s="82"/>
      <c r="W9600" s="88"/>
      <c r="X9600" s="82"/>
      <c r="Y9600" s="88"/>
      <c r="Z9600" s="82"/>
      <c r="AA9600" s="88"/>
      <c r="AB9600" s="82"/>
      <c r="AC9600" s="88"/>
      <c r="AD9600" s="82"/>
      <c r="AE9600" s="89"/>
    </row>
    <row r="9601" spans="9:31">
      <c r="I9601" s="80"/>
      <c r="J9601" s="81"/>
      <c r="K9601" s="82"/>
      <c r="L9601" s="83"/>
      <c r="M9601" s="84"/>
      <c r="N9601" s="85"/>
      <c r="O9601" s="82"/>
      <c r="P9601" s="86"/>
      <c r="S9601" s="88"/>
      <c r="T9601" s="82"/>
      <c r="U9601" s="88"/>
      <c r="V9601" s="82"/>
      <c r="W9601" s="88"/>
      <c r="X9601" s="82"/>
      <c r="Y9601" s="88"/>
      <c r="Z9601" s="82"/>
      <c r="AA9601" s="88"/>
      <c r="AB9601" s="82"/>
      <c r="AC9601" s="88"/>
      <c r="AD9601" s="82"/>
      <c r="AE9601" s="89"/>
    </row>
    <row r="9602" spans="9:31">
      <c r="I9602" s="80"/>
      <c r="J9602" s="81"/>
      <c r="K9602" s="82"/>
      <c r="L9602" s="83"/>
      <c r="M9602" s="84"/>
      <c r="N9602" s="85"/>
      <c r="O9602" s="82"/>
      <c r="P9602" s="86"/>
      <c r="S9602" s="88"/>
      <c r="T9602" s="82"/>
      <c r="U9602" s="88"/>
      <c r="V9602" s="82"/>
      <c r="W9602" s="88"/>
      <c r="X9602" s="82"/>
      <c r="Y9602" s="88"/>
      <c r="Z9602" s="82"/>
      <c r="AA9602" s="88"/>
      <c r="AB9602" s="82"/>
      <c r="AC9602" s="88"/>
      <c r="AD9602" s="82"/>
      <c r="AE9602" s="89"/>
    </row>
    <row r="9603" spans="9:31">
      <c r="I9603" s="80"/>
      <c r="J9603" s="81"/>
      <c r="K9603" s="82"/>
      <c r="L9603" s="83"/>
      <c r="M9603" s="84"/>
      <c r="N9603" s="85"/>
      <c r="O9603" s="82"/>
      <c r="P9603" s="86"/>
      <c r="S9603" s="88"/>
      <c r="T9603" s="82"/>
      <c r="U9603" s="88"/>
      <c r="V9603" s="82"/>
      <c r="W9603" s="88"/>
      <c r="X9603" s="82"/>
      <c r="Y9603" s="88"/>
      <c r="Z9603" s="82"/>
      <c r="AA9603" s="88"/>
      <c r="AB9603" s="82"/>
      <c r="AC9603" s="88"/>
      <c r="AD9603" s="82"/>
      <c r="AE9603" s="89"/>
    </row>
    <row r="9604" spans="9:31">
      <c r="I9604" s="80"/>
      <c r="J9604" s="81"/>
      <c r="K9604" s="82"/>
      <c r="L9604" s="83"/>
      <c r="M9604" s="84"/>
      <c r="N9604" s="85"/>
      <c r="O9604" s="82"/>
      <c r="P9604" s="86"/>
      <c r="S9604" s="88"/>
      <c r="T9604" s="82"/>
      <c r="U9604" s="88"/>
      <c r="V9604" s="82"/>
      <c r="W9604" s="88"/>
      <c r="X9604" s="82"/>
      <c r="Y9604" s="88"/>
      <c r="Z9604" s="82"/>
      <c r="AA9604" s="88"/>
      <c r="AB9604" s="82"/>
      <c r="AC9604" s="88"/>
      <c r="AD9604" s="82"/>
      <c r="AE9604" s="89"/>
    </row>
    <row r="9605" spans="9:31">
      <c r="I9605" s="80"/>
      <c r="J9605" s="81"/>
      <c r="K9605" s="82"/>
      <c r="L9605" s="83"/>
      <c r="M9605" s="84"/>
      <c r="N9605" s="85"/>
      <c r="O9605" s="82"/>
      <c r="P9605" s="86"/>
      <c r="S9605" s="88"/>
      <c r="T9605" s="82"/>
      <c r="U9605" s="88"/>
      <c r="V9605" s="82"/>
      <c r="W9605" s="88"/>
      <c r="X9605" s="82"/>
      <c r="Y9605" s="88"/>
      <c r="Z9605" s="82"/>
      <c r="AA9605" s="88"/>
      <c r="AB9605" s="82"/>
      <c r="AC9605" s="88"/>
      <c r="AD9605" s="82"/>
      <c r="AE9605" s="89"/>
    </row>
    <row r="9606" spans="9:31">
      <c r="I9606" s="80"/>
      <c r="J9606" s="81"/>
      <c r="K9606" s="82"/>
      <c r="L9606" s="83"/>
      <c r="M9606" s="84"/>
      <c r="N9606" s="85"/>
      <c r="O9606" s="82"/>
      <c r="P9606" s="86"/>
      <c r="S9606" s="88"/>
      <c r="T9606" s="82"/>
      <c r="U9606" s="88"/>
      <c r="V9606" s="82"/>
      <c r="W9606" s="88"/>
      <c r="X9606" s="82"/>
      <c r="Y9606" s="88"/>
      <c r="Z9606" s="82"/>
      <c r="AA9606" s="88"/>
      <c r="AB9606" s="82"/>
      <c r="AC9606" s="88"/>
      <c r="AD9606" s="82"/>
      <c r="AE9606" s="89"/>
    </row>
    <row r="9607" spans="9:31">
      <c r="I9607" s="80"/>
      <c r="J9607" s="81"/>
      <c r="K9607" s="82"/>
      <c r="L9607" s="83"/>
      <c r="M9607" s="84"/>
      <c r="N9607" s="85"/>
      <c r="O9607" s="82"/>
      <c r="P9607" s="86"/>
      <c r="S9607" s="88"/>
      <c r="T9607" s="82"/>
      <c r="U9607" s="88"/>
      <c r="V9607" s="82"/>
      <c r="W9607" s="88"/>
      <c r="X9607" s="82"/>
      <c r="Y9607" s="88"/>
      <c r="Z9607" s="82"/>
      <c r="AA9607" s="88"/>
      <c r="AB9607" s="82"/>
      <c r="AC9607" s="88"/>
      <c r="AD9607" s="82"/>
      <c r="AE9607" s="89"/>
    </row>
    <row r="9608" spans="9:31">
      <c r="I9608" s="80"/>
      <c r="J9608" s="81"/>
      <c r="K9608" s="82"/>
      <c r="L9608" s="83"/>
      <c r="M9608" s="84"/>
      <c r="N9608" s="85"/>
      <c r="O9608" s="82"/>
      <c r="P9608" s="86"/>
      <c r="S9608" s="88"/>
      <c r="T9608" s="82"/>
      <c r="U9608" s="88"/>
      <c r="V9608" s="82"/>
      <c r="W9608" s="88"/>
      <c r="X9608" s="82"/>
      <c r="Y9608" s="88"/>
      <c r="Z9608" s="82"/>
      <c r="AA9608" s="88"/>
      <c r="AB9608" s="82"/>
      <c r="AC9608" s="88"/>
      <c r="AD9608" s="82"/>
      <c r="AE9608" s="89"/>
    </row>
    <row r="9609" spans="9:31">
      <c r="I9609" s="80"/>
      <c r="J9609" s="81"/>
      <c r="K9609" s="82"/>
      <c r="L9609" s="83"/>
      <c r="M9609" s="84"/>
      <c r="N9609" s="85"/>
      <c r="O9609" s="82"/>
      <c r="P9609" s="86"/>
      <c r="S9609" s="88"/>
      <c r="T9609" s="82"/>
      <c r="U9609" s="88"/>
      <c r="V9609" s="82"/>
      <c r="W9609" s="88"/>
      <c r="X9609" s="82"/>
      <c r="Y9609" s="88"/>
      <c r="Z9609" s="82"/>
      <c r="AA9609" s="88"/>
      <c r="AB9609" s="82"/>
      <c r="AC9609" s="88"/>
      <c r="AD9609" s="82"/>
      <c r="AE9609" s="89"/>
    </row>
    <row r="9610" spans="9:31">
      <c r="I9610" s="80"/>
      <c r="J9610" s="81"/>
      <c r="K9610" s="82"/>
      <c r="L9610" s="83"/>
      <c r="M9610" s="84"/>
      <c r="N9610" s="85"/>
      <c r="O9610" s="82"/>
      <c r="P9610" s="86"/>
      <c r="S9610" s="88"/>
      <c r="T9610" s="82"/>
      <c r="U9610" s="88"/>
      <c r="V9610" s="82"/>
      <c r="W9610" s="88"/>
      <c r="X9610" s="82"/>
      <c r="Y9610" s="88"/>
      <c r="Z9610" s="82"/>
      <c r="AA9610" s="88"/>
      <c r="AB9610" s="82"/>
      <c r="AC9610" s="88"/>
      <c r="AD9610" s="82"/>
      <c r="AE9610" s="89"/>
    </row>
    <row r="9611" spans="9:31">
      <c r="I9611" s="80"/>
      <c r="J9611" s="81"/>
      <c r="K9611" s="82"/>
      <c r="L9611" s="83"/>
      <c r="M9611" s="84"/>
      <c r="N9611" s="85"/>
      <c r="O9611" s="82"/>
      <c r="P9611" s="86"/>
      <c r="S9611" s="88"/>
      <c r="T9611" s="82"/>
      <c r="U9611" s="88"/>
      <c r="V9611" s="82"/>
      <c r="W9611" s="88"/>
      <c r="X9611" s="82"/>
      <c r="Y9611" s="88"/>
      <c r="Z9611" s="82"/>
      <c r="AA9611" s="88"/>
      <c r="AB9611" s="82"/>
      <c r="AC9611" s="88"/>
      <c r="AD9611" s="82"/>
      <c r="AE9611" s="89"/>
    </row>
    <row r="9612" spans="9:31">
      <c r="I9612" s="80"/>
      <c r="J9612" s="81"/>
      <c r="K9612" s="82"/>
      <c r="L9612" s="83"/>
      <c r="M9612" s="84"/>
      <c r="N9612" s="85"/>
      <c r="O9612" s="82"/>
      <c r="P9612" s="86"/>
      <c r="S9612" s="88"/>
      <c r="T9612" s="82"/>
      <c r="U9612" s="88"/>
      <c r="V9612" s="82"/>
      <c r="W9612" s="88"/>
      <c r="X9612" s="82"/>
      <c r="Y9612" s="88"/>
      <c r="Z9612" s="82"/>
      <c r="AA9612" s="88"/>
      <c r="AB9612" s="82"/>
      <c r="AC9612" s="88"/>
      <c r="AD9612" s="82"/>
      <c r="AE9612" s="89"/>
    </row>
    <row r="9613" spans="9:31">
      <c r="I9613" s="80"/>
      <c r="J9613" s="81"/>
      <c r="K9613" s="82"/>
      <c r="L9613" s="83"/>
      <c r="M9613" s="84"/>
      <c r="N9613" s="85"/>
      <c r="O9613" s="82"/>
      <c r="P9613" s="86"/>
      <c r="S9613" s="88"/>
      <c r="T9613" s="82"/>
      <c r="U9613" s="88"/>
      <c r="V9613" s="82"/>
      <c r="W9613" s="88"/>
      <c r="X9613" s="82"/>
      <c r="Y9613" s="88"/>
      <c r="Z9613" s="82"/>
      <c r="AA9613" s="88"/>
      <c r="AB9613" s="82"/>
      <c r="AC9613" s="88"/>
      <c r="AD9613" s="82"/>
      <c r="AE9613" s="89"/>
    </row>
    <row r="9614" spans="9:31">
      <c r="I9614" s="80"/>
      <c r="J9614" s="81"/>
      <c r="K9614" s="82"/>
      <c r="L9614" s="83"/>
      <c r="M9614" s="84"/>
      <c r="N9614" s="85"/>
      <c r="O9614" s="82"/>
      <c r="P9614" s="86"/>
      <c r="S9614" s="88"/>
      <c r="T9614" s="82"/>
      <c r="U9614" s="88"/>
      <c r="V9614" s="82"/>
      <c r="W9614" s="88"/>
      <c r="X9614" s="82"/>
      <c r="Y9614" s="88"/>
      <c r="Z9614" s="82"/>
      <c r="AA9614" s="88"/>
      <c r="AB9614" s="82"/>
      <c r="AC9614" s="88"/>
      <c r="AD9614" s="82"/>
      <c r="AE9614" s="89"/>
    </row>
    <row r="9615" spans="9:31">
      <c r="I9615" s="80"/>
      <c r="J9615" s="81"/>
      <c r="K9615" s="82"/>
      <c r="L9615" s="83"/>
      <c r="M9615" s="84"/>
      <c r="N9615" s="85"/>
      <c r="O9615" s="82"/>
      <c r="P9615" s="86"/>
      <c r="S9615" s="88"/>
      <c r="T9615" s="82"/>
      <c r="U9615" s="88"/>
      <c r="V9615" s="82"/>
      <c r="W9615" s="88"/>
      <c r="X9615" s="82"/>
      <c r="Y9615" s="88"/>
      <c r="Z9615" s="82"/>
      <c r="AA9615" s="88"/>
      <c r="AB9615" s="82"/>
      <c r="AC9615" s="88"/>
      <c r="AD9615" s="82"/>
      <c r="AE9615" s="89"/>
    </row>
    <row r="9616" spans="9:31">
      <c r="I9616" s="80"/>
      <c r="J9616" s="81"/>
      <c r="K9616" s="82"/>
      <c r="L9616" s="83"/>
      <c r="M9616" s="84"/>
      <c r="N9616" s="85"/>
      <c r="O9616" s="82"/>
      <c r="P9616" s="86"/>
      <c r="S9616" s="88"/>
      <c r="T9616" s="82"/>
      <c r="U9616" s="88"/>
      <c r="V9616" s="82"/>
      <c r="W9616" s="88"/>
      <c r="X9616" s="82"/>
      <c r="Y9616" s="88"/>
      <c r="Z9616" s="82"/>
      <c r="AA9616" s="88"/>
      <c r="AB9616" s="82"/>
      <c r="AC9616" s="88"/>
      <c r="AD9616" s="82"/>
      <c r="AE9616" s="89"/>
    </row>
    <row r="9617" spans="9:31">
      <c r="I9617" s="80"/>
      <c r="J9617" s="81"/>
      <c r="K9617" s="82"/>
      <c r="L9617" s="83"/>
      <c r="M9617" s="84"/>
      <c r="N9617" s="85"/>
      <c r="O9617" s="82"/>
      <c r="P9617" s="86"/>
      <c r="S9617" s="88"/>
      <c r="T9617" s="82"/>
      <c r="U9617" s="88"/>
      <c r="V9617" s="82"/>
      <c r="W9617" s="88"/>
      <c r="X9617" s="82"/>
      <c r="Y9617" s="88"/>
      <c r="Z9617" s="82"/>
      <c r="AA9617" s="88"/>
      <c r="AB9617" s="82"/>
      <c r="AC9617" s="88"/>
      <c r="AD9617" s="82"/>
      <c r="AE9617" s="89"/>
    </row>
    <row r="9618" spans="9:31">
      <c r="I9618" s="80"/>
      <c r="J9618" s="81"/>
      <c r="K9618" s="82"/>
      <c r="L9618" s="83"/>
      <c r="M9618" s="84"/>
      <c r="N9618" s="85"/>
      <c r="O9618" s="82"/>
      <c r="P9618" s="86"/>
      <c r="S9618" s="88"/>
      <c r="T9618" s="82"/>
      <c r="U9618" s="88"/>
      <c r="V9618" s="82"/>
      <c r="W9618" s="88"/>
      <c r="X9618" s="82"/>
      <c r="Y9618" s="88"/>
      <c r="Z9618" s="82"/>
      <c r="AA9618" s="88"/>
      <c r="AB9618" s="82"/>
      <c r="AC9618" s="88"/>
      <c r="AD9618" s="82"/>
      <c r="AE9618" s="89"/>
    </row>
    <row r="9619" spans="9:31">
      <c r="I9619" s="80"/>
      <c r="J9619" s="81"/>
      <c r="K9619" s="82"/>
      <c r="L9619" s="83"/>
      <c r="M9619" s="84"/>
      <c r="N9619" s="85"/>
      <c r="O9619" s="82"/>
      <c r="P9619" s="86"/>
      <c r="S9619" s="88"/>
      <c r="T9619" s="82"/>
      <c r="U9619" s="88"/>
      <c r="V9619" s="82"/>
      <c r="W9619" s="88"/>
      <c r="X9619" s="82"/>
      <c r="Y9619" s="88"/>
      <c r="Z9619" s="82"/>
      <c r="AA9619" s="88"/>
      <c r="AB9619" s="82"/>
      <c r="AC9619" s="88"/>
      <c r="AD9619" s="82"/>
      <c r="AE9619" s="89"/>
    </row>
    <row r="9620" spans="9:31">
      <c r="I9620" s="80"/>
      <c r="J9620" s="81"/>
      <c r="K9620" s="82"/>
      <c r="L9620" s="83"/>
      <c r="M9620" s="84"/>
      <c r="N9620" s="85"/>
      <c r="O9620" s="82"/>
      <c r="P9620" s="86"/>
      <c r="S9620" s="88"/>
      <c r="T9620" s="82"/>
      <c r="U9620" s="88"/>
      <c r="V9620" s="82"/>
      <c r="W9620" s="88"/>
      <c r="X9620" s="82"/>
      <c r="Y9620" s="88"/>
      <c r="Z9620" s="82"/>
      <c r="AA9620" s="88"/>
      <c r="AB9620" s="82"/>
      <c r="AC9620" s="88"/>
      <c r="AD9620" s="82"/>
      <c r="AE9620" s="89"/>
    </row>
    <row r="9621" spans="9:31">
      <c r="I9621" s="80"/>
      <c r="J9621" s="81"/>
      <c r="K9621" s="82"/>
      <c r="L9621" s="83"/>
      <c r="M9621" s="84"/>
      <c r="N9621" s="85"/>
      <c r="O9621" s="82"/>
      <c r="P9621" s="86"/>
      <c r="S9621" s="88"/>
      <c r="T9621" s="82"/>
      <c r="U9621" s="88"/>
      <c r="V9621" s="82"/>
      <c r="W9621" s="88"/>
      <c r="X9621" s="82"/>
      <c r="Y9621" s="88"/>
      <c r="Z9621" s="82"/>
      <c r="AA9621" s="88"/>
      <c r="AB9621" s="82"/>
      <c r="AC9621" s="88"/>
      <c r="AD9621" s="82"/>
      <c r="AE9621" s="89"/>
    </row>
    <row r="9622" spans="9:31">
      <c r="I9622" s="80"/>
      <c r="J9622" s="81"/>
      <c r="K9622" s="82"/>
      <c r="L9622" s="83"/>
      <c r="M9622" s="84"/>
      <c r="N9622" s="85"/>
      <c r="O9622" s="82"/>
      <c r="P9622" s="86"/>
      <c r="S9622" s="88"/>
      <c r="T9622" s="82"/>
      <c r="U9622" s="88"/>
      <c r="V9622" s="82"/>
      <c r="W9622" s="88"/>
      <c r="X9622" s="82"/>
      <c r="Y9622" s="88"/>
      <c r="Z9622" s="82"/>
      <c r="AA9622" s="88"/>
      <c r="AB9622" s="82"/>
      <c r="AC9622" s="88"/>
      <c r="AD9622" s="82"/>
      <c r="AE9622" s="89"/>
    </row>
    <row r="9623" spans="9:31">
      <c r="I9623" s="80"/>
      <c r="J9623" s="81"/>
      <c r="K9623" s="82"/>
      <c r="L9623" s="83"/>
      <c r="M9623" s="84"/>
      <c r="N9623" s="85"/>
      <c r="O9623" s="82"/>
      <c r="P9623" s="86"/>
      <c r="S9623" s="88"/>
      <c r="T9623" s="82"/>
      <c r="U9623" s="88"/>
      <c r="V9623" s="82"/>
      <c r="W9623" s="88"/>
      <c r="X9623" s="82"/>
      <c r="Y9623" s="88"/>
      <c r="Z9623" s="82"/>
      <c r="AA9623" s="88"/>
      <c r="AB9623" s="82"/>
      <c r="AC9623" s="88"/>
      <c r="AD9623" s="82"/>
      <c r="AE9623" s="89"/>
    </row>
    <row r="9624" spans="9:31">
      <c r="I9624" s="80"/>
      <c r="J9624" s="81"/>
      <c r="K9624" s="82"/>
      <c r="L9624" s="83"/>
      <c r="M9624" s="84"/>
      <c r="N9624" s="85"/>
      <c r="O9624" s="82"/>
      <c r="P9624" s="86"/>
      <c r="S9624" s="88"/>
      <c r="T9624" s="82"/>
      <c r="U9624" s="88"/>
      <c r="V9624" s="82"/>
      <c r="W9624" s="88"/>
      <c r="X9624" s="82"/>
      <c r="Y9624" s="88"/>
      <c r="Z9624" s="82"/>
      <c r="AA9624" s="88"/>
      <c r="AB9624" s="82"/>
      <c r="AC9624" s="88"/>
      <c r="AD9624" s="82"/>
      <c r="AE9624" s="89"/>
    </row>
    <row r="9625" spans="9:31">
      <c r="I9625" s="80"/>
      <c r="J9625" s="81"/>
      <c r="K9625" s="82"/>
      <c r="L9625" s="83"/>
      <c r="M9625" s="84"/>
      <c r="N9625" s="85"/>
      <c r="O9625" s="82"/>
      <c r="P9625" s="86"/>
      <c r="S9625" s="88"/>
      <c r="T9625" s="82"/>
      <c r="U9625" s="88"/>
      <c r="V9625" s="82"/>
      <c r="W9625" s="88"/>
      <c r="X9625" s="82"/>
      <c r="Y9625" s="88"/>
      <c r="Z9625" s="82"/>
      <c r="AA9625" s="88"/>
      <c r="AB9625" s="82"/>
      <c r="AC9625" s="88"/>
      <c r="AD9625" s="82"/>
      <c r="AE9625" s="89"/>
    </row>
    <row r="9626" spans="9:31">
      <c r="I9626" s="80"/>
      <c r="J9626" s="81"/>
      <c r="K9626" s="82"/>
      <c r="L9626" s="83"/>
      <c r="M9626" s="84"/>
      <c r="N9626" s="85"/>
      <c r="O9626" s="82"/>
      <c r="P9626" s="86"/>
      <c r="S9626" s="88"/>
      <c r="T9626" s="82"/>
      <c r="U9626" s="88"/>
      <c r="V9626" s="82"/>
      <c r="W9626" s="88"/>
      <c r="X9626" s="82"/>
      <c r="Y9626" s="88"/>
      <c r="Z9626" s="82"/>
      <c r="AA9626" s="88"/>
      <c r="AB9626" s="82"/>
      <c r="AC9626" s="88"/>
      <c r="AD9626" s="82"/>
      <c r="AE9626" s="89"/>
    </row>
    <row r="9627" spans="9:31">
      <c r="I9627" s="80"/>
      <c r="J9627" s="81"/>
      <c r="K9627" s="82"/>
      <c r="L9627" s="83"/>
      <c r="M9627" s="84"/>
      <c r="N9627" s="85"/>
      <c r="O9627" s="82"/>
      <c r="P9627" s="86"/>
      <c r="S9627" s="88"/>
      <c r="T9627" s="82"/>
      <c r="U9627" s="88"/>
      <c r="V9627" s="82"/>
      <c r="W9627" s="88"/>
      <c r="X9627" s="82"/>
      <c r="Y9627" s="88"/>
      <c r="Z9627" s="82"/>
      <c r="AA9627" s="88"/>
      <c r="AB9627" s="82"/>
      <c r="AC9627" s="88"/>
      <c r="AD9627" s="82"/>
      <c r="AE9627" s="89"/>
    </row>
    <row r="9628" spans="9:31">
      <c r="I9628" s="80"/>
      <c r="J9628" s="81"/>
      <c r="K9628" s="82"/>
      <c r="L9628" s="83"/>
      <c r="M9628" s="84"/>
      <c r="N9628" s="85"/>
      <c r="O9628" s="82"/>
      <c r="P9628" s="86"/>
      <c r="S9628" s="88"/>
      <c r="T9628" s="82"/>
      <c r="U9628" s="88"/>
      <c r="V9628" s="82"/>
      <c r="W9628" s="88"/>
      <c r="X9628" s="82"/>
      <c r="Y9628" s="88"/>
      <c r="Z9628" s="82"/>
      <c r="AA9628" s="88"/>
      <c r="AB9628" s="82"/>
      <c r="AC9628" s="88"/>
      <c r="AD9628" s="82"/>
      <c r="AE9628" s="89"/>
    </row>
    <row r="9629" spans="9:31">
      <c r="I9629" s="80"/>
      <c r="J9629" s="81"/>
      <c r="K9629" s="82"/>
      <c r="L9629" s="83"/>
      <c r="M9629" s="84"/>
      <c r="N9629" s="85"/>
      <c r="O9629" s="82"/>
      <c r="P9629" s="86"/>
      <c r="S9629" s="88"/>
      <c r="T9629" s="82"/>
      <c r="U9629" s="88"/>
      <c r="V9629" s="82"/>
      <c r="W9629" s="88"/>
      <c r="X9629" s="82"/>
      <c r="Y9629" s="88"/>
      <c r="Z9629" s="82"/>
      <c r="AA9629" s="88"/>
      <c r="AB9629" s="82"/>
      <c r="AC9629" s="88"/>
      <c r="AD9629" s="82"/>
      <c r="AE9629" s="89"/>
    </row>
    <row r="9630" spans="9:31">
      <c r="I9630" s="80"/>
      <c r="J9630" s="81"/>
      <c r="K9630" s="82"/>
      <c r="L9630" s="83"/>
      <c r="M9630" s="84"/>
      <c r="N9630" s="85"/>
      <c r="O9630" s="82"/>
      <c r="P9630" s="86"/>
      <c r="S9630" s="88"/>
      <c r="T9630" s="82"/>
      <c r="U9630" s="88"/>
      <c r="V9630" s="82"/>
      <c r="W9630" s="88"/>
      <c r="X9630" s="82"/>
      <c r="Y9630" s="88"/>
      <c r="Z9630" s="82"/>
      <c r="AA9630" s="88"/>
      <c r="AB9630" s="82"/>
      <c r="AC9630" s="88"/>
      <c r="AD9630" s="82"/>
      <c r="AE9630" s="89"/>
    </row>
    <row r="9631" spans="9:31">
      <c r="I9631" s="80"/>
      <c r="J9631" s="81"/>
      <c r="K9631" s="82"/>
      <c r="L9631" s="83"/>
      <c r="M9631" s="84"/>
      <c r="N9631" s="85"/>
      <c r="O9631" s="82"/>
      <c r="P9631" s="86"/>
      <c r="S9631" s="88"/>
      <c r="T9631" s="82"/>
      <c r="U9631" s="88"/>
      <c r="V9631" s="82"/>
      <c r="W9631" s="88"/>
      <c r="X9631" s="82"/>
      <c r="Y9631" s="88"/>
      <c r="Z9631" s="82"/>
      <c r="AA9631" s="88"/>
      <c r="AB9631" s="82"/>
      <c r="AC9631" s="88"/>
      <c r="AD9631" s="82"/>
      <c r="AE9631" s="89"/>
    </row>
    <row r="9632" spans="9:31">
      <c r="I9632" s="80"/>
      <c r="J9632" s="81"/>
      <c r="K9632" s="82"/>
      <c r="L9632" s="83"/>
      <c r="M9632" s="84"/>
      <c r="N9632" s="85"/>
      <c r="O9632" s="82"/>
      <c r="P9632" s="86"/>
      <c r="S9632" s="88"/>
      <c r="T9632" s="82"/>
      <c r="U9632" s="88"/>
      <c r="V9632" s="82"/>
      <c r="W9632" s="88"/>
      <c r="X9632" s="82"/>
      <c r="Y9632" s="88"/>
      <c r="Z9632" s="82"/>
      <c r="AA9632" s="88"/>
      <c r="AB9632" s="82"/>
      <c r="AC9632" s="88"/>
      <c r="AD9632" s="82"/>
      <c r="AE9632" s="89"/>
    </row>
    <row r="9633" spans="9:31">
      <c r="I9633" s="80"/>
      <c r="J9633" s="81"/>
      <c r="K9633" s="82"/>
      <c r="L9633" s="83"/>
      <c r="M9633" s="84"/>
      <c r="N9633" s="85"/>
      <c r="O9633" s="82"/>
      <c r="P9633" s="86"/>
      <c r="S9633" s="88"/>
      <c r="T9633" s="82"/>
      <c r="U9633" s="88"/>
      <c r="V9633" s="82"/>
      <c r="W9633" s="88"/>
      <c r="X9633" s="82"/>
      <c r="Y9633" s="88"/>
      <c r="Z9633" s="82"/>
      <c r="AA9633" s="88"/>
      <c r="AB9633" s="82"/>
      <c r="AC9633" s="88"/>
      <c r="AD9633" s="82"/>
      <c r="AE9633" s="89"/>
    </row>
    <row r="9634" spans="9:31">
      <c r="I9634" s="80"/>
      <c r="J9634" s="81"/>
      <c r="K9634" s="82"/>
      <c r="L9634" s="83"/>
      <c r="M9634" s="84"/>
      <c r="N9634" s="85"/>
      <c r="O9634" s="82"/>
      <c r="P9634" s="86"/>
      <c r="S9634" s="88"/>
      <c r="T9634" s="82"/>
      <c r="U9634" s="88"/>
      <c r="V9634" s="82"/>
      <c r="W9634" s="88"/>
      <c r="X9634" s="82"/>
      <c r="Y9634" s="88"/>
      <c r="Z9634" s="82"/>
      <c r="AA9634" s="88"/>
      <c r="AB9634" s="82"/>
      <c r="AC9634" s="88"/>
      <c r="AD9634" s="82"/>
      <c r="AE9634" s="89"/>
    </row>
    <row r="9635" spans="9:31">
      <c r="I9635" s="80"/>
      <c r="J9635" s="81"/>
      <c r="K9635" s="82"/>
      <c r="L9635" s="83"/>
      <c r="M9635" s="84"/>
      <c r="N9635" s="85"/>
      <c r="O9635" s="82"/>
      <c r="P9635" s="86"/>
      <c r="S9635" s="88"/>
      <c r="T9635" s="82"/>
      <c r="U9635" s="88"/>
      <c r="V9635" s="82"/>
      <c r="W9635" s="88"/>
      <c r="X9635" s="82"/>
      <c r="Y9635" s="88"/>
      <c r="Z9635" s="82"/>
      <c r="AA9635" s="88"/>
      <c r="AB9635" s="82"/>
      <c r="AC9635" s="88"/>
      <c r="AD9635" s="82"/>
      <c r="AE9635" s="89"/>
    </row>
    <row r="9636" spans="9:31">
      <c r="I9636" s="80"/>
      <c r="J9636" s="81"/>
      <c r="K9636" s="82"/>
      <c r="L9636" s="83"/>
      <c r="M9636" s="84"/>
      <c r="N9636" s="85"/>
      <c r="O9636" s="82"/>
      <c r="P9636" s="86"/>
      <c r="S9636" s="88"/>
      <c r="T9636" s="82"/>
      <c r="U9636" s="88"/>
      <c r="V9636" s="82"/>
      <c r="W9636" s="88"/>
      <c r="X9636" s="82"/>
      <c r="Y9636" s="88"/>
      <c r="Z9636" s="82"/>
      <c r="AA9636" s="88"/>
      <c r="AB9636" s="82"/>
      <c r="AC9636" s="88"/>
      <c r="AD9636" s="82"/>
      <c r="AE9636" s="89"/>
    </row>
    <row r="9637" spans="9:31">
      <c r="I9637" s="80"/>
      <c r="J9637" s="81"/>
      <c r="K9637" s="82"/>
      <c r="L9637" s="83"/>
      <c r="M9637" s="84"/>
      <c r="N9637" s="85"/>
      <c r="O9637" s="82"/>
      <c r="P9637" s="86"/>
      <c r="S9637" s="88"/>
      <c r="T9637" s="82"/>
      <c r="U9637" s="88"/>
      <c r="V9637" s="82"/>
      <c r="W9637" s="88"/>
      <c r="X9637" s="82"/>
      <c r="Y9637" s="88"/>
      <c r="Z9637" s="82"/>
      <c r="AA9637" s="88"/>
      <c r="AB9637" s="82"/>
      <c r="AC9637" s="88"/>
      <c r="AD9637" s="82"/>
      <c r="AE9637" s="89"/>
    </row>
    <row r="9638" spans="9:31">
      <c r="I9638" s="80"/>
      <c r="J9638" s="81"/>
      <c r="K9638" s="82"/>
      <c r="L9638" s="83"/>
      <c r="M9638" s="84"/>
      <c r="N9638" s="85"/>
      <c r="O9638" s="82"/>
      <c r="P9638" s="86"/>
      <c r="S9638" s="88"/>
      <c r="T9638" s="82"/>
      <c r="U9638" s="88"/>
      <c r="V9638" s="82"/>
      <c r="W9638" s="88"/>
      <c r="X9638" s="82"/>
      <c r="Y9638" s="88"/>
      <c r="Z9638" s="82"/>
      <c r="AA9638" s="88"/>
      <c r="AB9638" s="82"/>
      <c r="AC9638" s="88"/>
      <c r="AD9638" s="82"/>
      <c r="AE9638" s="89"/>
    </row>
    <row r="9639" spans="9:31">
      <c r="I9639" s="80"/>
      <c r="J9639" s="81"/>
      <c r="K9639" s="82"/>
      <c r="L9639" s="83"/>
      <c r="M9639" s="84"/>
      <c r="N9639" s="85"/>
      <c r="O9639" s="82"/>
      <c r="P9639" s="86"/>
      <c r="S9639" s="88"/>
      <c r="T9639" s="82"/>
      <c r="U9639" s="88"/>
      <c r="V9639" s="82"/>
      <c r="W9639" s="88"/>
      <c r="X9639" s="82"/>
      <c r="Y9639" s="88"/>
      <c r="Z9639" s="82"/>
      <c r="AA9639" s="88"/>
      <c r="AB9639" s="82"/>
      <c r="AC9639" s="88"/>
      <c r="AD9639" s="82"/>
      <c r="AE9639" s="89"/>
    </row>
    <row r="9640" spans="9:31">
      <c r="I9640" s="80"/>
      <c r="J9640" s="81"/>
      <c r="K9640" s="82"/>
      <c r="L9640" s="83"/>
      <c r="M9640" s="84"/>
      <c r="N9640" s="85"/>
      <c r="O9640" s="82"/>
      <c r="P9640" s="86"/>
      <c r="S9640" s="88"/>
      <c r="T9640" s="82"/>
      <c r="U9640" s="88"/>
      <c r="V9640" s="82"/>
      <c r="W9640" s="88"/>
      <c r="X9640" s="82"/>
      <c r="Y9640" s="88"/>
      <c r="Z9640" s="82"/>
      <c r="AA9640" s="88"/>
      <c r="AB9640" s="82"/>
      <c r="AC9640" s="88"/>
      <c r="AD9640" s="82"/>
      <c r="AE9640" s="89"/>
    </row>
    <row r="9641" spans="9:31">
      <c r="I9641" s="80"/>
      <c r="J9641" s="81"/>
      <c r="K9641" s="82"/>
      <c r="L9641" s="83"/>
      <c r="M9641" s="84"/>
      <c r="N9641" s="85"/>
      <c r="O9641" s="82"/>
      <c r="P9641" s="86"/>
      <c r="S9641" s="88"/>
      <c r="T9641" s="82"/>
      <c r="U9641" s="88"/>
      <c r="V9641" s="82"/>
      <c r="W9641" s="88"/>
      <c r="X9641" s="82"/>
      <c r="Y9641" s="88"/>
      <c r="Z9641" s="82"/>
      <c r="AA9641" s="88"/>
      <c r="AB9641" s="82"/>
      <c r="AC9641" s="88"/>
      <c r="AD9641" s="82"/>
      <c r="AE9641" s="89"/>
    </row>
    <row r="9642" spans="9:31">
      <c r="I9642" s="80"/>
      <c r="J9642" s="81"/>
      <c r="K9642" s="82"/>
      <c r="L9642" s="83"/>
      <c r="M9642" s="84"/>
      <c r="N9642" s="85"/>
      <c r="O9642" s="82"/>
      <c r="P9642" s="86"/>
      <c r="S9642" s="88"/>
      <c r="T9642" s="82"/>
      <c r="U9642" s="88"/>
      <c r="V9642" s="82"/>
      <c r="W9642" s="88"/>
      <c r="X9642" s="82"/>
      <c r="Y9642" s="88"/>
      <c r="Z9642" s="82"/>
      <c r="AA9642" s="88"/>
      <c r="AB9642" s="82"/>
      <c r="AC9642" s="88"/>
      <c r="AD9642" s="82"/>
      <c r="AE9642" s="89"/>
    </row>
    <row r="9643" spans="9:31">
      <c r="I9643" s="80"/>
      <c r="J9643" s="81"/>
      <c r="K9643" s="82"/>
      <c r="L9643" s="83"/>
      <c r="M9643" s="84"/>
      <c r="N9643" s="85"/>
      <c r="O9643" s="82"/>
      <c r="P9643" s="86"/>
      <c r="S9643" s="88"/>
      <c r="T9643" s="82"/>
      <c r="U9643" s="88"/>
      <c r="V9643" s="82"/>
      <c r="W9643" s="88"/>
      <c r="X9643" s="82"/>
      <c r="Y9643" s="88"/>
      <c r="Z9643" s="82"/>
      <c r="AA9643" s="88"/>
      <c r="AB9643" s="82"/>
      <c r="AC9643" s="88"/>
      <c r="AD9643" s="82"/>
      <c r="AE9643" s="89"/>
    </row>
    <row r="9644" spans="9:31">
      <c r="I9644" s="80"/>
      <c r="J9644" s="81"/>
      <c r="K9644" s="82"/>
      <c r="L9644" s="83"/>
      <c r="M9644" s="84"/>
      <c r="N9644" s="85"/>
      <c r="O9644" s="82"/>
      <c r="P9644" s="86"/>
      <c r="S9644" s="88"/>
      <c r="T9644" s="82"/>
      <c r="U9644" s="88"/>
      <c r="V9644" s="82"/>
      <c r="W9644" s="88"/>
      <c r="X9644" s="82"/>
      <c r="Y9644" s="88"/>
      <c r="Z9644" s="82"/>
      <c r="AA9644" s="88"/>
      <c r="AB9644" s="82"/>
      <c r="AC9644" s="88"/>
      <c r="AD9644" s="82"/>
      <c r="AE9644" s="89"/>
    </row>
    <row r="9645" spans="9:31">
      <c r="I9645" s="80"/>
      <c r="J9645" s="81"/>
      <c r="K9645" s="82"/>
      <c r="L9645" s="83"/>
      <c r="M9645" s="84"/>
      <c r="N9645" s="85"/>
      <c r="O9645" s="82"/>
      <c r="P9645" s="86"/>
      <c r="S9645" s="88"/>
      <c r="T9645" s="82"/>
      <c r="U9645" s="88"/>
      <c r="V9645" s="82"/>
      <c r="W9645" s="88"/>
      <c r="X9645" s="82"/>
      <c r="Y9645" s="88"/>
      <c r="Z9645" s="82"/>
      <c r="AA9645" s="88"/>
      <c r="AB9645" s="82"/>
      <c r="AC9645" s="88"/>
      <c r="AD9645" s="82"/>
      <c r="AE9645" s="89"/>
    </row>
    <row r="9646" spans="9:31">
      <c r="I9646" s="80"/>
      <c r="J9646" s="81"/>
      <c r="K9646" s="82"/>
      <c r="L9646" s="83"/>
      <c r="M9646" s="84"/>
      <c r="N9646" s="85"/>
      <c r="O9646" s="82"/>
      <c r="P9646" s="86"/>
      <c r="S9646" s="88"/>
      <c r="T9646" s="82"/>
      <c r="U9646" s="88"/>
      <c r="V9646" s="82"/>
      <c r="W9646" s="88"/>
      <c r="X9646" s="82"/>
      <c r="Y9646" s="88"/>
      <c r="Z9646" s="82"/>
      <c r="AA9646" s="88"/>
      <c r="AB9646" s="82"/>
      <c r="AC9646" s="88"/>
      <c r="AD9646" s="82"/>
      <c r="AE9646" s="89"/>
    </row>
    <row r="9647" spans="9:31">
      <c r="I9647" s="80"/>
      <c r="J9647" s="81"/>
      <c r="K9647" s="82"/>
      <c r="L9647" s="83"/>
      <c r="M9647" s="84"/>
      <c r="N9647" s="85"/>
      <c r="O9647" s="82"/>
      <c r="P9647" s="86"/>
      <c r="S9647" s="88"/>
      <c r="T9647" s="82"/>
      <c r="U9647" s="88"/>
      <c r="V9647" s="82"/>
      <c r="W9647" s="88"/>
      <c r="X9647" s="82"/>
      <c r="Y9647" s="88"/>
      <c r="Z9647" s="82"/>
      <c r="AA9647" s="88"/>
      <c r="AB9647" s="82"/>
      <c r="AC9647" s="88"/>
      <c r="AD9647" s="82"/>
      <c r="AE9647" s="89"/>
    </row>
    <row r="9648" spans="9:31">
      <c r="I9648" s="80"/>
      <c r="J9648" s="81"/>
      <c r="K9648" s="82"/>
      <c r="L9648" s="83"/>
      <c r="M9648" s="84"/>
      <c r="N9648" s="85"/>
      <c r="O9648" s="82"/>
      <c r="P9648" s="86"/>
      <c r="S9648" s="88"/>
      <c r="T9648" s="82"/>
      <c r="U9648" s="88"/>
      <c r="V9648" s="82"/>
      <c r="W9648" s="88"/>
      <c r="X9648" s="82"/>
      <c r="Y9648" s="88"/>
      <c r="Z9648" s="82"/>
      <c r="AA9648" s="88"/>
      <c r="AB9648" s="82"/>
      <c r="AC9648" s="88"/>
      <c r="AD9648" s="82"/>
      <c r="AE9648" s="89"/>
    </row>
    <row r="9649" spans="9:31">
      <c r="I9649" s="80"/>
      <c r="J9649" s="81"/>
      <c r="K9649" s="82"/>
      <c r="L9649" s="83"/>
      <c r="M9649" s="84"/>
      <c r="N9649" s="85"/>
      <c r="O9649" s="82"/>
      <c r="P9649" s="86"/>
      <c r="S9649" s="88"/>
      <c r="T9649" s="82"/>
      <c r="U9649" s="88"/>
      <c r="V9649" s="82"/>
      <c r="W9649" s="88"/>
      <c r="X9649" s="82"/>
      <c r="Y9649" s="88"/>
      <c r="Z9649" s="82"/>
      <c r="AA9649" s="88"/>
      <c r="AB9649" s="82"/>
      <c r="AC9649" s="88"/>
      <c r="AD9649" s="82"/>
      <c r="AE9649" s="89"/>
    </row>
    <row r="9650" spans="9:31">
      <c r="I9650" s="80"/>
      <c r="J9650" s="81"/>
      <c r="K9650" s="82"/>
      <c r="L9650" s="83"/>
      <c r="M9650" s="84"/>
      <c r="N9650" s="85"/>
      <c r="O9650" s="82"/>
      <c r="P9650" s="86"/>
      <c r="S9650" s="88"/>
      <c r="T9650" s="82"/>
      <c r="U9650" s="88"/>
      <c r="V9650" s="82"/>
      <c r="W9650" s="88"/>
      <c r="X9650" s="82"/>
      <c r="Y9650" s="88"/>
      <c r="Z9650" s="82"/>
      <c r="AA9650" s="88"/>
      <c r="AB9650" s="82"/>
      <c r="AC9650" s="88"/>
      <c r="AD9650" s="82"/>
      <c r="AE9650" s="89"/>
    </row>
    <row r="9651" spans="9:31">
      <c r="I9651" s="80"/>
      <c r="J9651" s="81"/>
      <c r="K9651" s="82"/>
      <c r="L9651" s="83"/>
      <c r="M9651" s="84"/>
      <c r="N9651" s="85"/>
      <c r="O9651" s="82"/>
      <c r="P9651" s="86"/>
      <c r="S9651" s="88"/>
      <c r="T9651" s="82"/>
      <c r="U9651" s="88"/>
      <c r="V9651" s="82"/>
      <c r="W9651" s="88"/>
      <c r="X9651" s="82"/>
      <c r="Y9651" s="88"/>
      <c r="Z9651" s="82"/>
      <c r="AA9651" s="88"/>
      <c r="AB9651" s="82"/>
      <c r="AC9651" s="88"/>
      <c r="AD9651" s="82"/>
      <c r="AE9651" s="89"/>
    </row>
    <row r="9652" spans="9:31">
      <c r="I9652" s="80"/>
      <c r="J9652" s="81"/>
      <c r="K9652" s="82"/>
      <c r="L9652" s="83"/>
      <c r="M9652" s="84"/>
      <c r="N9652" s="85"/>
      <c r="O9652" s="82"/>
      <c r="P9652" s="86"/>
      <c r="S9652" s="88"/>
      <c r="T9652" s="82"/>
      <c r="U9652" s="88"/>
      <c r="V9652" s="82"/>
      <c r="W9652" s="88"/>
      <c r="X9652" s="82"/>
      <c r="Y9652" s="88"/>
      <c r="Z9652" s="82"/>
      <c r="AA9652" s="88"/>
      <c r="AB9652" s="82"/>
      <c r="AC9652" s="88"/>
      <c r="AD9652" s="82"/>
      <c r="AE9652" s="89"/>
    </row>
    <row r="9653" spans="9:31">
      <c r="I9653" s="80"/>
      <c r="J9653" s="81"/>
      <c r="K9653" s="82"/>
      <c r="L9653" s="83"/>
      <c r="M9653" s="84"/>
      <c r="N9653" s="85"/>
      <c r="O9653" s="82"/>
      <c r="P9653" s="86"/>
      <c r="S9653" s="88"/>
      <c r="T9653" s="82"/>
      <c r="U9653" s="88"/>
      <c r="V9653" s="82"/>
      <c r="W9653" s="88"/>
      <c r="X9653" s="82"/>
      <c r="Y9653" s="88"/>
      <c r="Z9653" s="82"/>
      <c r="AA9653" s="88"/>
      <c r="AB9653" s="82"/>
      <c r="AC9653" s="88"/>
      <c r="AD9653" s="82"/>
      <c r="AE9653" s="89"/>
    </row>
    <row r="9654" spans="9:31">
      <c r="I9654" s="80"/>
      <c r="J9654" s="81"/>
      <c r="K9654" s="82"/>
      <c r="L9654" s="83"/>
      <c r="M9654" s="84"/>
      <c r="N9654" s="85"/>
      <c r="O9654" s="82"/>
      <c r="P9654" s="86"/>
      <c r="S9654" s="88"/>
      <c r="T9654" s="82"/>
      <c r="U9654" s="88"/>
      <c r="V9654" s="82"/>
      <c r="W9654" s="88"/>
      <c r="X9654" s="82"/>
      <c r="Y9654" s="88"/>
      <c r="Z9654" s="82"/>
      <c r="AA9654" s="88"/>
      <c r="AB9654" s="82"/>
      <c r="AC9654" s="88"/>
      <c r="AD9654" s="82"/>
      <c r="AE9654" s="89"/>
    </row>
    <row r="9655" spans="9:31">
      <c r="I9655" s="80"/>
      <c r="J9655" s="81"/>
      <c r="K9655" s="82"/>
      <c r="L9655" s="83"/>
      <c r="M9655" s="84"/>
      <c r="N9655" s="85"/>
      <c r="O9655" s="82"/>
      <c r="P9655" s="86"/>
      <c r="S9655" s="88"/>
      <c r="T9655" s="82"/>
      <c r="U9655" s="88"/>
      <c r="V9655" s="82"/>
      <c r="W9655" s="88"/>
      <c r="X9655" s="82"/>
      <c r="Y9655" s="88"/>
      <c r="Z9655" s="82"/>
      <c r="AA9655" s="88"/>
      <c r="AB9655" s="82"/>
      <c r="AC9655" s="88"/>
      <c r="AD9655" s="82"/>
      <c r="AE9655" s="89"/>
    </row>
    <row r="9656" spans="9:31">
      <c r="I9656" s="80"/>
      <c r="J9656" s="81"/>
      <c r="K9656" s="82"/>
      <c r="L9656" s="83"/>
      <c r="M9656" s="84"/>
      <c r="N9656" s="85"/>
      <c r="O9656" s="82"/>
      <c r="P9656" s="86"/>
      <c r="S9656" s="88"/>
      <c r="T9656" s="82"/>
      <c r="U9656" s="88"/>
      <c r="V9656" s="82"/>
      <c r="W9656" s="88"/>
      <c r="X9656" s="82"/>
      <c r="Y9656" s="88"/>
      <c r="Z9656" s="82"/>
      <c r="AA9656" s="88"/>
      <c r="AB9656" s="82"/>
      <c r="AC9656" s="88"/>
      <c r="AD9656" s="82"/>
      <c r="AE9656" s="89"/>
    </row>
    <row r="9657" spans="9:31">
      <c r="I9657" s="80"/>
      <c r="J9657" s="81"/>
      <c r="K9657" s="82"/>
      <c r="L9657" s="83"/>
      <c r="M9657" s="84"/>
      <c r="N9657" s="85"/>
      <c r="O9657" s="82"/>
      <c r="P9657" s="86"/>
      <c r="S9657" s="88"/>
      <c r="T9657" s="82"/>
      <c r="U9657" s="88"/>
      <c r="V9657" s="82"/>
      <c r="W9657" s="88"/>
      <c r="X9657" s="82"/>
      <c r="Y9657" s="88"/>
      <c r="Z9657" s="82"/>
      <c r="AA9657" s="88"/>
      <c r="AB9657" s="82"/>
      <c r="AC9657" s="88"/>
      <c r="AD9657" s="82"/>
      <c r="AE9657" s="89"/>
    </row>
    <row r="9658" spans="9:31">
      <c r="I9658" s="80"/>
      <c r="J9658" s="81"/>
      <c r="K9658" s="82"/>
      <c r="L9658" s="83"/>
      <c r="M9658" s="84"/>
      <c r="N9658" s="85"/>
      <c r="O9658" s="82"/>
      <c r="P9658" s="86"/>
      <c r="S9658" s="88"/>
      <c r="T9658" s="82"/>
      <c r="U9658" s="88"/>
      <c r="V9658" s="82"/>
      <c r="W9658" s="88"/>
      <c r="X9658" s="82"/>
      <c r="Y9658" s="88"/>
      <c r="Z9658" s="82"/>
      <c r="AA9658" s="88"/>
      <c r="AB9658" s="82"/>
      <c r="AC9658" s="88"/>
      <c r="AD9658" s="82"/>
      <c r="AE9658" s="89"/>
    </row>
    <row r="9659" spans="9:31">
      <c r="I9659" s="80"/>
      <c r="J9659" s="81"/>
      <c r="K9659" s="82"/>
      <c r="L9659" s="83"/>
      <c r="M9659" s="84"/>
      <c r="N9659" s="85"/>
      <c r="O9659" s="82"/>
      <c r="P9659" s="86"/>
      <c r="S9659" s="88"/>
      <c r="T9659" s="82"/>
      <c r="U9659" s="88"/>
      <c r="V9659" s="82"/>
      <c r="W9659" s="88"/>
      <c r="X9659" s="82"/>
      <c r="Y9659" s="88"/>
      <c r="Z9659" s="82"/>
      <c r="AA9659" s="88"/>
      <c r="AB9659" s="82"/>
      <c r="AC9659" s="88"/>
      <c r="AD9659" s="82"/>
      <c r="AE9659" s="89"/>
    </row>
    <row r="9660" spans="9:31">
      <c r="I9660" s="80"/>
      <c r="J9660" s="81"/>
      <c r="K9660" s="82"/>
      <c r="L9660" s="83"/>
      <c r="M9660" s="84"/>
      <c r="N9660" s="85"/>
      <c r="O9660" s="82"/>
      <c r="P9660" s="86"/>
      <c r="S9660" s="88"/>
      <c r="T9660" s="82"/>
      <c r="U9660" s="88"/>
      <c r="V9660" s="82"/>
      <c r="W9660" s="88"/>
      <c r="X9660" s="82"/>
      <c r="Y9660" s="88"/>
      <c r="Z9660" s="82"/>
      <c r="AA9660" s="88"/>
      <c r="AB9660" s="82"/>
      <c r="AC9660" s="88"/>
      <c r="AD9660" s="82"/>
      <c r="AE9660" s="89"/>
    </row>
    <row r="9661" spans="9:31">
      <c r="I9661" s="80"/>
      <c r="J9661" s="81"/>
      <c r="K9661" s="82"/>
      <c r="L9661" s="83"/>
      <c r="M9661" s="84"/>
      <c r="N9661" s="85"/>
      <c r="O9661" s="82"/>
      <c r="P9661" s="86"/>
      <c r="S9661" s="88"/>
      <c r="T9661" s="82"/>
      <c r="U9661" s="88"/>
      <c r="V9661" s="82"/>
      <c r="W9661" s="88"/>
      <c r="X9661" s="82"/>
      <c r="Y9661" s="88"/>
      <c r="Z9661" s="82"/>
      <c r="AA9661" s="88"/>
      <c r="AB9661" s="82"/>
      <c r="AC9661" s="88"/>
      <c r="AD9661" s="82"/>
      <c r="AE9661" s="89"/>
    </row>
    <row r="9662" spans="9:31">
      <c r="I9662" s="80"/>
      <c r="J9662" s="81"/>
      <c r="K9662" s="82"/>
      <c r="L9662" s="83"/>
      <c r="M9662" s="84"/>
      <c r="N9662" s="85"/>
      <c r="O9662" s="82"/>
      <c r="P9662" s="86"/>
      <c r="S9662" s="88"/>
      <c r="T9662" s="82"/>
      <c r="U9662" s="88"/>
      <c r="V9662" s="82"/>
      <c r="W9662" s="88"/>
      <c r="X9662" s="82"/>
      <c r="Y9662" s="88"/>
      <c r="Z9662" s="82"/>
      <c r="AA9662" s="88"/>
      <c r="AB9662" s="82"/>
      <c r="AC9662" s="88"/>
      <c r="AD9662" s="82"/>
      <c r="AE9662" s="89"/>
    </row>
    <row r="9663" spans="9:31">
      <c r="I9663" s="80"/>
      <c r="J9663" s="81"/>
      <c r="K9663" s="82"/>
      <c r="L9663" s="83"/>
      <c r="M9663" s="84"/>
      <c r="N9663" s="85"/>
      <c r="O9663" s="82"/>
      <c r="P9663" s="86"/>
      <c r="S9663" s="88"/>
      <c r="T9663" s="82"/>
      <c r="U9663" s="88"/>
      <c r="V9663" s="82"/>
      <c r="W9663" s="88"/>
      <c r="X9663" s="82"/>
      <c r="Y9663" s="88"/>
      <c r="Z9663" s="82"/>
      <c r="AA9663" s="88"/>
      <c r="AB9663" s="82"/>
      <c r="AC9663" s="88"/>
      <c r="AD9663" s="82"/>
      <c r="AE9663" s="89"/>
    </row>
    <row r="9664" spans="9:31">
      <c r="I9664" s="80"/>
      <c r="J9664" s="81"/>
      <c r="K9664" s="82"/>
      <c r="L9664" s="83"/>
      <c r="M9664" s="84"/>
      <c r="N9664" s="85"/>
      <c r="O9664" s="82"/>
      <c r="P9664" s="86"/>
      <c r="S9664" s="88"/>
      <c r="T9664" s="82"/>
      <c r="U9664" s="88"/>
      <c r="V9664" s="82"/>
      <c r="W9664" s="88"/>
      <c r="X9664" s="82"/>
      <c r="Y9664" s="88"/>
      <c r="Z9664" s="82"/>
      <c r="AA9664" s="88"/>
      <c r="AB9664" s="82"/>
      <c r="AC9664" s="88"/>
      <c r="AD9664" s="82"/>
      <c r="AE9664" s="89"/>
    </row>
    <row r="9665" spans="9:31">
      <c r="I9665" s="80"/>
      <c r="J9665" s="81"/>
      <c r="K9665" s="82"/>
      <c r="L9665" s="83"/>
      <c r="M9665" s="84"/>
      <c r="N9665" s="85"/>
      <c r="O9665" s="82"/>
      <c r="P9665" s="86"/>
      <c r="S9665" s="88"/>
      <c r="T9665" s="82"/>
      <c r="U9665" s="88"/>
      <c r="V9665" s="82"/>
      <c r="W9665" s="88"/>
      <c r="X9665" s="82"/>
      <c r="Y9665" s="88"/>
      <c r="Z9665" s="82"/>
      <c r="AA9665" s="88"/>
      <c r="AB9665" s="82"/>
      <c r="AC9665" s="88"/>
      <c r="AD9665" s="82"/>
      <c r="AE9665" s="89"/>
    </row>
    <row r="9666" spans="9:31">
      <c r="I9666" s="80"/>
      <c r="J9666" s="81"/>
      <c r="K9666" s="82"/>
      <c r="L9666" s="83"/>
      <c r="M9666" s="84"/>
      <c r="N9666" s="85"/>
      <c r="O9666" s="82"/>
      <c r="P9666" s="86"/>
      <c r="S9666" s="88"/>
      <c r="T9666" s="82"/>
      <c r="U9666" s="88"/>
      <c r="V9666" s="82"/>
      <c r="W9666" s="88"/>
      <c r="X9666" s="82"/>
      <c r="Y9666" s="88"/>
      <c r="Z9666" s="82"/>
      <c r="AA9666" s="88"/>
      <c r="AB9666" s="82"/>
      <c r="AC9666" s="88"/>
      <c r="AD9666" s="82"/>
      <c r="AE9666" s="89"/>
    </row>
    <row r="9667" spans="9:31">
      <c r="I9667" s="80"/>
      <c r="J9667" s="81"/>
      <c r="K9667" s="82"/>
      <c r="L9667" s="83"/>
      <c r="M9667" s="84"/>
      <c r="N9667" s="85"/>
      <c r="O9667" s="82"/>
      <c r="P9667" s="86"/>
      <c r="S9667" s="88"/>
      <c r="T9667" s="82"/>
      <c r="U9667" s="88"/>
      <c r="V9667" s="82"/>
      <c r="W9667" s="88"/>
      <c r="X9667" s="82"/>
      <c r="Y9667" s="88"/>
      <c r="Z9667" s="82"/>
      <c r="AA9667" s="88"/>
      <c r="AB9667" s="82"/>
      <c r="AC9667" s="88"/>
      <c r="AD9667" s="82"/>
      <c r="AE9667" s="89"/>
    </row>
    <row r="9668" spans="9:31">
      <c r="I9668" s="80"/>
      <c r="J9668" s="81"/>
      <c r="K9668" s="82"/>
      <c r="L9668" s="83"/>
      <c r="M9668" s="84"/>
      <c r="N9668" s="85"/>
      <c r="O9668" s="82"/>
      <c r="P9668" s="86"/>
      <c r="S9668" s="88"/>
      <c r="T9668" s="82"/>
      <c r="U9668" s="88"/>
      <c r="V9668" s="82"/>
      <c r="W9668" s="88"/>
      <c r="X9668" s="82"/>
      <c r="Y9668" s="88"/>
      <c r="Z9668" s="82"/>
      <c r="AA9668" s="88"/>
      <c r="AB9668" s="82"/>
      <c r="AC9668" s="88"/>
      <c r="AD9668" s="82"/>
      <c r="AE9668" s="89"/>
    </row>
    <row r="9669" spans="9:31">
      <c r="I9669" s="80"/>
      <c r="J9669" s="81"/>
      <c r="K9669" s="82"/>
      <c r="L9669" s="83"/>
      <c r="M9669" s="84"/>
      <c r="N9669" s="85"/>
      <c r="O9669" s="82"/>
      <c r="P9669" s="86"/>
      <c r="S9669" s="88"/>
      <c r="T9669" s="82"/>
      <c r="U9669" s="88"/>
      <c r="V9669" s="82"/>
      <c r="W9669" s="88"/>
      <c r="X9669" s="82"/>
      <c r="Y9669" s="88"/>
      <c r="Z9669" s="82"/>
      <c r="AA9669" s="88"/>
      <c r="AB9669" s="82"/>
      <c r="AC9669" s="88"/>
      <c r="AD9669" s="82"/>
      <c r="AE9669" s="89"/>
    </row>
    <row r="9670" spans="9:31">
      <c r="I9670" s="80"/>
      <c r="J9670" s="81"/>
      <c r="K9670" s="82"/>
      <c r="L9670" s="83"/>
      <c r="M9670" s="84"/>
      <c r="N9670" s="85"/>
      <c r="O9670" s="82"/>
      <c r="P9670" s="86"/>
      <c r="S9670" s="88"/>
      <c r="T9670" s="82"/>
      <c r="U9670" s="88"/>
      <c r="V9670" s="82"/>
      <c r="W9670" s="88"/>
      <c r="X9670" s="82"/>
      <c r="Y9670" s="88"/>
      <c r="Z9670" s="82"/>
      <c r="AA9670" s="88"/>
      <c r="AB9670" s="82"/>
      <c r="AC9670" s="88"/>
      <c r="AD9670" s="82"/>
      <c r="AE9670" s="89"/>
    </row>
    <row r="9671" spans="9:31">
      <c r="I9671" s="80"/>
      <c r="J9671" s="81"/>
      <c r="K9671" s="82"/>
      <c r="L9671" s="83"/>
      <c r="M9671" s="84"/>
      <c r="N9671" s="85"/>
      <c r="O9671" s="82"/>
      <c r="P9671" s="86"/>
      <c r="S9671" s="88"/>
      <c r="T9671" s="82"/>
      <c r="U9671" s="88"/>
      <c r="V9671" s="82"/>
      <c r="W9671" s="88"/>
      <c r="X9671" s="82"/>
      <c r="Y9671" s="88"/>
      <c r="Z9671" s="82"/>
      <c r="AA9671" s="88"/>
      <c r="AB9671" s="82"/>
      <c r="AC9671" s="88"/>
      <c r="AD9671" s="82"/>
      <c r="AE9671" s="89"/>
    </row>
    <row r="9672" spans="9:31">
      <c r="I9672" s="80"/>
      <c r="J9672" s="81"/>
      <c r="K9672" s="82"/>
      <c r="L9672" s="83"/>
      <c r="M9672" s="84"/>
      <c r="N9672" s="85"/>
      <c r="O9672" s="82"/>
      <c r="P9672" s="86"/>
      <c r="S9672" s="88"/>
      <c r="T9672" s="82"/>
      <c r="U9672" s="88"/>
      <c r="V9672" s="82"/>
      <c r="W9672" s="88"/>
      <c r="X9672" s="82"/>
      <c r="Y9672" s="88"/>
      <c r="Z9672" s="82"/>
      <c r="AA9672" s="88"/>
      <c r="AB9672" s="82"/>
      <c r="AC9672" s="88"/>
      <c r="AD9672" s="82"/>
      <c r="AE9672" s="89"/>
    </row>
    <row r="9673" spans="9:31">
      <c r="I9673" s="80"/>
      <c r="J9673" s="81"/>
      <c r="K9673" s="82"/>
      <c r="L9673" s="83"/>
      <c r="M9673" s="84"/>
      <c r="N9673" s="85"/>
      <c r="O9673" s="82"/>
      <c r="P9673" s="86"/>
      <c r="S9673" s="88"/>
      <c r="T9673" s="82"/>
      <c r="U9673" s="88"/>
      <c r="V9673" s="82"/>
      <c r="W9673" s="88"/>
      <c r="X9673" s="82"/>
      <c r="Y9673" s="88"/>
      <c r="Z9673" s="82"/>
      <c r="AA9673" s="88"/>
      <c r="AB9673" s="82"/>
      <c r="AC9673" s="88"/>
      <c r="AD9673" s="82"/>
      <c r="AE9673" s="89"/>
    </row>
    <row r="9674" spans="9:31">
      <c r="I9674" s="80"/>
      <c r="J9674" s="81"/>
      <c r="K9674" s="82"/>
      <c r="L9674" s="83"/>
      <c r="M9674" s="84"/>
      <c r="N9674" s="85"/>
      <c r="O9674" s="82"/>
      <c r="P9674" s="86"/>
      <c r="S9674" s="88"/>
      <c r="T9674" s="82"/>
      <c r="U9674" s="88"/>
      <c r="V9674" s="82"/>
      <c r="W9674" s="88"/>
      <c r="X9674" s="82"/>
      <c r="Y9674" s="88"/>
      <c r="Z9674" s="82"/>
      <c r="AA9674" s="88"/>
      <c r="AB9674" s="82"/>
      <c r="AC9674" s="88"/>
      <c r="AD9674" s="82"/>
      <c r="AE9674" s="89"/>
    </row>
    <row r="9675" spans="9:31">
      <c r="I9675" s="80"/>
      <c r="J9675" s="81"/>
      <c r="K9675" s="82"/>
      <c r="L9675" s="83"/>
      <c r="M9675" s="84"/>
      <c r="N9675" s="85"/>
      <c r="O9675" s="82"/>
      <c r="P9675" s="86"/>
      <c r="S9675" s="88"/>
      <c r="T9675" s="82"/>
      <c r="U9675" s="88"/>
      <c r="V9675" s="82"/>
      <c r="W9675" s="88"/>
      <c r="X9675" s="82"/>
      <c r="Y9675" s="88"/>
      <c r="Z9675" s="82"/>
      <c r="AA9675" s="88"/>
      <c r="AB9675" s="82"/>
      <c r="AC9675" s="88"/>
      <c r="AD9675" s="82"/>
      <c r="AE9675" s="89"/>
    </row>
    <row r="9676" spans="9:31">
      <c r="I9676" s="80"/>
      <c r="J9676" s="81"/>
      <c r="K9676" s="82"/>
      <c r="L9676" s="83"/>
      <c r="M9676" s="84"/>
      <c r="N9676" s="85"/>
      <c r="O9676" s="82"/>
      <c r="P9676" s="86"/>
      <c r="S9676" s="88"/>
      <c r="T9676" s="82"/>
      <c r="U9676" s="88"/>
      <c r="V9676" s="82"/>
      <c r="W9676" s="88"/>
      <c r="X9676" s="82"/>
      <c r="Y9676" s="88"/>
      <c r="Z9676" s="82"/>
      <c r="AA9676" s="88"/>
      <c r="AB9676" s="82"/>
      <c r="AC9676" s="88"/>
      <c r="AD9676" s="82"/>
      <c r="AE9676" s="89"/>
    </row>
    <row r="9677" spans="9:31">
      <c r="I9677" s="80"/>
      <c r="J9677" s="81"/>
      <c r="K9677" s="82"/>
      <c r="L9677" s="83"/>
      <c r="M9677" s="84"/>
      <c r="N9677" s="85"/>
      <c r="O9677" s="82"/>
      <c r="P9677" s="86"/>
      <c r="S9677" s="88"/>
      <c r="T9677" s="82"/>
      <c r="U9677" s="88"/>
      <c r="V9677" s="82"/>
      <c r="W9677" s="88"/>
      <c r="X9677" s="82"/>
      <c r="Y9677" s="88"/>
      <c r="Z9677" s="82"/>
      <c r="AA9677" s="88"/>
      <c r="AB9677" s="82"/>
      <c r="AC9677" s="88"/>
      <c r="AD9677" s="82"/>
      <c r="AE9677" s="89"/>
    </row>
    <row r="9678" spans="9:31">
      <c r="I9678" s="80"/>
      <c r="J9678" s="81"/>
      <c r="K9678" s="82"/>
      <c r="L9678" s="83"/>
      <c r="M9678" s="84"/>
      <c r="N9678" s="85"/>
      <c r="O9678" s="82"/>
      <c r="P9678" s="86"/>
      <c r="S9678" s="88"/>
      <c r="T9678" s="82"/>
      <c r="U9678" s="88"/>
      <c r="V9678" s="82"/>
      <c r="W9678" s="88"/>
      <c r="X9678" s="82"/>
      <c r="Y9678" s="88"/>
      <c r="Z9678" s="82"/>
      <c r="AA9678" s="88"/>
      <c r="AB9678" s="82"/>
      <c r="AC9678" s="88"/>
      <c r="AD9678" s="82"/>
      <c r="AE9678" s="89"/>
    </row>
    <row r="9679" spans="9:31">
      <c r="I9679" s="80"/>
      <c r="J9679" s="81"/>
      <c r="K9679" s="82"/>
      <c r="L9679" s="83"/>
      <c r="M9679" s="84"/>
      <c r="N9679" s="85"/>
      <c r="O9679" s="82"/>
      <c r="P9679" s="86"/>
      <c r="S9679" s="88"/>
      <c r="T9679" s="82"/>
      <c r="U9679" s="88"/>
      <c r="V9679" s="82"/>
      <c r="W9679" s="88"/>
      <c r="X9679" s="82"/>
      <c r="Y9679" s="88"/>
      <c r="Z9679" s="82"/>
      <c r="AA9679" s="88"/>
      <c r="AB9679" s="82"/>
      <c r="AC9679" s="88"/>
      <c r="AD9679" s="82"/>
      <c r="AE9679" s="89"/>
    </row>
    <row r="9680" spans="9:31">
      <c r="I9680" s="80"/>
      <c r="J9680" s="81"/>
      <c r="K9680" s="82"/>
      <c r="L9680" s="83"/>
      <c r="M9680" s="84"/>
      <c r="N9680" s="85"/>
      <c r="O9680" s="82"/>
      <c r="P9680" s="86"/>
      <c r="S9680" s="88"/>
      <c r="T9680" s="82"/>
      <c r="U9680" s="88"/>
      <c r="V9680" s="82"/>
      <c r="W9680" s="88"/>
      <c r="X9680" s="82"/>
      <c r="Y9680" s="88"/>
      <c r="Z9680" s="82"/>
      <c r="AA9680" s="88"/>
      <c r="AB9680" s="82"/>
      <c r="AC9680" s="88"/>
      <c r="AD9680" s="82"/>
      <c r="AE9680" s="89"/>
    </row>
    <row r="9681" spans="9:31">
      <c r="I9681" s="80"/>
      <c r="J9681" s="81"/>
      <c r="K9681" s="82"/>
      <c r="L9681" s="83"/>
      <c r="M9681" s="84"/>
      <c r="N9681" s="85"/>
      <c r="O9681" s="82"/>
      <c r="P9681" s="86"/>
      <c r="S9681" s="88"/>
      <c r="T9681" s="82"/>
      <c r="U9681" s="88"/>
      <c r="V9681" s="82"/>
      <c r="W9681" s="88"/>
      <c r="X9681" s="82"/>
      <c r="Y9681" s="88"/>
      <c r="Z9681" s="82"/>
      <c r="AA9681" s="88"/>
      <c r="AB9681" s="82"/>
      <c r="AC9681" s="88"/>
      <c r="AD9681" s="82"/>
      <c r="AE9681" s="89"/>
    </row>
    <row r="9682" spans="9:31">
      <c r="I9682" s="80"/>
      <c r="J9682" s="81"/>
      <c r="K9682" s="82"/>
      <c r="L9682" s="83"/>
      <c r="M9682" s="84"/>
      <c r="N9682" s="85"/>
      <c r="O9682" s="82"/>
      <c r="P9682" s="86"/>
      <c r="S9682" s="88"/>
      <c r="T9682" s="82"/>
      <c r="U9682" s="88"/>
      <c r="V9682" s="82"/>
      <c r="W9682" s="88"/>
      <c r="X9682" s="82"/>
      <c r="Y9682" s="88"/>
      <c r="Z9682" s="82"/>
      <c r="AA9682" s="88"/>
      <c r="AB9682" s="82"/>
      <c r="AC9682" s="88"/>
      <c r="AD9682" s="82"/>
      <c r="AE9682" s="89"/>
    </row>
    <row r="9683" spans="9:31">
      <c r="I9683" s="80"/>
      <c r="J9683" s="81"/>
      <c r="K9683" s="82"/>
      <c r="L9683" s="83"/>
      <c r="M9683" s="84"/>
      <c r="N9683" s="85"/>
      <c r="O9683" s="82"/>
      <c r="P9683" s="86"/>
      <c r="S9683" s="88"/>
      <c r="T9683" s="82"/>
      <c r="U9683" s="88"/>
      <c r="V9683" s="82"/>
      <c r="W9683" s="88"/>
      <c r="X9683" s="82"/>
      <c r="Y9683" s="88"/>
      <c r="Z9683" s="82"/>
      <c r="AA9683" s="88"/>
      <c r="AB9683" s="82"/>
      <c r="AC9683" s="88"/>
      <c r="AD9683" s="82"/>
      <c r="AE9683" s="89"/>
    </row>
    <row r="9684" spans="9:31">
      <c r="I9684" s="80"/>
      <c r="J9684" s="81"/>
      <c r="K9684" s="82"/>
      <c r="L9684" s="83"/>
      <c r="M9684" s="84"/>
      <c r="N9684" s="85"/>
      <c r="O9684" s="82"/>
      <c r="P9684" s="86"/>
      <c r="S9684" s="88"/>
      <c r="T9684" s="82"/>
      <c r="U9684" s="88"/>
      <c r="V9684" s="82"/>
      <c r="W9684" s="88"/>
      <c r="X9684" s="82"/>
      <c r="Y9684" s="88"/>
      <c r="Z9684" s="82"/>
      <c r="AA9684" s="88"/>
      <c r="AB9684" s="82"/>
      <c r="AC9684" s="88"/>
      <c r="AD9684" s="82"/>
      <c r="AE9684" s="89"/>
    </row>
    <row r="9685" spans="9:31">
      <c r="I9685" s="80"/>
      <c r="J9685" s="81"/>
      <c r="K9685" s="82"/>
      <c r="L9685" s="83"/>
      <c r="M9685" s="84"/>
      <c r="N9685" s="85"/>
      <c r="O9685" s="82"/>
      <c r="P9685" s="86"/>
      <c r="S9685" s="88"/>
      <c r="T9685" s="82"/>
      <c r="U9685" s="88"/>
      <c r="V9685" s="82"/>
      <c r="W9685" s="88"/>
      <c r="X9685" s="82"/>
      <c r="Y9685" s="88"/>
      <c r="Z9685" s="82"/>
      <c r="AA9685" s="88"/>
      <c r="AB9685" s="82"/>
      <c r="AC9685" s="88"/>
      <c r="AD9685" s="82"/>
      <c r="AE9685" s="89"/>
    </row>
    <row r="9686" spans="9:31">
      <c r="I9686" s="80"/>
      <c r="J9686" s="81"/>
      <c r="K9686" s="82"/>
      <c r="L9686" s="83"/>
      <c r="M9686" s="84"/>
      <c r="N9686" s="85"/>
      <c r="O9686" s="82"/>
      <c r="P9686" s="86"/>
      <c r="S9686" s="88"/>
      <c r="T9686" s="82"/>
      <c r="U9686" s="88"/>
      <c r="V9686" s="82"/>
      <c r="W9686" s="88"/>
      <c r="X9686" s="82"/>
      <c r="Y9686" s="88"/>
      <c r="Z9686" s="82"/>
      <c r="AA9686" s="88"/>
      <c r="AB9686" s="82"/>
      <c r="AC9686" s="88"/>
      <c r="AD9686" s="82"/>
      <c r="AE9686" s="89"/>
    </row>
    <row r="9687" spans="9:31">
      <c r="I9687" s="80"/>
      <c r="J9687" s="81"/>
      <c r="K9687" s="82"/>
      <c r="L9687" s="83"/>
      <c r="M9687" s="84"/>
      <c r="N9687" s="85"/>
      <c r="O9687" s="82"/>
      <c r="P9687" s="86"/>
      <c r="S9687" s="88"/>
      <c r="T9687" s="82"/>
      <c r="U9687" s="88"/>
      <c r="V9687" s="82"/>
      <c r="W9687" s="88"/>
      <c r="X9687" s="82"/>
      <c r="Y9687" s="88"/>
      <c r="Z9687" s="82"/>
      <c r="AA9687" s="88"/>
      <c r="AB9687" s="82"/>
      <c r="AC9687" s="88"/>
      <c r="AD9687" s="82"/>
      <c r="AE9687" s="89"/>
    </row>
    <row r="9688" spans="9:31">
      <c r="I9688" s="80"/>
      <c r="J9688" s="81"/>
      <c r="K9688" s="82"/>
      <c r="L9688" s="83"/>
      <c r="M9688" s="84"/>
      <c r="N9688" s="85"/>
      <c r="O9688" s="82"/>
      <c r="P9688" s="86"/>
      <c r="S9688" s="88"/>
      <c r="T9688" s="82"/>
      <c r="U9688" s="88"/>
      <c r="V9688" s="82"/>
      <c r="W9688" s="88"/>
      <c r="X9688" s="82"/>
      <c r="Y9688" s="88"/>
      <c r="Z9688" s="82"/>
      <c r="AA9688" s="88"/>
      <c r="AB9688" s="82"/>
      <c r="AC9688" s="88"/>
      <c r="AD9688" s="82"/>
      <c r="AE9688" s="89"/>
    </row>
    <row r="9689" spans="9:31">
      <c r="I9689" s="80"/>
      <c r="J9689" s="81"/>
      <c r="K9689" s="82"/>
      <c r="L9689" s="83"/>
      <c r="M9689" s="84"/>
      <c r="N9689" s="85"/>
      <c r="O9689" s="82"/>
      <c r="P9689" s="86"/>
      <c r="S9689" s="88"/>
      <c r="T9689" s="82"/>
      <c r="U9689" s="88"/>
      <c r="V9689" s="82"/>
      <c r="W9689" s="88"/>
      <c r="X9689" s="82"/>
      <c r="Y9689" s="88"/>
      <c r="Z9689" s="82"/>
      <c r="AA9689" s="88"/>
      <c r="AB9689" s="82"/>
      <c r="AC9689" s="88"/>
      <c r="AD9689" s="82"/>
      <c r="AE9689" s="89"/>
    </row>
    <row r="9690" spans="9:31">
      <c r="I9690" s="80"/>
      <c r="J9690" s="81"/>
      <c r="K9690" s="82"/>
      <c r="L9690" s="83"/>
      <c r="M9690" s="84"/>
      <c r="N9690" s="85"/>
      <c r="O9690" s="82"/>
      <c r="P9690" s="86"/>
      <c r="S9690" s="88"/>
      <c r="T9690" s="82"/>
      <c r="U9690" s="88"/>
      <c r="V9690" s="82"/>
      <c r="W9690" s="88"/>
      <c r="X9690" s="82"/>
      <c r="Y9690" s="88"/>
      <c r="Z9690" s="82"/>
      <c r="AA9690" s="88"/>
      <c r="AB9690" s="82"/>
      <c r="AC9690" s="88"/>
      <c r="AD9690" s="82"/>
      <c r="AE9690" s="89"/>
    </row>
    <row r="9691" spans="9:31">
      <c r="I9691" s="80"/>
      <c r="J9691" s="81"/>
      <c r="K9691" s="82"/>
      <c r="L9691" s="83"/>
      <c r="M9691" s="84"/>
      <c r="N9691" s="85"/>
      <c r="O9691" s="82"/>
      <c r="P9691" s="86"/>
      <c r="S9691" s="88"/>
      <c r="T9691" s="82"/>
      <c r="U9691" s="88"/>
      <c r="V9691" s="82"/>
      <c r="W9691" s="88"/>
      <c r="X9691" s="82"/>
      <c r="Y9691" s="88"/>
      <c r="Z9691" s="82"/>
      <c r="AA9691" s="88"/>
      <c r="AB9691" s="82"/>
      <c r="AC9691" s="88"/>
      <c r="AD9691" s="82"/>
      <c r="AE9691" s="89"/>
    </row>
    <row r="9692" spans="9:31">
      <c r="I9692" s="80"/>
      <c r="J9692" s="81"/>
      <c r="K9692" s="82"/>
      <c r="L9692" s="83"/>
      <c r="M9692" s="84"/>
      <c r="N9692" s="85"/>
      <c r="O9692" s="82"/>
      <c r="P9692" s="86"/>
      <c r="S9692" s="88"/>
      <c r="T9692" s="82"/>
      <c r="U9692" s="88"/>
      <c r="V9692" s="82"/>
      <c r="W9692" s="88"/>
      <c r="X9692" s="82"/>
      <c r="Y9692" s="88"/>
      <c r="Z9692" s="82"/>
      <c r="AA9692" s="88"/>
      <c r="AB9692" s="82"/>
      <c r="AC9692" s="88"/>
      <c r="AD9692" s="82"/>
      <c r="AE9692" s="89"/>
    </row>
    <row r="9693" spans="9:31">
      <c r="I9693" s="80"/>
      <c r="J9693" s="81"/>
      <c r="K9693" s="82"/>
      <c r="L9693" s="83"/>
      <c r="M9693" s="84"/>
      <c r="N9693" s="85"/>
      <c r="O9693" s="82"/>
      <c r="P9693" s="86"/>
      <c r="S9693" s="88"/>
      <c r="T9693" s="82"/>
      <c r="U9693" s="88"/>
      <c r="V9693" s="82"/>
      <c r="W9693" s="88"/>
      <c r="X9693" s="82"/>
      <c r="Y9693" s="88"/>
      <c r="Z9693" s="82"/>
      <c r="AA9693" s="88"/>
      <c r="AB9693" s="82"/>
      <c r="AC9693" s="88"/>
      <c r="AD9693" s="82"/>
      <c r="AE9693" s="89"/>
    </row>
    <row r="9694" spans="9:31">
      <c r="I9694" s="80"/>
      <c r="J9694" s="81"/>
      <c r="K9694" s="82"/>
      <c r="L9694" s="83"/>
      <c r="M9694" s="84"/>
      <c r="N9694" s="85"/>
      <c r="O9694" s="82"/>
      <c r="P9694" s="86"/>
      <c r="S9694" s="88"/>
      <c r="T9694" s="82"/>
      <c r="U9694" s="88"/>
      <c r="V9694" s="82"/>
      <c r="W9694" s="88"/>
      <c r="X9694" s="82"/>
      <c r="Y9694" s="88"/>
      <c r="Z9694" s="82"/>
      <c r="AA9694" s="88"/>
      <c r="AB9694" s="82"/>
      <c r="AC9694" s="88"/>
      <c r="AD9694" s="82"/>
      <c r="AE9694" s="89"/>
    </row>
    <row r="9695" spans="9:31">
      <c r="I9695" s="80"/>
      <c r="J9695" s="81"/>
      <c r="K9695" s="82"/>
      <c r="L9695" s="83"/>
      <c r="M9695" s="84"/>
      <c r="N9695" s="85"/>
      <c r="O9695" s="82"/>
      <c r="P9695" s="86"/>
      <c r="S9695" s="88"/>
      <c r="T9695" s="82"/>
      <c r="U9695" s="88"/>
      <c r="V9695" s="82"/>
      <c r="W9695" s="88"/>
      <c r="X9695" s="82"/>
      <c r="Y9695" s="88"/>
      <c r="Z9695" s="82"/>
      <c r="AA9695" s="88"/>
      <c r="AB9695" s="82"/>
      <c r="AC9695" s="88"/>
      <c r="AD9695" s="82"/>
      <c r="AE9695" s="89"/>
    </row>
    <row r="9696" spans="9:31">
      <c r="I9696" s="80"/>
      <c r="J9696" s="81"/>
      <c r="K9696" s="82"/>
      <c r="L9696" s="83"/>
      <c r="M9696" s="84"/>
      <c r="N9696" s="85"/>
      <c r="O9696" s="82"/>
      <c r="P9696" s="86"/>
      <c r="S9696" s="88"/>
      <c r="T9696" s="82"/>
      <c r="U9696" s="88"/>
      <c r="V9696" s="82"/>
      <c r="W9696" s="88"/>
      <c r="X9696" s="82"/>
      <c r="Y9696" s="88"/>
      <c r="Z9696" s="82"/>
      <c r="AA9696" s="88"/>
      <c r="AB9696" s="82"/>
      <c r="AC9696" s="88"/>
      <c r="AD9696" s="82"/>
      <c r="AE9696" s="89"/>
    </row>
    <row r="9697" spans="9:31">
      <c r="I9697" s="80"/>
      <c r="J9697" s="81"/>
      <c r="K9697" s="82"/>
      <c r="L9697" s="83"/>
      <c r="M9697" s="84"/>
      <c r="N9697" s="85"/>
      <c r="O9697" s="82"/>
      <c r="P9697" s="86"/>
      <c r="S9697" s="88"/>
      <c r="T9697" s="82"/>
      <c r="U9697" s="88"/>
      <c r="V9697" s="82"/>
      <c r="W9697" s="88"/>
      <c r="X9697" s="82"/>
      <c r="Y9697" s="88"/>
      <c r="Z9697" s="82"/>
      <c r="AA9697" s="88"/>
      <c r="AB9697" s="82"/>
      <c r="AC9697" s="88"/>
      <c r="AD9697" s="82"/>
      <c r="AE9697" s="89"/>
    </row>
    <row r="9698" spans="9:31">
      <c r="I9698" s="80"/>
      <c r="J9698" s="81"/>
      <c r="K9698" s="82"/>
      <c r="L9698" s="83"/>
      <c r="M9698" s="84"/>
      <c r="N9698" s="85"/>
      <c r="O9698" s="82"/>
      <c r="P9698" s="86"/>
      <c r="S9698" s="88"/>
      <c r="T9698" s="82"/>
      <c r="U9698" s="88"/>
      <c r="V9698" s="82"/>
      <c r="W9698" s="88"/>
      <c r="X9698" s="82"/>
      <c r="Y9698" s="88"/>
      <c r="Z9698" s="82"/>
      <c r="AA9698" s="88"/>
      <c r="AB9698" s="82"/>
      <c r="AC9698" s="88"/>
      <c r="AD9698" s="82"/>
      <c r="AE9698" s="89"/>
    </row>
    <row r="9699" spans="9:31">
      <c r="I9699" s="80"/>
      <c r="J9699" s="81"/>
      <c r="K9699" s="82"/>
      <c r="L9699" s="83"/>
      <c r="M9699" s="84"/>
      <c r="N9699" s="85"/>
      <c r="O9699" s="82"/>
      <c r="P9699" s="86"/>
      <c r="S9699" s="88"/>
      <c r="T9699" s="82"/>
      <c r="U9699" s="88"/>
      <c r="V9699" s="82"/>
      <c r="W9699" s="88"/>
      <c r="X9699" s="82"/>
      <c r="Y9699" s="88"/>
      <c r="Z9699" s="82"/>
      <c r="AA9699" s="88"/>
      <c r="AB9699" s="82"/>
      <c r="AC9699" s="88"/>
      <c r="AD9699" s="82"/>
      <c r="AE9699" s="89"/>
    </row>
    <row r="9700" spans="9:31">
      <c r="I9700" s="80"/>
      <c r="J9700" s="81"/>
      <c r="K9700" s="82"/>
      <c r="L9700" s="83"/>
      <c r="M9700" s="84"/>
      <c r="N9700" s="85"/>
      <c r="O9700" s="82"/>
      <c r="P9700" s="86"/>
      <c r="S9700" s="88"/>
      <c r="T9700" s="82"/>
      <c r="U9700" s="88"/>
      <c r="V9700" s="82"/>
      <c r="W9700" s="88"/>
      <c r="X9700" s="82"/>
      <c r="Y9700" s="88"/>
      <c r="Z9700" s="82"/>
      <c r="AA9700" s="88"/>
      <c r="AB9700" s="82"/>
      <c r="AC9700" s="88"/>
      <c r="AD9700" s="82"/>
      <c r="AE9700" s="89"/>
    </row>
    <row r="9701" spans="9:31">
      <c r="I9701" s="80"/>
      <c r="J9701" s="81"/>
      <c r="K9701" s="82"/>
      <c r="L9701" s="83"/>
      <c r="M9701" s="84"/>
      <c r="N9701" s="85"/>
      <c r="O9701" s="82"/>
      <c r="P9701" s="86"/>
      <c r="S9701" s="88"/>
      <c r="T9701" s="82"/>
      <c r="U9701" s="88"/>
      <c r="V9701" s="82"/>
      <c r="W9701" s="88"/>
      <c r="X9701" s="82"/>
      <c r="Y9701" s="88"/>
      <c r="Z9701" s="82"/>
      <c r="AA9701" s="88"/>
      <c r="AB9701" s="82"/>
      <c r="AC9701" s="88"/>
      <c r="AD9701" s="82"/>
      <c r="AE9701" s="89"/>
    </row>
    <row r="9702" spans="9:31">
      <c r="I9702" s="80"/>
      <c r="J9702" s="81"/>
      <c r="K9702" s="82"/>
      <c r="L9702" s="83"/>
      <c r="M9702" s="84"/>
      <c r="N9702" s="85"/>
      <c r="O9702" s="82"/>
      <c r="P9702" s="86"/>
      <c r="S9702" s="88"/>
      <c r="T9702" s="82"/>
      <c r="U9702" s="88"/>
      <c r="V9702" s="82"/>
      <c r="W9702" s="88"/>
      <c r="X9702" s="82"/>
      <c r="Y9702" s="88"/>
      <c r="Z9702" s="82"/>
      <c r="AA9702" s="88"/>
      <c r="AB9702" s="82"/>
      <c r="AC9702" s="88"/>
      <c r="AD9702" s="82"/>
      <c r="AE9702" s="89"/>
    </row>
    <row r="9703" spans="9:31">
      <c r="I9703" s="80"/>
      <c r="J9703" s="81"/>
      <c r="K9703" s="82"/>
      <c r="L9703" s="83"/>
      <c r="M9703" s="84"/>
      <c r="N9703" s="85"/>
      <c r="O9703" s="82"/>
      <c r="P9703" s="86"/>
      <c r="S9703" s="88"/>
      <c r="T9703" s="82"/>
      <c r="U9703" s="88"/>
      <c r="V9703" s="82"/>
      <c r="W9703" s="88"/>
      <c r="X9703" s="82"/>
      <c r="Y9703" s="88"/>
      <c r="Z9703" s="82"/>
      <c r="AA9703" s="88"/>
      <c r="AB9703" s="82"/>
      <c r="AC9703" s="88"/>
      <c r="AD9703" s="82"/>
      <c r="AE9703" s="89"/>
    </row>
    <row r="9704" spans="9:31">
      <c r="I9704" s="80"/>
      <c r="J9704" s="81"/>
      <c r="K9704" s="82"/>
      <c r="L9704" s="83"/>
      <c r="M9704" s="84"/>
      <c r="N9704" s="85"/>
      <c r="O9704" s="82"/>
      <c r="P9704" s="86"/>
      <c r="S9704" s="88"/>
      <c r="T9704" s="82"/>
      <c r="U9704" s="88"/>
      <c r="V9704" s="82"/>
      <c r="W9704" s="88"/>
      <c r="X9704" s="82"/>
      <c r="Y9704" s="88"/>
      <c r="Z9704" s="82"/>
      <c r="AA9704" s="88"/>
      <c r="AB9704" s="82"/>
      <c r="AC9704" s="88"/>
      <c r="AD9704" s="82"/>
      <c r="AE9704" s="89"/>
    </row>
    <row r="9705" spans="9:31">
      <c r="I9705" s="80"/>
      <c r="J9705" s="81"/>
      <c r="K9705" s="82"/>
      <c r="L9705" s="83"/>
      <c r="M9705" s="84"/>
      <c r="N9705" s="85"/>
      <c r="O9705" s="82"/>
      <c r="P9705" s="86"/>
      <c r="S9705" s="88"/>
      <c r="T9705" s="82"/>
      <c r="U9705" s="88"/>
      <c r="V9705" s="82"/>
      <c r="W9705" s="88"/>
      <c r="X9705" s="82"/>
      <c r="Y9705" s="88"/>
      <c r="Z9705" s="82"/>
      <c r="AA9705" s="88"/>
      <c r="AB9705" s="82"/>
      <c r="AC9705" s="88"/>
      <c r="AD9705" s="82"/>
      <c r="AE9705" s="89"/>
    </row>
    <row r="9706" spans="9:31">
      <c r="I9706" s="80"/>
      <c r="J9706" s="81"/>
      <c r="K9706" s="82"/>
      <c r="L9706" s="83"/>
      <c r="M9706" s="84"/>
      <c r="N9706" s="85"/>
      <c r="O9706" s="82"/>
      <c r="P9706" s="86"/>
      <c r="S9706" s="88"/>
      <c r="T9706" s="82"/>
      <c r="U9706" s="88"/>
      <c r="V9706" s="82"/>
      <c r="W9706" s="88"/>
      <c r="X9706" s="82"/>
      <c r="Y9706" s="88"/>
      <c r="Z9706" s="82"/>
      <c r="AA9706" s="88"/>
      <c r="AB9706" s="82"/>
      <c r="AC9706" s="88"/>
      <c r="AD9706" s="82"/>
      <c r="AE9706" s="89"/>
    </row>
    <row r="9707" spans="9:31">
      <c r="I9707" s="80"/>
      <c r="J9707" s="81"/>
      <c r="K9707" s="82"/>
      <c r="L9707" s="83"/>
      <c r="M9707" s="84"/>
      <c r="N9707" s="85"/>
      <c r="O9707" s="82"/>
      <c r="P9707" s="86"/>
      <c r="S9707" s="88"/>
      <c r="T9707" s="82"/>
      <c r="U9707" s="88"/>
      <c r="V9707" s="82"/>
      <c r="W9707" s="88"/>
      <c r="X9707" s="82"/>
      <c r="Y9707" s="88"/>
      <c r="Z9707" s="82"/>
      <c r="AA9707" s="88"/>
      <c r="AB9707" s="82"/>
      <c r="AC9707" s="88"/>
      <c r="AD9707" s="82"/>
      <c r="AE9707" s="89"/>
    </row>
    <row r="9708" spans="9:31">
      <c r="I9708" s="80"/>
      <c r="J9708" s="81"/>
      <c r="K9708" s="82"/>
      <c r="L9708" s="83"/>
      <c r="M9708" s="84"/>
      <c r="N9708" s="85"/>
      <c r="O9708" s="82"/>
      <c r="P9708" s="86"/>
      <c r="S9708" s="88"/>
      <c r="T9708" s="82"/>
      <c r="U9708" s="88"/>
      <c r="V9708" s="82"/>
      <c r="W9708" s="88"/>
      <c r="X9708" s="82"/>
      <c r="Y9708" s="88"/>
      <c r="Z9708" s="82"/>
      <c r="AA9708" s="88"/>
      <c r="AB9708" s="82"/>
      <c r="AC9708" s="88"/>
      <c r="AD9708" s="82"/>
      <c r="AE9708" s="89"/>
    </row>
    <row r="9709" spans="9:31">
      <c r="I9709" s="80"/>
      <c r="J9709" s="81"/>
      <c r="K9709" s="82"/>
      <c r="L9709" s="83"/>
      <c r="M9709" s="84"/>
      <c r="N9709" s="85"/>
      <c r="O9709" s="82"/>
      <c r="P9709" s="86"/>
      <c r="S9709" s="88"/>
      <c r="T9709" s="82"/>
      <c r="U9709" s="88"/>
      <c r="V9709" s="82"/>
      <c r="W9709" s="88"/>
      <c r="X9709" s="82"/>
      <c r="Y9709" s="88"/>
      <c r="Z9709" s="82"/>
      <c r="AA9709" s="88"/>
      <c r="AB9709" s="82"/>
      <c r="AC9709" s="88"/>
      <c r="AD9709" s="82"/>
      <c r="AE9709" s="89"/>
    </row>
    <row r="9710" spans="9:31">
      <c r="I9710" s="80"/>
      <c r="J9710" s="81"/>
      <c r="K9710" s="82"/>
      <c r="L9710" s="83"/>
      <c r="M9710" s="84"/>
      <c r="N9710" s="85"/>
      <c r="O9710" s="82"/>
      <c r="P9710" s="86"/>
      <c r="S9710" s="88"/>
      <c r="T9710" s="82"/>
      <c r="U9710" s="88"/>
      <c r="V9710" s="82"/>
      <c r="W9710" s="88"/>
      <c r="X9710" s="82"/>
      <c r="Y9710" s="88"/>
      <c r="Z9710" s="82"/>
      <c r="AA9710" s="88"/>
      <c r="AB9710" s="82"/>
      <c r="AC9710" s="88"/>
      <c r="AD9710" s="82"/>
      <c r="AE9710" s="89"/>
    </row>
    <row r="9711" spans="9:31">
      <c r="I9711" s="80"/>
      <c r="J9711" s="81"/>
      <c r="K9711" s="82"/>
      <c r="L9711" s="83"/>
      <c r="M9711" s="84"/>
      <c r="N9711" s="85"/>
      <c r="O9711" s="82"/>
      <c r="P9711" s="86"/>
      <c r="S9711" s="88"/>
      <c r="T9711" s="82"/>
      <c r="U9711" s="88"/>
      <c r="V9711" s="82"/>
      <c r="W9711" s="88"/>
      <c r="X9711" s="82"/>
      <c r="Y9711" s="88"/>
      <c r="Z9711" s="82"/>
      <c r="AA9711" s="88"/>
      <c r="AB9711" s="82"/>
      <c r="AC9711" s="88"/>
      <c r="AD9711" s="82"/>
      <c r="AE9711" s="89"/>
    </row>
    <row r="9712" spans="9:31">
      <c r="I9712" s="80"/>
      <c r="J9712" s="81"/>
      <c r="K9712" s="82"/>
      <c r="L9712" s="83"/>
      <c r="M9712" s="84"/>
      <c r="N9712" s="85"/>
      <c r="O9712" s="82"/>
      <c r="P9712" s="86"/>
      <c r="S9712" s="88"/>
      <c r="T9712" s="82"/>
      <c r="U9712" s="88"/>
      <c r="V9712" s="82"/>
      <c r="W9712" s="88"/>
      <c r="X9712" s="82"/>
      <c r="Y9712" s="88"/>
      <c r="Z9712" s="82"/>
      <c r="AA9712" s="88"/>
      <c r="AB9712" s="82"/>
      <c r="AC9712" s="88"/>
      <c r="AD9712" s="82"/>
      <c r="AE9712" s="89"/>
    </row>
    <row r="9713" spans="9:31">
      <c r="I9713" s="80"/>
      <c r="J9713" s="81"/>
      <c r="K9713" s="82"/>
      <c r="L9713" s="83"/>
      <c r="M9713" s="84"/>
      <c r="N9713" s="85"/>
      <c r="O9713" s="82"/>
      <c r="P9713" s="86"/>
      <c r="S9713" s="88"/>
      <c r="T9713" s="82"/>
      <c r="U9713" s="88"/>
      <c r="V9713" s="82"/>
      <c r="W9713" s="88"/>
      <c r="X9713" s="82"/>
      <c r="Y9713" s="88"/>
      <c r="Z9713" s="82"/>
      <c r="AA9713" s="88"/>
      <c r="AB9713" s="82"/>
      <c r="AC9713" s="88"/>
      <c r="AD9713" s="82"/>
      <c r="AE9713" s="89"/>
    </row>
    <row r="9714" spans="9:31">
      <c r="I9714" s="80"/>
      <c r="J9714" s="81"/>
      <c r="K9714" s="82"/>
      <c r="L9714" s="83"/>
      <c r="M9714" s="84"/>
      <c r="N9714" s="85"/>
      <c r="O9714" s="82"/>
      <c r="P9714" s="86"/>
      <c r="S9714" s="88"/>
      <c r="T9714" s="82"/>
      <c r="U9714" s="88"/>
      <c r="V9714" s="82"/>
      <c r="W9714" s="88"/>
      <c r="X9714" s="82"/>
      <c r="Y9714" s="88"/>
      <c r="Z9714" s="82"/>
      <c r="AA9714" s="88"/>
      <c r="AB9714" s="82"/>
      <c r="AC9714" s="88"/>
      <c r="AD9714" s="82"/>
      <c r="AE9714" s="89"/>
    </row>
    <row r="9715" spans="9:31">
      <c r="I9715" s="80"/>
      <c r="J9715" s="81"/>
      <c r="K9715" s="82"/>
      <c r="L9715" s="83"/>
      <c r="M9715" s="84"/>
      <c r="N9715" s="85"/>
      <c r="O9715" s="82"/>
      <c r="P9715" s="86"/>
      <c r="S9715" s="88"/>
      <c r="T9715" s="82"/>
      <c r="U9715" s="88"/>
      <c r="V9715" s="82"/>
      <c r="W9715" s="88"/>
      <c r="X9715" s="82"/>
      <c r="Y9715" s="88"/>
      <c r="Z9715" s="82"/>
      <c r="AA9715" s="88"/>
      <c r="AB9715" s="82"/>
      <c r="AC9715" s="88"/>
      <c r="AD9715" s="82"/>
      <c r="AE9715" s="89"/>
    </row>
    <row r="9716" spans="9:31">
      <c r="I9716" s="80"/>
      <c r="J9716" s="81"/>
      <c r="K9716" s="82"/>
      <c r="L9716" s="83"/>
      <c r="M9716" s="84"/>
      <c r="N9716" s="85"/>
      <c r="O9716" s="82"/>
      <c r="P9716" s="86"/>
      <c r="S9716" s="88"/>
      <c r="T9716" s="82"/>
      <c r="U9716" s="88"/>
      <c r="V9716" s="82"/>
      <c r="W9716" s="88"/>
      <c r="X9716" s="82"/>
      <c r="Y9716" s="88"/>
      <c r="Z9716" s="82"/>
      <c r="AA9716" s="88"/>
      <c r="AB9716" s="82"/>
      <c r="AC9716" s="88"/>
      <c r="AD9716" s="82"/>
      <c r="AE9716" s="89"/>
    </row>
    <row r="9717" spans="9:31">
      <c r="I9717" s="80"/>
      <c r="J9717" s="81"/>
      <c r="K9717" s="82"/>
      <c r="L9717" s="83"/>
      <c r="M9717" s="84"/>
      <c r="N9717" s="85"/>
      <c r="O9717" s="82"/>
      <c r="P9717" s="86"/>
      <c r="S9717" s="88"/>
      <c r="T9717" s="82"/>
      <c r="U9717" s="88"/>
      <c r="V9717" s="82"/>
      <c r="W9717" s="88"/>
      <c r="X9717" s="82"/>
      <c r="Y9717" s="88"/>
      <c r="Z9717" s="82"/>
      <c r="AA9717" s="88"/>
      <c r="AB9717" s="82"/>
      <c r="AC9717" s="88"/>
      <c r="AD9717" s="82"/>
      <c r="AE9717" s="89"/>
    </row>
    <row r="9718" spans="9:31">
      <c r="I9718" s="80"/>
      <c r="J9718" s="81"/>
      <c r="K9718" s="82"/>
      <c r="L9718" s="83"/>
      <c r="M9718" s="84"/>
      <c r="N9718" s="85"/>
      <c r="O9718" s="82"/>
      <c r="P9718" s="86"/>
      <c r="S9718" s="88"/>
      <c r="T9718" s="82"/>
      <c r="U9718" s="88"/>
      <c r="V9718" s="82"/>
      <c r="W9718" s="88"/>
      <c r="X9718" s="82"/>
      <c r="Y9718" s="88"/>
      <c r="Z9718" s="82"/>
      <c r="AA9718" s="88"/>
      <c r="AB9718" s="82"/>
      <c r="AC9718" s="88"/>
      <c r="AD9718" s="82"/>
      <c r="AE9718" s="89"/>
    </row>
    <row r="9719" spans="9:31">
      <c r="I9719" s="80"/>
      <c r="J9719" s="81"/>
      <c r="K9719" s="82"/>
      <c r="L9719" s="83"/>
      <c r="M9719" s="84"/>
      <c r="N9719" s="85"/>
      <c r="O9719" s="82"/>
      <c r="P9719" s="86"/>
      <c r="S9719" s="88"/>
      <c r="T9719" s="82"/>
      <c r="U9719" s="88"/>
      <c r="V9719" s="82"/>
      <c r="W9719" s="88"/>
      <c r="X9719" s="82"/>
      <c r="Y9719" s="88"/>
      <c r="Z9719" s="82"/>
      <c r="AA9719" s="88"/>
      <c r="AB9719" s="82"/>
      <c r="AC9719" s="88"/>
      <c r="AD9719" s="82"/>
      <c r="AE9719" s="89"/>
    </row>
    <row r="9720" spans="9:31">
      <c r="I9720" s="80"/>
      <c r="J9720" s="81"/>
      <c r="K9720" s="82"/>
      <c r="L9720" s="83"/>
      <c r="M9720" s="84"/>
      <c r="N9720" s="85"/>
      <c r="O9720" s="82"/>
      <c r="P9720" s="86"/>
      <c r="S9720" s="88"/>
      <c r="T9720" s="82"/>
      <c r="U9720" s="88"/>
      <c r="V9720" s="82"/>
      <c r="W9720" s="88"/>
      <c r="X9720" s="82"/>
      <c r="Y9720" s="88"/>
      <c r="Z9720" s="82"/>
      <c r="AA9720" s="88"/>
      <c r="AB9720" s="82"/>
      <c r="AC9720" s="88"/>
      <c r="AD9720" s="82"/>
      <c r="AE9720" s="89"/>
    </row>
    <row r="9721" spans="9:31">
      <c r="I9721" s="80"/>
      <c r="J9721" s="81"/>
      <c r="K9721" s="82"/>
      <c r="L9721" s="83"/>
      <c r="M9721" s="84"/>
      <c r="N9721" s="85"/>
      <c r="O9721" s="82"/>
      <c r="P9721" s="86"/>
      <c r="S9721" s="88"/>
      <c r="T9721" s="82"/>
      <c r="U9721" s="88"/>
      <c r="V9721" s="82"/>
      <c r="W9721" s="88"/>
      <c r="X9721" s="82"/>
      <c r="Y9721" s="88"/>
      <c r="Z9721" s="82"/>
      <c r="AA9721" s="88"/>
      <c r="AB9721" s="82"/>
      <c r="AC9721" s="88"/>
      <c r="AD9721" s="82"/>
      <c r="AE9721" s="89"/>
    </row>
    <row r="9722" spans="9:31">
      <c r="I9722" s="80"/>
      <c r="J9722" s="81"/>
      <c r="K9722" s="82"/>
      <c r="L9722" s="83"/>
      <c r="M9722" s="84"/>
      <c r="N9722" s="85"/>
      <c r="O9722" s="82"/>
      <c r="P9722" s="86"/>
      <c r="S9722" s="88"/>
      <c r="T9722" s="82"/>
      <c r="U9722" s="88"/>
      <c r="V9722" s="82"/>
      <c r="W9722" s="88"/>
      <c r="X9722" s="82"/>
      <c r="Y9722" s="88"/>
      <c r="Z9722" s="82"/>
      <c r="AA9722" s="88"/>
      <c r="AB9722" s="82"/>
      <c r="AC9722" s="88"/>
      <c r="AD9722" s="82"/>
      <c r="AE9722" s="89"/>
    </row>
    <row r="9723" spans="9:31">
      <c r="I9723" s="80"/>
      <c r="J9723" s="81"/>
      <c r="K9723" s="82"/>
      <c r="L9723" s="83"/>
      <c r="M9723" s="84"/>
      <c r="N9723" s="85"/>
      <c r="O9723" s="82"/>
      <c r="P9723" s="86"/>
      <c r="S9723" s="88"/>
      <c r="T9723" s="82"/>
      <c r="U9723" s="88"/>
      <c r="V9723" s="82"/>
      <c r="W9723" s="88"/>
      <c r="X9723" s="82"/>
      <c r="Y9723" s="88"/>
      <c r="Z9723" s="82"/>
      <c r="AA9723" s="88"/>
      <c r="AB9723" s="82"/>
      <c r="AC9723" s="88"/>
      <c r="AD9723" s="82"/>
      <c r="AE9723" s="89"/>
    </row>
    <row r="9724" spans="9:31">
      <c r="I9724" s="80"/>
      <c r="J9724" s="81"/>
      <c r="K9724" s="82"/>
      <c r="L9724" s="83"/>
      <c r="M9724" s="84"/>
      <c r="N9724" s="85"/>
      <c r="O9724" s="82"/>
      <c r="P9724" s="86"/>
      <c r="S9724" s="88"/>
      <c r="T9724" s="82"/>
      <c r="U9724" s="88"/>
      <c r="V9724" s="82"/>
      <c r="W9724" s="88"/>
      <c r="X9724" s="82"/>
      <c r="Y9724" s="88"/>
      <c r="Z9724" s="82"/>
      <c r="AA9724" s="88"/>
      <c r="AB9724" s="82"/>
      <c r="AC9724" s="88"/>
      <c r="AD9724" s="82"/>
      <c r="AE9724" s="89"/>
    </row>
    <row r="9725" spans="9:31">
      <c r="I9725" s="80"/>
      <c r="J9725" s="81"/>
      <c r="K9725" s="82"/>
      <c r="L9725" s="83"/>
      <c r="M9725" s="84"/>
      <c r="N9725" s="85"/>
      <c r="O9725" s="82"/>
      <c r="P9725" s="86"/>
      <c r="S9725" s="88"/>
      <c r="T9725" s="82"/>
      <c r="U9725" s="88"/>
      <c r="V9725" s="82"/>
      <c r="W9725" s="88"/>
      <c r="X9725" s="82"/>
      <c r="Y9725" s="88"/>
      <c r="Z9725" s="82"/>
      <c r="AA9725" s="88"/>
      <c r="AB9725" s="82"/>
      <c r="AC9725" s="88"/>
      <c r="AD9725" s="82"/>
      <c r="AE9725" s="89"/>
    </row>
    <row r="9726" spans="9:31">
      <c r="I9726" s="80"/>
      <c r="J9726" s="81"/>
      <c r="K9726" s="82"/>
      <c r="L9726" s="83"/>
      <c r="M9726" s="84"/>
      <c r="N9726" s="85"/>
      <c r="O9726" s="82"/>
      <c r="P9726" s="86"/>
      <c r="S9726" s="88"/>
      <c r="T9726" s="82"/>
      <c r="U9726" s="88"/>
      <c r="V9726" s="82"/>
      <c r="W9726" s="88"/>
      <c r="X9726" s="82"/>
      <c r="Y9726" s="88"/>
      <c r="Z9726" s="82"/>
      <c r="AA9726" s="88"/>
      <c r="AB9726" s="82"/>
      <c r="AC9726" s="88"/>
      <c r="AD9726" s="82"/>
      <c r="AE9726" s="89"/>
    </row>
    <row r="9727" spans="9:31">
      <c r="I9727" s="80"/>
      <c r="J9727" s="81"/>
      <c r="K9727" s="82"/>
      <c r="L9727" s="83"/>
      <c r="M9727" s="84"/>
      <c r="N9727" s="85"/>
      <c r="O9727" s="82"/>
      <c r="P9727" s="86"/>
      <c r="S9727" s="88"/>
      <c r="T9727" s="82"/>
      <c r="U9727" s="88"/>
      <c r="V9727" s="82"/>
      <c r="W9727" s="88"/>
      <c r="X9727" s="82"/>
      <c r="Y9727" s="88"/>
      <c r="Z9727" s="82"/>
      <c r="AA9727" s="88"/>
      <c r="AB9727" s="82"/>
      <c r="AC9727" s="88"/>
      <c r="AD9727" s="82"/>
      <c r="AE9727" s="89"/>
    </row>
    <row r="9728" spans="9:31">
      <c r="I9728" s="80"/>
      <c r="J9728" s="81"/>
      <c r="K9728" s="82"/>
      <c r="L9728" s="83"/>
      <c r="M9728" s="84"/>
      <c r="N9728" s="85"/>
      <c r="O9728" s="82"/>
      <c r="P9728" s="86"/>
      <c r="S9728" s="88"/>
      <c r="T9728" s="82"/>
      <c r="U9728" s="88"/>
      <c r="V9728" s="82"/>
      <c r="W9728" s="88"/>
      <c r="X9728" s="82"/>
      <c r="Y9728" s="88"/>
      <c r="Z9728" s="82"/>
      <c r="AA9728" s="88"/>
      <c r="AB9728" s="82"/>
      <c r="AC9728" s="88"/>
      <c r="AD9728" s="82"/>
      <c r="AE9728" s="89"/>
    </row>
    <row r="9729" spans="9:31">
      <c r="I9729" s="80"/>
      <c r="J9729" s="81"/>
      <c r="K9729" s="82"/>
      <c r="L9729" s="83"/>
      <c r="M9729" s="84"/>
      <c r="N9729" s="85"/>
      <c r="O9729" s="82"/>
      <c r="P9729" s="86"/>
      <c r="S9729" s="88"/>
      <c r="T9729" s="82"/>
      <c r="U9729" s="88"/>
      <c r="V9729" s="82"/>
      <c r="W9729" s="88"/>
      <c r="X9729" s="82"/>
      <c r="Y9729" s="88"/>
      <c r="Z9729" s="82"/>
      <c r="AA9729" s="88"/>
      <c r="AB9729" s="82"/>
      <c r="AC9729" s="88"/>
      <c r="AD9729" s="82"/>
      <c r="AE9729" s="89"/>
    </row>
    <row r="9730" spans="9:31">
      <c r="I9730" s="80"/>
      <c r="J9730" s="81"/>
      <c r="K9730" s="82"/>
      <c r="L9730" s="83"/>
      <c r="M9730" s="84"/>
      <c r="N9730" s="85"/>
      <c r="O9730" s="82"/>
      <c r="P9730" s="86"/>
      <c r="S9730" s="88"/>
      <c r="T9730" s="82"/>
      <c r="U9730" s="88"/>
      <c r="V9730" s="82"/>
      <c r="W9730" s="88"/>
      <c r="X9730" s="82"/>
      <c r="Y9730" s="88"/>
      <c r="Z9730" s="82"/>
      <c r="AA9730" s="88"/>
      <c r="AB9730" s="82"/>
      <c r="AC9730" s="88"/>
      <c r="AD9730" s="82"/>
      <c r="AE9730" s="89"/>
    </row>
    <row r="9731" spans="9:31">
      <c r="I9731" s="80"/>
      <c r="J9731" s="81"/>
      <c r="K9731" s="82"/>
      <c r="L9731" s="83"/>
      <c r="M9731" s="84"/>
      <c r="N9731" s="85"/>
      <c r="O9731" s="82"/>
      <c r="P9731" s="86"/>
      <c r="S9731" s="88"/>
      <c r="T9731" s="82"/>
      <c r="U9731" s="88"/>
      <c r="V9731" s="82"/>
      <c r="W9731" s="88"/>
      <c r="X9731" s="82"/>
      <c r="Y9731" s="88"/>
      <c r="Z9731" s="82"/>
      <c r="AA9731" s="88"/>
      <c r="AB9731" s="82"/>
      <c r="AC9731" s="88"/>
      <c r="AD9731" s="82"/>
      <c r="AE9731" s="89"/>
    </row>
    <row r="9732" spans="9:31">
      <c r="I9732" s="80"/>
      <c r="J9732" s="81"/>
      <c r="K9732" s="82"/>
      <c r="L9732" s="83"/>
      <c r="M9732" s="84"/>
      <c r="N9732" s="85"/>
      <c r="O9732" s="82"/>
      <c r="P9732" s="86"/>
      <c r="S9732" s="88"/>
      <c r="T9732" s="82"/>
      <c r="U9732" s="88"/>
      <c r="V9732" s="82"/>
      <c r="W9732" s="88"/>
      <c r="X9732" s="82"/>
      <c r="Y9732" s="88"/>
      <c r="Z9732" s="82"/>
      <c r="AA9732" s="88"/>
      <c r="AB9732" s="82"/>
      <c r="AC9732" s="88"/>
      <c r="AD9732" s="82"/>
      <c r="AE9732" s="89"/>
    </row>
    <row r="9733" spans="9:31">
      <c r="I9733" s="80"/>
      <c r="J9733" s="81"/>
      <c r="K9733" s="82"/>
      <c r="L9733" s="83"/>
      <c r="M9733" s="84"/>
      <c r="N9733" s="85"/>
      <c r="O9733" s="82"/>
      <c r="P9733" s="86"/>
      <c r="S9733" s="88"/>
      <c r="T9733" s="82"/>
      <c r="U9733" s="88"/>
      <c r="V9733" s="82"/>
      <c r="W9733" s="88"/>
      <c r="X9733" s="82"/>
      <c r="Y9733" s="88"/>
      <c r="Z9733" s="82"/>
      <c r="AA9733" s="88"/>
      <c r="AB9733" s="82"/>
      <c r="AC9733" s="88"/>
      <c r="AD9733" s="82"/>
      <c r="AE9733" s="89"/>
    </row>
    <row r="9734" spans="9:31">
      <c r="I9734" s="80"/>
      <c r="J9734" s="81"/>
      <c r="K9734" s="82"/>
      <c r="L9734" s="83"/>
      <c r="M9734" s="84"/>
      <c r="N9734" s="85"/>
      <c r="O9734" s="82"/>
      <c r="P9734" s="86"/>
      <c r="S9734" s="88"/>
      <c r="T9734" s="82"/>
      <c r="U9734" s="88"/>
      <c r="V9734" s="82"/>
      <c r="W9734" s="88"/>
      <c r="X9734" s="82"/>
      <c r="Y9734" s="88"/>
      <c r="Z9734" s="82"/>
      <c r="AA9734" s="88"/>
      <c r="AB9734" s="82"/>
      <c r="AC9734" s="88"/>
      <c r="AD9734" s="82"/>
      <c r="AE9734" s="89"/>
    </row>
    <row r="9735" spans="9:31">
      <c r="I9735" s="80"/>
      <c r="J9735" s="81"/>
      <c r="K9735" s="82"/>
      <c r="L9735" s="83"/>
      <c r="M9735" s="84"/>
      <c r="N9735" s="85"/>
      <c r="O9735" s="82"/>
      <c r="P9735" s="86"/>
      <c r="S9735" s="88"/>
      <c r="T9735" s="82"/>
      <c r="U9735" s="88"/>
      <c r="V9735" s="82"/>
      <c r="W9735" s="88"/>
      <c r="X9735" s="82"/>
      <c r="Y9735" s="88"/>
      <c r="Z9735" s="82"/>
      <c r="AA9735" s="88"/>
      <c r="AB9735" s="82"/>
      <c r="AC9735" s="88"/>
      <c r="AD9735" s="82"/>
      <c r="AE9735" s="89"/>
    </row>
    <row r="9736" spans="9:31">
      <c r="I9736" s="80"/>
      <c r="J9736" s="81"/>
      <c r="K9736" s="82"/>
      <c r="L9736" s="83"/>
      <c r="M9736" s="84"/>
      <c r="N9736" s="85"/>
      <c r="O9736" s="82"/>
      <c r="P9736" s="86"/>
      <c r="S9736" s="88"/>
      <c r="T9736" s="82"/>
      <c r="U9736" s="88"/>
      <c r="V9736" s="82"/>
      <c r="W9736" s="88"/>
      <c r="X9736" s="82"/>
      <c r="Y9736" s="88"/>
      <c r="Z9736" s="82"/>
      <c r="AA9736" s="88"/>
      <c r="AB9736" s="82"/>
      <c r="AC9736" s="88"/>
      <c r="AD9736" s="82"/>
      <c r="AE9736" s="89"/>
    </row>
    <row r="9737" spans="9:31">
      <c r="I9737" s="80"/>
      <c r="J9737" s="81"/>
      <c r="K9737" s="82"/>
      <c r="L9737" s="83"/>
      <c r="M9737" s="84"/>
      <c r="N9737" s="85"/>
      <c r="O9737" s="82"/>
      <c r="P9737" s="86"/>
      <c r="S9737" s="88"/>
      <c r="T9737" s="82"/>
      <c r="U9737" s="88"/>
      <c r="V9737" s="82"/>
      <c r="W9737" s="88"/>
      <c r="X9737" s="82"/>
      <c r="Y9737" s="88"/>
      <c r="Z9737" s="82"/>
      <c r="AA9737" s="88"/>
      <c r="AB9737" s="82"/>
      <c r="AC9737" s="88"/>
      <c r="AD9737" s="82"/>
      <c r="AE9737" s="89"/>
    </row>
    <row r="9738" spans="9:31">
      <c r="I9738" s="80"/>
      <c r="J9738" s="81"/>
      <c r="K9738" s="82"/>
      <c r="L9738" s="83"/>
      <c r="M9738" s="84"/>
      <c r="N9738" s="85"/>
      <c r="O9738" s="82"/>
      <c r="P9738" s="86"/>
      <c r="S9738" s="88"/>
      <c r="T9738" s="82"/>
      <c r="U9738" s="88"/>
      <c r="V9738" s="82"/>
      <c r="W9738" s="88"/>
      <c r="X9738" s="82"/>
      <c r="Y9738" s="88"/>
      <c r="Z9738" s="82"/>
      <c r="AA9738" s="88"/>
      <c r="AB9738" s="82"/>
      <c r="AC9738" s="88"/>
      <c r="AD9738" s="82"/>
      <c r="AE9738" s="89"/>
    </row>
    <row r="9739" spans="9:31">
      <c r="I9739" s="80"/>
      <c r="J9739" s="81"/>
      <c r="K9739" s="82"/>
      <c r="L9739" s="83"/>
      <c r="M9739" s="84"/>
      <c r="N9739" s="85"/>
      <c r="O9739" s="82"/>
      <c r="P9739" s="86"/>
      <c r="S9739" s="88"/>
      <c r="T9739" s="82"/>
      <c r="U9739" s="88"/>
      <c r="V9739" s="82"/>
      <c r="W9739" s="88"/>
      <c r="X9739" s="82"/>
      <c r="Y9739" s="88"/>
      <c r="Z9739" s="82"/>
      <c r="AA9739" s="88"/>
      <c r="AB9739" s="82"/>
      <c r="AC9739" s="88"/>
      <c r="AD9739" s="82"/>
      <c r="AE9739" s="89"/>
    </row>
    <row r="9740" spans="9:31">
      <c r="I9740" s="80"/>
      <c r="J9740" s="81"/>
      <c r="K9740" s="82"/>
      <c r="L9740" s="83"/>
      <c r="M9740" s="84"/>
      <c r="N9740" s="85"/>
      <c r="O9740" s="82"/>
      <c r="P9740" s="86"/>
      <c r="S9740" s="88"/>
      <c r="T9740" s="82"/>
      <c r="U9740" s="88"/>
      <c r="V9740" s="82"/>
      <c r="W9740" s="88"/>
      <c r="X9740" s="82"/>
      <c r="Y9740" s="88"/>
      <c r="Z9740" s="82"/>
      <c r="AA9740" s="88"/>
      <c r="AB9740" s="82"/>
      <c r="AC9740" s="88"/>
      <c r="AD9740" s="82"/>
      <c r="AE9740" s="89"/>
    </row>
    <row r="9741" spans="9:31">
      <c r="I9741" s="80"/>
      <c r="J9741" s="81"/>
      <c r="K9741" s="82"/>
      <c r="L9741" s="83"/>
      <c r="M9741" s="84"/>
      <c r="N9741" s="85"/>
      <c r="O9741" s="82"/>
      <c r="P9741" s="86"/>
      <c r="S9741" s="88"/>
      <c r="T9741" s="82"/>
      <c r="U9741" s="88"/>
      <c r="V9741" s="82"/>
      <c r="W9741" s="88"/>
      <c r="X9741" s="82"/>
      <c r="Y9741" s="88"/>
      <c r="Z9741" s="82"/>
      <c r="AA9741" s="88"/>
      <c r="AB9741" s="82"/>
      <c r="AC9741" s="88"/>
      <c r="AD9741" s="82"/>
      <c r="AE9741" s="89"/>
    </row>
    <row r="9742" spans="9:31">
      <c r="I9742" s="80"/>
      <c r="J9742" s="81"/>
      <c r="K9742" s="82"/>
      <c r="L9742" s="83"/>
      <c r="M9742" s="84"/>
      <c r="N9742" s="85"/>
      <c r="O9742" s="82"/>
      <c r="P9742" s="86"/>
      <c r="S9742" s="88"/>
      <c r="T9742" s="82"/>
      <c r="U9742" s="88"/>
      <c r="V9742" s="82"/>
      <c r="W9742" s="88"/>
      <c r="X9742" s="82"/>
      <c r="Y9742" s="88"/>
      <c r="Z9742" s="82"/>
      <c r="AA9742" s="88"/>
      <c r="AB9742" s="82"/>
      <c r="AC9742" s="88"/>
      <c r="AD9742" s="82"/>
      <c r="AE9742" s="89"/>
    </row>
    <row r="9743" spans="9:31">
      <c r="I9743" s="80"/>
      <c r="J9743" s="81"/>
      <c r="K9743" s="82"/>
      <c r="L9743" s="83"/>
      <c r="M9743" s="84"/>
      <c r="N9743" s="85"/>
      <c r="O9743" s="82"/>
      <c r="P9743" s="86"/>
      <c r="S9743" s="88"/>
      <c r="T9743" s="82"/>
      <c r="U9743" s="88"/>
      <c r="V9743" s="82"/>
      <c r="W9743" s="88"/>
      <c r="X9743" s="82"/>
      <c r="Y9743" s="88"/>
      <c r="Z9743" s="82"/>
      <c r="AA9743" s="88"/>
      <c r="AB9743" s="82"/>
      <c r="AC9743" s="88"/>
      <c r="AD9743" s="82"/>
      <c r="AE9743" s="89"/>
    </row>
    <row r="9744" spans="9:31">
      <c r="I9744" s="80"/>
      <c r="J9744" s="81"/>
      <c r="K9744" s="82"/>
      <c r="L9744" s="83"/>
      <c r="M9744" s="84"/>
      <c r="N9744" s="85"/>
      <c r="O9744" s="82"/>
      <c r="P9744" s="86"/>
      <c r="S9744" s="88"/>
      <c r="T9744" s="82"/>
      <c r="U9744" s="88"/>
      <c r="V9744" s="82"/>
      <c r="W9744" s="88"/>
      <c r="X9744" s="82"/>
      <c r="Y9744" s="88"/>
      <c r="Z9744" s="82"/>
      <c r="AA9744" s="88"/>
      <c r="AB9744" s="82"/>
      <c r="AC9744" s="88"/>
      <c r="AD9744" s="82"/>
      <c r="AE9744" s="89"/>
    </row>
    <row r="9745" spans="9:31">
      <c r="I9745" s="80"/>
      <c r="J9745" s="81"/>
      <c r="K9745" s="82"/>
      <c r="L9745" s="83"/>
      <c r="M9745" s="84"/>
      <c r="N9745" s="85"/>
      <c r="O9745" s="82"/>
      <c r="P9745" s="86"/>
      <c r="S9745" s="88"/>
      <c r="T9745" s="82"/>
      <c r="U9745" s="88"/>
      <c r="V9745" s="82"/>
      <c r="W9745" s="88"/>
      <c r="X9745" s="82"/>
      <c r="Y9745" s="88"/>
      <c r="Z9745" s="82"/>
      <c r="AA9745" s="88"/>
      <c r="AB9745" s="82"/>
      <c r="AC9745" s="88"/>
      <c r="AD9745" s="82"/>
      <c r="AE9745" s="89"/>
    </row>
    <row r="9746" spans="9:31">
      <c r="I9746" s="80"/>
      <c r="J9746" s="81"/>
      <c r="K9746" s="82"/>
      <c r="L9746" s="83"/>
      <c r="M9746" s="84"/>
      <c r="N9746" s="85"/>
      <c r="O9746" s="82"/>
      <c r="P9746" s="86"/>
      <c r="S9746" s="88"/>
      <c r="T9746" s="82"/>
      <c r="U9746" s="88"/>
      <c r="V9746" s="82"/>
      <c r="W9746" s="88"/>
      <c r="X9746" s="82"/>
      <c r="Y9746" s="88"/>
      <c r="Z9746" s="82"/>
      <c r="AA9746" s="88"/>
      <c r="AB9746" s="82"/>
      <c r="AC9746" s="88"/>
      <c r="AD9746" s="82"/>
      <c r="AE9746" s="89"/>
    </row>
    <row r="9747" spans="9:31">
      <c r="I9747" s="80"/>
      <c r="J9747" s="81"/>
      <c r="K9747" s="82"/>
      <c r="L9747" s="83"/>
      <c r="M9747" s="84"/>
      <c r="N9747" s="85"/>
      <c r="O9747" s="82"/>
      <c r="P9747" s="86"/>
      <c r="S9747" s="88"/>
      <c r="T9747" s="82"/>
      <c r="U9747" s="88"/>
      <c r="V9747" s="82"/>
      <c r="W9747" s="88"/>
      <c r="X9747" s="82"/>
      <c r="Y9747" s="88"/>
      <c r="Z9747" s="82"/>
      <c r="AA9747" s="88"/>
      <c r="AB9747" s="82"/>
      <c r="AC9747" s="88"/>
      <c r="AD9747" s="82"/>
      <c r="AE9747" s="89"/>
    </row>
    <row r="9748" spans="9:31">
      <c r="I9748" s="80"/>
      <c r="J9748" s="81"/>
      <c r="K9748" s="82"/>
      <c r="L9748" s="83"/>
      <c r="M9748" s="84"/>
      <c r="N9748" s="85"/>
      <c r="O9748" s="82"/>
      <c r="P9748" s="86"/>
      <c r="S9748" s="88"/>
      <c r="T9748" s="82"/>
      <c r="U9748" s="88"/>
      <c r="V9748" s="82"/>
      <c r="W9748" s="88"/>
      <c r="X9748" s="82"/>
      <c r="Y9748" s="88"/>
      <c r="Z9748" s="82"/>
      <c r="AA9748" s="88"/>
      <c r="AB9748" s="82"/>
      <c r="AC9748" s="88"/>
      <c r="AD9748" s="82"/>
      <c r="AE9748" s="89"/>
    </row>
    <row r="9749" spans="9:31">
      <c r="I9749" s="80"/>
      <c r="J9749" s="81"/>
      <c r="K9749" s="82"/>
      <c r="L9749" s="83"/>
      <c r="M9749" s="84"/>
      <c r="N9749" s="85"/>
      <c r="O9749" s="82"/>
      <c r="P9749" s="86"/>
      <c r="S9749" s="88"/>
      <c r="T9749" s="82"/>
      <c r="U9749" s="88"/>
      <c r="V9749" s="82"/>
      <c r="W9749" s="88"/>
      <c r="X9749" s="82"/>
      <c r="Y9749" s="88"/>
      <c r="Z9749" s="82"/>
      <c r="AA9749" s="88"/>
      <c r="AB9749" s="82"/>
      <c r="AC9749" s="88"/>
      <c r="AD9749" s="82"/>
      <c r="AE9749" s="89"/>
    </row>
    <row r="9750" spans="9:31">
      <c r="I9750" s="80"/>
      <c r="J9750" s="81"/>
      <c r="K9750" s="82"/>
      <c r="L9750" s="83"/>
      <c r="M9750" s="84"/>
      <c r="N9750" s="85"/>
      <c r="O9750" s="82"/>
      <c r="P9750" s="86"/>
      <c r="S9750" s="88"/>
      <c r="T9750" s="82"/>
      <c r="U9750" s="88"/>
      <c r="V9750" s="82"/>
      <c r="W9750" s="88"/>
      <c r="X9750" s="82"/>
      <c r="Y9750" s="88"/>
      <c r="Z9750" s="82"/>
      <c r="AA9750" s="88"/>
      <c r="AB9750" s="82"/>
      <c r="AC9750" s="88"/>
      <c r="AD9750" s="82"/>
      <c r="AE9750" s="89"/>
    </row>
    <row r="9751" spans="9:31">
      <c r="I9751" s="80"/>
      <c r="J9751" s="81"/>
      <c r="K9751" s="82"/>
      <c r="L9751" s="83"/>
      <c r="M9751" s="84"/>
      <c r="N9751" s="85"/>
      <c r="O9751" s="82"/>
      <c r="P9751" s="86"/>
      <c r="S9751" s="88"/>
      <c r="T9751" s="82"/>
      <c r="U9751" s="88"/>
      <c r="V9751" s="82"/>
      <c r="W9751" s="88"/>
      <c r="X9751" s="82"/>
      <c r="Y9751" s="88"/>
      <c r="Z9751" s="82"/>
      <c r="AA9751" s="88"/>
      <c r="AB9751" s="82"/>
      <c r="AC9751" s="88"/>
      <c r="AD9751" s="82"/>
      <c r="AE9751" s="89"/>
    </row>
    <row r="9752" spans="9:31">
      <c r="I9752" s="80"/>
      <c r="J9752" s="81"/>
      <c r="K9752" s="82"/>
      <c r="L9752" s="83"/>
      <c r="M9752" s="84"/>
      <c r="N9752" s="85"/>
      <c r="O9752" s="82"/>
      <c r="P9752" s="86"/>
      <c r="S9752" s="88"/>
      <c r="T9752" s="82"/>
      <c r="U9752" s="88"/>
      <c r="V9752" s="82"/>
      <c r="W9752" s="88"/>
      <c r="X9752" s="82"/>
      <c r="Y9752" s="88"/>
      <c r="Z9752" s="82"/>
      <c r="AA9752" s="88"/>
      <c r="AB9752" s="82"/>
      <c r="AC9752" s="88"/>
      <c r="AD9752" s="82"/>
      <c r="AE9752" s="89"/>
    </row>
    <row r="9753" spans="9:31">
      <c r="I9753" s="80"/>
      <c r="J9753" s="81"/>
      <c r="K9753" s="82"/>
      <c r="L9753" s="83"/>
      <c r="M9753" s="84"/>
      <c r="N9753" s="85"/>
      <c r="O9753" s="82"/>
      <c r="P9753" s="86"/>
      <c r="S9753" s="88"/>
      <c r="T9753" s="82"/>
      <c r="U9753" s="88"/>
      <c r="V9753" s="82"/>
      <c r="W9753" s="88"/>
      <c r="X9753" s="82"/>
      <c r="Y9753" s="88"/>
      <c r="Z9753" s="82"/>
      <c r="AA9753" s="88"/>
      <c r="AB9753" s="82"/>
      <c r="AC9753" s="88"/>
      <c r="AD9753" s="82"/>
      <c r="AE9753" s="89"/>
    </row>
    <row r="9754" spans="9:31">
      <c r="I9754" s="80"/>
      <c r="J9754" s="81"/>
      <c r="K9754" s="82"/>
      <c r="L9754" s="83"/>
      <c r="M9754" s="84"/>
      <c r="N9754" s="85"/>
      <c r="O9754" s="82"/>
      <c r="P9754" s="86"/>
      <c r="S9754" s="88"/>
      <c r="T9754" s="82"/>
      <c r="U9754" s="88"/>
      <c r="V9754" s="82"/>
      <c r="W9754" s="88"/>
      <c r="X9754" s="82"/>
      <c r="Y9754" s="88"/>
      <c r="Z9754" s="82"/>
      <c r="AA9754" s="88"/>
      <c r="AB9754" s="82"/>
      <c r="AC9754" s="88"/>
      <c r="AD9754" s="82"/>
      <c r="AE9754" s="89"/>
    </row>
    <row r="9755" spans="9:31">
      <c r="I9755" s="80"/>
      <c r="J9755" s="81"/>
      <c r="K9755" s="82"/>
      <c r="L9755" s="83"/>
      <c r="M9755" s="84"/>
      <c r="N9755" s="85"/>
      <c r="O9755" s="82"/>
      <c r="P9755" s="86"/>
      <c r="S9755" s="88"/>
      <c r="T9755" s="82"/>
      <c r="U9755" s="88"/>
      <c r="V9755" s="82"/>
      <c r="W9755" s="88"/>
      <c r="X9755" s="82"/>
      <c r="Y9755" s="88"/>
      <c r="Z9755" s="82"/>
      <c r="AA9755" s="88"/>
      <c r="AB9755" s="82"/>
      <c r="AC9755" s="88"/>
      <c r="AD9755" s="82"/>
      <c r="AE9755" s="89"/>
    </row>
    <row r="9756" spans="9:31">
      <c r="I9756" s="80"/>
      <c r="J9756" s="81"/>
      <c r="K9756" s="82"/>
      <c r="L9756" s="83"/>
      <c r="M9756" s="84"/>
      <c r="N9756" s="85"/>
      <c r="O9756" s="82"/>
      <c r="P9756" s="86"/>
      <c r="S9756" s="88"/>
      <c r="T9756" s="82"/>
      <c r="U9756" s="88"/>
      <c r="V9756" s="82"/>
      <c r="W9756" s="88"/>
      <c r="X9756" s="82"/>
      <c r="Y9756" s="88"/>
      <c r="Z9756" s="82"/>
      <c r="AA9756" s="88"/>
      <c r="AB9756" s="82"/>
      <c r="AC9756" s="88"/>
      <c r="AD9756" s="82"/>
      <c r="AE9756" s="89"/>
    </row>
    <row r="9757" spans="9:31">
      <c r="I9757" s="80"/>
      <c r="J9757" s="81"/>
      <c r="K9757" s="82"/>
      <c r="L9757" s="83"/>
      <c r="M9757" s="84"/>
      <c r="N9757" s="85"/>
      <c r="O9757" s="82"/>
      <c r="P9757" s="86"/>
      <c r="S9757" s="88"/>
      <c r="T9757" s="82"/>
      <c r="U9757" s="88"/>
      <c r="V9757" s="82"/>
      <c r="W9757" s="88"/>
      <c r="X9757" s="82"/>
      <c r="Y9757" s="88"/>
      <c r="Z9757" s="82"/>
      <c r="AA9757" s="88"/>
      <c r="AB9757" s="82"/>
      <c r="AC9757" s="88"/>
      <c r="AD9757" s="82"/>
      <c r="AE9757" s="89"/>
    </row>
    <row r="9758" spans="9:31">
      <c r="I9758" s="80"/>
      <c r="J9758" s="81"/>
      <c r="K9758" s="82"/>
      <c r="L9758" s="83"/>
      <c r="M9758" s="84"/>
      <c r="N9758" s="85"/>
      <c r="O9758" s="82"/>
      <c r="P9758" s="86"/>
      <c r="S9758" s="88"/>
      <c r="T9758" s="82"/>
      <c r="U9758" s="88"/>
      <c r="V9758" s="82"/>
      <c r="W9758" s="88"/>
      <c r="X9758" s="82"/>
      <c r="Y9758" s="88"/>
      <c r="Z9758" s="82"/>
      <c r="AA9758" s="88"/>
      <c r="AB9758" s="82"/>
      <c r="AC9758" s="88"/>
      <c r="AD9758" s="82"/>
      <c r="AE9758" s="89"/>
    </row>
    <row r="9759" spans="9:31">
      <c r="I9759" s="80"/>
      <c r="J9759" s="81"/>
      <c r="K9759" s="82"/>
      <c r="L9759" s="83"/>
      <c r="M9759" s="84"/>
      <c r="N9759" s="85"/>
      <c r="O9759" s="82"/>
      <c r="P9759" s="86"/>
      <c r="S9759" s="88"/>
      <c r="T9759" s="82"/>
      <c r="U9759" s="88"/>
      <c r="V9759" s="82"/>
      <c r="W9759" s="88"/>
      <c r="X9759" s="82"/>
      <c r="Y9759" s="88"/>
      <c r="Z9759" s="82"/>
      <c r="AA9759" s="88"/>
      <c r="AB9759" s="82"/>
      <c r="AC9759" s="88"/>
      <c r="AD9759" s="82"/>
      <c r="AE9759" s="89"/>
    </row>
    <row r="9760" spans="9:31">
      <c r="I9760" s="80"/>
      <c r="J9760" s="81"/>
      <c r="K9760" s="82"/>
      <c r="L9760" s="83"/>
      <c r="M9760" s="84"/>
      <c r="N9760" s="85"/>
      <c r="O9760" s="82"/>
      <c r="P9760" s="86"/>
      <c r="S9760" s="88"/>
      <c r="T9760" s="82"/>
      <c r="U9760" s="88"/>
      <c r="V9760" s="82"/>
      <c r="W9760" s="88"/>
      <c r="X9760" s="82"/>
      <c r="Y9760" s="88"/>
      <c r="Z9760" s="82"/>
      <c r="AA9760" s="88"/>
      <c r="AB9760" s="82"/>
      <c r="AC9760" s="88"/>
      <c r="AD9760" s="82"/>
      <c r="AE9760" s="89"/>
    </row>
    <row r="9761" spans="9:31">
      <c r="I9761" s="80"/>
      <c r="J9761" s="81"/>
      <c r="K9761" s="82"/>
      <c r="L9761" s="83"/>
      <c r="M9761" s="84"/>
      <c r="N9761" s="85"/>
      <c r="O9761" s="82"/>
      <c r="P9761" s="86"/>
      <c r="S9761" s="88"/>
      <c r="T9761" s="82"/>
      <c r="U9761" s="88"/>
      <c r="V9761" s="82"/>
      <c r="W9761" s="88"/>
      <c r="X9761" s="82"/>
      <c r="Y9761" s="88"/>
      <c r="Z9761" s="82"/>
      <c r="AA9761" s="88"/>
      <c r="AB9761" s="82"/>
      <c r="AC9761" s="88"/>
      <c r="AD9761" s="82"/>
      <c r="AE9761" s="89"/>
    </row>
    <row r="9762" spans="9:31">
      <c r="I9762" s="80"/>
      <c r="J9762" s="81"/>
      <c r="K9762" s="82"/>
      <c r="L9762" s="83"/>
      <c r="M9762" s="84"/>
      <c r="N9762" s="85"/>
      <c r="O9762" s="82"/>
      <c r="P9762" s="86"/>
      <c r="S9762" s="88"/>
      <c r="T9762" s="82"/>
      <c r="U9762" s="88"/>
      <c r="V9762" s="82"/>
      <c r="W9762" s="88"/>
      <c r="X9762" s="82"/>
      <c r="Y9762" s="88"/>
      <c r="Z9762" s="82"/>
      <c r="AA9762" s="88"/>
      <c r="AB9762" s="82"/>
      <c r="AC9762" s="88"/>
      <c r="AD9762" s="82"/>
      <c r="AE9762" s="89"/>
    </row>
    <row r="9763" spans="9:31">
      <c r="I9763" s="80"/>
      <c r="J9763" s="81"/>
      <c r="K9763" s="82"/>
      <c r="L9763" s="83"/>
      <c r="M9763" s="84"/>
      <c r="N9763" s="85"/>
      <c r="O9763" s="82"/>
      <c r="P9763" s="86"/>
      <c r="S9763" s="88"/>
      <c r="T9763" s="82"/>
      <c r="U9763" s="88"/>
      <c r="V9763" s="82"/>
      <c r="W9763" s="88"/>
      <c r="X9763" s="82"/>
      <c r="Y9763" s="88"/>
      <c r="Z9763" s="82"/>
      <c r="AA9763" s="88"/>
      <c r="AB9763" s="82"/>
      <c r="AC9763" s="88"/>
      <c r="AD9763" s="82"/>
      <c r="AE9763" s="89"/>
    </row>
    <row r="9764" spans="9:31">
      <c r="I9764" s="80"/>
      <c r="J9764" s="81"/>
      <c r="K9764" s="82"/>
      <c r="L9764" s="83"/>
      <c r="M9764" s="84"/>
      <c r="N9764" s="85"/>
      <c r="O9764" s="82"/>
      <c r="P9764" s="86"/>
      <c r="S9764" s="88"/>
      <c r="T9764" s="82"/>
      <c r="U9764" s="88"/>
      <c r="V9764" s="82"/>
      <c r="W9764" s="88"/>
      <c r="X9764" s="82"/>
      <c r="Y9764" s="88"/>
      <c r="Z9764" s="82"/>
      <c r="AA9764" s="88"/>
      <c r="AB9764" s="82"/>
      <c r="AC9764" s="88"/>
      <c r="AD9764" s="82"/>
      <c r="AE9764" s="89"/>
    </row>
    <row r="9765" spans="9:31">
      <c r="I9765" s="80"/>
      <c r="J9765" s="81"/>
      <c r="K9765" s="82"/>
      <c r="L9765" s="83"/>
      <c r="M9765" s="84"/>
      <c r="N9765" s="85"/>
      <c r="O9765" s="82"/>
      <c r="P9765" s="86"/>
      <c r="S9765" s="88"/>
      <c r="T9765" s="82"/>
      <c r="U9765" s="88"/>
      <c r="V9765" s="82"/>
      <c r="W9765" s="88"/>
      <c r="X9765" s="82"/>
      <c r="Y9765" s="88"/>
      <c r="Z9765" s="82"/>
      <c r="AA9765" s="88"/>
      <c r="AB9765" s="82"/>
      <c r="AC9765" s="88"/>
      <c r="AD9765" s="82"/>
      <c r="AE9765" s="89"/>
    </row>
    <row r="9766" spans="9:31">
      <c r="I9766" s="80"/>
      <c r="J9766" s="81"/>
      <c r="K9766" s="82"/>
      <c r="L9766" s="83"/>
      <c r="M9766" s="84"/>
      <c r="N9766" s="85"/>
      <c r="O9766" s="82"/>
      <c r="P9766" s="86"/>
      <c r="S9766" s="88"/>
      <c r="T9766" s="82"/>
      <c r="U9766" s="88"/>
      <c r="V9766" s="82"/>
      <c r="W9766" s="88"/>
      <c r="X9766" s="82"/>
      <c r="Y9766" s="88"/>
      <c r="Z9766" s="82"/>
      <c r="AA9766" s="88"/>
      <c r="AB9766" s="82"/>
      <c r="AC9766" s="88"/>
      <c r="AD9766" s="82"/>
      <c r="AE9766" s="89"/>
    </row>
    <row r="9767" spans="9:31">
      <c r="I9767" s="80"/>
      <c r="J9767" s="81"/>
      <c r="K9767" s="82"/>
      <c r="L9767" s="83"/>
      <c r="M9767" s="84"/>
      <c r="N9767" s="85"/>
      <c r="O9767" s="82"/>
      <c r="P9767" s="86"/>
      <c r="S9767" s="88"/>
      <c r="T9767" s="82"/>
      <c r="U9767" s="88"/>
      <c r="V9767" s="82"/>
      <c r="W9767" s="88"/>
      <c r="X9767" s="82"/>
      <c r="Y9767" s="88"/>
      <c r="Z9767" s="82"/>
      <c r="AA9767" s="88"/>
      <c r="AB9767" s="82"/>
      <c r="AC9767" s="88"/>
      <c r="AD9767" s="82"/>
      <c r="AE9767" s="89"/>
    </row>
    <row r="9768" spans="9:31">
      <c r="I9768" s="80"/>
      <c r="J9768" s="81"/>
      <c r="K9768" s="82"/>
      <c r="L9768" s="83"/>
      <c r="M9768" s="84"/>
      <c r="N9768" s="85"/>
      <c r="O9768" s="82"/>
      <c r="P9768" s="86"/>
      <c r="S9768" s="88"/>
      <c r="T9768" s="82"/>
      <c r="U9768" s="88"/>
      <c r="V9768" s="82"/>
      <c r="W9768" s="88"/>
      <c r="X9768" s="82"/>
      <c r="Y9768" s="88"/>
      <c r="Z9768" s="82"/>
      <c r="AA9768" s="88"/>
      <c r="AB9768" s="82"/>
      <c r="AC9768" s="88"/>
      <c r="AD9768" s="82"/>
      <c r="AE9768" s="89"/>
    </row>
    <row r="9769" spans="9:31">
      <c r="I9769" s="80"/>
      <c r="J9769" s="81"/>
      <c r="K9769" s="82"/>
      <c r="L9769" s="83"/>
      <c r="M9769" s="84"/>
      <c r="N9769" s="85"/>
      <c r="O9769" s="82"/>
      <c r="P9769" s="86"/>
      <c r="S9769" s="88"/>
      <c r="T9769" s="82"/>
      <c r="U9769" s="88"/>
      <c r="V9769" s="82"/>
      <c r="W9769" s="88"/>
      <c r="X9769" s="82"/>
      <c r="Y9769" s="88"/>
      <c r="Z9769" s="82"/>
      <c r="AA9769" s="88"/>
      <c r="AB9769" s="82"/>
      <c r="AC9769" s="88"/>
      <c r="AD9769" s="82"/>
      <c r="AE9769" s="89"/>
    </row>
    <row r="9770" spans="9:31">
      <c r="I9770" s="80"/>
      <c r="J9770" s="81"/>
      <c r="K9770" s="82"/>
      <c r="L9770" s="83"/>
      <c r="M9770" s="84"/>
      <c r="N9770" s="85"/>
      <c r="O9770" s="82"/>
      <c r="P9770" s="86"/>
      <c r="S9770" s="88"/>
      <c r="T9770" s="82"/>
      <c r="U9770" s="88"/>
      <c r="V9770" s="82"/>
      <c r="W9770" s="88"/>
      <c r="X9770" s="82"/>
      <c r="Y9770" s="88"/>
      <c r="Z9770" s="82"/>
      <c r="AA9770" s="88"/>
      <c r="AB9770" s="82"/>
      <c r="AC9770" s="88"/>
      <c r="AD9770" s="82"/>
      <c r="AE9770" s="89"/>
    </row>
    <row r="9771" spans="9:31">
      <c r="I9771" s="80"/>
      <c r="J9771" s="81"/>
      <c r="K9771" s="82"/>
      <c r="L9771" s="83"/>
      <c r="M9771" s="84"/>
      <c r="N9771" s="85"/>
      <c r="O9771" s="82"/>
      <c r="P9771" s="86"/>
      <c r="S9771" s="88"/>
      <c r="T9771" s="82"/>
      <c r="U9771" s="88"/>
      <c r="V9771" s="82"/>
      <c r="W9771" s="88"/>
      <c r="X9771" s="82"/>
      <c r="Y9771" s="88"/>
      <c r="Z9771" s="82"/>
      <c r="AA9771" s="88"/>
      <c r="AB9771" s="82"/>
      <c r="AC9771" s="88"/>
      <c r="AD9771" s="82"/>
      <c r="AE9771" s="89"/>
    </row>
    <row r="9772" spans="9:31">
      <c r="I9772" s="80"/>
      <c r="J9772" s="81"/>
      <c r="K9772" s="82"/>
      <c r="L9772" s="83"/>
      <c r="M9772" s="84"/>
      <c r="N9772" s="85"/>
      <c r="O9772" s="82"/>
      <c r="P9772" s="86"/>
      <c r="S9772" s="88"/>
      <c r="T9772" s="82"/>
      <c r="U9772" s="88"/>
      <c r="V9772" s="82"/>
      <c r="W9772" s="88"/>
      <c r="X9772" s="82"/>
      <c r="Y9772" s="88"/>
      <c r="Z9772" s="82"/>
      <c r="AA9772" s="88"/>
      <c r="AB9772" s="82"/>
      <c r="AC9772" s="88"/>
      <c r="AD9772" s="82"/>
      <c r="AE9772" s="89"/>
    </row>
    <row r="9773" spans="9:31">
      <c r="I9773" s="80"/>
      <c r="J9773" s="81"/>
      <c r="K9773" s="82"/>
      <c r="L9773" s="83"/>
      <c r="M9773" s="84"/>
      <c r="N9773" s="85"/>
      <c r="O9773" s="82"/>
      <c r="P9773" s="86"/>
      <c r="S9773" s="88"/>
      <c r="T9773" s="82"/>
      <c r="U9773" s="88"/>
      <c r="V9773" s="82"/>
      <c r="W9773" s="88"/>
      <c r="X9773" s="82"/>
      <c r="Y9773" s="88"/>
      <c r="Z9773" s="82"/>
      <c r="AA9773" s="88"/>
      <c r="AB9773" s="82"/>
      <c r="AC9773" s="88"/>
      <c r="AD9773" s="82"/>
      <c r="AE9773" s="89"/>
    </row>
    <row r="9774" spans="9:31">
      <c r="I9774" s="80"/>
      <c r="J9774" s="81"/>
      <c r="K9774" s="82"/>
      <c r="L9774" s="83"/>
      <c r="M9774" s="84"/>
      <c r="N9774" s="85"/>
      <c r="O9774" s="82"/>
      <c r="P9774" s="86"/>
      <c r="S9774" s="88"/>
      <c r="T9774" s="82"/>
      <c r="U9774" s="88"/>
      <c r="V9774" s="82"/>
      <c r="W9774" s="88"/>
      <c r="X9774" s="82"/>
      <c r="Y9774" s="88"/>
      <c r="Z9774" s="82"/>
      <c r="AA9774" s="88"/>
      <c r="AB9774" s="82"/>
      <c r="AC9774" s="88"/>
      <c r="AD9774" s="82"/>
      <c r="AE9774" s="89"/>
    </row>
    <row r="9775" spans="9:31">
      <c r="I9775" s="80"/>
      <c r="J9775" s="81"/>
      <c r="K9775" s="82"/>
      <c r="L9775" s="83"/>
      <c r="M9775" s="84"/>
      <c r="N9775" s="85"/>
      <c r="O9775" s="82"/>
      <c r="P9775" s="86"/>
      <c r="S9775" s="88"/>
      <c r="T9775" s="82"/>
      <c r="U9775" s="88"/>
      <c r="V9775" s="82"/>
      <c r="W9775" s="88"/>
      <c r="X9775" s="82"/>
      <c r="Y9775" s="88"/>
      <c r="Z9775" s="82"/>
      <c r="AA9775" s="88"/>
      <c r="AB9775" s="82"/>
      <c r="AC9775" s="88"/>
      <c r="AD9775" s="82"/>
      <c r="AE9775" s="89"/>
    </row>
    <row r="9776" spans="9:31">
      <c r="I9776" s="80"/>
      <c r="J9776" s="81"/>
      <c r="K9776" s="82"/>
      <c r="L9776" s="83"/>
      <c r="M9776" s="84"/>
      <c r="N9776" s="85"/>
      <c r="O9776" s="82"/>
      <c r="P9776" s="86"/>
      <c r="S9776" s="88"/>
      <c r="T9776" s="82"/>
      <c r="U9776" s="88"/>
      <c r="V9776" s="82"/>
      <c r="W9776" s="88"/>
      <c r="X9776" s="82"/>
      <c r="Y9776" s="88"/>
      <c r="Z9776" s="82"/>
      <c r="AA9776" s="88"/>
      <c r="AB9776" s="82"/>
      <c r="AC9776" s="88"/>
      <c r="AD9776" s="82"/>
      <c r="AE9776" s="89"/>
    </row>
    <row r="9777" spans="9:31">
      <c r="I9777" s="80"/>
      <c r="J9777" s="81"/>
      <c r="K9777" s="82"/>
      <c r="L9777" s="83"/>
      <c r="M9777" s="84"/>
      <c r="N9777" s="85"/>
      <c r="O9777" s="82"/>
      <c r="P9777" s="86"/>
      <c r="S9777" s="88"/>
      <c r="T9777" s="82"/>
      <c r="U9777" s="88"/>
      <c r="V9777" s="82"/>
      <c r="W9777" s="88"/>
      <c r="X9777" s="82"/>
      <c r="Y9777" s="88"/>
      <c r="Z9777" s="82"/>
      <c r="AA9777" s="88"/>
      <c r="AB9777" s="82"/>
      <c r="AC9777" s="88"/>
      <c r="AD9777" s="82"/>
      <c r="AE9777" s="89"/>
    </row>
    <row r="9778" spans="9:31">
      <c r="I9778" s="80"/>
      <c r="J9778" s="81"/>
      <c r="K9778" s="82"/>
      <c r="L9778" s="83"/>
      <c r="M9778" s="84"/>
      <c r="N9778" s="85"/>
      <c r="O9778" s="82"/>
      <c r="P9778" s="86"/>
      <c r="S9778" s="88"/>
      <c r="T9778" s="82"/>
      <c r="U9778" s="88"/>
      <c r="V9778" s="82"/>
      <c r="W9778" s="88"/>
      <c r="X9778" s="82"/>
      <c r="Y9778" s="88"/>
      <c r="Z9778" s="82"/>
      <c r="AA9778" s="88"/>
      <c r="AB9778" s="82"/>
      <c r="AC9778" s="88"/>
      <c r="AD9778" s="82"/>
      <c r="AE9778" s="89"/>
    </row>
    <row r="9779" spans="9:31">
      <c r="I9779" s="80"/>
      <c r="J9779" s="81"/>
      <c r="K9779" s="82"/>
      <c r="L9779" s="83"/>
      <c r="M9779" s="84"/>
      <c r="N9779" s="85"/>
      <c r="O9779" s="82"/>
      <c r="P9779" s="86"/>
      <c r="S9779" s="88"/>
      <c r="T9779" s="82"/>
      <c r="U9779" s="88"/>
      <c r="V9779" s="82"/>
      <c r="W9779" s="88"/>
      <c r="X9779" s="82"/>
      <c r="Y9779" s="88"/>
      <c r="Z9779" s="82"/>
      <c r="AA9779" s="88"/>
      <c r="AB9779" s="82"/>
      <c r="AC9779" s="88"/>
      <c r="AD9779" s="82"/>
      <c r="AE9779" s="89"/>
    </row>
    <row r="9780" spans="9:31">
      <c r="I9780" s="80"/>
      <c r="J9780" s="81"/>
      <c r="K9780" s="82"/>
      <c r="L9780" s="83"/>
      <c r="M9780" s="84"/>
      <c r="N9780" s="85"/>
      <c r="O9780" s="82"/>
      <c r="P9780" s="86"/>
      <c r="S9780" s="88"/>
      <c r="T9780" s="82"/>
      <c r="U9780" s="88"/>
      <c r="V9780" s="82"/>
      <c r="W9780" s="88"/>
      <c r="X9780" s="82"/>
      <c r="Y9780" s="88"/>
      <c r="Z9780" s="82"/>
      <c r="AA9780" s="88"/>
      <c r="AB9780" s="82"/>
      <c r="AC9780" s="88"/>
      <c r="AD9780" s="82"/>
      <c r="AE9780" s="89"/>
    </row>
    <row r="9781" spans="9:31">
      <c r="I9781" s="80"/>
      <c r="J9781" s="81"/>
      <c r="K9781" s="82"/>
      <c r="L9781" s="83"/>
      <c r="M9781" s="84"/>
      <c r="N9781" s="85"/>
      <c r="O9781" s="82"/>
      <c r="P9781" s="86"/>
      <c r="S9781" s="88"/>
      <c r="T9781" s="82"/>
      <c r="U9781" s="88"/>
      <c r="V9781" s="82"/>
      <c r="W9781" s="88"/>
      <c r="X9781" s="82"/>
      <c r="Y9781" s="88"/>
      <c r="Z9781" s="82"/>
      <c r="AA9781" s="88"/>
      <c r="AB9781" s="82"/>
      <c r="AC9781" s="88"/>
      <c r="AD9781" s="82"/>
      <c r="AE9781" s="89"/>
    </row>
    <row r="9782" spans="9:31">
      <c r="I9782" s="80"/>
      <c r="J9782" s="81"/>
      <c r="K9782" s="82"/>
      <c r="L9782" s="83"/>
      <c r="M9782" s="84"/>
      <c r="N9782" s="85"/>
      <c r="O9782" s="82"/>
      <c r="P9782" s="86"/>
      <c r="S9782" s="88"/>
      <c r="T9782" s="82"/>
      <c r="U9782" s="88"/>
      <c r="V9782" s="82"/>
      <c r="W9782" s="88"/>
      <c r="X9782" s="82"/>
      <c r="Y9782" s="88"/>
      <c r="Z9782" s="82"/>
      <c r="AA9782" s="88"/>
      <c r="AB9782" s="82"/>
      <c r="AC9782" s="88"/>
      <c r="AD9782" s="82"/>
      <c r="AE9782" s="89"/>
    </row>
    <row r="9783" spans="9:31">
      <c r="I9783" s="80"/>
      <c r="J9783" s="81"/>
      <c r="K9783" s="82"/>
      <c r="L9783" s="83"/>
      <c r="M9783" s="84"/>
      <c r="N9783" s="85"/>
      <c r="O9783" s="82"/>
      <c r="P9783" s="86"/>
      <c r="S9783" s="88"/>
      <c r="T9783" s="82"/>
      <c r="U9783" s="88"/>
      <c r="V9783" s="82"/>
      <c r="W9783" s="88"/>
      <c r="X9783" s="82"/>
      <c r="Y9783" s="88"/>
      <c r="Z9783" s="82"/>
      <c r="AA9783" s="88"/>
      <c r="AB9783" s="82"/>
      <c r="AC9783" s="88"/>
      <c r="AD9783" s="82"/>
      <c r="AE9783" s="89"/>
    </row>
    <row r="9784" spans="9:31">
      <c r="I9784" s="80"/>
      <c r="J9784" s="81"/>
      <c r="K9784" s="82"/>
      <c r="L9784" s="83"/>
      <c r="M9784" s="84"/>
      <c r="N9784" s="85"/>
      <c r="O9784" s="82"/>
      <c r="P9784" s="86"/>
      <c r="S9784" s="88"/>
      <c r="T9784" s="82"/>
      <c r="U9784" s="88"/>
      <c r="V9784" s="82"/>
      <c r="W9784" s="88"/>
      <c r="X9784" s="82"/>
      <c r="Y9784" s="88"/>
      <c r="Z9784" s="82"/>
      <c r="AA9784" s="88"/>
      <c r="AB9784" s="82"/>
      <c r="AC9784" s="88"/>
      <c r="AD9784" s="82"/>
      <c r="AE9784" s="89"/>
    </row>
    <row r="9785" spans="9:31">
      <c r="I9785" s="80"/>
      <c r="J9785" s="81"/>
      <c r="K9785" s="82"/>
      <c r="L9785" s="83"/>
      <c r="M9785" s="84"/>
      <c r="N9785" s="85"/>
      <c r="O9785" s="82"/>
      <c r="P9785" s="86"/>
      <c r="S9785" s="88"/>
      <c r="T9785" s="82"/>
      <c r="U9785" s="88"/>
      <c r="V9785" s="82"/>
      <c r="W9785" s="88"/>
      <c r="X9785" s="82"/>
      <c r="Y9785" s="88"/>
      <c r="Z9785" s="82"/>
      <c r="AA9785" s="88"/>
      <c r="AB9785" s="82"/>
      <c r="AC9785" s="88"/>
      <c r="AD9785" s="82"/>
      <c r="AE9785" s="89"/>
    </row>
    <row r="9786" spans="9:31">
      <c r="I9786" s="80"/>
      <c r="J9786" s="81"/>
      <c r="K9786" s="82"/>
      <c r="L9786" s="83"/>
      <c r="M9786" s="84"/>
      <c r="N9786" s="85"/>
      <c r="O9786" s="82"/>
      <c r="P9786" s="86"/>
      <c r="S9786" s="88"/>
      <c r="T9786" s="82"/>
      <c r="U9786" s="88"/>
      <c r="V9786" s="82"/>
      <c r="W9786" s="88"/>
      <c r="X9786" s="82"/>
      <c r="Y9786" s="88"/>
      <c r="Z9786" s="82"/>
      <c r="AA9786" s="88"/>
      <c r="AB9786" s="82"/>
      <c r="AC9786" s="88"/>
      <c r="AD9786" s="82"/>
      <c r="AE9786" s="89"/>
    </row>
    <row r="9787" spans="9:31">
      <c r="I9787" s="80"/>
      <c r="J9787" s="81"/>
      <c r="K9787" s="82"/>
      <c r="L9787" s="83"/>
      <c r="M9787" s="84"/>
      <c r="N9787" s="85"/>
      <c r="O9787" s="82"/>
      <c r="P9787" s="86"/>
      <c r="S9787" s="88"/>
      <c r="T9787" s="82"/>
      <c r="U9787" s="88"/>
      <c r="V9787" s="82"/>
      <c r="W9787" s="88"/>
      <c r="X9787" s="82"/>
      <c r="Y9787" s="88"/>
      <c r="Z9787" s="82"/>
      <c r="AA9787" s="88"/>
      <c r="AB9787" s="82"/>
      <c r="AC9787" s="88"/>
      <c r="AD9787" s="82"/>
      <c r="AE9787" s="89"/>
    </row>
    <row r="9788" spans="9:31">
      <c r="I9788" s="80"/>
      <c r="J9788" s="81"/>
      <c r="K9788" s="82"/>
      <c r="L9788" s="83"/>
      <c r="M9788" s="84"/>
      <c r="N9788" s="85"/>
      <c r="O9788" s="82"/>
      <c r="P9788" s="86"/>
      <c r="S9788" s="88"/>
      <c r="T9788" s="82"/>
      <c r="U9788" s="88"/>
      <c r="V9788" s="82"/>
      <c r="W9788" s="88"/>
      <c r="X9788" s="82"/>
      <c r="Y9788" s="88"/>
      <c r="Z9788" s="82"/>
      <c r="AA9788" s="88"/>
      <c r="AB9788" s="82"/>
      <c r="AC9788" s="88"/>
      <c r="AD9788" s="82"/>
      <c r="AE9788" s="89"/>
    </row>
    <row r="9789" spans="9:31">
      <c r="I9789" s="80"/>
      <c r="J9789" s="81"/>
      <c r="K9789" s="82"/>
      <c r="L9789" s="83"/>
      <c r="M9789" s="84"/>
      <c r="N9789" s="85"/>
      <c r="O9789" s="82"/>
      <c r="P9789" s="86"/>
      <c r="S9789" s="88"/>
      <c r="T9789" s="82"/>
      <c r="U9789" s="88"/>
      <c r="V9789" s="82"/>
      <c r="W9789" s="88"/>
      <c r="X9789" s="82"/>
      <c r="Y9789" s="88"/>
      <c r="Z9789" s="82"/>
      <c r="AA9789" s="88"/>
      <c r="AB9789" s="82"/>
      <c r="AC9789" s="88"/>
      <c r="AD9789" s="82"/>
      <c r="AE9789" s="89"/>
    </row>
    <row r="9790" spans="9:31">
      <c r="I9790" s="80"/>
      <c r="J9790" s="81"/>
      <c r="K9790" s="82"/>
      <c r="L9790" s="83"/>
      <c r="M9790" s="84"/>
      <c r="N9790" s="85"/>
      <c r="O9790" s="82"/>
      <c r="P9790" s="86"/>
      <c r="S9790" s="88"/>
      <c r="T9790" s="82"/>
      <c r="U9790" s="88"/>
      <c r="V9790" s="82"/>
      <c r="W9790" s="88"/>
      <c r="X9790" s="82"/>
      <c r="Y9790" s="88"/>
      <c r="Z9790" s="82"/>
      <c r="AA9790" s="88"/>
      <c r="AB9790" s="82"/>
      <c r="AC9790" s="88"/>
      <c r="AD9790" s="82"/>
      <c r="AE9790" s="89"/>
    </row>
    <row r="9791" spans="9:31">
      <c r="I9791" s="80"/>
      <c r="J9791" s="81"/>
      <c r="K9791" s="82"/>
      <c r="L9791" s="83"/>
      <c r="M9791" s="84"/>
      <c r="N9791" s="85"/>
      <c r="O9791" s="82"/>
      <c r="P9791" s="86"/>
      <c r="S9791" s="88"/>
      <c r="T9791" s="82"/>
      <c r="U9791" s="88"/>
      <c r="V9791" s="82"/>
      <c r="W9791" s="88"/>
      <c r="X9791" s="82"/>
      <c r="Y9791" s="88"/>
      <c r="Z9791" s="82"/>
      <c r="AA9791" s="88"/>
      <c r="AB9791" s="82"/>
      <c r="AC9791" s="88"/>
      <c r="AD9791" s="82"/>
      <c r="AE9791" s="89"/>
    </row>
    <row r="9792" spans="9:31">
      <c r="I9792" s="80"/>
      <c r="J9792" s="81"/>
      <c r="K9792" s="82"/>
      <c r="L9792" s="83"/>
      <c r="M9792" s="84"/>
      <c r="N9792" s="85"/>
      <c r="O9792" s="82"/>
      <c r="P9792" s="86"/>
      <c r="S9792" s="88"/>
      <c r="T9792" s="82"/>
      <c r="U9792" s="88"/>
      <c r="V9792" s="82"/>
      <c r="W9792" s="88"/>
      <c r="X9792" s="82"/>
      <c r="Y9792" s="88"/>
      <c r="Z9792" s="82"/>
      <c r="AA9792" s="88"/>
      <c r="AB9792" s="82"/>
      <c r="AC9792" s="88"/>
      <c r="AD9792" s="82"/>
      <c r="AE9792" s="89"/>
    </row>
    <row r="9793" spans="9:31">
      <c r="I9793" s="80"/>
      <c r="J9793" s="81"/>
      <c r="K9793" s="82"/>
      <c r="L9793" s="83"/>
      <c r="M9793" s="84"/>
      <c r="N9793" s="85"/>
      <c r="O9793" s="82"/>
      <c r="P9793" s="86"/>
      <c r="S9793" s="88"/>
      <c r="T9793" s="82"/>
      <c r="U9793" s="88"/>
      <c r="V9793" s="82"/>
      <c r="W9793" s="88"/>
      <c r="X9793" s="82"/>
      <c r="Y9793" s="88"/>
      <c r="Z9793" s="82"/>
      <c r="AA9793" s="88"/>
      <c r="AB9793" s="82"/>
      <c r="AC9793" s="88"/>
      <c r="AD9793" s="82"/>
      <c r="AE9793" s="89"/>
    </row>
    <row r="9794" spans="9:31">
      <c r="I9794" s="80"/>
      <c r="J9794" s="81"/>
      <c r="K9794" s="82"/>
      <c r="L9794" s="83"/>
      <c r="M9794" s="84"/>
      <c r="N9794" s="85"/>
      <c r="O9794" s="82"/>
      <c r="P9794" s="86"/>
      <c r="S9794" s="88"/>
      <c r="T9794" s="82"/>
      <c r="U9794" s="88"/>
      <c r="V9794" s="82"/>
      <c r="W9794" s="88"/>
      <c r="X9794" s="82"/>
      <c r="Y9794" s="88"/>
      <c r="Z9794" s="82"/>
      <c r="AA9794" s="88"/>
      <c r="AB9794" s="82"/>
      <c r="AC9794" s="88"/>
      <c r="AD9794" s="82"/>
      <c r="AE9794" s="89"/>
    </row>
    <row r="9795" spans="9:31">
      <c r="I9795" s="80"/>
      <c r="J9795" s="81"/>
      <c r="K9795" s="82"/>
      <c r="L9795" s="83"/>
      <c r="M9795" s="84"/>
      <c r="N9795" s="85"/>
      <c r="O9795" s="82"/>
      <c r="P9795" s="86"/>
      <c r="S9795" s="88"/>
      <c r="T9795" s="82"/>
      <c r="U9795" s="88"/>
      <c r="V9795" s="82"/>
      <c r="W9795" s="88"/>
      <c r="X9795" s="82"/>
      <c r="Y9795" s="88"/>
      <c r="Z9795" s="82"/>
      <c r="AA9795" s="88"/>
      <c r="AB9795" s="82"/>
      <c r="AC9795" s="88"/>
      <c r="AD9795" s="82"/>
      <c r="AE9795" s="89"/>
    </row>
    <row r="9796" spans="9:31">
      <c r="I9796" s="80"/>
      <c r="J9796" s="81"/>
      <c r="K9796" s="82"/>
      <c r="L9796" s="83"/>
      <c r="M9796" s="84"/>
      <c r="N9796" s="85"/>
      <c r="O9796" s="82"/>
      <c r="P9796" s="86"/>
      <c r="S9796" s="88"/>
      <c r="T9796" s="82"/>
      <c r="U9796" s="88"/>
      <c r="V9796" s="82"/>
      <c r="W9796" s="88"/>
      <c r="X9796" s="82"/>
      <c r="Y9796" s="88"/>
      <c r="Z9796" s="82"/>
      <c r="AA9796" s="88"/>
      <c r="AB9796" s="82"/>
      <c r="AC9796" s="88"/>
      <c r="AD9796" s="82"/>
      <c r="AE9796" s="89"/>
    </row>
    <row r="9797" spans="9:31">
      <c r="I9797" s="80"/>
      <c r="J9797" s="81"/>
      <c r="K9797" s="82"/>
      <c r="L9797" s="83"/>
      <c r="M9797" s="84"/>
      <c r="N9797" s="85"/>
      <c r="O9797" s="82"/>
      <c r="P9797" s="86"/>
      <c r="S9797" s="88"/>
      <c r="T9797" s="82"/>
      <c r="U9797" s="88"/>
      <c r="V9797" s="82"/>
      <c r="W9797" s="88"/>
      <c r="X9797" s="82"/>
      <c r="Y9797" s="88"/>
      <c r="Z9797" s="82"/>
      <c r="AA9797" s="88"/>
      <c r="AB9797" s="82"/>
      <c r="AC9797" s="88"/>
      <c r="AD9797" s="82"/>
      <c r="AE9797" s="89"/>
    </row>
    <row r="9798" spans="9:31">
      <c r="I9798" s="80"/>
      <c r="J9798" s="81"/>
      <c r="K9798" s="82"/>
      <c r="L9798" s="83"/>
      <c r="M9798" s="84"/>
      <c r="N9798" s="85"/>
      <c r="O9798" s="82"/>
      <c r="P9798" s="86"/>
      <c r="S9798" s="88"/>
      <c r="T9798" s="82"/>
      <c r="U9798" s="88"/>
      <c r="V9798" s="82"/>
      <c r="W9798" s="88"/>
      <c r="X9798" s="82"/>
      <c r="Y9798" s="88"/>
      <c r="Z9798" s="82"/>
      <c r="AA9798" s="88"/>
      <c r="AB9798" s="82"/>
      <c r="AC9798" s="88"/>
      <c r="AD9798" s="82"/>
      <c r="AE9798" s="89"/>
    </row>
    <row r="9799" spans="9:31">
      <c r="I9799" s="80"/>
      <c r="J9799" s="81"/>
      <c r="K9799" s="82"/>
      <c r="L9799" s="83"/>
      <c r="M9799" s="84"/>
      <c r="N9799" s="85"/>
      <c r="O9799" s="82"/>
      <c r="P9799" s="86"/>
      <c r="S9799" s="88"/>
      <c r="T9799" s="82"/>
      <c r="U9799" s="88"/>
      <c r="V9799" s="82"/>
      <c r="W9799" s="88"/>
      <c r="X9799" s="82"/>
      <c r="Y9799" s="88"/>
      <c r="Z9799" s="82"/>
      <c r="AA9799" s="88"/>
      <c r="AB9799" s="82"/>
      <c r="AC9799" s="88"/>
      <c r="AD9799" s="82"/>
      <c r="AE9799" s="89"/>
    </row>
    <row r="9800" spans="9:31">
      <c r="I9800" s="80"/>
      <c r="J9800" s="81"/>
      <c r="K9800" s="82"/>
      <c r="L9800" s="83"/>
      <c r="M9800" s="84"/>
      <c r="N9800" s="85"/>
      <c r="O9800" s="82"/>
      <c r="P9800" s="86"/>
      <c r="S9800" s="88"/>
      <c r="T9800" s="82"/>
      <c r="U9800" s="88"/>
      <c r="V9800" s="82"/>
      <c r="W9800" s="88"/>
      <c r="X9800" s="82"/>
      <c r="Y9800" s="88"/>
      <c r="Z9800" s="82"/>
      <c r="AA9800" s="88"/>
      <c r="AB9800" s="82"/>
      <c r="AC9800" s="88"/>
      <c r="AD9800" s="82"/>
      <c r="AE9800" s="89"/>
    </row>
    <row r="9801" spans="9:31">
      <c r="I9801" s="80"/>
      <c r="J9801" s="81"/>
      <c r="K9801" s="82"/>
      <c r="L9801" s="83"/>
      <c r="M9801" s="84"/>
      <c r="N9801" s="85"/>
      <c r="O9801" s="82"/>
      <c r="P9801" s="86"/>
      <c r="S9801" s="88"/>
      <c r="T9801" s="82"/>
      <c r="U9801" s="88"/>
      <c r="V9801" s="82"/>
      <c r="W9801" s="88"/>
      <c r="X9801" s="82"/>
      <c r="Y9801" s="88"/>
      <c r="Z9801" s="82"/>
      <c r="AA9801" s="88"/>
      <c r="AB9801" s="82"/>
      <c r="AC9801" s="88"/>
      <c r="AD9801" s="82"/>
      <c r="AE9801" s="89"/>
    </row>
    <row r="9802" spans="9:31">
      <c r="I9802" s="80"/>
      <c r="J9802" s="81"/>
      <c r="K9802" s="82"/>
      <c r="L9802" s="83"/>
      <c r="M9802" s="84"/>
      <c r="N9802" s="85"/>
      <c r="O9802" s="82"/>
      <c r="P9802" s="86"/>
      <c r="S9802" s="88"/>
      <c r="T9802" s="82"/>
      <c r="U9802" s="88"/>
      <c r="V9802" s="82"/>
      <c r="W9802" s="88"/>
      <c r="X9802" s="82"/>
      <c r="Y9802" s="88"/>
      <c r="Z9802" s="82"/>
      <c r="AA9802" s="88"/>
      <c r="AB9802" s="82"/>
      <c r="AC9802" s="88"/>
      <c r="AD9802" s="82"/>
      <c r="AE9802" s="89"/>
    </row>
    <row r="9803" spans="9:31">
      <c r="I9803" s="80"/>
      <c r="J9803" s="81"/>
      <c r="K9803" s="82"/>
      <c r="L9803" s="83"/>
      <c r="M9803" s="84"/>
      <c r="N9803" s="85"/>
      <c r="O9803" s="82"/>
      <c r="P9803" s="86"/>
      <c r="S9803" s="88"/>
      <c r="T9803" s="82"/>
      <c r="U9803" s="88"/>
      <c r="V9803" s="82"/>
      <c r="W9803" s="88"/>
      <c r="X9803" s="82"/>
      <c r="Y9803" s="88"/>
      <c r="Z9803" s="82"/>
      <c r="AA9803" s="88"/>
      <c r="AB9803" s="82"/>
      <c r="AC9803" s="88"/>
      <c r="AD9803" s="82"/>
      <c r="AE9803" s="89"/>
    </row>
    <row r="9804" spans="9:31">
      <c r="I9804" s="80"/>
      <c r="J9804" s="81"/>
      <c r="K9804" s="82"/>
      <c r="L9804" s="83"/>
      <c r="M9804" s="84"/>
      <c r="N9804" s="85"/>
      <c r="O9804" s="82"/>
      <c r="P9804" s="86"/>
      <c r="S9804" s="88"/>
      <c r="T9804" s="82"/>
      <c r="U9804" s="88"/>
      <c r="V9804" s="82"/>
      <c r="W9804" s="88"/>
      <c r="X9804" s="82"/>
      <c r="Y9804" s="88"/>
      <c r="Z9804" s="82"/>
      <c r="AA9804" s="88"/>
      <c r="AB9804" s="82"/>
      <c r="AC9804" s="88"/>
      <c r="AD9804" s="82"/>
      <c r="AE9804" s="89"/>
    </row>
    <row r="9805" spans="9:31">
      <c r="I9805" s="80"/>
      <c r="J9805" s="81"/>
      <c r="K9805" s="82"/>
      <c r="L9805" s="83"/>
      <c r="M9805" s="84"/>
      <c r="N9805" s="85"/>
      <c r="O9805" s="82"/>
      <c r="P9805" s="86"/>
      <c r="S9805" s="88"/>
      <c r="T9805" s="82"/>
      <c r="U9805" s="88"/>
      <c r="V9805" s="82"/>
      <c r="W9805" s="88"/>
      <c r="X9805" s="82"/>
      <c r="Y9805" s="88"/>
      <c r="Z9805" s="82"/>
      <c r="AA9805" s="88"/>
      <c r="AB9805" s="82"/>
      <c r="AC9805" s="88"/>
      <c r="AD9805" s="82"/>
      <c r="AE9805" s="89"/>
    </row>
    <row r="9806" spans="9:31">
      <c r="I9806" s="80"/>
      <c r="J9806" s="81"/>
      <c r="K9806" s="82"/>
      <c r="L9806" s="83"/>
      <c r="M9806" s="84"/>
      <c r="N9806" s="85"/>
      <c r="O9806" s="82"/>
      <c r="P9806" s="86"/>
      <c r="S9806" s="88"/>
      <c r="T9806" s="82"/>
      <c r="U9806" s="88"/>
      <c r="V9806" s="82"/>
      <c r="W9806" s="88"/>
      <c r="X9806" s="82"/>
      <c r="Y9806" s="88"/>
      <c r="Z9806" s="82"/>
      <c r="AA9806" s="88"/>
      <c r="AB9806" s="82"/>
      <c r="AC9806" s="88"/>
      <c r="AD9806" s="82"/>
      <c r="AE9806" s="89"/>
    </row>
    <row r="9807" spans="9:31">
      <c r="I9807" s="80"/>
      <c r="J9807" s="81"/>
      <c r="K9807" s="82"/>
      <c r="L9807" s="83"/>
      <c r="M9807" s="84"/>
      <c r="N9807" s="85"/>
      <c r="O9807" s="82"/>
      <c r="P9807" s="86"/>
      <c r="S9807" s="88"/>
      <c r="T9807" s="82"/>
      <c r="U9807" s="88"/>
      <c r="V9807" s="82"/>
      <c r="W9807" s="88"/>
      <c r="X9807" s="82"/>
      <c r="Y9807" s="88"/>
      <c r="Z9807" s="82"/>
      <c r="AA9807" s="88"/>
      <c r="AB9807" s="82"/>
      <c r="AC9807" s="88"/>
      <c r="AD9807" s="82"/>
      <c r="AE9807" s="89"/>
    </row>
    <row r="9808" spans="9:31">
      <c r="I9808" s="80"/>
      <c r="J9808" s="81"/>
      <c r="K9808" s="82"/>
      <c r="L9808" s="83"/>
      <c r="M9808" s="84"/>
      <c r="N9808" s="85"/>
      <c r="O9808" s="82"/>
      <c r="P9808" s="86"/>
      <c r="S9808" s="88"/>
      <c r="T9808" s="82"/>
      <c r="U9808" s="88"/>
      <c r="V9808" s="82"/>
      <c r="W9808" s="88"/>
      <c r="X9808" s="82"/>
      <c r="Y9808" s="88"/>
      <c r="Z9808" s="82"/>
      <c r="AA9808" s="88"/>
      <c r="AB9808" s="82"/>
      <c r="AC9808" s="88"/>
      <c r="AD9808" s="82"/>
      <c r="AE9808" s="89"/>
    </row>
    <row r="9809" spans="9:31">
      <c r="I9809" s="80"/>
      <c r="J9809" s="81"/>
      <c r="K9809" s="82"/>
      <c r="L9809" s="83"/>
      <c r="M9809" s="84"/>
      <c r="N9809" s="85"/>
      <c r="O9809" s="82"/>
      <c r="P9809" s="86"/>
      <c r="S9809" s="88"/>
      <c r="T9809" s="82"/>
      <c r="U9809" s="88"/>
      <c r="V9809" s="82"/>
      <c r="W9809" s="88"/>
      <c r="X9809" s="82"/>
      <c r="Y9809" s="88"/>
      <c r="Z9809" s="82"/>
      <c r="AA9809" s="88"/>
      <c r="AB9809" s="82"/>
      <c r="AC9809" s="88"/>
      <c r="AD9809" s="82"/>
      <c r="AE9809" s="89"/>
    </row>
    <row r="9810" spans="9:31">
      <c r="I9810" s="80"/>
      <c r="J9810" s="81"/>
      <c r="K9810" s="82"/>
      <c r="L9810" s="83"/>
      <c r="M9810" s="84"/>
      <c r="N9810" s="85"/>
      <c r="O9810" s="82"/>
      <c r="P9810" s="86"/>
      <c r="S9810" s="88"/>
      <c r="T9810" s="82"/>
      <c r="U9810" s="88"/>
      <c r="V9810" s="82"/>
      <c r="W9810" s="88"/>
      <c r="X9810" s="82"/>
      <c r="Y9810" s="88"/>
      <c r="Z9810" s="82"/>
      <c r="AA9810" s="88"/>
      <c r="AB9810" s="82"/>
      <c r="AC9810" s="88"/>
      <c r="AD9810" s="82"/>
      <c r="AE9810" s="89"/>
    </row>
    <row r="9811" spans="9:31">
      <c r="I9811" s="80"/>
      <c r="J9811" s="81"/>
      <c r="K9811" s="82"/>
      <c r="L9811" s="83"/>
      <c r="M9811" s="84"/>
      <c r="N9811" s="85"/>
      <c r="O9811" s="82"/>
      <c r="P9811" s="86"/>
      <c r="S9811" s="88"/>
      <c r="T9811" s="82"/>
      <c r="U9811" s="88"/>
      <c r="V9811" s="82"/>
      <c r="W9811" s="88"/>
      <c r="X9811" s="82"/>
      <c r="Y9811" s="88"/>
      <c r="Z9811" s="82"/>
      <c r="AA9811" s="88"/>
      <c r="AB9811" s="82"/>
      <c r="AC9811" s="88"/>
      <c r="AD9811" s="82"/>
      <c r="AE9811" s="89"/>
    </row>
    <row r="9812" spans="9:31">
      <c r="I9812" s="80"/>
      <c r="J9812" s="81"/>
      <c r="K9812" s="82"/>
      <c r="L9812" s="83"/>
      <c r="M9812" s="84"/>
      <c r="N9812" s="85"/>
      <c r="O9812" s="82"/>
      <c r="P9812" s="86"/>
      <c r="S9812" s="88"/>
      <c r="T9812" s="82"/>
      <c r="U9812" s="88"/>
      <c r="V9812" s="82"/>
      <c r="W9812" s="88"/>
      <c r="X9812" s="82"/>
      <c r="Y9812" s="88"/>
      <c r="Z9812" s="82"/>
      <c r="AA9812" s="88"/>
      <c r="AB9812" s="82"/>
      <c r="AC9812" s="88"/>
      <c r="AD9812" s="82"/>
      <c r="AE9812" s="89"/>
    </row>
    <row r="9813" spans="9:31">
      <c r="I9813" s="80"/>
      <c r="J9813" s="81"/>
      <c r="K9813" s="82"/>
      <c r="L9813" s="83"/>
      <c r="M9813" s="84"/>
      <c r="N9813" s="85"/>
      <c r="O9813" s="82"/>
      <c r="P9813" s="86"/>
      <c r="S9813" s="88"/>
      <c r="T9813" s="82"/>
      <c r="U9813" s="88"/>
      <c r="V9813" s="82"/>
      <c r="W9813" s="88"/>
      <c r="X9813" s="82"/>
      <c r="Y9813" s="88"/>
      <c r="Z9813" s="82"/>
      <c r="AA9813" s="88"/>
      <c r="AB9813" s="82"/>
      <c r="AC9813" s="88"/>
      <c r="AD9813" s="82"/>
      <c r="AE9813" s="89"/>
    </row>
    <row r="9814" spans="9:31">
      <c r="I9814" s="80"/>
      <c r="J9814" s="81"/>
      <c r="K9814" s="82"/>
      <c r="L9814" s="83"/>
      <c r="M9814" s="84"/>
      <c r="N9814" s="85"/>
      <c r="O9814" s="82"/>
      <c r="P9814" s="86"/>
      <c r="S9814" s="88"/>
      <c r="T9814" s="82"/>
      <c r="U9814" s="88"/>
      <c r="V9814" s="82"/>
      <c r="W9814" s="88"/>
      <c r="X9814" s="82"/>
      <c r="Y9814" s="88"/>
      <c r="Z9814" s="82"/>
      <c r="AA9814" s="88"/>
      <c r="AB9814" s="82"/>
      <c r="AC9814" s="88"/>
      <c r="AD9814" s="82"/>
      <c r="AE9814" s="89"/>
    </row>
    <row r="9815" spans="9:31">
      <c r="I9815" s="80"/>
      <c r="J9815" s="81"/>
      <c r="K9815" s="82"/>
      <c r="L9815" s="83"/>
      <c r="M9815" s="84"/>
      <c r="N9815" s="85"/>
      <c r="O9815" s="82"/>
      <c r="P9815" s="86"/>
      <c r="S9815" s="88"/>
      <c r="T9815" s="82"/>
      <c r="U9815" s="88"/>
      <c r="V9815" s="82"/>
      <c r="W9815" s="88"/>
      <c r="X9815" s="82"/>
      <c r="Y9815" s="88"/>
      <c r="Z9815" s="82"/>
      <c r="AA9815" s="88"/>
      <c r="AB9815" s="82"/>
      <c r="AC9815" s="88"/>
      <c r="AD9815" s="82"/>
      <c r="AE9815" s="89"/>
    </row>
    <row r="9816" spans="9:31">
      <c r="I9816" s="80"/>
      <c r="J9816" s="81"/>
      <c r="K9816" s="82"/>
      <c r="L9816" s="83"/>
      <c r="M9816" s="84"/>
      <c r="N9816" s="85"/>
      <c r="O9816" s="82"/>
      <c r="P9816" s="86"/>
      <c r="S9816" s="88"/>
      <c r="T9816" s="82"/>
      <c r="U9816" s="88"/>
      <c r="V9816" s="82"/>
      <c r="W9816" s="88"/>
      <c r="X9816" s="82"/>
      <c r="Y9816" s="88"/>
      <c r="Z9816" s="82"/>
      <c r="AA9816" s="88"/>
      <c r="AB9816" s="82"/>
      <c r="AC9816" s="88"/>
      <c r="AD9816" s="82"/>
      <c r="AE9816" s="89"/>
    </row>
    <row r="9817" spans="9:31">
      <c r="I9817" s="80"/>
      <c r="J9817" s="81"/>
      <c r="K9817" s="82"/>
      <c r="L9817" s="83"/>
      <c r="M9817" s="84"/>
      <c r="N9817" s="85"/>
      <c r="O9817" s="82"/>
      <c r="P9817" s="86"/>
      <c r="S9817" s="88"/>
      <c r="T9817" s="82"/>
      <c r="U9817" s="88"/>
      <c r="V9817" s="82"/>
      <c r="W9817" s="88"/>
      <c r="X9817" s="82"/>
      <c r="Y9817" s="88"/>
      <c r="Z9817" s="82"/>
      <c r="AA9817" s="88"/>
      <c r="AB9817" s="82"/>
      <c r="AC9817" s="88"/>
      <c r="AD9817" s="82"/>
      <c r="AE9817" s="89"/>
    </row>
    <row r="9818" spans="9:31">
      <c r="I9818" s="80"/>
      <c r="J9818" s="81"/>
      <c r="K9818" s="82"/>
      <c r="L9818" s="83"/>
      <c r="M9818" s="84"/>
      <c r="N9818" s="85"/>
      <c r="O9818" s="82"/>
      <c r="P9818" s="86"/>
      <c r="S9818" s="88"/>
      <c r="T9818" s="82"/>
      <c r="U9818" s="88"/>
      <c r="V9818" s="82"/>
      <c r="W9818" s="88"/>
      <c r="X9818" s="82"/>
      <c r="Y9818" s="88"/>
      <c r="Z9818" s="82"/>
      <c r="AA9818" s="88"/>
      <c r="AB9818" s="82"/>
      <c r="AC9818" s="88"/>
      <c r="AD9818" s="82"/>
      <c r="AE9818" s="89"/>
    </row>
    <row r="9819" spans="9:31">
      <c r="I9819" s="80"/>
      <c r="J9819" s="81"/>
      <c r="K9819" s="82"/>
      <c r="L9819" s="83"/>
      <c r="M9819" s="84"/>
      <c r="N9819" s="85"/>
      <c r="O9819" s="82"/>
      <c r="P9819" s="86"/>
      <c r="S9819" s="88"/>
      <c r="T9819" s="82"/>
      <c r="U9819" s="88"/>
      <c r="V9819" s="82"/>
      <c r="W9819" s="88"/>
      <c r="X9819" s="82"/>
      <c r="Y9819" s="88"/>
      <c r="Z9819" s="82"/>
      <c r="AA9819" s="88"/>
      <c r="AB9819" s="82"/>
      <c r="AC9819" s="88"/>
      <c r="AD9819" s="82"/>
      <c r="AE9819" s="89"/>
    </row>
    <row r="9820" spans="9:31">
      <c r="I9820" s="80"/>
      <c r="J9820" s="81"/>
      <c r="K9820" s="82"/>
      <c r="L9820" s="83"/>
      <c r="M9820" s="84"/>
      <c r="N9820" s="85"/>
      <c r="O9820" s="82"/>
      <c r="P9820" s="86"/>
      <c r="S9820" s="88"/>
      <c r="T9820" s="82"/>
      <c r="U9820" s="88"/>
      <c r="V9820" s="82"/>
      <c r="W9820" s="88"/>
      <c r="X9820" s="82"/>
      <c r="Y9820" s="88"/>
      <c r="Z9820" s="82"/>
      <c r="AA9820" s="88"/>
      <c r="AB9820" s="82"/>
      <c r="AC9820" s="88"/>
      <c r="AD9820" s="82"/>
      <c r="AE9820" s="89"/>
    </row>
    <row r="9821" spans="9:31">
      <c r="I9821" s="80"/>
      <c r="J9821" s="81"/>
      <c r="K9821" s="82"/>
      <c r="L9821" s="83"/>
      <c r="M9821" s="84"/>
      <c r="N9821" s="85"/>
      <c r="O9821" s="82"/>
      <c r="P9821" s="86"/>
      <c r="S9821" s="88"/>
      <c r="T9821" s="82"/>
      <c r="U9821" s="88"/>
      <c r="V9821" s="82"/>
      <c r="W9821" s="88"/>
      <c r="X9821" s="82"/>
      <c r="Y9821" s="88"/>
      <c r="Z9821" s="82"/>
      <c r="AA9821" s="88"/>
      <c r="AB9821" s="82"/>
      <c r="AC9821" s="88"/>
      <c r="AD9821" s="82"/>
      <c r="AE9821" s="89"/>
    </row>
    <row r="9822" spans="9:31">
      <c r="I9822" s="80"/>
      <c r="J9822" s="81"/>
      <c r="K9822" s="82"/>
      <c r="L9822" s="83"/>
      <c r="M9822" s="84"/>
      <c r="N9822" s="85"/>
      <c r="O9822" s="82"/>
      <c r="P9822" s="86"/>
      <c r="S9822" s="88"/>
      <c r="T9822" s="82"/>
      <c r="U9822" s="88"/>
      <c r="V9822" s="82"/>
      <c r="W9822" s="88"/>
      <c r="X9822" s="82"/>
      <c r="Y9822" s="88"/>
      <c r="Z9822" s="82"/>
      <c r="AA9822" s="88"/>
      <c r="AB9822" s="82"/>
      <c r="AC9822" s="88"/>
      <c r="AD9822" s="82"/>
      <c r="AE9822" s="89"/>
    </row>
    <row r="9823" spans="9:31">
      <c r="I9823" s="80"/>
      <c r="J9823" s="81"/>
      <c r="K9823" s="82"/>
      <c r="L9823" s="83"/>
      <c r="M9823" s="84"/>
      <c r="N9823" s="85"/>
      <c r="O9823" s="82"/>
      <c r="P9823" s="86"/>
      <c r="S9823" s="88"/>
      <c r="T9823" s="82"/>
      <c r="U9823" s="88"/>
      <c r="V9823" s="82"/>
      <c r="W9823" s="88"/>
      <c r="X9823" s="82"/>
      <c r="Y9823" s="88"/>
      <c r="Z9823" s="82"/>
      <c r="AA9823" s="88"/>
      <c r="AB9823" s="82"/>
      <c r="AC9823" s="88"/>
      <c r="AD9823" s="82"/>
      <c r="AE9823" s="89"/>
    </row>
    <row r="9824" spans="9:31">
      <c r="I9824" s="80"/>
      <c r="J9824" s="81"/>
      <c r="K9824" s="82"/>
      <c r="L9824" s="83"/>
      <c r="M9824" s="84"/>
      <c r="N9824" s="85"/>
      <c r="O9824" s="82"/>
      <c r="P9824" s="86"/>
      <c r="S9824" s="88"/>
      <c r="T9824" s="82"/>
      <c r="U9824" s="88"/>
      <c r="V9824" s="82"/>
      <c r="W9824" s="88"/>
      <c r="X9824" s="82"/>
      <c r="Y9824" s="88"/>
      <c r="Z9824" s="82"/>
      <c r="AA9824" s="88"/>
      <c r="AB9824" s="82"/>
      <c r="AC9824" s="88"/>
      <c r="AD9824" s="82"/>
      <c r="AE9824" s="89"/>
    </row>
    <row r="9825" spans="9:31">
      <c r="I9825" s="80"/>
      <c r="J9825" s="81"/>
      <c r="K9825" s="82"/>
      <c r="L9825" s="83"/>
      <c r="M9825" s="84"/>
      <c r="N9825" s="85"/>
      <c r="O9825" s="82"/>
      <c r="P9825" s="86"/>
      <c r="S9825" s="88"/>
      <c r="T9825" s="82"/>
      <c r="U9825" s="88"/>
      <c r="V9825" s="82"/>
      <c r="W9825" s="88"/>
      <c r="X9825" s="82"/>
      <c r="Y9825" s="88"/>
      <c r="Z9825" s="82"/>
      <c r="AA9825" s="88"/>
      <c r="AB9825" s="82"/>
      <c r="AC9825" s="88"/>
      <c r="AD9825" s="82"/>
      <c r="AE9825" s="89"/>
    </row>
    <row r="9826" spans="9:31">
      <c r="I9826" s="80"/>
      <c r="J9826" s="81"/>
      <c r="K9826" s="82"/>
      <c r="L9826" s="83"/>
      <c r="M9826" s="84"/>
      <c r="N9826" s="85"/>
      <c r="O9826" s="82"/>
      <c r="P9826" s="86"/>
      <c r="S9826" s="88"/>
      <c r="T9826" s="82"/>
      <c r="U9826" s="88"/>
      <c r="V9826" s="82"/>
      <c r="W9826" s="88"/>
      <c r="X9826" s="82"/>
      <c r="Y9826" s="88"/>
      <c r="Z9826" s="82"/>
      <c r="AA9826" s="88"/>
      <c r="AB9826" s="82"/>
      <c r="AC9826" s="88"/>
      <c r="AD9826" s="82"/>
      <c r="AE9826" s="89"/>
    </row>
    <row r="9827" spans="9:31">
      <c r="I9827" s="80"/>
      <c r="J9827" s="81"/>
      <c r="K9827" s="82"/>
      <c r="L9827" s="83"/>
      <c r="M9827" s="84"/>
      <c r="N9827" s="85"/>
      <c r="O9827" s="82"/>
      <c r="P9827" s="86"/>
      <c r="S9827" s="88"/>
      <c r="T9827" s="82"/>
      <c r="U9827" s="88"/>
      <c r="V9827" s="82"/>
      <c r="W9827" s="88"/>
      <c r="X9827" s="82"/>
      <c r="Y9827" s="88"/>
      <c r="Z9827" s="82"/>
      <c r="AA9827" s="88"/>
      <c r="AB9827" s="82"/>
      <c r="AC9827" s="88"/>
      <c r="AD9827" s="82"/>
      <c r="AE9827" s="89"/>
    </row>
    <row r="9828" spans="9:31">
      <c r="I9828" s="80"/>
      <c r="J9828" s="81"/>
      <c r="K9828" s="82"/>
      <c r="L9828" s="83"/>
      <c r="M9828" s="84"/>
      <c r="N9828" s="85"/>
      <c r="O9828" s="82"/>
      <c r="P9828" s="86"/>
      <c r="S9828" s="88"/>
      <c r="T9828" s="82"/>
      <c r="U9828" s="88"/>
      <c r="V9828" s="82"/>
      <c r="W9828" s="88"/>
      <c r="X9828" s="82"/>
      <c r="Y9828" s="88"/>
      <c r="Z9828" s="82"/>
      <c r="AA9828" s="88"/>
      <c r="AB9828" s="82"/>
      <c r="AC9828" s="88"/>
      <c r="AD9828" s="82"/>
      <c r="AE9828" s="89"/>
    </row>
    <row r="9829" spans="9:31">
      <c r="I9829" s="80"/>
      <c r="J9829" s="81"/>
      <c r="K9829" s="82"/>
      <c r="L9829" s="83"/>
      <c r="M9829" s="84"/>
      <c r="N9829" s="85"/>
      <c r="O9829" s="82"/>
      <c r="P9829" s="86"/>
      <c r="S9829" s="88"/>
      <c r="T9829" s="82"/>
      <c r="U9829" s="88"/>
      <c r="V9829" s="82"/>
      <c r="W9829" s="88"/>
      <c r="X9829" s="82"/>
      <c r="Y9829" s="88"/>
      <c r="Z9829" s="82"/>
      <c r="AA9829" s="88"/>
      <c r="AB9829" s="82"/>
      <c r="AC9829" s="88"/>
      <c r="AD9829" s="82"/>
      <c r="AE9829" s="89"/>
    </row>
    <row r="9830" spans="9:31">
      <c r="I9830" s="80"/>
      <c r="J9830" s="81"/>
      <c r="K9830" s="82"/>
      <c r="L9830" s="83"/>
      <c r="M9830" s="84"/>
      <c r="N9830" s="85"/>
      <c r="O9830" s="82"/>
      <c r="P9830" s="86"/>
      <c r="S9830" s="88"/>
      <c r="T9830" s="82"/>
      <c r="U9830" s="88"/>
      <c r="V9830" s="82"/>
      <c r="W9830" s="88"/>
      <c r="X9830" s="82"/>
      <c r="Y9830" s="88"/>
      <c r="Z9830" s="82"/>
      <c r="AA9830" s="88"/>
      <c r="AB9830" s="82"/>
      <c r="AC9830" s="88"/>
      <c r="AD9830" s="82"/>
      <c r="AE9830" s="89"/>
    </row>
    <row r="9831" spans="9:31">
      <c r="I9831" s="80"/>
      <c r="J9831" s="81"/>
      <c r="K9831" s="82"/>
      <c r="L9831" s="83"/>
      <c r="M9831" s="84"/>
      <c r="N9831" s="85"/>
      <c r="O9831" s="82"/>
      <c r="P9831" s="86"/>
      <c r="S9831" s="88"/>
      <c r="T9831" s="82"/>
      <c r="U9831" s="88"/>
      <c r="V9831" s="82"/>
      <c r="W9831" s="88"/>
      <c r="X9831" s="82"/>
      <c r="Y9831" s="88"/>
      <c r="Z9831" s="82"/>
      <c r="AA9831" s="88"/>
      <c r="AB9831" s="82"/>
      <c r="AC9831" s="88"/>
      <c r="AD9831" s="82"/>
      <c r="AE9831" s="89"/>
    </row>
    <row r="9832" spans="9:31">
      <c r="I9832" s="80"/>
      <c r="J9832" s="81"/>
      <c r="K9832" s="82"/>
      <c r="L9832" s="83"/>
      <c r="M9832" s="84"/>
      <c r="N9832" s="85"/>
      <c r="O9832" s="82"/>
      <c r="P9832" s="86"/>
      <c r="S9832" s="88"/>
      <c r="T9832" s="82"/>
      <c r="U9832" s="88"/>
      <c r="V9832" s="82"/>
      <c r="W9832" s="88"/>
      <c r="X9832" s="82"/>
      <c r="Y9832" s="88"/>
      <c r="Z9832" s="82"/>
      <c r="AA9832" s="88"/>
      <c r="AB9832" s="82"/>
      <c r="AC9832" s="88"/>
      <c r="AD9832" s="82"/>
      <c r="AE9832" s="89"/>
    </row>
    <row r="9833" spans="9:31">
      <c r="I9833" s="80"/>
      <c r="J9833" s="81"/>
      <c r="K9833" s="82"/>
      <c r="L9833" s="83"/>
      <c r="M9833" s="84"/>
      <c r="N9833" s="85"/>
      <c r="O9833" s="82"/>
      <c r="P9833" s="86"/>
      <c r="S9833" s="88"/>
      <c r="T9833" s="82"/>
      <c r="U9833" s="88"/>
      <c r="V9833" s="82"/>
      <c r="W9833" s="88"/>
      <c r="X9833" s="82"/>
      <c r="Y9833" s="88"/>
      <c r="Z9833" s="82"/>
      <c r="AA9833" s="88"/>
      <c r="AB9833" s="82"/>
      <c r="AC9833" s="88"/>
      <c r="AD9833" s="82"/>
      <c r="AE9833" s="89"/>
    </row>
    <row r="9834" spans="9:31">
      <c r="I9834" s="80"/>
      <c r="J9834" s="81"/>
      <c r="K9834" s="82"/>
      <c r="L9834" s="83"/>
      <c r="M9834" s="84"/>
      <c r="N9834" s="85"/>
      <c r="O9834" s="82"/>
      <c r="P9834" s="86"/>
      <c r="S9834" s="88"/>
      <c r="T9834" s="82"/>
      <c r="U9834" s="88"/>
      <c r="V9834" s="82"/>
      <c r="W9834" s="88"/>
      <c r="X9834" s="82"/>
      <c r="Y9834" s="88"/>
      <c r="Z9834" s="82"/>
      <c r="AA9834" s="88"/>
      <c r="AB9834" s="82"/>
      <c r="AC9834" s="88"/>
      <c r="AD9834" s="82"/>
      <c r="AE9834" s="89"/>
    </row>
    <row r="9835" spans="9:31">
      <c r="I9835" s="80"/>
      <c r="J9835" s="81"/>
      <c r="K9835" s="82"/>
      <c r="L9835" s="83"/>
      <c r="M9835" s="84"/>
      <c r="N9835" s="85"/>
      <c r="O9835" s="82"/>
      <c r="P9835" s="86"/>
      <c r="S9835" s="88"/>
      <c r="T9835" s="82"/>
      <c r="U9835" s="88"/>
      <c r="V9835" s="82"/>
      <c r="W9835" s="88"/>
      <c r="X9835" s="82"/>
      <c r="Y9835" s="88"/>
      <c r="Z9835" s="82"/>
      <c r="AA9835" s="88"/>
      <c r="AB9835" s="82"/>
      <c r="AC9835" s="88"/>
      <c r="AD9835" s="82"/>
      <c r="AE9835" s="89"/>
    </row>
    <row r="9836" spans="9:31">
      <c r="I9836" s="80"/>
      <c r="J9836" s="81"/>
      <c r="K9836" s="82"/>
      <c r="L9836" s="83"/>
      <c r="M9836" s="84"/>
      <c r="N9836" s="85"/>
      <c r="O9836" s="82"/>
      <c r="P9836" s="86"/>
      <c r="S9836" s="88"/>
      <c r="T9836" s="82"/>
      <c r="U9836" s="88"/>
      <c r="V9836" s="82"/>
      <c r="W9836" s="88"/>
      <c r="X9836" s="82"/>
      <c r="Y9836" s="88"/>
      <c r="Z9836" s="82"/>
      <c r="AA9836" s="88"/>
      <c r="AB9836" s="82"/>
      <c r="AC9836" s="88"/>
      <c r="AD9836" s="82"/>
      <c r="AE9836" s="89"/>
    </row>
    <row r="9837" spans="9:31">
      <c r="I9837" s="80"/>
      <c r="J9837" s="81"/>
      <c r="K9837" s="82"/>
      <c r="L9837" s="83"/>
      <c r="M9837" s="84"/>
      <c r="N9837" s="85"/>
      <c r="O9837" s="82"/>
      <c r="P9837" s="86"/>
      <c r="S9837" s="88"/>
      <c r="T9837" s="82"/>
      <c r="U9837" s="88"/>
      <c r="V9837" s="82"/>
      <c r="W9837" s="88"/>
      <c r="X9837" s="82"/>
      <c r="Y9837" s="88"/>
      <c r="Z9837" s="82"/>
      <c r="AA9837" s="88"/>
      <c r="AB9837" s="82"/>
      <c r="AC9837" s="88"/>
      <c r="AD9837" s="82"/>
      <c r="AE9837" s="89"/>
    </row>
    <row r="9838" spans="9:31">
      <c r="I9838" s="80"/>
      <c r="J9838" s="81"/>
      <c r="K9838" s="82"/>
      <c r="L9838" s="83"/>
      <c r="M9838" s="84"/>
      <c r="N9838" s="85"/>
      <c r="O9838" s="82"/>
      <c r="P9838" s="86"/>
      <c r="S9838" s="88"/>
      <c r="T9838" s="82"/>
      <c r="U9838" s="88"/>
      <c r="V9838" s="82"/>
      <c r="W9838" s="88"/>
      <c r="X9838" s="82"/>
      <c r="Y9838" s="88"/>
      <c r="Z9838" s="82"/>
      <c r="AA9838" s="88"/>
      <c r="AB9838" s="82"/>
      <c r="AC9838" s="88"/>
      <c r="AD9838" s="82"/>
      <c r="AE9838" s="89"/>
    </row>
    <row r="9839" spans="9:31">
      <c r="I9839" s="80"/>
      <c r="J9839" s="81"/>
      <c r="K9839" s="82"/>
      <c r="L9839" s="83"/>
      <c r="M9839" s="84"/>
      <c r="N9839" s="85"/>
      <c r="O9839" s="82"/>
      <c r="P9839" s="86"/>
      <c r="S9839" s="88"/>
      <c r="T9839" s="82"/>
      <c r="U9839" s="88"/>
      <c r="V9839" s="82"/>
      <c r="W9839" s="88"/>
      <c r="X9839" s="82"/>
      <c r="Y9839" s="88"/>
      <c r="Z9839" s="82"/>
      <c r="AA9839" s="88"/>
      <c r="AB9839" s="82"/>
      <c r="AC9839" s="88"/>
      <c r="AD9839" s="82"/>
      <c r="AE9839" s="89"/>
    </row>
    <row r="9840" spans="9:31">
      <c r="I9840" s="80"/>
      <c r="J9840" s="81"/>
      <c r="K9840" s="82"/>
      <c r="L9840" s="83"/>
      <c r="M9840" s="84"/>
      <c r="N9840" s="85"/>
      <c r="O9840" s="82"/>
      <c r="P9840" s="86"/>
      <c r="S9840" s="88"/>
      <c r="T9840" s="82"/>
      <c r="U9840" s="88"/>
      <c r="V9840" s="82"/>
      <c r="W9840" s="88"/>
      <c r="X9840" s="82"/>
      <c r="Y9840" s="88"/>
      <c r="Z9840" s="82"/>
      <c r="AA9840" s="88"/>
      <c r="AB9840" s="82"/>
      <c r="AC9840" s="88"/>
      <c r="AD9840" s="82"/>
      <c r="AE9840" s="89"/>
    </row>
    <row r="9841" spans="9:31">
      <c r="I9841" s="80"/>
      <c r="J9841" s="81"/>
      <c r="K9841" s="82"/>
      <c r="L9841" s="83"/>
      <c r="M9841" s="84"/>
      <c r="N9841" s="85"/>
      <c r="O9841" s="82"/>
      <c r="P9841" s="86"/>
      <c r="S9841" s="88"/>
      <c r="T9841" s="82"/>
      <c r="U9841" s="88"/>
      <c r="V9841" s="82"/>
      <c r="W9841" s="88"/>
      <c r="X9841" s="82"/>
      <c r="Y9841" s="88"/>
      <c r="Z9841" s="82"/>
      <c r="AA9841" s="88"/>
      <c r="AB9841" s="82"/>
      <c r="AC9841" s="88"/>
      <c r="AD9841" s="82"/>
      <c r="AE9841" s="89"/>
    </row>
    <row r="9842" spans="9:31">
      <c r="I9842" s="80"/>
      <c r="J9842" s="81"/>
      <c r="K9842" s="82"/>
      <c r="L9842" s="83"/>
      <c r="M9842" s="84"/>
      <c r="N9842" s="85"/>
      <c r="O9842" s="82"/>
      <c r="P9842" s="86"/>
      <c r="S9842" s="88"/>
      <c r="T9842" s="82"/>
      <c r="U9842" s="88"/>
      <c r="V9842" s="82"/>
      <c r="W9842" s="88"/>
      <c r="X9842" s="82"/>
      <c r="Y9842" s="88"/>
      <c r="Z9842" s="82"/>
      <c r="AA9842" s="88"/>
      <c r="AB9842" s="82"/>
      <c r="AC9842" s="88"/>
      <c r="AD9842" s="82"/>
      <c r="AE9842" s="89"/>
    </row>
    <row r="9843" spans="9:31">
      <c r="I9843" s="80"/>
      <c r="J9843" s="81"/>
      <c r="K9843" s="82"/>
      <c r="L9843" s="83"/>
      <c r="M9843" s="84"/>
      <c r="N9843" s="85"/>
      <c r="O9843" s="82"/>
      <c r="P9843" s="86"/>
      <c r="S9843" s="88"/>
      <c r="T9843" s="82"/>
      <c r="U9843" s="88"/>
      <c r="V9843" s="82"/>
      <c r="W9843" s="88"/>
      <c r="X9843" s="82"/>
      <c r="Y9843" s="88"/>
      <c r="Z9843" s="82"/>
      <c r="AA9843" s="88"/>
      <c r="AB9843" s="82"/>
      <c r="AC9843" s="88"/>
      <c r="AD9843" s="82"/>
      <c r="AE9843" s="89"/>
    </row>
    <row r="9844" spans="9:31">
      <c r="I9844" s="80"/>
      <c r="J9844" s="81"/>
      <c r="K9844" s="82"/>
      <c r="L9844" s="83"/>
      <c r="M9844" s="84"/>
      <c r="N9844" s="85"/>
      <c r="O9844" s="82"/>
      <c r="P9844" s="86"/>
      <c r="S9844" s="88"/>
      <c r="T9844" s="82"/>
      <c r="U9844" s="88"/>
      <c r="V9844" s="82"/>
      <c r="W9844" s="88"/>
      <c r="X9844" s="82"/>
      <c r="Y9844" s="88"/>
      <c r="Z9844" s="82"/>
      <c r="AA9844" s="88"/>
      <c r="AB9844" s="82"/>
      <c r="AC9844" s="88"/>
      <c r="AD9844" s="82"/>
      <c r="AE9844" s="89"/>
    </row>
    <row r="9845" spans="9:31">
      <c r="I9845" s="80"/>
      <c r="J9845" s="81"/>
      <c r="K9845" s="82"/>
      <c r="L9845" s="83"/>
      <c r="M9845" s="84"/>
      <c r="N9845" s="85"/>
      <c r="O9845" s="82"/>
      <c r="P9845" s="86"/>
      <c r="S9845" s="88"/>
      <c r="T9845" s="82"/>
      <c r="U9845" s="88"/>
      <c r="V9845" s="82"/>
      <c r="W9845" s="88"/>
      <c r="X9845" s="82"/>
      <c r="Y9845" s="88"/>
      <c r="Z9845" s="82"/>
      <c r="AA9845" s="88"/>
      <c r="AB9845" s="82"/>
      <c r="AC9845" s="88"/>
      <c r="AD9845" s="82"/>
      <c r="AE9845" s="89"/>
    </row>
    <row r="9846" spans="9:31">
      <c r="I9846" s="80"/>
      <c r="J9846" s="81"/>
      <c r="K9846" s="82"/>
      <c r="L9846" s="83"/>
      <c r="M9846" s="84"/>
      <c r="N9846" s="85"/>
      <c r="O9846" s="82"/>
      <c r="P9846" s="86"/>
      <c r="S9846" s="88"/>
      <c r="T9846" s="82"/>
      <c r="U9846" s="88"/>
      <c r="V9846" s="82"/>
      <c r="W9846" s="88"/>
      <c r="X9846" s="82"/>
      <c r="Y9846" s="88"/>
      <c r="Z9846" s="82"/>
      <c r="AA9846" s="88"/>
      <c r="AB9846" s="82"/>
      <c r="AC9846" s="88"/>
      <c r="AD9846" s="82"/>
      <c r="AE9846" s="89"/>
    </row>
    <row r="9847" spans="9:31">
      <c r="I9847" s="80"/>
      <c r="J9847" s="81"/>
      <c r="K9847" s="82"/>
      <c r="L9847" s="83"/>
      <c r="M9847" s="84"/>
      <c r="N9847" s="85"/>
      <c r="O9847" s="82"/>
      <c r="P9847" s="86"/>
      <c r="S9847" s="88"/>
      <c r="T9847" s="82"/>
      <c r="U9847" s="88"/>
      <c r="V9847" s="82"/>
      <c r="W9847" s="88"/>
      <c r="X9847" s="82"/>
      <c r="Y9847" s="88"/>
      <c r="Z9847" s="82"/>
      <c r="AA9847" s="88"/>
      <c r="AB9847" s="82"/>
      <c r="AC9847" s="88"/>
      <c r="AD9847" s="82"/>
      <c r="AE9847" s="89"/>
    </row>
    <row r="9848" spans="9:31">
      <c r="I9848" s="80"/>
      <c r="J9848" s="81"/>
      <c r="K9848" s="82"/>
      <c r="L9848" s="83"/>
      <c r="M9848" s="84"/>
      <c r="N9848" s="85"/>
      <c r="O9848" s="82"/>
      <c r="P9848" s="86"/>
      <c r="S9848" s="88"/>
      <c r="T9848" s="82"/>
      <c r="U9848" s="88"/>
      <c r="V9848" s="82"/>
      <c r="W9848" s="88"/>
      <c r="X9848" s="82"/>
      <c r="Y9848" s="88"/>
      <c r="Z9848" s="82"/>
      <c r="AA9848" s="88"/>
      <c r="AB9848" s="82"/>
      <c r="AC9848" s="88"/>
      <c r="AD9848" s="82"/>
      <c r="AE9848" s="89"/>
    </row>
    <row r="9849" spans="9:31">
      <c r="I9849" s="80"/>
      <c r="J9849" s="81"/>
      <c r="K9849" s="82"/>
      <c r="L9849" s="83"/>
      <c r="M9849" s="84"/>
      <c r="N9849" s="85"/>
      <c r="O9849" s="82"/>
      <c r="P9849" s="86"/>
      <c r="S9849" s="88"/>
      <c r="T9849" s="82"/>
      <c r="U9849" s="88"/>
      <c r="V9849" s="82"/>
      <c r="W9849" s="88"/>
      <c r="X9849" s="82"/>
      <c r="Y9849" s="88"/>
      <c r="Z9849" s="82"/>
      <c r="AA9849" s="88"/>
      <c r="AB9849" s="82"/>
      <c r="AC9849" s="88"/>
      <c r="AD9849" s="82"/>
      <c r="AE9849" s="89"/>
    </row>
    <row r="9850" spans="9:31">
      <c r="I9850" s="80"/>
      <c r="J9850" s="81"/>
      <c r="K9850" s="82"/>
      <c r="L9850" s="83"/>
      <c r="M9850" s="84"/>
      <c r="N9850" s="85"/>
      <c r="O9850" s="82"/>
      <c r="P9850" s="86"/>
      <c r="S9850" s="88"/>
      <c r="T9850" s="82"/>
      <c r="U9850" s="88"/>
      <c r="V9850" s="82"/>
      <c r="W9850" s="88"/>
      <c r="X9850" s="82"/>
      <c r="Y9850" s="88"/>
      <c r="Z9850" s="82"/>
      <c r="AA9850" s="88"/>
      <c r="AB9850" s="82"/>
      <c r="AC9850" s="88"/>
      <c r="AD9850" s="82"/>
      <c r="AE9850" s="89"/>
    </row>
    <row r="9851" spans="9:31">
      <c r="I9851" s="80"/>
      <c r="J9851" s="81"/>
      <c r="K9851" s="82"/>
      <c r="L9851" s="83"/>
      <c r="M9851" s="84"/>
      <c r="N9851" s="85"/>
      <c r="O9851" s="82"/>
      <c r="P9851" s="86"/>
      <c r="S9851" s="88"/>
      <c r="T9851" s="82"/>
      <c r="U9851" s="88"/>
      <c r="V9851" s="82"/>
      <c r="W9851" s="88"/>
      <c r="X9851" s="82"/>
      <c r="Y9851" s="88"/>
      <c r="Z9851" s="82"/>
      <c r="AA9851" s="88"/>
      <c r="AB9851" s="82"/>
      <c r="AC9851" s="88"/>
      <c r="AD9851" s="82"/>
      <c r="AE9851" s="89"/>
    </row>
    <row r="9852" spans="9:31">
      <c r="I9852" s="80"/>
      <c r="J9852" s="81"/>
      <c r="K9852" s="82"/>
      <c r="L9852" s="83"/>
      <c r="M9852" s="84"/>
      <c r="N9852" s="85"/>
      <c r="O9852" s="82"/>
      <c r="P9852" s="86"/>
      <c r="S9852" s="88"/>
      <c r="T9852" s="82"/>
      <c r="U9852" s="88"/>
      <c r="V9852" s="82"/>
      <c r="W9852" s="88"/>
      <c r="X9852" s="82"/>
      <c r="Y9852" s="88"/>
      <c r="Z9852" s="82"/>
      <c r="AA9852" s="88"/>
      <c r="AB9852" s="82"/>
      <c r="AC9852" s="88"/>
      <c r="AD9852" s="82"/>
      <c r="AE9852" s="89"/>
    </row>
    <row r="9853" spans="9:31">
      <c r="I9853" s="80"/>
      <c r="J9853" s="81"/>
      <c r="K9853" s="82"/>
      <c r="L9853" s="83"/>
      <c r="M9853" s="84"/>
      <c r="N9853" s="85"/>
      <c r="O9853" s="82"/>
      <c r="P9853" s="86"/>
      <c r="S9853" s="88"/>
      <c r="T9853" s="82"/>
      <c r="U9853" s="88"/>
      <c r="V9853" s="82"/>
      <c r="W9853" s="88"/>
      <c r="X9853" s="82"/>
      <c r="Y9853" s="88"/>
      <c r="Z9853" s="82"/>
      <c r="AA9853" s="88"/>
      <c r="AB9853" s="82"/>
      <c r="AC9853" s="88"/>
      <c r="AD9853" s="82"/>
      <c r="AE9853" s="89"/>
    </row>
    <row r="9854" spans="9:31">
      <c r="I9854" s="80"/>
      <c r="J9854" s="81"/>
      <c r="K9854" s="82"/>
      <c r="L9854" s="83"/>
      <c r="M9854" s="84"/>
      <c r="N9854" s="85"/>
      <c r="O9854" s="82"/>
      <c r="P9854" s="86"/>
      <c r="S9854" s="88"/>
      <c r="T9854" s="82"/>
      <c r="U9854" s="88"/>
      <c r="V9854" s="82"/>
      <c r="W9854" s="88"/>
      <c r="X9854" s="82"/>
      <c r="Y9854" s="88"/>
      <c r="Z9854" s="82"/>
      <c r="AA9854" s="88"/>
      <c r="AB9854" s="82"/>
      <c r="AC9854" s="88"/>
      <c r="AD9854" s="82"/>
      <c r="AE9854" s="89"/>
    </row>
    <row r="9855" spans="9:31">
      <c r="I9855" s="80"/>
      <c r="J9855" s="81"/>
      <c r="K9855" s="82"/>
      <c r="L9855" s="83"/>
      <c r="M9855" s="84"/>
      <c r="N9855" s="85"/>
      <c r="O9855" s="82"/>
      <c r="P9855" s="86"/>
      <c r="S9855" s="88"/>
      <c r="T9855" s="82"/>
      <c r="U9855" s="88"/>
      <c r="V9855" s="82"/>
      <c r="W9855" s="88"/>
      <c r="X9855" s="82"/>
      <c r="Y9855" s="88"/>
      <c r="Z9855" s="82"/>
      <c r="AA9855" s="88"/>
      <c r="AB9855" s="82"/>
      <c r="AC9855" s="88"/>
      <c r="AD9855" s="82"/>
      <c r="AE9855" s="89"/>
    </row>
    <row r="9856" spans="9:31">
      <c r="I9856" s="80"/>
      <c r="J9856" s="81"/>
      <c r="K9856" s="82"/>
      <c r="L9856" s="83"/>
      <c r="M9856" s="84"/>
      <c r="N9856" s="85"/>
      <c r="O9856" s="82"/>
      <c r="P9856" s="86"/>
      <c r="S9856" s="88"/>
      <c r="T9856" s="82"/>
      <c r="U9856" s="88"/>
      <c r="V9856" s="82"/>
      <c r="W9856" s="88"/>
      <c r="X9856" s="82"/>
      <c r="Y9856" s="88"/>
      <c r="Z9856" s="82"/>
      <c r="AA9856" s="88"/>
      <c r="AB9856" s="82"/>
      <c r="AC9856" s="88"/>
      <c r="AD9856" s="82"/>
      <c r="AE9856" s="89"/>
    </row>
    <row r="9857" spans="9:31">
      <c r="I9857" s="80"/>
      <c r="J9857" s="81"/>
      <c r="K9857" s="82"/>
      <c r="L9857" s="83"/>
      <c r="M9857" s="84"/>
      <c r="N9857" s="85"/>
      <c r="O9857" s="82"/>
      <c r="P9857" s="86"/>
      <c r="S9857" s="88"/>
      <c r="T9857" s="82"/>
      <c r="U9857" s="88"/>
      <c r="V9857" s="82"/>
      <c r="W9857" s="88"/>
      <c r="X9857" s="82"/>
      <c r="Y9857" s="88"/>
      <c r="Z9857" s="82"/>
      <c r="AA9857" s="88"/>
      <c r="AB9857" s="82"/>
      <c r="AC9857" s="88"/>
      <c r="AD9857" s="82"/>
      <c r="AE9857" s="89"/>
    </row>
    <row r="9858" spans="9:31">
      <c r="I9858" s="80"/>
      <c r="J9858" s="81"/>
      <c r="K9858" s="82"/>
      <c r="L9858" s="83"/>
      <c r="M9858" s="84"/>
      <c r="N9858" s="85"/>
      <c r="O9858" s="82"/>
      <c r="P9858" s="86"/>
      <c r="S9858" s="88"/>
      <c r="T9858" s="82"/>
      <c r="U9858" s="88"/>
      <c r="V9858" s="82"/>
      <c r="W9858" s="88"/>
      <c r="X9858" s="82"/>
      <c r="Y9858" s="88"/>
      <c r="Z9858" s="82"/>
      <c r="AA9858" s="88"/>
      <c r="AB9858" s="82"/>
      <c r="AC9858" s="88"/>
      <c r="AD9858" s="82"/>
      <c r="AE9858" s="89"/>
    </row>
    <row r="9859" spans="9:31">
      <c r="I9859" s="80"/>
      <c r="J9859" s="81"/>
      <c r="K9859" s="82"/>
      <c r="L9859" s="83"/>
      <c r="M9859" s="84"/>
      <c r="N9859" s="85"/>
      <c r="O9859" s="82"/>
      <c r="P9859" s="86"/>
      <c r="S9859" s="88"/>
      <c r="T9859" s="82"/>
      <c r="U9859" s="88"/>
      <c r="V9859" s="82"/>
      <c r="W9859" s="88"/>
      <c r="X9859" s="82"/>
      <c r="Y9859" s="88"/>
      <c r="Z9859" s="82"/>
      <c r="AA9859" s="88"/>
      <c r="AB9859" s="82"/>
      <c r="AC9859" s="88"/>
      <c r="AD9859" s="82"/>
      <c r="AE9859" s="89"/>
    </row>
    <row r="9860" spans="9:31">
      <c r="I9860" s="80"/>
      <c r="J9860" s="81"/>
      <c r="K9860" s="82"/>
      <c r="L9860" s="83"/>
      <c r="M9860" s="84"/>
      <c r="N9860" s="85"/>
      <c r="O9860" s="82"/>
      <c r="P9860" s="86"/>
      <c r="S9860" s="88"/>
      <c r="T9860" s="82"/>
      <c r="U9860" s="88"/>
      <c r="V9860" s="82"/>
      <c r="W9860" s="88"/>
      <c r="X9860" s="82"/>
      <c r="Y9860" s="88"/>
      <c r="Z9860" s="82"/>
      <c r="AA9860" s="88"/>
      <c r="AB9860" s="82"/>
      <c r="AC9860" s="88"/>
      <c r="AD9860" s="82"/>
      <c r="AE9860" s="89"/>
    </row>
    <row r="9861" spans="9:31">
      <c r="I9861" s="80"/>
      <c r="J9861" s="81"/>
      <c r="K9861" s="82"/>
      <c r="L9861" s="83"/>
      <c r="M9861" s="84"/>
      <c r="N9861" s="85"/>
      <c r="O9861" s="82"/>
      <c r="P9861" s="86"/>
      <c r="S9861" s="88"/>
      <c r="T9861" s="82"/>
      <c r="U9861" s="88"/>
      <c r="V9861" s="82"/>
      <c r="W9861" s="88"/>
      <c r="X9861" s="82"/>
      <c r="Y9861" s="88"/>
      <c r="Z9861" s="82"/>
      <c r="AA9861" s="88"/>
      <c r="AB9861" s="82"/>
      <c r="AC9861" s="88"/>
      <c r="AD9861" s="82"/>
      <c r="AE9861" s="89"/>
    </row>
    <row r="9862" spans="9:31">
      <c r="I9862" s="80"/>
      <c r="J9862" s="81"/>
      <c r="K9862" s="82"/>
      <c r="L9862" s="83"/>
      <c r="M9862" s="84"/>
      <c r="N9862" s="85"/>
      <c r="O9862" s="82"/>
      <c r="P9862" s="86"/>
      <c r="S9862" s="88"/>
      <c r="T9862" s="82"/>
      <c r="U9862" s="88"/>
      <c r="V9862" s="82"/>
      <c r="W9862" s="88"/>
      <c r="X9862" s="82"/>
      <c r="Y9862" s="88"/>
      <c r="Z9862" s="82"/>
      <c r="AA9862" s="88"/>
      <c r="AB9862" s="82"/>
      <c r="AC9862" s="88"/>
      <c r="AD9862" s="82"/>
      <c r="AE9862" s="89"/>
    </row>
    <row r="9863" spans="9:31">
      <c r="I9863" s="80"/>
      <c r="J9863" s="81"/>
      <c r="K9863" s="82"/>
      <c r="L9863" s="83"/>
      <c r="M9863" s="84"/>
      <c r="N9863" s="85"/>
      <c r="O9863" s="82"/>
      <c r="P9863" s="86"/>
      <c r="S9863" s="88"/>
      <c r="T9863" s="82"/>
      <c r="U9863" s="88"/>
      <c r="V9863" s="82"/>
      <c r="W9863" s="88"/>
      <c r="X9863" s="82"/>
      <c r="Y9863" s="88"/>
      <c r="Z9863" s="82"/>
      <c r="AA9863" s="88"/>
      <c r="AB9863" s="82"/>
      <c r="AC9863" s="88"/>
      <c r="AD9863" s="82"/>
      <c r="AE9863" s="89"/>
    </row>
    <row r="9864" spans="9:31">
      <c r="I9864" s="80"/>
      <c r="J9864" s="81"/>
      <c r="K9864" s="82"/>
      <c r="L9864" s="83"/>
      <c r="M9864" s="84"/>
      <c r="N9864" s="85"/>
      <c r="O9864" s="82"/>
      <c r="P9864" s="86"/>
      <c r="S9864" s="88"/>
      <c r="T9864" s="82"/>
      <c r="U9864" s="88"/>
      <c r="V9864" s="82"/>
      <c r="W9864" s="88"/>
      <c r="X9864" s="82"/>
      <c r="Y9864" s="88"/>
      <c r="Z9864" s="82"/>
      <c r="AA9864" s="88"/>
      <c r="AB9864" s="82"/>
      <c r="AC9864" s="88"/>
      <c r="AD9864" s="82"/>
      <c r="AE9864" s="89"/>
    </row>
    <row r="9865" spans="9:31">
      <c r="I9865" s="80"/>
      <c r="J9865" s="81"/>
      <c r="K9865" s="82"/>
      <c r="L9865" s="83"/>
      <c r="M9865" s="84"/>
      <c r="N9865" s="85"/>
      <c r="O9865" s="82"/>
      <c r="P9865" s="86"/>
      <c r="S9865" s="88"/>
      <c r="T9865" s="82"/>
      <c r="U9865" s="88"/>
      <c r="V9865" s="82"/>
      <c r="W9865" s="88"/>
      <c r="X9865" s="82"/>
      <c r="Y9865" s="88"/>
      <c r="Z9865" s="82"/>
      <c r="AA9865" s="88"/>
      <c r="AB9865" s="82"/>
      <c r="AC9865" s="88"/>
      <c r="AD9865" s="82"/>
      <c r="AE9865" s="89"/>
    </row>
    <row r="9866" spans="9:31">
      <c r="I9866" s="80"/>
      <c r="J9866" s="81"/>
      <c r="K9866" s="82"/>
      <c r="L9866" s="83"/>
      <c r="M9866" s="84"/>
      <c r="N9866" s="85"/>
      <c r="O9866" s="82"/>
      <c r="P9866" s="86"/>
      <c r="S9866" s="88"/>
      <c r="T9866" s="82"/>
      <c r="U9866" s="88"/>
      <c r="V9866" s="82"/>
      <c r="W9866" s="88"/>
      <c r="X9866" s="82"/>
      <c r="Y9866" s="88"/>
      <c r="Z9866" s="82"/>
      <c r="AA9866" s="88"/>
      <c r="AB9866" s="82"/>
      <c r="AC9866" s="88"/>
      <c r="AD9866" s="82"/>
      <c r="AE9866" s="89"/>
    </row>
    <row r="9867" spans="9:31">
      <c r="I9867" s="80"/>
      <c r="J9867" s="81"/>
      <c r="K9867" s="82"/>
      <c r="L9867" s="83"/>
      <c r="M9867" s="84"/>
      <c r="N9867" s="85"/>
      <c r="O9867" s="82"/>
      <c r="P9867" s="86"/>
      <c r="S9867" s="88"/>
      <c r="T9867" s="82"/>
      <c r="U9867" s="88"/>
      <c r="V9867" s="82"/>
      <c r="W9867" s="88"/>
      <c r="X9867" s="82"/>
      <c r="Y9867" s="88"/>
      <c r="Z9867" s="82"/>
      <c r="AA9867" s="88"/>
      <c r="AB9867" s="82"/>
      <c r="AC9867" s="88"/>
      <c r="AD9867" s="82"/>
      <c r="AE9867" s="89"/>
    </row>
    <row r="9868" spans="9:31">
      <c r="I9868" s="80"/>
      <c r="J9868" s="81"/>
      <c r="K9868" s="82"/>
      <c r="L9868" s="83"/>
      <c r="M9868" s="84"/>
      <c r="N9868" s="85"/>
      <c r="O9868" s="82"/>
      <c r="P9868" s="86"/>
      <c r="S9868" s="88"/>
      <c r="T9868" s="82"/>
      <c r="U9868" s="88"/>
      <c r="V9868" s="82"/>
      <c r="W9868" s="88"/>
      <c r="X9868" s="82"/>
      <c r="Y9868" s="88"/>
      <c r="Z9868" s="82"/>
      <c r="AA9868" s="88"/>
      <c r="AB9868" s="82"/>
      <c r="AC9868" s="88"/>
      <c r="AD9868" s="82"/>
      <c r="AE9868" s="89"/>
    </row>
    <row r="9869" spans="9:31">
      <c r="I9869" s="80"/>
      <c r="J9869" s="81"/>
      <c r="K9869" s="82"/>
      <c r="L9869" s="83"/>
      <c r="M9869" s="84"/>
      <c r="N9869" s="85"/>
      <c r="O9869" s="82"/>
      <c r="P9869" s="86"/>
      <c r="S9869" s="88"/>
      <c r="T9869" s="82"/>
      <c r="U9869" s="88"/>
      <c r="V9869" s="82"/>
      <c r="W9869" s="88"/>
      <c r="X9869" s="82"/>
      <c r="Y9869" s="88"/>
      <c r="Z9869" s="82"/>
      <c r="AA9869" s="88"/>
      <c r="AB9869" s="82"/>
      <c r="AC9869" s="88"/>
      <c r="AD9869" s="82"/>
      <c r="AE9869" s="89"/>
    </row>
    <row r="9870" spans="9:31">
      <c r="I9870" s="80"/>
      <c r="J9870" s="81"/>
      <c r="K9870" s="82"/>
      <c r="L9870" s="83"/>
      <c r="M9870" s="84"/>
      <c r="N9870" s="85"/>
      <c r="O9870" s="82"/>
      <c r="P9870" s="86"/>
      <c r="S9870" s="88"/>
      <c r="T9870" s="82"/>
      <c r="U9870" s="88"/>
      <c r="V9870" s="82"/>
      <c r="W9870" s="88"/>
      <c r="X9870" s="82"/>
      <c r="Y9870" s="88"/>
      <c r="Z9870" s="82"/>
      <c r="AA9870" s="88"/>
      <c r="AB9870" s="82"/>
      <c r="AC9870" s="88"/>
      <c r="AD9870" s="82"/>
      <c r="AE9870" s="89"/>
    </row>
    <row r="9871" spans="9:31">
      <c r="I9871" s="80"/>
      <c r="J9871" s="81"/>
      <c r="K9871" s="82"/>
      <c r="L9871" s="83"/>
      <c r="M9871" s="84"/>
      <c r="N9871" s="85"/>
      <c r="O9871" s="82"/>
      <c r="P9871" s="86"/>
      <c r="S9871" s="88"/>
      <c r="T9871" s="82"/>
      <c r="U9871" s="88"/>
      <c r="V9871" s="82"/>
      <c r="W9871" s="88"/>
      <c r="X9871" s="82"/>
      <c r="Y9871" s="88"/>
      <c r="Z9871" s="82"/>
      <c r="AA9871" s="88"/>
      <c r="AB9871" s="82"/>
      <c r="AC9871" s="88"/>
      <c r="AD9871" s="82"/>
      <c r="AE9871" s="89"/>
    </row>
    <row r="9872" spans="9:31">
      <c r="I9872" s="80"/>
      <c r="J9872" s="81"/>
      <c r="K9872" s="82"/>
      <c r="L9872" s="83"/>
      <c r="M9872" s="84"/>
      <c r="N9872" s="85"/>
      <c r="O9872" s="82"/>
      <c r="P9872" s="86"/>
      <c r="S9872" s="88"/>
      <c r="T9872" s="82"/>
      <c r="U9872" s="88"/>
      <c r="V9872" s="82"/>
      <c r="W9872" s="88"/>
      <c r="X9872" s="82"/>
      <c r="Y9872" s="88"/>
      <c r="Z9872" s="82"/>
      <c r="AA9872" s="88"/>
      <c r="AB9872" s="82"/>
      <c r="AC9872" s="88"/>
      <c r="AD9872" s="82"/>
      <c r="AE9872" s="89"/>
    </row>
    <row r="9873" spans="9:31">
      <c r="I9873" s="80"/>
      <c r="J9873" s="81"/>
      <c r="K9873" s="82"/>
      <c r="L9873" s="83"/>
      <c r="M9873" s="84"/>
      <c r="N9873" s="85"/>
      <c r="O9873" s="82"/>
      <c r="P9873" s="86"/>
      <c r="S9873" s="88"/>
      <c r="T9873" s="82"/>
      <c r="U9873" s="88"/>
      <c r="V9873" s="82"/>
      <c r="W9873" s="88"/>
      <c r="X9873" s="82"/>
      <c r="Y9873" s="88"/>
      <c r="Z9873" s="82"/>
      <c r="AA9873" s="88"/>
      <c r="AB9873" s="82"/>
      <c r="AC9873" s="88"/>
      <c r="AD9873" s="82"/>
      <c r="AE9873" s="89"/>
    </row>
    <row r="9874" spans="9:31">
      <c r="I9874" s="80"/>
      <c r="J9874" s="81"/>
      <c r="K9874" s="82"/>
      <c r="L9874" s="83"/>
      <c r="M9874" s="84"/>
      <c r="N9874" s="85"/>
      <c r="O9874" s="82"/>
      <c r="P9874" s="86"/>
      <c r="S9874" s="88"/>
      <c r="T9874" s="82"/>
      <c r="U9874" s="88"/>
      <c r="V9874" s="82"/>
      <c r="W9874" s="88"/>
      <c r="X9874" s="82"/>
      <c r="Y9874" s="88"/>
      <c r="Z9874" s="82"/>
      <c r="AA9874" s="88"/>
      <c r="AB9874" s="82"/>
      <c r="AC9874" s="88"/>
      <c r="AD9874" s="82"/>
      <c r="AE9874" s="89"/>
    </row>
    <row r="9875" spans="9:31">
      <c r="I9875" s="80"/>
      <c r="J9875" s="81"/>
      <c r="K9875" s="82"/>
      <c r="L9875" s="83"/>
      <c r="M9875" s="84"/>
      <c r="N9875" s="85"/>
      <c r="O9875" s="82"/>
      <c r="P9875" s="86"/>
      <c r="S9875" s="88"/>
      <c r="T9875" s="82"/>
      <c r="U9875" s="88"/>
      <c r="V9875" s="82"/>
      <c r="W9875" s="88"/>
      <c r="X9875" s="82"/>
      <c r="Y9875" s="88"/>
      <c r="Z9875" s="82"/>
      <c r="AA9875" s="88"/>
      <c r="AB9875" s="82"/>
      <c r="AC9875" s="88"/>
      <c r="AD9875" s="82"/>
      <c r="AE9875" s="89"/>
    </row>
    <row r="9876" spans="9:31">
      <c r="I9876" s="80"/>
      <c r="J9876" s="81"/>
      <c r="K9876" s="82"/>
      <c r="L9876" s="83"/>
      <c r="M9876" s="84"/>
      <c r="N9876" s="85"/>
      <c r="O9876" s="82"/>
      <c r="P9876" s="86"/>
      <c r="S9876" s="88"/>
      <c r="T9876" s="82"/>
      <c r="U9876" s="88"/>
      <c r="V9876" s="82"/>
      <c r="W9876" s="88"/>
      <c r="X9876" s="82"/>
      <c r="Y9876" s="88"/>
      <c r="Z9876" s="82"/>
      <c r="AA9876" s="88"/>
      <c r="AB9876" s="82"/>
      <c r="AC9876" s="88"/>
      <c r="AD9876" s="82"/>
      <c r="AE9876" s="89"/>
    </row>
    <row r="9877" spans="9:31">
      <c r="I9877" s="80"/>
      <c r="J9877" s="81"/>
      <c r="K9877" s="82"/>
      <c r="L9877" s="83"/>
      <c r="M9877" s="84"/>
      <c r="N9877" s="85"/>
      <c r="O9877" s="82"/>
      <c r="P9877" s="86"/>
      <c r="S9877" s="88"/>
      <c r="T9877" s="82"/>
      <c r="U9877" s="88"/>
      <c r="V9877" s="82"/>
      <c r="W9877" s="88"/>
      <c r="X9877" s="82"/>
      <c r="Y9877" s="88"/>
      <c r="Z9877" s="82"/>
      <c r="AA9877" s="88"/>
      <c r="AB9877" s="82"/>
      <c r="AC9877" s="88"/>
      <c r="AD9877" s="82"/>
      <c r="AE9877" s="89"/>
    </row>
    <row r="9878" spans="9:31">
      <c r="I9878" s="80"/>
      <c r="J9878" s="81"/>
      <c r="K9878" s="82"/>
      <c r="L9878" s="83"/>
      <c r="M9878" s="84"/>
      <c r="N9878" s="85"/>
      <c r="O9878" s="82"/>
      <c r="P9878" s="86"/>
      <c r="S9878" s="88"/>
      <c r="T9878" s="82"/>
      <c r="U9878" s="88"/>
      <c r="V9878" s="82"/>
      <c r="W9878" s="88"/>
      <c r="X9878" s="82"/>
      <c r="Y9878" s="88"/>
      <c r="Z9878" s="82"/>
      <c r="AA9878" s="88"/>
      <c r="AB9878" s="82"/>
      <c r="AC9878" s="88"/>
      <c r="AD9878" s="82"/>
      <c r="AE9878" s="89"/>
    </row>
    <row r="9879" spans="9:31">
      <c r="I9879" s="80"/>
      <c r="J9879" s="81"/>
      <c r="K9879" s="82"/>
      <c r="L9879" s="83"/>
      <c r="M9879" s="84"/>
      <c r="N9879" s="85"/>
      <c r="O9879" s="82"/>
      <c r="P9879" s="86"/>
      <c r="S9879" s="88"/>
      <c r="T9879" s="82"/>
      <c r="U9879" s="88"/>
      <c r="V9879" s="82"/>
      <c r="W9879" s="88"/>
      <c r="X9879" s="82"/>
      <c r="Y9879" s="88"/>
      <c r="Z9879" s="82"/>
      <c r="AA9879" s="88"/>
      <c r="AB9879" s="82"/>
      <c r="AC9879" s="88"/>
      <c r="AD9879" s="82"/>
      <c r="AE9879" s="89"/>
    </row>
    <row r="9880" spans="9:31">
      <c r="I9880" s="80"/>
      <c r="J9880" s="81"/>
      <c r="K9880" s="82"/>
      <c r="L9880" s="83"/>
      <c r="M9880" s="84"/>
      <c r="N9880" s="85"/>
      <c r="O9880" s="82"/>
      <c r="P9880" s="86"/>
      <c r="S9880" s="88"/>
      <c r="T9880" s="82"/>
      <c r="U9880" s="88"/>
      <c r="V9880" s="82"/>
      <c r="W9880" s="88"/>
      <c r="X9880" s="82"/>
      <c r="Y9880" s="88"/>
      <c r="Z9880" s="82"/>
      <c r="AA9880" s="88"/>
      <c r="AB9880" s="82"/>
      <c r="AC9880" s="88"/>
      <c r="AD9880" s="82"/>
      <c r="AE9880" s="89"/>
    </row>
    <row r="9881" spans="9:31">
      <c r="I9881" s="80"/>
      <c r="J9881" s="81"/>
      <c r="K9881" s="82"/>
      <c r="L9881" s="83"/>
      <c r="M9881" s="84"/>
      <c r="N9881" s="85"/>
      <c r="O9881" s="82"/>
      <c r="P9881" s="86"/>
      <c r="S9881" s="88"/>
      <c r="T9881" s="82"/>
      <c r="U9881" s="88"/>
      <c r="V9881" s="82"/>
      <c r="W9881" s="88"/>
      <c r="X9881" s="82"/>
      <c r="Y9881" s="88"/>
      <c r="Z9881" s="82"/>
      <c r="AA9881" s="88"/>
      <c r="AB9881" s="82"/>
      <c r="AC9881" s="88"/>
      <c r="AD9881" s="82"/>
      <c r="AE9881" s="89"/>
    </row>
    <row r="9882" spans="9:31">
      <c r="I9882" s="80"/>
      <c r="J9882" s="81"/>
      <c r="K9882" s="82"/>
      <c r="L9882" s="83"/>
      <c r="M9882" s="84"/>
      <c r="N9882" s="85"/>
      <c r="O9882" s="82"/>
      <c r="P9882" s="86"/>
      <c r="S9882" s="88"/>
      <c r="T9882" s="82"/>
      <c r="U9882" s="88"/>
      <c r="V9882" s="82"/>
      <c r="W9882" s="88"/>
      <c r="X9882" s="82"/>
      <c r="Y9882" s="88"/>
      <c r="Z9882" s="82"/>
      <c r="AA9882" s="88"/>
      <c r="AB9882" s="82"/>
      <c r="AC9882" s="88"/>
      <c r="AD9882" s="82"/>
      <c r="AE9882" s="89"/>
    </row>
    <row r="9883" spans="9:31">
      <c r="I9883" s="80"/>
      <c r="J9883" s="81"/>
      <c r="K9883" s="82"/>
      <c r="L9883" s="83"/>
      <c r="M9883" s="84"/>
      <c r="N9883" s="85"/>
      <c r="O9883" s="82"/>
      <c r="P9883" s="86"/>
      <c r="S9883" s="88"/>
      <c r="T9883" s="82"/>
      <c r="U9883" s="88"/>
      <c r="V9883" s="82"/>
      <c r="W9883" s="88"/>
      <c r="X9883" s="82"/>
      <c r="Y9883" s="88"/>
      <c r="Z9883" s="82"/>
      <c r="AA9883" s="88"/>
      <c r="AB9883" s="82"/>
      <c r="AC9883" s="88"/>
      <c r="AD9883" s="82"/>
      <c r="AE9883" s="89"/>
    </row>
    <row r="9884" spans="9:31">
      <c r="I9884" s="80"/>
      <c r="J9884" s="81"/>
      <c r="K9884" s="82"/>
      <c r="L9884" s="83"/>
      <c r="M9884" s="84"/>
      <c r="N9884" s="85"/>
      <c r="O9884" s="82"/>
      <c r="P9884" s="86"/>
      <c r="S9884" s="88"/>
      <c r="T9884" s="82"/>
      <c r="U9884" s="88"/>
      <c r="V9884" s="82"/>
      <c r="W9884" s="88"/>
      <c r="X9884" s="82"/>
      <c r="Y9884" s="88"/>
      <c r="Z9884" s="82"/>
      <c r="AA9884" s="88"/>
      <c r="AB9884" s="82"/>
      <c r="AC9884" s="88"/>
      <c r="AD9884" s="82"/>
      <c r="AE9884" s="89"/>
    </row>
    <row r="9885" spans="9:31">
      <c r="I9885" s="80"/>
      <c r="J9885" s="81"/>
      <c r="K9885" s="82"/>
      <c r="L9885" s="83"/>
      <c r="M9885" s="84"/>
      <c r="N9885" s="85"/>
      <c r="O9885" s="82"/>
      <c r="P9885" s="86"/>
      <c r="S9885" s="88"/>
      <c r="T9885" s="82"/>
      <c r="U9885" s="88"/>
      <c r="V9885" s="82"/>
      <c r="W9885" s="88"/>
      <c r="X9885" s="82"/>
      <c r="Y9885" s="88"/>
      <c r="Z9885" s="82"/>
      <c r="AA9885" s="88"/>
      <c r="AB9885" s="82"/>
      <c r="AC9885" s="88"/>
      <c r="AD9885" s="82"/>
      <c r="AE9885" s="89"/>
    </row>
    <row r="9886" spans="9:31">
      <c r="I9886" s="80"/>
      <c r="J9886" s="81"/>
      <c r="K9886" s="82"/>
      <c r="L9886" s="83"/>
      <c r="M9886" s="84"/>
      <c r="N9886" s="85"/>
      <c r="O9886" s="82"/>
      <c r="P9886" s="86"/>
      <c r="S9886" s="88"/>
      <c r="T9886" s="82"/>
      <c r="U9886" s="88"/>
      <c r="V9886" s="82"/>
      <c r="W9886" s="88"/>
      <c r="X9886" s="82"/>
      <c r="Y9886" s="88"/>
      <c r="Z9886" s="82"/>
      <c r="AA9886" s="88"/>
      <c r="AB9886" s="82"/>
      <c r="AC9886" s="88"/>
      <c r="AD9886" s="82"/>
      <c r="AE9886" s="89"/>
    </row>
    <row r="9887" spans="9:31">
      <c r="I9887" s="80"/>
      <c r="J9887" s="81"/>
      <c r="K9887" s="82"/>
      <c r="L9887" s="83"/>
      <c r="M9887" s="84"/>
      <c r="N9887" s="85"/>
      <c r="O9887" s="82"/>
      <c r="P9887" s="86"/>
      <c r="S9887" s="88"/>
      <c r="T9887" s="82"/>
      <c r="U9887" s="88"/>
      <c r="V9887" s="82"/>
      <c r="W9887" s="88"/>
      <c r="X9887" s="82"/>
      <c r="Y9887" s="88"/>
      <c r="Z9887" s="82"/>
      <c r="AA9887" s="88"/>
      <c r="AB9887" s="82"/>
      <c r="AC9887" s="88"/>
      <c r="AD9887" s="82"/>
      <c r="AE9887" s="89"/>
    </row>
    <row r="9888" spans="9:31">
      <c r="I9888" s="80"/>
      <c r="J9888" s="81"/>
      <c r="K9888" s="82"/>
      <c r="L9888" s="83"/>
      <c r="M9888" s="84"/>
      <c r="N9888" s="85"/>
      <c r="O9888" s="82"/>
      <c r="P9888" s="86"/>
      <c r="S9888" s="88"/>
      <c r="T9888" s="82"/>
      <c r="U9888" s="88"/>
      <c r="V9888" s="82"/>
      <c r="W9888" s="88"/>
      <c r="X9888" s="82"/>
      <c r="Y9888" s="88"/>
      <c r="Z9888" s="82"/>
      <c r="AA9888" s="88"/>
      <c r="AB9888" s="82"/>
      <c r="AC9888" s="88"/>
      <c r="AD9888" s="82"/>
      <c r="AE9888" s="89"/>
    </row>
    <row r="9889" spans="9:31">
      <c r="I9889" s="80"/>
      <c r="J9889" s="81"/>
      <c r="K9889" s="82"/>
      <c r="L9889" s="83"/>
      <c r="M9889" s="84"/>
      <c r="N9889" s="85"/>
      <c r="O9889" s="82"/>
      <c r="P9889" s="86"/>
      <c r="S9889" s="88"/>
      <c r="T9889" s="82"/>
      <c r="U9889" s="88"/>
      <c r="V9889" s="82"/>
      <c r="W9889" s="88"/>
      <c r="X9889" s="82"/>
      <c r="Y9889" s="88"/>
      <c r="Z9889" s="82"/>
      <c r="AA9889" s="88"/>
      <c r="AB9889" s="82"/>
      <c r="AC9889" s="88"/>
      <c r="AD9889" s="82"/>
      <c r="AE9889" s="89"/>
    </row>
    <row r="9890" spans="9:31">
      <c r="I9890" s="80"/>
      <c r="J9890" s="81"/>
      <c r="K9890" s="82"/>
      <c r="L9890" s="83"/>
      <c r="M9890" s="84"/>
      <c r="N9890" s="85"/>
      <c r="O9890" s="82"/>
      <c r="P9890" s="86"/>
      <c r="S9890" s="88"/>
      <c r="T9890" s="82"/>
      <c r="U9890" s="88"/>
      <c r="V9890" s="82"/>
      <c r="W9890" s="88"/>
      <c r="X9890" s="82"/>
      <c r="Y9890" s="88"/>
      <c r="Z9890" s="82"/>
      <c r="AA9890" s="88"/>
      <c r="AB9890" s="82"/>
      <c r="AC9890" s="88"/>
      <c r="AD9890" s="82"/>
      <c r="AE9890" s="89"/>
    </row>
    <row r="9891" spans="9:31">
      <c r="I9891" s="80"/>
      <c r="J9891" s="81"/>
      <c r="K9891" s="82"/>
      <c r="L9891" s="83"/>
      <c r="M9891" s="84"/>
      <c r="N9891" s="85"/>
      <c r="O9891" s="82"/>
      <c r="P9891" s="86"/>
      <c r="S9891" s="88"/>
      <c r="T9891" s="82"/>
      <c r="U9891" s="88"/>
      <c r="V9891" s="82"/>
      <c r="W9891" s="88"/>
      <c r="X9891" s="82"/>
      <c r="Y9891" s="88"/>
      <c r="Z9891" s="82"/>
      <c r="AA9891" s="88"/>
      <c r="AB9891" s="82"/>
      <c r="AC9891" s="88"/>
      <c r="AD9891" s="82"/>
      <c r="AE9891" s="89"/>
    </row>
    <row r="9892" spans="9:31">
      <c r="I9892" s="80"/>
      <c r="J9892" s="81"/>
      <c r="K9892" s="82"/>
      <c r="L9892" s="83"/>
      <c r="M9892" s="84"/>
      <c r="N9892" s="85"/>
      <c r="O9892" s="82"/>
      <c r="P9892" s="86"/>
      <c r="S9892" s="88"/>
      <c r="T9892" s="82"/>
      <c r="U9892" s="88"/>
      <c r="V9892" s="82"/>
      <c r="W9892" s="88"/>
      <c r="X9892" s="82"/>
      <c r="Y9892" s="88"/>
      <c r="Z9892" s="82"/>
      <c r="AA9892" s="88"/>
      <c r="AB9892" s="82"/>
      <c r="AC9892" s="88"/>
      <c r="AD9892" s="82"/>
      <c r="AE9892" s="89"/>
    </row>
    <row r="9893" spans="9:31">
      <c r="I9893" s="80"/>
      <c r="J9893" s="81"/>
      <c r="K9893" s="82"/>
      <c r="L9893" s="83"/>
      <c r="M9893" s="84"/>
      <c r="N9893" s="85"/>
      <c r="O9893" s="82"/>
      <c r="P9893" s="86"/>
      <c r="S9893" s="88"/>
      <c r="T9893" s="82"/>
      <c r="U9893" s="88"/>
      <c r="V9893" s="82"/>
      <c r="W9893" s="88"/>
      <c r="X9893" s="82"/>
      <c r="Y9893" s="88"/>
      <c r="Z9893" s="82"/>
      <c r="AA9893" s="88"/>
      <c r="AB9893" s="82"/>
      <c r="AC9893" s="88"/>
      <c r="AD9893" s="82"/>
      <c r="AE9893" s="89"/>
    </row>
    <row r="9894" spans="9:31">
      <c r="I9894" s="80"/>
      <c r="J9894" s="81"/>
      <c r="K9894" s="82"/>
      <c r="L9894" s="83"/>
      <c r="M9894" s="84"/>
      <c r="N9894" s="85"/>
      <c r="O9894" s="82"/>
      <c r="P9894" s="86"/>
      <c r="S9894" s="88"/>
      <c r="T9894" s="82"/>
      <c r="U9894" s="88"/>
      <c r="V9894" s="82"/>
      <c r="W9894" s="88"/>
      <c r="X9894" s="82"/>
      <c r="Y9894" s="88"/>
      <c r="Z9894" s="82"/>
      <c r="AA9894" s="88"/>
      <c r="AB9894" s="82"/>
      <c r="AC9894" s="88"/>
      <c r="AD9894" s="82"/>
      <c r="AE9894" s="89"/>
    </row>
    <row r="9895" spans="9:31">
      <c r="I9895" s="80"/>
      <c r="J9895" s="81"/>
      <c r="K9895" s="82"/>
      <c r="L9895" s="83"/>
      <c r="M9895" s="84"/>
      <c r="N9895" s="85"/>
      <c r="O9895" s="82"/>
      <c r="P9895" s="86"/>
      <c r="S9895" s="88"/>
      <c r="T9895" s="82"/>
      <c r="U9895" s="88"/>
      <c r="V9895" s="82"/>
      <c r="W9895" s="88"/>
      <c r="X9895" s="82"/>
      <c r="Y9895" s="88"/>
      <c r="Z9895" s="82"/>
      <c r="AA9895" s="88"/>
      <c r="AB9895" s="82"/>
      <c r="AC9895" s="88"/>
      <c r="AD9895" s="82"/>
      <c r="AE9895" s="89"/>
    </row>
    <row r="9896" spans="9:31">
      <c r="I9896" s="80"/>
      <c r="J9896" s="81"/>
      <c r="K9896" s="82"/>
      <c r="L9896" s="83"/>
      <c r="M9896" s="84"/>
      <c r="N9896" s="85"/>
      <c r="O9896" s="82"/>
      <c r="P9896" s="86"/>
      <c r="S9896" s="88"/>
      <c r="T9896" s="82"/>
      <c r="U9896" s="88"/>
      <c r="V9896" s="82"/>
      <c r="W9896" s="88"/>
      <c r="X9896" s="82"/>
      <c r="Y9896" s="88"/>
      <c r="Z9896" s="82"/>
      <c r="AA9896" s="88"/>
      <c r="AB9896" s="82"/>
      <c r="AC9896" s="88"/>
      <c r="AD9896" s="82"/>
      <c r="AE9896" s="89"/>
    </row>
    <row r="9897" spans="9:31">
      <c r="I9897" s="80"/>
      <c r="J9897" s="81"/>
      <c r="K9897" s="82"/>
      <c r="L9897" s="83"/>
      <c r="M9897" s="84"/>
      <c r="N9897" s="85"/>
      <c r="O9897" s="82"/>
      <c r="P9897" s="86"/>
      <c r="S9897" s="88"/>
      <c r="T9897" s="82"/>
      <c r="U9897" s="88"/>
      <c r="V9897" s="82"/>
      <c r="W9897" s="88"/>
      <c r="X9897" s="82"/>
      <c r="Y9897" s="88"/>
      <c r="Z9897" s="82"/>
      <c r="AA9897" s="88"/>
      <c r="AB9897" s="82"/>
      <c r="AC9897" s="88"/>
      <c r="AD9897" s="82"/>
      <c r="AE9897" s="89"/>
    </row>
    <row r="9898" spans="9:31">
      <c r="I9898" s="80"/>
      <c r="J9898" s="81"/>
      <c r="K9898" s="82"/>
      <c r="L9898" s="83"/>
      <c r="M9898" s="84"/>
      <c r="N9898" s="85"/>
      <c r="O9898" s="82"/>
      <c r="P9898" s="86"/>
      <c r="S9898" s="88"/>
      <c r="T9898" s="82"/>
      <c r="U9898" s="88"/>
      <c r="V9898" s="82"/>
      <c r="W9898" s="88"/>
      <c r="X9898" s="82"/>
      <c r="Y9898" s="88"/>
      <c r="Z9898" s="82"/>
      <c r="AA9898" s="88"/>
      <c r="AB9898" s="82"/>
      <c r="AC9898" s="88"/>
      <c r="AD9898" s="82"/>
      <c r="AE9898" s="89"/>
    </row>
    <row r="9899" spans="9:31">
      <c r="I9899" s="80"/>
      <c r="J9899" s="81"/>
      <c r="K9899" s="82"/>
      <c r="L9899" s="83"/>
      <c r="M9899" s="84"/>
      <c r="N9899" s="85"/>
      <c r="O9899" s="82"/>
      <c r="P9899" s="86"/>
      <c r="S9899" s="88"/>
      <c r="T9899" s="82"/>
      <c r="U9899" s="88"/>
      <c r="V9899" s="82"/>
      <c r="W9899" s="88"/>
      <c r="X9899" s="82"/>
      <c r="Y9899" s="88"/>
      <c r="Z9899" s="82"/>
      <c r="AA9899" s="88"/>
      <c r="AB9899" s="82"/>
      <c r="AC9899" s="88"/>
      <c r="AD9899" s="82"/>
      <c r="AE9899" s="89"/>
    </row>
    <row r="9900" spans="9:31">
      <c r="I9900" s="80"/>
      <c r="J9900" s="81"/>
      <c r="K9900" s="82"/>
      <c r="L9900" s="83"/>
      <c r="M9900" s="84"/>
      <c r="N9900" s="85"/>
      <c r="O9900" s="82"/>
      <c r="P9900" s="86"/>
      <c r="S9900" s="88"/>
      <c r="T9900" s="82"/>
      <c r="U9900" s="88"/>
      <c r="V9900" s="82"/>
      <c r="W9900" s="88"/>
      <c r="X9900" s="82"/>
      <c r="Y9900" s="88"/>
      <c r="Z9900" s="82"/>
      <c r="AA9900" s="88"/>
      <c r="AB9900" s="82"/>
      <c r="AC9900" s="88"/>
      <c r="AD9900" s="82"/>
      <c r="AE9900" s="89"/>
    </row>
    <row r="9901" spans="9:31">
      <c r="I9901" s="80"/>
      <c r="J9901" s="81"/>
      <c r="K9901" s="82"/>
      <c r="L9901" s="83"/>
      <c r="M9901" s="84"/>
      <c r="N9901" s="85"/>
      <c r="O9901" s="82"/>
      <c r="P9901" s="86"/>
      <c r="S9901" s="88"/>
      <c r="T9901" s="82"/>
      <c r="U9901" s="88"/>
      <c r="V9901" s="82"/>
      <c r="W9901" s="88"/>
      <c r="X9901" s="82"/>
      <c r="Y9901" s="88"/>
      <c r="Z9901" s="82"/>
      <c r="AA9901" s="88"/>
      <c r="AB9901" s="82"/>
      <c r="AC9901" s="88"/>
      <c r="AD9901" s="82"/>
      <c r="AE9901" s="89"/>
    </row>
    <row r="9902" spans="9:31">
      <c r="I9902" s="80"/>
      <c r="J9902" s="81"/>
      <c r="K9902" s="82"/>
      <c r="L9902" s="83"/>
      <c r="M9902" s="84"/>
      <c r="N9902" s="85"/>
      <c r="O9902" s="82"/>
      <c r="P9902" s="86"/>
      <c r="S9902" s="88"/>
      <c r="T9902" s="82"/>
      <c r="U9902" s="88"/>
      <c r="V9902" s="82"/>
      <c r="W9902" s="88"/>
      <c r="X9902" s="82"/>
      <c r="Y9902" s="88"/>
      <c r="Z9902" s="82"/>
      <c r="AA9902" s="88"/>
      <c r="AB9902" s="82"/>
      <c r="AC9902" s="88"/>
      <c r="AD9902" s="82"/>
      <c r="AE9902" s="89"/>
    </row>
    <row r="9903" spans="9:31">
      <c r="I9903" s="80"/>
      <c r="J9903" s="81"/>
      <c r="K9903" s="82"/>
      <c r="L9903" s="83"/>
      <c r="M9903" s="84"/>
      <c r="N9903" s="85"/>
      <c r="O9903" s="82"/>
      <c r="P9903" s="86"/>
      <c r="S9903" s="88"/>
      <c r="T9903" s="82"/>
      <c r="U9903" s="88"/>
      <c r="V9903" s="82"/>
      <c r="W9903" s="88"/>
      <c r="X9903" s="82"/>
      <c r="Y9903" s="88"/>
      <c r="Z9903" s="82"/>
      <c r="AA9903" s="88"/>
      <c r="AB9903" s="82"/>
      <c r="AC9903" s="88"/>
      <c r="AD9903" s="82"/>
      <c r="AE9903" s="89"/>
    </row>
    <row r="9904" spans="9:31">
      <c r="I9904" s="80"/>
      <c r="J9904" s="81"/>
      <c r="K9904" s="82"/>
      <c r="L9904" s="83"/>
      <c r="M9904" s="84"/>
      <c r="N9904" s="85"/>
      <c r="O9904" s="82"/>
      <c r="P9904" s="86"/>
      <c r="S9904" s="88"/>
      <c r="T9904" s="82"/>
      <c r="U9904" s="88"/>
      <c r="V9904" s="82"/>
      <c r="W9904" s="88"/>
      <c r="X9904" s="82"/>
      <c r="Y9904" s="88"/>
      <c r="Z9904" s="82"/>
      <c r="AA9904" s="88"/>
      <c r="AB9904" s="82"/>
      <c r="AC9904" s="88"/>
      <c r="AD9904" s="82"/>
      <c r="AE9904" s="89"/>
    </row>
    <row r="9905" spans="9:31">
      <c r="I9905" s="80"/>
      <c r="J9905" s="81"/>
      <c r="K9905" s="82"/>
      <c r="L9905" s="83"/>
      <c r="M9905" s="84"/>
      <c r="N9905" s="85"/>
      <c r="O9905" s="82"/>
      <c r="P9905" s="86"/>
      <c r="S9905" s="88"/>
      <c r="T9905" s="82"/>
      <c r="U9905" s="88"/>
      <c r="V9905" s="82"/>
      <c r="W9905" s="88"/>
      <c r="X9905" s="82"/>
      <c r="Y9905" s="88"/>
      <c r="Z9905" s="82"/>
      <c r="AA9905" s="88"/>
      <c r="AB9905" s="82"/>
      <c r="AC9905" s="88"/>
      <c r="AD9905" s="82"/>
      <c r="AE9905" s="89"/>
    </row>
    <row r="9906" spans="9:31">
      <c r="I9906" s="80"/>
      <c r="J9906" s="81"/>
      <c r="K9906" s="82"/>
      <c r="L9906" s="83"/>
      <c r="M9906" s="84"/>
      <c r="N9906" s="85"/>
      <c r="O9906" s="82"/>
      <c r="P9906" s="86"/>
      <c r="S9906" s="88"/>
      <c r="T9906" s="82"/>
      <c r="U9906" s="88"/>
      <c r="V9906" s="82"/>
      <c r="W9906" s="88"/>
      <c r="X9906" s="82"/>
      <c r="Y9906" s="88"/>
      <c r="Z9906" s="82"/>
      <c r="AA9906" s="88"/>
      <c r="AB9906" s="82"/>
      <c r="AC9906" s="88"/>
      <c r="AD9906" s="82"/>
      <c r="AE9906" s="89"/>
    </row>
    <row r="9907" spans="9:31">
      <c r="I9907" s="80"/>
      <c r="J9907" s="81"/>
      <c r="K9907" s="82"/>
      <c r="L9907" s="83"/>
      <c r="M9907" s="84"/>
      <c r="N9907" s="85"/>
      <c r="O9907" s="82"/>
      <c r="P9907" s="86"/>
      <c r="S9907" s="88"/>
      <c r="T9907" s="82"/>
      <c r="U9907" s="88"/>
      <c r="V9907" s="82"/>
      <c r="W9907" s="88"/>
      <c r="X9907" s="82"/>
      <c r="Y9907" s="88"/>
      <c r="Z9907" s="82"/>
      <c r="AA9907" s="88"/>
      <c r="AB9907" s="82"/>
      <c r="AC9907" s="88"/>
      <c r="AD9907" s="82"/>
      <c r="AE9907" s="89"/>
    </row>
    <row r="9908" spans="9:31">
      <c r="I9908" s="80"/>
      <c r="J9908" s="81"/>
      <c r="K9908" s="82"/>
      <c r="L9908" s="83"/>
      <c r="M9908" s="84"/>
      <c r="N9908" s="85"/>
      <c r="O9908" s="82"/>
      <c r="P9908" s="86"/>
      <c r="S9908" s="88"/>
      <c r="T9908" s="82"/>
      <c r="U9908" s="88"/>
      <c r="V9908" s="82"/>
      <c r="W9908" s="88"/>
      <c r="X9908" s="82"/>
      <c r="Y9908" s="88"/>
      <c r="Z9908" s="82"/>
      <c r="AA9908" s="88"/>
      <c r="AB9908" s="82"/>
      <c r="AC9908" s="88"/>
      <c r="AD9908" s="82"/>
      <c r="AE9908" s="89"/>
    </row>
    <row r="9909" spans="9:31">
      <c r="I9909" s="80"/>
      <c r="J9909" s="81"/>
      <c r="K9909" s="82"/>
      <c r="L9909" s="83"/>
      <c r="M9909" s="84"/>
      <c r="N9909" s="85"/>
      <c r="O9909" s="82"/>
      <c r="P9909" s="86"/>
      <c r="S9909" s="88"/>
      <c r="T9909" s="82"/>
      <c r="U9909" s="88"/>
      <c r="V9909" s="82"/>
      <c r="W9909" s="88"/>
      <c r="X9909" s="82"/>
      <c r="Y9909" s="88"/>
      <c r="Z9909" s="82"/>
      <c r="AA9909" s="88"/>
      <c r="AB9909" s="82"/>
      <c r="AC9909" s="88"/>
      <c r="AD9909" s="82"/>
      <c r="AE9909" s="89"/>
    </row>
    <row r="9910" spans="9:31">
      <c r="I9910" s="80"/>
      <c r="J9910" s="81"/>
      <c r="K9910" s="82"/>
      <c r="L9910" s="83"/>
      <c r="M9910" s="84"/>
      <c r="N9910" s="85"/>
      <c r="O9910" s="82"/>
      <c r="P9910" s="86"/>
      <c r="S9910" s="88"/>
      <c r="T9910" s="82"/>
      <c r="U9910" s="88"/>
      <c r="V9910" s="82"/>
      <c r="W9910" s="88"/>
      <c r="X9910" s="82"/>
      <c r="Y9910" s="88"/>
      <c r="Z9910" s="82"/>
      <c r="AA9910" s="88"/>
      <c r="AB9910" s="82"/>
      <c r="AC9910" s="88"/>
      <c r="AD9910" s="82"/>
      <c r="AE9910" s="89"/>
    </row>
    <row r="9911" spans="9:31">
      <c r="I9911" s="80"/>
      <c r="J9911" s="81"/>
      <c r="K9911" s="82"/>
      <c r="L9911" s="83"/>
      <c r="M9911" s="84"/>
      <c r="N9911" s="85"/>
      <c r="O9911" s="82"/>
      <c r="P9911" s="86"/>
      <c r="S9911" s="88"/>
      <c r="T9911" s="82"/>
      <c r="U9911" s="88"/>
      <c r="V9911" s="82"/>
      <c r="W9911" s="88"/>
      <c r="X9911" s="82"/>
      <c r="Y9911" s="88"/>
      <c r="Z9911" s="82"/>
      <c r="AA9911" s="88"/>
      <c r="AB9911" s="82"/>
      <c r="AC9911" s="88"/>
      <c r="AD9911" s="82"/>
      <c r="AE9911" s="89"/>
    </row>
    <row r="9912" spans="9:31">
      <c r="I9912" s="80"/>
      <c r="J9912" s="81"/>
      <c r="K9912" s="82"/>
      <c r="L9912" s="83"/>
      <c r="M9912" s="84"/>
      <c r="N9912" s="85"/>
      <c r="O9912" s="82"/>
      <c r="P9912" s="86"/>
      <c r="S9912" s="88"/>
      <c r="T9912" s="82"/>
      <c r="U9912" s="88"/>
      <c r="V9912" s="82"/>
      <c r="W9912" s="88"/>
      <c r="X9912" s="82"/>
      <c r="Y9912" s="88"/>
      <c r="Z9912" s="82"/>
      <c r="AA9912" s="88"/>
      <c r="AB9912" s="82"/>
      <c r="AC9912" s="88"/>
      <c r="AD9912" s="82"/>
      <c r="AE9912" s="89"/>
    </row>
    <row r="9913" spans="9:31">
      <c r="I9913" s="80"/>
      <c r="J9913" s="81"/>
      <c r="K9913" s="82"/>
      <c r="L9913" s="83"/>
      <c r="M9913" s="84"/>
      <c r="N9913" s="85"/>
      <c r="O9913" s="82"/>
      <c r="P9913" s="86"/>
      <c r="S9913" s="88"/>
      <c r="T9913" s="82"/>
      <c r="U9913" s="88"/>
      <c r="V9913" s="82"/>
      <c r="W9913" s="88"/>
      <c r="X9913" s="82"/>
      <c r="Y9913" s="88"/>
      <c r="Z9913" s="82"/>
      <c r="AA9913" s="88"/>
      <c r="AB9913" s="82"/>
      <c r="AC9913" s="88"/>
      <c r="AD9913" s="82"/>
      <c r="AE9913" s="89"/>
    </row>
    <row r="9914" spans="9:31">
      <c r="I9914" s="80"/>
      <c r="J9914" s="81"/>
      <c r="K9914" s="82"/>
      <c r="L9914" s="83"/>
      <c r="M9914" s="84"/>
      <c r="N9914" s="85"/>
      <c r="O9914" s="82"/>
      <c r="P9914" s="86"/>
      <c r="S9914" s="88"/>
      <c r="T9914" s="82"/>
      <c r="U9914" s="88"/>
      <c r="V9914" s="82"/>
      <c r="W9914" s="88"/>
      <c r="X9914" s="82"/>
      <c r="Y9914" s="88"/>
      <c r="Z9914" s="82"/>
      <c r="AA9914" s="88"/>
      <c r="AB9914" s="82"/>
      <c r="AC9914" s="88"/>
      <c r="AD9914" s="82"/>
      <c r="AE9914" s="89"/>
    </row>
    <row r="9915" spans="9:31">
      <c r="I9915" s="80"/>
      <c r="J9915" s="81"/>
      <c r="K9915" s="82"/>
      <c r="L9915" s="83"/>
      <c r="M9915" s="84"/>
      <c r="N9915" s="85"/>
      <c r="O9915" s="82"/>
      <c r="P9915" s="86"/>
      <c r="S9915" s="88"/>
      <c r="T9915" s="82"/>
      <c r="U9915" s="88"/>
      <c r="V9915" s="82"/>
      <c r="W9915" s="88"/>
      <c r="X9915" s="82"/>
      <c r="Y9915" s="88"/>
      <c r="Z9915" s="82"/>
      <c r="AA9915" s="88"/>
      <c r="AB9915" s="82"/>
      <c r="AC9915" s="88"/>
      <c r="AD9915" s="82"/>
      <c r="AE9915" s="89"/>
    </row>
    <row r="9916" spans="9:31">
      <c r="I9916" s="80"/>
      <c r="J9916" s="81"/>
      <c r="K9916" s="82"/>
      <c r="L9916" s="83"/>
      <c r="M9916" s="84"/>
      <c r="N9916" s="85"/>
      <c r="O9916" s="82"/>
      <c r="P9916" s="86"/>
      <c r="S9916" s="88"/>
      <c r="T9916" s="82"/>
      <c r="U9916" s="88"/>
      <c r="V9916" s="82"/>
      <c r="W9916" s="88"/>
      <c r="X9916" s="82"/>
      <c r="Y9916" s="88"/>
      <c r="Z9916" s="82"/>
      <c r="AA9916" s="88"/>
      <c r="AB9916" s="82"/>
      <c r="AC9916" s="88"/>
      <c r="AD9916" s="82"/>
      <c r="AE9916" s="89"/>
    </row>
    <row r="9917" spans="9:31">
      <c r="I9917" s="80"/>
      <c r="J9917" s="81"/>
      <c r="K9917" s="82"/>
      <c r="L9917" s="83"/>
      <c r="M9917" s="84"/>
      <c r="N9917" s="85"/>
      <c r="O9917" s="82"/>
      <c r="P9917" s="86"/>
      <c r="S9917" s="88"/>
      <c r="T9917" s="82"/>
      <c r="U9917" s="88"/>
      <c r="V9917" s="82"/>
      <c r="W9917" s="88"/>
      <c r="X9917" s="82"/>
      <c r="Y9917" s="88"/>
      <c r="Z9917" s="82"/>
      <c r="AA9917" s="88"/>
      <c r="AB9917" s="82"/>
      <c r="AC9917" s="88"/>
      <c r="AD9917" s="82"/>
      <c r="AE9917" s="89"/>
    </row>
    <row r="9918" spans="9:31">
      <c r="I9918" s="80"/>
      <c r="J9918" s="81"/>
      <c r="K9918" s="82"/>
      <c r="L9918" s="83"/>
      <c r="M9918" s="84"/>
      <c r="N9918" s="85"/>
      <c r="O9918" s="82"/>
      <c r="P9918" s="86"/>
      <c r="S9918" s="88"/>
      <c r="T9918" s="82"/>
      <c r="U9918" s="88"/>
      <c r="V9918" s="82"/>
      <c r="W9918" s="88"/>
      <c r="X9918" s="82"/>
      <c r="Y9918" s="88"/>
      <c r="Z9918" s="82"/>
      <c r="AA9918" s="88"/>
      <c r="AB9918" s="82"/>
      <c r="AC9918" s="88"/>
      <c r="AD9918" s="82"/>
      <c r="AE9918" s="89"/>
    </row>
    <row r="9919" spans="9:31">
      <c r="I9919" s="80"/>
      <c r="J9919" s="81"/>
      <c r="K9919" s="82"/>
      <c r="L9919" s="83"/>
      <c r="M9919" s="84"/>
      <c r="N9919" s="85"/>
      <c r="O9919" s="82"/>
      <c r="P9919" s="86"/>
      <c r="S9919" s="88"/>
      <c r="T9919" s="82"/>
      <c r="U9919" s="88"/>
      <c r="V9919" s="82"/>
      <c r="W9919" s="88"/>
      <c r="X9919" s="82"/>
      <c r="Y9919" s="88"/>
      <c r="Z9919" s="82"/>
      <c r="AA9919" s="88"/>
      <c r="AB9919" s="82"/>
      <c r="AC9919" s="88"/>
      <c r="AD9919" s="82"/>
      <c r="AE9919" s="89"/>
    </row>
    <row r="9920" spans="9:31">
      <c r="I9920" s="80"/>
      <c r="J9920" s="81"/>
      <c r="K9920" s="82"/>
      <c r="L9920" s="83"/>
      <c r="M9920" s="84"/>
      <c r="N9920" s="85"/>
      <c r="O9920" s="82"/>
      <c r="P9920" s="86"/>
      <c r="S9920" s="88"/>
      <c r="T9920" s="82"/>
      <c r="U9920" s="88"/>
      <c r="V9920" s="82"/>
      <c r="W9920" s="88"/>
      <c r="X9920" s="82"/>
      <c r="Y9920" s="88"/>
      <c r="Z9920" s="82"/>
      <c r="AA9920" s="88"/>
      <c r="AB9920" s="82"/>
      <c r="AC9920" s="88"/>
      <c r="AD9920" s="82"/>
      <c r="AE9920" s="89"/>
    </row>
    <row r="9921" spans="9:31">
      <c r="I9921" s="80"/>
      <c r="J9921" s="81"/>
      <c r="K9921" s="82"/>
      <c r="L9921" s="83"/>
      <c r="M9921" s="84"/>
      <c r="N9921" s="85"/>
      <c r="O9921" s="82"/>
      <c r="P9921" s="86"/>
      <c r="S9921" s="88"/>
      <c r="T9921" s="82"/>
      <c r="U9921" s="88"/>
      <c r="V9921" s="82"/>
      <c r="W9921" s="88"/>
      <c r="X9921" s="82"/>
      <c r="Y9921" s="88"/>
      <c r="Z9921" s="82"/>
      <c r="AA9921" s="88"/>
      <c r="AB9921" s="82"/>
      <c r="AC9921" s="88"/>
      <c r="AD9921" s="82"/>
      <c r="AE9921" s="89"/>
    </row>
    <row r="9922" spans="9:31">
      <c r="I9922" s="80"/>
      <c r="J9922" s="81"/>
      <c r="K9922" s="82"/>
      <c r="L9922" s="83"/>
      <c r="M9922" s="84"/>
      <c r="N9922" s="85"/>
      <c r="O9922" s="82"/>
      <c r="P9922" s="86"/>
      <c r="S9922" s="88"/>
      <c r="T9922" s="82"/>
      <c r="U9922" s="88"/>
      <c r="V9922" s="82"/>
      <c r="W9922" s="88"/>
      <c r="X9922" s="82"/>
      <c r="Y9922" s="88"/>
      <c r="Z9922" s="82"/>
      <c r="AA9922" s="88"/>
      <c r="AB9922" s="82"/>
      <c r="AC9922" s="88"/>
      <c r="AD9922" s="82"/>
      <c r="AE9922" s="89"/>
    </row>
    <row r="9923" spans="9:31">
      <c r="I9923" s="80"/>
      <c r="J9923" s="81"/>
      <c r="K9923" s="82"/>
      <c r="L9923" s="83"/>
      <c r="M9923" s="84"/>
      <c r="N9923" s="85"/>
      <c r="O9923" s="82"/>
      <c r="P9923" s="86"/>
      <c r="S9923" s="88"/>
      <c r="T9923" s="82"/>
      <c r="U9923" s="88"/>
      <c r="V9923" s="82"/>
      <c r="W9923" s="88"/>
      <c r="X9923" s="82"/>
      <c r="Y9923" s="88"/>
      <c r="Z9923" s="82"/>
      <c r="AA9923" s="88"/>
      <c r="AB9923" s="82"/>
      <c r="AC9923" s="88"/>
      <c r="AD9923" s="82"/>
      <c r="AE9923" s="89"/>
    </row>
    <row r="9924" spans="9:31">
      <c r="I9924" s="80"/>
      <c r="J9924" s="81"/>
      <c r="K9924" s="82"/>
      <c r="L9924" s="83"/>
      <c r="M9924" s="84"/>
      <c r="N9924" s="85"/>
      <c r="O9924" s="82"/>
      <c r="P9924" s="86"/>
      <c r="S9924" s="88"/>
      <c r="T9924" s="82"/>
      <c r="U9924" s="88"/>
      <c r="V9924" s="82"/>
      <c r="W9924" s="88"/>
      <c r="X9924" s="82"/>
      <c r="Y9924" s="88"/>
      <c r="Z9924" s="82"/>
      <c r="AA9924" s="88"/>
      <c r="AB9924" s="82"/>
      <c r="AC9924" s="88"/>
      <c r="AD9924" s="82"/>
      <c r="AE9924" s="89"/>
    </row>
    <row r="9925" spans="9:31">
      <c r="I9925" s="80"/>
      <c r="J9925" s="81"/>
      <c r="K9925" s="82"/>
      <c r="L9925" s="83"/>
      <c r="M9925" s="84"/>
      <c r="N9925" s="85"/>
      <c r="O9925" s="82"/>
      <c r="P9925" s="86"/>
      <c r="S9925" s="88"/>
      <c r="T9925" s="82"/>
      <c r="U9925" s="88"/>
      <c r="V9925" s="82"/>
      <c r="W9925" s="88"/>
      <c r="X9925" s="82"/>
      <c r="Y9925" s="88"/>
      <c r="Z9925" s="82"/>
      <c r="AA9925" s="88"/>
      <c r="AB9925" s="82"/>
      <c r="AC9925" s="88"/>
      <c r="AD9925" s="82"/>
      <c r="AE9925" s="89"/>
    </row>
    <row r="9926" spans="9:31">
      <c r="I9926" s="80"/>
      <c r="J9926" s="81"/>
      <c r="K9926" s="82"/>
      <c r="L9926" s="83"/>
      <c r="M9926" s="84"/>
      <c r="N9926" s="85"/>
      <c r="O9926" s="82"/>
      <c r="P9926" s="86"/>
      <c r="S9926" s="88"/>
      <c r="T9926" s="82"/>
      <c r="U9926" s="88"/>
      <c r="V9926" s="82"/>
      <c r="W9926" s="88"/>
      <c r="X9926" s="82"/>
      <c r="Y9926" s="88"/>
      <c r="Z9926" s="82"/>
      <c r="AA9926" s="88"/>
      <c r="AB9926" s="82"/>
      <c r="AC9926" s="88"/>
      <c r="AD9926" s="82"/>
      <c r="AE9926" s="89"/>
    </row>
    <row r="9927" spans="9:31">
      <c r="I9927" s="80"/>
      <c r="J9927" s="81"/>
      <c r="K9927" s="82"/>
      <c r="L9927" s="83"/>
      <c r="M9927" s="84"/>
      <c r="N9927" s="85"/>
      <c r="O9927" s="82"/>
      <c r="P9927" s="86"/>
      <c r="S9927" s="88"/>
      <c r="T9927" s="82"/>
      <c r="U9927" s="88"/>
      <c r="V9927" s="82"/>
      <c r="W9927" s="88"/>
      <c r="X9927" s="82"/>
      <c r="Y9927" s="88"/>
      <c r="Z9927" s="82"/>
      <c r="AA9927" s="88"/>
      <c r="AB9927" s="82"/>
      <c r="AC9927" s="88"/>
      <c r="AD9927" s="82"/>
      <c r="AE9927" s="89"/>
    </row>
    <row r="9928" spans="9:31">
      <c r="I9928" s="80"/>
      <c r="J9928" s="81"/>
      <c r="K9928" s="82"/>
      <c r="L9928" s="83"/>
      <c r="M9928" s="84"/>
      <c r="N9928" s="85"/>
      <c r="O9928" s="82"/>
      <c r="P9928" s="86"/>
      <c r="S9928" s="88"/>
      <c r="T9928" s="82"/>
      <c r="U9928" s="88"/>
      <c r="V9928" s="82"/>
      <c r="W9928" s="88"/>
      <c r="X9928" s="82"/>
      <c r="Y9928" s="88"/>
      <c r="Z9928" s="82"/>
      <c r="AA9928" s="88"/>
      <c r="AB9928" s="82"/>
      <c r="AC9928" s="88"/>
      <c r="AD9928" s="82"/>
      <c r="AE9928" s="89"/>
    </row>
    <row r="9929" spans="9:31">
      <c r="I9929" s="80"/>
      <c r="J9929" s="81"/>
      <c r="K9929" s="82"/>
      <c r="L9929" s="83"/>
      <c r="M9929" s="84"/>
      <c r="N9929" s="85"/>
      <c r="O9929" s="82"/>
      <c r="P9929" s="86"/>
      <c r="S9929" s="88"/>
      <c r="T9929" s="82"/>
      <c r="U9929" s="88"/>
      <c r="V9929" s="82"/>
      <c r="W9929" s="88"/>
      <c r="X9929" s="82"/>
      <c r="Y9929" s="88"/>
      <c r="Z9929" s="82"/>
      <c r="AA9929" s="88"/>
      <c r="AB9929" s="82"/>
      <c r="AC9929" s="88"/>
      <c r="AD9929" s="82"/>
      <c r="AE9929" s="89"/>
    </row>
    <row r="9930" spans="9:31">
      <c r="I9930" s="80"/>
      <c r="J9930" s="81"/>
      <c r="K9930" s="82"/>
      <c r="L9930" s="83"/>
      <c r="M9930" s="84"/>
      <c r="N9930" s="85"/>
      <c r="O9930" s="82"/>
      <c r="P9930" s="86"/>
      <c r="S9930" s="88"/>
      <c r="T9930" s="82"/>
      <c r="U9930" s="88"/>
      <c r="V9930" s="82"/>
      <c r="W9930" s="88"/>
      <c r="X9930" s="82"/>
      <c r="Y9930" s="88"/>
      <c r="Z9930" s="82"/>
      <c r="AA9930" s="88"/>
      <c r="AB9930" s="82"/>
      <c r="AC9930" s="88"/>
      <c r="AD9930" s="82"/>
      <c r="AE9930" s="89"/>
    </row>
    <row r="9931" spans="9:31">
      <c r="I9931" s="80"/>
      <c r="J9931" s="81"/>
      <c r="K9931" s="82"/>
      <c r="L9931" s="83"/>
      <c r="M9931" s="84"/>
      <c r="N9931" s="85"/>
      <c r="O9931" s="82"/>
      <c r="P9931" s="86"/>
      <c r="S9931" s="88"/>
      <c r="T9931" s="82"/>
      <c r="U9931" s="88"/>
      <c r="V9931" s="82"/>
      <c r="W9931" s="88"/>
      <c r="X9931" s="82"/>
      <c r="Y9931" s="88"/>
      <c r="Z9931" s="82"/>
      <c r="AA9931" s="88"/>
      <c r="AB9931" s="82"/>
      <c r="AC9931" s="88"/>
      <c r="AD9931" s="82"/>
      <c r="AE9931" s="89"/>
    </row>
    <row r="9932" spans="9:31">
      <c r="I9932" s="80"/>
      <c r="J9932" s="81"/>
      <c r="K9932" s="82"/>
      <c r="L9932" s="83"/>
      <c r="M9932" s="84"/>
      <c r="N9932" s="85"/>
      <c r="O9932" s="82"/>
      <c r="P9932" s="86"/>
      <c r="S9932" s="88"/>
      <c r="T9932" s="82"/>
      <c r="U9932" s="88"/>
      <c r="V9932" s="82"/>
      <c r="W9932" s="88"/>
      <c r="X9932" s="82"/>
      <c r="Y9932" s="88"/>
      <c r="Z9932" s="82"/>
      <c r="AA9932" s="88"/>
      <c r="AB9932" s="82"/>
      <c r="AC9932" s="88"/>
      <c r="AD9932" s="82"/>
      <c r="AE9932" s="89"/>
    </row>
    <row r="9933" spans="9:31">
      <c r="I9933" s="80"/>
      <c r="J9933" s="81"/>
      <c r="K9933" s="82"/>
      <c r="L9933" s="83"/>
      <c r="M9933" s="84"/>
      <c r="N9933" s="85"/>
      <c r="O9933" s="82"/>
      <c r="P9933" s="86"/>
      <c r="S9933" s="88"/>
      <c r="T9933" s="82"/>
      <c r="U9933" s="88"/>
      <c r="V9933" s="82"/>
      <c r="W9933" s="88"/>
      <c r="X9933" s="82"/>
      <c r="Y9933" s="88"/>
      <c r="Z9933" s="82"/>
      <c r="AA9933" s="88"/>
      <c r="AB9933" s="82"/>
      <c r="AC9933" s="88"/>
      <c r="AD9933" s="82"/>
      <c r="AE9933" s="89"/>
    </row>
    <row r="9934" spans="9:31">
      <c r="I9934" s="80"/>
      <c r="J9934" s="81"/>
      <c r="K9934" s="82"/>
      <c r="L9934" s="83"/>
      <c r="M9934" s="84"/>
      <c r="N9934" s="85"/>
      <c r="O9934" s="82"/>
      <c r="P9934" s="86"/>
      <c r="S9934" s="88"/>
      <c r="T9934" s="82"/>
      <c r="U9934" s="88"/>
      <c r="V9934" s="82"/>
      <c r="W9934" s="88"/>
      <c r="X9934" s="82"/>
      <c r="Y9934" s="88"/>
      <c r="Z9934" s="82"/>
      <c r="AA9934" s="88"/>
      <c r="AB9934" s="82"/>
      <c r="AC9934" s="88"/>
      <c r="AD9934" s="82"/>
      <c r="AE9934" s="89"/>
    </row>
    <row r="9935" spans="9:31">
      <c r="I9935" s="80"/>
      <c r="J9935" s="81"/>
      <c r="K9935" s="82"/>
      <c r="L9935" s="83"/>
      <c r="M9935" s="84"/>
      <c r="N9935" s="85"/>
      <c r="O9935" s="82"/>
      <c r="P9935" s="86"/>
      <c r="S9935" s="88"/>
      <c r="T9935" s="82"/>
      <c r="U9935" s="88"/>
      <c r="V9935" s="82"/>
      <c r="W9935" s="88"/>
      <c r="X9935" s="82"/>
      <c r="Y9935" s="88"/>
      <c r="Z9935" s="82"/>
      <c r="AA9935" s="88"/>
      <c r="AB9935" s="82"/>
      <c r="AC9935" s="88"/>
      <c r="AD9935" s="82"/>
      <c r="AE9935" s="89"/>
    </row>
    <row r="9936" spans="9:31">
      <c r="I9936" s="80"/>
      <c r="J9936" s="81"/>
      <c r="K9936" s="82"/>
      <c r="L9936" s="83"/>
      <c r="M9936" s="84"/>
      <c r="N9936" s="85"/>
      <c r="O9936" s="82"/>
      <c r="P9936" s="86"/>
      <c r="S9936" s="88"/>
      <c r="T9936" s="82"/>
      <c r="U9936" s="88"/>
      <c r="V9936" s="82"/>
      <c r="W9936" s="88"/>
      <c r="X9936" s="82"/>
      <c r="Y9936" s="88"/>
      <c r="Z9936" s="82"/>
      <c r="AA9936" s="88"/>
      <c r="AB9936" s="82"/>
      <c r="AC9936" s="88"/>
      <c r="AD9936" s="82"/>
      <c r="AE9936" s="89"/>
    </row>
    <row r="9937" spans="9:31">
      <c r="I9937" s="80"/>
      <c r="J9937" s="81"/>
      <c r="K9937" s="82"/>
      <c r="L9937" s="83"/>
      <c r="M9937" s="84"/>
      <c r="N9937" s="85"/>
      <c r="O9937" s="82"/>
      <c r="P9937" s="86"/>
      <c r="S9937" s="88"/>
      <c r="T9937" s="82"/>
      <c r="U9937" s="88"/>
      <c r="V9937" s="82"/>
      <c r="W9937" s="88"/>
      <c r="X9937" s="82"/>
      <c r="Y9937" s="88"/>
      <c r="Z9937" s="82"/>
      <c r="AA9937" s="88"/>
      <c r="AB9937" s="82"/>
      <c r="AC9937" s="88"/>
      <c r="AD9937" s="82"/>
      <c r="AE9937" s="89"/>
    </row>
    <row r="9938" spans="9:31">
      <c r="I9938" s="80"/>
      <c r="J9938" s="81"/>
      <c r="K9938" s="82"/>
      <c r="L9938" s="83"/>
      <c r="M9938" s="84"/>
      <c r="N9938" s="85"/>
      <c r="O9938" s="82"/>
      <c r="P9938" s="86"/>
      <c r="S9938" s="88"/>
      <c r="T9938" s="82"/>
      <c r="U9938" s="88"/>
      <c r="V9938" s="82"/>
      <c r="W9938" s="88"/>
      <c r="X9938" s="82"/>
      <c r="Y9938" s="88"/>
      <c r="Z9938" s="82"/>
      <c r="AA9938" s="88"/>
      <c r="AB9938" s="82"/>
      <c r="AC9938" s="88"/>
      <c r="AD9938" s="82"/>
      <c r="AE9938" s="89"/>
    </row>
    <row r="9939" spans="9:31">
      <c r="I9939" s="80"/>
      <c r="J9939" s="81"/>
      <c r="K9939" s="82"/>
      <c r="L9939" s="83"/>
      <c r="M9939" s="84"/>
      <c r="N9939" s="85"/>
      <c r="O9939" s="82"/>
      <c r="P9939" s="86"/>
      <c r="S9939" s="88"/>
      <c r="T9939" s="82"/>
      <c r="U9939" s="88"/>
      <c r="V9939" s="82"/>
      <c r="W9939" s="88"/>
      <c r="X9939" s="82"/>
      <c r="Y9939" s="88"/>
      <c r="Z9939" s="82"/>
      <c r="AA9939" s="88"/>
      <c r="AB9939" s="82"/>
      <c r="AC9939" s="88"/>
      <c r="AD9939" s="82"/>
      <c r="AE9939" s="89"/>
    </row>
    <row r="9940" spans="9:31">
      <c r="I9940" s="80"/>
      <c r="J9940" s="81"/>
      <c r="K9940" s="82"/>
      <c r="L9940" s="83"/>
      <c r="M9940" s="84"/>
      <c r="N9940" s="85"/>
      <c r="O9940" s="82"/>
      <c r="P9940" s="86"/>
      <c r="S9940" s="88"/>
      <c r="T9940" s="82"/>
      <c r="U9940" s="88"/>
      <c r="V9940" s="82"/>
      <c r="W9940" s="88"/>
      <c r="X9940" s="82"/>
      <c r="Y9940" s="88"/>
      <c r="Z9940" s="82"/>
      <c r="AA9940" s="88"/>
      <c r="AB9940" s="82"/>
      <c r="AC9940" s="88"/>
      <c r="AD9940" s="82"/>
      <c r="AE9940" s="89"/>
    </row>
    <row r="9941" spans="9:31">
      <c r="I9941" s="80"/>
      <c r="J9941" s="81"/>
      <c r="K9941" s="82"/>
      <c r="L9941" s="83"/>
      <c r="M9941" s="84"/>
      <c r="N9941" s="85"/>
      <c r="O9941" s="82"/>
      <c r="P9941" s="86"/>
      <c r="S9941" s="88"/>
      <c r="T9941" s="82"/>
      <c r="U9941" s="88"/>
      <c r="V9941" s="82"/>
      <c r="W9941" s="88"/>
      <c r="X9941" s="82"/>
      <c r="Y9941" s="88"/>
      <c r="Z9941" s="82"/>
      <c r="AA9941" s="88"/>
      <c r="AB9941" s="82"/>
      <c r="AC9941" s="88"/>
      <c r="AD9941" s="82"/>
      <c r="AE9941" s="89"/>
    </row>
    <row r="9942" spans="9:31">
      <c r="I9942" s="80"/>
      <c r="J9942" s="81"/>
      <c r="K9942" s="82"/>
      <c r="L9942" s="83"/>
      <c r="M9942" s="84"/>
      <c r="N9942" s="85"/>
      <c r="O9942" s="82"/>
      <c r="P9942" s="86"/>
      <c r="S9942" s="88"/>
      <c r="T9942" s="82"/>
      <c r="U9942" s="88"/>
      <c r="V9942" s="82"/>
      <c r="W9942" s="88"/>
      <c r="X9942" s="82"/>
      <c r="Y9942" s="88"/>
      <c r="Z9942" s="82"/>
      <c r="AA9942" s="88"/>
      <c r="AB9942" s="82"/>
      <c r="AC9942" s="88"/>
      <c r="AD9942" s="82"/>
      <c r="AE9942" s="89"/>
    </row>
    <row r="9943" spans="9:31">
      <c r="I9943" s="80"/>
      <c r="J9943" s="81"/>
      <c r="K9943" s="82"/>
      <c r="L9943" s="83"/>
      <c r="M9943" s="84"/>
      <c r="N9943" s="85"/>
      <c r="O9943" s="82"/>
      <c r="P9943" s="86"/>
      <c r="S9943" s="88"/>
      <c r="T9943" s="82"/>
      <c r="U9943" s="88"/>
      <c r="V9943" s="82"/>
      <c r="W9943" s="88"/>
      <c r="X9943" s="82"/>
      <c r="Y9943" s="88"/>
      <c r="Z9943" s="82"/>
      <c r="AA9943" s="88"/>
      <c r="AB9943" s="82"/>
      <c r="AC9943" s="88"/>
      <c r="AD9943" s="82"/>
      <c r="AE9943" s="89"/>
    </row>
    <row r="9944" spans="9:31">
      <c r="I9944" s="80"/>
      <c r="J9944" s="81"/>
      <c r="K9944" s="82"/>
      <c r="L9944" s="83"/>
      <c r="M9944" s="84"/>
      <c r="N9944" s="85"/>
      <c r="O9944" s="82"/>
      <c r="P9944" s="86"/>
      <c r="S9944" s="88"/>
      <c r="T9944" s="82"/>
      <c r="U9944" s="88"/>
      <c r="V9944" s="82"/>
      <c r="W9944" s="88"/>
      <c r="X9944" s="82"/>
      <c r="Y9944" s="88"/>
      <c r="Z9944" s="82"/>
      <c r="AA9944" s="88"/>
      <c r="AB9944" s="82"/>
      <c r="AC9944" s="88"/>
      <c r="AD9944" s="82"/>
      <c r="AE9944" s="89"/>
    </row>
    <row r="9945" spans="9:31">
      <c r="I9945" s="80"/>
      <c r="J9945" s="81"/>
      <c r="K9945" s="82"/>
      <c r="L9945" s="83"/>
      <c r="M9945" s="84"/>
      <c r="N9945" s="85"/>
      <c r="O9945" s="82"/>
      <c r="P9945" s="86"/>
      <c r="S9945" s="88"/>
      <c r="T9945" s="82"/>
      <c r="U9945" s="88"/>
      <c r="V9945" s="82"/>
      <c r="W9945" s="88"/>
      <c r="X9945" s="82"/>
      <c r="Y9945" s="88"/>
      <c r="Z9945" s="82"/>
      <c r="AA9945" s="88"/>
      <c r="AB9945" s="82"/>
      <c r="AC9945" s="88"/>
      <c r="AD9945" s="82"/>
      <c r="AE9945" s="89"/>
    </row>
    <row r="9946" spans="9:31">
      <c r="I9946" s="80"/>
      <c r="J9946" s="81"/>
      <c r="K9946" s="82"/>
      <c r="L9946" s="83"/>
      <c r="M9946" s="84"/>
      <c r="N9946" s="85"/>
      <c r="O9946" s="82"/>
      <c r="P9946" s="86"/>
      <c r="S9946" s="88"/>
      <c r="T9946" s="82"/>
      <c r="U9946" s="88"/>
      <c r="V9946" s="82"/>
      <c r="W9946" s="88"/>
      <c r="X9946" s="82"/>
      <c r="Y9946" s="88"/>
      <c r="Z9946" s="82"/>
      <c r="AA9946" s="88"/>
      <c r="AB9946" s="82"/>
      <c r="AC9946" s="88"/>
      <c r="AD9946" s="82"/>
      <c r="AE9946" s="89"/>
    </row>
    <row r="9947" spans="9:31">
      <c r="I9947" s="80"/>
      <c r="J9947" s="81"/>
      <c r="K9947" s="82"/>
      <c r="L9947" s="83"/>
      <c r="M9947" s="84"/>
      <c r="N9947" s="85"/>
      <c r="O9947" s="82"/>
      <c r="P9947" s="86"/>
      <c r="S9947" s="88"/>
      <c r="T9947" s="82"/>
      <c r="U9947" s="88"/>
      <c r="V9947" s="82"/>
      <c r="W9947" s="88"/>
      <c r="X9947" s="82"/>
      <c r="Y9947" s="88"/>
      <c r="Z9947" s="82"/>
      <c r="AA9947" s="88"/>
      <c r="AB9947" s="82"/>
      <c r="AC9947" s="88"/>
      <c r="AD9947" s="82"/>
      <c r="AE9947" s="89"/>
    </row>
    <row r="9948" spans="9:31">
      <c r="I9948" s="80"/>
      <c r="J9948" s="81"/>
      <c r="K9948" s="82"/>
      <c r="L9948" s="83"/>
      <c r="M9948" s="84"/>
      <c r="N9948" s="85"/>
      <c r="O9948" s="82"/>
      <c r="P9948" s="86"/>
      <c r="S9948" s="88"/>
      <c r="T9948" s="82"/>
      <c r="U9948" s="88"/>
      <c r="V9948" s="82"/>
      <c r="W9948" s="88"/>
      <c r="X9948" s="82"/>
      <c r="Y9948" s="88"/>
      <c r="Z9948" s="82"/>
      <c r="AA9948" s="88"/>
      <c r="AB9948" s="82"/>
      <c r="AC9948" s="88"/>
      <c r="AD9948" s="82"/>
      <c r="AE9948" s="89"/>
    </row>
    <row r="9949" spans="9:31">
      <c r="I9949" s="80"/>
      <c r="J9949" s="81"/>
      <c r="K9949" s="82"/>
      <c r="L9949" s="83"/>
      <c r="M9949" s="84"/>
      <c r="N9949" s="85"/>
      <c r="O9949" s="82"/>
      <c r="P9949" s="86"/>
      <c r="S9949" s="88"/>
      <c r="T9949" s="82"/>
      <c r="U9949" s="88"/>
      <c r="V9949" s="82"/>
      <c r="W9949" s="88"/>
      <c r="X9949" s="82"/>
      <c r="Y9949" s="88"/>
      <c r="Z9949" s="82"/>
      <c r="AA9949" s="88"/>
      <c r="AB9949" s="82"/>
      <c r="AC9949" s="88"/>
      <c r="AD9949" s="82"/>
      <c r="AE9949" s="89"/>
    </row>
    <row r="9950" spans="9:31">
      <c r="I9950" s="80"/>
      <c r="J9950" s="81"/>
      <c r="K9950" s="82"/>
      <c r="L9950" s="83"/>
      <c r="M9950" s="84"/>
      <c r="N9950" s="85"/>
      <c r="O9950" s="82"/>
      <c r="P9950" s="86"/>
      <c r="S9950" s="88"/>
      <c r="T9950" s="82"/>
      <c r="U9950" s="88"/>
      <c r="V9950" s="82"/>
      <c r="W9950" s="88"/>
      <c r="X9950" s="82"/>
      <c r="Y9950" s="88"/>
      <c r="Z9950" s="82"/>
      <c r="AA9950" s="88"/>
      <c r="AB9950" s="82"/>
      <c r="AC9950" s="88"/>
      <c r="AD9950" s="82"/>
      <c r="AE9950" s="89"/>
    </row>
    <row r="9951" spans="9:31">
      <c r="I9951" s="80"/>
      <c r="J9951" s="81"/>
      <c r="K9951" s="82"/>
      <c r="L9951" s="83"/>
      <c r="M9951" s="84"/>
      <c r="N9951" s="85"/>
      <c r="O9951" s="82"/>
      <c r="P9951" s="86"/>
      <c r="S9951" s="88"/>
      <c r="T9951" s="82"/>
      <c r="U9951" s="88"/>
      <c r="V9951" s="82"/>
      <c r="W9951" s="88"/>
      <c r="X9951" s="82"/>
      <c r="Y9951" s="88"/>
      <c r="Z9951" s="82"/>
      <c r="AA9951" s="88"/>
      <c r="AB9951" s="82"/>
      <c r="AC9951" s="88"/>
      <c r="AD9951" s="82"/>
      <c r="AE9951" s="89"/>
    </row>
    <row r="9952" spans="9:31">
      <c r="I9952" s="80"/>
      <c r="J9952" s="81"/>
      <c r="K9952" s="82"/>
      <c r="L9952" s="83"/>
      <c r="M9952" s="84"/>
      <c r="N9952" s="85"/>
      <c r="O9952" s="82"/>
      <c r="P9952" s="86"/>
      <c r="S9952" s="88"/>
      <c r="T9952" s="82"/>
      <c r="U9952" s="88"/>
      <c r="V9952" s="82"/>
      <c r="W9952" s="88"/>
      <c r="X9952" s="82"/>
      <c r="Y9952" s="88"/>
      <c r="Z9952" s="82"/>
      <c r="AA9952" s="88"/>
      <c r="AB9952" s="82"/>
      <c r="AC9952" s="88"/>
      <c r="AD9952" s="82"/>
      <c r="AE9952" s="89"/>
    </row>
    <row r="9953" spans="9:31">
      <c r="I9953" s="80"/>
      <c r="J9953" s="81"/>
      <c r="K9953" s="82"/>
      <c r="L9953" s="83"/>
      <c r="M9953" s="84"/>
      <c r="N9953" s="85"/>
      <c r="O9953" s="82"/>
      <c r="P9953" s="86"/>
      <c r="S9953" s="88"/>
      <c r="T9953" s="82"/>
      <c r="U9953" s="88"/>
      <c r="V9953" s="82"/>
      <c r="W9953" s="88"/>
      <c r="X9953" s="82"/>
      <c r="Y9953" s="88"/>
      <c r="Z9953" s="82"/>
      <c r="AA9953" s="88"/>
      <c r="AB9953" s="82"/>
      <c r="AC9953" s="88"/>
      <c r="AD9953" s="82"/>
      <c r="AE9953" s="89"/>
    </row>
    <row r="9954" spans="9:31">
      <c r="I9954" s="80"/>
      <c r="J9954" s="81"/>
      <c r="K9954" s="82"/>
      <c r="L9954" s="83"/>
      <c r="M9954" s="84"/>
      <c r="N9954" s="85"/>
      <c r="O9954" s="82"/>
      <c r="P9954" s="86"/>
      <c r="S9954" s="88"/>
      <c r="T9954" s="82"/>
      <c r="U9954" s="88"/>
      <c r="V9954" s="82"/>
      <c r="W9954" s="88"/>
      <c r="X9954" s="82"/>
      <c r="Y9954" s="88"/>
      <c r="Z9954" s="82"/>
      <c r="AA9954" s="88"/>
      <c r="AB9954" s="82"/>
      <c r="AC9954" s="88"/>
      <c r="AD9954" s="82"/>
      <c r="AE9954" s="89"/>
    </row>
    <row r="9955" spans="9:31">
      <c r="I9955" s="80"/>
      <c r="J9955" s="81"/>
      <c r="K9955" s="82"/>
      <c r="L9955" s="83"/>
      <c r="M9955" s="84"/>
      <c r="N9955" s="85"/>
      <c r="O9955" s="82"/>
      <c r="P9955" s="86"/>
      <c r="S9955" s="88"/>
      <c r="T9955" s="82"/>
      <c r="U9955" s="88"/>
      <c r="V9955" s="82"/>
      <c r="W9955" s="88"/>
      <c r="X9955" s="82"/>
      <c r="Y9955" s="88"/>
      <c r="Z9955" s="82"/>
      <c r="AA9955" s="88"/>
      <c r="AB9955" s="82"/>
      <c r="AC9955" s="88"/>
      <c r="AD9955" s="82"/>
      <c r="AE9955" s="89"/>
    </row>
    <row r="9956" spans="9:31">
      <c r="I9956" s="80"/>
      <c r="J9956" s="81"/>
      <c r="K9956" s="82"/>
      <c r="L9956" s="83"/>
      <c r="M9956" s="84"/>
      <c r="N9956" s="85"/>
      <c r="O9956" s="82"/>
      <c r="P9956" s="86"/>
      <c r="S9956" s="88"/>
      <c r="T9956" s="82"/>
      <c r="U9956" s="88"/>
      <c r="V9956" s="82"/>
      <c r="W9956" s="88"/>
      <c r="X9956" s="82"/>
      <c r="Y9956" s="88"/>
      <c r="Z9956" s="82"/>
      <c r="AA9956" s="88"/>
      <c r="AB9956" s="82"/>
      <c r="AC9956" s="88"/>
      <c r="AD9956" s="82"/>
      <c r="AE9956" s="89"/>
    </row>
    <row r="9957" spans="9:31">
      <c r="I9957" s="80"/>
      <c r="J9957" s="81"/>
      <c r="K9957" s="82"/>
      <c r="L9957" s="83"/>
      <c r="M9957" s="84"/>
      <c r="N9957" s="85"/>
      <c r="O9957" s="82"/>
      <c r="P9957" s="86"/>
      <c r="S9957" s="88"/>
      <c r="T9957" s="82"/>
      <c r="U9957" s="88"/>
      <c r="V9957" s="82"/>
      <c r="W9957" s="88"/>
      <c r="X9957" s="82"/>
      <c r="Y9957" s="88"/>
      <c r="Z9957" s="82"/>
      <c r="AA9957" s="88"/>
      <c r="AB9957" s="82"/>
      <c r="AC9957" s="88"/>
      <c r="AD9957" s="82"/>
      <c r="AE9957" s="89"/>
    </row>
    <row r="9958" spans="9:31">
      <c r="I9958" s="80"/>
      <c r="J9958" s="81"/>
      <c r="K9958" s="82"/>
      <c r="L9958" s="83"/>
      <c r="M9958" s="84"/>
      <c r="N9958" s="85"/>
      <c r="O9958" s="82"/>
      <c r="P9958" s="86"/>
      <c r="S9958" s="88"/>
      <c r="T9958" s="82"/>
      <c r="U9958" s="88"/>
      <c r="V9958" s="82"/>
      <c r="W9958" s="88"/>
      <c r="X9958" s="82"/>
      <c r="Y9958" s="88"/>
      <c r="Z9958" s="82"/>
      <c r="AA9958" s="88"/>
      <c r="AB9958" s="82"/>
      <c r="AC9958" s="88"/>
      <c r="AD9958" s="82"/>
      <c r="AE9958" s="89"/>
    </row>
    <row r="9959" spans="9:31">
      <c r="I9959" s="80"/>
      <c r="J9959" s="81"/>
      <c r="K9959" s="82"/>
      <c r="L9959" s="83"/>
      <c r="M9959" s="84"/>
      <c r="N9959" s="85"/>
      <c r="O9959" s="82"/>
      <c r="P9959" s="86"/>
      <c r="S9959" s="88"/>
      <c r="T9959" s="82"/>
      <c r="U9959" s="88"/>
      <c r="V9959" s="82"/>
      <c r="W9959" s="88"/>
      <c r="X9959" s="82"/>
      <c r="Y9959" s="88"/>
      <c r="Z9959" s="82"/>
      <c r="AA9959" s="88"/>
      <c r="AB9959" s="82"/>
      <c r="AC9959" s="88"/>
      <c r="AD9959" s="82"/>
      <c r="AE9959" s="89"/>
    </row>
    <row r="9960" spans="9:31">
      <c r="I9960" s="80"/>
      <c r="J9960" s="81"/>
      <c r="K9960" s="82"/>
      <c r="L9960" s="83"/>
      <c r="M9960" s="84"/>
      <c r="N9960" s="85"/>
      <c r="O9960" s="82"/>
      <c r="P9960" s="86"/>
      <c r="S9960" s="88"/>
      <c r="T9960" s="82"/>
      <c r="U9960" s="88"/>
      <c r="V9960" s="82"/>
      <c r="W9960" s="88"/>
      <c r="X9960" s="82"/>
      <c r="Y9960" s="88"/>
      <c r="Z9960" s="82"/>
      <c r="AA9960" s="88"/>
      <c r="AB9960" s="82"/>
      <c r="AC9960" s="88"/>
      <c r="AD9960" s="82"/>
      <c r="AE9960" s="89"/>
    </row>
    <row r="9961" spans="9:31">
      <c r="I9961" s="80"/>
      <c r="J9961" s="81"/>
      <c r="K9961" s="82"/>
      <c r="L9961" s="83"/>
      <c r="M9961" s="84"/>
      <c r="N9961" s="85"/>
      <c r="O9961" s="82"/>
      <c r="P9961" s="86"/>
      <c r="S9961" s="88"/>
      <c r="T9961" s="82"/>
      <c r="U9961" s="88"/>
      <c r="V9961" s="82"/>
      <c r="W9961" s="88"/>
      <c r="X9961" s="82"/>
      <c r="Y9961" s="88"/>
      <c r="Z9961" s="82"/>
      <c r="AA9961" s="88"/>
      <c r="AB9961" s="82"/>
      <c r="AC9961" s="88"/>
      <c r="AD9961" s="82"/>
      <c r="AE9961" s="89"/>
    </row>
    <row r="9962" spans="9:31">
      <c r="I9962" s="80"/>
      <c r="J9962" s="81"/>
      <c r="K9962" s="82"/>
      <c r="L9962" s="83"/>
      <c r="M9962" s="84"/>
      <c r="N9962" s="85"/>
      <c r="O9962" s="82"/>
      <c r="P9962" s="86"/>
      <c r="S9962" s="88"/>
      <c r="T9962" s="82"/>
      <c r="U9962" s="88"/>
      <c r="V9962" s="82"/>
      <c r="W9962" s="88"/>
      <c r="X9962" s="82"/>
      <c r="Y9962" s="88"/>
      <c r="Z9962" s="82"/>
      <c r="AA9962" s="88"/>
      <c r="AB9962" s="82"/>
      <c r="AC9962" s="88"/>
      <c r="AD9962" s="82"/>
      <c r="AE9962" s="89"/>
    </row>
    <row r="9963" spans="9:31">
      <c r="I9963" s="80"/>
      <c r="J9963" s="81"/>
      <c r="K9963" s="82"/>
      <c r="L9963" s="83"/>
      <c r="M9963" s="84"/>
      <c r="N9963" s="85"/>
      <c r="O9963" s="82"/>
      <c r="P9963" s="86"/>
      <c r="S9963" s="88"/>
      <c r="T9963" s="82"/>
      <c r="U9963" s="88"/>
      <c r="V9963" s="82"/>
      <c r="W9963" s="88"/>
      <c r="X9963" s="82"/>
      <c r="Y9963" s="88"/>
      <c r="Z9963" s="82"/>
      <c r="AA9963" s="88"/>
      <c r="AB9963" s="82"/>
      <c r="AC9963" s="88"/>
      <c r="AD9963" s="82"/>
      <c r="AE9963" s="89"/>
    </row>
    <row r="9964" spans="9:31">
      <c r="I9964" s="80"/>
      <c r="J9964" s="81"/>
      <c r="K9964" s="82"/>
      <c r="L9964" s="83"/>
      <c r="M9964" s="84"/>
      <c r="N9964" s="85"/>
      <c r="O9964" s="82"/>
      <c r="P9964" s="86"/>
      <c r="S9964" s="88"/>
      <c r="T9964" s="82"/>
      <c r="U9964" s="88"/>
      <c r="V9964" s="82"/>
      <c r="W9964" s="88"/>
      <c r="X9964" s="82"/>
      <c r="Y9964" s="88"/>
      <c r="Z9964" s="82"/>
      <c r="AA9964" s="88"/>
      <c r="AB9964" s="82"/>
      <c r="AC9964" s="88"/>
      <c r="AD9964" s="82"/>
      <c r="AE9964" s="89"/>
    </row>
    <row r="9965" spans="9:31">
      <c r="I9965" s="80"/>
      <c r="J9965" s="81"/>
      <c r="K9965" s="82"/>
      <c r="L9965" s="83"/>
      <c r="M9965" s="84"/>
      <c r="N9965" s="85"/>
      <c r="O9965" s="82"/>
      <c r="P9965" s="86"/>
      <c r="S9965" s="88"/>
      <c r="T9965" s="82"/>
      <c r="U9965" s="88"/>
      <c r="V9965" s="82"/>
      <c r="W9965" s="88"/>
      <c r="X9965" s="82"/>
      <c r="Y9965" s="88"/>
      <c r="Z9965" s="82"/>
      <c r="AA9965" s="88"/>
      <c r="AB9965" s="82"/>
      <c r="AC9965" s="88"/>
      <c r="AD9965" s="82"/>
      <c r="AE9965" s="89"/>
    </row>
    <row r="9966" spans="9:31">
      <c r="I9966" s="80"/>
      <c r="J9966" s="81"/>
      <c r="K9966" s="82"/>
      <c r="L9966" s="83"/>
      <c r="M9966" s="84"/>
      <c r="N9966" s="85"/>
      <c r="O9966" s="82"/>
      <c r="P9966" s="86"/>
      <c r="S9966" s="88"/>
      <c r="T9966" s="82"/>
      <c r="U9966" s="88"/>
      <c r="V9966" s="82"/>
      <c r="W9966" s="88"/>
      <c r="X9966" s="82"/>
      <c r="Y9966" s="88"/>
      <c r="Z9966" s="82"/>
      <c r="AA9966" s="88"/>
      <c r="AB9966" s="82"/>
      <c r="AC9966" s="88"/>
      <c r="AD9966" s="82"/>
      <c r="AE9966" s="89"/>
    </row>
    <row r="9967" spans="9:31">
      <c r="I9967" s="80"/>
      <c r="J9967" s="81"/>
      <c r="K9967" s="82"/>
      <c r="L9967" s="83"/>
      <c r="M9967" s="84"/>
      <c r="N9967" s="85"/>
      <c r="O9967" s="82"/>
      <c r="P9967" s="86"/>
      <c r="S9967" s="88"/>
      <c r="T9967" s="82"/>
      <c r="U9967" s="88"/>
      <c r="V9967" s="82"/>
      <c r="W9967" s="88"/>
      <c r="X9967" s="82"/>
      <c r="Y9967" s="88"/>
      <c r="Z9967" s="82"/>
      <c r="AA9967" s="88"/>
      <c r="AB9967" s="82"/>
      <c r="AC9967" s="88"/>
      <c r="AD9967" s="82"/>
      <c r="AE9967" s="89"/>
    </row>
    <row r="9968" spans="9:31">
      <c r="I9968" s="80"/>
      <c r="J9968" s="81"/>
      <c r="K9968" s="82"/>
      <c r="L9968" s="83"/>
      <c r="M9968" s="84"/>
      <c r="N9968" s="85"/>
      <c r="O9968" s="82"/>
      <c r="P9968" s="86"/>
      <c r="S9968" s="88"/>
      <c r="T9968" s="82"/>
      <c r="U9968" s="88"/>
      <c r="V9968" s="82"/>
      <c r="W9968" s="88"/>
      <c r="X9968" s="82"/>
      <c r="Y9968" s="88"/>
      <c r="Z9968" s="82"/>
      <c r="AA9968" s="88"/>
      <c r="AB9968" s="82"/>
      <c r="AC9968" s="88"/>
      <c r="AD9968" s="82"/>
      <c r="AE9968" s="89"/>
    </row>
    <row r="9969" spans="9:31">
      <c r="I9969" s="80"/>
      <c r="J9969" s="81"/>
      <c r="K9969" s="82"/>
      <c r="L9969" s="83"/>
      <c r="M9969" s="84"/>
      <c r="N9969" s="85"/>
      <c r="O9969" s="82"/>
      <c r="P9969" s="86"/>
      <c r="S9969" s="88"/>
      <c r="T9969" s="82"/>
      <c r="U9969" s="88"/>
      <c r="V9969" s="82"/>
      <c r="W9969" s="88"/>
      <c r="X9969" s="82"/>
      <c r="Y9969" s="88"/>
      <c r="Z9969" s="82"/>
      <c r="AA9969" s="88"/>
      <c r="AB9969" s="82"/>
      <c r="AC9969" s="88"/>
      <c r="AD9969" s="82"/>
      <c r="AE9969" s="89"/>
    </row>
    <row r="9970" spans="9:31">
      <c r="I9970" s="80"/>
      <c r="J9970" s="81"/>
      <c r="K9970" s="82"/>
      <c r="L9970" s="83"/>
      <c r="M9970" s="84"/>
      <c r="N9970" s="85"/>
      <c r="O9970" s="82"/>
      <c r="P9970" s="86"/>
      <c r="S9970" s="88"/>
      <c r="T9970" s="82"/>
      <c r="U9970" s="88"/>
      <c r="V9970" s="82"/>
      <c r="W9970" s="88"/>
      <c r="X9970" s="82"/>
      <c r="Y9970" s="88"/>
      <c r="Z9970" s="82"/>
      <c r="AA9970" s="88"/>
      <c r="AB9970" s="82"/>
      <c r="AC9970" s="88"/>
      <c r="AD9970" s="82"/>
      <c r="AE9970" s="89"/>
    </row>
    <row r="9971" spans="9:31">
      <c r="I9971" s="80"/>
      <c r="J9971" s="81"/>
      <c r="K9971" s="82"/>
      <c r="L9971" s="83"/>
      <c r="M9971" s="84"/>
      <c r="N9971" s="85"/>
      <c r="O9971" s="82"/>
      <c r="P9971" s="86"/>
      <c r="S9971" s="88"/>
      <c r="T9971" s="82"/>
      <c r="U9971" s="88"/>
      <c r="V9971" s="82"/>
      <c r="W9971" s="88"/>
      <c r="X9971" s="82"/>
      <c r="Y9971" s="88"/>
      <c r="Z9971" s="82"/>
      <c r="AA9971" s="88"/>
      <c r="AB9971" s="82"/>
      <c r="AC9971" s="88"/>
      <c r="AD9971" s="82"/>
      <c r="AE9971" s="89"/>
    </row>
    <row r="9972" spans="9:31">
      <c r="I9972" s="80"/>
      <c r="J9972" s="81"/>
      <c r="K9972" s="82"/>
      <c r="L9972" s="83"/>
      <c r="M9972" s="84"/>
      <c r="N9972" s="85"/>
      <c r="O9972" s="82"/>
      <c r="P9972" s="86"/>
      <c r="S9972" s="88"/>
      <c r="T9972" s="82"/>
      <c r="U9972" s="88"/>
      <c r="V9972" s="82"/>
      <c r="W9972" s="88"/>
      <c r="X9972" s="82"/>
      <c r="Y9972" s="88"/>
      <c r="Z9972" s="82"/>
      <c r="AA9972" s="88"/>
      <c r="AB9972" s="82"/>
      <c r="AC9972" s="88"/>
      <c r="AD9972" s="82"/>
      <c r="AE9972" s="89"/>
    </row>
    <row r="9973" spans="9:31">
      <c r="I9973" s="80"/>
      <c r="J9973" s="81"/>
      <c r="K9973" s="82"/>
      <c r="L9973" s="83"/>
      <c r="M9973" s="84"/>
      <c r="N9973" s="85"/>
      <c r="O9973" s="82"/>
      <c r="P9973" s="86"/>
      <c r="S9973" s="88"/>
      <c r="T9973" s="82"/>
      <c r="U9973" s="88"/>
      <c r="V9973" s="82"/>
      <c r="W9973" s="88"/>
      <c r="X9973" s="82"/>
      <c r="Y9973" s="88"/>
      <c r="Z9973" s="82"/>
      <c r="AA9973" s="88"/>
      <c r="AB9973" s="82"/>
      <c r="AC9973" s="88"/>
      <c r="AD9973" s="82"/>
      <c r="AE9973" s="89"/>
    </row>
    <row r="9974" spans="9:31">
      <c r="I9974" s="80"/>
      <c r="J9974" s="81"/>
      <c r="K9974" s="82"/>
      <c r="L9974" s="83"/>
      <c r="M9974" s="84"/>
      <c r="N9974" s="85"/>
      <c r="O9974" s="82"/>
      <c r="P9974" s="86"/>
      <c r="S9974" s="88"/>
      <c r="T9974" s="82"/>
      <c r="U9974" s="88"/>
      <c r="V9974" s="82"/>
      <c r="W9974" s="88"/>
      <c r="X9974" s="82"/>
      <c r="Y9974" s="88"/>
      <c r="Z9974" s="82"/>
      <c r="AA9974" s="88"/>
      <c r="AB9974" s="82"/>
      <c r="AC9974" s="88"/>
      <c r="AD9974" s="82"/>
      <c r="AE9974" s="89"/>
    </row>
    <row r="9975" spans="9:31">
      <c r="I9975" s="80"/>
      <c r="J9975" s="81"/>
      <c r="K9975" s="82"/>
      <c r="L9975" s="83"/>
      <c r="M9975" s="84"/>
      <c r="N9975" s="85"/>
      <c r="O9975" s="82"/>
      <c r="P9975" s="86"/>
      <c r="S9975" s="88"/>
      <c r="T9975" s="82"/>
      <c r="U9975" s="88"/>
      <c r="V9975" s="82"/>
      <c r="W9975" s="88"/>
      <c r="X9975" s="82"/>
      <c r="Y9975" s="88"/>
      <c r="Z9975" s="82"/>
      <c r="AA9975" s="88"/>
      <c r="AB9975" s="82"/>
      <c r="AC9975" s="88"/>
      <c r="AD9975" s="82"/>
      <c r="AE9975" s="89"/>
    </row>
    <row r="9976" spans="9:31">
      <c r="I9976" s="80"/>
      <c r="J9976" s="81"/>
      <c r="K9976" s="82"/>
      <c r="L9976" s="83"/>
      <c r="M9976" s="84"/>
      <c r="N9976" s="85"/>
      <c r="O9976" s="82"/>
      <c r="P9976" s="86"/>
      <c r="S9976" s="88"/>
      <c r="T9976" s="82"/>
      <c r="U9976" s="88"/>
      <c r="V9976" s="82"/>
      <c r="W9976" s="88"/>
      <c r="X9976" s="82"/>
      <c r="Y9976" s="88"/>
      <c r="Z9976" s="82"/>
      <c r="AA9976" s="88"/>
      <c r="AB9976" s="82"/>
      <c r="AC9976" s="88"/>
      <c r="AD9976" s="82"/>
      <c r="AE9976" s="89"/>
    </row>
    <row r="9977" spans="9:31">
      <c r="I9977" s="80"/>
      <c r="J9977" s="81"/>
      <c r="K9977" s="82"/>
      <c r="L9977" s="83"/>
      <c r="M9977" s="84"/>
      <c r="N9977" s="85"/>
      <c r="O9977" s="82"/>
      <c r="P9977" s="86"/>
      <c r="S9977" s="88"/>
      <c r="T9977" s="82"/>
      <c r="U9977" s="88"/>
      <c r="V9977" s="82"/>
      <c r="W9977" s="88"/>
      <c r="X9977" s="82"/>
      <c r="Y9977" s="88"/>
      <c r="Z9977" s="82"/>
      <c r="AA9977" s="88"/>
      <c r="AB9977" s="82"/>
      <c r="AC9977" s="88"/>
      <c r="AD9977" s="82"/>
      <c r="AE9977" s="89"/>
    </row>
    <row r="9978" spans="9:31">
      <c r="I9978" s="80"/>
      <c r="J9978" s="81"/>
      <c r="K9978" s="82"/>
      <c r="L9978" s="83"/>
      <c r="M9978" s="84"/>
      <c r="N9978" s="85"/>
      <c r="O9978" s="82"/>
      <c r="P9978" s="86"/>
      <c r="S9978" s="88"/>
      <c r="T9978" s="82"/>
      <c r="U9978" s="88"/>
      <c r="V9978" s="82"/>
      <c r="W9978" s="88"/>
      <c r="X9978" s="82"/>
      <c r="Y9978" s="88"/>
      <c r="Z9978" s="82"/>
      <c r="AA9978" s="88"/>
      <c r="AB9978" s="82"/>
      <c r="AC9978" s="88"/>
      <c r="AD9978" s="82"/>
      <c r="AE9978" s="89"/>
    </row>
    <row r="9979" spans="9:31">
      <c r="I9979" s="80"/>
      <c r="J9979" s="81"/>
      <c r="K9979" s="82"/>
      <c r="L9979" s="83"/>
      <c r="M9979" s="84"/>
      <c r="N9979" s="85"/>
      <c r="O9979" s="82"/>
      <c r="P9979" s="86"/>
      <c r="S9979" s="88"/>
      <c r="T9979" s="82"/>
      <c r="U9979" s="88"/>
      <c r="V9979" s="82"/>
      <c r="W9979" s="88"/>
      <c r="X9979" s="82"/>
      <c r="Y9979" s="88"/>
      <c r="Z9979" s="82"/>
      <c r="AA9979" s="88"/>
      <c r="AB9979" s="82"/>
      <c r="AC9979" s="88"/>
      <c r="AD9979" s="82"/>
      <c r="AE9979" s="89"/>
    </row>
    <row r="9980" spans="9:31">
      <c r="I9980" s="80"/>
      <c r="J9980" s="81"/>
      <c r="K9980" s="82"/>
      <c r="L9980" s="83"/>
      <c r="M9980" s="84"/>
      <c r="N9980" s="85"/>
      <c r="O9980" s="82"/>
      <c r="P9980" s="86"/>
      <c r="S9980" s="88"/>
      <c r="T9980" s="82"/>
      <c r="U9980" s="88"/>
      <c r="V9980" s="82"/>
      <c r="W9980" s="88"/>
      <c r="X9980" s="82"/>
      <c r="Y9980" s="88"/>
      <c r="Z9980" s="82"/>
      <c r="AA9980" s="88"/>
      <c r="AB9980" s="82"/>
      <c r="AC9980" s="88"/>
      <c r="AD9980" s="82"/>
      <c r="AE9980" s="89"/>
    </row>
    <row r="9981" spans="9:31">
      <c r="I9981" s="80"/>
      <c r="J9981" s="81"/>
      <c r="K9981" s="82"/>
      <c r="L9981" s="83"/>
      <c r="M9981" s="84"/>
      <c r="N9981" s="85"/>
      <c r="O9981" s="82"/>
      <c r="P9981" s="86"/>
      <c r="S9981" s="88"/>
      <c r="T9981" s="82"/>
      <c r="U9981" s="88"/>
      <c r="V9981" s="82"/>
      <c r="W9981" s="88"/>
      <c r="X9981" s="82"/>
      <c r="Y9981" s="88"/>
      <c r="Z9981" s="82"/>
      <c r="AA9981" s="88"/>
      <c r="AB9981" s="82"/>
      <c r="AC9981" s="88"/>
      <c r="AD9981" s="82"/>
      <c r="AE9981" s="89"/>
    </row>
    <row r="9982" spans="9:31">
      <c r="I9982" s="80"/>
      <c r="J9982" s="81"/>
      <c r="K9982" s="82"/>
      <c r="L9982" s="83"/>
      <c r="M9982" s="84"/>
      <c r="N9982" s="85"/>
      <c r="O9982" s="82"/>
      <c r="P9982" s="86"/>
      <c r="S9982" s="88"/>
      <c r="T9982" s="82"/>
      <c r="U9982" s="88"/>
      <c r="V9982" s="82"/>
      <c r="W9982" s="88"/>
      <c r="X9982" s="82"/>
      <c r="Y9982" s="88"/>
      <c r="Z9982" s="82"/>
      <c r="AA9982" s="88"/>
      <c r="AB9982" s="82"/>
      <c r="AC9982" s="88"/>
      <c r="AD9982" s="82"/>
      <c r="AE9982" s="89"/>
    </row>
    <row r="9983" spans="9:31">
      <c r="I9983" s="80"/>
      <c r="J9983" s="81"/>
      <c r="K9983" s="82"/>
      <c r="L9983" s="83"/>
      <c r="M9983" s="84"/>
      <c r="N9983" s="85"/>
      <c r="O9983" s="82"/>
      <c r="P9983" s="86"/>
      <c r="S9983" s="88"/>
      <c r="T9983" s="82"/>
      <c r="U9983" s="88"/>
      <c r="V9983" s="82"/>
      <c r="W9983" s="88"/>
      <c r="X9983" s="82"/>
      <c r="Y9983" s="88"/>
      <c r="Z9983" s="82"/>
      <c r="AA9983" s="88"/>
      <c r="AB9983" s="82"/>
      <c r="AC9983" s="88"/>
      <c r="AD9983" s="82"/>
      <c r="AE9983" s="89"/>
    </row>
    <row r="9984" spans="9:31">
      <c r="I9984" s="80"/>
      <c r="J9984" s="81"/>
      <c r="K9984" s="82"/>
      <c r="L9984" s="83"/>
      <c r="M9984" s="84"/>
      <c r="N9984" s="85"/>
      <c r="O9984" s="82"/>
      <c r="P9984" s="86"/>
      <c r="S9984" s="88"/>
      <c r="T9984" s="82"/>
      <c r="U9984" s="88"/>
      <c r="V9984" s="82"/>
      <c r="W9984" s="88"/>
      <c r="X9984" s="82"/>
      <c r="Y9984" s="88"/>
      <c r="Z9984" s="82"/>
      <c r="AA9984" s="88"/>
      <c r="AB9984" s="82"/>
      <c r="AC9984" s="88"/>
      <c r="AD9984" s="82"/>
      <c r="AE9984" s="89"/>
    </row>
    <row r="9985" spans="7:31">
      <c r="I9985" s="80"/>
      <c r="J9985" s="81"/>
      <c r="K9985" s="82"/>
      <c r="L9985" s="83"/>
      <c r="M9985" s="84"/>
      <c r="N9985" s="85"/>
      <c r="O9985" s="82"/>
      <c r="P9985" s="86"/>
      <c r="S9985" s="88"/>
      <c r="T9985" s="82"/>
      <c r="U9985" s="88"/>
      <c r="V9985" s="82"/>
      <c r="W9985" s="88"/>
      <c r="X9985" s="82"/>
      <c r="Y9985" s="88"/>
      <c r="Z9985" s="82"/>
      <c r="AA9985" s="88"/>
      <c r="AB9985" s="82"/>
      <c r="AC9985" s="88"/>
      <c r="AD9985" s="82"/>
      <c r="AE9985" s="89"/>
    </row>
    <row r="9986" spans="7:31">
      <c r="I9986" s="80"/>
      <c r="J9986" s="81"/>
      <c r="K9986" s="82"/>
      <c r="L9986" s="83"/>
      <c r="M9986" s="84"/>
      <c r="N9986" s="85"/>
      <c r="O9986" s="82"/>
      <c r="P9986" s="86"/>
      <c r="S9986" s="88"/>
      <c r="T9986" s="82"/>
      <c r="U9986" s="88"/>
      <c r="V9986" s="82"/>
      <c r="W9986" s="88"/>
      <c r="X9986" s="82"/>
      <c r="Y9986" s="88"/>
      <c r="Z9986" s="82"/>
      <c r="AA9986" s="88"/>
      <c r="AB9986" s="82"/>
      <c r="AC9986" s="88"/>
      <c r="AD9986" s="82"/>
      <c r="AE9986" s="89"/>
    </row>
    <row r="9987" spans="7:31">
      <c r="I9987" s="80"/>
      <c r="J9987" s="81"/>
      <c r="K9987" s="82"/>
      <c r="L9987" s="83"/>
      <c r="M9987" s="84"/>
      <c r="N9987" s="85"/>
      <c r="O9987" s="82"/>
      <c r="P9987" s="86"/>
      <c r="S9987" s="88"/>
      <c r="T9987" s="82"/>
      <c r="U9987" s="88"/>
      <c r="V9987" s="82"/>
      <c r="W9987" s="88"/>
      <c r="X9987" s="82"/>
      <c r="Y9987" s="88"/>
      <c r="Z9987" s="82"/>
      <c r="AA9987" s="88"/>
      <c r="AB9987" s="82"/>
      <c r="AC9987" s="88"/>
      <c r="AD9987" s="82"/>
      <c r="AE9987" s="89"/>
    </row>
    <row r="9988" spans="7:31">
      <c r="I9988" s="80"/>
      <c r="J9988" s="81"/>
      <c r="K9988" s="82"/>
      <c r="L9988" s="83"/>
      <c r="M9988" s="84"/>
      <c r="N9988" s="85"/>
      <c r="O9988" s="82"/>
      <c r="P9988" s="86"/>
      <c r="S9988" s="88"/>
      <c r="T9988" s="82"/>
      <c r="U9988" s="88"/>
      <c r="V9988" s="82"/>
      <c r="W9988" s="88"/>
      <c r="X9988" s="82"/>
      <c r="Y9988" s="88"/>
      <c r="Z9988" s="82"/>
      <c r="AA9988" s="88"/>
      <c r="AB9988" s="82"/>
      <c r="AC9988" s="88"/>
      <c r="AD9988" s="82"/>
      <c r="AE9988" s="89"/>
    </row>
    <row r="9989" spans="7:31">
      <c r="I9989" s="80"/>
      <c r="J9989" s="81"/>
      <c r="K9989" s="82"/>
      <c r="L9989" s="83"/>
      <c r="M9989" s="84"/>
      <c r="N9989" s="85"/>
      <c r="O9989" s="82"/>
      <c r="P9989" s="86"/>
      <c r="S9989" s="88"/>
      <c r="T9989" s="82"/>
      <c r="U9989" s="88"/>
      <c r="V9989" s="82"/>
      <c r="W9989" s="88"/>
      <c r="X9989" s="82"/>
      <c r="Y9989" s="88"/>
      <c r="Z9989" s="82"/>
      <c r="AA9989" s="88"/>
      <c r="AB9989" s="82"/>
      <c r="AC9989" s="88"/>
      <c r="AD9989" s="82"/>
      <c r="AE9989" s="89"/>
    </row>
    <row r="9990" spans="7:31">
      <c r="I9990" s="80"/>
      <c r="J9990" s="81"/>
      <c r="K9990" s="82"/>
      <c r="L9990" s="83"/>
      <c r="M9990" s="84"/>
      <c r="N9990" s="85"/>
      <c r="O9990" s="82"/>
      <c r="P9990" s="86"/>
      <c r="S9990" s="88"/>
      <c r="T9990" s="82"/>
      <c r="U9990" s="88"/>
      <c r="V9990" s="82"/>
      <c r="W9990" s="88"/>
      <c r="X9990" s="82"/>
      <c r="Y9990" s="88"/>
      <c r="Z9990" s="82"/>
      <c r="AA9990" s="88"/>
      <c r="AB9990" s="82"/>
      <c r="AC9990" s="88"/>
      <c r="AD9990" s="82"/>
      <c r="AE9990" s="89"/>
    </row>
    <row r="9991" spans="7:31">
      <c r="I9991" s="80"/>
      <c r="J9991" s="81"/>
      <c r="K9991" s="82"/>
      <c r="L9991" s="83"/>
      <c r="M9991" s="84"/>
      <c r="N9991" s="85"/>
      <c r="O9991" s="82"/>
      <c r="P9991" s="86"/>
      <c r="S9991" s="88"/>
      <c r="T9991" s="82"/>
      <c r="U9991" s="88"/>
      <c r="V9991" s="82"/>
      <c r="W9991" s="88"/>
      <c r="X9991" s="82"/>
      <c r="Y9991" s="88"/>
      <c r="Z9991" s="82"/>
      <c r="AA9991" s="88"/>
      <c r="AB9991" s="82"/>
      <c r="AC9991" s="88"/>
      <c r="AD9991" s="82"/>
      <c r="AE9991" s="89"/>
    </row>
    <row r="9992" spans="7:31">
      <c r="I9992" s="80"/>
      <c r="J9992" s="81"/>
      <c r="K9992" s="82"/>
      <c r="L9992" s="83"/>
      <c r="M9992" s="84"/>
      <c r="N9992" s="85"/>
      <c r="O9992" s="82"/>
      <c r="P9992" s="86"/>
      <c r="S9992" s="88"/>
      <c r="T9992" s="82"/>
      <c r="U9992" s="88"/>
      <c r="V9992" s="82"/>
      <c r="W9992" s="88"/>
      <c r="X9992" s="82"/>
      <c r="Y9992" s="88"/>
      <c r="Z9992" s="82"/>
      <c r="AA9992" s="88"/>
      <c r="AB9992" s="82"/>
      <c r="AC9992" s="88"/>
      <c r="AD9992" s="82"/>
      <c r="AE9992" s="89"/>
    </row>
    <row r="9993" spans="7:31">
      <c r="I9993" s="80"/>
      <c r="J9993" s="81"/>
      <c r="K9993" s="82"/>
      <c r="L9993" s="83"/>
      <c r="M9993" s="84"/>
      <c r="N9993" s="85"/>
      <c r="O9993" s="82"/>
      <c r="P9993" s="86"/>
      <c r="S9993" s="88"/>
      <c r="T9993" s="82"/>
      <c r="U9993" s="88"/>
      <c r="V9993" s="82"/>
      <c r="W9993" s="88"/>
      <c r="X9993" s="82"/>
      <c r="Y9993" s="88"/>
      <c r="Z9993" s="82"/>
      <c r="AA9993" s="88"/>
      <c r="AB9993" s="82"/>
      <c r="AC9993" s="88"/>
      <c r="AD9993" s="82"/>
      <c r="AE9993" s="89"/>
    </row>
    <row r="9994" spans="7:31">
      <c r="I9994" s="80"/>
      <c r="J9994" s="81"/>
      <c r="K9994" s="82"/>
      <c r="L9994" s="83"/>
      <c r="M9994" s="84"/>
      <c r="N9994" s="85"/>
      <c r="O9994" s="82"/>
      <c r="P9994" s="86"/>
      <c r="S9994" s="88"/>
      <c r="T9994" s="82"/>
      <c r="U9994" s="88"/>
      <c r="V9994" s="82"/>
      <c r="W9994" s="88"/>
      <c r="X9994" s="82"/>
      <c r="Y9994" s="88"/>
      <c r="Z9994" s="82"/>
      <c r="AA9994" s="88"/>
      <c r="AB9994" s="82"/>
      <c r="AC9994" s="88"/>
      <c r="AD9994" s="82"/>
      <c r="AE9994" s="89"/>
    </row>
    <row r="9995" spans="7:31">
      <c r="I9995" s="80"/>
      <c r="J9995" s="81"/>
      <c r="K9995" s="82"/>
      <c r="L9995" s="83"/>
      <c r="M9995" s="84"/>
      <c r="N9995" s="85"/>
      <c r="O9995" s="82"/>
      <c r="P9995" s="86"/>
      <c r="S9995" s="88"/>
      <c r="T9995" s="82"/>
      <c r="U9995" s="88"/>
      <c r="V9995" s="82"/>
      <c r="W9995" s="88"/>
      <c r="X9995" s="82"/>
      <c r="Y9995" s="88"/>
      <c r="Z9995" s="82"/>
      <c r="AA9995" s="88"/>
      <c r="AB9995" s="82"/>
      <c r="AC9995" s="88"/>
      <c r="AD9995" s="82"/>
      <c r="AE9995" s="89"/>
    </row>
    <row r="9996" spans="7:31">
      <c r="G9996" s="50"/>
      <c r="H9996" s="135"/>
      <c r="I9996" s="80"/>
      <c r="J9996" s="136"/>
      <c r="L9996" s="83"/>
      <c r="M9996" s="84"/>
      <c r="N9996" s="85"/>
      <c r="O9996" s="82"/>
      <c r="P9996" s="86"/>
      <c r="Q9996" s="87"/>
      <c r="S9996" s="88"/>
      <c r="T9996" s="82"/>
      <c r="U9996" s="88"/>
      <c r="V9996" s="82"/>
      <c r="W9996" s="88"/>
      <c r="X9996" s="82"/>
      <c r="Y9996" s="88"/>
      <c r="Z9996" s="82"/>
      <c r="AA9996" s="88"/>
      <c r="AB9996" s="82"/>
      <c r="AC9996" s="88"/>
      <c r="AD9996" s="82"/>
      <c r="AE9996" s="89"/>
    </row>
    <row r="9997" spans="7:31">
      <c r="G9997" s="50"/>
      <c r="H9997" s="135"/>
      <c r="I9997" s="80"/>
      <c r="J9997" s="136"/>
      <c r="L9997" s="83"/>
      <c r="M9997" s="84"/>
      <c r="N9997" s="85"/>
      <c r="O9997" s="82"/>
      <c r="P9997" s="86"/>
      <c r="Q9997" s="87"/>
      <c r="S9997" s="88"/>
      <c r="T9997" s="82"/>
      <c r="U9997" s="88"/>
      <c r="V9997" s="82"/>
      <c r="W9997" s="88"/>
      <c r="X9997" s="82"/>
      <c r="Y9997" s="88"/>
      <c r="Z9997" s="82"/>
      <c r="AA9997" s="88"/>
      <c r="AB9997" s="82"/>
      <c r="AC9997" s="88"/>
      <c r="AD9997" s="82"/>
      <c r="AE9997" s="89"/>
    </row>
    <row r="9998" spans="7:31">
      <c r="G9998" s="50"/>
      <c r="H9998" s="135"/>
      <c r="I9998" s="80"/>
      <c r="J9998" s="136"/>
      <c r="L9998" s="83"/>
      <c r="M9998" s="84"/>
      <c r="N9998" s="85"/>
      <c r="O9998" s="82"/>
      <c r="P9998" s="86"/>
      <c r="Q9998" s="87"/>
      <c r="S9998" s="88"/>
      <c r="T9998" s="82"/>
      <c r="U9998" s="88"/>
      <c r="V9998" s="82"/>
      <c r="W9998" s="88"/>
      <c r="X9998" s="82"/>
      <c r="Y9998" s="88"/>
      <c r="Z9998" s="82"/>
      <c r="AA9998" s="88"/>
      <c r="AB9998" s="82"/>
      <c r="AC9998" s="88"/>
      <c r="AD9998" s="82"/>
      <c r="AE9998" s="89"/>
    </row>
    <row r="9999" spans="7:31">
      <c r="I9999" s="80"/>
      <c r="J9999" s="81"/>
      <c r="K9999" s="82"/>
      <c r="L9999" s="83"/>
      <c r="M9999" s="84"/>
      <c r="N9999" s="85"/>
      <c r="O9999" s="82"/>
      <c r="P9999" s="86"/>
      <c r="Q9999" s="87"/>
      <c r="S9999" s="88"/>
      <c r="T9999" s="82"/>
      <c r="U9999" s="88"/>
      <c r="V9999" s="82"/>
      <c r="W9999" s="88"/>
      <c r="X9999" s="82"/>
      <c r="Y9999" s="88"/>
      <c r="Z9999" s="82"/>
      <c r="AA9999" s="88"/>
      <c r="AB9999" s="82"/>
      <c r="AC9999" s="88"/>
      <c r="AD9999" s="82"/>
      <c r="AE9999" s="89"/>
    </row>
    <row r="10000" spans="7:31">
      <c r="I10000" s="80"/>
      <c r="J10000" s="81"/>
      <c r="K10000" s="82"/>
      <c r="L10000" s="83"/>
      <c r="M10000" s="84"/>
      <c r="N10000" s="85"/>
      <c r="O10000" s="82"/>
      <c r="P10000" s="86"/>
      <c r="Q10000" s="87"/>
      <c r="S10000" s="88"/>
      <c r="T10000" s="82"/>
      <c r="U10000" s="88"/>
      <c r="V10000" s="82"/>
      <c r="W10000" s="88"/>
      <c r="X10000" s="82"/>
      <c r="Y10000" s="88"/>
      <c r="Z10000" s="82"/>
      <c r="AA10000" s="88"/>
      <c r="AB10000" s="82"/>
      <c r="AC10000" s="88"/>
      <c r="AD10000" s="82"/>
      <c r="AE10000" s="89"/>
    </row>
    <row r="10003" spans="41:41">
      <c r="AO10003" s="137"/>
    </row>
  </sheetData>
  <sheetProtection formatCells="0" sort="0" autoFilter="0" pivotTables="0"/>
  <mergeCells count="10">
    <mergeCell ref="AI2:AJ2"/>
    <mergeCell ref="AK2:AL2"/>
    <mergeCell ref="AM2:AN2"/>
    <mergeCell ref="AO2:AP2"/>
    <mergeCell ref="K1:P1"/>
    <mergeCell ref="R1:AE1"/>
    <mergeCell ref="AH1:AP1"/>
    <mergeCell ref="AS1:AU1"/>
    <mergeCell ref="AX1:AY1"/>
    <mergeCell ref="BB1:BG1"/>
  </mergeCells>
  <dataValidations count="8">
    <dataValidation type="list" allowBlank="1" showInputMessage="1" showErrorMessage="1" sqref="L3:L10000" xr:uid="{4116E89D-0D66-4504-9938-2976F2FE11ED}">
      <formula1>"1,2,3,4,5,6,7,8,9,10,11,12"</formula1>
    </dataValidation>
    <dataValidation type="custom" allowBlank="1" showInputMessage="1" showErrorMessage="1" error="Editing is not allowed in this cell." sqref="D7" xr:uid="{FF155DE8-71C3-4CA5-88DD-263DE42D4238}">
      <formula1>INDIRECT("Version")="V107.5"</formula1>
    </dataValidation>
    <dataValidation type="list" allowBlank="1" showInputMessage="1" showErrorMessage="1" sqref="K3:K10000" xr:uid="{DAB9C310-D05B-4DAF-80F8-9F6C3C8994F9}">
      <formula1>"Yes,No"</formula1>
    </dataValidation>
    <dataValidation type="list" allowBlank="1" showInputMessage="1" showErrorMessage="1" sqref="R3:R10000 X3:X10000 AD3:AD10000 T3:T10000 V3:V10000 Z3:Z10000 AB3:AB10000" xr:uid="{8D6657C4-6CE3-46EE-A9F7-97415468C2AD}">
      <formula1>UplinesList</formula1>
    </dataValidation>
    <dataValidation type="list" allowBlank="1" showInputMessage="1" sqref="Q3" xr:uid="{FC02B1FB-9C16-4F80-8BD1-DD17D9739557}">
      <formula1>CompPlans</formula1>
    </dataValidation>
    <dataValidation type="list" allowBlank="1" showInputMessage="1" showErrorMessage="1" sqref="Q4:Q10000 S3:S10000 AE3:AE10000 W3:W10000 U3:U10000 Y3:Y10000 AA3:AA10000 AC3:AC10000" xr:uid="{2E092F49-59BF-47A4-9AD0-2D7191224E26}">
      <formula1>CompPlans</formula1>
    </dataValidation>
    <dataValidation type="list" allowBlank="1" showInputMessage="1" showErrorMessage="1" sqref="AU3:AU5000" xr:uid="{E7AACE1F-484E-4D5F-BA0F-45B0C2B54F2B}">
      <formula1>"Yes, No"</formula1>
    </dataValidation>
    <dataValidation type="list" allowBlank="1" showInputMessage="1" showErrorMessage="1" sqref="AM3:AM500 O3:O10000 AI3:AI500 AK3:AK500 M3:M10000 AO3:AO500" xr:uid="{72C71E07-1977-4246-A3C5-CED1D459F557}">
      <formula1>"%,$ Amount"</formula1>
    </dataValidation>
  </dataValidations>
  <pageMargins left="0.7" right="0.7" top="0.75" bottom="0.75" header="0.3" footer="0.3"/>
  <pageSetup scale="24" fitToHeight="0" orientation="portrait" r:id="rId1"/>
  <rowBreaks count="1" manualBreakCount="1">
    <brk id="106" max="16383" man="1"/>
  </rowBreaks>
  <drawing r:id="rId2"/>
  <tableParts count="4">
    <tablePart r:id="rId3"/>
    <tablePart r:id="rId4"/>
    <tablePart r:id="rId5"/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B4063-C1BD-4E68-A75E-A0223EC6FC93}">
  <sheetPr codeName="Lists_Sh"/>
  <dimension ref="A1:D4"/>
  <sheetViews>
    <sheetView workbookViewId="0">
      <pane ySplit="1" topLeftCell="A2" activePane="bottomLeft" state="frozen"/>
      <selection pane="bottomLeft" activeCell="B2" sqref="B2"/>
    </sheetView>
  </sheetViews>
  <sheetFormatPr defaultColWidth="8.85546875" defaultRowHeight="15"/>
  <cols>
    <col min="1" max="1" width="26.42578125" style="142" customWidth="1"/>
    <col min="2" max="3" width="13.7109375" style="139" bestFit="1" customWidth="1"/>
    <col min="4" max="4" width="13.42578125" style="139" bestFit="1" customWidth="1"/>
    <col min="5" max="5" width="13.5703125" style="139" bestFit="1" customWidth="1"/>
    <col min="6" max="6" width="13.7109375" style="139" bestFit="1" customWidth="1"/>
    <col min="7" max="16384" width="8.85546875" style="139"/>
  </cols>
  <sheetData>
    <row r="1" spans="1:4" s="141" customFormat="1">
      <c r="A1" s="140" t="s">
        <v>317</v>
      </c>
      <c r="B1" s="141" t="s">
        <v>318</v>
      </c>
      <c r="C1" s="141" t="s">
        <v>319</v>
      </c>
      <c r="D1" s="141" t="s">
        <v>320</v>
      </c>
    </row>
    <row r="2" spans="1:4">
      <c r="A2" s="142" t="s">
        <v>321</v>
      </c>
      <c r="B2" s="139" t="s">
        <v>322</v>
      </c>
      <c r="C2" s="139" t="s">
        <v>323</v>
      </c>
      <c r="D2" s="139" t="s">
        <v>324</v>
      </c>
    </row>
    <row r="3" spans="1:4">
      <c r="B3" s="139" t="s">
        <v>325</v>
      </c>
      <c r="C3" s="139" t="s">
        <v>326</v>
      </c>
      <c r="D3" s="139" t="s">
        <v>322</v>
      </c>
    </row>
    <row r="4" spans="1:4">
      <c r="C4" s="139" t="s">
        <v>327</v>
      </c>
    </row>
  </sheetData>
  <sheetProtection algorithmName="SHA-512" hashValue="uassPydnLkjOdxVGpdQ/VKPUYQ3ID716M++CyRSzNiWh+ODKY93GxkKhGH8xfSqYj3RQBSI1ByfjknlpCmPm7A==" saltValue="gOu2jeL6858NKubZ3PqobQ==" spinCount="100000" sheet="1" objects="1" scenarios="1" formatColumns="0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22C31-F738-40A1-90B5-5DD10B4F242C}">
  <sheetPr codeName="Data_Sh"/>
  <dimension ref="A1:BM3901"/>
  <sheetViews>
    <sheetView tabSelected="1"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ColWidth="9.140625" defaultRowHeight="15"/>
  <cols>
    <col min="1" max="1" width="45.7109375" style="35" customWidth="1"/>
    <col min="2" max="2" width="28.85546875" style="35" bestFit="1" customWidth="1"/>
    <col min="3" max="3" width="15.140625" style="80" bestFit="1" customWidth="1"/>
    <col min="4" max="4" width="17.140625" style="80" bestFit="1" customWidth="1"/>
    <col min="5" max="5" width="22.140625" style="158" bestFit="1" customWidth="1"/>
    <col min="6" max="6" width="22.7109375" style="159" bestFit="1" customWidth="1"/>
    <col min="7" max="7" width="27.85546875" style="35" bestFit="1" customWidth="1"/>
    <col min="8" max="8" width="23.85546875" style="35" bestFit="1" customWidth="1"/>
    <col min="9" max="9" width="32.140625" style="35" bestFit="1" customWidth="1"/>
    <col min="10" max="10" width="23.7109375" style="35" bestFit="1" customWidth="1"/>
    <col min="11" max="11" width="25.5703125" style="80" bestFit="1" customWidth="1"/>
    <col min="12" max="12" width="21.28515625" style="80" bestFit="1" customWidth="1"/>
    <col min="13" max="13" width="20.28515625" style="158" bestFit="1" customWidth="1"/>
    <col min="14" max="14" width="23.42578125" style="160" bestFit="1" customWidth="1"/>
    <col min="15" max="15" width="17.7109375" style="35" bestFit="1" customWidth="1"/>
    <col min="16" max="16" width="23.85546875" style="158" bestFit="1" customWidth="1"/>
    <col min="17" max="17" width="27.140625" style="35" bestFit="1" customWidth="1"/>
    <col min="18" max="18" width="11.28515625" style="35" bestFit="1" customWidth="1"/>
    <col min="19" max="19" width="15" style="35" bestFit="1" customWidth="1"/>
    <col min="20" max="20" width="16.42578125" style="35" bestFit="1" customWidth="1"/>
    <col min="21" max="21" width="11" style="35" bestFit="1" customWidth="1"/>
    <col min="22" max="22" width="15.28515625" style="35" bestFit="1" customWidth="1"/>
    <col min="23" max="23" width="10.7109375" style="161" bestFit="1" customWidth="1"/>
    <col min="24" max="24" width="21" style="35" bestFit="1" customWidth="1"/>
    <col min="25" max="25" width="23" style="35" bestFit="1" customWidth="1"/>
    <col min="26" max="26" width="16" style="162" bestFit="1" customWidth="1"/>
    <col min="27" max="28" width="17.7109375" style="163" bestFit="1" customWidth="1"/>
    <col min="29" max="29" width="12.28515625" style="164" bestFit="1" customWidth="1"/>
    <col min="30" max="30" width="19.5703125" style="162" bestFit="1" customWidth="1"/>
    <col min="31" max="31" width="23.140625" style="162" bestFit="1" customWidth="1"/>
    <col min="32" max="32" width="16.42578125" style="165" bestFit="1" customWidth="1"/>
    <col min="33" max="34" width="30.7109375" style="35" customWidth="1"/>
    <col min="35" max="35" width="20.28515625" style="35" bestFit="1" customWidth="1"/>
    <col min="36" max="36" width="24.140625" style="35" bestFit="1" customWidth="1"/>
    <col min="37" max="37" width="20.140625" style="162" bestFit="1" customWidth="1"/>
    <col min="38" max="38" width="15.7109375" style="35" bestFit="1" customWidth="1"/>
    <col min="39" max="39" width="20.85546875" style="167" bestFit="1" customWidth="1"/>
    <col min="40" max="40" width="26" style="168" bestFit="1" customWidth="1"/>
    <col min="41" max="41" width="22" style="169" bestFit="1" customWidth="1"/>
    <col min="42" max="42" width="20.85546875" style="35" bestFit="1" customWidth="1"/>
    <col min="43" max="43" width="26" style="170" bestFit="1" customWidth="1"/>
    <col min="44" max="44" width="22" style="162" bestFit="1" customWidth="1"/>
    <col min="45" max="45" width="20.85546875" style="167" bestFit="1" customWidth="1"/>
    <col min="46" max="46" width="26" style="168" bestFit="1" customWidth="1"/>
    <col min="47" max="47" width="22" style="169" bestFit="1" customWidth="1"/>
    <col min="48" max="48" width="20.85546875" style="35" bestFit="1" customWidth="1"/>
    <col min="49" max="49" width="26" style="170" bestFit="1" customWidth="1"/>
    <col min="50" max="50" width="22" style="162" bestFit="1" customWidth="1"/>
    <col min="51" max="51" width="20.85546875" style="167" bestFit="1" customWidth="1"/>
    <col min="52" max="52" width="26" style="168" bestFit="1" customWidth="1"/>
    <col min="53" max="53" width="22" style="169" bestFit="1" customWidth="1"/>
    <col min="54" max="54" width="20.85546875" style="35" bestFit="1" customWidth="1"/>
    <col min="55" max="55" width="26" style="170" bestFit="1" customWidth="1"/>
    <col min="56" max="56" width="22" style="162" bestFit="1" customWidth="1"/>
    <col min="57" max="57" width="20.85546875" style="167" bestFit="1" customWidth="1"/>
    <col min="58" max="58" width="26" style="168" bestFit="1" customWidth="1"/>
    <col min="59" max="59" width="22" style="169" bestFit="1" customWidth="1"/>
    <col min="60" max="60" width="19.140625" style="162" bestFit="1" customWidth="1"/>
    <col min="61" max="61" width="25.28515625" style="35" hidden="1" customWidth="1"/>
    <col min="62" max="62" width="29.140625" style="162" hidden="1" customWidth="1"/>
    <col min="63" max="63" width="22" style="171" hidden="1" customWidth="1"/>
    <col min="64" max="64" width="25.5703125" style="171" hidden="1" customWidth="1"/>
    <col min="65" max="65" width="32.42578125" style="162" hidden="1" customWidth="1"/>
    <col min="66" max="16384" width="9.140625" style="35"/>
  </cols>
  <sheetData>
    <row r="1" spans="1:65" s="157" customFormat="1" ht="24.95" customHeight="1">
      <c r="A1" s="143" t="s">
        <v>212</v>
      </c>
      <c r="B1" s="144" t="s">
        <v>2</v>
      </c>
      <c r="C1" s="145" t="s">
        <v>328</v>
      </c>
      <c r="D1" s="146" t="s">
        <v>329</v>
      </c>
      <c r="E1" s="147" t="s">
        <v>330</v>
      </c>
      <c r="F1" s="148" t="s">
        <v>331</v>
      </c>
      <c r="G1" s="144" t="s">
        <v>3</v>
      </c>
      <c r="H1" s="144" t="s">
        <v>332</v>
      </c>
      <c r="I1" s="144" t="s">
        <v>333</v>
      </c>
      <c r="J1" s="144" t="s">
        <v>334</v>
      </c>
      <c r="K1" s="146" t="s">
        <v>335</v>
      </c>
      <c r="L1" s="145" t="s">
        <v>202</v>
      </c>
      <c r="M1" s="147" t="s">
        <v>336</v>
      </c>
      <c r="N1" s="149" t="s">
        <v>337</v>
      </c>
      <c r="O1" s="144" t="s">
        <v>338</v>
      </c>
      <c r="P1" s="147" t="s">
        <v>339</v>
      </c>
      <c r="Q1" s="144" t="s">
        <v>340</v>
      </c>
      <c r="R1" s="144" t="s">
        <v>341</v>
      </c>
      <c r="S1" s="143" t="s">
        <v>342</v>
      </c>
      <c r="T1" s="143" t="s">
        <v>343</v>
      </c>
      <c r="U1" s="143" t="s">
        <v>344</v>
      </c>
      <c r="V1" s="143" t="s">
        <v>345</v>
      </c>
      <c r="W1" s="150" t="s">
        <v>346</v>
      </c>
      <c r="X1" s="143" t="s">
        <v>347</v>
      </c>
      <c r="Y1" s="143" t="s">
        <v>348</v>
      </c>
      <c r="Z1" s="151" t="s">
        <v>349</v>
      </c>
      <c r="AA1" s="152" t="s">
        <v>350</v>
      </c>
      <c r="AB1" s="152" t="s">
        <v>351</v>
      </c>
      <c r="AC1" s="153" t="s">
        <v>352</v>
      </c>
      <c r="AD1" s="151" t="s">
        <v>353</v>
      </c>
      <c r="AE1" s="151" t="s">
        <v>354</v>
      </c>
      <c r="AF1" s="151" t="s">
        <v>205</v>
      </c>
      <c r="AG1" s="143" t="s">
        <v>355</v>
      </c>
      <c r="AH1" s="143" t="s">
        <v>356</v>
      </c>
      <c r="AI1" s="154" t="s">
        <v>357</v>
      </c>
      <c r="AJ1" s="154" t="s">
        <v>221</v>
      </c>
      <c r="AK1" s="154" t="s">
        <v>358</v>
      </c>
      <c r="AL1" s="154" t="s">
        <v>359</v>
      </c>
      <c r="AM1" s="154" t="s">
        <v>360</v>
      </c>
      <c r="AN1" s="155" t="s">
        <v>223</v>
      </c>
      <c r="AO1" s="154" t="s">
        <v>361</v>
      </c>
      <c r="AP1" s="154" t="s">
        <v>362</v>
      </c>
      <c r="AQ1" s="155" t="s">
        <v>225</v>
      </c>
      <c r="AR1" s="154" t="s">
        <v>363</v>
      </c>
      <c r="AS1" s="154" t="s">
        <v>364</v>
      </c>
      <c r="AT1" s="155" t="s">
        <v>227</v>
      </c>
      <c r="AU1" s="154" t="s">
        <v>365</v>
      </c>
      <c r="AV1" s="154" t="s">
        <v>366</v>
      </c>
      <c r="AW1" s="155" t="s">
        <v>229</v>
      </c>
      <c r="AX1" s="154" t="s">
        <v>367</v>
      </c>
      <c r="AY1" s="154" t="s">
        <v>368</v>
      </c>
      <c r="AZ1" s="155" t="s">
        <v>231</v>
      </c>
      <c r="BA1" s="154" t="s">
        <v>369</v>
      </c>
      <c r="BB1" s="154" t="s">
        <v>370</v>
      </c>
      <c r="BC1" s="155" t="s">
        <v>233</v>
      </c>
      <c r="BD1" s="154" t="s">
        <v>371</v>
      </c>
      <c r="BE1" s="154" t="s">
        <v>372</v>
      </c>
      <c r="BF1" s="155" t="s">
        <v>235</v>
      </c>
      <c r="BG1" s="154" t="s">
        <v>373</v>
      </c>
      <c r="BH1" s="154" t="s">
        <v>374</v>
      </c>
      <c r="BI1" s="143" t="s">
        <v>375</v>
      </c>
      <c r="BJ1" s="151" t="s">
        <v>376</v>
      </c>
      <c r="BK1" s="156" t="s">
        <v>377</v>
      </c>
      <c r="BL1" s="156" t="s">
        <v>378</v>
      </c>
      <c r="BM1" s="151" t="s">
        <v>379</v>
      </c>
    </row>
    <row r="2" spans="1:65">
      <c r="A2" s="35" t="s">
        <v>252</v>
      </c>
      <c r="B2" s="35" t="s">
        <v>253</v>
      </c>
      <c r="C2" s="80">
        <v>1271159</v>
      </c>
      <c r="E2" s="158">
        <v>45602</v>
      </c>
      <c r="F2" s="159">
        <v>45602</v>
      </c>
      <c r="G2" s="35" t="s">
        <v>380</v>
      </c>
      <c r="H2" s="35" t="s">
        <v>381</v>
      </c>
      <c r="I2" s="35" t="s">
        <v>382</v>
      </c>
      <c r="J2" s="35" t="s">
        <v>383</v>
      </c>
      <c r="K2" s="80">
        <v>732084019</v>
      </c>
      <c r="M2" s="158">
        <v>44927</v>
      </c>
      <c r="N2" s="160">
        <f ca="1">IFERROR(IF(M2="","", DATEDIF(M2, TODAY(), "M")),"")</f>
        <v>27</v>
      </c>
      <c r="R2" s="35" t="s">
        <v>384</v>
      </c>
      <c r="S2" s="35" t="s">
        <v>255</v>
      </c>
      <c r="T2" s="35" t="s">
        <v>385</v>
      </c>
      <c r="V2" s="35" t="s">
        <v>386</v>
      </c>
      <c r="Z2" s="162">
        <v>0</v>
      </c>
      <c r="AA2" s="163">
        <v>1</v>
      </c>
      <c r="AD2" s="162">
        <v>7</v>
      </c>
      <c r="AG2" s="35" t="s">
        <v>387</v>
      </c>
      <c r="AH2" s="166" t="str">
        <f t="shared" ref="AH2:AH65" si="0">HYPERLINK("\\tsclient\thindisk\Evan MacGuffie\Humana ay64 big file (1).xlsx", "Humana ay64 big file (1).xlsx")</f>
        <v>Humana ay64 big file (1).xlsx</v>
      </c>
      <c r="AI2" s="35" t="s">
        <v>238</v>
      </c>
      <c r="BJ2" s="162" t="str">
        <f>IF(AI2 = "Advance", AD2, "")</f>
        <v/>
      </c>
      <c r="BK2" s="171" t="str">
        <f>IF(AI2 = "Advance", 1, "")</f>
        <v/>
      </c>
      <c r="BL2" s="171" t="str">
        <f>IF(AI2 = "Chargeback", 1, "")</f>
        <v/>
      </c>
      <c r="BM2" s="162" t="str">
        <f>IF(AI2 = "Chargeback", AD2, "")</f>
        <v/>
      </c>
    </row>
    <row r="3" spans="1:65">
      <c r="A3" s="35" t="s">
        <v>252</v>
      </c>
      <c r="B3" s="35" t="s">
        <v>253</v>
      </c>
      <c r="C3" s="80">
        <v>1271159</v>
      </c>
      <c r="E3" s="158">
        <v>45602</v>
      </c>
      <c r="F3" s="159">
        <v>45602</v>
      </c>
      <c r="G3" s="35" t="s">
        <v>388</v>
      </c>
      <c r="H3" s="35" t="s">
        <v>389</v>
      </c>
      <c r="I3" s="35" t="s">
        <v>390</v>
      </c>
      <c r="J3" s="35" t="s">
        <v>391</v>
      </c>
      <c r="K3" s="80">
        <v>3244961019</v>
      </c>
      <c r="M3" s="158">
        <v>44927</v>
      </c>
      <c r="N3" s="160">
        <f ca="1">IFERROR(IF(M3="","", DATEDIF(M3, TODAY(), "M")),"")</f>
        <v>27</v>
      </c>
      <c r="R3" s="35" t="s">
        <v>384</v>
      </c>
      <c r="S3" s="35" t="s">
        <v>255</v>
      </c>
      <c r="T3" s="35" t="s">
        <v>385</v>
      </c>
      <c r="V3" s="35" t="s">
        <v>386</v>
      </c>
      <c r="Z3" s="162">
        <v>0</v>
      </c>
      <c r="AA3" s="163">
        <v>1</v>
      </c>
      <c r="AD3" s="162">
        <v>7</v>
      </c>
      <c r="AG3" s="35" t="s">
        <v>387</v>
      </c>
      <c r="AH3" s="166" t="str">
        <f t="shared" si="0"/>
        <v>Humana ay64 big file (1).xlsx</v>
      </c>
      <c r="AI3" s="35" t="s">
        <v>238</v>
      </c>
      <c r="BJ3" s="162" t="str">
        <f>IF(AI3 = "Advance", AD3, "")</f>
        <v/>
      </c>
      <c r="BK3" s="171" t="str">
        <f>IF(AI3 = "Advance", 1, "")</f>
        <v/>
      </c>
      <c r="BL3" s="171" t="str">
        <f>IF(AI3 = "Chargeback", 1, "")</f>
        <v/>
      </c>
      <c r="BM3" s="162" t="str">
        <f>IF(AI3 = "Chargeback", AD3, "")</f>
        <v/>
      </c>
    </row>
    <row r="4" spans="1:65">
      <c r="A4" s="35" t="s">
        <v>260</v>
      </c>
      <c r="B4" s="35" t="s">
        <v>253</v>
      </c>
      <c r="C4" s="80">
        <v>1462792</v>
      </c>
      <c r="E4" s="158">
        <v>45602</v>
      </c>
      <c r="F4" s="159">
        <v>45602</v>
      </c>
      <c r="G4" s="35" t="s">
        <v>392</v>
      </c>
      <c r="H4" s="35" t="s">
        <v>393</v>
      </c>
      <c r="I4" s="35" t="s">
        <v>394</v>
      </c>
      <c r="J4" s="35" t="s">
        <v>395</v>
      </c>
      <c r="K4" s="80">
        <v>1502120954</v>
      </c>
      <c r="M4" s="158">
        <v>45017</v>
      </c>
      <c r="N4" s="160">
        <f ca="1">IFERROR(IF(M4="","", DATEDIF(M4, TODAY(), "M")),"")</f>
        <v>24</v>
      </c>
      <c r="R4" s="35" t="s">
        <v>384</v>
      </c>
      <c r="S4" s="35" t="s">
        <v>255</v>
      </c>
      <c r="T4" s="35" t="s">
        <v>396</v>
      </c>
      <c r="V4" s="35" t="s">
        <v>397</v>
      </c>
      <c r="Z4" s="162">
        <v>0</v>
      </c>
      <c r="AA4" s="163">
        <v>1</v>
      </c>
      <c r="AD4" s="162">
        <v>7</v>
      </c>
      <c r="AG4" s="35" t="s">
        <v>387</v>
      </c>
      <c r="AH4" s="166" t="str">
        <f t="shared" si="0"/>
        <v>Humana ay64 big file (1).xlsx</v>
      </c>
      <c r="AI4" s="35" t="s">
        <v>238</v>
      </c>
      <c r="BJ4" s="162" t="str">
        <f>IF(AI4 = "Advance", AD4, "")</f>
        <v/>
      </c>
      <c r="BK4" s="171" t="str">
        <f>IF(AI4 = "Advance", 1, "")</f>
        <v/>
      </c>
      <c r="BL4" s="171" t="str">
        <f>IF(AI4 = "Chargeback", 1, "")</f>
        <v/>
      </c>
      <c r="BM4" s="162" t="str">
        <f>IF(AI4 = "Chargeback", AD4, "")</f>
        <v/>
      </c>
    </row>
    <row r="5" spans="1:65">
      <c r="A5" s="35" t="s">
        <v>260</v>
      </c>
      <c r="B5" s="35" t="s">
        <v>253</v>
      </c>
      <c r="C5" s="80">
        <v>1462792</v>
      </c>
      <c r="E5" s="158">
        <v>45602</v>
      </c>
      <c r="F5" s="159">
        <v>45602</v>
      </c>
      <c r="G5" s="35" t="s">
        <v>398</v>
      </c>
      <c r="H5" s="35" t="s">
        <v>399</v>
      </c>
      <c r="I5" s="35" t="s">
        <v>390</v>
      </c>
      <c r="J5" s="35" t="s">
        <v>395</v>
      </c>
      <c r="K5" s="80">
        <v>3671445830</v>
      </c>
      <c r="M5" s="158">
        <v>45017</v>
      </c>
      <c r="N5" s="160">
        <f ca="1">IFERROR(IF(M5="","", DATEDIF(M5, TODAY(), "M")),"")</f>
        <v>24</v>
      </c>
      <c r="R5" s="35" t="s">
        <v>384</v>
      </c>
      <c r="S5" s="35" t="s">
        <v>255</v>
      </c>
      <c r="T5" s="35" t="s">
        <v>396</v>
      </c>
      <c r="V5" s="35" t="s">
        <v>397</v>
      </c>
      <c r="Z5" s="162">
        <v>0</v>
      </c>
      <c r="AA5" s="163">
        <v>1</v>
      </c>
      <c r="AD5" s="162">
        <v>7</v>
      </c>
      <c r="AG5" s="35" t="s">
        <v>387</v>
      </c>
      <c r="AH5" s="166" t="str">
        <f t="shared" si="0"/>
        <v>Humana ay64 big file (1).xlsx</v>
      </c>
      <c r="AI5" s="35" t="s">
        <v>238</v>
      </c>
      <c r="BJ5" s="162" t="str">
        <f>IF(AI5 = "Advance", AD5, "")</f>
        <v/>
      </c>
      <c r="BK5" s="171" t="str">
        <f>IF(AI5 = "Advance", 1, "")</f>
        <v/>
      </c>
      <c r="BL5" s="171" t="str">
        <f>IF(AI5 = "Chargeback", 1, "")</f>
        <v/>
      </c>
      <c r="BM5" s="162" t="str">
        <f>IF(AI5 = "Chargeback", AD5, "")</f>
        <v/>
      </c>
    </row>
    <row r="6" spans="1:65">
      <c r="A6" s="35" t="s">
        <v>260</v>
      </c>
      <c r="B6" s="35" t="s">
        <v>253</v>
      </c>
      <c r="C6" s="80">
        <v>1462792</v>
      </c>
      <c r="E6" s="158">
        <v>45602</v>
      </c>
      <c r="F6" s="159">
        <v>45602</v>
      </c>
      <c r="G6" s="35" t="s">
        <v>400</v>
      </c>
      <c r="H6" s="35" t="s">
        <v>401</v>
      </c>
      <c r="I6" s="35" t="s">
        <v>402</v>
      </c>
      <c r="J6" s="35" t="s">
        <v>403</v>
      </c>
      <c r="K6" s="80">
        <v>9675647029</v>
      </c>
      <c r="M6" s="158">
        <v>45139</v>
      </c>
      <c r="N6" s="160">
        <f ca="1">IFERROR(IF(M6="","", DATEDIF(M6, TODAY(), "M")),"")</f>
        <v>20</v>
      </c>
      <c r="R6" s="35" t="s">
        <v>384</v>
      </c>
      <c r="S6" s="35" t="s">
        <v>255</v>
      </c>
      <c r="T6" s="35" t="s">
        <v>385</v>
      </c>
      <c r="V6" s="35" t="s">
        <v>386</v>
      </c>
      <c r="Z6" s="162">
        <v>0</v>
      </c>
      <c r="AA6" s="163">
        <v>1</v>
      </c>
      <c r="AD6" s="162">
        <v>7</v>
      </c>
      <c r="AG6" s="35" t="s">
        <v>387</v>
      </c>
      <c r="AH6" s="166" t="str">
        <f t="shared" si="0"/>
        <v>Humana ay64 big file (1).xlsx</v>
      </c>
      <c r="AI6" s="35" t="s">
        <v>238</v>
      </c>
      <c r="BJ6" s="162" t="str">
        <f>IF(AI6 = "Advance", AD6, "")</f>
        <v/>
      </c>
      <c r="BK6" s="171" t="str">
        <f>IF(AI6 = "Advance", 1, "")</f>
        <v/>
      </c>
      <c r="BL6" s="171" t="str">
        <f>IF(AI6 = "Chargeback", 1, "")</f>
        <v/>
      </c>
      <c r="BM6" s="162" t="str">
        <f>IF(AI6 = "Chargeback", AD6, "")</f>
        <v/>
      </c>
    </row>
    <row r="7" spans="1:65">
      <c r="A7" s="35" t="s">
        <v>260</v>
      </c>
      <c r="B7" s="35" t="s">
        <v>253</v>
      </c>
      <c r="C7" s="80">
        <v>1462792</v>
      </c>
      <c r="E7" s="158">
        <v>45602</v>
      </c>
      <c r="F7" s="159">
        <v>45602</v>
      </c>
      <c r="G7" s="35" t="s">
        <v>404</v>
      </c>
      <c r="H7" s="35" t="s">
        <v>405</v>
      </c>
      <c r="J7" s="35" t="s">
        <v>406</v>
      </c>
      <c r="K7" s="80">
        <v>3478888416</v>
      </c>
      <c r="M7" s="158">
        <v>45658</v>
      </c>
      <c r="N7" s="160">
        <f ca="1">IFERROR(IF(M7="","", DATEDIF(M7, TODAY(), "M")),"")</f>
        <v>3</v>
      </c>
      <c r="R7" s="35" t="s">
        <v>384</v>
      </c>
      <c r="S7" s="35" t="s">
        <v>255</v>
      </c>
      <c r="T7" s="35" t="s">
        <v>407</v>
      </c>
      <c r="V7" s="35" t="s">
        <v>408</v>
      </c>
      <c r="Z7" s="162">
        <v>0</v>
      </c>
      <c r="AA7" s="163">
        <v>1</v>
      </c>
      <c r="AD7" s="162">
        <v>200</v>
      </c>
      <c r="AG7" s="35" t="s">
        <v>409</v>
      </c>
      <c r="AH7" s="166" t="str">
        <f t="shared" si="0"/>
        <v>Humana ay64 big file (1).xlsx</v>
      </c>
      <c r="AI7" s="35" t="s">
        <v>237</v>
      </c>
      <c r="BJ7" s="162">
        <f>IF(AI7 = "Advance", AD7, "")</f>
        <v>200</v>
      </c>
      <c r="BK7" s="171">
        <f>IF(AI7 = "Advance", 1, "")</f>
        <v>1</v>
      </c>
      <c r="BL7" s="171" t="str">
        <f>IF(AI7 = "Chargeback", 1, "")</f>
        <v/>
      </c>
      <c r="BM7" s="162" t="str">
        <f>IF(AI7 = "Chargeback", AD7, "")</f>
        <v/>
      </c>
    </row>
    <row r="8" spans="1:65">
      <c r="A8" s="35" t="s">
        <v>260</v>
      </c>
      <c r="B8" s="35" t="s">
        <v>253</v>
      </c>
      <c r="C8" s="80">
        <v>1462792</v>
      </c>
      <c r="E8" s="158">
        <v>45602</v>
      </c>
      <c r="F8" s="159">
        <v>45602</v>
      </c>
      <c r="G8" s="35" t="s">
        <v>410</v>
      </c>
      <c r="H8" s="35" t="s">
        <v>411</v>
      </c>
      <c r="I8" s="35" t="s">
        <v>412</v>
      </c>
      <c r="J8" s="35" t="s">
        <v>413</v>
      </c>
      <c r="K8" s="80">
        <v>7400366416</v>
      </c>
      <c r="M8" s="158">
        <v>45658</v>
      </c>
      <c r="N8" s="160">
        <f ca="1">IFERROR(IF(M8="","", DATEDIF(M8, TODAY(), "M")),"")</f>
        <v>3</v>
      </c>
      <c r="R8" s="35" t="s">
        <v>384</v>
      </c>
      <c r="S8" s="35" t="s">
        <v>255</v>
      </c>
      <c r="T8" s="35" t="s">
        <v>396</v>
      </c>
      <c r="V8" s="35" t="s">
        <v>397</v>
      </c>
      <c r="Z8" s="162">
        <v>0</v>
      </c>
      <c r="AA8" s="163">
        <v>1</v>
      </c>
      <c r="AD8" s="162">
        <v>120</v>
      </c>
      <c r="AG8" s="35" t="s">
        <v>409</v>
      </c>
      <c r="AH8" s="166" t="str">
        <f t="shared" si="0"/>
        <v>Humana ay64 big file (1).xlsx</v>
      </c>
      <c r="AI8" s="35" t="s">
        <v>237</v>
      </c>
      <c r="BJ8" s="162">
        <f>IF(AI8 = "Advance", AD8, "")</f>
        <v>120</v>
      </c>
      <c r="BK8" s="171">
        <f>IF(AI8 = "Advance", 1, "")</f>
        <v>1</v>
      </c>
      <c r="BL8" s="171" t="str">
        <f>IF(AI8 = "Chargeback", 1, "")</f>
        <v/>
      </c>
      <c r="BM8" s="162" t="str">
        <f>IF(AI8 = "Chargeback", AD8, "")</f>
        <v/>
      </c>
    </row>
    <row r="9" spans="1:65">
      <c r="A9" s="35" t="s">
        <v>260</v>
      </c>
      <c r="B9" s="35" t="s">
        <v>253</v>
      </c>
      <c r="C9" s="80">
        <v>1462792</v>
      </c>
      <c r="E9" s="158">
        <v>45602</v>
      </c>
      <c r="F9" s="159">
        <v>45602</v>
      </c>
      <c r="G9" s="35" t="s">
        <v>414</v>
      </c>
      <c r="H9" s="35" t="s">
        <v>415</v>
      </c>
      <c r="I9" s="35" t="s">
        <v>416</v>
      </c>
      <c r="J9" s="35" t="s">
        <v>417</v>
      </c>
      <c r="K9" s="80">
        <v>9417491593</v>
      </c>
      <c r="M9" s="158">
        <v>44197</v>
      </c>
      <c r="N9" s="160">
        <f ca="1">IFERROR(IF(M9="","", DATEDIF(M9, TODAY(), "M")),"")</f>
        <v>51</v>
      </c>
      <c r="R9" s="35" t="s">
        <v>384</v>
      </c>
      <c r="S9" s="35" t="s">
        <v>255</v>
      </c>
      <c r="T9" s="35" t="s">
        <v>385</v>
      </c>
      <c r="V9" s="35" t="s">
        <v>386</v>
      </c>
      <c r="Z9" s="162">
        <v>0</v>
      </c>
      <c r="AA9" s="163">
        <v>1</v>
      </c>
      <c r="AD9" s="162">
        <v>7</v>
      </c>
      <c r="AG9" s="35" t="s">
        <v>387</v>
      </c>
      <c r="AH9" s="166" t="str">
        <f t="shared" si="0"/>
        <v>Humana ay64 big file (1).xlsx</v>
      </c>
      <c r="AI9" s="35" t="s">
        <v>238</v>
      </c>
      <c r="BJ9" s="162" t="str">
        <f>IF(AI9 = "Advance", AD9, "")</f>
        <v/>
      </c>
      <c r="BK9" s="171" t="str">
        <f>IF(AI9 = "Advance", 1, "")</f>
        <v/>
      </c>
      <c r="BL9" s="171" t="str">
        <f>IF(AI9 = "Chargeback", 1, "")</f>
        <v/>
      </c>
      <c r="BM9" s="162" t="str">
        <f>IF(AI9 = "Chargeback", AD9, "")</f>
        <v/>
      </c>
    </row>
    <row r="10" spans="1:65">
      <c r="A10" s="35" t="s">
        <v>260</v>
      </c>
      <c r="B10" s="35" t="s">
        <v>253</v>
      </c>
      <c r="C10" s="80">
        <v>1462792</v>
      </c>
      <c r="E10" s="158">
        <v>45602</v>
      </c>
      <c r="F10" s="159">
        <v>45602</v>
      </c>
      <c r="G10" s="35" t="s">
        <v>418</v>
      </c>
      <c r="H10" s="35" t="s">
        <v>419</v>
      </c>
      <c r="I10" s="35" t="s">
        <v>420</v>
      </c>
      <c r="J10" s="35" t="s">
        <v>421</v>
      </c>
      <c r="K10" s="80">
        <v>4396449437</v>
      </c>
      <c r="M10" s="158">
        <v>45139</v>
      </c>
      <c r="N10" s="160">
        <f ca="1">IFERROR(IF(M10="","", DATEDIF(M10, TODAY(), "M")),"")</f>
        <v>20</v>
      </c>
      <c r="R10" s="35" t="s">
        <v>384</v>
      </c>
      <c r="S10" s="35" t="s">
        <v>255</v>
      </c>
      <c r="T10" s="35" t="s">
        <v>385</v>
      </c>
      <c r="V10" s="35" t="s">
        <v>386</v>
      </c>
      <c r="Z10" s="162">
        <v>0</v>
      </c>
      <c r="AA10" s="163">
        <v>1</v>
      </c>
      <c r="AD10" s="162">
        <v>7</v>
      </c>
      <c r="AG10" s="35" t="s">
        <v>387</v>
      </c>
      <c r="AH10" s="166" t="str">
        <f t="shared" si="0"/>
        <v>Humana ay64 big file (1).xlsx</v>
      </c>
      <c r="AI10" s="35" t="s">
        <v>238</v>
      </c>
      <c r="BJ10" s="162" t="str">
        <f>IF(AI10 = "Advance", AD10, "")</f>
        <v/>
      </c>
      <c r="BK10" s="171" t="str">
        <f>IF(AI10 = "Advance", 1, "")</f>
        <v/>
      </c>
      <c r="BL10" s="171" t="str">
        <f>IF(AI10 = "Chargeback", 1, "")</f>
        <v/>
      </c>
      <c r="BM10" s="162" t="str">
        <f>IF(AI10 = "Chargeback", AD10, "")</f>
        <v/>
      </c>
    </row>
    <row r="11" spans="1:65">
      <c r="A11" s="35" t="s">
        <v>260</v>
      </c>
      <c r="B11" s="35" t="s">
        <v>253</v>
      </c>
      <c r="C11" s="80">
        <v>1462792</v>
      </c>
      <c r="E11" s="158">
        <v>45602</v>
      </c>
      <c r="F11" s="159">
        <v>45602</v>
      </c>
      <c r="G11" s="35" t="s">
        <v>422</v>
      </c>
      <c r="H11" s="35" t="s">
        <v>423</v>
      </c>
      <c r="I11" s="35" t="s">
        <v>390</v>
      </c>
      <c r="J11" s="35" t="s">
        <v>424</v>
      </c>
      <c r="K11" s="80">
        <v>40207786</v>
      </c>
      <c r="M11" s="158">
        <v>44927</v>
      </c>
      <c r="N11" s="160">
        <f ca="1">IFERROR(IF(M11="","", DATEDIF(M11, TODAY(), "M")),"")</f>
        <v>27</v>
      </c>
      <c r="R11" s="35" t="s">
        <v>384</v>
      </c>
      <c r="S11" s="35" t="s">
        <v>255</v>
      </c>
      <c r="T11" s="35" t="s">
        <v>385</v>
      </c>
      <c r="V11" s="35" t="s">
        <v>386</v>
      </c>
      <c r="Z11" s="162">
        <v>0</v>
      </c>
      <c r="AA11" s="163">
        <v>1</v>
      </c>
      <c r="AD11" s="162">
        <v>7</v>
      </c>
      <c r="AG11" s="35" t="s">
        <v>387</v>
      </c>
      <c r="AH11" s="166" t="str">
        <f t="shared" si="0"/>
        <v>Humana ay64 big file (1).xlsx</v>
      </c>
      <c r="AI11" s="35" t="s">
        <v>238</v>
      </c>
      <c r="BJ11" s="162" t="str">
        <f>IF(AI11 = "Advance", AD11, "")</f>
        <v/>
      </c>
      <c r="BK11" s="171" t="str">
        <f>IF(AI11 = "Advance", 1, "")</f>
        <v/>
      </c>
      <c r="BL11" s="171" t="str">
        <f>IF(AI11 = "Chargeback", 1, "")</f>
        <v/>
      </c>
      <c r="BM11" s="162" t="str">
        <f>IF(AI11 = "Chargeback", AD11, "")</f>
        <v/>
      </c>
    </row>
    <row r="12" spans="1:65">
      <c r="A12" s="35" t="s">
        <v>260</v>
      </c>
      <c r="B12" s="35" t="s">
        <v>253</v>
      </c>
      <c r="C12" s="80">
        <v>1462792</v>
      </c>
      <c r="E12" s="158">
        <v>45602</v>
      </c>
      <c r="F12" s="159">
        <v>45602</v>
      </c>
      <c r="G12" s="35" t="s">
        <v>425</v>
      </c>
      <c r="H12" s="35" t="s">
        <v>426</v>
      </c>
      <c r="I12" s="35" t="s">
        <v>382</v>
      </c>
      <c r="J12" s="35" t="s">
        <v>427</v>
      </c>
      <c r="K12" s="80">
        <v>218813573</v>
      </c>
      <c r="M12" s="158">
        <v>44562</v>
      </c>
      <c r="N12" s="160">
        <f ca="1">IFERROR(IF(M12="","", DATEDIF(M12, TODAY(), "M")),"")</f>
        <v>39</v>
      </c>
      <c r="R12" s="35" t="s">
        <v>384</v>
      </c>
      <c r="S12" s="35" t="s">
        <v>255</v>
      </c>
      <c r="T12" s="35" t="s">
        <v>385</v>
      </c>
      <c r="V12" s="35" t="s">
        <v>386</v>
      </c>
      <c r="Z12" s="162">
        <v>0</v>
      </c>
      <c r="AA12" s="163">
        <v>1</v>
      </c>
      <c r="AD12" s="162">
        <v>7</v>
      </c>
      <c r="AG12" s="35" t="s">
        <v>387</v>
      </c>
      <c r="AH12" s="166" t="str">
        <f t="shared" si="0"/>
        <v>Humana ay64 big file (1).xlsx</v>
      </c>
      <c r="AI12" s="35" t="s">
        <v>238</v>
      </c>
      <c r="BJ12" s="162" t="str">
        <f>IF(AI12 = "Advance", AD12, "")</f>
        <v/>
      </c>
      <c r="BK12" s="171" t="str">
        <f>IF(AI12 = "Advance", 1, "")</f>
        <v/>
      </c>
      <c r="BL12" s="171" t="str">
        <f>IF(AI12 = "Chargeback", 1, "")</f>
        <v/>
      </c>
      <c r="BM12" s="162" t="str">
        <f>IF(AI12 = "Chargeback", AD12, "")</f>
        <v/>
      </c>
    </row>
    <row r="13" spans="1:65">
      <c r="A13" s="35" t="s">
        <v>260</v>
      </c>
      <c r="B13" s="35" t="s">
        <v>253</v>
      </c>
      <c r="C13" s="80">
        <v>1462792</v>
      </c>
      <c r="E13" s="158">
        <v>45602</v>
      </c>
      <c r="F13" s="159">
        <v>45602</v>
      </c>
      <c r="G13" s="35" t="s">
        <v>428</v>
      </c>
      <c r="H13" s="35" t="s">
        <v>429</v>
      </c>
      <c r="I13" s="35" t="s">
        <v>430</v>
      </c>
      <c r="J13" s="35" t="s">
        <v>431</v>
      </c>
      <c r="K13" s="80">
        <v>2158125408</v>
      </c>
      <c r="M13" s="158">
        <v>45658</v>
      </c>
      <c r="N13" s="160">
        <f ca="1">IFERROR(IF(M13="","", DATEDIF(M13, TODAY(), "M")),"")</f>
        <v>3</v>
      </c>
      <c r="R13" s="35" t="s">
        <v>384</v>
      </c>
      <c r="S13" s="35" t="s">
        <v>255</v>
      </c>
      <c r="T13" s="35" t="s">
        <v>385</v>
      </c>
      <c r="V13" s="35" t="s">
        <v>386</v>
      </c>
      <c r="Z13" s="162">
        <v>0</v>
      </c>
      <c r="AA13" s="163">
        <v>1</v>
      </c>
      <c r="AD13" s="162">
        <v>200</v>
      </c>
      <c r="AG13" s="35" t="s">
        <v>409</v>
      </c>
      <c r="AH13" s="166" t="str">
        <f t="shared" si="0"/>
        <v>Humana ay64 big file (1).xlsx</v>
      </c>
      <c r="AI13" s="35" t="s">
        <v>237</v>
      </c>
      <c r="BJ13" s="162">
        <f>IF(AI13 = "Advance", AD13, "")</f>
        <v>200</v>
      </c>
      <c r="BK13" s="171">
        <f>IF(AI13 = "Advance", 1, "")</f>
        <v>1</v>
      </c>
      <c r="BL13" s="171" t="str">
        <f>IF(AI13 = "Chargeback", 1, "")</f>
        <v/>
      </c>
      <c r="BM13" s="162" t="str">
        <f>IF(AI13 = "Chargeback", AD13, "")</f>
        <v/>
      </c>
    </row>
    <row r="14" spans="1:65">
      <c r="A14" s="35" t="s">
        <v>260</v>
      </c>
      <c r="B14" s="35" t="s">
        <v>253</v>
      </c>
      <c r="C14" s="80">
        <v>1462792</v>
      </c>
      <c r="E14" s="158">
        <v>45602</v>
      </c>
      <c r="F14" s="159">
        <v>45602</v>
      </c>
      <c r="G14" s="35" t="s">
        <v>432</v>
      </c>
      <c r="H14" s="35" t="s">
        <v>433</v>
      </c>
      <c r="J14" s="35" t="s">
        <v>434</v>
      </c>
      <c r="K14" s="80">
        <v>6747973113</v>
      </c>
      <c r="M14" s="158">
        <v>44562</v>
      </c>
      <c r="N14" s="160">
        <f ca="1">IFERROR(IF(M14="","", DATEDIF(M14, TODAY(), "M")),"")</f>
        <v>39</v>
      </c>
      <c r="R14" s="35" t="s">
        <v>384</v>
      </c>
      <c r="S14" s="35" t="s">
        <v>255</v>
      </c>
      <c r="T14" s="35" t="s">
        <v>385</v>
      </c>
      <c r="V14" s="35" t="s">
        <v>386</v>
      </c>
      <c r="Z14" s="162">
        <v>0</v>
      </c>
      <c r="AA14" s="163">
        <v>1</v>
      </c>
      <c r="AD14" s="162">
        <v>7</v>
      </c>
      <c r="AG14" s="35" t="s">
        <v>387</v>
      </c>
      <c r="AH14" s="166" t="str">
        <f t="shared" si="0"/>
        <v>Humana ay64 big file (1).xlsx</v>
      </c>
      <c r="AI14" s="35" t="s">
        <v>238</v>
      </c>
      <c r="BJ14" s="162" t="str">
        <f>IF(AI14 = "Advance", AD14, "")</f>
        <v/>
      </c>
      <c r="BK14" s="171" t="str">
        <f>IF(AI14 = "Advance", 1, "")</f>
        <v/>
      </c>
      <c r="BL14" s="171" t="str">
        <f>IF(AI14 = "Chargeback", 1, "")</f>
        <v/>
      </c>
      <c r="BM14" s="162" t="str">
        <f>IF(AI14 = "Chargeback", AD14, "")</f>
        <v/>
      </c>
    </row>
    <row r="15" spans="1:65">
      <c r="A15" s="35" t="s">
        <v>260</v>
      </c>
      <c r="B15" s="35" t="s">
        <v>253</v>
      </c>
      <c r="C15" s="80">
        <v>1462792</v>
      </c>
      <c r="E15" s="158">
        <v>45602</v>
      </c>
      <c r="F15" s="159">
        <v>45602</v>
      </c>
      <c r="G15" s="35" t="s">
        <v>435</v>
      </c>
      <c r="H15" s="35" t="s">
        <v>436</v>
      </c>
      <c r="I15" s="35" t="s">
        <v>416</v>
      </c>
      <c r="J15" s="35" t="s">
        <v>437</v>
      </c>
      <c r="K15" s="80">
        <v>4195660935</v>
      </c>
      <c r="M15" s="158">
        <v>45658</v>
      </c>
      <c r="N15" s="160">
        <f ca="1">IFERROR(IF(M15="","", DATEDIF(M15, TODAY(), "M")),"")</f>
        <v>3</v>
      </c>
      <c r="R15" s="35" t="s">
        <v>384</v>
      </c>
      <c r="S15" s="35" t="s">
        <v>255</v>
      </c>
      <c r="T15" s="35" t="s">
        <v>385</v>
      </c>
      <c r="V15" s="35" t="s">
        <v>386</v>
      </c>
      <c r="Z15" s="162">
        <v>0</v>
      </c>
      <c r="AA15" s="163">
        <v>1</v>
      </c>
      <c r="AD15" s="162">
        <v>120</v>
      </c>
      <c r="AG15" s="35" t="s">
        <v>409</v>
      </c>
      <c r="AH15" s="166" t="str">
        <f t="shared" si="0"/>
        <v>Humana ay64 big file (1).xlsx</v>
      </c>
      <c r="AI15" s="35" t="s">
        <v>237</v>
      </c>
      <c r="BJ15" s="162">
        <f>IF(AI15 = "Advance", AD15, "")</f>
        <v>120</v>
      </c>
      <c r="BK15" s="171">
        <f>IF(AI15 = "Advance", 1, "")</f>
        <v>1</v>
      </c>
      <c r="BL15" s="171" t="str">
        <f>IF(AI15 = "Chargeback", 1, "")</f>
        <v/>
      </c>
      <c r="BM15" s="162" t="str">
        <f>IF(AI15 = "Chargeback", AD15, "")</f>
        <v/>
      </c>
    </row>
    <row r="16" spans="1:65">
      <c r="A16" s="35" t="s">
        <v>260</v>
      </c>
      <c r="B16" s="35" t="s">
        <v>253</v>
      </c>
      <c r="C16" s="80">
        <v>1462792</v>
      </c>
      <c r="E16" s="158">
        <v>45602</v>
      </c>
      <c r="F16" s="159">
        <v>45602</v>
      </c>
      <c r="G16" s="35" t="s">
        <v>438</v>
      </c>
      <c r="H16" s="35" t="s">
        <v>439</v>
      </c>
      <c r="J16" s="35" t="s">
        <v>440</v>
      </c>
      <c r="K16" s="80">
        <v>8831782041</v>
      </c>
      <c r="M16" s="158">
        <v>44562</v>
      </c>
      <c r="N16" s="160">
        <f ca="1">IFERROR(IF(M16="","", DATEDIF(M16, TODAY(), "M")),"")</f>
        <v>39</v>
      </c>
      <c r="R16" s="35" t="s">
        <v>384</v>
      </c>
      <c r="S16" s="35" t="s">
        <v>255</v>
      </c>
      <c r="T16" s="35" t="s">
        <v>385</v>
      </c>
      <c r="V16" s="35" t="s">
        <v>386</v>
      </c>
      <c r="Z16" s="162">
        <v>0</v>
      </c>
      <c r="AA16" s="163">
        <v>1</v>
      </c>
      <c r="AD16" s="162">
        <v>7</v>
      </c>
      <c r="AG16" s="35" t="s">
        <v>387</v>
      </c>
      <c r="AH16" s="166" t="str">
        <f t="shared" si="0"/>
        <v>Humana ay64 big file (1).xlsx</v>
      </c>
      <c r="AI16" s="35" t="s">
        <v>238</v>
      </c>
      <c r="BJ16" s="162" t="str">
        <f>IF(AI16 = "Advance", AD16, "")</f>
        <v/>
      </c>
      <c r="BK16" s="171" t="str">
        <f>IF(AI16 = "Advance", 1, "")</f>
        <v/>
      </c>
      <c r="BL16" s="171" t="str">
        <f>IF(AI16 = "Chargeback", 1, "")</f>
        <v/>
      </c>
      <c r="BM16" s="162" t="str">
        <f>IF(AI16 = "Chargeback", AD16, "")</f>
        <v/>
      </c>
    </row>
    <row r="17" spans="1:65">
      <c r="A17" s="35" t="s">
        <v>260</v>
      </c>
      <c r="B17" s="35" t="s">
        <v>253</v>
      </c>
      <c r="C17" s="80">
        <v>1462792</v>
      </c>
      <c r="E17" s="158">
        <v>45602</v>
      </c>
      <c r="F17" s="159">
        <v>45602</v>
      </c>
      <c r="G17" s="35" t="s">
        <v>441</v>
      </c>
      <c r="H17" s="35" t="s">
        <v>442</v>
      </c>
      <c r="I17" s="35" t="s">
        <v>443</v>
      </c>
      <c r="J17" s="35" t="s">
        <v>444</v>
      </c>
      <c r="K17" s="80">
        <v>9393936599</v>
      </c>
      <c r="M17" s="158">
        <v>44562</v>
      </c>
      <c r="N17" s="160">
        <f ca="1">IFERROR(IF(M17="","", DATEDIF(M17, TODAY(), "M")),"")</f>
        <v>39</v>
      </c>
      <c r="R17" s="35" t="s">
        <v>384</v>
      </c>
      <c r="S17" s="35" t="s">
        <v>255</v>
      </c>
      <c r="T17" s="35" t="s">
        <v>407</v>
      </c>
      <c r="V17" s="35" t="s">
        <v>408</v>
      </c>
      <c r="Z17" s="162">
        <v>0</v>
      </c>
      <c r="AA17" s="163">
        <v>1</v>
      </c>
      <c r="AD17" s="162">
        <v>7</v>
      </c>
      <c r="AG17" s="35" t="s">
        <v>387</v>
      </c>
      <c r="AH17" s="166" t="str">
        <f t="shared" si="0"/>
        <v>Humana ay64 big file (1).xlsx</v>
      </c>
      <c r="AI17" s="35" t="s">
        <v>238</v>
      </c>
      <c r="BJ17" s="162" t="str">
        <f>IF(AI17 = "Advance", AD17, "")</f>
        <v/>
      </c>
      <c r="BK17" s="171" t="str">
        <f>IF(AI17 = "Advance", 1, "")</f>
        <v/>
      </c>
      <c r="BL17" s="171" t="str">
        <f>IF(AI17 = "Chargeback", 1, "")</f>
        <v/>
      </c>
      <c r="BM17" s="162" t="str">
        <f>IF(AI17 = "Chargeback", AD17, "")</f>
        <v/>
      </c>
    </row>
    <row r="18" spans="1:65">
      <c r="A18" s="35" t="s">
        <v>260</v>
      </c>
      <c r="B18" s="35" t="s">
        <v>253</v>
      </c>
      <c r="C18" s="80">
        <v>1462792</v>
      </c>
      <c r="E18" s="158">
        <v>45602</v>
      </c>
      <c r="F18" s="159">
        <v>45602</v>
      </c>
      <c r="G18" s="35" t="s">
        <v>445</v>
      </c>
      <c r="H18" s="35" t="s">
        <v>446</v>
      </c>
      <c r="J18" s="35" t="s">
        <v>447</v>
      </c>
      <c r="K18" s="80">
        <v>6196771265</v>
      </c>
      <c r="M18" s="158">
        <v>45597</v>
      </c>
      <c r="N18" s="160">
        <f ca="1">IFERROR(IF(M18="","", DATEDIF(M18, TODAY(), "M")),"")</f>
        <v>5</v>
      </c>
      <c r="R18" s="35" t="s">
        <v>384</v>
      </c>
      <c r="S18" s="35" t="s">
        <v>255</v>
      </c>
      <c r="T18" s="35" t="s">
        <v>385</v>
      </c>
      <c r="V18" s="35" t="s">
        <v>386</v>
      </c>
      <c r="Z18" s="162">
        <v>0</v>
      </c>
      <c r="AA18" s="163">
        <v>1</v>
      </c>
      <c r="AD18" s="162">
        <v>120</v>
      </c>
      <c r="AG18" s="35" t="s">
        <v>409</v>
      </c>
      <c r="AH18" s="166" t="str">
        <f t="shared" si="0"/>
        <v>Humana ay64 big file (1).xlsx</v>
      </c>
      <c r="AI18" s="35" t="s">
        <v>237</v>
      </c>
      <c r="BJ18" s="162">
        <f>IF(AI18 = "Advance", AD18, "")</f>
        <v>120</v>
      </c>
      <c r="BK18" s="171">
        <f>IF(AI18 = "Advance", 1, "")</f>
        <v>1</v>
      </c>
      <c r="BL18" s="171" t="str">
        <f>IF(AI18 = "Chargeback", 1, "")</f>
        <v/>
      </c>
      <c r="BM18" s="162" t="str">
        <f>IF(AI18 = "Chargeback", AD18, "")</f>
        <v/>
      </c>
    </row>
    <row r="19" spans="1:65">
      <c r="A19" s="35" t="s">
        <v>260</v>
      </c>
      <c r="B19" s="35" t="s">
        <v>253</v>
      </c>
      <c r="C19" s="80">
        <v>1462792</v>
      </c>
      <c r="E19" s="158">
        <v>45602</v>
      </c>
      <c r="F19" s="159">
        <v>45602</v>
      </c>
      <c r="G19" s="35" t="s">
        <v>445</v>
      </c>
      <c r="H19" s="35" t="s">
        <v>446</v>
      </c>
      <c r="J19" s="35" t="s">
        <v>447</v>
      </c>
      <c r="K19" s="80">
        <v>2560753953</v>
      </c>
      <c r="M19" s="158">
        <v>45505</v>
      </c>
      <c r="N19" s="160">
        <f ca="1">IFERROR(IF(M19="","", DATEDIF(M19, TODAY(), "M")),"")</f>
        <v>8</v>
      </c>
      <c r="R19" s="35" t="s">
        <v>384</v>
      </c>
      <c r="S19" s="35" t="s">
        <v>255</v>
      </c>
      <c r="T19" s="35" t="s">
        <v>385</v>
      </c>
      <c r="V19" s="35" t="s">
        <v>386</v>
      </c>
      <c r="Z19" s="162">
        <v>0</v>
      </c>
      <c r="AA19" s="163">
        <v>1</v>
      </c>
      <c r="AD19" s="162">
        <v>-90</v>
      </c>
      <c r="AG19" s="35" t="s">
        <v>409</v>
      </c>
      <c r="AH19" s="166" t="str">
        <f t="shared" si="0"/>
        <v>Humana ay64 big file (1).xlsx</v>
      </c>
      <c r="AI19" s="35" t="s">
        <v>239</v>
      </c>
      <c r="BJ19" s="162" t="str">
        <f>IF(AI19 = "Advance", AD19, "")</f>
        <v/>
      </c>
      <c r="BK19" s="171" t="str">
        <f>IF(AI19 = "Advance", 1, "")</f>
        <v/>
      </c>
      <c r="BL19" s="171">
        <f>IF(AI19 = "Chargeback", 1, "")</f>
        <v>1</v>
      </c>
      <c r="BM19" s="162">
        <f>IF(AI19 = "Chargeback", AD19, "")</f>
        <v>-90</v>
      </c>
    </row>
    <row r="20" spans="1:65">
      <c r="A20" s="35" t="s">
        <v>260</v>
      </c>
      <c r="B20" s="35" t="s">
        <v>253</v>
      </c>
      <c r="C20" s="80">
        <v>1462792</v>
      </c>
      <c r="E20" s="158">
        <v>45602</v>
      </c>
      <c r="F20" s="159">
        <v>45602</v>
      </c>
      <c r="G20" s="35" t="s">
        <v>448</v>
      </c>
      <c r="H20" s="35" t="s">
        <v>449</v>
      </c>
      <c r="I20" s="35" t="s">
        <v>450</v>
      </c>
      <c r="J20" s="35" t="s">
        <v>451</v>
      </c>
      <c r="K20" s="80">
        <v>8197805163</v>
      </c>
      <c r="M20" s="158">
        <v>44621</v>
      </c>
      <c r="N20" s="160">
        <f ca="1">IFERROR(IF(M20="","", DATEDIF(M20, TODAY(), "M")),"")</f>
        <v>37</v>
      </c>
      <c r="R20" s="35" t="s">
        <v>384</v>
      </c>
      <c r="S20" s="35" t="s">
        <v>255</v>
      </c>
      <c r="T20" s="35" t="s">
        <v>385</v>
      </c>
      <c r="V20" s="35" t="s">
        <v>386</v>
      </c>
      <c r="Z20" s="162">
        <v>0</v>
      </c>
      <c r="AA20" s="163">
        <v>1</v>
      </c>
      <c r="AD20" s="162">
        <v>7</v>
      </c>
      <c r="AG20" s="35" t="s">
        <v>387</v>
      </c>
      <c r="AH20" s="166" t="str">
        <f t="shared" si="0"/>
        <v>Humana ay64 big file (1).xlsx</v>
      </c>
      <c r="AI20" s="35" t="s">
        <v>238</v>
      </c>
      <c r="BJ20" s="162" t="str">
        <f>IF(AI20 = "Advance", AD20, "")</f>
        <v/>
      </c>
      <c r="BK20" s="171" t="str">
        <f>IF(AI20 = "Advance", 1, "")</f>
        <v/>
      </c>
      <c r="BL20" s="171" t="str">
        <f>IF(AI20 = "Chargeback", 1, "")</f>
        <v/>
      </c>
      <c r="BM20" s="162" t="str">
        <f>IF(AI20 = "Chargeback", AD20, "")</f>
        <v/>
      </c>
    </row>
    <row r="21" spans="1:65">
      <c r="A21" s="35" t="s">
        <v>260</v>
      </c>
      <c r="B21" s="35" t="s">
        <v>253</v>
      </c>
      <c r="C21" s="80">
        <v>1462792</v>
      </c>
      <c r="E21" s="158">
        <v>45602</v>
      </c>
      <c r="F21" s="159">
        <v>45602</v>
      </c>
      <c r="G21" s="35" t="s">
        <v>452</v>
      </c>
      <c r="H21" s="35" t="s">
        <v>453</v>
      </c>
      <c r="I21" s="35" t="s">
        <v>430</v>
      </c>
      <c r="J21" s="35" t="s">
        <v>454</v>
      </c>
      <c r="K21" s="80">
        <v>4143034686</v>
      </c>
      <c r="M21" s="158">
        <v>44621</v>
      </c>
      <c r="N21" s="160">
        <f ca="1">IFERROR(IF(M21="","", DATEDIF(M21, TODAY(), "M")),"")</f>
        <v>37</v>
      </c>
      <c r="R21" s="35" t="s">
        <v>384</v>
      </c>
      <c r="S21" s="35" t="s">
        <v>255</v>
      </c>
      <c r="T21" s="35" t="s">
        <v>385</v>
      </c>
      <c r="V21" s="35" t="s">
        <v>386</v>
      </c>
      <c r="Z21" s="162">
        <v>0</v>
      </c>
      <c r="AA21" s="163">
        <v>1</v>
      </c>
      <c r="AD21" s="162">
        <v>7</v>
      </c>
      <c r="AG21" s="35" t="s">
        <v>387</v>
      </c>
      <c r="AH21" s="166" t="str">
        <f t="shared" si="0"/>
        <v>Humana ay64 big file (1).xlsx</v>
      </c>
      <c r="AI21" s="35" t="s">
        <v>238</v>
      </c>
      <c r="BJ21" s="162" t="str">
        <f>IF(AI21 = "Advance", AD21, "")</f>
        <v/>
      </c>
      <c r="BK21" s="171" t="str">
        <f>IF(AI21 = "Advance", 1, "")</f>
        <v/>
      </c>
      <c r="BL21" s="171" t="str">
        <f>IF(AI21 = "Chargeback", 1, "")</f>
        <v/>
      </c>
      <c r="BM21" s="162" t="str">
        <f>IF(AI21 = "Chargeback", AD21, "")</f>
        <v/>
      </c>
    </row>
    <row r="22" spans="1:65">
      <c r="A22" s="35" t="s">
        <v>260</v>
      </c>
      <c r="B22" s="35" t="s">
        <v>253</v>
      </c>
      <c r="C22" s="80">
        <v>1462792</v>
      </c>
      <c r="E22" s="158">
        <v>45602</v>
      </c>
      <c r="F22" s="159">
        <v>45602</v>
      </c>
      <c r="G22" s="35" t="s">
        <v>455</v>
      </c>
      <c r="H22" s="35" t="s">
        <v>436</v>
      </c>
      <c r="I22" s="35" t="s">
        <v>390</v>
      </c>
      <c r="J22" s="35" t="s">
        <v>456</v>
      </c>
      <c r="K22" s="80">
        <v>6394892033</v>
      </c>
      <c r="M22" s="158">
        <v>45108</v>
      </c>
      <c r="N22" s="160">
        <f ca="1">IFERROR(IF(M22="","", DATEDIF(M22, TODAY(), "M")),"")</f>
        <v>21</v>
      </c>
      <c r="R22" s="35" t="s">
        <v>384</v>
      </c>
      <c r="S22" s="35" t="s">
        <v>255</v>
      </c>
      <c r="T22" s="35" t="s">
        <v>385</v>
      </c>
      <c r="V22" s="35" t="s">
        <v>386</v>
      </c>
      <c r="Z22" s="162">
        <v>0</v>
      </c>
      <c r="AA22" s="163">
        <v>1</v>
      </c>
      <c r="AD22" s="162">
        <v>7</v>
      </c>
      <c r="AG22" s="35" t="s">
        <v>387</v>
      </c>
      <c r="AH22" s="166" t="str">
        <f t="shared" si="0"/>
        <v>Humana ay64 big file (1).xlsx</v>
      </c>
      <c r="AI22" s="35" t="s">
        <v>238</v>
      </c>
      <c r="BJ22" s="162" t="str">
        <f>IF(AI22 = "Advance", AD22, "")</f>
        <v/>
      </c>
      <c r="BK22" s="171" t="str">
        <f>IF(AI22 = "Advance", 1, "")</f>
        <v/>
      </c>
      <c r="BL22" s="171" t="str">
        <f>IF(AI22 = "Chargeback", 1, "")</f>
        <v/>
      </c>
      <c r="BM22" s="162" t="str">
        <f>IF(AI22 = "Chargeback", AD22, "")</f>
        <v/>
      </c>
    </row>
    <row r="23" spans="1:65">
      <c r="A23" s="35" t="s">
        <v>260</v>
      </c>
      <c r="B23" s="35" t="s">
        <v>253</v>
      </c>
      <c r="C23" s="80">
        <v>1462792</v>
      </c>
      <c r="E23" s="158">
        <v>45602</v>
      </c>
      <c r="F23" s="159">
        <v>45602</v>
      </c>
      <c r="G23" s="35" t="s">
        <v>457</v>
      </c>
      <c r="H23" s="35" t="s">
        <v>458</v>
      </c>
      <c r="J23" s="35" t="s">
        <v>459</v>
      </c>
      <c r="K23" s="80">
        <v>2127823693</v>
      </c>
      <c r="M23" s="158">
        <v>45139</v>
      </c>
      <c r="N23" s="160">
        <f ca="1">IFERROR(IF(M23="","", DATEDIF(M23, TODAY(), "M")),"")</f>
        <v>20</v>
      </c>
      <c r="R23" s="35" t="s">
        <v>384</v>
      </c>
      <c r="S23" s="35" t="s">
        <v>255</v>
      </c>
      <c r="T23" s="35" t="s">
        <v>385</v>
      </c>
      <c r="V23" s="35" t="s">
        <v>386</v>
      </c>
      <c r="Z23" s="162">
        <v>0</v>
      </c>
      <c r="AA23" s="163">
        <v>1</v>
      </c>
      <c r="AD23" s="162">
        <v>7</v>
      </c>
      <c r="AG23" s="35" t="s">
        <v>387</v>
      </c>
      <c r="AH23" s="166" t="str">
        <f t="shared" si="0"/>
        <v>Humana ay64 big file (1).xlsx</v>
      </c>
      <c r="AI23" s="35" t="s">
        <v>238</v>
      </c>
      <c r="BJ23" s="162" t="str">
        <f>IF(AI23 = "Advance", AD23, "")</f>
        <v/>
      </c>
      <c r="BK23" s="171" t="str">
        <f>IF(AI23 = "Advance", 1, "")</f>
        <v/>
      </c>
      <c r="BL23" s="171" t="str">
        <f>IF(AI23 = "Chargeback", 1, "")</f>
        <v/>
      </c>
      <c r="BM23" s="162" t="str">
        <f>IF(AI23 = "Chargeback", AD23, "")</f>
        <v/>
      </c>
    </row>
    <row r="24" spans="1:65">
      <c r="A24" s="35" t="s">
        <v>260</v>
      </c>
      <c r="B24" s="35" t="s">
        <v>253</v>
      </c>
      <c r="C24" s="80">
        <v>1462792</v>
      </c>
      <c r="E24" s="158">
        <v>45602</v>
      </c>
      <c r="F24" s="159">
        <v>45602</v>
      </c>
      <c r="G24" s="35" t="s">
        <v>460</v>
      </c>
      <c r="H24" s="35" t="s">
        <v>461</v>
      </c>
      <c r="I24" s="35" t="s">
        <v>430</v>
      </c>
      <c r="J24" s="35" t="s">
        <v>462</v>
      </c>
      <c r="K24" s="80">
        <v>2222111091</v>
      </c>
      <c r="M24" s="158">
        <v>45658</v>
      </c>
      <c r="N24" s="160">
        <f ca="1">IFERROR(IF(M24="","", DATEDIF(M24, TODAY(), "M")),"")</f>
        <v>3</v>
      </c>
      <c r="R24" s="35" t="s">
        <v>384</v>
      </c>
      <c r="S24" s="35" t="s">
        <v>255</v>
      </c>
      <c r="T24" s="35" t="s">
        <v>385</v>
      </c>
      <c r="V24" s="35" t="s">
        <v>386</v>
      </c>
      <c r="Z24" s="162">
        <v>0</v>
      </c>
      <c r="AA24" s="163">
        <v>1</v>
      </c>
      <c r="AD24" s="162">
        <v>120</v>
      </c>
      <c r="AG24" s="35" t="s">
        <v>409</v>
      </c>
      <c r="AH24" s="166" t="str">
        <f t="shared" si="0"/>
        <v>Humana ay64 big file (1).xlsx</v>
      </c>
      <c r="AI24" s="35" t="s">
        <v>237</v>
      </c>
      <c r="BJ24" s="162">
        <f>IF(AI24 = "Advance", AD24, "")</f>
        <v>120</v>
      </c>
      <c r="BK24" s="171">
        <f>IF(AI24 = "Advance", 1, "")</f>
        <v>1</v>
      </c>
      <c r="BL24" s="171" t="str">
        <f>IF(AI24 = "Chargeback", 1, "")</f>
        <v/>
      </c>
      <c r="BM24" s="162" t="str">
        <f>IF(AI24 = "Chargeback", AD24, "")</f>
        <v/>
      </c>
    </row>
    <row r="25" spans="1:65">
      <c r="A25" s="35" t="s">
        <v>260</v>
      </c>
      <c r="B25" s="35" t="s">
        <v>253</v>
      </c>
      <c r="C25" s="80">
        <v>1462792</v>
      </c>
      <c r="E25" s="158">
        <v>45602</v>
      </c>
      <c r="F25" s="159">
        <v>45602</v>
      </c>
      <c r="G25" s="35" t="s">
        <v>463</v>
      </c>
      <c r="H25" s="35" t="s">
        <v>464</v>
      </c>
      <c r="I25" s="35" t="s">
        <v>465</v>
      </c>
      <c r="J25" s="35" t="s">
        <v>466</v>
      </c>
      <c r="K25" s="80">
        <v>964871692</v>
      </c>
      <c r="M25" s="158">
        <v>44927</v>
      </c>
      <c r="N25" s="160">
        <f ca="1">IFERROR(IF(M25="","", DATEDIF(M25, TODAY(), "M")),"")</f>
        <v>27</v>
      </c>
      <c r="R25" s="35" t="s">
        <v>384</v>
      </c>
      <c r="S25" s="35" t="s">
        <v>255</v>
      </c>
      <c r="T25" s="35" t="s">
        <v>385</v>
      </c>
      <c r="V25" s="35" t="s">
        <v>386</v>
      </c>
      <c r="Z25" s="162">
        <v>0</v>
      </c>
      <c r="AA25" s="163">
        <v>1</v>
      </c>
      <c r="AD25" s="162">
        <v>7</v>
      </c>
      <c r="AG25" s="35" t="s">
        <v>387</v>
      </c>
      <c r="AH25" s="166" t="str">
        <f t="shared" si="0"/>
        <v>Humana ay64 big file (1).xlsx</v>
      </c>
      <c r="AI25" s="35" t="s">
        <v>238</v>
      </c>
      <c r="BJ25" s="162" t="str">
        <f>IF(AI25 = "Advance", AD25, "")</f>
        <v/>
      </c>
      <c r="BK25" s="171" t="str">
        <f>IF(AI25 = "Advance", 1, "")</f>
        <v/>
      </c>
      <c r="BL25" s="171" t="str">
        <f>IF(AI25 = "Chargeback", 1, "")</f>
        <v/>
      </c>
      <c r="BM25" s="162" t="str">
        <f>IF(AI25 = "Chargeback", AD25, "")</f>
        <v/>
      </c>
    </row>
    <row r="26" spans="1:65">
      <c r="A26" s="35" t="s">
        <v>260</v>
      </c>
      <c r="B26" s="35" t="s">
        <v>253</v>
      </c>
      <c r="C26" s="80">
        <v>1462792</v>
      </c>
      <c r="E26" s="158">
        <v>45602</v>
      </c>
      <c r="F26" s="159">
        <v>45602</v>
      </c>
      <c r="G26" s="35" t="s">
        <v>467</v>
      </c>
      <c r="H26" s="35" t="s">
        <v>468</v>
      </c>
      <c r="J26" s="35" t="s">
        <v>469</v>
      </c>
      <c r="K26" s="80">
        <v>2464892508</v>
      </c>
      <c r="M26" s="158">
        <v>44958</v>
      </c>
      <c r="N26" s="160">
        <f ca="1">IFERROR(IF(M26="","", DATEDIF(M26, TODAY(), "M")),"")</f>
        <v>26</v>
      </c>
      <c r="R26" s="35" t="s">
        <v>384</v>
      </c>
      <c r="S26" s="35" t="s">
        <v>255</v>
      </c>
      <c r="T26" s="35" t="s">
        <v>385</v>
      </c>
      <c r="V26" s="35" t="s">
        <v>386</v>
      </c>
      <c r="Z26" s="162">
        <v>0</v>
      </c>
      <c r="AA26" s="163">
        <v>1</v>
      </c>
      <c r="AD26" s="162">
        <v>7</v>
      </c>
      <c r="AG26" s="35" t="s">
        <v>387</v>
      </c>
      <c r="AH26" s="166" t="str">
        <f t="shared" si="0"/>
        <v>Humana ay64 big file (1).xlsx</v>
      </c>
      <c r="AI26" s="35" t="s">
        <v>238</v>
      </c>
      <c r="BJ26" s="162" t="str">
        <f>IF(AI26 = "Advance", AD26, "")</f>
        <v/>
      </c>
      <c r="BK26" s="171" t="str">
        <f>IF(AI26 = "Advance", 1, "")</f>
        <v/>
      </c>
      <c r="BL26" s="171" t="str">
        <f>IF(AI26 = "Chargeback", 1, "")</f>
        <v/>
      </c>
      <c r="BM26" s="162" t="str">
        <f>IF(AI26 = "Chargeback", AD26, "")</f>
        <v/>
      </c>
    </row>
    <row r="27" spans="1:65">
      <c r="A27" s="35" t="s">
        <v>260</v>
      </c>
      <c r="B27" s="35" t="s">
        <v>253</v>
      </c>
      <c r="C27" s="80">
        <v>1462792</v>
      </c>
      <c r="E27" s="158">
        <v>45602</v>
      </c>
      <c r="F27" s="159">
        <v>45602</v>
      </c>
      <c r="G27" s="35" t="s">
        <v>470</v>
      </c>
      <c r="H27" s="35" t="s">
        <v>471</v>
      </c>
      <c r="I27" s="35" t="s">
        <v>472</v>
      </c>
      <c r="J27" s="35" t="s">
        <v>447</v>
      </c>
      <c r="K27" s="80">
        <v>5211097895</v>
      </c>
      <c r="M27" s="158">
        <v>45597</v>
      </c>
      <c r="N27" s="160">
        <f ca="1">IFERROR(IF(M27="","", DATEDIF(M27, TODAY(), "M")),"")</f>
        <v>5</v>
      </c>
      <c r="R27" s="35" t="s">
        <v>384</v>
      </c>
      <c r="S27" s="35" t="s">
        <v>255</v>
      </c>
      <c r="T27" s="35" t="s">
        <v>385</v>
      </c>
      <c r="V27" s="35" t="s">
        <v>386</v>
      </c>
      <c r="Z27" s="162">
        <v>0</v>
      </c>
      <c r="AA27" s="163">
        <v>1</v>
      </c>
      <c r="AD27" s="162">
        <v>120</v>
      </c>
      <c r="AG27" s="35" t="s">
        <v>409</v>
      </c>
      <c r="AH27" s="166" t="str">
        <f t="shared" si="0"/>
        <v>Humana ay64 big file (1).xlsx</v>
      </c>
      <c r="AI27" s="35" t="s">
        <v>237</v>
      </c>
      <c r="BJ27" s="162">
        <f>IF(AI27 = "Advance", AD27, "")</f>
        <v>120</v>
      </c>
      <c r="BK27" s="171">
        <f>IF(AI27 = "Advance", 1, "")</f>
        <v>1</v>
      </c>
      <c r="BL27" s="171" t="str">
        <f>IF(AI27 = "Chargeback", 1, "")</f>
        <v/>
      </c>
      <c r="BM27" s="162" t="str">
        <f>IF(AI27 = "Chargeback", AD27, "")</f>
        <v/>
      </c>
    </row>
    <row r="28" spans="1:65">
      <c r="A28" s="35" t="s">
        <v>260</v>
      </c>
      <c r="B28" s="35" t="s">
        <v>253</v>
      </c>
      <c r="C28" s="80">
        <v>1462792</v>
      </c>
      <c r="E28" s="158">
        <v>45602</v>
      </c>
      <c r="F28" s="159">
        <v>45602</v>
      </c>
      <c r="G28" s="35" t="s">
        <v>473</v>
      </c>
      <c r="H28" s="35" t="s">
        <v>474</v>
      </c>
      <c r="I28" s="35" t="s">
        <v>475</v>
      </c>
      <c r="J28" s="35" t="s">
        <v>476</v>
      </c>
      <c r="K28" s="80">
        <v>2884033137</v>
      </c>
      <c r="M28" s="158">
        <v>44958</v>
      </c>
      <c r="N28" s="160">
        <f ca="1">IFERROR(IF(M28="","", DATEDIF(M28, TODAY(), "M")),"")</f>
        <v>26</v>
      </c>
      <c r="R28" s="35" t="s">
        <v>384</v>
      </c>
      <c r="S28" s="35" t="s">
        <v>255</v>
      </c>
      <c r="T28" s="35" t="s">
        <v>385</v>
      </c>
      <c r="V28" s="35" t="s">
        <v>386</v>
      </c>
      <c r="Z28" s="162">
        <v>0</v>
      </c>
      <c r="AA28" s="163">
        <v>1</v>
      </c>
      <c r="AD28" s="162">
        <v>7</v>
      </c>
      <c r="AG28" s="35" t="s">
        <v>387</v>
      </c>
      <c r="AH28" s="166" t="str">
        <f t="shared" si="0"/>
        <v>Humana ay64 big file (1).xlsx</v>
      </c>
      <c r="AI28" s="35" t="s">
        <v>238</v>
      </c>
      <c r="BJ28" s="162" t="str">
        <f>IF(AI28 = "Advance", AD28, "")</f>
        <v/>
      </c>
      <c r="BK28" s="171" t="str">
        <f>IF(AI28 = "Advance", 1, "")</f>
        <v/>
      </c>
      <c r="BL28" s="171" t="str">
        <f>IF(AI28 = "Chargeback", 1, "")</f>
        <v/>
      </c>
      <c r="BM28" s="162" t="str">
        <f>IF(AI28 = "Chargeback", AD28, "")</f>
        <v/>
      </c>
    </row>
    <row r="29" spans="1:65">
      <c r="A29" s="35" t="s">
        <v>260</v>
      </c>
      <c r="B29" s="35" t="s">
        <v>253</v>
      </c>
      <c r="C29" s="80">
        <v>1462792</v>
      </c>
      <c r="E29" s="158">
        <v>45602</v>
      </c>
      <c r="F29" s="159">
        <v>45602</v>
      </c>
      <c r="G29" s="35" t="s">
        <v>477</v>
      </c>
      <c r="H29" s="35" t="s">
        <v>478</v>
      </c>
      <c r="I29" s="35" t="s">
        <v>479</v>
      </c>
      <c r="J29" s="35" t="s">
        <v>480</v>
      </c>
      <c r="K29" s="80">
        <v>6468211212</v>
      </c>
      <c r="M29" s="158">
        <v>44958</v>
      </c>
      <c r="N29" s="160">
        <f ca="1">IFERROR(IF(M29="","", DATEDIF(M29, TODAY(), "M")),"")</f>
        <v>26</v>
      </c>
      <c r="R29" s="35" t="s">
        <v>384</v>
      </c>
      <c r="S29" s="35" t="s">
        <v>255</v>
      </c>
      <c r="T29" s="35" t="s">
        <v>385</v>
      </c>
      <c r="V29" s="35" t="s">
        <v>386</v>
      </c>
      <c r="Z29" s="162">
        <v>0</v>
      </c>
      <c r="AA29" s="163">
        <v>1</v>
      </c>
      <c r="AD29" s="162">
        <v>7</v>
      </c>
      <c r="AG29" s="35" t="s">
        <v>387</v>
      </c>
      <c r="AH29" s="166" t="str">
        <f t="shared" si="0"/>
        <v>Humana ay64 big file (1).xlsx</v>
      </c>
      <c r="AI29" s="35" t="s">
        <v>238</v>
      </c>
      <c r="BJ29" s="162" t="str">
        <f>IF(AI29 = "Advance", AD29, "")</f>
        <v/>
      </c>
      <c r="BK29" s="171" t="str">
        <f>IF(AI29 = "Advance", 1, "")</f>
        <v/>
      </c>
      <c r="BL29" s="171" t="str">
        <f>IF(AI29 = "Chargeback", 1, "")</f>
        <v/>
      </c>
      <c r="BM29" s="162" t="str">
        <f>IF(AI29 = "Chargeback", AD29, "")</f>
        <v/>
      </c>
    </row>
    <row r="30" spans="1:65">
      <c r="A30" s="35" t="s">
        <v>260</v>
      </c>
      <c r="B30" s="35" t="s">
        <v>253</v>
      </c>
      <c r="C30" s="80">
        <v>1462792</v>
      </c>
      <c r="E30" s="158">
        <v>45602</v>
      </c>
      <c r="F30" s="159">
        <v>45602</v>
      </c>
      <c r="G30" s="35" t="s">
        <v>481</v>
      </c>
      <c r="H30" s="35" t="s">
        <v>482</v>
      </c>
      <c r="I30" s="35" t="s">
        <v>483</v>
      </c>
      <c r="J30" s="35" t="s">
        <v>484</v>
      </c>
      <c r="K30" s="80">
        <v>3361330551</v>
      </c>
      <c r="M30" s="158">
        <v>44958</v>
      </c>
      <c r="N30" s="160">
        <f ca="1">IFERROR(IF(M30="","", DATEDIF(M30, TODAY(), "M")),"")</f>
        <v>26</v>
      </c>
      <c r="R30" s="35" t="s">
        <v>384</v>
      </c>
      <c r="S30" s="35" t="s">
        <v>255</v>
      </c>
      <c r="T30" s="35" t="s">
        <v>385</v>
      </c>
      <c r="V30" s="35" t="s">
        <v>386</v>
      </c>
      <c r="Z30" s="162">
        <v>0</v>
      </c>
      <c r="AA30" s="163">
        <v>1</v>
      </c>
      <c r="AD30" s="162">
        <v>7</v>
      </c>
      <c r="AG30" s="35" t="s">
        <v>387</v>
      </c>
      <c r="AH30" s="166" t="str">
        <f t="shared" si="0"/>
        <v>Humana ay64 big file (1).xlsx</v>
      </c>
      <c r="AI30" s="35" t="s">
        <v>238</v>
      </c>
      <c r="BJ30" s="162" t="str">
        <f>IF(AI30 = "Advance", AD30, "")</f>
        <v/>
      </c>
      <c r="BK30" s="171" t="str">
        <f>IF(AI30 = "Advance", 1, "")</f>
        <v/>
      </c>
      <c r="BL30" s="171" t="str">
        <f>IF(AI30 = "Chargeback", 1, "")</f>
        <v/>
      </c>
      <c r="BM30" s="162" t="str">
        <f>IF(AI30 = "Chargeback", AD30, "")</f>
        <v/>
      </c>
    </row>
    <row r="31" spans="1:65">
      <c r="A31" s="35" t="s">
        <v>260</v>
      </c>
      <c r="B31" s="35" t="s">
        <v>253</v>
      </c>
      <c r="C31" s="80">
        <v>1462792</v>
      </c>
      <c r="E31" s="158">
        <v>45602</v>
      </c>
      <c r="F31" s="159">
        <v>45602</v>
      </c>
      <c r="G31" s="35" t="s">
        <v>485</v>
      </c>
      <c r="H31" s="35" t="s">
        <v>486</v>
      </c>
      <c r="J31" s="35" t="s">
        <v>487</v>
      </c>
      <c r="K31" s="80">
        <v>6844378650</v>
      </c>
      <c r="M31" s="158">
        <v>45047</v>
      </c>
      <c r="N31" s="160">
        <f ca="1">IFERROR(IF(M31="","", DATEDIF(M31, TODAY(), "M")),"")</f>
        <v>23</v>
      </c>
      <c r="R31" s="35" t="s">
        <v>384</v>
      </c>
      <c r="S31" s="35" t="s">
        <v>255</v>
      </c>
      <c r="T31" s="35" t="s">
        <v>385</v>
      </c>
      <c r="V31" s="35" t="s">
        <v>386</v>
      </c>
      <c r="Z31" s="162">
        <v>0</v>
      </c>
      <c r="AA31" s="163">
        <v>1</v>
      </c>
      <c r="AD31" s="162">
        <v>7</v>
      </c>
      <c r="AG31" s="35" t="s">
        <v>387</v>
      </c>
      <c r="AH31" s="166" t="str">
        <f t="shared" si="0"/>
        <v>Humana ay64 big file (1).xlsx</v>
      </c>
      <c r="AI31" s="35" t="s">
        <v>238</v>
      </c>
      <c r="BJ31" s="162" t="str">
        <f>IF(AI31 = "Advance", AD31, "")</f>
        <v/>
      </c>
      <c r="BK31" s="171" t="str">
        <f>IF(AI31 = "Advance", 1, "")</f>
        <v/>
      </c>
      <c r="BL31" s="171" t="str">
        <f>IF(AI31 = "Chargeback", 1, "")</f>
        <v/>
      </c>
      <c r="BM31" s="162" t="str">
        <f>IF(AI31 = "Chargeback", AD31, "")</f>
        <v/>
      </c>
    </row>
    <row r="32" spans="1:65">
      <c r="A32" s="35" t="s">
        <v>260</v>
      </c>
      <c r="B32" s="35" t="s">
        <v>253</v>
      </c>
      <c r="C32" s="80">
        <v>1462792</v>
      </c>
      <c r="E32" s="158">
        <v>45602</v>
      </c>
      <c r="F32" s="159">
        <v>45602</v>
      </c>
      <c r="G32" s="35" t="s">
        <v>488</v>
      </c>
      <c r="H32" s="35" t="s">
        <v>381</v>
      </c>
      <c r="I32" s="35" t="s">
        <v>475</v>
      </c>
      <c r="J32" s="35" t="s">
        <v>424</v>
      </c>
      <c r="K32" s="80">
        <v>8802800203</v>
      </c>
      <c r="M32" s="158">
        <v>45078</v>
      </c>
      <c r="N32" s="160">
        <f ca="1">IFERROR(IF(M32="","", DATEDIF(M32, TODAY(), "M")),"")</f>
        <v>22</v>
      </c>
      <c r="R32" s="35" t="s">
        <v>384</v>
      </c>
      <c r="S32" s="35" t="s">
        <v>255</v>
      </c>
      <c r="T32" s="35" t="s">
        <v>385</v>
      </c>
      <c r="V32" s="35" t="s">
        <v>386</v>
      </c>
      <c r="Z32" s="162">
        <v>0</v>
      </c>
      <c r="AA32" s="163">
        <v>1</v>
      </c>
      <c r="AD32" s="162">
        <v>7</v>
      </c>
      <c r="AG32" s="35" t="s">
        <v>387</v>
      </c>
      <c r="AH32" s="166" t="str">
        <f t="shared" si="0"/>
        <v>Humana ay64 big file (1).xlsx</v>
      </c>
      <c r="AI32" s="35" t="s">
        <v>238</v>
      </c>
      <c r="BJ32" s="162" t="str">
        <f>IF(AI32 = "Advance", AD32, "")</f>
        <v/>
      </c>
      <c r="BK32" s="171" t="str">
        <f>IF(AI32 = "Advance", 1, "")</f>
        <v/>
      </c>
      <c r="BL32" s="171" t="str">
        <f>IF(AI32 = "Chargeback", 1, "")</f>
        <v/>
      </c>
      <c r="BM32" s="162" t="str">
        <f>IF(AI32 = "Chargeback", AD32, "")</f>
        <v/>
      </c>
    </row>
    <row r="33" spans="1:65">
      <c r="A33" s="35" t="s">
        <v>260</v>
      </c>
      <c r="B33" s="35" t="s">
        <v>253</v>
      </c>
      <c r="C33" s="80">
        <v>1462792</v>
      </c>
      <c r="E33" s="158">
        <v>45602</v>
      </c>
      <c r="F33" s="159">
        <v>45602</v>
      </c>
      <c r="G33" s="35" t="s">
        <v>489</v>
      </c>
      <c r="H33" s="35" t="s">
        <v>490</v>
      </c>
      <c r="J33" s="35" t="s">
        <v>491</v>
      </c>
      <c r="K33" s="80">
        <v>3762293016</v>
      </c>
      <c r="M33" s="158">
        <v>45078</v>
      </c>
      <c r="N33" s="160">
        <f ca="1">IFERROR(IF(M33="","", DATEDIF(M33, TODAY(), "M")),"")</f>
        <v>22</v>
      </c>
      <c r="R33" s="35" t="s">
        <v>384</v>
      </c>
      <c r="S33" s="35" t="s">
        <v>255</v>
      </c>
      <c r="T33" s="35" t="s">
        <v>385</v>
      </c>
      <c r="V33" s="35" t="s">
        <v>386</v>
      </c>
      <c r="Z33" s="162">
        <v>0</v>
      </c>
      <c r="AA33" s="163">
        <v>1</v>
      </c>
      <c r="AD33" s="162">
        <v>7</v>
      </c>
      <c r="AG33" s="35" t="s">
        <v>387</v>
      </c>
      <c r="AH33" s="166" t="str">
        <f t="shared" si="0"/>
        <v>Humana ay64 big file (1).xlsx</v>
      </c>
      <c r="AI33" s="35" t="s">
        <v>238</v>
      </c>
      <c r="BJ33" s="162" t="str">
        <f>IF(AI33 = "Advance", AD33, "")</f>
        <v/>
      </c>
      <c r="BK33" s="171" t="str">
        <f>IF(AI33 = "Advance", 1, "")</f>
        <v/>
      </c>
      <c r="BL33" s="171" t="str">
        <f>IF(AI33 = "Chargeback", 1, "")</f>
        <v/>
      </c>
      <c r="BM33" s="162" t="str">
        <f>IF(AI33 = "Chargeback", AD33, "")</f>
        <v/>
      </c>
    </row>
    <row r="34" spans="1:65">
      <c r="A34" s="35" t="s">
        <v>260</v>
      </c>
      <c r="B34" s="35" t="s">
        <v>253</v>
      </c>
      <c r="C34" s="80">
        <v>1462792</v>
      </c>
      <c r="E34" s="158">
        <v>45602</v>
      </c>
      <c r="F34" s="159">
        <v>45602</v>
      </c>
      <c r="G34" s="35" t="s">
        <v>492</v>
      </c>
      <c r="H34" s="35" t="s">
        <v>493</v>
      </c>
      <c r="I34" s="35" t="s">
        <v>465</v>
      </c>
      <c r="J34" s="35" t="s">
        <v>494</v>
      </c>
      <c r="K34" s="80">
        <v>8754279631</v>
      </c>
      <c r="M34" s="158">
        <v>45078</v>
      </c>
      <c r="N34" s="160">
        <f ca="1">IFERROR(IF(M34="","", DATEDIF(M34, TODAY(), "M")),"")</f>
        <v>22</v>
      </c>
      <c r="R34" s="35" t="s">
        <v>384</v>
      </c>
      <c r="S34" s="35" t="s">
        <v>255</v>
      </c>
      <c r="T34" s="35" t="s">
        <v>385</v>
      </c>
      <c r="V34" s="35" t="s">
        <v>386</v>
      </c>
      <c r="Z34" s="162">
        <v>0</v>
      </c>
      <c r="AA34" s="163">
        <v>1</v>
      </c>
      <c r="AD34" s="162">
        <v>7</v>
      </c>
      <c r="AG34" s="35" t="s">
        <v>387</v>
      </c>
      <c r="AH34" s="166" t="str">
        <f t="shared" si="0"/>
        <v>Humana ay64 big file (1).xlsx</v>
      </c>
      <c r="AI34" s="35" t="s">
        <v>238</v>
      </c>
      <c r="BJ34" s="162" t="str">
        <f>IF(AI34 = "Advance", AD34, "")</f>
        <v/>
      </c>
      <c r="BK34" s="171" t="str">
        <f>IF(AI34 = "Advance", 1, "")</f>
        <v/>
      </c>
      <c r="BL34" s="171" t="str">
        <f>IF(AI34 = "Chargeback", 1, "")</f>
        <v/>
      </c>
      <c r="BM34" s="162" t="str">
        <f>IF(AI34 = "Chargeback", AD34, "")</f>
        <v/>
      </c>
    </row>
    <row r="35" spans="1:65">
      <c r="A35" s="35" t="s">
        <v>260</v>
      </c>
      <c r="B35" s="35" t="s">
        <v>253</v>
      </c>
      <c r="C35" s="80">
        <v>1462792</v>
      </c>
      <c r="E35" s="158">
        <v>45602</v>
      </c>
      <c r="F35" s="159">
        <v>45602</v>
      </c>
      <c r="G35" s="35" t="s">
        <v>495</v>
      </c>
      <c r="H35" s="35" t="s">
        <v>419</v>
      </c>
      <c r="I35" s="35" t="s">
        <v>394</v>
      </c>
      <c r="J35" s="35" t="s">
        <v>496</v>
      </c>
      <c r="K35" s="80">
        <v>9924847058</v>
      </c>
      <c r="M35" s="158">
        <v>45108</v>
      </c>
      <c r="N35" s="160">
        <f ca="1">IFERROR(IF(M35="","", DATEDIF(M35, TODAY(), "M")),"")</f>
        <v>21</v>
      </c>
      <c r="R35" s="35" t="s">
        <v>384</v>
      </c>
      <c r="S35" s="35" t="s">
        <v>255</v>
      </c>
      <c r="T35" s="35" t="s">
        <v>385</v>
      </c>
      <c r="V35" s="35" t="s">
        <v>386</v>
      </c>
      <c r="Z35" s="162">
        <v>0</v>
      </c>
      <c r="AA35" s="163">
        <v>1</v>
      </c>
      <c r="AD35" s="162">
        <v>7</v>
      </c>
      <c r="AG35" s="35" t="s">
        <v>387</v>
      </c>
      <c r="AH35" s="166" t="str">
        <f t="shared" si="0"/>
        <v>Humana ay64 big file (1).xlsx</v>
      </c>
      <c r="AI35" s="35" t="s">
        <v>238</v>
      </c>
      <c r="BJ35" s="162" t="str">
        <f>IF(AI35 = "Advance", AD35, "")</f>
        <v/>
      </c>
      <c r="BK35" s="171" t="str">
        <f>IF(AI35 = "Advance", 1, "")</f>
        <v/>
      </c>
      <c r="BL35" s="171" t="str">
        <f>IF(AI35 = "Chargeback", 1, "")</f>
        <v/>
      </c>
      <c r="BM35" s="162" t="str">
        <f>IF(AI35 = "Chargeback", AD35, "")</f>
        <v/>
      </c>
    </row>
    <row r="36" spans="1:65">
      <c r="A36" s="35" t="s">
        <v>260</v>
      </c>
      <c r="B36" s="35" t="s">
        <v>253</v>
      </c>
      <c r="C36" s="80">
        <v>1462792</v>
      </c>
      <c r="E36" s="158">
        <v>45602</v>
      </c>
      <c r="F36" s="159">
        <v>45602</v>
      </c>
      <c r="G36" s="35" t="s">
        <v>497</v>
      </c>
      <c r="H36" s="35" t="s">
        <v>419</v>
      </c>
      <c r="I36" s="35" t="s">
        <v>475</v>
      </c>
      <c r="J36" s="35" t="s">
        <v>498</v>
      </c>
      <c r="K36" s="80">
        <v>4668439393</v>
      </c>
      <c r="M36" s="158">
        <v>45108</v>
      </c>
      <c r="N36" s="160">
        <f ca="1">IFERROR(IF(M36="","", DATEDIF(M36, TODAY(), "M")),"")</f>
        <v>21</v>
      </c>
      <c r="R36" s="35" t="s">
        <v>384</v>
      </c>
      <c r="S36" s="35" t="s">
        <v>255</v>
      </c>
      <c r="T36" s="35" t="s">
        <v>385</v>
      </c>
      <c r="V36" s="35" t="s">
        <v>386</v>
      </c>
      <c r="Z36" s="162">
        <v>0</v>
      </c>
      <c r="AA36" s="163">
        <v>1</v>
      </c>
      <c r="AD36" s="162">
        <v>7</v>
      </c>
      <c r="AG36" s="35" t="s">
        <v>387</v>
      </c>
      <c r="AH36" s="166" t="str">
        <f t="shared" si="0"/>
        <v>Humana ay64 big file (1).xlsx</v>
      </c>
      <c r="AI36" s="35" t="s">
        <v>238</v>
      </c>
      <c r="BJ36" s="162" t="str">
        <f>IF(AI36 = "Advance", AD36, "")</f>
        <v/>
      </c>
      <c r="BK36" s="171" t="str">
        <f>IF(AI36 = "Advance", 1, "")</f>
        <v/>
      </c>
      <c r="BL36" s="171" t="str">
        <f>IF(AI36 = "Chargeback", 1, "")</f>
        <v/>
      </c>
      <c r="BM36" s="162" t="str">
        <f>IF(AI36 = "Chargeback", AD36, "")</f>
        <v/>
      </c>
    </row>
    <row r="37" spans="1:65">
      <c r="A37" s="35" t="s">
        <v>260</v>
      </c>
      <c r="B37" s="35" t="s">
        <v>253</v>
      </c>
      <c r="C37" s="80">
        <v>1462792</v>
      </c>
      <c r="E37" s="158">
        <v>45602</v>
      </c>
      <c r="F37" s="159">
        <v>45602</v>
      </c>
      <c r="G37" s="35" t="s">
        <v>499</v>
      </c>
      <c r="H37" s="35" t="s">
        <v>500</v>
      </c>
      <c r="I37" s="35" t="s">
        <v>382</v>
      </c>
      <c r="J37" s="35" t="s">
        <v>501</v>
      </c>
      <c r="K37" s="80">
        <v>4536281109</v>
      </c>
      <c r="M37" s="158">
        <v>45108</v>
      </c>
      <c r="N37" s="160">
        <f ca="1">IFERROR(IF(M37="","", DATEDIF(M37, TODAY(), "M")),"")</f>
        <v>21</v>
      </c>
      <c r="R37" s="35" t="s">
        <v>384</v>
      </c>
      <c r="S37" s="35" t="s">
        <v>255</v>
      </c>
      <c r="T37" s="35" t="s">
        <v>385</v>
      </c>
      <c r="V37" s="35" t="s">
        <v>386</v>
      </c>
      <c r="Z37" s="162">
        <v>0</v>
      </c>
      <c r="AA37" s="163">
        <v>1</v>
      </c>
      <c r="AD37" s="162">
        <v>7</v>
      </c>
      <c r="AG37" s="35" t="s">
        <v>387</v>
      </c>
      <c r="AH37" s="166" t="str">
        <f t="shared" si="0"/>
        <v>Humana ay64 big file (1).xlsx</v>
      </c>
      <c r="AI37" s="35" t="s">
        <v>238</v>
      </c>
      <c r="BJ37" s="162" t="str">
        <f>IF(AI37 = "Advance", AD37, "")</f>
        <v/>
      </c>
      <c r="BK37" s="171" t="str">
        <f>IF(AI37 = "Advance", 1, "")</f>
        <v/>
      </c>
      <c r="BL37" s="171" t="str">
        <f>IF(AI37 = "Chargeback", 1, "")</f>
        <v/>
      </c>
      <c r="BM37" s="162" t="str">
        <f>IF(AI37 = "Chargeback", AD37, "")</f>
        <v/>
      </c>
    </row>
    <row r="38" spans="1:65">
      <c r="A38" s="35" t="s">
        <v>260</v>
      </c>
      <c r="B38" s="35" t="s">
        <v>253</v>
      </c>
      <c r="C38" s="80">
        <v>1462792</v>
      </c>
      <c r="E38" s="158">
        <v>45602</v>
      </c>
      <c r="F38" s="159">
        <v>45602</v>
      </c>
      <c r="G38" s="35" t="s">
        <v>502</v>
      </c>
      <c r="H38" s="35" t="s">
        <v>503</v>
      </c>
      <c r="I38" s="35" t="s">
        <v>420</v>
      </c>
      <c r="J38" s="35" t="s">
        <v>424</v>
      </c>
      <c r="K38" s="80">
        <v>2375912289</v>
      </c>
      <c r="M38" s="158">
        <v>45108</v>
      </c>
      <c r="N38" s="160">
        <f ca="1">IFERROR(IF(M38="","", DATEDIF(M38, TODAY(), "M")),"")</f>
        <v>21</v>
      </c>
      <c r="R38" s="35" t="s">
        <v>384</v>
      </c>
      <c r="S38" s="35" t="s">
        <v>255</v>
      </c>
      <c r="T38" s="35" t="s">
        <v>385</v>
      </c>
      <c r="V38" s="35" t="s">
        <v>386</v>
      </c>
      <c r="Z38" s="162">
        <v>0</v>
      </c>
      <c r="AA38" s="163">
        <v>1</v>
      </c>
      <c r="AD38" s="162">
        <v>7</v>
      </c>
      <c r="AG38" s="35" t="s">
        <v>387</v>
      </c>
      <c r="AH38" s="166" t="str">
        <f t="shared" si="0"/>
        <v>Humana ay64 big file (1).xlsx</v>
      </c>
      <c r="AI38" s="35" t="s">
        <v>238</v>
      </c>
      <c r="BJ38" s="162" t="str">
        <f>IF(AI38 = "Advance", AD38, "")</f>
        <v/>
      </c>
      <c r="BK38" s="171" t="str">
        <f>IF(AI38 = "Advance", 1, "")</f>
        <v/>
      </c>
      <c r="BL38" s="171" t="str">
        <f>IF(AI38 = "Chargeback", 1, "")</f>
        <v/>
      </c>
      <c r="BM38" s="162" t="str">
        <f>IF(AI38 = "Chargeback", AD38, "")</f>
        <v/>
      </c>
    </row>
    <row r="39" spans="1:65">
      <c r="A39" s="35" t="s">
        <v>260</v>
      </c>
      <c r="B39" s="35" t="s">
        <v>253</v>
      </c>
      <c r="C39" s="80">
        <v>1462792</v>
      </c>
      <c r="E39" s="158">
        <v>45602</v>
      </c>
      <c r="F39" s="159">
        <v>45602</v>
      </c>
      <c r="G39" s="35" t="s">
        <v>504</v>
      </c>
      <c r="H39" s="35" t="s">
        <v>505</v>
      </c>
      <c r="J39" s="35" t="s">
        <v>506</v>
      </c>
      <c r="K39" s="80">
        <v>770241441</v>
      </c>
      <c r="M39" s="158">
        <v>45108</v>
      </c>
      <c r="N39" s="160">
        <f ca="1">IFERROR(IF(M39="","", DATEDIF(M39, TODAY(), "M")),"")</f>
        <v>21</v>
      </c>
      <c r="R39" s="35" t="s">
        <v>384</v>
      </c>
      <c r="S39" s="35" t="s">
        <v>255</v>
      </c>
      <c r="T39" s="35" t="s">
        <v>385</v>
      </c>
      <c r="V39" s="35" t="s">
        <v>386</v>
      </c>
      <c r="Z39" s="162">
        <v>0</v>
      </c>
      <c r="AA39" s="163">
        <v>1</v>
      </c>
      <c r="AD39" s="162">
        <v>7</v>
      </c>
      <c r="AG39" s="35" t="s">
        <v>387</v>
      </c>
      <c r="AH39" s="166" t="str">
        <f t="shared" si="0"/>
        <v>Humana ay64 big file (1).xlsx</v>
      </c>
      <c r="AI39" s="35" t="s">
        <v>238</v>
      </c>
      <c r="BJ39" s="162" t="str">
        <f>IF(AI39 = "Advance", AD39, "")</f>
        <v/>
      </c>
      <c r="BK39" s="171" t="str">
        <f>IF(AI39 = "Advance", 1, "")</f>
        <v/>
      </c>
      <c r="BL39" s="171" t="str">
        <f>IF(AI39 = "Chargeback", 1, "")</f>
        <v/>
      </c>
      <c r="BM39" s="162" t="str">
        <f>IF(AI39 = "Chargeback", AD39, "")</f>
        <v/>
      </c>
    </row>
    <row r="40" spans="1:65">
      <c r="A40" s="35" t="s">
        <v>260</v>
      </c>
      <c r="B40" s="35" t="s">
        <v>253</v>
      </c>
      <c r="C40" s="80">
        <v>1462792</v>
      </c>
      <c r="E40" s="158">
        <v>45602</v>
      </c>
      <c r="F40" s="159">
        <v>45602</v>
      </c>
      <c r="G40" s="35" t="s">
        <v>507</v>
      </c>
      <c r="H40" s="35" t="s">
        <v>508</v>
      </c>
      <c r="I40" s="35" t="s">
        <v>509</v>
      </c>
      <c r="J40" s="35" t="s">
        <v>510</v>
      </c>
      <c r="K40" s="80">
        <v>8199191086</v>
      </c>
      <c r="M40" s="158">
        <v>45139</v>
      </c>
      <c r="N40" s="160">
        <f ca="1">IFERROR(IF(M40="","", DATEDIF(M40, TODAY(), "M")),"")</f>
        <v>20</v>
      </c>
      <c r="R40" s="35" t="s">
        <v>384</v>
      </c>
      <c r="S40" s="35" t="s">
        <v>255</v>
      </c>
      <c r="T40" s="35" t="s">
        <v>385</v>
      </c>
      <c r="V40" s="35" t="s">
        <v>386</v>
      </c>
      <c r="Z40" s="162">
        <v>0</v>
      </c>
      <c r="AA40" s="163">
        <v>1</v>
      </c>
      <c r="AD40" s="162">
        <v>7</v>
      </c>
      <c r="AG40" s="35" t="s">
        <v>387</v>
      </c>
      <c r="AH40" s="166" t="str">
        <f t="shared" si="0"/>
        <v>Humana ay64 big file (1).xlsx</v>
      </c>
      <c r="AI40" s="35" t="s">
        <v>238</v>
      </c>
      <c r="BJ40" s="162" t="str">
        <f>IF(AI40 = "Advance", AD40, "")</f>
        <v/>
      </c>
      <c r="BK40" s="171" t="str">
        <f>IF(AI40 = "Advance", 1, "")</f>
        <v/>
      </c>
      <c r="BL40" s="171" t="str">
        <f>IF(AI40 = "Chargeback", 1, "")</f>
        <v/>
      </c>
      <c r="BM40" s="162" t="str">
        <f>IF(AI40 = "Chargeback", AD40, "")</f>
        <v/>
      </c>
    </row>
    <row r="41" spans="1:65">
      <c r="A41" s="35" t="s">
        <v>260</v>
      </c>
      <c r="B41" s="35" t="s">
        <v>253</v>
      </c>
      <c r="C41" s="80">
        <v>1462792</v>
      </c>
      <c r="E41" s="158">
        <v>45602</v>
      </c>
      <c r="F41" s="159">
        <v>45602</v>
      </c>
      <c r="G41" s="35" t="s">
        <v>511</v>
      </c>
      <c r="H41" s="35" t="s">
        <v>423</v>
      </c>
      <c r="I41" s="35" t="s">
        <v>416</v>
      </c>
      <c r="J41" s="35" t="s">
        <v>512</v>
      </c>
      <c r="K41" s="80">
        <v>5214426392</v>
      </c>
      <c r="M41" s="158">
        <v>45139</v>
      </c>
      <c r="N41" s="160">
        <f ca="1">IFERROR(IF(M41="","", DATEDIF(M41, TODAY(), "M")),"")</f>
        <v>20</v>
      </c>
      <c r="R41" s="35" t="s">
        <v>384</v>
      </c>
      <c r="S41" s="35" t="s">
        <v>255</v>
      </c>
      <c r="T41" s="35" t="s">
        <v>385</v>
      </c>
      <c r="V41" s="35" t="s">
        <v>386</v>
      </c>
      <c r="Z41" s="162">
        <v>0</v>
      </c>
      <c r="AA41" s="163">
        <v>1</v>
      </c>
      <c r="AD41" s="162">
        <v>7</v>
      </c>
      <c r="AG41" s="35" t="s">
        <v>387</v>
      </c>
      <c r="AH41" s="166" t="str">
        <f t="shared" si="0"/>
        <v>Humana ay64 big file (1).xlsx</v>
      </c>
      <c r="AI41" s="35" t="s">
        <v>238</v>
      </c>
      <c r="BJ41" s="162" t="str">
        <f>IF(AI41 = "Advance", AD41, "")</f>
        <v/>
      </c>
      <c r="BK41" s="171" t="str">
        <f>IF(AI41 = "Advance", 1, "")</f>
        <v/>
      </c>
      <c r="BL41" s="171" t="str">
        <f>IF(AI41 = "Chargeback", 1, "")</f>
        <v/>
      </c>
      <c r="BM41" s="162" t="str">
        <f>IF(AI41 = "Chargeback", AD41, "")</f>
        <v/>
      </c>
    </row>
    <row r="42" spans="1:65">
      <c r="A42" s="35" t="s">
        <v>260</v>
      </c>
      <c r="B42" s="35" t="s">
        <v>253</v>
      </c>
      <c r="C42" s="80">
        <v>1462792</v>
      </c>
      <c r="E42" s="158">
        <v>45602</v>
      </c>
      <c r="F42" s="159">
        <v>45602</v>
      </c>
      <c r="G42" s="35" t="s">
        <v>513</v>
      </c>
      <c r="H42" s="35" t="s">
        <v>514</v>
      </c>
      <c r="I42" s="35" t="s">
        <v>475</v>
      </c>
      <c r="J42" s="35" t="s">
        <v>515</v>
      </c>
      <c r="K42" s="80">
        <v>2927425450</v>
      </c>
      <c r="M42" s="158">
        <v>45139</v>
      </c>
      <c r="N42" s="160">
        <f ca="1">IFERROR(IF(M42="","", DATEDIF(M42, TODAY(), "M")),"")</f>
        <v>20</v>
      </c>
      <c r="R42" s="35" t="s">
        <v>384</v>
      </c>
      <c r="S42" s="35" t="s">
        <v>255</v>
      </c>
      <c r="T42" s="35" t="s">
        <v>385</v>
      </c>
      <c r="V42" s="35" t="s">
        <v>386</v>
      </c>
      <c r="Z42" s="162">
        <v>0</v>
      </c>
      <c r="AA42" s="163">
        <v>1</v>
      </c>
      <c r="AD42" s="162">
        <v>7</v>
      </c>
      <c r="AG42" s="35" t="s">
        <v>387</v>
      </c>
      <c r="AH42" s="166" t="str">
        <f t="shared" si="0"/>
        <v>Humana ay64 big file (1).xlsx</v>
      </c>
      <c r="AI42" s="35" t="s">
        <v>238</v>
      </c>
      <c r="BJ42" s="162" t="str">
        <f>IF(AI42 = "Advance", AD42, "")</f>
        <v/>
      </c>
      <c r="BK42" s="171" t="str">
        <f>IF(AI42 = "Advance", 1, "")</f>
        <v/>
      </c>
      <c r="BL42" s="171" t="str">
        <f>IF(AI42 = "Chargeback", 1, "")</f>
        <v/>
      </c>
      <c r="BM42" s="162" t="str">
        <f>IF(AI42 = "Chargeback", AD42, "")</f>
        <v/>
      </c>
    </row>
    <row r="43" spans="1:65">
      <c r="A43" s="35" t="s">
        <v>260</v>
      </c>
      <c r="B43" s="35" t="s">
        <v>253</v>
      </c>
      <c r="C43" s="80">
        <v>1462792</v>
      </c>
      <c r="E43" s="158">
        <v>45602</v>
      </c>
      <c r="F43" s="159">
        <v>45602</v>
      </c>
      <c r="G43" s="35" t="s">
        <v>516</v>
      </c>
      <c r="H43" s="35" t="s">
        <v>517</v>
      </c>
      <c r="I43" s="35" t="s">
        <v>443</v>
      </c>
      <c r="J43" s="35" t="s">
        <v>518</v>
      </c>
      <c r="K43" s="80">
        <v>3716978466</v>
      </c>
      <c r="M43" s="158">
        <v>45139</v>
      </c>
      <c r="N43" s="160">
        <f ca="1">IFERROR(IF(M43="","", DATEDIF(M43, TODAY(), "M")),"")</f>
        <v>20</v>
      </c>
      <c r="R43" s="35" t="s">
        <v>384</v>
      </c>
      <c r="S43" s="35" t="s">
        <v>255</v>
      </c>
      <c r="T43" s="35" t="s">
        <v>385</v>
      </c>
      <c r="V43" s="35" t="s">
        <v>386</v>
      </c>
      <c r="Z43" s="162">
        <v>0</v>
      </c>
      <c r="AA43" s="163">
        <v>1</v>
      </c>
      <c r="AD43" s="162">
        <v>7</v>
      </c>
      <c r="AG43" s="35" t="s">
        <v>387</v>
      </c>
      <c r="AH43" s="166" t="str">
        <f t="shared" si="0"/>
        <v>Humana ay64 big file (1).xlsx</v>
      </c>
      <c r="AI43" s="35" t="s">
        <v>238</v>
      </c>
      <c r="BJ43" s="162" t="str">
        <f>IF(AI43 = "Advance", AD43, "")</f>
        <v/>
      </c>
      <c r="BK43" s="171" t="str">
        <f>IF(AI43 = "Advance", 1, "")</f>
        <v/>
      </c>
      <c r="BL43" s="171" t="str">
        <f>IF(AI43 = "Chargeback", 1, "")</f>
        <v/>
      </c>
      <c r="BM43" s="162" t="str">
        <f>IF(AI43 = "Chargeback", AD43, "")</f>
        <v/>
      </c>
    </row>
    <row r="44" spans="1:65">
      <c r="A44" s="35" t="s">
        <v>260</v>
      </c>
      <c r="B44" s="35" t="s">
        <v>253</v>
      </c>
      <c r="C44" s="80">
        <v>1462792</v>
      </c>
      <c r="E44" s="158">
        <v>45602</v>
      </c>
      <c r="F44" s="159">
        <v>45602</v>
      </c>
      <c r="G44" s="35" t="s">
        <v>519</v>
      </c>
      <c r="H44" s="35" t="s">
        <v>520</v>
      </c>
      <c r="I44" s="35" t="s">
        <v>443</v>
      </c>
      <c r="J44" s="35" t="s">
        <v>518</v>
      </c>
      <c r="K44" s="80">
        <v>2189920817</v>
      </c>
      <c r="M44" s="158">
        <v>45139</v>
      </c>
      <c r="N44" s="160">
        <f ca="1">IFERROR(IF(M44="","", DATEDIF(M44, TODAY(), "M")),"")</f>
        <v>20</v>
      </c>
      <c r="R44" s="35" t="s">
        <v>384</v>
      </c>
      <c r="S44" s="35" t="s">
        <v>255</v>
      </c>
      <c r="T44" s="35" t="s">
        <v>385</v>
      </c>
      <c r="V44" s="35" t="s">
        <v>386</v>
      </c>
      <c r="Z44" s="162">
        <v>0</v>
      </c>
      <c r="AA44" s="163">
        <v>1</v>
      </c>
      <c r="AD44" s="162">
        <v>7</v>
      </c>
      <c r="AG44" s="35" t="s">
        <v>387</v>
      </c>
      <c r="AH44" s="166" t="str">
        <f t="shared" si="0"/>
        <v>Humana ay64 big file (1).xlsx</v>
      </c>
      <c r="AI44" s="35" t="s">
        <v>238</v>
      </c>
      <c r="BJ44" s="162" t="str">
        <f>IF(AI44 = "Advance", AD44, "")</f>
        <v/>
      </c>
      <c r="BK44" s="171" t="str">
        <f>IF(AI44 = "Advance", 1, "")</f>
        <v/>
      </c>
      <c r="BL44" s="171" t="str">
        <f>IF(AI44 = "Chargeback", 1, "")</f>
        <v/>
      </c>
      <c r="BM44" s="162" t="str">
        <f>IF(AI44 = "Chargeback", AD44, "")</f>
        <v/>
      </c>
    </row>
    <row r="45" spans="1:65">
      <c r="A45" s="35" t="s">
        <v>260</v>
      </c>
      <c r="B45" s="35" t="s">
        <v>253</v>
      </c>
      <c r="C45" s="80">
        <v>1462792</v>
      </c>
      <c r="E45" s="158">
        <v>45602</v>
      </c>
      <c r="F45" s="159">
        <v>45602</v>
      </c>
      <c r="G45" s="35" t="s">
        <v>521</v>
      </c>
      <c r="H45" s="35" t="s">
        <v>522</v>
      </c>
      <c r="I45" s="35" t="s">
        <v>450</v>
      </c>
      <c r="J45" s="35" t="s">
        <v>523</v>
      </c>
      <c r="K45" s="80">
        <v>6927960007</v>
      </c>
      <c r="M45" s="158">
        <v>45139</v>
      </c>
      <c r="N45" s="160">
        <f ca="1">IFERROR(IF(M45="","", DATEDIF(M45, TODAY(), "M")),"")</f>
        <v>20</v>
      </c>
      <c r="R45" s="35" t="s">
        <v>384</v>
      </c>
      <c r="S45" s="35" t="s">
        <v>255</v>
      </c>
      <c r="T45" s="35" t="s">
        <v>385</v>
      </c>
      <c r="V45" s="35" t="s">
        <v>386</v>
      </c>
      <c r="Z45" s="162">
        <v>0</v>
      </c>
      <c r="AA45" s="163">
        <v>1</v>
      </c>
      <c r="AD45" s="162">
        <v>7</v>
      </c>
      <c r="AG45" s="35" t="s">
        <v>387</v>
      </c>
      <c r="AH45" s="166" t="str">
        <f t="shared" si="0"/>
        <v>Humana ay64 big file (1).xlsx</v>
      </c>
      <c r="AI45" s="35" t="s">
        <v>238</v>
      </c>
      <c r="BJ45" s="162" t="str">
        <f>IF(AI45 = "Advance", AD45, "")</f>
        <v/>
      </c>
      <c r="BK45" s="171" t="str">
        <f>IF(AI45 = "Advance", 1, "")</f>
        <v/>
      </c>
      <c r="BL45" s="171" t="str">
        <f>IF(AI45 = "Chargeback", 1, "")</f>
        <v/>
      </c>
      <c r="BM45" s="162" t="str">
        <f>IF(AI45 = "Chargeback", AD45, "")</f>
        <v/>
      </c>
    </row>
    <row r="46" spans="1:65">
      <c r="A46" s="35" t="s">
        <v>260</v>
      </c>
      <c r="B46" s="35" t="s">
        <v>253</v>
      </c>
      <c r="C46" s="80">
        <v>1462792</v>
      </c>
      <c r="E46" s="158">
        <v>45602</v>
      </c>
      <c r="F46" s="159">
        <v>45602</v>
      </c>
      <c r="G46" s="35" t="s">
        <v>524</v>
      </c>
      <c r="H46" s="35" t="s">
        <v>525</v>
      </c>
      <c r="I46" s="35" t="s">
        <v>416</v>
      </c>
      <c r="J46" s="35" t="s">
        <v>526</v>
      </c>
      <c r="K46" s="80">
        <v>2541659768</v>
      </c>
      <c r="M46" s="158">
        <v>45170</v>
      </c>
      <c r="N46" s="160">
        <f ca="1">IFERROR(IF(M46="","", DATEDIF(M46, TODAY(), "M")),"")</f>
        <v>19</v>
      </c>
      <c r="R46" s="35" t="s">
        <v>384</v>
      </c>
      <c r="S46" s="35" t="s">
        <v>255</v>
      </c>
      <c r="T46" s="35" t="s">
        <v>407</v>
      </c>
      <c r="V46" s="35" t="s">
        <v>408</v>
      </c>
      <c r="Z46" s="162">
        <v>0</v>
      </c>
      <c r="AA46" s="163">
        <v>1</v>
      </c>
      <c r="AD46" s="162">
        <v>10</v>
      </c>
      <c r="AG46" s="35" t="s">
        <v>387</v>
      </c>
      <c r="AH46" s="166" t="str">
        <f t="shared" si="0"/>
        <v>Humana ay64 big file (1).xlsx</v>
      </c>
      <c r="AI46" s="35" t="s">
        <v>238</v>
      </c>
      <c r="BJ46" s="162" t="str">
        <f>IF(AI46 = "Advance", AD46, "")</f>
        <v/>
      </c>
      <c r="BK46" s="171" t="str">
        <f>IF(AI46 = "Advance", 1, "")</f>
        <v/>
      </c>
      <c r="BL46" s="171" t="str">
        <f>IF(AI46 = "Chargeback", 1, "")</f>
        <v/>
      </c>
      <c r="BM46" s="162" t="str">
        <f>IF(AI46 = "Chargeback", AD46, "")</f>
        <v/>
      </c>
    </row>
    <row r="47" spans="1:65">
      <c r="A47" s="35" t="s">
        <v>260</v>
      </c>
      <c r="B47" s="35" t="s">
        <v>253</v>
      </c>
      <c r="C47" s="80">
        <v>1462792</v>
      </c>
      <c r="E47" s="158">
        <v>45602</v>
      </c>
      <c r="F47" s="159">
        <v>45602</v>
      </c>
      <c r="G47" s="35" t="s">
        <v>527</v>
      </c>
      <c r="H47" s="35" t="s">
        <v>505</v>
      </c>
      <c r="I47" s="35" t="s">
        <v>394</v>
      </c>
      <c r="J47" s="35" t="s">
        <v>528</v>
      </c>
      <c r="K47" s="80">
        <v>3156373039</v>
      </c>
      <c r="M47" s="158">
        <v>45170</v>
      </c>
      <c r="N47" s="160">
        <f ca="1">IFERROR(IF(M47="","", DATEDIF(M47, TODAY(), "M")),"")</f>
        <v>19</v>
      </c>
      <c r="R47" s="35" t="s">
        <v>384</v>
      </c>
      <c r="S47" s="35" t="s">
        <v>255</v>
      </c>
      <c r="T47" s="35" t="s">
        <v>385</v>
      </c>
      <c r="V47" s="35" t="s">
        <v>386</v>
      </c>
      <c r="Z47" s="162">
        <v>0</v>
      </c>
      <c r="AA47" s="163">
        <v>1</v>
      </c>
      <c r="AD47" s="162">
        <v>10</v>
      </c>
      <c r="AG47" s="35" t="s">
        <v>387</v>
      </c>
      <c r="AH47" s="166" t="str">
        <f t="shared" si="0"/>
        <v>Humana ay64 big file (1).xlsx</v>
      </c>
      <c r="AI47" s="35" t="s">
        <v>238</v>
      </c>
      <c r="BJ47" s="162" t="str">
        <f>IF(AI47 = "Advance", AD47, "")</f>
        <v/>
      </c>
      <c r="BK47" s="171" t="str">
        <f>IF(AI47 = "Advance", 1, "")</f>
        <v/>
      </c>
      <c r="BL47" s="171" t="str">
        <f>IF(AI47 = "Chargeback", 1, "")</f>
        <v/>
      </c>
      <c r="BM47" s="162" t="str">
        <f>IF(AI47 = "Chargeback", AD47, "")</f>
        <v/>
      </c>
    </row>
    <row r="48" spans="1:65">
      <c r="A48" s="35" t="s">
        <v>260</v>
      </c>
      <c r="B48" s="35" t="s">
        <v>253</v>
      </c>
      <c r="C48" s="80">
        <v>1462792</v>
      </c>
      <c r="E48" s="158">
        <v>45602</v>
      </c>
      <c r="F48" s="159">
        <v>45602</v>
      </c>
      <c r="G48" s="35" t="s">
        <v>529</v>
      </c>
      <c r="H48" s="35" t="s">
        <v>530</v>
      </c>
      <c r="I48" s="35" t="s">
        <v>465</v>
      </c>
      <c r="J48" s="35" t="s">
        <v>528</v>
      </c>
      <c r="K48" s="80">
        <v>9590076638</v>
      </c>
      <c r="M48" s="158">
        <v>45170</v>
      </c>
      <c r="N48" s="160">
        <f ca="1">IFERROR(IF(M48="","", DATEDIF(M48, TODAY(), "M")),"")</f>
        <v>19</v>
      </c>
      <c r="R48" s="35" t="s">
        <v>384</v>
      </c>
      <c r="S48" s="35" t="s">
        <v>255</v>
      </c>
      <c r="T48" s="35" t="s">
        <v>385</v>
      </c>
      <c r="V48" s="35" t="s">
        <v>386</v>
      </c>
      <c r="Z48" s="162">
        <v>0</v>
      </c>
      <c r="AA48" s="163">
        <v>1</v>
      </c>
      <c r="AD48" s="162">
        <v>10</v>
      </c>
      <c r="AG48" s="35" t="s">
        <v>387</v>
      </c>
      <c r="AH48" s="166" t="str">
        <f t="shared" si="0"/>
        <v>Humana ay64 big file (1).xlsx</v>
      </c>
      <c r="AI48" s="35" t="s">
        <v>238</v>
      </c>
      <c r="BJ48" s="162" t="str">
        <f>IF(AI48 = "Advance", AD48, "")</f>
        <v/>
      </c>
      <c r="BK48" s="171" t="str">
        <f>IF(AI48 = "Advance", 1, "")</f>
        <v/>
      </c>
      <c r="BL48" s="171" t="str">
        <f>IF(AI48 = "Chargeback", 1, "")</f>
        <v/>
      </c>
      <c r="BM48" s="162" t="str">
        <f>IF(AI48 = "Chargeback", AD48, "")</f>
        <v/>
      </c>
    </row>
    <row r="49" spans="1:65">
      <c r="A49" s="35" t="s">
        <v>260</v>
      </c>
      <c r="B49" s="35" t="s">
        <v>253</v>
      </c>
      <c r="C49" s="80">
        <v>1462792</v>
      </c>
      <c r="E49" s="158">
        <v>45602</v>
      </c>
      <c r="F49" s="159">
        <v>45602</v>
      </c>
      <c r="G49" s="35" t="s">
        <v>531</v>
      </c>
      <c r="H49" s="35" t="s">
        <v>532</v>
      </c>
      <c r="I49" s="35" t="s">
        <v>382</v>
      </c>
      <c r="J49" s="35" t="s">
        <v>533</v>
      </c>
      <c r="K49" s="80">
        <v>3917623211</v>
      </c>
      <c r="M49" s="158">
        <v>45200</v>
      </c>
      <c r="N49" s="160">
        <f ca="1">IFERROR(IF(M49="","", DATEDIF(M49, TODAY(), "M")),"")</f>
        <v>18</v>
      </c>
      <c r="R49" s="35" t="s">
        <v>384</v>
      </c>
      <c r="S49" s="35" t="s">
        <v>255</v>
      </c>
      <c r="T49" s="35" t="s">
        <v>385</v>
      </c>
      <c r="V49" s="35" t="s">
        <v>386</v>
      </c>
      <c r="Z49" s="162">
        <v>0</v>
      </c>
      <c r="AA49" s="163">
        <v>1</v>
      </c>
      <c r="AD49" s="162">
        <v>10</v>
      </c>
      <c r="AG49" s="35" t="s">
        <v>387</v>
      </c>
      <c r="AH49" s="166" t="str">
        <f t="shared" si="0"/>
        <v>Humana ay64 big file (1).xlsx</v>
      </c>
      <c r="AI49" s="35" t="s">
        <v>238</v>
      </c>
      <c r="BJ49" s="162" t="str">
        <f>IF(AI49 = "Advance", AD49, "")</f>
        <v/>
      </c>
      <c r="BK49" s="171" t="str">
        <f>IF(AI49 = "Advance", 1, "")</f>
        <v/>
      </c>
      <c r="BL49" s="171" t="str">
        <f>IF(AI49 = "Chargeback", 1, "")</f>
        <v/>
      </c>
      <c r="BM49" s="162" t="str">
        <f>IF(AI49 = "Chargeback", AD49, "")</f>
        <v/>
      </c>
    </row>
    <row r="50" spans="1:65">
      <c r="A50" s="35" t="s">
        <v>260</v>
      </c>
      <c r="B50" s="35" t="s">
        <v>253</v>
      </c>
      <c r="C50" s="80">
        <v>1462792</v>
      </c>
      <c r="E50" s="158">
        <v>45602</v>
      </c>
      <c r="F50" s="159">
        <v>45602</v>
      </c>
      <c r="G50" s="35" t="s">
        <v>534</v>
      </c>
      <c r="H50" s="35" t="s">
        <v>535</v>
      </c>
      <c r="I50" s="35" t="s">
        <v>472</v>
      </c>
      <c r="J50" s="35" t="s">
        <v>510</v>
      </c>
      <c r="K50" s="80">
        <v>9565138228</v>
      </c>
      <c r="M50" s="158">
        <v>45200</v>
      </c>
      <c r="N50" s="160">
        <f ca="1">IFERROR(IF(M50="","", DATEDIF(M50, TODAY(), "M")),"")</f>
        <v>18</v>
      </c>
      <c r="R50" s="35" t="s">
        <v>384</v>
      </c>
      <c r="S50" s="35" t="s">
        <v>255</v>
      </c>
      <c r="T50" s="35" t="s">
        <v>385</v>
      </c>
      <c r="V50" s="35" t="s">
        <v>386</v>
      </c>
      <c r="Z50" s="162">
        <v>0</v>
      </c>
      <c r="AA50" s="163">
        <v>1</v>
      </c>
      <c r="AD50" s="162">
        <v>10</v>
      </c>
      <c r="AG50" s="35" t="s">
        <v>387</v>
      </c>
      <c r="AH50" s="166" t="str">
        <f t="shared" si="0"/>
        <v>Humana ay64 big file (1).xlsx</v>
      </c>
      <c r="AI50" s="35" t="s">
        <v>238</v>
      </c>
      <c r="BJ50" s="162" t="str">
        <f>IF(AI50 = "Advance", AD50, "")</f>
        <v/>
      </c>
      <c r="BK50" s="171" t="str">
        <f>IF(AI50 = "Advance", 1, "")</f>
        <v/>
      </c>
      <c r="BL50" s="171" t="str">
        <f>IF(AI50 = "Chargeback", 1, "")</f>
        <v/>
      </c>
      <c r="BM50" s="162" t="str">
        <f>IF(AI50 = "Chargeback", AD50, "")</f>
        <v/>
      </c>
    </row>
    <row r="51" spans="1:65">
      <c r="A51" s="35" t="s">
        <v>260</v>
      </c>
      <c r="B51" s="35" t="s">
        <v>253</v>
      </c>
      <c r="C51" s="80">
        <v>1462792</v>
      </c>
      <c r="E51" s="158">
        <v>45602</v>
      </c>
      <c r="F51" s="159">
        <v>45602</v>
      </c>
      <c r="G51" s="35" t="s">
        <v>536</v>
      </c>
      <c r="H51" s="35" t="s">
        <v>532</v>
      </c>
      <c r="I51" s="35" t="s">
        <v>450</v>
      </c>
      <c r="J51" s="35" t="s">
        <v>537</v>
      </c>
      <c r="K51" s="80">
        <v>2643930035</v>
      </c>
      <c r="M51" s="158">
        <v>45200</v>
      </c>
      <c r="N51" s="160">
        <f ca="1">IFERROR(IF(M51="","", DATEDIF(M51, TODAY(), "M")),"")</f>
        <v>18</v>
      </c>
      <c r="R51" s="35" t="s">
        <v>384</v>
      </c>
      <c r="S51" s="35" t="s">
        <v>255</v>
      </c>
      <c r="T51" s="35" t="s">
        <v>385</v>
      </c>
      <c r="V51" s="35" t="s">
        <v>386</v>
      </c>
      <c r="Z51" s="162">
        <v>0</v>
      </c>
      <c r="AA51" s="163">
        <v>1</v>
      </c>
      <c r="AD51" s="162">
        <v>10</v>
      </c>
      <c r="AG51" s="35" t="s">
        <v>387</v>
      </c>
      <c r="AH51" s="166" t="str">
        <f t="shared" si="0"/>
        <v>Humana ay64 big file (1).xlsx</v>
      </c>
      <c r="AI51" s="35" t="s">
        <v>238</v>
      </c>
      <c r="BJ51" s="162" t="str">
        <f>IF(AI51 = "Advance", AD51, "")</f>
        <v/>
      </c>
      <c r="BK51" s="171" t="str">
        <f>IF(AI51 = "Advance", 1, "")</f>
        <v/>
      </c>
      <c r="BL51" s="171" t="str">
        <f>IF(AI51 = "Chargeback", 1, "")</f>
        <v/>
      </c>
      <c r="BM51" s="162" t="str">
        <f>IF(AI51 = "Chargeback", AD51, "")</f>
        <v/>
      </c>
    </row>
    <row r="52" spans="1:65">
      <c r="A52" s="35" t="s">
        <v>260</v>
      </c>
      <c r="B52" s="35" t="s">
        <v>253</v>
      </c>
      <c r="C52" s="80">
        <v>1462792</v>
      </c>
      <c r="E52" s="158">
        <v>45602</v>
      </c>
      <c r="F52" s="159">
        <v>45602</v>
      </c>
      <c r="G52" s="35" t="s">
        <v>538</v>
      </c>
      <c r="H52" s="35" t="s">
        <v>403</v>
      </c>
      <c r="J52" s="35" t="s">
        <v>539</v>
      </c>
      <c r="K52" s="80">
        <v>9980115477</v>
      </c>
      <c r="M52" s="158">
        <v>45261</v>
      </c>
      <c r="N52" s="160">
        <f ca="1">IFERROR(IF(M52="","", DATEDIF(M52, TODAY(), "M")),"")</f>
        <v>16</v>
      </c>
      <c r="R52" s="35" t="s">
        <v>384</v>
      </c>
      <c r="S52" s="35" t="s">
        <v>255</v>
      </c>
      <c r="T52" s="35" t="s">
        <v>385</v>
      </c>
      <c r="V52" s="35" t="s">
        <v>386</v>
      </c>
      <c r="Z52" s="162">
        <v>0</v>
      </c>
      <c r="AA52" s="163">
        <v>1</v>
      </c>
      <c r="AD52" s="162">
        <v>10</v>
      </c>
      <c r="AG52" s="35" t="s">
        <v>387</v>
      </c>
      <c r="AH52" s="166" t="str">
        <f t="shared" si="0"/>
        <v>Humana ay64 big file (1).xlsx</v>
      </c>
      <c r="AI52" s="35" t="s">
        <v>238</v>
      </c>
      <c r="BJ52" s="162" t="str">
        <f>IF(AI52 = "Advance", AD52, "")</f>
        <v/>
      </c>
      <c r="BK52" s="171" t="str">
        <f>IF(AI52 = "Advance", 1, "")</f>
        <v/>
      </c>
      <c r="BL52" s="171" t="str">
        <f>IF(AI52 = "Chargeback", 1, "")</f>
        <v/>
      </c>
      <c r="BM52" s="162" t="str">
        <f>IF(AI52 = "Chargeback", AD52, "")</f>
        <v/>
      </c>
    </row>
    <row r="53" spans="1:65">
      <c r="A53" s="35" t="s">
        <v>260</v>
      </c>
      <c r="B53" s="35" t="s">
        <v>253</v>
      </c>
      <c r="C53" s="80">
        <v>1462792</v>
      </c>
      <c r="E53" s="158">
        <v>45602</v>
      </c>
      <c r="F53" s="159">
        <v>45602</v>
      </c>
      <c r="G53" s="35" t="s">
        <v>540</v>
      </c>
      <c r="H53" s="35" t="s">
        <v>517</v>
      </c>
      <c r="I53" s="35" t="s">
        <v>430</v>
      </c>
      <c r="J53" s="35" t="s">
        <v>541</v>
      </c>
      <c r="K53" s="80">
        <v>9926060532</v>
      </c>
      <c r="M53" s="158">
        <v>45231</v>
      </c>
      <c r="N53" s="160">
        <f ca="1">IFERROR(IF(M53="","", DATEDIF(M53, TODAY(), "M")),"")</f>
        <v>17</v>
      </c>
      <c r="R53" s="35" t="s">
        <v>384</v>
      </c>
      <c r="S53" s="35" t="s">
        <v>255</v>
      </c>
      <c r="T53" s="35" t="s">
        <v>385</v>
      </c>
      <c r="V53" s="35" t="s">
        <v>386</v>
      </c>
      <c r="Z53" s="162">
        <v>0</v>
      </c>
      <c r="AA53" s="163">
        <v>1</v>
      </c>
      <c r="AD53" s="162">
        <v>10</v>
      </c>
      <c r="AG53" s="35" t="s">
        <v>387</v>
      </c>
      <c r="AH53" s="166" t="str">
        <f t="shared" si="0"/>
        <v>Humana ay64 big file (1).xlsx</v>
      </c>
      <c r="AI53" s="35" t="s">
        <v>238</v>
      </c>
      <c r="BJ53" s="162" t="str">
        <f>IF(AI53 = "Advance", AD53, "")</f>
        <v/>
      </c>
      <c r="BK53" s="171" t="str">
        <f>IF(AI53 = "Advance", 1, "")</f>
        <v/>
      </c>
      <c r="BL53" s="171" t="str">
        <f>IF(AI53 = "Chargeback", 1, "")</f>
        <v/>
      </c>
      <c r="BM53" s="162" t="str">
        <f>IF(AI53 = "Chargeback", AD53, "")</f>
        <v/>
      </c>
    </row>
    <row r="54" spans="1:65">
      <c r="A54" s="35" t="s">
        <v>260</v>
      </c>
      <c r="B54" s="35" t="s">
        <v>253</v>
      </c>
      <c r="C54" s="80">
        <v>1462792</v>
      </c>
      <c r="E54" s="158">
        <v>45602</v>
      </c>
      <c r="F54" s="159">
        <v>45602</v>
      </c>
      <c r="G54" s="35" t="s">
        <v>542</v>
      </c>
      <c r="H54" s="35" t="s">
        <v>543</v>
      </c>
      <c r="I54" s="35" t="s">
        <v>390</v>
      </c>
      <c r="J54" s="35" t="s">
        <v>541</v>
      </c>
      <c r="K54" s="80">
        <v>6562146836</v>
      </c>
      <c r="M54" s="158">
        <v>45231</v>
      </c>
      <c r="N54" s="160">
        <f ca="1">IFERROR(IF(M54="","", DATEDIF(M54, TODAY(), "M")),"")</f>
        <v>17</v>
      </c>
      <c r="R54" s="35" t="s">
        <v>384</v>
      </c>
      <c r="S54" s="35" t="s">
        <v>255</v>
      </c>
      <c r="T54" s="35" t="s">
        <v>385</v>
      </c>
      <c r="V54" s="35" t="s">
        <v>386</v>
      </c>
      <c r="Z54" s="162">
        <v>0</v>
      </c>
      <c r="AA54" s="163">
        <v>1</v>
      </c>
      <c r="AD54" s="162">
        <v>10</v>
      </c>
      <c r="AG54" s="35" t="s">
        <v>387</v>
      </c>
      <c r="AH54" s="166" t="str">
        <f t="shared" si="0"/>
        <v>Humana ay64 big file (1).xlsx</v>
      </c>
      <c r="AI54" s="35" t="s">
        <v>238</v>
      </c>
      <c r="BJ54" s="162" t="str">
        <f>IF(AI54 = "Advance", AD54, "")</f>
        <v/>
      </c>
      <c r="BK54" s="171" t="str">
        <f>IF(AI54 = "Advance", 1, "")</f>
        <v/>
      </c>
      <c r="BL54" s="171" t="str">
        <f>IF(AI54 = "Chargeback", 1, "")</f>
        <v/>
      </c>
      <c r="BM54" s="162" t="str">
        <f>IF(AI54 = "Chargeback", AD54, "")</f>
        <v/>
      </c>
    </row>
    <row r="55" spans="1:65">
      <c r="A55" s="35" t="s">
        <v>260</v>
      </c>
      <c r="B55" s="35" t="s">
        <v>253</v>
      </c>
      <c r="C55" s="80">
        <v>1462792</v>
      </c>
      <c r="E55" s="158">
        <v>45602</v>
      </c>
      <c r="F55" s="159">
        <v>45602</v>
      </c>
      <c r="G55" s="35" t="s">
        <v>544</v>
      </c>
      <c r="H55" s="35" t="s">
        <v>545</v>
      </c>
      <c r="I55" s="35" t="s">
        <v>430</v>
      </c>
      <c r="J55" s="35" t="s">
        <v>546</v>
      </c>
      <c r="K55" s="80">
        <v>9468799399</v>
      </c>
      <c r="M55" s="158">
        <v>45658</v>
      </c>
      <c r="N55" s="160">
        <f ca="1">IFERROR(IF(M55="","", DATEDIF(M55, TODAY(), "M")),"")</f>
        <v>3</v>
      </c>
      <c r="R55" s="35" t="s">
        <v>384</v>
      </c>
      <c r="S55" s="35" t="s">
        <v>255</v>
      </c>
      <c r="T55" s="35" t="s">
        <v>385</v>
      </c>
      <c r="V55" s="35" t="s">
        <v>386</v>
      </c>
      <c r="Z55" s="162">
        <v>0</v>
      </c>
      <c r="AA55" s="163">
        <v>1</v>
      </c>
      <c r="AD55" s="162">
        <v>200</v>
      </c>
      <c r="AG55" s="35" t="s">
        <v>409</v>
      </c>
      <c r="AH55" s="166" t="str">
        <f t="shared" si="0"/>
        <v>Humana ay64 big file (1).xlsx</v>
      </c>
      <c r="AI55" s="35" t="s">
        <v>237</v>
      </c>
      <c r="BJ55" s="162">
        <f>IF(AI55 = "Advance", AD55, "")</f>
        <v>200</v>
      </c>
      <c r="BK55" s="171">
        <f>IF(AI55 = "Advance", 1, "")</f>
        <v>1</v>
      </c>
      <c r="BL55" s="171" t="str">
        <f>IF(AI55 = "Chargeback", 1, "")</f>
        <v/>
      </c>
      <c r="BM55" s="162" t="str">
        <f>IF(AI55 = "Chargeback", AD55, "")</f>
        <v/>
      </c>
    </row>
    <row r="56" spans="1:65">
      <c r="A56" s="35" t="s">
        <v>260</v>
      </c>
      <c r="B56" s="35" t="s">
        <v>253</v>
      </c>
      <c r="C56" s="80">
        <v>1462792</v>
      </c>
      <c r="E56" s="158">
        <v>45602</v>
      </c>
      <c r="F56" s="159">
        <v>45602</v>
      </c>
      <c r="G56" s="35" t="s">
        <v>547</v>
      </c>
      <c r="H56" s="35" t="s">
        <v>548</v>
      </c>
      <c r="J56" s="35" t="s">
        <v>549</v>
      </c>
      <c r="K56" s="80">
        <v>4320150966</v>
      </c>
      <c r="M56" s="158">
        <v>45658</v>
      </c>
      <c r="N56" s="160">
        <f ca="1">IFERROR(IF(M56="","", DATEDIF(M56, TODAY(), "M")),"")</f>
        <v>3</v>
      </c>
      <c r="R56" s="35" t="s">
        <v>384</v>
      </c>
      <c r="S56" s="35" t="s">
        <v>255</v>
      </c>
      <c r="T56" s="35" t="s">
        <v>385</v>
      </c>
      <c r="V56" s="35" t="s">
        <v>386</v>
      </c>
      <c r="Z56" s="162">
        <v>0</v>
      </c>
      <c r="AA56" s="163">
        <v>1</v>
      </c>
      <c r="AD56" s="162">
        <v>200</v>
      </c>
      <c r="AG56" s="35" t="s">
        <v>409</v>
      </c>
      <c r="AH56" s="166" t="str">
        <f t="shared" si="0"/>
        <v>Humana ay64 big file (1).xlsx</v>
      </c>
      <c r="AI56" s="35" t="s">
        <v>237</v>
      </c>
      <c r="BJ56" s="162">
        <f>IF(AI56 = "Advance", AD56, "")</f>
        <v>200</v>
      </c>
      <c r="BK56" s="171">
        <f>IF(AI56 = "Advance", 1, "")</f>
        <v>1</v>
      </c>
      <c r="BL56" s="171" t="str">
        <f>IF(AI56 = "Chargeback", 1, "")</f>
        <v/>
      </c>
      <c r="BM56" s="162" t="str">
        <f>IF(AI56 = "Chargeback", AD56, "")</f>
        <v/>
      </c>
    </row>
    <row r="57" spans="1:65">
      <c r="A57" s="35" t="s">
        <v>260</v>
      </c>
      <c r="B57" s="35" t="s">
        <v>253</v>
      </c>
      <c r="C57" s="80">
        <v>1462792</v>
      </c>
      <c r="E57" s="158">
        <v>45602</v>
      </c>
      <c r="F57" s="159">
        <v>45602</v>
      </c>
      <c r="G57" s="35" t="s">
        <v>550</v>
      </c>
      <c r="H57" s="35" t="s">
        <v>551</v>
      </c>
      <c r="I57" s="35" t="s">
        <v>390</v>
      </c>
      <c r="J57" s="35" t="s">
        <v>552</v>
      </c>
      <c r="K57" s="80">
        <v>2339295630</v>
      </c>
      <c r="M57" s="158">
        <v>45658</v>
      </c>
      <c r="N57" s="160">
        <f ca="1">IFERROR(IF(M57="","", DATEDIF(M57, TODAY(), "M")),"")</f>
        <v>3</v>
      </c>
      <c r="R57" s="35" t="s">
        <v>384</v>
      </c>
      <c r="S57" s="35" t="s">
        <v>255</v>
      </c>
      <c r="T57" s="35" t="s">
        <v>407</v>
      </c>
      <c r="V57" s="35" t="s">
        <v>553</v>
      </c>
      <c r="Z57" s="162">
        <v>0</v>
      </c>
      <c r="AA57" s="163">
        <v>1</v>
      </c>
      <c r="AD57" s="162">
        <v>200</v>
      </c>
      <c r="AG57" s="35" t="s">
        <v>409</v>
      </c>
      <c r="AH57" s="166" t="str">
        <f t="shared" si="0"/>
        <v>Humana ay64 big file (1).xlsx</v>
      </c>
      <c r="AI57" s="35" t="s">
        <v>237</v>
      </c>
      <c r="BJ57" s="162">
        <f>IF(AI57 = "Advance", AD57, "")</f>
        <v>200</v>
      </c>
      <c r="BK57" s="171">
        <f>IF(AI57 = "Advance", 1, "")</f>
        <v>1</v>
      </c>
      <c r="BL57" s="171" t="str">
        <f>IF(AI57 = "Chargeback", 1, "")</f>
        <v/>
      </c>
      <c r="BM57" s="162" t="str">
        <f>IF(AI57 = "Chargeback", AD57, "")</f>
        <v/>
      </c>
    </row>
    <row r="58" spans="1:65">
      <c r="A58" s="35" t="s">
        <v>260</v>
      </c>
      <c r="B58" s="35" t="s">
        <v>253</v>
      </c>
      <c r="C58" s="80">
        <v>1462792</v>
      </c>
      <c r="E58" s="158">
        <v>45602</v>
      </c>
      <c r="F58" s="159">
        <v>45602</v>
      </c>
      <c r="G58" s="35" t="s">
        <v>554</v>
      </c>
      <c r="H58" s="35" t="s">
        <v>555</v>
      </c>
      <c r="I58" s="35" t="s">
        <v>479</v>
      </c>
      <c r="J58" s="35" t="s">
        <v>556</v>
      </c>
      <c r="K58" s="80">
        <v>9085294333</v>
      </c>
      <c r="M58" s="158">
        <v>45658</v>
      </c>
      <c r="N58" s="160">
        <f ca="1">IFERROR(IF(M58="","", DATEDIF(M58, TODAY(), "M")),"")</f>
        <v>3</v>
      </c>
      <c r="R58" s="35" t="s">
        <v>384</v>
      </c>
      <c r="S58" s="35" t="s">
        <v>255</v>
      </c>
      <c r="T58" s="35" t="s">
        <v>407</v>
      </c>
      <c r="V58" s="35" t="s">
        <v>557</v>
      </c>
      <c r="Z58" s="162">
        <v>0</v>
      </c>
      <c r="AA58" s="163">
        <v>1</v>
      </c>
      <c r="AD58" s="162">
        <v>200</v>
      </c>
      <c r="AG58" s="35" t="s">
        <v>409</v>
      </c>
      <c r="AH58" s="166" t="str">
        <f t="shared" si="0"/>
        <v>Humana ay64 big file (1).xlsx</v>
      </c>
      <c r="AI58" s="35" t="s">
        <v>237</v>
      </c>
      <c r="BJ58" s="162">
        <f>IF(AI58 = "Advance", AD58, "")</f>
        <v>200</v>
      </c>
      <c r="BK58" s="171">
        <f>IF(AI58 = "Advance", 1, "")</f>
        <v>1</v>
      </c>
      <c r="BL58" s="171" t="str">
        <f>IF(AI58 = "Chargeback", 1, "")</f>
        <v/>
      </c>
      <c r="BM58" s="162" t="str">
        <f>IF(AI58 = "Chargeback", AD58, "")</f>
        <v/>
      </c>
    </row>
    <row r="59" spans="1:65">
      <c r="A59" s="35" t="s">
        <v>260</v>
      </c>
      <c r="B59" s="35" t="s">
        <v>253</v>
      </c>
      <c r="C59" s="80">
        <v>1462792</v>
      </c>
      <c r="E59" s="158">
        <v>45602</v>
      </c>
      <c r="F59" s="159">
        <v>45602</v>
      </c>
      <c r="G59" s="35" t="s">
        <v>558</v>
      </c>
      <c r="H59" s="35" t="s">
        <v>559</v>
      </c>
      <c r="I59" s="35" t="s">
        <v>443</v>
      </c>
      <c r="J59" s="35" t="s">
        <v>560</v>
      </c>
      <c r="K59" s="80">
        <v>2762975633</v>
      </c>
      <c r="M59" s="158">
        <v>45658</v>
      </c>
      <c r="N59" s="160">
        <f ca="1">IFERROR(IF(M59="","", DATEDIF(M59, TODAY(), "M")),"")</f>
        <v>3</v>
      </c>
      <c r="R59" s="35" t="s">
        <v>384</v>
      </c>
      <c r="S59" s="35" t="s">
        <v>255</v>
      </c>
      <c r="T59" s="35" t="s">
        <v>407</v>
      </c>
      <c r="V59" s="35" t="s">
        <v>553</v>
      </c>
      <c r="Z59" s="162">
        <v>0</v>
      </c>
      <c r="AA59" s="163">
        <v>1</v>
      </c>
      <c r="AD59" s="162">
        <v>200</v>
      </c>
      <c r="AG59" s="35" t="s">
        <v>409</v>
      </c>
      <c r="AH59" s="166" t="str">
        <f t="shared" si="0"/>
        <v>Humana ay64 big file (1).xlsx</v>
      </c>
      <c r="AI59" s="35" t="s">
        <v>237</v>
      </c>
      <c r="BJ59" s="162">
        <f>IF(AI59 = "Advance", AD59, "")</f>
        <v>200</v>
      </c>
      <c r="BK59" s="171">
        <f>IF(AI59 = "Advance", 1, "")</f>
        <v>1</v>
      </c>
      <c r="BL59" s="171" t="str">
        <f>IF(AI59 = "Chargeback", 1, "")</f>
        <v/>
      </c>
      <c r="BM59" s="162" t="str">
        <f>IF(AI59 = "Chargeback", AD59, "")</f>
        <v/>
      </c>
    </row>
    <row r="60" spans="1:65">
      <c r="A60" s="35" t="s">
        <v>260</v>
      </c>
      <c r="B60" s="35" t="s">
        <v>253</v>
      </c>
      <c r="C60" s="80">
        <v>1462792</v>
      </c>
      <c r="E60" s="158">
        <v>45602</v>
      </c>
      <c r="F60" s="159">
        <v>45602</v>
      </c>
      <c r="G60" s="35" t="s">
        <v>561</v>
      </c>
      <c r="H60" s="35" t="s">
        <v>562</v>
      </c>
      <c r="I60" s="35" t="s">
        <v>443</v>
      </c>
      <c r="J60" s="35" t="s">
        <v>563</v>
      </c>
      <c r="K60" s="80">
        <v>9593317030</v>
      </c>
      <c r="M60" s="158">
        <v>45658</v>
      </c>
      <c r="N60" s="160">
        <f ca="1">IFERROR(IF(M60="","", DATEDIF(M60, TODAY(), "M")),"")</f>
        <v>3</v>
      </c>
      <c r="R60" s="35" t="s">
        <v>384</v>
      </c>
      <c r="S60" s="35" t="s">
        <v>255</v>
      </c>
      <c r="T60" s="35" t="s">
        <v>407</v>
      </c>
      <c r="V60" s="35" t="s">
        <v>553</v>
      </c>
      <c r="Z60" s="162">
        <v>0</v>
      </c>
      <c r="AA60" s="163">
        <v>1</v>
      </c>
      <c r="AD60" s="162">
        <v>200</v>
      </c>
      <c r="AG60" s="35" t="s">
        <v>409</v>
      </c>
      <c r="AH60" s="166" t="str">
        <f t="shared" si="0"/>
        <v>Humana ay64 big file (1).xlsx</v>
      </c>
      <c r="AI60" s="35" t="s">
        <v>237</v>
      </c>
      <c r="BJ60" s="162">
        <f>IF(AI60 = "Advance", AD60, "")</f>
        <v>200</v>
      </c>
      <c r="BK60" s="171">
        <f>IF(AI60 = "Advance", 1, "")</f>
        <v>1</v>
      </c>
      <c r="BL60" s="171" t="str">
        <f>IF(AI60 = "Chargeback", 1, "")</f>
        <v/>
      </c>
      <c r="BM60" s="162" t="str">
        <f>IF(AI60 = "Chargeback", AD60, "")</f>
        <v/>
      </c>
    </row>
    <row r="61" spans="1:65">
      <c r="A61" s="35" t="s">
        <v>260</v>
      </c>
      <c r="B61" s="35" t="s">
        <v>253</v>
      </c>
      <c r="C61" s="80">
        <v>1462792</v>
      </c>
      <c r="E61" s="158">
        <v>45602</v>
      </c>
      <c r="F61" s="159">
        <v>45602</v>
      </c>
      <c r="G61" s="35" t="s">
        <v>564</v>
      </c>
      <c r="H61" s="35" t="s">
        <v>565</v>
      </c>
      <c r="J61" s="35" t="s">
        <v>566</v>
      </c>
      <c r="K61" s="80">
        <v>243058007</v>
      </c>
      <c r="M61" s="158">
        <v>45658</v>
      </c>
      <c r="N61" s="160">
        <f ca="1">IFERROR(IF(M61="","", DATEDIF(M61, TODAY(), "M")),"")</f>
        <v>3</v>
      </c>
      <c r="R61" s="35" t="s">
        <v>384</v>
      </c>
      <c r="S61" s="35" t="s">
        <v>255</v>
      </c>
      <c r="T61" s="35" t="s">
        <v>385</v>
      </c>
      <c r="V61" s="35" t="s">
        <v>567</v>
      </c>
      <c r="Z61" s="162">
        <v>0</v>
      </c>
      <c r="AA61" s="163">
        <v>1</v>
      </c>
      <c r="AD61" s="162">
        <v>200</v>
      </c>
      <c r="AG61" s="35" t="s">
        <v>409</v>
      </c>
      <c r="AH61" s="166" t="str">
        <f t="shared" si="0"/>
        <v>Humana ay64 big file (1).xlsx</v>
      </c>
      <c r="AI61" s="35" t="s">
        <v>237</v>
      </c>
      <c r="BJ61" s="162">
        <f>IF(AI61 = "Advance", AD61, "")</f>
        <v>200</v>
      </c>
      <c r="BK61" s="171">
        <f>IF(AI61 = "Advance", 1, "")</f>
        <v>1</v>
      </c>
      <c r="BL61" s="171" t="str">
        <f>IF(AI61 = "Chargeback", 1, "")</f>
        <v/>
      </c>
      <c r="BM61" s="162" t="str">
        <f>IF(AI61 = "Chargeback", AD61, "")</f>
        <v/>
      </c>
    </row>
    <row r="62" spans="1:65">
      <c r="A62" s="35" t="s">
        <v>260</v>
      </c>
      <c r="B62" s="35" t="s">
        <v>253</v>
      </c>
      <c r="C62" s="80">
        <v>1462792</v>
      </c>
      <c r="E62" s="158">
        <v>45602</v>
      </c>
      <c r="F62" s="159">
        <v>45602</v>
      </c>
      <c r="G62" s="35" t="s">
        <v>568</v>
      </c>
      <c r="H62" s="35" t="s">
        <v>569</v>
      </c>
      <c r="I62" s="35" t="s">
        <v>412</v>
      </c>
      <c r="J62" s="35" t="s">
        <v>570</v>
      </c>
      <c r="K62" s="80">
        <v>922699295</v>
      </c>
      <c r="M62" s="158">
        <v>45658</v>
      </c>
      <c r="N62" s="160">
        <f ca="1">IFERROR(IF(M62="","", DATEDIF(M62, TODAY(), "M")),"")</f>
        <v>3</v>
      </c>
      <c r="R62" s="35" t="s">
        <v>384</v>
      </c>
      <c r="S62" s="35" t="s">
        <v>255</v>
      </c>
      <c r="T62" s="35" t="s">
        <v>385</v>
      </c>
      <c r="V62" s="35" t="s">
        <v>386</v>
      </c>
      <c r="Z62" s="162">
        <v>0</v>
      </c>
      <c r="AA62" s="163">
        <v>1</v>
      </c>
      <c r="AD62" s="162">
        <v>200</v>
      </c>
      <c r="AG62" s="35" t="s">
        <v>409</v>
      </c>
      <c r="AH62" s="166" t="str">
        <f t="shared" si="0"/>
        <v>Humana ay64 big file (1).xlsx</v>
      </c>
      <c r="AI62" s="35" t="s">
        <v>237</v>
      </c>
      <c r="BJ62" s="162">
        <f>IF(AI62 = "Advance", AD62, "")</f>
        <v>200</v>
      </c>
      <c r="BK62" s="171">
        <f>IF(AI62 = "Advance", 1, "")</f>
        <v>1</v>
      </c>
      <c r="BL62" s="171" t="str">
        <f>IF(AI62 = "Chargeback", 1, "")</f>
        <v/>
      </c>
      <c r="BM62" s="162" t="str">
        <f>IF(AI62 = "Chargeback", AD62, "")</f>
        <v/>
      </c>
    </row>
    <row r="63" spans="1:65">
      <c r="A63" s="35" t="s">
        <v>260</v>
      </c>
      <c r="B63" s="35" t="s">
        <v>253</v>
      </c>
      <c r="C63" s="80">
        <v>1462792</v>
      </c>
      <c r="E63" s="158">
        <v>45602</v>
      </c>
      <c r="F63" s="159">
        <v>45602</v>
      </c>
      <c r="G63" s="35" t="s">
        <v>571</v>
      </c>
      <c r="H63" s="35" t="s">
        <v>572</v>
      </c>
      <c r="I63" s="35" t="s">
        <v>430</v>
      </c>
      <c r="J63" s="35" t="s">
        <v>573</v>
      </c>
      <c r="K63" s="80">
        <v>2008841160</v>
      </c>
      <c r="M63" s="158">
        <v>45689</v>
      </c>
      <c r="N63" s="160">
        <f ca="1">IFERROR(IF(M63="","", DATEDIF(M63, TODAY(), "M")),"")</f>
        <v>2</v>
      </c>
      <c r="R63" s="35" t="s">
        <v>384</v>
      </c>
      <c r="S63" s="35" t="s">
        <v>255</v>
      </c>
      <c r="T63" s="35" t="s">
        <v>385</v>
      </c>
      <c r="V63" s="35" t="s">
        <v>386</v>
      </c>
      <c r="Z63" s="162">
        <v>0</v>
      </c>
      <c r="AA63" s="163">
        <v>1</v>
      </c>
      <c r="AD63" s="162">
        <v>200</v>
      </c>
      <c r="AG63" s="35" t="s">
        <v>409</v>
      </c>
      <c r="AH63" s="166" t="str">
        <f t="shared" si="0"/>
        <v>Humana ay64 big file (1).xlsx</v>
      </c>
      <c r="AI63" s="35" t="s">
        <v>237</v>
      </c>
      <c r="BJ63" s="162">
        <f>IF(AI63 = "Advance", AD63, "")</f>
        <v>200</v>
      </c>
      <c r="BK63" s="171">
        <f>IF(AI63 = "Advance", 1, "")</f>
        <v>1</v>
      </c>
      <c r="BL63" s="171" t="str">
        <f>IF(AI63 = "Chargeback", 1, "")</f>
        <v/>
      </c>
      <c r="BM63" s="162" t="str">
        <f>IF(AI63 = "Chargeback", AD63, "")</f>
        <v/>
      </c>
    </row>
    <row r="64" spans="1:65">
      <c r="A64" s="35" t="s">
        <v>270</v>
      </c>
      <c r="B64" s="35" t="s">
        <v>253</v>
      </c>
      <c r="C64" s="80">
        <v>1536149</v>
      </c>
      <c r="E64" s="158">
        <v>45602</v>
      </c>
      <c r="F64" s="159">
        <v>45602</v>
      </c>
      <c r="G64" s="35" t="s">
        <v>574</v>
      </c>
      <c r="H64" s="35" t="s">
        <v>575</v>
      </c>
      <c r="I64" s="35" t="s">
        <v>402</v>
      </c>
      <c r="J64" s="35" t="s">
        <v>576</v>
      </c>
      <c r="K64" s="80">
        <v>1714572064</v>
      </c>
      <c r="M64" s="158">
        <v>45017</v>
      </c>
      <c r="N64" s="160">
        <f ca="1">IFERROR(IF(M64="","", DATEDIF(M64, TODAY(), "M")),"")</f>
        <v>24</v>
      </c>
      <c r="R64" s="35" t="s">
        <v>384</v>
      </c>
      <c r="S64" s="35" t="s">
        <v>255</v>
      </c>
      <c r="T64" s="35" t="s">
        <v>407</v>
      </c>
      <c r="V64" s="35" t="s">
        <v>577</v>
      </c>
      <c r="Z64" s="162">
        <v>0</v>
      </c>
      <c r="AA64" s="163">
        <v>1</v>
      </c>
      <c r="AD64" s="162">
        <v>7</v>
      </c>
      <c r="AG64" s="35" t="s">
        <v>387</v>
      </c>
      <c r="AH64" s="166" t="str">
        <f t="shared" si="0"/>
        <v>Humana ay64 big file (1).xlsx</v>
      </c>
      <c r="AI64" s="35" t="s">
        <v>238</v>
      </c>
      <c r="BJ64" s="162" t="str">
        <f>IF(AI64 = "Advance", AD64, "")</f>
        <v/>
      </c>
      <c r="BK64" s="171" t="str">
        <f>IF(AI64 = "Advance", 1, "")</f>
        <v/>
      </c>
      <c r="BL64" s="171" t="str">
        <f>IF(AI64 = "Chargeback", 1, "")</f>
        <v/>
      </c>
      <c r="BM64" s="162" t="str">
        <f>IF(AI64 = "Chargeback", AD64, "")</f>
        <v/>
      </c>
    </row>
    <row r="65" spans="1:65">
      <c r="A65" s="35" t="s">
        <v>271</v>
      </c>
      <c r="B65" s="35" t="s">
        <v>253</v>
      </c>
      <c r="C65" s="80">
        <v>1656986</v>
      </c>
      <c r="E65" s="158">
        <v>45602</v>
      </c>
      <c r="F65" s="159">
        <v>45602</v>
      </c>
      <c r="G65" s="35" t="s">
        <v>578</v>
      </c>
      <c r="H65" s="35" t="s">
        <v>579</v>
      </c>
      <c r="J65" s="35" t="s">
        <v>580</v>
      </c>
      <c r="K65" s="80">
        <v>6271054881</v>
      </c>
      <c r="M65" s="158">
        <v>44562</v>
      </c>
      <c r="N65" s="160">
        <f ca="1">IFERROR(IF(M65="","", DATEDIF(M65, TODAY(), "M")),"")</f>
        <v>39</v>
      </c>
      <c r="R65" s="35" t="s">
        <v>384</v>
      </c>
      <c r="S65" s="35" t="s">
        <v>255</v>
      </c>
      <c r="T65" s="35" t="s">
        <v>385</v>
      </c>
      <c r="V65" s="35" t="s">
        <v>386</v>
      </c>
      <c r="Z65" s="162">
        <v>0</v>
      </c>
      <c r="AA65" s="163">
        <v>1</v>
      </c>
      <c r="AD65" s="162">
        <v>7</v>
      </c>
      <c r="AG65" s="35" t="s">
        <v>387</v>
      </c>
      <c r="AH65" s="166" t="str">
        <f t="shared" si="0"/>
        <v>Humana ay64 big file (1).xlsx</v>
      </c>
      <c r="AI65" s="35" t="s">
        <v>238</v>
      </c>
      <c r="BJ65" s="162" t="str">
        <f>IF(AI65 = "Advance", AD65, "")</f>
        <v/>
      </c>
      <c r="BK65" s="171" t="str">
        <f>IF(AI65 = "Advance", 1, "")</f>
        <v/>
      </c>
      <c r="BL65" s="171" t="str">
        <f>IF(AI65 = "Chargeback", 1, "")</f>
        <v/>
      </c>
      <c r="BM65" s="162" t="str">
        <f>IF(AI65 = "Chargeback", AD65, "")</f>
        <v/>
      </c>
    </row>
    <row r="66" spans="1:65">
      <c r="A66" s="35" t="s">
        <v>271</v>
      </c>
      <c r="B66" s="35" t="s">
        <v>272</v>
      </c>
      <c r="C66" s="80">
        <v>1656986</v>
      </c>
      <c r="E66" s="158">
        <v>45602</v>
      </c>
      <c r="F66" s="159">
        <v>45602</v>
      </c>
      <c r="G66" s="35" t="s">
        <v>578</v>
      </c>
      <c r="H66" s="35" t="s">
        <v>579</v>
      </c>
      <c r="J66" s="35" t="s">
        <v>580</v>
      </c>
      <c r="K66" s="80">
        <v>8059447735</v>
      </c>
      <c r="M66" s="158">
        <v>44562</v>
      </c>
      <c r="N66" s="160">
        <f ca="1">IFERROR(IF(M66="","", DATEDIF(M66, TODAY(), "M")),"")</f>
        <v>39</v>
      </c>
      <c r="R66" s="35" t="s">
        <v>384</v>
      </c>
      <c r="S66" s="35" t="s">
        <v>255</v>
      </c>
      <c r="T66" s="35" t="s">
        <v>385</v>
      </c>
      <c r="V66" s="35" t="s">
        <v>386</v>
      </c>
      <c r="Z66" s="162">
        <v>0</v>
      </c>
      <c r="AA66" s="163">
        <v>1</v>
      </c>
      <c r="AD66" s="162">
        <v>25.5</v>
      </c>
      <c r="AG66" s="35" t="s">
        <v>581</v>
      </c>
      <c r="AH66" s="166" t="str">
        <f t="shared" ref="AH66:AH129" si="1">HYPERLINK("\\tsclient\thindisk\Evan MacGuffie\Humana ay64 big file (1).xlsx", "Humana ay64 big file (1).xlsx")</f>
        <v>Humana ay64 big file (1).xlsx</v>
      </c>
      <c r="AI66" s="35" t="s">
        <v>238</v>
      </c>
      <c r="BJ66" s="162" t="str">
        <f>IF(AI66 = "Advance", AD66, "")</f>
        <v/>
      </c>
      <c r="BK66" s="171" t="str">
        <f>IF(AI66 = "Advance", 1, "")</f>
        <v/>
      </c>
      <c r="BL66" s="171" t="str">
        <f>IF(AI66 = "Chargeback", 1, "")</f>
        <v/>
      </c>
      <c r="BM66" s="162" t="str">
        <f>IF(AI66 = "Chargeback", AD66, "")</f>
        <v/>
      </c>
    </row>
    <row r="67" spans="1:65">
      <c r="A67" s="35" t="s">
        <v>271</v>
      </c>
      <c r="B67" s="35" t="s">
        <v>253</v>
      </c>
      <c r="C67" s="80">
        <v>1656986</v>
      </c>
      <c r="E67" s="158">
        <v>45602</v>
      </c>
      <c r="F67" s="159">
        <v>45602</v>
      </c>
      <c r="G67" s="35" t="s">
        <v>582</v>
      </c>
      <c r="H67" s="35" t="s">
        <v>583</v>
      </c>
      <c r="J67" s="35" t="s">
        <v>515</v>
      </c>
      <c r="K67" s="80">
        <v>4415296703</v>
      </c>
      <c r="M67" s="158">
        <v>44652</v>
      </c>
      <c r="N67" s="160">
        <f ca="1">IFERROR(IF(M67="","", DATEDIF(M67, TODAY(), "M")),"")</f>
        <v>36</v>
      </c>
      <c r="R67" s="35" t="s">
        <v>384</v>
      </c>
      <c r="S67" s="35" t="s">
        <v>255</v>
      </c>
      <c r="T67" s="35" t="s">
        <v>385</v>
      </c>
      <c r="V67" s="35" t="s">
        <v>386</v>
      </c>
      <c r="Z67" s="162">
        <v>0</v>
      </c>
      <c r="AA67" s="163">
        <v>1</v>
      </c>
      <c r="AD67" s="162">
        <v>7</v>
      </c>
      <c r="AG67" s="35" t="s">
        <v>387</v>
      </c>
      <c r="AH67" s="166" t="str">
        <f t="shared" si="1"/>
        <v>Humana ay64 big file (1).xlsx</v>
      </c>
      <c r="AI67" s="35" t="s">
        <v>238</v>
      </c>
      <c r="BJ67" s="162" t="str">
        <f>IF(AI67 = "Advance", AD67, "")</f>
        <v/>
      </c>
      <c r="BK67" s="171" t="str">
        <f>IF(AI67 = "Advance", 1, "")</f>
        <v/>
      </c>
      <c r="BL67" s="171" t="str">
        <f>IF(AI67 = "Chargeback", 1, "")</f>
        <v/>
      </c>
      <c r="BM67" s="162" t="str">
        <f>IF(AI67 = "Chargeback", AD67, "")</f>
        <v/>
      </c>
    </row>
    <row r="68" spans="1:65">
      <c r="A68" s="35" t="s">
        <v>271</v>
      </c>
      <c r="B68" s="35" t="s">
        <v>272</v>
      </c>
      <c r="C68" s="80">
        <v>1656986</v>
      </c>
      <c r="E68" s="158">
        <v>45602</v>
      </c>
      <c r="F68" s="159">
        <v>45602</v>
      </c>
      <c r="G68" s="35" t="s">
        <v>582</v>
      </c>
      <c r="H68" s="35" t="s">
        <v>583</v>
      </c>
      <c r="J68" s="35" t="s">
        <v>515</v>
      </c>
      <c r="K68" s="80">
        <v>3182470021</v>
      </c>
      <c r="M68" s="158">
        <v>44652</v>
      </c>
      <c r="N68" s="160">
        <f ca="1">IFERROR(IF(M68="","", DATEDIF(M68, TODAY(), "M")),"")</f>
        <v>36</v>
      </c>
      <c r="R68" s="35" t="s">
        <v>384</v>
      </c>
      <c r="S68" s="35" t="s">
        <v>255</v>
      </c>
      <c r="T68" s="35" t="s">
        <v>385</v>
      </c>
      <c r="V68" s="35" t="s">
        <v>386</v>
      </c>
      <c r="Z68" s="162">
        <v>0</v>
      </c>
      <c r="AA68" s="163">
        <v>1</v>
      </c>
      <c r="AD68" s="162">
        <v>25.5</v>
      </c>
      <c r="AG68" s="35" t="s">
        <v>581</v>
      </c>
      <c r="AH68" s="166" t="str">
        <f t="shared" si="1"/>
        <v>Humana ay64 big file (1).xlsx</v>
      </c>
      <c r="AI68" s="35" t="s">
        <v>238</v>
      </c>
      <c r="BJ68" s="162" t="str">
        <f>IF(AI68 = "Advance", AD68, "")</f>
        <v/>
      </c>
      <c r="BK68" s="171" t="str">
        <f>IF(AI68 = "Advance", 1, "")</f>
        <v/>
      </c>
      <c r="BL68" s="171" t="str">
        <f>IF(AI68 = "Chargeback", 1, "")</f>
        <v/>
      </c>
      <c r="BM68" s="162" t="str">
        <f>IF(AI68 = "Chargeback", AD68, "")</f>
        <v/>
      </c>
    </row>
    <row r="69" spans="1:65">
      <c r="A69" s="35" t="s">
        <v>271</v>
      </c>
      <c r="B69" s="35" t="s">
        <v>253</v>
      </c>
      <c r="C69" s="80">
        <v>1656986</v>
      </c>
      <c r="E69" s="158">
        <v>45602</v>
      </c>
      <c r="F69" s="159">
        <v>45602</v>
      </c>
      <c r="G69" s="35" t="s">
        <v>584</v>
      </c>
      <c r="H69" s="35" t="s">
        <v>585</v>
      </c>
      <c r="I69" s="35" t="s">
        <v>443</v>
      </c>
      <c r="J69" s="35" t="s">
        <v>586</v>
      </c>
      <c r="K69" s="80">
        <v>2887485572</v>
      </c>
      <c r="M69" s="158">
        <v>44713</v>
      </c>
      <c r="N69" s="160">
        <f ca="1">IFERROR(IF(M69="","", DATEDIF(M69, TODAY(), "M")),"")</f>
        <v>34</v>
      </c>
      <c r="R69" s="35" t="s">
        <v>384</v>
      </c>
      <c r="S69" s="35" t="s">
        <v>255</v>
      </c>
      <c r="T69" s="35" t="s">
        <v>385</v>
      </c>
      <c r="V69" s="35" t="s">
        <v>386</v>
      </c>
      <c r="Z69" s="162">
        <v>0</v>
      </c>
      <c r="AA69" s="163">
        <v>1</v>
      </c>
      <c r="AD69" s="162">
        <v>7</v>
      </c>
      <c r="AG69" s="35" t="s">
        <v>387</v>
      </c>
      <c r="AH69" s="166" t="str">
        <f t="shared" si="1"/>
        <v>Humana ay64 big file (1).xlsx</v>
      </c>
      <c r="AI69" s="35" t="s">
        <v>238</v>
      </c>
      <c r="BJ69" s="162" t="str">
        <f>IF(AI69 = "Advance", AD69, "")</f>
        <v/>
      </c>
      <c r="BK69" s="171" t="str">
        <f>IF(AI69 = "Advance", 1, "")</f>
        <v/>
      </c>
      <c r="BL69" s="171" t="str">
        <f>IF(AI69 = "Chargeback", 1, "")</f>
        <v/>
      </c>
      <c r="BM69" s="162" t="str">
        <f>IF(AI69 = "Chargeback", AD69, "")</f>
        <v/>
      </c>
    </row>
    <row r="70" spans="1:65">
      <c r="A70" s="35" t="s">
        <v>271</v>
      </c>
      <c r="B70" s="35" t="s">
        <v>272</v>
      </c>
      <c r="C70" s="80">
        <v>1656986</v>
      </c>
      <c r="E70" s="158">
        <v>45602</v>
      </c>
      <c r="F70" s="159">
        <v>45602</v>
      </c>
      <c r="G70" s="35" t="s">
        <v>584</v>
      </c>
      <c r="H70" s="35" t="s">
        <v>585</v>
      </c>
      <c r="I70" s="35" t="s">
        <v>443</v>
      </c>
      <c r="J70" s="35" t="s">
        <v>586</v>
      </c>
      <c r="K70" s="80">
        <v>9483523578</v>
      </c>
      <c r="M70" s="158">
        <v>44713</v>
      </c>
      <c r="N70" s="160">
        <f ca="1">IFERROR(IF(M70="","", DATEDIF(M70, TODAY(), "M")),"")</f>
        <v>34</v>
      </c>
      <c r="R70" s="35" t="s">
        <v>384</v>
      </c>
      <c r="S70" s="35" t="s">
        <v>255</v>
      </c>
      <c r="T70" s="35" t="s">
        <v>385</v>
      </c>
      <c r="V70" s="35" t="s">
        <v>386</v>
      </c>
      <c r="Z70" s="162">
        <v>0</v>
      </c>
      <c r="AA70" s="163">
        <v>1</v>
      </c>
      <c r="AD70" s="162">
        <v>25.5</v>
      </c>
      <c r="AG70" s="35" t="s">
        <v>581</v>
      </c>
      <c r="AH70" s="166" t="str">
        <f t="shared" si="1"/>
        <v>Humana ay64 big file (1).xlsx</v>
      </c>
      <c r="AI70" s="35" t="s">
        <v>238</v>
      </c>
      <c r="BJ70" s="162" t="str">
        <f>IF(AI70 = "Advance", AD70, "")</f>
        <v/>
      </c>
      <c r="BK70" s="171" t="str">
        <f>IF(AI70 = "Advance", 1, "")</f>
        <v/>
      </c>
      <c r="BL70" s="171" t="str">
        <f>IF(AI70 = "Chargeback", 1, "")</f>
        <v/>
      </c>
      <c r="BM70" s="162" t="str">
        <f>IF(AI70 = "Chargeback", AD70, "")</f>
        <v/>
      </c>
    </row>
    <row r="71" spans="1:65">
      <c r="A71" s="35" t="s">
        <v>271</v>
      </c>
      <c r="B71" s="35" t="s">
        <v>262</v>
      </c>
      <c r="C71" s="80">
        <v>1656986</v>
      </c>
      <c r="E71" s="158">
        <v>45602</v>
      </c>
      <c r="F71" s="159">
        <v>45602</v>
      </c>
      <c r="G71" s="35" t="s">
        <v>587</v>
      </c>
      <c r="H71" s="35" t="s">
        <v>588</v>
      </c>
      <c r="I71" s="35" t="s">
        <v>394</v>
      </c>
      <c r="J71" s="35" t="s">
        <v>589</v>
      </c>
      <c r="K71" s="80">
        <v>845017107</v>
      </c>
      <c r="M71" s="158">
        <v>45658</v>
      </c>
      <c r="N71" s="160">
        <f ca="1">IFERROR(IF(M71="","", DATEDIF(M71, TODAY(), "M")),"")</f>
        <v>3</v>
      </c>
      <c r="R71" s="35" t="s">
        <v>384</v>
      </c>
      <c r="S71" s="35" t="s">
        <v>590</v>
      </c>
      <c r="T71" s="35" t="s">
        <v>590</v>
      </c>
      <c r="V71" s="35" t="s">
        <v>591</v>
      </c>
      <c r="Z71" s="162">
        <v>0</v>
      </c>
      <c r="AA71" s="163">
        <v>1</v>
      </c>
      <c r="AD71" s="162">
        <v>20</v>
      </c>
      <c r="AG71" s="35" t="s">
        <v>409</v>
      </c>
      <c r="AH71" s="166" t="str">
        <f t="shared" si="1"/>
        <v>Humana ay64 big file (1).xlsx</v>
      </c>
      <c r="AI71" s="35" t="s">
        <v>237</v>
      </c>
      <c r="BJ71" s="162">
        <f>IF(AI71 = "Advance", AD71, "")</f>
        <v>20</v>
      </c>
      <c r="BK71" s="171">
        <f>IF(AI71 = "Advance", 1, "")</f>
        <v>1</v>
      </c>
      <c r="BL71" s="171" t="str">
        <f>IF(AI71 = "Chargeback", 1, "")</f>
        <v/>
      </c>
      <c r="BM71" s="162" t="str">
        <f>IF(AI71 = "Chargeback", AD71, "")</f>
        <v/>
      </c>
    </row>
    <row r="72" spans="1:65">
      <c r="A72" s="35" t="s">
        <v>276</v>
      </c>
      <c r="B72" s="35" t="s">
        <v>253</v>
      </c>
      <c r="C72" s="80">
        <v>1710378</v>
      </c>
      <c r="E72" s="158">
        <v>45602</v>
      </c>
      <c r="F72" s="159">
        <v>45602</v>
      </c>
      <c r="G72" s="35" t="s">
        <v>592</v>
      </c>
      <c r="H72" s="35" t="s">
        <v>593</v>
      </c>
      <c r="I72" s="35" t="s">
        <v>420</v>
      </c>
      <c r="J72" s="35" t="s">
        <v>594</v>
      </c>
      <c r="K72" s="80">
        <v>4302021780</v>
      </c>
      <c r="M72" s="158">
        <v>44927</v>
      </c>
      <c r="N72" s="160">
        <f ca="1">IFERROR(IF(M72="","", DATEDIF(M72, TODAY(), "M")),"")</f>
        <v>27</v>
      </c>
      <c r="R72" s="35" t="s">
        <v>384</v>
      </c>
      <c r="S72" s="35" t="s">
        <v>255</v>
      </c>
      <c r="T72" s="35" t="s">
        <v>407</v>
      </c>
      <c r="V72" s="35" t="s">
        <v>577</v>
      </c>
      <c r="Z72" s="162">
        <v>0</v>
      </c>
      <c r="AA72" s="163">
        <v>1</v>
      </c>
      <c r="AD72" s="162">
        <v>7</v>
      </c>
      <c r="AG72" s="35" t="s">
        <v>387</v>
      </c>
      <c r="AH72" s="166" t="str">
        <f t="shared" si="1"/>
        <v>Humana ay64 big file (1).xlsx</v>
      </c>
      <c r="AI72" s="35" t="s">
        <v>238</v>
      </c>
      <c r="BJ72" s="162" t="str">
        <f>IF(AI72 = "Advance", AD72, "")</f>
        <v/>
      </c>
      <c r="BK72" s="171" t="str">
        <f>IF(AI72 = "Advance", 1, "")</f>
        <v/>
      </c>
      <c r="BL72" s="171" t="str">
        <f>IF(AI72 = "Chargeback", 1, "")</f>
        <v/>
      </c>
      <c r="BM72" s="162" t="str">
        <f>IF(AI72 = "Chargeback", AD72, "")</f>
        <v/>
      </c>
    </row>
    <row r="73" spans="1:65">
      <c r="A73" s="35" t="s">
        <v>277</v>
      </c>
      <c r="B73" s="35" t="s">
        <v>253</v>
      </c>
      <c r="C73" s="80">
        <v>1742013</v>
      </c>
      <c r="E73" s="158">
        <v>45602</v>
      </c>
      <c r="F73" s="159">
        <v>45602</v>
      </c>
      <c r="G73" s="35" t="s">
        <v>595</v>
      </c>
      <c r="H73" s="35" t="s">
        <v>596</v>
      </c>
      <c r="I73" s="35" t="s">
        <v>390</v>
      </c>
      <c r="J73" s="35" t="s">
        <v>466</v>
      </c>
      <c r="K73" s="80">
        <v>3646418722</v>
      </c>
      <c r="M73" s="158">
        <v>44562</v>
      </c>
      <c r="N73" s="160">
        <f ca="1">IFERROR(IF(M73="","", DATEDIF(M73, TODAY(), "M")),"")</f>
        <v>39</v>
      </c>
      <c r="R73" s="35" t="s">
        <v>384</v>
      </c>
      <c r="S73" s="35" t="s">
        <v>255</v>
      </c>
      <c r="T73" s="35" t="s">
        <v>385</v>
      </c>
      <c r="V73" s="35" t="s">
        <v>567</v>
      </c>
      <c r="Z73" s="162">
        <v>0</v>
      </c>
      <c r="AA73" s="163">
        <v>1</v>
      </c>
      <c r="AD73" s="162">
        <v>7</v>
      </c>
      <c r="AG73" s="35" t="s">
        <v>387</v>
      </c>
      <c r="AH73" s="166" t="str">
        <f t="shared" si="1"/>
        <v>Humana ay64 big file (1).xlsx</v>
      </c>
      <c r="AI73" s="35" t="s">
        <v>238</v>
      </c>
      <c r="BJ73" s="162" t="str">
        <f>IF(AI73 = "Advance", AD73, "")</f>
        <v/>
      </c>
      <c r="BK73" s="171" t="str">
        <f>IF(AI73 = "Advance", 1, "")</f>
        <v/>
      </c>
      <c r="BL73" s="171" t="str">
        <f>IF(AI73 = "Chargeback", 1, "")</f>
        <v/>
      </c>
      <c r="BM73" s="162" t="str">
        <f>IF(AI73 = "Chargeback", AD73, "")</f>
        <v/>
      </c>
    </row>
    <row r="74" spans="1:65">
      <c r="A74" s="35" t="s">
        <v>278</v>
      </c>
      <c r="B74" s="35" t="s">
        <v>262</v>
      </c>
      <c r="C74" s="80">
        <v>1755151</v>
      </c>
      <c r="E74" s="158">
        <v>45602</v>
      </c>
      <c r="F74" s="159">
        <v>45602</v>
      </c>
      <c r="G74" s="35" t="s">
        <v>597</v>
      </c>
      <c r="H74" s="35" t="s">
        <v>598</v>
      </c>
      <c r="I74" s="35" t="s">
        <v>382</v>
      </c>
      <c r="J74" s="35" t="s">
        <v>599</v>
      </c>
      <c r="K74" s="80">
        <v>4405350513</v>
      </c>
      <c r="M74" s="158">
        <v>45658</v>
      </c>
      <c r="N74" s="160">
        <f ca="1">IFERROR(IF(M74="","", DATEDIF(M74, TODAY(), "M")),"")</f>
        <v>3</v>
      </c>
      <c r="R74" s="35" t="s">
        <v>384</v>
      </c>
      <c r="S74" s="35" t="s">
        <v>590</v>
      </c>
      <c r="T74" s="35" t="s">
        <v>590</v>
      </c>
      <c r="V74" s="35" t="s">
        <v>591</v>
      </c>
      <c r="Z74" s="162">
        <v>0</v>
      </c>
      <c r="AA74" s="163">
        <v>1</v>
      </c>
      <c r="AD74" s="162">
        <v>20</v>
      </c>
      <c r="AG74" s="35" t="s">
        <v>409</v>
      </c>
      <c r="AH74" s="166" t="str">
        <f t="shared" si="1"/>
        <v>Humana ay64 big file (1).xlsx</v>
      </c>
      <c r="AI74" s="35" t="s">
        <v>237</v>
      </c>
      <c r="BJ74" s="162">
        <f>IF(AI74 = "Advance", AD74, "")</f>
        <v>20</v>
      </c>
      <c r="BK74" s="171">
        <f>IF(AI74 = "Advance", 1, "")</f>
        <v>1</v>
      </c>
      <c r="BL74" s="171" t="str">
        <f>IF(AI74 = "Chargeback", 1, "")</f>
        <v/>
      </c>
      <c r="BM74" s="162" t="str">
        <f>IF(AI74 = "Chargeback", AD74, "")</f>
        <v/>
      </c>
    </row>
    <row r="75" spans="1:65">
      <c r="A75" s="35" t="s">
        <v>279</v>
      </c>
      <c r="B75" s="35" t="s">
        <v>253</v>
      </c>
      <c r="C75" s="80">
        <v>1775663</v>
      </c>
      <c r="E75" s="158">
        <v>45602</v>
      </c>
      <c r="F75" s="159">
        <v>45602</v>
      </c>
      <c r="G75" s="35" t="s">
        <v>600</v>
      </c>
      <c r="H75" s="35" t="s">
        <v>601</v>
      </c>
      <c r="J75" s="35" t="s">
        <v>602</v>
      </c>
      <c r="K75" s="80">
        <v>5237147507</v>
      </c>
      <c r="M75" s="158">
        <v>44927</v>
      </c>
      <c r="N75" s="160">
        <f ca="1">IFERROR(IF(M75="","", DATEDIF(M75, TODAY(), "M")),"")</f>
        <v>27</v>
      </c>
      <c r="R75" s="35" t="s">
        <v>384</v>
      </c>
      <c r="S75" s="35" t="s">
        <v>255</v>
      </c>
      <c r="T75" s="35" t="s">
        <v>385</v>
      </c>
      <c r="V75" s="35" t="s">
        <v>386</v>
      </c>
      <c r="Z75" s="162">
        <v>0</v>
      </c>
      <c r="AA75" s="163">
        <v>1</v>
      </c>
      <c r="AD75" s="162">
        <v>7</v>
      </c>
      <c r="AG75" s="35" t="s">
        <v>387</v>
      </c>
      <c r="AH75" s="166" t="str">
        <f t="shared" si="1"/>
        <v>Humana ay64 big file (1).xlsx</v>
      </c>
      <c r="AI75" s="35" t="s">
        <v>238</v>
      </c>
      <c r="BJ75" s="162" t="str">
        <f>IF(AI75 = "Advance", AD75, "")</f>
        <v/>
      </c>
      <c r="BK75" s="171" t="str">
        <f>IF(AI75 = "Advance", 1, "")</f>
        <v/>
      </c>
      <c r="BL75" s="171" t="str">
        <f>IF(AI75 = "Chargeback", 1, "")</f>
        <v/>
      </c>
      <c r="BM75" s="162" t="str">
        <f>IF(AI75 = "Chargeback", AD75, "")</f>
        <v/>
      </c>
    </row>
    <row r="76" spans="1:65">
      <c r="A76" s="35" t="s">
        <v>279</v>
      </c>
      <c r="B76" s="35" t="s">
        <v>272</v>
      </c>
      <c r="C76" s="80">
        <v>1775663</v>
      </c>
      <c r="E76" s="158">
        <v>45602</v>
      </c>
      <c r="F76" s="159">
        <v>45602</v>
      </c>
      <c r="G76" s="35" t="s">
        <v>600</v>
      </c>
      <c r="H76" s="35" t="s">
        <v>601</v>
      </c>
      <c r="J76" s="35" t="s">
        <v>602</v>
      </c>
      <c r="K76" s="80">
        <v>1940555797</v>
      </c>
      <c r="M76" s="158">
        <v>44927</v>
      </c>
      <c r="N76" s="160">
        <f ca="1">IFERROR(IF(M76="","", DATEDIF(M76, TODAY(), "M")),"")</f>
        <v>27</v>
      </c>
      <c r="R76" s="35" t="s">
        <v>384</v>
      </c>
      <c r="S76" s="35" t="s">
        <v>255</v>
      </c>
      <c r="T76" s="35" t="s">
        <v>385</v>
      </c>
      <c r="V76" s="35" t="s">
        <v>386</v>
      </c>
      <c r="Z76" s="162">
        <v>0</v>
      </c>
      <c r="AA76" s="163">
        <v>1</v>
      </c>
      <c r="AD76" s="162">
        <v>25.5</v>
      </c>
      <c r="AG76" s="35" t="s">
        <v>581</v>
      </c>
      <c r="AH76" s="166" t="str">
        <f t="shared" si="1"/>
        <v>Humana ay64 big file (1).xlsx</v>
      </c>
      <c r="AI76" s="35" t="s">
        <v>238</v>
      </c>
      <c r="BJ76" s="162" t="str">
        <f>IF(AI76 = "Advance", AD76, "")</f>
        <v/>
      </c>
      <c r="BK76" s="171" t="str">
        <f>IF(AI76 = "Advance", 1, "")</f>
        <v/>
      </c>
      <c r="BL76" s="171" t="str">
        <f>IF(AI76 = "Chargeback", 1, "")</f>
        <v/>
      </c>
      <c r="BM76" s="162" t="str">
        <f>IF(AI76 = "Chargeback", AD76, "")</f>
        <v/>
      </c>
    </row>
    <row r="77" spans="1:65">
      <c r="A77" s="35" t="s">
        <v>279</v>
      </c>
      <c r="B77" s="35" t="s">
        <v>253</v>
      </c>
      <c r="C77" s="80">
        <v>1775663</v>
      </c>
      <c r="E77" s="158">
        <v>45602</v>
      </c>
      <c r="F77" s="159">
        <v>45602</v>
      </c>
      <c r="G77" s="35" t="s">
        <v>603</v>
      </c>
      <c r="H77" s="35" t="s">
        <v>604</v>
      </c>
      <c r="I77" s="35" t="s">
        <v>430</v>
      </c>
      <c r="J77" s="35" t="s">
        <v>605</v>
      </c>
      <c r="K77" s="80">
        <v>4549530485</v>
      </c>
      <c r="M77" s="158">
        <v>45108</v>
      </c>
      <c r="N77" s="160">
        <f ca="1">IFERROR(IF(M77="","", DATEDIF(M77, TODAY(), "M")),"")</f>
        <v>21</v>
      </c>
      <c r="R77" s="35" t="s">
        <v>384</v>
      </c>
      <c r="S77" s="35" t="s">
        <v>255</v>
      </c>
      <c r="T77" s="35" t="s">
        <v>385</v>
      </c>
      <c r="V77" s="35" t="s">
        <v>386</v>
      </c>
      <c r="Z77" s="162">
        <v>0</v>
      </c>
      <c r="AA77" s="163">
        <v>1</v>
      </c>
      <c r="AD77" s="162">
        <v>7</v>
      </c>
      <c r="AG77" s="35" t="s">
        <v>387</v>
      </c>
      <c r="AH77" s="166" t="str">
        <f t="shared" si="1"/>
        <v>Humana ay64 big file (1).xlsx</v>
      </c>
      <c r="AI77" s="35" t="s">
        <v>238</v>
      </c>
      <c r="BJ77" s="162" t="str">
        <f>IF(AI77 = "Advance", AD77, "")</f>
        <v/>
      </c>
      <c r="BK77" s="171" t="str">
        <f>IF(AI77 = "Advance", 1, "")</f>
        <v/>
      </c>
      <c r="BL77" s="171" t="str">
        <f>IF(AI77 = "Chargeback", 1, "")</f>
        <v/>
      </c>
      <c r="BM77" s="162" t="str">
        <f>IF(AI77 = "Chargeback", AD77, "")</f>
        <v/>
      </c>
    </row>
    <row r="78" spans="1:65">
      <c r="A78" s="35" t="s">
        <v>279</v>
      </c>
      <c r="B78" s="35" t="s">
        <v>272</v>
      </c>
      <c r="C78" s="80">
        <v>1775663</v>
      </c>
      <c r="E78" s="158">
        <v>45602</v>
      </c>
      <c r="F78" s="159">
        <v>45602</v>
      </c>
      <c r="G78" s="35" t="s">
        <v>603</v>
      </c>
      <c r="H78" s="35" t="s">
        <v>604</v>
      </c>
      <c r="I78" s="35" t="s">
        <v>430</v>
      </c>
      <c r="J78" s="35" t="s">
        <v>605</v>
      </c>
      <c r="K78" s="80">
        <v>777970111</v>
      </c>
      <c r="M78" s="158">
        <v>45108</v>
      </c>
      <c r="N78" s="160">
        <f ca="1">IFERROR(IF(M78="","", DATEDIF(M78, TODAY(), "M")),"")</f>
        <v>21</v>
      </c>
      <c r="R78" s="35" t="s">
        <v>384</v>
      </c>
      <c r="S78" s="35" t="s">
        <v>255</v>
      </c>
      <c r="T78" s="35" t="s">
        <v>385</v>
      </c>
      <c r="V78" s="35" t="s">
        <v>386</v>
      </c>
      <c r="Z78" s="162">
        <v>0</v>
      </c>
      <c r="AA78" s="163">
        <v>1</v>
      </c>
      <c r="AD78" s="162">
        <v>25.5</v>
      </c>
      <c r="AG78" s="35" t="s">
        <v>581</v>
      </c>
      <c r="AH78" s="166" t="str">
        <f t="shared" si="1"/>
        <v>Humana ay64 big file (1).xlsx</v>
      </c>
      <c r="AI78" s="35" t="s">
        <v>238</v>
      </c>
      <c r="BJ78" s="162" t="str">
        <f>IF(AI78 = "Advance", AD78, "")</f>
        <v/>
      </c>
      <c r="BK78" s="171" t="str">
        <f>IF(AI78 = "Advance", 1, "")</f>
        <v/>
      </c>
      <c r="BL78" s="171" t="str">
        <f>IF(AI78 = "Chargeback", 1, "")</f>
        <v/>
      </c>
      <c r="BM78" s="162" t="str">
        <f>IF(AI78 = "Chargeback", AD78, "")</f>
        <v/>
      </c>
    </row>
    <row r="79" spans="1:65">
      <c r="A79" s="35" t="s">
        <v>280</v>
      </c>
      <c r="B79" s="35" t="s">
        <v>253</v>
      </c>
      <c r="C79" s="80">
        <v>1796023</v>
      </c>
      <c r="E79" s="158">
        <v>45602</v>
      </c>
      <c r="F79" s="159">
        <v>45602</v>
      </c>
      <c r="G79" s="35" t="s">
        <v>606</v>
      </c>
      <c r="H79" s="35" t="s">
        <v>419</v>
      </c>
      <c r="I79" s="35" t="s">
        <v>607</v>
      </c>
      <c r="J79" s="35" t="s">
        <v>608</v>
      </c>
      <c r="K79" s="80">
        <v>1114339717</v>
      </c>
      <c r="M79" s="158">
        <v>45658</v>
      </c>
      <c r="N79" s="160">
        <f ca="1">IFERROR(IF(M79="","", DATEDIF(M79, TODAY(), "M")),"")</f>
        <v>3</v>
      </c>
      <c r="R79" s="35" t="s">
        <v>384</v>
      </c>
      <c r="S79" s="35" t="s">
        <v>255</v>
      </c>
      <c r="T79" s="35" t="s">
        <v>385</v>
      </c>
      <c r="V79" s="35" t="s">
        <v>386</v>
      </c>
      <c r="Z79" s="162">
        <v>0</v>
      </c>
      <c r="AA79" s="163">
        <v>1</v>
      </c>
      <c r="AD79" s="162">
        <v>200</v>
      </c>
      <c r="AG79" s="35" t="s">
        <v>409</v>
      </c>
      <c r="AH79" s="166" t="str">
        <f t="shared" si="1"/>
        <v>Humana ay64 big file (1).xlsx</v>
      </c>
      <c r="AI79" s="35" t="s">
        <v>237</v>
      </c>
      <c r="BJ79" s="162">
        <f>IF(AI79 = "Advance", AD79, "")</f>
        <v>200</v>
      </c>
      <c r="BK79" s="171">
        <f>IF(AI79 = "Advance", 1, "")</f>
        <v>1</v>
      </c>
      <c r="BL79" s="171" t="str">
        <f>IF(AI79 = "Chargeback", 1, "")</f>
        <v/>
      </c>
      <c r="BM79" s="162" t="str">
        <f>IF(AI79 = "Chargeback", AD79, "")</f>
        <v/>
      </c>
    </row>
    <row r="80" spans="1:65">
      <c r="A80" s="35" t="s">
        <v>280</v>
      </c>
      <c r="B80" s="35" t="s">
        <v>253</v>
      </c>
      <c r="C80" s="80">
        <v>1796023</v>
      </c>
      <c r="E80" s="158">
        <v>45602</v>
      </c>
      <c r="F80" s="159">
        <v>45602</v>
      </c>
      <c r="G80" s="35" t="s">
        <v>609</v>
      </c>
      <c r="H80" s="35" t="s">
        <v>610</v>
      </c>
      <c r="I80" s="35" t="s">
        <v>416</v>
      </c>
      <c r="J80" s="35" t="s">
        <v>611</v>
      </c>
      <c r="K80" s="80">
        <v>1361118301</v>
      </c>
      <c r="M80" s="158">
        <v>45658</v>
      </c>
      <c r="N80" s="160">
        <f ca="1">IFERROR(IF(M80="","", DATEDIF(M80, TODAY(), "M")),"")</f>
        <v>3</v>
      </c>
      <c r="R80" s="35" t="s">
        <v>384</v>
      </c>
      <c r="S80" s="35" t="s">
        <v>255</v>
      </c>
      <c r="T80" s="35" t="s">
        <v>385</v>
      </c>
      <c r="V80" s="35" t="s">
        <v>386</v>
      </c>
      <c r="Z80" s="162">
        <v>0</v>
      </c>
      <c r="AA80" s="163">
        <v>1</v>
      </c>
      <c r="AD80" s="162">
        <v>120</v>
      </c>
      <c r="AG80" s="35" t="s">
        <v>409</v>
      </c>
      <c r="AH80" s="166" t="str">
        <f t="shared" si="1"/>
        <v>Humana ay64 big file (1).xlsx</v>
      </c>
      <c r="AI80" s="35" t="s">
        <v>237</v>
      </c>
      <c r="BJ80" s="162">
        <f>IF(AI80 = "Advance", AD80, "")</f>
        <v>120</v>
      </c>
      <c r="BK80" s="171">
        <f>IF(AI80 = "Advance", 1, "")</f>
        <v>1</v>
      </c>
      <c r="BL80" s="171" t="str">
        <f>IF(AI80 = "Chargeback", 1, "")</f>
        <v/>
      </c>
      <c r="BM80" s="162" t="str">
        <f>IF(AI80 = "Chargeback", AD80, "")</f>
        <v/>
      </c>
    </row>
    <row r="81" spans="1:65">
      <c r="A81" s="35" t="s">
        <v>280</v>
      </c>
      <c r="B81" s="35" t="s">
        <v>253</v>
      </c>
      <c r="C81" s="80">
        <v>1796023</v>
      </c>
      <c r="E81" s="158">
        <v>45602</v>
      </c>
      <c r="F81" s="159">
        <v>45602</v>
      </c>
      <c r="G81" s="35" t="s">
        <v>612</v>
      </c>
      <c r="H81" s="35" t="s">
        <v>613</v>
      </c>
      <c r="I81" s="35" t="s">
        <v>450</v>
      </c>
      <c r="J81" s="35" t="s">
        <v>614</v>
      </c>
      <c r="K81" s="80">
        <v>1157226746</v>
      </c>
      <c r="M81" s="158">
        <v>45658</v>
      </c>
      <c r="N81" s="160">
        <f ca="1">IFERROR(IF(M81="","", DATEDIF(M81, TODAY(), "M")),"")</f>
        <v>3</v>
      </c>
      <c r="R81" s="35" t="s">
        <v>384</v>
      </c>
      <c r="S81" s="35" t="s">
        <v>255</v>
      </c>
      <c r="T81" s="35" t="s">
        <v>385</v>
      </c>
      <c r="V81" s="35" t="s">
        <v>386</v>
      </c>
      <c r="Z81" s="162">
        <v>0</v>
      </c>
      <c r="AA81" s="163">
        <v>1</v>
      </c>
      <c r="AD81" s="162">
        <v>120</v>
      </c>
      <c r="AG81" s="35" t="s">
        <v>409</v>
      </c>
      <c r="AH81" s="166" t="str">
        <f t="shared" si="1"/>
        <v>Humana ay64 big file (1).xlsx</v>
      </c>
      <c r="AI81" s="35" t="s">
        <v>237</v>
      </c>
      <c r="BJ81" s="162">
        <f>IF(AI81 = "Advance", AD81, "")</f>
        <v>120</v>
      </c>
      <c r="BK81" s="171">
        <f>IF(AI81 = "Advance", 1, "")</f>
        <v>1</v>
      </c>
      <c r="BL81" s="171" t="str">
        <f>IF(AI81 = "Chargeback", 1, "")</f>
        <v/>
      </c>
      <c r="BM81" s="162" t="str">
        <f>IF(AI81 = "Chargeback", AD81, "")</f>
        <v/>
      </c>
    </row>
    <row r="82" spans="1:65">
      <c r="A82" s="35" t="s">
        <v>280</v>
      </c>
      <c r="B82" s="35" t="s">
        <v>253</v>
      </c>
      <c r="C82" s="80">
        <v>1796023</v>
      </c>
      <c r="E82" s="158">
        <v>45602</v>
      </c>
      <c r="F82" s="159">
        <v>45602</v>
      </c>
      <c r="G82" s="35" t="s">
        <v>615</v>
      </c>
      <c r="H82" s="35" t="s">
        <v>616</v>
      </c>
      <c r="I82" s="35" t="s">
        <v>390</v>
      </c>
      <c r="J82" s="35" t="s">
        <v>617</v>
      </c>
      <c r="K82" s="80">
        <v>3559653989</v>
      </c>
      <c r="M82" s="158">
        <v>45658</v>
      </c>
      <c r="N82" s="160">
        <f ca="1">IFERROR(IF(M82="","", DATEDIF(M82, TODAY(), "M")),"")</f>
        <v>3</v>
      </c>
      <c r="R82" s="35" t="s">
        <v>384</v>
      </c>
      <c r="S82" s="35" t="s">
        <v>255</v>
      </c>
      <c r="T82" s="35" t="s">
        <v>385</v>
      </c>
      <c r="V82" s="35" t="s">
        <v>386</v>
      </c>
      <c r="Z82" s="162">
        <v>0</v>
      </c>
      <c r="AA82" s="163">
        <v>1</v>
      </c>
      <c r="AD82" s="162">
        <v>120</v>
      </c>
      <c r="AG82" s="35" t="s">
        <v>409</v>
      </c>
      <c r="AH82" s="166" t="str">
        <f t="shared" si="1"/>
        <v>Humana ay64 big file (1).xlsx</v>
      </c>
      <c r="AI82" s="35" t="s">
        <v>237</v>
      </c>
      <c r="BJ82" s="162">
        <f>IF(AI82 = "Advance", AD82, "")</f>
        <v>120</v>
      </c>
      <c r="BK82" s="171">
        <f>IF(AI82 = "Advance", 1, "")</f>
        <v>1</v>
      </c>
      <c r="BL82" s="171" t="str">
        <f>IF(AI82 = "Chargeback", 1, "")</f>
        <v/>
      </c>
      <c r="BM82" s="162" t="str">
        <f>IF(AI82 = "Chargeback", AD82, "")</f>
        <v/>
      </c>
    </row>
    <row r="83" spans="1:65">
      <c r="A83" s="35" t="s">
        <v>280</v>
      </c>
      <c r="B83" s="35" t="s">
        <v>253</v>
      </c>
      <c r="C83" s="80">
        <v>1796023</v>
      </c>
      <c r="E83" s="158">
        <v>45602</v>
      </c>
      <c r="F83" s="159">
        <v>45602</v>
      </c>
      <c r="G83" s="35" t="s">
        <v>618</v>
      </c>
      <c r="H83" s="35" t="s">
        <v>619</v>
      </c>
      <c r="I83" s="35" t="s">
        <v>443</v>
      </c>
      <c r="J83" s="35" t="s">
        <v>620</v>
      </c>
      <c r="K83" s="80">
        <v>3079988646</v>
      </c>
      <c r="M83" s="158">
        <v>45658</v>
      </c>
      <c r="N83" s="160">
        <f ca="1">IFERROR(IF(M83="","", DATEDIF(M83, TODAY(), "M")),"")</f>
        <v>3</v>
      </c>
      <c r="R83" s="35" t="s">
        <v>384</v>
      </c>
      <c r="S83" s="35" t="s">
        <v>255</v>
      </c>
      <c r="T83" s="35" t="s">
        <v>385</v>
      </c>
      <c r="V83" s="35" t="s">
        <v>386</v>
      </c>
      <c r="Z83" s="162">
        <v>0</v>
      </c>
      <c r="AA83" s="163">
        <v>1</v>
      </c>
      <c r="AD83" s="162">
        <v>120</v>
      </c>
      <c r="AG83" s="35" t="s">
        <v>409</v>
      </c>
      <c r="AH83" s="166" t="str">
        <f t="shared" si="1"/>
        <v>Humana ay64 big file (1).xlsx</v>
      </c>
      <c r="AI83" s="35" t="s">
        <v>237</v>
      </c>
      <c r="BJ83" s="162">
        <f>IF(AI83 = "Advance", AD83, "")</f>
        <v>120</v>
      </c>
      <c r="BK83" s="171">
        <f>IF(AI83 = "Advance", 1, "")</f>
        <v>1</v>
      </c>
      <c r="BL83" s="171" t="str">
        <f>IF(AI83 = "Chargeback", 1, "")</f>
        <v/>
      </c>
      <c r="BM83" s="162" t="str">
        <f>IF(AI83 = "Chargeback", AD83, "")</f>
        <v/>
      </c>
    </row>
    <row r="84" spans="1:65">
      <c r="A84" s="35" t="s">
        <v>280</v>
      </c>
      <c r="B84" s="35" t="s">
        <v>253</v>
      </c>
      <c r="C84" s="80">
        <v>1796023</v>
      </c>
      <c r="E84" s="158">
        <v>45602</v>
      </c>
      <c r="F84" s="159">
        <v>45602</v>
      </c>
      <c r="G84" s="35" t="s">
        <v>621</v>
      </c>
      <c r="H84" s="35" t="s">
        <v>622</v>
      </c>
      <c r="J84" s="35" t="s">
        <v>623</v>
      </c>
      <c r="K84" s="80">
        <v>1911449179</v>
      </c>
      <c r="M84" s="158">
        <v>44197</v>
      </c>
      <c r="N84" s="160">
        <f ca="1">IFERROR(IF(M84="","", DATEDIF(M84, TODAY(), "M")),"")</f>
        <v>51</v>
      </c>
      <c r="R84" s="35" t="s">
        <v>384</v>
      </c>
      <c r="S84" s="35" t="s">
        <v>255</v>
      </c>
      <c r="T84" s="35" t="s">
        <v>385</v>
      </c>
      <c r="V84" s="35" t="s">
        <v>386</v>
      </c>
      <c r="Z84" s="162">
        <v>0</v>
      </c>
      <c r="AA84" s="163">
        <v>1</v>
      </c>
      <c r="AD84" s="162">
        <v>7</v>
      </c>
      <c r="AG84" s="35" t="s">
        <v>387</v>
      </c>
      <c r="AH84" s="166" t="str">
        <f t="shared" si="1"/>
        <v>Humana ay64 big file (1).xlsx</v>
      </c>
      <c r="AI84" s="35" t="s">
        <v>238</v>
      </c>
      <c r="BJ84" s="162" t="str">
        <f>IF(AI84 = "Advance", AD84, "")</f>
        <v/>
      </c>
      <c r="BK84" s="171" t="str">
        <f>IF(AI84 = "Advance", 1, "")</f>
        <v/>
      </c>
      <c r="BL84" s="171" t="str">
        <f>IF(AI84 = "Chargeback", 1, "")</f>
        <v/>
      </c>
      <c r="BM84" s="162" t="str">
        <f>IF(AI84 = "Chargeback", AD84, "")</f>
        <v/>
      </c>
    </row>
    <row r="85" spans="1:65">
      <c r="A85" s="35" t="s">
        <v>280</v>
      </c>
      <c r="B85" s="35" t="s">
        <v>253</v>
      </c>
      <c r="C85" s="80">
        <v>1796023</v>
      </c>
      <c r="E85" s="158">
        <v>45602</v>
      </c>
      <c r="F85" s="159">
        <v>45602</v>
      </c>
      <c r="G85" s="35" t="s">
        <v>624</v>
      </c>
      <c r="H85" s="35" t="s">
        <v>625</v>
      </c>
      <c r="I85" s="35" t="s">
        <v>390</v>
      </c>
      <c r="J85" s="35" t="s">
        <v>617</v>
      </c>
      <c r="K85" s="80">
        <v>6232375808</v>
      </c>
      <c r="M85" s="158">
        <v>44470</v>
      </c>
      <c r="N85" s="160">
        <f ca="1">IFERROR(IF(M85="","", DATEDIF(M85, TODAY(), "M")),"")</f>
        <v>42</v>
      </c>
      <c r="R85" s="35" t="s">
        <v>384</v>
      </c>
      <c r="S85" s="35" t="s">
        <v>255</v>
      </c>
      <c r="T85" s="35" t="s">
        <v>385</v>
      </c>
      <c r="V85" s="35" t="s">
        <v>386</v>
      </c>
      <c r="Z85" s="162">
        <v>0</v>
      </c>
      <c r="AA85" s="163">
        <v>1</v>
      </c>
      <c r="AD85" s="162">
        <v>7</v>
      </c>
      <c r="AG85" s="35" t="s">
        <v>387</v>
      </c>
      <c r="AH85" s="166" t="str">
        <f t="shared" si="1"/>
        <v>Humana ay64 big file (1).xlsx</v>
      </c>
      <c r="AI85" s="35" t="s">
        <v>238</v>
      </c>
      <c r="BJ85" s="162" t="str">
        <f>IF(AI85 = "Advance", AD85, "")</f>
        <v/>
      </c>
      <c r="BK85" s="171" t="str">
        <f>IF(AI85 = "Advance", 1, "")</f>
        <v/>
      </c>
      <c r="BL85" s="171" t="str">
        <f>IF(AI85 = "Chargeback", 1, "")</f>
        <v/>
      </c>
      <c r="BM85" s="162" t="str">
        <f>IF(AI85 = "Chargeback", AD85, "")</f>
        <v/>
      </c>
    </row>
    <row r="86" spans="1:65">
      <c r="A86" s="35" t="s">
        <v>280</v>
      </c>
      <c r="B86" s="35" t="s">
        <v>253</v>
      </c>
      <c r="C86" s="80">
        <v>1796023</v>
      </c>
      <c r="E86" s="158">
        <v>45602</v>
      </c>
      <c r="F86" s="159">
        <v>45602</v>
      </c>
      <c r="G86" s="35" t="s">
        <v>626</v>
      </c>
      <c r="H86" s="35" t="s">
        <v>627</v>
      </c>
      <c r="I86" s="35" t="s">
        <v>390</v>
      </c>
      <c r="J86" s="35" t="s">
        <v>628</v>
      </c>
      <c r="K86" s="80">
        <v>4661764435</v>
      </c>
      <c r="M86" s="158">
        <v>44593</v>
      </c>
      <c r="N86" s="160">
        <f ca="1">IFERROR(IF(M86="","", DATEDIF(M86, TODAY(), "M")),"")</f>
        <v>38</v>
      </c>
      <c r="R86" s="35" t="s">
        <v>384</v>
      </c>
      <c r="S86" s="35" t="s">
        <v>255</v>
      </c>
      <c r="T86" s="35" t="s">
        <v>385</v>
      </c>
      <c r="V86" s="35" t="s">
        <v>386</v>
      </c>
      <c r="Z86" s="162">
        <v>0</v>
      </c>
      <c r="AA86" s="163">
        <v>1</v>
      </c>
      <c r="AD86" s="162">
        <v>7</v>
      </c>
      <c r="AG86" s="35" t="s">
        <v>387</v>
      </c>
      <c r="AH86" s="166" t="str">
        <f t="shared" si="1"/>
        <v>Humana ay64 big file (1).xlsx</v>
      </c>
      <c r="AI86" s="35" t="s">
        <v>238</v>
      </c>
      <c r="BJ86" s="162" t="str">
        <f>IF(AI86 = "Advance", AD86, "")</f>
        <v/>
      </c>
      <c r="BK86" s="171" t="str">
        <f>IF(AI86 = "Advance", 1, "")</f>
        <v/>
      </c>
      <c r="BL86" s="171" t="str">
        <f>IF(AI86 = "Chargeback", 1, "")</f>
        <v/>
      </c>
      <c r="BM86" s="162" t="str">
        <f>IF(AI86 = "Chargeback", AD86, "")</f>
        <v/>
      </c>
    </row>
    <row r="87" spans="1:65">
      <c r="A87" s="35" t="s">
        <v>280</v>
      </c>
      <c r="B87" s="35" t="s">
        <v>253</v>
      </c>
      <c r="C87" s="80">
        <v>1796023</v>
      </c>
      <c r="E87" s="158">
        <v>45602</v>
      </c>
      <c r="F87" s="159">
        <v>45602</v>
      </c>
      <c r="G87" s="35" t="s">
        <v>629</v>
      </c>
      <c r="H87" s="35" t="s">
        <v>630</v>
      </c>
      <c r="I87" s="35" t="s">
        <v>416</v>
      </c>
      <c r="J87" s="35" t="s">
        <v>631</v>
      </c>
      <c r="K87" s="80">
        <v>3905057447</v>
      </c>
      <c r="M87" s="158">
        <v>44986</v>
      </c>
      <c r="N87" s="160">
        <f ca="1">IFERROR(IF(M87="","", DATEDIF(M87, TODAY(), "M")),"")</f>
        <v>25</v>
      </c>
      <c r="R87" s="35" t="s">
        <v>384</v>
      </c>
      <c r="S87" s="35" t="s">
        <v>255</v>
      </c>
      <c r="T87" s="35" t="s">
        <v>385</v>
      </c>
      <c r="V87" s="35" t="s">
        <v>386</v>
      </c>
      <c r="Z87" s="162">
        <v>0</v>
      </c>
      <c r="AA87" s="163">
        <v>1</v>
      </c>
      <c r="AD87" s="162">
        <v>7</v>
      </c>
      <c r="AG87" s="35" t="s">
        <v>387</v>
      </c>
      <c r="AH87" s="166" t="str">
        <f t="shared" si="1"/>
        <v>Humana ay64 big file (1).xlsx</v>
      </c>
      <c r="AI87" s="35" t="s">
        <v>238</v>
      </c>
      <c r="BJ87" s="162" t="str">
        <f>IF(AI87 = "Advance", AD87, "")</f>
        <v/>
      </c>
      <c r="BK87" s="171" t="str">
        <f>IF(AI87 = "Advance", 1, "")</f>
        <v/>
      </c>
      <c r="BL87" s="171" t="str">
        <f>IF(AI87 = "Chargeback", 1, "")</f>
        <v/>
      </c>
      <c r="BM87" s="162" t="str">
        <f>IF(AI87 = "Chargeback", AD87, "")</f>
        <v/>
      </c>
    </row>
    <row r="88" spans="1:65">
      <c r="A88" s="35" t="s">
        <v>280</v>
      </c>
      <c r="B88" s="35" t="s">
        <v>253</v>
      </c>
      <c r="C88" s="80">
        <v>1796023</v>
      </c>
      <c r="E88" s="158">
        <v>45602</v>
      </c>
      <c r="F88" s="159">
        <v>45602</v>
      </c>
      <c r="G88" s="35" t="s">
        <v>632</v>
      </c>
      <c r="H88" s="35" t="s">
        <v>446</v>
      </c>
      <c r="I88" s="35" t="s">
        <v>412</v>
      </c>
      <c r="J88" s="35" t="s">
        <v>633</v>
      </c>
      <c r="K88" s="80">
        <v>2032872732</v>
      </c>
      <c r="M88" s="158">
        <v>45658</v>
      </c>
      <c r="N88" s="160">
        <f ca="1">IFERROR(IF(M88="","", DATEDIF(M88, TODAY(), "M")),"")</f>
        <v>3</v>
      </c>
      <c r="R88" s="35" t="s">
        <v>384</v>
      </c>
      <c r="S88" s="35" t="s">
        <v>255</v>
      </c>
      <c r="T88" s="35" t="s">
        <v>385</v>
      </c>
      <c r="V88" s="35" t="s">
        <v>386</v>
      </c>
      <c r="Z88" s="162">
        <v>0</v>
      </c>
      <c r="AA88" s="163">
        <v>1</v>
      </c>
      <c r="AD88" s="162">
        <v>120</v>
      </c>
      <c r="AG88" s="35" t="s">
        <v>409</v>
      </c>
      <c r="AH88" s="166" t="str">
        <f t="shared" si="1"/>
        <v>Humana ay64 big file (1).xlsx</v>
      </c>
      <c r="AI88" s="35" t="s">
        <v>237</v>
      </c>
      <c r="BJ88" s="162">
        <f>IF(AI88 = "Advance", AD88, "")</f>
        <v>120</v>
      </c>
      <c r="BK88" s="171">
        <f>IF(AI88 = "Advance", 1, "")</f>
        <v>1</v>
      </c>
      <c r="BL88" s="171" t="str">
        <f>IF(AI88 = "Chargeback", 1, "")</f>
        <v/>
      </c>
      <c r="BM88" s="162" t="str">
        <f>IF(AI88 = "Chargeback", AD88, "")</f>
        <v/>
      </c>
    </row>
    <row r="89" spans="1:65">
      <c r="A89" s="35" t="s">
        <v>280</v>
      </c>
      <c r="B89" s="35" t="s">
        <v>253</v>
      </c>
      <c r="C89" s="80">
        <v>1796023</v>
      </c>
      <c r="E89" s="158">
        <v>45602</v>
      </c>
      <c r="F89" s="159">
        <v>45602</v>
      </c>
      <c r="G89" s="35" t="s">
        <v>634</v>
      </c>
      <c r="H89" s="35" t="s">
        <v>635</v>
      </c>
      <c r="I89" s="35" t="s">
        <v>472</v>
      </c>
      <c r="J89" s="35" t="s">
        <v>515</v>
      </c>
      <c r="K89" s="80">
        <v>4553875255</v>
      </c>
      <c r="M89" s="158">
        <v>45658</v>
      </c>
      <c r="N89" s="160">
        <f ca="1">IFERROR(IF(M89="","", DATEDIF(M89, TODAY(), "M")),"")</f>
        <v>3</v>
      </c>
      <c r="R89" s="35" t="s">
        <v>384</v>
      </c>
      <c r="S89" s="35" t="s">
        <v>255</v>
      </c>
      <c r="T89" s="35" t="s">
        <v>385</v>
      </c>
      <c r="V89" s="35" t="s">
        <v>386</v>
      </c>
      <c r="Z89" s="162">
        <v>0</v>
      </c>
      <c r="AA89" s="163">
        <v>1</v>
      </c>
      <c r="AD89" s="162">
        <v>200</v>
      </c>
      <c r="AG89" s="35" t="s">
        <v>409</v>
      </c>
      <c r="AH89" s="166" t="str">
        <f t="shared" si="1"/>
        <v>Humana ay64 big file (1).xlsx</v>
      </c>
      <c r="AI89" s="35" t="s">
        <v>237</v>
      </c>
      <c r="BJ89" s="162">
        <f>IF(AI89 = "Advance", AD89, "")</f>
        <v>200</v>
      </c>
      <c r="BK89" s="171">
        <f>IF(AI89 = "Advance", 1, "")</f>
        <v>1</v>
      </c>
      <c r="BL89" s="171" t="str">
        <f>IF(AI89 = "Chargeback", 1, "")</f>
        <v/>
      </c>
      <c r="BM89" s="162" t="str">
        <f>IF(AI89 = "Chargeback", AD89, "")</f>
        <v/>
      </c>
    </row>
    <row r="90" spans="1:65">
      <c r="A90" s="35" t="s">
        <v>280</v>
      </c>
      <c r="B90" s="35" t="s">
        <v>253</v>
      </c>
      <c r="C90" s="80">
        <v>1796023</v>
      </c>
      <c r="E90" s="158">
        <v>45602</v>
      </c>
      <c r="F90" s="159">
        <v>45602</v>
      </c>
      <c r="G90" s="35" t="s">
        <v>636</v>
      </c>
      <c r="H90" s="35" t="s">
        <v>637</v>
      </c>
      <c r="I90" s="35" t="s">
        <v>390</v>
      </c>
      <c r="J90" s="35" t="s">
        <v>515</v>
      </c>
      <c r="K90" s="80">
        <v>353778559</v>
      </c>
      <c r="M90" s="158">
        <v>45658</v>
      </c>
      <c r="N90" s="160">
        <f ca="1">IFERROR(IF(M90="","", DATEDIF(M90, TODAY(), "M")),"")</f>
        <v>3</v>
      </c>
      <c r="R90" s="35" t="s">
        <v>384</v>
      </c>
      <c r="S90" s="35" t="s">
        <v>255</v>
      </c>
      <c r="T90" s="35" t="s">
        <v>385</v>
      </c>
      <c r="V90" s="35" t="s">
        <v>386</v>
      </c>
      <c r="Z90" s="162">
        <v>0</v>
      </c>
      <c r="AA90" s="163">
        <v>1</v>
      </c>
      <c r="AD90" s="162">
        <v>200</v>
      </c>
      <c r="AG90" s="35" t="s">
        <v>409</v>
      </c>
      <c r="AH90" s="166" t="str">
        <f t="shared" si="1"/>
        <v>Humana ay64 big file (1).xlsx</v>
      </c>
      <c r="AI90" s="35" t="s">
        <v>237</v>
      </c>
      <c r="BJ90" s="162">
        <f>IF(AI90 = "Advance", AD90, "")</f>
        <v>200</v>
      </c>
      <c r="BK90" s="171">
        <f>IF(AI90 = "Advance", 1, "")</f>
        <v>1</v>
      </c>
      <c r="BL90" s="171" t="str">
        <f>IF(AI90 = "Chargeback", 1, "")</f>
        <v/>
      </c>
      <c r="BM90" s="162" t="str">
        <f>IF(AI90 = "Chargeback", AD90, "")</f>
        <v/>
      </c>
    </row>
    <row r="91" spans="1:65">
      <c r="A91" s="35" t="s">
        <v>280</v>
      </c>
      <c r="B91" s="35" t="s">
        <v>253</v>
      </c>
      <c r="C91" s="80">
        <v>1796023</v>
      </c>
      <c r="E91" s="158">
        <v>45602</v>
      </c>
      <c r="F91" s="159">
        <v>45602</v>
      </c>
      <c r="G91" s="35" t="s">
        <v>638</v>
      </c>
      <c r="H91" s="35" t="s">
        <v>639</v>
      </c>
      <c r="I91" s="35" t="s">
        <v>479</v>
      </c>
      <c r="J91" s="35" t="s">
        <v>537</v>
      </c>
      <c r="K91" s="80">
        <v>9409874463</v>
      </c>
      <c r="M91" s="158">
        <v>45658</v>
      </c>
      <c r="N91" s="160">
        <f ca="1">IFERROR(IF(M91="","", DATEDIF(M91, TODAY(), "M")),"")</f>
        <v>3</v>
      </c>
      <c r="R91" s="35" t="s">
        <v>384</v>
      </c>
      <c r="S91" s="35" t="s">
        <v>255</v>
      </c>
      <c r="T91" s="35" t="s">
        <v>385</v>
      </c>
      <c r="V91" s="35" t="s">
        <v>386</v>
      </c>
      <c r="Z91" s="162">
        <v>0</v>
      </c>
      <c r="AA91" s="163">
        <v>1</v>
      </c>
      <c r="AD91" s="162">
        <v>200</v>
      </c>
      <c r="AG91" s="35" t="s">
        <v>409</v>
      </c>
      <c r="AH91" s="166" t="str">
        <f t="shared" si="1"/>
        <v>Humana ay64 big file (1).xlsx</v>
      </c>
      <c r="AI91" s="35" t="s">
        <v>237</v>
      </c>
      <c r="BJ91" s="162">
        <f>IF(AI91 = "Advance", AD91, "")</f>
        <v>200</v>
      </c>
      <c r="BK91" s="171">
        <f>IF(AI91 = "Advance", 1, "")</f>
        <v>1</v>
      </c>
      <c r="BL91" s="171" t="str">
        <f>IF(AI91 = "Chargeback", 1, "")</f>
        <v/>
      </c>
      <c r="BM91" s="162" t="str">
        <f>IF(AI91 = "Chargeback", AD91, "")</f>
        <v/>
      </c>
    </row>
    <row r="92" spans="1:65">
      <c r="A92" s="35" t="s">
        <v>280</v>
      </c>
      <c r="B92" s="35" t="s">
        <v>253</v>
      </c>
      <c r="C92" s="80">
        <v>1796023</v>
      </c>
      <c r="E92" s="158">
        <v>45602</v>
      </c>
      <c r="F92" s="159">
        <v>45602</v>
      </c>
      <c r="G92" s="35" t="s">
        <v>640</v>
      </c>
      <c r="H92" s="35" t="s">
        <v>641</v>
      </c>
      <c r="I92" s="35" t="s">
        <v>509</v>
      </c>
      <c r="J92" s="35" t="s">
        <v>642</v>
      </c>
      <c r="K92" s="80">
        <v>3708994848</v>
      </c>
      <c r="M92" s="158">
        <v>45627</v>
      </c>
      <c r="N92" s="160">
        <f ca="1">IFERROR(IF(M92="","", DATEDIF(M92, TODAY(), "M")),"")</f>
        <v>4</v>
      </c>
      <c r="R92" s="35" t="s">
        <v>384</v>
      </c>
      <c r="S92" s="35" t="s">
        <v>255</v>
      </c>
      <c r="T92" s="35" t="s">
        <v>385</v>
      </c>
      <c r="V92" s="35" t="s">
        <v>386</v>
      </c>
      <c r="Z92" s="162">
        <v>0</v>
      </c>
      <c r="AA92" s="163">
        <v>1</v>
      </c>
      <c r="AD92" s="162">
        <v>200</v>
      </c>
      <c r="AG92" s="35" t="s">
        <v>409</v>
      </c>
      <c r="AH92" s="166" t="str">
        <f t="shared" si="1"/>
        <v>Humana ay64 big file (1).xlsx</v>
      </c>
      <c r="AI92" s="35" t="s">
        <v>237</v>
      </c>
      <c r="BJ92" s="162">
        <f>IF(AI92 = "Advance", AD92, "")</f>
        <v>200</v>
      </c>
      <c r="BK92" s="171">
        <f>IF(AI92 = "Advance", 1, "")</f>
        <v>1</v>
      </c>
      <c r="BL92" s="171" t="str">
        <f>IF(AI92 = "Chargeback", 1, "")</f>
        <v/>
      </c>
      <c r="BM92" s="162" t="str">
        <f>IF(AI92 = "Chargeback", AD92, "")</f>
        <v/>
      </c>
    </row>
    <row r="93" spans="1:65">
      <c r="A93" s="35" t="s">
        <v>281</v>
      </c>
      <c r="B93" s="35" t="s">
        <v>253</v>
      </c>
      <c r="C93" s="80">
        <v>1799256</v>
      </c>
      <c r="E93" s="158">
        <v>45602</v>
      </c>
      <c r="F93" s="159">
        <v>45602</v>
      </c>
      <c r="G93" s="35" t="s">
        <v>643</v>
      </c>
      <c r="H93" s="35" t="s">
        <v>644</v>
      </c>
      <c r="I93" s="35" t="s">
        <v>390</v>
      </c>
      <c r="J93" s="35" t="s">
        <v>645</v>
      </c>
      <c r="K93" s="80">
        <v>9568800325</v>
      </c>
      <c r="M93" s="158">
        <v>45658</v>
      </c>
      <c r="N93" s="160">
        <f ca="1">IFERROR(IF(M93="","", DATEDIF(M93, TODAY(), "M")),"")</f>
        <v>3</v>
      </c>
      <c r="R93" s="35" t="s">
        <v>384</v>
      </c>
      <c r="S93" s="35" t="s">
        <v>255</v>
      </c>
      <c r="T93" s="35" t="s">
        <v>385</v>
      </c>
      <c r="V93" s="35" t="s">
        <v>386</v>
      </c>
      <c r="Z93" s="162">
        <v>0</v>
      </c>
      <c r="AA93" s="163">
        <v>1</v>
      </c>
      <c r="AD93" s="162">
        <v>120</v>
      </c>
      <c r="AG93" s="35" t="s">
        <v>409</v>
      </c>
      <c r="AH93" s="166" t="str">
        <f t="shared" si="1"/>
        <v>Humana ay64 big file (1).xlsx</v>
      </c>
      <c r="AI93" s="35" t="s">
        <v>237</v>
      </c>
      <c r="BJ93" s="162">
        <f>IF(AI93 = "Advance", AD93, "")</f>
        <v>120</v>
      </c>
      <c r="BK93" s="171">
        <f>IF(AI93 = "Advance", 1, "")</f>
        <v>1</v>
      </c>
      <c r="BL93" s="171" t="str">
        <f>IF(AI93 = "Chargeback", 1, "")</f>
        <v/>
      </c>
      <c r="BM93" s="162" t="str">
        <f>IF(AI93 = "Chargeback", AD93, "")</f>
        <v/>
      </c>
    </row>
    <row r="94" spans="1:65">
      <c r="A94" s="35" t="s">
        <v>281</v>
      </c>
      <c r="B94" s="35" t="s">
        <v>253</v>
      </c>
      <c r="C94" s="80">
        <v>1799256</v>
      </c>
      <c r="E94" s="158">
        <v>45602</v>
      </c>
      <c r="F94" s="159">
        <v>45602</v>
      </c>
      <c r="G94" s="35" t="s">
        <v>646</v>
      </c>
      <c r="H94" s="35" t="s">
        <v>647</v>
      </c>
      <c r="J94" s="35" t="s">
        <v>648</v>
      </c>
      <c r="K94" s="80">
        <v>5210481208</v>
      </c>
      <c r="M94" s="158">
        <v>45658</v>
      </c>
      <c r="N94" s="160">
        <f ca="1">IFERROR(IF(M94="","", DATEDIF(M94, TODAY(), "M")),"")</f>
        <v>3</v>
      </c>
      <c r="R94" s="35" t="s">
        <v>384</v>
      </c>
      <c r="S94" s="35" t="s">
        <v>255</v>
      </c>
      <c r="T94" s="35" t="s">
        <v>385</v>
      </c>
      <c r="V94" s="35" t="s">
        <v>386</v>
      </c>
      <c r="Z94" s="162">
        <v>0</v>
      </c>
      <c r="AA94" s="163">
        <v>1</v>
      </c>
      <c r="AD94" s="162">
        <v>120</v>
      </c>
      <c r="AG94" s="35" t="s">
        <v>409</v>
      </c>
      <c r="AH94" s="166" t="str">
        <f t="shared" si="1"/>
        <v>Humana ay64 big file (1).xlsx</v>
      </c>
      <c r="AI94" s="35" t="s">
        <v>237</v>
      </c>
      <c r="BJ94" s="162">
        <f>IF(AI94 = "Advance", AD94, "")</f>
        <v>120</v>
      </c>
      <c r="BK94" s="171">
        <f>IF(AI94 = "Advance", 1, "")</f>
        <v>1</v>
      </c>
      <c r="BL94" s="171" t="str">
        <f>IF(AI94 = "Chargeback", 1, "")</f>
        <v/>
      </c>
      <c r="BM94" s="162" t="str">
        <f>IF(AI94 = "Chargeback", AD94, "")</f>
        <v/>
      </c>
    </row>
    <row r="95" spans="1:65">
      <c r="A95" s="35" t="s">
        <v>281</v>
      </c>
      <c r="B95" s="35" t="s">
        <v>253</v>
      </c>
      <c r="C95" s="80">
        <v>1799256</v>
      </c>
      <c r="E95" s="158">
        <v>45602</v>
      </c>
      <c r="F95" s="159">
        <v>45602</v>
      </c>
      <c r="G95" s="35" t="s">
        <v>649</v>
      </c>
      <c r="H95" s="35" t="s">
        <v>650</v>
      </c>
      <c r="I95" s="35" t="s">
        <v>475</v>
      </c>
      <c r="J95" s="35" t="s">
        <v>651</v>
      </c>
      <c r="K95" s="80">
        <v>7610481394</v>
      </c>
      <c r="M95" s="158">
        <v>45658</v>
      </c>
      <c r="N95" s="160">
        <f ca="1">IFERROR(IF(M95="","", DATEDIF(M95, TODAY(), "M")),"")</f>
        <v>3</v>
      </c>
      <c r="R95" s="35" t="s">
        <v>384</v>
      </c>
      <c r="S95" s="35" t="s">
        <v>255</v>
      </c>
      <c r="T95" s="35" t="s">
        <v>385</v>
      </c>
      <c r="V95" s="35" t="s">
        <v>386</v>
      </c>
      <c r="Z95" s="162">
        <v>0</v>
      </c>
      <c r="AA95" s="163">
        <v>1</v>
      </c>
      <c r="AD95" s="162">
        <v>200</v>
      </c>
      <c r="AG95" s="35" t="s">
        <v>409</v>
      </c>
      <c r="AH95" s="166" t="str">
        <f t="shared" si="1"/>
        <v>Humana ay64 big file (1).xlsx</v>
      </c>
      <c r="AI95" s="35" t="s">
        <v>237</v>
      </c>
      <c r="BJ95" s="162">
        <f>IF(AI95 = "Advance", AD95, "")</f>
        <v>200</v>
      </c>
      <c r="BK95" s="171">
        <f>IF(AI95 = "Advance", 1, "")</f>
        <v>1</v>
      </c>
      <c r="BL95" s="171" t="str">
        <f>IF(AI95 = "Chargeback", 1, "")</f>
        <v/>
      </c>
      <c r="BM95" s="162" t="str">
        <f>IF(AI95 = "Chargeback", AD95, "")</f>
        <v/>
      </c>
    </row>
    <row r="96" spans="1:65">
      <c r="A96" s="35" t="s">
        <v>281</v>
      </c>
      <c r="B96" s="35" t="s">
        <v>253</v>
      </c>
      <c r="C96" s="80">
        <v>1799256</v>
      </c>
      <c r="E96" s="158">
        <v>45602</v>
      </c>
      <c r="F96" s="159">
        <v>45602</v>
      </c>
      <c r="G96" s="35" t="s">
        <v>652</v>
      </c>
      <c r="H96" s="35" t="s">
        <v>653</v>
      </c>
      <c r="I96" s="35" t="s">
        <v>416</v>
      </c>
      <c r="J96" s="35" t="s">
        <v>654</v>
      </c>
      <c r="K96" s="80">
        <v>4724493549</v>
      </c>
      <c r="M96" s="158">
        <v>45170</v>
      </c>
      <c r="N96" s="160">
        <f ca="1">IFERROR(IF(M96="","", DATEDIF(M96, TODAY(), "M")),"")</f>
        <v>19</v>
      </c>
      <c r="R96" s="35" t="s">
        <v>384</v>
      </c>
      <c r="S96" s="35" t="s">
        <v>255</v>
      </c>
      <c r="T96" s="35" t="s">
        <v>385</v>
      </c>
      <c r="V96" s="35" t="s">
        <v>386</v>
      </c>
      <c r="Z96" s="162">
        <v>0</v>
      </c>
      <c r="AA96" s="163">
        <v>1</v>
      </c>
      <c r="AD96" s="162">
        <v>10</v>
      </c>
      <c r="AG96" s="35" t="s">
        <v>387</v>
      </c>
      <c r="AH96" s="166" t="str">
        <f t="shared" si="1"/>
        <v>Humana ay64 big file (1).xlsx</v>
      </c>
      <c r="AI96" s="35" t="s">
        <v>238</v>
      </c>
      <c r="BJ96" s="162" t="str">
        <f>IF(AI96 = "Advance", AD96, "")</f>
        <v/>
      </c>
      <c r="BK96" s="171" t="str">
        <f>IF(AI96 = "Advance", 1, "")</f>
        <v/>
      </c>
      <c r="BL96" s="171" t="str">
        <f>IF(AI96 = "Chargeback", 1, "")</f>
        <v/>
      </c>
      <c r="BM96" s="162" t="str">
        <f>IF(AI96 = "Chargeback", AD96, "")</f>
        <v/>
      </c>
    </row>
    <row r="97" spans="1:65">
      <c r="A97" s="35" t="s">
        <v>281</v>
      </c>
      <c r="B97" s="35" t="s">
        <v>253</v>
      </c>
      <c r="C97" s="80">
        <v>1799256</v>
      </c>
      <c r="E97" s="158">
        <v>45602</v>
      </c>
      <c r="F97" s="159">
        <v>45602</v>
      </c>
      <c r="G97" s="35" t="s">
        <v>655</v>
      </c>
      <c r="H97" s="35" t="s">
        <v>656</v>
      </c>
      <c r="I97" s="35" t="s">
        <v>416</v>
      </c>
      <c r="J97" s="35" t="s">
        <v>657</v>
      </c>
      <c r="K97" s="80">
        <v>5400483402</v>
      </c>
      <c r="M97" s="158">
        <v>45658</v>
      </c>
      <c r="N97" s="160">
        <f ca="1">IFERROR(IF(M97="","", DATEDIF(M97, TODAY(), "M")),"")</f>
        <v>3</v>
      </c>
      <c r="R97" s="35" t="s">
        <v>384</v>
      </c>
      <c r="S97" s="35" t="s">
        <v>255</v>
      </c>
      <c r="T97" s="35" t="s">
        <v>385</v>
      </c>
      <c r="V97" s="35" t="s">
        <v>386</v>
      </c>
      <c r="Z97" s="162">
        <v>0</v>
      </c>
      <c r="AA97" s="163">
        <v>1</v>
      </c>
      <c r="AD97" s="162">
        <v>120</v>
      </c>
      <c r="AG97" s="35" t="s">
        <v>409</v>
      </c>
      <c r="AH97" s="166" t="str">
        <f t="shared" si="1"/>
        <v>Humana ay64 big file (1).xlsx</v>
      </c>
      <c r="AI97" s="35" t="s">
        <v>237</v>
      </c>
      <c r="BJ97" s="162">
        <f>IF(AI97 = "Advance", AD97, "")</f>
        <v>120</v>
      </c>
      <c r="BK97" s="171">
        <f>IF(AI97 = "Advance", 1, "")</f>
        <v>1</v>
      </c>
      <c r="BL97" s="171" t="str">
        <f>IF(AI97 = "Chargeback", 1, "")</f>
        <v/>
      </c>
      <c r="BM97" s="162" t="str">
        <f>IF(AI97 = "Chargeback", AD97, "")</f>
        <v/>
      </c>
    </row>
    <row r="98" spans="1:65">
      <c r="A98" s="35" t="s">
        <v>281</v>
      </c>
      <c r="B98" s="35" t="s">
        <v>253</v>
      </c>
      <c r="C98" s="80">
        <v>1799256</v>
      </c>
      <c r="E98" s="158">
        <v>45602</v>
      </c>
      <c r="F98" s="159">
        <v>45602</v>
      </c>
      <c r="G98" s="35" t="s">
        <v>658</v>
      </c>
      <c r="H98" s="35" t="s">
        <v>659</v>
      </c>
      <c r="I98" s="35" t="s">
        <v>416</v>
      </c>
      <c r="J98" s="35" t="s">
        <v>660</v>
      </c>
      <c r="K98" s="80">
        <v>5580924740</v>
      </c>
      <c r="M98" s="158">
        <v>45658</v>
      </c>
      <c r="N98" s="160">
        <f ca="1">IFERROR(IF(M98="","", DATEDIF(M98, TODAY(), "M")),"")</f>
        <v>3</v>
      </c>
      <c r="R98" s="35" t="s">
        <v>384</v>
      </c>
      <c r="S98" s="35" t="s">
        <v>255</v>
      </c>
      <c r="T98" s="35" t="s">
        <v>385</v>
      </c>
      <c r="V98" s="35" t="s">
        <v>386</v>
      </c>
      <c r="Z98" s="162">
        <v>0</v>
      </c>
      <c r="AA98" s="163">
        <v>1</v>
      </c>
      <c r="AD98" s="162">
        <v>120</v>
      </c>
      <c r="AG98" s="35" t="s">
        <v>409</v>
      </c>
      <c r="AH98" s="166" t="str">
        <f t="shared" si="1"/>
        <v>Humana ay64 big file (1).xlsx</v>
      </c>
      <c r="AI98" s="35" t="s">
        <v>237</v>
      </c>
      <c r="BJ98" s="162">
        <f>IF(AI98 = "Advance", AD98, "")</f>
        <v>120</v>
      </c>
      <c r="BK98" s="171">
        <f>IF(AI98 = "Advance", 1, "")</f>
        <v>1</v>
      </c>
      <c r="BL98" s="171" t="str">
        <f>IF(AI98 = "Chargeback", 1, "")</f>
        <v/>
      </c>
      <c r="BM98" s="162" t="str">
        <f>IF(AI98 = "Chargeback", AD98, "")</f>
        <v/>
      </c>
    </row>
    <row r="99" spans="1:65">
      <c r="A99" s="35" t="s">
        <v>281</v>
      </c>
      <c r="B99" s="35" t="s">
        <v>253</v>
      </c>
      <c r="C99" s="80">
        <v>1799256</v>
      </c>
      <c r="E99" s="158">
        <v>45602</v>
      </c>
      <c r="F99" s="159">
        <v>45602</v>
      </c>
      <c r="G99" s="35" t="s">
        <v>658</v>
      </c>
      <c r="H99" s="35" t="s">
        <v>659</v>
      </c>
      <c r="I99" s="35" t="s">
        <v>416</v>
      </c>
      <c r="J99" s="35" t="s">
        <v>660</v>
      </c>
      <c r="K99" s="80">
        <v>9821142274</v>
      </c>
      <c r="M99" s="158">
        <v>44409</v>
      </c>
      <c r="N99" s="160">
        <f ca="1">IFERROR(IF(M99="","", DATEDIF(M99, TODAY(), "M")),"")</f>
        <v>44</v>
      </c>
      <c r="R99" s="35" t="s">
        <v>384</v>
      </c>
      <c r="S99" s="35" t="s">
        <v>255</v>
      </c>
      <c r="T99" s="35" t="s">
        <v>385</v>
      </c>
      <c r="V99" s="35" t="s">
        <v>386</v>
      </c>
      <c r="Z99" s="162">
        <v>0</v>
      </c>
      <c r="AA99" s="163">
        <v>1</v>
      </c>
      <c r="AD99" s="162">
        <v>7</v>
      </c>
      <c r="AG99" s="35" t="s">
        <v>387</v>
      </c>
      <c r="AH99" s="166" t="str">
        <f t="shared" si="1"/>
        <v>Humana ay64 big file (1).xlsx</v>
      </c>
      <c r="AI99" s="35" t="s">
        <v>238</v>
      </c>
      <c r="BJ99" s="162" t="str">
        <f>IF(AI99 = "Advance", AD99, "")</f>
        <v/>
      </c>
      <c r="BK99" s="171" t="str">
        <f>IF(AI99 = "Advance", 1, "")</f>
        <v/>
      </c>
      <c r="BL99" s="171" t="str">
        <f>IF(AI99 = "Chargeback", 1, "")</f>
        <v/>
      </c>
      <c r="BM99" s="162" t="str">
        <f>IF(AI99 = "Chargeback", AD99, "")</f>
        <v/>
      </c>
    </row>
    <row r="100" spans="1:65">
      <c r="A100" s="35" t="s">
        <v>281</v>
      </c>
      <c r="B100" s="35" t="s">
        <v>253</v>
      </c>
      <c r="C100" s="80">
        <v>1799256</v>
      </c>
      <c r="E100" s="158">
        <v>45602</v>
      </c>
      <c r="F100" s="159">
        <v>45602</v>
      </c>
      <c r="G100" s="35" t="s">
        <v>661</v>
      </c>
      <c r="H100" s="35" t="s">
        <v>662</v>
      </c>
      <c r="I100" s="35" t="s">
        <v>382</v>
      </c>
      <c r="J100" s="35" t="s">
        <v>663</v>
      </c>
      <c r="K100" s="80">
        <v>4958200303</v>
      </c>
      <c r="M100" s="158">
        <v>45658</v>
      </c>
      <c r="N100" s="160">
        <f ca="1">IFERROR(IF(M100="","", DATEDIF(M100, TODAY(), "M")),"")</f>
        <v>3</v>
      </c>
      <c r="R100" s="35" t="s">
        <v>384</v>
      </c>
      <c r="S100" s="35" t="s">
        <v>255</v>
      </c>
      <c r="T100" s="35" t="s">
        <v>385</v>
      </c>
      <c r="V100" s="35" t="s">
        <v>386</v>
      </c>
      <c r="Z100" s="162">
        <v>0</v>
      </c>
      <c r="AA100" s="163">
        <v>1</v>
      </c>
      <c r="AD100" s="162">
        <v>120</v>
      </c>
      <c r="AG100" s="35" t="s">
        <v>409</v>
      </c>
      <c r="AH100" s="166" t="str">
        <f t="shared" si="1"/>
        <v>Humana ay64 big file (1).xlsx</v>
      </c>
      <c r="AI100" s="35" t="s">
        <v>237</v>
      </c>
      <c r="BJ100" s="162">
        <f>IF(AI100 = "Advance", AD100, "")</f>
        <v>120</v>
      </c>
      <c r="BK100" s="171">
        <f>IF(AI100 = "Advance", 1, "")</f>
        <v>1</v>
      </c>
      <c r="BL100" s="171" t="str">
        <f>IF(AI100 = "Chargeback", 1, "")</f>
        <v/>
      </c>
      <c r="BM100" s="162" t="str">
        <f>IF(AI100 = "Chargeback", AD100, "")</f>
        <v/>
      </c>
    </row>
    <row r="101" spans="1:65">
      <c r="A101" s="35" t="s">
        <v>281</v>
      </c>
      <c r="B101" s="35" t="s">
        <v>253</v>
      </c>
      <c r="C101" s="80">
        <v>1799256</v>
      </c>
      <c r="E101" s="158">
        <v>45602</v>
      </c>
      <c r="F101" s="159">
        <v>45602</v>
      </c>
      <c r="G101" s="35" t="s">
        <v>664</v>
      </c>
      <c r="H101" s="35" t="s">
        <v>641</v>
      </c>
      <c r="I101" s="35" t="s">
        <v>416</v>
      </c>
      <c r="J101" s="35" t="s">
        <v>665</v>
      </c>
      <c r="K101" s="80">
        <v>151473248</v>
      </c>
      <c r="M101" s="158">
        <v>45658</v>
      </c>
      <c r="N101" s="160">
        <f ca="1">IFERROR(IF(M101="","", DATEDIF(M101, TODAY(), "M")),"")</f>
        <v>3</v>
      </c>
      <c r="R101" s="35" t="s">
        <v>384</v>
      </c>
      <c r="S101" s="35" t="s">
        <v>255</v>
      </c>
      <c r="T101" s="35" t="s">
        <v>385</v>
      </c>
      <c r="V101" s="35" t="s">
        <v>386</v>
      </c>
      <c r="Z101" s="162">
        <v>0</v>
      </c>
      <c r="AA101" s="163">
        <v>1</v>
      </c>
      <c r="AD101" s="162">
        <v>120</v>
      </c>
      <c r="AG101" s="35" t="s">
        <v>409</v>
      </c>
      <c r="AH101" s="166" t="str">
        <f t="shared" si="1"/>
        <v>Humana ay64 big file (1).xlsx</v>
      </c>
      <c r="AI101" s="35" t="s">
        <v>237</v>
      </c>
      <c r="BJ101" s="162">
        <f>IF(AI101 = "Advance", AD101, "")</f>
        <v>120</v>
      </c>
      <c r="BK101" s="171">
        <f>IF(AI101 = "Advance", 1, "")</f>
        <v>1</v>
      </c>
      <c r="BL101" s="171" t="str">
        <f>IF(AI101 = "Chargeback", 1, "")</f>
        <v/>
      </c>
      <c r="BM101" s="162" t="str">
        <f>IF(AI101 = "Chargeback", AD101, "")</f>
        <v/>
      </c>
    </row>
    <row r="102" spans="1:65">
      <c r="A102" s="35" t="s">
        <v>281</v>
      </c>
      <c r="B102" s="35" t="s">
        <v>253</v>
      </c>
      <c r="C102" s="80">
        <v>1799256</v>
      </c>
      <c r="E102" s="158">
        <v>45602</v>
      </c>
      <c r="F102" s="159">
        <v>45602</v>
      </c>
      <c r="G102" s="35" t="s">
        <v>666</v>
      </c>
      <c r="H102" s="35" t="s">
        <v>667</v>
      </c>
      <c r="I102" s="35" t="s">
        <v>443</v>
      </c>
      <c r="J102" s="35" t="s">
        <v>668</v>
      </c>
      <c r="K102" s="80">
        <v>5723339665</v>
      </c>
      <c r="M102" s="158">
        <v>45658</v>
      </c>
      <c r="N102" s="160">
        <f ca="1">IFERROR(IF(M102="","", DATEDIF(M102, TODAY(), "M")),"")</f>
        <v>3</v>
      </c>
      <c r="R102" s="35" t="s">
        <v>384</v>
      </c>
      <c r="S102" s="35" t="s">
        <v>255</v>
      </c>
      <c r="T102" s="35" t="s">
        <v>385</v>
      </c>
      <c r="V102" s="35" t="s">
        <v>386</v>
      </c>
      <c r="Z102" s="162">
        <v>0</v>
      </c>
      <c r="AA102" s="163">
        <v>1</v>
      </c>
      <c r="AD102" s="162">
        <v>120</v>
      </c>
      <c r="AG102" s="35" t="s">
        <v>409</v>
      </c>
      <c r="AH102" s="166" t="str">
        <f t="shared" si="1"/>
        <v>Humana ay64 big file (1).xlsx</v>
      </c>
      <c r="AI102" s="35" t="s">
        <v>237</v>
      </c>
      <c r="BJ102" s="162">
        <f>IF(AI102 = "Advance", AD102, "")</f>
        <v>120</v>
      </c>
      <c r="BK102" s="171">
        <f>IF(AI102 = "Advance", 1, "")</f>
        <v>1</v>
      </c>
      <c r="BL102" s="171" t="str">
        <f>IF(AI102 = "Chargeback", 1, "")</f>
        <v/>
      </c>
      <c r="BM102" s="162" t="str">
        <f>IF(AI102 = "Chargeback", AD102, "")</f>
        <v/>
      </c>
    </row>
    <row r="103" spans="1:65">
      <c r="A103" s="35" t="s">
        <v>281</v>
      </c>
      <c r="B103" s="35" t="s">
        <v>253</v>
      </c>
      <c r="C103" s="80">
        <v>1799256</v>
      </c>
      <c r="E103" s="158">
        <v>45602</v>
      </c>
      <c r="F103" s="159">
        <v>45602</v>
      </c>
      <c r="G103" s="35" t="s">
        <v>669</v>
      </c>
      <c r="H103" s="35" t="s">
        <v>670</v>
      </c>
      <c r="I103" s="35" t="s">
        <v>416</v>
      </c>
      <c r="J103" s="35" t="s">
        <v>671</v>
      </c>
      <c r="K103" s="80">
        <v>2796646381</v>
      </c>
      <c r="M103" s="158">
        <v>45627</v>
      </c>
      <c r="N103" s="160">
        <f ca="1">IFERROR(IF(M103="","", DATEDIF(M103, TODAY(), "M")),"")</f>
        <v>4</v>
      </c>
      <c r="R103" s="35" t="s">
        <v>384</v>
      </c>
      <c r="S103" s="35" t="s">
        <v>255</v>
      </c>
      <c r="T103" s="35" t="s">
        <v>385</v>
      </c>
      <c r="V103" s="35" t="s">
        <v>386</v>
      </c>
      <c r="Z103" s="162">
        <v>0</v>
      </c>
      <c r="AA103" s="163">
        <v>1</v>
      </c>
      <c r="AD103" s="162">
        <v>200</v>
      </c>
      <c r="AG103" s="35" t="s">
        <v>409</v>
      </c>
      <c r="AH103" s="166" t="str">
        <f t="shared" si="1"/>
        <v>Humana ay64 big file (1).xlsx</v>
      </c>
      <c r="AI103" s="35" t="s">
        <v>237</v>
      </c>
      <c r="BJ103" s="162">
        <f>IF(AI103 = "Advance", AD103, "")</f>
        <v>200</v>
      </c>
      <c r="BK103" s="171">
        <f>IF(AI103 = "Advance", 1, "")</f>
        <v>1</v>
      </c>
      <c r="BL103" s="171" t="str">
        <f>IF(AI103 = "Chargeback", 1, "")</f>
        <v/>
      </c>
      <c r="BM103" s="162" t="str">
        <f>IF(AI103 = "Chargeback", AD103, "")</f>
        <v/>
      </c>
    </row>
    <row r="104" spans="1:65">
      <c r="A104" s="35" t="s">
        <v>281</v>
      </c>
      <c r="B104" s="35" t="s">
        <v>253</v>
      </c>
      <c r="C104" s="80">
        <v>1799256</v>
      </c>
      <c r="E104" s="158">
        <v>45602</v>
      </c>
      <c r="F104" s="159">
        <v>45602</v>
      </c>
      <c r="G104" s="35" t="s">
        <v>672</v>
      </c>
      <c r="H104" s="35" t="s">
        <v>673</v>
      </c>
      <c r="I104" s="35" t="s">
        <v>674</v>
      </c>
      <c r="J104" s="35" t="s">
        <v>660</v>
      </c>
      <c r="K104" s="80">
        <v>9688776336</v>
      </c>
      <c r="M104" s="158">
        <v>45658</v>
      </c>
      <c r="N104" s="160">
        <f ca="1">IFERROR(IF(M104="","", DATEDIF(M104, TODAY(), "M")),"")</f>
        <v>3</v>
      </c>
      <c r="R104" s="35" t="s">
        <v>384</v>
      </c>
      <c r="S104" s="35" t="s">
        <v>255</v>
      </c>
      <c r="T104" s="35" t="s">
        <v>385</v>
      </c>
      <c r="V104" s="35" t="s">
        <v>386</v>
      </c>
      <c r="Z104" s="162">
        <v>0</v>
      </c>
      <c r="AA104" s="163">
        <v>1</v>
      </c>
      <c r="AD104" s="162">
        <v>200</v>
      </c>
      <c r="AG104" s="35" t="s">
        <v>409</v>
      </c>
      <c r="AH104" s="166" t="str">
        <f t="shared" si="1"/>
        <v>Humana ay64 big file (1).xlsx</v>
      </c>
      <c r="AI104" s="35" t="s">
        <v>237</v>
      </c>
      <c r="BJ104" s="162">
        <f>IF(AI104 = "Advance", AD104, "")</f>
        <v>200</v>
      </c>
      <c r="BK104" s="171">
        <f>IF(AI104 = "Advance", 1, "")</f>
        <v>1</v>
      </c>
      <c r="BL104" s="171" t="str">
        <f>IF(AI104 = "Chargeback", 1, "")</f>
        <v/>
      </c>
      <c r="BM104" s="162" t="str">
        <f>IF(AI104 = "Chargeback", AD104, "")</f>
        <v/>
      </c>
    </row>
    <row r="105" spans="1:65">
      <c r="A105" s="35" t="s">
        <v>282</v>
      </c>
      <c r="B105" s="35" t="s">
        <v>253</v>
      </c>
      <c r="C105" s="80">
        <v>1801945</v>
      </c>
      <c r="E105" s="158">
        <v>45602</v>
      </c>
      <c r="F105" s="159">
        <v>45602</v>
      </c>
      <c r="G105" s="35" t="s">
        <v>675</v>
      </c>
      <c r="H105" s="35" t="s">
        <v>676</v>
      </c>
      <c r="I105" s="35" t="s">
        <v>472</v>
      </c>
      <c r="J105" s="35" t="s">
        <v>677</v>
      </c>
      <c r="K105" s="80">
        <v>93102034</v>
      </c>
      <c r="M105" s="158">
        <v>44197</v>
      </c>
      <c r="N105" s="160">
        <f ca="1">IFERROR(IF(M105="","", DATEDIF(M105, TODAY(), "M")),"")</f>
        <v>51</v>
      </c>
      <c r="R105" s="35" t="s">
        <v>384</v>
      </c>
      <c r="S105" s="35" t="s">
        <v>255</v>
      </c>
      <c r="T105" s="35" t="s">
        <v>385</v>
      </c>
      <c r="V105" s="35" t="s">
        <v>386</v>
      </c>
      <c r="Z105" s="162">
        <v>0</v>
      </c>
      <c r="AA105" s="163">
        <v>1</v>
      </c>
      <c r="AD105" s="162">
        <v>7</v>
      </c>
      <c r="AG105" s="35" t="s">
        <v>387</v>
      </c>
      <c r="AH105" s="166" t="str">
        <f t="shared" si="1"/>
        <v>Humana ay64 big file (1).xlsx</v>
      </c>
      <c r="AI105" s="35" t="s">
        <v>238</v>
      </c>
      <c r="BJ105" s="162" t="str">
        <f>IF(AI105 = "Advance", AD105, "")</f>
        <v/>
      </c>
      <c r="BK105" s="171" t="str">
        <f>IF(AI105 = "Advance", 1, "")</f>
        <v/>
      </c>
      <c r="BL105" s="171" t="str">
        <f>IF(AI105 = "Chargeback", 1, "")</f>
        <v/>
      </c>
      <c r="BM105" s="162" t="str">
        <f>IF(AI105 = "Chargeback", AD105, "")</f>
        <v/>
      </c>
    </row>
    <row r="106" spans="1:65">
      <c r="A106" s="35" t="s">
        <v>282</v>
      </c>
      <c r="B106" s="35" t="s">
        <v>253</v>
      </c>
      <c r="C106" s="80">
        <v>1801945</v>
      </c>
      <c r="E106" s="158">
        <v>45602</v>
      </c>
      <c r="F106" s="159">
        <v>45602</v>
      </c>
      <c r="G106" s="35" t="s">
        <v>678</v>
      </c>
      <c r="H106" s="35" t="s">
        <v>679</v>
      </c>
      <c r="I106" s="35" t="s">
        <v>450</v>
      </c>
      <c r="J106" s="35" t="s">
        <v>570</v>
      </c>
      <c r="K106" s="80">
        <v>518687662</v>
      </c>
      <c r="M106" s="158">
        <v>44593</v>
      </c>
      <c r="N106" s="160">
        <f ca="1">IFERROR(IF(M106="","", DATEDIF(M106, TODAY(), "M")),"")</f>
        <v>38</v>
      </c>
      <c r="R106" s="35" t="s">
        <v>384</v>
      </c>
      <c r="S106" s="35" t="s">
        <v>255</v>
      </c>
      <c r="T106" s="35" t="s">
        <v>385</v>
      </c>
      <c r="V106" s="35" t="s">
        <v>386</v>
      </c>
      <c r="Z106" s="162">
        <v>0</v>
      </c>
      <c r="AA106" s="163">
        <v>1</v>
      </c>
      <c r="AD106" s="162">
        <v>7</v>
      </c>
      <c r="AG106" s="35" t="s">
        <v>387</v>
      </c>
      <c r="AH106" s="166" t="str">
        <f t="shared" si="1"/>
        <v>Humana ay64 big file (1).xlsx</v>
      </c>
      <c r="AI106" s="35" t="s">
        <v>238</v>
      </c>
      <c r="BJ106" s="162" t="str">
        <f>IF(AI106 = "Advance", AD106, "")</f>
        <v/>
      </c>
      <c r="BK106" s="171" t="str">
        <f>IF(AI106 = "Advance", 1, "")</f>
        <v/>
      </c>
      <c r="BL106" s="171" t="str">
        <f>IF(AI106 = "Chargeback", 1, "")</f>
        <v/>
      </c>
      <c r="BM106" s="162" t="str">
        <f>IF(AI106 = "Chargeback", AD106, "")</f>
        <v/>
      </c>
    </row>
    <row r="107" spans="1:65">
      <c r="A107" s="35" t="s">
        <v>282</v>
      </c>
      <c r="B107" s="35" t="s">
        <v>253</v>
      </c>
      <c r="C107" s="80">
        <v>1801945</v>
      </c>
      <c r="E107" s="158">
        <v>45602</v>
      </c>
      <c r="F107" s="159">
        <v>45602</v>
      </c>
      <c r="G107" s="35" t="s">
        <v>680</v>
      </c>
      <c r="H107" s="35" t="s">
        <v>641</v>
      </c>
      <c r="I107" s="35" t="s">
        <v>430</v>
      </c>
      <c r="J107" s="35" t="s">
        <v>681</v>
      </c>
      <c r="K107" s="80">
        <v>5442202663</v>
      </c>
      <c r="M107" s="158">
        <v>45658</v>
      </c>
      <c r="N107" s="160">
        <f ca="1">IFERROR(IF(M107="","", DATEDIF(M107, TODAY(), "M")),"")</f>
        <v>3</v>
      </c>
      <c r="R107" s="35" t="s">
        <v>384</v>
      </c>
      <c r="S107" s="35" t="s">
        <v>255</v>
      </c>
      <c r="T107" s="35" t="s">
        <v>385</v>
      </c>
      <c r="V107" s="35" t="s">
        <v>386</v>
      </c>
      <c r="Z107" s="162">
        <v>0</v>
      </c>
      <c r="AA107" s="163">
        <v>1</v>
      </c>
      <c r="AD107" s="162">
        <v>120</v>
      </c>
      <c r="AG107" s="35" t="s">
        <v>409</v>
      </c>
      <c r="AH107" s="166" t="str">
        <f t="shared" si="1"/>
        <v>Humana ay64 big file (1).xlsx</v>
      </c>
      <c r="AI107" s="35" t="s">
        <v>237</v>
      </c>
      <c r="BJ107" s="162">
        <f>IF(AI107 = "Advance", AD107, "")</f>
        <v>120</v>
      </c>
      <c r="BK107" s="171">
        <f>IF(AI107 = "Advance", 1, "")</f>
        <v>1</v>
      </c>
      <c r="BL107" s="171" t="str">
        <f>IF(AI107 = "Chargeback", 1, "")</f>
        <v/>
      </c>
      <c r="BM107" s="162" t="str">
        <f>IF(AI107 = "Chargeback", AD107, "")</f>
        <v/>
      </c>
    </row>
    <row r="108" spans="1:65">
      <c r="A108" s="35" t="s">
        <v>282</v>
      </c>
      <c r="B108" s="35" t="s">
        <v>253</v>
      </c>
      <c r="C108" s="80">
        <v>1801945</v>
      </c>
      <c r="E108" s="158">
        <v>45602</v>
      </c>
      <c r="F108" s="159">
        <v>45602</v>
      </c>
      <c r="G108" s="35" t="s">
        <v>682</v>
      </c>
      <c r="H108" s="35" t="s">
        <v>683</v>
      </c>
      <c r="I108" s="35" t="s">
        <v>465</v>
      </c>
      <c r="J108" s="35" t="s">
        <v>684</v>
      </c>
      <c r="K108" s="80">
        <v>3433124136</v>
      </c>
      <c r="M108" s="158">
        <v>44927</v>
      </c>
      <c r="N108" s="160">
        <f ca="1">IFERROR(IF(M108="","", DATEDIF(M108, TODAY(), "M")),"")</f>
        <v>27</v>
      </c>
      <c r="R108" s="35" t="s">
        <v>384</v>
      </c>
      <c r="S108" s="35" t="s">
        <v>255</v>
      </c>
      <c r="T108" s="35" t="s">
        <v>385</v>
      </c>
      <c r="V108" s="35" t="s">
        <v>386</v>
      </c>
      <c r="Z108" s="162">
        <v>0</v>
      </c>
      <c r="AA108" s="163">
        <v>1</v>
      </c>
      <c r="AD108" s="162">
        <v>7</v>
      </c>
      <c r="AG108" s="35" t="s">
        <v>387</v>
      </c>
      <c r="AH108" s="166" t="str">
        <f t="shared" si="1"/>
        <v>Humana ay64 big file (1).xlsx</v>
      </c>
      <c r="AI108" s="35" t="s">
        <v>238</v>
      </c>
      <c r="BJ108" s="162" t="str">
        <f>IF(AI108 = "Advance", AD108, "")</f>
        <v/>
      </c>
      <c r="BK108" s="171" t="str">
        <f>IF(AI108 = "Advance", 1, "")</f>
        <v/>
      </c>
      <c r="BL108" s="171" t="str">
        <f>IF(AI108 = "Chargeback", 1, "")</f>
        <v/>
      </c>
      <c r="BM108" s="162" t="str">
        <f>IF(AI108 = "Chargeback", AD108, "")</f>
        <v/>
      </c>
    </row>
    <row r="109" spans="1:65">
      <c r="A109" s="35" t="s">
        <v>282</v>
      </c>
      <c r="B109" s="35" t="s">
        <v>253</v>
      </c>
      <c r="C109" s="80">
        <v>1801945</v>
      </c>
      <c r="E109" s="158">
        <v>45602</v>
      </c>
      <c r="F109" s="159">
        <v>45602</v>
      </c>
      <c r="G109" s="35" t="s">
        <v>685</v>
      </c>
      <c r="H109" s="35" t="s">
        <v>686</v>
      </c>
      <c r="I109" s="35" t="s">
        <v>674</v>
      </c>
      <c r="J109" s="35" t="s">
        <v>687</v>
      </c>
      <c r="K109" s="80">
        <v>1746934691</v>
      </c>
      <c r="M109" s="158">
        <v>45658</v>
      </c>
      <c r="N109" s="160">
        <f ca="1">IFERROR(IF(M109="","", DATEDIF(M109, TODAY(), "M")),"")</f>
        <v>3</v>
      </c>
      <c r="R109" s="35" t="s">
        <v>384</v>
      </c>
      <c r="S109" s="35" t="s">
        <v>255</v>
      </c>
      <c r="T109" s="35" t="s">
        <v>385</v>
      </c>
      <c r="V109" s="35" t="s">
        <v>386</v>
      </c>
      <c r="Z109" s="162">
        <v>0</v>
      </c>
      <c r="AA109" s="163">
        <v>1</v>
      </c>
      <c r="AD109" s="162">
        <v>120</v>
      </c>
      <c r="AG109" s="35" t="s">
        <v>409</v>
      </c>
      <c r="AH109" s="166" t="str">
        <f t="shared" si="1"/>
        <v>Humana ay64 big file (1).xlsx</v>
      </c>
      <c r="AI109" s="35" t="s">
        <v>237</v>
      </c>
      <c r="BJ109" s="162">
        <f>IF(AI109 = "Advance", AD109, "")</f>
        <v>120</v>
      </c>
      <c r="BK109" s="171">
        <f>IF(AI109 = "Advance", 1, "")</f>
        <v>1</v>
      </c>
      <c r="BL109" s="171" t="str">
        <f>IF(AI109 = "Chargeback", 1, "")</f>
        <v/>
      </c>
      <c r="BM109" s="162" t="str">
        <f>IF(AI109 = "Chargeback", AD109, "")</f>
        <v/>
      </c>
    </row>
    <row r="110" spans="1:65">
      <c r="A110" s="35" t="s">
        <v>282</v>
      </c>
      <c r="B110" s="35" t="s">
        <v>253</v>
      </c>
      <c r="C110" s="80">
        <v>1801945</v>
      </c>
      <c r="E110" s="158">
        <v>45602</v>
      </c>
      <c r="F110" s="159">
        <v>45602</v>
      </c>
      <c r="G110" s="35" t="s">
        <v>688</v>
      </c>
      <c r="H110" s="35" t="s">
        <v>630</v>
      </c>
      <c r="I110" s="35" t="s">
        <v>479</v>
      </c>
      <c r="J110" s="35" t="s">
        <v>689</v>
      </c>
      <c r="K110" s="80">
        <v>5085774635</v>
      </c>
      <c r="M110" s="158">
        <v>44927</v>
      </c>
      <c r="N110" s="160">
        <f ca="1">IFERROR(IF(M110="","", DATEDIF(M110, TODAY(), "M")),"")</f>
        <v>27</v>
      </c>
      <c r="R110" s="35" t="s">
        <v>384</v>
      </c>
      <c r="S110" s="35" t="s">
        <v>255</v>
      </c>
      <c r="T110" s="35" t="s">
        <v>385</v>
      </c>
      <c r="V110" s="35" t="s">
        <v>386</v>
      </c>
      <c r="Z110" s="162">
        <v>0</v>
      </c>
      <c r="AA110" s="163">
        <v>1</v>
      </c>
      <c r="AD110" s="162">
        <v>7</v>
      </c>
      <c r="AG110" s="35" t="s">
        <v>387</v>
      </c>
      <c r="AH110" s="166" t="str">
        <f t="shared" si="1"/>
        <v>Humana ay64 big file (1).xlsx</v>
      </c>
      <c r="AI110" s="35" t="s">
        <v>238</v>
      </c>
      <c r="BJ110" s="162" t="str">
        <f>IF(AI110 = "Advance", AD110, "")</f>
        <v/>
      </c>
      <c r="BK110" s="171" t="str">
        <f>IF(AI110 = "Advance", 1, "")</f>
        <v/>
      </c>
      <c r="BL110" s="171" t="str">
        <f>IF(AI110 = "Chargeback", 1, "")</f>
        <v/>
      </c>
      <c r="BM110" s="162" t="str">
        <f>IF(AI110 = "Chargeback", AD110, "")</f>
        <v/>
      </c>
    </row>
    <row r="111" spans="1:65">
      <c r="A111" s="35" t="s">
        <v>282</v>
      </c>
      <c r="B111" s="35" t="s">
        <v>253</v>
      </c>
      <c r="C111" s="80">
        <v>1801945</v>
      </c>
      <c r="E111" s="158">
        <v>45602</v>
      </c>
      <c r="F111" s="159">
        <v>45602</v>
      </c>
      <c r="G111" s="35" t="s">
        <v>690</v>
      </c>
      <c r="H111" s="35" t="s">
        <v>691</v>
      </c>
      <c r="I111" s="35" t="s">
        <v>390</v>
      </c>
      <c r="J111" s="35" t="s">
        <v>692</v>
      </c>
      <c r="K111" s="80">
        <v>70089210</v>
      </c>
      <c r="M111" s="158">
        <v>45658</v>
      </c>
      <c r="N111" s="160">
        <f ca="1">IFERROR(IF(M111="","", DATEDIF(M111, TODAY(), "M")),"")</f>
        <v>3</v>
      </c>
      <c r="R111" s="35" t="s">
        <v>384</v>
      </c>
      <c r="S111" s="35" t="s">
        <v>255</v>
      </c>
      <c r="T111" s="35" t="s">
        <v>385</v>
      </c>
      <c r="V111" s="35" t="s">
        <v>386</v>
      </c>
      <c r="Z111" s="162">
        <v>0</v>
      </c>
      <c r="AA111" s="163">
        <v>1</v>
      </c>
      <c r="AD111" s="162">
        <v>120</v>
      </c>
      <c r="AG111" s="35" t="s">
        <v>409</v>
      </c>
      <c r="AH111" s="166" t="str">
        <f t="shared" si="1"/>
        <v>Humana ay64 big file (1).xlsx</v>
      </c>
      <c r="AI111" s="35" t="s">
        <v>237</v>
      </c>
      <c r="BJ111" s="162">
        <f>IF(AI111 = "Advance", AD111, "")</f>
        <v>120</v>
      </c>
      <c r="BK111" s="171">
        <f>IF(AI111 = "Advance", 1, "")</f>
        <v>1</v>
      </c>
      <c r="BL111" s="171" t="str">
        <f>IF(AI111 = "Chargeback", 1, "")</f>
        <v/>
      </c>
      <c r="BM111" s="162" t="str">
        <f>IF(AI111 = "Chargeback", AD111, "")</f>
        <v/>
      </c>
    </row>
    <row r="112" spans="1:65">
      <c r="A112" s="35" t="s">
        <v>282</v>
      </c>
      <c r="B112" s="35" t="s">
        <v>253</v>
      </c>
      <c r="C112" s="172">
        <v>1801945</v>
      </c>
      <c r="E112" s="158">
        <v>45602</v>
      </c>
      <c r="F112" s="159">
        <v>45602</v>
      </c>
      <c r="G112" s="35" t="s">
        <v>693</v>
      </c>
      <c r="H112" s="35" t="s">
        <v>694</v>
      </c>
      <c r="I112" s="35" t="s">
        <v>390</v>
      </c>
      <c r="J112" s="35" t="s">
        <v>695</v>
      </c>
      <c r="K112" s="80">
        <v>8093345311</v>
      </c>
      <c r="L112" s="172"/>
      <c r="M112" s="158">
        <v>45261</v>
      </c>
      <c r="N112" s="160">
        <f ca="1">IFERROR(IF(M112="","", DATEDIF(M112, TODAY(), "M")),"")</f>
        <v>16</v>
      </c>
      <c r="Q112" s="173"/>
      <c r="R112" s="35" t="s">
        <v>384</v>
      </c>
      <c r="S112" s="35" t="s">
        <v>255</v>
      </c>
      <c r="T112" s="35" t="s">
        <v>385</v>
      </c>
      <c r="V112" s="35" t="s">
        <v>386</v>
      </c>
      <c r="X112" s="135"/>
      <c r="Z112" s="162">
        <v>0</v>
      </c>
      <c r="AA112" s="163">
        <v>1</v>
      </c>
      <c r="AD112" s="162">
        <v>10</v>
      </c>
      <c r="AG112" s="35" t="s">
        <v>387</v>
      </c>
      <c r="AH112" s="166" t="str">
        <f t="shared" si="1"/>
        <v>Humana ay64 big file (1).xlsx</v>
      </c>
      <c r="AI112" s="35" t="s">
        <v>238</v>
      </c>
      <c r="BJ112" s="162" t="str">
        <f>IF(AI112 = "Advance", AD112, "")</f>
        <v/>
      </c>
      <c r="BK112" s="171" t="str">
        <f>IF(AI112 = "Advance", 1, "")</f>
        <v/>
      </c>
      <c r="BL112" s="171" t="str">
        <f>IF(AI112 = "Chargeback", 1, "")</f>
        <v/>
      </c>
      <c r="BM112" s="162" t="str">
        <f>IF(AI112 = "Chargeback", AD112, "")</f>
        <v/>
      </c>
    </row>
    <row r="113" spans="1:65">
      <c r="A113" s="35" t="s">
        <v>283</v>
      </c>
      <c r="B113" s="35" t="s">
        <v>253</v>
      </c>
      <c r="C113" s="172">
        <v>1802334</v>
      </c>
      <c r="E113" s="158">
        <v>45602</v>
      </c>
      <c r="F113" s="159">
        <v>45602</v>
      </c>
      <c r="G113" s="35" t="s">
        <v>696</v>
      </c>
      <c r="H113" s="35" t="s">
        <v>532</v>
      </c>
      <c r="I113" s="35" t="s">
        <v>430</v>
      </c>
      <c r="J113" s="35" t="s">
        <v>697</v>
      </c>
      <c r="K113" s="80">
        <v>5027934936</v>
      </c>
      <c r="L113" s="172"/>
      <c r="M113" s="158">
        <v>45413</v>
      </c>
      <c r="N113" s="160">
        <f ca="1">IFERROR(IF(M113="","", DATEDIF(M113, TODAY(), "M")),"")</f>
        <v>11</v>
      </c>
      <c r="Q113" s="173"/>
      <c r="R113" s="35" t="s">
        <v>384</v>
      </c>
      <c r="S113" s="35" t="s">
        <v>255</v>
      </c>
      <c r="T113" s="35" t="s">
        <v>407</v>
      </c>
      <c r="V113" s="35" t="s">
        <v>408</v>
      </c>
      <c r="Z113" s="162">
        <v>0</v>
      </c>
      <c r="AA113" s="163">
        <v>1</v>
      </c>
      <c r="AD113" s="162">
        <v>99.6</v>
      </c>
      <c r="AG113" s="35" t="s">
        <v>409</v>
      </c>
      <c r="AH113" s="166" t="str">
        <f t="shared" si="1"/>
        <v>Humana ay64 big file (1).xlsx</v>
      </c>
      <c r="AI113" s="35" t="s">
        <v>237</v>
      </c>
      <c r="BJ113" s="162">
        <f>IF(AI113 = "Advance", AD113, "")</f>
        <v>99.6</v>
      </c>
      <c r="BK113" s="171">
        <f>IF(AI113 = "Advance", 1, "")</f>
        <v>1</v>
      </c>
      <c r="BL113" s="171" t="str">
        <f>IF(AI113 = "Chargeback", 1, "")</f>
        <v/>
      </c>
      <c r="BM113" s="162" t="str">
        <f>IF(AI113 = "Chargeback", AD113, "")</f>
        <v/>
      </c>
    </row>
    <row r="114" spans="1:65">
      <c r="A114" s="35" t="s">
        <v>283</v>
      </c>
      <c r="B114" s="35" t="s">
        <v>253</v>
      </c>
      <c r="C114" s="172">
        <v>1802334</v>
      </c>
      <c r="E114" s="158">
        <v>45602</v>
      </c>
      <c r="F114" s="159">
        <v>45602</v>
      </c>
      <c r="G114" s="35" t="s">
        <v>698</v>
      </c>
      <c r="H114" s="35" t="s">
        <v>446</v>
      </c>
      <c r="I114" s="35" t="s">
        <v>472</v>
      </c>
      <c r="J114" s="35" t="s">
        <v>699</v>
      </c>
      <c r="K114" s="80">
        <v>7395930152</v>
      </c>
      <c r="L114" s="172"/>
      <c r="M114" s="158">
        <v>45292</v>
      </c>
      <c r="N114" s="160">
        <f ca="1">IFERROR(IF(M114="","", DATEDIF(M114, TODAY(), "M")),"")</f>
        <v>15</v>
      </c>
      <c r="Q114" s="173"/>
      <c r="R114" s="35" t="s">
        <v>384</v>
      </c>
      <c r="S114" s="35" t="s">
        <v>255</v>
      </c>
      <c r="T114" s="35" t="s">
        <v>407</v>
      </c>
      <c r="V114" s="35" t="s">
        <v>408</v>
      </c>
      <c r="Z114" s="162">
        <v>0</v>
      </c>
      <c r="AA114" s="163">
        <v>1</v>
      </c>
      <c r="AD114" s="162">
        <v>-20.399999999999999</v>
      </c>
      <c r="AG114" s="35" t="s">
        <v>409</v>
      </c>
      <c r="AH114" s="166" t="str">
        <f t="shared" si="1"/>
        <v>Humana ay64 big file (1).xlsx</v>
      </c>
      <c r="AI114" s="35" t="s">
        <v>239</v>
      </c>
      <c r="BJ114" s="162" t="str">
        <f>IF(AI114 = "Advance", AD114, "")</f>
        <v/>
      </c>
      <c r="BK114" s="171" t="str">
        <f>IF(AI114 = "Advance", 1, "")</f>
        <v/>
      </c>
      <c r="BL114" s="171">
        <f>IF(AI114 = "Chargeback", 1, "")</f>
        <v>1</v>
      </c>
      <c r="BM114" s="162">
        <f>IF(AI114 = "Chargeback", AD114, "")</f>
        <v>-20.399999999999999</v>
      </c>
    </row>
    <row r="115" spans="1:65">
      <c r="A115" s="35" t="s">
        <v>283</v>
      </c>
      <c r="B115" s="35" t="s">
        <v>253</v>
      </c>
      <c r="C115" s="172">
        <v>1802334</v>
      </c>
      <c r="E115" s="158">
        <v>45602</v>
      </c>
      <c r="F115" s="159">
        <v>45602</v>
      </c>
      <c r="G115" s="35" t="s">
        <v>700</v>
      </c>
      <c r="H115" s="35" t="s">
        <v>701</v>
      </c>
      <c r="I115" s="35" t="s">
        <v>390</v>
      </c>
      <c r="J115" s="35" t="s">
        <v>702</v>
      </c>
      <c r="K115" s="80">
        <v>6967352376</v>
      </c>
      <c r="L115" s="172"/>
      <c r="M115" s="158">
        <v>45292</v>
      </c>
      <c r="N115" s="160">
        <f ca="1">IFERROR(IF(M115="","", DATEDIF(M115, TODAY(), "M")),"")</f>
        <v>15</v>
      </c>
      <c r="Q115" s="173"/>
      <c r="R115" s="35" t="s">
        <v>384</v>
      </c>
      <c r="S115" s="35" t="s">
        <v>255</v>
      </c>
      <c r="T115" s="35" t="s">
        <v>407</v>
      </c>
      <c r="V115" s="35" t="s">
        <v>557</v>
      </c>
      <c r="Z115" s="162">
        <v>0</v>
      </c>
      <c r="AA115" s="163">
        <v>1</v>
      </c>
      <c r="AD115" s="162">
        <v>-69.599999999999994</v>
      </c>
      <c r="AG115" s="35" t="s">
        <v>409</v>
      </c>
      <c r="AH115" s="166" t="str">
        <f t="shared" si="1"/>
        <v>Humana ay64 big file (1).xlsx</v>
      </c>
      <c r="AI115" s="35" t="s">
        <v>239</v>
      </c>
      <c r="BJ115" s="162" t="str">
        <f>IF(AI115 = "Advance", AD115, "")</f>
        <v/>
      </c>
      <c r="BK115" s="171" t="str">
        <f>IF(AI115 = "Advance", 1, "")</f>
        <v/>
      </c>
      <c r="BL115" s="171">
        <f>IF(AI115 = "Chargeback", 1, "")</f>
        <v>1</v>
      </c>
      <c r="BM115" s="162">
        <f>IF(AI115 = "Chargeback", AD115, "")</f>
        <v>-69.599999999999994</v>
      </c>
    </row>
    <row r="116" spans="1:65">
      <c r="A116" s="35" t="s">
        <v>283</v>
      </c>
      <c r="B116" s="35" t="s">
        <v>253</v>
      </c>
      <c r="C116" s="172">
        <v>1802334</v>
      </c>
      <c r="E116" s="158">
        <v>45602</v>
      </c>
      <c r="F116" s="159">
        <v>45602</v>
      </c>
      <c r="G116" s="35" t="s">
        <v>703</v>
      </c>
      <c r="H116" s="35" t="s">
        <v>704</v>
      </c>
      <c r="J116" s="35" t="s">
        <v>705</v>
      </c>
      <c r="K116" s="80">
        <v>4753886449</v>
      </c>
      <c r="L116" s="172"/>
      <c r="M116" s="158">
        <v>45323</v>
      </c>
      <c r="N116" s="160">
        <f ca="1">IFERROR(IF(M116="","", DATEDIF(M116, TODAY(), "M")),"")</f>
        <v>14</v>
      </c>
      <c r="Q116" s="173"/>
      <c r="R116" s="35" t="s">
        <v>384</v>
      </c>
      <c r="S116" s="35" t="s">
        <v>255</v>
      </c>
      <c r="T116" s="35" t="s">
        <v>385</v>
      </c>
      <c r="V116" s="35" t="s">
        <v>386</v>
      </c>
      <c r="Z116" s="162">
        <v>0</v>
      </c>
      <c r="AA116" s="163">
        <v>1</v>
      </c>
      <c r="AD116" s="162">
        <v>-30</v>
      </c>
      <c r="AG116" s="35" t="s">
        <v>409</v>
      </c>
      <c r="AH116" s="166" t="str">
        <f t="shared" si="1"/>
        <v>Humana ay64 big file (1).xlsx</v>
      </c>
      <c r="AI116" s="35" t="s">
        <v>239</v>
      </c>
      <c r="BJ116" s="162" t="str">
        <f>IF(AI116 = "Advance", AD116, "")</f>
        <v/>
      </c>
      <c r="BK116" s="171" t="str">
        <f>IF(AI116 = "Advance", 1, "")</f>
        <v/>
      </c>
      <c r="BL116" s="171">
        <f>IF(AI116 = "Chargeback", 1, "")</f>
        <v>1</v>
      </c>
      <c r="BM116" s="162">
        <f>IF(AI116 = "Chargeback", AD116, "")</f>
        <v>-30</v>
      </c>
    </row>
    <row r="117" spans="1:65">
      <c r="A117" s="35" t="s">
        <v>284</v>
      </c>
      <c r="B117" s="35" t="s">
        <v>253</v>
      </c>
      <c r="C117" s="172">
        <v>1811236</v>
      </c>
      <c r="E117" s="158">
        <v>45602</v>
      </c>
      <c r="F117" s="159">
        <v>45602</v>
      </c>
      <c r="G117" s="35" t="s">
        <v>706</v>
      </c>
      <c r="H117" s="35" t="s">
        <v>707</v>
      </c>
      <c r="I117" s="35" t="s">
        <v>479</v>
      </c>
      <c r="J117" s="35" t="s">
        <v>708</v>
      </c>
      <c r="K117" s="80">
        <v>8101923319</v>
      </c>
      <c r="L117" s="172"/>
      <c r="M117" s="158">
        <v>44927</v>
      </c>
      <c r="N117" s="160">
        <f ca="1">IFERROR(IF(M117="","", DATEDIF(M117, TODAY(), "M")),"")</f>
        <v>27</v>
      </c>
      <c r="Q117" s="173"/>
      <c r="R117" s="35" t="s">
        <v>384</v>
      </c>
      <c r="S117" s="35" t="s">
        <v>255</v>
      </c>
      <c r="T117" s="35" t="s">
        <v>407</v>
      </c>
      <c r="V117" s="35" t="s">
        <v>577</v>
      </c>
      <c r="Z117" s="162">
        <v>0</v>
      </c>
      <c r="AA117" s="163">
        <v>1</v>
      </c>
      <c r="AD117" s="162">
        <v>7</v>
      </c>
      <c r="AG117" s="35" t="s">
        <v>387</v>
      </c>
      <c r="AH117" s="166" t="str">
        <f t="shared" si="1"/>
        <v>Humana ay64 big file (1).xlsx</v>
      </c>
      <c r="AI117" s="35" t="s">
        <v>238</v>
      </c>
      <c r="BJ117" s="162" t="str">
        <f>IF(AI117 = "Advance", AD117, "")</f>
        <v/>
      </c>
      <c r="BK117" s="171" t="str">
        <f>IF(AI117 = "Advance", 1, "")</f>
        <v/>
      </c>
      <c r="BL117" s="171" t="str">
        <f>IF(AI117 = "Chargeback", 1, "")</f>
        <v/>
      </c>
      <c r="BM117" s="162" t="str">
        <f>IF(AI117 = "Chargeback", AD117, "")</f>
        <v/>
      </c>
    </row>
    <row r="118" spans="1:65">
      <c r="A118" s="35" t="s">
        <v>284</v>
      </c>
      <c r="B118" s="35" t="s">
        <v>253</v>
      </c>
      <c r="C118" s="172">
        <v>1811236</v>
      </c>
      <c r="E118" s="158">
        <v>45602</v>
      </c>
      <c r="F118" s="159">
        <v>45602</v>
      </c>
      <c r="G118" s="35" t="s">
        <v>709</v>
      </c>
      <c r="H118" s="35" t="s">
        <v>710</v>
      </c>
      <c r="J118" s="35" t="s">
        <v>515</v>
      </c>
      <c r="K118" s="80">
        <v>9420610623</v>
      </c>
      <c r="L118" s="172"/>
      <c r="M118" s="158">
        <v>44927</v>
      </c>
      <c r="N118" s="160">
        <f ca="1">IFERROR(IF(M118="","", DATEDIF(M118, TODAY(), "M")),"")</f>
        <v>27</v>
      </c>
      <c r="Q118" s="173"/>
      <c r="R118" s="35" t="s">
        <v>384</v>
      </c>
      <c r="S118" s="35" t="s">
        <v>255</v>
      </c>
      <c r="T118" s="35" t="s">
        <v>407</v>
      </c>
      <c r="V118" s="35" t="s">
        <v>577</v>
      </c>
      <c r="Z118" s="162">
        <v>0</v>
      </c>
      <c r="AA118" s="163">
        <v>1</v>
      </c>
      <c r="AD118" s="162">
        <v>7</v>
      </c>
      <c r="AG118" s="35" t="s">
        <v>387</v>
      </c>
      <c r="AH118" s="166" t="str">
        <f t="shared" si="1"/>
        <v>Humana ay64 big file (1).xlsx</v>
      </c>
      <c r="AI118" s="35" t="s">
        <v>238</v>
      </c>
      <c r="BJ118" s="162" t="str">
        <f>IF(AI118 = "Advance", AD118, "")</f>
        <v/>
      </c>
      <c r="BK118" s="171" t="str">
        <f>IF(AI118 = "Advance", 1, "")</f>
        <v/>
      </c>
      <c r="BL118" s="171" t="str">
        <f>IF(AI118 = "Chargeback", 1, "")</f>
        <v/>
      </c>
      <c r="BM118" s="162" t="str">
        <f>IF(AI118 = "Chargeback", AD118, "")</f>
        <v/>
      </c>
    </row>
    <row r="119" spans="1:65">
      <c r="A119" s="35" t="s">
        <v>284</v>
      </c>
      <c r="B119" s="35" t="s">
        <v>253</v>
      </c>
      <c r="C119" s="172">
        <v>1811236</v>
      </c>
      <c r="E119" s="158">
        <v>45602</v>
      </c>
      <c r="F119" s="159">
        <v>45602</v>
      </c>
      <c r="G119" s="35" t="s">
        <v>711</v>
      </c>
      <c r="H119" s="35" t="s">
        <v>712</v>
      </c>
      <c r="J119" s="35" t="s">
        <v>713</v>
      </c>
      <c r="K119" s="80">
        <v>9840767459</v>
      </c>
      <c r="L119" s="172"/>
      <c r="M119" s="158">
        <v>45658</v>
      </c>
      <c r="N119" s="160">
        <f ca="1">IFERROR(IF(M119="","", DATEDIF(M119, TODAY(), "M")),"")</f>
        <v>3</v>
      </c>
      <c r="Q119" s="173"/>
      <c r="R119" s="35" t="s">
        <v>384</v>
      </c>
      <c r="S119" s="35" t="s">
        <v>255</v>
      </c>
      <c r="T119" s="35" t="s">
        <v>385</v>
      </c>
      <c r="V119" s="35" t="s">
        <v>386</v>
      </c>
      <c r="Z119" s="162">
        <v>0</v>
      </c>
      <c r="AA119" s="163">
        <v>1</v>
      </c>
      <c r="AD119" s="162">
        <v>200</v>
      </c>
      <c r="AG119" s="35" t="s">
        <v>409</v>
      </c>
      <c r="AH119" s="166" t="str">
        <f t="shared" si="1"/>
        <v>Humana ay64 big file (1).xlsx</v>
      </c>
      <c r="AI119" s="35" t="s">
        <v>237</v>
      </c>
      <c r="BJ119" s="162">
        <f>IF(AI119 = "Advance", AD119, "")</f>
        <v>200</v>
      </c>
      <c r="BK119" s="171">
        <f>IF(AI119 = "Advance", 1, "")</f>
        <v>1</v>
      </c>
      <c r="BL119" s="171" t="str">
        <f>IF(AI119 = "Chargeback", 1, "")</f>
        <v/>
      </c>
      <c r="BM119" s="162" t="str">
        <f>IF(AI119 = "Chargeback", AD119, "")</f>
        <v/>
      </c>
    </row>
    <row r="120" spans="1:65">
      <c r="A120" s="35" t="s">
        <v>285</v>
      </c>
      <c r="B120" s="35" t="s">
        <v>253</v>
      </c>
      <c r="C120" s="172">
        <v>1815633</v>
      </c>
      <c r="E120" s="158">
        <v>45602</v>
      </c>
      <c r="F120" s="159">
        <v>45602</v>
      </c>
      <c r="G120" s="35" t="s">
        <v>714</v>
      </c>
      <c r="H120" s="35" t="s">
        <v>656</v>
      </c>
      <c r="I120" s="35" t="s">
        <v>394</v>
      </c>
      <c r="J120" s="35" t="s">
        <v>715</v>
      </c>
      <c r="K120" s="80">
        <v>6717260326</v>
      </c>
      <c r="L120" s="172"/>
      <c r="M120" s="158">
        <v>44652</v>
      </c>
      <c r="N120" s="160">
        <f ca="1">IFERROR(IF(M120="","", DATEDIF(M120, TODAY(), "M")),"")</f>
        <v>36</v>
      </c>
      <c r="Q120" s="173"/>
      <c r="R120" s="35" t="s">
        <v>384</v>
      </c>
      <c r="S120" s="35" t="s">
        <v>255</v>
      </c>
      <c r="T120" s="35" t="s">
        <v>385</v>
      </c>
      <c r="V120" s="35" t="s">
        <v>567</v>
      </c>
      <c r="Z120" s="162">
        <v>0</v>
      </c>
      <c r="AA120" s="163">
        <v>1</v>
      </c>
      <c r="AD120" s="162">
        <v>7</v>
      </c>
      <c r="AG120" s="35" t="s">
        <v>387</v>
      </c>
      <c r="AH120" s="166" t="str">
        <f t="shared" si="1"/>
        <v>Humana ay64 big file (1).xlsx</v>
      </c>
      <c r="AI120" s="35" t="s">
        <v>238</v>
      </c>
      <c r="BJ120" s="162" t="str">
        <f>IF(AI120 = "Advance", AD120, "")</f>
        <v/>
      </c>
      <c r="BK120" s="171" t="str">
        <f>IF(AI120 = "Advance", 1, "")</f>
        <v/>
      </c>
      <c r="BL120" s="171" t="str">
        <f>IF(AI120 = "Chargeback", 1, "")</f>
        <v/>
      </c>
      <c r="BM120" s="162" t="str">
        <f>IF(AI120 = "Chargeback", AD120, "")</f>
        <v/>
      </c>
    </row>
    <row r="121" spans="1:65">
      <c r="A121" s="35" t="s">
        <v>285</v>
      </c>
      <c r="B121" s="35" t="s">
        <v>272</v>
      </c>
      <c r="C121" s="172">
        <v>1815633</v>
      </c>
      <c r="E121" s="158">
        <v>45602</v>
      </c>
      <c r="F121" s="159">
        <v>45602</v>
      </c>
      <c r="G121" s="35" t="s">
        <v>714</v>
      </c>
      <c r="H121" s="35" t="s">
        <v>656</v>
      </c>
      <c r="I121" s="35" t="s">
        <v>394</v>
      </c>
      <c r="J121" s="35" t="s">
        <v>715</v>
      </c>
      <c r="K121" s="80">
        <v>4586663886</v>
      </c>
      <c r="L121" s="172"/>
      <c r="M121" s="158">
        <v>44652</v>
      </c>
      <c r="N121" s="160">
        <f ca="1">IFERROR(IF(M121="","", DATEDIF(M121, TODAY(), "M")),"")</f>
        <v>36</v>
      </c>
      <c r="Q121" s="173"/>
      <c r="R121" s="35" t="s">
        <v>384</v>
      </c>
      <c r="S121" s="35" t="s">
        <v>255</v>
      </c>
      <c r="T121" s="35" t="s">
        <v>385</v>
      </c>
      <c r="V121" s="35" t="s">
        <v>567</v>
      </c>
      <c r="Z121" s="162">
        <v>0</v>
      </c>
      <c r="AA121" s="163">
        <v>1</v>
      </c>
      <c r="AD121" s="162">
        <v>25.5</v>
      </c>
      <c r="AG121" s="35" t="s">
        <v>581</v>
      </c>
      <c r="AH121" s="166" t="str">
        <f t="shared" si="1"/>
        <v>Humana ay64 big file (1).xlsx</v>
      </c>
      <c r="AI121" s="35" t="s">
        <v>238</v>
      </c>
      <c r="BJ121" s="162" t="str">
        <f>IF(AI121 = "Advance", AD121, "")</f>
        <v/>
      </c>
      <c r="BK121" s="171" t="str">
        <f>IF(AI121 = "Advance", 1, "")</f>
        <v/>
      </c>
      <c r="BL121" s="171" t="str">
        <f>IF(AI121 = "Chargeback", 1, "")</f>
        <v/>
      </c>
      <c r="BM121" s="162" t="str">
        <f>IF(AI121 = "Chargeback", AD121, "")</f>
        <v/>
      </c>
    </row>
    <row r="122" spans="1:65">
      <c r="A122" s="35" t="s">
        <v>285</v>
      </c>
      <c r="B122" s="35" t="s">
        <v>253</v>
      </c>
      <c r="C122" s="172">
        <v>1815633</v>
      </c>
      <c r="E122" s="158">
        <v>45602</v>
      </c>
      <c r="F122" s="159">
        <v>45602</v>
      </c>
      <c r="G122" s="35" t="s">
        <v>716</v>
      </c>
      <c r="H122" s="35" t="s">
        <v>717</v>
      </c>
      <c r="I122" s="35" t="s">
        <v>443</v>
      </c>
      <c r="J122" s="35" t="s">
        <v>718</v>
      </c>
      <c r="K122" s="80">
        <v>5148363437</v>
      </c>
      <c r="L122" s="172"/>
      <c r="M122" s="158">
        <v>45658</v>
      </c>
      <c r="N122" s="160">
        <f ca="1">IFERROR(IF(M122="","", DATEDIF(M122, TODAY(), "M")),"")</f>
        <v>3</v>
      </c>
      <c r="Q122" s="173"/>
      <c r="R122" s="35" t="s">
        <v>384</v>
      </c>
      <c r="S122" s="35" t="s">
        <v>255</v>
      </c>
      <c r="T122" s="35" t="s">
        <v>385</v>
      </c>
      <c r="V122" s="35" t="s">
        <v>386</v>
      </c>
      <c r="Z122" s="162">
        <v>0</v>
      </c>
      <c r="AA122" s="163">
        <v>1</v>
      </c>
      <c r="AD122" s="162">
        <v>120</v>
      </c>
      <c r="AG122" s="35" t="s">
        <v>409</v>
      </c>
      <c r="AH122" s="166" t="str">
        <f t="shared" si="1"/>
        <v>Humana ay64 big file (1).xlsx</v>
      </c>
      <c r="AI122" s="35" t="s">
        <v>237</v>
      </c>
      <c r="BJ122" s="162">
        <f>IF(AI122 = "Advance", AD122, "")</f>
        <v>120</v>
      </c>
      <c r="BK122" s="171">
        <f>IF(AI122 = "Advance", 1, "")</f>
        <v>1</v>
      </c>
      <c r="BL122" s="171" t="str">
        <f>IF(AI122 = "Chargeback", 1, "")</f>
        <v/>
      </c>
      <c r="BM122" s="162" t="str">
        <f>IF(AI122 = "Chargeback", AD122, "")</f>
        <v/>
      </c>
    </row>
    <row r="123" spans="1:65">
      <c r="A123" s="35" t="s">
        <v>285</v>
      </c>
      <c r="B123" s="35" t="s">
        <v>253</v>
      </c>
      <c r="C123" s="172">
        <v>1815633</v>
      </c>
      <c r="E123" s="158">
        <v>45602</v>
      </c>
      <c r="F123" s="159">
        <v>45602</v>
      </c>
      <c r="G123" s="35" t="s">
        <v>716</v>
      </c>
      <c r="H123" s="35" t="s">
        <v>717</v>
      </c>
      <c r="I123" s="35" t="s">
        <v>443</v>
      </c>
      <c r="J123" s="35" t="s">
        <v>718</v>
      </c>
      <c r="K123" s="80">
        <v>9408837011</v>
      </c>
      <c r="L123" s="172"/>
      <c r="M123" s="158">
        <v>44927</v>
      </c>
      <c r="N123" s="160">
        <f ca="1">IFERROR(IF(M123="","", DATEDIF(M123, TODAY(), "M")),"")</f>
        <v>27</v>
      </c>
      <c r="Q123" s="173"/>
      <c r="R123" s="35" t="s">
        <v>384</v>
      </c>
      <c r="S123" s="35" t="s">
        <v>255</v>
      </c>
      <c r="T123" s="35" t="s">
        <v>385</v>
      </c>
      <c r="V123" s="35" t="s">
        <v>386</v>
      </c>
      <c r="Z123" s="162">
        <v>0</v>
      </c>
      <c r="AA123" s="163">
        <v>1</v>
      </c>
      <c r="AD123" s="162">
        <v>7</v>
      </c>
      <c r="AG123" s="35" t="s">
        <v>387</v>
      </c>
      <c r="AH123" s="166" t="str">
        <f t="shared" si="1"/>
        <v>Humana ay64 big file (1).xlsx</v>
      </c>
      <c r="AI123" s="35" t="s">
        <v>238</v>
      </c>
      <c r="BJ123" s="162" t="str">
        <f>IF(AI123 = "Advance", AD123, "")</f>
        <v/>
      </c>
      <c r="BK123" s="171" t="str">
        <f>IF(AI123 = "Advance", 1, "")</f>
        <v/>
      </c>
      <c r="BL123" s="171" t="str">
        <f>IF(AI123 = "Chargeback", 1, "")</f>
        <v/>
      </c>
      <c r="BM123" s="162" t="str">
        <f>IF(AI123 = "Chargeback", AD123, "")</f>
        <v/>
      </c>
    </row>
    <row r="124" spans="1:65">
      <c r="A124" s="35" t="s">
        <v>285</v>
      </c>
      <c r="B124" s="35" t="s">
        <v>272</v>
      </c>
      <c r="C124" s="172">
        <v>1815633</v>
      </c>
      <c r="E124" s="158">
        <v>45602</v>
      </c>
      <c r="F124" s="159">
        <v>45602</v>
      </c>
      <c r="G124" s="35" t="s">
        <v>716</v>
      </c>
      <c r="H124" s="35" t="s">
        <v>717</v>
      </c>
      <c r="I124" s="35" t="s">
        <v>443</v>
      </c>
      <c r="J124" s="35" t="s">
        <v>718</v>
      </c>
      <c r="K124" s="80">
        <v>6296323744</v>
      </c>
      <c r="L124" s="172"/>
      <c r="M124" s="158">
        <v>44927</v>
      </c>
      <c r="N124" s="160">
        <f ca="1">IFERROR(IF(M124="","", DATEDIF(M124, TODAY(), "M")),"")</f>
        <v>27</v>
      </c>
      <c r="Q124" s="173"/>
      <c r="R124" s="35" t="s">
        <v>384</v>
      </c>
      <c r="S124" s="35" t="s">
        <v>255</v>
      </c>
      <c r="T124" s="35" t="s">
        <v>385</v>
      </c>
      <c r="V124" s="35" t="s">
        <v>386</v>
      </c>
      <c r="Z124" s="162">
        <v>0</v>
      </c>
      <c r="AA124" s="163">
        <v>1</v>
      </c>
      <c r="AD124" s="162">
        <v>25.5</v>
      </c>
      <c r="AG124" s="35" t="s">
        <v>581</v>
      </c>
      <c r="AH124" s="166" t="str">
        <f t="shared" si="1"/>
        <v>Humana ay64 big file (1).xlsx</v>
      </c>
      <c r="AI124" s="35" t="s">
        <v>238</v>
      </c>
      <c r="BJ124" s="162" t="str">
        <f>IF(AI124 = "Advance", AD124, "")</f>
        <v/>
      </c>
      <c r="BK124" s="171" t="str">
        <f>IF(AI124 = "Advance", 1, "")</f>
        <v/>
      </c>
      <c r="BL124" s="171" t="str">
        <f>IF(AI124 = "Chargeback", 1, "")</f>
        <v/>
      </c>
      <c r="BM124" s="162" t="str">
        <f>IF(AI124 = "Chargeback", AD124, "")</f>
        <v/>
      </c>
    </row>
    <row r="125" spans="1:65">
      <c r="A125" s="35" t="s">
        <v>285</v>
      </c>
      <c r="B125" s="35" t="s">
        <v>253</v>
      </c>
      <c r="C125" s="172">
        <v>1815633</v>
      </c>
      <c r="E125" s="158">
        <v>45602</v>
      </c>
      <c r="F125" s="159">
        <v>45602</v>
      </c>
      <c r="G125" s="35" t="s">
        <v>719</v>
      </c>
      <c r="H125" s="35" t="s">
        <v>720</v>
      </c>
      <c r="I125" s="35" t="s">
        <v>465</v>
      </c>
      <c r="J125" s="35" t="s">
        <v>721</v>
      </c>
      <c r="K125" s="80">
        <v>8839166614</v>
      </c>
      <c r="L125" s="172"/>
      <c r="M125" s="158">
        <v>45658</v>
      </c>
      <c r="N125" s="160">
        <f ca="1">IFERROR(IF(M125="","", DATEDIF(M125, TODAY(), "M")),"")</f>
        <v>3</v>
      </c>
      <c r="Q125" s="173"/>
      <c r="R125" s="35" t="s">
        <v>384</v>
      </c>
      <c r="S125" s="35" t="s">
        <v>255</v>
      </c>
      <c r="T125" s="35" t="s">
        <v>385</v>
      </c>
      <c r="V125" s="35" t="s">
        <v>386</v>
      </c>
      <c r="Z125" s="162">
        <v>0</v>
      </c>
      <c r="AA125" s="163">
        <v>1</v>
      </c>
      <c r="AD125" s="162">
        <v>120</v>
      </c>
      <c r="AG125" s="35" t="s">
        <v>409</v>
      </c>
      <c r="AH125" s="166" t="str">
        <f t="shared" si="1"/>
        <v>Humana ay64 big file (1).xlsx</v>
      </c>
      <c r="AI125" s="35" t="s">
        <v>237</v>
      </c>
      <c r="BJ125" s="162">
        <f>IF(AI125 = "Advance", AD125, "")</f>
        <v>120</v>
      </c>
      <c r="BK125" s="171">
        <f>IF(AI125 = "Advance", 1, "")</f>
        <v>1</v>
      </c>
      <c r="BL125" s="171" t="str">
        <f>IF(AI125 = "Chargeback", 1, "")</f>
        <v/>
      </c>
      <c r="BM125" s="162" t="str">
        <f>IF(AI125 = "Chargeback", AD125, "")</f>
        <v/>
      </c>
    </row>
    <row r="126" spans="1:65">
      <c r="A126" s="35" t="s">
        <v>285</v>
      </c>
      <c r="B126" s="35" t="s">
        <v>253</v>
      </c>
      <c r="C126" s="172">
        <v>1815633</v>
      </c>
      <c r="E126" s="158">
        <v>45602</v>
      </c>
      <c r="F126" s="159">
        <v>45602</v>
      </c>
      <c r="G126" s="35" t="s">
        <v>722</v>
      </c>
      <c r="H126" s="35" t="s">
        <v>723</v>
      </c>
      <c r="I126" s="35" t="s">
        <v>390</v>
      </c>
      <c r="J126" s="35" t="s">
        <v>724</v>
      </c>
      <c r="K126" s="80">
        <v>4023995869</v>
      </c>
      <c r="L126" s="172"/>
      <c r="M126" s="158">
        <v>45231</v>
      </c>
      <c r="N126" s="160">
        <f ca="1">IFERROR(IF(M126="","", DATEDIF(M126, TODAY(), "M")),"")</f>
        <v>17</v>
      </c>
      <c r="Q126" s="173"/>
      <c r="R126" s="35" t="s">
        <v>384</v>
      </c>
      <c r="S126" s="35" t="s">
        <v>255</v>
      </c>
      <c r="T126" s="35" t="s">
        <v>385</v>
      </c>
      <c r="V126" s="35" t="s">
        <v>567</v>
      </c>
      <c r="Z126" s="162">
        <v>0</v>
      </c>
      <c r="AA126" s="163">
        <v>1</v>
      </c>
      <c r="AD126" s="162">
        <v>10</v>
      </c>
      <c r="AG126" s="35" t="s">
        <v>387</v>
      </c>
      <c r="AH126" s="166" t="str">
        <f t="shared" si="1"/>
        <v>Humana ay64 big file (1).xlsx</v>
      </c>
      <c r="AI126" s="35" t="s">
        <v>238</v>
      </c>
      <c r="BJ126" s="162" t="str">
        <f>IF(AI126 = "Advance", AD126, "")</f>
        <v/>
      </c>
      <c r="BK126" s="171" t="str">
        <f>IF(AI126 = "Advance", 1, "")</f>
        <v/>
      </c>
      <c r="BL126" s="171" t="str">
        <f>IF(AI126 = "Chargeback", 1, "")</f>
        <v/>
      </c>
      <c r="BM126" s="162" t="str">
        <f>IF(AI126 = "Chargeback", AD126, "")</f>
        <v/>
      </c>
    </row>
    <row r="127" spans="1:65">
      <c r="A127" s="35" t="s">
        <v>285</v>
      </c>
      <c r="B127" s="35" t="s">
        <v>272</v>
      </c>
      <c r="C127" s="172">
        <v>1815633</v>
      </c>
      <c r="E127" s="158">
        <v>45602</v>
      </c>
      <c r="F127" s="159">
        <v>45602</v>
      </c>
      <c r="G127" s="35" t="s">
        <v>722</v>
      </c>
      <c r="H127" s="35" t="s">
        <v>723</v>
      </c>
      <c r="I127" s="35" t="s">
        <v>390</v>
      </c>
      <c r="J127" s="35" t="s">
        <v>724</v>
      </c>
      <c r="K127" s="80">
        <v>3928052623</v>
      </c>
      <c r="L127" s="172"/>
      <c r="M127" s="158">
        <v>45231</v>
      </c>
      <c r="N127" s="160">
        <f ca="1">IFERROR(IF(M127="","", DATEDIF(M127, TODAY(), "M")),"")</f>
        <v>17</v>
      </c>
      <c r="Q127" s="173"/>
      <c r="R127" s="35" t="s">
        <v>384</v>
      </c>
      <c r="S127" s="35" t="s">
        <v>255</v>
      </c>
      <c r="T127" s="35" t="s">
        <v>385</v>
      </c>
      <c r="V127" s="35" t="s">
        <v>567</v>
      </c>
      <c r="Z127" s="162">
        <v>0</v>
      </c>
      <c r="AA127" s="163">
        <v>1</v>
      </c>
      <c r="AD127" s="162">
        <v>25.5</v>
      </c>
      <c r="AG127" s="35" t="s">
        <v>581</v>
      </c>
      <c r="AH127" s="166" t="str">
        <f t="shared" si="1"/>
        <v>Humana ay64 big file (1).xlsx</v>
      </c>
      <c r="AI127" s="35" t="s">
        <v>238</v>
      </c>
      <c r="BJ127" s="162" t="str">
        <f>IF(AI127 = "Advance", AD127, "")</f>
        <v/>
      </c>
      <c r="BK127" s="171" t="str">
        <f>IF(AI127 = "Advance", 1, "")</f>
        <v/>
      </c>
      <c r="BL127" s="171" t="str">
        <f>IF(AI127 = "Chargeback", 1, "")</f>
        <v/>
      </c>
      <c r="BM127" s="162" t="str">
        <f>IF(AI127 = "Chargeback", AD127, "")</f>
        <v/>
      </c>
    </row>
    <row r="128" spans="1:65">
      <c r="A128" s="35" t="s">
        <v>285</v>
      </c>
      <c r="B128" s="35" t="s">
        <v>253</v>
      </c>
      <c r="C128" s="172">
        <v>1815633</v>
      </c>
      <c r="E128" s="158">
        <v>45602</v>
      </c>
      <c r="F128" s="159">
        <v>45602</v>
      </c>
      <c r="G128" s="35" t="s">
        <v>725</v>
      </c>
      <c r="H128" s="35" t="s">
        <v>726</v>
      </c>
      <c r="I128" s="35" t="s">
        <v>472</v>
      </c>
      <c r="J128" s="35" t="s">
        <v>721</v>
      </c>
      <c r="K128" s="80">
        <v>9609507293</v>
      </c>
      <c r="L128" s="172"/>
      <c r="M128" s="158">
        <v>45658</v>
      </c>
      <c r="N128" s="160">
        <f ca="1">IFERROR(IF(M128="","", DATEDIF(M128, TODAY(), "M")),"")</f>
        <v>3</v>
      </c>
      <c r="Q128" s="173"/>
      <c r="R128" s="35" t="s">
        <v>384</v>
      </c>
      <c r="S128" s="35" t="s">
        <v>255</v>
      </c>
      <c r="T128" s="35" t="s">
        <v>385</v>
      </c>
      <c r="V128" s="35" t="s">
        <v>386</v>
      </c>
      <c r="Z128" s="162">
        <v>0</v>
      </c>
      <c r="AA128" s="163">
        <v>1</v>
      </c>
      <c r="AD128" s="162">
        <v>120</v>
      </c>
      <c r="AG128" s="35" t="s">
        <v>409</v>
      </c>
      <c r="AH128" s="166" t="str">
        <f t="shared" si="1"/>
        <v>Humana ay64 big file (1).xlsx</v>
      </c>
      <c r="AI128" s="35" t="s">
        <v>237</v>
      </c>
      <c r="BJ128" s="162">
        <f>IF(AI128 = "Advance", AD128, "")</f>
        <v>120</v>
      </c>
      <c r="BK128" s="171">
        <f>IF(AI128 = "Advance", 1, "")</f>
        <v>1</v>
      </c>
      <c r="BL128" s="171" t="str">
        <f>IF(AI128 = "Chargeback", 1, "")</f>
        <v/>
      </c>
      <c r="BM128" s="162" t="str">
        <f>IF(AI128 = "Chargeback", AD128, "")</f>
        <v/>
      </c>
    </row>
    <row r="129" spans="1:65">
      <c r="A129" s="35" t="s">
        <v>285</v>
      </c>
      <c r="B129" s="35" t="s">
        <v>253</v>
      </c>
      <c r="C129" s="172">
        <v>1815633</v>
      </c>
      <c r="E129" s="158">
        <v>45602</v>
      </c>
      <c r="F129" s="159">
        <v>45602</v>
      </c>
      <c r="G129" s="35" t="s">
        <v>727</v>
      </c>
      <c r="H129" s="35" t="s">
        <v>728</v>
      </c>
      <c r="I129" s="35" t="s">
        <v>674</v>
      </c>
      <c r="J129" s="35" t="s">
        <v>729</v>
      </c>
      <c r="K129" s="80">
        <v>6433101171</v>
      </c>
      <c r="L129" s="172"/>
      <c r="M129" s="158">
        <v>44197</v>
      </c>
      <c r="N129" s="160">
        <f ca="1">IFERROR(IF(M129="","", DATEDIF(M129, TODAY(), "M")),"")</f>
        <v>51</v>
      </c>
      <c r="Q129" s="173"/>
      <c r="R129" s="35" t="s">
        <v>384</v>
      </c>
      <c r="S129" s="35" t="s">
        <v>255</v>
      </c>
      <c r="T129" s="35" t="s">
        <v>385</v>
      </c>
      <c r="V129" s="35" t="s">
        <v>567</v>
      </c>
      <c r="Z129" s="162">
        <v>0</v>
      </c>
      <c r="AA129" s="163">
        <v>1</v>
      </c>
      <c r="AD129" s="162">
        <v>7</v>
      </c>
      <c r="AG129" s="35" t="s">
        <v>387</v>
      </c>
      <c r="AH129" s="166" t="str">
        <f t="shared" si="1"/>
        <v>Humana ay64 big file (1).xlsx</v>
      </c>
      <c r="AI129" s="35" t="s">
        <v>238</v>
      </c>
      <c r="BJ129" s="162" t="str">
        <f>IF(AI129 = "Advance", AD129, "")</f>
        <v/>
      </c>
      <c r="BK129" s="171" t="str">
        <f>IF(AI129 = "Advance", 1, "")</f>
        <v/>
      </c>
      <c r="BL129" s="171" t="str">
        <f>IF(AI129 = "Chargeback", 1, "")</f>
        <v/>
      </c>
      <c r="BM129" s="162" t="str">
        <f>IF(AI129 = "Chargeback", AD129, "")</f>
        <v/>
      </c>
    </row>
    <row r="130" spans="1:65">
      <c r="A130" s="35" t="s">
        <v>285</v>
      </c>
      <c r="B130" s="35" t="s">
        <v>272</v>
      </c>
      <c r="C130" s="172">
        <v>1815633</v>
      </c>
      <c r="E130" s="158">
        <v>45602</v>
      </c>
      <c r="F130" s="159">
        <v>45602</v>
      </c>
      <c r="G130" s="35" t="s">
        <v>727</v>
      </c>
      <c r="H130" s="35" t="s">
        <v>728</v>
      </c>
      <c r="I130" s="35" t="s">
        <v>674</v>
      </c>
      <c r="J130" s="35" t="s">
        <v>729</v>
      </c>
      <c r="K130" s="80">
        <v>3363391116</v>
      </c>
      <c r="L130" s="172"/>
      <c r="M130" s="158">
        <v>44197</v>
      </c>
      <c r="N130" s="160">
        <f ca="1">IFERROR(IF(M130="","", DATEDIF(M130, TODAY(), "M")),"")</f>
        <v>51</v>
      </c>
      <c r="Q130" s="173"/>
      <c r="R130" s="35" t="s">
        <v>384</v>
      </c>
      <c r="S130" s="35" t="s">
        <v>255</v>
      </c>
      <c r="T130" s="35" t="s">
        <v>385</v>
      </c>
      <c r="V130" s="35" t="s">
        <v>567</v>
      </c>
      <c r="Z130" s="162">
        <v>0</v>
      </c>
      <c r="AA130" s="163">
        <v>1</v>
      </c>
      <c r="AD130" s="162">
        <v>25.5</v>
      </c>
      <c r="AG130" s="35" t="s">
        <v>581</v>
      </c>
      <c r="AH130" s="166" t="str">
        <f t="shared" ref="AH130:AH193" si="2">HYPERLINK("\\tsclient\thindisk\Evan MacGuffie\Humana ay64 big file (1).xlsx", "Humana ay64 big file (1).xlsx")</f>
        <v>Humana ay64 big file (1).xlsx</v>
      </c>
      <c r="AI130" s="35" t="s">
        <v>238</v>
      </c>
      <c r="BJ130" s="162" t="str">
        <f>IF(AI130 = "Advance", AD130, "")</f>
        <v/>
      </c>
      <c r="BK130" s="171" t="str">
        <f>IF(AI130 = "Advance", 1, "")</f>
        <v/>
      </c>
      <c r="BL130" s="171" t="str">
        <f>IF(AI130 = "Chargeback", 1, "")</f>
        <v/>
      </c>
      <c r="BM130" s="162" t="str">
        <f>IF(AI130 = "Chargeback", AD130, "")</f>
        <v/>
      </c>
    </row>
    <row r="131" spans="1:65">
      <c r="A131" s="35" t="s">
        <v>285</v>
      </c>
      <c r="B131" s="35" t="s">
        <v>253</v>
      </c>
      <c r="C131" s="172">
        <v>1815633</v>
      </c>
      <c r="E131" s="158">
        <v>45602</v>
      </c>
      <c r="F131" s="159">
        <v>45602</v>
      </c>
      <c r="G131" s="35" t="s">
        <v>730</v>
      </c>
      <c r="H131" s="35" t="s">
        <v>731</v>
      </c>
      <c r="I131" s="35" t="s">
        <v>674</v>
      </c>
      <c r="J131" s="35" t="s">
        <v>570</v>
      </c>
      <c r="K131" s="80">
        <v>1211080429</v>
      </c>
      <c r="L131" s="172"/>
      <c r="M131" s="158">
        <v>44197</v>
      </c>
      <c r="N131" s="160">
        <f ca="1">IFERROR(IF(M131="","", DATEDIF(M131, TODAY(), "M")),"")</f>
        <v>51</v>
      </c>
      <c r="Q131" s="173"/>
      <c r="R131" s="35" t="s">
        <v>384</v>
      </c>
      <c r="S131" s="35" t="s">
        <v>255</v>
      </c>
      <c r="T131" s="35" t="s">
        <v>385</v>
      </c>
      <c r="V131" s="35" t="s">
        <v>732</v>
      </c>
      <c r="Z131" s="162">
        <v>0</v>
      </c>
      <c r="AA131" s="163">
        <v>1</v>
      </c>
      <c r="AD131" s="162">
        <v>7</v>
      </c>
      <c r="AG131" s="35" t="s">
        <v>387</v>
      </c>
      <c r="AH131" s="166" t="str">
        <f t="shared" si="2"/>
        <v>Humana ay64 big file (1).xlsx</v>
      </c>
      <c r="AI131" s="35" t="s">
        <v>238</v>
      </c>
      <c r="BJ131" s="162" t="str">
        <f>IF(AI131 = "Advance", AD131, "")</f>
        <v/>
      </c>
      <c r="BK131" s="171" t="str">
        <f>IF(AI131 = "Advance", 1, "")</f>
        <v/>
      </c>
      <c r="BL131" s="171" t="str">
        <f>IF(AI131 = "Chargeback", 1, "")</f>
        <v/>
      </c>
      <c r="BM131" s="162" t="str">
        <f>IF(AI131 = "Chargeback", AD131, "")</f>
        <v/>
      </c>
    </row>
    <row r="132" spans="1:65">
      <c r="A132" s="35" t="s">
        <v>285</v>
      </c>
      <c r="B132" s="35" t="s">
        <v>272</v>
      </c>
      <c r="C132" s="172">
        <v>1815633</v>
      </c>
      <c r="E132" s="158">
        <v>45602</v>
      </c>
      <c r="F132" s="159">
        <v>45602</v>
      </c>
      <c r="G132" s="50" t="s">
        <v>730</v>
      </c>
      <c r="H132" s="50" t="s">
        <v>731</v>
      </c>
      <c r="I132" s="35" t="s">
        <v>674</v>
      </c>
      <c r="J132" s="35" t="s">
        <v>570</v>
      </c>
      <c r="K132" s="80">
        <v>6069934175</v>
      </c>
      <c r="L132" s="172"/>
      <c r="M132" s="158">
        <v>44197</v>
      </c>
      <c r="N132" s="160">
        <f ca="1">IFERROR(IF(M132="","", DATEDIF(M132, TODAY(), "M")),"")</f>
        <v>51</v>
      </c>
      <c r="Q132" s="173"/>
      <c r="R132" s="35" t="s">
        <v>384</v>
      </c>
      <c r="S132" s="35" t="s">
        <v>255</v>
      </c>
      <c r="T132" s="35" t="s">
        <v>385</v>
      </c>
      <c r="V132" s="35" t="s">
        <v>732</v>
      </c>
      <c r="Z132" s="162">
        <v>0</v>
      </c>
      <c r="AA132" s="163">
        <v>1</v>
      </c>
      <c r="AD132" s="162">
        <v>25.5</v>
      </c>
      <c r="AG132" s="35" t="s">
        <v>581</v>
      </c>
      <c r="AH132" s="166" t="str">
        <f t="shared" si="2"/>
        <v>Humana ay64 big file (1).xlsx</v>
      </c>
      <c r="AI132" s="35" t="s">
        <v>238</v>
      </c>
      <c r="BJ132" s="162" t="str">
        <f>IF(AI132 = "Advance", AD132, "")</f>
        <v/>
      </c>
      <c r="BK132" s="171" t="str">
        <f>IF(AI132 = "Advance", 1, "")</f>
        <v/>
      </c>
      <c r="BL132" s="171" t="str">
        <f>IF(AI132 = "Chargeback", 1, "")</f>
        <v/>
      </c>
      <c r="BM132" s="162" t="str">
        <f>IF(AI132 = "Chargeback", AD132, "")</f>
        <v/>
      </c>
    </row>
    <row r="133" spans="1:65">
      <c r="A133" s="35" t="s">
        <v>285</v>
      </c>
      <c r="B133" s="35" t="s">
        <v>253</v>
      </c>
      <c r="C133" s="172">
        <v>1815633</v>
      </c>
      <c r="E133" s="158">
        <v>45602</v>
      </c>
      <c r="F133" s="159">
        <v>45602</v>
      </c>
      <c r="G133" s="50" t="s">
        <v>733</v>
      </c>
      <c r="H133" s="50" t="s">
        <v>734</v>
      </c>
      <c r="I133" s="35" t="s">
        <v>430</v>
      </c>
      <c r="J133" s="35" t="s">
        <v>735</v>
      </c>
      <c r="K133" s="80">
        <v>6958874412</v>
      </c>
      <c r="L133" s="172"/>
      <c r="M133" s="158">
        <v>44317</v>
      </c>
      <c r="N133" s="160">
        <f ca="1">IFERROR(IF(M133="","", DATEDIF(M133, TODAY(), "M")),"")</f>
        <v>47</v>
      </c>
      <c r="Q133" s="173"/>
      <c r="R133" s="35" t="s">
        <v>384</v>
      </c>
      <c r="S133" s="35" t="s">
        <v>255</v>
      </c>
      <c r="T133" s="35" t="s">
        <v>385</v>
      </c>
      <c r="V133" s="35" t="s">
        <v>567</v>
      </c>
      <c r="Z133" s="162">
        <v>0</v>
      </c>
      <c r="AA133" s="163">
        <v>1</v>
      </c>
      <c r="AD133" s="162">
        <v>7</v>
      </c>
      <c r="AG133" s="35" t="s">
        <v>387</v>
      </c>
      <c r="AH133" s="166" t="str">
        <f t="shared" si="2"/>
        <v>Humana ay64 big file (1).xlsx</v>
      </c>
      <c r="AI133" s="35" t="s">
        <v>238</v>
      </c>
      <c r="BJ133" s="162" t="str">
        <f>IF(AI133 = "Advance", AD133, "")</f>
        <v/>
      </c>
      <c r="BK133" s="171" t="str">
        <f>IF(AI133 = "Advance", 1, "")</f>
        <v/>
      </c>
      <c r="BL133" s="171" t="str">
        <f>IF(AI133 = "Chargeback", 1, "")</f>
        <v/>
      </c>
      <c r="BM133" s="162" t="str">
        <f>IF(AI133 = "Chargeback", AD133, "")</f>
        <v/>
      </c>
    </row>
    <row r="134" spans="1:65">
      <c r="A134" s="35" t="s">
        <v>285</v>
      </c>
      <c r="B134" s="35" t="s">
        <v>272</v>
      </c>
      <c r="C134" s="172">
        <v>1815633</v>
      </c>
      <c r="E134" s="158">
        <v>45602</v>
      </c>
      <c r="F134" s="159">
        <v>45602</v>
      </c>
      <c r="G134" s="35" t="s">
        <v>733</v>
      </c>
      <c r="H134" s="35" t="s">
        <v>734</v>
      </c>
      <c r="I134" s="35" t="s">
        <v>430</v>
      </c>
      <c r="J134" s="35" t="s">
        <v>735</v>
      </c>
      <c r="K134" s="80">
        <v>5191199336</v>
      </c>
      <c r="L134" s="172"/>
      <c r="M134" s="158">
        <v>44317</v>
      </c>
      <c r="N134" s="160">
        <f ca="1">IFERROR(IF(M134="","", DATEDIF(M134, TODAY(), "M")),"")</f>
        <v>47</v>
      </c>
      <c r="Q134" s="173"/>
      <c r="R134" s="35" t="s">
        <v>384</v>
      </c>
      <c r="S134" s="35" t="s">
        <v>255</v>
      </c>
      <c r="T134" s="35" t="s">
        <v>385</v>
      </c>
      <c r="V134" s="35" t="s">
        <v>567</v>
      </c>
      <c r="Z134" s="162">
        <v>0</v>
      </c>
      <c r="AA134" s="163">
        <v>1</v>
      </c>
      <c r="AD134" s="162">
        <v>25.5</v>
      </c>
      <c r="AG134" s="35" t="s">
        <v>581</v>
      </c>
      <c r="AH134" s="166" t="str">
        <f t="shared" si="2"/>
        <v>Humana ay64 big file (1).xlsx</v>
      </c>
      <c r="AI134" s="35" t="s">
        <v>238</v>
      </c>
      <c r="BJ134" s="162" t="str">
        <f>IF(AI134 = "Advance", AD134, "")</f>
        <v/>
      </c>
      <c r="BK134" s="171" t="str">
        <f>IF(AI134 = "Advance", 1, "")</f>
        <v/>
      </c>
      <c r="BL134" s="171" t="str">
        <f>IF(AI134 = "Chargeback", 1, "")</f>
        <v/>
      </c>
      <c r="BM134" s="162" t="str">
        <f>IF(AI134 = "Chargeback", AD134, "")</f>
        <v/>
      </c>
    </row>
    <row r="135" spans="1:65">
      <c r="A135" s="35" t="s">
        <v>285</v>
      </c>
      <c r="B135" s="35" t="s">
        <v>272</v>
      </c>
      <c r="C135" s="172">
        <v>1815633</v>
      </c>
      <c r="E135" s="158">
        <v>45602</v>
      </c>
      <c r="F135" s="159">
        <v>45602</v>
      </c>
      <c r="G135" s="50" t="s">
        <v>736</v>
      </c>
      <c r="H135" s="50" t="s">
        <v>737</v>
      </c>
      <c r="I135" s="35" t="s">
        <v>465</v>
      </c>
      <c r="J135" s="35" t="s">
        <v>738</v>
      </c>
      <c r="K135" s="80">
        <v>8044224978</v>
      </c>
      <c r="L135" s="172"/>
      <c r="M135" s="158">
        <v>45597</v>
      </c>
      <c r="N135" s="160">
        <f ca="1">IFERROR(IF(M135="","", DATEDIF(M135, TODAY(), "M")),"")</f>
        <v>5</v>
      </c>
      <c r="Q135" s="173"/>
      <c r="R135" s="35" t="s">
        <v>384</v>
      </c>
      <c r="S135" s="35" t="s">
        <v>255</v>
      </c>
      <c r="T135" s="35" t="s">
        <v>385</v>
      </c>
      <c r="V135" s="35" t="s">
        <v>386</v>
      </c>
      <c r="Z135" s="162">
        <v>0</v>
      </c>
      <c r="AA135" s="163">
        <v>1</v>
      </c>
      <c r="AD135" s="162">
        <v>560</v>
      </c>
      <c r="AG135" s="35" t="s">
        <v>739</v>
      </c>
      <c r="AH135" s="166" t="str">
        <f t="shared" si="2"/>
        <v>Humana ay64 big file (1).xlsx</v>
      </c>
      <c r="AI135" s="35" t="s">
        <v>237</v>
      </c>
      <c r="BJ135" s="162">
        <f>IF(AI135 = "Advance", AD135, "")</f>
        <v>560</v>
      </c>
      <c r="BK135" s="171">
        <f>IF(AI135 = "Advance", 1, "")</f>
        <v>1</v>
      </c>
      <c r="BL135" s="171" t="str">
        <f>IF(AI135 = "Chargeback", 1, "")</f>
        <v/>
      </c>
      <c r="BM135" s="162" t="str">
        <f>IF(AI135 = "Chargeback", AD135, "")</f>
        <v/>
      </c>
    </row>
    <row r="136" spans="1:65">
      <c r="A136" s="35" t="s">
        <v>285</v>
      </c>
      <c r="B136" s="35" t="s">
        <v>253</v>
      </c>
      <c r="C136" s="172">
        <v>1815633</v>
      </c>
      <c r="E136" s="158">
        <v>45602</v>
      </c>
      <c r="F136" s="159">
        <v>45602</v>
      </c>
      <c r="G136" s="50" t="s">
        <v>740</v>
      </c>
      <c r="H136" s="50" t="s">
        <v>741</v>
      </c>
      <c r="I136" s="35" t="s">
        <v>483</v>
      </c>
      <c r="J136" s="35" t="s">
        <v>515</v>
      </c>
      <c r="K136" s="80">
        <v>706716539</v>
      </c>
      <c r="L136" s="172"/>
      <c r="M136" s="158">
        <v>45658</v>
      </c>
      <c r="N136" s="160">
        <f ca="1">IFERROR(IF(M136="","", DATEDIF(M136, TODAY(), "M")),"")</f>
        <v>3</v>
      </c>
      <c r="Q136" s="173"/>
      <c r="R136" s="35" t="s">
        <v>384</v>
      </c>
      <c r="S136" s="35" t="s">
        <v>255</v>
      </c>
      <c r="T136" s="35" t="s">
        <v>385</v>
      </c>
      <c r="V136" s="35" t="s">
        <v>386</v>
      </c>
      <c r="Z136" s="162">
        <v>0</v>
      </c>
      <c r="AA136" s="163">
        <v>1</v>
      </c>
      <c r="AD136" s="162">
        <v>120</v>
      </c>
      <c r="AG136" s="35" t="s">
        <v>409</v>
      </c>
      <c r="AH136" s="166" t="str">
        <f t="shared" si="2"/>
        <v>Humana ay64 big file (1).xlsx</v>
      </c>
      <c r="AI136" s="35" t="s">
        <v>237</v>
      </c>
      <c r="BJ136" s="162">
        <f>IF(AI136 = "Advance", AD136, "")</f>
        <v>120</v>
      </c>
      <c r="BK136" s="171">
        <f>IF(AI136 = "Advance", 1, "")</f>
        <v>1</v>
      </c>
      <c r="BL136" s="171" t="str">
        <f>IF(AI136 = "Chargeback", 1, "")</f>
        <v/>
      </c>
      <c r="BM136" s="162" t="str">
        <f>IF(AI136 = "Chargeback", AD136, "")</f>
        <v/>
      </c>
    </row>
    <row r="137" spans="1:65">
      <c r="A137" s="35" t="s">
        <v>285</v>
      </c>
      <c r="B137" s="35" t="s">
        <v>253</v>
      </c>
      <c r="C137" s="172">
        <v>1815633</v>
      </c>
      <c r="E137" s="158">
        <v>45602</v>
      </c>
      <c r="F137" s="159">
        <v>45602</v>
      </c>
      <c r="G137" s="35" t="s">
        <v>742</v>
      </c>
      <c r="H137" s="35" t="s">
        <v>743</v>
      </c>
      <c r="I137" s="35" t="s">
        <v>390</v>
      </c>
      <c r="J137" s="35" t="s">
        <v>744</v>
      </c>
      <c r="K137" s="80">
        <v>8325637651</v>
      </c>
      <c r="L137" s="172"/>
      <c r="M137" s="158">
        <v>45658</v>
      </c>
      <c r="N137" s="160">
        <f ca="1">IFERROR(IF(M137="","", DATEDIF(M137, TODAY(), "M")),"")</f>
        <v>3</v>
      </c>
      <c r="Q137" s="173"/>
      <c r="R137" s="35" t="s">
        <v>384</v>
      </c>
      <c r="S137" s="35" t="s">
        <v>255</v>
      </c>
      <c r="T137" s="35" t="s">
        <v>385</v>
      </c>
      <c r="V137" s="35" t="s">
        <v>386</v>
      </c>
      <c r="Z137" s="162">
        <v>0</v>
      </c>
      <c r="AA137" s="163">
        <v>1</v>
      </c>
      <c r="AD137" s="162">
        <v>200</v>
      </c>
      <c r="AG137" s="35" t="s">
        <v>409</v>
      </c>
      <c r="AH137" s="166" t="str">
        <f t="shared" si="2"/>
        <v>Humana ay64 big file (1).xlsx</v>
      </c>
      <c r="AI137" s="35" t="s">
        <v>237</v>
      </c>
      <c r="BJ137" s="162">
        <f>IF(AI137 = "Advance", AD137, "")</f>
        <v>200</v>
      </c>
      <c r="BK137" s="171">
        <f>IF(AI137 = "Advance", 1, "")</f>
        <v>1</v>
      </c>
      <c r="BL137" s="171" t="str">
        <f>IF(AI137 = "Chargeback", 1, "")</f>
        <v/>
      </c>
      <c r="BM137" s="162" t="str">
        <f>IF(AI137 = "Chargeback", AD137, "")</f>
        <v/>
      </c>
    </row>
    <row r="138" spans="1:65">
      <c r="A138" s="35" t="s">
        <v>286</v>
      </c>
      <c r="B138" s="35" t="s">
        <v>253</v>
      </c>
      <c r="C138" s="172">
        <v>1831525</v>
      </c>
      <c r="E138" s="158">
        <v>45602</v>
      </c>
      <c r="F138" s="159">
        <v>45602</v>
      </c>
      <c r="G138" s="50" t="s">
        <v>745</v>
      </c>
      <c r="H138" s="50" t="s">
        <v>746</v>
      </c>
      <c r="J138" s="35" t="s">
        <v>747</v>
      </c>
      <c r="K138" s="80">
        <v>9361584742</v>
      </c>
      <c r="L138" s="172"/>
      <c r="M138" s="158">
        <v>45658</v>
      </c>
      <c r="N138" s="160">
        <f ca="1">IFERROR(IF(M138="","", DATEDIF(M138, TODAY(), "M")),"")</f>
        <v>3</v>
      </c>
      <c r="Q138" s="173"/>
      <c r="R138" s="35" t="s">
        <v>384</v>
      </c>
      <c r="S138" s="35" t="s">
        <v>255</v>
      </c>
      <c r="T138" s="35" t="s">
        <v>385</v>
      </c>
      <c r="V138" s="35" t="s">
        <v>386</v>
      </c>
      <c r="Z138" s="162">
        <v>0</v>
      </c>
      <c r="AA138" s="163">
        <v>1</v>
      </c>
      <c r="AD138" s="162">
        <v>120</v>
      </c>
      <c r="AG138" s="35" t="s">
        <v>409</v>
      </c>
      <c r="AH138" s="166" t="str">
        <f t="shared" si="2"/>
        <v>Humana ay64 big file (1).xlsx</v>
      </c>
      <c r="AI138" s="35" t="s">
        <v>237</v>
      </c>
      <c r="BJ138" s="162">
        <f>IF(AI138 = "Advance", AD138, "")</f>
        <v>120</v>
      </c>
      <c r="BK138" s="171">
        <f>IF(AI138 = "Advance", 1, "")</f>
        <v>1</v>
      </c>
      <c r="BL138" s="171" t="str">
        <f>IF(AI138 = "Chargeback", 1, "")</f>
        <v/>
      </c>
      <c r="BM138" s="162" t="str">
        <f>IF(AI138 = "Chargeback", AD138, "")</f>
        <v/>
      </c>
    </row>
    <row r="139" spans="1:65">
      <c r="A139" s="35" t="s">
        <v>286</v>
      </c>
      <c r="B139" s="35" t="s">
        <v>253</v>
      </c>
      <c r="C139" s="172">
        <v>1831525</v>
      </c>
      <c r="E139" s="158">
        <v>45602</v>
      </c>
      <c r="F139" s="159">
        <v>45602</v>
      </c>
      <c r="G139" s="35" t="s">
        <v>748</v>
      </c>
      <c r="H139" s="35" t="s">
        <v>746</v>
      </c>
      <c r="I139" s="35" t="s">
        <v>402</v>
      </c>
      <c r="J139" s="35" t="s">
        <v>749</v>
      </c>
      <c r="K139" s="80">
        <v>8302618549</v>
      </c>
      <c r="L139" s="172"/>
      <c r="M139" s="158">
        <v>45658</v>
      </c>
      <c r="N139" s="160">
        <f ca="1">IFERROR(IF(M139="","", DATEDIF(M139, TODAY(), "M")),"")</f>
        <v>3</v>
      </c>
      <c r="Q139" s="173"/>
      <c r="R139" s="35" t="s">
        <v>384</v>
      </c>
      <c r="S139" s="35" t="s">
        <v>255</v>
      </c>
      <c r="T139" s="35" t="s">
        <v>385</v>
      </c>
      <c r="V139" s="35" t="s">
        <v>386</v>
      </c>
      <c r="Z139" s="162">
        <v>0</v>
      </c>
      <c r="AA139" s="163">
        <v>1</v>
      </c>
      <c r="AD139" s="162">
        <v>200</v>
      </c>
      <c r="AG139" s="35" t="s">
        <v>409</v>
      </c>
      <c r="AH139" s="166" t="str">
        <f t="shared" si="2"/>
        <v>Humana ay64 big file (1).xlsx</v>
      </c>
      <c r="AI139" s="35" t="s">
        <v>237</v>
      </c>
      <c r="BJ139" s="162">
        <f>IF(AI139 = "Advance", AD139, "")</f>
        <v>200</v>
      </c>
      <c r="BK139" s="171">
        <f>IF(AI139 = "Advance", 1, "")</f>
        <v>1</v>
      </c>
      <c r="BL139" s="171" t="str">
        <f>IF(AI139 = "Chargeback", 1, "")</f>
        <v/>
      </c>
      <c r="BM139" s="162" t="str">
        <f>IF(AI139 = "Chargeback", AD139, "")</f>
        <v/>
      </c>
    </row>
    <row r="140" spans="1:65">
      <c r="A140" s="35" t="s">
        <v>287</v>
      </c>
      <c r="B140" s="35" t="s">
        <v>253</v>
      </c>
      <c r="C140" s="172">
        <v>1834527</v>
      </c>
      <c r="E140" s="158">
        <v>45602</v>
      </c>
      <c r="F140" s="159">
        <v>45602</v>
      </c>
      <c r="G140" s="35" t="s">
        <v>750</v>
      </c>
      <c r="H140" s="35" t="s">
        <v>751</v>
      </c>
      <c r="I140" s="35" t="s">
        <v>607</v>
      </c>
      <c r="J140" s="35" t="s">
        <v>752</v>
      </c>
      <c r="K140" s="80">
        <v>6037489202</v>
      </c>
      <c r="L140" s="172"/>
      <c r="M140" s="158">
        <v>44927</v>
      </c>
      <c r="N140" s="160">
        <f ca="1">IFERROR(IF(M140="","", DATEDIF(M140, TODAY(), "M")),"")</f>
        <v>27</v>
      </c>
      <c r="Q140" s="173"/>
      <c r="R140" s="35" t="s">
        <v>384</v>
      </c>
      <c r="S140" s="35" t="s">
        <v>255</v>
      </c>
      <c r="T140" s="35" t="s">
        <v>385</v>
      </c>
      <c r="V140" s="35" t="s">
        <v>567</v>
      </c>
      <c r="Z140" s="162">
        <v>0</v>
      </c>
      <c r="AA140" s="163">
        <v>1</v>
      </c>
      <c r="AD140" s="162">
        <v>7</v>
      </c>
      <c r="AG140" s="35" t="s">
        <v>387</v>
      </c>
      <c r="AH140" s="166" t="str">
        <f t="shared" si="2"/>
        <v>Humana ay64 big file (1).xlsx</v>
      </c>
      <c r="AI140" s="35" t="s">
        <v>238</v>
      </c>
      <c r="BJ140" s="162" t="str">
        <f>IF(AI140 = "Advance", AD140, "")</f>
        <v/>
      </c>
      <c r="BK140" s="171" t="str">
        <f>IF(AI140 = "Advance", 1, "")</f>
        <v/>
      </c>
      <c r="BL140" s="171" t="str">
        <f>IF(AI140 = "Chargeback", 1, "")</f>
        <v/>
      </c>
      <c r="BM140" s="162" t="str">
        <f>IF(AI140 = "Chargeback", AD140, "")</f>
        <v/>
      </c>
    </row>
    <row r="141" spans="1:65">
      <c r="A141" s="35" t="s">
        <v>287</v>
      </c>
      <c r="B141" s="35" t="s">
        <v>253</v>
      </c>
      <c r="C141" s="172">
        <v>1834527</v>
      </c>
      <c r="E141" s="158">
        <v>45602</v>
      </c>
      <c r="F141" s="159">
        <v>45602</v>
      </c>
      <c r="G141" s="35" t="s">
        <v>753</v>
      </c>
      <c r="H141" s="35" t="s">
        <v>754</v>
      </c>
      <c r="J141" s="35" t="s">
        <v>755</v>
      </c>
      <c r="K141" s="80">
        <v>7269558658</v>
      </c>
      <c r="L141" s="172"/>
      <c r="M141" s="158">
        <v>44958</v>
      </c>
      <c r="N141" s="160">
        <f ca="1">IFERROR(IF(M141="","", DATEDIF(M141, TODAY(), "M")),"")</f>
        <v>26</v>
      </c>
      <c r="Q141" s="173"/>
      <c r="R141" s="35" t="s">
        <v>384</v>
      </c>
      <c r="S141" s="35" t="s">
        <v>255</v>
      </c>
      <c r="T141" s="35" t="s">
        <v>385</v>
      </c>
      <c r="V141" s="35" t="s">
        <v>567</v>
      </c>
      <c r="Z141" s="162">
        <v>0</v>
      </c>
      <c r="AA141" s="163">
        <v>1</v>
      </c>
      <c r="AD141" s="162">
        <v>7</v>
      </c>
      <c r="AG141" s="35" t="s">
        <v>387</v>
      </c>
      <c r="AH141" s="166" t="str">
        <f t="shared" si="2"/>
        <v>Humana ay64 big file (1).xlsx</v>
      </c>
      <c r="AI141" s="35" t="s">
        <v>238</v>
      </c>
      <c r="BJ141" s="162" t="str">
        <f>IF(AI141 = "Advance", AD141, "")</f>
        <v/>
      </c>
      <c r="BK141" s="171" t="str">
        <f>IF(AI141 = "Advance", 1, "")</f>
        <v/>
      </c>
      <c r="BL141" s="171" t="str">
        <f>IF(AI141 = "Chargeback", 1, "")</f>
        <v/>
      </c>
      <c r="BM141" s="162" t="str">
        <f>IF(AI141 = "Chargeback", AD141, "")</f>
        <v/>
      </c>
    </row>
    <row r="142" spans="1:65">
      <c r="A142" s="35" t="s">
        <v>287</v>
      </c>
      <c r="B142" s="35" t="s">
        <v>253</v>
      </c>
      <c r="C142" s="172">
        <v>1834527</v>
      </c>
      <c r="E142" s="158">
        <v>45602</v>
      </c>
      <c r="F142" s="159">
        <v>45602</v>
      </c>
      <c r="G142" s="35" t="s">
        <v>756</v>
      </c>
      <c r="H142" s="35" t="s">
        <v>757</v>
      </c>
      <c r="I142" s="35" t="s">
        <v>402</v>
      </c>
      <c r="J142" s="35" t="s">
        <v>758</v>
      </c>
      <c r="K142" s="80">
        <v>2151123800</v>
      </c>
      <c r="L142" s="172"/>
      <c r="M142" s="158">
        <v>44348</v>
      </c>
      <c r="N142" s="160">
        <f ca="1">IFERROR(IF(M142="","", DATEDIF(M142, TODAY(), "M")),"")</f>
        <v>46</v>
      </c>
      <c r="Q142" s="173"/>
      <c r="R142" s="35" t="s">
        <v>384</v>
      </c>
      <c r="S142" s="35" t="s">
        <v>255</v>
      </c>
      <c r="T142" s="35" t="s">
        <v>385</v>
      </c>
      <c r="V142" s="35" t="s">
        <v>386</v>
      </c>
      <c r="Z142" s="162">
        <v>0</v>
      </c>
      <c r="AA142" s="163">
        <v>1</v>
      </c>
      <c r="AD142" s="162">
        <v>7</v>
      </c>
      <c r="AG142" s="35" t="s">
        <v>387</v>
      </c>
      <c r="AH142" s="166" t="str">
        <f t="shared" si="2"/>
        <v>Humana ay64 big file (1).xlsx</v>
      </c>
      <c r="AI142" s="35" t="s">
        <v>238</v>
      </c>
      <c r="BJ142" s="162" t="str">
        <f>IF(AI142 = "Advance", AD142, "")</f>
        <v/>
      </c>
      <c r="BK142" s="171" t="str">
        <f>IF(AI142 = "Advance", 1, "")</f>
        <v/>
      </c>
      <c r="BL142" s="171" t="str">
        <f>IF(AI142 = "Chargeback", 1, "")</f>
        <v/>
      </c>
      <c r="BM142" s="162" t="str">
        <f>IF(AI142 = "Chargeback", AD142, "")</f>
        <v/>
      </c>
    </row>
    <row r="143" spans="1:65">
      <c r="A143" s="35" t="s">
        <v>287</v>
      </c>
      <c r="B143" s="35" t="s">
        <v>253</v>
      </c>
      <c r="C143" s="172">
        <v>1834527</v>
      </c>
      <c r="E143" s="158">
        <v>45602</v>
      </c>
      <c r="F143" s="159">
        <v>45602</v>
      </c>
      <c r="G143" s="35" t="s">
        <v>759</v>
      </c>
      <c r="H143" s="35" t="s">
        <v>760</v>
      </c>
      <c r="J143" s="35" t="s">
        <v>761</v>
      </c>
      <c r="K143" s="80">
        <v>7718738418</v>
      </c>
      <c r="L143" s="172"/>
      <c r="M143" s="158">
        <v>44348</v>
      </c>
      <c r="N143" s="160">
        <f ca="1">IFERROR(IF(M143="","", DATEDIF(M143, TODAY(), "M")),"")</f>
        <v>46</v>
      </c>
      <c r="Q143" s="173"/>
      <c r="R143" s="35" t="s">
        <v>384</v>
      </c>
      <c r="S143" s="35" t="s">
        <v>255</v>
      </c>
      <c r="T143" s="35" t="s">
        <v>385</v>
      </c>
      <c r="V143" s="35" t="s">
        <v>386</v>
      </c>
      <c r="Z143" s="162">
        <v>0</v>
      </c>
      <c r="AA143" s="163">
        <v>1</v>
      </c>
      <c r="AD143" s="162">
        <v>7</v>
      </c>
      <c r="AG143" s="35" t="s">
        <v>387</v>
      </c>
      <c r="AH143" s="166" t="str">
        <f t="shared" si="2"/>
        <v>Humana ay64 big file (1).xlsx</v>
      </c>
      <c r="AI143" s="35" t="s">
        <v>238</v>
      </c>
      <c r="BJ143" s="162" t="str">
        <f>IF(AI143 = "Advance", AD143, "")</f>
        <v/>
      </c>
      <c r="BK143" s="171" t="str">
        <f>IF(AI143 = "Advance", 1, "")</f>
        <v/>
      </c>
      <c r="BL143" s="171" t="str">
        <f>IF(AI143 = "Chargeback", 1, "")</f>
        <v/>
      </c>
      <c r="BM143" s="162" t="str">
        <f>IF(AI143 = "Chargeback", AD143, "")</f>
        <v/>
      </c>
    </row>
    <row r="144" spans="1:65">
      <c r="A144" s="35" t="s">
        <v>287</v>
      </c>
      <c r="B144" s="35" t="s">
        <v>253</v>
      </c>
      <c r="C144" s="172">
        <v>1834527</v>
      </c>
      <c r="E144" s="158">
        <v>45602</v>
      </c>
      <c r="F144" s="159">
        <v>45602</v>
      </c>
      <c r="G144" s="35" t="s">
        <v>762</v>
      </c>
      <c r="H144" s="35" t="s">
        <v>763</v>
      </c>
      <c r="J144" s="35" t="s">
        <v>752</v>
      </c>
      <c r="K144" s="80">
        <v>3343914059</v>
      </c>
      <c r="L144" s="172"/>
      <c r="M144" s="158">
        <v>44927</v>
      </c>
      <c r="N144" s="160">
        <f ca="1">IFERROR(IF(M144="","", DATEDIF(M144, TODAY(), "M")),"")</f>
        <v>27</v>
      </c>
      <c r="Q144" s="173"/>
      <c r="R144" s="35" t="s">
        <v>384</v>
      </c>
      <c r="S144" s="35" t="s">
        <v>255</v>
      </c>
      <c r="T144" s="35" t="s">
        <v>385</v>
      </c>
      <c r="V144" s="35" t="s">
        <v>567</v>
      </c>
      <c r="Z144" s="162">
        <v>0</v>
      </c>
      <c r="AA144" s="163">
        <v>1</v>
      </c>
      <c r="AD144" s="162">
        <v>7</v>
      </c>
      <c r="AG144" s="35" t="s">
        <v>387</v>
      </c>
      <c r="AH144" s="166" t="str">
        <f t="shared" si="2"/>
        <v>Humana ay64 big file (1).xlsx</v>
      </c>
      <c r="AI144" s="35" t="s">
        <v>238</v>
      </c>
      <c r="BJ144" s="162" t="str">
        <f>IF(AI144 = "Advance", AD144, "")</f>
        <v/>
      </c>
      <c r="BK144" s="171" t="str">
        <f>IF(AI144 = "Advance", 1, "")</f>
        <v/>
      </c>
      <c r="BL144" s="171" t="str">
        <f>IF(AI144 = "Chargeback", 1, "")</f>
        <v/>
      </c>
      <c r="BM144" s="162" t="str">
        <f>IF(AI144 = "Chargeback", AD144, "")</f>
        <v/>
      </c>
    </row>
    <row r="145" spans="1:65">
      <c r="A145" s="35" t="s">
        <v>288</v>
      </c>
      <c r="B145" s="35" t="s">
        <v>253</v>
      </c>
      <c r="C145" s="172">
        <v>1835509</v>
      </c>
      <c r="E145" s="158">
        <v>45602</v>
      </c>
      <c r="F145" s="159">
        <v>45602</v>
      </c>
      <c r="G145" s="35" t="s">
        <v>764</v>
      </c>
      <c r="H145" s="35" t="s">
        <v>674</v>
      </c>
      <c r="I145" s="35" t="s">
        <v>412</v>
      </c>
      <c r="J145" s="35" t="s">
        <v>765</v>
      </c>
      <c r="K145" s="80">
        <v>6760138343</v>
      </c>
      <c r="L145" s="172"/>
      <c r="M145" s="158">
        <v>45658</v>
      </c>
      <c r="N145" s="160">
        <f ca="1">IFERROR(IF(M145="","", DATEDIF(M145, TODAY(), "M")),"")</f>
        <v>3</v>
      </c>
      <c r="Q145" s="173"/>
      <c r="R145" s="35" t="s">
        <v>384</v>
      </c>
      <c r="S145" s="35" t="s">
        <v>255</v>
      </c>
      <c r="T145" s="35" t="s">
        <v>385</v>
      </c>
      <c r="V145" s="35" t="s">
        <v>386</v>
      </c>
      <c r="Z145" s="162">
        <v>0</v>
      </c>
      <c r="AA145" s="163">
        <v>1</v>
      </c>
      <c r="AD145" s="162">
        <v>120</v>
      </c>
      <c r="AG145" s="35" t="s">
        <v>409</v>
      </c>
      <c r="AH145" s="166" t="str">
        <f t="shared" si="2"/>
        <v>Humana ay64 big file (1).xlsx</v>
      </c>
      <c r="AI145" s="35" t="s">
        <v>237</v>
      </c>
      <c r="BJ145" s="162">
        <f>IF(AI145 = "Advance", AD145, "")</f>
        <v>120</v>
      </c>
      <c r="BK145" s="171">
        <f>IF(AI145 = "Advance", 1, "")</f>
        <v>1</v>
      </c>
      <c r="BL145" s="171" t="str">
        <f>IF(AI145 = "Chargeback", 1, "")</f>
        <v/>
      </c>
      <c r="BM145" s="162" t="str">
        <f>IF(AI145 = "Chargeback", AD145, "")</f>
        <v/>
      </c>
    </row>
    <row r="146" spans="1:65">
      <c r="A146" s="35" t="s">
        <v>288</v>
      </c>
      <c r="B146" s="35" t="s">
        <v>253</v>
      </c>
      <c r="C146" s="172">
        <v>1835509</v>
      </c>
      <c r="E146" s="158">
        <v>45602</v>
      </c>
      <c r="F146" s="159">
        <v>45602</v>
      </c>
      <c r="G146" s="35" t="s">
        <v>766</v>
      </c>
      <c r="H146" s="35" t="s">
        <v>610</v>
      </c>
      <c r="I146" s="35" t="s">
        <v>416</v>
      </c>
      <c r="J146" s="35" t="s">
        <v>767</v>
      </c>
      <c r="K146" s="80">
        <v>4342541851</v>
      </c>
      <c r="L146" s="172"/>
      <c r="M146" s="158">
        <v>45566</v>
      </c>
      <c r="N146" s="160">
        <f ca="1">IFERROR(IF(M146="","", DATEDIF(M146, TODAY(), "M")),"")</f>
        <v>6</v>
      </c>
      <c r="Q146" s="173"/>
      <c r="R146" s="35" t="s">
        <v>384</v>
      </c>
      <c r="S146" s="35" t="s">
        <v>255</v>
      </c>
      <c r="T146" s="35" t="s">
        <v>385</v>
      </c>
      <c r="V146" s="35" t="s">
        <v>386</v>
      </c>
      <c r="Z146" s="162">
        <v>0</v>
      </c>
      <c r="AA146" s="163">
        <v>1</v>
      </c>
      <c r="AD146" s="162">
        <v>-184</v>
      </c>
      <c r="AG146" s="35" t="s">
        <v>409</v>
      </c>
      <c r="AH146" s="166" t="str">
        <f t="shared" si="2"/>
        <v>Humana ay64 big file (1).xlsx</v>
      </c>
      <c r="AI146" s="35" t="s">
        <v>239</v>
      </c>
      <c r="BJ146" s="162" t="str">
        <f>IF(AI146 = "Advance", AD146, "")</f>
        <v/>
      </c>
      <c r="BK146" s="171" t="str">
        <f>IF(AI146 = "Advance", 1, "")</f>
        <v/>
      </c>
      <c r="BL146" s="171">
        <f>IF(AI146 = "Chargeback", 1, "")</f>
        <v>1</v>
      </c>
      <c r="BM146" s="162">
        <f>IF(AI146 = "Chargeback", AD146, "")</f>
        <v>-184</v>
      </c>
    </row>
    <row r="147" spans="1:65">
      <c r="A147" s="35" t="s">
        <v>288</v>
      </c>
      <c r="B147" s="35" t="s">
        <v>272</v>
      </c>
      <c r="C147" s="172">
        <v>1835509</v>
      </c>
      <c r="E147" s="158">
        <v>45602</v>
      </c>
      <c r="F147" s="159">
        <v>45602</v>
      </c>
      <c r="G147" s="35" t="s">
        <v>766</v>
      </c>
      <c r="H147" s="35" t="s">
        <v>610</v>
      </c>
      <c r="I147" s="35" t="s">
        <v>416</v>
      </c>
      <c r="J147" s="35" t="s">
        <v>767</v>
      </c>
      <c r="K147" s="80">
        <v>5662818226</v>
      </c>
      <c r="L147" s="172"/>
      <c r="M147" s="158">
        <v>45566</v>
      </c>
      <c r="N147" s="160">
        <f ca="1">IFERROR(IF(M147="","", DATEDIF(M147, TODAY(), "M")),"")</f>
        <v>6</v>
      </c>
      <c r="Q147" s="173"/>
      <c r="R147" s="35" t="s">
        <v>384</v>
      </c>
      <c r="S147" s="35" t="s">
        <v>255</v>
      </c>
      <c r="T147" s="35" t="s">
        <v>385</v>
      </c>
      <c r="V147" s="35" t="s">
        <v>386</v>
      </c>
      <c r="Z147" s="162">
        <v>0</v>
      </c>
      <c r="AA147" s="163">
        <v>1</v>
      </c>
      <c r="AD147" s="162">
        <v>-50.83</v>
      </c>
      <c r="AG147" s="35" t="s">
        <v>739</v>
      </c>
      <c r="AH147" s="166" t="str">
        <f t="shared" si="2"/>
        <v>Humana ay64 big file (1).xlsx</v>
      </c>
      <c r="AI147" s="35" t="s">
        <v>239</v>
      </c>
      <c r="BJ147" s="162" t="str">
        <f>IF(AI147 = "Advance", AD147, "")</f>
        <v/>
      </c>
      <c r="BK147" s="171" t="str">
        <f>IF(AI147 = "Advance", 1, "")</f>
        <v/>
      </c>
      <c r="BL147" s="171">
        <f>IF(AI147 = "Chargeback", 1, "")</f>
        <v>1</v>
      </c>
      <c r="BM147" s="162">
        <f>IF(AI147 = "Chargeback", AD147, "")</f>
        <v>-50.83</v>
      </c>
    </row>
    <row r="148" spans="1:65">
      <c r="A148" s="35" t="s">
        <v>288</v>
      </c>
      <c r="B148" s="35" t="s">
        <v>272</v>
      </c>
      <c r="C148" s="172">
        <v>1835509</v>
      </c>
      <c r="E148" s="158">
        <v>45602</v>
      </c>
      <c r="F148" s="159">
        <v>45602</v>
      </c>
      <c r="G148" s="35" t="s">
        <v>766</v>
      </c>
      <c r="H148" s="35" t="s">
        <v>610</v>
      </c>
      <c r="I148" s="35" t="s">
        <v>416</v>
      </c>
      <c r="J148" s="35" t="s">
        <v>767</v>
      </c>
      <c r="K148" s="80">
        <v>8769208660</v>
      </c>
      <c r="L148" s="172"/>
      <c r="M148" s="158">
        <v>45566</v>
      </c>
      <c r="N148" s="160">
        <f ca="1">IFERROR(IF(M148="","", DATEDIF(M148, TODAY(), "M")),"")</f>
        <v>6</v>
      </c>
      <c r="Q148" s="173"/>
      <c r="R148" s="35" t="s">
        <v>384</v>
      </c>
      <c r="S148" s="35" t="s">
        <v>255</v>
      </c>
      <c r="T148" s="35" t="s">
        <v>385</v>
      </c>
      <c r="V148" s="35" t="s">
        <v>386</v>
      </c>
      <c r="Z148" s="162">
        <v>0</v>
      </c>
      <c r="AA148" s="163">
        <v>1</v>
      </c>
      <c r="AD148" s="162">
        <v>-51</v>
      </c>
      <c r="AG148" s="35" t="s">
        <v>768</v>
      </c>
      <c r="AH148" s="166" t="str">
        <f t="shared" si="2"/>
        <v>Humana ay64 big file (1).xlsx</v>
      </c>
      <c r="AI148" s="35" t="s">
        <v>239</v>
      </c>
      <c r="BJ148" s="162" t="str">
        <f>IF(AI148 = "Advance", AD148, "")</f>
        <v/>
      </c>
      <c r="BK148" s="171" t="str">
        <f>IF(AI148 = "Advance", 1, "")</f>
        <v/>
      </c>
      <c r="BL148" s="171">
        <f>IF(AI148 = "Chargeback", 1, "")</f>
        <v>1</v>
      </c>
      <c r="BM148" s="162">
        <f>IF(AI148 = "Chargeback", AD148, "")</f>
        <v>-51</v>
      </c>
    </row>
    <row r="149" spans="1:65">
      <c r="A149" s="35" t="s">
        <v>288</v>
      </c>
      <c r="B149" s="35" t="s">
        <v>253</v>
      </c>
      <c r="C149" s="172">
        <v>1835509</v>
      </c>
      <c r="E149" s="158">
        <v>45602</v>
      </c>
      <c r="F149" s="159">
        <v>45602</v>
      </c>
      <c r="G149" s="35" t="s">
        <v>769</v>
      </c>
      <c r="H149" s="35" t="s">
        <v>770</v>
      </c>
      <c r="I149" s="35" t="s">
        <v>472</v>
      </c>
      <c r="J149" s="35" t="s">
        <v>771</v>
      </c>
      <c r="K149" s="80">
        <v>4787797590</v>
      </c>
      <c r="L149" s="172"/>
      <c r="M149" s="158">
        <v>45658</v>
      </c>
      <c r="N149" s="160">
        <f ca="1">IFERROR(IF(M149="","", DATEDIF(M149, TODAY(), "M")),"")</f>
        <v>3</v>
      </c>
      <c r="Q149" s="173"/>
      <c r="R149" s="35" t="s">
        <v>384</v>
      </c>
      <c r="S149" s="35" t="s">
        <v>255</v>
      </c>
      <c r="T149" s="35" t="s">
        <v>385</v>
      </c>
      <c r="V149" s="35" t="s">
        <v>386</v>
      </c>
      <c r="Z149" s="162">
        <v>0</v>
      </c>
      <c r="AA149" s="163">
        <v>1</v>
      </c>
      <c r="AD149" s="162">
        <v>120</v>
      </c>
      <c r="AG149" s="35" t="s">
        <v>409</v>
      </c>
      <c r="AH149" s="166" t="str">
        <f t="shared" si="2"/>
        <v>Humana ay64 big file (1).xlsx</v>
      </c>
      <c r="AI149" s="35" t="s">
        <v>237</v>
      </c>
      <c r="BJ149" s="162">
        <f>IF(AI149 = "Advance", AD149, "")</f>
        <v>120</v>
      </c>
      <c r="BK149" s="171">
        <f>IF(AI149 = "Advance", 1, "")</f>
        <v>1</v>
      </c>
      <c r="BL149" s="171" t="str">
        <f>IF(AI149 = "Chargeback", 1, "")</f>
        <v/>
      </c>
      <c r="BM149" s="162" t="str">
        <f>IF(AI149 = "Chargeback", AD149, "")</f>
        <v/>
      </c>
    </row>
    <row r="150" spans="1:65">
      <c r="A150" s="35" t="s">
        <v>288</v>
      </c>
      <c r="B150" s="35" t="s">
        <v>272</v>
      </c>
      <c r="C150" s="172">
        <v>1835509</v>
      </c>
      <c r="E150" s="158">
        <v>45602</v>
      </c>
      <c r="F150" s="159">
        <v>45602</v>
      </c>
      <c r="G150" s="35" t="s">
        <v>772</v>
      </c>
      <c r="H150" s="35" t="s">
        <v>532</v>
      </c>
      <c r="I150" s="35" t="s">
        <v>443</v>
      </c>
      <c r="J150" s="35" t="s">
        <v>773</v>
      </c>
      <c r="K150" s="80">
        <v>2746991253</v>
      </c>
      <c r="L150" s="172"/>
      <c r="M150" s="158">
        <v>44927</v>
      </c>
      <c r="N150" s="160">
        <f ca="1">IFERROR(IF(M150="","", DATEDIF(M150, TODAY(), "M")),"")</f>
        <v>27</v>
      </c>
      <c r="Q150" s="173"/>
      <c r="R150" s="35" t="s">
        <v>384</v>
      </c>
      <c r="S150" s="35" t="s">
        <v>255</v>
      </c>
      <c r="T150" s="35" t="s">
        <v>385</v>
      </c>
      <c r="V150" s="35" t="s">
        <v>386</v>
      </c>
      <c r="Z150" s="162">
        <v>0</v>
      </c>
      <c r="AA150" s="163">
        <v>1</v>
      </c>
      <c r="AD150" s="162">
        <v>25.5</v>
      </c>
      <c r="AG150" s="35" t="s">
        <v>581</v>
      </c>
      <c r="AH150" s="166" t="str">
        <f t="shared" si="2"/>
        <v>Humana ay64 big file (1).xlsx</v>
      </c>
      <c r="AI150" s="35" t="s">
        <v>238</v>
      </c>
      <c r="BJ150" s="162" t="str">
        <f>IF(AI150 = "Advance", AD150, "")</f>
        <v/>
      </c>
      <c r="BK150" s="171" t="str">
        <f>IF(AI150 = "Advance", 1, "")</f>
        <v/>
      </c>
      <c r="BL150" s="171" t="str">
        <f>IF(AI150 = "Chargeback", 1, "")</f>
        <v/>
      </c>
      <c r="BM150" s="162" t="str">
        <f>IF(AI150 = "Chargeback", AD150, "")</f>
        <v/>
      </c>
    </row>
    <row r="151" spans="1:65">
      <c r="A151" s="35" t="s">
        <v>288</v>
      </c>
      <c r="B151" s="35" t="s">
        <v>253</v>
      </c>
      <c r="C151" s="172">
        <v>1835509</v>
      </c>
      <c r="E151" s="158">
        <v>45602</v>
      </c>
      <c r="F151" s="159">
        <v>45602</v>
      </c>
      <c r="G151" s="35" t="s">
        <v>774</v>
      </c>
      <c r="H151" s="35" t="s">
        <v>775</v>
      </c>
      <c r="I151" s="35" t="s">
        <v>450</v>
      </c>
      <c r="J151" s="35" t="s">
        <v>776</v>
      </c>
      <c r="K151" s="80">
        <v>3617305577</v>
      </c>
      <c r="L151" s="172"/>
      <c r="M151" s="158">
        <v>45658</v>
      </c>
      <c r="N151" s="160">
        <f ca="1">IFERROR(IF(M151="","", DATEDIF(M151, TODAY(), "M")),"")</f>
        <v>3</v>
      </c>
      <c r="Q151" s="173"/>
      <c r="R151" s="35" t="s">
        <v>384</v>
      </c>
      <c r="S151" s="35" t="s">
        <v>255</v>
      </c>
      <c r="T151" s="35" t="s">
        <v>385</v>
      </c>
      <c r="V151" s="35" t="s">
        <v>386</v>
      </c>
      <c r="Z151" s="162">
        <v>0</v>
      </c>
      <c r="AA151" s="163">
        <v>1</v>
      </c>
      <c r="AD151" s="162">
        <v>200</v>
      </c>
      <c r="AG151" s="35" t="s">
        <v>409</v>
      </c>
      <c r="AH151" s="166" t="str">
        <f t="shared" si="2"/>
        <v>Humana ay64 big file (1).xlsx</v>
      </c>
      <c r="AI151" s="35" t="s">
        <v>237</v>
      </c>
      <c r="BJ151" s="162">
        <f>IF(AI151 = "Advance", AD151, "")</f>
        <v>200</v>
      </c>
      <c r="BK151" s="171">
        <f>IF(AI151 = "Advance", 1, "")</f>
        <v>1</v>
      </c>
      <c r="BL151" s="171" t="str">
        <f>IF(AI151 = "Chargeback", 1, "")</f>
        <v/>
      </c>
      <c r="BM151" s="162" t="str">
        <f>IF(AI151 = "Chargeback", AD151, "")</f>
        <v/>
      </c>
    </row>
    <row r="152" spans="1:65">
      <c r="A152" s="35" t="s">
        <v>288</v>
      </c>
      <c r="B152" s="35" t="s">
        <v>253</v>
      </c>
      <c r="C152" s="172">
        <v>1835509</v>
      </c>
      <c r="E152" s="158">
        <v>45602</v>
      </c>
      <c r="F152" s="159">
        <v>45602</v>
      </c>
      <c r="G152" s="35" t="s">
        <v>777</v>
      </c>
      <c r="H152" s="35" t="s">
        <v>525</v>
      </c>
      <c r="I152" s="35" t="s">
        <v>472</v>
      </c>
      <c r="J152" s="35" t="s">
        <v>778</v>
      </c>
      <c r="K152" s="80">
        <v>7057821517</v>
      </c>
      <c r="L152" s="172"/>
      <c r="M152" s="158">
        <v>45658</v>
      </c>
      <c r="N152" s="160">
        <f ca="1">IFERROR(IF(M152="","", DATEDIF(M152, TODAY(), "M")),"")</f>
        <v>3</v>
      </c>
      <c r="Q152" s="173"/>
      <c r="R152" s="35" t="s">
        <v>384</v>
      </c>
      <c r="S152" s="35" t="s">
        <v>255</v>
      </c>
      <c r="T152" s="35" t="s">
        <v>385</v>
      </c>
      <c r="V152" s="35" t="s">
        <v>386</v>
      </c>
      <c r="Z152" s="162">
        <v>0</v>
      </c>
      <c r="AA152" s="163">
        <v>1</v>
      </c>
      <c r="AD152" s="162">
        <v>200</v>
      </c>
      <c r="AG152" s="35" t="s">
        <v>409</v>
      </c>
      <c r="AH152" s="166" t="str">
        <f t="shared" si="2"/>
        <v>Humana ay64 big file (1).xlsx</v>
      </c>
      <c r="AI152" s="35" t="s">
        <v>237</v>
      </c>
      <c r="BJ152" s="162">
        <f>IF(AI152 = "Advance", AD152, "")</f>
        <v>200</v>
      </c>
      <c r="BK152" s="171">
        <f>IF(AI152 = "Advance", 1, "")</f>
        <v>1</v>
      </c>
      <c r="BL152" s="171" t="str">
        <f>IF(AI152 = "Chargeback", 1, "")</f>
        <v/>
      </c>
      <c r="BM152" s="162" t="str">
        <f>IF(AI152 = "Chargeback", AD152, "")</f>
        <v/>
      </c>
    </row>
    <row r="153" spans="1:65">
      <c r="A153" s="35" t="s">
        <v>288</v>
      </c>
      <c r="B153" s="35" t="s">
        <v>253</v>
      </c>
      <c r="C153" s="172">
        <v>1835509</v>
      </c>
      <c r="E153" s="158">
        <v>45602</v>
      </c>
      <c r="F153" s="159">
        <v>45602</v>
      </c>
      <c r="G153" s="35" t="s">
        <v>779</v>
      </c>
      <c r="H153" s="35" t="s">
        <v>780</v>
      </c>
      <c r="J153" s="35" t="s">
        <v>781</v>
      </c>
      <c r="K153" s="80">
        <v>3266200489</v>
      </c>
      <c r="L153" s="172"/>
      <c r="M153" s="158">
        <v>45658</v>
      </c>
      <c r="N153" s="160">
        <f ca="1">IFERROR(IF(M153="","", DATEDIF(M153, TODAY(), "M")),"")</f>
        <v>3</v>
      </c>
      <c r="Q153" s="173"/>
      <c r="R153" s="35" t="s">
        <v>384</v>
      </c>
      <c r="S153" s="35" t="s">
        <v>255</v>
      </c>
      <c r="T153" s="35" t="s">
        <v>385</v>
      </c>
      <c r="V153" s="35" t="s">
        <v>386</v>
      </c>
      <c r="Z153" s="162">
        <v>0</v>
      </c>
      <c r="AA153" s="163">
        <v>1</v>
      </c>
      <c r="AD153" s="162">
        <v>200</v>
      </c>
      <c r="AG153" s="35" t="s">
        <v>409</v>
      </c>
      <c r="AH153" s="166" t="str">
        <f t="shared" si="2"/>
        <v>Humana ay64 big file (1).xlsx</v>
      </c>
      <c r="AI153" s="35" t="s">
        <v>237</v>
      </c>
      <c r="BJ153" s="162">
        <f>IF(AI153 = "Advance", AD153, "")</f>
        <v>200</v>
      </c>
      <c r="BK153" s="171">
        <f>IF(AI153 = "Advance", 1, "")</f>
        <v>1</v>
      </c>
      <c r="BL153" s="171" t="str">
        <f>IF(AI153 = "Chargeback", 1, "")</f>
        <v/>
      </c>
      <c r="BM153" s="162" t="str">
        <f>IF(AI153 = "Chargeback", AD153, "")</f>
        <v/>
      </c>
    </row>
    <row r="154" spans="1:65">
      <c r="A154" s="35" t="s">
        <v>288</v>
      </c>
      <c r="B154" s="35" t="s">
        <v>253</v>
      </c>
      <c r="C154" s="172">
        <v>1835509</v>
      </c>
      <c r="E154" s="158">
        <v>45602</v>
      </c>
      <c r="F154" s="159">
        <v>45602</v>
      </c>
      <c r="G154" s="35" t="s">
        <v>782</v>
      </c>
      <c r="H154" s="35" t="s">
        <v>783</v>
      </c>
      <c r="I154" s="35" t="s">
        <v>416</v>
      </c>
      <c r="J154" s="35" t="s">
        <v>784</v>
      </c>
      <c r="K154" s="80">
        <v>7889219382</v>
      </c>
      <c r="L154" s="172"/>
      <c r="M154" s="158">
        <v>45658</v>
      </c>
      <c r="N154" s="160">
        <f ca="1">IFERROR(IF(M154="","", DATEDIF(M154, TODAY(), "M")),"")</f>
        <v>3</v>
      </c>
      <c r="Q154" s="173"/>
      <c r="R154" s="35" t="s">
        <v>384</v>
      </c>
      <c r="S154" s="35" t="s">
        <v>255</v>
      </c>
      <c r="T154" s="35" t="s">
        <v>385</v>
      </c>
      <c r="V154" s="35" t="s">
        <v>386</v>
      </c>
      <c r="Z154" s="162">
        <v>0</v>
      </c>
      <c r="AA154" s="163">
        <v>1</v>
      </c>
      <c r="AD154" s="162">
        <v>200</v>
      </c>
      <c r="AG154" s="35" t="s">
        <v>409</v>
      </c>
      <c r="AH154" s="166" t="str">
        <f t="shared" si="2"/>
        <v>Humana ay64 big file (1).xlsx</v>
      </c>
      <c r="AI154" s="35" t="s">
        <v>237</v>
      </c>
      <c r="BJ154" s="162">
        <f>IF(AI154 = "Advance", AD154, "")</f>
        <v>200</v>
      </c>
      <c r="BK154" s="171">
        <f>IF(AI154 = "Advance", 1, "")</f>
        <v>1</v>
      </c>
      <c r="BL154" s="171" t="str">
        <f>IF(AI154 = "Chargeback", 1, "")</f>
        <v/>
      </c>
      <c r="BM154" s="162" t="str">
        <f>IF(AI154 = "Chargeback", AD154, "")</f>
        <v/>
      </c>
    </row>
    <row r="155" spans="1:65">
      <c r="A155" s="35" t="s">
        <v>289</v>
      </c>
      <c r="B155" s="35" t="s">
        <v>253</v>
      </c>
      <c r="C155" s="80">
        <v>1839700</v>
      </c>
      <c r="E155" s="158">
        <v>45602</v>
      </c>
      <c r="F155" s="159">
        <v>45602</v>
      </c>
      <c r="G155" s="35" t="s">
        <v>785</v>
      </c>
      <c r="H155" s="35" t="s">
        <v>786</v>
      </c>
      <c r="I155" s="35" t="s">
        <v>416</v>
      </c>
      <c r="J155" s="35" t="s">
        <v>787</v>
      </c>
      <c r="K155" s="80">
        <v>4268363082</v>
      </c>
      <c r="M155" s="158">
        <v>44562</v>
      </c>
      <c r="N155" s="160">
        <f ca="1">IFERROR(IF(M155="","", DATEDIF(M155, TODAY(), "M")),"")</f>
        <v>39</v>
      </c>
      <c r="Q155" s="173"/>
      <c r="R155" s="35" t="s">
        <v>384</v>
      </c>
      <c r="S155" s="35" t="s">
        <v>255</v>
      </c>
      <c r="T155" s="35" t="s">
        <v>385</v>
      </c>
      <c r="V155" s="35" t="s">
        <v>386</v>
      </c>
      <c r="Z155" s="162">
        <v>0</v>
      </c>
      <c r="AA155" s="163">
        <v>1</v>
      </c>
      <c r="AD155" s="162">
        <v>7</v>
      </c>
      <c r="AG155" s="35" t="s">
        <v>387</v>
      </c>
      <c r="AH155" s="166" t="str">
        <f t="shared" si="2"/>
        <v>Humana ay64 big file (1).xlsx</v>
      </c>
      <c r="AI155" s="35" t="s">
        <v>238</v>
      </c>
      <c r="BJ155" s="162" t="str">
        <f>IF(AI155 = "Advance", AD155, "")</f>
        <v/>
      </c>
      <c r="BK155" s="171" t="str">
        <f>IF(AI155 = "Advance", 1, "")</f>
        <v/>
      </c>
      <c r="BL155" s="171" t="str">
        <f>IF(AI155 = "Chargeback", 1, "")</f>
        <v/>
      </c>
      <c r="BM155" s="162" t="str">
        <f>IF(AI155 = "Chargeback", AD155, "")</f>
        <v/>
      </c>
    </row>
    <row r="156" spans="1:65">
      <c r="A156" s="35" t="s">
        <v>289</v>
      </c>
      <c r="B156" s="35" t="s">
        <v>253</v>
      </c>
      <c r="C156" s="80">
        <v>1839700</v>
      </c>
      <c r="E156" s="158">
        <v>45602</v>
      </c>
      <c r="F156" s="159">
        <v>45602</v>
      </c>
      <c r="G156" s="35" t="s">
        <v>788</v>
      </c>
      <c r="H156" s="35" t="s">
        <v>789</v>
      </c>
      <c r="I156" s="35" t="s">
        <v>382</v>
      </c>
      <c r="J156" s="35" t="s">
        <v>790</v>
      </c>
      <c r="K156" s="80">
        <v>2791853852</v>
      </c>
      <c r="M156" s="158">
        <v>44927</v>
      </c>
      <c r="N156" s="160">
        <f ca="1">IFERROR(IF(M156="","", DATEDIF(M156, TODAY(), "M")),"")</f>
        <v>27</v>
      </c>
      <c r="Q156" s="173"/>
      <c r="R156" s="35" t="s">
        <v>384</v>
      </c>
      <c r="S156" s="35" t="s">
        <v>255</v>
      </c>
      <c r="T156" s="35" t="s">
        <v>385</v>
      </c>
      <c r="V156" s="35" t="s">
        <v>386</v>
      </c>
      <c r="Z156" s="162">
        <v>0</v>
      </c>
      <c r="AA156" s="163">
        <v>1</v>
      </c>
      <c r="AD156" s="162">
        <v>7</v>
      </c>
      <c r="AG156" s="35" t="s">
        <v>387</v>
      </c>
      <c r="AH156" s="166" t="str">
        <f t="shared" si="2"/>
        <v>Humana ay64 big file (1).xlsx</v>
      </c>
      <c r="AI156" s="35" t="s">
        <v>238</v>
      </c>
      <c r="BJ156" s="162" t="str">
        <f>IF(AI156 = "Advance", AD156, "")</f>
        <v/>
      </c>
      <c r="BK156" s="171" t="str">
        <f>IF(AI156 = "Advance", 1, "")</f>
        <v/>
      </c>
      <c r="BL156" s="171" t="str">
        <f>IF(AI156 = "Chargeback", 1, "")</f>
        <v/>
      </c>
      <c r="BM156" s="162" t="str">
        <f>IF(AI156 = "Chargeback", AD156, "")</f>
        <v/>
      </c>
    </row>
    <row r="157" spans="1:65">
      <c r="A157" s="35" t="s">
        <v>289</v>
      </c>
      <c r="B157" s="35" t="s">
        <v>253</v>
      </c>
      <c r="C157" s="80">
        <v>1839700</v>
      </c>
      <c r="E157" s="158">
        <v>45602</v>
      </c>
      <c r="F157" s="159">
        <v>45602</v>
      </c>
      <c r="G157" s="35" t="s">
        <v>791</v>
      </c>
      <c r="H157" s="35" t="s">
        <v>520</v>
      </c>
      <c r="I157" s="35" t="s">
        <v>390</v>
      </c>
      <c r="J157" s="35" t="s">
        <v>792</v>
      </c>
      <c r="K157" s="80">
        <v>6148393052</v>
      </c>
      <c r="M157" s="158">
        <v>45536</v>
      </c>
      <c r="N157" s="160">
        <f ca="1">IFERROR(IF(M157="","", DATEDIF(M157, TODAY(), "M")),"")</f>
        <v>7</v>
      </c>
      <c r="Q157" s="173"/>
      <c r="R157" s="35" t="s">
        <v>384</v>
      </c>
      <c r="S157" s="35" t="s">
        <v>255</v>
      </c>
      <c r="T157" s="35" t="s">
        <v>385</v>
      </c>
      <c r="V157" s="35" t="s">
        <v>386</v>
      </c>
      <c r="Z157" s="162">
        <v>0</v>
      </c>
      <c r="AA157" s="163">
        <v>1</v>
      </c>
      <c r="AD157" s="162">
        <v>-99.6</v>
      </c>
      <c r="AG157" s="35" t="s">
        <v>409</v>
      </c>
      <c r="AH157" s="166" t="str">
        <f t="shared" si="2"/>
        <v>Humana ay64 big file (1).xlsx</v>
      </c>
      <c r="AI157" s="35" t="s">
        <v>239</v>
      </c>
      <c r="BJ157" s="162" t="str">
        <f>IF(AI157 = "Advance", AD157, "")</f>
        <v/>
      </c>
      <c r="BK157" s="171" t="str">
        <f>IF(AI157 = "Advance", 1, "")</f>
        <v/>
      </c>
      <c r="BL157" s="171">
        <f>IF(AI157 = "Chargeback", 1, "")</f>
        <v>1</v>
      </c>
      <c r="BM157" s="162">
        <f>IF(AI157 = "Chargeback", AD157, "")</f>
        <v>-99.6</v>
      </c>
    </row>
    <row r="158" spans="1:65">
      <c r="A158" s="35" t="s">
        <v>289</v>
      </c>
      <c r="B158" s="35" t="s">
        <v>253</v>
      </c>
      <c r="C158" s="80">
        <v>1839700</v>
      </c>
      <c r="E158" s="158">
        <v>45602</v>
      </c>
      <c r="F158" s="159">
        <v>45602</v>
      </c>
      <c r="G158" s="35" t="s">
        <v>793</v>
      </c>
      <c r="H158" s="35" t="s">
        <v>794</v>
      </c>
      <c r="I158" s="35" t="s">
        <v>412</v>
      </c>
      <c r="J158" s="35" t="s">
        <v>795</v>
      </c>
      <c r="K158" s="80">
        <v>8623907121</v>
      </c>
      <c r="M158" s="158">
        <v>44927</v>
      </c>
      <c r="N158" s="160">
        <f ca="1">IFERROR(IF(M158="","", DATEDIF(M158, TODAY(), "M")),"")</f>
        <v>27</v>
      </c>
      <c r="Q158" s="173"/>
      <c r="R158" s="35" t="s">
        <v>384</v>
      </c>
      <c r="S158" s="35" t="s">
        <v>255</v>
      </c>
      <c r="T158" s="35" t="s">
        <v>407</v>
      </c>
      <c r="V158" s="35" t="s">
        <v>796</v>
      </c>
      <c r="Z158" s="162">
        <v>0</v>
      </c>
      <c r="AA158" s="163">
        <v>1</v>
      </c>
      <c r="AD158" s="162">
        <v>7</v>
      </c>
      <c r="AG158" s="35" t="s">
        <v>387</v>
      </c>
      <c r="AH158" s="166" t="str">
        <f t="shared" si="2"/>
        <v>Humana ay64 big file (1).xlsx</v>
      </c>
      <c r="AI158" s="35" t="s">
        <v>238</v>
      </c>
      <c r="BJ158" s="162" t="str">
        <f>IF(AI158 = "Advance", AD158, "")</f>
        <v/>
      </c>
      <c r="BK158" s="171" t="str">
        <f>IF(AI158 = "Advance", 1, "")</f>
        <v/>
      </c>
      <c r="BL158" s="171" t="str">
        <f>IF(AI158 = "Chargeback", 1, "")</f>
        <v/>
      </c>
      <c r="BM158" s="162" t="str">
        <f>IF(AI158 = "Chargeback", AD158, "")</f>
        <v/>
      </c>
    </row>
    <row r="159" spans="1:65">
      <c r="A159" s="35" t="s">
        <v>289</v>
      </c>
      <c r="B159" s="35" t="s">
        <v>253</v>
      </c>
      <c r="C159" s="80">
        <v>1839700</v>
      </c>
      <c r="E159" s="158">
        <v>45602</v>
      </c>
      <c r="F159" s="159">
        <v>45602</v>
      </c>
      <c r="G159" s="35" t="s">
        <v>797</v>
      </c>
      <c r="H159" s="35" t="s">
        <v>798</v>
      </c>
      <c r="I159" s="35" t="s">
        <v>430</v>
      </c>
      <c r="J159" s="35" t="s">
        <v>799</v>
      </c>
      <c r="K159" s="80">
        <v>9615243106</v>
      </c>
      <c r="M159" s="158">
        <v>45658</v>
      </c>
      <c r="N159" s="160">
        <f ca="1">IFERROR(IF(M159="","", DATEDIF(M159, TODAY(), "M")),"")</f>
        <v>3</v>
      </c>
      <c r="Q159" s="173"/>
      <c r="R159" s="35" t="s">
        <v>384</v>
      </c>
      <c r="S159" s="35" t="s">
        <v>255</v>
      </c>
      <c r="T159" s="35" t="s">
        <v>385</v>
      </c>
      <c r="V159" s="35" t="s">
        <v>386</v>
      </c>
      <c r="Z159" s="162">
        <v>0</v>
      </c>
      <c r="AA159" s="163">
        <v>1</v>
      </c>
      <c r="AD159" s="162">
        <v>200</v>
      </c>
      <c r="AG159" s="35" t="s">
        <v>409</v>
      </c>
      <c r="AH159" s="166" t="str">
        <f t="shared" si="2"/>
        <v>Humana ay64 big file (1).xlsx</v>
      </c>
      <c r="AI159" s="35" t="s">
        <v>237</v>
      </c>
      <c r="BJ159" s="162">
        <f>IF(AI159 = "Advance", AD159, "")</f>
        <v>200</v>
      </c>
      <c r="BK159" s="171">
        <f>IF(AI159 = "Advance", 1, "")</f>
        <v>1</v>
      </c>
      <c r="BL159" s="171" t="str">
        <f>IF(AI159 = "Chargeback", 1, "")</f>
        <v/>
      </c>
      <c r="BM159" s="162" t="str">
        <f>IF(AI159 = "Chargeback", AD159, "")</f>
        <v/>
      </c>
    </row>
    <row r="160" spans="1:65">
      <c r="A160" s="35" t="s">
        <v>289</v>
      </c>
      <c r="B160" s="35" t="s">
        <v>253</v>
      </c>
      <c r="C160" s="80">
        <v>1839700</v>
      </c>
      <c r="E160" s="158">
        <v>45602</v>
      </c>
      <c r="F160" s="159">
        <v>45602</v>
      </c>
      <c r="G160" s="35" t="s">
        <v>800</v>
      </c>
      <c r="H160" s="35" t="s">
        <v>683</v>
      </c>
      <c r="I160" s="35" t="s">
        <v>420</v>
      </c>
      <c r="J160" s="35" t="s">
        <v>801</v>
      </c>
      <c r="K160" s="80">
        <v>6276823679</v>
      </c>
      <c r="M160" s="158">
        <v>45658</v>
      </c>
      <c r="N160" s="160">
        <f ca="1">IFERROR(IF(M160="","", DATEDIF(M160, TODAY(), "M")),"")</f>
        <v>3</v>
      </c>
      <c r="Q160" s="173"/>
      <c r="R160" s="35" t="s">
        <v>384</v>
      </c>
      <c r="S160" s="35" t="s">
        <v>255</v>
      </c>
      <c r="T160" s="35" t="s">
        <v>385</v>
      </c>
      <c r="V160" s="35" t="s">
        <v>386</v>
      </c>
      <c r="Z160" s="162">
        <v>0</v>
      </c>
      <c r="AA160" s="163">
        <v>1</v>
      </c>
      <c r="AD160" s="162">
        <v>120</v>
      </c>
      <c r="AG160" s="35" t="s">
        <v>409</v>
      </c>
      <c r="AH160" s="166" t="str">
        <f t="shared" si="2"/>
        <v>Humana ay64 big file (1).xlsx</v>
      </c>
      <c r="AI160" s="35" t="s">
        <v>237</v>
      </c>
      <c r="BJ160" s="162">
        <f>IF(AI160 = "Advance", AD160, "")</f>
        <v>120</v>
      </c>
      <c r="BK160" s="171">
        <f>IF(AI160 = "Advance", 1, "")</f>
        <v>1</v>
      </c>
      <c r="BL160" s="171" t="str">
        <f>IF(AI160 = "Chargeback", 1, "")</f>
        <v/>
      </c>
      <c r="BM160" s="162" t="str">
        <f>IF(AI160 = "Chargeback", AD160, "")</f>
        <v/>
      </c>
    </row>
    <row r="161" spans="1:65">
      <c r="A161" s="35" t="s">
        <v>289</v>
      </c>
      <c r="B161" s="35" t="s">
        <v>253</v>
      </c>
      <c r="C161" s="80">
        <v>1839700</v>
      </c>
      <c r="E161" s="158">
        <v>45602</v>
      </c>
      <c r="F161" s="159">
        <v>45602</v>
      </c>
      <c r="G161" s="35" t="s">
        <v>802</v>
      </c>
      <c r="H161" s="35" t="s">
        <v>726</v>
      </c>
      <c r="J161" s="35" t="s">
        <v>803</v>
      </c>
      <c r="K161" s="80">
        <v>576215601</v>
      </c>
      <c r="M161" s="158">
        <v>45658</v>
      </c>
      <c r="N161" s="160">
        <f ca="1">IFERROR(IF(M161="","", DATEDIF(M161, TODAY(), "M")),"")</f>
        <v>3</v>
      </c>
      <c r="Q161" s="173"/>
      <c r="R161" s="35" t="s">
        <v>384</v>
      </c>
      <c r="S161" s="35" t="s">
        <v>255</v>
      </c>
      <c r="T161" s="35" t="s">
        <v>385</v>
      </c>
      <c r="V161" s="35" t="s">
        <v>386</v>
      </c>
      <c r="Z161" s="162">
        <v>0</v>
      </c>
      <c r="AA161" s="163">
        <v>1</v>
      </c>
      <c r="AD161" s="162">
        <v>200</v>
      </c>
      <c r="AG161" s="35" t="s">
        <v>409</v>
      </c>
      <c r="AH161" s="166" t="str">
        <f t="shared" si="2"/>
        <v>Humana ay64 big file (1).xlsx</v>
      </c>
      <c r="AI161" s="35" t="s">
        <v>237</v>
      </c>
      <c r="BJ161" s="162">
        <f>IF(AI161 = "Advance", AD161, "")</f>
        <v>200</v>
      </c>
      <c r="BK161" s="171">
        <f>IF(AI161 = "Advance", 1, "")</f>
        <v>1</v>
      </c>
      <c r="BL161" s="171" t="str">
        <f>IF(AI161 = "Chargeback", 1, "")</f>
        <v/>
      </c>
      <c r="BM161" s="162" t="str">
        <f>IF(AI161 = "Chargeback", AD161, "")</f>
        <v/>
      </c>
    </row>
    <row r="162" spans="1:65">
      <c r="A162" s="35" t="s">
        <v>289</v>
      </c>
      <c r="B162" s="35" t="s">
        <v>253</v>
      </c>
      <c r="C162" s="80">
        <v>1839700</v>
      </c>
      <c r="E162" s="158">
        <v>45602</v>
      </c>
      <c r="F162" s="159">
        <v>45602</v>
      </c>
      <c r="G162" s="35" t="s">
        <v>804</v>
      </c>
      <c r="H162" s="35" t="s">
        <v>419</v>
      </c>
      <c r="I162" s="35" t="s">
        <v>382</v>
      </c>
      <c r="J162" s="35" t="s">
        <v>801</v>
      </c>
      <c r="K162" s="80">
        <v>9958063040</v>
      </c>
      <c r="M162" s="158">
        <v>44562</v>
      </c>
      <c r="N162" s="160">
        <f ca="1">IFERROR(IF(M162="","", DATEDIF(M162, TODAY(), "M")),"")</f>
        <v>39</v>
      </c>
      <c r="Q162" s="173"/>
      <c r="R162" s="35" t="s">
        <v>384</v>
      </c>
      <c r="S162" s="35" t="s">
        <v>255</v>
      </c>
      <c r="T162" s="35" t="s">
        <v>385</v>
      </c>
      <c r="V162" s="35" t="s">
        <v>386</v>
      </c>
      <c r="Z162" s="162">
        <v>0</v>
      </c>
      <c r="AA162" s="163">
        <v>1</v>
      </c>
      <c r="AD162" s="162">
        <v>7</v>
      </c>
      <c r="AG162" s="35" t="s">
        <v>387</v>
      </c>
      <c r="AH162" s="166" t="str">
        <f t="shared" si="2"/>
        <v>Humana ay64 big file (1).xlsx</v>
      </c>
      <c r="AI162" s="35" t="s">
        <v>238</v>
      </c>
      <c r="BJ162" s="162" t="str">
        <f>IF(AI162 = "Advance", AD162, "")</f>
        <v/>
      </c>
      <c r="BK162" s="171" t="str">
        <f>IF(AI162 = "Advance", 1, "")</f>
        <v/>
      </c>
      <c r="BL162" s="171" t="str">
        <f>IF(AI162 = "Chargeback", 1, "")</f>
        <v/>
      </c>
      <c r="BM162" s="162" t="str">
        <f>IF(AI162 = "Chargeback", AD162, "")</f>
        <v/>
      </c>
    </row>
    <row r="163" spans="1:65">
      <c r="A163" s="35" t="s">
        <v>289</v>
      </c>
      <c r="B163" s="35" t="s">
        <v>253</v>
      </c>
      <c r="C163" s="80">
        <v>1839700</v>
      </c>
      <c r="E163" s="158">
        <v>45602</v>
      </c>
      <c r="F163" s="159">
        <v>45602</v>
      </c>
      <c r="G163" s="35" t="s">
        <v>805</v>
      </c>
      <c r="H163" s="35" t="s">
        <v>806</v>
      </c>
      <c r="I163" s="35" t="s">
        <v>479</v>
      </c>
      <c r="J163" s="35" t="s">
        <v>807</v>
      </c>
      <c r="K163" s="80">
        <v>9040739298</v>
      </c>
      <c r="M163" s="158">
        <v>45658</v>
      </c>
      <c r="N163" s="160">
        <f ca="1">IFERROR(IF(M163="","", DATEDIF(M163, TODAY(), "M")),"")</f>
        <v>3</v>
      </c>
      <c r="Q163" s="173"/>
      <c r="R163" s="35" t="s">
        <v>384</v>
      </c>
      <c r="S163" s="35" t="s">
        <v>255</v>
      </c>
      <c r="T163" s="35" t="s">
        <v>385</v>
      </c>
      <c r="V163" s="35" t="s">
        <v>386</v>
      </c>
      <c r="Z163" s="162">
        <v>0</v>
      </c>
      <c r="AA163" s="163">
        <v>1</v>
      </c>
      <c r="AD163" s="162">
        <v>120</v>
      </c>
      <c r="AG163" s="35" t="s">
        <v>409</v>
      </c>
      <c r="AH163" s="166" t="str">
        <f t="shared" si="2"/>
        <v>Humana ay64 big file (1).xlsx</v>
      </c>
      <c r="AI163" s="35" t="s">
        <v>237</v>
      </c>
      <c r="BJ163" s="162">
        <f>IF(AI163 = "Advance", AD163, "")</f>
        <v>120</v>
      </c>
      <c r="BK163" s="171">
        <f>IF(AI163 = "Advance", 1, "")</f>
        <v>1</v>
      </c>
      <c r="BL163" s="171" t="str">
        <f>IF(AI163 = "Chargeback", 1, "")</f>
        <v/>
      </c>
      <c r="BM163" s="162" t="str">
        <f>IF(AI163 = "Chargeback", AD163, "")</f>
        <v/>
      </c>
    </row>
    <row r="164" spans="1:65">
      <c r="A164" s="35" t="s">
        <v>289</v>
      </c>
      <c r="B164" s="35" t="s">
        <v>253</v>
      </c>
      <c r="C164" s="80">
        <v>1839700</v>
      </c>
      <c r="E164" s="158">
        <v>45602</v>
      </c>
      <c r="F164" s="159">
        <v>45602</v>
      </c>
      <c r="G164" s="35" t="s">
        <v>805</v>
      </c>
      <c r="H164" s="35" t="s">
        <v>806</v>
      </c>
      <c r="I164" s="35" t="s">
        <v>479</v>
      </c>
      <c r="J164" s="35" t="s">
        <v>807</v>
      </c>
      <c r="K164" s="80">
        <v>3695142480</v>
      </c>
      <c r="M164" s="158">
        <v>44409</v>
      </c>
      <c r="N164" s="160">
        <f ca="1">IFERROR(IF(M164="","", DATEDIF(M164, TODAY(), "M")),"")</f>
        <v>44</v>
      </c>
      <c r="Q164" s="173"/>
      <c r="R164" s="35" t="s">
        <v>384</v>
      </c>
      <c r="S164" s="35" t="s">
        <v>255</v>
      </c>
      <c r="T164" s="35" t="s">
        <v>385</v>
      </c>
      <c r="V164" s="35" t="s">
        <v>386</v>
      </c>
      <c r="Z164" s="162">
        <v>0</v>
      </c>
      <c r="AA164" s="163">
        <v>1</v>
      </c>
      <c r="AD164" s="162">
        <v>7</v>
      </c>
      <c r="AG164" s="35" t="s">
        <v>387</v>
      </c>
      <c r="AH164" s="166" t="str">
        <f t="shared" si="2"/>
        <v>Humana ay64 big file (1).xlsx</v>
      </c>
      <c r="AI164" s="35" t="s">
        <v>238</v>
      </c>
      <c r="BJ164" s="162" t="str">
        <f>IF(AI164 = "Advance", AD164, "")</f>
        <v/>
      </c>
      <c r="BK164" s="171" t="str">
        <f>IF(AI164 = "Advance", 1, "")</f>
        <v/>
      </c>
      <c r="BL164" s="171" t="str">
        <f>IF(AI164 = "Chargeback", 1, "")</f>
        <v/>
      </c>
      <c r="BM164" s="162" t="str">
        <f>IF(AI164 = "Chargeback", AD164, "")</f>
        <v/>
      </c>
    </row>
    <row r="165" spans="1:65">
      <c r="A165" s="35" t="s">
        <v>289</v>
      </c>
      <c r="B165" s="35" t="s">
        <v>253</v>
      </c>
      <c r="C165" s="80">
        <v>1839700</v>
      </c>
      <c r="E165" s="158">
        <v>45602</v>
      </c>
      <c r="F165" s="159">
        <v>45602</v>
      </c>
      <c r="G165" s="35" t="s">
        <v>808</v>
      </c>
      <c r="H165" s="35" t="s">
        <v>809</v>
      </c>
      <c r="J165" s="35" t="s">
        <v>810</v>
      </c>
      <c r="K165" s="80">
        <v>3081641354</v>
      </c>
      <c r="M165" s="158">
        <v>45658</v>
      </c>
      <c r="N165" s="160">
        <f ca="1">IFERROR(IF(M165="","", DATEDIF(M165, TODAY(), "M")),"")</f>
        <v>3</v>
      </c>
      <c r="Q165" s="173"/>
      <c r="R165" s="35" t="s">
        <v>384</v>
      </c>
      <c r="S165" s="35" t="s">
        <v>255</v>
      </c>
      <c r="T165" s="35" t="s">
        <v>385</v>
      </c>
      <c r="V165" s="35" t="s">
        <v>386</v>
      </c>
      <c r="Z165" s="162">
        <v>0</v>
      </c>
      <c r="AA165" s="163">
        <v>1</v>
      </c>
      <c r="AD165" s="162">
        <v>120</v>
      </c>
      <c r="AG165" s="35" t="s">
        <v>409</v>
      </c>
      <c r="AH165" s="166" t="str">
        <f t="shared" si="2"/>
        <v>Humana ay64 big file (1).xlsx</v>
      </c>
      <c r="AI165" s="35" t="s">
        <v>237</v>
      </c>
      <c r="BJ165" s="162">
        <f>IF(AI165 = "Advance", AD165, "")</f>
        <v>120</v>
      </c>
      <c r="BK165" s="171">
        <f>IF(AI165 = "Advance", 1, "")</f>
        <v>1</v>
      </c>
      <c r="BL165" s="171" t="str">
        <f>IF(AI165 = "Chargeback", 1, "")</f>
        <v/>
      </c>
      <c r="BM165" s="162" t="str">
        <f>IF(AI165 = "Chargeback", AD165, "")</f>
        <v/>
      </c>
    </row>
    <row r="166" spans="1:65">
      <c r="A166" s="35" t="s">
        <v>289</v>
      </c>
      <c r="B166" s="35" t="s">
        <v>253</v>
      </c>
      <c r="C166" s="80">
        <v>1839700</v>
      </c>
      <c r="E166" s="158">
        <v>45602</v>
      </c>
      <c r="F166" s="159">
        <v>45602</v>
      </c>
      <c r="G166" s="35" t="s">
        <v>811</v>
      </c>
      <c r="H166" s="35" t="s">
        <v>812</v>
      </c>
      <c r="J166" s="35" t="s">
        <v>813</v>
      </c>
      <c r="K166" s="80">
        <v>2425202443</v>
      </c>
      <c r="M166" s="158">
        <v>44927</v>
      </c>
      <c r="N166" s="160">
        <f ca="1">IFERROR(IF(M166="","", DATEDIF(M166, TODAY(), "M")),"")</f>
        <v>27</v>
      </c>
      <c r="Q166" s="173"/>
      <c r="R166" s="35" t="s">
        <v>384</v>
      </c>
      <c r="S166" s="35" t="s">
        <v>255</v>
      </c>
      <c r="T166" s="35" t="s">
        <v>407</v>
      </c>
      <c r="V166" s="35" t="s">
        <v>796</v>
      </c>
      <c r="Z166" s="162">
        <v>0</v>
      </c>
      <c r="AA166" s="163">
        <v>1</v>
      </c>
      <c r="AD166" s="162">
        <v>7</v>
      </c>
      <c r="AG166" s="35" t="s">
        <v>387</v>
      </c>
      <c r="AH166" s="166" t="str">
        <f t="shared" si="2"/>
        <v>Humana ay64 big file (1).xlsx</v>
      </c>
      <c r="AI166" s="35" t="s">
        <v>238</v>
      </c>
      <c r="BJ166" s="162" t="str">
        <f>IF(AI166 = "Advance", AD166, "")</f>
        <v/>
      </c>
      <c r="BK166" s="171" t="str">
        <f>IF(AI166 = "Advance", 1, "")</f>
        <v/>
      </c>
      <c r="BL166" s="171" t="str">
        <f>IF(AI166 = "Chargeback", 1, "")</f>
        <v/>
      </c>
      <c r="BM166" s="162" t="str">
        <f>IF(AI166 = "Chargeback", AD166, "")</f>
        <v/>
      </c>
    </row>
    <row r="167" spans="1:65">
      <c r="A167" s="35" t="s">
        <v>289</v>
      </c>
      <c r="B167" s="35" t="s">
        <v>253</v>
      </c>
      <c r="C167" s="80">
        <v>1839700</v>
      </c>
      <c r="E167" s="158">
        <v>45602</v>
      </c>
      <c r="F167" s="159">
        <v>45602</v>
      </c>
      <c r="G167" s="35" t="s">
        <v>814</v>
      </c>
      <c r="H167" s="35" t="s">
        <v>815</v>
      </c>
      <c r="I167" s="35" t="s">
        <v>443</v>
      </c>
      <c r="J167" s="35" t="s">
        <v>816</v>
      </c>
      <c r="K167" s="80">
        <v>1635706685</v>
      </c>
      <c r="M167" s="158">
        <v>44927</v>
      </c>
      <c r="N167" s="160">
        <f ca="1">IFERROR(IF(M167="","", DATEDIF(M167, TODAY(), "M")),"")</f>
        <v>27</v>
      </c>
      <c r="Q167" s="173"/>
      <c r="R167" s="35" t="s">
        <v>384</v>
      </c>
      <c r="S167" s="35" t="s">
        <v>255</v>
      </c>
      <c r="T167" s="35" t="s">
        <v>385</v>
      </c>
      <c r="V167" s="35" t="s">
        <v>567</v>
      </c>
      <c r="Z167" s="162">
        <v>0</v>
      </c>
      <c r="AA167" s="163">
        <v>1</v>
      </c>
      <c r="AD167" s="162">
        <v>7</v>
      </c>
      <c r="AG167" s="35" t="s">
        <v>387</v>
      </c>
      <c r="AH167" s="166" t="str">
        <f t="shared" si="2"/>
        <v>Humana ay64 big file (1).xlsx</v>
      </c>
      <c r="AI167" s="35" t="s">
        <v>238</v>
      </c>
      <c r="BJ167" s="162" t="str">
        <f>IF(AI167 = "Advance", AD167, "")</f>
        <v/>
      </c>
      <c r="BK167" s="171" t="str">
        <f>IF(AI167 = "Advance", 1, "")</f>
        <v/>
      </c>
      <c r="BL167" s="171" t="str">
        <f>IF(AI167 = "Chargeback", 1, "")</f>
        <v/>
      </c>
      <c r="BM167" s="162" t="str">
        <f>IF(AI167 = "Chargeback", AD167, "")</f>
        <v/>
      </c>
    </row>
    <row r="168" spans="1:65">
      <c r="A168" s="35" t="s">
        <v>289</v>
      </c>
      <c r="B168" s="35" t="s">
        <v>253</v>
      </c>
      <c r="C168" s="80">
        <v>1839700</v>
      </c>
      <c r="E168" s="158">
        <v>45602</v>
      </c>
      <c r="F168" s="159">
        <v>45602</v>
      </c>
      <c r="G168" s="35" t="s">
        <v>817</v>
      </c>
      <c r="H168" s="35" t="s">
        <v>818</v>
      </c>
      <c r="J168" s="35" t="s">
        <v>801</v>
      </c>
      <c r="K168" s="80">
        <v>9871667310</v>
      </c>
      <c r="M168" s="158">
        <v>45658</v>
      </c>
      <c r="N168" s="160">
        <f ca="1">IFERROR(IF(M168="","", DATEDIF(M168, TODAY(), "M")),"")</f>
        <v>3</v>
      </c>
      <c r="Q168" s="173"/>
      <c r="R168" s="35" t="s">
        <v>384</v>
      </c>
      <c r="S168" s="35" t="s">
        <v>255</v>
      </c>
      <c r="T168" s="35" t="s">
        <v>385</v>
      </c>
      <c r="V168" s="35" t="s">
        <v>386</v>
      </c>
      <c r="Z168" s="162">
        <v>0</v>
      </c>
      <c r="AA168" s="163">
        <v>1</v>
      </c>
      <c r="AD168" s="162">
        <v>120</v>
      </c>
      <c r="AG168" s="35" t="s">
        <v>409</v>
      </c>
      <c r="AH168" s="166" t="str">
        <f t="shared" si="2"/>
        <v>Humana ay64 big file (1).xlsx</v>
      </c>
      <c r="AI168" s="35" t="s">
        <v>237</v>
      </c>
      <c r="BJ168" s="162">
        <f>IF(AI168 = "Advance", AD168, "")</f>
        <v>120</v>
      </c>
      <c r="BK168" s="171">
        <f>IF(AI168 = "Advance", 1, "")</f>
        <v>1</v>
      </c>
      <c r="BL168" s="171" t="str">
        <f>IF(AI168 = "Chargeback", 1, "")</f>
        <v/>
      </c>
      <c r="BM168" s="162" t="str">
        <f>IF(AI168 = "Chargeback", AD168, "")</f>
        <v/>
      </c>
    </row>
    <row r="169" spans="1:65">
      <c r="A169" s="35" t="s">
        <v>289</v>
      </c>
      <c r="B169" s="35" t="s">
        <v>253</v>
      </c>
      <c r="C169" s="80">
        <v>1839700</v>
      </c>
      <c r="E169" s="158">
        <v>45602</v>
      </c>
      <c r="F169" s="159">
        <v>45602</v>
      </c>
      <c r="G169" s="35" t="s">
        <v>819</v>
      </c>
      <c r="H169" s="35" t="s">
        <v>820</v>
      </c>
      <c r="I169" s="35" t="s">
        <v>382</v>
      </c>
      <c r="J169" s="35" t="s">
        <v>821</v>
      </c>
      <c r="K169" s="80">
        <v>3636110854</v>
      </c>
      <c r="M169" s="158">
        <v>45139</v>
      </c>
      <c r="N169" s="160">
        <f ca="1">IFERROR(IF(M169="","", DATEDIF(M169, TODAY(), "M")),"")</f>
        <v>20</v>
      </c>
      <c r="Q169" s="173"/>
      <c r="R169" s="35" t="s">
        <v>384</v>
      </c>
      <c r="S169" s="35" t="s">
        <v>255</v>
      </c>
      <c r="T169" s="35" t="s">
        <v>385</v>
      </c>
      <c r="V169" s="35" t="s">
        <v>386</v>
      </c>
      <c r="Z169" s="162">
        <v>0</v>
      </c>
      <c r="AA169" s="163">
        <v>1</v>
      </c>
      <c r="AD169" s="162">
        <v>7</v>
      </c>
      <c r="AG169" s="35" t="s">
        <v>387</v>
      </c>
      <c r="AH169" s="166" t="str">
        <f t="shared" si="2"/>
        <v>Humana ay64 big file (1).xlsx</v>
      </c>
      <c r="AI169" s="35" t="s">
        <v>238</v>
      </c>
      <c r="BJ169" s="162" t="str">
        <f>IF(AI169 = "Advance", AD169, "")</f>
        <v/>
      </c>
      <c r="BK169" s="171" t="str">
        <f>IF(AI169 = "Advance", 1, "")</f>
        <v/>
      </c>
      <c r="BL169" s="171" t="str">
        <f>IF(AI169 = "Chargeback", 1, "")</f>
        <v/>
      </c>
      <c r="BM169" s="162" t="str">
        <f>IF(AI169 = "Chargeback", AD169, "")</f>
        <v/>
      </c>
    </row>
    <row r="170" spans="1:65">
      <c r="A170" s="35" t="s">
        <v>289</v>
      </c>
      <c r="B170" s="35" t="s">
        <v>253</v>
      </c>
      <c r="C170" s="80">
        <v>1839700</v>
      </c>
      <c r="E170" s="158">
        <v>45602</v>
      </c>
      <c r="F170" s="159">
        <v>45602</v>
      </c>
      <c r="G170" s="35" t="s">
        <v>822</v>
      </c>
      <c r="H170" s="35" t="s">
        <v>726</v>
      </c>
      <c r="J170" s="35" t="s">
        <v>823</v>
      </c>
      <c r="K170" s="80">
        <v>1212008464</v>
      </c>
      <c r="M170" s="158">
        <v>45658</v>
      </c>
      <c r="N170" s="160">
        <f ca="1">IFERROR(IF(M170="","", DATEDIF(M170, TODAY(), "M")),"")</f>
        <v>3</v>
      </c>
      <c r="Q170" s="173"/>
      <c r="R170" s="35" t="s">
        <v>384</v>
      </c>
      <c r="S170" s="35" t="s">
        <v>255</v>
      </c>
      <c r="T170" s="35" t="s">
        <v>407</v>
      </c>
      <c r="V170" s="35" t="s">
        <v>796</v>
      </c>
      <c r="Z170" s="162">
        <v>0</v>
      </c>
      <c r="AA170" s="163">
        <v>1</v>
      </c>
      <c r="AD170" s="162">
        <v>200</v>
      </c>
      <c r="AG170" s="35" t="s">
        <v>409</v>
      </c>
      <c r="AH170" s="166" t="str">
        <f t="shared" si="2"/>
        <v>Humana ay64 big file (1).xlsx</v>
      </c>
      <c r="AI170" s="35" t="s">
        <v>237</v>
      </c>
      <c r="BJ170" s="162">
        <f>IF(AI170 = "Advance", AD170, "")</f>
        <v>200</v>
      </c>
      <c r="BK170" s="171">
        <f>IF(AI170 = "Advance", 1, "")</f>
        <v>1</v>
      </c>
      <c r="BL170" s="171" t="str">
        <f>IF(AI170 = "Chargeback", 1, "")</f>
        <v/>
      </c>
      <c r="BM170" s="162" t="str">
        <f>IF(AI170 = "Chargeback", AD170, "")</f>
        <v/>
      </c>
    </row>
    <row r="171" spans="1:65">
      <c r="A171" s="35" t="s">
        <v>289</v>
      </c>
      <c r="B171" s="35" t="s">
        <v>253</v>
      </c>
      <c r="C171" s="80">
        <v>1839700</v>
      </c>
      <c r="E171" s="158">
        <v>45602</v>
      </c>
      <c r="F171" s="159">
        <v>45602</v>
      </c>
      <c r="G171" s="35" t="s">
        <v>824</v>
      </c>
      <c r="H171" s="35" t="s">
        <v>585</v>
      </c>
      <c r="I171" s="35" t="s">
        <v>382</v>
      </c>
      <c r="J171" s="35" t="s">
        <v>469</v>
      </c>
      <c r="K171" s="80">
        <v>1116554780</v>
      </c>
      <c r="M171" s="158">
        <v>44621</v>
      </c>
      <c r="N171" s="160">
        <f ca="1">IFERROR(IF(M171="","", DATEDIF(M171, TODAY(), "M")),"")</f>
        <v>37</v>
      </c>
      <c r="Q171" s="173"/>
      <c r="R171" s="35" t="s">
        <v>384</v>
      </c>
      <c r="S171" s="35" t="s">
        <v>255</v>
      </c>
      <c r="T171" s="35" t="s">
        <v>385</v>
      </c>
      <c r="V171" s="35" t="s">
        <v>386</v>
      </c>
      <c r="Z171" s="162">
        <v>0</v>
      </c>
      <c r="AA171" s="163">
        <v>1</v>
      </c>
      <c r="AD171" s="162">
        <v>7</v>
      </c>
      <c r="AG171" s="35" t="s">
        <v>387</v>
      </c>
      <c r="AH171" s="166" t="str">
        <f t="shared" si="2"/>
        <v>Humana ay64 big file (1).xlsx</v>
      </c>
      <c r="AI171" s="35" t="s">
        <v>238</v>
      </c>
      <c r="BJ171" s="162" t="str">
        <f>IF(AI171 = "Advance", AD171, "")</f>
        <v/>
      </c>
      <c r="BK171" s="171" t="str">
        <f>IF(AI171 = "Advance", 1, "")</f>
        <v/>
      </c>
      <c r="BL171" s="171" t="str">
        <f>IF(AI171 = "Chargeback", 1, "")</f>
        <v/>
      </c>
      <c r="BM171" s="162" t="str">
        <f>IF(AI171 = "Chargeback", AD171, "")</f>
        <v/>
      </c>
    </row>
    <row r="172" spans="1:65">
      <c r="A172" s="35" t="s">
        <v>289</v>
      </c>
      <c r="B172" s="35" t="s">
        <v>253</v>
      </c>
      <c r="C172" s="80">
        <v>1839700</v>
      </c>
      <c r="E172" s="158">
        <v>45602</v>
      </c>
      <c r="F172" s="159">
        <v>45602</v>
      </c>
      <c r="G172" s="35" t="s">
        <v>825</v>
      </c>
      <c r="H172" s="35" t="s">
        <v>601</v>
      </c>
      <c r="I172" s="35" t="s">
        <v>443</v>
      </c>
      <c r="J172" s="35" t="s">
        <v>826</v>
      </c>
      <c r="K172" s="80">
        <v>198450681</v>
      </c>
      <c r="M172" s="158">
        <v>45139</v>
      </c>
      <c r="N172" s="160">
        <f ca="1">IFERROR(IF(M172="","", DATEDIF(M172, TODAY(), "M")),"")</f>
        <v>20</v>
      </c>
      <c r="Q172" s="173"/>
      <c r="R172" s="35" t="s">
        <v>384</v>
      </c>
      <c r="S172" s="35" t="s">
        <v>255</v>
      </c>
      <c r="T172" s="35" t="s">
        <v>385</v>
      </c>
      <c r="V172" s="35" t="s">
        <v>386</v>
      </c>
      <c r="Z172" s="162">
        <v>0</v>
      </c>
      <c r="AA172" s="163">
        <v>1</v>
      </c>
      <c r="AD172" s="162">
        <v>7</v>
      </c>
      <c r="AG172" s="35" t="s">
        <v>387</v>
      </c>
      <c r="AH172" s="166" t="str">
        <f t="shared" si="2"/>
        <v>Humana ay64 big file (1).xlsx</v>
      </c>
      <c r="AI172" s="35" t="s">
        <v>238</v>
      </c>
      <c r="BJ172" s="162" t="str">
        <f>IF(AI172 = "Advance", AD172, "")</f>
        <v/>
      </c>
      <c r="BK172" s="171" t="str">
        <f>IF(AI172 = "Advance", 1, "")</f>
        <v/>
      </c>
      <c r="BL172" s="171" t="str">
        <f>IF(AI172 = "Chargeback", 1, "")</f>
        <v/>
      </c>
      <c r="BM172" s="162" t="str">
        <f>IF(AI172 = "Chargeback", AD172, "")</f>
        <v/>
      </c>
    </row>
    <row r="173" spans="1:65">
      <c r="A173" s="35" t="s">
        <v>289</v>
      </c>
      <c r="B173" s="35" t="s">
        <v>253</v>
      </c>
      <c r="C173" s="80">
        <v>1839700</v>
      </c>
      <c r="E173" s="158">
        <v>45602</v>
      </c>
      <c r="F173" s="159">
        <v>45602</v>
      </c>
      <c r="G173" s="35" t="s">
        <v>827</v>
      </c>
      <c r="H173" s="35" t="s">
        <v>828</v>
      </c>
      <c r="I173" s="35" t="s">
        <v>674</v>
      </c>
      <c r="J173" s="35" t="s">
        <v>829</v>
      </c>
      <c r="K173" s="80">
        <v>4485541191</v>
      </c>
      <c r="M173" s="158">
        <v>45658</v>
      </c>
      <c r="N173" s="160">
        <f ca="1">IFERROR(IF(M173="","", DATEDIF(M173, TODAY(), "M")),"")</f>
        <v>3</v>
      </c>
      <c r="Q173" s="173"/>
      <c r="R173" s="35" t="s">
        <v>384</v>
      </c>
      <c r="S173" s="35" t="s">
        <v>255</v>
      </c>
      <c r="T173" s="35" t="s">
        <v>385</v>
      </c>
      <c r="V173" s="35" t="s">
        <v>386</v>
      </c>
      <c r="Z173" s="162">
        <v>0</v>
      </c>
      <c r="AA173" s="163">
        <v>1</v>
      </c>
      <c r="AD173" s="162">
        <v>120</v>
      </c>
      <c r="AG173" s="35" t="s">
        <v>409</v>
      </c>
      <c r="AH173" s="166" t="str">
        <f t="shared" si="2"/>
        <v>Humana ay64 big file (1).xlsx</v>
      </c>
      <c r="AI173" s="35" t="s">
        <v>237</v>
      </c>
      <c r="BJ173" s="162">
        <f>IF(AI173 = "Advance", AD173, "")</f>
        <v>120</v>
      </c>
      <c r="BK173" s="171">
        <f>IF(AI173 = "Advance", 1, "")</f>
        <v>1</v>
      </c>
      <c r="BL173" s="171" t="str">
        <f>IF(AI173 = "Chargeback", 1, "")</f>
        <v/>
      </c>
      <c r="BM173" s="162" t="str">
        <f>IF(AI173 = "Chargeback", AD173, "")</f>
        <v/>
      </c>
    </row>
    <row r="174" spans="1:65">
      <c r="A174" s="35" t="s">
        <v>289</v>
      </c>
      <c r="B174" s="35" t="s">
        <v>253</v>
      </c>
      <c r="C174" s="80">
        <v>1839700</v>
      </c>
      <c r="E174" s="158">
        <v>45602</v>
      </c>
      <c r="F174" s="159">
        <v>45602</v>
      </c>
      <c r="G174" s="35" t="s">
        <v>830</v>
      </c>
      <c r="H174" s="35" t="s">
        <v>780</v>
      </c>
      <c r="J174" s="35" t="s">
        <v>831</v>
      </c>
      <c r="K174" s="80">
        <v>7171477950</v>
      </c>
      <c r="M174" s="158">
        <v>45658</v>
      </c>
      <c r="N174" s="160">
        <f ca="1">IFERROR(IF(M174="","", DATEDIF(M174, TODAY(), "M")),"")</f>
        <v>3</v>
      </c>
      <c r="Q174" s="173"/>
      <c r="R174" s="35" t="s">
        <v>384</v>
      </c>
      <c r="S174" s="35" t="s">
        <v>255</v>
      </c>
      <c r="T174" s="35" t="s">
        <v>385</v>
      </c>
      <c r="V174" s="35" t="s">
        <v>386</v>
      </c>
      <c r="Z174" s="162">
        <v>0</v>
      </c>
      <c r="AA174" s="163">
        <v>1</v>
      </c>
      <c r="AD174" s="162">
        <v>120</v>
      </c>
      <c r="AG174" s="35" t="s">
        <v>409</v>
      </c>
      <c r="AH174" s="166" t="str">
        <f t="shared" si="2"/>
        <v>Humana ay64 big file (1).xlsx</v>
      </c>
      <c r="AI174" s="35" t="s">
        <v>237</v>
      </c>
      <c r="BJ174" s="162">
        <f>IF(AI174 = "Advance", AD174, "")</f>
        <v>120</v>
      </c>
      <c r="BK174" s="171">
        <f>IF(AI174 = "Advance", 1, "")</f>
        <v>1</v>
      </c>
      <c r="BL174" s="171" t="str">
        <f>IF(AI174 = "Chargeback", 1, "")</f>
        <v/>
      </c>
      <c r="BM174" s="162" t="str">
        <f>IF(AI174 = "Chargeback", AD174, "")</f>
        <v/>
      </c>
    </row>
    <row r="175" spans="1:65">
      <c r="A175" s="35" t="s">
        <v>289</v>
      </c>
      <c r="B175" s="35" t="s">
        <v>253</v>
      </c>
      <c r="C175" s="172">
        <v>1839700</v>
      </c>
      <c r="E175" s="158">
        <v>45602</v>
      </c>
      <c r="F175" s="159">
        <v>45602</v>
      </c>
      <c r="G175" s="35" t="s">
        <v>832</v>
      </c>
      <c r="H175" s="35" t="s">
        <v>833</v>
      </c>
      <c r="J175" s="35" t="s">
        <v>834</v>
      </c>
      <c r="K175" s="80">
        <v>8300943410</v>
      </c>
      <c r="L175" s="172"/>
      <c r="M175" s="158">
        <v>44682</v>
      </c>
      <c r="N175" s="160">
        <f ca="1">IFERROR(IF(M175="","", DATEDIF(M175, TODAY(), "M")),"")</f>
        <v>35</v>
      </c>
      <c r="Q175" s="173"/>
      <c r="R175" s="35" t="s">
        <v>384</v>
      </c>
      <c r="S175" s="35" t="s">
        <v>255</v>
      </c>
      <c r="T175" s="35" t="s">
        <v>385</v>
      </c>
      <c r="V175" s="35" t="s">
        <v>386</v>
      </c>
      <c r="Z175" s="162">
        <v>0</v>
      </c>
      <c r="AA175" s="163">
        <v>1</v>
      </c>
      <c r="AD175" s="162">
        <v>7</v>
      </c>
      <c r="AG175" s="35" t="s">
        <v>387</v>
      </c>
      <c r="AH175" s="166" t="str">
        <f t="shared" si="2"/>
        <v>Humana ay64 big file (1).xlsx</v>
      </c>
      <c r="AI175" s="35" t="s">
        <v>238</v>
      </c>
      <c r="BJ175" s="162" t="str">
        <f>IF(AI175 = "Advance", AD175, "")</f>
        <v/>
      </c>
      <c r="BK175" s="171" t="str">
        <f>IF(AI175 = "Advance", 1, "")</f>
        <v/>
      </c>
      <c r="BL175" s="171" t="str">
        <f>IF(AI175 = "Chargeback", 1, "")</f>
        <v/>
      </c>
      <c r="BM175" s="162" t="str">
        <f>IF(AI175 = "Chargeback", AD175, "")</f>
        <v/>
      </c>
    </row>
    <row r="176" spans="1:65">
      <c r="A176" s="35" t="s">
        <v>289</v>
      </c>
      <c r="B176" s="35" t="s">
        <v>253</v>
      </c>
      <c r="C176" s="172">
        <v>1839700</v>
      </c>
      <c r="E176" s="158">
        <v>45602</v>
      </c>
      <c r="F176" s="159">
        <v>45602</v>
      </c>
      <c r="G176" s="35" t="s">
        <v>835</v>
      </c>
      <c r="H176" s="35" t="s">
        <v>836</v>
      </c>
      <c r="J176" s="35" t="s">
        <v>837</v>
      </c>
      <c r="K176" s="80">
        <v>7961546025</v>
      </c>
      <c r="L176" s="172"/>
      <c r="M176" s="158">
        <v>44713</v>
      </c>
      <c r="N176" s="160">
        <f ca="1">IFERROR(IF(M176="","", DATEDIF(M176, TODAY(), "M")),"")</f>
        <v>34</v>
      </c>
      <c r="Q176" s="173"/>
      <c r="R176" s="35" t="s">
        <v>384</v>
      </c>
      <c r="S176" s="35" t="s">
        <v>255</v>
      </c>
      <c r="T176" s="35" t="s">
        <v>385</v>
      </c>
      <c r="V176" s="35" t="s">
        <v>386</v>
      </c>
      <c r="Z176" s="162">
        <v>0</v>
      </c>
      <c r="AA176" s="163">
        <v>1</v>
      </c>
      <c r="AD176" s="162">
        <v>7</v>
      </c>
      <c r="AG176" s="35" t="s">
        <v>387</v>
      </c>
      <c r="AH176" s="166" t="str">
        <f t="shared" si="2"/>
        <v>Humana ay64 big file (1).xlsx</v>
      </c>
      <c r="AI176" s="35" t="s">
        <v>238</v>
      </c>
      <c r="BJ176" s="162" t="str">
        <f>IF(AI176 = "Advance", AD176, "")</f>
        <v/>
      </c>
      <c r="BK176" s="171" t="str">
        <f>IF(AI176 = "Advance", 1, "")</f>
        <v/>
      </c>
      <c r="BL176" s="171" t="str">
        <f>IF(AI176 = "Chargeback", 1, "")</f>
        <v/>
      </c>
      <c r="BM176" s="162" t="str">
        <f>IF(AI176 = "Chargeback", AD176, "")</f>
        <v/>
      </c>
    </row>
    <row r="177" spans="1:65">
      <c r="A177" s="35" t="s">
        <v>289</v>
      </c>
      <c r="B177" s="35" t="s">
        <v>253</v>
      </c>
      <c r="C177" s="172">
        <v>1839700</v>
      </c>
      <c r="E177" s="158">
        <v>45602</v>
      </c>
      <c r="F177" s="159">
        <v>45602</v>
      </c>
      <c r="G177" s="35" t="s">
        <v>838</v>
      </c>
      <c r="H177" s="35" t="s">
        <v>839</v>
      </c>
      <c r="I177" s="35" t="s">
        <v>416</v>
      </c>
      <c r="J177" s="35" t="s">
        <v>840</v>
      </c>
      <c r="K177" s="80">
        <v>9737385298</v>
      </c>
      <c r="L177" s="172"/>
      <c r="M177" s="158">
        <v>44927</v>
      </c>
      <c r="N177" s="160">
        <f ca="1">IFERROR(IF(M177="","", DATEDIF(M177, TODAY(), "M")),"")</f>
        <v>27</v>
      </c>
      <c r="Q177" s="173"/>
      <c r="R177" s="35" t="s">
        <v>384</v>
      </c>
      <c r="S177" s="35" t="s">
        <v>255</v>
      </c>
      <c r="T177" s="35" t="s">
        <v>385</v>
      </c>
      <c r="V177" s="35" t="s">
        <v>567</v>
      </c>
      <c r="Z177" s="162">
        <v>0</v>
      </c>
      <c r="AA177" s="163">
        <v>1</v>
      </c>
      <c r="AD177" s="162">
        <v>7</v>
      </c>
      <c r="AG177" s="35" t="s">
        <v>387</v>
      </c>
      <c r="AH177" s="166" t="str">
        <f t="shared" si="2"/>
        <v>Humana ay64 big file (1).xlsx</v>
      </c>
      <c r="AI177" s="35" t="s">
        <v>238</v>
      </c>
      <c r="BJ177" s="162" t="str">
        <f>IF(AI177 = "Advance", AD177, "")</f>
        <v/>
      </c>
      <c r="BK177" s="171" t="str">
        <f>IF(AI177 = "Advance", 1, "")</f>
        <v/>
      </c>
      <c r="BL177" s="171" t="str">
        <f>IF(AI177 = "Chargeback", 1, "")</f>
        <v/>
      </c>
      <c r="BM177" s="162" t="str">
        <f>IF(AI177 = "Chargeback", AD177, "")</f>
        <v/>
      </c>
    </row>
    <row r="178" spans="1:65">
      <c r="A178" s="35" t="s">
        <v>289</v>
      </c>
      <c r="B178" s="35" t="s">
        <v>253</v>
      </c>
      <c r="C178" s="172">
        <v>1839700</v>
      </c>
      <c r="E178" s="158">
        <v>45602</v>
      </c>
      <c r="F178" s="159">
        <v>45602</v>
      </c>
      <c r="G178" s="35" t="s">
        <v>841</v>
      </c>
      <c r="H178" s="35" t="s">
        <v>641</v>
      </c>
      <c r="I178" s="35" t="s">
        <v>394</v>
      </c>
      <c r="J178" s="35" t="s">
        <v>842</v>
      </c>
      <c r="K178" s="80">
        <v>6681134005</v>
      </c>
      <c r="L178" s="172"/>
      <c r="M178" s="158">
        <v>44927</v>
      </c>
      <c r="N178" s="160">
        <f ca="1">IFERROR(IF(M178="","", DATEDIF(M178, TODAY(), "M")),"")</f>
        <v>27</v>
      </c>
      <c r="Q178" s="173"/>
      <c r="R178" s="35" t="s">
        <v>384</v>
      </c>
      <c r="S178" s="35" t="s">
        <v>255</v>
      </c>
      <c r="T178" s="35" t="s">
        <v>385</v>
      </c>
      <c r="V178" s="35" t="s">
        <v>567</v>
      </c>
      <c r="Z178" s="162">
        <v>0</v>
      </c>
      <c r="AA178" s="163">
        <v>1</v>
      </c>
      <c r="AD178" s="162">
        <v>7</v>
      </c>
      <c r="AG178" s="35" t="s">
        <v>387</v>
      </c>
      <c r="AH178" s="166" t="str">
        <f t="shared" si="2"/>
        <v>Humana ay64 big file (1).xlsx</v>
      </c>
      <c r="AI178" s="35" t="s">
        <v>238</v>
      </c>
      <c r="BJ178" s="162" t="str">
        <f>IF(AI178 = "Advance", AD178, "")</f>
        <v/>
      </c>
      <c r="BK178" s="171" t="str">
        <f>IF(AI178 = "Advance", 1, "")</f>
        <v/>
      </c>
      <c r="BL178" s="171" t="str">
        <f>IF(AI178 = "Chargeback", 1, "")</f>
        <v/>
      </c>
      <c r="BM178" s="162" t="str">
        <f>IF(AI178 = "Chargeback", AD178, "")</f>
        <v/>
      </c>
    </row>
    <row r="179" spans="1:65">
      <c r="A179" s="35" t="s">
        <v>289</v>
      </c>
      <c r="B179" s="35" t="s">
        <v>253</v>
      </c>
      <c r="C179" s="172">
        <v>1839700</v>
      </c>
      <c r="E179" s="158">
        <v>45602</v>
      </c>
      <c r="F179" s="159">
        <v>45602</v>
      </c>
      <c r="G179" s="35" t="s">
        <v>843</v>
      </c>
      <c r="H179" s="35" t="s">
        <v>844</v>
      </c>
      <c r="J179" s="35" t="s">
        <v>845</v>
      </c>
      <c r="K179" s="80">
        <v>403659318</v>
      </c>
      <c r="L179" s="172"/>
      <c r="M179" s="158">
        <v>44927</v>
      </c>
      <c r="N179" s="160">
        <f ca="1">IFERROR(IF(M179="","", DATEDIF(M179, TODAY(), "M")),"")</f>
        <v>27</v>
      </c>
      <c r="Q179" s="173"/>
      <c r="R179" s="35" t="s">
        <v>384</v>
      </c>
      <c r="S179" s="35" t="s">
        <v>255</v>
      </c>
      <c r="T179" s="35" t="s">
        <v>407</v>
      </c>
      <c r="V179" s="35" t="s">
        <v>796</v>
      </c>
      <c r="Z179" s="162">
        <v>0</v>
      </c>
      <c r="AA179" s="163">
        <v>1</v>
      </c>
      <c r="AD179" s="162">
        <v>7</v>
      </c>
      <c r="AG179" s="35" t="s">
        <v>387</v>
      </c>
      <c r="AH179" s="166" t="str">
        <f t="shared" si="2"/>
        <v>Humana ay64 big file (1).xlsx</v>
      </c>
      <c r="AI179" s="35" t="s">
        <v>238</v>
      </c>
      <c r="BJ179" s="162" t="str">
        <f>IF(AI179 = "Advance", AD179, "")</f>
        <v/>
      </c>
      <c r="BK179" s="171" t="str">
        <f>IF(AI179 = "Advance", 1, "")</f>
        <v/>
      </c>
      <c r="BL179" s="171" t="str">
        <f>IF(AI179 = "Chargeback", 1, "")</f>
        <v/>
      </c>
      <c r="BM179" s="162" t="str">
        <f>IF(AI179 = "Chargeback", AD179, "")</f>
        <v/>
      </c>
    </row>
    <row r="180" spans="1:65">
      <c r="A180" s="35" t="s">
        <v>289</v>
      </c>
      <c r="B180" s="35" t="s">
        <v>253</v>
      </c>
      <c r="C180" s="172">
        <v>1839700</v>
      </c>
      <c r="E180" s="158">
        <v>45602</v>
      </c>
      <c r="F180" s="159">
        <v>45602</v>
      </c>
      <c r="G180" s="35" t="s">
        <v>846</v>
      </c>
      <c r="H180" s="35" t="s">
        <v>575</v>
      </c>
      <c r="J180" s="35" t="s">
        <v>847</v>
      </c>
      <c r="K180" s="80">
        <v>5743694901</v>
      </c>
      <c r="L180" s="172"/>
      <c r="M180" s="158">
        <v>44927</v>
      </c>
      <c r="N180" s="160">
        <f ca="1">IFERROR(IF(M180="","", DATEDIF(M180, TODAY(), "M")),"")</f>
        <v>27</v>
      </c>
      <c r="Q180" s="173"/>
      <c r="R180" s="35" t="s">
        <v>384</v>
      </c>
      <c r="S180" s="35" t="s">
        <v>255</v>
      </c>
      <c r="T180" s="35" t="s">
        <v>407</v>
      </c>
      <c r="V180" s="35" t="s">
        <v>796</v>
      </c>
      <c r="Z180" s="162">
        <v>0</v>
      </c>
      <c r="AA180" s="163">
        <v>1</v>
      </c>
      <c r="AD180" s="162">
        <v>7</v>
      </c>
      <c r="AG180" s="35" t="s">
        <v>387</v>
      </c>
      <c r="AH180" s="166" t="str">
        <f t="shared" si="2"/>
        <v>Humana ay64 big file (1).xlsx</v>
      </c>
      <c r="AI180" s="35" t="s">
        <v>238</v>
      </c>
      <c r="BJ180" s="162" t="str">
        <f>IF(AI180 = "Advance", AD180, "")</f>
        <v/>
      </c>
      <c r="BK180" s="171" t="str">
        <f>IF(AI180 = "Advance", 1, "")</f>
        <v/>
      </c>
      <c r="BL180" s="171" t="str">
        <f>IF(AI180 = "Chargeback", 1, "")</f>
        <v/>
      </c>
      <c r="BM180" s="162" t="str">
        <f>IF(AI180 = "Chargeback", AD180, "")</f>
        <v/>
      </c>
    </row>
    <row r="181" spans="1:65">
      <c r="A181" s="35" t="s">
        <v>289</v>
      </c>
      <c r="B181" s="35" t="s">
        <v>253</v>
      </c>
      <c r="C181" s="80">
        <v>1839700</v>
      </c>
      <c r="E181" s="158">
        <v>45602</v>
      </c>
      <c r="F181" s="159">
        <v>45602</v>
      </c>
      <c r="G181" s="35" t="s">
        <v>848</v>
      </c>
      <c r="H181" s="35" t="s">
        <v>780</v>
      </c>
      <c r="I181" s="35" t="s">
        <v>416</v>
      </c>
      <c r="J181" s="35" t="s">
        <v>849</v>
      </c>
      <c r="K181" s="80">
        <v>2936995475</v>
      </c>
      <c r="M181" s="158">
        <v>44927</v>
      </c>
      <c r="N181" s="160">
        <f ca="1">IFERROR(IF(M181="","", DATEDIF(M181, TODAY(), "M")),"")</f>
        <v>27</v>
      </c>
      <c r="R181" s="35" t="s">
        <v>384</v>
      </c>
      <c r="S181" s="35" t="s">
        <v>255</v>
      </c>
      <c r="T181" s="35" t="s">
        <v>407</v>
      </c>
      <c r="V181" s="35" t="s">
        <v>796</v>
      </c>
      <c r="Z181" s="162">
        <v>0</v>
      </c>
      <c r="AA181" s="163">
        <v>1</v>
      </c>
      <c r="AD181" s="162">
        <v>7</v>
      </c>
      <c r="AG181" s="35" t="s">
        <v>387</v>
      </c>
      <c r="AH181" s="166" t="str">
        <f t="shared" si="2"/>
        <v>Humana ay64 big file (1).xlsx</v>
      </c>
      <c r="AI181" s="35" t="s">
        <v>238</v>
      </c>
      <c r="BJ181" s="162" t="str">
        <f>IF(AI181 = "Advance", AD181, "")</f>
        <v/>
      </c>
      <c r="BK181" s="171" t="str">
        <f>IF(AI181 = "Advance", 1, "")</f>
        <v/>
      </c>
      <c r="BL181" s="171" t="str">
        <f>IF(AI181 = "Chargeback", 1, "")</f>
        <v/>
      </c>
      <c r="BM181" s="162" t="str">
        <f>IF(AI181 = "Chargeback", AD181, "")</f>
        <v/>
      </c>
    </row>
    <row r="182" spans="1:65">
      <c r="A182" s="35" t="s">
        <v>289</v>
      </c>
      <c r="B182" s="35" t="s">
        <v>253</v>
      </c>
      <c r="C182" s="80">
        <v>1839700</v>
      </c>
      <c r="E182" s="158">
        <v>45602</v>
      </c>
      <c r="F182" s="159">
        <v>45602</v>
      </c>
      <c r="G182" s="35" t="s">
        <v>850</v>
      </c>
      <c r="H182" s="35" t="s">
        <v>419</v>
      </c>
      <c r="J182" s="35" t="s">
        <v>790</v>
      </c>
      <c r="K182" s="80">
        <v>2663474876</v>
      </c>
      <c r="M182" s="158">
        <v>44927</v>
      </c>
      <c r="N182" s="160">
        <f ca="1">IFERROR(IF(M182="","", DATEDIF(M182, TODAY(), "M")),"")</f>
        <v>27</v>
      </c>
      <c r="R182" s="35" t="s">
        <v>384</v>
      </c>
      <c r="S182" s="35" t="s">
        <v>255</v>
      </c>
      <c r="T182" s="35" t="s">
        <v>385</v>
      </c>
      <c r="V182" s="35" t="s">
        <v>386</v>
      </c>
      <c r="Z182" s="162">
        <v>0</v>
      </c>
      <c r="AA182" s="163">
        <v>1</v>
      </c>
      <c r="AD182" s="162">
        <v>7</v>
      </c>
      <c r="AG182" s="35" t="s">
        <v>387</v>
      </c>
      <c r="AH182" s="166" t="str">
        <f t="shared" si="2"/>
        <v>Humana ay64 big file (1).xlsx</v>
      </c>
      <c r="AI182" s="35" t="s">
        <v>238</v>
      </c>
      <c r="BJ182" s="162" t="str">
        <f>IF(AI182 = "Advance", AD182, "")</f>
        <v/>
      </c>
      <c r="BK182" s="171" t="str">
        <f>IF(AI182 = "Advance", 1, "")</f>
        <v/>
      </c>
      <c r="BL182" s="171" t="str">
        <f>IF(AI182 = "Chargeback", 1, "")</f>
        <v/>
      </c>
      <c r="BM182" s="162" t="str">
        <f>IF(AI182 = "Chargeback", AD182, "")</f>
        <v/>
      </c>
    </row>
    <row r="183" spans="1:65">
      <c r="A183" s="35" t="s">
        <v>289</v>
      </c>
      <c r="B183" s="35" t="s">
        <v>253</v>
      </c>
      <c r="C183" s="80">
        <v>1839700</v>
      </c>
      <c r="E183" s="158">
        <v>45602</v>
      </c>
      <c r="F183" s="159">
        <v>45602</v>
      </c>
      <c r="G183" s="35" t="s">
        <v>851</v>
      </c>
      <c r="H183" s="35" t="s">
        <v>852</v>
      </c>
      <c r="J183" s="35" t="s">
        <v>853</v>
      </c>
      <c r="K183" s="80">
        <v>9830120537</v>
      </c>
      <c r="M183" s="158">
        <v>45658</v>
      </c>
      <c r="N183" s="160">
        <f ca="1">IFERROR(IF(M183="","", DATEDIF(M183, TODAY(), "M")),"")</f>
        <v>3</v>
      </c>
      <c r="R183" s="35" t="s">
        <v>384</v>
      </c>
      <c r="S183" s="35" t="s">
        <v>255</v>
      </c>
      <c r="T183" s="35" t="s">
        <v>385</v>
      </c>
      <c r="V183" s="35" t="s">
        <v>386</v>
      </c>
      <c r="Z183" s="162">
        <v>0</v>
      </c>
      <c r="AA183" s="163">
        <v>1</v>
      </c>
      <c r="AD183" s="162">
        <v>120</v>
      </c>
      <c r="AG183" s="35" t="s">
        <v>409</v>
      </c>
      <c r="AH183" s="166" t="str">
        <f t="shared" si="2"/>
        <v>Humana ay64 big file (1).xlsx</v>
      </c>
      <c r="AI183" s="35" t="s">
        <v>237</v>
      </c>
      <c r="BJ183" s="162">
        <f>IF(AI183 = "Advance", AD183, "")</f>
        <v>120</v>
      </c>
      <c r="BK183" s="171">
        <f>IF(AI183 = "Advance", 1, "")</f>
        <v>1</v>
      </c>
      <c r="BL183" s="171" t="str">
        <f>IF(AI183 = "Chargeback", 1, "")</f>
        <v/>
      </c>
      <c r="BM183" s="162" t="str">
        <f>IF(AI183 = "Chargeback", AD183, "")</f>
        <v/>
      </c>
    </row>
    <row r="184" spans="1:65">
      <c r="A184" s="35" t="s">
        <v>289</v>
      </c>
      <c r="B184" s="35" t="s">
        <v>253</v>
      </c>
      <c r="C184" s="80">
        <v>1839700</v>
      </c>
      <c r="E184" s="158">
        <v>45602</v>
      </c>
      <c r="F184" s="159">
        <v>45602</v>
      </c>
      <c r="G184" s="35" t="s">
        <v>854</v>
      </c>
      <c r="H184" s="35" t="s">
        <v>855</v>
      </c>
      <c r="J184" s="35" t="s">
        <v>856</v>
      </c>
      <c r="K184" s="80">
        <v>9178411737</v>
      </c>
      <c r="M184" s="158">
        <v>44958</v>
      </c>
      <c r="N184" s="160">
        <f ca="1">IFERROR(IF(M184="","", DATEDIF(M184, TODAY(), "M")),"")</f>
        <v>26</v>
      </c>
      <c r="R184" s="35" t="s">
        <v>384</v>
      </c>
      <c r="S184" s="35" t="s">
        <v>255</v>
      </c>
      <c r="T184" s="35" t="s">
        <v>385</v>
      </c>
      <c r="V184" s="35" t="s">
        <v>386</v>
      </c>
      <c r="Z184" s="162">
        <v>0</v>
      </c>
      <c r="AA184" s="163">
        <v>1</v>
      </c>
      <c r="AD184" s="162">
        <v>7</v>
      </c>
      <c r="AG184" s="35" t="s">
        <v>387</v>
      </c>
      <c r="AH184" s="166" t="str">
        <f t="shared" si="2"/>
        <v>Humana ay64 big file (1).xlsx</v>
      </c>
      <c r="AI184" s="35" t="s">
        <v>238</v>
      </c>
      <c r="BJ184" s="162" t="str">
        <f>IF(AI184 = "Advance", AD184, "")</f>
        <v/>
      </c>
      <c r="BK184" s="171" t="str">
        <f>IF(AI184 = "Advance", 1, "")</f>
        <v/>
      </c>
      <c r="BL184" s="171" t="str">
        <f>IF(AI184 = "Chargeback", 1, "")</f>
        <v/>
      </c>
      <c r="BM184" s="162" t="str">
        <f>IF(AI184 = "Chargeback", AD184, "")</f>
        <v/>
      </c>
    </row>
    <row r="185" spans="1:65">
      <c r="A185" s="35" t="s">
        <v>289</v>
      </c>
      <c r="B185" s="35" t="s">
        <v>253</v>
      </c>
      <c r="C185" s="80">
        <v>1839700</v>
      </c>
      <c r="E185" s="158">
        <v>45602</v>
      </c>
      <c r="F185" s="159">
        <v>45602</v>
      </c>
      <c r="G185" s="35" t="s">
        <v>857</v>
      </c>
      <c r="H185" s="35" t="s">
        <v>585</v>
      </c>
      <c r="I185" s="35" t="s">
        <v>443</v>
      </c>
      <c r="J185" s="35" t="s">
        <v>858</v>
      </c>
      <c r="K185" s="80">
        <v>9899482571</v>
      </c>
      <c r="M185" s="158">
        <v>45017</v>
      </c>
      <c r="N185" s="160">
        <f ca="1">IFERROR(IF(M185="","", DATEDIF(M185, TODAY(), "M")),"")</f>
        <v>24</v>
      </c>
      <c r="R185" s="35" t="s">
        <v>384</v>
      </c>
      <c r="S185" s="35" t="s">
        <v>255</v>
      </c>
      <c r="T185" s="35" t="s">
        <v>385</v>
      </c>
      <c r="V185" s="35" t="s">
        <v>386</v>
      </c>
      <c r="Z185" s="162">
        <v>0</v>
      </c>
      <c r="AA185" s="163">
        <v>1</v>
      </c>
      <c r="AD185" s="162">
        <v>7</v>
      </c>
      <c r="AG185" s="35" t="s">
        <v>387</v>
      </c>
      <c r="AH185" s="166" t="str">
        <f t="shared" si="2"/>
        <v>Humana ay64 big file (1).xlsx</v>
      </c>
      <c r="AI185" s="35" t="s">
        <v>238</v>
      </c>
      <c r="BJ185" s="162" t="str">
        <f>IF(AI185 = "Advance", AD185, "")</f>
        <v/>
      </c>
      <c r="BK185" s="171" t="str">
        <f>IF(AI185 = "Advance", 1, "")</f>
        <v/>
      </c>
      <c r="BL185" s="171" t="str">
        <f>IF(AI185 = "Chargeback", 1, "")</f>
        <v/>
      </c>
      <c r="BM185" s="162" t="str">
        <f>IF(AI185 = "Chargeback", AD185, "")</f>
        <v/>
      </c>
    </row>
    <row r="186" spans="1:65">
      <c r="A186" s="35" t="s">
        <v>289</v>
      </c>
      <c r="B186" s="35" t="s">
        <v>253</v>
      </c>
      <c r="C186" s="80">
        <v>1839700</v>
      </c>
      <c r="E186" s="158">
        <v>45602</v>
      </c>
      <c r="F186" s="159">
        <v>45602</v>
      </c>
      <c r="G186" s="35" t="s">
        <v>859</v>
      </c>
      <c r="H186" s="35" t="s">
        <v>860</v>
      </c>
      <c r="I186" s="35" t="s">
        <v>420</v>
      </c>
      <c r="J186" s="35" t="s">
        <v>861</v>
      </c>
      <c r="K186" s="80">
        <v>609487650</v>
      </c>
      <c r="M186" s="158">
        <v>45047</v>
      </c>
      <c r="N186" s="160">
        <f ca="1">IFERROR(IF(M186="","", DATEDIF(M186, TODAY(), "M")),"")</f>
        <v>23</v>
      </c>
      <c r="R186" s="35" t="s">
        <v>384</v>
      </c>
      <c r="S186" s="35" t="s">
        <v>255</v>
      </c>
      <c r="T186" s="35" t="s">
        <v>385</v>
      </c>
      <c r="V186" s="35" t="s">
        <v>567</v>
      </c>
      <c r="Z186" s="162">
        <v>0</v>
      </c>
      <c r="AA186" s="163">
        <v>1</v>
      </c>
      <c r="AD186" s="162">
        <v>7</v>
      </c>
      <c r="AG186" s="35" t="s">
        <v>387</v>
      </c>
      <c r="AH186" s="166" t="str">
        <f t="shared" si="2"/>
        <v>Humana ay64 big file (1).xlsx</v>
      </c>
      <c r="AI186" s="35" t="s">
        <v>238</v>
      </c>
      <c r="BJ186" s="162" t="str">
        <f>IF(AI186 = "Advance", AD186, "")</f>
        <v/>
      </c>
      <c r="BK186" s="171" t="str">
        <f>IF(AI186 = "Advance", 1, "")</f>
        <v/>
      </c>
      <c r="BL186" s="171" t="str">
        <f>IF(AI186 = "Chargeback", 1, "")</f>
        <v/>
      </c>
      <c r="BM186" s="162" t="str">
        <f>IF(AI186 = "Chargeback", AD186, "")</f>
        <v/>
      </c>
    </row>
    <row r="187" spans="1:65">
      <c r="A187" s="35" t="s">
        <v>289</v>
      </c>
      <c r="B187" s="35" t="s">
        <v>253</v>
      </c>
      <c r="C187" s="80">
        <v>1839700</v>
      </c>
      <c r="E187" s="158">
        <v>45602</v>
      </c>
      <c r="F187" s="159">
        <v>45602</v>
      </c>
      <c r="G187" s="35" t="s">
        <v>862</v>
      </c>
      <c r="H187" s="35" t="s">
        <v>852</v>
      </c>
      <c r="I187" s="35" t="s">
        <v>465</v>
      </c>
      <c r="J187" s="35" t="s">
        <v>863</v>
      </c>
      <c r="K187" s="80">
        <v>4106388968</v>
      </c>
      <c r="M187" s="158">
        <v>45047</v>
      </c>
      <c r="N187" s="160">
        <f ca="1">IFERROR(IF(M187="","", DATEDIF(M187, TODAY(), "M")),"")</f>
        <v>23</v>
      </c>
      <c r="R187" s="35" t="s">
        <v>384</v>
      </c>
      <c r="S187" s="35" t="s">
        <v>255</v>
      </c>
      <c r="T187" s="35" t="s">
        <v>407</v>
      </c>
      <c r="V187" s="35" t="s">
        <v>796</v>
      </c>
      <c r="Z187" s="162">
        <v>0</v>
      </c>
      <c r="AA187" s="163">
        <v>1</v>
      </c>
      <c r="AD187" s="162">
        <v>7</v>
      </c>
      <c r="AG187" s="35" t="s">
        <v>387</v>
      </c>
      <c r="AH187" s="166" t="str">
        <f t="shared" si="2"/>
        <v>Humana ay64 big file (1).xlsx</v>
      </c>
      <c r="AI187" s="35" t="s">
        <v>238</v>
      </c>
      <c r="BJ187" s="162" t="str">
        <f>IF(AI187 = "Advance", AD187, "")</f>
        <v/>
      </c>
      <c r="BK187" s="171" t="str">
        <f>IF(AI187 = "Advance", 1, "")</f>
        <v/>
      </c>
      <c r="BL187" s="171" t="str">
        <f>IF(AI187 = "Chargeback", 1, "")</f>
        <v/>
      </c>
      <c r="BM187" s="162" t="str">
        <f>IF(AI187 = "Chargeback", AD187, "")</f>
        <v/>
      </c>
    </row>
    <row r="188" spans="1:65">
      <c r="A188" s="35" t="s">
        <v>289</v>
      </c>
      <c r="B188" s="35" t="s">
        <v>253</v>
      </c>
      <c r="C188" s="80">
        <v>1839700</v>
      </c>
      <c r="E188" s="158">
        <v>45602</v>
      </c>
      <c r="F188" s="159">
        <v>45602</v>
      </c>
      <c r="G188" s="35" t="s">
        <v>864</v>
      </c>
      <c r="H188" s="35" t="s">
        <v>389</v>
      </c>
      <c r="J188" s="35" t="s">
        <v>865</v>
      </c>
      <c r="K188" s="80">
        <v>3054674415</v>
      </c>
      <c r="M188" s="158">
        <v>45078</v>
      </c>
      <c r="N188" s="160">
        <f ca="1">IFERROR(IF(M188="","", DATEDIF(M188, TODAY(), "M")),"")</f>
        <v>22</v>
      </c>
      <c r="R188" s="35" t="s">
        <v>384</v>
      </c>
      <c r="S188" s="35" t="s">
        <v>255</v>
      </c>
      <c r="T188" s="35" t="s">
        <v>385</v>
      </c>
      <c r="V188" s="35" t="s">
        <v>386</v>
      </c>
      <c r="Z188" s="162">
        <v>0</v>
      </c>
      <c r="AA188" s="163">
        <v>1</v>
      </c>
      <c r="AD188" s="162">
        <v>7</v>
      </c>
      <c r="AG188" s="35" t="s">
        <v>387</v>
      </c>
      <c r="AH188" s="166" t="str">
        <f t="shared" si="2"/>
        <v>Humana ay64 big file (1).xlsx</v>
      </c>
      <c r="AI188" s="35" t="s">
        <v>238</v>
      </c>
      <c r="BJ188" s="162" t="str">
        <f>IF(AI188 = "Advance", AD188, "")</f>
        <v/>
      </c>
      <c r="BK188" s="171" t="str">
        <f>IF(AI188 = "Advance", 1, "")</f>
        <v/>
      </c>
      <c r="BL188" s="171" t="str">
        <f>IF(AI188 = "Chargeback", 1, "")</f>
        <v/>
      </c>
      <c r="BM188" s="162" t="str">
        <f>IF(AI188 = "Chargeback", AD188, "")</f>
        <v/>
      </c>
    </row>
    <row r="189" spans="1:65">
      <c r="A189" s="35" t="s">
        <v>289</v>
      </c>
      <c r="B189" s="35" t="s">
        <v>253</v>
      </c>
      <c r="C189" s="80">
        <v>1839700</v>
      </c>
      <c r="E189" s="158">
        <v>45602</v>
      </c>
      <c r="F189" s="159">
        <v>45602</v>
      </c>
      <c r="G189" s="35" t="s">
        <v>866</v>
      </c>
      <c r="H189" s="35" t="s">
        <v>867</v>
      </c>
      <c r="J189" s="35" t="s">
        <v>868</v>
      </c>
      <c r="K189" s="80">
        <v>2920807131</v>
      </c>
      <c r="M189" s="158">
        <v>45139</v>
      </c>
      <c r="N189" s="160">
        <f ca="1">IFERROR(IF(M189="","", DATEDIF(M189, TODAY(), "M")),"")</f>
        <v>20</v>
      </c>
      <c r="R189" s="35" t="s">
        <v>384</v>
      </c>
      <c r="S189" s="35" t="s">
        <v>255</v>
      </c>
      <c r="T189" s="35" t="s">
        <v>385</v>
      </c>
      <c r="V189" s="35" t="s">
        <v>386</v>
      </c>
      <c r="Z189" s="162">
        <v>0</v>
      </c>
      <c r="AA189" s="163">
        <v>1</v>
      </c>
      <c r="AD189" s="162">
        <v>7</v>
      </c>
      <c r="AG189" s="35" t="s">
        <v>387</v>
      </c>
      <c r="AH189" s="166" t="str">
        <f t="shared" si="2"/>
        <v>Humana ay64 big file (1).xlsx</v>
      </c>
      <c r="AI189" s="35" t="s">
        <v>238</v>
      </c>
      <c r="BJ189" s="162" t="str">
        <f>IF(AI189 = "Advance", AD189, "")</f>
        <v/>
      </c>
      <c r="BK189" s="171" t="str">
        <f>IF(AI189 = "Advance", 1, "")</f>
        <v/>
      </c>
      <c r="BL189" s="171" t="str">
        <f>IF(AI189 = "Chargeback", 1, "")</f>
        <v/>
      </c>
      <c r="BM189" s="162" t="str">
        <f>IF(AI189 = "Chargeback", AD189, "")</f>
        <v/>
      </c>
    </row>
    <row r="190" spans="1:65">
      <c r="A190" s="35" t="s">
        <v>289</v>
      </c>
      <c r="B190" s="35" t="s">
        <v>253</v>
      </c>
      <c r="C190" s="80">
        <v>1839700</v>
      </c>
      <c r="E190" s="158">
        <v>45602</v>
      </c>
      <c r="F190" s="159">
        <v>45602</v>
      </c>
      <c r="G190" s="35" t="s">
        <v>869</v>
      </c>
      <c r="H190" s="35" t="s">
        <v>870</v>
      </c>
      <c r="I190" s="35" t="s">
        <v>382</v>
      </c>
      <c r="J190" s="35" t="s">
        <v>484</v>
      </c>
      <c r="K190" s="80">
        <v>8076953740</v>
      </c>
      <c r="M190" s="158">
        <v>45658</v>
      </c>
      <c r="N190" s="160">
        <f ca="1">IFERROR(IF(M190="","", DATEDIF(M190, TODAY(), "M")),"")</f>
        <v>3</v>
      </c>
      <c r="R190" s="35" t="s">
        <v>384</v>
      </c>
      <c r="S190" s="35" t="s">
        <v>255</v>
      </c>
      <c r="T190" s="35" t="s">
        <v>385</v>
      </c>
      <c r="V190" s="35" t="s">
        <v>386</v>
      </c>
      <c r="Z190" s="162">
        <v>0</v>
      </c>
      <c r="AA190" s="163">
        <v>1</v>
      </c>
      <c r="AD190" s="162">
        <v>120</v>
      </c>
      <c r="AG190" s="35" t="s">
        <v>409</v>
      </c>
      <c r="AH190" s="166" t="str">
        <f t="shared" si="2"/>
        <v>Humana ay64 big file (1).xlsx</v>
      </c>
      <c r="AI190" s="35" t="s">
        <v>237</v>
      </c>
      <c r="BJ190" s="162">
        <f>IF(AI190 = "Advance", AD190, "")</f>
        <v>120</v>
      </c>
      <c r="BK190" s="171">
        <f>IF(AI190 = "Advance", 1, "")</f>
        <v>1</v>
      </c>
      <c r="BL190" s="171" t="str">
        <f>IF(AI190 = "Chargeback", 1, "")</f>
        <v/>
      </c>
      <c r="BM190" s="162" t="str">
        <f>IF(AI190 = "Chargeback", AD190, "")</f>
        <v/>
      </c>
    </row>
    <row r="191" spans="1:65">
      <c r="A191" s="35" t="s">
        <v>289</v>
      </c>
      <c r="B191" s="35" t="s">
        <v>253</v>
      </c>
      <c r="C191" s="80">
        <v>1839700</v>
      </c>
      <c r="E191" s="158">
        <v>45602</v>
      </c>
      <c r="F191" s="159">
        <v>45602</v>
      </c>
      <c r="G191" s="35" t="s">
        <v>871</v>
      </c>
      <c r="H191" s="35" t="s">
        <v>525</v>
      </c>
      <c r="I191" s="35" t="s">
        <v>475</v>
      </c>
      <c r="J191" s="35" t="s">
        <v>872</v>
      </c>
      <c r="K191" s="80">
        <v>5373575744</v>
      </c>
      <c r="M191" s="158">
        <v>45658</v>
      </c>
      <c r="N191" s="160">
        <f ca="1">IFERROR(IF(M191="","", DATEDIF(M191, TODAY(), "M")),"")</f>
        <v>3</v>
      </c>
      <c r="R191" s="35" t="s">
        <v>384</v>
      </c>
      <c r="S191" s="35" t="s">
        <v>255</v>
      </c>
      <c r="T191" s="35" t="s">
        <v>385</v>
      </c>
      <c r="V191" s="35" t="s">
        <v>386</v>
      </c>
      <c r="Z191" s="162">
        <v>0</v>
      </c>
      <c r="AA191" s="163">
        <v>1</v>
      </c>
      <c r="AD191" s="162">
        <v>120</v>
      </c>
      <c r="AG191" s="35" t="s">
        <v>409</v>
      </c>
      <c r="AH191" s="166" t="str">
        <f t="shared" si="2"/>
        <v>Humana ay64 big file (1).xlsx</v>
      </c>
      <c r="AI191" s="35" t="s">
        <v>237</v>
      </c>
      <c r="BJ191" s="162">
        <f>IF(AI191 = "Advance", AD191, "")</f>
        <v>120</v>
      </c>
      <c r="BK191" s="171">
        <f>IF(AI191 = "Advance", 1, "")</f>
        <v>1</v>
      </c>
      <c r="BL191" s="171" t="str">
        <f>IF(AI191 = "Chargeback", 1, "")</f>
        <v/>
      </c>
      <c r="BM191" s="162" t="str">
        <f>IF(AI191 = "Chargeback", AD191, "")</f>
        <v/>
      </c>
    </row>
    <row r="192" spans="1:65">
      <c r="A192" s="35" t="s">
        <v>289</v>
      </c>
      <c r="B192" s="35" t="s">
        <v>253</v>
      </c>
      <c r="C192" s="80">
        <v>1839700</v>
      </c>
      <c r="E192" s="158">
        <v>45602</v>
      </c>
      <c r="F192" s="159">
        <v>45602</v>
      </c>
      <c r="G192" s="35" t="s">
        <v>873</v>
      </c>
      <c r="H192" s="35" t="s">
        <v>874</v>
      </c>
      <c r="J192" s="35" t="s">
        <v>875</v>
      </c>
      <c r="K192" s="80">
        <v>1293443286</v>
      </c>
      <c r="M192" s="158">
        <v>45658</v>
      </c>
      <c r="N192" s="160">
        <f ca="1">IFERROR(IF(M192="","", DATEDIF(M192, TODAY(), "M")),"")</f>
        <v>3</v>
      </c>
      <c r="R192" s="35" t="s">
        <v>384</v>
      </c>
      <c r="S192" s="35" t="s">
        <v>255</v>
      </c>
      <c r="T192" s="35" t="s">
        <v>385</v>
      </c>
      <c r="V192" s="35" t="s">
        <v>386</v>
      </c>
      <c r="Z192" s="162">
        <v>0</v>
      </c>
      <c r="AA192" s="163">
        <v>1</v>
      </c>
      <c r="AD192" s="162">
        <v>200</v>
      </c>
      <c r="AG192" s="35" t="s">
        <v>409</v>
      </c>
      <c r="AH192" s="166" t="str">
        <f t="shared" si="2"/>
        <v>Humana ay64 big file (1).xlsx</v>
      </c>
      <c r="AI192" s="35" t="s">
        <v>237</v>
      </c>
      <c r="BJ192" s="162">
        <f>IF(AI192 = "Advance", AD192, "")</f>
        <v>200</v>
      </c>
      <c r="BK192" s="171">
        <f>IF(AI192 = "Advance", 1, "")</f>
        <v>1</v>
      </c>
      <c r="BL192" s="171" t="str">
        <f>IF(AI192 = "Chargeback", 1, "")</f>
        <v/>
      </c>
      <c r="BM192" s="162" t="str">
        <f>IF(AI192 = "Chargeback", AD192, "")</f>
        <v/>
      </c>
    </row>
    <row r="193" spans="1:65">
      <c r="A193" s="35" t="s">
        <v>289</v>
      </c>
      <c r="B193" s="35" t="s">
        <v>253</v>
      </c>
      <c r="C193" s="80">
        <v>1839700</v>
      </c>
      <c r="E193" s="158">
        <v>45602</v>
      </c>
      <c r="F193" s="159">
        <v>45602</v>
      </c>
      <c r="G193" s="35" t="s">
        <v>876</v>
      </c>
      <c r="H193" s="35" t="s">
        <v>877</v>
      </c>
      <c r="I193" s="35" t="s">
        <v>450</v>
      </c>
      <c r="J193" s="35" t="s">
        <v>834</v>
      </c>
      <c r="K193" s="80">
        <v>4812337159</v>
      </c>
      <c r="M193" s="158">
        <v>45658</v>
      </c>
      <c r="N193" s="160">
        <f ca="1">IFERROR(IF(M193="","", DATEDIF(M193, TODAY(), "M")),"")</f>
        <v>3</v>
      </c>
      <c r="R193" s="35" t="s">
        <v>384</v>
      </c>
      <c r="S193" s="35" t="s">
        <v>255</v>
      </c>
      <c r="T193" s="35" t="s">
        <v>385</v>
      </c>
      <c r="V193" s="35" t="s">
        <v>386</v>
      </c>
      <c r="Z193" s="162">
        <v>0</v>
      </c>
      <c r="AA193" s="163">
        <v>1</v>
      </c>
      <c r="AD193" s="162">
        <v>200</v>
      </c>
      <c r="AG193" s="35" t="s">
        <v>409</v>
      </c>
      <c r="AH193" s="166" t="str">
        <f t="shared" si="2"/>
        <v>Humana ay64 big file (1).xlsx</v>
      </c>
      <c r="AI193" s="35" t="s">
        <v>237</v>
      </c>
      <c r="BJ193" s="162">
        <f>IF(AI193 = "Advance", AD193, "")</f>
        <v>200</v>
      </c>
      <c r="BK193" s="171">
        <f>IF(AI193 = "Advance", 1, "")</f>
        <v>1</v>
      </c>
      <c r="BL193" s="171" t="str">
        <f>IF(AI193 = "Chargeback", 1, "")</f>
        <v/>
      </c>
      <c r="BM193" s="162" t="str">
        <f>IF(AI193 = "Chargeback", AD193, "")</f>
        <v/>
      </c>
    </row>
    <row r="194" spans="1:65">
      <c r="A194" s="35" t="s">
        <v>290</v>
      </c>
      <c r="B194" s="35" t="s">
        <v>253</v>
      </c>
      <c r="C194" s="80">
        <v>1839953</v>
      </c>
      <c r="E194" s="158">
        <v>45602</v>
      </c>
      <c r="F194" s="159">
        <v>45602</v>
      </c>
      <c r="G194" s="35" t="s">
        <v>878</v>
      </c>
      <c r="H194" s="35" t="s">
        <v>439</v>
      </c>
      <c r="I194" s="35" t="s">
        <v>416</v>
      </c>
      <c r="J194" s="35" t="s">
        <v>879</v>
      </c>
      <c r="K194" s="80">
        <v>4330330673</v>
      </c>
      <c r="M194" s="158">
        <v>44927</v>
      </c>
      <c r="N194" s="160">
        <f ca="1">IFERROR(IF(M194="","", DATEDIF(M194, TODAY(), "M")),"")</f>
        <v>27</v>
      </c>
      <c r="R194" s="35" t="s">
        <v>384</v>
      </c>
      <c r="S194" s="35" t="s">
        <v>255</v>
      </c>
      <c r="T194" s="35" t="s">
        <v>385</v>
      </c>
      <c r="V194" s="35" t="s">
        <v>386</v>
      </c>
      <c r="Z194" s="162">
        <v>0</v>
      </c>
      <c r="AA194" s="163">
        <v>1</v>
      </c>
      <c r="AD194" s="162">
        <v>7</v>
      </c>
      <c r="AG194" s="35" t="s">
        <v>387</v>
      </c>
      <c r="AH194" s="166" t="str">
        <f t="shared" ref="AH194:AH257" si="3">HYPERLINK("\\tsclient\thindisk\Evan MacGuffie\Humana ay64 big file (1).xlsx", "Humana ay64 big file (1).xlsx")</f>
        <v>Humana ay64 big file (1).xlsx</v>
      </c>
      <c r="AI194" s="35" t="s">
        <v>238</v>
      </c>
      <c r="BJ194" s="162" t="str">
        <f>IF(AI194 = "Advance", AD194, "")</f>
        <v/>
      </c>
      <c r="BK194" s="171" t="str">
        <f>IF(AI194 = "Advance", 1, "")</f>
        <v/>
      </c>
      <c r="BL194" s="171" t="str">
        <f>IF(AI194 = "Chargeback", 1, "")</f>
        <v/>
      </c>
      <c r="BM194" s="162" t="str">
        <f>IF(AI194 = "Chargeback", AD194, "")</f>
        <v/>
      </c>
    </row>
    <row r="195" spans="1:65">
      <c r="A195" s="35" t="s">
        <v>290</v>
      </c>
      <c r="B195" s="35" t="s">
        <v>272</v>
      </c>
      <c r="C195" s="80">
        <v>1839953</v>
      </c>
      <c r="E195" s="158">
        <v>45602</v>
      </c>
      <c r="F195" s="159">
        <v>45602</v>
      </c>
      <c r="G195" s="35" t="s">
        <v>878</v>
      </c>
      <c r="H195" s="35" t="s">
        <v>439</v>
      </c>
      <c r="I195" s="35" t="s">
        <v>416</v>
      </c>
      <c r="J195" s="35" t="s">
        <v>879</v>
      </c>
      <c r="K195" s="80">
        <v>6350616467</v>
      </c>
      <c r="M195" s="158">
        <v>44927</v>
      </c>
      <c r="N195" s="160">
        <f ca="1">IFERROR(IF(M195="","", DATEDIF(M195, TODAY(), "M")),"")</f>
        <v>27</v>
      </c>
      <c r="R195" s="35" t="s">
        <v>384</v>
      </c>
      <c r="S195" s="35" t="s">
        <v>255</v>
      </c>
      <c r="T195" s="35" t="s">
        <v>385</v>
      </c>
      <c r="V195" s="35" t="s">
        <v>386</v>
      </c>
      <c r="Z195" s="162">
        <v>0</v>
      </c>
      <c r="AA195" s="163">
        <v>1</v>
      </c>
      <c r="AD195" s="162">
        <v>25.5</v>
      </c>
      <c r="AG195" s="35" t="s">
        <v>581</v>
      </c>
      <c r="AH195" s="166" t="str">
        <f t="shared" si="3"/>
        <v>Humana ay64 big file (1).xlsx</v>
      </c>
      <c r="AI195" s="35" t="s">
        <v>238</v>
      </c>
      <c r="BJ195" s="162" t="str">
        <f>IF(AI195 = "Advance", AD195, "")</f>
        <v/>
      </c>
      <c r="BK195" s="171" t="str">
        <f>IF(AI195 = "Advance", 1, "")</f>
        <v/>
      </c>
      <c r="BL195" s="171" t="str">
        <f>IF(AI195 = "Chargeback", 1, "")</f>
        <v/>
      </c>
      <c r="BM195" s="162" t="str">
        <f>IF(AI195 = "Chargeback", AD195, "")</f>
        <v/>
      </c>
    </row>
    <row r="196" spans="1:65">
      <c r="A196" s="35" t="s">
        <v>290</v>
      </c>
      <c r="B196" s="35" t="s">
        <v>253</v>
      </c>
      <c r="C196" s="80">
        <v>1839953</v>
      </c>
      <c r="E196" s="158">
        <v>45602</v>
      </c>
      <c r="F196" s="159">
        <v>45602</v>
      </c>
      <c r="G196" s="35" t="s">
        <v>880</v>
      </c>
      <c r="H196" s="35" t="s">
        <v>881</v>
      </c>
      <c r="J196" s="35" t="s">
        <v>882</v>
      </c>
      <c r="K196" s="80">
        <v>3347719859</v>
      </c>
      <c r="M196" s="158">
        <v>44621</v>
      </c>
      <c r="N196" s="160">
        <f ca="1">IFERROR(IF(M196="","", DATEDIF(M196, TODAY(), "M")),"")</f>
        <v>37</v>
      </c>
      <c r="R196" s="35" t="s">
        <v>384</v>
      </c>
      <c r="S196" s="35" t="s">
        <v>255</v>
      </c>
      <c r="T196" s="35" t="s">
        <v>385</v>
      </c>
      <c r="V196" s="35" t="s">
        <v>386</v>
      </c>
      <c r="Z196" s="162">
        <v>0</v>
      </c>
      <c r="AA196" s="163">
        <v>1</v>
      </c>
      <c r="AD196" s="162">
        <v>7</v>
      </c>
      <c r="AG196" s="35" t="s">
        <v>387</v>
      </c>
      <c r="AH196" s="166" t="str">
        <f t="shared" si="3"/>
        <v>Humana ay64 big file (1).xlsx</v>
      </c>
      <c r="AI196" s="35" t="s">
        <v>238</v>
      </c>
      <c r="BJ196" s="162" t="str">
        <f>IF(AI196 = "Advance", AD196, "")</f>
        <v/>
      </c>
      <c r="BK196" s="171" t="str">
        <f>IF(AI196 = "Advance", 1, "")</f>
        <v/>
      </c>
      <c r="BL196" s="171" t="str">
        <f>IF(AI196 = "Chargeback", 1, "")</f>
        <v/>
      </c>
      <c r="BM196" s="162" t="str">
        <f>IF(AI196 = "Chargeback", AD196, "")</f>
        <v/>
      </c>
    </row>
    <row r="197" spans="1:65">
      <c r="A197" s="35" t="s">
        <v>290</v>
      </c>
      <c r="B197" s="35" t="s">
        <v>272</v>
      </c>
      <c r="C197" s="80">
        <v>1839953</v>
      </c>
      <c r="E197" s="158">
        <v>45602</v>
      </c>
      <c r="F197" s="159">
        <v>45602</v>
      </c>
      <c r="G197" s="35" t="s">
        <v>880</v>
      </c>
      <c r="H197" s="35" t="s">
        <v>881</v>
      </c>
      <c r="J197" s="35" t="s">
        <v>882</v>
      </c>
      <c r="K197" s="80">
        <v>8662539550</v>
      </c>
      <c r="M197" s="158">
        <v>44621</v>
      </c>
      <c r="N197" s="160">
        <f ca="1">IFERROR(IF(M197="","", DATEDIF(M197, TODAY(), "M")),"")</f>
        <v>37</v>
      </c>
      <c r="R197" s="35" t="s">
        <v>384</v>
      </c>
      <c r="S197" s="35" t="s">
        <v>255</v>
      </c>
      <c r="T197" s="35" t="s">
        <v>385</v>
      </c>
      <c r="V197" s="35" t="s">
        <v>386</v>
      </c>
      <c r="Z197" s="162">
        <v>0</v>
      </c>
      <c r="AA197" s="163">
        <v>1</v>
      </c>
      <c r="AD197" s="162">
        <v>25.5</v>
      </c>
      <c r="AG197" s="35" t="s">
        <v>581</v>
      </c>
      <c r="AH197" s="166" t="str">
        <f t="shared" si="3"/>
        <v>Humana ay64 big file (1).xlsx</v>
      </c>
      <c r="AI197" s="35" t="s">
        <v>238</v>
      </c>
      <c r="BJ197" s="162" t="str">
        <f>IF(AI197 = "Advance", AD197, "")</f>
        <v/>
      </c>
      <c r="BK197" s="171" t="str">
        <f>IF(AI197 = "Advance", 1, "")</f>
        <v/>
      </c>
      <c r="BL197" s="171" t="str">
        <f>IF(AI197 = "Chargeback", 1, "")</f>
        <v/>
      </c>
      <c r="BM197" s="162" t="str">
        <f>IF(AI197 = "Chargeback", AD197, "")</f>
        <v/>
      </c>
    </row>
    <row r="198" spans="1:65">
      <c r="A198" s="35" t="s">
        <v>290</v>
      </c>
      <c r="B198" s="35" t="s">
        <v>253</v>
      </c>
      <c r="C198" s="80">
        <v>1839953</v>
      </c>
      <c r="E198" s="158">
        <v>45602</v>
      </c>
      <c r="F198" s="159">
        <v>45602</v>
      </c>
      <c r="G198" s="35" t="s">
        <v>883</v>
      </c>
      <c r="H198" s="35" t="s">
        <v>679</v>
      </c>
      <c r="I198" s="35" t="s">
        <v>416</v>
      </c>
      <c r="J198" s="35" t="s">
        <v>884</v>
      </c>
      <c r="K198" s="80">
        <v>7514075443</v>
      </c>
      <c r="M198" s="158">
        <v>45658</v>
      </c>
      <c r="N198" s="160">
        <f ca="1">IFERROR(IF(M198="","", DATEDIF(M198, TODAY(), "M")),"")</f>
        <v>3</v>
      </c>
      <c r="R198" s="35" t="s">
        <v>384</v>
      </c>
      <c r="S198" s="35" t="s">
        <v>255</v>
      </c>
      <c r="T198" s="35" t="s">
        <v>385</v>
      </c>
      <c r="V198" s="35" t="s">
        <v>386</v>
      </c>
      <c r="Z198" s="162">
        <v>0</v>
      </c>
      <c r="AA198" s="163">
        <v>1</v>
      </c>
      <c r="AD198" s="162">
        <v>120</v>
      </c>
      <c r="AG198" s="35" t="s">
        <v>409</v>
      </c>
      <c r="AH198" s="166" t="str">
        <f t="shared" si="3"/>
        <v>Humana ay64 big file (1).xlsx</v>
      </c>
      <c r="AI198" s="35" t="s">
        <v>237</v>
      </c>
      <c r="BJ198" s="162">
        <f>IF(AI198 = "Advance", AD198, "")</f>
        <v>120</v>
      </c>
      <c r="BK198" s="171">
        <f>IF(AI198 = "Advance", 1, "")</f>
        <v>1</v>
      </c>
      <c r="BL198" s="171" t="str">
        <f>IF(AI198 = "Chargeback", 1, "")</f>
        <v/>
      </c>
      <c r="BM198" s="162" t="str">
        <f>IF(AI198 = "Chargeback", AD198, "")</f>
        <v/>
      </c>
    </row>
    <row r="199" spans="1:65">
      <c r="A199" s="35" t="s">
        <v>290</v>
      </c>
      <c r="B199" s="35" t="s">
        <v>253</v>
      </c>
      <c r="C199" s="80">
        <v>1839953</v>
      </c>
      <c r="E199" s="158">
        <v>45602</v>
      </c>
      <c r="F199" s="159">
        <v>45602</v>
      </c>
      <c r="G199" s="35" t="s">
        <v>883</v>
      </c>
      <c r="H199" s="35" t="s">
        <v>679</v>
      </c>
      <c r="I199" s="35" t="s">
        <v>416</v>
      </c>
      <c r="J199" s="35" t="s">
        <v>884</v>
      </c>
      <c r="K199" s="80">
        <v>163678301</v>
      </c>
      <c r="M199" s="158">
        <v>44927</v>
      </c>
      <c r="N199" s="160">
        <f ca="1">IFERROR(IF(M199="","", DATEDIF(M199, TODAY(), "M")),"")</f>
        <v>27</v>
      </c>
      <c r="R199" s="35" t="s">
        <v>384</v>
      </c>
      <c r="S199" s="35" t="s">
        <v>255</v>
      </c>
      <c r="T199" s="35" t="s">
        <v>385</v>
      </c>
      <c r="V199" s="35" t="s">
        <v>386</v>
      </c>
      <c r="Z199" s="162">
        <v>0</v>
      </c>
      <c r="AA199" s="163">
        <v>1</v>
      </c>
      <c r="AD199" s="162">
        <v>7</v>
      </c>
      <c r="AG199" s="35" t="s">
        <v>387</v>
      </c>
      <c r="AH199" s="166" t="str">
        <f t="shared" si="3"/>
        <v>Humana ay64 big file (1).xlsx</v>
      </c>
      <c r="AI199" s="35" t="s">
        <v>238</v>
      </c>
      <c r="BJ199" s="162" t="str">
        <f>IF(AI199 = "Advance", AD199, "")</f>
        <v/>
      </c>
      <c r="BK199" s="171" t="str">
        <f>IF(AI199 = "Advance", 1, "")</f>
        <v/>
      </c>
      <c r="BL199" s="171" t="str">
        <f>IF(AI199 = "Chargeback", 1, "")</f>
        <v/>
      </c>
      <c r="BM199" s="162" t="str">
        <f>IF(AI199 = "Chargeback", AD199, "")</f>
        <v/>
      </c>
    </row>
    <row r="200" spans="1:65">
      <c r="A200" s="35" t="s">
        <v>290</v>
      </c>
      <c r="B200" s="35" t="s">
        <v>272</v>
      </c>
      <c r="C200" s="80">
        <v>1839953</v>
      </c>
      <c r="E200" s="158">
        <v>45602</v>
      </c>
      <c r="F200" s="159">
        <v>45602</v>
      </c>
      <c r="G200" s="35" t="s">
        <v>883</v>
      </c>
      <c r="H200" s="35" t="s">
        <v>679</v>
      </c>
      <c r="I200" s="35" t="s">
        <v>416</v>
      </c>
      <c r="J200" s="35" t="s">
        <v>884</v>
      </c>
      <c r="K200" s="80">
        <v>5476664198</v>
      </c>
      <c r="M200" s="158">
        <v>44927</v>
      </c>
      <c r="N200" s="160">
        <f ca="1">IFERROR(IF(M200="","", DATEDIF(M200, TODAY(), "M")),"")</f>
        <v>27</v>
      </c>
      <c r="R200" s="35" t="s">
        <v>384</v>
      </c>
      <c r="S200" s="35" t="s">
        <v>255</v>
      </c>
      <c r="T200" s="35" t="s">
        <v>385</v>
      </c>
      <c r="V200" s="35" t="s">
        <v>386</v>
      </c>
      <c r="Z200" s="162">
        <v>0</v>
      </c>
      <c r="AA200" s="163">
        <v>1</v>
      </c>
      <c r="AD200" s="162">
        <v>25.5</v>
      </c>
      <c r="AG200" s="35" t="s">
        <v>581</v>
      </c>
      <c r="AH200" s="166" t="str">
        <f t="shared" si="3"/>
        <v>Humana ay64 big file (1).xlsx</v>
      </c>
      <c r="AI200" s="35" t="s">
        <v>238</v>
      </c>
      <c r="BJ200" s="162" t="str">
        <f>IF(AI200 = "Advance", AD200, "")</f>
        <v/>
      </c>
      <c r="BK200" s="171" t="str">
        <f>IF(AI200 = "Advance", 1, "")</f>
        <v/>
      </c>
      <c r="BL200" s="171" t="str">
        <f>IF(AI200 = "Chargeback", 1, "")</f>
        <v/>
      </c>
      <c r="BM200" s="162" t="str">
        <f>IF(AI200 = "Chargeback", AD200, "")</f>
        <v/>
      </c>
    </row>
    <row r="201" spans="1:65">
      <c r="A201" s="35" t="s">
        <v>290</v>
      </c>
      <c r="B201" s="35" t="s">
        <v>253</v>
      </c>
      <c r="C201" s="80">
        <v>1839953</v>
      </c>
      <c r="E201" s="158">
        <v>45602</v>
      </c>
      <c r="F201" s="159">
        <v>45602</v>
      </c>
      <c r="G201" s="35" t="s">
        <v>885</v>
      </c>
      <c r="H201" s="35" t="s">
        <v>886</v>
      </c>
      <c r="I201" s="35" t="s">
        <v>465</v>
      </c>
      <c r="J201" s="35" t="s">
        <v>879</v>
      </c>
      <c r="K201" s="80">
        <v>4318628735</v>
      </c>
      <c r="M201" s="158">
        <v>44927</v>
      </c>
      <c r="N201" s="160">
        <f ca="1">IFERROR(IF(M201="","", DATEDIF(M201, TODAY(), "M")),"")</f>
        <v>27</v>
      </c>
      <c r="R201" s="35" t="s">
        <v>384</v>
      </c>
      <c r="S201" s="35" t="s">
        <v>255</v>
      </c>
      <c r="T201" s="35" t="s">
        <v>385</v>
      </c>
      <c r="V201" s="35" t="s">
        <v>386</v>
      </c>
      <c r="Z201" s="162">
        <v>0</v>
      </c>
      <c r="AA201" s="163">
        <v>1</v>
      </c>
      <c r="AD201" s="162">
        <v>7</v>
      </c>
      <c r="AG201" s="35" t="s">
        <v>387</v>
      </c>
      <c r="AH201" s="166" t="str">
        <f t="shared" si="3"/>
        <v>Humana ay64 big file (1).xlsx</v>
      </c>
      <c r="AI201" s="35" t="s">
        <v>238</v>
      </c>
      <c r="BJ201" s="162" t="str">
        <f>IF(AI201 = "Advance", AD201, "")</f>
        <v/>
      </c>
      <c r="BK201" s="171" t="str">
        <f>IF(AI201 = "Advance", 1, "")</f>
        <v/>
      </c>
      <c r="BL201" s="171" t="str">
        <f>IF(AI201 = "Chargeback", 1, "")</f>
        <v/>
      </c>
      <c r="BM201" s="162" t="str">
        <f>IF(AI201 = "Chargeback", AD201, "")</f>
        <v/>
      </c>
    </row>
    <row r="202" spans="1:65">
      <c r="A202" s="35" t="s">
        <v>290</v>
      </c>
      <c r="B202" s="35" t="s">
        <v>272</v>
      </c>
      <c r="C202" s="80">
        <v>1839953</v>
      </c>
      <c r="E202" s="158">
        <v>45602</v>
      </c>
      <c r="F202" s="159">
        <v>45602</v>
      </c>
      <c r="G202" s="35" t="s">
        <v>885</v>
      </c>
      <c r="H202" s="35" t="s">
        <v>886</v>
      </c>
      <c r="I202" s="35" t="s">
        <v>465</v>
      </c>
      <c r="J202" s="35" t="s">
        <v>879</v>
      </c>
      <c r="K202" s="80">
        <v>2805196420</v>
      </c>
      <c r="M202" s="158">
        <v>44927</v>
      </c>
      <c r="N202" s="160">
        <f ca="1">IFERROR(IF(M202="","", DATEDIF(M202, TODAY(), "M")),"")</f>
        <v>27</v>
      </c>
      <c r="R202" s="35" t="s">
        <v>384</v>
      </c>
      <c r="S202" s="35" t="s">
        <v>255</v>
      </c>
      <c r="T202" s="35" t="s">
        <v>385</v>
      </c>
      <c r="V202" s="35" t="s">
        <v>386</v>
      </c>
      <c r="Z202" s="162">
        <v>0</v>
      </c>
      <c r="AA202" s="163">
        <v>1</v>
      </c>
      <c r="AD202" s="162">
        <v>25.5</v>
      </c>
      <c r="AG202" s="35" t="s">
        <v>581</v>
      </c>
      <c r="AH202" s="166" t="str">
        <f t="shared" si="3"/>
        <v>Humana ay64 big file (1).xlsx</v>
      </c>
      <c r="AI202" s="35" t="s">
        <v>238</v>
      </c>
      <c r="BJ202" s="162" t="str">
        <f>IF(AI202 = "Advance", AD202, "")</f>
        <v/>
      </c>
      <c r="BK202" s="171" t="str">
        <f>IF(AI202 = "Advance", 1, "")</f>
        <v/>
      </c>
      <c r="BL202" s="171" t="str">
        <f>IF(AI202 = "Chargeback", 1, "")</f>
        <v/>
      </c>
      <c r="BM202" s="162" t="str">
        <f>IF(AI202 = "Chargeback", AD202, "")</f>
        <v/>
      </c>
    </row>
    <row r="203" spans="1:65">
      <c r="A203" s="35" t="s">
        <v>290</v>
      </c>
      <c r="B203" s="35" t="s">
        <v>253</v>
      </c>
      <c r="C203" s="80">
        <v>1839953</v>
      </c>
      <c r="E203" s="158">
        <v>45602</v>
      </c>
      <c r="F203" s="159">
        <v>45602</v>
      </c>
      <c r="G203" s="35" t="s">
        <v>887</v>
      </c>
      <c r="H203" s="35" t="s">
        <v>888</v>
      </c>
      <c r="I203" s="35" t="s">
        <v>382</v>
      </c>
      <c r="J203" s="35" t="s">
        <v>889</v>
      </c>
      <c r="K203" s="80">
        <v>3466584929</v>
      </c>
      <c r="M203" s="158">
        <v>45078</v>
      </c>
      <c r="N203" s="160">
        <f ca="1">IFERROR(IF(M203="","", DATEDIF(M203, TODAY(), "M")),"")</f>
        <v>22</v>
      </c>
      <c r="R203" s="35" t="s">
        <v>384</v>
      </c>
      <c r="S203" s="35" t="s">
        <v>255</v>
      </c>
      <c r="T203" s="35" t="s">
        <v>385</v>
      </c>
      <c r="V203" s="35" t="s">
        <v>386</v>
      </c>
      <c r="Z203" s="162">
        <v>0</v>
      </c>
      <c r="AA203" s="163">
        <v>1</v>
      </c>
      <c r="AD203" s="162">
        <v>7</v>
      </c>
      <c r="AG203" s="35" t="s">
        <v>387</v>
      </c>
      <c r="AH203" s="166" t="str">
        <f t="shared" si="3"/>
        <v>Humana ay64 big file (1).xlsx</v>
      </c>
      <c r="AI203" s="35" t="s">
        <v>238</v>
      </c>
      <c r="BJ203" s="162" t="str">
        <f>IF(AI203 = "Advance", AD203, "")</f>
        <v/>
      </c>
      <c r="BK203" s="171" t="str">
        <f>IF(AI203 = "Advance", 1, "")</f>
        <v/>
      </c>
      <c r="BL203" s="171" t="str">
        <f>IF(AI203 = "Chargeback", 1, "")</f>
        <v/>
      </c>
      <c r="BM203" s="162" t="str">
        <f>IF(AI203 = "Chargeback", AD203, "")</f>
        <v/>
      </c>
    </row>
    <row r="204" spans="1:65">
      <c r="A204" s="35" t="s">
        <v>290</v>
      </c>
      <c r="B204" s="35" t="s">
        <v>272</v>
      </c>
      <c r="C204" s="80">
        <v>1839953</v>
      </c>
      <c r="E204" s="158">
        <v>45602</v>
      </c>
      <c r="F204" s="159">
        <v>45602</v>
      </c>
      <c r="G204" s="35" t="s">
        <v>887</v>
      </c>
      <c r="H204" s="35" t="s">
        <v>888</v>
      </c>
      <c r="I204" s="35" t="s">
        <v>382</v>
      </c>
      <c r="J204" s="35" t="s">
        <v>889</v>
      </c>
      <c r="K204" s="80">
        <v>9232364773</v>
      </c>
      <c r="M204" s="158">
        <v>45078</v>
      </c>
      <c r="N204" s="160">
        <f ca="1">IFERROR(IF(M204="","", DATEDIF(M204, TODAY(), "M")),"")</f>
        <v>22</v>
      </c>
      <c r="R204" s="35" t="s">
        <v>384</v>
      </c>
      <c r="S204" s="35" t="s">
        <v>255</v>
      </c>
      <c r="T204" s="35" t="s">
        <v>385</v>
      </c>
      <c r="V204" s="35" t="s">
        <v>386</v>
      </c>
      <c r="Z204" s="162">
        <v>0</v>
      </c>
      <c r="AA204" s="163">
        <v>1</v>
      </c>
      <c r="AD204" s="162">
        <v>25.5</v>
      </c>
      <c r="AG204" s="35" t="s">
        <v>581</v>
      </c>
      <c r="AH204" s="166" t="str">
        <f t="shared" si="3"/>
        <v>Humana ay64 big file (1).xlsx</v>
      </c>
      <c r="AI204" s="35" t="s">
        <v>238</v>
      </c>
      <c r="BJ204" s="162" t="str">
        <f>IF(AI204 = "Advance", AD204, "")</f>
        <v/>
      </c>
      <c r="BK204" s="171" t="str">
        <f>IF(AI204 = "Advance", 1, "")</f>
        <v/>
      </c>
      <c r="BL204" s="171" t="str">
        <f>IF(AI204 = "Chargeback", 1, "")</f>
        <v/>
      </c>
      <c r="BM204" s="162" t="str">
        <f>IF(AI204 = "Chargeback", AD204, "")</f>
        <v/>
      </c>
    </row>
    <row r="205" spans="1:65">
      <c r="A205" s="35" t="s">
        <v>290</v>
      </c>
      <c r="B205" s="35" t="s">
        <v>253</v>
      </c>
      <c r="C205" s="80">
        <v>1839953</v>
      </c>
      <c r="E205" s="158">
        <v>45602</v>
      </c>
      <c r="F205" s="159">
        <v>45602</v>
      </c>
      <c r="G205" s="35" t="s">
        <v>890</v>
      </c>
      <c r="H205" s="35" t="s">
        <v>891</v>
      </c>
      <c r="J205" s="35" t="s">
        <v>889</v>
      </c>
      <c r="K205" s="80">
        <v>389541418</v>
      </c>
      <c r="M205" s="158">
        <v>45078</v>
      </c>
      <c r="N205" s="160">
        <f ca="1">IFERROR(IF(M205="","", DATEDIF(M205, TODAY(), "M")),"")</f>
        <v>22</v>
      </c>
      <c r="R205" s="35" t="s">
        <v>384</v>
      </c>
      <c r="S205" s="35" t="s">
        <v>255</v>
      </c>
      <c r="T205" s="35" t="s">
        <v>385</v>
      </c>
      <c r="V205" s="35" t="s">
        <v>386</v>
      </c>
      <c r="Z205" s="162">
        <v>0</v>
      </c>
      <c r="AA205" s="163">
        <v>1</v>
      </c>
      <c r="AD205" s="162">
        <v>7</v>
      </c>
      <c r="AG205" s="35" t="s">
        <v>387</v>
      </c>
      <c r="AH205" s="166" t="str">
        <f t="shared" si="3"/>
        <v>Humana ay64 big file (1).xlsx</v>
      </c>
      <c r="AI205" s="35" t="s">
        <v>238</v>
      </c>
      <c r="BJ205" s="162" t="str">
        <f>IF(AI205 = "Advance", AD205, "")</f>
        <v/>
      </c>
      <c r="BK205" s="171" t="str">
        <f>IF(AI205 = "Advance", 1, "")</f>
        <v/>
      </c>
      <c r="BL205" s="171" t="str">
        <f>IF(AI205 = "Chargeback", 1, "")</f>
        <v/>
      </c>
      <c r="BM205" s="162" t="str">
        <f>IF(AI205 = "Chargeback", AD205, "")</f>
        <v/>
      </c>
    </row>
    <row r="206" spans="1:65">
      <c r="A206" s="35" t="s">
        <v>290</v>
      </c>
      <c r="B206" s="35" t="s">
        <v>272</v>
      </c>
      <c r="C206" s="80">
        <v>1839953</v>
      </c>
      <c r="E206" s="158">
        <v>45602</v>
      </c>
      <c r="F206" s="159">
        <v>45602</v>
      </c>
      <c r="G206" s="35" t="s">
        <v>890</v>
      </c>
      <c r="H206" s="35" t="s">
        <v>891</v>
      </c>
      <c r="J206" s="35" t="s">
        <v>889</v>
      </c>
      <c r="K206" s="80">
        <v>6971689868</v>
      </c>
      <c r="M206" s="158">
        <v>45078</v>
      </c>
      <c r="N206" s="160">
        <f ca="1">IFERROR(IF(M206="","", DATEDIF(M206, TODAY(), "M")),"")</f>
        <v>22</v>
      </c>
      <c r="R206" s="35" t="s">
        <v>384</v>
      </c>
      <c r="S206" s="35" t="s">
        <v>255</v>
      </c>
      <c r="T206" s="35" t="s">
        <v>385</v>
      </c>
      <c r="V206" s="35" t="s">
        <v>386</v>
      </c>
      <c r="Z206" s="162">
        <v>0</v>
      </c>
      <c r="AA206" s="163">
        <v>1</v>
      </c>
      <c r="AD206" s="162">
        <v>25.5</v>
      </c>
      <c r="AG206" s="35" t="s">
        <v>581</v>
      </c>
      <c r="AH206" s="166" t="str">
        <f t="shared" si="3"/>
        <v>Humana ay64 big file (1).xlsx</v>
      </c>
      <c r="AI206" s="35" t="s">
        <v>238</v>
      </c>
      <c r="BJ206" s="162" t="str">
        <f>IF(AI206 = "Advance", AD206, "")</f>
        <v/>
      </c>
      <c r="BK206" s="171" t="str">
        <f>IF(AI206 = "Advance", 1, "")</f>
        <v/>
      </c>
      <c r="BL206" s="171" t="str">
        <f>IF(AI206 = "Chargeback", 1, "")</f>
        <v/>
      </c>
      <c r="BM206" s="162" t="str">
        <f>IF(AI206 = "Chargeback", AD206, "")</f>
        <v/>
      </c>
    </row>
    <row r="207" spans="1:65">
      <c r="A207" s="35" t="s">
        <v>291</v>
      </c>
      <c r="B207" s="35" t="s">
        <v>253</v>
      </c>
      <c r="C207" s="80">
        <v>1840504</v>
      </c>
      <c r="E207" s="158">
        <v>45602</v>
      </c>
      <c r="F207" s="159">
        <v>45602</v>
      </c>
      <c r="G207" s="35" t="s">
        <v>892</v>
      </c>
      <c r="H207" s="35" t="s">
        <v>429</v>
      </c>
      <c r="I207" s="35" t="s">
        <v>416</v>
      </c>
      <c r="J207" s="35" t="s">
        <v>459</v>
      </c>
      <c r="K207" s="80">
        <v>7045700921</v>
      </c>
      <c r="M207" s="158">
        <v>45108</v>
      </c>
      <c r="N207" s="160">
        <f ca="1">IFERROR(IF(M207="","", DATEDIF(M207, TODAY(), "M")),"")</f>
        <v>21</v>
      </c>
      <c r="R207" s="35" t="s">
        <v>384</v>
      </c>
      <c r="S207" s="35" t="s">
        <v>255</v>
      </c>
      <c r="T207" s="35" t="s">
        <v>385</v>
      </c>
      <c r="V207" s="35" t="s">
        <v>386</v>
      </c>
      <c r="Z207" s="162">
        <v>0</v>
      </c>
      <c r="AA207" s="163">
        <v>1</v>
      </c>
      <c r="AD207" s="162">
        <v>7</v>
      </c>
      <c r="AG207" s="35" t="s">
        <v>387</v>
      </c>
      <c r="AH207" s="166" t="str">
        <f t="shared" si="3"/>
        <v>Humana ay64 big file (1).xlsx</v>
      </c>
      <c r="AI207" s="35" t="s">
        <v>238</v>
      </c>
      <c r="BJ207" s="162" t="str">
        <f>IF(AI207 = "Advance", AD207, "")</f>
        <v/>
      </c>
      <c r="BK207" s="171" t="str">
        <f>IF(AI207 = "Advance", 1, "")</f>
        <v/>
      </c>
      <c r="BL207" s="171" t="str">
        <f>IF(AI207 = "Chargeback", 1, "")</f>
        <v/>
      </c>
      <c r="BM207" s="162" t="str">
        <f>IF(AI207 = "Chargeback", AD207, "")</f>
        <v/>
      </c>
    </row>
    <row r="208" spans="1:65">
      <c r="A208" s="35" t="s">
        <v>291</v>
      </c>
      <c r="B208" s="35" t="s">
        <v>272</v>
      </c>
      <c r="C208" s="80">
        <v>1840504</v>
      </c>
      <c r="E208" s="158">
        <v>45602</v>
      </c>
      <c r="F208" s="159">
        <v>45602</v>
      </c>
      <c r="G208" s="35" t="s">
        <v>892</v>
      </c>
      <c r="H208" s="35" t="s">
        <v>429</v>
      </c>
      <c r="I208" s="35" t="s">
        <v>416</v>
      </c>
      <c r="J208" s="35" t="s">
        <v>459</v>
      </c>
      <c r="K208" s="80">
        <v>8248496772</v>
      </c>
      <c r="M208" s="158">
        <v>45108</v>
      </c>
      <c r="N208" s="160">
        <f ca="1">IFERROR(IF(M208="","", DATEDIF(M208, TODAY(), "M")),"")</f>
        <v>21</v>
      </c>
      <c r="R208" s="35" t="s">
        <v>384</v>
      </c>
      <c r="S208" s="35" t="s">
        <v>255</v>
      </c>
      <c r="T208" s="35" t="s">
        <v>385</v>
      </c>
      <c r="V208" s="35" t="s">
        <v>386</v>
      </c>
      <c r="Z208" s="162">
        <v>0</v>
      </c>
      <c r="AA208" s="163">
        <v>1</v>
      </c>
      <c r="AD208" s="162">
        <v>25.5</v>
      </c>
      <c r="AG208" s="35" t="s">
        <v>581</v>
      </c>
      <c r="AH208" s="166" t="str">
        <f t="shared" si="3"/>
        <v>Humana ay64 big file (1).xlsx</v>
      </c>
      <c r="AI208" s="35" t="s">
        <v>238</v>
      </c>
      <c r="BJ208" s="162" t="str">
        <f>IF(AI208 = "Advance", AD208, "")</f>
        <v/>
      </c>
      <c r="BK208" s="171" t="str">
        <f>IF(AI208 = "Advance", 1, "")</f>
        <v/>
      </c>
      <c r="BL208" s="171" t="str">
        <f>IF(AI208 = "Chargeback", 1, "")</f>
        <v/>
      </c>
      <c r="BM208" s="162" t="str">
        <f>IF(AI208 = "Chargeback", AD208, "")</f>
        <v/>
      </c>
    </row>
    <row r="209" spans="1:65">
      <c r="A209" s="35" t="s">
        <v>292</v>
      </c>
      <c r="B209" s="35" t="s">
        <v>253</v>
      </c>
      <c r="C209" s="80">
        <v>1841940</v>
      </c>
      <c r="E209" s="158">
        <v>45602</v>
      </c>
      <c r="F209" s="159">
        <v>45602</v>
      </c>
      <c r="G209" s="35" t="s">
        <v>893</v>
      </c>
      <c r="H209" s="35" t="s">
        <v>419</v>
      </c>
      <c r="I209" s="35" t="s">
        <v>450</v>
      </c>
      <c r="J209" s="35" t="s">
        <v>894</v>
      </c>
      <c r="K209" s="80">
        <v>9687200877</v>
      </c>
      <c r="M209" s="158">
        <v>45108</v>
      </c>
      <c r="N209" s="160">
        <f ca="1">IFERROR(IF(M209="","", DATEDIF(M209, TODAY(), "M")),"")</f>
        <v>21</v>
      </c>
      <c r="R209" s="35" t="s">
        <v>384</v>
      </c>
      <c r="S209" s="35" t="s">
        <v>255</v>
      </c>
      <c r="T209" s="35" t="s">
        <v>385</v>
      </c>
      <c r="V209" s="35" t="s">
        <v>386</v>
      </c>
      <c r="Z209" s="162">
        <v>0</v>
      </c>
      <c r="AA209" s="163">
        <v>1</v>
      </c>
      <c r="AD209" s="162">
        <v>7</v>
      </c>
      <c r="AG209" s="35" t="s">
        <v>387</v>
      </c>
      <c r="AH209" s="166" t="str">
        <f t="shared" si="3"/>
        <v>Humana ay64 big file (1).xlsx</v>
      </c>
      <c r="AI209" s="35" t="s">
        <v>238</v>
      </c>
      <c r="BJ209" s="162" t="str">
        <f>IF(AI209 = "Advance", AD209, "")</f>
        <v/>
      </c>
      <c r="BK209" s="171" t="str">
        <f>IF(AI209 = "Advance", 1, "")</f>
        <v/>
      </c>
      <c r="BL209" s="171" t="str">
        <f>IF(AI209 = "Chargeback", 1, "")</f>
        <v/>
      </c>
      <c r="BM209" s="162" t="str">
        <f>IF(AI209 = "Chargeback", AD209, "")</f>
        <v/>
      </c>
    </row>
    <row r="210" spans="1:65">
      <c r="A210" s="35" t="s">
        <v>292</v>
      </c>
      <c r="B210" s="35" t="s">
        <v>272</v>
      </c>
      <c r="C210" s="80">
        <v>1841940</v>
      </c>
      <c r="E210" s="158">
        <v>45602</v>
      </c>
      <c r="F210" s="159">
        <v>45602</v>
      </c>
      <c r="G210" s="35" t="s">
        <v>893</v>
      </c>
      <c r="H210" s="35" t="s">
        <v>419</v>
      </c>
      <c r="I210" s="35" t="s">
        <v>450</v>
      </c>
      <c r="J210" s="35" t="s">
        <v>894</v>
      </c>
      <c r="K210" s="80">
        <v>3989133365</v>
      </c>
      <c r="M210" s="158">
        <v>45108</v>
      </c>
      <c r="N210" s="160">
        <f ca="1">IFERROR(IF(M210="","", DATEDIF(M210, TODAY(), "M")),"")</f>
        <v>21</v>
      </c>
      <c r="R210" s="35" t="s">
        <v>384</v>
      </c>
      <c r="S210" s="35" t="s">
        <v>255</v>
      </c>
      <c r="T210" s="35" t="s">
        <v>385</v>
      </c>
      <c r="V210" s="35" t="s">
        <v>386</v>
      </c>
      <c r="Z210" s="162">
        <v>0</v>
      </c>
      <c r="AA210" s="163">
        <v>1</v>
      </c>
      <c r="AD210" s="162">
        <v>25.5</v>
      </c>
      <c r="AG210" s="35" t="s">
        <v>581</v>
      </c>
      <c r="AH210" s="166" t="str">
        <f t="shared" si="3"/>
        <v>Humana ay64 big file (1).xlsx</v>
      </c>
      <c r="AI210" s="35" t="s">
        <v>238</v>
      </c>
      <c r="BJ210" s="162" t="str">
        <f>IF(AI210 = "Advance", AD210, "")</f>
        <v/>
      </c>
      <c r="BK210" s="171" t="str">
        <f>IF(AI210 = "Advance", 1, "")</f>
        <v/>
      </c>
      <c r="BL210" s="171" t="str">
        <f>IF(AI210 = "Chargeback", 1, "")</f>
        <v/>
      </c>
      <c r="BM210" s="162" t="str">
        <f>IF(AI210 = "Chargeback", AD210, "")</f>
        <v/>
      </c>
    </row>
    <row r="211" spans="1:65">
      <c r="A211" s="35" t="s">
        <v>292</v>
      </c>
      <c r="B211" s="35" t="s">
        <v>253</v>
      </c>
      <c r="C211" s="80">
        <v>1841940</v>
      </c>
      <c r="E211" s="158">
        <v>45602</v>
      </c>
      <c r="F211" s="159">
        <v>45602</v>
      </c>
      <c r="G211" s="35" t="s">
        <v>893</v>
      </c>
      <c r="H211" s="35" t="s">
        <v>419</v>
      </c>
      <c r="I211" s="35" t="s">
        <v>450</v>
      </c>
      <c r="J211" s="35" t="s">
        <v>894</v>
      </c>
      <c r="K211" s="80">
        <v>3287718074</v>
      </c>
      <c r="M211" s="158">
        <v>45658</v>
      </c>
      <c r="N211" s="160">
        <f ca="1">IFERROR(IF(M211="","", DATEDIF(M211, TODAY(), "M")),"")</f>
        <v>3</v>
      </c>
      <c r="R211" s="35" t="s">
        <v>384</v>
      </c>
      <c r="S211" s="35" t="s">
        <v>255</v>
      </c>
      <c r="T211" s="35" t="s">
        <v>407</v>
      </c>
      <c r="V211" s="35" t="s">
        <v>553</v>
      </c>
      <c r="Z211" s="162">
        <v>0</v>
      </c>
      <c r="AA211" s="163">
        <v>1</v>
      </c>
      <c r="AD211" s="162">
        <v>120</v>
      </c>
      <c r="AG211" s="35" t="s">
        <v>409</v>
      </c>
      <c r="AH211" s="166" t="str">
        <f t="shared" si="3"/>
        <v>Humana ay64 big file (1).xlsx</v>
      </c>
      <c r="AI211" s="35" t="s">
        <v>237</v>
      </c>
      <c r="BJ211" s="162">
        <f>IF(AI211 = "Advance", AD211, "")</f>
        <v>120</v>
      </c>
      <c r="BK211" s="171">
        <f>IF(AI211 = "Advance", 1, "")</f>
        <v>1</v>
      </c>
      <c r="BL211" s="171" t="str">
        <f>IF(AI211 = "Chargeback", 1, "")</f>
        <v/>
      </c>
      <c r="BM211" s="162" t="str">
        <f>IF(AI211 = "Chargeback", AD211, "")</f>
        <v/>
      </c>
    </row>
    <row r="212" spans="1:65">
      <c r="A212" s="35" t="s">
        <v>292</v>
      </c>
      <c r="B212" s="35" t="s">
        <v>253</v>
      </c>
      <c r="C212" s="80">
        <v>1841940</v>
      </c>
      <c r="E212" s="158">
        <v>45602</v>
      </c>
      <c r="F212" s="159">
        <v>45602</v>
      </c>
      <c r="G212" s="35" t="s">
        <v>895</v>
      </c>
      <c r="H212" s="35" t="s">
        <v>896</v>
      </c>
      <c r="I212" s="35" t="s">
        <v>479</v>
      </c>
      <c r="J212" s="35" t="s">
        <v>894</v>
      </c>
      <c r="K212" s="80">
        <v>1103850570</v>
      </c>
      <c r="M212" s="158">
        <v>45658</v>
      </c>
      <c r="N212" s="160">
        <f ca="1">IFERROR(IF(M212="","", DATEDIF(M212, TODAY(), "M")),"")</f>
        <v>3</v>
      </c>
      <c r="R212" s="35" t="s">
        <v>384</v>
      </c>
      <c r="S212" s="35" t="s">
        <v>255</v>
      </c>
      <c r="T212" s="35" t="s">
        <v>407</v>
      </c>
      <c r="V212" s="35" t="s">
        <v>553</v>
      </c>
      <c r="Z212" s="162">
        <v>0</v>
      </c>
      <c r="AA212" s="163">
        <v>1</v>
      </c>
      <c r="AD212" s="162">
        <v>120</v>
      </c>
      <c r="AG212" s="35" t="s">
        <v>409</v>
      </c>
      <c r="AH212" s="166" t="str">
        <f t="shared" si="3"/>
        <v>Humana ay64 big file (1).xlsx</v>
      </c>
      <c r="AI212" s="35" t="s">
        <v>237</v>
      </c>
      <c r="BJ212" s="162">
        <f>IF(AI212 = "Advance", AD212, "")</f>
        <v>120</v>
      </c>
      <c r="BK212" s="171">
        <f>IF(AI212 = "Advance", 1, "")</f>
        <v>1</v>
      </c>
      <c r="BL212" s="171" t="str">
        <f>IF(AI212 = "Chargeback", 1, "")</f>
        <v/>
      </c>
      <c r="BM212" s="162" t="str">
        <f>IF(AI212 = "Chargeback", AD212, "")</f>
        <v/>
      </c>
    </row>
    <row r="213" spans="1:65">
      <c r="A213" s="35" t="s">
        <v>292</v>
      </c>
      <c r="B213" s="35" t="s">
        <v>253</v>
      </c>
      <c r="C213" s="80">
        <v>1841940</v>
      </c>
      <c r="E213" s="158">
        <v>45602</v>
      </c>
      <c r="F213" s="159">
        <v>45602</v>
      </c>
      <c r="G213" s="35" t="s">
        <v>895</v>
      </c>
      <c r="H213" s="35" t="s">
        <v>896</v>
      </c>
      <c r="I213" s="35" t="s">
        <v>479</v>
      </c>
      <c r="J213" s="35" t="s">
        <v>894</v>
      </c>
      <c r="K213" s="80">
        <v>705246835</v>
      </c>
      <c r="M213" s="158">
        <v>45108</v>
      </c>
      <c r="N213" s="160">
        <f ca="1">IFERROR(IF(M213="","", DATEDIF(M213, TODAY(), "M")),"")</f>
        <v>21</v>
      </c>
      <c r="R213" s="35" t="s">
        <v>384</v>
      </c>
      <c r="S213" s="35" t="s">
        <v>255</v>
      </c>
      <c r="T213" s="35" t="s">
        <v>385</v>
      </c>
      <c r="V213" s="35" t="s">
        <v>386</v>
      </c>
      <c r="Z213" s="162">
        <v>0</v>
      </c>
      <c r="AA213" s="163">
        <v>1</v>
      </c>
      <c r="AD213" s="162">
        <v>7</v>
      </c>
      <c r="AG213" s="35" t="s">
        <v>387</v>
      </c>
      <c r="AH213" s="166" t="str">
        <f t="shared" si="3"/>
        <v>Humana ay64 big file (1).xlsx</v>
      </c>
      <c r="AI213" s="35" t="s">
        <v>238</v>
      </c>
      <c r="BJ213" s="162" t="str">
        <f>IF(AI213 = "Advance", AD213, "")</f>
        <v/>
      </c>
      <c r="BK213" s="171" t="str">
        <f>IF(AI213 = "Advance", 1, "")</f>
        <v/>
      </c>
      <c r="BL213" s="171" t="str">
        <f>IF(AI213 = "Chargeback", 1, "")</f>
        <v/>
      </c>
      <c r="BM213" s="162" t="str">
        <f>IF(AI213 = "Chargeback", AD213, "")</f>
        <v/>
      </c>
    </row>
    <row r="214" spans="1:65">
      <c r="A214" s="35" t="s">
        <v>292</v>
      </c>
      <c r="B214" s="35" t="s">
        <v>272</v>
      </c>
      <c r="C214" s="80">
        <v>1841940</v>
      </c>
      <c r="E214" s="158">
        <v>45602</v>
      </c>
      <c r="F214" s="159">
        <v>45602</v>
      </c>
      <c r="G214" s="35" t="s">
        <v>895</v>
      </c>
      <c r="H214" s="35" t="s">
        <v>896</v>
      </c>
      <c r="I214" s="35" t="s">
        <v>479</v>
      </c>
      <c r="J214" s="35" t="s">
        <v>894</v>
      </c>
      <c r="K214" s="80">
        <v>9212130090</v>
      </c>
      <c r="M214" s="158">
        <v>45108</v>
      </c>
      <c r="N214" s="160">
        <f ca="1">IFERROR(IF(M214="","", DATEDIF(M214, TODAY(), "M")),"")</f>
        <v>21</v>
      </c>
      <c r="R214" s="35" t="s">
        <v>384</v>
      </c>
      <c r="S214" s="35" t="s">
        <v>255</v>
      </c>
      <c r="T214" s="35" t="s">
        <v>385</v>
      </c>
      <c r="V214" s="35" t="s">
        <v>386</v>
      </c>
      <c r="Z214" s="162">
        <v>0</v>
      </c>
      <c r="AA214" s="163">
        <v>1</v>
      </c>
      <c r="AD214" s="162">
        <v>25.5</v>
      </c>
      <c r="AG214" s="35" t="s">
        <v>581</v>
      </c>
      <c r="AH214" s="166" t="str">
        <f t="shared" si="3"/>
        <v>Humana ay64 big file (1).xlsx</v>
      </c>
      <c r="AI214" s="35" t="s">
        <v>238</v>
      </c>
      <c r="BJ214" s="162" t="str">
        <f>IF(AI214 = "Advance", AD214, "")</f>
        <v/>
      </c>
      <c r="BK214" s="171" t="str">
        <f>IF(AI214 = "Advance", 1, "")</f>
        <v/>
      </c>
      <c r="BL214" s="171" t="str">
        <f>IF(AI214 = "Chargeback", 1, "")</f>
        <v/>
      </c>
      <c r="BM214" s="162" t="str">
        <f>IF(AI214 = "Chargeback", AD214, "")</f>
        <v/>
      </c>
    </row>
    <row r="215" spans="1:65">
      <c r="A215" s="35" t="s">
        <v>292</v>
      </c>
      <c r="B215" s="35" t="s">
        <v>253</v>
      </c>
      <c r="C215" s="80">
        <v>1841940</v>
      </c>
      <c r="E215" s="158">
        <v>45602</v>
      </c>
      <c r="F215" s="159">
        <v>45602</v>
      </c>
      <c r="G215" s="35" t="s">
        <v>897</v>
      </c>
      <c r="H215" s="35" t="s">
        <v>559</v>
      </c>
      <c r="I215" s="35" t="s">
        <v>382</v>
      </c>
      <c r="J215" s="35" t="s">
        <v>898</v>
      </c>
      <c r="K215" s="80">
        <v>1935925938</v>
      </c>
      <c r="M215" s="158">
        <v>44927</v>
      </c>
      <c r="N215" s="160">
        <f ca="1">IFERROR(IF(M215="","", DATEDIF(M215, TODAY(), "M")),"")</f>
        <v>27</v>
      </c>
      <c r="R215" s="35" t="s">
        <v>384</v>
      </c>
      <c r="S215" s="35" t="s">
        <v>255</v>
      </c>
      <c r="T215" s="35" t="s">
        <v>385</v>
      </c>
      <c r="V215" s="35" t="s">
        <v>386</v>
      </c>
      <c r="Z215" s="162">
        <v>0</v>
      </c>
      <c r="AA215" s="163">
        <v>1</v>
      </c>
      <c r="AD215" s="162">
        <v>7</v>
      </c>
      <c r="AG215" s="35" t="s">
        <v>387</v>
      </c>
      <c r="AH215" s="166" t="str">
        <f t="shared" si="3"/>
        <v>Humana ay64 big file (1).xlsx</v>
      </c>
      <c r="AI215" s="35" t="s">
        <v>238</v>
      </c>
      <c r="BJ215" s="162" t="str">
        <f>IF(AI215 = "Advance", AD215, "")</f>
        <v/>
      </c>
      <c r="BK215" s="171" t="str">
        <f>IF(AI215 = "Advance", 1, "")</f>
        <v/>
      </c>
      <c r="BL215" s="171" t="str">
        <f>IF(AI215 = "Chargeback", 1, "")</f>
        <v/>
      </c>
      <c r="BM215" s="162" t="str">
        <f>IF(AI215 = "Chargeback", AD215, "")</f>
        <v/>
      </c>
    </row>
    <row r="216" spans="1:65">
      <c r="A216" s="35" t="s">
        <v>292</v>
      </c>
      <c r="B216" s="35" t="s">
        <v>253</v>
      </c>
      <c r="C216" s="80">
        <v>1841940</v>
      </c>
      <c r="E216" s="158">
        <v>45602</v>
      </c>
      <c r="F216" s="159">
        <v>45602</v>
      </c>
      <c r="G216" s="35" t="s">
        <v>899</v>
      </c>
      <c r="H216" s="35" t="s">
        <v>656</v>
      </c>
      <c r="I216" s="35" t="s">
        <v>382</v>
      </c>
      <c r="J216" s="35" t="s">
        <v>900</v>
      </c>
      <c r="K216" s="80">
        <v>4316595642</v>
      </c>
      <c r="M216" s="158">
        <v>44682</v>
      </c>
      <c r="N216" s="160">
        <f ca="1">IFERROR(IF(M216="","", DATEDIF(M216, TODAY(), "M")),"")</f>
        <v>35</v>
      </c>
      <c r="R216" s="35" t="s">
        <v>384</v>
      </c>
      <c r="S216" s="35" t="s">
        <v>255</v>
      </c>
      <c r="T216" s="35" t="s">
        <v>385</v>
      </c>
      <c r="V216" s="35" t="s">
        <v>386</v>
      </c>
      <c r="Z216" s="162">
        <v>0</v>
      </c>
      <c r="AA216" s="163">
        <v>1</v>
      </c>
      <c r="AD216" s="162">
        <v>7</v>
      </c>
      <c r="AG216" s="35" t="s">
        <v>387</v>
      </c>
      <c r="AH216" s="166" t="str">
        <f t="shared" si="3"/>
        <v>Humana ay64 big file (1).xlsx</v>
      </c>
      <c r="AI216" s="35" t="s">
        <v>238</v>
      </c>
      <c r="BJ216" s="162" t="str">
        <f>IF(AI216 = "Advance", AD216, "")</f>
        <v/>
      </c>
      <c r="BK216" s="171" t="str">
        <f>IF(AI216 = "Advance", 1, "")</f>
        <v/>
      </c>
      <c r="BL216" s="171" t="str">
        <f>IF(AI216 = "Chargeback", 1, "")</f>
        <v/>
      </c>
      <c r="BM216" s="162" t="str">
        <f>IF(AI216 = "Chargeback", AD216, "")</f>
        <v/>
      </c>
    </row>
    <row r="217" spans="1:65">
      <c r="A217" s="35" t="s">
        <v>292</v>
      </c>
      <c r="B217" s="35" t="s">
        <v>253</v>
      </c>
      <c r="C217" s="80">
        <v>1841940</v>
      </c>
      <c r="E217" s="158">
        <v>45602</v>
      </c>
      <c r="F217" s="159">
        <v>45602</v>
      </c>
      <c r="G217" s="35" t="s">
        <v>901</v>
      </c>
      <c r="H217" s="35" t="s">
        <v>902</v>
      </c>
      <c r="I217" s="35" t="s">
        <v>443</v>
      </c>
      <c r="J217" s="35" t="s">
        <v>903</v>
      </c>
      <c r="K217" s="80">
        <v>8234329057</v>
      </c>
      <c r="M217" s="158">
        <v>45017</v>
      </c>
      <c r="N217" s="160">
        <f ca="1">IFERROR(IF(M217="","", DATEDIF(M217, TODAY(), "M")),"")</f>
        <v>24</v>
      </c>
      <c r="R217" s="35" t="s">
        <v>384</v>
      </c>
      <c r="S217" s="35" t="s">
        <v>255</v>
      </c>
      <c r="T217" s="35" t="s">
        <v>385</v>
      </c>
      <c r="V217" s="35" t="s">
        <v>386</v>
      </c>
      <c r="Z217" s="162">
        <v>0</v>
      </c>
      <c r="AA217" s="163">
        <v>1</v>
      </c>
      <c r="AD217" s="162">
        <v>7</v>
      </c>
      <c r="AG217" s="35" t="s">
        <v>387</v>
      </c>
      <c r="AH217" s="166" t="str">
        <f t="shared" si="3"/>
        <v>Humana ay64 big file (1).xlsx</v>
      </c>
      <c r="AI217" s="35" t="s">
        <v>238</v>
      </c>
      <c r="BJ217" s="162" t="str">
        <f>IF(AI217 = "Advance", AD217, "")</f>
        <v/>
      </c>
      <c r="BK217" s="171" t="str">
        <f>IF(AI217 = "Advance", 1, "")</f>
        <v/>
      </c>
      <c r="BL217" s="171" t="str">
        <f>IF(AI217 = "Chargeback", 1, "")</f>
        <v/>
      </c>
      <c r="BM217" s="162" t="str">
        <f>IF(AI217 = "Chargeback", AD217, "")</f>
        <v/>
      </c>
    </row>
    <row r="218" spans="1:65">
      <c r="A218" s="35" t="s">
        <v>292</v>
      </c>
      <c r="B218" s="35" t="s">
        <v>272</v>
      </c>
      <c r="C218" s="80">
        <v>1841940</v>
      </c>
      <c r="E218" s="158">
        <v>45602</v>
      </c>
      <c r="F218" s="159">
        <v>45602</v>
      </c>
      <c r="G218" s="35" t="s">
        <v>901</v>
      </c>
      <c r="H218" s="35" t="s">
        <v>902</v>
      </c>
      <c r="I218" s="35" t="s">
        <v>443</v>
      </c>
      <c r="J218" s="35" t="s">
        <v>903</v>
      </c>
      <c r="K218" s="80">
        <v>2563707758</v>
      </c>
      <c r="M218" s="158">
        <v>45017</v>
      </c>
      <c r="N218" s="160">
        <f ca="1">IFERROR(IF(M218="","", DATEDIF(M218, TODAY(), "M")),"")</f>
        <v>24</v>
      </c>
      <c r="R218" s="35" t="s">
        <v>384</v>
      </c>
      <c r="S218" s="35" t="s">
        <v>255</v>
      </c>
      <c r="T218" s="35" t="s">
        <v>385</v>
      </c>
      <c r="V218" s="35" t="s">
        <v>386</v>
      </c>
      <c r="Z218" s="162">
        <v>0</v>
      </c>
      <c r="AA218" s="163">
        <v>1</v>
      </c>
      <c r="AD218" s="162">
        <v>25.5</v>
      </c>
      <c r="AG218" s="35" t="s">
        <v>581</v>
      </c>
      <c r="AH218" s="166" t="str">
        <f t="shared" si="3"/>
        <v>Humana ay64 big file (1).xlsx</v>
      </c>
      <c r="AI218" s="35" t="s">
        <v>238</v>
      </c>
      <c r="BJ218" s="162" t="str">
        <f>IF(AI218 = "Advance", AD218, "")</f>
        <v/>
      </c>
      <c r="BK218" s="171" t="str">
        <f>IF(AI218 = "Advance", 1, "")</f>
        <v/>
      </c>
      <c r="BL218" s="171" t="str">
        <f>IF(AI218 = "Chargeback", 1, "")</f>
        <v/>
      </c>
      <c r="BM218" s="162" t="str">
        <f>IF(AI218 = "Chargeback", AD218, "")</f>
        <v/>
      </c>
    </row>
    <row r="219" spans="1:65">
      <c r="A219" s="35" t="s">
        <v>292</v>
      </c>
      <c r="B219" s="35" t="s">
        <v>253</v>
      </c>
      <c r="C219" s="80">
        <v>1841940</v>
      </c>
      <c r="E219" s="158">
        <v>45602</v>
      </c>
      <c r="F219" s="159">
        <v>45602</v>
      </c>
      <c r="G219" s="35" t="s">
        <v>904</v>
      </c>
      <c r="H219" s="35" t="s">
        <v>382</v>
      </c>
      <c r="I219" s="35" t="s">
        <v>475</v>
      </c>
      <c r="J219" s="35" t="s">
        <v>905</v>
      </c>
      <c r="K219" s="80">
        <v>4935815747</v>
      </c>
      <c r="M219" s="158">
        <v>45078</v>
      </c>
      <c r="N219" s="160">
        <f ca="1">IFERROR(IF(M219="","", DATEDIF(M219, TODAY(), "M")),"")</f>
        <v>22</v>
      </c>
      <c r="R219" s="35" t="s">
        <v>384</v>
      </c>
      <c r="S219" s="35" t="s">
        <v>255</v>
      </c>
      <c r="T219" s="35" t="s">
        <v>385</v>
      </c>
      <c r="V219" s="35" t="s">
        <v>386</v>
      </c>
      <c r="Z219" s="162">
        <v>0</v>
      </c>
      <c r="AA219" s="163">
        <v>1</v>
      </c>
      <c r="AD219" s="162">
        <v>7</v>
      </c>
      <c r="AG219" s="35" t="s">
        <v>387</v>
      </c>
      <c r="AH219" s="166" t="str">
        <f t="shared" si="3"/>
        <v>Humana ay64 big file (1).xlsx</v>
      </c>
      <c r="AI219" s="35" t="s">
        <v>238</v>
      </c>
      <c r="BJ219" s="162" t="str">
        <f>IF(AI219 = "Advance", AD219, "")</f>
        <v/>
      </c>
      <c r="BK219" s="171" t="str">
        <f>IF(AI219 = "Advance", 1, "")</f>
        <v/>
      </c>
      <c r="BL219" s="171" t="str">
        <f>IF(AI219 = "Chargeback", 1, "")</f>
        <v/>
      </c>
      <c r="BM219" s="162" t="str">
        <f>IF(AI219 = "Chargeback", AD219, "")</f>
        <v/>
      </c>
    </row>
    <row r="220" spans="1:65">
      <c r="A220" s="35" t="s">
        <v>292</v>
      </c>
      <c r="B220" s="35" t="s">
        <v>272</v>
      </c>
      <c r="C220" s="80">
        <v>1841940</v>
      </c>
      <c r="E220" s="158">
        <v>45602</v>
      </c>
      <c r="F220" s="159">
        <v>45602</v>
      </c>
      <c r="G220" s="35" t="s">
        <v>904</v>
      </c>
      <c r="H220" s="35" t="s">
        <v>382</v>
      </c>
      <c r="I220" s="35" t="s">
        <v>475</v>
      </c>
      <c r="J220" s="35" t="s">
        <v>905</v>
      </c>
      <c r="K220" s="80">
        <v>9463851993</v>
      </c>
      <c r="M220" s="158">
        <v>45078</v>
      </c>
      <c r="N220" s="160">
        <f ca="1">IFERROR(IF(M220="","", DATEDIF(M220, TODAY(), "M")),"")</f>
        <v>22</v>
      </c>
      <c r="R220" s="35" t="s">
        <v>384</v>
      </c>
      <c r="S220" s="35" t="s">
        <v>255</v>
      </c>
      <c r="T220" s="35" t="s">
        <v>385</v>
      </c>
      <c r="V220" s="35" t="s">
        <v>386</v>
      </c>
      <c r="Z220" s="162">
        <v>0</v>
      </c>
      <c r="AA220" s="163">
        <v>1</v>
      </c>
      <c r="AD220" s="162">
        <v>25.5</v>
      </c>
      <c r="AG220" s="35" t="s">
        <v>581</v>
      </c>
      <c r="AH220" s="166" t="str">
        <f t="shared" si="3"/>
        <v>Humana ay64 big file (1).xlsx</v>
      </c>
      <c r="AI220" s="35" t="s">
        <v>238</v>
      </c>
      <c r="BJ220" s="162" t="str">
        <f>IF(AI220 = "Advance", AD220, "")</f>
        <v/>
      </c>
      <c r="BK220" s="171" t="str">
        <f>IF(AI220 = "Advance", 1, "")</f>
        <v/>
      </c>
      <c r="BL220" s="171" t="str">
        <f>IF(AI220 = "Chargeback", 1, "")</f>
        <v/>
      </c>
      <c r="BM220" s="162" t="str">
        <f>IF(AI220 = "Chargeback", AD220, "")</f>
        <v/>
      </c>
    </row>
    <row r="221" spans="1:65">
      <c r="A221" s="35" t="s">
        <v>292</v>
      </c>
      <c r="B221" s="35" t="s">
        <v>253</v>
      </c>
      <c r="C221" s="80">
        <v>1841940</v>
      </c>
      <c r="E221" s="158">
        <v>45602</v>
      </c>
      <c r="F221" s="159">
        <v>45602</v>
      </c>
      <c r="G221" s="35" t="s">
        <v>906</v>
      </c>
      <c r="H221" s="35" t="s">
        <v>852</v>
      </c>
      <c r="I221" s="35" t="s">
        <v>382</v>
      </c>
      <c r="J221" s="35" t="s">
        <v>907</v>
      </c>
      <c r="K221" s="80">
        <v>7857597663</v>
      </c>
      <c r="M221" s="158">
        <v>45170</v>
      </c>
      <c r="N221" s="160">
        <f ca="1">IFERROR(IF(M221="","", DATEDIF(M221, TODAY(), "M")),"")</f>
        <v>19</v>
      </c>
      <c r="R221" s="35" t="s">
        <v>384</v>
      </c>
      <c r="S221" s="35" t="s">
        <v>255</v>
      </c>
      <c r="T221" s="35" t="s">
        <v>385</v>
      </c>
      <c r="V221" s="35" t="s">
        <v>386</v>
      </c>
      <c r="Z221" s="162">
        <v>0</v>
      </c>
      <c r="AA221" s="163">
        <v>1</v>
      </c>
      <c r="AD221" s="162">
        <v>10</v>
      </c>
      <c r="AG221" s="35" t="s">
        <v>387</v>
      </c>
      <c r="AH221" s="166" t="str">
        <f t="shared" si="3"/>
        <v>Humana ay64 big file (1).xlsx</v>
      </c>
      <c r="AI221" s="35" t="s">
        <v>238</v>
      </c>
      <c r="BJ221" s="162" t="str">
        <f>IF(AI221 = "Advance", AD221, "")</f>
        <v/>
      </c>
      <c r="BK221" s="171" t="str">
        <f>IF(AI221 = "Advance", 1, "")</f>
        <v/>
      </c>
      <c r="BL221" s="171" t="str">
        <f>IF(AI221 = "Chargeback", 1, "")</f>
        <v/>
      </c>
      <c r="BM221" s="162" t="str">
        <f>IF(AI221 = "Chargeback", AD221, "")</f>
        <v/>
      </c>
    </row>
    <row r="222" spans="1:65">
      <c r="A222" s="35" t="s">
        <v>292</v>
      </c>
      <c r="B222" s="35" t="s">
        <v>272</v>
      </c>
      <c r="C222" s="80">
        <v>1841940</v>
      </c>
      <c r="E222" s="158">
        <v>45602</v>
      </c>
      <c r="F222" s="159">
        <v>45602</v>
      </c>
      <c r="G222" s="35" t="s">
        <v>906</v>
      </c>
      <c r="H222" s="35" t="s">
        <v>852</v>
      </c>
      <c r="I222" s="35" t="s">
        <v>382</v>
      </c>
      <c r="J222" s="35" t="s">
        <v>907</v>
      </c>
      <c r="K222" s="80">
        <v>4395325520</v>
      </c>
      <c r="M222" s="158">
        <v>45170</v>
      </c>
      <c r="N222" s="160">
        <f ca="1">IFERROR(IF(M222="","", DATEDIF(M222, TODAY(), "M")),"")</f>
        <v>19</v>
      </c>
      <c r="R222" s="35" t="s">
        <v>384</v>
      </c>
      <c r="S222" s="35" t="s">
        <v>255</v>
      </c>
      <c r="T222" s="35" t="s">
        <v>385</v>
      </c>
      <c r="V222" s="35" t="s">
        <v>386</v>
      </c>
      <c r="Z222" s="162">
        <v>0</v>
      </c>
      <c r="AA222" s="163">
        <v>1</v>
      </c>
      <c r="AD222" s="162">
        <v>25.5</v>
      </c>
      <c r="AG222" s="35" t="s">
        <v>581</v>
      </c>
      <c r="AH222" s="166" t="str">
        <f t="shared" si="3"/>
        <v>Humana ay64 big file (1).xlsx</v>
      </c>
      <c r="AI222" s="35" t="s">
        <v>238</v>
      </c>
      <c r="BJ222" s="162" t="str">
        <f>IF(AI222 = "Advance", AD222, "")</f>
        <v/>
      </c>
      <c r="BK222" s="171" t="str">
        <f>IF(AI222 = "Advance", 1, "")</f>
        <v/>
      </c>
      <c r="BL222" s="171" t="str">
        <f>IF(AI222 = "Chargeback", 1, "")</f>
        <v/>
      </c>
      <c r="BM222" s="162" t="str">
        <f>IF(AI222 = "Chargeback", AD222, "")</f>
        <v/>
      </c>
    </row>
    <row r="223" spans="1:65">
      <c r="A223" s="35" t="s">
        <v>292</v>
      </c>
      <c r="B223" s="35" t="s">
        <v>253</v>
      </c>
      <c r="C223" s="80">
        <v>1841940</v>
      </c>
      <c r="E223" s="158">
        <v>45602</v>
      </c>
      <c r="F223" s="159">
        <v>45602</v>
      </c>
      <c r="G223" s="35" t="s">
        <v>906</v>
      </c>
      <c r="H223" s="35" t="s">
        <v>852</v>
      </c>
      <c r="I223" s="35" t="s">
        <v>382</v>
      </c>
      <c r="J223" s="35" t="s">
        <v>907</v>
      </c>
      <c r="K223" s="80">
        <v>3259621222</v>
      </c>
      <c r="M223" s="158">
        <v>45658</v>
      </c>
      <c r="N223" s="160">
        <f ca="1">IFERROR(IF(M223="","", DATEDIF(M223, TODAY(), "M")),"")</f>
        <v>3</v>
      </c>
      <c r="R223" s="35" t="s">
        <v>384</v>
      </c>
      <c r="S223" s="35" t="s">
        <v>255</v>
      </c>
      <c r="T223" s="35" t="s">
        <v>908</v>
      </c>
      <c r="V223" s="35" t="s">
        <v>909</v>
      </c>
      <c r="Z223" s="162">
        <v>0</v>
      </c>
      <c r="AA223" s="163">
        <v>1</v>
      </c>
      <c r="AD223" s="162">
        <v>120</v>
      </c>
      <c r="AG223" s="35" t="s">
        <v>409</v>
      </c>
      <c r="AH223" s="166" t="str">
        <f t="shared" si="3"/>
        <v>Humana ay64 big file (1).xlsx</v>
      </c>
      <c r="AI223" s="35" t="s">
        <v>237</v>
      </c>
      <c r="BJ223" s="162">
        <f>IF(AI223 = "Advance", AD223, "")</f>
        <v>120</v>
      </c>
      <c r="BK223" s="171">
        <f>IF(AI223 = "Advance", 1, "")</f>
        <v>1</v>
      </c>
      <c r="BL223" s="171" t="str">
        <f>IF(AI223 = "Chargeback", 1, "")</f>
        <v/>
      </c>
      <c r="BM223" s="162" t="str">
        <f>IF(AI223 = "Chargeback", AD223, "")</f>
        <v/>
      </c>
    </row>
    <row r="224" spans="1:65">
      <c r="A224" s="35" t="s">
        <v>292</v>
      </c>
      <c r="B224" s="35" t="s">
        <v>253</v>
      </c>
      <c r="C224" s="80">
        <v>1841940</v>
      </c>
      <c r="E224" s="158">
        <v>45602</v>
      </c>
      <c r="F224" s="159">
        <v>45602</v>
      </c>
      <c r="G224" s="35" t="s">
        <v>910</v>
      </c>
      <c r="H224" s="35" t="s">
        <v>911</v>
      </c>
      <c r="I224" s="35" t="s">
        <v>443</v>
      </c>
      <c r="J224" s="35" t="s">
        <v>907</v>
      </c>
      <c r="K224" s="80">
        <v>6756010049</v>
      </c>
      <c r="M224" s="158">
        <v>45170</v>
      </c>
      <c r="N224" s="160">
        <f ca="1">IFERROR(IF(M224="","", DATEDIF(M224, TODAY(), "M")),"")</f>
        <v>19</v>
      </c>
      <c r="R224" s="35" t="s">
        <v>384</v>
      </c>
      <c r="S224" s="35" t="s">
        <v>255</v>
      </c>
      <c r="T224" s="35" t="s">
        <v>385</v>
      </c>
      <c r="V224" s="35" t="s">
        <v>386</v>
      </c>
      <c r="Z224" s="162">
        <v>0</v>
      </c>
      <c r="AA224" s="163">
        <v>1</v>
      </c>
      <c r="AD224" s="162">
        <v>10</v>
      </c>
      <c r="AG224" s="35" t="s">
        <v>387</v>
      </c>
      <c r="AH224" s="166" t="str">
        <f t="shared" si="3"/>
        <v>Humana ay64 big file (1).xlsx</v>
      </c>
      <c r="AI224" s="35" t="s">
        <v>238</v>
      </c>
      <c r="BJ224" s="162" t="str">
        <f>IF(AI224 = "Advance", AD224, "")</f>
        <v/>
      </c>
      <c r="BK224" s="171" t="str">
        <f>IF(AI224 = "Advance", 1, "")</f>
        <v/>
      </c>
      <c r="BL224" s="171" t="str">
        <f>IF(AI224 = "Chargeback", 1, "")</f>
        <v/>
      </c>
      <c r="BM224" s="162" t="str">
        <f>IF(AI224 = "Chargeback", AD224, "")</f>
        <v/>
      </c>
    </row>
    <row r="225" spans="1:65">
      <c r="A225" s="35" t="s">
        <v>292</v>
      </c>
      <c r="B225" s="35" t="s">
        <v>272</v>
      </c>
      <c r="C225" s="80">
        <v>1841940</v>
      </c>
      <c r="E225" s="158">
        <v>45602</v>
      </c>
      <c r="F225" s="159">
        <v>45602</v>
      </c>
      <c r="G225" s="35" t="s">
        <v>910</v>
      </c>
      <c r="H225" s="35" t="s">
        <v>911</v>
      </c>
      <c r="I225" s="35" t="s">
        <v>443</v>
      </c>
      <c r="J225" s="35" t="s">
        <v>907</v>
      </c>
      <c r="K225" s="80">
        <v>464645384</v>
      </c>
      <c r="M225" s="158">
        <v>45170</v>
      </c>
      <c r="N225" s="160">
        <f ca="1">IFERROR(IF(M225="","", DATEDIF(M225, TODAY(), "M")),"")</f>
        <v>19</v>
      </c>
      <c r="R225" s="35" t="s">
        <v>384</v>
      </c>
      <c r="S225" s="35" t="s">
        <v>255</v>
      </c>
      <c r="T225" s="35" t="s">
        <v>385</v>
      </c>
      <c r="V225" s="35" t="s">
        <v>386</v>
      </c>
      <c r="Z225" s="162">
        <v>0</v>
      </c>
      <c r="AA225" s="163">
        <v>1</v>
      </c>
      <c r="AD225" s="162">
        <v>25.5</v>
      </c>
      <c r="AG225" s="35" t="s">
        <v>581</v>
      </c>
      <c r="AH225" s="166" t="str">
        <f t="shared" si="3"/>
        <v>Humana ay64 big file (1).xlsx</v>
      </c>
      <c r="AI225" s="35" t="s">
        <v>238</v>
      </c>
      <c r="BJ225" s="162" t="str">
        <f>IF(AI225 = "Advance", AD225, "")</f>
        <v/>
      </c>
      <c r="BK225" s="171" t="str">
        <f>IF(AI225 = "Advance", 1, "")</f>
        <v/>
      </c>
      <c r="BL225" s="171" t="str">
        <f>IF(AI225 = "Chargeback", 1, "")</f>
        <v/>
      </c>
      <c r="BM225" s="162" t="str">
        <f>IF(AI225 = "Chargeback", AD225, "")</f>
        <v/>
      </c>
    </row>
    <row r="226" spans="1:65">
      <c r="A226" s="35" t="s">
        <v>292</v>
      </c>
      <c r="B226" s="35" t="s">
        <v>253</v>
      </c>
      <c r="C226" s="80">
        <v>1841940</v>
      </c>
      <c r="E226" s="158">
        <v>45602</v>
      </c>
      <c r="F226" s="159">
        <v>45602</v>
      </c>
      <c r="G226" s="35" t="s">
        <v>910</v>
      </c>
      <c r="H226" s="35" t="s">
        <v>911</v>
      </c>
      <c r="I226" s="35" t="s">
        <v>443</v>
      </c>
      <c r="J226" s="35" t="s">
        <v>907</v>
      </c>
      <c r="K226" s="80">
        <v>9234218294</v>
      </c>
      <c r="M226" s="158">
        <v>45658</v>
      </c>
      <c r="N226" s="160">
        <f ca="1">IFERROR(IF(M226="","", DATEDIF(M226, TODAY(), "M")),"")</f>
        <v>3</v>
      </c>
      <c r="R226" s="35" t="s">
        <v>384</v>
      </c>
      <c r="S226" s="35" t="s">
        <v>255</v>
      </c>
      <c r="T226" s="35" t="s">
        <v>908</v>
      </c>
      <c r="V226" s="35" t="s">
        <v>909</v>
      </c>
      <c r="Z226" s="162">
        <v>0</v>
      </c>
      <c r="AA226" s="163">
        <v>1</v>
      </c>
      <c r="AD226" s="162">
        <v>120</v>
      </c>
      <c r="AG226" s="35" t="s">
        <v>409</v>
      </c>
      <c r="AH226" s="166" t="str">
        <f t="shared" si="3"/>
        <v>Humana ay64 big file (1).xlsx</v>
      </c>
      <c r="AI226" s="35" t="s">
        <v>237</v>
      </c>
      <c r="BJ226" s="162">
        <f>IF(AI226 = "Advance", AD226, "")</f>
        <v>120</v>
      </c>
      <c r="BK226" s="171">
        <f>IF(AI226 = "Advance", 1, "")</f>
        <v>1</v>
      </c>
      <c r="BL226" s="171" t="str">
        <f>IF(AI226 = "Chargeback", 1, "")</f>
        <v/>
      </c>
      <c r="BM226" s="162" t="str">
        <f>IF(AI226 = "Chargeback", AD226, "")</f>
        <v/>
      </c>
    </row>
    <row r="227" spans="1:65">
      <c r="A227" s="35" t="s">
        <v>292</v>
      </c>
      <c r="B227" s="35" t="s">
        <v>253</v>
      </c>
      <c r="C227" s="80">
        <v>1841940</v>
      </c>
      <c r="E227" s="158">
        <v>45602</v>
      </c>
      <c r="F227" s="159">
        <v>45602</v>
      </c>
      <c r="G227" s="35" t="s">
        <v>912</v>
      </c>
      <c r="H227" s="35" t="s">
        <v>701</v>
      </c>
      <c r="I227" s="35" t="s">
        <v>674</v>
      </c>
      <c r="J227" s="35" t="s">
        <v>913</v>
      </c>
      <c r="K227" s="80">
        <v>1984708973</v>
      </c>
      <c r="M227" s="158">
        <v>45566</v>
      </c>
      <c r="N227" s="160">
        <f ca="1">IFERROR(IF(M227="","", DATEDIF(M227, TODAY(), "M")),"")</f>
        <v>6</v>
      </c>
      <c r="R227" s="35" t="s">
        <v>384</v>
      </c>
      <c r="S227" s="35" t="s">
        <v>255</v>
      </c>
      <c r="T227" s="35" t="s">
        <v>385</v>
      </c>
      <c r="V227" s="35" t="s">
        <v>386</v>
      </c>
      <c r="Z227" s="162">
        <v>0</v>
      </c>
      <c r="AA227" s="163">
        <v>1</v>
      </c>
      <c r="AD227" s="162">
        <v>-34</v>
      </c>
      <c r="AG227" s="35" t="s">
        <v>409</v>
      </c>
      <c r="AH227" s="166" t="str">
        <f t="shared" si="3"/>
        <v>Humana ay64 big file (1).xlsx</v>
      </c>
      <c r="AI227" s="35" t="s">
        <v>239</v>
      </c>
      <c r="BJ227" s="162" t="str">
        <f>IF(AI227 = "Advance", AD227, "")</f>
        <v/>
      </c>
      <c r="BK227" s="171" t="str">
        <f>IF(AI227 = "Advance", 1, "")</f>
        <v/>
      </c>
      <c r="BL227" s="171">
        <f>IF(AI227 = "Chargeback", 1, "")</f>
        <v>1</v>
      </c>
      <c r="BM227" s="162">
        <f>IF(AI227 = "Chargeback", AD227, "")</f>
        <v>-34</v>
      </c>
    </row>
    <row r="228" spans="1:65">
      <c r="A228" s="35" t="s">
        <v>292</v>
      </c>
      <c r="B228" s="35" t="s">
        <v>272</v>
      </c>
      <c r="C228" s="80">
        <v>1841940</v>
      </c>
      <c r="E228" s="158">
        <v>45602</v>
      </c>
      <c r="F228" s="159">
        <v>45602</v>
      </c>
      <c r="G228" s="35" t="s">
        <v>912</v>
      </c>
      <c r="H228" s="35" t="s">
        <v>701</v>
      </c>
      <c r="I228" s="35" t="s">
        <v>674</v>
      </c>
      <c r="J228" s="35" t="s">
        <v>913</v>
      </c>
      <c r="K228" s="80">
        <v>69285906</v>
      </c>
      <c r="M228" s="158">
        <v>45566</v>
      </c>
      <c r="N228" s="160">
        <f ca="1">IFERROR(IF(M228="","", DATEDIF(M228, TODAY(), "M")),"")</f>
        <v>6</v>
      </c>
      <c r="R228" s="35" t="s">
        <v>384</v>
      </c>
      <c r="S228" s="35" t="s">
        <v>255</v>
      </c>
      <c r="T228" s="35" t="s">
        <v>385</v>
      </c>
      <c r="V228" s="35" t="s">
        <v>386</v>
      </c>
      <c r="Z228" s="162">
        <v>0</v>
      </c>
      <c r="AA228" s="163">
        <v>1</v>
      </c>
      <c r="AD228" s="162">
        <v>-280.33</v>
      </c>
      <c r="AG228" s="35" t="s">
        <v>739</v>
      </c>
      <c r="AH228" s="166" t="str">
        <f t="shared" si="3"/>
        <v>Humana ay64 big file (1).xlsx</v>
      </c>
      <c r="AI228" s="35" t="s">
        <v>239</v>
      </c>
      <c r="BJ228" s="162" t="str">
        <f>IF(AI228 = "Advance", AD228, "")</f>
        <v/>
      </c>
      <c r="BK228" s="171" t="str">
        <f>IF(AI228 = "Advance", 1, "")</f>
        <v/>
      </c>
      <c r="BL228" s="171">
        <f>IF(AI228 = "Chargeback", 1, "")</f>
        <v>1</v>
      </c>
      <c r="BM228" s="162">
        <f>IF(AI228 = "Chargeback", AD228, "")</f>
        <v>-280.33</v>
      </c>
    </row>
    <row r="229" spans="1:65">
      <c r="A229" s="35" t="s">
        <v>292</v>
      </c>
      <c r="B229" s="35" t="s">
        <v>272</v>
      </c>
      <c r="C229" s="80">
        <v>1841940</v>
      </c>
      <c r="E229" s="158">
        <v>45602</v>
      </c>
      <c r="F229" s="159">
        <v>45602</v>
      </c>
      <c r="G229" s="35" t="s">
        <v>912</v>
      </c>
      <c r="H229" s="35" t="s">
        <v>701</v>
      </c>
      <c r="I229" s="35" t="s">
        <v>674</v>
      </c>
      <c r="J229" s="35" t="s">
        <v>913</v>
      </c>
      <c r="K229" s="80">
        <v>5227759935</v>
      </c>
      <c r="M229" s="158">
        <v>45566</v>
      </c>
      <c r="N229" s="160">
        <f ca="1">IFERROR(IF(M229="","", DATEDIF(M229, TODAY(), "M")),"")</f>
        <v>6</v>
      </c>
      <c r="R229" s="35" t="s">
        <v>384</v>
      </c>
      <c r="S229" s="35" t="s">
        <v>255</v>
      </c>
      <c r="T229" s="35" t="s">
        <v>385</v>
      </c>
      <c r="V229" s="35" t="s">
        <v>386</v>
      </c>
      <c r="Z229" s="162">
        <v>0</v>
      </c>
      <c r="AA229" s="163">
        <v>1</v>
      </c>
      <c r="AD229" s="162">
        <v>178.5</v>
      </c>
      <c r="AG229" s="35" t="s">
        <v>768</v>
      </c>
      <c r="AH229" s="166" t="str">
        <f t="shared" si="3"/>
        <v>Humana ay64 big file (1).xlsx</v>
      </c>
      <c r="AI229" s="35" t="s">
        <v>237</v>
      </c>
      <c r="BJ229" s="162">
        <f>IF(AI229 = "Advance", AD229, "")</f>
        <v>178.5</v>
      </c>
      <c r="BK229" s="171">
        <f>IF(AI229 = "Advance", 1, "")</f>
        <v>1</v>
      </c>
      <c r="BL229" s="171" t="str">
        <f>IF(AI229 = "Chargeback", 1, "")</f>
        <v/>
      </c>
      <c r="BM229" s="162" t="str">
        <f>IF(AI229 = "Chargeback", AD229, "")</f>
        <v/>
      </c>
    </row>
    <row r="230" spans="1:65">
      <c r="A230" s="35" t="s">
        <v>292</v>
      </c>
      <c r="B230" s="35" t="s">
        <v>272</v>
      </c>
      <c r="C230" s="80">
        <v>1841940</v>
      </c>
      <c r="E230" s="158">
        <v>45602</v>
      </c>
      <c r="F230" s="159">
        <v>45602</v>
      </c>
      <c r="G230" s="35" t="s">
        <v>914</v>
      </c>
      <c r="H230" s="35" t="s">
        <v>915</v>
      </c>
      <c r="I230" s="35" t="s">
        <v>443</v>
      </c>
      <c r="J230" s="35" t="s">
        <v>916</v>
      </c>
      <c r="K230" s="80">
        <v>7710529740</v>
      </c>
      <c r="M230" s="158">
        <v>45597</v>
      </c>
      <c r="N230" s="160">
        <f ca="1">IFERROR(IF(M230="","", DATEDIF(M230, TODAY(), "M")),"")</f>
        <v>5</v>
      </c>
      <c r="R230" s="35" t="s">
        <v>384</v>
      </c>
      <c r="S230" s="35" t="s">
        <v>255</v>
      </c>
      <c r="T230" s="35" t="s">
        <v>385</v>
      </c>
      <c r="V230" s="35" t="s">
        <v>386</v>
      </c>
      <c r="Z230" s="162">
        <v>0</v>
      </c>
      <c r="AA230" s="163">
        <v>1</v>
      </c>
      <c r="AD230" s="162">
        <v>560</v>
      </c>
      <c r="AG230" s="35" t="s">
        <v>739</v>
      </c>
      <c r="AH230" s="166" t="str">
        <f t="shared" si="3"/>
        <v>Humana ay64 big file (1).xlsx</v>
      </c>
      <c r="AI230" s="35" t="s">
        <v>237</v>
      </c>
      <c r="BJ230" s="162">
        <f>IF(AI230 = "Advance", AD230, "")</f>
        <v>560</v>
      </c>
      <c r="BK230" s="171">
        <f>IF(AI230 = "Advance", 1, "")</f>
        <v>1</v>
      </c>
      <c r="BL230" s="171" t="str">
        <f>IF(AI230 = "Chargeback", 1, "")</f>
        <v/>
      </c>
      <c r="BM230" s="162" t="str">
        <f>IF(AI230 = "Chargeback", AD230, "")</f>
        <v/>
      </c>
    </row>
    <row r="231" spans="1:65">
      <c r="A231" s="35" t="s">
        <v>292</v>
      </c>
      <c r="B231" s="35" t="s">
        <v>253</v>
      </c>
      <c r="C231" s="80">
        <v>1841940</v>
      </c>
      <c r="E231" s="158">
        <v>45602</v>
      </c>
      <c r="F231" s="159">
        <v>45602</v>
      </c>
      <c r="G231" s="35" t="s">
        <v>917</v>
      </c>
      <c r="H231" s="35" t="s">
        <v>419</v>
      </c>
      <c r="I231" s="35" t="s">
        <v>443</v>
      </c>
      <c r="J231" s="35" t="s">
        <v>918</v>
      </c>
      <c r="K231" s="80">
        <v>4437922246</v>
      </c>
      <c r="M231" s="158">
        <v>45658</v>
      </c>
      <c r="N231" s="160">
        <f ca="1">IFERROR(IF(M231="","", DATEDIF(M231, TODAY(), "M")),"")</f>
        <v>3</v>
      </c>
      <c r="R231" s="35" t="s">
        <v>384</v>
      </c>
      <c r="S231" s="35" t="s">
        <v>255</v>
      </c>
      <c r="T231" s="35" t="s">
        <v>407</v>
      </c>
      <c r="V231" s="35" t="s">
        <v>553</v>
      </c>
      <c r="Z231" s="162">
        <v>0</v>
      </c>
      <c r="AA231" s="163">
        <v>1</v>
      </c>
      <c r="AD231" s="162">
        <v>200</v>
      </c>
      <c r="AG231" s="35" t="s">
        <v>409</v>
      </c>
      <c r="AH231" s="166" t="str">
        <f t="shared" si="3"/>
        <v>Humana ay64 big file (1).xlsx</v>
      </c>
      <c r="AI231" s="35" t="s">
        <v>237</v>
      </c>
      <c r="BJ231" s="162">
        <f>IF(AI231 = "Advance", AD231, "")</f>
        <v>200</v>
      </c>
      <c r="BK231" s="171">
        <f>IF(AI231 = "Advance", 1, "")</f>
        <v>1</v>
      </c>
      <c r="BL231" s="171" t="str">
        <f>IF(AI231 = "Chargeback", 1, "")</f>
        <v/>
      </c>
      <c r="BM231" s="162" t="str">
        <f>IF(AI231 = "Chargeback", AD231, "")</f>
        <v/>
      </c>
    </row>
    <row r="232" spans="1:65">
      <c r="A232" s="35" t="s">
        <v>292</v>
      </c>
      <c r="B232" s="35" t="s">
        <v>253</v>
      </c>
      <c r="C232" s="80">
        <v>1841940</v>
      </c>
      <c r="E232" s="158">
        <v>45602</v>
      </c>
      <c r="F232" s="159">
        <v>45602</v>
      </c>
      <c r="G232" s="35" t="s">
        <v>919</v>
      </c>
      <c r="H232" s="35" t="s">
        <v>920</v>
      </c>
      <c r="I232" s="35" t="s">
        <v>674</v>
      </c>
      <c r="J232" s="35" t="s">
        <v>921</v>
      </c>
      <c r="K232" s="80">
        <v>7129915880</v>
      </c>
      <c r="M232" s="158">
        <v>45658</v>
      </c>
      <c r="N232" s="160">
        <f ca="1">IFERROR(IF(M232="","", DATEDIF(M232, TODAY(), "M")),"")</f>
        <v>3</v>
      </c>
      <c r="R232" s="35" t="s">
        <v>384</v>
      </c>
      <c r="S232" s="35" t="s">
        <v>255</v>
      </c>
      <c r="T232" s="35" t="s">
        <v>407</v>
      </c>
      <c r="V232" s="35" t="s">
        <v>408</v>
      </c>
      <c r="Z232" s="162">
        <v>0</v>
      </c>
      <c r="AA232" s="163">
        <v>1</v>
      </c>
      <c r="AD232" s="162">
        <v>200</v>
      </c>
      <c r="AG232" s="35" t="s">
        <v>409</v>
      </c>
      <c r="AH232" s="166" t="str">
        <f t="shared" si="3"/>
        <v>Humana ay64 big file (1).xlsx</v>
      </c>
      <c r="AI232" s="35" t="s">
        <v>237</v>
      </c>
      <c r="BJ232" s="162">
        <f>IF(AI232 = "Advance", AD232, "")</f>
        <v>200</v>
      </c>
      <c r="BK232" s="171">
        <f>IF(AI232 = "Advance", 1, "")</f>
        <v>1</v>
      </c>
      <c r="BL232" s="171" t="str">
        <f>IF(AI232 = "Chargeback", 1, "")</f>
        <v/>
      </c>
      <c r="BM232" s="162" t="str">
        <f>IF(AI232 = "Chargeback", AD232, "")</f>
        <v/>
      </c>
    </row>
    <row r="233" spans="1:65">
      <c r="A233" s="35" t="s">
        <v>292</v>
      </c>
      <c r="B233" s="35" t="s">
        <v>253</v>
      </c>
      <c r="C233" s="80">
        <v>1841940</v>
      </c>
      <c r="E233" s="158">
        <v>45602</v>
      </c>
      <c r="F233" s="159">
        <v>45602</v>
      </c>
      <c r="G233" s="35" t="s">
        <v>922</v>
      </c>
      <c r="H233" s="35" t="s">
        <v>923</v>
      </c>
      <c r="I233" s="35" t="s">
        <v>382</v>
      </c>
      <c r="J233" s="35" t="s">
        <v>921</v>
      </c>
      <c r="K233" s="80">
        <v>3032449626</v>
      </c>
      <c r="M233" s="158">
        <v>45658</v>
      </c>
      <c r="N233" s="160">
        <f ca="1">IFERROR(IF(M233="","", DATEDIF(M233, TODAY(), "M")),"")</f>
        <v>3</v>
      </c>
      <c r="R233" s="35" t="s">
        <v>384</v>
      </c>
      <c r="S233" s="35" t="s">
        <v>255</v>
      </c>
      <c r="T233" s="35" t="s">
        <v>407</v>
      </c>
      <c r="V233" s="35" t="s">
        <v>408</v>
      </c>
      <c r="Z233" s="162">
        <v>0</v>
      </c>
      <c r="AA233" s="163">
        <v>1</v>
      </c>
      <c r="AD233" s="162">
        <v>200</v>
      </c>
      <c r="AG233" s="35" t="s">
        <v>409</v>
      </c>
      <c r="AH233" s="166" t="str">
        <f t="shared" si="3"/>
        <v>Humana ay64 big file (1).xlsx</v>
      </c>
      <c r="AI233" s="35" t="s">
        <v>237</v>
      </c>
      <c r="BJ233" s="162">
        <f>IF(AI233 = "Advance", AD233, "")</f>
        <v>200</v>
      </c>
      <c r="BK233" s="171">
        <f>IF(AI233 = "Advance", 1, "")</f>
        <v>1</v>
      </c>
      <c r="BL233" s="171" t="str">
        <f>IF(AI233 = "Chargeback", 1, "")</f>
        <v/>
      </c>
      <c r="BM233" s="162" t="str">
        <f>IF(AI233 = "Chargeback", AD233, "")</f>
        <v/>
      </c>
    </row>
    <row r="234" spans="1:65">
      <c r="A234" s="35" t="s">
        <v>292</v>
      </c>
      <c r="B234" s="35" t="s">
        <v>253</v>
      </c>
      <c r="C234" s="80">
        <v>1841940</v>
      </c>
      <c r="E234" s="158">
        <v>45602</v>
      </c>
      <c r="F234" s="159">
        <v>45602</v>
      </c>
      <c r="G234" s="35" t="s">
        <v>924</v>
      </c>
      <c r="H234" s="35" t="s">
        <v>881</v>
      </c>
      <c r="I234" s="35" t="s">
        <v>465</v>
      </c>
      <c r="J234" s="35" t="s">
        <v>925</v>
      </c>
      <c r="K234" s="80">
        <v>7838640522</v>
      </c>
      <c r="M234" s="158">
        <v>45658</v>
      </c>
      <c r="N234" s="160">
        <f ca="1">IFERROR(IF(M234="","", DATEDIF(M234, TODAY(), "M")),"")</f>
        <v>3</v>
      </c>
      <c r="R234" s="35" t="s">
        <v>384</v>
      </c>
      <c r="S234" s="35" t="s">
        <v>255</v>
      </c>
      <c r="T234" s="35" t="s">
        <v>407</v>
      </c>
      <c r="V234" s="35" t="s">
        <v>553</v>
      </c>
      <c r="Z234" s="162">
        <v>0</v>
      </c>
      <c r="AA234" s="163">
        <v>1</v>
      </c>
      <c r="AD234" s="162">
        <v>200</v>
      </c>
      <c r="AG234" s="35" t="s">
        <v>409</v>
      </c>
      <c r="AH234" s="166" t="str">
        <f t="shared" si="3"/>
        <v>Humana ay64 big file (1).xlsx</v>
      </c>
      <c r="AI234" s="35" t="s">
        <v>237</v>
      </c>
      <c r="BJ234" s="162">
        <f>IF(AI234 = "Advance", AD234, "")</f>
        <v>200</v>
      </c>
      <c r="BK234" s="171">
        <f>IF(AI234 = "Advance", 1, "")</f>
        <v>1</v>
      </c>
      <c r="BL234" s="171" t="str">
        <f>IF(AI234 = "Chargeback", 1, "")</f>
        <v/>
      </c>
      <c r="BM234" s="162" t="str">
        <f>IF(AI234 = "Chargeback", AD234, "")</f>
        <v/>
      </c>
    </row>
    <row r="235" spans="1:65">
      <c r="A235" s="35" t="s">
        <v>293</v>
      </c>
      <c r="B235" s="35" t="s">
        <v>253</v>
      </c>
      <c r="C235" s="80">
        <v>1844604</v>
      </c>
      <c r="E235" s="158">
        <v>45602</v>
      </c>
      <c r="F235" s="159">
        <v>45602</v>
      </c>
      <c r="G235" s="35" t="s">
        <v>926</v>
      </c>
      <c r="H235" s="35" t="s">
        <v>734</v>
      </c>
      <c r="I235" s="35" t="s">
        <v>382</v>
      </c>
      <c r="J235" s="35" t="s">
        <v>927</v>
      </c>
      <c r="K235" s="80">
        <v>6230075305</v>
      </c>
      <c r="M235" s="158">
        <v>45658</v>
      </c>
      <c r="N235" s="160">
        <f ca="1">IFERROR(IF(M235="","", DATEDIF(M235, TODAY(), "M")),"")</f>
        <v>3</v>
      </c>
      <c r="R235" s="35" t="s">
        <v>384</v>
      </c>
      <c r="S235" s="35" t="s">
        <v>255</v>
      </c>
      <c r="T235" s="35" t="s">
        <v>385</v>
      </c>
      <c r="V235" s="35" t="s">
        <v>386</v>
      </c>
      <c r="Z235" s="162">
        <v>0</v>
      </c>
      <c r="AA235" s="163">
        <v>1</v>
      </c>
      <c r="AD235" s="162">
        <v>120</v>
      </c>
      <c r="AG235" s="35" t="s">
        <v>409</v>
      </c>
      <c r="AH235" s="166" t="str">
        <f t="shared" si="3"/>
        <v>Humana ay64 big file (1).xlsx</v>
      </c>
      <c r="AI235" s="35" t="s">
        <v>237</v>
      </c>
      <c r="BJ235" s="162">
        <f>IF(AI235 = "Advance", AD235, "")</f>
        <v>120</v>
      </c>
      <c r="BK235" s="171">
        <f>IF(AI235 = "Advance", 1, "")</f>
        <v>1</v>
      </c>
      <c r="BL235" s="171" t="str">
        <f>IF(AI235 = "Chargeback", 1, "")</f>
        <v/>
      </c>
      <c r="BM235" s="162" t="str">
        <f>IF(AI235 = "Chargeback", AD235, "")</f>
        <v/>
      </c>
    </row>
    <row r="236" spans="1:65">
      <c r="A236" s="35" t="s">
        <v>293</v>
      </c>
      <c r="B236" s="35" t="s">
        <v>253</v>
      </c>
      <c r="C236" s="80">
        <v>1844604</v>
      </c>
      <c r="E236" s="158">
        <v>45602</v>
      </c>
      <c r="F236" s="159">
        <v>45602</v>
      </c>
      <c r="G236" s="35" t="s">
        <v>698</v>
      </c>
      <c r="H236" s="35" t="s">
        <v>446</v>
      </c>
      <c r="I236" s="35" t="s">
        <v>472</v>
      </c>
      <c r="J236" s="35" t="s">
        <v>699</v>
      </c>
      <c r="K236" s="80">
        <v>8896257949</v>
      </c>
      <c r="M236" s="158">
        <v>45658</v>
      </c>
      <c r="N236" s="160">
        <f ca="1">IFERROR(IF(M236="","", DATEDIF(M236, TODAY(), "M")),"")</f>
        <v>3</v>
      </c>
      <c r="R236" s="35" t="s">
        <v>384</v>
      </c>
      <c r="S236" s="35" t="s">
        <v>255</v>
      </c>
      <c r="T236" s="35" t="s">
        <v>407</v>
      </c>
      <c r="V236" s="35" t="s">
        <v>408</v>
      </c>
      <c r="Z236" s="162">
        <v>0</v>
      </c>
      <c r="AA236" s="163">
        <v>1</v>
      </c>
      <c r="AD236" s="162">
        <v>200</v>
      </c>
      <c r="AG236" s="35" t="s">
        <v>409</v>
      </c>
      <c r="AH236" s="166" t="str">
        <f t="shared" si="3"/>
        <v>Humana ay64 big file (1).xlsx</v>
      </c>
      <c r="AI236" s="35" t="s">
        <v>237</v>
      </c>
      <c r="BJ236" s="162">
        <f>IF(AI236 = "Advance", AD236, "")</f>
        <v>200</v>
      </c>
      <c r="BK236" s="171">
        <f>IF(AI236 = "Advance", 1, "")</f>
        <v>1</v>
      </c>
      <c r="BL236" s="171" t="str">
        <f>IF(AI236 = "Chargeback", 1, "")</f>
        <v/>
      </c>
      <c r="BM236" s="162" t="str">
        <f>IF(AI236 = "Chargeback", AD236, "")</f>
        <v/>
      </c>
    </row>
    <row r="237" spans="1:65">
      <c r="A237" s="35" t="s">
        <v>293</v>
      </c>
      <c r="B237" s="35" t="s">
        <v>253</v>
      </c>
      <c r="C237" s="80">
        <v>1844604</v>
      </c>
      <c r="E237" s="158">
        <v>45602</v>
      </c>
      <c r="F237" s="159">
        <v>45602</v>
      </c>
      <c r="G237" s="35" t="s">
        <v>928</v>
      </c>
      <c r="H237" s="35" t="s">
        <v>929</v>
      </c>
      <c r="I237" s="35" t="s">
        <v>416</v>
      </c>
      <c r="J237" s="35" t="s">
        <v>930</v>
      </c>
      <c r="K237" s="80">
        <v>2747251105</v>
      </c>
      <c r="M237" s="158">
        <v>45474</v>
      </c>
      <c r="N237" s="160">
        <f ca="1">IFERROR(IF(M237="","", DATEDIF(M237, TODAY(), "M")),"")</f>
        <v>9</v>
      </c>
      <c r="R237" s="35" t="s">
        <v>384</v>
      </c>
      <c r="S237" s="35" t="s">
        <v>255</v>
      </c>
      <c r="T237" s="35" t="s">
        <v>385</v>
      </c>
      <c r="Z237" s="162">
        <v>0</v>
      </c>
      <c r="AA237" s="163">
        <v>1</v>
      </c>
      <c r="AD237" s="162">
        <v>120</v>
      </c>
      <c r="AG237" s="35" t="s">
        <v>931</v>
      </c>
      <c r="AH237" s="166" t="str">
        <f t="shared" si="3"/>
        <v>Humana ay64 big file (1).xlsx</v>
      </c>
      <c r="AI237" s="35" t="s">
        <v>237</v>
      </c>
      <c r="BJ237" s="162">
        <f>IF(AI237 = "Advance", AD237, "")</f>
        <v>120</v>
      </c>
      <c r="BK237" s="171">
        <f>IF(AI237 = "Advance", 1, "")</f>
        <v>1</v>
      </c>
      <c r="BL237" s="171" t="str">
        <f>IF(AI237 = "Chargeback", 1, "")</f>
        <v/>
      </c>
      <c r="BM237" s="162" t="str">
        <f>IF(AI237 = "Chargeback", AD237, "")</f>
        <v/>
      </c>
    </row>
    <row r="238" spans="1:65">
      <c r="A238" s="35" t="s">
        <v>294</v>
      </c>
      <c r="B238" s="35" t="s">
        <v>253</v>
      </c>
      <c r="C238" s="80">
        <v>1848222</v>
      </c>
      <c r="E238" s="158">
        <v>45602</v>
      </c>
      <c r="F238" s="159">
        <v>45602</v>
      </c>
      <c r="G238" s="35" t="s">
        <v>932</v>
      </c>
      <c r="H238" s="35" t="s">
        <v>933</v>
      </c>
      <c r="I238" s="35" t="s">
        <v>450</v>
      </c>
      <c r="J238" s="35" t="s">
        <v>934</v>
      </c>
      <c r="K238" s="80">
        <v>8923078330</v>
      </c>
      <c r="M238" s="158">
        <v>45658</v>
      </c>
      <c r="N238" s="160">
        <f ca="1">IFERROR(IF(M238="","", DATEDIF(M238, TODAY(), "M")),"")</f>
        <v>3</v>
      </c>
      <c r="R238" s="35" t="s">
        <v>384</v>
      </c>
      <c r="S238" s="35" t="s">
        <v>255</v>
      </c>
      <c r="T238" s="35" t="s">
        <v>385</v>
      </c>
      <c r="V238" s="35" t="s">
        <v>386</v>
      </c>
      <c r="Z238" s="162">
        <v>0</v>
      </c>
      <c r="AA238" s="163">
        <v>1</v>
      </c>
      <c r="AD238" s="162">
        <v>120</v>
      </c>
      <c r="AG238" s="35" t="s">
        <v>409</v>
      </c>
      <c r="AH238" s="166" t="str">
        <f t="shared" si="3"/>
        <v>Humana ay64 big file (1).xlsx</v>
      </c>
      <c r="AI238" s="35" t="s">
        <v>237</v>
      </c>
      <c r="BJ238" s="162">
        <f>IF(AI238 = "Advance", AD238, "")</f>
        <v>120</v>
      </c>
      <c r="BK238" s="171">
        <f>IF(AI238 = "Advance", 1, "")</f>
        <v>1</v>
      </c>
      <c r="BL238" s="171" t="str">
        <f>IF(AI238 = "Chargeback", 1, "")</f>
        <v/>
      </c>
      <c r="BM238" s="162" t="str">
        <f>IF(AI238 = "Chargeback", AD238, "")</f>
        <v/>
      </c>
    </row>
    <row r="239" spans="1:65">
      <c r="A239" s="35" t="s">
        <v>294</v>
      </c>
      <c r="B239" s="35" t="s">
        <v>253</v>
      </c>
      <c r="C239" s="80">
        <v>1848222</v>
      </c>
      <c r="E239" s="158">
        <v>45602</v>
      </c>
      <c r="F239" s="159">
        <v>45602</v>
      </c>
      <c r="G239" s="35" t="s">
        <v>935</v>
      </c>
      <c r="H239" s="35" t="s">
        <v>936</v>
      </c>
      <c r="I239" s="35" t="s">
        <v>443</v>
      </c>
      <c r="J239" s="35" t="s">
        <v>937</v>
      </c>
      <c r="K239" s="80">
        <v>7640715061</v>
      </c>
      <c r="M239" s="158">
        <v>45658</v>
      </c>
      <c r="N239" s="160">
        <f ca="1">IFERROR(IF(M239="","", DATEDIF(M239, TODAY(), "M")),"")</f>
        <v>3</v>
      </c>
      <c r="R239" s="35" t="s">
        <v>384</v>
      </c>
      <c r="S239" s="35" t="s">
        <v>255</v>
      </c>
      <c r="T239" s="35" t="s">
        <v>385</v>
      </c>
      <c r="V239" s="35" t="s">
        <v>386</v>
      </c>
      <c r="Z239" s="162">
        <v>0</v>
      </c>
      <c r="AA239" s="163">
        <v>1</v>
      </c>
      <c r="AD239" s="162">
        <v>120</v>
      </c>
      <c r="AG239" s="35" t="s">
        <v>409</v>
      </c>
      <c r="AH239" s="166" t="str">
        <f t="shared" si="3"/>
        <v>Humana ay64 big file (1).xlsx</v>
      </c>
      <c r="AI239" s="35" t="s">
        <v>237</v>
      </c>
      <c r="BJ239" s="162">
        <f>IF(AI239 = "Advance", AD239, "")</f>
        <v>120</v>
      </c>
      <c r="BK239" s="171">
        <f>IF(AI239 = "Advance", 1, "")</f>
        <v>1</v>
      </c>
      <c r="BL239" s="171" t="str">
        <f>IF(AI239 = "Chargeback", 1, "")</f>
        <v/>
      </c>
      <c r="BM239" s="162" t="str">
        <f>IF(AI239 = "Chargeback", AD239, "")</f>
        <v/>
      </c>
    </row>
    <row r="240" spans="1:65">
      <c r="A240" s="35" t="s">
        <v>294</v>
      </c>
      <c r="B240" s="35" t="s">
        <v>253</v>
      </c>
      <c r="C240" s="80">
        <v>1848222</v>
      </c>
      <c r="E240" s="158">
        <v>45602</v>
      </c>
      <c r="F240" s="159">
        <v>45602</v>
      </c>
      <c r="G240" s="35" t="s">
        <v>938</v>
      </c>
      <c r="H240" s="35" t="s">
        <v>939</v>
      </c>
      <c r="I240" s="35" t="s">
        <v>472</v>
      </c>
      <c r="J240" s="35" t="s">
        <v>940</v>
      </c>
      <c r="K240" s="80">
        <v>8630923582</v>
      </c>
      <c r="M240" s="158">
        <v>45658</v>
      </c>
      <c r="N240" s="160">
        <f ca="1">IFERROR(IF(M240="","", DATEDIF(M240, TODAY(), "M")),"")</f>
        <v>3</v>
      </c>
      <c r="R240" s="35" t="s">
        <v>384</v>
      </c>
      <c r="S240" s="35" t="s">
        <v>255</v>
      </c>
      <c r="T240" s="35" t="s">
        <v>385</v>
      </c>
      <c r="V240" s="35" t="s">
        <v>386</v>
      </c>
      <c r="Z240" s="162">
        <v>0</v>
      </c>
      <c r="AA240" s="163">
        <v>1</v>
      </c>
      <c r="AD240" s="162">
        <v>120</v>
      </c>
      <c r="AG240" s="35" t="s">
        <v>409</v>
      </c>
      <c r="AH240" s="166" t="str">
        <f t="shared" si="3"/>
        <v>Humana ay64 big file (1).xlsx</v>
      </c>
      <c r="AI240" s="35" t="s">
        <v>237</v>
      </c>
      <c r="BJ240" s="162">
        <f>IF(AI240 = "Advance", AD240, "")</f>
        <v>120</v>
      </c>
      <c r="BK240" s="171">
        <f>IF(AI240 = "Advance", 1, "")</f>
        <v>1</v>
      </c>
      <c r="BL240" s="171" t="str">
        <f>IF(AI240 = "Chargeback", 1, "")</f>
        <v/>
      </c>
      <c r="BM240" s="162" t="str">
        <f>IF(AI240 = "Chargeback", AD240, "")</f>
        <v/>
      </c>
    </row>
    <row r="241" spans="1:65">
      <c r="A241" s="35" t="s">
        <v>294</v>
      </c>
      <c r="B241" s="35" t="s">
        <v>253</v>
      </c>
      <c r="C241" s="80">
        <v>1848222</v>
      </c>
      <c r="E241" s="158">
        <v>45602</v>
      </c>
      <c r="F241" s="159">
        <v>45602</v>
      </c>
      <c r="G241" s="35" t="s">
        <v>941</v>
      </c>
      <c r="H241" s="35" t="s">
        <v>686</v>
      </c>
      <c r="I241" s="35" t="s">
        <v>430</v>
      </c>
      <c r="J241" s="35" t="s">
        <v>942</v>
      </c>
      <c r="K241" s="80">
        <v>8100165885</v>
      </c>
      <c r="M241" s="158">
        <v>45658</v>
      </c>
      <c r="N241" s="160">
        <f ca="1">IFERROR(IF(M241="","", DATEDIF(M241, TODAY(), "M")),"")</f>
        <v>3</v>
      </c>
      <c r="R241" s="35" t="s">
        <v>384</v>
      </c>
      <c r="S241" s="35" t="s">
        <v>255</v>
      </c>
      <c r="T241" s="35" t="s">
        <v>385</v>
      </c>
      <c r="V241" s="35" t="s">
        <v>386</v>
      </c>
      <c r="Z241" s="162">
        <v>0</v>
      </c>
      <c r="AA241" s="163">
        <v>1</v>
      </c>
      <c r="AD241" s="162">
        <v>200</v>
      </c>
      <c r="AG241" s="35" t="s">
        <v>409</v>
      </c>
      <c r="AH241" s="166" t="str">
        <f t="shared" si="3"/>
        <v>Humana ay64 big file (1).xlsx</v>
      </c>
      <c r="AI241" s="35" t="s">
        <v>237</v>
      </c>
      <c r="BJ241" s="162">
        <f>IF(AI241 = "Advance", AD241, "")</f>
        <v>200</v>
      </c>
      <c r="BK241" s="171">
        <f>IF(AI241 = "Advance", 1, "")</f>
        <v>1</v>
      </c>
      <c r="BL241" s="171" t="str">
        <f>IF(AI241 = "Chargeback", 1, "")</f>
        <v/>
      </c>
      <c r="BM241" s="162" t="str">
        <f>IF(AI241 = "Chargeback", AD241, "")</f>
        <v/>
      </c>
    </row>
    <row r="242" spans="1:65">
      <c r="A242" s="35" t="s">
        <v>294</v>
      </c>
      <c r="B242" s="35" t="s">
        <v>253</v>
      </c>
      <c r="C242" s="80">
        <v>1848222</v>
      </c>
      <c r="E242" s="158">
        <v>45602</v>
      </c>
      <c r="F242" s="159">
        <v>45602</v>
      </c>
      <c r="G242" s="35" t="s">
        <v>943</v>
      </c>
      <c r="H242" s="35" t="s">
        <v>944</v>
      </c>
      <c r="I242" s="35" t="s">
        <v>416</v>
      </c>
      <c r="J242" s="35" t="s">
        <v>945</v>
      </c>
      <c r="K242" s="80">
        <v>1533807977</v>
      </c>
      <c r="M242" s="158">
        <v>45658</v>
      </c>
      <c r="N242" s="160">
        <f ca="1">IFERROR(IF(M242="","", DATEDIF(M242, TODAY(), "M")),"")</f>
        <v>3</v>
      </c>
      <c r="R242" s="35" t="s">
        <v>384</v>
      </c>
      <c r="S242" s="35" t="s">
        <v>255</v>
      </c>
      <c r="T242" s="35" t="s">
        <v>407</v>
      </c>
      <c r="V242" s="35" t="s">
        <v>397</v>
      </c>
      <c r="Z242" s="162">
        <v>0</v>
      </c>
      <c r="AA242" s="163">
        <v>1</v>
      </c>
      <c r="AD242" s="162">
        <v>200</v>
      </c>
      <c r="AG242" s="35" t="s">
        <v>409</v>
      </c>
      <c r="AH242" s="166" t="str">
        <f t="shared" si="3"/>
        <v>Humana ay64 big file (1).xlsx</v>
      </c>
      <c r="AI242" s="35" t="s">
        <v>237</v>
      </c>
      <c r="BJ242" s="162">
        <f>IF(AI242 = "Advance", AD242, "")</f>
        <v>200</v>
      </c>
      <c r="BK242" s="171">
        <f>IF(AI242 = "Advance", 1, "")</f>
        <v>1</v>
      </c>
      <c r="BL242" s="171" t="str">
        <f>IF(AI242 = "Chargeback", 1, "")</f>
        <v/>
      </c>
      <c r="BM242" s="162" t="str">
        <f>IF(AI242 = "Chargeback", AD242, "")</f>
        <v/>
      </c>
    </row>
    <row r="243" spans="1:65">
      <c r="A243" s="35" t="s">
        <v>294</v>
      </c>
      <c r="B243" s="35" t="s">
        <v>253</v>
      </c>
      <c r="C243" s="80">
        <v>1848222</v>
      </c>
      <c r="E243" s="158">
        <v>45602</v>
      </c>
      <c r="F243" s="159">
        <v>45602</v>
      </c>
      <c r="G243" s="35" t="s">
        <v>946</v>
      </c>
      <c r="H243" s="35" t="s">
        <v>947</v>
      </c>
      <c r="I243" s="35" t="s">
        <v>416</v>
      </c>
      <c r="J243" s="35" t="s">
        <v>945</v>
      </c>
      <c r="K243" s="80">
        <v>288592135</v>
      </c>
      <c r="M243" s="158">
        <v>45658</v>
      </c>
      <c r="N243" s="160">
        <f ca="1">IFERROR(IF(M243="","", DATEDIF(M243, TODAY(), "M")),"")</f>
        <v>3</v>
      </c>
      <c r="R243" s="35" t="s">
        <v>384</v>
      </c>
      <c r="S243" s="35" t="s">
        <v>255</v>
      </c>
      <c r="T243" s="35" t="s">
        <v>407</v>
      </c>
      <c r="V243" s="35" t="s">
        <v>397</v>
      </c>
      <c r="Z243" s="162">
        <v>0</v>
      </c>
      <c r="AA243" s="163">
        <v>1</v>
      </c>
      <c r="AD243" s="162">
        <v>200</v>
      </c>
      <c r="AG243" s="35" t="s">
        <v>409</v>
      </c>
      <c r="AH243" s="166" t="str">
        <f t="shared" si="3"/>
        <v>Humana ay64 big file (1).xlsx</v>
      </c>
      <c r="AI243" s="35" t="s">
        <v>237</v>
      </c>
      <c r="BJ243" s="162">
        <f>IF(AI243 = "Advance", AD243, "")</f>
        <v>200</v>
      </c>
      <c r="BK243" s="171">
        <f>IF(AI243 = "Advance", 1, "")</f>
        <v>1</v>
      </c>
      <c r="BL243" s="171" t="str">
        <f>IF(AI243 = "Chargeback", 1, "")</f>
        <v/>
      </c>
      <c r="BM243" s="162" t="str">
        <f>IF(AI243 = "Chargeback", AD243, "")</f>
        <v/>
      </c>
    </row>
    <row r="244" spans="1:65">
      <c r="A244" s="35" t="s">
        <v>294</v>
      </c>
      <c r="B244" s="35" t="s">
        <v>253</v>
      </c>
      <c r="C244" s="80">
        <v>1848222</v>
      </c>
      <c r="E244" s="158">
        <v>45602</v>
      </c>
      <c r="F244" s="159">
        <v>45602</v>
      </c>
      <c r="G244" s="35" t="s">
        <v>948</v>
      </c>
      <c r="H244" s="35" t="s">
        <v>532</v>
      </c>
      <c r="I244" s="35" t="s">
        <v>450</v>
      </c>
      <c r="J244" s="35" t="s">
        <v>949</v>
      </c>
      <c r="K244" s="80">
        <v>6559418426</v>
      </c>
      <c r="M244" s="158">
        <v>45658</v>
      </c>
      <c r="N244" s="160">
        <f ca="1">IFERROR(IF(M244="","", DATEDIF(M244, TODAY(), "M")),"")</f>
        <v>3</v>
      </c>
      <c r="R244" s="35" t="s">
        <v>384</v>
      </c>
      <c r="S244" s="35" t="s">
        <v>255</v>
      </c>
      <c r="T244" s="35" t="s">
        <v>385</v>
      </c>
      <c r="V244" s="35" t="s">
        <v>386</v>
      </c>
      <c r="Z244" s="162">
        <v>0</v>
      </c>
      <c r="AA244" s="163">
        <v>1</v>
      </c>
      <c r="AD244" s="162">
        <v>200</v>
      </c>
      <c r="AG244" s="35" t="s">
        <v>409</v>
      </c>
      <c r="AH244" s="166" t="str">
        <f t="shared" si="3"/>
        <v>Humana ay64 big file (1).xlsx</v>
      </c>
      <c r="AI244" s="35" t="s">
        <v>237</v>
      </c>
      <c r="BJ244" s="162">
        <f>IF(AI244 = "Advance", AD244, "")</f>
        <v>200</v>
      </c>
      <c r="BK244" s="171">
        <f>IF(AI244 = "Advance", 1, "")</f>
        <v>1</v>
      </c>
      <c r="BL244" s="171" t="str">
        <f>IF(AI244 = "Chargeback", 1, "")</f>
        <v/>
      </c>
      <c r="BM244" s="162" t="str">
        <f>IF(AI244 = "Chargeback", AD244, "")</f>
        <v/>
      </c>
    </row>
    <row r="245" spans="1:65">
      <c r="A245" s="35" t="s">
        <v>295</v>
      </c>
      <c r="B245" s="35" t="s">
        <v>253</v>
      </c>
      <c r="C245" s="80">
        <v>1860137</v>
      </c>
      <c r="E245" s="158">
        <v>45602</v>
      </c>
      <c r="F245" s="159">
        <v>45602</v>
      </c>
      <c r="G245" s="35" t="s">
        <v>950</v>
      </c>
      <c r="H245" s="35" t="s">
        <v>951</v>
      </c>
      <c r="J245" s="35" t="s">
        <v>952</v>
      </c>
      <c r="K245" s="80">
        <v>3323817538</v>
      </c>
      <c r="M245" s="158">
        <v>45658</v>
      </c>
      <c r="N245" s="160">
        <f ca="1">IFERROR(IF(M245="","", DATEDIF(M245, TODAY(), "M")),"")</f>
        <v>3</v>
      </c>
      <c r="R245" s="35" t="s">
        <v>384</v>
      </c>
      <c r="S245" s="35" t="s">
        <v>255</v>
      </c>
      <c r="T245" s="35" t="s">
        <v>407</v>
      </c>
      <c r="V245" s="35" t="s">
        <v>408</v>
      </c>
      <c r="Z245" s="162">
        <v>0</v>
      </c>
      <c r="AA245" s="163">
        <v>1</v>
      </c>
      <c r="AD245" s="162">
        <v>120</v>
      </c>
      <c r="AG245" s="35" t="s">
        <v>409</v>
      </c>
      <c r="AH245" s="166" t="str">
        <f t="shared" si="3"/>
        <v>Humana ay64 big file (1).xlsx</v>
      </c>
      <c r="AI245" s="35" t="s">
        <v>237</v>
      </c>
      <c r="BJ245" s="162">
        <f>IF(AI245 = "Advance", AD245, "")</f>
        <v>120</v>
      </c>
      <c r="BK245" s="171">
        <f>IF(AI245 = "Advance", 1, "")</f>
        <v>1</v>
      </c>
      <c r="BL245" s="171" t="str">
        <f>IF(AI245 = "Chargeback", 1, "")</f>
        <v/>
      </c>
      <c r="BM245" s="162" t="str">
        <f>IF(AI245 = "Chargeback", AD245, "")</f>
        <v/>
      </c>
    </row>
    <row r="246" spans="1:65">
      <c r="A246" s="35" t="s">
        <v>295</v>
      </c>
      <c r="B246" s="35" t="s">
        <v>253</v>
      </c>
      <c r="C246" s="80">
        <v>1860137</v>
      </c>
      <c r="E246" s="158">
        <v>45602</v>
      </c>
      <c r="F246" s="159">
        <v>45602</v>
      </c>
      <c r="G246" s="35" t="s">
        <v>953</v>
      </c>
      <c r="H246" s="35" t="s">
        <v>954</v>
      </c>
      <c r="J246" s="35" t="s">
        <v>955</v>
      </c>
      <c r="K246" s="80">
        <v>5050874177</v>
      </c>
      <c r="M246" s="158">
        <v>45658</v>
      </c>
      <c r="N246" s="160">
        <f ca="1">IFERROR(IF(M246="","", DATEDIF(M246, TODAY(), "M")),"")</f>
        <v>3</v>
      </c>
      <c r="R246" s="35" t="s">
        <v>384</v>
      </c>
      <c r="S246" s="35" t="s">
        <v>255</v>
      </c>
      <c r="T246" s="35" t="s">
        <v>407</v>
      </c>
      <c r="V246" s="35" t="s">
        <v>408</v>
      </c>
      <c r="Z246" s="162">
        <v>0</v>
      </c>
      <c r="AA246" s="163">
        <v>1</v>
      </c>
      <c r="AD246" s="162">
        <v>120</v>
      </c>
      <c r="AG246" s="35" t="s">
        <v>409</v>
      </c>
      <c r="AH246" s="166" t="str">
        <f t="shared" si="3"/>
        <v>Humana ay64 big file (1).xlsx</v>
      </c>
      <c r="AI246" s="35" t="s">
        <v>237</v>
      </c>
      <c r="BJ246" s="162">
        <f>IF(AI246 = "Advance", AD246, "")</f>
        <v>120</v>
      </c>
      <c r="BK246" s="171">
        <f>IF(AI246 = "Advance", 1, "")</f>
        <v>1</v>
      </c>
      <c r="BL246" s="171" t="str">
        <f>IF(AI246 = "Chargeback", 1, "")</f>
        <v/>
      </c>
      <c r="BM246" s="162" t="str">
        <f>IF(AI246 = "Chargeback", AD246, "")</f>
        <v/>
      </c>
    </row>
    <row r="247" spans="1:65">
      <c r="A247" s="35" t="s">
        <v>295</v>
      </c>
      <c r="B247" s="35" t="s">
        <v>253</v>
      </c>
      <c r="C247" s="80">
        <v>1860137</v>
      </c>
      <c r="E247" s="158">
        <v>45602</v>
      </c>
      <c r="F247" s="159">
        <v>45602</v>
      </c>
      <c r="G247" s="35" t="s">
        <v>956</v>
      </c>
      <c r="H247" s="35" t="s">
        <v>726</v>
      </c>
      <c r="I247" s="35" t="s">
        <v>382</v>
      </c>
      <c r="J247" s="35" t="s">
        <v>957</v>
      </c>
      <c r="K247" s="80">
        <v>6320444658</v>
      </c>
      <c r="M247" s="158">
        <v>45658</v>
      </c>
      <c r="N247" s="160">
        <f ca="1">IFERROR(IF(M247="","", DATEDIF(M247, TODAY(), "M")),"")</f>
        <v>3</v>
      </c>
      <c r="R247" s="35" t="s">
        <v>384</v>
      </c>
      <c r="S247" s="35" t="s">
        <v>255</v>
      </c>
      <c r="T247" s="35" t="s">
        <v>385</v>
      </c>
      <c r="V247" s="35" t="s">
        <v>386</v>
      </c>
      <c r="Z247" s="162">
        <v>0</v>
      </c>
      <c r="AA247" s="163">
        <v>1</v>
      </c>
      <c r="AD247" s="162">
        <v>120</v>
      </c>
      <c r="AG247" s="35" t="s">
        <v>409</v>
      </c>
      <c r="AH247" s="166" t="str">
        <f t="shared" si="3"/>
        <v>Humana ay64 big file (1).xlsx</v>
      </c>
      <c r="AI247" s="35" t="s">
        <v>237</v>
      </c>
      <c r="BJ247" s="162">
        <f>IF(AI247 = "Advance", AD247, "")</f>
        <v>120</v>
      </c>
      <c r="BK247" s="171">
        <f>IF(AI247 = "Advance", 1, "")</f>
        <v>1</v>
      </c>
      <c r="BL247" s="171" t="str">
        <f>IF(AI247 = "Chargeback", 1, "")</f>
        <v/>
      </c>
      <c r="BM247" s="162" t="str">
        <f>IF(AI247 = "Chargeback", AD247, "")</f>
        <v/>
      </c>
    </row>
    <row r="248" spans="1:65">
      <c r="A248" s="35" t="s">
        <v>295</v>
      </c>
      <c r="B248" s="35" t="s">
        <v>253</v>
      </c>
      <c r="C248" s="80">
        <v>1860137</v>
      </c>
      <c r="E248" s="158">
        <v>45602</v>
      </c>
      <c r="F248" s="159">
        <v>45602</v>
      </c>
      <c r="G248" s="35" t="s">
        <v>958</v>
      </c>
      <c r="H248" s="35" t="s">
        <v>959</v>
      </c>
      <c r="I248" s="35" t="s">
        <v>450</v>
      </c>
      <c r="J248" s="35" t="s">
        <v>960</v>
      </c>
      <c r="K248" s="80">
        <v>3320570932</v>
      </c>
      <c r="M248" s="158">
        <v>45658</v>
      </c>
      <c r="N248" s="160">
        <f ca="1">IFERROR(IF(M248="","", DATEDIF(M248, TODAY(), "M")),"")</f>
        <v>3</v>
      </c>
      <c r="R248" s="35" t="s">
        <v>384</v>
      </c>
      <c r="S248" s="35" t="s">
        <v>255</v>
      </c>
      <c r="T248" s="35" t="s">
        <v>407</v>
      </c>
      <c r="V248" s="35" t="s">
        <v>408</v>
      </c>
      <c r="Z248" s="162">
        <v>0</v>
      </c>
      <c r="AA248" s="163">
        <v>1</v>
      </c>
      <c r="AD248" s="162">
        <v>120</v>
      </c>
      <c r="AG248" s="35" t="s">
        <v>409</v>
      </c>
      <c r="AH248" s="166" t="str">
        <f t="shared" si="3"/>
        <v>Humana ay64 big file (1).xlsx</v>
      </c>
      <c r="AI248" s="35" t="s">
        <v>237</v>
      </c>
      <c r="BJ248" s="162">
        <f>IF(AI248 = "Advance", AD248, "")</f>
        <v>120</v>
      </c>
      <c r="BK248" s="171">
        <f>IF(AI248 = "Advance", 1, "")</f>
        <v>1</v>
      </c>
      <c r="BL248" s="171" t="str">
        <f>IF(AI248 = "Chargeback", 1, "")</f>
        <v/>
      </c>
      <c r="BM248" s="162" t="str">
        <f>IF(AI248 = "Chargeback", AD248, "")</f>
        <v/>
      </c>
    </row>
    <row r="249" spans="1:65">
      <c r="A249" s="35" t="s">
        <v>295</v>
      </c>
      <c r="B249" s="35" t="s">
        <v>253</v>
      </c>
      <c r="C249" s="80">
        <v>1860137</v>
      </c>
      <c r="E249" s="158">
        <v>45602</v>
      </c>
      <c r="F249" s="159">
        <v>45602</v>
      </c>
      <c r="G249" s="35" t="s">
        <v>961</v>
      </c>
      <c r="H249" s="35" t="s">
        <v>962</v>
      </c>
      <c r="I249" s="35" t="s">
        <v>412</v>
      </c>
      <c r="J249" s="35" t="s">
        <v>963</v>
      </c>
      <c r="K249" s="80">
        <v>7496092502</v>
      </c>
      <c r="M249" s="158">
        <v>45658</v>
      </c>
      <c r="N249" s="160">
        <f ca="1">IFERROR(IF(M249="","", DATEDIF(M249, TODAY(), "M")),"")</f>
        <v>3</v>
      </c>
      <c r="R249" s="35" t="s">
        <v>384</v>
      </c>
      <c r="S249" s="35" t="s">
        <v>255</v>
      </c>
      <c r="T249" s="35" t="s">
        <v>385</v>
      </c>
      <c r="V249" s="35" t="s">
        <v>567</v>
      </c>
      <c r="Z249" s="162">
        <v>0</v>
      </c>
      <c r="AA249" s="163">
        <v>1</v>
      </c>
      <c r="AD249" s="162">
        <v>120</v>
      </c>
      <c r="AG249" s="35" t="s">
        <v>409</v>
      </c>
      <c r="AH249" s="166" t="str">
        <f t="shared" si="3"/>
        <v>Humana ay64 big file (1).xlsx</v>
      </c>
      <c r="AI249" s="35" t="s">
        <v>237</v>
      </c>
      <c r="BJ249" s="162">
        <f>IF(AI249 = "Advance", AD249, "")</f>
        <v>120</v>
      </c>
      <c r="BK249" s="171">
        <f>IF(AI249 = "Advance", 1, "")</f>
        <v>1</v>
      </c>
      <c r="BL249" s="171" t="str">
        <f>IF(AI249 = "Chargeback", 1, "")</f>
        <v/>
      </c>
      <c r="BM249" s="162" t="str">
        <f>IF(AI249 = "Chargeback", AD249, "")</f>
        <v/>
      </c>
    </row>
    <row r="250" spans="1:65">
      <c r="A250" s="35" t="s">
        <v>295</v>
      </c>
      <c r="B250" s="35" t="s">
        <v>253</v>
      </c>
      <c r="C250" s="80">
        <v>1860137</v>
      </c>
      <c r="E250" s="158">
        <v>45602</v>
      </c>
      <c r="F250" s="159">
        <v>45602</v>
      </c>
      <c r="G250" s="35" t="s">
        <v>964</v>
      </c>
      <c r="H250" s="35" t="s">
        <v>855</v>
      </c>
      <c r="I250" s="35" t="s">
        <v>390</v>
      </c>
      <c r="J250" s="35" t="s">
        <v>965</v>
      </c>
      <c r="K250" s="80">
        <v>2230100730</v>
      </c>
      <c r="M250" s="158">
        <v>45292</v>
      </c>
      <c r="N250" s="160">
        <f ca="1">IFERROR(IF(M250="","", DATEDIF(M250, TODAY(), "M")),"")</f>
        <v>15</v>
      </c>
      <c r="R250" s="35" t="s">
        <v>384</v>
      </c>
      <c r="S250" s="35" t="s">
        <v>255</v>
      </c>
      <c r="T250" s="35" t="s">
        <v>407</v>
      </c>
      <c r="Z250" s="162">
        <v>0</v>
      </c>
      <c r="AA250" s="163">
        <v>1</v>
      </c>
      <c r="AD250" s="162">
        <v>120</v>
      </c>
      <c r="AG250" s="35" t="s">
        <v>931</v>
      </c>
      <c r="AH250" s="166" t="str">
        <f t="shared" si="3"/>
        <v>Humana ay64 big file (1).xlsx</v>
      </c>
      <c r="AI250" s="35" t="s">
        <v>237</v>
      </c>
      <c r="BJ250" s="162">
        <f>IF(AI250 = "Advance", AD250, "")</f>
        <v>120</v>
      </c>
      <c r="BK250" s="171">
        <f>IF(AI250 = "Advance", 1, "")</f>
        <v>1</v>
      </c>
      <c r="BL250" s="171" t="str">
        <f>IF(AI250 = "Chargeback", 1, "")</f>
        <v/>
      </c>
      <c r="BM250" s="162" t="str">
        <f>IF(AI250 = "Chargeback", AD250, "")</f>
        <v/>
      </c>
    </row>
    <row r="251" spans="1:65">
      <c r="A251" s="35" t="s">
        <v>295</v>
      </c>
      <c r="B251" s="35" t="s">
        <v>253</v>
      </c>
      <c r="C251" s="80">
        <v>1860137</v>
      </c>
      <c r="E251" s="158">
        <v>45602</v>
      </c>
      <c r="F251" s="159">
        <v>45602</v>
      </c>
      <c r="G251" s="35" t="s">
        <v>966</v>
      </c>
      <c r="H251" s="35" t="s">
        <v>967</v>
      </c>
      <c r="J251" s="35" t="s">
        <v>968</v>
      </c>
      <c r="K251" s="80">
        <v>5383101710</v>
      </c>
      <c r="M251" s="158">
        <v>45597</v>
      </c>
      <c r="N251" s="160">
        <f ca="1">IFERROR(IF(M251="","", DATEDIF(M251, TODAY(), "M")),"")</f>
        <v>5</v>
      </c>
      <c r="R251" s="35" t="s">
        <v>384</v>
      </c>
      <c r="S251" s="35" t="s">
        <v>255</v>
      </c>
      <c r="T251" s="35" t="s">
        <v>385</v>
      </c>
      <c r="V251" s="35" t="s">
        <v>567</v>
      </c>
      <c r="Z251" s="162">
        <v>0</v>
      </c>
      <c r="AA251" s="163">
        <v>1</v>
      </c>
      <c r="AD251" s="162">
        <v>200</v>
      </c>
      <c r="AG251" s="35" t="s">
        <v>409</v>
      </c>
      <c r="AH251" s="166" t="str">
        <f t="shared" si="3"/>
        <v>Humana ay64 big file (1).xlsx</v>
      </c>
      <c r="AI251" s="35" t="s">
        <v>237</v>
      </c>
      <c r="BJ251" s="162">
        <f>IF(AI251 = "Advance", AD251, "")</f>
        <v>200</v>
      </c>
      <c r="BK251" s="171">
        <f>IF(AI251 = "Advance", 1, "")</f>
        <v>1</v>
      </c>
      <c r="BL251" s="171" t="str">
        <f>IF(AI251 = "Chargeback", 1, "")</f>
        <v/>
      </c>
      <c r="BM251" s="162" t="str">
        <f>IF(AI251 = "Chargeback", AD251, "")</f>
        <v/>
      </c>
    </row>
    <row r="252" spans="1:65">
      <c r="A252" s="35" t="s">
        <v>295</v>
      </c>
      <c r="B252" s="35" t="s">
        <v>272</v>
      </c>
      <c r="C252" s="80">
        <v>1860137</v>
      </c>
      <c r="E252" s="158">
        <v>45602</v>
      </c>
      <c r="F252" s="159">
        <v>45602</v>
      </c>
      <c r="G252" s="35" t="s">
        <v>966</v>
      </c>
      <c r="H252" s="35" t="s">
        <v>967</v>
      </c>
      <c r="J252" s="35" t="s">
        <v>968</v>
      </c>
      <c r="K252" s="80">
        <v>1930192814</v>
      </c>
      <c r="M252" s="158">
        <v>45597</v>
      </c>
      <c r="N252" s="160">
        <f ca="1">IFERROR(IF(M252="","", DATEDIF(M252, TODAY(), "M")),"")</f>
        <v>5</v>
      </c>
      <c r="R252" s="35" t="s">
        <v>384</v>
      </c>
      <c r="S252" s="35" t="s">
        <v>255</v>
      </c>
      <c r="T252" s="35" t="s">
        <v>385</v>
      </c>
      <c r="V252" s="35" t="s">
        <v>567</v>
      </c>
      <c r="Z252" s="162">
        <v>0</v>
      </c>
      <c r="AA252" s="163">
        <v>1</v>
      </c>
      <c r="AD252" s="162">
        <v>51</v>
      </c>
      <c r="AG252" s="35" t="s">
        <v>768</v>
      </c>
      <c r="AH252" s="166" t="str">
        <f t="shared" si="3"/>
        <v>Humana ay64 big file (1).xlsx</v>
      </c>
      <c r="AI252" s="35" t="s">
        <v>237</v>
      </c>
      <c r="BJ252" s="162">
        <f>IF(AI252 = "Advance", AD252, "")</f>
        <v>51</v>
      </c>
      <c r="BK252" s="171">
        <f>IF(AI252 = "Advance", 1, "")</f>
        <v>1</v>
      </c>
      <c r="BL252" s="171" t="str">
        <f>IF(AI252 = "Chargeback", 1, "")</f>
        <v/>
      </c>
      <c r="BM252" s="162" t="str">
        <f>IF(AI252 = "Chargeback", AD252, "")</f>
        <v/>
      </c>
    </row>
    <row r="253" spans="1:65">
      <c r="A253" s="35" t="s">
        <v>295</v>
      </c>
      <c r="B253" s="35" t="s">
        <v>253</v>
      </c>
      <c r="C253" s="80">
        <v>1860137</v>
      </c>
      <c r="E253" s="158">
        <v>45602</v>
      </c>
      <c r="F253" s="159">
        <v>45602</v>
      </c>
      <c r="G253" s="35" t="s">
        <v>969</v>
      </c>
      <c r="H253" s="35" t="s">
        <v>970</v>
      </c>
      <c r="I253" s="35" t="s">
        <v>472</v>
      </c>
      <c r="J253" s="35" t="s">
        <v>971</v>
      </c>
      <c r="K253" s="80">
        <v>2989680366</v>
      </c>
      <c r="M253" s="158">
        <v>45658</v>
      </c>
      <c r="N253" s="160">
        <f ca="1">IFERROR(IF(M253="","", DATEDIF(M253, TODAY(), "M")),"")</f>
        <v>3</v>
      </c>
      <c r="R253" s="35" t="s">
        <v>384</v>
      </c>
      <c r="S253" s="35" t="s">
        <v>255</v>
      </c>
      <c r="T253" s="35" t="s">
        <v>407</v>
      </c>
      <c r="V253" s="35" t="s">
        <v>408</v>
      </c>
      <c r="Z253" s="162">
        <v>0</v>
      </c>
      <c r="AA253" s="163">
        <v>1</v>
      </c>
      <c r="AD253" s="162">
        <v>120</v>
      </c>
      <c r="AG253" s="35" t="s">
        <v>409</v>
      </c>
      <c r="AH253" s="166" t="str">
        <f t="shared" si="3"/>
        <v>Humana ay64 big file (1).xlsx</v>
      </c>
      <c r="AI253" s="35" t="s">
        <v>237</v>
      </c>
      <c r="BJ253" s="162">
        <f>IF(AI253 = "Advance", AD253, "")</f>
        <v>120</v>
      </c>
      <c r="BK253" s="171">
        <f>IF(AI253 = "Advance", 1, "")</f>
        <v>1</v>
      </c>
      <c r="BL253" s="171" t="str">
        <f>IF(AI253 = "Chargeback", 1, "")</f>
        <v/>
      </c>
      <c r="BM253" s="162" t="str">
        <f>IF(AI253 = "Chargeback", AD253, "")</f>
        <v/>
      </c>
    </row>
    <row r="254" spans="1:65">
      <c r="A254" s="35" t="s">
        <v>295</v>
      </c>
      <c r="B254" s="35" t="s">
        <v>253</v>
      </c>
      <c r="C254" s="80">
        <v>1860137</v>
      </c>
      <c r="E254" s="158">
        <v>45602</v>
      </c>
      <c r="F254" s="159">
        <v>45602</v>
      </c>
      <c r="G254" s="35" t="s">
        <v>972</v>
      </c>
      <c r="H254" s="35" t="s">
        <v>973</v>
      </c>
      <c r="I254" s="35" t="s">
        <v>412</v>
      </c>
      <c r="J254" s="35" t="s">
        <v>974</v>
      </c>
      <c r="K254" s="80">
        <v>8912901362</v>
      </c>
      <c r="M254" s="158">
        <v>45658</v>
      </c>
      <c r="N254" s="160">
        <f ca="1">IFERROR(IF(M254="","", DATEDIF(M254, TODAY(), "M")),"")</f>
        <v>3</v>
      </c>
      <c r="R254" s="35" t="s">
        <v>384</v>
      </c>
      <c r="S254" s="35" t="s">
        <v>255</v>
      </c>
      <c r="T254" s="35" t="s">
        <v>385</v>
      </c>
      <c r="V254" s="35" t="s">
        <v>567</v>
      </c>
      <c r="Z254" s="162">
        <v>0</v>
      </c>
      <c r="AA254" s="163">
        <v>1</v>
      </c>
      <c r="AD254" s="162">
        <v>200</v>
      </c>
      <c r="AG254" s="35" t="s">
        <v>409</v>
      </c>
      <c r="AH254" s="166" t="str">
        <f t="shared" si="3"/>
        <v>Humana ay64 big file (1).xlsx</v>
      </c>
      <c r="AI254" s="35" t="s">
        <v>237</v>
      </c>
      <c r="BJ254" s="162">
        <f>IF(AI254 = "Advance", AD254, "")</f>
        <v>200</v>
      </c>
      <c r="BK254" s="171">
        <f>IF(AI254 = "Advance", 1, "")</f>
        <v>1</v>
      </c>
      <c r="BL254" s="171" t="str">
        <f>IF(AI254 = "Chargeback", 1, "")</f>
        <v/>
      </c>
      <c r="BM254" s="162" t="str">
        <f>IF(AI254 = "Chargeback", AD254, "")</f>
        <v/>
      </c>
    </row>
    <row r="255" spans="1:65">
      <c r="A255" s="35" t="s">
        <v>295</v>
      </c>
      <c r="B255" s="35" t="s">
        <v>253</v>
      </c>
      <c r="C255" s="80">
        <v>1860137</v>
      </c>
      <c r="E255" s="158">
        <v>45602</v>
      </c>
      <c r="F255" s="159">
        <v>45602</v>
      </c>
      <c r="G255" s="35" t="s">
        <v>975</v>
      </c>
      <c r="H255" s="35" t="s">
        <v>976</v>
      </c>
      <c r="I255" s="35" t="s">
        <v>475</v>
      </c>
      <c r="J255" s="35" t="s">
        <v>765</v>
      </c>
      <c r="K255" s="80">
        <v>4690811560</v>
      </c>
      <c r="M255" s="158">
        <v>45658</v>
      </c>
      <c r="N255" s="160">
        <f ca="1">IFERROR(IF(M255="","", DATEDIF(M255, TODAY(), "M")),"")</f>
        <v>3</v>
      </c>
      <c r="R255" s="35" t="s">
        <v>384</v>
      </c>
      <c r="S255" s="35" t="s">
        <v>255</v>
      </c>
      <c r="T255" s="35" t="s">
        <v>385</v>
      </c>
      <c r="V255" s="35" t="s">
        <v>567</v>
      </c>
      <c r="Z255" s="162">
        <v>0</v>
      </c>
      <c r="AA255" s="163">
        <v>1</v>
      </c>
      <c r="AD255" s="162">
        <v>200</v>
      </c>
      <c r="AG255" s="35" t="s">
        <v>409</v>
      </c>
      <c r="AH255" s="166" t="str">
        <f t="shared" si="3"/>
        <v>Humana ay64 big file (1).xlsx</v>
      </c>
      <c r="AI255" s="35" t="s">
        <v>237</v>
      </c>
      <c r="BJ255" s="162">
        <f>IF(AI255 = "Advance", AD255, "")</f>
        <v>200</v>
      </c>
      <c r="BK255" s="171">
        <f>IF(AI255 = "Advance", 1, "")</f>
        <v>1</v>
      </c>
      <c r="BL255" s="171" t="str">
        <f>IF(AI255 = "Chargeback", 1, "")</f>
        <v/>
      </c>
      <c r="BM255" s="162" t="str">
        <f>IF(AI255 = "Chargeback", AD255, "")</f>
        <v/>
      </c>
    </row>
    <row r="256" spans="1:65">
      <c r="A256" s="35" t="s">
        <v>296</v>
      </c>
      <c r="B256" s="35" t="s">
        <v>253</v>
      </c>
      <c r="C256" s="80">
        <v>1868374</v>
      </c>
      <c r="E256" s="158">
        <v>45602</v>
      </c>
      <c r="F256" s="159">
        <v>45602</v>
      </c>
      <c r="G256" s="35" t="s">
        <v>977</v>
      </c>
      <c r="H256" s="35" t="s">
        <v>818</v>
      </c>
      <c r="I256" s="35" t="s">
        <v>443</v>
      </c>
      <c r="J256" s="35" t="s">
        <v>978</v>
      </c>
      <c r="K256" s="80">
        <v>1590459655</v>
      </c>
      <c r="M256" s="158">
        <v>44927</v>
      </c>
      <c r="N256" s="160">
        <f ca="1">IFERROR(IF(M256="","", DATEDIF(M256, TODAY(), "M")),"")</f>
        <v>27</v>
      </c>
      <c r="R256" s="35" t="s">
        <v>384</v>
      </c>
      <c r="S256" s="35" t="s">
        <v>255</v>
      </c>
      <c r="T256" s="35" t="s">
        <v>385</v>
      </c>
      <c r="V256" s="35" t="s">
        <v>386</v>
      </c>
      <c r="Z256" s="162">
        <v>0</v>
      </c>
      <c r="AA256" s="163">
        <v>1</v>
      </c>
      <c r="AD256" s="162">
        <v>7</v>
      </c>
      <c r="AG256" s="35" t="s">
        <v>387</v>
      </c>
      <c r="AH256" s="166" t="str">
        <f t="shared" si="3"/>
        <v>Humana ay64 big file (1).xlsx</v>
      </c>
      <c r="AI256" s="35" t="s">
        <v>238</v>
      </c>
      <c r="BJ256" s="162" t="str">
        <f>IF(AI256 = "Advance", AD256, "")</f>
        <v/>
      </c>
      <c r="BK256" s="171" t="str">
        <f>IF(AI256 = "Advance", 1, "")</f>
        <v/>
      </c>
      <c r="BL256" s="171" t="str">
        <f>IF(AI256 = "Chargeback", 1, "")</f>
        <v/>
      </c>
      <c r="BM256" s="162" t="str">
        <f>IF(AI256 = "Chargeback", AD256, "")</f>
        <v/>
      </c>
    </row>
    <row r="257" spans="1:65">
      <c r="A257" s="35" t="s">
        <v>296</v>
      </c>
      <c r="B257" s="35" t="s">
        <v>253</v>
      </c>
      <c r="C257" s="80">
        <v>1868374</v>
      </c>
      <c r="E257" s="158">
        <v>45602</v>
      </c>
      <c r="F257" s="159">
        <v>45602</v>
      </c>
      <c r="G257" s="35" t="s">
        <v>979</v>
      </c>
      <c r="H257" s="35" t="s">
        <v>419</v>
      </c>
      <c r="I257" s="35" t="s">
        <v>430</v>
      </c>
      <c r="J257" s="35" t="s">
        <v>980</v>
      </c>
      <c r="K257" s="80">
        <v>5091022316</v>
      </c>
      <c r="M257" s="158">
        <v>44927</v>
      </c>
      <c r="N257" s="160">
        <f ca="1">IFERROR(IF(M257="","", DATEDIF(M257, TODAY(), "M")),"")</f>
        <v>27</v>
      </c>
      <c r="R257" s="35" t="s">
        <v>384</v>
      </c>
      <c r="S257" s="35" t="s">
        <v>255</v>
      </c>
      <c r="T257" s="35" t="s">
        <v>385</v>
      </c>
      <c r="V257" s="35" t="s">
        <v>386</v>
      </c>
      <c r="Z257" s="162">
        <v>0</v>
      </c>
      <c r="AA257" s="163">
        <v>1</v>
      </c>
      <c r="AD257" s="162">
        <v>7</v>
      </c>
      <c r="AG257" s="35" t="s">
        <v>387</v>
      </c>
      <c r="AH257" s="166" t="str">
        <f t="shared" si="3"/>
        <v>Humana ay64 big file (1).xlsx</v>
      </c>
      <c r="AI257" s="35" t="s">
        <v>238</v>
      </c>
      <c r="BJ257" s="162" t="str">
        <f>IF(AI257 = "Advance", AD257, "")</f>
        <v/>
      </c>
      <c r="BK257" s="171" t="str">
        <f>IF(AI257 = "Advance", 1, "")</f>
        <v/>
      </c>
      <c r="BL257" s="171" t="str">
        <f>IF(AI257 = "Chargeback", 1, "")</f>
        <v/>
      </c>
      <c r="BM257" s="162" t="str">
        <f>IF(AI257 = "Chargeback", AD257, "")</f>
        <v/>
      </c>
    </row>
    <row r="258" spans="1:65">
      <c r="A258" s="35" t="s">
        <v>297</v>
      </c>
      <c r="B258" s="35" t="s">
        <v>253</v>
      </c>
      <c r="C258" s="80">
        <v>1870095</v>
      </c>
      <c r="E258" s="158">
        <v>45602</v>
      </c>
      <c r="F258" s="159">
        <v>45602</v>
      </c>
      <c r="G258" s="35" t="s">
        <v>981</v>
      </c>
      <c r="H258" s="35" t="s">
        <v>982</v>
      </c>
      <c r="I258" s="35" t="s">
        <v>394</v>
      </c>
      <c r="J258" s="35" t="s">
        <v>776</v>
      </c>
      <c r="K258" s="80">
        <v>4182248394</v>
      </c>
      <c r="M258" s="158">
        <v>45658</v>
      </c>
      <c r="N258" s="160">
        <f ca="1">IFERROR(IF(M258="","", DATEDIF(M258, TODAY(), "M")),"")</f>
        <v>3</v>
      </c>
      <c r="R258" s="35" t="s">
        <v>384</v>
      </c>
      <c r="S258" s="35" t="s">
        <v>255</v>
      </c>
      <c r="T258" s="35" t="s">
        <v>385</v>
      </c>
      <c r="V258" s="35" t="s">
        <v>386</v>
      </c>
      <c r="Z258" s="162">
        <v>0</v>
      </c>
      <c r="AA258" s="163">
        <v>1</v>
      </c>
      <c r="AD258" s="162">
        <v>200</v>
      </c>
      <c r="AG258" s="35" t="s">
        <v>409</v>
      </c>
      <c r="AH258" s="166" t="str">
        <f t="shared" ref="AH258:AH321" si="4">HYPERLINK("\\tsclient\thindisk\Evan MacGuffie\Humana ay64 big file (1).xlsx", "Humana ay64 big file (1).xlsx")</f>
        <v>Humana ay64 big file (1).xlsx</v>
      </c>
      <c r="AI258" s="35" t="s">
        <v>237</v>
      </c>
      <c r="BJ258" s="162">
        <f>IF(AI258 = "Advance", AD258, "")</f>
        <v>200</v>
      </c>
      <c r="BK258" s="171">
        <f>IF(AI258 = "Advance", 1, "")</f>
        <v>1</v>
      </c>
      <c r="BL258" s="171" t="str">
        <f>IF(AI258 = "Chargeback", 1, "")</f>
        <v/>
      </c>
      <c r="BM258" s="162" t="str">
        <f>IF(AI258 = "Chargeback", AD258, "")</f>
        <v/>
      </c>
    </row>
    <row r="259" spans="1:65">
      <c r="A259" s="35" t="s">
        <v>297</v>
      </c>
      <c r="B259" s="35" t="s">
        <v>253</v>
      </c>
      <c r="C259" s="80">
        <v>1870095</v>
      </c>
      <c r="E259" s="158">
        <v>45602</v>
      </c>
      <c r="F259" s="159">
        <v>45602</v>
      </c>
      <c r="G259" s="35" t="s">
        <v>983</v>
      </c>
      <c r="H259" s="35" t="s">
        <v>610</v>
      </c>
      <c r="I259" s="35" t="s">
        <v>472</v>
      </c>
      <c r="J259" s="35" t="s">
        <v>984</v>
      </c>
      <c r="K259" s="80">
        <v>2854835324</v>
      </c>
      <c r="M259" s="158">
        <v>45658</v>
      </c>
      <c r="N259" s="160">
        <f ca="1">IFERROR(IF(M259="","", DATEDIF(M259, TODAY(), "M")),"")</f>
        <v>3</v>
      </c>
      <c r="R259" s="35" t="s">
        <v>384</v>
      </c>
      <c r="S259" s="35" t="s">
        <v>255</v>
      </c>
      <c r="T259" s="35" t="s">
        <v>385</v>
      </c>
      <c r="V259" s="35" t="s">
        <v>386</v>
      </c>
      <c r="Z259" s="162">
        <v>0</v>
      </c>
      <c r="AA259" s="163">
        <v>1</v>
      </c>
      <c r="AD259" s="162">
        <v>200</v>
      </c>
      <c r="AG259" s="35" t="s">
        <v>409</v>
      </c>
      <c r="AH259" s="166" t="str">
        <f t="shared" si="4"/>
        <v>Humana ay64 big file (1).xlsx</v>
      </c>
      <c r="AI259" s="35" t="s">
        <v>237</v>
      </c>
      <c r="BJ259" s="162">
        <f>IF(AI259 = "Advance", AD259, "")</f>
        <v>200</v>
      </c>
      <c r="BK259" s="171">
        <f>IF(AI259 = "Advance", 1, "")</f>
        <v>1</v>
      </c>
      <c r="BL259" s="171" t="str">
        <f>IF(AI259 = "Chargeback", 1, "")</f>
        <v/>
      </c>
      <c r="BM259" s="162" t="str">
        <f>IF(AI259 = "Chargeback", AD259, "")</f>
        <v/>
      </c>
    </row>
    <row r="260" spans="1:65">
      <c r="A260" s="35" t="s">
        <v>297</v>
      </c>
      <c r="B260" s="35" t="s">
        <v>253</v>
      </c>
      <c r="C260" s="80">
        <v>1870095</v>
      </c>
      <c r="E260" s="158">
        <v>45602</v>
      </c>
      <c r="F260" s="159">
        <v>45602</v>
      </c>
      <c r="G260" s="35" t="s">
        <v>985</v>
      </c>
      <c r="H260" s="35" t="s">
        <v>986</v>
      </c>
      <c r="I260" s="35" t="s">
        <v>390</v>
      </c>
      <c r="J260" s="35" t="s">
        <v>987</v>
      </c>
      <c r="K260" s="80">
        <v>3661978584</v>
      </c>
      <c r="M260" s="158">
        <v>45658</v>
      </c>
      <c r="N260" s="160">
        <f ca="1">IFERROR(IF(M260="","", DATEDIF(M260, TODAY(), "M")),"")</f>
        <v>3</v>
      </c>
      <c r="R260" s="35" t="s">
        <v>384</v>
      </c>
      <c r="S260" s="35" t="s">
        <v>255</v>
      </c>
      <c r="T260" s="35" t="s">
        <v>385</v>
      </c>
      <c r="V260" s="35" t="s">
        <v>386</v>
      </c>
      <c r="Z260" s="162">
        <v>0</v>
      </c>
      <c r="AA260" s="163">
        <v>1</v>
      </c>
      <c r="AD260" s="162">
        <v>200</v>
      </c>
      <c r="AG260" s="35" t="s">
        <v>409</v>
      </c>
      <c r="AH260" s="166" t="str">
        <f t="shared" si="4"/>
        <v>Humana ay64 big file (1).xlsx</v>
      </c>
      <c r="AI260" s="35" t="s">
        <v>237</v>
      </c>
      <c r="BJ260" s="162">
        <f>IF(AI260 = "Advance", AD260, "")</f>
        <v>200</v>
      </c>
      <c r="BK260" s="171">
        <f>IF(AI260 = "Advance", 1, "")</f>
        <v>1</v>
      </c>
      <c r="BL260" s="171" t="str">
        <f>IF(AI260 = "Chargeback", 1, "")</f>
        <v/>
      </c>
      <c r="BM260" s="162" t="str">
        <f>IF(AI260 = "Chargeback", AD260, "")</f>
        <v/>
      </c>
    </row>
    <row r="261" spans="1:65">
      <c r="A261" s="35" t="s">
        <v>297</v>
      </c>
      <c r="B261" s="35" t="s">
        <v>253</v>
      </c>
      <c r="C261" s="80">
        <v>1870095</v>
      </c>
      <c r="E261" s="158">
        <v>45602</v>
      </c>
      <c r="F261" s="159">
        <v>45602</v>
      </c>
      <c r="G261" s="35" t="s">
        <v>988</v>
      </c>
      <c r="H261" s="35" t="s">
        <v>505</v>
      </c>
      <c r="I261" s="35" t="s">
        <v>402</v>
      </c>
      <c r="J261" s="35" t="s">
        <v>989</v>
      </c>
      <c r="K261" s="80">
        <v>5623524455</v>
      </c>
      <c r="M261" s="158">
        <v>45658</v>
      </c>
      <c r="N261" s="160">
        <f ca="1">IFERROR(IF(M261="","", DATEDIF(M261, TODAY(), "M")),"")</f>
        <v>3</v>
      </c>
      <c r="R261" s="35" t="s">
        <v>384</v>
      </c>
      <c r="S261" s="35" t="s">
        <v>255</v>
      </c>
      <c r="T261" s="35" t="s">
        <v>385</v>
      </c>
      <c r="V261" s="35" t="s">
        <v>386</v>
      </c>
      <c r="Z261" s="162">
        <v>0</v>
      </c>
      <c r="AA261" s="163">
        <v>1</v>
      </c>
      <c r="AD261" s="162">
        <v>120</v>
      </c>
      <c r="AG261" s="35" t="s">
        <v>409</v>
      </c>
      <c r="AH261" s="166" t="str">
        <f t="shared" si="4"/>
        <v>Humana ay64 big file (1).xlsx</v>
      </c>
      <c r="AI261" s="35" t="s">
        <v>237</v>
      </c>
      <c r="BJ261" s="162">
        <f>IF(AI261 = "Advance", AD261, "")</f>
        <v>120</v>
      </c>
      <c r="BK261" s="171">
        <f>IF(AI261 = "Advance", 1, "")</f>
        <v>1</v>
      </c>
      <c r="BL261" s="171" t="str">
        <f>IF(AI261 = "Chargeback", 1, "")</f>
        <v/>
      </c>
      <c r="BM261" s="162" t="str">
        <f>IF(AI261 = "Chargeback", AD261, "")</f>
        <v/>
      </c>
    </row>
    <row r="262" spans="1:65">
      <c r="A262" s="35" t="s">
        <v>297</v>
      </c>
      <c r="B262" s="35" t="s">
        <v>253</v>
      </c>
      <c r="C262" s="80">
        <v>1870095</v>
      </c>
      <c r="E262" s="158">
        <v>45602</v>
      </c>
      <c r="F262" s="159">
        <v>45602</v>
      </c>
      <c r="G262" s="35" t="s">
        <v>990</v>
      </c>
      <c r="H262" s="35" t="s">
        <v>991</v>
      </c>
      <c r="J262" s="35" t="s">
        <v>992</v>
      </c>
      <c r="K262" s="80">
        <v>4631490420</v>
      </c>
      <c r="M262" s="158">
        <v>45658</v>
      </c>
      <c r="N262" s="160">
        <f ca="1">IFERROR(IF(M262="","", DATEDIF(M262, TODAY(), "M")),"")</f>
        <v>3</v>
      </c>
      <c r="R262" s="35" t="s">
        <v>384</v>
      </c>
      <c r="S262" s="35" t="s">
        <v>255</v>
      </c>
      <c r="T262" s="35" t="s">
        <v>385</v>
      </c>
      <c r="V262" s="35" t="s">
        <v>386</v>
      </c>
      <c r="Z262" s="162">
        <v>0</v>
      </c>
      <c r="AA262" s="163">
        <v>1</v>
      </c>
      <c r="AD262" s="162">
        <v>-200</v>
      </c>
      <c r="AG262" s="35" t="s">
        <v>409</v>
      </c>
      <c r="AH262" s="166" t="str">
        <f t="shared" si="4"/>
        <v>Humana ay64 big file (1).xlsx</v>
      </c>
      <c r="AI262" s="35" t="s">
        <v>239</v>
      </c>
      <c r="BJ262" s="162" t="str">
        <f>IF(AI262 = "Advance", AD262, "")</f>
        <v/>
      </c>
      <c r="BK262" s="171" t="str">
        <f>IF(AI262 = "Advance", 1, "")</f>
        <v/>
      </c>
      <c r="BL262" s="171">
        <f>IF(AI262 = "Chargeback", 1, "")</f>
        <v>1</v>
      </c>
      <c r="BM262" s="162">
        <f>IF(AI262 = "Chargeback", AD262, "")</f>
        <v>-200</v>
      </c>
    </row>
    <row r="263" spans="1:65">
      <c r="A263" s="35" t="s">
        <v>297</v>
      </c>
      <c r="B263" s="35" t="s">
        <v>253</v>
      </c>
      <c r="C263" s="80">
        <v>1870095</v>
      </c>
      <c r="E263" s="158">
        <v>45602</v>
      </c>
      <c r="F263" s="159">
        <v>45602</v>
      </c>
      <c r="G263" s="35" t="s">
        <v>993</v>
      </c>
      <c r="H263" s="35" t="s">
        <v>994</v>
      </c>
      <c r="I263" s="35" t="s">
        <v>382</v>
      </c>
      <c r="J263" s="35" t="s">
        <v>995</v>
      </c>
      <c r="K263" s="80">
        <v>5190985670</v>
      </c>
      <c r="M263" s="158">
        <v>45658</v>
      </c>
      <c r="N263" s="160">
        <f ca="1">IFERROR(IF(M263="","", DATEDIF(M263, TODAY(), "M")),"")</f>
        <v>3</v>
      </c>
      <c r="R263" s="35" t="s">
        <v>384</v>
      </c>
      <c r="S263" s="35" t="s">
        <v>255</v>
      </c>
      <c r="T263" s="35" t="s">
        <v>385</v>
      </c>
      <c r="V263" s="35" t="s">
        <v>386</v>
      </c>
      <c r="Z263" s="162">
        <v>0</v>
      </c>
      <c r="AA263" s="163">
        <v>1</v>
      </c>
      <c r="AD263" s="162">
        <v>120</v>
      </c>
      <c r="AG263" s="35" t="s">
        <v>409</v>
      </c>
      <c r="AH263" s="166" t="str">
        <f t="shared" si="4"/>
        <v>Humana ay64 big file (1).xlsx</v>
      </c>
      <c r="AI263" s="35" t="s">
        <v>237</v>
      </c>
      <c r="BJ263" s="162">
        <f>IF(AI263 = "Advance", AD263, "")</f>
        <v>120</v>
      </c>
      <c r="BK263" s="171">
        <f>IF(AI263 = "Advance", 1, "")</f>
        <v>1</v>
      </c>
      <c r="BL263" s="171" t="str">
        <f>IF(AI263 = "Chargeback", 1, "")</f>
        <v/>
      </c>
      <c r="BM263" s="162" t="str">
        <f>IF(AI263 = "Chargeback", AD263, "")</f>
        <v/>
      </c>
    </row>
    <row r="264" spans="1:65">
      <c r="A264" s="35" t="s">
        <v>297</v>
      </c>
      <c r="B264" s="35" t="s">
        <v>253</v>
      </c>
      <c r="C264" s="80">
        <v>1870095</v>
      </c>
      <c r="E264" s="158">
        <v>45602</v>
      </c>
      <c r="F264" s="159">
        <v>45602</v>
      </c>
      <c r="G264" s="35" t="s">
        <v>996</v>
      </c>
      <c r="H264" s="35" t="s">
        <v>405</v>
      </c>
      <c r="I264" s="35" t="s">
        <v>390</v>
      </c>
      <c r="J264" s="35" t="s">
        <v>997</v>
      </c>
      <c r="K264" s="80">
        <v>1727111288</v>
      </c>
      <c r="M264" s="158">
        <v>45658</v>
      </c>
      <c r="N264" s="160">
        <f ca="1">IFERROR(IF(M264="","", DATEDIF(M264, TODAY(), "M")),"")</f>
        <v>3</v>
      </c>
      <c r="R264" s="35" t="s">
        <v>384</v>
      </c>
      <c r="S264" s="35" t="s">
        <v>255</v>
      </c>
      <c r="T264" s="35" t="s">
        <v>385</v>
      </c>
      <c r="V264" s="35" t="s">
        <v>386</v>
      </c>
      <c r="Z264" s="162">
        <v>0</v>
      </c>
      <c r="AA264" s="163">
        <v>1</v>
      </c>
      <c r="AD264" s="162">
        <v>200</v>
      </c>
      <c r="AG264" s="35" t="s">
        <v>409</v>
      </c>
      <c r="AH264" s="166" t="str">
        <f t="shared" si="4"/>
        <v>Humana ay64 big file (1).xlsx</v>
      </c>
      <c r="AI264" s="35" t="s">
        <v>237</v>
      </c>
      <c r="BJ264" s="162">
        <f>IF(AI264 = "Advance", AD264, "")</f>
        <v>200</v>
      </c>
      <c r="BK264" s="171">
        <f>IF(AI264 = "Advance", 1, "")</f>
        <v>1</v>
      </c>
      <c r="BL264" s="171" t="str">
        <f>IF(AI264 = "Chargeback", 1, "")</f>
        <v/>
      </c>
      <c r="BM264" s="162" t="str">
        <f>IF(AI264 = "Chargeback", AD264, "")</f>
        <v/>
      </c>
    </row>
    <row r="265" spans="1:65">
      <c r="A265" s="35" t="s">
        <v>297</v>
      </c>
      <c r="B265" s="35" t="s">
        <v>253</v>
      </c>
      <c r="C265" s="80">
        <v>1870095</v>
      </c>
      <c r="E265" s="158">
        <v>45602</v>
      </c>
      <c r="F265" s="159">
        <v>45602</v>
      </c>
      <c r="G265" s="35" t="s">
        <v>998</v>
      </c>
      <c r="H265" s="35" t="s">
        <v>999</v>
      </c>
      <c r="I265" s="35" t="s">
        <v>443</v>
      </c>
      <c r="J265" s="35" t="s">
        <v>1000</v>
      </c>
      <c r="K265" s="80">
        <v>8184678697</v>
      </c>
      <c r="M265" s="158">
        <v>45658</v>
      </c>
      <c r="N265" s="160">
        <f ca="1">IFERROR(IF(M265="","", DATEDIF(M265, TODAY(), "M")),"")</f>
        <v>3</v>
      </c>
      <c r="R265" s="35" t="s">
        <v>384</v>
      </c>
      <c r="S265" s="35" t="s">
        <v>255</v>
      </c>
      <c r="T265" s="35" t="s">
        <v>385</v>
      </c>
      <c r="V265" s="35" t="s">
        <v>386</v>
      </c>
      <c r="Z265" s="162">
        <v>0</v>
      </c>
      <c r="AA265" s="163">
        <v>1</v>
      </c>
      <c r="AD265" s="162">
        <v>200</v>
      </c>
      <c r="AG265" s="35" t="s">
        <v>409</v>
      </c>
      <c r="AH265" s="166" t="str">
        <f t="shared" si="4"/>
        <v>Humana ay64 big file (1).xlsx</v>
      </c>
      <c r="AI265" s="35" t="s">
        <v>237</v>
      </c>
      <c r="BJ265" s="162">
        <f>IF(AI265 = "Advance", AD265, "")</f>
        <v>200</v>
      </c>
      <c r="BK265" s="171">
        <f>IF(AI265 = "Advance", 1, "")</f>
        <v>1</v>
      </c>
      <c r="BL265" s="171" t="str">
        <f>IF(AI265 = "Chargeback", 1, "")</f>
        <v/>
      </c>
      <c r="BM265" s="162" t="str">
        <f>IF(AI265 = "Chargeback", AD265, "")</f>
        <v/>
      </c>
    </row>
    <row r="266" spans="1:65">
      <c r="A266" s="35" t="s">
        <v>297</v>
      </c>
      <c r="B266" s="35" t="s">
        <v>253</v>
      </c>
      <c r="C266" s="80">
        <v>1870095</v>
      </c>
      <c r="E266" s="158">
        <v>45602</v>
      </c>
      <c r="F266" s="159">
        <v>45602</v>
      </c>
      <c r="G266" s="35" t="s">
        <v>1001</v>
      </c>
      <c r="H266" s="35" t="s">
        <v>1002</v>
      </c>
      <c r="I266" s="35" t="s">
        <v>412</v>
      </c>
      <c r="J266" s="35" t="s">
        <v>1000</v>
      </c>
      <c r="K266" s="80">
        <v>6608596559</v>
      </c>
      <c r="M266" s="158">
        <v>45658</v>
      </c>
      <c r="N266" s="160">
        <f ca="1">IFERROR(IF(M266="","", DATEDIF(M266, TODAY(), "M")),"")</f>
        <v>3</v>
      </c>
      <c r="R266" s="35" t="s">
        <v>384</v>
      </c>
      <c r="S266" s="35" t="s">
        <v>255</v>
      </c>
      <c r="T266" s="35" t="s">
        <v>385</v>
      </c>
      <c r="V266" s="35" t="s">
        <v>386</v>
      </c>
      <c r="Z266" s="162">
        <v>0</v>
      </c>
      <c r="AA266" s="163">
        <v>1</v>
      </c>
      <c r="AD266" s="162">
        <v>200</v>
      </c>
      <c r="AG266" s="35" t="s">
        <v>409</v>
      </c>
      <c r="AH266" s="166" t="str">
        <f t="shared" si="4"/>
        <v>Humana ay64 big file (1).xlsx</v>
      </c>
      <c r="AI266" s="35" t="s">
        <v>237</v>
      </c>
      <c r="BJ266" s="162">
        <f>IF(AI266 = "Advance", AD266, "")</f>
        <v>200</v>
      </c>
      <c r="BK266" s="171">
        <f>IF(AI266 = "Advance", 1, "")</f>
        <v>1</v>
      </c>
      <c r="BL266" s="171" t="str">
        <f>IF(AI266 = "Chargeback", 1, "")</f>
        <v/>
      </c>
      <c r="BM266" s="162" t="str">
        <f>IF(AI266 = "Chargeback", AD266, "")</f>
        <v/>
      </c>
    </row>
    <row r="267" spans="1:65">
      <c r="A267" s="35" t="s">
        <v>297</v>
      </c>
      <c r="B267" s="35" t="s">
        <v>253</v>
      </c>
      <c r="C267" s="80">
        <v>1870095</v>
      </c>
      <c r="E267" s="158">
        <v>45602</v>
      </c>
      <c r="F267" s="159">
        <v>45602</v>
      </c>
      <c r="G267" s="35" t="s">
        <v>1003</v>
      </c>
      <c r="H267" s="35" t="s">
        <v>505</v>
      </c>
      <c r="I267" s="35" t="s">
        <v>412</v>
      </c>
      <c r="J267" s="35" t="s">
        <v>1004</v>
      </c>
      <c r="K267" s="80">
        <v>7487572733</v>
      </c>
      <c r="L267" s="174"/>
      <c r="M267" s="158">
        <v>45658</v>
      </c>
      <c r="N267" s="160">
        <f ca="1">IFERROR(IF(M267="","", DATEDIF(M267, TODAY(), "M")),"")</f>
        <v>3</v>
      </c>
      <c r="R267" s="35" t="s">
        <v>384</v>
      </c>
      <c r="S267" s="35" t="s">
        <v>255</v>
      </c>
      <c r="T267" s="35" t="s">
        <v>385</v>
      </c>
      <c r="V267" s="35" t="s">
        <v>386</v>
      </c>
      <c r="Z267" s="162">
        <v>0</v>
      </c>
      <c r="AA267" s="163">
        <v>1</v>
      </c>
      <c r="AD267" s="162">
        <v>200</v>
      </c>
      <c r="AG267" s="35" t="s">
        <v>409</v>
      </c>
      <c r="AH267" s="166" t="str">
        <f t="shared" si="4"/>
        <v>Humana ay64 big file (1).xlsx</v>
      </c>
      <c r="AI267" s="35" t="s">
        <v>237</v>
      </c>
      <c r="BJ267" s="162">
        <f>IF(AI267 = "Advance", AD267, "")</f>
        <v>200</v>
      </c>
      <c r="BK267" s="171">
        <f>IF(AI267 = "Advance", 1, "")</f>
        <v>1</v>
      </c>
      <c r="BL267" s="171" t="str">
        <f>IF(AI267 = "Chargeback", 1, "")</f>
        <v/>
      </c>
      <c r="BM267" s="162" t="str">
        <f>IF(AI267 = "Chargeback", AD267, "")</f>
        <v/>
      </c>
    </row>
    <row r="268" spans="1:65">
      <c r="A268" s="35" t="s">
        <v>297</v>
      </c>
      <c r="B268" s="35" t="s">
        <v>253</v>
      </c>
      <c r="C268" s="80">
        <v>1870095</v>
      </c>
      <c r="E268" s="158">
        <v>45602</v>
      </c>
      <c r="F268" s="159">
        <v>45602</v>
      </c>
      <c r="G268" s="35" t="s">
        <v>1005</v>
      </c>
      <c r="H268" s="35" t="s">
        <v>1006</v>
      </c>
      <c r="I268" s="35" t="s">
        <v>416</v>
      </c>
      <c r="J268" s="35" t="s">
        <v>1007</v>
      </c>
      <c r="K268" s="80">
        <v>1985088927</v>
      </c>
      <c r="L268" s="174"/>
      <c r="M268" s="158">
        <v>45658</v>
      </c>
      <c r="N268" s="160">
        <f ca="1">IFERROR(IF(M268="","", DATEDIF(M268, TODAY(), "M")),"")</f>
        <v>3</v>
      </c>
      <c r="R268" s="35" t="s">
        <v>384</v>
      </c>
      <c r="S268" s="35" t="s">
        <v>255</v>
      </c>
      <c r="T268" s="35" t="s">
        <v>385</v>
      </c>
      <c r="V268" s="35" t="s">
        <v>386</v>
      </c>
      <c r="Z268" s="162">
        <v>0</v>
      </c>
      <c r="AA268" s="163">
        <v>1</v>
      </c>
      <c r="AD268" s="162">
        <v>200</v>
      </c>
      <c r="AG268" s="35" t="s">
        <v>409</v>
      </c>
      <c r="AH268" s="166" t="str">
        <f t="shared" si="4"/>
        <v>Humana ay64 big file (1).xlsx</v>
      </c>
      <c r="AI268" s="35" t="s">
        <v>237</v>
      </c>
      <c r="BJ268" s="162">
        <f>IF(AI268 = "Advance", AD268, "")</f>
        <v>200</v>
      </c>
      <c r="BK268" s="171">
        <f>IF(AI268 = "Advance", 1, "")</f>
        <v>1</v>
      </c>
      <c r="BL268" s="171" t="str">
        <f>IF(AI268 = "Chargeback", 1, "")</f>
        <v/>
      </c>
      <c r="BM268" s="162" t="str">
        <f>IF(AI268 = "Chargeback", AD268, "")</f>
        <v/>
      </c>
    </row>
    <row r="269" spans="1:65">
      <c r="A269" s="35" t="s">
        <v>297</v>
      </c>
      <c r="B269" s="35" t="s">
        <v>253</v>
      </c>
      <c r="C269" s="80">
        <v>1870095</v>
      </c>
      <c r="E269" s="158">
        <v>45602</v>
      </c>
      <c r="F269" s="159">
        <v>45602</v>
      </c>
      <c r="G269" s="35" t="s">
        <v>1008</v>
      </c>
      <c r="H269" s="35" t="s">
        <v>588</v>
      </c>
      <c r="I269" s="35" t="s">
        <v>430</v>
      </c>
      <c r="J269" s="35" t="s">
        <v>723</v>
      </c>
      <c r="K269" s="80">
        <v>4295801151</v>
      </c>
      <c r="L269" s="174"/>
      <c r="M269" s="158">
        <v>45658</v>
      </c>
      <c r="N269" s="160">
        <f ca="1">IFERROR(IF(M269="","", DATEDIF(M269, TODAY(), "M")),"")</f>
        <v>3</v>
      </c>
      <c r="R269" s="35" t="s">
        <v>384</v>
      </c>
      <c r="S269" s="35" t="s">
        <v>255</v>
      </c>
      <c r="T269" s="35" t="s">
        <v>385</v>
      </c>
      <c r="V269" s="35" t="s">
        <v>386</v>
      </c>
      <c r="Z269" s="162">
        <v>0</v>
      </c>
      <c r="AA269" s="163">
        <v>1</v>
      </c>
      <c r="AD269" s="162">
        <v>200</v>
      </c>
      <c r="AG269" s="35" t="s">
        <v>409</v>
      </c>
      <c r="AH269" s="166" t="str">
        <f t="shared" si="4"/>
        <v>Humana ay64 big file (1).xlsx</v>
      </c>
      <c r="AI269" s="35" t="s">
        <v>237</v>
      </c>
      <c r="BJ269" s="162">
        <f>IF(AI269 = "Advance", AD269, "")</f>
        <v>200</v>
      </c>
      <c r="BK269" s="171">
        <f>IF(AI269 = "Advance", 1, "")</f>
        <v>1</v>
      </c>
      <c r="BL269" s="171" t="str">
        <f>IF(AI269 = "Chargeback", 1, "")</f>
        <v/>
      </c>
      <c r="BM269" s="162" t="str">
        <f>IF(AI269 = "Chargeback", AD269, "")</f>
        <v/>
      </c>
    </row>
    <row r="270" spans="1:65">
      <c r="A270" s="35" t="s">
        <v>297</v>
      </c>
      <c r="B270" s="35" t="s">
        <v>253</v>
      </c>
      <c r="C270" s="80">
        <v>1870095</v>
      </c>
      <c r="E270" s="158">
        <v>45602</v>
      </c>
      <c r="F270" s="159">
        <v>45602</v>
      </c>
      <c r="G270" s="35" t="s">
        <v>1009</v>
      </c>
      <c r="H270" s="35" t="s">
        <v>471</v>
      </c>
      <c r="I270" s="35" t="s">
        <v>430</v>
      </c>
      <c r="J270" s="35" t="s">
        <v>776</v>
      </c>
      <c r="K270" s="80">
        <v>8817592167</v>
      </c>
      <c r="L270" s="174"/>
      <c r="M270" s="158">
        <v>45658</v>
      </c>
      <c r="N270" s="160">
        <f ca="1">IFERROR(IF(M270="","", DATEDIF(M270, TODAY(), "M")),"")</f>
        <v>3</v>
      </c>
      <c r="R270" s="35" t="s">
        <v>384</v>
      </c>
      <c r="S270" s="35" t="s">
        <v>255</v>
      </c>
      <c r="T270" s="35" t="s">
        <v>385</v>
      </c>
      <c r="V270" s="35" t="s">
        <v>386</v>
      </c>
      <c r="Z270" s="162">
        <v>0</v>
      </c>
      <c r="AA270" s="163">
        <v>1</v>
      </c>
      <c r="AD270" s="162">
        <v>200</v>
      </c>
      <c r="AG270" s="35" t="s">
        <v>409</v>
      </c>
      <c r="AH270" s="166" t="str">
        <f t="shared" si="4"/>
        <v>Humana ay64 big file (1).xlsx</v>
      </c>
      <c r="AI270" s="35" t="s">
        <v>237</v>
      </c>
      <c r="BJ270" s="162">
        <f>IF(AI270 = "Advance", AD270, "")</f>
        <v>200</v>
      </c>
      <c r="BK270" s="171">
        <f>IF(AI270 = "Advance", 1, "")</f>
        <v>1</v>
      </c>
      <c r="BL270" s="171" t="str">
        <f>IF(AI270 = "Chargeback", 1, "")</f>
        <v/>
      </c>
      <c r="BM270" s="162" t="str">
        <f>IF(AI270 = "Chargeback", AD270, "")</f>
        <v/>
      </c>
    </row>
    <row r="271" spans="1:65">
      <c r="A271" s="35" t="s">
        <v>297</v>
      </c>
      <c r="B271" s="35" t="s">
        <v>253</v>
      </c>
      <c r="C271" s="80">
        <v>1870095</v>
      </c>
      <c r="E271" s="158">
        <v>45602</v>
      </c>
      <c r="F271" s="159">
        <v>45602</v>
      </c>
      <c r="G271" s="35" t="s">
        <v>1010</v>
      </c>
      <c r="H271" s="35" t="s">
        <v>1011</v>
      </c>
      <c r="I271" s="35" t="s">
        <v>450</v>
      </c>
      <c r="J271" s="35" t="s">
        <v>1012</v>
      </c>
      <c r="K271" s="80">
        <v>330555506</v>
      </c>
      <c r="L271" s="174"/>
      <c r="M271" s="158">
        <v>45658</v>
      </c>
      <c r="N271" s="160">
        <f ca="1">IFERROR(IF(M271="","", DATEDIF(M271, TODAY(), "M")),"")</f>
        <v>3</v>
      </c>
      <c r="R271" s="35" t="s">
        <v>384</v>
      </c>
      <c r="S271" s="35" t="s">
        <v>255</v>
      </c>
      <c r="T271" s="35" t="s">
        <v>385</v>
      </c>
      <c r="V271" s="35" t="s">
        <v>386</v>
      </c>
      <c r="Z271" s="162">
        <v>0</v>
      </c>
      <c r="AA271" s="163">
        <v>1</v>
      </c>
      <c r="AD271" s="162">
        <v>200</v>
      </c>
      <c r="AG271" s="35" t="s">
        <v>409</v>
      </c>
      <c r="AH271" s="166" t="str">
        <f t="shared" si="4"/>
        <v>Humana ay64 big file (1).xlsx</v>
      </c>
      <c r="AI271" s="35" t="s">
        <v>237</v>
      </c>
      <c r="BJ271" s="162">
        <f>IF(AI271 = "Advance", AD271, "")</f>
        <v>200</v>
      </c>
      <c r="BK271" s="171">
        <f>IF(AI271 = "Advance", 1, "")</f>
        <v>1</v>
      </c>
      <c r="BL271" s="171" t="str">
        <f>IF(AI271 = "Chargeback", 1, "")</f>
        <v/>
      </c>
      <c r="BM271" s="162" t="str">
        <f>IF(AI271 = "Chargeback", AD271, "")</f>
        <v/>
      </c>
    </row>
    <row r="272" spans="1:65">
      <c r="A272" s="35" t="s">
        <v>297</v>
      </c>
      <c r="B272" s="35" t="s">
        <v>253</v>
      </c>
      <c r="C272" s="80">
        <v>1870095</v>
      </c>
      <c r="E272" s="158">
        <v>45602</v>
      </c>
      <c r="F272" s="159">
        <v>45602</v>
      </c>
      <c r="G272" s="35" t="s">
        <v>1013</v>
      </c>
      <c r="H272" s="35" t="s">
        <v>1014</v>
      </c>
      <c r="I272" s="35" t="s">
        <v>416</v>
      </c>
      <c r="J272" s="35" t="s">
        <v>1015</v>
      </c>
      <c r="K272" s="80">
        <v>6788305335</v>
      </c>
      <c r="L272" s="174"/>
      <c r="M272" s="158">
        <v>45658</v>
      </c>
      <c r="N272" s="160">
        <f ca="1">IFERROR(IF(M272="","", DATEDIF(M272, TODAY(), "M")),"")</f>
        <v>3</v>
      </c>
      <c r="R272" s="35" t="s">
        <v>384</v>
      </c>
      <c r="S272" s="35" t="s">
        <v>255</v>
      </c>
      <c r="T272" s="35" t="s">
        <v>385</v>
      </c>
      <c r="V272" s="35" t="s">
        <v>567</v>
      </c>
      <c r="Z272" s="162">
        <v>0</v>
      </c>
      <c r="AA272" s="163">
        <v>1</v>
      </c>
      <c r="AD272" s="162">
        <v>200</v>
      </c>
      <c r="AG272" s="35" t="s">
        <v>409</v>
      </c>
      <c r="AH272" s="166" t="str">
        <f t="shared" si="4"/>
        <v>Humana ay64 big file (1).xlsx</v>
      </c>
      <c r="AI272" s="35" t="s">
        <v>237</v>
      </c>
      <c r="BJ272" s="162">
        <f>IF(AI272 = "Advance", AD272, "")</f>
        <v>200</v>
      </c>
      <c r="BK272" s="171">
        <f>IF(AI272 = "Advance", 1, "")</f>
        <v>1</v>
      </c>
      <c r="BL272" s="171" t="str">
        <f>IF(AI272 = "Chargeback", 1, "")</f>
        <v/>
      </c>
      <c r="BM272" s="162" t="str">
        <f>IF(AI272 = "Chargeback", AD272, "")</f>
        <v/>
      </c>
    </row>
    <row r="273" spans="1:65">
      <c r="A273" s="35" t="s">
        <v>298</v>
      </c>
      <c r="B273" s="35" t="s">
        <v>272</v>
      </c>
      <c r="C273" s="80">
        <v>1871093</v>
      </c>
      <c r="E273" s="158">
        <v>45602</v>
      </c>
      <c r="F273" s="159">
        <v>45602</v>
      </c>
      <c r="G273" s="35" t="s">
        <v>1016</v>
      </c>
      <c r="H273" s="35" t="s">
        <v>610</v>
      </c>
      <c r="I273" s="35" t="s">
        <v>430</v>
      </c>
      <c r="J273" s="35" t="s">
        <v>1017</v>
      </c>
      <c r="K273" s="80">
        <v>5251449773</v>
      </c>
      <c r="M273" s="158">
        <v>45597</v>
      </c>
      <c r="N273" s="160">
        <f ca="1">IFERROR(IF(M273="","", DATEDIF(M273, TODAY(), "M")),"")</f>
        <v>5</v>
      </c>
      <c r="R273" s="35" t="s">
        <v>384</v>
      </c>
      <c r="S273" s="35" t="s">
        <v>255</v>
      </c>
      <c r="T273" s="35" t="s">
        <v>385</v>
      </c>
      <c r="V273" s="35" t="s">
        <v>386</v>
      </c>
      <c r="Z273" s="162">
        <v>0</v>
      </c>
      <c r="AA273" s="163">
        <v>1</v>
      </c>
      <c r="AD273" s="162">
        <v>560</v>
      </c>
      <c r="AG273" s="35" t="s">
        <v>739</v>
      </c>
      <c r="AH273" s="166" t="str">
        <f t="shared" si="4"/>
        <v>Humana ay64 big file (1).xlsx</v>
      </c>
      <c r="AI273" s="35" t="s">
        <v>237</v>
      </c>
      <c r="BJ273" s="162">
        <f>IF(AI273 = "Advance", AD273, "")</f>
        <v>560</v>
      </c>
      <c r="BK273" s="171">
        <f>IF(AI273 = "Advance", 1, "")</f>
        <v>1</v>
      </c>
      <c r="BL273" s="171" t="str">
        <f>IF(AI273 = "Chargeback", 1, "")</f>
        <v/>
      </c>
      <c r="BM273" s="162" t="str">
        <f>IF(AI273 = "Chargeback", AD273, "")</f>
        <v/>
      </c>
    </row>
    <row r="274" spans="1:65">
      <c r="A274" s="35" t="s">
        <v>298</v>
      </c>
      <c r="B274" s="35" t="s">
        <v>272</v>
      </c>
      <c r="C274" s="80">
        <v>1871093</v>
      </c>
      <c r="E274" s="158">
        <v>45602</v>
      </c>
      <c r="F274" s="159">
        <v>45602</v>
      </c>
      <c r="G274" s="35" t="s">
        <v>1018</v>
      </c>
      <c r="H274" s="35" t="s">
        <v>585</v>
      </c>
      <c r="I274" s="35" t="s">
        <v>416</v>
      </c>
      <c r="J274" s="35" t="s">
        <v>1019</v>
      </c>
      <c r="K274" s="80">
        <v>4595360152</v>
      </c>
      <c r="M274" s="158">
        <v>45627</v>
      </c>
      <c r="N274" s="160">
        <f ca="1">IFERROR(IF(M274="","", DATEDIF(M274, TODAY(), "M")),"")</f>
        <v>4</v>
      </c>
      <c r="R274" s="35" t="s">
        <v>384</v>
      </c>
      <c r="S274" s="35" t="s">
        <v>255</v>
      </c>
      <c r="T274" s="35" t="s">
        <v>385</v>
      </c>
      <c r="V274" s="35" t="s">
        <v>386</v>
      </c>
      <c r="Z274" s="162">
        <v>0</v>
      </c>
      <c r="AA274" s="163">
        <v>1</v>
      </c>
      <c r="AD274" s="162">
        <v>585.5</v>
      </c>
      <c r="AG274" s="35" t="s">
        <v>739</v>
      </c>
      <c r="AH274" s="166" t="str">
        <f t="shared" si="4"/>
        <v>Humana ay64 big file (1).xlsx</v>
      </c>
      <c r="AI274" s="35" t="s">
        <v>237</v>
      </c>
      <c r="BJ274" s="162">
        <f>IF(AI274 = "Advance", AD274, "")</f>
        <v>585.5</v>
      </c>
      <c r="BK274" s="171">
        <f>IF(AI274 = "Advance", 1, "")</f>
        <v>1</v>
      </c>
      <c r="BL274" s="171" t="str">
        <f>IF(AI274 = "Chargeback", 1, "")</f>
        <v/>
      </c>
      <c r="BM274" s="162" t="str">
        <f>IF(AI274 = "Chargeback", AD274, "")</f>
        <v/>
      </c>
    </row>
    <row r="275" spans="1:65">
      <c r="A275" s="35" t="s">
        <v>298</v>
      </c>
      <c r="B275" s="35" t="s">
        <v>253</v>
      </c>
      <c r="C275" s="80">
        <v>1871093</v>
      </c>
      <c r="E275" s="158">
        <v>45602</v>
      </c>
      <c r="F275" s="159">
        <v>45602</v>
      </c>
      <c r="G275" s="35" t="s">
        <v>1020</v>
      </c>
      <c r="H275" s="35" t="s">
        <v>1021</v>
      </c>
      <c r="J275" s="35" t="s">
        <v>1022</v>
      </c>
      <c r="K275" s="80">
        <v>1742817804</v>
      </c>
      <c r="M275" s="158">
        <v>45658</v>
      </c>
      <c r="N275" s="160">
        <f ca="1">IFERROR(IF(M275="","", DATEDIF(M275, TODAY(), "M")),"")</f>
        <v>3</v>
      </c>
      <c r="R275" s="35" t="s">
        <v>384</v>
      </c>
      <c r="S275" s="35" t="s">
        <v>255</v>
      </c>
      <c r="T275" s="35" t="s">
        <v>385</v>
      </c>
      <c r="V275" s="35" t="s">
        <v>386</v>
      </c>
      <c r="Z275" s="162">
        <v>0</v>
      </c>
      <c r="AA275" s="163">
        <v>1</v>
      </c>
      <c r="AD275" s="162">
        <v>200</v>
      </c>
      <c r="AG275" s="35" t="s">
        <v>409</v>
      </c>
      <c r="AH275" s="166" t="str">
        <f t="shared" si="4"/>
        <v>Humana ay64 big file (1).xlsx</v>
      </c>
      <c r="AI275" s="35" t="s">
        <v>237</v>
      </c>
      <c r="BJ275" s="162">
        <f>IF(AI275 = "Advance", AD275, "")</f>
        <v>200</v>
      </c>
      <c r="BK275" s="171">
        <f>IF(AI275 = "Advance", 1, "")</f>
        <v>1</v>
      </c>
      <c r="BL275" s="171" t="str">
        <f>IF(AI275 = "Chargeback", 1, "")</f>
        <v/>
      </c>
      <c r="BM275" s="162" t="str">
        <f>IF(AI275 = "Chargeback", AD275, "")</f>
        <v/>
      </c>
    </row>
    <row r="276" spans="1:65">
      <c r="A276" s="35" t="s">
        <v>301</v>
      </c>
      <c r="B276" s="35" t="s">
        <v>253</v>
      </c>
      <c r="C276" s="80">
        <v>1878161</v>
      </c>
      <c r="E276" s="158">
        <v>45602</v>
      </c>
      <c r="F276" s="159">
        <v>45602</v>
      </c>
      <c r="G276" s="35" t="s">
        <v>1023</v>
      </c>
      <c r="H276" s="35" t="s">
        <v>406</v>
      </c>
      <c r="I276" s="35" t="s">
        <v>674</v>
      </c>
      <c r="J276" s="35" t="s">
        <v>1024</v>
      </c>
      <c r="K276" s="80">
        <v>7869025841</v>
      </c>
      <c r="M276" s="158">
        <v>45047</v>
      </c>
      <c r="N276" s="160">
        <f ca="1">IFERROR(IF(M276="","", DATEDIF(M276, TODAY(), "M")),"")</f>
        <v>23</v>
      </c>
      <c r="R276" s="35" t="s">
        <v>384</v>
      </c>
      <c r="S276" s="35" t="s">
        <v>255</v>
      </c>
      <c r="T276" s="35" t="s">
        <v>385</v>
      </c>
      <c r="V276" s="35" t="s">
        <v>386</v>
      </c>
      <c r="Z276" s="162">
        <v>0</v>
      </c>
      <c r="AA276" s="163">
        <v>1</v>
      </c>
      <c r="AD276" s="162">
        <v>7</v>
      </c>
      <c r="AG276" s="35" t="s">
        <v>387</v>
      </c>
      <c r="AH276" s="166" t="str">
        <f t="shared" si="4"/>
        <v>Humana ay64 big file (1).xlsx</v>
      </c>
      <c r="AI276" s="35" t="s">
        <v>238</v>
      </c>
      <c r="BJ276" s="162" t="str">
        <f>IF(AI276 = "Advance", AD276, "")</f>
        <v/>
      </c>
      <c r="BK276" s="171" t="str">
        <f>IF(AI276 = "Advance", 1, "")</f>
        <v/>
      </c>
      <c r="BL276" s="171" t="str">
        <f>IF(AI276 = "Chargeback", 1, "")</f>
        <v/>
      </c>
      <c r="BM276" s="162" t="str">
        <f>IF(AI276 = "Chargeback", AD276, "")</f>
        <v/>
      </c>
    </row>
    <row r="277" spans="1:65">
      <c r="A277" s="35" t="s">
        <v>301</v>
      </c>
      <c r="B277" s="35" t="s">
        <v>253</v>
      </c>
      <c r="C277" s="80">
        <v>1878161</v>
      </c>
      <c r="E277" s="158">
        <v>45602</v>
      </c>
      <c r="F277" s="159">
        <v>45602</v>
      </c>
      <c r="G277" s="35" t="s">
        <v>1025</v>
      </c>
      <c r="H277" s="35" t="s">
        <v>545</v>
      </c>
      <c r="I277" s="35" t="s">
        <v>416</v>
      </c>
      <c r="J277" s="35" t="s">
        <v>1026</v>
      </c>
      <c r="K277" s="80">
        <v>1639432516</v>
      </c>
      <c r="M277" s="158">
        <v>45658</v>
      </c>
      <c r="N277" s="160">
        <f ca="1">IFERROR(IF(M277="","", DATEDIF(M277, TODAY(), "M")),"")</f>
        <v>3</v>
      </c>
      <c r="R277" s="35" t="s">
        <v>384</v>
      </c>
      <c r="S277" s="35" t="s">
        <v>255</v>
      </c>
      <c r="T277" s="35" t="s">
        <v>407</v>
      </c>
      <c r="V277" s="35" t="s">
        <v>397</v>
      </c>
      <c r="Z277" s="162">
        <v>0</v>
      </c>
      <c r="AA277" s="163">
        <v>1</v>
      </c>
      <c r="AD277" s="162">
        <v>120</v>
      </c>
      <c r="AG277" s="35" t="s">
        <v>409</v>
      </c>
      <c r="AH277" s="166" t="str">
        <f t="shared" si="4"/>
        <v>Humana ay64 big file (1).xlsx</v>
      </c>
      <c r="AI277" s="35" t="s">
        <v>237</v>
      </c>
      <c r="BJ277" s="162">
        <f>IF(AI277 = "Advance", AD277, "")</f>
        <v>120</v>
      </c>
      <c r="BK277" s="171">
        <f>IF(AI277 = "Advance", 1, "")</f>
        <v>1</v>
      </c>
      <c r="BL277" s="171" t="str">
        <f>IF(AI277 = "Chargeback", 1, "")</f>
        <v/>
      </c>
      <c r="BM277" s="162" t="str">
        <f>IF(AI277 = "Chargeback", AD277, "")</f>
        <v/>
      </c>
    </row>
    <row r="278" spans="1:65">
      <c r="A278" s="35" t="s">
        <v>301</v>
      </c>
      <c r="B278" s="35" t="s">
        <v>253</v>
      </c>
      <c r="C278" s="80">
        <v>1878161</v>
      </c>
      <c r="E278" s="158">
        <v>45602</v>
      </c>
      <c r="F278" s="159">
        <v>45602</v>
      </c>
      <c r="G278" s="35" t="s">
        <v>1025</v>
      </c>
      <c r="H278" s="35" t="s">
        <v>545</v>
      </c>
      <c r="I278" s="35" t="s">
        <v>416</v>
      </c>
      <c r="J278" s="35" t="s">
        <v>1026</v>
      </c>
      <c r="K278" s="80">
        <v>38172892</v>
      </c>
      <c r="M278" s="158">
        <v>44927</v>
      </c>
      <c r="N278" s="160">
        <f ca="1">IFERROR(IF(M278="","", DATEDIF(M278, TODAY(), "M")),"")</f>
        <v>27</v>
      </c>
      <c r="R278" s="35" t="s">
        <v>384</v>
      </c>
      <c r="S278" s="35" t="s">
        <v>255</v>
      </c>
      <c r="T278" s="35" t="s">
        <v>385</v>
      </c>
      <c r="V278" s="35" t="s">
        <v>386</v>
      </c>
      <c r="Z278" s="162">
        <v>0</v>
      </c>
      <c r="AA278" s="163">
        <v>1</v>
      </c>
      <c r="AD278" s="162">
        <v>7</v>
      </c>
      <c r="AG278" s="35" t="s">
        <v>387</v>
      </c>
      <c r="AH278" s="166" t="str">
        <f t="shared" si="4"/>
        <v>Humana ay64 big file (1).xlsx</v>
      </c>
      <c r="AI278" s="35" t="s">
        <v>238</v>
      </c>
      <c r="BJ278" s="162" t="str">
        <f>IF(AI278 = "Advance", AD278, "")</f>
        <v/>
      </c>
      <c r="BK278" s="171" t="str">
        <f>IF(AI278 = "Advance", 1, "")</f>
        <v/>
      </c>
      <c r="BL278" s="171" t="str">
        <f>IF(AI278 = "Chargeback", 1, "")</f>
        <v/>
      </c>
      <c r="BM278" s="162" t="str">
        <f>IF(AI278 = "Chargeback", AD278, "")</f>
        <v/>
      </c>
    </row>
    <row r="279" spans="1:65">
      <c r="A279" s="35" t="s">
        <v>301</v>
      </c>
      <c r="B279" s="35" t="s">
        <v>253</v>
      </c>
      <c r="C279" s="80">
        <v>1878161</v>
      </c>
      <c r="E279" s="158">
        <v>45602</v>
      </c>
      <c r="F279" s="159">
        <v>45602</v>
      </c>
      <c r="G279" s="35" t="s">
        <v>1027</v>
      </c>
      <c r="H279" s="35" t="s">
        <v>775</v>
      </c>
      <c r="J279" s="35" t="s">
        <v>459</v>
      </c>
      <c r="K279" s="80">
        <v>8723620234</v>
      </c>
      <c r="M279" s="158">
        <v>45658</v>
      </c>
      <c r="N279" s="160">
        <f ca="1">IFERROR(IF(M279="","", DATEDIF(M279, TODAY(), "M")),"")</f>
        <v>3</v>
      </c>
      <c r="R279" s="35" t="s">
        <v>384</v>
      </c>
      <c r="S279" s="35" t="s">
        <v>255</v>
      </c>
      <c r="T279" s="35" t="s">
        <v>407</v>
      </c>
      <c r="V279" s="35" t="s">
        <v>397</v>
      </c>
      <c r="Z279" s="162">
        <v>0</v>
      </c>
      <c r="AA279" s="163">
        <v>1</v>
      </c>
      <c r="AD279" s="162">
        <v>200</v>
      </c>
      <c r="AG279" s="35" t="s">
        <v>409</v>
      </c>
      <c r="AH279" s="166" t="str">
        <f t="shared" si="4"/>
        <v>Humana ay64 big file (1).xlsx</v>
      </c>
      <c r="AI279" s="35" t="s">
        <v>237</v>
      </c>
      <c r="BJ279" s="162">
        <f>IF(AI279 = "Advance", AD279, "")</f>
        <v>200</v>
      </c>
      <c r="BK279" s="171">
        <f>IF(AI279 = "Advance", 1, "")</f>
        <v>1</v>
      </c>
      <c r="BL279" s="171" t="str">
        <f>IF(AI279 = "Chargeback", 1, "")</f>
        <v/>
      </c>
      <c r="BM279" s="162" t="str">
        <f>IF(AI279 = "Chargeback", AD279, "")</f>
        <v/>
      </c>
    </row>
    <row r="280" spans="1:65">
      <c r="A280" s="35" t="s">
        <v>302</v>
      </c>
      <c r="B280" s="35" t="s">
        <v>272</v>
      </c>
      <c r="C280" s="80">
        <v>1899802</v>
      </c>
      <c r="E280" s="158">
        <v>45602</v>
      </c>
      <c r="F280" s="159">
        <v>45602</v>
      </c>
      <c r="G280" s="35" t="s">
        <v>1028</v>
      </c>
      <c r="H280" s="35" t="s">
        <v>1029</v>
      </c>
      <c r="I280" s="35" t="s">
        <v>412</v>
      </c>
      <c r="J280" s="35" t="s">
        <v>1030</v>
      </c>
      <c r="K280" s="80">
        <v>8091269311</v>
      </c>
      <c r="M280" s="158">
        <v>45627</v>
      </c>
      <c r="N280" s="160">
        <f ca="1">IFERROR(IF(M280="","", DATEDIF(M280, TODAY(), "M")),"")</f>
        <v>4</v>
      </c>
      <c r="R280" s="35" t="s">
        <v>384</v>
      </c>
      <c r="S280" s="35" t="s">
        <v>255</v>
      </c>
      <c r="T280" s="35" t="s">
        <v>385</v>
      </c>
      <c r="V280" s="35" t="s">
        <v>386</v>
      </c>
      <c r="Z280" s="162">
        <v>0</v>
      </c>
      <c r="AA280" s="163">
        <v>1</v>
      </c>
      <c r="AD280" s="162">
        <v>585.5</v>
      </c>
      <c r="AG280" s="35" t="s">
        <v>739</v>
      </c>
      <c r="AH280" s="166" t="str">
        <f t="shared" si="4"/>
        <v>Humana ay64 big file (1).xlsx</v>
      </c>
      <c r="AI280" s="35" t="s">
        <v>237</v>
      </c>
      <c r="BJ280" s="162">
        <f>IF(AI280 = "Advance", AD280, "")</f>
        <v>585.5</v>
      </c>
      <c r="BK280" s="171">
        <f>IF(AI280 = "Advance", 1, "")</f>
        <v>1</v>
      </c>
      <c r="BL280" s="171" t="str">
        <f>IF(AI280 = "Chargeback", 1, "")</f>
        <v/>
      </c>
      <c r="BM280" s="162" t="str">
        <f>IF(AI280 = "Chargeback", AD280, "")</f>
        <v/>
      </c>
    </row>
    <row r="281" spans="1:65">
      <c r="A281" s="35" t="s">
        <v>302</v>
      </c>
      <c r="B281" s="35" t="s">
        <v>253</v>
      </c>
      <c r="C281" s="80">
        <v>1899802</v>
      </c>
      <c r="E281" s="158">
        <v>45602</v>
      </c>
      <c r="F281" s="159">
        <v>45602</v>
      </c>
      <c r="G281" s="35" t="s">
        <v>1031</v>
      </c>
      <c r="H281" s="35" t="s">
        <v>726</v>
      </c>
      <c r="I281" s="35" t="s">
        <v>472</v>
      </c>
      <c r="J281" s="35" t="s">
        <v>1032</v>
      </c>
      <c r="K281" s="80">
        <v>6392919490</v>
      </c>
      <c r="M281" s="158">
        <v>45658</v>
      </c>
      <c r="N281" s="160">
        <f ca="1">IFERROR(IF(M281="","", DATEDIF(M281, TODAY(), "M")),"")</f>
        <v>3</v>
      </c>
      <c r="R281" s="35" t="s">
        <v>384</v>
      </c>
      <c r="S281" s="35" t="s">
        <v>255</v>
      </c>
      <c r="T281" s="35" t="s">
        <v>385</v>
      </c>
      <c r="V281" s="35" t="s">
        <v>386</v>
      </c>
      <c r="Z281" s="162">
        <v>0</v>
      </c>
      <c r="AA281" s="163">
        <v>1</v>
      </c>
      <c r="AD281" s="162">
        <v>200</v>
      </c>
      <c r="AG281" s="35" t="s">
        <v>409</v>
      </c>
      <c r="AH281" s="166" t="str">
        <f t="shared" si="4"/>
        <v>Humana ay64 big file (1).xlsx</v>
      </c>
      <c r="AI281" s="35" t="s">
        <v>237</v>
      </c>
      <c r="BJ281" s="162">
        <f>IF(AI281 = "Advance", AD281, "")</f>
        <v>200</v>
      </c>
      <c r="BK281" s="171">
        <f>IF(AI281 = "Advance", 1, "")</f>
        <v>1</v>
      </c>
      <c r="BL281" s="171" t="str">
        <f>IF(AI281 = "Chargeback", 1, "")</f>
        <v/>
      </c>
      <c r="BM281" s="162" t="str">
        <f>IF(AI281 = "Chargeback", AD281, "")</f>
        <v/>
      </c>
    </row>
    <row r="282" spans="1:65">
      <c r="A282" s="35" t="s">
        <v>303</v>
      </c>
      <c r="B282" s="35" t="s">
        <v>253</v>
      </c>
      <c r="C282" s="80">
        <v>1909377</v>
      </c>
      <c r="E282" s="158">
        <v>45602</v>
      </c>
      <c r="F282" s="159">
        <v>45602</v>
      </c>
      <c r="G282" s="35" t="s">
        <v>1033</v>
      </c>
      <c r="H282" s="35" t="s">
        <v>635</v>
      </c>
      <c r="I282" s="35" t="s">
        <v>450</v>
      </c>
      <c r="J282" s="35" t="s">
        <v>1034</v>
      </c>
      <c r="K282" s="80">
        <v>5409256247</v>
      </c>
      <c r="M282" s="158">
        <v>45658</v>
      </c>
      <c r="N282" s="160">
        <f ca="1">IFERROR(IF(M282="","", DATEDIF(M282, TODAY(), "M")),"")</f>
        <v>3</v>
      </c>
      <c r="R282" s="35" t="s">
        <v>384</v>
      </c>
      <c r="S282" s="35" t="s">
        <v>255</v>
      </c>
      <c r="T282" s="35" t="s">
        <v>385</v>
      </c>
      <c r="V282" s="35" t="s">
        <v>386</v>
      </c>
      <c r="Z282" s="162">
        <v>0</v>
      </c>
      <c r="AA282" s="163">
        <v>1</v>
      </c>
      <c r="AD282" s="162">
        <v>120</v>
      </c>
      <c r="AG282" s="35" t="s">
        <v>409</v>
      </c>
      <c r="AH282" s="166" t="str">
        <f t="shared" si="4"/>
        <v>Humana ay64 big file (1).xlsx</v>
      </c>
      <c r="AI282" s="35" t="s">
        <v>237</v>
      </c>
      <c r="BJ282" s="162">
        <f>IF(AI282 = "Advance", AD282, "")</f>
        <v>120</v>
      </c>
      <c r="BK282" s="171">
        <f>IF(AI282 = "Advance", 1, "")</f>
        <v>1</v>
      </c>
      <c r="BL282" s="171" t="str">
        <f>IF(AI282 = "Chargeback", 1, "")</f>
        <v/>
      </c>
      <c r="BM282" s="162" t="str">
        <f>IF(AI282 = "Chargeback", AD282, "")</f>
        <v/>
      </c>
    </row>
    <row r="283" spans="1:65">
      <c r="A283" s="35" t="s">
        <v>303</v>
      </c>
      <c r="B283" s="35" t="s">
        <v>253</v>
      </c>
      <c r="C283" s="80">
        <v>1909377</v>
      </c>
      <c r="E283" s="158">
        <v>45602</v>
      </c>
      <c r="F283" s="159">
        <v>45602</v>
      </c>
      <c r="G283" s="35" t="s">
        <v>1035</v>
      </c>
      <c r="H283" s="35" t="s">
        <v>630</v>
      </c>
      <c r="I283" s="35" t="s">
        <v>416</v>
      </c>
      <c r="J283" s="35" t="s">
        <v>1036</v>
      </c>
      <c r="K283" s="80">
        <v>7449094166</v>
      </c>
      <c r="M283" s="158">
        <v>45658</v>
      </c>
      <c r="N283" s="160">
        <f ca="1">IFERROR(IF(M283="","", DATEDIF(M283, TODAY(), "M")),"")</f>
        <v>3</v>
      </c>
      <c r="R283" s="35" t="s">
        <v>384</v>
      </c>
      <c r="S283" s="35" t="s">
        <v>255</v>
      </c>
      <c r="T283" s="35" t="s">
        <v>385</v>
      </c>
      <c r="V283" s="35" t="s">
        <v>386</v>
      </c>
      <c r="Z283" s="162">
        <v>0</v>
      </c>
      <c r="AA283" s="163">
        <v>1</v>
      </c>
      <c r="AD283" s="162">
        <v>120</v>
      </c>
      <c r="AG283" s="35" t="s">
        <v>409</v>
      </c>
      <c r="AH283" s="166" t="str">
        <f t="shared" si="4"/>
        <v>Humana ay64 big file (1).xlsx</v>
      </c>
      <c r="AI283" s="35" t="s">
        <v>237</v>
      </c>
      <c r="BJ283" s="162">
        <f>IF(AI283 = "Advance", AD283, "")</f>
        <v>120</v>
      </c>
      <c r="BK283" s="171">
        <f>IF(AI283 = "Advance", 1, "")</f>
        <v>1</v>
      </c>
      <c r="BL283" s="171" t="str">
        <f>IF(AI283 = "Chargeback", 1, "")</f>
        <v/>
      </c>
      <c r="BM283" s="162" t="str">
        <f>IF(AI283 = "Chargeback", AD283, "")</f>
        <v/>
      </c>
    </row>
    <row r="284" spans="1:65">
      <c r="A284" s="35" t="s">
        <v>303</v>
      </c>
      <c r="B284" s="35" t="s">
        <v>253</v>
      </c>
      <c r="C284" s="80">
        <v>1909377</v>
      </c>
      <c r="E284" s="158">
        <v>45602</v>
      </c>
      <c r="F284" s="159">
        <v>45602</v>
      </c>
      <c r="G284" s="35" t="s">
        <v>1037</v>
      </c>
      <c r="H284" s="35" t="s">
        <v>1038</v>
      </c>
      <c r="J284" s="35" t="s">
        <v>1039</v>
      </c>
      <c r="K284" s="80">
        <v>7075271181</v>
      </c>
      <c r="M284" s="158">
        <v>45658</v>
      </c>
      <c r="N284" s="160">
        <f ca="1">IFERROR(IF(M284="","", DATEDIF(M284, TODAY(), "M")),"")</f>
        <v>3</v>
      </c>
      <c r="R284" s="35" t="s">
        <v>384</v>
      </c>
      <c r="S284" s="35" t="s">
        <v>255</v>
      </c>
      <c r="T284" s="35" t="s">
        <v>407</v>
      </c>
      <c r="V284" s="35" t="s">
        <v>553</v>
      </c>
      <c r="Z284" s="162">
        <v>0</v>
      </c>
      <c r="AA284" s="163">
        <v>1</v>
      </c>
      <c r="AD284" s="162">
        <v>120</v>
      </c>
      <c r="AG284" s="35" t="s">
        <v>409</v>
      </c>
      <c r="AH284" s="166" t="str">
        <f t="shared" si="4"/>
        <v>Humana ay64 big file (1).xlsx</v>
      </c>
      <c r="AI284" s="35" t="s">
        <v>237</v>
      </c>
      <c r="BJ284" s="162">
        <f>IF(AI284 = "Advance", AD284, "")</f>
        <v>120</v>
      </c>
      <c r="BK284" s="171">
        <f>IF(AI284 = "Advance", 1, "")</f>
        <v>1</v>
      </c>
      <c r="BL284" s="171" t="str">
        <f>IF(AI284 = "Chargeback", 1, "")</f>
        <v/>
      </c>
      <c r="BM284" s="162" t="str">
        <f>IF(AI284 = "Chargeback", AD284, "")</f>
        <v/>
      </c>
    </row>
    <row r="285" spans="1:65">
      <c r="A285" s="35" t="s">
        <v>304</v>
      </c>
      <c r="B285" s="35" t="s">
        <v>253</v>
      </c>
      <c r="C285" s="80">
        <v>1914124</v>
      </c>
      <c r="E285" s="158">
        <v>45602</v>
      </c>
      <c r="F285" s="159">
        <v>45602</v>
      </c>
      <c r="G285" s="35" t="s">
        <v>1040</v>
      </c>
      <c r="H285" s="35" t="s">
        <v>1041</v>
      </c>
      <c r="I285" s="35" t="s">
        <v>443</v>
      </c>
      <c r="J285" s="35" t="s">
        <v>1042</v>
      </c>
      <c r="K285" s="80">
        <v>7279556899</v>
      </c>
      <c r="M285" s="158">
        <v>45597</v>
      </c>
      <c r="N285" s="160">
        <f ca="1">IFERROR(IF(M285="","", DATEDIF(M285, TODAY(), "M")),"")</f>
        <v>5</v>
      </c>
      <c r="R285" s="35" t="s">
        <v>384</v>
      </c>
      <c r="S285" s="35" t="s">
        <v>255</v>
      </c>
      <c r="T285" s="35" t="s">
        <v>385</v>
      </c>
      <c r="V285" s="35" t="s">
        <v>386</v>
      </c>
      <c r="Z285" s="162">
        <v>0</v>
      </c>
      <c r="AA285" s="163">
        <v>1</v>
      </c>
      <c r="AD285" s="162">
        <v>120</v>
      </c>
      <c r="AG285" s="35" t="s">
        <v>409</v>
      </c>
      <c r="AH285" s="166" t="str">
        <f t="shared" si="4"/>
        <v>Humana ay64 big file (1).xlsx</v>
      </c>
      <c r="AI285" s="35" t="s">
        <v>237</v>
      </c>
      <c r="BJ285" s="162">
        <f>IF(AI285 = "Advance", AD285, "")</f>
        <v>120</v>
      </c>
      <c r="BK285" s="171">
        <f>IF(AI285 = "Advance", 1, "")</f>
        <v>1</v>
      </c>
      <c r="BL285" s="171" t="str">
        <f>IF(AI285 = "Chargeback", 1, "")</f>
        <v/>
      </c>
      <c r="BM285" s="162" t="str">
        <f>IF(AI285 = "Chargeback", AD285, "")</f>
        <v/>
      </c>
    </row>
    <row r="286" spans="1:65">
      <c r="A286" s="35" t="s">
        <v>304</v>
      </c>
      <c r="B286" s="35" t="s">
        <v>272</v>
      </c>
      <c r="C286" s="80">
        <v>1914124</v>
      </c>
      <c r="E286" s="158">
        <v>45602</v>
      </c>
      <c r="F286" s="159">
        <v>45602</v>
      </c>
      <c r="G286" s="35" t="s">
        <v>1040</v>
      </c>
      <c r="H286" s="35" t="s">
        <v>1041</v>
      </c>
      <c r="I286" s="35" t="s">
        <v>443</v>
      </c>
      <c r="J286" s="35" t="s">
        <v>1042</v>
      </c>
      <c r="K286" s="80">
        <v>8850919861</v>
      </c>
      <c r="M286" s="158">
        <v>45597</v>
      </c>
      <c r="N286" s="160">
        <f ca="1">IFERROR(IF(M286="","", DATEDIF(M286, TODAY(), "M")),"")</f>
        <v>5</v>
      </c>
      <c r="R286" s="35" t="s">
        <v>384</v>
      </c>
      <c r="S286" s="35" t="s">
        <v>255</v>
      </c>
      <c r="T286" s="35" t="s">
        <v>385</v>
      </c>
      <c r="V286" s="35" t="s">
        <v>386</v>
      </c>
      <c r="Z286" s="162">
        <v>0</v>
      </c>
      <c r="AA286" s="163">
        <v>1</v>
      </c>
      <c r="AD286" s="162">
        <v>51</v>
      </c>
      <c r="AG286" s="35" t="s">
        <v>768</v>
      </c>
      <c r="AH286" s="166" t="str">
        <f t="shared" si="4"/>
        <v>Humana ay64 big file (1).xlsx</v>
      </c>
      <c r="AI286" s="35" t="s">
        <v>237</v>
      </c>
      <c r="BJ286" s="162">
        <f>IF(AI286 = "Advance", AD286, "")</f>
        <v>51</v>
      </c>
      <c r="BK286" s="171">
        <f>IF(AI286 = "Advance", 1, "")</f>
        <v>1</v>
      </c>
      <c r="BL286" s="171" t="str">
        <f>IF(AI286 = "Chargeback", 1, "")</f>
        <v/>
      </c>
      <c r="BM286" s="162" t="str">
        <f>IF(AI286 = "Chargeback", AD286, "")</f>
        <v/>
      </c>
    </row>
    <row r="287" spans="1:65">
      <c r="A287" s="35" t="s">
        <v>304</v>
      </c>
      <c r="B287" s="35" t="s">
        <v>253</v>
      </c>
      <c r="C287" s="80">
        <v>1914124</v>
      </c>
      <c r="E287" s="158">
        <v>45602</v>
      </c>
      <c r="F287" s="159">
        <v>45602</v>
      </c>
      <c r="G287" s="35" t="s">
        <v>1043</v>
      </c>
      <c r="H287" s="35" t="s">
        <v>701</v>
      </c>
      <c r="I287" s="35" t="s">
        <v>416</v>
      </c>
      <c r="J287" s="35" t="s">
        <v>1044</v>
      </c>
      <c r="K287" s="80">
        <v>8169982364</v>
      </c>
      <c r="M287" s="158">
        <v>45597</v>
      </c>
      <c r="N287" s="160">
        <f ca="1">IFERROR(IF(M287="","", DATEDIF(M287, TODAY(), "M")),"")</f>
        <v>5</v>
      </c>
      <c r="R287" s="35" t="s">
        <v>384</v>
      </c>
      <c r="S287" s="35" t="s">
        <v>255</v>
      </c>
      <c r="T287" s="35" t="s">
        <v>385</v>
      </c>
      <c r="V287" s="35" t="s">
        <v>386</v>
      </c>
      <c r="Z287" s="162">
        <v>0</v>
      </c>
      <c r="AA287" s="163">
        <v>1</v>
      </c>
      <c r="AD287" s="162">
        <v>200</v>
      </c>
      <c r="AG287" s="35" t="s">
        <v>409</v>
      </c>
      <c r="AH287" s="166" t="str">
        <f t="shared" si="4"/>
        <v>Humana ay64 big file (1).xlsx</v>
      </c>
      <c r="AI287" s="35" t="s">
        <v>237</v>
      </c>
      <c r="BJ287" s="162">
        <f>IF(AI287 = "Advance", AD287, "")</f>
        <v>200</v>
      </c>
      <c r="BK287" s="171">
        <f>IF(AI287 = "Advance", 1, "")</f>
        <v>1</v>
      </c>
      <c r="BL287" s="171" t="str">
        <f>IF(AI287 = "Chargeback", 1, "")</f>
        <v/>
      </c>
      <c r="BM287" s="162" t="str">
        <f>IF(AI287 = "Chargeback", AD287, "")</f>
        <v/>
      </c>
    </row>
    <row r="288" spans="1:65">
      <c r="A288" s="35" t="s">
        <v>304</v>
      </c>
      <c r="B288" s="35" t="s">
        <v>272</v>
      </c>
      <c r="C288" s="80">
        <v>1914124</v>
      </c>
      <c r="E288" s="158">
        <v>45602</v>
      </c>
      <c r="F288" s="159">
        <v>45602</v>
      </c>
      <c r="G288" s="35" t="s">
        <v>1043</v>
      </c>
      <c r="H288" s="35" t="s">
        <v>701</v>
      </c>
      <c r="I288" s="35" t="s">
        <v>416</v>
      </c>
      <c r="J288" s="35" t="s">
        <v>1044</v>
      </c>
      <c r="K288" s="80">
        <v>7821050892</v>
      </c>
      <c r="M288" s="158">
        <v>45597</v>
      </c>
      <c r="N288" s="160">
        <f ca="1">IFERROR(IF(M288="","", DATEDIF(M288, TODAY(), "M")),"")</f>
        <v>5</v>
      </c>
      <c r="R288" s="35" t="s">
        <v>384</v>
      </c>
      <c r="S288" s="35" t="s">
        <v>255</v>
      </c>
      <c r="T288" s="35" t="s">
        <v>385</v>
      </c>
      <c r="V288" s="35" t="s">
        <v>386</v>
      </c>
      <c r="Z288" s="162">
        <v>0</v>
      </c>
      <c r="AA288" s="163">
        <v>1</v>
      </c>
      <c r="AD288" s="162">
        <v>51</v>
      </c>
      <c r="AG288" s="35" t="s">
        <v>768</v>
      </c>
      <c r="AH288" s="166" t="str">
        <f t="shared" si="4"/>
        <v>Humana ay64 big file (1).xlsx</v>
      </c>
      <c r="AI288" s="35" t="s">
        <v>237</v>
      </c>
      <c r="BJ288" s="162">
        <f>IF(AI288 = "Advance", AD288, "")</f>
        <v>51</v>
      </c>
      <c r="BK288" s="171">
        <f>IF(AI288 = "Advance", 1, "")</f>
        <v>1</v>
      </c>
      <c r="BL288" s="171" t="str">
        <f>IF(AI288 = "Chargeback", 1, "")</f>
        <v/>
      </c>
      <c r="BM288" s="162" t="str">
        <f>IF(AI288 = "Chargeback", AD288, "")</f>
        <v/>
      </c>
    </row>
    <row r="289" spans="1:65">
      <c r="A289" s="35" t="s">
        <v>304</v>
      </c>
      <c r="B289" s="35" t="s">
        <v>272</v>
      </c>
      <c r="C289" s="80">
        <v>1914124</v>
      </c>
      <c r="E289" s="158">
        <v>45602</v>
      </c>
      <c r="F289" s="159">
        <v>45602</v>
      </c>
      <c r="G289" s="35" t="s">
        <v>1043</v>
      </c>
      <c r="H289" s="35" t="s">
        <v>701</v>
      </c>
      <c r="I289" s="35" t="s">
        <v>416</v>
      </c>
      <c r="J289" s="35" t="s">
        <v>1044</v>
      </c>
      <c r="K289" s="80">
        <v>3966811876</v>
      </c>
      <c r="M289" s="158">
        <v>45597</v>
      </c>
      <c r="N289" s="160">
        <f ca="1">IFERROR(IF(M289="","", DATEDIF(M289, TODAY(), "M")),"")</f>
        <v>5</v>
      </c>
      <c r="R289" s="35" t="s">
        <v>384</v>
      </c>
      <c r="S289" s="35" t="s">
        <v>255</v>
      </c>
      <c r="T289" s="35" t="s">
        <v>385</v>
      </c>
      <c r="V289" s="35" t="s">
        <v>386</v>
      </c>
      <c r="Z289" s="162">
        <v>0</v>
      </c>
      <c r="AA289" s="163">
        <v>1</v>
      </c>
      <c r="AD289" s="162">
        <v>560</v>
      </c>
      <c r="AG289" s="35" t="s">
        <v>739</v>
      </c>
      <c r="AH289" s="166" t="str">
        <f t="shared" si="4"/>
        <v>Humana ay64 big file (1).xlsx</v>
      </c>
      <c r="AI289" s="35" t="s">
        <v>237</v>
      </c>
      <c r="BJ289" s="162">
        <f>IF(AI289 = "Advance", AD289, "")</f>
        <v>560</v>
      </c>
      <c r="BK289" s="171">
        <f>IF(AI289 = "Advance", 1, "")</f>
        <v>1</v>
      </c>
      <c r="BL289" s="171" t="str">
        <f>IF(AI289 = "Chargeback", 1, "")</f>
        <v/>
      </c>
      <c r="BM289" s="162" t="str">
        <f>IF(AI289 = "Chargeback", AD289, "")</f>
        <v/>
      </c>
    </row>
    <row r="290" spans="1:65">
      <c r="A290" s="35" t="s">
        <v>304</v>
      </c>
      <c r="B290" s="35" t="s">
        <v>253</v>
      </c>
      <c r="C290" s="80">
        <v>1914124</v>
      </c>
      <c r="E290" s="158">
        <v>45602</v>
      </c>
      <c r="F290" s="159">
        <v>45602</v>
      </c>
      <c r="G290" s="35" t="s">
        <v>1045</v>
      </c>
      <c r="H290" s="35" t="s">
        <v>1046</v>
      </c>
      <c r="J290" s="35" t="s">
        <v>1047</v>
      </c>
      <c r="K290" s="80">
        <v>6891340880</v>
      </c>
      <c r="M290" s="158">
        <v>45597</v>
      </c>
      <c r="N290" s="160">
        <f ca="1">IFERROR(IF(M290="","", DATEDIF(M290, TODAY(), "M")),"")</f>
        <v>5</v>
      </c>
      <c r="R290" s="35" t="s">
        <v>384</v>
      </c>
      <c r="S290" s="35" t="s">
        <v>255</v>
      </c>
      <c r="T290" s="35" t="s">
        <v>385</v>
      </c>
      <c r="V290" s="35" t="s">
        <v>386</v>
      </c>
      <c r="Z290" s="162">
        <v>0</v>
      </c>
      <c r="AA290" s="163">
        <v>1</v>
      </c>
      <c r="AD290" s="162">
        <v>200</v>
      </c>
      <c r="AG290" s="35" t="s">
        <v>409</v>
      </c>
      <c r="AH290" s="166" t="str">
        <f t="shared" si="4"/>
        <v>Humana ay64 big file (1).xlsx</v>
      </c>
      <c r="AI290" s="35" t="s">
        <v>237</v>
      </c>
      <c r="BJ290" s="162">
        <f>IF(AI290 = "Advance", AD290, "")</f>
        <v>200</v>
      </c>
      <c r="BK290" s="171">
        <f>IF(AI290 = "Advance", 1, "")</f>
        <v>1</v>
      </c>
      <c r="BL290" s="171" t="str">
        <f>IF(AI290 = "Chargeback", 1, "")</f>
        <v/>
      </c>
      <c r="BM290" s="162" t="str">
        <f>IF(AI290 = "Chargeback", AD290, "")</f>
        <v/>
      </c>
    </row>
    <row r="291" spans="1:65">
      <c r="A291" s="35" t="s">
        <v>304</v>
      </c>
      <c r="B291" s="35" t="s">
        <v>272</v>
      </c>
      <c r="C291" s="80">
        <v>1914124</v>
      </c>
      <c r="E291" s="158">
        <v>45602</v>
      </c>
      <c r="F291" s="159">
        <v>45602</v>
      </c>
      <c r="G291" s="35" t="s">
        <v>1045</v>
      </c>
      <c r="H291" s="35" t="s">
        <v>1046</v>
      </c>
      <c r="J291" s="35" t="s">
        <v>1047</v>
      </c>
      <c r="K291" s="80">
        <v>1933220975</v>
      </c>
      <c r="M291" s="158">
        <v>45597</v>
      </c>
      <c r="N291" s="160">
        <f ca="1">IFERROR(IF(M291="","", DATEDIF(M291, TODAY(), "M")),"")</f>
        <v>5</v>
      </c>
      <c r="R291" s="35" t="s">
        <v>384</v>
      </c>
      <c r="S291" s="35" t="s">
        <v>255</v>
      </c>
      <c r="T291" s="35" t="s">
        <v>385</v>
      </c>
      <c r="V291" s="35" t="s">
        <v>386</v>
      </c>
      <c r="Z291" s="162">
        <v>0</v>
      </c>
      <c r="AA291" s="163">
        <v>1</v>
      </c>
      <c r="AD291" s="162">
        <v>51</v>
      </c>
      <c r="AG291" s="35" t="s">
        <v>768</v>
      </c>
      <c r="AH291" s="166" t="str">
        <f t="shared" si="4"/>
        <v>Humana ay64 big file (1).xlsx</v>
      </c>
      <c r="AI291" s="35" t="s">
        <v>237</v>
      </c>
      <c r="BJ291" s="162">
        <f>IF(AI291 = "Advance", AD291, "")</f>
        <v>51</v>
      </c>
      <c r="BK291" s="171">
        <f>IF(AI291 = "Advance", 1, "")</f>
        <v>1</v>
      </c>
      <c r="BL291" s="171" t="str">
        <f>IF(AI291 = "Chargeback", 1, "")</f>
        <v/>
      </c>
      <c r="BM291" s="162" t="str">
        <f>IF(AI291 = "Chargeback", AD291, "")</f>
        <v/>
      </c>
    </row>
    <row r="292" spans="1:65">
      <c r="A292" s="35" t="s">
        <v>304</v>
      </c>
      <c r="B292" s="35" t="s">
        <v>272</v>
      </c>
      <c r="C292" s="80">
        <v>1914124</v>
      </c>
      <c r="E292" s="158">
        <v>45602</v>
      </c>
      <c r="F292" s="159">
        <v>45602</v>
      </c>
      <c r="G292" s="35" t="s">
        <v>1048</v>
      </c>
      <c r="H292" s="35" t="s">
        <v>1049</v>
      </c>
      <c r="I292" s="35" t="s">
        <v>420</v>
      </c>
      <c r="J292" s="35" t="s">
        <v>459</v>
      </c>
      <c r="K292" s="80">
        <v>7930925699</v>
      </c>
      <c r="M292" s="158">
        <v>45566</v>
      </c>
      <c r="N292" s="160">
        <f ca="1">IFERROR(IF(M292="","", DATEDIF(M292, TODAY(), "M")),"")</f>
        <v>6</v>
      </c>
      <c r="R292" s="35" t="s">
        <v>384</v>
      </c>
      <c r="S292" s="35" t="s">
        <v>255</v>
      </c>
      <c r="T292" s="35" t="s">
        <v>385</v>
      </c>
      <c r="V292" s="35" t="s">
        <v>386</v>
      </c>
      <c r="Z292" s="162">
        <v>0</v>
      </c>
      <c r="AA292" s="163">
        <v>1</v>
      </c>
      <c r="AD292" s="162">
        <v>534.5</v>
      </c>
      <c r="AG292" s="35" t="s">
        <v>739</v>
      </c>
      <c r="AH292" s="166" t="str">
        <f t="shared" si="4"/>
        <v>Humana ay64 big file (1).xlsx</v>
      </c>
      <c r="AI292" s="35" t="s">
        <v>237</v>
      </c>
      <c r="BJ292" s="162">
        <f>IF(AI292 = "Advance", AD292, "")</f>
        <v>534.5</v>
      </c>
      <c r="BK292" s="171">
        <f>IF(AI292 = "Advance", 1, "")</f>
        <v>1</v>
      </c>
      <c r="BL292" s="171" t="str">
        <f>IF(AI292 = "Chargeback", 1, "")</f>
        <v/>
      </c>
      <c r="BM292" s="162" t="str">
        <f>IF(AI292 = "Chargeback", AD292, "")</f>
        <v/>
      </c>
    </row>
    <row r="293" spans="1:65">
      <c r="A293" s="35" t="s">
        <v>304</v>
      </c>
      <c r="B293" s="35" t="s">
        <v>272</v>
      </c>
      <c r="C293" s="80">
        <v>1914124</v>
      </c>
      <c r="E293" s="158">
        <v>45602</v>
      </c>
      <c r="F293" s="159">
        <v>45602</v>
      </c>
      <c r="G293" s="35" t="s">
        <v>1050</v>
      </c>
      <c r="H293" s="35" t="s">
        <v>1051</v>
      </c>
      <c r="J293" s="35" t="s">
        <v>1052</v>
      </c>
      <c r="K293" s="80">
        <v>8683929152</v>
      </c>
      <c r="M293" s="158">
        <v>45597</v>
      </c>
      <c r="N293" s="160">
        <f ca="1">IFERROR(IF(M293="","", DATEDIF(M293, TODAY(), "M")),"")</f>
        <v>5</v>
      </c>
      <c r="R293" s="35" t="s">
        <v>384</v>
      </c>
      <c r="S293" s="35" t="s">
        <v>255</v>
      </c>
      <c r="T293" s="35" t="s">
        <v>385</v>
      </c>
      <c r="V293" s="35" t="s">
        <v>386</v>
      </c>
      <c r="Z293" s="162">
        <v>0</v>
      </c>
      <c r="AA293" s="163">
        <v>1</v>
      </c>
      <c r="AD293" s="162">
        <v>560</v>
      </c>
      <c r="AG293" s="35" t="s">
        <v>739</v>
      </c>
      <c r="AH293" s="166" t="str">
        <f t="shared" si="4"/>
        <v>Humana ay64 big file (1).xlsx</v>
      </c>
      <c r="AI293" s="35" t="s">
        <v>237</v>
      </c>
      <c r="BJ293" s="162">
        <f>IF(AI293 = "Advance", AD293, "")</f>
        <v>560</v>
      </c>
      <c r="BK293" s="171">
        <f>IF(AI293 = "Advance", 1, "")</f>
        <v>1</v>
      </c>
      <c r="BL293" s="171" t="str">
        <f>IF(AI293 = "Chargeback", 1, "")</f>
        <v/>
      </c>
      <c r="BM293" s="162" t="str">
        <f>IF(AI293 = "Chargeback", AD293, "")</f>
        <v/>
      </c>
    </row>
    <row r="294" spans="1:65">
      <c r="A294" s="35" t="s">
        <v>304</v>
      </c>
      <c r="B294" s="35" t="s">
        <v>253</v>
      </c>
      <c r="C294" s="80">
        <v>1914124</v>
      </c>
      <c r="E294" s="158">
        <v>45602</v>
      </c>
      <c r="F294" s="159">
        <v>45602</v>
      </c>
      <c r="G294" s="35" t="s">
        <v>1053</v>
      </c>
      <c r="H294" s="35" t="s">
        <v>1054</v>
      </c>
      <c r="I294" s="35" t="s">
        <v>443</v>
      </c>
      <c r="J294" s="35" t="s">
        <v>1055</v>
      </c>
      <c r="K294" s="80">
        <v>8769091972</v>
      </c>
      <c r="M294" s="158">
        <v>45597</v>
      </c>
      <c r="N294" s="160">
        <f ca="1">IFERROR(IF(M294="","", DATEDIF(M294, TODAY(), "M")),"")</f>
        <v>5</v>
      </c>
      <c r="R294" s="35" t="s">
        <v>384</v>
      </c>
      <c r="S294" s="35" t="s">
        <v>255</v>
      </c>
      <c r="T294" s="35" t="s">
        <v>385</v>
      </c>
      <c r="V294" s="35" t="s">
        <v>386</v>
      </c>
      <c r="Z294" s="162">
        <v>0</v>
      </c>
      <c r="AA294" s="163">
        <v>1</v>
      </c>
      <c r="AD294" s="162">
        <v>200</v>
      </c>
      <c r="AG294" s="35" t="s">
        <v>409</v>
      </c>
      <c r="AH294" s="166" t="str">
        <f t="shared" si="4"/>
        <v>Humana ay64 big file (1).xlsx</v>
      </c>
      <c r="AI294" s="35" t="s">
        <v>237</v>
      </c>
      <c r="BJ294" s="162">
        <f>IF(AI294 = "Advance", AD294, "")</f>
        <v>200</v>
      </c>
      <c r="BK294" s="171">
        <f>IF(AI294 = "Advance", 1, "")</f>
        <v>1</v>
      </c>
      <c r="BL294" s="171" t="str">
        <f>IF(AI294 = "Chargeback", 1, "")</f>
        <v/>
      </c>
      <c r="BM294" s="162" t="str">
        <f>IF(AI294 = "Chargeback", AD294, "")</f>
        <v/>
      </c>
    </row>
    <row r="295" spans="1:65">
      <c r="A295" s="35" t="s">
        <v>304</v>
      </c>
      <c r="B295" s="35" t="s">
        <v>272</v>
      </c>
      <c r="C295" s="80">
        <v>1914124</v>
      </c>
      <c r="E295" s="158">
        <v>45602</v>
      </c>
      <c r="F295" s="159">
        <v>45602</v>
      </c>
      <c r="G295" s="35" t="s">
        <v>1053</v>
      </c>
      <c r="H295" s="35" t="s">
        <v>1054</v>
      </c>
      <c r="I295" s="35" t="s">
        <v>443</v>
      </c>
      <c r="J295" s="35" t="s">
        <v>1055</v>
      </c>
      <c r="K295" s="80">
        <v>6371856825</v>
      </c>
      <c r="M295" s="158">
        <v>45597</v>
      </c>
      <c r="N295" s="160">
        <f ca="1">IFERROR(IF(M295="","", DATEDIF(M295, TODAY(), "M")),"")</f>
        <v>5</v>
      </c>
      <c r="R295" s="35" t="s">
        <v>384</v>
      </c>
      <c r="S295" s="35" t="s">
        <v>255</v>
      </c>
      <c r="T295" s="35" t="s">
        <v>385</v>
      </c>
      <c r="V295" s="35" t="s">
        <v>386</v>
      </c>
      <c r="Z295" s="162">
        <v>0</v>
      </c>
      <c r="AA295" s="163">
        <v>1</v>
      </c>
      <c r="AD295" s="162">
        <v>51</v>
      </c>
      <c r="AG295" s="35" t="s">
        <v>768</v>
      </c>
      <c r="AH295" s="166" t="str">
        <f t="shared" si="4"/>
        <v>Humana ay64 big file (1).xlsx</v>
      </c>
      <c r="AI295" s="35" t="s">
        <v>237</v>
      </c>
      <c r="BJ295" s="162">
        <f>IF(AI295 = "Advance", AD295, "")</f>
        <v>51</v>
      </c>
      <c r="BK295" s="171">
        <f>IF(AI295 = "Advance", 1, "")</f>
        <v>1</v>
      </c>
      <c r="BL295" s="171" t="str">
        <f>IF(AI295 = "Chargeback", 1, "")</f>
        <v/>
      </c>
      <c r="BM295" s="162" t="str">
        <f>IF(AI295 = "Chargeback", AD295, "")</f>
        <v/>
      </c>
    </row>
    <row r="296" spans="1:65">
      <c r="A296" s="35" t="s">
        <v>304</v>
      </c>
      <c r="B296" s="35" t="s">
        <v>272</v>
      </c>
      <c r="C296" s="80">
        <v>1914124</v>
      </c>
      <c r="E296" s="158">
        <v>45602</v>
      </c>
      <c r="F296" s="159">
        <v>45602</v>
      </c>
      <c r="G296" s="35" t="s">
        <v>1053</v>
      </c>
      <c r="H296" s="35" t="s">
        <v>1054</v>
      </c>
      <c r="I296" s="35" t="s">
        <v>443</v>
      </c>
      <c r="J296" s="35" t="s">
        <v>1055</v>
      </c>
      <c r="K296" s="80">
        <v>3850928757</v>
      </c>
      <c r="M296" s="158">
        <v>45597</v>
      </c>
      <c r="N296" s="160">
        <f ca="1">IFERROR(IF(M296="","", DATEDIF(M296, TODAY(), "M")),"")</f>
        <v>5</v>
      </c>
      <c r="R296" s="35" t="s">
        <v>384</v>
      </c>
      <c r="S296" s="35" t="s">
        <v>255</v>
      </c>
      <c r="T296" s="35" t="s">
        <v>385</v>
      </c>
      <c r="V296" s="35" t="s">
        <v>386</v>
      </c>
      <c r="Z296" s="162">
        <v>0</v>
      </c>
      <c r="AA296" s="163">
        <v>1</v>
      </c>
      <c r="AD296" s="162">
        <v>560</v>
      </c>
      <c r="AG296" s="35" t="s">
        <v>739</v>
      </c>
      <c r="AH296" s="166" t="str">
        <f t="shared" si="4"/>
        <v>Humana ay64 big file (1).xlsx</v>
      </c>
      <c r="AI296" s="35" t="s">
        <v>237</v>
      </c>
      <c r="BJ296" s="162">
        <f>IF(AI296 = "Advance", AD296, "")</f>
        <v>560</v>
      </c>
      <c r="BK296" s="171">
        <f>IF(AI296 = "Advance", 1, "")</f>
        <v>1</v>
      </c>
      <c r="BL296" s="171" t="str">
        <f>IF(AI296 = "Chargeback", 1, "")</f>
        <v/>
      </c>
      <c r="BM296" s="162" t="str">
        <f>IF(AI296 = "Chargeback", AD296, "")</f>
        <v/>
      </c>
    </row>
    <row r="297" spans="1:65">
      <c r="A297" s="35" t="s">
        <v>304</v>
      </c>
      <c r="B297" s="35" t="s">
        <v>262</v>
      </c>
      <c r="C297" s="80">
        <v>1914124</v>
      </c>
      <c r="E297" s="158">
        <v>45602</v>
      </c>
      <c r="F297" s="159">
        <v>45602</v>
      </c>
      <c r="G297" s="35" t="s">
        <v>1056</v>
      </c>
      <c r="H297" s="35" t="s">
        <v>517</v>
      </c>
      <c r="I297" s="35" t="s">
        <v>382</v>
      </c>
      <c r="J297" s="35" t="s">
        <v>1057</v>
      </c>
      <c r="K297" s="80">
        <v>7628649603</v>
      </c>
      <c r="M297" s="158">
        <v>45597</v>
      </c>
      <c r="N297" s="160">
        <f ca="1">IFERROR(IF(M297="","", DATEDIF(M297, TODAY(), "M")),"")</f>
        <v>5</v>
      </c>
      <c r="R297" s="35" t="s">
        <v>384</v>
      </c>
      <c r="S297" s="35" t="s">
        <v>590</v>
      </c>
      <c r="T297" s="35" t="s">
        <v>590</v>
      </c>
      <c r="V297" s="35" t="s">
        <v>591</v>
      </c>
      <c r="Z297" s="162">
        <v>0</v>
      </c>
      <c r="AA297" s="163">
        <v>1</v>
      </c>
      <c r="AD297" s="162">
        <v>20</v>
      </c>
      <c r="AG297" s="35" t="s">
        <v>409</v>
      </c>
      <c r="AH297" s="166" t="str">
        <f t="shared" si="4"/>
        <v>Humana ay64 big file (1).xlsx</v>
      </c>
      <c r="AI297" s="35" t="s">
        <v>237</v>
      </c>
      <c r="BJ297" s="162">
        <f>IF(AI297 = "Advance", AD297, "")</f>
        <v>20</v>
      </c>
      <c r="BK297" s="171">
        <f>IF(AI297 = "Advance", 1, "")</f>
        <v>1</v>
      </c>
      <c r="BL297" s="171" t="str">
        <f>IF(AI297 = "Chargeback", 1, "")</f>
        <v/>
      </c>
      <c r="BM297" s="162" t="str">
        <f>IF(AI297 = "Chargeback", AD297, "")</f>
        <v/>
      </c>
    </row>
    <row r="298" spans="1:65">
      <c r="A298" s="35" t="s">
        <v>304</v>
      </c>
      <c r="B298" s="35" t="s">
        <v>273</v>
      </c>
      <c r="C298" s="80">
        <v>1914124</v>
      </c>
      <c r="E298" s="158">
        <v>45602</v>
      </c>
      <c r="F298" s="159">
        <v>45602</v>
      </c>
      <c r="G298" s="35" t="s">
        <v>1056</v>
      </c>
      <c r="H298" s="35" t="s">
        <v>517</v>
      </c>
      <c r="I298" s="35" t="s">
        <v>382</v>
      </c>
      <c r="J298" s="35" t="s">
        <v>1057</v>
      </c>
      <c r="K298" s="80">
        <v>5145361642</v>
      </c>
      <c r="M298" s="158">
        <v>45597</v>
      </c>
      <c r="N298" s="160">
        <f ca="1">IFERROR(IF(M298="","", DATEDIF(M298, TODAY(), "M")),"")</f>
        <v>5</v>
      </c>
      <c r="R298" s="35" t="s">
        <v>384</v>
      </c>
      <c r="S298" s="35" t="s">
        <v>590</v>
      </c>
      <c r="T298" s="35" t="s">
        <v>590</v>
      </c>
      <c r="V298" s="35" t="s">
        <v>591</v>
      </c>
      <c r="Z298" s="162">
        <v>0</v>
      </c>
      <c r="AA298" s="163">
        <v>1</v>
      </c>
      <c r="AD298" s="162">
        <v>8.33</v>
      </c>
      <c r="AG298" s="35" t="s">
        <v>768</v>
      </c>
      <c r="AH298" s="166" t="str">
        <f t="shared" si="4"/>
        <v>Humana ay64 big file (1).xlsx</v>
      </c>
      <c r="AI298" s="35" t="s">
        <v>237</v>
      </c>
      <c r="BJ298" s="162">
        <f>IF(AI298 = "Advance", AD298, "")</f>
        <v>8.33</v>
      </c>
      <c r="BK298" s="171">
        <f>IF(AI298 = "Advance", 1, "")</f>
        <v>1</v>
      </c>
      <c r="BL298" s="171" t="str">
        <f>IF(AI298 = "Chargeback", 1, "")</f>
        <v/>
      </c>
      <c r="BM298" s="162" t="str">
        <f>IF(AI298 = "Chargeback", AD298, "")</f>
        <v/>
      </c>
    </row>
    <row r="299" spans="1:65">
      <c r="A299" s="35" t="s">
        <v>305</v>
      </c>
      <c r="B299" s="35" t="s">
        <v>253</v>
      </c>
      <c r="C299" s="80">
        <v>1240048</v>
      </c>
      <c r="E299" s="158">
        <v>45609</v>
      </c>
      <c r="F299" s="159">
        <v>45609</v>
      </c>
      <c r="G299" s="35" t="s">
        <v>1058</v>
      </c>
      <c r="H299" s="35" t="s">
        <v>1059</v>
      </c>
      <c r="I299" s="35" t="s">
        <v>443</v>
      </c>
      <c r="J299" s="35" t="s">
        <v>1060</v>
      </c>
      <c r="K299" s="80">
        <v>5705785050</v>
      </c>
      <c r="M299" s="158">
        <v>44562</v>
      </c>
      <c r="N299" s="160">
        <f ca="1">IFERROR(IF(M299="","", DATEDIF(M299, TODAY(), "M")),"")</f>
        <v>39</v>
      </c>
      <c r="R299" s="35" t="s">
        <v>384</v>
      </c>
      <c r="S299" s="35" t="s">
        <v>255</v>
      </c>
      <c r="T299" s="35" t="s">
        <v>385</v>
      </c>
      <c r="V299" s="35" t="s">
        <v>386</v>
      </c>
      <c r="Z299" s="162">
        <v>0</v>
      </c>
      <c r="AA299" s="163">
        <v>1</v>
      </c>
      <c r="AD299" s="162">
        <v>7</v>
      </c>
      <c r="AG299" s="35" t="s">
        <v>387</v>
      </c>
      <c r="AH299" s="166" t="str">
        <f t="shared" si="4"/>
        <v>Humana ay64 big file (1).xlsx</v>
      </c>
      <c r="AI299" s="35" t="s">
        <v>238</v>
      </c>
      <c r="BJ299" s="162" t="str">
        <f>IF(AI299 = "Advance", AD299, "")</f>
        <v/>
      </c>
      <c r="BK299" s="171" t="str">
        <f>IF(AI299 = "Advance", 1, "")</f>
        <v/>
      </c>
      <c r="BL299" s="171" t="str">
        <f>IF(AI299 = "Chargeback", 1, "")</f>
        <v/>
      </c>
      <c r="BM299" s="162" t="str">
        <f>IF(AI299 = "Chargeback", AD299, "")</f>
        <v/>
      </c>
    </row>
    <row r="300" spans="1:65">
      <c r="A300" s="35" t="s">
        <v>260</v>
      </c>
      <c r="B300" s="35" t="s">
        <v>253</v>
      </c>
      <c r="C300" s="80">
        <v>1462792</v>
      </c>
      <c r="E300" s="158">
        <v>45609</v>
      </c>
      <c r="F300" s="159">
        <v>45609</v>
      </c>
      <c r="G300" s="35" t="s">
        <v>1061</v>
      </c>
      <c r="H300" s="35" t="s">
        <v>1062</v>
      </c>
      <c r="I300" s="35" t="s">
        <v>416</v>
      </c>
      <c r="J300" s="35" t="s">
        <v>424</v>
      </c>
      <c r="K300" s="80">
        <v>2725932408</v>
      </c>
      <c r="M300" s="158">
        <v>44409</v>
      </c>
      <c r="N300" s="160">
        <f ca="1">IFERROR(IF(M300="","", DATEDIF(M300, TODAY(), "M")),"")</f>
        <v>44</v>
      </c>
      <c r="R300" s="35" t="s">
        <v>384</v>
      </c>
      <c r="S300" s="35" t="s">
        <v>255</v>
      </c>
      <c r="T300" s="35" t="s">
        <v>385</v>
      </c>
      <c r="V300" s="35" t="s">
        <v>386</v>
      </c>
      <c r="Z300" s="162">
        <v>0</v>
      </c>
      <c r="AA300" s="163">
        <v>1</v>
      </c>
      <c r="AD300" s="162">
        <v>7</v>
      </c>
      <c r="AG300" s="35" t="s">
        <v>387</v>
      </c>
      <c r="AH300" s="166" t="str">
        <f t="shared" si="4"/>
        <v>Humana ay64 big file (1).xlsx</v>
      </c>
      <c r="AI300" s="35" t="s">
        <v>238</v>
      </c>
      <c r="BJ300" s="162" t="str">
        <f>IF(AI300 = "Advance", AD300, "")</f>
        <v/>
      </c>
      <c r="BK300" s="171" t="str">
        <f>IF(AI300 = "Advance", 1, "")</f>
        <v/>
      </c>
      <c r="BL300" s="171" t="str">
        <f>IF(AI300 = "Chargeback", 1, "")</f>
        <v/>
      </c>
      <c r="BM300" s="162" t="str">
        <f>IF(AI300 = "Chargeback", AD300, "")</f>
        <v/>
      </c>
    </row>
    <row r="301" spans="1:65">
      <c r="A301" s="35" t="s">
        <v>260</v>
      </c>
      <c r="B301" s="35" t="s">
        <v>253</v>
      </c>
      <c r="C301" s="80">
        <v>1462792</v>
      </c>
      <c r="E301" s="158">
        <v>45609</v>
      </c>
      <c r="F301" s="159">
        <v>45609</v>
      </c>
      <c r="G301" s="35" t="s">
        <v>1063</v>
      </c>
      <c r="H301" s="35" t="s">
        <v>1064</v>
      </c>
      <c r="I301" s="35" t="s">
        <v>443</v>
      </c>
      <c r="J301" s="35" t="s">
        <v>1065</v>
      </c>
      <c r="K301" s="80">
        <v>3039858526</v>
      </c>
      <c r="M301" s="158">
        <v>44562</v>
      </c>
      <c r="N301" s="160">
        <f ca="1">IFERROR(IF(M301="","", DATEDIF(M301, TODAY(), "M")),"")</f>
        <v>39</v>
      </c>
      <c r="R301" s="35" t="s">
        <v>384</v>
      </c>
      <c r="S301" s="35" t="s">
        <v>255</v>
      </c>
      <c r="T301" s="35" t="s">
        <v>385</v>
      </c>
      <c r="V301" s="35" t="s">
        <v>386</v>
      </c>
      <c r="Z301" s="162">
        <v>0</v>
      </c>
      <c r="AA301" s="163">
        <v>1</v>
      </c>
      <c r="AD301" s="162">
        <v>7</v>
      </c>
      <c r="AG301" s="35" t="s">
        <v>387</v>
      </c>
      <c r="AH301" s="166" t="str">
        <f t="shared" si="4"/>
        <v>Humana ay64 big file (1).xlsx</v>
      </c>
      <c r="AI301" s="35" t="s">
        <v>238</v>
      </c>
      <c r="BJ301" s="162" t="str">
        <f>IF(AI301 = "Advance", AD301, "")</f>
        <v/>
      </c>
      <c r="BK301" s="171" t="str">
        <f>IF(AI301 = "Advance", 1, "")</f>
        <v/>
      </c>
      <c r="BL301" s="171" t="str">
        <f>IF(AI301 = "Chargeback", 1, "")</f>
        <v/>
      </c>
      <c r="BM301" s="162" t="str">
        <f>IF(AI301 = "Chargeback", AD301, "")</f>
        <v/>
      </c>
    </row>
    <row r="302" spans="1:65">
      <c r="A302" s="35" t="s">
        <v>260</v>
      </c>
      <c r="B302" s="35" t="s">
        <v>253</v>
      </c>
      <c r="C302" s="80">
        <v>1462792</v>
      </c>
      <c r="E302" s="158">
        <v>45609</v>
      </c>
      <c r="F302" s="159">
        <v>45609</v>
      </c>
      <c r="G302" s="35" t="s">
        <v>1066</v>
      </c>
      <c r="H302" s="35" t="s">
        <v>1067</v>
      </c>
      <c r="I302" s="35" t="s">
        <v>416</v>
      </c>
      <c r="J302" s="35" t="s">
        <v>1068</v>
      </c>
      <c r="K302" s="80">
        <v>7873184229</v>
      </c>
      <c r="M302" s="158">
        <v>44927</v>
      </c>
      <c r="N302" s="160">
        <f ca="1">IFERROR(IF(M302="","", DATEDIF(M302, TODAY(), "M")),"")</f>
        <v>27</v>
      </c>
      <c r="R302" s="35" t="s">
        <v>384</v>
      </c>
      <c r="S302" s="35" t="s">
        <v>255</v>
      </c>
      <c r="T302" s="35" t="s">
        <v>407</v>
      </c>
      <c r="V302" s="35" t="s">
        <v>408</v>
      </c>
      <c r="Z302" s="162">
        <v>0</v>
      </c>
      <c r="AA302" s="163">
        <v>1</v>
      </c>
      <c r="AD302" s="162">
        <v>7</v>
      </c>
      <c r="AG302" s="35" t="s">
        <v>387</v>
      </c>
      <c r="AH302" s="166" t="str">
        <f t="shared" si="4"/>
        <v>Humana ay64 big file (1).xlsx</v>
      </c>
      <c r="AI302" s="35" t="s">
        <v>238</v>
      </c>
      <c r="BJ302" s="162" t="str">
        <f>IF(AI302 = "Advance", AD302, "")</f>
        <v/>
      </c>
      <c r="BK302" s="171" t="str">
        <f>IF(AI302 = "Advance", 1, "")</f>
        <v/>
      </c>
      <c r="BL302" s="171" t="str">
        <f>IF(AI302 = "Chargeback", 1, "")</f>
        <v/>
      </c>
      <c r="BM302" s="162" t="str">
        <f>IF(AI302 = "Chargeback", AD302, "")</f>
        <v/>
      </c>
    </row>
    <row r="303" spans="1:65">
      <c r="A303" s="35" t="s">
        <v>260</v>
      </c>
      <c r="B303" s="35" t="s">
        <v>253</v>
      </c>
      <c r="C303" s="80">
        <v>1462792</v>
      </c>
      <c r="E303" s="158">
        <v>45609</v>
      </c>
      <c r="F303" s="159">
        <v>45609</v>
      </c>
      <c r="G303" s="35" t="s">
        <v>1069</v>
      </c>
      <c r="H303" s="35" t="s">
        <v>1070</v>
      </c>
      <c r="I303" s="35" t="s">
        <v>416</v>
      </c>
      <c r="J303" s="35" t="s">
        <v>1071</v>
      </c>
      <c r="K303" s="80">
        <v>255752711</v>
      </c>
      <c r="M303" s="158">
        <v>44652</v>
      </c>
      <c r="N303" s="160">
        <f ca="1">IFERROR(IF(M303="","", DATEDIF(M303, TODAY(), "M")),"")</f>
        <v>36</v>
      </c>
      <c r="R303" s="35" t="s">
        <v>384</v>
      </c>
      <c r="S303" s="35" t="s">
        <v>255</v>
      </c>
      <c r="T303" s="35" t="s">
        <v>385</v>
      </c>
      <c r="V303" s="35" t="s">
        <v>386</v>
      </c>
      <c r="Z303" s="162">
        <v>0</v>
      </c>
      <c r="AA303" s="163">
        <v>1</v>
      </c>
      <c r="AD303" s="162">
        <v>7</v>
      </c>
      <c r="AG303" s="35" t="s">
        <v>387</v>
      </c>
      <c r="AH303" s="166" t="str">
        <f t="shared" si="4"/>
        <v>Humana ay64 big file (1).xlsx</v>
      </c>
      <c r="AI303" s="35" t="s">
        <v>238</v>
      </c>
      <c r="BJ303" s="162" t="str">
        <f>IF(AI303 = "Advance", AD303, "")</f>
        <v/>
      </c>
      <c r="BK303" s="171" t="str">
        <f>IF(AI303 = "Advance", 1, "")</f>
        <v/>
      </c>
      <c r="BL303" s="171" t="str">
        <f>IF(AI303 = "Chargeback", 1, "")</f>
        <v/>
      </c>
      <c r="BM303" s="162" t="str">
        <f>IF(AI303 = "Chargeback", AD303, "")</f>
        <v/>
      </c>
    </row>
    <row r="304" spans="1:65">
      <c r="A304" s="35" t="s">
        <v>260</v>
      </c>
      <c r="B304" s="35" t="s">
        <v>253</v>
      </c>
      <c r="C304" s="80">
        <v>1462792</v>
      </c>
      <c r="E304" s="158">
        <v>45609</v>
      </c>
      <c r="F304" s="159">
        <v>45609</v>
      </c>
      <c r="G304" s="35" t="s">
        <v>1072</v>
      </c>
      <c r="H304" s="35" t="s">
        <v>639</v>
      </c>
      <c r="J304" s="35" t="s">
        <v>1073</v>
      </c>
      <c r="K304" s="80">
        <v>3023285657</v>
      </c>
      <c r="M304" s="158">
        <v>44562</v>
      </c>
      <c r="N304" s="160">
        <f ca="1">IFERROR(IF(M304="","", DATEDIF(M304, TODAY(), "M")),"")</f>
        <v>39</v>
      </c>
      <c r="R304" s="35" t="s">
        <v>384</v>
      </c>
      <c r="S304" s="35" t="s">
        <v>255</v>
      </c>
      <c r="T304" s="35" t="s">
        <v>385</v>
      </c>
      <c r="V304" s="35" t="s">
        <v>386</v>
      </c>
      <c r="Z304" s="162">
        <v>0</v>
      </c>
      <c r="AA304" s="163">
        <v>1</v>
      </c>
      <c r="AD304" s="162">
        <v>7</v>
      </c>
      <c r="AG304" s="35" t="s">
        <v>387</v>
      </c>
      <c r="AH304" s="166" t="str">
        <f t="shared" si="4"/>
        <v>Humana ay64 big file (1).xlsx</v>
      </c>
      <c r="AI304" s="35" t="s">
        <v>238</v>
      </c>
      <c r="BJ304" s="162" t="str">
        <f>IF(AI304 = "Advance", AD304, "")</f>
        <v/>
      </c>
      <c r="BK304" s="171" t="str">
        <f>IF(AI304 = "Advance", 1, "")</f>
        <v/>
      </c>
      <c r="BL304" s="171" t="str">
        <f>IF(AI304 = "Chargeback", 1, "")</f>
        <v/>
      </c>
      <c r="BM304" s="162" t="str">
        <f>IF(AI304 = "Chargeback", AD304, "")</f>
        <v/>
      </c>
    </row>
    <row r="305" spans="1:65">
      <c r="A305" s="35" t="s">
        <v>260</v>
      </c>
      <c r="B305" s="35" t="s">
        <v>253</v>
      </c>
      <c r="C305" s="80">
        <v>1462792</v>
      </c>
      <c r="E305" s="158">
        <v>45609</v>
      </c>
      <c r="F305" s="159">
        <v>45609</v>
      </c>
      <c r="G305" s="35" t="s">
        <v>1074</v>
      </c>
      <c r="H305" s="35" t="s">
        <v>1075</v>
      </c>
      <c r="I305" s="35" t="s">
        <v>475</v>
      </c>
      <c r="J305" s="35" t="s">
        <v>1076</v>
      </c>
      <c r="K305" s="80">
        <v>1174307463</v>
      </c>
      <c r="M305" s="158">
        <v>44562</v>
      </c>
      <c r="N305" s="160">
        <f ca="1">IFERROR(IF(M305="","", DATEDIF(M305, TODAY(), "M")),"")</f>
        <v>39</v>
      </c>
      <c r="R305" s="35" t="s">
        <v>384</v>
      </c>
      <c r="S305" s="35" t="s">
        <v>255</v>
      </c>
      <c r="T305" s="35" t="s">
        <v>385</v>
      </c>
      <c r="V305" s="35" t="s">
        <v>386</v>
      </c>
      <c r="Z305" s="162">
        <v>0</v>
      </c>
      <c r="AA305" s="163">
        <v>1</v>
      </c>
      <c r="AD305" s="162">
        <v>7</v>
      </c>
      <c r="AG305" s="35" t="s">
        <v>387</v>
      </c>
      <c r="AH305" s="166" t="str">
        <f t="shared" si="4"/>
        <v>Humana ay64 big file (1).xlsx</v>
      </c>
      <c r="AI305" s="35" t="s">
        <v>238</v>
      </c>
      <c r="BJ305" s="162" t="str">
        <f>IF(AI305 = "Advance", AD305, "")</f>
        <v/>
      </c>
      <c r="BK305" s="171" t="str">
        <f>IF(AI305 = "Advance", 1, "")</f>
        <v/>
      </c>
      <c r="BL305" s="171" t="str">
        <f>IF(AI305 = "Chargeback", 1, "")</f>
        <v/>
      </c>
      <c r="BM305" s="162" t="str">
        <f>IF(AI305 = "Chargeback", AD305, "")</f>
        <v/>
      </c>
    </row>
    <row r="306" spans="1:65">
      <c r="A306" s="35" t="s">
        <v>260</v>
      </c>
      <c r="B306" s="35" t="s">
        <v>253</v>
      </c>
      <c r="C306" s="80">
        <v>1462792</v>
      </c>
      <c r="E306" s="158">
        <v>45609</v>
      </c>
      <c r="F306" s="159">
        <v>45609</v>
      </c>
      <c r="G306" s="35" t="s">
        <v>1077</v>
      </c>
      <c r="H306" s="35" t="s">
        <v>1078</v>
      </c>
      <c r="I306" s="35" t="s">
        <v>390</v>
      </c>
      <c r="J306" s="35" t="s">
        <v>1079</v>
      </c>
      <c r="K306" s="80">
        <v>3399076397</v>
      </c>
      <c r="M306" s="158">
        <v>44835</v>
      </c>
      <c r="N306" s="160">
        <f ca="1">IFERROR(IF(M306="","", DATEDIF(M306, TODAY(), "M")),"")</f>
        <v>30</v>
      </c>
      <c r="R306" s="35" t="s">
        <v>384</v>
      </c>
      <c r="S306" s="35" t="s">
        <v>255</v>
      </c>
      <c r="T306" s="35" t="s">
        <v>385</v>
      </c>
      <c r="V306" s="35" t="s">
        <v>386</v>
      </c>
      <c r="Z306" s="162">
        <v>0</v>
      </c>
      <c r="AA306" s="163">
        <v>1</v>
      </c>
      <c r="AD306" s="162">
        <v>7</v>
      </c>
      <c r="AG306" s="35" t="s">
        <v>387</v>
      </c>
      <c r="AH306" s="166" t="str">
        <f t="shared" si="4"/>
        <v>Humana ay64 big file (1).xlsx</v>
      </c>
      <c r="AI306" s="35" t="s">
        <v>238</v>
      </c>
      <c r="BJ306" s="162" t="str">
        <f>IF(AI306 = "Advance", AD306, "")</f>
        <v/>
      </c>
      <c r="BK306" s="171" t="str">
        <f>IF(AI306 = "Advance", 1, "")</f>
        <v/>
      </c>
      <c r="BL306" s="171" t="str">
        <f>IF(AI306 = "Chargeback", 1, "")</f>
        <v/>
      </c>
      <c r="BM306" s="162" t="str">
        <f>IF(AI306 = "Chargeback", AD306, "")</f>
        <v/>
      </c>
    </row>
    <row r="307" spans="1:65">
      <c r="A307" s="35" t="s">
        <v>260</v>
      </c>
      <c r="B307" s="35" t="s">
        <v>253</v>
      </c>
      <c r="C307" s="80">
        <v>1462792</v>
      </c>
      <c r="E307" s="158">
        <v>45609</v>
      </c>
      <c r="F307" s="159">
        <v>45609</v>
      </c>
      <c r="G307" s="35" t="s">
        <v>1080</v>
      </c>
      <c r="H307" s="35" t="s">
        <v>572</v>
      </c>
      <c r="I307" s="35" t="s">
        <v>416</v>
      </c>
      <c r="J307" s="35" t="s">
        <v>1081</v>
      </c>
      <c r="K307" s="80">
        <v>220191871</v>
      </c>
      <c r="M307" s="158">
        <v>44562</v>
      </c>
      <c r="N307" s="160">
        <f ca="1">IFERROR(IF(M307="","", DATEDIF(M307, TODAY(), "M")),"")</f>
        <v>39</v>
      </c>
      <c r="R307" s="35" t="s">
        <v>384</v>
      </c>
      <c r="S307" s="35" t="s">
        <v>255</v>
      </c>
      <c r="T307" s="35" t="s">
        <v>385</v>
      </c>
      <c r="V307" s="35" t="s">
        <v>567</v>
      </c>
      <c r="Z307" s="162">
        <v>0</v>
      </c>
      <c r="AA307" s="163">
        <v>1</v>
      </c>
      <c r="AD307" s="162">
        <v>7</v>
      </c>
      <c r="AG307" s="35" t="s">
        <v>387</v>
      </c>
      <c r="AH307" s="166" t="str">
        <f t="shared" si="4"/>
        <v>Humana ay64 big file (1).xlsx</v>
      </c>
      <c r="AI307" s="35" t="s">
        <v>238</v>
      </c>
      <c r="BJ307" s="162" t="str">
        <f>IF(AI307 = "Advance", AD307, "")</f>
        <v/>
      </c>
      <c r="BK307" s="171" t="str">
        <f>IF(AI307 = "Advance", 1, "")</f>
        <v/>
      </c>
      <c r="BL307" s="171" t="str">
        <f>IF(AI307 = "Chargeback", 1, "")</f>
        <v/>
      </c>
      <c r="BM307" s="162" t="str">
        <f>IF(AI307 = "Chargeback", AD307, "")</f>
        <v/>
      </c>
    </row>
    <row r="308" spans="1:65">
      <c r="A308" s="35" t="s">
        <v>260</v>
      </c>
      <c r="B308" s="35" t="s">
        <v>253</v>
      </c>
      <c r="C308" s="80">
        <v>1462792</v>
      </c>
      <c r="E308" s="158">
        <v>45609</v>
      </c>
      <c r="F308" s="159">
        <v>45609</v>
      </c>
      <c r="G308" s="35" t="s">
        <v>1082</v>
      </c>
      <c r="H308" s="35" t="s">
        <v>1083</v>
      </c>
      <c r="I308" s="35" t="s">
        <v>420</v>
      </c>
      <c r="J308" s="35" t="s">
        <v>1084</v>
      </c>
      <c r="K308" s="80">
        <v>7832181806</v>
      </c>
      <c r="M308" s="158">
        <v>44986</v>
      </c>
      <c r="N308" s="160">
        <f ca="1">IFERROR(IF(M308="","", DATEDIF(M308, TODAY(), "M")),"")</f>
        <v>25</v>
      </c>
      <c r="R308" s="35" t="s">
        <v>384</v>
      </c>
      <c r="S308" s="35" t="s">
        <v>255</v>
      </c>
      <c r="T308" s="35" t="s">
        <v>385</v>
      </c>
      <c r="V308" s="35" t="s">
        <v>386</v>
      </c>
      <c r="Z308" s="162">
        <v>0</v>
      </c>
      <c r="AA308" s="163">
        <v>1</v>
      </c>
      <c r="AD308" s="162">
        <v>7</v>
      </c>
      <c r="AG308" s="35" t="s">
        <v>387</v>
      </c>
      <c r="AH308" s="166" t="str">
        <f t="shared" si="4"/>
        <v>Humana ay64 big file (1).xlsx</v>
      </c>
      <c r="AI308" s="35" t="s">
        <v>238</v>
      </c>
      <c r="BJ308" s="162" t="str">
        <f>IF(AI308 = "Advance", AD308, "")</f>
        <v/>
      </c>
      <c r="BK308" s="171" t="str">
        <f>IF(AI308 = "Advance", 1, "")</f>
        <v/>
      </c>
      <c r="BL308" s="171" t="str">
        <f>IF(AI308 = "Chargeback", 1, "")</f>
        <v/>
      </c>
      <c r="BM308" s="162" t="str">
        <f>IF(AI308 = "Chargeback", AD308, "")</f>
        <v/>
      </c>
    </row>
    <row r="309" spans="1:65">
      <c r="A309" s="35" t="s">
        <v>260</v>
      </c>
      <c r="B309" s="35" t="s">
        <v>253</v>
      </c>
      <c r="C309" s="80">
        <v>1462792</v>
      </c>
      <c r="E309" s="158">
        <v>45609</v>
      </c>
      <c r="F309" s="159">
        <v>45609</v>
      </c>
      <c r="G309" s="35" t="s">
        <v>1085</v>
      </c>
      <c r="H309" s="35" t="s">
        <v>701</v>
      </c>
      <c r="I309" s="35" t="s">
        <v>394</v>
      </c>
      <c r="J309" s="35" t="s">
        <v>945</v>
      </c>
      <c r="K309" s="80">
        <v>3646330551</v>
      </c>
      <c r="M309" s="158">
        <v>44197</v>
      </c>
      <c r="N309" s="160">
        <f ca="1">IFERROR(IF(M309="","", DATEDIF(M309, TODAY(), "M")),"")</f>
        <v>51</v>
      </c>
      <c r="R309" s="35" t="s">
        <v>384</v>
      </c>
      <c r="S309" s="35" t="s">
        <v>255</v>
      </c>
      <c r="T309" s="35" t="s">
        <v>385</v>
      </c>
      <c r="V309" s="35" t="s">
        <v>567</v>
      </c>
      <c r="Z309" s="162">
        <v>0</v>
      </c>
      <c r="AA309" s="163">
        <v>1</v>
      </c>
      <c r="AD309" s="162">
        <v>7</v>
      </c>
      <c r="AG309" s="35" t="s">
        <v>387</v>
      </c>
      <c r="AH309" s="166" t="str">
        <f t="shared" si="4"/>
        <v>Humana ay64 big file (1).xlsx</v>
      </c>
      <c r="AI309" s="35" t="s">
        <v>238</v>
      </c>
      <c r="BJ309" s="162" t="str">
        <f>IF(AI309 = "Advance", AD309, "")</f>
        <v/>
      </c>
      <c r="BK309" s="171" t="str">
        <f>IF(AI309 = "Advance", 1, "")</f>
        <v/>
      </c>
      <c r="BL309" s="171" t="str">
        <f>IF(AI309 = "Chargeback", 1, "")</f>
        <v/>
      </c>
      <c r="BM309" s="162" t="str">
        <f>IF(AI309 = "Chargeback", AD309, "")</f>
        <v/>
      </c>
    </row>
    <row r="310" spans="1:65">
      <c r="A310" s="35" t="s">
        <v>260</v>
      </c>
      <c r="B310" s="35" t="s">
        <v>253</v>
      </c>
      <c r="C310" s="80">
        <v>1462792</v>
      </c>
      <c r="E310" s="158">
        <v>45609</v>
      </c>
      <c r="F310" s="159">
        <v>45609</v>
      </c>
      <c r="G310" s="35" t="s">
        <v>1086</v>
      </c>
      <c r="H310" s="35" t="s">
        <v>411</v>
      </c>
      <c r="J310" s="35" t="s">
        <v>1087</v>
      </c>
      <c r="K310" s="80">
        <v>4134521631</v>
      </c>
      <c r="M310" s="158">
        <v>44317</v>
      </c>
      <c r="N310" s="160">
        <f ca="1">IFERROR(IF(M310="","", DATEDIF(M310, TODAY(), "M")),"")</f>
        <v>47</v>
      </c>
      <c r="R310" s="35" t="s">
        <v>384</v>
      </c>
      <c r="S310" s="35" t="s">
        <v>255</v>
      </c>
      <c r="T310" s="35" t="s">
        <v>385</v>
      </c>
      <c r="V310" s="35" t="s">
        <v>386</v>
      </c>
      <c r="Z310" s="162">
        <v>0</v>
      </c>
      <c r="AA310" s="163">
        <v>1</v>
      </c>
      <c r="AD310" s="162">
        <v>7</v>
      </c>
      <c r="AG310" s="35" t="s">
        <v>387</v>
      </c>
      <c r="AH310" s="166" t="str">
        <f t="shared" si="4"/>
        <v>Humana ay64 big file (1).xlsx</v>
      </c>
      <c r="AI310" s="35" t="s">
        <v>238</v>
      </c>
      <c r="BJ310" s="162" t="str">
        <f>IF(AI310 = "Advance", AD310, "")</f>
        <v/>
      </c>
      <c r="BK310" s="171" t="str">
        <f>IF(AI310 = "Advance", 1, "")</f>
        <v/>
      </c>
      <c r="BL310" s="171" t="str">
        <f>IF(AI310 = "Chargeback", 1, "")</f>
        <v/>
      </c>
      <c r="BM310" s="162" t="str">
        <f>IF(AI310 = "Chargeback", AD310, "")</f>
        <v/>
      </c>
    </row>
    <row r="311" spans="1:65">
      <c r="A311" s="35" t="s">
        <v>260</v>
      </c>
      <c r="B311" s="35" t="s">
        <v>253</v>
      </c>
      <c r="C311" s="80">
        <v>1462792</v>
      </c>
      <c r="E311" s="158">
        <v>45609</v>
      </c>
      <c r="F311" s="159">
        <v>45609</v>
      </c>
      <c r="G311" s="35" t="s">
        <v>1088</v>
      </c>
      <c r="H311" s="35" t="s">
        <v>1089</v>
      </c>
      <c r="J311" s="35" t="s">
        <v>1090</v>
      </c>
      <c r="K311" s="80">
        <v>1594723973</v>
      </c>
      <c r="M311" s="158">
        <v>44197</v>
      </c>
      <c r="N311" s="160">
        <f ca="1">IFERROR(IF(M311="","", DATEDIF(M311, TODAY(), "M")),"")</f>
        <v>51</v>
      </c>
      <c r="R311" s="35" t="s">
        <v>384</v>
      </c>
      <c r="S311" s="35" t="s">
        <v>255</v>
      </c>
      <c r="T311" s="35" t="s">
        <v>385</v>
      </c>
      <c r="V311" s="35" t="s">
        <v>567</v>
      </c>
      <c r="Z311" s="162">
        <v>0</v>
      </c>
      <c r="AA311" s="163">
        <v>1</v>
      </c>
      <c r="AD311" s="162">
        <v>7</v>
      </c>
      <c r="AG311" s="35" t="s">
        <v>387</v>
      </c>
      <c r="AH311" s="166" t="str">
        <f t="shared" si="4"/>
        <v>Humana ay64 big file (1).xlsx</v>
      </c>
      <c r="AI311" s="35" t="s">
        <v>238</v>
      </c>
      <c r="BJ311" s="162" t="str">
        <f>IF(AI311 = "Advance", AD311, "")</f>
        <v/>
      </c>
      <c r="BK311" s="171" t="str">
        <f>IF(AI311 = "Advance", 1, "")</f>
        <v/>
      </c>
      <c r="BL311" s="171" t="str">
        <f>IF(AI311 = "Chargeback", 1, "")</f>
        <v/>
      </c>
      <c r="BM311" s="162" t="str">
        <f>IF(AI311 = "Chargeback", AD311, "")</f>
        <v/>
      </c>
    </row>
    <row r="312" spans="1:65">
      <c r="A312" s="35" t="s">
        <v>260</v>
      </c>
      <c r="B312" s="35" t="s">
        <v>253</v>
      </c>
      <c r="C312" s="80">
        <v>1462792</v>
      </c>
      <c r="E312" s="158">
        <v>45609</v>
      </c>
      <c r="F312" s="159">
        <v>45609</v>
      </c>
      <c r="G312" s="35" t="s">
        <v>1091</v>
      </c>
      <c r="H312" s="35" t="s">
        <v>419</v>
      </c>
      <c r="J312" s="35" t="s">
        <v>1092</v>
      </c>
      <c r="K312" s="80">
        <v>599725853</v>
      </c>
      <c r="M312" s="158">
        <v>44197</v>
      </c>
      <c r="N312" s="160">
        <f ca="1">IFERROR(IF(M312="","", DATEDIF(M312, TODAY(), "M")),"")</f>
        <v>51</v>
      </c>
      <c r="R312" s="35" t="s">
        <v>384</v>
      </c>
      <c r="S312" s="35" t="s">
        <v>255</v>
      </c>
      <c r="T312" s="35" t="s">
        <v>385</v>
      </c>
      <c r="V312" s="35" t="s">
        <v>386</v>
      </c>
      <c r="Z312" s="162">
        <v>0</v>
      </c>
      <c r="AA312" s="163">
        <v>1</v>
      </c>
      <c r="AD312" s="162">
        <v>7</v>
      </c>
      <c r="AG312" s="35" t="s">
        <v>387</v>
      </c>
      <c r="AH312" s="166" t="str">
        <f t="shared" si="4"/>
        <v>Humana ay64 big file (1).xlsx</v>
      </c>
      <c r="AI312" s="35" t="s">
        <v>238</v>
      </c>
      <c r="BJ312" s="162" t="str">
        <f>IF(AI312 = "Advance", AD312, "")</f>
        <v/>
      </c>
      <c r="BK312" s="171" t="str">
        <f>IF(AI312 = "Advance", 1, "")</f>
        <v/>
      </c>
      <c r="BL312" s="171" t="str">
        <f>IF(AI312 = "Chargeback", 1, "")</f>
        <v/>
      </c>
      <c r="BM312" s="162" t="str">
        <f>IF(AI312 = "Chargeback", AD312, "")</f>
        <v/>
      </c>
    </row>
    <row r="313" spans="1:65">
      <c r="A313" s="35" t="s">
        <v>260</v>
      </c>
      <c r="B313" s="35" t="s">
        <v>253</v>
      </c>
      <c r="C313" s="80">
        <v>1462792</v>
      </c>
      <c r="E313" s="158">
        <v>45609</v>
      </c>
      <c r="F313" s="159">
        <v>45609</v>
      </c>
      <c r="G313" s="35" t="s">
        <v>1093</v>
      </c>
      <c r="H313" s="35" t="s">
        <v>1094</v>
      </c>
      <c r="I313" s="35" t="s">
        <v>443</v>
      </c>
      <c r="J313" s="35" t="s">
        <v>1095</v>
      </c>
      <c r="K313" s="80">
        <v>6748328979</v>
      </c>
      <c r="M313" s="158">
        <v>44866</v>
      </c>
      <c r="N313" s="160">
        <f ca="1">IFERROR(IF(M313="","", DATEDIF(M313, TODAY(), "M")),"")</f>
        <v>29</v>
      </c>
      <c r="R313" s="35" t="s">
        <v>384</v>
      </c>
      <c r="S313" s="35" t="s">
        <v>255</v>
      </c>
      <c r="T313" s="35" t="s">
        <v>407</v>
      </c>
      <c r="V313" s="35" t="s">
        <v>553</v>
      </c>
      <c r="Z313" s="162">
        <v>0</v>
      </c>
      <c r="AA313" s="163">
        <v>1</v>
      </c>
      <c r="AD313" s="162">
        <v>7</v>
      </c>
      <c r="AG313" s="35" t="s">
        <v>387</v>
      </c>
      <c r="AH313" s="166" t="str">
        <f t="shared" si="4"/>
        <v>Humana ay64 big file (1).xlsx</v>
      </c>
      <c r="AI313" s="35" t="s">
        <v>238</v>
      </c>
      <c r="BJ313" s="162" t="str">
        <f>IF(AI313 = "Advance", AD313, "")</f>
        <v/>
      </c>
      <c r="BK313" s="171" t="str">
        <f>IF(AI313 = "Advance", 1, "")</f>
        <v/>
      </c>
      <c r="BL313" s="171" t="str">
        <f>IF(AI313 = "Chargeback", 1, "")</f>
        <v/>
      </c>
      <c r="BM313" s="162" t="str">
        <f>IF(AI313 = "Chargeback", AD313, "")</f>
        <v/>
      </c>
    </row>
    <row r="314" spans="1:65">
      <c r="A314" s="35" t="s">
        <v>260</v>
      </c>
      <c r="B314" s="35" t="s">
        <v>253</v>
      </c>
      <c r="C314" s="80">
        <v>1462792</v>
      </c>
      <c r="E314" s="158">
        <v>45609</v>
      </c>
      <c r="F314" s="159">
        <v>45609</v>
      </c>
      <c r="G314" s="35" t="s">
        <v>1096</v>
      </c>
      <c r="H314" s="35" t="s">
        <v>1097</v>
      </c>
      <c r="I314" s="35" t="s">
        <v>483</v>
      </c>
      <c r="J314" s="35" t="s">
        <v>1098</v>
      </c>
      <c r="K314" s="80">
        <v>7352203651</v>
      </c>
      <c r="M314" s="158">
        <v>44409</v>
      </c>
      <c r="N314" s="160">
        <f ca="1">IFERROR(IF(M314="","", DATEDIF(M314, TODAY(), "M")),"")</f>
        <v>44</v>
      </c>
      <c r="R314" s="35" t="s">
        <v>384</v>
      </c>
      <c r="S314" s="35" t="s">
        <v>255</v>
      </c>
      <c r="T314" s="35" t="s">
        <v>407</v>
      </c>
      <c r="V314" s="35" t="s">
        <v>408</v>
      </c>
      <c r="Z314" s="162">
        <v>0</v>
      </c>
      <c r="AA314" s="163">
        <v>1</v>
      </c>
      <c r="AD314" s="162">
        <v>7</v>
      </c>
      <c r="AG314" s="35" t="s">
        <v>387</v>
      </c>
      <c r="AH314" s="166" t="str">
        <f t="shared" si="4"/>
        <v>Humana ay64 big file (1).xlsx</v>
      </c>
      <c r="AI314" s="35" t="s">
        <v>238</v>
      </c>
      <c r="BJ314" s="162" t="str">
        <f>IF(AI314 = "Advance", AD314, "")</f>
        <v/>
      </c>
      <c r="BK314" s="171" t="str">
        <f>IF(AI314 = "Advance", 1, "")</f>
        <v/>
      </c>
      <c r="BL314" s="171" t="str">
        <f>IF(AI314 = "Chargeback", 1, "")</f>
        <v/>
      </c>
      <c r="BM314" s="162" t="str">
        <f>IF(AI314 = "Chargeback", AD314, "")</f>
        <v/>
      </c>
    </row>
    <row r="315" spans="1:65">
      <c r="A315" s="35" t="s">
        <v>260</v>
      </c>
      <c r="B315" s="35" t="s">
        <v>253</v>
      </c>
      <c r="C315" s="80">
        <v>1462792</v>
      </c>
      <c r="E315" s="158">
        <v>45609</v>
      </c>
      <c r="F315" s="159">
        <v>45609</v>
      </c>
      <c r="G315" s="35" t="s">
        <v>1099</v>
      </c>
      <c r="H315" s="35" t="s">
        <v>1100</v>
      </c>
      <c r="I315" s="35" t="s">
        <v>465</v>
      </c>
      <c r="J315" s="35" t="s">
        <v>1101</v>
      </c>
      <c r="K315" s="80">
        <v>7084060708</v>
      </c>
      <c r="M315" s="158">
        <v>44197</v>
      </c>
      <c r="N315" s="160">
        <f ca="1">IFERROR(IF(M315="","", DATEDIF(M315, TODAY(), "M")),"")</f>
        <v>51</v>
      </c>
      <c r="R315" s="35" t="s">
        <v>384</v>
      </c>
      <c r="S315" s="35" t="s">
        <v>255</v>
      </c>
      <c r="T315" s="35" t="s">
        <v>407</v>
      </c>
      <c r="V315" s="35" t="s">
        <v>553</v>
      </c>
      <c r="Z315" s="162">
        <v>0</v>
      </c>
      <c r="AA315" s="163">
        <v>1</v>
      </c>
      <c r="AD315" s="162">
        <v>7</v>
      </c>
      <c r="AG315" s="35" t="s">
        <v>387</v>
      </c>
      <c r="AH315" s="166" t="str">
        <f t="shared" si="4"/>
        <v>Humana ay64 big file (1).xlsx</v>
      </c>
      <c r="AI315" s="35" t="s">
        <v>238</v>
      </c>
      <c r="BJ315" s="162" t="str">
        <f>IF(AI315 = "Advance", AD315, "")</f>
        <v/>
      </c>
      <c r="BK315" s="171" t="str">
        <f>IF(AI315 = "Advance", 1, "")</f>
        <v/>
      </c>
      <c r="BL315" s="171" t="str">
        <f>IF(AI315 = "Chargeback", 1, "")</f>
        <v/>
      </c>
      <c r="BM315" s="162" t="str">
        <f>IF(AI315 = "Chargeback", AD315, "")</f>
        <v/>
      </c>
    </row>
    <row r="316" spans="1:65">
      <c r="A316" s="35" t="s">
        <v>260</v>
      </c>
      <c r="B316" s="35" t="s">
        <v>253</v>
      </c>
      <c r="C316" s="80">
        <v>1462792</v>
      </c>
      <c r="E316" s="158">
        <v>45609</v>
      </c>
      <c r="F316" s="159">
        <v>45609</v>
      </c>
      <c r="G316" s="35" t="s">
        <v>1102</v>
      </c>
      <c r="H316" s="35" t="s">
        <v>886</v>
      </c>
      <c r="I316" s="35" t="s">
        <v>443</v>
      </c>
      <c r="J316" s="35" t="s">
        <v>1103</v>
      </c>
      <c r="K316" s="80">
        <v>2874839253</v>
      </c>
      <c r="M316" s="158">
        <v>44927</v>
      </c>
      <c r="N316" s="160">
        <f ca="1">IFERROR(IF(M316="","", DATEDIF(M316, TODAY(), "M")),"")</f>
        <v>27</v>
      </c>
      <c r="R316" s="35" t="s">
        <v>384</v>
      </c>
      <c r="S316" s="35" t="s">
        <v>255</v>
      </c>
      <c r="T316" s="35" t="s">
        <v>385</v>
      </c>
      <c r="V316" s="35" t="s">
        <v>386</v>
      </c>
      <c r="Z316" s="162">
        <v>0</v>
      </c>
      <c r="AA316" s="163">
        <v>1</v>
      </c>
      <c r="AD316" s="162">
        <v>7</v>
      </c>
      <c r="AG316" s="35" t="s">
        <v>387</v>
      </c>
      <c r="AH316" s="166" t="str">
        <f t="shared" si="4"/>
        <v>Humana ay64 big file (1).xlsx</v>
      </c>
      <c r="AI316" s="35" t="s">
        <v>238</v>
      </c>
      <c r="BJ316" s="162" t="str">
        <f>IF(AI316 = "Advance", AD316, "")</f>
        <v/>
      </c>
      <c r="BK316" s="171" t="str">
        <f>IF(AI316 = "Advance", 1, "")</f>
        <v/>
      </c>
      <c r="BL316" s="171" t="str">
        <f>IF(AI316 = "Chargeback", 1, "")</f>
        <v/>
      </c>
      <c r="BM316" s="162" t="str">
        <f>IF(AI316 = "Chargeback", AD316, "")</f>
        <v/>
      </c>
    </row>
    <row r="317" spans="1:65">
      <c r="A317" s="35" t="s">
        <v>260</v>
      </c>
      <c r="B317" s="35" t="s">
        <v>253</v>
      </c>
      <c r="C317" s="80">
        <v>1462792</v>
      </c>
      <c r="E317" s="158">
        <v>45609</v>
      </c>
      <c r="F317" s="159">
        <v>45609</v>
      </c>
      <c r="G317" s="35" t="s">
        <v>1104</v>
      </c>
      <c r="H317" s="35" t="s">
        <v>1105</v>
      </c>
      <c r="J317" s="35" t="s">
        <v>1106</v>
      </c>
      <c r="K317" s="80">
        <v>5125636381</v>
      </c>
      <c r="M317" s="158">
        <v>44409</v>
      </c>
      <c r="N317" s="160">
        <f ca="1">IFERROR(IF(M317="","", DATEDIF(M317, TODAY(), "M")),"")</f>
        <v>44</v>
      </c>
      <c r="R317" s="35" t="s">
        <v>384</v>
      </c>
      <c r="S317" s="35" t="s">
        <v>255</v>
      </c>
      <c r="T317" s="35" t="s">
        <v>385</v>
      </c>
      <c r="V317" s="35" t="s">
        <v>386</v>
      </c>
      <c r="Z317" s="162">
        <v>0</v>
      </c>
      <c r="AA317" s="163">
        <v>1</v>
      </c>
      <c r="AD317" s="162">
        <v>7</v>
      </c>
      <c r="AG317" s="35" t="s">
        <v>387</v>
      </c>
      <c r="AH317" s="166" t="str">
        <f t="shared" si="4"/>
        <v>Humana ay64 big file (1).xlsx</v>
      </c>
      <c r="AI317" s="35" t="s">
        <v>238</v>
      </c>
      <c r="BJ317" s="162" t="str">
        <f>IF(AI317 = "Advance", AD317, "")</f>
        <v/>
      </c>
      <c r="BK317" s="171" t="str">
        <f>IF(AI317 = "Advance", 1, "")</f>
        <v/>
      </c>
      <c r="BL317" s="171" t="str">
        <f>IF(AI317 = "Chargeback", 1, "")</f>
        <v/>
      </c>
      <c r="BM317" s="162" t="str">
        <f>IF(AI317 = "Chargeback", AD317, "")</f>
        <v/>
      </c>
    </row>
    <row r="318" spans="1:65">
      <c r="A318" s="35" t="s">
        <v>260</v>
      </c>
      <c r="B318" s="35" t="s">
        <v>253</v>
      </c>
      <c r="C318" s="80">
        <v>1462792</v>
      </c>
      <c r="E318" s="158">
        <v>45609</v>
      </c>
      <c r="F318" s="159">
        <v>45609</v>
      </c>
      <c r="G318" s="35" t="s">
        <v>1107</v>
      </c>
      <c r="H318" s="35" t="s">
        <v>1108</v>
      </c>
      <c r="J318" s="35" t="s">
        <v>1109</v>
      </c>
      <c r="K318" s="80">
        <v>5397555120</v>
      </c>
      <c r="M318" s="158">
        <v>44958</v>
      </c>
      <c r="N318" s="160">
        <f ca="1">IFERROR(IF(M318="","", DATEDIF(M318, TODAY(), "M")),"")</f>
        <v>26</v>
      </c>
      <c r="R318" s="35" t="s">
        <v>384</v>
      </c>
      <c r="S318" s="35" t="s">
        <v>255</v>
      </c>
      <c r="T318" s="35" t="s">
        <v>385</v>
      </c>
      <c r="V318" s="35" t="s">
        <v>386</v>
      </c>
      <c r="Z318" s="162">
        <v>0</v>
      </c>
      <c r="AA318" s="163">
        <v>1</v>
      </c>
      <c r="AD318" s="162">
        <v>7</v>
      </c>
      <c r="AG318" s="35" t="s">
        <v>387</v>
      </c>
      <c r="AH318" s="166" t="str">
        <f t="shared" si="4"/>
        <v>Humana ay64 big file (1).xlsx</v>
      </c>
      <c r="AI318" s="35" t="s">
        <v>238</v>
      </c>
      <c r="BJ318" s="162" t="str">
        <f>IF(AI318 = "Advance", AD318, "")</f>
        <v/>
      </c>
      <c r="BK318" s="171" t="str">
        <f>IF(AI318 = "Advance", 1, "")</f>
        <v/>
      </c>
      <c r="BL318" s="171" t="str">
        <f>IF(AI318 = "Chargeback", 1, "")</f>
        <v/>
      </c>
      <c r="BM318" s="162" t="str">
        <f>IF(AI318 = "Chargeback", AD318, "")</f>
        <v/>
      </c>
    </row>
    <row r="319" spans="1:65">
      <c r="A319" s="35" t="s">
        <v>260</v>
      </c>
      <c r="B319" s="35" t="s">
        <v>253</v>
      </c>
      <c r="C319" s="80">
        <v>1462792</v>
      </c>
      <c r="E319" s="158">
        <v>45609</v>
      </c>
      <c r="F319" s="159">
        <v>45609</v>
      </c>
      <c r="G319" s="35" t="s">
        <v>1110</v>
      </c>
      <c r="H319" s="35" t="s">
        <v>1111</v>
      </c>
      <c r="I319" s="35" t="s">
        <v>416</v>
      </c>
      <c r="J319" s="35" t="s">
        <v>1112</v>
      </c>
      <c r="K319" s="80">
        <v>5955471207</v>
      </c>
      <c r="M319" s="158">
        <v>45017</v>
      </c>
      <c r="N319" s="160">
        <f ca="1">IFERROR(IF(M319="","", DATEDIF(M319, TODAY(), "M")),"")</f>
        <v>24</v>
      </c>
      <c r="R319" s="35" t="s">
        <v>384</v>
      </c>
      <c r="S319" s="35" t="s">
        <v>255</v>
      </c>
      <c r="T319" s="35" t="s">
        <v>407</v>
      </c>
      <c r="V319" s="35" t="s">
        <v>408</v>
      </c>
      <c r="Z319" s="162">
        <v>0</v>
      </c>
      <c r="AA319" s="163">
        <v>1</v>
      </c>
      <c r="AD319" s="162">
        <v>7</v>
      </c>
      <c r="AG319" s="35" t="s">
        <v>387</v>
      </c>
      <c r="AH319" s="166" t="str">
        <f t="shared" si="4"/>
        <v>Humana ay64 big file (1).xlsx</v>
      </c>
      <c r="AI319" s="35" t="s">
        <v>238</v>
      </c>
      <c r="BJ319" s="162" t="str">
        <f>IF(AI319 = "Advance", AD319, "")</f>
        <v/>
      </c>
      <c r="BK319" s="171" t="str">
        <f>IF(AI319 = "Advance", 1, "")</f>
        <v/>
      </c>
      <c r="BL319" s="171" t="str">
        <f>IF(AI319 = "Chargeback", 1, "")</f>
        <v/>
      </c>
      <c r="BM319" s="162" t="str">
        <f>IF(AI319 = "Chargeback", AD319, "")</f>
        <v/>
      </c>
    </row>
    <row r="320" spans="1:65">
      <c r="A320" s="35" t="s">
        <v>260</v>
      </c>
      <c r="B320" s="35" t="s">
        <v>253</v>
      </c>
      <c r="C320" s="80">
        <v>1462792</v>
      </c>
      <c r="E320" s="158">
        <v>45609</v>
      </c>
      <c r="F320" s="159">
        <v>45609</v>
      </c>
      <c r="G320" s="35" t="s">
        <v>1113</v>
      </c>
      <c r="H320" s="35" t="s">
        <v>419</v>
      </c>
      <c r="I320" s="35" t="s">
        <v>1114</v>
      </c>
      <c r="J320" s="35" t="s">
        <v>1115</v>
      </c>
      <c r="K320" s="80">
        <v>1887878834</v>
      </c>
      <c r="M320" s="158">
        <v>44743</v>
      </c>
      <c r="N320" s="160">
        <f ca="1">IFERROR(IF(M320="","", DATEDIF(M320, TODAY(), "M")),"")</f>
        <v>33</v>
      </c>
      <c r="R320" s="35" t="s">
        <v>384</v>
      </c>
      <c r="S320" s="35" t="s">
        <v>255</v>
      </c>
      <c r="T320" s="35" t="s">
        <v>385</v>
      </c>
      <c r="V320" s="35" t="s">
        <v>386</v>
      </c>
      <c r="Z320" s="162">
        <v>0</v>
      </c>
      <c r="AA320" s="163">
        <v>1</v>
      </c>
      <c r="AD320" s="162">
        <v>7</v>
      </c>
      <c r="AG320" s="35" t="s">
        <v>387</v>
      </c>
      <c r="AH320" s="166" t="str">
        <f t="shared" si="4"/>
        <v>Humana ay64 big file (1).xlsx</v>
      </c>
      <c r="AI320" s="35" t="s">
        <v>238</v>
      </c>
      <c r="BJ320" s="162" t="str">
        <f>IF(AI320 = "Advance", AD320, "")</f>
        <v/>
      </c>
      <c r="BK320" s="171" t="str">
        <f>IF(AI320 = "Advance", 1, "")</f>
        <v/>
      </c>
      <c r="BL320" s="171" t="str">
        <f>IF(AI320 = "Chargeback", 1, "")</f>
        <v/>
      </c>
      <c r="BM320" s="162" t="str">
        <f>IF(AI320 = "Chargeback", AD320, "")</f>
        <v/>
      </c>
    </row>
    <row r="321" spans="1:65">
      <c r="A321" s="35" t="s">
        <v>260</v>
      </c>
      <c r="B321" s="35" t="s">
        <v>253</v>
      </c>
      <c r="C321" s="80">
        <v>1462792</v>
      </c>
      <c r="E321" s="158">
        <v>45609</v>
      </c>
      <c r="F321" s="159">
        <v>45609</v>
      </c>
      <c r="G321" s="35" t="s">
        <v>1116</v>
      </c>
      <c r="H321" s="35" t="s">
        <v>1117</v>
      </c>
      <c r="I321" s="35" t="s">
        <v>394</v>
      </c>
      <c r="J321" s="35" t="s">
        <v>1118</v>
      </c>
      <c r="K321" s="80">
        <v>8649439234</v>
      </c>
      <c r="M321" s="158">
        <v>44927</v>
      </c>
      <c r="N321" s="160">
        <f ca="1">IFERROR(IF(M321="","", DATEDIF(M321, TODAY(), "M")),"")</f>
        <v>27</v>
      </c>
      <c r="R321" s="35" t="s">
        <v>384</v>
      </c>
      <c r="S321" s="35" t="s">
        <v>255</v>
      </c>
      <c r="T321" s="35" t="s">
        <v>407</v>
      </c>
      <c r="V321" s="35" t="s">
        <v>553</v>
      </c>
      <c r="Z321" s="162">
        <v>0</v>
      </c>
      <c r="AA321" s="163">
        <v>1</v>
      </c>
      <c r="AD321" s="162">
        <v>7</v>
      </c>
      <c r="AG321" s="35" t="s">
        <v>387</v>
      </c>
      <c r="AH321" s="166" t="str">
        <f t="shared" si="4"/>
        <v>Humana ay64 big file (1).xlsx</v>
      </c>
      <c r="AI321" s="35" t="s">
        <v>238</v>
      </c>
      <c r="BJ321" s="162" t="str">
        <f>IF(AI321 = "Advance", AD321, "")</f>
        <v/>
      </c>
      <c r="BK321" s="171" t="str">
        <f>IF(AI321 = "Advance", 1, "")</f>
        <v/>
      </c>
      <c r="BL321" s="171" t="str">
        <f>IF(AI321 = "Chargeback", 1, "")</f>
        <v/>
      </c>
      <c r="BM321" s="162" t="str">
        <f>IF(AI321 = "Chargeback", AD321, "")</f>
        <v/>
      </c>
    </row>
    <row r="322" spans="1:65">
      <c r="A322" s="35" t="s">
        <v>260</v>
      </c>
      <c r="B322" s="35" t="s">
        <v>253</v>
      </c>
      <c r="C322" s="80">
        <v>1462792</v>
      </c>
      <c r="E322" s="158">
        <v>45609</v>
      </c>
      <c r="F322" s="159">
        <v>45609</v>
      </c>
      <c r="G322" s="35" t="s">
        <v>1119</v>
      </c>
      <c r="H322" s="35" t="s">
        <v>1120</v>
      </c>
      <c r="I322" s="35" t="s">
        <v>390</v>
      </c>
      <c r="J322" s="35" t="s">
        <v>1121</v>
      </c>
      <c r="K322" s="80">
        <v>2576549212</v>
      </c>
      <c r="M322" s="158">
        <v>44562</v>
      </c>
      <c r="N322" s="160">
        <f ca="1">IFERROR(IF(M322="","", DATEDIF(M322, TODAY(), "M")),"")</f>
        <v>39</v>
      </c>
      <c r="R322" s="35" t="s">
        <v>384</v>
      </c>
      <c r="S322" s="35" t="s">
        <v>255</v>
      </c>
      <c r="T322" s="35" t="s">
        <v>385</v>
      </c>
      <c r="V322" s="35" t="s">
        <v>386</v>
      </c>
      <c r="Z322" s="162">
        <v>0</v>
      </c>
      <c r="AA322" s="163">
        <v>1</v>
      </c>
      <c r="AD322" s="162">
        <v>7</v>
      </c>
      <c r="AG322" s="35" t="s">
        <v>387</v>
      </c>
      <c r="AH322" s="166" t="str">
        <f t="shared" ref="AH322:AH385" si="5">HYPERLINK("\\tsclient\thindisk\Evan MacGuffie\Humana ay64 big file (1).xlsx", "Humana ay64 big file (1).xlsx")</f>
        <v>Humana ay64 big file (1).xlsx</v>
      </c>
      <c r="AI322" s="35" t="s">
        <v>238</v>
      </c>
      <c r="BJ322" s="162" t="str">
        <f>IF(AI322 = "Advance", AD322, "")</f>
        <v/>
      </c>
      <c r="BK322" s="171" t="str">
        <f>IF(AI322 = "Advance", 1, "")</f>
        <v/>
      </c>
      <c r="BL322" s="171" t="str">
        <f>IF(AI322 = "Chargeback", 1, "")</f>
        <v/>
      </c>
      <c r="BM322" s="162" t="str">
        <f>IF(AI322 = "Chargeback", AD322, "")</f>
        <v/>
      </c>
    </row>
    <row r="323" spans="1:65">
      <c r="A323" s="35" t="s">
        <v>260</v>
      </c>
      <c r="B323" s="35" t="s">
        <v>253</v>
      </c>
      <c r="C323" s="80">
        <v>1462792</v>
      </c>
      <c r="E323" s="158">
        <v>45609</v>
      </c>
      <c r="F323" s="159">
        <v>45609</v>
      </c>
      <c r="G323" s="35" t="s">
        <v>1122</v>
      </c>
      <c r="H323" s="35" t="s">
        <v>1123</v>
      </c>
      <c r="J323" s="35" t="s">
        <v>1124</v>
      </c>
      <c r="K323" s="80">
        <v>8487489649</v>
      </c>
      <c r="M323" s="158">
        <v>44927</v>
      </c>
      <c r="N323" s="160">
        <f ca="1">IFERROR(IF(M323="","", DATEDIF(M323, TODAY(), "M")),"")</f>
        <v>27</v>
      </c>
      <c r="R323" s="35" t="s">
        <v>384</v>
      </c>
      <c r="S323" s="35" t="s">
        <v>255</v>
      </c>
      <c r="T323" s="35" t="s">
        <v>407</v>
      </c>
      <c r="V323" s="35" t="s">
        <v>553</v>
      </c>
      <c r="Z323" s="162">
        <v>0</v>
      </c>
      <c r="AA323" s="163">
        <v>1</v>
      </c>
      <c r="AD323" s="162">
        <v>7</v>
      </c>
      <c r="AG323" s="35" t="s">
        <v>387</v>
      </c>
      <c r="AH323" s="166" t="str">
        <f t="shared" si="5"/>
        <v>Humana ay64 big file (1).xlsx</v>
      </c>
      <c r="AI323" s="35" t="s">
        <v>238</v>
      </c>
      <c r="BJ323" s="162" t="str">
        <f>IF(AI323 = "Advance", AD323, "")</f>
        <v/>
      </c>
      <c r="BK323" s="171" t="str">
        <f>IF(AI323 = "Advance", 1, "")</f>
        <v/>
      </c>
      <c r="BL323" s="171" t="str">
        <f>IF(AI323 = "Chargeback", 1, "")</f>
        <v/>
      </c>
      <c r="BM323" s="162" t="str">
        <f>IF(AI323 = "Chargeback", AD323, "")</f>
        <v/>
      </c>
    </row>
    <row r="324" spans="1:65">
      <c r="A324" s="35" t="s">
        <v>260</v>
      </c>
      <c r="B324" s="35" t="s">
        <v>253</v>
      </c>
      <c r="C324" s="80">
        <v>1462792</v>
      </c>
      <c r="E324" s="158">
        <v>45609</v>
      </c>
      <c r="F324" s="159">
        <v>45609</v>
      </c>
      <c r="G324" s="35" t="s">
        <v>410</v>
      </c>
      <c r="H324" s="35" t="s">
        <v>411</v>
      </c>
      <c r="I324" s="35" t="s">
        <v>412</v>
      </c>
      <c r="J324" s="35" t="s">
        <v>413</v>
      </c>
      <c r="K324" s="80">
        <v>4891298443</v>
      </c>
      <c r="M324" s="158">
        <v>45292</v>
      </c>
      <c r="N324" s="160">
        <f ca="1">IFERROR(IF(M324="","", DATEDIF(M324, TODAY(), "M")),"")</f>
        <v>15</v>
      </c>
      <c r="R324" s="35" t="s">
        <v>384</v>
      </c>
      <c r="S324" s="35" t="s">
        <v>255</v>
      </c>
      <c r="T324" s="35" t="s">
        <v>396</v>
      </c>
      <c r="Z324" s="162">
        <v>0</v>
      </c>
      <c r="AA324" s="163">
        <v>1</v>
      </c>
      <c r="AD324" s="162">
        <v>-200</v>
      </c>
      <c r="AG324" s="35" t="s">
        <v>931</v>
      </c>
      <c r="AH324" s="166" t="str">
        <f t="shared" si="5"/>
        <v>Humana ay64 big file (1).xlsx</v>
      </c>
      <c r="AI324" s="35" t="s">
        <v>239</v>
      </c>
      <c r="BJ324" s="162" t="str">
        <f>IF(AI324 = "Advance", AD324, "")</f>
        <v/>
      </c>
      <c r="BK324" s="171" t="str">
        <f>IF(AI324 = "Advance", 1, "")</f>
        <v/>
      </c>
      <c r="BL324" s="171">
        <f>IF(AI324 = "Chargeback", 1, "")</f>
        <v>1</v>
      </c>
      <c r="BM324" s="162">
        <f>IF(AI324 = "Chargeback", AD324, "")</f>
        <v>-200</v>
      </c>
    </row>
    <row r="325" spans="1:65">
      <c r="A325" s="35" t="s">
        <v>260</v>
      </c>
      <c r="B325" s="35" t="s">
        <v>253</v>
      </c>
      <c r="C325" s="80">
        <v>1462792</v>
      </c>
      <c r="E325" s="158">
        <v>45609</v>
      </c>
      <c r="F325" s="159">
        <v>45609</v>
      </c>
      <c r="G325" s="35" t="s">
        <v>1125</v>
      </c>
      <c r="H325" s="35" t="s">
        <v>1126</v>
      </c>
      <c r="J325" s="35" t="s">
        <v>417</v>
      </c>
      <c r="K325" s="80">
        <v>6745366167</v>
      </c>
      <c r="M325" s="158">
        <v>44197</v>
      </c>
      <c r="N325" s="160">
        <f ca="1">IFERROR(IF(M325="","", DATEDIF(M325, TODAY(), "M")),"")</f>
        <v>51</v>
      </c>
      <c r="R325" s="35" t="s">
        <v>384</v>
      </c>
      <c r="S325" s="35" t="s">
        <v>255</v>
      </c>
      <c r="T325" s="35" t="s">
        <v>385</v>
      </c>
      <c r="V325" s="35" t="s">
        <v>386</v>
      </c>
      <c r="Z325" s="162">
        <v>0</v>
      </c>
      <c r="AA325" s="163">
        <v>1</v>
      </c>
      <c r="AD325" s="162">
        <v>7</v>
      </c>
      <c r="AG325" s="35" t="s">
        <v>387</v>
      </c>
      <c r="AH325" s="166" t="str">
        <f t="shared" si="5"/>
        <v>Humana ay64 big file (1).xlsx</v>
      </c>
      <c r="AI325" s="35" t="s">
        <v>238</v>
      </c>
      <c r="BJ325" s="162" t="str">
        <f>IF(AI325 = "Advance", AD325, "")</f>
        <v/>
      </c>
      <c r="BK325" s="171" t="str">
        <f>IF(AI325 = "Advance", 1, "")</f>
        <v/>
      </c>
      <c r="BL325" s="171" t="str">
        <f>IF(AI325 = "Chargeback", 1, "")</f>
        <v/>
      </c>
      <c r="BM325" s="162" t="str">
        <f>IF(AI325 = "Chargeback", AD325, "")</f>
        <v/>
      </c>
    </row>
    <row r="326" spans="1:65">
      <c r="A326" s="35" t="s">
        <v>260</v>
      </c>
      <c r="B326" s="35" t="s">
        <v>253</v>
      </c>
      <c r="C326" s="80">
        <v>1462792</v>
      </c>
      <c r="E326" s="158">
        <v>45609</v>
      </c>
      <c r="F326" s="159">
        <v>45609</v>
      </c>
      <c r="G326" s="35" t="s">
        <v>1127</v>
      </c>
      <c r="H326" s="35" t="s">
        <v>1128</v>
      </c>
      <c r="J326" s="35" t="s">
        <v>1129</v>
      </c>
      <c r="K326" s="80">
        <v>5607712577</v>
      </c>
      <c r="M326" s="158">
        <v>44197</v>
      </c>
      <c r="N326" s="160">
        <f ca="1">IFERROR(IF(M326="","", DATEDIF(M326, TODAY(), "M")),"")</f>
        <v>51</v>
      </c>
      <c r="R326" s="35" t="s">
        <v>384</v>
      </c>
      <c r="S326" s="35" t="s">
        <v>255</v>
      </c>
      <c r="T326" s="35" t="s">
        <v>407</v>
      </c>
      <c r="V326" s="35" t="s">
        <v>408</v>
      </c>
      <c r="Z326" s="162">
        <v>0</v>
      </c>
      <c r="AA326" s="163">
        <v>1</v>
      </c>
      <c r="AD326" s="162">
        <v>7</v>
      </c>
      <c r="AG326" s="35" t="s">
        <v>387</v>
      </c>
      <c r="AH326" s="166" t="str">
        <f t="shared" si="5"/>
        <v>Humana ay64 big file (1).xlsx</v>
      </c>
      <c r="AI326" s="35" t="s">
        <v>238</v>
      </c>
      <c r="BJ326" s="162" t="str">
        <f>IF(AI326 = "Advance", AD326, "")</f>
        <v/>
      </c>
      <c r="BK326" s="171" t="str">
        <f>IF(AI326 = "Advance", 1, "")</f>
        <v/>
      </c>
      <c r="BL326" s="171" t="str">
        <f>IF(AI326 = "Chargeback", 1, "")</f>
        <v/>
      </c>
      <c r="BM326" s="162" t="str">
        <f>IF(AI326 = "Chargeback", AD326, "")</f>
        <v/>
      </c>
    </row>
    <row r="327" spans="1:65">
      <c r="A327" s="35" t="s">
        <v>260</v>
      </c>
      <c r="B327" s="35" t="s">
        <v>253</v>
      </c>
      <c r="C327" s="80">
        <v>1462792</v>
      </c>
      <c r="E327" s="158">
        <v>45609</v>
      </c>
      <c r="F327" s="159">
        <v>45609</v>
      </c>
      <c r="G327" s="35" t="s">
        <v>1130</v>
      </c>
      <c r="H327" s="35" t="s">
        <v>780</v>
      </c>
      <c r="J327" s="35" t="s">
        <v>1131</v>
      </c>
      <c r="K327" s="80">
        <v>8860792943</v>
      </c>
      <c r="M327" s="158">
        <v>44927</v>
      </c>
      <c r="N327" s="160">
        <f ca="1">IFERROR(IF(M327="","", DATEDIF(M327, TODAY(), "M")),"")</f>
        <v>27</v>
      </c>
      <c r="R327" s="35" t="s">
        <v>384</v>
      </c>
      <c r="S327" s="35" t="s">
        <v>255</v>
      </c>
      <c r="T327" s="35" t="s">
        <v>407</v>
      </c>
      <c r="V327" s="35" t="s">
        <v>408</v>
      </c>
      <c r="Z327" s="162">
        <v>0</v>
      </c>
      <c r="AA327" s="163">
        <v>1</v>
      </c>
      <c r="AD327" s="162">
        <v>7</v>
      </c>
      <c r="AG327" s="35" t="s">
        <v>387</v>
      </c>
      <c r="AH327" s="166" t="str">
        <f t="shared" si="5"/>
        <v>Humana ay64 big file (1).xlsx</v>
      </c>
      <c r="AI327" s="35" t="s">
        <v>238</v>
      </c>
      <c r="BJ327" s="162" t="str">
        <f>IF(AI327 = "Advance", AD327, "")</f>
        <v/>
      </c>
      <c r="BK327" s="171" t="str">
        <f>IF(AI327 = "Advance", 1, "")</f>
        <v/>
      </c>
      <c r="BL327" s="171" t="str">
        <f>IF(AI327 = "Chargeback", 1, "")</f>
        <v/>
      </c>
      <c r="BM327" s="162" t="str">
        <f>IF(AI327 = "Chargeback", AD327, "")</f>
        <v/>
      </c>
    </row>
    <row r="328" spans="1:65">
      <c r="A328" s="35" t="s">
        <v>260</v>
      </c>
      <c r="B328" s="35" t="s">
        <v>253</v>
      </c>
      <c r="C328" s="80">
        <v>1462792</v>
      </c>
      <c r="E328" s="158">
        <v>45609</v>
      </c>
      <c r="F328" s="159">
        <v>45609</v>
      </c>
      <c r="G328" s="35" t="s">
        <v>1132</v>
      </c>
      <c r="H328" s="35" t="s">
        <v>1133</v>
      </c>
      <c r="I328" s="35" t="s">
        <v>472</v>
      </c>
      <c r="J328" s="35" t="s">
        <v>1134</v>
      </c>
      <c r="K328" s="80">
        <v>2599269154</v>
      </c>
      <c r="M328" s="158">
        <v>44562</v>
      </c>
      <c r="N328" s="160">
        <f ca="1">IFERROR(IF(M328="","", DATEDIF(M328, TODAY(), "M")),"")</f>
        <v>39</v>
      </c>
      <c r="R328" s="35" t="s">
        <v>384</v>
      </c>
      <c r="S328" s="35" t="s">
        <v>255</v>
      </c>
      <c r="T328" s="35" t="s">
        <v>385</v>
      </c>
      <c r="V328" s="35" t="s">
        <v>386</v>
      </c>
      <c r="Z328" s="162">
        <v>0</v>
      </c>
      <c r="AA328" s="163">
        <v>1</v>
      </c>
      <c r="AD328" s="162">
        <v>7</v>
      </c>
      <c r="AG328" s="35" t="s">
        <v>387</v>
      </c>
      <c r="AH328" s="166" t="str">
        <f t="shared" si="5"/>
        <v>Humana ay64 big file (1).xlsx</v>
      </c>
      <c r="AI328" s="35" t="s">
        <v>238</v>
      </c>
      <c r="BJ328" s="162" t="str">
        <f>IF(AI328 = "Advance", AD328, "")</f>
        <v/>
      </c>
      <c r="BK328" s="171" t="str">
        <f>IF(AI328 = "Advance", 1, "")</f>
        <v/>
      </c>
      <c r="BL328" s="171" t="str">
        <f>IF(AI328 = "Chargeback", 1, "")</f>
        <v/>
      </c>
      <c r="BM328" s="162" t="str">
        <f>IF(AI328 = "Chargeback", AD328, "")</f>
        <v/>
      </c>
    </row>
    <row r="329" spans="1:65">
      <c r="A329" s="35" t="s">
        <v>260</v>
      </c>
      <c r="B329" s="35" t="s">
        <v>253</v>
      </c>
      <c r="C329" s="80">
        <v>1462792</v>
      </c>
      <c r="E329" s="158">
        <v>45609</v>
      </c>
      <c r="F329" s="159">
        <v>45609</v>
      </c>
      <c r="G329" s="35" t="s">
        <v>1135</v>
      </c>
      <c r="H329" s="35" t="s">
        <v>1136</v>
      </c>
      <c r="I329" s="35" t="s">
        <v>412</v>
      </c>
      <c r="J329" s="35" t="s">
        <v>1137</v>
      </c>
      <c r="K329" s="80">
        <v>301129188</v>
      </c>
      <c r="M329" s="158">
        <v>44927</v>
      </c>
      <c r="N329" s="160">
        <f ca="1">IFERROR(IF(M329="","", DATEDIF(M329, TODAY(), "M")),"")</f>
        <v>27</v>
      </c>
      <c r="R329" s="35" t="s">
        <v>384</v>
      </c>
      <c r="S329" s="35" t="s">
        <v>255</v>
      </c>
      <c r="T329" s="35" t="s">
        <v>385</v>
      </c>
      <c r="V329" s="35" t="s">
        <v>386</v>
      </c>
      <c r="Z329" s="162">
        <v>0</v>
      </c>
      <c r="AA329" s="163">
        <v>1</v>
      </c>
      <c r="AD329" s="162">
        <v>7</v>
      </c>
      <c r="AG329" s="35" t="s">
        <v>387</v>
      </c>
      <c r="AH329" s="166" t="str">
        <f t="shared" si="5"/>
        <v>Humana ay64 big file (1).xlsx</v>
      </c>
      <c r="AI329" s="35" t="s">
        <v>238</v>
      </c>
      <c r="BJ329" s="162" t="str">
        <f>IF(AI329 = "Advance", AD329, "")</f>
        <v/>
      </c>
      <c r="BK329" s="171" t="str">
        <f>IF(AI329 = "Advance", 1, "")</f>
        <v/>
      </c>
      <c r="BL329" s="171" t="str">
        <f>IF(AI329 = "Chargeback", 1, "")</f>
        <v/>
      </c>
      <c r="BM329" s="162" t="str">
        <f>IF(AI329 = "Chargeback", AD329, "")</f>
        <v/>
      </c>
    </row>
    <row r="330" spans="1:65">
      <c r="A330" s="35" t="s">
        <v>260</v>
      </c>
      <c r="B330" s="35" t="s">
        <v>253</v>
      </c>
      <c r="C330" s="80">
        <v>1462792</v>
      </c>
      <c r="E330" s="158">
        <v>45609</v>
      </c>
      <c r="F330" s="159">
        <v>45609</v>
      </c>
      <c r="G330" s="35" t="s">
        <v>1138</v>
      </c>
      <c r="H330" s="35" t="s">
        <v>1139</v>
      </c>
      <c r="J330" s="35" t="s">
        <v>1140</v>
      </c>
      <c r="K330" s="80">
        <v>1297175454</v>
      </c>
      <c r="M330" s="158">
        <v>44562</v>
      </c>
      <c r="N330" s="160">
        <f ca="1">IFERROR(IF(M330="","", DATEDIF(M330, TODAY(), "M")),"")</f>
        <v>39</v>
      </c>
      <c r="R330" s="35" t="s">
        <v>384</v>
      </c>
      <c r="S330" s="35" t="s">
        <v>255</v>
      </c>
      <c r="T330" s="35" t="s">
        <v>385</v>
      </c>
      <c r="V330" s="35" t="s">
        <v>386</v>
      </c>
      <c r="Z330" s="162">
        <v>0</v>
      </c>
      <c r="AA330" s="163">
        <v>1</v>
      </c>
      <c r="AD330" s="162">
        <v>7</v>
      </c>
      <c r="AG330" s="35" t="s">
        <v>387</v>
      </c>
      <c r="AH330" s="166" t="str">
        <f t="shared" si="5"/>
        <v>Humana ay64 big file (1).xlsx</v>
      </c>
      <c r="AI330" s="35" t="s">
        <v>238</v>
      </c>
      <c r="BJ330" s="162" t="str">
        <f>IF(AI330 = "Advance", AD330, "")</f>
        <v/>
      </c>
      <c r="BK330" s="171" t="str">
        <f>IF(AI330 = "Advance", 1, "")</f>
        <v/>
      </c>
      <c r="BL330" s="171" t="str">
        <f>IF(AI330 = "Chargeback", 1, "")</f>
        <v/>
      </c>
      <c r="BM330" s="162" t="str">
        <f>IF(AI330 = "Chargeback", AD330, "")</f>
        <v/>
      </c>
    </row>
    <row r="331" spans="1:65">
      <c r="A331" s="35" t="s">
        <v>260</v>
      </c>
      <c r="B331" s="35" t="s">
        <v>253</v>
      </c>
      <c r="C331" s="80">
        <v>1462792</v>
      </c>
      <c r="E331" s="158">
        <v>45609</v>
      </c>
      <c r="F331" s="159">
        <v>45609</v>
      </c>
      <c r="G331" s="35" t="s">
        <v>1141</v>
      </c>
      <c r="H331" s="35" t="s">
        <v>1142</v>
      </c>
      <c r="I331" s="35" t="s">
        <v>402</v>
      </c>
      <c r="J331" s="35" t="s">
        <v>1143</v>
      </c>
      <c r="K331" s="80">
        <v>9972465771</v>
      </c>
      <c r="M331" s="158">
        <v>44621</v>
      </c>
      <c r="N331" s="160">
        <f ca="1">IFERROR(IF(M331="","", DATEDIF(M331, TODAY(), "M")),"")</f>
        <v>37</v>
      </c>
      <c r="R331" s="35" t="s">
        <v>384</v>
      </c>
      <c r="S331" s="35" t="s">
        <v>255</v>
      </c>
      <c r="T331" s="35" t="s">
        <v>385</v>
      </c>
      <c r="V331" s="35" t="s">
        <v>386</v>
      </c>
      <c r="Z331" s="162">
        <v>0</v>
      </c>
      <c r="AA331" s="163">
        <v>1</v>
      </c>
      <c r="AD331" s="162">
        <v>7</v>
      </c>
      <c r="AG331" s="35" t="s">
        <v>387</v>
      </c>
      <c r="AH331" s="166" t="str">
        <f t="shared" si="5"/>
        <v>Humana ay64 big file (1).xlsx</v>
      </c>
      <c r="AI331" s="35" t="s">
        <v>238</v>
      </c>
      <c r="BJ331" s="162" t="str">
        <f>IF(AI331 = "Advance", AD331, "")</f>
        <v/>
      </c>
      <c r="BK331" s="171" t="str">
        <f>IF(AI331 = "Advance", 1, "")</f>
        <v/>
      </c>
      <c r="BL331" s="171" t="str">
        <f>IF(AI331 = "Chargeback", 1, "")</f>
        <v/>
      </c>
      <c r="BM331" s="162" t="str">
        <f>IF(AI331 = "Chargeback", AD331, "")</f>
        <v/>
      </c>
    </row>
    <row r="332" spans="1:65">
      <c r="A332" s="35" t="s">
        <v>260</v>
      </c>
      <c r="B332" s="35" t="s">
        <v>253</v>
      </c>
      <c r="C332" s="80">
        <v>1462792</v>
      </c>
      <c r="E332" s="158">
        <v>45609</v>
      </c>
      <c r="F332" s="159">
        <v>45609</v>
      </c>
      <c r="G332" s="35" t="s">
        <v>1144</v>
      </c>
      <c r="H332" s="35" t="s">
        <v>419</v>
      </c>
      <c r="I332" s="35" t="s">
        <v>420</v>
      </c>
      <c r="J332" s="35" t="s">
        <v>1145</v>
      </c>
      <c r="K332" s="80">
        <v>8991248550</v>
      </c>
      <c r="M332" s="158">
        <v>44652</v>
      </c>
      <c r="N332" s="160">
        <f ca="1">IFERROR(IF(M332="","", DATEDIF(M332, TODAY(), "M")),"")</f>
        <v>36</v>
      </c>
      <c r="R332" s="35" t="s">
        <v>384</v>
      </c>
      <c r="S332" s="35" t="s">
        <v>255</v>
      </c>
      <c r="T332" s="35" t="s">
        <v>385</v>
      </c>
      <c r="V332" s="35" t="s">
        <v>386</v>
      </c>
      <c r="Z332" s="162">
        <v>0</v>
      </c>
      <c r="AA332" s="163">
        <v>1</v>
      </c>
      <c r="AD332" s="162">
        <v>7</v>
      </c>
      <c r="AG332" s="35" t="s">
        <v>387</v>
      </c>
      <c r="AH332" s="166" t="str">
        <f t="shared" si="5"/>
        <v>Humana ay64 big file (1).xlsx</v>
      </c>
      <c r="AI332" s="35" t="s">
        <v>238</v>
      </c>
      <c r="BJ332" s="162" t="str">
        <f>IF(AI332 = "Advance", AD332, "")</f>
        <v/>
      </c>
      <c r="BK332" s="171" t="str">
        <f>IF(AI332 = "Advance", 1, "")</f>
        <v/>
      </c>
      <c r="BL332" s="171" t="str">
        <f>IF(AI332 = "Chargeback", 1, "")</f>
        <v/>
      </c>
      <c r="BM332" s="162" t="str">
        <f>IF(AI332 = "Chargeback", AD332, "")</f>
        <v/>
      </c>
    </row>
    <row r="333" spans="1:65">
      <c r="A333" s="35" t="s">
        <v>260</v>
      </c>
      <c r="B333" s="35" t="s">
        <v>253</v>
      </c>
      <c r="C333" s="80">
        <v>1462792</v>
      </c>
      <c r="E333" s="158">
        <v>45609</v>
      </c>
      <c r="F333" s="159">
        <v>45609</v>
      </c>
      <c r="G333" s="35" t="s">
        <v>1146</v>
      </c>
      <c r="H333" s="35" t="s">
        <v>1147</v>
      </c>
      <c r="I333" s="35" t="s">
        <v>420</v>
      </c>
      <c r="J333" s="35" t="s">
        <v>1148</v>
      </c>
      <c r="K333" s="80">
        <v>8448526671</v>
      </c>
      <c r="M333" s="158">
        <v>44927</v>
      </c>
      <c r="N333" s="160">
        <f ca="1">IFERROR(IF(M333="","", DATEDIF(M333, TODAY(), "M")),"")</f>
        <v>27</v>
      </c>
      <c r="R333" s="35" t="s">
        <v>384</v>
      </c>
      <c r="S333" s="35" t="s">
        <v>255</v>
      </c>
      <c r="T333" s="35" t="s">
        <v>385</v>
      </c>
      <c r="V333" s="35" t="s">
        <v>386</v>
      </c>
      <c r="Z333" s="162">
        <v>0</v>
      </c>
      <c r="AA333" s="163">
        <v>1</v>
      </c>
      <c r="AD333" s="162">
        <v>7</v>
      </c>
      <c r="AG333" s="35" t="s">
        <v>387</v>
      </c>
      <c r="AH333" s="166" t="str">
        <f t="shared" si="5"/>
        <v>Humana ay64 big file (1).xlsx</v>
      </c>
      <c r="AI333" s="35" t="s">
        <v>238</v>
      </c>
      <c r="BJ333" s="162" t="str">
        <f>IF(AI333 = "Advance", AD333, "")</f>
        <v/>
      </c>
      <c r="BK333" s="171" t="str">
        <f>IF(AI333 = "Advance", 1, "")</f>
        <v/>
      </c>
      <c r="BL333" s="171" t="str">
        <f>IF(AI333 = "Chargeback", 1, "")</f>
        <v/>
      </c>
      <c r="BM333" s="162" t="str">
        <f>IF(AI333 = "Chargeback", AD333, "")</f>
        <v/>
      </c>
    </row>
    <row r="334" spans="1:65">
      <c r="A334" s="35" t="s">
        <v>260</v>
      </c>
      <c r="B334" s="35" t="s">
        <v>253</v>
      </c>
      <c r="C334" s="80">
        <v>1462792</v>
      </c>
      <c r="E334" s="158">
        <v>45609</v>
      </c>
      <c r="F334" s="159">
        <v>45609</v>
      </c>
      <c r="G334" s="35" t="s">
        <v>1149</v>
      </c>
      <c r="H334" s="35" t="s">
        <v>1150</v>
      </c>
      <c r="I334" s="35" t="s">
        <v>430</v>
      </c>
      <c r="J334" s="35" t="s">
        <v>1084</v>
      </c>
      <c r="K334" s="80">
        <v>625898774</v>
      </c>
      <c r="M334" s="158">
        <v>44986</v>
      </c>
      <c r="N334" s="160">
        <f ca="1">IFERROR(IF(M334="","", DATEDIF(M334, TODAY(), "M")),"")</f>
        <v>25</v>
      </c>
      <c r="R334" s="35" t="s">
        <v>384</v>
      </c>
      <c r="S334" s="35" t="s">
        <v>255</v>
      </c>
      <c r="T334" s="35" t="s">
        <v>385</v>
      </c>
      <c r="V334" s="35" t="s">
        <v>386</v>
      </c>
      <c r="Z334" s="162">
        <v>0</v>
      </c>
      <c r="AA334" s="163">
        <v>1</v>
      </c>
      <c r="AD334" s="162">
        <v>7</v>
      </c>
      <c r="AG334" s="35" t="s">
        <v>387</v>
      </c>
      <c r="AH334" s="166" t="str">
        <f t="shared" si="5"/>
        <v>Humana ay64 big file (1).xlsx</v>
      </c>
      <c r="AI334" s="35" t="s">
        <v>238</v>
      </c>
      <c r="BJ334" s="162" t="str">
        <f>IF(AI334 = "Advance", AD334, "")</f>
        <v/>
      </c>
      <c r="BK334" s="171" t="str">
        <f>IF(AI334 = "Advance", 1, "")</f>
        <v/>
      </c>
      <c r="BL334" s="171" t="str">
        <f>IF(AI334 = "Chargeback", 1, "")</f>
        <v/>
      </c>
      <c r="BM334" s="162" t="str">
        <f>IF(AI334 = "Chargeback", AD334, "")</f>
        <v/>
      </c>
    </row>
    <row r="335" spans="1:65">
      <c r="A335" s="35" t="s">
        <v>260</v>
      </c>
      <c r="B335" s="35" t="s">
        <v>253</v>
      </c>
      <c r="C335" s="80">
        <v>1462792</v>
      </c>
      <c r="E335" s="158">
        <v>45609</v>
      </c>
      <c r="F335" s="159">
        <v>45609</v>
      </c>
      <c r="G335" s="35" t="s">
        <v>1151</v>
      </c>
      <c r="H335" s="35" t="s">
        <v>1011</v>
      </c>
      <c r="I335" s="35" t="s">
        <v>479</v>
      </c>
      <c r="J335" s="35" t="s">
        <v>1152</v>
      </c>
      <c r="K335" s="80">
        <v>1528464540</v>
      </c>
      <c r="M335" s="158">
        <v>44256</v>
      </c>
      <c r="N335" s="160">
        <f ca="1">IFERROR(IF(M335="","", DATEDIF(M335, TODAY(), "M")),"")</f>
        <v>49</v>
      </c>
      <c r="R335" s="35" t="s">
        <v>384</v>
      </c>
      <c r="S335" s="35" t="s">
        <v>255</v>
      </c>
      <c r="T335" s="35" t="s">
        <v>385</v>
      </c>
      <c r="V335" s="35" t="s">
        <v>732</v>
      </c>
      <c r="Z335" s="162">
        <v>0</v>
      </c>
      <c r="AA335" s="163">
        <v>1</v>
      </c>
      <c r="AD335" s="162">
        <v>7</v>
      </c>
      <c r="AG335" s="35" t="s">
        <v>387</v>
      </c>
      <c r="AH335" s="166" t="str">
        <f t="shared" si="5"/>
        <v>Humana ay64 big file (1).xlsx</v>
      </c>
      <c r="AI335" s="35" t="s">
        <v>238</v>
      </c>
      <c r="BJ335" s="162" t="str">
        <f>IF(AI335 = "Advance", AD335, "")</f>
        <v/>
      </c>
      <c r="BK335" s="171" t="str">
        <f>IF(AI335 = "Advance", 1, "")</f>
        <v/>
      </c>
      <c r="BL335" s="171" t="str">
        <f>IF(AI335 = "Chargeback", 1, "")</f>
        <v/>
      </c>
      <c r="BM335" s="162" t="str">
        <f>IF(AI335 = "Chargeback", AD335, "")</f>
        <v/>
      </c>
    </row>
    <row r="336" spans="1:65">
      <c r="A336" s="35" t="s">
        <v>260</v>
      </c>
      <c r="B336" s="35" t="s">
        <v>253</v>
      </c>
      <c r="C336" s="80">
        <v>1462792</v>
      </c>
      <c r="E336" s="158">
        <v>45609</v>
      </c>
      <c r="F336" s="159">
        <v>45609</v>
      </c>
      <c r="G336" s="35" t="s">
        <v>1153</v>
      </c>
      <c r="H336" s="35" t="s">
        <v>1154</v>
      </c>
      <c r="I336" s="35" t="s">
        <v>509</v>
      </c>
      <c r="J336" s="35" t="s">
        <v>487</v>
      </c>
      <c r="K336" s="80">
        <v>9646825606</v>
      </c>
      <c r="M336" s="158">
        <v>44317</v>
      </c>
      <c r="N336" s="160">
        <f ca="1">IFERROR(IF(M336="","", DATEDIF(M336, TODAY(), "M")),"")</f>
        <v>47</v>
      </c>
      <c r="R336" s="35" t="s">
        <v>384</v>
      </c>
      <c r="S336" s="35" t="s">
        <v>255</v>
      </c>
      <c r="T336" s="35" t="s">
        <v>407</v>
      </c>
      <c r="V336" s="35" t="s">
        <v>408</v>
      </c>
      <c r="Z336" s="162">
        <v>0</v>
      </c>
      <c r="AA336" s="163">
        <v>1</v>
      </c>
      <c r="AD336" s="162">
        <v>7</v>
      </c>
      <c r="AG336" s="35" t="s">
        <v>387</v>
      </c>
      <c r="AH336" s="166" t="str">
        <f t="shared" si="5"/>
        <v>Humana ay64 big file (1).xlsx</v>
      </c>
      <c r="AI336" s="35" t="s">
        <v>238</v>
      </c>
      <c r="BJ336" s="162" t="str">
        <f>IF(AI336 = "Advance", AD336, "")</f>
        <v/>
      </c>
      <c r="BK336" s="171" t="str">
        <f>IF(AI336 = "Advance", 1, "")</f>
        <v/>
      </c>
      <c r="BL336" s="171" t="str">
        <f>IF(AI336 = "Chargeback", 1, "")</f>
        <v/>
      </c>
      <c r="BM336" s="162" t="str">
        <f>IF(AI336 = "Chargeback", AD336, "")</f>
        <v/>
      </c>
    </row>
    <row r="337" spans="1:65">
      <c r="A337" s="35" t="s">
        <v>260</v>
      </c>
      <c r="B337" s="35" t="s">
        <v>253</v>
      </c>
      <c r="C337" s="80">
        <v>1462792</v>
      </c>
      <c r="E337" s="158">
        <v>45609</v>
      </c>
      <c r="F337" s="159">
        <v>45609</v>
      </c>
      <c r="G337" s="35" t="s">
        <v>1155</v>
      </c>
      <c r="H337" s="35" t="s">
        <v>852</v>
      </c>
      <c r="I337" s="35" t="s">
        <v>402</v>
      </c>
      <c r="J337" s="35" t="s">
        <v>1156</v>
      </c>
      <c r="K337" s="80">
        <v>2658217185</v>
      </c>
      <c r="M337" s="158">
        <v>44927</v>
      </c>
      <c r="N337" s="160">
        <f ca="1">IFERROR(IF(M337="","", DATEDIF(M337, TODAY(), "M")),"")</f>
        <v>27</v>
      </c>
      <c r="R337" s="35" t="s">
        <v>384</v>
      </c>
      <c r="S337" s="35" t="s">
        <v>255</v>
      </c>
      <c r="T337" s="35" t="s">
        <v>407</v>
      </c>
      <c r="V337" s="35" t="s">
        <v>408</v>
      </c>
      <c r="Z337" s="162">
        <v>0</v>
      </c>
      <c r="AA337" s="163">
        <v>1</v>
      </c>
      <c r="AD337" s="162">
        <v>7</v>
      </c>
      <c r="AG337" s="35" t="s">
        <v>387</v>
      </c>
      <c r="AH337" s="166" t="str">
        <f t="shared" si="5"/>
        <v>Humana ay64 big file (1).xlsx</v>
      </c>
      <c r="AI337" s="35" t="s">
        <v>238</v>
      </c>
      <c r="BJ337" s="162" t="str">
        <f>IF(AI337 = "Advance", AD337, "")</f>
        <v/>
      </c>
      <c r="BK337" s="171" t="str">
        <f>IF(AI337 = "Advance", 1, "")</f>
        <v/>
      </c>
      <c r="BL337" s="171" t="str">
        <f>IF(AI337 = "Chargeback", 1, "")</f>
        <v/>
      </c>
      <c r="BM337" s="162" t="str">
        <f>IF(AI337 = "Chargeback", AD337, "")</f>
        <v/>
      </c>
    </row>
    <row r="338" spans="1:65">
      <c r="A338" s="35" t="s">
        <v>260</v>
      </c>
      <c r="B338" s="35" t="s">
        <v>253</v>
      </c>
      <c r="C338" s="80">
        <v>1462792</v>
      </c>
      <c r="E338" s="158">
        <v>45609</v>
      </c>
      <c r="F338" s="159">
        <v>45609</v>
      </c>
      <c r="G338" s="35" t="s">
        <v>1157</v>
      </c>
      <c r="H338" s="35" t="s">
        <v>976</v>
      </c>
      <c r="I338" s="35" t="s">
        <v>430</v>
      </c>
      <c r="J338" s="35" t="s">
        <v>1158</v>
      </c>
      <c r="K338" s="80">
        <v>7292526878</v>
      </c>
      <c r="M338" s="158">
        <v>44927</v>
      </c>
      <c r="N338" s="160">
        <f ca="1">IFERROR(IF(M338="","", DATEDIF(M338, TODAY(), "M")),"")</f>
        <v>27</v>
      </c>
      <c r="R338" s="35" t="s">
        <v>384</v>
      </c>
      <c r="S338" s="35" t="s">
        <v>255</v>
      </c>
      <c r="T338" s="35" t="s">
        <v>385</v>
      </c>
      <c r="V338" s="35" t="s">
        <v>386</v>
      </c>
      <c r="Z338" s="162">
        <v>0</v>
      </c>
      <c r="AA338" s="163">
        <v>1</v>
      </c>
      <c r="AD338" s="162">
        <v>7</v>
      </c>
      <c r="AG338" s="35" t="s">
        <v>387</v>
      </c>
      <c r="AH338" s="166" t="str">
        <f t="shared" si="5"/>
        <v>Humana ay64 big file (1).xlsx</v>
      </c>
      <c r="AI338" s="35" t="s">
        <v>238</v>
      </c>
      <c r="BJ338" s="162" t="str">
        <f>IF(AI338 = "Advance", AD338, "")</f>
        <v/>
      </c>
      <c r="BK338" s="171" t="str">
        <f>IF(AI338 = "Advance", 1, "")</f>
        <v/>
      </c>
      <c r="BL338" s="171" t="str">
        <f>IF(AI338 = "Chargeback", 1, "")</f>
        <v/>
      </c>
      <c r="BM338" s="162" t="str">
        <f>IF(AI338 = "Chargeback", AD338, "")</f>
        <v/>
      </c>
    </row>
    <row r="339" spans="1:65">
      <c r="A339" s="35" t="s">
        <v>260</v>
      </c>
      <c r="B339" s="35" t="s">
        <v>253</v>
      </c>
      <c r="C339" s="80">
        <v>1462792</v>
      </c>
      <c r="E339" s="158">
        <v>45609</v>
      </c>
      <c r="F339" s="159">
        <v>45609</v>
      </c>
      <c r="G339" s="35" t="s">
        <v>1159</v>
      </c>
      <c r="H339" s="35" t="s">
        <v>1160</v>
      </c>
      <c r="I339" s="35" t="s">
        <v>416</v>
      </c>
      <c r="J339" s="35" t="s">
        <v>1161</v>
      </c>
      <c r="K339" s="80">
        <v>764010107</v>
      </c>
      <c r="M339" s="158">
        <v>44927</v>
      </c>
      <c r="N339" s="160">
        <f ca="1">IFERROR(IF(M339="","", DATEDIF(M339, TODAY(), "M")),"")</f>
        <v>27</v>
      </c>
      <c r="R339" s="35" t="s">
        <v>384</v>
      </c>
      <c r="S339" s="35" t="s">
        <v>255</v>
      </c>
      <c r="T339" s="35" t="s">
        <v>385</v>
      </c>
      <c r="V339" s="35" t="s">
        <v>386</v>
      </c>
      <c r="Z339" s="162">
        <v>0</v>
      </c>
      <c r="AA339" s="163">
        <v>1</v>
      </c>
      <c r="AD339" s="162">
        <v>7</v>
      </c>
      <c r="AG339" s="35" t="s">
        <v>387</v>
      </c>
      <c r="AH339" s="166" t="str">
        <f t="shared" si="5"/>
        <v>Humana ay64 big file (1).xlsx</v>
      </c>
      <c r="AI339" s="35" t="s">
        <v>238</v>
      </c>
      <c r="BJ339" s="162" t="str">
        <f>IF(AI339 = "Advance", AD339, "")</f>
        <v/>
      </c>
      <c r="BK339" s="171" t="str">
        <f>IF(AI339 = "Advance", 1, "")</f>
        <v/>
      </c>
      <c r="BL339" s="171" t="str">
        <f>IF(AI339 = "Chargeback", 1, "")</f>
        <v/>
      </c>
      <c r="BM339" s="162" t="str">
        <f>IF(AI339 = "Chargeback", AD339, "")</f>
        <v/>
      </c>
    </row>
    <row r="340" spans="1:65">
      <c r="A340" s="35" t="s">
        <v>260</v>
      </c>
      <c r="B340" s="35" t="s">
        <v>253</v>
      </c>
      <c r="C340" s="80">
        <v>1462792</v>
      </c>
      <c r="E340" s="158">
        <v>45609</v>
      </c>
      <c r="F340" s="159">
        <v>45609</v>
      </c>
      <c r="G340" s="35" t="s">
        <v>1162</v>
      </c>
      <c r="H340" s="35" t="s">
        <v>1163</v>
      </c>
      <c r="I340" s="35" t="s">
        <v>479</v>
      </c>
      <c r="J340" s="35" t="s">
        <v>1164</v>
      </c>
      <c r="K340" s="80">
        <v>7403580341</v>
      </c>
      <c r="M340" s="158">
        <v>44621</v>
      </c>
      <c r="N340" s="160">
        <f ca="1">IFERROR(IF(M340="","", DATEDIF(M340, TODAY(), "M")),"")</f>
        <v>37</v>
      </c>
      <c r="R340" s="35" t="s">
        <v>384</v>
      </c>
      <c r="S340" s="35" t="s">
        <v>255</v>
      </c>
      <c r="T340" s="35" t="s">
        <v>385</v>
      </c>
      <c r="V340" s="35" t="s">
        <v>386</v>
      </c>
      <c r="Z340" s="162">
        <v>0</v>
      </c>
      <c r="AA340" s="163">
        <v>1</v>
      </c>
      <c r="AD340" s="162">
        <v>7</v>
      </c>
      <c r="AG340" s="35" t="s">
        <v>387</v>
      </c>
      <c r="AH340" s="166" t="str">
        <f t="shared" si="5"/>
        <v>Humana ay64 big file (1).xlsx</v>
      </c>
      <c r="AI340" s="35" t="s">
        <v>238</v>
      </c>
      <c r="BJ340" s="162" t="str">
        <f>IF(AI340 = "Advance", AD340, "")</f>
        <v/>
      </c>
      <c r="BK340" s="171" t="str">
        <f>IF(AI340 = "Advance", 1, "")</f>
        <v/>
      </c>
      <c r="BL340" s="171" t="str">
        <f>IF(AI340 = "Chargeback", 1, "")</f>
        <v/>
      </c>
      <c r="BM340" s="162" t="str">
        <f>IF(AI340 = "Chargeback", AD340, "")</f>
        <v/>
      </c>
    </row>
    <row r="341" spans="1:65">
      <c r="A341" s="35" t="s">
        <v>260</v>
      </c>
      <c r="B341" s="35" t="s">
        <v>253</v>
      </c>
      <c r="C341" s="80">
        <v>1462792</v>
      </c>
      <c r="E341" s="158">
        <v>45609</v>
      </c>
      <c r="F341" s="159">
        <v>45609</v>
      </c>
      <c r="G341" s="35" t="s">
        <v>1165</v>
      </c>
      <c r="H341" s="35" t="s">
        <v>517</v>
      </c>
      <c r="J341" s="35" t="s">
        <v>1166</v>
      </c>
      <c r="K341" s="80">
        <v>9853412741</v>
      </c>
      <c r="M341" s="158">
        <v>44621</v>
      </c>
      <c r="N341" s="160">
        <f ca="1">IFERROR(IF(M341="","", DATEDIF(M341, TODAY(), "M")),"")</f>
        <v>37</v>
      </c>
      <c r="R341" s="35" t="s">
        <v>384</v>
      </c>
      <c r="S341" s="35" t="s">
        <v>255</v>
      </c>
      <c r="T341" s="35" t="s">
        <v>385</v>
      </c>
      <c r="V341" s="35" t="s">
        <v>386</v>
      </c>
      <c r="Z341" s="162">
        <v>0</v>
      </c>
      <c r="AA341" s="163">
        <v>1</v>
      </c>
      <c r="AD341" s="162">
        <v>7</v>
      </c>
      <c r="AG341" s="35" t="s">
        <v>387</v>
      </c>
      <c r="AH341" s="166" t="str">
        <f t="shared" si="5"/>
        <v>Humana ay64 big file (1).xlsx</v>
      </c>
      <c r="AI341" s="35" t="s">
        <v>238</v>
      </c>
      <c r="BJ341" s="162" t="str">
        <f>IF(AI341 = "Advance", AD341, "")</f>
        <v/>
      </c>
      <c r="BK341" s="171" t="str">
        <f>IF(AI341 = "Advance", 1, "")</f>
        <v/>
      </c>
      <c r="BL341" s="171" t="str">
        <f>IF(AI341 = "Chargeback", 1, "")</f>
        <v/>
      </c>
      <c r="BM341" s="162" t="str">
        <f>IF(AI341 = "Chargeback", AD341, "")</f>
        <v/>
      </c>
    </row>
    <row r="342" spans="1:65">
      <c r="A342" s="35" t="s">
        <v>260</v>
      </c>
      <c r="B342" s="35" t="s">
        <v>253</v>
      </c>
      <c r="C342" s="80">
        <v>1462792</v>
      </c>
      <c r="E342" s="158">
        <v>45609</v>
      </c>
      <c r="F342" s="159">
        <v>45609</v>
      </c>
      <c r="G342" s="35" t="s">
        <v>1167</v>
      </c>
      <c r="H342" s="35" t="s">
        <v>1168</v>
      </c>
      <c r="J342" s="35" t="s">
        <v>1169</v>
      </c>
      <c r="K342" s="80">
        <v>5038120769</v>
      </c>
      <c r="M342" s="158">
        <v>44197</v>
      </c>
      <c r="N342" s="160">
        <f ca="1">IFERROR(IF(M342="","", DATEDIF(M342, TODAY(), "M")),"")</f>
        <v>51</v>
      </c>
      <c r="R342" s="35" t="s">
        <v>384</v>
      </c>
      <c r="S342" s="35" t="s">
        <v>255</v>
      </c>
      <c r="T342" s="35" t="s">
        <v>385</v>
      </c>
      <c r="V342" s="35" t="s">
        <v>386</v>
      </c>
      <c r="Z342" s="162">
        <v>0</v>
      </c>
      <c r="AA342" s="163">
        <v>1</v>
      </c>
      <c r="AD342" s="162">
        <v>7</v>
      </c>
      <c r="AG342" s="35" t="s">
        <v>387</v>
      </c>
      <c r="AH342" s="166" t="str">
        <f t="shared" si="5"/>
        <v>Humana ay64 big file (1).xlsx</v>
      </c>
      <c r="AI342" s="35" t="s">
        <v>238</v>
      </c>
      <c r="BJ342" s="162" t="str">
        <f>IF(AI342 = "Advance", AD342, "")</f>
        <v/>
      </c>
      <c r="BK342" s="171" t="str">
        <f>IF(AI342 = "Advance", 1, "")</f>
        <v/>
      </c>
      <c r="BL342" s="171" t="str">
        <f>IF(AI342 = "Chargeback", 1, "")</f>
        <v/>
      </c>
      <c r="BM342" s="162" t="str">
        <f>IF(AI342 = "Chargeback", AD342, "")</f>
        <v/>
      </c>
    </row>
    <row r="343" spans="1:65">
      <c r="A343" s="35" t="s">
        <v>260</v>
      </c>
      <c r="B343" s="35" t="s">
        <v>253</v>
      </c>
      <c r="C343" s="80">
        <v>1462792</v>
      </c>
      <c r="E343" s="158">
        <v>45609</v>
      </c>
      <c r="F343" s="159">
        <v>45609</v>
      </c>
      <c r="G343" s="35" t="s">
        <v>1170</v>
      </c>
      <c r="H343" s="35" t="s">
        <v>679</v>
      </c>
      <c r="J343" s="35" t="s">
        <v>1169</v>
      </c>
      <c r="K343" s="80">
        <v>8205070488</v>
      </c>
      <c r="M343" s="158">
        <v>44197</v>
      </c>
      <c r="N343" s="160">
        <f ca="1">IFERROR(IF(M343="","", DATEDIF(M343, TODAY(), "M")),"")</f>
        <v>51</v>
      </c>
      <c r="R343" s="35" t="s">
        <v>384</v>
      </c>
      <c r="S343" s="35" t="s">
        <v>255</v>
      </c>
      <c r="T343" s="35" t="s">
        <v>385</v>
      </c>
      <c r="V343" s="35" t="s">
        <v>386</v>
      </c>
      <c r="Z343" s="162">
        <v>0</v>
      </c>
      <c r="AA343" s="163">
        <v>1</v>
      </c>
      <c r="AD343" s="162">
        <v>7</v>
      </c>
      <c r="AG343" s="35" t="s">
        <v>387</v>
      </c>
      <c r="AH343" s="166" t="str">
        <f t="shared" si="5"/>
        <v>Humana ay64 big file (1).xlsx</v>
      </c>
      <c r="AI343" s="35" t="s">
        <v>238</v>
      </c>
      <c r="BJ343" s="162" t="str">
        <f>IF(AI343 = "Advance", AD343, "")</f>
        <v/>
      </c>
      <c r="BK343" s="171" t="str">
        <f>IF(AI343 = "Advance", 1, "")</f>
        <v/>
      </c>
      <c r="BL343" s="171" t="str">
        <f>IF(AI343 = "Chargeback", 1, "")</f>
        <v/>
      </c>
      <c r="BM343" s="162" t="str">
        <f>IF(AI343 = "Chargeback", AD343, "")</f>
        <v/>
      </c>
    </row>
    <row r="344" spans="1:65">
      <c r="A344" s="35" t="s">
        <v>260</v>
      </c>
      <c r="B344" s="35" t="s">
        <v>253</v>
      </c>
      <c r="C344" s="80">
        <v>1462792</v>
      </c>
      <c r="E344" s="158">
        <v>45609</v>
      </c>
      <c r="F344" s="159">
        <v>45609</v>
      </c>
      <c r="G344" s="35" t="s">
        <v>1171</v>
      </c>
      <c r="H344" s="35" t="s">
        <v>1172</v>
      </c>
      <c r="I344" s="35" t="s">
        <v>443</v>
      </c>
      <c r="J344" s="35" t="s">
        <v>1173</v>
      </c>
      <c r="K344" s="80">
        <v>9644890372</v>
      </c>
      <c r="M344" s="158">
        <v>44927</v>
      </c>
      <c r="N344" s="160">
        <f ca="1">IFERROR(IF(M344="","", DATEDIF(M344, TODAY(), "M")),"")</f>
        <v>27</v>
      </c>
      <c r="R344" s="35" t="s">
        <v>384</v>
      </c>
      <c r="S344" s="35" t="s">
        <v>255</v>
      </c>
      <c r="T344" s="35" t="s">
        <v>407</v>
      </c>
      <c r="V344" s="35" t="s">
        <v>408</v>
      </c>
      <c r="Z344" s="162">
        <v>0</v>
      </c>
      <c r="AA344" s="163">
        <v>1</v>
      </c>
      <c r="AD344" s="162">
        <v>7</v>
      </c>
      <c r="AG344" s="35" t="s">
        <v>387</v>
      </c>
      <c r="AH344" s="166" t="str">
        <f t="shared" si="5"/>
        <v>Humana ay64 big file (1).xlsx</v>
      </c>
      <c r="AI344" s="35" t="s">
        <v>238</v>
      </c>
      <c r="BJ344" s="162" t="str">
        <f>IF(AI344 = "Advance", AD344, "")</f>
        <v/>
      </c>
      <c r="BK344" s="171" t="str">
        <f>IF(AI344 = "Advance", 1, "")</f>
        <v/>
      </c>
      <c r="BL344" s="171" t="str">
        <f>IF(AI344 = "Chargeback", 1, "")</f>
        <v/>
      </c>
      <c r="BM344" s="162" t="str">
        <f>IF(AI344 = "Chargeback", AD344, "")</f>
        <v/>
      </c>
    </row>
    <row r="345" spans="1:65">
      <c r="A345" s="35" t="s">
        <v>260</v>
      </c>
      <c r="B345" s="35" t="s">
        <v>253</v>
      </c>
      <c r="C345" s="80">
        <v>1462792</v>
      </c>
      <c r="E345" s="158">
        <v>45609</v>
      </c>
      <c r="F345" s="159">
        <v>45609</v>
      </c>
      <c r="G345" s="35" t="s">
        <v>1174</v>
      </c>
      <c r="H345" s="35" t="s">
        <v>1175</v>
      </c>
      <c r="I345" s="35" t="s">
        <v>483</v>
      </c>
      <c r="J345" s="35" t="s">
        <v>1176</v>
      </c>
      <c r="K345" s="80">
        <v>5328771744</v>
      </c>
      <c r="M345" s="158">
        <v>44927</v>
      </c>
      <c r="N345" s="160">
        <f ca="1">IFERROR(IF(M345="","", DATEDIF(M345, TODAY(), "M")),"")</f>
        <v>27</v>
      </c>
      <c r="R345" s="35" t="s">
        <v>384</v>
      </c>
      <c r="S345" s="35" t="s">
        <v>255</v>
      </c>
      <c r="T345" s="35" t="s">
        <v>385</v>
      </c>
      <c r="V345" s="35" t="s">
        <v>386</v>
      </c>
      <c r="Z345" s="162">
        <v>0</v>
      </c>
      <c r="AA345" s="163">
        <v>1</v>
      </c>
      <c r="AD345" s="162">
        <v>7</v>
      </c>
      <c r="AG345" s="35" t="s">
        <v>387</v>
      </c>
      <c r="AH345" s="166" t="str">
        <f t="shared" si="5"/>
        <v>Humana ay64 big file (1).xlsx</v>
      </c>
      <c r="AI345" s="35" t="s">
        <v>238</v>
      </c>
      <c r="BJ345" s="162" t="str">
        <f>IF(AI345 = "Advance", AD345, "")</f>
        <v/>
      </c>
      <c r="BK345" s="171" t="str">
        <f>IF(AI345 = "Advance", 1, "")</f>
        <v/>
      </c>
      <c r="BL345" s="171" t="str">
        <f>IF(AI345 = "Chargeback", 1, "")</f>
        <v/>
      </c>
      <c r="BM345" s="162" t="str">
        <f>IF(AI345 = "Chargeback", AD345, "")</f>
        <v/>
      </c>
    </row>
    <row r="346" spans="1:65">
      <c r="A346" s="35" t="s">
        <v>260</v>
      </c>
      <c r="B346" s="35" t="s">
        <v>253</v>
      </c>
      <c r="C346" s="80">
        <v>1462792</v>
      </c>
      <c r="E346" s="158">
        <v>45609</v>
      </c>
      <c r="F346" s="159">
        <v>45609</v>
      </c>
      <c r="G346" s="35" t="s">
        <v>1177</v>
      </c>
      <c r="H346" s="35" t="s">
        <v>923</v>
      </c>
      <c r="I346" s="35" t="s">
        <v>479</v>
      </c>
      <c r="J346" s="35" t="s">
        <v>1178</v>
      </c>
      <c r="K346" s="80">
        <v>4824496924</v>
      </c>
      <c r="M346" s="158">
        <v>44228</v>
      </c>
      <c r="N346" s="160">
        <f ca="1">IFERROR(IF(M346="","", DATEDIF(M346, TODAY(), "M")),"")</f>
        <v>50</v>
      </c>
      <c r="R346" s="35" t="s">
        <v>384</v>
      </c>
      <c r="S346" s="35" t="s">
        <v>255</v>
      </c>
      <c r="T346" s="35" t="s">
        <v>407</v>
      </c>
      <c r="V346" s="35" t="s">
        <v>408</v>
      </c>
      <c r="Z346" s="162">
        <v>0</v>
      </c>
      <c r="AA346" s="163">
        <v>1</v>
      </c>
      <c r="AD346" s="162">
        <v>7</v>
      </c>
      <c r="AG346" s="35" t="s">
        <v>387</v>
      </c>
      <c r="AH346" s="166" t="str">
        <f t="shared" si="5"/>
        <v>Humana ay64 big file (1).xlsx</v>
      </c>
      <c r="AI346" s="35" t="s">
        <v>238</v>
      </c>
      <c r="BJ346" s="162" t="str">
        <f>IF(AI346 = "Advance", AD346, "")</f>
        <v/>
      </c>
      <c r="BK346" s="171" t="str">
        <f>IF(AI346 = "Advance", 1, "")</f>
        <v/>
      </c>
      <c r="BL346" s="171" t="str">
        <f>IF(AI346 = "Chargeback", 1, "")</f>
        <v/>
      </c>
      <c r="BM346" s="162" t="str">
        <f>IF(AI346 = "Chargeback", AD346, "")</f>
        <v/>
      </c>
    </row>
    <row r="347" spans="1:65">
      <c r="A347" s="35" t="s">
        <v>260</v>
      </c>
      <c r="B347" s="35" t="s">
        <v>253</v>
      </c>
      <c r="C347" s="80">
        <v>1462792</v>
      </c>
      <c r="E347" s="158">
        <v>45609</v>
      </c>
      <c r="F347" s="159">
        <v>45609</v>
      </c>
      <c r="G347" s="35" t="s">
        <v>1179</v>
      </c>
      <c r="H347" s="35" t="s">
        <v>1180</v>
      </c>
      <c r="J347" s="35" t="s">
        <v>1118</v>
      </c>
      <c r="K347" s="80">
        <v>5331222131</v>
      </c>
      <c r="M347" s="158">
        <v>44409</v>
      </c>
      <c r="N347" s="160">
        <f ca="1">IFERROR(IF(M347="","", DATEDIF(M347, TODAY(), "M")),"")</f>
        <v>44</v>
      </c>
      <c r="R347" s="35" t="s">
        <v>384</v>
      </c>
      <c r="S347" s="35" t="s">
        <v>255</v>
      </c>
      <c r="T347" s="35" t="s">
        <v>407</v>
      </c>
      <c r="V347" s="35" t="s">
        <v>408</v>
      </c>
      <c r="Z347" s="162">
        <v>0</v>
      </c>
      <c r="AA347" s="163">
        <v>1</v>
      </c>
      <c r="AD347" s="162">
        <v>7</v>
      </c>
      <c r="AG347" s="35" t="s">
        <v>387</v>
      </c>
      <c r="AH347" s="166" t="str">
        <f t="shared" si="5"/>
        <v>Humana ay64 big file (1).xlsx</v>
      </c>
      <c r="AI347" s="35" t="s">
        <v>238</v>
      </c>
      <c r="BJ347" s="162" t="str">
        <f>IF(AI347 = "Advance", AD347, "")</f>
        <v/>
      </c>
      <c r="BK347" s="171" t="str">
        <f>IF(AI347 = "Advance", 1, "")</f>
        <v/>
      </c>
      <c r="BL347" s="171" t="str">
        <f>IF(AI347 = "Chargeback", 1, "")</f>
        <v/>
      </c>
      <c r="BM347" s="162" t="str">
        <f>IF(AI347 = "Chargeback", AD347, "")</f>
        <v/>
      </c>
    </row>
    <row r="348" spans="1:65">
      <c r="A348" s="35" t="s">
        <v>260</v>
      </c>
      <c r="B348" s="35" t="s">
        <v>253</v>
      </c>
      <c r="C348" s="80">
        <v>1462792</v>
      </c>
      <c r="E348" s="158">
        <v>45609</v>
      </c>
      <c r="F348" s="159">
        <v>45609</v>
      </c>
      <c r="G348" s="35" t="s">
        <v>1181</v>
      </c>
      <c r="H348" s="35" t="s">
        <v>505</v>
      </c>
      <c r="J348" s="35" t="s">
        <v>1182</v>
      </c>
      <c r="K348" s="80">
        <v>2166863947</v>
      </c>
      <c r="M348" s="158">
        <v>44256</v>
      </c>
      <c r="N348" s="160">
        <f ca="1">IFERROR(IF(M348="","", DATEDIF(M348, TODAY(), "M")),"")</f>
        <v>49</v>
      </c>
      <c r="R348" s="35" t="s">
        <v>384</v>
      </c>
      <c r="S348" s="35" t="s">
        <v>255</v>
      </c>
      <c r="T348" s="35" t="s">
        <v>407</v>
      </c>
      <c r="V348" s="35" t="s">
        <v>553</v>
      </c>
      <c r="Z348" s="162">
        <v>0</v>
      </c>
      <c r="AA348" s="163">
        <v>1</v>
      </c>
      <c r="AD348" s="162">
        <v>7</v>
      </c>
      <c r="AG348" s="35" t="s">
        <v>387</v>
      </c>
      <c r="AH348" s="166" t="str">
        <f t="shared" si="5"/>
        <v>Humana ay64 big file (1).xlsx</v>
      </c>
      <c r="AI348" s="35" t="s">
        <v>238</v>
      </c>
      <c r="BJ348" s="162" t="str">
        <f>IF(AI348 = "Advance", AD348, "")</f>
        <v/>
      </c>
      <c r="BK348" s="171" t="str">
        <f>IF(AI348 = "Advance", 1, "")</f>
        <v/>
      </c>
      <c r="BL348" s="171" t="str">
        <f>IF(AI348 = "Chargeback", 1, "")</f>
        <v/>
      </c>
      <c r="BM348" s="162" t="str">
        <f>IF(AI348 = "Chargeback", AD348, "")</f>
        <v/>
      </c>
    </row>
    <row r="349" spans="1:65">
      <c r="A349" s="35" t="s">
        <v>260</v>
      </c>
      <c r="B349" s="35" t="s">
        <v>253</v>
      </c>
      <c r="C349" s="80">
        <v>1462792</v>
      </c>
      <c r="E349" s="158">
        <v>45609</v>
      </c>
      <c r="F349" s="159">
        <v>45609</v>
      </c>
      <c r="G349" s="35" t="s">
        <v>1183</v>
      </c>
      <c r="H349" s="35" t="s">
        <v>565</v>
      </c>
      <c r="J349" s="35" t="s">
        <v>1160</v>
      </c>
      <c r="K349" s="80">
        <v>8518878848</v>
      </c>
      <c r="M349" s="158">
        <v>44228</v>
      </c>
      <c r="N349" s="160">
        <f ca="1">IFERROR(IF(M349="","", DATEDIF(M349, TODAY(), "M")),"")</f>
        <v>50</v>
      </c>
      <c r="R349" s="35" t="s">
        <v>384</v>
      </c>
      <c r="S349" s="35" t="s">
        <v>255</v>
      </c>
      <c r="T349" s="35" t="s">
        <v>385</v>
      </c>
      <c r="V349" s="35" t="s">
        <v>732</v>
      </c>
      <c r="Z349" s="162">
        <v>0</v>
      </c>
      <c r="AA349" s="163">
        <v>1</v>
      </c>
      <c r="AD349" s="162">
        <v>7</v>
      </c>
      <c r="AG349" s="35" t="s">
        <v>387</v>
      </c>
      <c r="AH349" s="166" t="str">
        <f t="shared" si="5"/>
        <v>Humana ay64 big file (1).xlsx</v>
      </c>
      <c r="AI349" s="35" t="s">
        <v>238</v>
      </c>
      <c r="BJ349" s="162" t="str">
        <f>IF(AI349 = "Advance", AD349, "")</f>
        <v/>
      </c>
      <c r="BK349" s="171" t="str">
        <f>IF(AI349 = "Advance", 1, "")</f>
        <v/>
      </c>
      <c r="BL349" s="171" t="str">
        <f>IF(AI349 = "Chargeback", 1, "")</f>
        <v/>
      </c>
      <c r="BM349" s="162" t="str">
        <f>IF(AI349 = "Chargeback", AD349, "")</f>
        <v/>
      </c>
    </row>
    <row r="350" spans="1:65">
      <c r="A350" s="35" t="s">
        <v>260</v>
      </c>
      <c r="B350" s="35" t="s">
        <v>253</v>
      </c>
      <c r="C350" s="80">
        <v>1462792</v>
      </c>
      <c r="E350" s="158">
        <v>45609</v>
      </c>
      <c r="F350" s="159">
        <v>45609</v>
      </c>
      <c r="G350" s="35" t="s">
        <v>1184</v>
      </c>
      <c r="H350" s="35" t="s">
        <v>1185</v>
      </c>
      <c r="I350" s="35" t="s">
        <v>390</v>
      </c>
      <c r="J350" s="35" t="s">
        <v>1186</v>
      </c>
      <c r="K350" s="80">
        <v>9324781954</v>
      </c>
      <c r="M350" s="158">
        <v>44652</v>
      </c>
      <c r="N350" s="160">
        <f ca="1">IFERROR(IF(M350="","", DATEDIF(M350, TODAY(), "M")),"")</f>
        <v>36</v>
      </c>
      <c r="R350" s="35" t="s">
        <v>384</v>
      </c>
      <c r="S350" s="35" t="s">
        <v>255</v>
      </c>
      <c r="T350" s="35" t="s">
        <v>385</v>
      </c>
      <c r="V350" s="35" t="s">
        <v>386</v>
      </c>
      <c r="Z350" s="162">
        <v>0</v>
      </c>
      <c r="AA350" s="163">
        <v>1</v>
      </c>
      <c r="AD350" s="162">
        <v>7</v>
      </c>
      <c r="AG350" s="35" t="s">
        <v>387</v>
      </c>
      <c r="AH350" s="166" t="str">
        <f t="shared" si="5"/>
        <v>Humana ay64 big file (1).xlsx</v>
      </c>
      <c r="AI350" s="35" t="s">
        <v>238</v>
      </c>
      <c r="BJ350" s="162" t="str">
        <f>IF(AI350 = "Advance", AD350, "")</f>
        <v/>
      </c>
      <c r="BK350" s="171" t="str">
        <f>IF(AI350 = "Advance", 1, "")</f>
        <v/>
      </c>
      <c r="BL350" s="171" t="str">
        <f>IF(AI350 = "Chargeback", 1, "")</f>
        <v/>
      </c>
      <c r="BM350" s="162" t="str">
        <f>IF(AI350 = "Chargeback", AD350, "")</f>
        <v/>
      </c>
    </row>
    <row r="351" spans="1:65">
      <c r="A351" s="35" t="s">
        <v>260</v>
      </c>
      <c r="B351" s="35" t="s">
        <v>253</v>
      </c>
      <c r="C351" s="80">
        <v>1462792</v>
      </c>
      <c r="E351" s="158">
        <v>45609</v>
      </c>
      <c r="F351" s="159">
        <v>45609</v>
      </c>
      <c r="G351" s="35" t="s">
        <v>1187</v>
      </c>
      <c r="H351" s="35" t="s">
        <v>1188</v>
      </c>
      <c r="I351" s="35" t="s">
        <v>382</v>
      </c>
      <c r="J351" s="35" t="s">
        <v>1189</v>
      </c>
      <c r="K351" s="80">
        <v>1896265237</v>
      </c>
      <c r="M351" s="158">
        <v>45658</v>
      </c>
      <c r="N351" s="160">
        <f ca="1">IFERROR(IF(M351="","", DATEDIF(M351, TODAY(), "M")),"")</f>
        <v>3</v>
      </c>
      <c r="R351" s="35" t="s">
        <v>384</v>
      </c>
      <c r="S351" s="35" t="s">
        <v>255</v>
      </c>
      <c r="T351" s="35" t="s">
        <v>908</v>
      </c>
      <c r="V351" s="35" t="s">
        <v>909</v>
      </c>
      <c r="Z351" s="162">
        <v>0</v>
      </c>
      <c r="AA351" s="163">
        <v>1</v>
      </c>
      <c r="AD351" s="162">
        <v>200</v>
      </c>
      <c r="AG351" s="35" t="s">
        <v>409</v>
      </c>
      <c r="AH351" s="166" t="str">
        <f t="shared" si="5"/>
        <v>Humana ay64 big file (1).xlsx</v>
      </c>
      <c r="AI351" s="35" t="s">
        <v>237</v>
      </c>
      <c r="BJ351" s="162">
        <f>IF(AI351 = "Advance", AD351, "")</f>
        <v>200</v>
      </c>
      <c r="BK351" s="171">
        <f>IF(AI351 = "Advance", 1, "")</f>
        <v>1</v>
      </c>
      <c r="BL351" s="171" t="str">
        <f>IF(AI351 = "Chargeback", 1, "")</f>
        <v/>
      </c>
      <c r="BM351" s="162" t="str">
        <f>IF(AI351 = "Chargeback", AD351, "")</f>
        <v/>
      </c>
    </row>
    <row r="352" spans="1:65">
      <c r="A352" s="35" t="s">
        <v>260</v>
      </c>
      <c r="B352" s="35" t="s">
        <v>253</v>
      </c>
      <c r="C352" s="80">
        <v>1462792</v>
      </c>
      <c r="E352" s="158">
        <v>45609</v>
      </c>
      <c r="F352" s="159">
        <v>45609</v>
      </c>
      <c r="G352" s="35" t="s">
        <v>1190</v>
      </c>
      <c r="H352" s="35" t="s">
        <v>1191</v>
      </c>
      <c r="I352" s="35" t="s">
        <v>443</v>
      </c>
      <c r="J352" s="35" t="s">
        <v>1192</v>
      </c>
      <c r="K352" s="80">
        <v>3329633783</v>
      </c>
      <c r="M352" s="158">
        <v>44470</v>
      </c>
      <c r="N352" s="160">
        <f ca="1">IFERROR(IF(M352="","", DATEDIF(M352, TODAY(), "M")),"")</f>
        <v>42</v>
      </c>
      <c r="R352" s="35" t="s">
        <v>384</v>
      </c>
      <c r="S352" s="35" t="s">
        <v>255</v>
      </c>
      <c r="T352" s="35" t="s">
        <v>385</v>
      </c>
      <c r="V352" s="35" t="s">
        <v>386</v>
      </c>
      <c r="Z352" s="162">
        <v>0</v>
      </c>
      <c r="AA352" s="163">
        <v>1</v>
      </c>
      <c r="AD352" s="162">
        <v>7</v>
      </c>
      <c r="AG352" s="35" t="s">
        <v>387</v>
      </c>
      <c r="AH352" s="166" t="str">
        <f t="shared" si="5"/>
        <v>Humana ay64 big file (1).xlsx</v>
      </c>
      <c r="AI352" s="35" t="s">
        <v>238</v>
      </c>
      <c r="BJ352" s="162" t="str">
        <f>IF(AI352 = "Advance", AD352, "")</f>
        <v/>
      </c>
      <c r="BK352" s="171" t="str">
        <f>IF(AI352 = "Advance", 1, "")</f>
        <v/>
      </c>
      <c r="BL352" s="171" t="str">
        <f>IF(AI352 = "Chargeback", 1, "")</f>
        <v/>
      </c>
      <c r="BM352" s="162" t="str">
        <f>IF(AI352 = "Chargeback", AD352, "")</f>
        <v/>
      </c>
    </row>
    <row r="353" spans="1:65">
      <c r="A353" s="35" t="s">
        <v>260</v>
      </c>
      <c r="B353" s="35" t="s">
        <v>253</v>
      </c>
      <c r="C353" s="80">
        <v>1462792</v>
      </c>
      <c r="E353" s="158">
        <v>45609</v>
      </c>
      <c r="F353" s="159">
        <v>45609</v>
      </c>
      <c r="G353" s="35" t="s">
        <v>1193</v>
      </c>
      <c r="H353" s="35" t="s">
        <v>656</v>
      </c>
      <c r="I353" s="35" t="s">
        <v>479</v>
      </c>
      <c r="J353" s="35" t="s">
        <v>1194</v>
      </c>
      <c r="K353" s="80">
        <v>7615739891</v>
      </c>
      <c r="M353" s="158">
        <v>44197</v>
      </c>
      <c r="N353" s="160">
        <f ca="1">IFERROR(IF(M353="","", DATEDIF(M353, TODAY(), "M")),"")</f>
        <v>51</v>
      </c>
      <c r="R353" s="35" t="s">
        <v>384</v>
      </c>
      <c r="S353" s="35" t="s">
        <v>255</v>
      </c>
      <c r="T353" s="35" t="s">
        <v>385</v>
      </c>
      <c r="V353" s="35" t="s">
        <v>567</v>
      </c>
      <c r="Z353" s="162">
        <v>0</v>
      </c>
      <c r="AA353" s="163">
        <v>1</v>
      </c>
      <c r="AD353" s="162">
        <v>7</v>
      </c>
      <c r="AG353" s="35" t="s">
        <v>387</v>
      </c>
      <c r="AH353" s="166" t="str">
        <f t="shared" si="5"/>
        <v>Humana ay64 big file (1).xlsx</v>
      </c>
      <c r="AI353" s="35" t="s">
        <v>238</v>
      </c>
      <c r="BJ353" s="162" t="str">
        <f>IF(AI353 = "Advance", AD353, "")</f>
        <v/>
      </c>
      <c r="BK353" s="171" t="str">
        <f>IF(AI353 = "Advance", 1, "")</f>
        <v/>
      </c>
      <c r="BL353" s="171" t="str">
        <f>IF(AI353 = "Chargeback", 1, "")</f>
        <v/>
      </c>
      <c r="BM353" s="162" t="str">
        <f>IF(AI353 = "Chargeback", AD353, "")</f>
        <v/>
      </c>
    </row>
    <row r="354" spans="1:65">
      <c r="A354" s="35" t="s">
        <v>260</v>
      </c>
      <c r="B354" s="35" t="s">
        <v>253</v>
      </c>
      <c r="C354" s="80">
        <v>1462792</v>
      </c>
      <c r="E354" s="158">
        <v>45609</v>
      </c>
      <c r="F354" s="159">
        <v>45609</v>
      </c>
      <c r="G354" s="35" t="s">
        <v>1195</v>
      </c>
      <c r="H354" s="35" t="s">
        <v>1196</v>
      </c>
      <c r="I354" s="35" t="s">
        <v>1197</v>
      </c>
      <c r="J354" s="35" t="s">
        <v>515</v>
      </c>
      <c r="K354" s="80">
        <v>8013407591</v>
      </c>
      <c r="M354" s="158">
        <v>44256</v>
      </c>
      <c r="N354" s="160">
        <f ca="1">IFERROR(IF(M354="","", DATEDIF(M354, TODAY(), "M")),"")</f>
        <v>49</v>
      </c>
      <c r="R354" s="35" t="s">
        <v>384</v>
      </c>
      <c r="S354" s="35" t="s">
        <v>255</v>
      </c>
      <c r="T354" s="35" t="s">
        <v>385</v>
      </c>
      <c r="V354" s="35" t="s">
        <v>567</v>
      </c>
      <c r="Z354" s="162">
        <v>0</v>
      </c>
      <c r="AA354" s="163">
        <v>1</v>
      </c>
      <c r="AD354" s="162">
        <v>7</v>
      </c>
      <c r="AG354" s="35" t="s">
        <v>387</v>
      </c>
      <c r="AH354" s="166" t="str">
        <f t="shared" si="5"/>
        <v>Humana ay64 big file (1).xlsx</v>
      </c>
      <c r="AI354" s="35" t="s">
        <v>238</v>
      </c>
      <c r="BJ354" s="162" t="str">
        <f>IF(AI354 = "Advance", AD354, "")</f>
        <v/>
      </c>
      <c r="BK354" s="171" t="str">
        <f>IF(AI354 = "Advance", 1, "")</f>
        <v/>
      </c>
      <c r="BL354" s="171" t="str">
        <f>IF(AI354 = "Chargeback", 1, "")</f>
        <v/>
      </c>
      <c r="BM354" s="162" t="str">
        <f>IF(AI354 = "Chargeback", AD354, "")</f>
        <v/>
      </c>
    </row>
    <row r="355" spans="1:65">
      <c r="A355" s="35" t="s">
        <v>260</v>
      </c>
      <c r="B355" s="35" t="s">
        <v>253</v>
      </c>
      <c r="C355" s="80">
        <v>1462792</v>
      </c>
      <c r="E355" s="158">
        <v>45609</v>
      </c>
      <c r="F355" s="159">
        <v>45609</v>
      </c>
      <c r="G355" s="35" t="s">
        <v>1198</v>
      </c>
      <c r="H355" s="35" t="s">
        <v>585</v>
      </c>
      <c r="J355" s="35" t="s">
        <v>1199</v>
      </c>
      <c r="K355" s="80">
        <v>8332021813</v>
      </c>
      <c r="M355" s="158">
        <v>44197</v>
      </c>
      <c r="N355" s="160">
        <f ca="1">IFERROR(IF(M355="","", DATEDIF(M355, TODAY(), "M")),"")</f>
        <v>51</v>
      </c>
      <c r="R355" s="35" t="s">
        <v>384</v>
      </c>
      <c r="S355" s="35" t="s">
        <v>255</v>
      </c>
      <c r="T355" s="35" t="s">
        <v>385</v>
      </c>
      <c r="V355" s="35" t="s">
        <v>732</v>
      </c>
      <c r="Z355" s="162">
        <v>0</v>
      </c>
      <c r="AA355" s="163">
        <v>1</v>
      </c>
      <c r="AD355" s="162">
        <v>7</v>
      </c>
      <c r="AG355" s="35" t="s">
        <v>387</v>
      </c>
      <c r="AH355" s="166" t="str">
        <f t="shared" si="5"/>
        <v>Humana ay64 big file (1).xlsx</v>
      </c>
      <c r="AI355" s="35" t="s">
        <v>238</v>
      </c>
      <c r="BJ355" s="162" t="str">
        <f>IF(AI355 = "Advance", AD355, "")</f>
        <v/>
      </c>
      <c r="BK355" s="171" t="str">
        <f>IF(AI355 = "Advance", 1, "")</f>
        <v/>
      </c>
      <c r="BL355" s="171" t="str">
        <f>IF(AI355 = "Chargeback", 1, "")</f>
        <v/>
      </c>
      <c r="BM355" s="162" t="str">
        <f>IF(AI355 = "Chargeback", AD355, "")</f>
        <v/>
      </c>
    </row>
    <row r="356" spans="1:65">
      <c r="A356" s="35" t="s">
        <v>260</v>
      </c>
      <c r="B356" s="35" t="s">
        <v>253</v>
      </c>
      <c r="C356" s="80">
        <v>1462792</v>
      </c>
      <c r="E356" s="158">
        <v>45609</v>
      </c>
      <c r="F356" s="159">
        <v>45609</v>
      </c>
      <c r="G356" s="35" t="s">
        <v>1200</v>
      </c>
      <c r="H356" s="35" t="s">
        <v>1201</v>
      </c>
      <c r="I356" s="35" t="s">
        <v>483</v>
      </c>
      <c r="J356" s="35" t="s">
        <v>776</v>
      </c>
      <c r="K356" s="80">
        <v>2714297888</v>
      </c>
      <c r="M356" s="158">
        <v>44197</v>
      </c>
      <c r="N356" s="160">
        <f ca="1">IFERROR(IF(M356="","", DATEDIF(M356, TODAY(), "M")),"")</f>
        <v>51</v>
      </c>
      <c r="R356" s="35" t="s">
        <v>384</v>
      </c>
      <c r="S356" s="35" t="s">
        <v>255</v>
      </c>
      <c r="T356" s="35" t="s">
        <v>385</v>
      </c>
      <c r="V356" s="35" t="s">
        <v>386</v>
      </c>
      <c r="Z356" s="162">
        <v>0</v>
      </c>
      <c r="AA356" s="163">
        <v>1</v>
      </c>
      <c r="AD356" s="162">
        <v>7</v>
      </c>
      <c r="AG356" s="35" t="s">
        <v>387</v>
      </c>
      <c r="AH356" s="166" t="str">
        <f t="shared" si="5"/>
        <v>Humana ay64 big file (1).xlsx</v>
      </c>
      <c r="AI356" s="35" t="s">
        <v>238</v>
      </c>
      <c r="BJ356" s="162" t="str">
        <f>IF(AI356 = "Advance", AD356, "")</f>
        <v/>
      </c>
      <c r="BK356" s="171" t="str">
        <f>IF(AI356 = "Advance", 1, "")</f>
        <v/>
      </c>
      <c r="BL356" s="171" t="str">
        <f>IF(AI356 = "Chargeback", 1, "")</f>
        <v/>
      </c>
      <c r="BM356" s="162" t="str">
        <f>IF(AI356 = "Chargeback", AD356, "")</f>
        <v/>
      </c>
    </row>
    <row r="357" spans="1:65">
      <c r="A357" s="35" t="s">
        <v>260</v>
      </c>
      <c r="B357" s="35" t="s">
        <v>253</v>
      </c>
      <c r="C357" s="80">
        <v>1462792</v>
      </c>
      <c r="E357" s="158">
        <v>45609</v>
      </c>
      <c r="F357" s="159">
        <v>45609</v>
      </c>
      <c r="G357" s="35" t="s">
        <v>1202</v>
      </c>
      <c r="H357" s="35" t="s">
        <v>667</v>
      </c>
      <c r="I357" s="35" t="s">
        <v>420</v>
      </c>
      <c r="J357" s="35" t="s">
        <v>1203</v>
      </c>
      <c r="K357" s="80">
        <v>9657245763</v>
      </c>
      <c r="M357" s="158">
        <v>44197</v>
      </c>
      <c r="N357" s="160">
        <f ca="1">IFERROR(IF(M357="","", DATEDIF(M357, TODAY(), "M")),"")</f>
        <v>51</v>
      </c>
      <c r="R357" s="35" t="s">
        <v>384</v>
      </c>
      <c r="S357" s="35" t="s">
        <v>255</v>
      </c>
      <c r="T357" s="35" t="s">
        <v>385</v>
      </c>
      <c r="V357" s="35" t="s">
        <v>567</v>
      </c>
      <c r="Z357" s="162">
        <v>0</v>
      </c>
      <c r="AA357" s="163">
        <v>1</v>
      </c>
      <c r="AD357" s="162">
        <v>7</v>
      </c>
      <c r="AG357" s="35" t="s">
        <v>387</v>
      </c>
      <c r="AH357" s="166" t="str">
        <f t="shared" si="5"/>
        <v>Humana ay64 big file (1).xlsx</v>
      </c>
      <c r="AI357" s="35" t="s">
        <v>238</v>
      </c>
      <c r="BJ357" s="162" t="str">
        <f>IF(AI357 = "Advance", AD357, "")</f>
        <v/>
      </c>
      <c r="BK357" s="171" t="str">
        <f>IF(AI357 = "Advance", 1, "")</f>
        <v/>
      </c>
      <c r="BL357" s="171" t="str">
        <f>IF(AI357 = "Chargeback", 1, "")</f>
        <v/>
      </c>
      <c r="BM357" s="162" t="str">
        <f>IF(AI357 = "Chargeback", AD357, "")</f>
        <v/>
      </c>
    </row>
    <row r="358" spans="1:65">
      <c r="A358" s="35" t="s">
        <v>260</v>
      </c>
      <c r="B358" s="35" t="s">
        <v>253</v>
      </c>
      <c r="C358" s="80">
        <v>1462792</v>
      </c>
      <c r="E358" s="158">
        <v>45609</v>
      </c>
      <c r="F358" s="159">
        <v>45609</v>
      </c>
      <c r="G358" s="35" t="s">
        <v>1204</v>
      </c>
      <c r="H358" s="35" t="s">
        <v>471</v>
      </c>
      <c r="I358" s="35" t="s">
        <v>472</v>
      </c>
      <c r="J358" s="35" t="s">
        <v>1205</v>
      </c>
      <c r="K358" s="80">
        <v>8235584405</v>
      </c>
      <c r="M358" s="158">
        <v>44197</v>
      </c>
      <c r="N358" s="160">
        <f ca="1">IFERROR(IF(M358="","", DATEDIF(M358, TODAY(), "M")),"")</f>
        <v>51</v>
      </c>
      <c r="R358" s="35" t="s">
        <v>384</v>
      </c>
      <c r="S358" s="35" t="s">
        <v>255</v>
      </c>
      <c r="T358" s="35" t="s">
        <v>385</v>
      </c>
      <c r="V358" s="35" t="s">
        <v>567</v>
      </c>
      <c r="Z358" s="162">
        <v>0</v>
      </c>
      <c r="AA358" s="163">
        <v>1</v>
      </c>
      <c r="AD358" s="162">
        <v>7</v>
      </c>
      <c r="AG358" s="35" t="s">
        <v>387</v>
      </c>
      <c r="AH358" s="166" t="str">
        <f t="shared" si="5"/>
        <v>Humana ay64 big file (1).xlsx</v>
      </c>
      <c r="AI358" s="35" t="s">
        <v>238</v>
      </c>
      <c r="BJ358" s="162" t="str">
        <f>IF(AI358 = "Advance", AD358, "")</f>
        <v/>
      </c>
      <c r="BK358" s="171" t="str">
        <f>IF(AI358 = "Advance", 1, "")</f>
        <v/>
      </c>
      <c r="BL358" s="171" t="str">
        <f>IF(AI358 = "Chargeback", 1, "")</f>
        <v/>
      </c>
      <c r="BM358" s="162" t="str">
        <f>IF(AI358 = "Chargeback", AD358, "")</f>
        <v/>
      </c>
    </row>
    <row r="359" spans="1:65">
      <c r="A359" s="35" t="s">
        <v>260</v>
      </c>
      <c r="B359" s="35" t="s">
        <v>253</v>
      </c>
      <c r="C359" s="80">
        <v>1462792</v>
      </c>
      <c r="E359" s="158">
        <v>45609</v>
      </c>
      <c r="F359" s="159">
        <v>45609</v>
      </c>
      <c r="G359" s="35" t="s">
        <v>1206</v>
      </c>
      <c r="H359" s="35" t="s">
        <v>1207</v>
      </c>
      <c r="I359" s="35" t="s">
        <v>416</v>
      </c>
      <c r="J359" s="35" t="s">
        <v>1208</v>
      </c>
      <c r="K359" s="80">
        <v>979760892</v>
      </c>
      <c r="M359" s="158">
        <v>44197</v>
      </c>
      <c r="N359" s="160">
        <f ca="1">IFERROR(IF(M359="","", DATEDIF(M359, TODAY(), "M")),"")</f>
        <v>51</v>
      </c>
      <c r="R359" s="35" t="s">
        <v>384</v>
      </c>
      <c r="S359" s="35" t="s">
        <v>255</v>
      </c>
      <c r="T359" s="35" t="s">
        <v>385</v>
      </c>
      <c r="V359" s="35" t="s">
        <v>567</v>
      </c>
      <c r="Z359" s="162">
        <v>0</v>
      </c>
      <c r="AA359" s="163">
        <v>1</v>
      </c>
      <c r="AD359" s="162">
        <v>7</v>
      </c>
      <c r="AG359" s="35" t="s">
        <v>387</v>
      </c>
      <c r="AH359" s="166" t="str">
        <f t="shared" si="5"/>
        <v>Humana ay64 big file (1).xlsx</v>
      </c>
      <c r="AI359" s="35" t="s">
        <v>238</v>
      </c>
      <c r="BJ359" s="162" t="str">
        <f>IF(AI359 = "Advance", AD359, "")</f>
        <v/>
      </c>
      <c r="BK359" s="171" t="str">
        <f>IF(AI359 = "Advance", 1, "")</f>
        <v/>
      </c>
      <c r="BL359" s="171" t="str">
        <f>IF(AI359 = "Chargeback", 1, "")</f>
        <v/>
      </c>
      <c r="BM359" s="162" t="str">
        <f>IF(AI359 = "Chargeback", AD359, "")</f>
        <v/>
      </c>
    </row>
    <row r="360" spans="1:65">
      <c r="A360" s="35" t="s">
        <v>260</v>
      </c>
      <c r="B360" s="35" t="s">
        <v>253</v>
      </c>
      <c r="C360" s="80">
        <v>1462792</v>
      </c>
      <c r="E360" s="158">
        <v>45609</v>
      </c>
      <c r="F360" s="159">
        <v>45609</v>
      </c>
      <c r="G360" s="35" t="s">
        <v>1209</v>
      </c>
      <c r="H360" s="35" t="s">
        <v>1210</v>
      </c>
      <c r="I360" s="35" t="s">
        <v>443</v>
      </c>
      <c r="J360" s="35" t="s">
        <v>1211</v>
      </c>
      <c r="K360" s="80">
        <v>6651819103</v>
      </c>
      <c r="M360" s="158">
        <v>44197</v>
      </c>
      <c r="N360" s="160">
        <f ca="1">IFERROR(IF(M360="","", DATEDIF(M360, TODAY(), "M")),"")</f>
        <v>51</v>
      </c>
      <c r="R360" s="35" t="s">
        <v>384</v>
      </c>
      <c r="S360" s="35" t="s">
        <v>255</v>
      </c>
      <c r="T360" s="35" t="s">
        <v>385</v>
      </c>
      <c r="V360" s="35" t="s">
        <v>567</v>
      </c>
      <c r="Z360" s="162">
        <v>0</v>
      </c>
      <c r="AA360" s="163">
        <v>1</v>
      </c>
      <c r="AD360" s="162">
        <v>7</v>
      </c>
      <c r="AG360" s="35" t="s">
        <v>387</v>
      </c>
      <c r="AH360" s="166" t="str">
        <f t="shared" si="5"/>
        <v>Humana ay64 big file (1).xlsx</v>
      </c>
      <c r="AI360" s="35" t="s">
        <v>238</v>
      </c>
      <c r="BJ360" s="162" t="str">
        <f>IF(AI360 = "Advance", AD360, "")</f>
        <v/>
      </c>
      <c r="BK360" s="171" t="str">
        <f>IF(AI360 = "Advance", 1, "")</f>
        <v/>
      </c>
      <c r="BL360" s="171" t="str">
        <f>IF(AI360 = "Chargeback", 1, "")</f>
        <v/>
      </c>
      <c r="BM360" s="162" t="str">
        <f>IF(AI360 = "Chargeback", AD360, "")</f>
        <v/>
      </c>
    </row>
    <row r="361" spans="1:65">
      <c r="A361" s="35" t="s">
        <v>260</v>
      </c>
      <c r="B361" s="35" t="s">
        <v>253</v>
      </c>
      <c r="C361" s="80">
        <v>1462792</v>
      </c>
      <c r="E361" s="158">
        <v>45609</v>
      </c>
      <c r="F361" s="159">
        <v>45609</v>
      </c>
      <c r="G361" s="35" t="s">
        <v>1212</v>
      </c>
      <c r="H361" s="35" t="s">
        <v>419</v>
      </c>
      <c r="I361" s="35" t="s">
        <v>674</v>
      </c>
      <c r="J361" s="35" t="s">
        <v>1213</v>
      </c>
      <c r="K361" s="80">
        <v>7305713536</v>
      </c>
      <c r="M361" s="158">
        <v>44197</v>
      </c>
      <c r="N361" s="160">
        <f ca="1">IFERROR(IF(M361="","", DATEDIF(M361, TODAY(), "M")),"")</f>
        <v>51</v>
      </c>
      <c r="R361" s="35" t="s">
        <v>384</v>
      </c>
      <c r="S361" s="35" t="s">
        <v>255</v>
      </c>
      <c r="T361" s="35" t="s">
        <v>385</v>
      </c>
      <c r="V361" s="35" t="s">
        <v>567</v>
      </c>
      <c r="Z361" s="162">
        <v>0</v>
      </c>
      <c r="AA361" s="163">
        <v>1</v>
      </c>
      <c r="AD361" s="162">
        <v>7</v>
      </c>
      <c r="AG361" s="35" t="s">
        <v>387</v>
      </c>
      <c r="AH361" s="166" t="str">
        <f t="shared" si="5"/>
        <v>Humana ay64 big file (1).xlsx</v>
      </c>
      <c r="AI361" s="35" t="s">
        <v>238</v>
      </c>
      <c r="BJ361" s="162" t="str">
        <f>IF(AI361 = "Advance", AD361, "")</f>
        <v/>
      </c>
      <c r="BK361" s="171" t="str">
        <f>IF(AI361 = "Advance", 1, "")</f>
        <v/>
      </c>
      <c r="BL361" s="171" t="str">
        <f>IF(AI361 = "Chargeback", 1, "")</f>
        <v/>
      </c>
      <c r="BM361" s="162" t="str">
        <f>IF(AI361 = "Chargeback", AD361, "")</f>
        <v/>
      </c>
    </row>
    <row r="362" spans="1:65">
      <c r="A362" s="35" t="s">
        <v>260</v>
      </c>
      <c r="B362" s="35" t="s">
        <v>253</v>
      </c>
      <c r="C362" s="80">
        <v>1462792</v>
      </c>
      <c r="E362" s="158">
        <v>45609</v>
      </c>
      <c r="F362" s="159">
        <v>45609</v>
      </c>
      <c r="G362" s="35" t="s">
        <v>1214</v>
      </c>
      <c r="H362" s="35" t="s">
        <v>1215</v>
      </c>
      <c r="I362" s="35" t="s">
        <v>479</v>
      </c>
      <c r="J362" s="35" t="s">
        <v>1216</v>
      </c>
      <c r="K362" s="80">
        <v>7557144254</v>
      </c>
      <c r="M362" s="158">
        <v>44197</v>
      </c>
      <c r="N362" s="160">
        <f ca="1">IFERROR(IF(M362="","", DATEDIF(M362, TODAY(), "M")),"")</f>
        <v>51</v>
      </c>
      <c r="R362" s="35" t="s">
        <v>384</v>
      </c>
      <c r="S362" s="35" t="s">
        <v>255</v>
      </c>
      <c r="T362" s="35" t="s">
        <v>385</v>
      </c>
      <c r="V362" s="35" t="s">
        <v>567</v>
      </c>
      <c r="Z362" s="162">
        <v>0</v>
      </c>
      <c r="AA362" s="163">
        <v>1</v>
      </c>
      <c r="AD362" s="162">
        <v>7</v>
      </c>
      <c r="AG362" s="35" t="s">
        <v>387</v>
      </c>
      <c r="AH362" s="166" t="str">
        <f t="shared" si="5"/>
        <v>Humana ay64 big file (1).xlsx</v>
      </c>
      <c r="AI362" s="35" t="s">
        <v>238</v>
      </c>
      <c r="BJ362" s="162" t="str">
        <f>IF(AI362 = "Advance", AD362, "")</f>
        <v/>
      </c>
      <c r="BK362" s="171" t="str">
        <f>IF(AI362 = "Advance", 1, "")</f>
        <v/>
      </c>
      <c r="BL362" s="171" t="str">
        <f>IF(AI362 = "Chargeback", 1, "")</f>
        <v/>
      </c>
      <c r="BM362" s="162" t="str">
        <f>IF(AI362 = "Chargeback", AD362, "")</f>
        <v/>
      </c>
    </row>
    <row r="363" spans="1:65">
      <c r="A363" s="35" t="s">
        <v>260</v>
      </c>
      <c r="B363" s="35" t="s">
        <v>253</v>
      </c>
      <c r="C363" s="80">
        <v>1462792</v>
      </c>
      <c r="E363" s="158">
        <v>45609</v>
      </c>
      <c r="F363" s="159">
        <v>45609</v>
      </c>
      <c r="G363" s="35" t="s">
        <v>1217</v>
      </c>
      <c r="H363" s="35" t="s">
        <v>598</v>
      </c>
      <c r="I363" s="35" t="s">
        <v>674</v>
      </c>
      <c r="J363" s="35" t="s">
        <v>1092</v>
      </c>
      <c r="K363" s="80">
        <v>561461433</v>
      </c>
      <c r="M363" s="158">
        <v>44197</v>
      </c>
      <c r="N363" s="160">
        <f ca="1">IFERROR(IF(M363="","", DATEDIF(M363, TODAY(), "M")),"")</f>
        <v>51</v>
      </c>
      <c r="R363" s="35" t="s">
        <v>384</v>
      </c>
      <c r="S363" s="35" t="s">
        <v>255</v>
      </c>
      <c r="T363" s="35" t="s">
        <v>385</v>
      </c>
      <c r="V363" s="35" t="s">
        <v>386</v>
      </c>
      <c r="Z363" s="162">
        <v>0</v>
      </c>
      <c r="AA363" s="163">
        <v>1</v>
      </c>
      <c r="AD363" s="162">
        <v>7</v>
      </c>
      <c r="AG363" s="35" t="s">
        <v>387</v>
      </c>
      <c r="AH363" s="166" t="str">
        <f t="shared" si="5"/>
        <v>Humana ay64 big file (1).xlsx</v>
      </c>
      <c r="AI363" s="35" t="s">
        <v>238</v>
      </c>
      <c r="BJ363" s="162" t="str">
        <f>IF(AI363 = "Advance", AD363, "")</f>
        <v/>
      </c>
      <c r="BK363" s="171" t="str">
        <f>IF(AI363 = "Advance", 1, "")</f>
        <v/>
      </c>
      <c r="BL363" s="171" t="str">
        <f>IF(AI363 = "Chargeback", 1, "")</f>
        <v/>
      </c>
      <c r="BM363" s="162" t="str">
        <f>IF(AI363 = "Chargeback", AD363, "")</f>
        <v/>
      </c>
    </row>
    <row r="364" spans="1:65">
      <c r="A364" s="35" t="s">
        <v>260</v>
      </c>
      <c r="B364" s="35" t="s">
        <v>253</v>
      </c>
      <c r="C364" s="80">
        <v>1462792</v>
      </c>
      <c r="E364" s="158">
        <v>45609</v>
      </c>
      <c r="F364" s="159">
        <v>45609</v>
      </c>
      <c r="G364" s="35" t="s">
        <v>1218</v>
      </c>
      <c r="H364" s="35" t="s">
        <v>1219</v>
      </c>
      <c r="J364" s="35" t="s">
        <v>617</v>
      </c>
      <c r="K364" s="80">
        <v>6694988877</v>
      </c>
      <c r="M364" s="158">
        <v>44197</v>
      </c>
      <c r="N364" s="160">
        <f ca="1">IFERROR(IF(M364="","", DATEDIF(M364, TODAY(), "M")),"")</f>
        <v>51</v>
      </c>
      <c r="R364" s="35" t="s">
        <v>384</v>
      </c>
      <c r="S364" s="35" t="s">
        <v>255</v>
      </c>
      <c r="T364" s="35" t="s">
        <v>385</v>
      </c>
      <c r="V364" s="35" t="s">
        <v>567</v>
      </c>
      <c r="Z364" s="162">
        <v>0</v>
      </c>
      <c r="AA364" s="163">
        <v>1</v>
      </c>
      <c r="AD364" s="162">
        <v>7</v>
      </c>
      <c r="AG364" s="35" t="s">
        <v>387</v>
      </c>
      <c r="AH364" s="166" t="str">
        <f t="shared" si="5"/>
        <v>Humana ay64 big file (1).xlsx</v>
      </c>
      <c r="AI364" s="35" t="s">
        <v>238</v>
      </c>
      <c r="BJ364" s="162" t="str">
        <f>IF(AI364 = "Advance", AD364, "")</f>
        <v/>
      </c>
      <c r="BK364" s="171" t="str">
        <f>IF(AI364 = "Advance", 1, "")</f>
        <v/>
      </c>
      <c r="BL364" s="171" t="str">
        <f>IF(AI364 = "Chargeback", 1, "")</f>
        <v/>
      </c>
      <c r="BM364" s="162" t="str">
        <f>IF(AI364 = "Chargeback", AD364, "")</f>
        <v/>
      </c>
    </row>
    <row r="365" spans="1:65">
      <c r="A365" s="35" t="s">
        <v>260</v>
      </c>
      <c r="B365" s="35" t="s">
        <v>253</v>
      </c>
      <c r="C365" s="80">
        <v>1462792</v>
      </c>
      <c r="E365" s="158">
        <v>45609</v>
      </c>
      <c r="F365" s="159">
        <v>45609</v>
      </c>
      <c r="G365" s="35" t="s">
        <v>1220</v>
      </c>
      <c r="H365" s="35" t="s">
        <v>520</v>
      </c>
      <c r="I365" s="35" t="s">
        <v>674</v>
      </c>
      <c r="J365" s="35" t="s">
        <v>1221</v>
      </c>
      <c r="K365" s="80">
        <v>9318865320</v>
      </c>
      <c r="M365" s="158">
        <v>44197</v>
      </c>
      <c r="N365" s="160">
        <f ca="1">IFERROR(IF(M365="","", DATEDIF(M365, TODAY(), "M")),"")</f>
        <v>51</v>
      </c>
      <c r="R365" s="35" t="s">
        <v>384</v>
      </c>
      <c r="S365" s="35" t="s">
        <v>255</v>
      </c>
      <c r="T365" s="35" t="s">
        <v>385</v>
      </c>
      <c r="V365" s="35" t="s">
        <v>386</v>
      </c>
      <c r="Z365" s="162">
        <v>0</v>
      </c>
      <c r="AA365" s="163">
        <v>1</v>
      </c>
      <c r="AD365" s="162">
        <v>7</v>
      </c>
      <c r="AG365" s="35" t="s">
        <v>387</v>
      </c>
      <c r="AH365" s="166" t="str">
        <f t="shared" si="5"/>
        <v>Humana ay64 big file (1).xlsx</v>
      </c>
      <c r="AI365" s="35" t="s">
        <v>238</v>
      </c>
      <c r="BJ365" s="162" t="str">
        <f>IF(AI365 = "Advance", AD365, "")</f>
        <v/>
      </c>
      <c r="BK365" s="171" t="str">
        <f>IF(AI365 = "Advance", 1, "")</f>
        <v/>
      </c>
      <c r="BL365" s="171" t="str">
        <f>IF(AI365 = "Chargeback", 1, "")</f>
        <v/>
      </c>
      <c r="BM365" s="162" t="str">
        <f>IF(AI365 = "Chargeback", AD365, "")</f>
        <v/>
      </c>
    </row>
    <row r="366" spans="1:65">
      <c r="A366" s="35" t="s">
        <v>260</v>
      </c>
      <c r="B366" s="35" t="s">
        <v>253</v>
      </c>
      <c r="C366" s="80">
        <v>1462792</v>
      </c>
      <c r="E366" s="158">
        <v>45609</v>
      </c>
      <c r="F366" s="159">
        <v>45609</v>
      </c>
      <c r="G366" s="35" t="s">
        <v>1222</v>
      </c>
      <c r="H366" s="35" t="s">
        <v>598</v>
      </c>
      <c r="I366" s="35" t="s">
        <v>443</v>
      </c>
      <c r="J366" s="35" t="s">
        <v>1223</v>
      </c>
      <c r="K366" s="80">
        <v>700959898</v>
      </c>
      <c r="M366" s="158">
        <v>44197</v>
      </c>
      <c r="N366" s="160">
        <f ca="1">IFERROR(IF(M366="","", DATEDIF(M366, TODAY(), "M")),"")</f>
        <v>51</v>
      </c>
      <c r="R366" s="35" t="s">
        <v>384</v>
      </c>
      <c r="S366" s="35" t="s">
        <v>255</v>
      </c>
      <c r="T366" s="35" t="s">
        <v>385</v>
      </c>
      <c r="V366" s="35" t="s">
        <v>567</v>
      </c>
      <c r="Z366" s="162">
        <v>0</v>
      </c>
      <c r="AA366" s="163">
        <v>1</v>
      </c>
      <c r="AD366" s="162">
        <v>7</v>
      </c>
      <c r="AG366" s="35" t="s">
        <v>387</v>
      </c>
      <c r="AH366" s="166" t="str">
        <f t="shared" si="5"/>
        <v>Humana ay64 big file (1).xlsx</v>
      </c>
      <c r="AI366" s="35" t="s">
        <v>238</v>
      </c>
      <c r="BJ366" s="162" t="str">
        <f>IF(AI366 = "Advance", AD366, "")</f>
        <v/>
      </c>
      <c r="BK366" s="171" t="str">
        <f>IF(AI366 = "Advance", 1, "")</f>
        <v/>
      </c>
      <c r="BL366" s="171" t="str">
        <f>IF(AI366 = "Chargeback", 1, "")</f>
        <v/>
      </c>
      <c r="BM366" s="162" t="str">
        <f>IF(AI366 = "Chargeback", AD366, "")</f>
        <v/>
      </c>
    </row>
    <row r="367" spans="1:65">
      <c r="A367" s="35" t="s">
        <v>260</v>
      </c>
      <c r="B367" s="35" t="s">
        <v>253</v>
      </c>
      <c r="C367" s="80">
        <v>1462792</v>
      </c>
      <c r="E367" s="158">
        <v>45609</v>
      </c>
      <c r="F367" s="159">
        <v>45609</v>
      </c>
      <c r="G367" s="35" t="s">
        <v>1224</v>
      </c>
      <c r="H367" s="35" t="s">
        <v>1225</v>
      </c>
      <c r="I367" s="35" t="s">
        <v>382</v>
      </c>
      <c r="J367" s="35" t="s">
        <v>1226</v>
      </c>
      <c r="K367" s="80">
        <v>4480956573</v>
      </c>
      <c r="M367" s="158">
        <v>44197</v>
      </c>
      <c r="N367" s="160">
        <f ca="1">IFERROR(IF(M367="","", DATEDIF(M367, TODAY(), "M")),"")</f>
        <v>51</v>
      </c>
      <c r="R367" s="35" t="s">
        <v>384</v>
      </c>
      <c r="S367" s="35" t="s">
        <v>255</v>
      </c>
      <c r="T367" s="35" t="s">
        <v>385</v>
      </c>
      <c r="V367" s="35" t="s">
        <v>732</v>
      </c>
      <c r="Z367" s="162">
        <v>0</v>
      </c>
      <c r="AA367" s="163">
        <v>1</v>
      </c>
      <c r="AD367" s="162">
        <v>7</v>
      </c>
      <c r="AG367" s="35" t="s">
        <v>387</v>
      </c>
      <c r="AH367" s="166" t="str">
        <f t="shared" si="5"/>
        <v>Humana ay64 big file (1).xlsx</v>
      </c>
      <c r="AI367" s="35" t="s">
        <v>238</v>
      </c>
      <c r="BJ367" s="162" t="str">
        <f>IF(AI367 = "Advance", AD367, "")</f>
        <v/>
      </c>
      <c r="BK367" s="171" t="str">
        <f>IF(AI367 = "Advance", 1, "")</f>
        <v/>
      </c>
      <c r="BL367" s="171" t="str">
        <f>IF(AI367 = "Chargeback", 1, "")</f>
        <v/>
      </c>
      <c r="BM367" s="162" t="str">
        <f>IF(AI367 = "Chargeback", AD367, "")</f>
        <v/>
      </c>
    </row>
    <row r="368" spans="1:65">
      <c r="A368" s="35" t="s">
        <v>260</v>
      </c>
      <c r="B368" s="35" t="s">
        <v>253</v>
      </c>
      <c r="C368" s="80">
        <v>1462792</v>
      </c>
      <c r="E368" s="158">
        <v>45609</v>
      </c>
      <c r="F368" s="159">
        <v>45609</v>
      </c>
      <c r="G368" s="35" t="s">
        <v>1227</v>
      </c>
      <c r="H368" s="35" t="s">
        <v>411</v>
      </c>
      <c r="I368" s="35" t="s">
        <v>382</v>
      </c>
      <c r="J368" s="35" t="s">
        <v>776</v>
      </c>
      <c r="K368" s="80">
        <v>2770324783</v>
      </c>
      <c r="M368" s="158">
        <v>44197</v>
      </c>
      <c r="N368" s="160">
        <f ca="1">IFERROR(IF(M368="","", DATEDIF(M368, TODAY(), "M")),"")</f>
        <v>51</v>
      </c>
      <c r="R368" s="35" t="s">
        <v>384</v>
      </c>
      <c r="S368" s="35" t="s">
        <v>255</v>
      </c>
      <c r="T368" s="35" t="s">
        <v>385</v>
      </c>
      <c r="V368" s="35" t="s">
        <v>732</v>
      </c>
      <c r="Z368" s="162">
        <v>0</v>
      </c>
      <c r="AA368" s="163">
        <v>1</v>
      </c>
      <c r="AD368" s="162">
        <v>7</v>
      </c>
      <c r="AG368" s="35" t="s">
        <v>387</v>
      </c>
      <c r="AH368" s="166" t="str">
        <f t="shared" si="5"/>
        <v>Humana ay64 big file (1).xlsx</v>
      </c>
      <c r="AI368" s="35" t="s">
        <v>238</v>
      </c>
      <c r="BJ368" s="162" t="str">
        <f>IF(AI368 = "Advance", AD368, "")</f>
        <v/>
      </c>
      <c r="BK368" s="171" t="str">
        <f>IF(AI368 = "Advance", 1, "")</f>
        <v/>
      </c>
      <c r="BL368" s="171" t="str">
        <f>IF(AI368 = "Chargeback", 1, "")</f>
        <v/>
      </c>
      <c r="BM368" s="162" t="str">
        <f>IF(AI368 = "Chargeback", AD368, "")</f>
        <v/>
      </c>
    </row>
    <row r="369" spans="1:65">
      <c r="A369" s="35" t="s">
        <v>260</v>
      </c>
      <c r="B369" s="35" t="s">
        <v>253</v>
      </c>
      <c r="C369" s="80">
        <v>1462792</v>
      </c>
      <c r="E369" s="158">
        <v>45609</v>
      </c>
      <c r="F369" s="159">
        <v>45609</v>
      </c>
      <c r="G369" s="35" t="s">
        <v>1228</v>
      </c>
      <c r="H369" s="35" t="s">
        <v>726</v>
      </c>
      <c r="J369" s="35" t="s">
        <v>1229</v>
      </c>
      <c r="K369" s="80">
        <v>3950890904</v>
      </c>
      <c r="M369" s="158">
        <v>44197</v>
      </c>
      <c r="N369" s="160">
        <f ca="1">IFERROR(IF(M369="","", DATEDIF(M369, TODAY(), "M")),"")</f>
        <v>51</v>
      </c>
      <c r="R369" s="35" t="s">
        <v>384</v>
      </c>
      <c r="S369" s="35" t="s">
        <v>255</v>
      </c>
      <c r="T369" s="35" t="s">
        <v>385</v>
      </c>
      <c r="V369" s="35" t="s">
        <v>567</v>
      </c>
      <c r="Z369" s="162">
        <v>0</v>
      </c>
      <c r="AA369" s="163">
        <v>1</v>
      </c>
      <c r="AD369" s="162">
        <v>7</v>
      </c>
      <c r="AG369" s="35" t="s">
        <v>387</v>
      </c>
      <c r="AH369" s="166" t="str">
        <f t="shared" si="5"/>
        <v>Humana ay64 big file (1).xlsx</v>
      </c>
      <c r="AI369" s="35" t="s">
        <v>238</v>
      </c>
      <c r="BJ369" s="162" t="str">
        <f>IF(AI369 = "Advance", AD369, "")</f>
        <v/>
      </c>
      <c r="BK369" s="171" t="str">
        <f>IF(AI369 = "Advance", 1, "")</f>
        <v/>
      </c>
      <c r="BL369" s="171" t="str">
        <f>IF(AI369 = "Chargeback", 1, "")</f>
        <v/>
      </c>
      <c r="BM369" s="162" t="str">
        <f>IF(AI369 = "Chargeback", AD369, "")</f>
        <v/>
      </c>
    </row>
    <row r="370" spans="1:65">
      <c r="A370" s="35" t="s">
        <v>260</v>
      </c>
      <c r="B370" s="35" t="s">
        <v>253</v>
      </c>
      <c r="C370" s="80">
        <v>1462792</v>
      </c>
      <c r="E370" s="158">
        <v>45609</v>
      </c>
      <c r="F370" s="159">
        <v>45609</v>
      </c>
      <c r="G370" s="35" t="s">
        <v>1230</v>
      </c>
      <c r="H370" s="35" t="s">
        <v>1231</v>
      </c>
      <c r="I370" s="35" t="s">
        <v>674</v>
      </c>
      <c r="J370" s="35" t="s">
        <v>965</v>
      </c>
      <c r="K370" s="80">
        <v>6542659780</v>
      </c>
      <c r="M370" s="158">
        <v>44166</v>
      </c>
      <c r="N370" s="160">
        <f ca="1">IFERROR(IF(M370="","", DATEDIF(M370, TODAY(), "M")),"")</f>
        <v>52</v>
      </c>
      <c r="R370" s="35" t="s">
        <v>384</v>
      </c>
      <c r="S370" s="35" t="s">
        <v>255</v>
      </c>
      <c r="T370" s="35" t="s">
        <v>407</v>
      </c>
      <c r="V370" s="35" t="s">
        <v>553</v>
      </c>
      <c r="Z370" s="162">
        <v>0</v>
      </c>
      <c r="AA370" s="163">
        <v>1</v>
      </c>
      <c r="AD370" s="162">
        <v>7</v>
      </c>
      <c r="AG370" s="35" t="s">
        <v>387</v>
      </c>
      <c r="AH370" s="166" t="str">
        <f t="shared" si="5"/>
        <v>Humana ay64 big file (1).xlsx</v>
      </c>
      <c r="AI370" s="35" t="s">
        <v>238</v>
      </c>
      <c r="BJ370" s="162" t="str">
        <f>IF(AI370 = "Advance", AD370, "")</f>
        <v/>
      </c>
      <c r="BK370" s="171" t="str">
        <f>IF(AI370 = "Advance", 1, "")</f>
        <v/>
      </c>
      <c r="BL370" s="171" t="str">
        <f>IF(AI370 = "Chargeback", 1, "")</f>
        <v/>
      </c>
      <c r="BM370" s="162" t="str">
        <f>IF(AI370 = "Chargeback", AD370, "")</f>
        <v/>
      </c>
    </row>
    <row r="371" spans="1:65">
      <c r="A371" s="35" t="s">
        <v>260</v>
      </c>
      <c r="B371" s="35" t="s">
        <v>253</v>
      </c>
      <c r="C371" s="80">
        <v>1462792</v>
      </c>
      <c r="E371" s="158">
        <v>45609</v>
      </c>
      <c r="F371" s="159">
        <v>45609</v>
      </c>
      <c r="G371" s="35" t="s">
        <v>1232</v>
      </c>
      <c r="H371" s="35" t="s">
        <v>1233</v>
      </c>
      <c r="I371" s="35" t="s">
        <v>394</v>
      </c>
      <c r="J371" s="35" t="s">
        <v>1234</v>
      </c>
      <c r="K371" s="80">
        <v>1083752548</v>
      </c>
      <c r="M371" s="158">
        <v>44197</v>
      </c>
      <c r="N371" s="160">
        <f ca="1">IFERROR(IF(M371="","", DATEDIF(M371, TODAY(), "M")),"")</f>
        <v>51</v>
      </c>
      <c r="R371" s="35" t="s">
        <v>384</v>
      </c>
      <c r="S371" s="35" t="s">
        <v>255</v>
      </c>
      <c r="T371" s="35" t="s">
        <v>407</v>
      </c>
      <c r="V371" s="35" t="s">
        <v>553</v>
      </c>
      <c r="Z371" s="162">
        <v>0</v>
      </c>
      <c r="AA371" s="163">
        <v>1</v>
      </c>
      <c r="AD371" s="162">
        <v>7</v>
      </c>
      <c r="AG371" s="35" t="s">
        <v>387</v>
      </c>
      <c r="AH371" s="166" t="str">
        <f t="shared" si="5"/>
        <v>Humana ay64 big file (1).xlsx</v>
      </c>
      <c r="AI371" s="35" t="s">
        <v>238</v>
      </c>
      <c r="BJ371" s="162" t="str">
        <f>IF(AI371 = "Advance", AD371, "")</f>
        <v/>
      </c>
      <c r="BK371" s="171" t="str">
        <f>IF(AI371 = "Advance", 1, "")</f>
        <v/>
      </c>
      <c r="BL371" s="171" t="str">
        <f>IF(AI371 = "Chargeback", 1, "")</f>
        <v/>
      </c>
      <c r="BM371" s="162" t="str">
        <f>IF(AI371 = "Chargeback", AD371, "")</f>
        <v/>
      </c>
    </row>
    <row r="372" spans="1:65">
      <c r="A372" s="35" t="s">
        <v>260</v>
      </c>
      <c r="B372" s="35" t="s">
        <v>253</v>
      </c>
      <c r="C372" s="80">
        <v>1462792</v>
      </c>
      <c r="E372" s="158">
        <v>45609</v>
      </c>
      <c r="F372" s="159">
        <v>45609</v>
      </c>
      <c r="G372" s="35" t="s">
        <v>1235</v>
      </c>
      <c r="H372" s="35" t="s">
        <v>656</v>
      </c>
      <c r="I372" s="35" t="s">
        <v>382</v>
      </c>
      <c r="J372" s="35" t="s">
        <v>537</v>
      </c>
      <c r="K372" s="80">
        <v>2089467233</v>
      </c>
      <c r="M372" s="158">
        <v>44986</v>
      </c>
      <c r="N372" s="160">
        <f ca="1">IFERROR(IF(M372="","", DATEDIF(M372, TODAY(), "M")),"")</f>
        <v>25</v>
      </c>
      <c r="R372" s="35" t="s">
        <v>384</v>
      </c>
      <c r="S372" s="35" t="s">
        <v>255</v>
      </c>
      <c r="T372" s="35" t="s">
        <v>385</v>
      </c>
      <c r="V372" s="35" t="s">
        <v>567</v>
      </c>
      <c r="Z372" s="162">
        <v>0</v>
      </c>
      <c r="AA372" s="163">
        <v>1</v>
      </c>
      <c r="AD372" s="162">
        <v>7</v>
      </c>
      <c r="AG372" s="35" t="s">
        <v>387</v>
      </c>
      <c r="AH372" s="166" t="str">
        <f t="shared" si="5"/>
        <v>Humana ay64 big file (1).xlsx</v>
      </c>
      <c r="AI372" s="35" t="s">
        <v>238</v>
      </c>
      <c r="BJ372" s="162" t="str">
        <f>IF(AI372 = "Advance", AD372, "")</f>
        <v/>
      </c>
      <c r="BK372" s="171" t="str">
        <f>IF(AI372 = "Advance", 1, "")</f>
        <v/>
      </c>
      <c r="BL372" s="171" t="str">
        <f>IF(AI372 = "Chargeback", 1, "")</f>
        <v/>
      </c>
      <c r="BM372" s="162" t="str">
        <f>IF(AI372 = "Chargeback", AD372, "")</f>
        <v/>
      </c>
    </row>
    <row r="373" spans="1:65">
      <c r="A373" s="35" t="s">
        <v>260</v>
      </c>
      <c r="B373" s="35" t="s">
        <v>253</v>
      </c>
      <c r="C373" s="80">
        <v>1462792</v>
      </c>
      <c r="E373" s="158">
        <v>45609</v>
      </c>
      <c r="F373" s="159">
        <v>45609</v>
      </c>
      <c r="G373" s="35" t="s">
        <v>1236</v>
      </c>
      <c r="H373" s="35" t="s">
        <v>532</v>
      </c>
      <c r="I373" s="35" t="s">
        <v>443</v>
      </c>
      <c r="J373" s="35" t="s">
        <v>413</v>
      </c>
      <c r="K373" s="80">
        <v>492514431</v>
      </c>
      <c r="M373" s="158">
        <v>45658</v>
      </c>
      <c r="N373" s="160">
        <f ca="1">IFERROR(IF(M373="","", DATEDIF(M373, TODAY(), "M")),"")</f>
        <v>3</v>
      </c>
      <c r="R373" s="35" t="s">
        <v>384</v>
      </c>
      <c r="S373" s="35" t="s">
        <v>255</v>
      </c>
      <c r="T373" s="35" t="s">
        <v>396</v>
      </c>
      <c r="V373" s="35" t="s">
        <v>397</v>
      </c>
      <c r="Z373" s="162">
        <v>0</v>
      </c>
      <c r="AA373" s="163">
        <v>1</v>
      </c>
      <c r="AD373" s="162">
        <v>120</v>
      </c>
      <c r="AG373" s="35" t="s">
        <v>409</v>
      </c>
      <c r="AH373" s="166" t="str">
        <f t="shared" si="5"/>
        <v>Humana ay64 big file (1).xlsx</v>
      </c>
      <c r="AI373" s="35" t="s">
        <v>237</v>
      </c>
      <c r="BJ373" s="162">
        <f>IF(AI373 = "Advance", AD373, "")</f>
        <v>120</v>
      </c>
      <c r="BK373" s="171">
        <f>IF(AI373 = "Advance", 1, "")</f>
        <v>1</v>
      </c>
      <c r="BL373" s="171" t="str">
        <f>IF(AI373 = "Chargeback", 1, "")</f>
        <v/>
      </c>
      <c r="BM373" s="162" t="str">
        <f>IF(AI373 = "Chargeback", AD373, "")</f>
        <v/>
      </c>
    </row>
    <row r="374" spans="1:65">
      <c r="A374" s="35" t="s">
        <v>260</v>
      </c>
      <c r="B374" s="35" t="s">
        <v>253</v>
      </c>
      <c r="C374" s="80">
        <v>1462792</v>
      </c>
      <c r="E374" s="158">
        <v>45609</v>
      </c>
      <c r="F374" s="159">
        <v>45609</v>
      </c>
      <c r="G374" s="35" t="s">
        <v>1236</v>
      </c>
      <c r="H374" s="35" t="s">
        <v>532</v>
      </c>
      <c r="I374" s="35" t="s">
        <v>443</v>
      </c>
      <c r="J374" s="35" t="s">
        <v>413</v>
      </c>
      <c r="K374" s="80">
        <v>814098063</v>
      </c>
      <c r="M374" s="158">
        <v>45292</v>
      </c>
      <c r="N374" s="160">
        <f ca="1">IFERROR(IF(M374="","", DATEDIF(M374, TODAY(), "M")),"")</f>
        <v>15</v>
      </c>
      <c r="R374" s="35" t="s">
        <v>384</v>
      </c>
      <c r="S374" s="35" t="s">
        <v>255</v>
      </c>
      <c r="T374" s="35" t="s">
        <v>396</v>
      </c>
      <c r="Z374" s="162">
        <v>0</v>
      </c>
      <c r="AA374" s="163">
        <v>1</v>
      </c>
      <c r="AD374" s="162">
        <v>-200</v>
      </c>
      <c r="AG374" s="35" t="s">
        <v>931</v>
      </c>
      <c r="AH374" s="166" t="str">
        <f t="shared" si="5"/>
        <v>Humana ay64 big file (1).xlsx</v>
      </c>
      <c r="AI374" s="35" t="s">
        <v>239</v>
      </c>
      <c r="BJ374" s="162" t="str">
        <f>IF(AI374 = "Advance", AD374, "")</f>
        <v/>
      </c>
      <c r="BK374" s="171" t="str">
        <f>IF(AI374 = "Advance", 1, "")</f>
        <v/>
      </c>
      <c r="BL374" s="171">
        <f>IF(AI374 = "Chargeback", 1, "")</f>
        <v>1</v>
      </c>
      <c r="BM374" s="162">
        <f>IF(AI374 = "Chargeback", AD374, "")</f>
        <v>-200</v>
      </c>
    </row>
    <row r="375" spans="1:65">
      <c r="A375" s="35" t="s">
        <v>260</v>
      </c>
      <c r="B375" s="35" t="s">
        <v>253</v>
      </c>
      <c r="C375" s="80">
        <v>1462792</v>
      </c>
      <c r="E375" s="158">
        <v>45609</v>
      </c>
      <c r="F375" s="159">
        <v>45609</v>
      </c>
      <c r="G375" s="35" t="s">
        <v>1237</v>
      </c>
      <c r="H375" s="35" t="s">
        <v>1238</v>
      </c>
      <c r="I375" s="35" t="s">
        <v>443</v>
      </c>
      <c r="J375" s="35" t="s">
        <v>1129</v>
      </c>
      <c r="K375" s="80">
        <v>6696015775</v>
      </c>
      <c r="M375" s="158">
        <v>44228</v>
      </c>
      <c r="N375" s="160">
        <f ca="1">IFERROR(IF(M375="","", DATEDIF(M375, TODAY(), "M")),"")</f>
        <v>50</v>
      </c>
      <c r="R375" s="35" t="s">
        <v>384</v>
      </c>
      <c r="S375" s="35" t="s">
        <v>255</v>
      </c>
      <c r="T375" s="35" t="s">
        <v>407</v>
      </c>
      <c r="V375" s="35" t="s">
        <v>408</v>
      </c>
      <c r="Z375" s="162">
        <v>0</v>
      </c>
      <c r="AA375" s="163">
        <v>1</v>
      </c>
      <c r="AD375" s="162">
        <v>7</v>
      </c>
      <c r="AG375" s="35" t="s">
        <v>387</v>
      </c>
      <c r="AH375" s="166" t="str">
        <f t="shared" si="5"/>
        <v>Humana ay64 big file (1).xlsx</v>
      </c>
      <c r="AI375" s="35" t="s">
        <v>238</v>
      </c>
      <c r="BJ375" s="162" t="str">
        <f>IF(AI375 = "Advance", AD375, "")</f>
        <v/>
      </c>
      <c r="BK375" s="171" t="str">
        <f>IF(AI375 = "Advance", 1, "")</f>
        <v/>
      </c>
      <c r="BL375" s="171" t="str">
        <f>IF(AI375 = "Chargeback", 1, "")</f>
        <v/>
      </c>
      <c r="BM375" s="162" t="str">
        <f>IF(AI375 = "Chargeback", AD375, "")</f>
        <v/>
      </c>
    </row>
    <row r="376" spans="1:65">
      <c r="A376" s="35" t="s">
        <v>260</v>
      </c>
      <c r="B376" s="35" t="s">
        <v>253</v>
      </c>
      <c r="C376" s="80">
        <v>1462792</v>
      </c>
      <c r="E376" s="158">
        <v>45609</v>
      </c>
      <c r="F376" s="159">
        <v>45609</v>
      </c>
      <c r="G376" s="35" t="s">
        <v>1239</v>
      </c>
      <c r="H376" s="35" t="s">
        <v>1240</v>
      </c>
      <c r="J376" s="35" t="s">
        <v>1241</v>
      </c>
      <c r="K376" s="80">
        <v>5414910759</v>
      </c>
      <c r="M376" s="158">
        <v>44197</v>
      </c>
      <c r="N376" s="160">
        <f ca="1">IFERROR(IF(M376="","", DATEDIF(M376, TODAY(), "M")),"")</f>
        <v>51</v>
      </c>
      <c r="R376" s="35" t="s">
        <v>384</v>
      </c>
      <c r="S376" s="35" t="s">
        <v>255</v>
      </c>
      <c r="T376" s="35" t="s">
        <v>385</v>
      </c>
      <c r="V376" s="35" t="s">
        <v>567</v>
      </c>
      <c r="Z376" s="162">
        <v>0</v>
      </c>
      <c r="AA376" s="163">
        <v>1</v>
      </c>
      <c r="AD376" s="162">
        <v>7</v>
      </c>
      <c r="AG376" s="35" t="s">
        <v>387</v>
      </c>
      <c r="AH376" s="166" t="str">
        <f t="shared" si="5"/>
        <v>Humana ay64 big file (1).xlsx</v>
      </c>
      <c r="AI376" s="35" t="s">
        <v>238</v>
      </c>
      <c r="BJ376" s="162" t="str">
        <f>IF(AI376 = "Advance", AD376, "")</f>
        <v/>
      </c>
      <c r="BK376" s="171" t="str">
        <f>IF(AI376 = "Advance", 1, "")</f>
        <v/>
      </c>
      <c r="BL376" s="171" t="str">
        <f>IF(AI376 = "Chargeback", 1, "")</f>
        <v/>
      </c>
      <c r="BM376" s="162" t="str">
        <f>IF(AI376 = "Chargeback", AD376, "")</f>
        <v/>
      </c>
    </row>
    <row r="377" spans="1:65">
      <c r="A377" s="35" t="s">
        <v>260</v>
      </c>
      <c r="B377" s="35" t="s">
        <v>253</v>
      </c>
      <c r="C377" s="80">
        <v>1462792</v>
      </c>
      <c r="E377" s="158">
        <v>45609</v>
      </c>
      <c r="F377" s="159">
        <v>45609</v>
      </c>
      <c r="G377" s="35" t="s">
        <v>1242</v>
      </c>
      <c r="H377" s="35" t="s">
        <v>1243</v>
      </c>
      <c r="I377" s="35" t="s">
        <v>382</v>
      </c>
      <c r="J377" s="35" t="s">
        <v>1244</v>
      </c>
      <c r="K377" s="80">
        <v>5028650593</v>
      </c>
      <c r="M377" s="158">
        <v>44197</v>
      </c>
      <c r="N377" s="160">
        <f ca="1">IFERROR(IF(M377="","", DATEDIF(M377, TODAY(), "M")),"")</f>
        <v>51</v>
      </c>
      <c r="R377" s="35" t="s">
        <v>384</v>
      </c>
      <c r="S377" s="35" t="s">
        <v>255</v>
      </c>
      <c r="T377" s="35" t="s">
        <v>385</v>
      </c>
      <c r="V377" s="35" t="s">
        <v>386</v>
      </c>
      <c r="Z377" s="162">
        <v>0</v>
      </c>
      <c r="AA377" s="163">
        <v>1</v>
      </c>
      <c r="AD377" s="162">
        <v>7</v>
      </c>
      <c r="AG377" s="35" t="s">
        <v>387</v>
      </c>
      <c r="AH377" s="166" t="str">
        <f t="shared" si="5"/>
        <v>Humana ay64 big file (1).xlsx</v>
      </c>
      <c r="AI377" s="35" t="s">
        <v>238</v>
      </c>
      <c r="BJ377" s="162" t="str">
        <f>IF(AI377 = "Advance", AD377, "")</f>
        <v/>
      </c>
      <c r="BK377" s="171" t="str">
        <f>IF(AI377 = "Advance", 1, "")</f>
        <v/>
      </c>
      <c r="BL377" s="171" t="str">
        <f>IF(AI377 = "Chargeback", 1, "")</f>
        <v/>
      </c>
      <c r="BM377" s="162" t="str">
        <f>IF(AI377 = "Chargeback", AD377, "")</f>
        <v/>
      </c>
    </row>
    <row r="378" spans="1:65">
      <c r="A378" s="35" t="s">
        <v>260</v>
      </c>
      <c r="B378" s="35" t="s">
        <v>253</v>
      </c>
      <c r="C378" s="80">
        <v>1462792</v>
      </c>
      <c r="E378" s="158">
        <v>45609</v>
      </c>
      <c r="F378" s="159">
        <v>45609</v>
      </c>
      <c r="G378" s="35" t="s">
        <v>1245</v>
      </c>
      <c r="H378" s="35" t="s">
        <v>471</v>
      </c>
      <c r="I378" s="35" t="s">
        <v>443</v>
      </c>
      <c r="J378" s="35" t="s">
        <v>1246</v>
      </c>
      <c r="K378" s="80">
        <v>4516790608</v>
      </c>
      <c r="M378" s="158">
        <v>44197</v>
      </c>
      <c r="N378" s="160">
        <f ca="1">IFERROR(IF(M378="","", DATEDIF(M378, TODAY(), "M")),"")</f>
        <v>51</v>
      </c>
      <c r="R378" s="35" t="s">
        <v>384</v>
      </c>
      <c r="S378" s="35" t="s">
        <v>255</v>
      </c>
      <c r="T378" s="35" t="s">
        <v>407</v>
      </c>
      <c r="V378" s="35" t="s">
        <v>553</v>
      </c>
      <c r="Z378" s="162">
        <v>0</v>
      </c>
      <c r="AA378" s="163">
        <v>1</v>
      </c>
      <c r="AD378" s="162">
        <v>7</v>
      </c>
      <c r="AG378" s="35" t="s">
        <v>387</v>
      </c>
      <c r="AH378" s="166" t="str">
        <f t="shared" si="5"/>
        <v>Humana ay64 big file (1).xlsx</v>
      </c>
      <c r="AI378" s="35" t="s">
        <v>238</v>
      </c>
      <c r="BJ378" s="162" t="str">
        <f>IF(AI378 = "Advance", AD378, "")</f>
        <v/>
      </c>
      <c r="BK378" s="171" t="str">
        <f>IF(AI378 = "Advance", 1, "")</f>
        <v/>
      </c>
      <c r="BL378" s="171" t="str">
        <f>IF(AI378 = "Chargeback", 1, "")</f>
        <v/>
      </c>
      <c r="BM378" s="162" t="str">
        <f>IF(AI378 = "Chargeback", AD378, "")</f>
        <v/>
      </c>
    </row>
    <row r="379" spans="1:65">
      <c r="A379" s="35" t="s">
        <v>260</v>
      </c>
      <c r="B379" s="35" t="s">
        <v>253</v>
      </c>
      <c r="C379" s="80">
        <v>1462792</v>
      </c>
      <c r="E379" s="158">
        <v>45609</v>
      </c>
      <c r="F379" s="159">
        <v>45609</v>
      </c>
      <c r="G379" s="35" t="s">
        <v>1247</v>
      </c>
      <c r="H379" s="35" t="s">
        <v>1136</v>
      </c>
      <c r="I379" s="35" t="s">
        <v>416</v>
      </c>
      <c r="J379" s="35" t="s">
        <v>1248</v>
      </c>
      <c r="K379" s="80">
        <v>1603157162</v>
      </c>
      <c r="M379" s="158">
        <v>44927</v>
      </c>
      <c r="N379" s="160">
        <f ca="1">IFERROR(IF(M379="","", DATEDIF(M379, TODAY(), "M")),"")</f>
        <v>27</v>
      </c>
      <c r="R379" s="35" t="s">
        <v>384</v>
      </c>
      <c r="S379" s="35" t="s">
        <v>255</v>
      </c>
      <c r="T379" s="35" t="s">
        <v>385</v>
      </c>
      <c r="V379" s="35" t="s">
        <v>386</v>
      </c>
      <c r="Z379" s="162">
        <v>0</v>
      </c>
      <c r="AA379" s="163">
        <v>1</v>
      </c>
      <c r="AD379" s="162">
        <v>7</v>
      </c>
      <c r="AG379" s="35" t="s">
        <v>387</v>
      </c>
      <c r="AH379" s="166" t="str">
        <f t="shared" si="5"/>
        <v>Humana ay64 big file (1).xlsx</v>
      </c>
      <c r="AI379" s="35" t="s">
        <v>238</v>
      </c>
      <c r="BJ379" s="162" t="str">
        <f>IF(AI379 = "Advance", AD379, "")</f>
        <v/>
      </c>
      <c r="BK379" s="171" t="str">
        <f>IF(AI379 = "Advance", 1, "")</f>
        <v/>
      </c>
      <c r="BL379" s="171" t="str">
        <f>IF(AI379 = "Chargeback", 1, "")</f>
        <v/>
      </c>
      <c r="BM379" s="162" t="str">
        <f>IF(AI379 = "Chargeback", AD379, "")</f>
        <v/>
      </c>
    </row>
    <row r="380" spans="1:65">
      <c r="A380" s="35" t="s">
        <v>260</v>
      </c>
      <c r="B380" s="35" t="s">
        <v>253</v>
      </c>
      <c r="C380" s="80">
        <v>1462792</v>
      </c>
      <c r="E380" s="158">
        <v>45609</v>
      </c>
      <c r="F380" s="159">
        <v>45609</v>
      </c>
      <c r="G380" s="35" t="s">
        <v>1249</v>
      </c>
      <c r="H380" s="35" t="s">
        <v>667</v>
      </c>
      <c r="I380" s="35" t="s">
        <v>450</v>
      </c>
      <c r="J380" s="35" t="s">
        <v>1250</v>
      </c>
      <c r="K380" s="80">
        <v>3428884901</v>
      </c>
      <c r="M380" s="158">
        <v>44197</v>
      </c>
      <c r="N380" s="160">
        <f ca="1">IFERROR(IF(M380="","", DATEDIF(M380, TODAY(), "M")),"")</f>
        <v>51</v>
      </c>
      <c r="R380" s="35" t="s">
        <v>384</v>
      </c>
      <c r="S380" s="35" t="s">
        <v>255</v>
      </c>
      <c r="T380" s="35" t="s">
        <v>385</v>
      </c>
      <c r="V380" s="35" t="s">
        <v>732</v>
      </c>
      <c r="Z380" s="162">
        <v>0</v>
      </c>
      <c r="AA380" s="163">
        <v>1</v>
      </c>
      <c r="AD380" s="162">
        <v>7</v>
      </c>
      <c r="AG380" s="35" t="s">
        <v>387</v>
      </c>
      <c r="AH380" s="166" t="str">
        <f t="shared" si="5"/>
        <v>Humana ay64 big file (1).xlsx</v>
      </c>
      <c r="AI380" s="35" t="s">
        <v>238</v>
      </c>
      <c r="BJ380" s="162" t="str">
        <f>IF(AI380 = "Advance", AD380, "")</f>
        <v/>
      </c>
      <c r="BK380" s="171" t="str">
        <f>IF(AI380 = "Advance", 1, "")</f>
        <v/>
      </c>
      <c r="BL380" s="171" t="str">
        <f>IF(AI380 = "Chargeback", 1, "")</f>
        <v/>
      </c>
      <c r="BM380" s="162" t="str">
        <f>IF(AI380 = "Chargeback", AD380, "")</f>
        <v/>
      </c>
    </row>
    <row r="381" spans="1:65">
      <c r="A381" s="35" t="s">
        <v>260</v>
      </c>
      <c r="B381" s="35" t="s">
        <v>253</v>
      </c>
      <c r="C381" s="80">
        <v>1462792</v>
      </c>
      <c r="E381" s="158">
        <v>45609</v>
      </c>
      <c r="F381" s="159">
        <v>45609</v>
      </c>
      <c r="G381" s="35" t="s">
        <v>1251</v>
      </c>
      <c r="H381" s="35" t="s">
        <v>734</v>
      </c>
      <c r="I381" s="35" t="s">
        <v>674</v>
      </c>
      <c r="J381" s="35" t="s">
        <v>1250</v>
      </c>
      <c r="K381" s="80">
        <v>8920589500</v>
      </c>
      <c r="M381" s="158">
        <v>44197</v>
      </c>
      <c r="N381" s="160">
        <f ca="1">IFERROR(IF(M381="","", DATEDIF(M381, TODAY(), "M")),"")</f>
        <v>51</v>
      </c>
      <c r="R381" s="35" t="s">
        <v>384</v>
      </c>
      <c r="S381" s="35" t="s">
        <v>255</v>
      </c>
      <c r="T381" s="35" t="s">
        <v>385</v>
      </c>
      <c r="V381" s="35" t="s">
        <v>732</v>
      </c>
      <c r="Z381" s="162">
        <v>0</v>
      </c>
      <c r="AA381" s="163">
        <v>1</v>
      </c>
      <c r="AD381" s="162">
        <v>7</v>
      </c>
      <c r="AG381" s="35" t="s">
        <v>387</v>
      </c>
      <c r="AH381" s="166" t="str">
        <f t="shared" si="5"/>
        <v>Humana ay64 big file (1).xlsx</v>
      </c>
      <c r="AI381" s="35" t="s">
        <v>238</v>
      </c>
      <c r="BJ381" s="162" t="str">
        <f>IF(AI381 = "Advance", AD381, "")</f>
        <v/>
      </c>
      <c r="BK381" s="171" t="str">
        <f>IF(AI381 = "Advance", 1, "")</f>
        <v/>
      </c>
      <c r="BL381" s="171" t="str">
        <f>IF(AI381 = "Chargeback", 1, "")</f>
        <v/>
      </c>
      <c r="BM381" s="162" t="str">
        <f>IF(AI381 = "Chargeback", AD381, "")</f>
        <v/>
      </c>
    </row>
    <row r="382" spans="1:65">
      <c r="A382" s="35" t="s">
        <v>260</v>
      </c>
      <c r="B382" s="35" t="s">
        <v>253</v>
      </c>
      <c r="C382" s="80">
        <v>1462792</v>
      </c>
      <c r="E382" s="158">
        <v>45609</v>
      </c>
      <c r="F382" s="159">
        <v>45609</v>
      </c>
      <c r="G382" s="35" t="s">
        <v>1252</v>
      </c>
      <c r="H382" s="35" t="s">
        <v>999</v>
      </c>
      <c r="I382" s="35" t="s">
        <v>443</v>
      </c>
      <c r="J382" s="35" t="s">
        <v>1253</v>
      </c>
      <c r="K382" s="80">
        <v>7793875386</v>
      </c>
      <c r="M382" s="158">
        <v>44197</v>
      </c>
      <c r="N382" s="160">
        <f ca="1">IFERROR(IF(M382="","", DATEDIF(M382, TODAY(), "M")),"")</f>
        <v>51</v>
      </c>
      <c r="R382" s="35" t="s">
        <v>384</v>
      </c>
      <c r="S382" s="35" t="s">
        <v>255</v>
      </c>
      <c r="T382" s="35" t="s">
        <v>407</v>
      </c>
      <c r="V382" s="35" t="s">
        <v>553</v>
      </c>
      <c r="Z382" s="162">
        <v>0</v>
      </c>
      <c r="AA382" s="163">
        <v>1</v>
      </c>
      <c r="AD382" s="162">
        <v>7</v>
      </c>
      <c r="AG382" s="35" t="s">
        <v>387</v>
      </c>
      <c r="AH382" s="166" t="str">
        <f t="shared" si="5"/>
        <v>Humana ay64 big file (1).xlsx</v>
      </c>
      <c r="AI382" s="35" t="s">
        <v>238</v>
      </c>
      <c r="BJ382" s="162" t="str">
        <f>IF(AI382 = "Advance", AD382, "")</f>
        <v/>
      </c>
      <c r="BK382" s="171" t="str">
        <f>IF(AI382 = "Advance", 1, "")</f>
        <v/>
      </c>
      <c r="BL382" s="171" t="str">
        <f>IF(AI382 = "Chargeback", 1, "")</f>
        <v/>
      </c>
      <c r="BM382" s="162" t="str">
        <f>IF(AI382 = "Chargeback", AD382, "")</f>
        <v/>
      </c>
    </row>
    <row r="383" spans="1:65">
      <c r="A383" s="35" t="s">
        <v>260</v>
      </c>
      <c r="B383" s="35" t="s">
        <v>253</v>
      </c>
      <c r="C383" s="80">
        <v>1462792</v>
      </c>
      <c r="E383" s="158">
        <v>45609</v>
      </c>
      <c r="F383" s="159">
        <v>45609</v>
      </c>
      <c r="G383" s="35" t="s">
        <v>1254</v>
      </c>
      <c r="H383" s="35" t="s">
        <v>1255</v>
      </c>
      <c r="I383" s="35" t="s">
        <v>394</v>
      </c>
      <c r="J383" s="35" t="s">
        <v>776</v>
      </c>
      <c r="K383" s="80">
        <v>5279966770</v>
      </c>
      <c r="M383" s="158">
        <v>44927</v>
      </c>
      <c r="N383" s="160">
        <f ca="1">IFERROR(IF(M383="","", DATEDIF(M383, TODAY(), "M")),"")</f>
        <v>27</v>
      </c>
      <c r="R383" s="35" t="s">
        <v>384</v>
      </c>
      <c r="S383" s="35" t="s">
        <v>255</v>
      </c>
      <c r="T383" s="35" t="s">
        <v>407</v>
      </c>
      <c r="V383" s="35" t="s">
        <v>408</v>
      </c>
      <c r="Z383" s="162">
        <v>0</v>
      </c>
      <c r="AA383" s="163">
        <v>1</v>
      </c>
      <c r="AD383" s="162">
        <v>7</v>
      </c>
      <c r="AG383" s="35" t="s">
        <v>387</v>
      </c>
      <c r="AH383" s="166" t="str">
        <f t="shared" si="5"/>
        <v>Humana ay64 big file (1).xlsx</v>
      </c>
      <c r="AI383" s="35" t="s">
        <v>238</v>
      </c>
      <c r="BJ383" s="162" t="str">
        <f>IF(AI383 = "Advance", AD383, "")</f>
        <v/>
      </c>
      <c r="BK383" s="171" t="str">
        <f>IF(AI383 = "Advance", 1, "")</f>
        <v/>
      </c>
      <c r="BL383" s="171" t="str">
        <f>IF(AI383 = "Chargeback", 1, "")</f>
        <v/>
      </c>
      <c r="BM383" s="162" t="str">
        <f>IF(AI383 = "Chargeback", AD383, "")</f>
        <v/>
      </c>
    </row>
    <row r="384" spans="1:65">
      <c r="A384" s="35" t="s">
        <v>260</v>
      </c>
      <c r="B384" s="35" t="s">
        <v>253</v>
      </c>
      <c r="C384" s="80">
        <v>1462792</v>
      </c>
      <c r="E384" s="158">
        <v>45609</v>
      </c>
      <c r="F384" s="159">
        <v>45609</v>
      </c>
      <c r="G384" s="35" t="s">
        <v>1256</v>
      </c>
      <c r="H384" s="35" t="s">
        <v>1257</v>
      </c>
      <c r="J384" s="35" t="s">
        <v>487</v>
      </c>
      <c r="K384" s="80">
        <v>4746805080</v>
      </c>
      <c r="M384" s="158">
        <v>44621</v>
      </c>
      <c r="N384" s="160">
        <f ca="1">IFERROR(IF(M384="","", DATEDIF(M384, TODAY(), "M")),"")</f>
        <v>37</v>
      </c>
      <c r="R384" s="35" t="s">
        <v>384</v>
      </c>
      <c r="S384" s="35" t="s">
        <v>255</v>
      </c>
      <c r="T384" s="35" t="s">
        <v>385</v>
      </c>
      <c r="V384" s="35" t="s">
        <v>386</v>
      </c>
      <c r="Z384" s="162">
        <v>0</v>
      </c>
      <c r="AA384" s="163">
        <v>1</v>
      </c>
      <c r="AD384" s="162">
        <v>7</v>
      </c>
      <c r="AG384" s="35" t="s">
        <v>387</v>
      </c>
      <c r="AH384" s="166" t="str">
        <f t="shared" si="5"/>
        <v>Humana ay64 big file (1).xlsx</v>
      </c>
      <c r="AI384" s="35" t="s">
        <v>238</v>
      </c>
      <c r="BJ384" s="162" t="str">
        <f>IF(AI384 = "Advance", AD384, "")</f>
        <v/>
      </c>
      <c r="BK384" s="171" t="str">
        <f>IF(AI384 = "Advance", 1, "")</f>
        <v/>
      </c>
      <c r="BL384" s="171" t="str">
        <f>IF(AI384 = "Chargeback", 1, "")</f>
        <v/>
      </c>
      <c r="BM384" s="162" t="str">
        <f>IF(AI384 = "Chargeback", AD384, "")</f>
        <v/>
      </c>
    </row>
    <row r="385" spans="1:65">
      <c r="A385" s="35" t="s">
        <v>260</v>
      </c>
      <c r="B385" s="35" t="s">
        <v>253</v>
      </c>
      <c r="C385" s="80">
        <v>1462792</v>
      </c>
      <c r="E385" s="158">
        <v>45609</v>
      </c>
      <c r="F385" s="159">
        <v>45609</v>
      </c>
      <c r="G385" s="35" t="s">
        <v>1258</v>
      </c>
      <c r="H385" s="35" t="s">
        <v>1259</v>
      </c>
      <c r="I385" s="35" t="s">
        <v>390</v>
      </c>
      <c r="J385" s="35" t="s">
        <v>487</v>
      </c>
      <c r="K385" s="80">
        <v>9322047974</v>
      </c>
      <c r="M385" s="158">
        <v>44621</v>
      </c>
      <c r="N385" s="160">
        <f ca="1">IFERROR(IF(M385="","", DATEDIF(M385, TODAY(), "M")),"")</f>
        <v>37</v>
      </c>
      <c r="R385" s="35" t="s">
        <v>384</v>
      </c>
      <c r="S385" s="35" t="s">
        <v>255</v>
      </c>
      <c r="T385" s="35" t="s">
        <v>385</v>
      </c>
      <c r="V385" s="35" t="s">
        <v>386</v>
      </c>
      <c r="Z385" s="162">
        <v>0</v>
      </c>
      <c r="AA385" s="163">
        <v>1</v>
      </c>
      <c r="AD385" s="162">
        <v>7</v>
      </c>
      <c r="AG385" s="35" t="s">
        <v>387</v>
      </c>
      <c r="AH385" s="166" t="str">
        <f t="shared" si="5"/>
        <v>Humana ay64 big file (1).xlsx</v>
      </c>
      <c r="AI385" s="35" t="s">
        <v>238</v>
      </c>
      <c r="BJ385" s="162" t="str">
        <f>IF(AI385 = "Advance", AD385, "")</f>
        <v/>
      </c>
      <c r="BK385" s="171" t="str">
        <f>IF(AI385 = "Advance", 1, "")</f>
        <v/>
      </c>
      <c r="BL385" s="171" t="str">
        <f>IF(AI385 = "Chargeback", 1, "")</f>
        <v/>
      </c>
      <c r="BM385" s="162" t="str">
        <f>IF(AI385 = "Chargeback", AD385, "")</f>
        <v/>
      </c>
    </row>
    <row r="386" spans="1:65">
      <c r="A386" s="35" t="s">
        <v>260</v>
      </c>
      <c r="B386" s="35" t="s">
        <v>253</v>
      </c>
      <c r="C386" s="80">
        <v>1462792</v>
      </c>
      <c r="E386" s="158">
        <v>45609</v>
      </c>
      <c r="F386" s="159">
        <v>45609</v>
      </c>
      <c r="G386" s="35" t="s">
        <v>1260</v>
      </c>
      <c r="H386" s="35" t="s">
        <v>1261</v>
      </c>
      <c r="J386" s="35" t="s">
        <v>1262</v>
      </c>
      <c r="K386" s="80">
        <v>6708422554</v>
      </c>
      <c r="M386" s="158">
        <v>44256</v>
      </c>
      <c r="N386" s="160">
        <f ca="1">IFERROR(IF(M386="","", DATEDIF(M386, TODAY(), "M")),"")</f>
        <v>49</v>
      </c>
      <c r="R386" s="35" t="s">
        <v>384</v>
      </c>
      <c r="S386" s="35" t="s">
        <v>255</v>
      </c>
      <c r="T386" s="35" t="s">
        <v>385</v>
      </c>
      <c r="V386" s="35" t="s">
        <v>386</v>
      </c>
      <c r="Z386" s="162">
        <v>0</v>
      </c>
      <c r="AA386" s="163">
        <v>1</v>
      </c>
      <c r="AD386" s="162">
        <v>7</v>
      </c>
      <c r="AG386" s="35" t="s">
        <v>387</v>
      </c>
      <c r="AH386" s="166" t="str">
        <f t="shared" ref="AH386:AH449" si="6">HYPERLINK("\\tsclient\thindisk\Evan MacGuffie\Humana ay64 big file (1).xlsx", "Humana ay64 big file (1).xlsx")</f>
        <v>Humana ay64 big file (1).xlsx</v>
      </c>
      <c r="AI386" s="35" t="s">
        <v>238</v>
      </c>
      <c r="BJ386" s="162" t="str">
        <f>IF(AI386 = "Advance", AD386, "")</f>
        <v/>
      </c>
      <c r="BK386" s="171" t="str">
        <f>IF(AI386 = "Advance", 1, "")</f>
        <v/>
      </c>
      <c r="BL386" s="171" t="str">
        <f>IF(AI386 = "Chargeback", 1, "")</f>
        <v/>
      </c>
      <c r="BM386" s="162" t="str">
        <f>IF(AI386 = "Chargeback", AD386, "")</f>
        <v/>
      </c>
    </row>
    <row r="387" spans="1:65">
      <c r="A387" s="35" t="s">
        <v>260</v>
      </c>
      <c r="B387" s="35" t="s">
        <v>253</v>
      </c>
      <c r="C387" s="80">
        <v>1462792</v>
      </c>
      <c r="E387" s="158">
        <v>45609</v>
      </c>
      <c r="F387" s="159">
        <v>45609</v>
      </c>
      <c r="G387" s="35" t="s">
        <v>1263</v>
      </c>
      <c r="H387" s="35" t="s">
        <v>653</v>
      </c>
      <c r="I387" s="35" t="s">
        <v>390</v>
      </c>
      <c r="J387" s="35" t="s">
        <v>1264</v>
      </c>
      <c r="K387" s="80">
        <v>4124201252</v>
      </c>
      <c r="M387" s="158">
        <v>44927</v>
      </c>
      <c r="N387" s="160">
        <f ca="1">IFERROR(IF(M387="","", DATEDIF(M387, TODAY(), "M")),"")</f>
        <v>27</v>
      </c>
      <c r="R387" s="35" t="s">
        <v>384</v>
      </c>
      <c r="S387" s="35" t="s">
        <v>255</v>
      </c>
      <c r="T387" s="35" t="s">
        <v>385</v>
      </c>
      <c r="V387" s="35" t="s">
        <v>386</v>
      </c>
      <c r="Z387" s="162">
        <v>0</v>
      </c>
      <c r="AA387" s="163">
        <v>1</v>
      </c>
      <c r="AD387" s="162">
        <v>7</v>
      </c>
      <c r="AG387" s="35" t="s">
        <v>387</v>
      </c>
      <c r="AH387" s="166" t="str">
        <f t="shared" si="6"/>
        <v>Humana ay64 big file (1).xlsx</v>
      </c>
      <c r="AI387" s="35" t="s">
        <v>238</v>
      </c>
      <c r="BJ387" s="162" t="str">
        <f>IF(AI387 = "Advance", AD387, "")</f>
        <v/>
      </c>
      <c r="BK387" s="171" t="str">
        <f>IF(AI387 = "Advance", 1, "")</f>
        <v/>
      </c>
      <c r="BL387" s="171" t="str">
        <f>IF(AI387 = "Chargeback", 1, "")</f>
        <v/>
      </c>
      <c r="BM387" s="162" t="str">
        <f>IF(AI387 = "Chargeback", AD387, "")</f>
        <v/>
      </c>
    </row>
    <row r="388" spans="1:65">
      <c r="A388" s="35" t="s">
        <v>260</v>
      </c>
      <c r="B388" s="35" t="s">
        <v>253</v>
      </c>
      <c r="C388" s="80">
        <v>1462792</v>
      </c>
      <c r="E388" s="158">
        <v>45609</v>
      </c>
      <c r="F388" s="159">
        <v>45609</v>
      </c>
      <c r="G388" s="35" t="s">
        <v>1265</v>
      </c>
      <c r="H388" s="35" t="s">
        <v>1266</v>
      </c>
      <c r="I388" s="35" t="s">
        <v>390</v>
      </c>
      <c r="J388" s="35" t="s">
        <v>776</v>
      </c>
      <c r="K388" s="80">
        <v>8878525605</v>
      </c>
      <c r="M388" s="158">
        <v>44287</v>
      </c>
      <c r="N388" s="160">
        <f ca="1">IFERROR(IF(M388="","", DATEDIF(M388, TODAY(), "M")),"")</f>
        <v>48</v>
      </c>
      <c r="R388" s="35" t="s">
        <v>384</v>
      </c>
      <c r="S388" s="35" t="s">
        <v>255</v>
      </c>
      <c r="T388" s="35" t="s">
        <v>385</v>
      </c>
      <c r="V388" s="35" t="s">
        <v>386</v>
      </c>
      <c r="Z388" s="162">
        <v>0</v>
      </c>
      <c r="AA388" s="163">
        <v>1</v>
      </c>
      <c r="AD388" s="162">
        <v>7</v>
      </c>
      <c r="AG388" s="35" t="s">
        <v>387</v>
      </c>
      <c r="AH388" s="166" t="str">
        <f t="shared" si="6"/>
        <v>Humana ay64 big file (1).xlsx</v>
      </c>
      <c r="AI388" s="35" t="s">
        <v>238</v>
      </c>
      <c r="BJ388" s="162" t="str">
        <f>IF(AI388 = "Advance", AD388, "")</f>
        <v/>
      </c>
      <c r="BK388" s="171" t="str">
        <f>IF(AI388 = "Advance", 1, "")</f>
        <v/>
      </c>
      <c r="BL388" s="171" t="str">
        <f>IF(AI388 = "Chargeback", 1, "")</f>
        <v/>
      </c>
      <c r="BM388" s="162" t="str">
        <f>IF(AI388 = "Chargeback", AD388, "")</f>
        <v/>
      </c>
    </row>
    <row r="389" spans="1:65">
      <c r="A389" s="35" t="s">
        <v>260</v>
      </c>
      <c r="B389" s="35" t="s">
        <v>253</v>
      </c>
      <c r="C389" s="80">
        <v>1462792</v>
      </c>
      <c r="E389" s="158">
        <v>45609</v>
      </c>
      <c r="F389" s="159">
        <v>45609</v>
      </c>
      <c r="G389" s="35" t="s">
        <v>1267</v>
      </c>
      <c r="H389" s="35" t="s">
        <v>543</v>
      </c>
      <c r="J389" s="35" t="s">
        <v>1268</v>
      </c>
      <c r="K389" s="80">
        <v>5711480018</v>
      </c>
      <c r="M389" s="158">
        <v>44287</v>
      </c>
      <c r="N389" s="160">
        <f ca="1">IFERROR(IF(M389="","", DATEDIF(M389, TODAY(), "M")),"")</f>
        <v>48</v>
      </c>
      <c r="R389" s="35" t="s">
        <v>384</v>
      </c>
      <c r="S389" s="35" t="s">
        <v>255</v>
      </c>
      <c r="T389" s="35" t="s">
        <v>407</v>
      </c>
      <c r="V389" s="35" t="s">
        <v>553</v>
      </c>
      <c r="Z389" s="162">
        <v>0</v>
      </c>
      <c r="AA389" s="163">
        <v>1</v>
      </c>
      <c r="AD389" s="162">
        <v>7</v>
      </c>
      <c r="AG389" s="35" t="s">
        <v>387</v>
      </c>
      <c r="AH389" s="166" t="str">
        <f t="shared" si="6"/>
        <v>Humana ay64 big file (1).xlsx</v>
      </c>
      <c r="AI389" s="35" t="s">
        <v>238</v>
      </c>
      <c r="BJ389" s="162" t="str">
        <f>IF(AI389 = "Advance", AD389, "")</f>
        <v/>
      </c>
      <c r="BK389" s="171" t="str">
        <f>IF(AI389 = "Advance", 1, "")</f>
        <v/>
      </c>
      <c r="BL389" s="171" t="str">
        <f>IF(AI389 = "Chargeback", 1, "")</f>
        <v/>
      </c>
      <c r="BM389" s="162" t="str">
        <f>IF(AI389 = "Chargeback", AD389, "")</f>
        <v/>
      </c>
    </row>
    <row r="390" spans="1:65">
      <c r="A390" s="35" t="s">
        <v>260</v>
      </c>
      <c r="B390" s="35" t="s">
        <v>253</v>
      </c>
      <c r="C390" s="80">
        <v>1462792</v>
      </c>
      <c r="E390" s="158">
        <v>45609</v>
      </c>
      <c r="F390" s="159">
        <v>45609</v>
      </c>
      <c r="G390" s="35" t="s">
        <v>1269</v>
      </c>
      <c r="H390" s="35" t="s">
        <v>596</v>
      </c>
      <c r="I390" s="35" t="s">
        <v>443</v>
      </c>
      <c r="J390" s="35" t="s">
        <v>1270</v>
      </c>
      <c r="K390" s="80">
        <v>8327819177</v>
      </c>
      <c r="M390" s="158">
        <v>44287</v>
      </c>
      <c r="N390" s="160">
        <f ca="1">IFERROR(IF(M390="","", DATEDIF(M390, TODAY(), "M")),"")</f>
        <v>48</v>
      </c>
      <c r="R390" s="35" t="s">
        <v>384</v>
      </c>
      <c r="S390" s="35" t="s">
        <v>255</v>
      </c>
      <c r="T390" s="35" t="s">
        <v>407</v>
      </c>
      <c r="V390" s="35" t="s">
        <v>408</v>
      </c>
      <c r="Z390" s="162">
        <v>0</v>
      </c>
      <c r="AA390" s="163">
        <v>1</v>
      </c>
      <c r="AD390" s="162">
        <v>7</v>
      </c>
      <c r="AG390" s="35" t="s">
        <v>387</v>
      </c>
      <c r="AH390" s="166" t="str">
        <f t="shared" si="6"/>
        <v>Humana ay64 big file (1).xlsx</v>
      </c>
      <c r="AI390" s="35" t="s">
        <v>238</v>
      </c>
      <c r="BJ390" s="162" t="str">
        <f>IF(AI390 = "Advance", AD390, "")</f>
        <v/>
      </c>
      <c r="BK390" s="171" t="str">
        <f>IF(AI390 = "Advance", 1, "")</f>
        <v/>
      </c>
      <c r="BL390" s="171" t="str">
        <f>IF(AI390 = "Chargeback", 1, "")</f>
        <v/>
      </c>
      <c r="BM390" s="162" t="str">
        <f>IF(AI390 = "Chargeback", AD390, "")</f>
        <v/>
      </c>
    </row>
    <row r="391" spans="1:65">
      <c r="A391" s="35" t="s">
        <v>260</v>
      </c>
      <c r="B391" s="35" t="s">
        <v>253</v>
      </c>
      <c r="C391" s="80">
        <v>1462792</v>
      </c>
      <c r="E391" s="158">
        <v>45609</v>
      </c>
      <c r="F391" s="159">
        <v>45609</v>
      </c>
      <c r="G391" s="35" t="s">
        <v>1271</v>
      </c>
      <c r="H391" s="35" t="s">
        <v>406</v>
      </c>
      <c r="I391" s="35" t="s">
        <v>416</v>
      </c>
      <c r="J391" s="35" t="s">
        <v>1272</v>
      </c>
      <c r="K391" s="80">
        <v>6989714018</v>
      </c>
      <c r="M391" s="158">
        <v>44287</v>
      </c>
      <c r="N391" s="160">
        <f ca="1">IFERROR(IF(M391="","", DATEDIF(M391, TODAY(), "M")),"")</f>
        <v>48</v>
      </c>
      <c r="R391" s="35" t="s">
        <v>384</v>
      </c>
      <c r="S391" s="35" t="s">
        <v>255</v>
      </c>
      <c r="T391" s="35" t="s">
        <v>385</v>
      </c>
      <c r="V391" s="35" t="s">
        <v>732</v>
      </c>
      <c r="Z391" s="162">
        <v>0</v>
      </c>
      <c r="AA391" s="163">
        <v>1</v>
      </c>
      <c r="AD391" s="162">
        <v>7</v>
      </c>
      <c r="AG391" s="35" t="s">
        <v>387</v>
      </c>
      <c r="AH391" s="166" t="str">
        <f t="shared" si="6"/>
        <v>Humana ay64 big file (1).xlsx</v>
      </c>
      <c r="AI391" s="35" t="s">
        <v>238</v>
      </c>
      <c r="BJ391" s="162" t="str">
        <f>IF(AI391 = "Advance", AD391, "")</f>
        <v/>
      </c>
      <c r="BK391" s="171" t="str">
        <f>IF(AI391 = "Advance", 1, "")</f>
        <v/>
      </c>
      <c r="BL391" s="171" t="str">
        <f>IF(AI391 = "Chargeback", 1, "")</f>
        <v/>
      </c>
      <c r="BM391" s="162" t="str">
        <f>IF(AI391 = "Chargeback", AD391, "")</f>
        <v/>
      </c>
    </row>
    <row r="392" spans="1:65">
      <c r="A392" s="35" t="s">
        <v>260</v>
      </c>
      <c r="B392" s="35" t="s">
        <v>253</v>
      </c>
      <c r="C392" s="80">
        <v>1462792</v>
      </c>
      <c r="E392" s="158">
        <v>45609</v>
      </c>
      <c r="F392" s="159">
        <v>45609</v>
      </c>
      <c r="G392" s="35" t="s">
        <v>1273</v>
      </c>
      <c r="H392" s="35" t="s">
        <v>656</v>
      </c>
      <c r="J392" s="35" t="s">
        <v>1274</v>
      </c>
      <c r="K392" s="80">
        <v>4173921917</v>
      </c>
      <c r="M392" s="158">
        <v>44287</v>
      </c>
      <c r="N392" s="160">
        <f ca="1">IFERROR(IF(M392="","", DATEDIF(M392, TODAY(), "M")),"")</f>
        <v>48</v>
      </c>
      <c r="R392" s="35" t="s">
        <v>384</v>
      </c>
      <c r="S392" s="35" t="s">
        <v>255</v>
      </c>
      <c r="T392" s="35" t="s">
        <v>385</v>
      </c>
      <c r="V392" s="35" t="s">
        <v>386</v>
      </c>
      <c r="Z392" s="162">
        <v>0</v>
      </c>
      <c r="AA392" s="163">
        <v>1</v>
      </c>
      <c r="AD392" s="162">
        <v>7</v>
      </c>
      <c r="AG392" s="35" t="s">
        <v>387</v>
      </c>
      <c r="AH392" s="166" t="str">
        <f t="shared" si="6"/>
        <v>Humana ay64 big file (1).xlsx</v>
      </c>
      <c r="AI392" s="35" t="s">
        <v>238</v>
      </c>
      <c r="BJ392" s="162" t="str">
        <f>IF(AI392 = "Advance", AD392, "")</f>
        <v/>
      </c>
      <c r="BK392" s="171" t="str">
        <f>IF(AI392 = "Advance", 1, "")</f>
        <v/>
      </c>
      <c r="BL392" s="171" t="str">
        <f>IF(AI392 = "Chargeback", 1, "")</f>
        <v/>
      </c>
      <c r="BM392" s="162" t="str">
        <f>IF(AI392 = "Chargeback", AD392, "")</f>
        <v/>
      </c>
    </row>
    <row r="393" spans="1:65">
      <c r="A393" s="35" t="s">
        <v>260</v>
      </c>
      <c r="B393" s="35" t="s">
        <v>253</v>
      </c>
      <c r="C393" s="80">
        <v>1462792</v>
      </c>
      <c r="E393" s="158">
        <v>45609</v>
      </c>
      <c r="F393" s="159">
        <v>45609</v>
      </c>
      <c r="G393" s="35" t="s">
        <v>1275</v>
      </c>
      <c r="H393" s="35" t="s">
        <v>734</v>
      </c>
      <c r="I393" s="35" t="s">
        <v>430</v>
      </c>
      <c r="J393" s="35" t="s">
        <v>1276</v>
      </c>
      <c r="K393" s="80">
        <v>3755868706</v>
      </c>
      <c r="M393" s="158">
        <v>44927</v>
      </c>
      <c r="N393" s="160">
        <f ca="1">IFERROR(IF(M393="","", DATEDIF(M393, TODAY(), "M")),"")</f>
        <v>27</v>
      </c>
      <c r="R393" s="35" t="s">
        <v>384</v>
      </c>
      <c r="S393" s="35" t="s">
        <v>255</v>
      </c>
      <c r="T393" s="35" t="s">
        <v>385</v>
      </c>
      <c r="V393" s="35" t="s">
        <v>386</v>
      </c>
      <c r="Z393" s="162">
        <v>0</v>
      </c>
      <c r="AA393" s="163">
        <v>1</v>
      </c>
      <c r="AD393" s="162">
        <v>7</v>
      </c>
      <c r="AG393" s="35" t="s">
        <v>387</v>
      </c>
      <c r="AH393" s="166" t="str">
        <f t="shared" si="6"/>
        <v>Humana ay64 big file (1).xlsx</v>
      </c>
      <c r="AI393" s="35" t="s">
        <v>238</v>
      </c>
      <c r="BJ393" s="162" t="str">
        <f>IF(AI393 = "Advance", AD393, "")</f>
        <v/>
      </c>
      <c r="BK393" s="171" t="str">
        <f>IF(AI393 = "Advance", 1, "")</f>
        <v/>
      </c>
      <c r="BL393" s="171" t="str">
        <f>IF(AI393 = "Chargeback", 1, "")</f>
        <v/>
      </c>
      <c r="BM393" s="162" t="str">
        <f>IF(AI393 = "Chargeback", AD393, "")</f>
        <v/>
      </c>
    </row>
    <row r="394" spans="1:65">
      <c r="A394" s="35" t="s">
        <v>260</v>
      </c>
      <c r="B394" s="35" t="s">
        <v>253</v>
      </c>
      <c r="C394" s="80">
        <v>1462792</v>
      </c>
      <c r="E394" s="158">
        <v>45609</v>
      </c>
      <c r="F394" s="159">
        <v>45609</v>
      </c>
      <c r="G394" s="35" t="s">
        <v>1277</v>
      </c>
      <c r="H394" s="35" t="s">
        <v>1207</v>
      </c>
      <c r="I394" s="35" t="s">
        <v>416</v>
      </c>
      <c r="J394" s="35" t="s">
        <v>776</v>
      </c>
      <c r="K394" s="80">
        <v>1362508829</v>
      </c>
      <c r="M394" s="158">
        <v>44378</v>
      </c>
      <c r="N394" s="160">
        <f ca="1">IFERROR(IF(M394="","", DATEDIF(M394, TODAY(), "M")),"")</f>
        <v>45</v>
      </c>
      <c r="R394" s="35" t="s">
        <v>384</v>
      </c>
      <c r="S394" s="35" t="s">
        <v>255</v>
      </c>
      <c r="T394" s="35" t="s">
        <v>385</v>
      </c>
      <c r="V394" s="35" t="s">
        <v>386</v>
      </c>
      <c r="Z394" s="162">
        <v>0</v>
      </c>
      <c r="AA394" s="163">
        <v>1</v>
      </c>
      <c r="AD394" s="162">
        <v>7</v>
      </c>
      <c r="AG394" s="35" t="s">
        <v>387</v>
      </c>
      <c r="AH394" s="166" t="str">
        <f t="shared" si="6"/>
        <v>Humana ay64 big file (1).xlsx</v>
      </c>
      <c r="AI394" s="35" t="s">
        <v>238</v>
      </c>
      <c r="BJ394" s="162" t="str">
        <f>IF(AI394 = "Advance", AD394, "")</f>
        <v/>
      </c>
      <c r="BK394" s="171" t="str">
        <f>IF(AI394 = "Advance", 1, "")</f>
        <v/>
      </c>
      <c r="BL394" s="171" t="str">
        <f>IF(AI394 = "Chargeback", 1, "")</f>
        <v/>
      </c>
      <c r="BM394" s="162" t="str">
        <f>IF(AI394 = "Chargeback", AD394, "")</f>
        <v/>
      </c>
    </row>
    <row r="395" spans="1:65">
      <c r="A395" s="35" t="s">
        <v>260</v>
      </c>
      <c r="B395" s="35" t="s">
        <v>253</v>
      </c>
      <c r="C395" s="80">
        <v>1462792</v>
      </c>
      <c r="E395" s="158">
        <v>45609</v>
      </c>
      <c r="F395" s="159">
        <v>45609</v>
      </c>
      <c r="G395" s="35" t="s">
        <v>1278</v>
      </c>
      <c r="H395" s="35" t="s">
        <v>1279</v>
      </c>
      <c r="I395" s="35" t="s">
        <v>394</v>
      </c>
      <c r="J395" s="35" t="s">
        <v>1280</v>
      </c>
      <c r="K395" s="80">
        <v>5194009658</v>
      </c>
      <c r="M395" s="158">
        <v>44317</v>
      </c>
      <c r="N395" s="160">
        <f ca="1">IFERROR(IF(M395="","", DATEDIF(M395, TODAY(), "M")),"")</f>
        <v>47</v>
      </c>
      <c r="R395" s="35" t="s">
        <v>384</v>
      </c>
      <c r="S395" s="35" t="s">
        <v>255</v>
      </c>
      <c r="T395" s="35" t="s">
        <v>385</v>
      </c>
      <c r="V395" s="35" t="s">
        <v>386</v>
      </c>
      <c r="Z395" s="162">
        <v>0</v>
      </c>
      <c r="AA395" s="163">
        <v>1</v>
      </c>
      <c r="AD395" s="162">
        <v>7</v>
      </c>
      <c r="AG395" s="35" t="s">
        <v>387</v>
      </c>
      <c r="AH395" s="166" t="str">
        <f t="shared" si="6"/>
        <v>Humana ay64 big file (1).xlsx</v>
      </c>
      <c r="AI395" s="35" t="s">
        <v>238</v>
      </c>
      <c r="BJ395" s="162" t="str">
        <f>IF(AI395 = "Advance", AD395, "")</f>
        <v/>
      </c>
      <c r="BK395" s="171" t="str">
        <f>IF(AI395 = "Advance", 1, "")</f>
        <v/>
      </c>
      <c r="BL395" s="171" t="str">
        <f>IF(AI395 = "Chargeback", 1, "")</f>
        <v/>
      </c>
      <c r="BM395" s="162" t="str">
        <f>IF(AI395 = "Chargeback", AD395, "")</f>
        <v/>
      </c>
    </row>
    <row r="396" spans="1:65">
      <c r="A396" s="35" t="s">
        <v>260</v>
      </c>
      <c r="B396" s="35" t="s">
        <v>253</v>
      </c>
      <c r="C396" s="80">
        <v>1462792</v>
      </c>
      <c r="E396" s="158">
        <v>45609</v>
      </c>
      <c r="F396" s="159">
        <v>45609</v>
      </c>
      <c r="G396" s="35" t="s">
        <v>1281</v>
      </c>
      <c r="H396" s="35" t="s">
        <v>505</v>
      </c>
      <c r="I396" s="35" t="s">
        <v>402</v>
      </c>
      <c r="J396" s="35" t="s">
        <v>1282</v>
      </c>
      <c r="K396" s="80">
        <v>5621825530</v>
      </c>
      <c r="M396" s="158">
        <v>44317</v>
      </c>
      <c r="N396" s="160">
        <f ca="1">IFERROR(IF(M396="","", DATEDIF(M396, TODAY(), "M")),"")</f>
        <v>47</v>
      </c>
      <c r="R396" s="35" t="s">
        <v>384</v>
      </c>
      <c r="S396" s="35" t="s">
        <v>255</v>
      </c>
      <c r="T396" s="35" t="s">
        <v>407</v>
      </c>
      <c r="V396" s="35" t="s">
        <v>408</v>
      </c>
      <c r="Z396" s="162">
        <v>0</v>
      </c>
      <c r="AA396" s="163">
        <v>1</v>
      </c>
      <c r="AD396" s="162">
        <v>7</v>
      </c>
      <c r="AG396" s="35" t="s">
        <v>387</v>
      </c>
      <c r="AH396" s="166" t="str">
        <f t="shared" si="6"/>
        <v>Humana ay64 big file (1).xlsx</v>
      </c>
      <c r="AI396" s="35" t="s">
        <v>238</v>
      </c>
      <c r="BJ396" s="162" t="str">
        <f>IF(AI396 = "Advance", AD396, "")</f>
        <v/>
      </c>
      <c r="BK396" s="171" t="str">
        <f>IF(AI396 = "Advance", 1, "")</f>
        <v/>
      </c>
      <c r="BL396" s="171" t="str">
        <f>IF(AI396 = "Chargeback", 1, "")</f>
        <v/>
      </c>
      <c r="BM396" s="162" t="str">
        <f>IF(AI396 = "Chargeback", AD396, "")</f>
        <v/>
      </c>
    </row>
    <row r="397" spans="1:65">
      <c r="A397" s="35" t="s">
        <v>260</v>
      </c>
      <c r="B397" s="35" t="s">
        <v>253</v>
      </c>
      <c r="C397" s="80">
        <v>1462792</v>
      </c>
      <c r="E397" s="158">
        <v>45609</v>
      </c>
      <c r="F397" s="159">
        <v>45609</v>
      </c>
      <c r="G397" s="35" t="s">
        <v>1283</v>
      </c>
      <c r="H397" s="35" t="s">
        <v>1284</v>
      </c>
      <c r="I397" s="35" t="s">
        <v>420</v>
      </c>
      <c r="J397" s="35" t="s">
        <v>1285</v>
      </c>
      <c r="K397" s="80">
        <v>7494879599</v>
      </c>
      <c r="M397" s="158">
        <v>44621</v>
      </c>
      <c r="N397" s="160">
        <f ca="1">IFERROR(IF(M397="","", DATEDIF(M397, TODAY(), "M")),"")</f>
        <v>37</v>
      </c>
      <c r="R397" s="35" t="s">
        <v>384</v>
      </c>
      <c r="S397" s="35" t="s">
        <v>255</v>
      </c>
      <c r="T397" s="35" t="s">
        <v>385</v>
      </c>
      <c r="V397" s="35" t="s">
        <v>386</v>
      </c>
      <c r="Z397" s="162">
        <v>0</v>
      </c>
      <c r="AA397" s="163">
        <v>1</v>
      </c>
      <c r="AD397" s="162">
        <v>7</v>
      </c>
      <c r="AG397" s="35" t="s">
        <v>387</v>
      </c>
      <c r="AH397" s="166" t="str">
        <f t="shared" si="6"/>
        <v>Humana ay64 big file (1).xlsx</v>
      </c>
      <c r="AI397" s="35" t="s">
        <v>238</v>
      </c>
      <c r="BJ397" s="162" t="str">
        <f>IF(AI397 = "Advance", AD397, "")</f>
        <v/>
      </c>
      <c r="BK397" s="171" t="str">
        <f>IF(AI397 = "Advance", 1, "")</f>
        <v/>
      </c>
      <c r="BL397" s="171" t="str">
        <f>IF(AI397 = "Chargeback", 1, "")</f>
        <v/>
      </c>
      <c r="BM397" s="162" t="str">
        <f>IF(AI397 = "Chargeback", AD397, "")</f>
        <v/>
      </c>
    </row>
    <row r="398" spans="1:65">
      <c r="A398" s="35" t="s">
        <v>260</v>
      </c>
      <c r="B398" s="35" t="s">
        <v>253</v>
      </c>
      <c r="C398" s="80">
        <v>1462792</v>
      </c>
      <c r="E398" s="158">
        <v>45609</v>
      </c>
      <c r="F398" s="159">
        <v>45609</v>
      </c>
      <c r="G398" s="35" t="s">
        <v>1286</v>
      </c>
      <c r="H398" s="35" t="s">
        <v>1287</v>
      </c>
      <c r="J398" s="35" t="s">
        <v>1288</v>
      </c>
      <c r="K398" s="80">
        <v>6909328292</v>
      </c>
      <c r="M398" s="158">
        <v>44348</v>
      </c>
      <c r="N398" s="160">
        <f ca="1">IFERROR(IF(M398="","", DATEDIF(M398, TODAY(), "M")),"")</f>
        <v>46</v>
      </c>
      <c r="R398" s="35" t="s">
        <v>384</v>
      </c>
      <c r="S398" s="35" t="s">
        <v>255</v>
      </c>
      <c r="T398" s="35" t="s">
        <v>385</v>
      </c>
      <c r="V398" s="35" t="s">
        <v>386</v>
      </c>
      <c r="Z398" s="162">
        <v>0</v>
      </c>
      <c r="AA398" s="163">
        <v>1</v>
      </c>
      <c r="AD398" s="162">
        <v>7</v>
      </c>
      <c r="AG398" s="35" t="s">
        <v>387</v>
      </c>
      <c r="AH398" s="166" t="str">
        <f t="shared" si="6"/>
        <v>Humana ay64 big file (1).xlsx</v>
      </c>
      <c r="AI398" s="35" t="s">
        <v>238</v>
      </c>
      <c r="BJ398" s="162" t="str">
        <f>IF(AI398 = "Advance", AD398, "")</f>
        <v/>
      </c>
      <c r="BK398" s="171" t="str">
        <f>IF(AI398 = "Advance", 1, "")</f>
        <v/>
      </c>
      <c r="BL398" s="171" t="str">
        <f>IF(AI398 = "Chargeback", 1, "")</f>
        <v/>
      </c>
      <c r="BM398" s="162" t="str">
        <f>IF(AI398 = "Chargeback", AD398, "")</f>
        <v/>
      </c>
    </row>
    <row r="399" spans="1:65">
      <c r="A399" s="35" t="s">
        <v>260</v>
      </c>
      <c r="B399" s="35" t="s">
        <v>253</v>
      </c>
      <c r="C399" s="80">
        <v>1462792</v>
      </c>
      <c r="E399" s="158">
        <v>45609</v>
      </c>
      <c r="F399" s="159">
        <v>45609</v>
      </c>
      <c r="G399" s="35" t="s">
        <v>1289</v>
      </c>
      <c r="H399" s="35" t="s">
        <v>478</v>
      </c>
      <c r="J399" s="35" t="s">
        <v>1290</v>
      </c>
      <c r="K399" s="80">
        <v>3191617660</v>
      </c>
      <c r="M399" s="158">
        <v>44348</v>
      </c>
      <c r="N399" s="160">
        <f ca="1">IFERROR(IF(M399="","", DATEDIF(M399, TODAY(), "M")),"")</f>
        <v>46</v>
      </c>
      <c r="R399" s="35" t="s">
        <v>384</v>
      </c>
      <c r="S399" s="35" t="s">
        <v>255</v>
      </c>
      <c r="T399" s="35" t="s">
        <v>385</v>
      </c>
      <c r="V399" s="35" t="s">
        <v>386</v>
      </c>
      <c r="Z399" s="162">
        <v>0</v>
      </c>
      <c r="AA399" s="163">
        <v>1</v>
      </c>
      <c r="AD399" s="162">
        <v>7</v>
      </c>
      <c r="AG399" s="35" t="s">
        <v>387</v>
      </c>
      <c r="AH399" s="166" t="str">
        <f t="shared" si="6"/>
        <v>Humana ay64 big file (1).xlsx</v>
      </c>
      <c r="AI399" s="35" t="s">
        <v>238</v>
      </c>
      <c r="BJ399" s="162" t="str">
        <f>IF(AI399 = "Advance", AD399, "")</f>
        <v/>
      </c>
      <c r="BK399" s="171" t="str">
        <f>IF(AI399 = "Advance", 1, "")</f>
        <v/>
      </c>
      <c r="BL399" s="171" t="str">
        <f>IF(AI399 = "Chargeback", 1, "")</f>
        <v/>
      </c>
      <c r="BM399" s="162" t="str">
        <f>IF(AI399 = "Chargeback", AD399, "")</f>
        <v/>
      </c>
    </row>
    <row r="400" spans="1:65">
      <c r="A400" s="35" t="s">
        <v>260</v>
      </c>
      <c r="B400" s="35" t="s">
        <v>253</v>
      </c>
      <c r="C400" s="80">
        <v>1462792</v>
      </c>
      <c r="E400" s="158">
        <v>45609</v>
      </c>
      <c r="F400" s="159">
        <v>45609</v>
      </c>
      <c r="G400" s="35" t="s">
        <v>1291</v>
      </c>
      <c r="H400" s="35" t="s">
        <v>1292</v>
      </c>
      <c r="J400" s="35" t="s">
        <v>1293</v>
      </c>
      <c r="K400" s="80">
        <v>8511473422</v>
      </c>
      <c r="M400" s="158">
        <v>44348</v>
      </c>
      <c r="N400" s="160">
        <f ca="1">IFERROR(IF(M400="","", DATEDIF(M400, TODAY(), "M")),"")</f>
        <v>46</v>
      </c>
      <c r="R400" s="35" t="s">
        <v>384</v>
      </c>
      <c r="S400" s="35" t="s">
        <v>255</v>
      </c>
      <c r="T400" s="35" t="s">
        <v>385</v>
      </c>
      <c r="V400" s="35" t="s">
        <v>386</v>
      </c>
      <c r="Z400" s="162">
        <v>0</v>
      </c>
      <c r="AA400" s="163">
        <v>1</v>
      </c>
      <c r="AD400" s="162">
        <v>7</v>
      </c>
      <c r="AG400" s="35" t="s">
        <v>387</v>
      </c>
      <c r="AH400" s="166" t="str">
        <f t="shared" si="6"/>
        <v>Humana ay64 big file (1).xlsx</v>
      </c>
      <c r="AI400" s="35" t="s">
        <v>238</v>
      </c>
      <c r="BJ400" s="162" t="str">
        <f>IF(AI400 = "Advance", AD400, "")</f>
        <v/>
      </c>
      <c r="BK400" s="171" t="str">
        <f>IF(AI400 = "Advance", 1, "")</f>
        <v/>
      </c>
      <c r="BL400" s="171" t="str">
        <f>IF(AI400 = "Chargeback", 1, "")</f>
        <v/>
      </c>
      <c r="BM400" s="162" t="str">
        <f>IF(AI400 = "Chargeback", AD400, "")</f>
        <v/>
      </c>
    </row>
    <row r="401" spans="1:65">
      <c r="A401" s="35" t="s">
        <v>260</v>
      </c>
      <c r="B401" s="35" t="s">
        <v>253</v>
      </c>
      <c r="C401" s="80">
        <v>1462792</v>
      </c>
      <c r="E401" s="158">
        <v>45609</v>
      </c>
      <c r="F401" s="159">
        <v>45609</v>
      </c>
      <c r="G401" s="35" t="s">
        <v>1294</v>
      </c>
      <c r="H401" s="35" t="s">
        <v>1295</v>
      </c>
      <c r="J401" s="35" t="s">
        <v>1296</v>
      </c>
      <c r="K401" s="80">
        <v>5138496280</v>
      </c>
      <c r="M401" s="158">
        <v>44440</v>
      </c>
      <c r="N401" s="160">
        <f ca="1">IFERROR(IF(M401="","", DATEDIF(M401, TODAY(), "M")),"")</f>
        <v>43</v>
      </c>
      <c r="R401" s="35" t="s">
        <v>384</v>
      </c>
      <c r="S401" s="35" t="s">
        <v>255</v>
      </c>
      <c r="T401" s="35" t="s">
        <v>407</v>
      </c>
      <c r="V401" s="35" t="s">
        <v>408</v>
      </c>
      <c r="Z401" s="162">
        <v>0</v>
      </c>
      <c r="AA401" s="163">
        <v>1</v>
      </c>
      <c r="AD401" s="162">
        <v>7</v>
      </c>
      <c r="AG401" s="35" t="s">
        <v>387</v>
      </c>
      <c r="AH401" s="166" t="str">
        <f t="shared" si="6"/>
        <v>Humana ay64 big file (1).xlsx</v>
      </c>
      <c r="AI401" s="35" t="s">
        <v>238</v>
      </c>
      <c r="BJ401" s="162" t="str">
        <f>IF(AI401 = "Advance", AD401, "")</f>
        <v/>
      </c>
      <c r="BK401" s="171" t="str">
        <f>IF(AI401 = "Advance", 1, "")</f>
        <v/>
      </c>
      <c r="BL401" s="171" t="str">
        <f>IF(AI401 = "Chargeback", 1, "")</f>
        <v/>
      </c>
      <c r="BM401" s="162" t="str">
        <f>IF(AI401 = "Chargeback", AD401, "")</f>
        <v/>
      </c>
    </row>
    <row r="402" spans="1:65">
      <c r="A402" s="35" t="s">
        <v>260</v>
      </c>
      <c r="B402" s="35" t="s">
        <v>253</v>
      </c>
      <c r="C402" s="80">
        <v>1462792</v>
      </c>
      <c r="E402" s="158">
        <v>45609</v>
      </c>
      <c r="F402" s="159">
        <v>45609</v>
      </c>
      <c r="G402" s="35" t="s">
        <v>1297</v>
      </c>
      <c r="H402" s="35" t="s">
        <v>1298</v>
      </c>
      <c r="I402" s="35" t="s">
        <v>430</v>
      </c>
      <c r="J402" s="35" t="s">
        <v>1073</v>
      </c>
      <c r="K402" s="80">
        <v>6755027988</v>
      </c>
      <c r="M402" s="158">
        <v>44378</v>
      </c>
      <c r="N402" s="160">
        <f ca="1">IFERROR(IF(M402="","", DATEDIF(M402, TODAY(), "M")),"")</f>
        <v>45</v>
      </c>
      <c r="R402" s="35" t="s">
        <v>384</v>
      </c>
      <c r="S402" s="35" t="s">
        <v>255</v>
      </c>
      <c r="T402" s="35" t="s">
        <v>385</v>
      </c>
      <c r="V402" s="35" t="s">
        <v>386</v>
      </c>
      <c r="Z402" s="162">
        <v>0</v>
      </c>
      <c r="AA402" s="163">
        <v>1</v>
      </c>
      <c r="AD402" s="162">
        <v>7</v>
      </c>
      <c r="AG402" s="35" t="s">
        <v>387</v>
      </c>
      <c r="AH402" s="166" t="str">
        <f t="shared" si="6"/>
        <v>Humana ay64 big file (1).xlsx</v>
      </c>
      <c r="AI402" s="35" t="s">
        <v>238</v>
      </c>
      <c r="BJ402" s="162" t="str">
        <f>IF(AI402 = "Advance", AD402, "")</f>
        <v/>
      </c>
      <c r="BK402" s="171" t="str">
        <f>IF(AI402 = "Advance", 1, "")</f>
        <v/>
      </c>
      <c r="BL402" s="171" t="str">
        <f>IF(AI402 = "Chargeback", 1, "")</f>
        <v/>
      </c>
      <c r="BM402" s="162" t="str">
        <f>IF(AI402 = "Chargeback", AD402, "")</f>
        <v/>
      </c>
    </row>
    <row r="403" spans="1:65">
      <c r="A403" s="35" t="s">
        <v>260</v>
      </c>
      <c r="B403" s="35" t="s">
        <v>253</v>
      </c>
      <c r="C403" s="80">
        <v>1462792</v>
      </c>
      <c r="E403" s="158">
        <v>45609</v>
      </c>
      <c r="F403" s="159">
        <v>45609</v>
      </c>
      <c r="G403" s="35" t="s">
        <v>1299</v>
      </c>
      <c r="H403" s="35" t="s">
        <v>1300</v>
      </c>
      <c r="I403" s="35" t="s">
        <v>475</v>
      </c>
      <c r="J403" s="35" t="s">
        <v>1301</v>
      </c>
      <c r="K403" s="80">
        <v>7715546701</v>
      </c>
      <c r="M403" s="158">
        <v>44470</v>
      </c>
      <c r="N403" s="160">
        <f ca="1">IFERROR(IF(M403="","", DATEDIF(M403, TODAY(), "M")),"")</f>
        <v>42</v>
      </c>
      <c r="R403" s="35" t="s">
        <v>384</v>
      </c>
      <c r="S403" s="35" t="s">
        <v>255</v>
      </c>
      <c r="T403" s="35" t="s">
        <v>385</v>
      </c>
      <c r="V403" s="35" t="s">
        <v>386</v>
      </c>
      <c r="Z403" s="162">
        <v>0</v>
      </c>
      <c r="AA403" s="163">
        <v>1</v>
      </c>
      <c r="AD403" s="162">
        <v>7</v>
      </c>
      <c r="AG403" s="35" t="s">
        <v>387</v>
      </c>
      <c r="AH403" s="166" t="str">
        <f t="shared" si="6"/>
        <v>Humana ay64 big file (1).xlsx</v>
      </c>
      <c r="AI403" s="35" t="s">
        <v>238</v>
      </c>
      <c r="BJ403" s="162" t="str">
        <f>IF(AI403 = "Advance", AD403, "")</f>
        <v/>
      </c>
      <c r="BK403" s="171" t="str">
        <f>IF(AI403 = "Advance", 1, "")</f>
        <v/>
      </c>
      <c r="BL403" s="171" t="str">
        <f>IF(AI403 = "Chargeback", 1, "")</f>
        <v/>
      </c>
      <c r="BM403" s="162" t="str">
        <f>IF(AI403 = "Chargeback", AD403, "")</f>
        <v/>
      </c>
    </row>
    <row r="404" spans="1:65">
      <c r="A404" s="35" t="s">
        <v>260</v>
      </c>
      <c r="B404" s="35" t="s">
        <v>253</v>
      </c>
      <c r="C404" s="80">
        <v>1462792</v>
      </c>
      <c r="E404" s="158">
        <v>45609</v>
      </c>
      <c r="F404" s="159">
        <v>45609</v>
      </c>
      <c r="G404" s="35" t="s">
        <v>1302</v>
      </c>
      <c r="H404" s="35" t="s">
        <v>1303</v>
      </c>
      <c r="J404" s="35" t="s">
        <v>1304</v>
      </c>
      <c r="K404" s="80">
        <v>3540603500</v>
      </c>
      <c r="M404" s="158">
        <v>44409</v>
      </c>
      <c r="N404" s="160">
        <f ca="1">IFERROR(IF(M404="","", DATEDIF(M404, TODAY(), "M")),"")</f>
        <v>44</v>
      </c>
      <c r="R404" s="35" t="s">
        <v>384</v>
      </c>
      <c r="S404" s="35" t="s">
        <v>255</v>
      </c>
      <c r="T404" s="35" t="s">
        <v>385</v>
      </c>
      <c r="V404" s="35" t="s">
        <v>386</v>
      </c>
      <c r="Z404" s="162">
        <v>0</v>
      </c>
      <c r="AA404" s="163">
        <v>1</v>
      </c>
      <c r="AD404" s="162">
        <v>7</v>
      </c>
      <c r="AG404" s="35" t="s">
        <v>387</v>
      </c>
      <c r="AH404" s="166" t="str">
        <f t="shared" si="6"/>
        <v>Humana ay64 big file (1).xlsx</v>
      </c>
      <c r="AI404" s="35" t="s">
        <v>238</v>
      </c>
      <c r="BJ404" s="162" t="str">
        <f>IF(AI404 = "Advance", AD404, "")</f>
        <v/>
      </c>
      <c r="BK404" s="171" t="str">
        <f>IF(AI404 = "Advance", 1, "")</f>
        <v/>
      </c>
      <c r="BL404" s="171" t="str">
        <f>IF(AI404 = "Chargeback", 1, "")</f>
        <v/>
      </c>
      <c r="BM404" s="162" t="str">
        <f>IF(AI404 = "Chargeback", AD404, "")</f>
        <v/>
      </c>
    </row>
    <row r="405" spans="1:65">
      <c r="A405" s="35" t="s">
        <v>260</v>
      </c>
      <c r="B405" s="35" t="s">
        <v>253</v>
      </c>
      <c r="C405" s="80">
        <v>1462792</v>
      </c>
      <c r="E405" s="158">
        <v>45609</v>
      </c>
      <c r="F405" s="159">
        <v>45609</v>
      </c>
      <c r="G405" s="35" t="s">
        <v>1305</v>
      </c>
      <c r="H405" s="35" t="s">
        <v>1306</v>
      </c>
      <c r="J405" s="35" t="s">
        <v>1307</v>
      </c>
      <c r="K405" s="80">
        <v>4192461170</v>
      </c>
      <c r="M405" s="158">
        <v>44409</v>
      </c>
      <c r="N405" s="160">
        <f ca="1">IFERROR(IF(M405="","", DATEDIF(M405, TODAY(), "M")),"")</f>
        <v>44</v>
      </c>
      <c r="R405" s="35" t="s">
        <v>384</v>
      </c>
      <c r="S405" s="35" t="s">
        <v>255</v>
      </c>
      <c r="T405" s="35" t="s">
        <v>385</v>
      </c>
      <c r="V405" s="35" t="s">
        <v>386</v>
      </c>
      <c r="Z405" s="162">
        <v>0</v>
      </c>
      <c r="AA405" s="163">
        <v>1</v>
      </c>
      <c r="AD405" s="162">
        <v>7</v>
      </c>
      <c r="AG405" s="35" t="s">
        <v>387</v>
      </c>
      <c r="AH405" s="166" t="str">
        <f t="shared" si="6"/>
        <v>Humana ay64 big file (1).xlsx</v>
      </c>
      <c r="AI405" s="35" t="s">
        <v>238</v>
      </c>
      <c r="BJ405" s="162" t="str">
        <f>IF(AI405 = "Advance", AD405, "")</f>
        <v/>
      </c>
      <c r="BK405" s="171" t="str">
        <f>IF(AI405 = "Advance", 1, "")</f>
        <v/>
      </c>
      <c r="BL405" s="171" t="str">
        <f>IF(AI405 = "Chargeback", 1, "")</f>
        <v/>
      </c>
      <c r="BM405" s="162" t="str">
        <f>IF(AI405 = "Chargeback", AD405, "")</f>
        <v/>
      </c>
    </row>
    <row r="406" spans="1:65">
      <c r="A406" s="35" t="s">
        <v>260</v>
      </c>
      <c r="B406" s="35" t="s">
        <v>253</v>
      </c>
      <c r="C406" s="80">
        <v>1462792</v>
      </c>
      <c r="E406" s="158">
        <v>45609</v>
      </c>
      <c r="F406" s="159">
        <v>45609</v>
      </c>
      <c r="G406" s="35" t="s">
        <v>1308</v>
      </c>
      <c r="H406" s="35" t="s">
        <v>1002</v>
      </c>
      <c r="I406" s="35" t="s">
        <v>472</v>
      </c>
      <c r="J406" s="35" t="s">
        <v>1106</v>
      </c>
      <c r="K406" s="80">
        <v>363936990</v>
      </c>
      <c r="M406" s="158">
        <v>44409</v>
      </c>
      <c r="N406" s="160">
        <f ca="1">IFERROR(IF(M406="","", DATEDIF(M406, TODAY(), "M")),"")</f>
        <v>44</v>
      </c>
      <c r="R406" s="35" t="s">
        <v>384</v>
      </c>
      <c r="S406" s="35" t="s">
        <v>255</v>
      </c>
      <c r="T406" s="35" t="s">
        <v>385</v>
      </c>
      <c r="V406" s="35" t="s">
        <v>732</v>
      </c>
      <c r="Z406" s="162">
        <v>0</v>
      </c>
      <c r="AA406" s="163">
        <v>1</v>
      </c>
      <c r="AD406" s="162">
        <v>7</v>
      </c>
      <c r="AG406" s="35" t="s">
        <v>387</v>
      </c>
      <c r="AH406" s="166" t="str">
        <f t="shared" si="6"/>
        <v>Humana ay64 big file (1).xlsx</v>
      </c>
      <c r="AI406" s="35" t="s">
        <v>238</v>
      </c>
      <c r="BJ406" s="162" t="str">
        <f>IF(AI406 = "Advance", AD406, "")</f>
        <v/>
      </c>
      <c r="BK406" s="171" t="str">
        <f>IF(AI406 = "Advance", 1, "")</f>
        <v/>
      </c>
      <c r="BL406" s="171" t="str">
        <f>IF(AI406 = "Chargeback", 1, "")</f>
        <v/>
      </c>
      <c r="BM406" s="162" t="str">
        <f>IF(AI406 = "Chargeback", AD406, "")</f>
        <v/>
      </c>
    </row>
    <row r="407" spans="1:65">
      <c r="A407" s="35" t="s">
        <v>260</v>
      </c>
      <c r="B407" s="35" t="s">
        <v>253</v>
      </c>
      <c r="C407" s="80">
        <v>1462792</v>
      </c>
      <c r="E407" s="158">
        <v>45609</v>
      </c>
      <c r="F407" s="159">
        <v>45609</v>
      </c>
      <c r="G407" s="35" t="s">
        <v>1309</v>
      </c>
      <c r="H407" s="35" t="s">
        <v>1310</v>
      </c>
      <c r="I407" s="35" t="s">
        <v>390</v>
      </c>
      <c r="J407" s="35" t="s">
        <v>1106</v>
      </c>
      <c r="K407" s="80">
        <v>4750112994</v>
      </c>
      <c r="M407" s="158">
        <v>44409</v>
      </c>
      <c r="N407" s="160">
        <f ca="1">IFERROR(IF(M407="","", DATEDIF(M407, TODAY(), "M")),"")</f>
        <v>44</v>
      </c>
      <c r="R407" s="35" t="s">
        <v>384</v>
      </c>
      <c r="S407" s="35" t="s">
        <v>255</v>
      </c>
      <c r="T407" s="35" t="s">
        <v>385</v>
      </c>
      <c r="V407" s="35" t="s">
        <v>732</v>
      </c>
      <c r="Z407" s="162">
        <v>0</v>
      </c>
      <c r="AA407" s="163">
        <v>1</v>
      </c>
      <c r="AD407" s="162">
        <v>7</v>
      </c>
      <c r="AG407" s="35" t="s">
        <v>387</v>
      </c>
      <c r="AH407" s="166" t="str">
        <f t="shared" si="6"/>
        <v>Humana ay64 big file (1).xlsx</v>
      </c>
      <c r="AI407" s="35" t="s">
        <v>238</v>
      </c>
      <c r="BJ407" s="162" t="str">
        <f>IF(AI407 = "Advance", AD407, "")</f>
        <v/>
      </c>
      <c r="BK407" s="171" t="str">
        <f>IF(AI407 = "Advance", 1, "")</f>
        <v/>
      </c>
      <c r="BL407" s="171" t="str">
        <f>IF(AI407 = "Chargeback", 1, "")</f>
        <v/>
      </c>
      <c r="BM407" s="162" t="str">
        <f>IF(AI407 = "Chargeback", AD407, "")</f>
        <v/>
      </c>
    </row>
    <row r="408" spans="1:65">
      <c r="A408" s="35" t="s">
        <v>260</v>
      </c>
      <c r="B408" s="35" t="s">
        <v>253</v>
      </c>
      <c r="C408" s="80">
        <v>1462792</v>
      </c>
      <c r="E408" s="158">
        <v>45609</v>
      </c>
      <c r="F408" s="159">
        <v>45609</v>
      </c>
      <c r="G408" s="35" t="s">
        <v>1311</v>
      </c>
      <c r="H408" s="35" t="s">
        <v>1312</v>
      </c>
      <c r="I408" s="35" t="s">
        <v>465</v>
      </c>
      <c r="J408" s="35" t="s">
        <v>487</v>
      </c>
      <c r="K408" s="80">
        <v>1883982857</v>
      </c>
      <c r="M408" s="158">
        <v>44409</v>
      </c>
      <c r="N408" s="160">
        <f ca="1">IFERROR(IF(M408="","", DATEDIF(M408, TODAY(), "M")),"")</f>
        <v>44</v>
      </c>
      <c r="R408" s="35" t="s">
        <v>384</v>
      </c>
      <c r="S408" s="35" t="s">
        <v>255</v>
      </c>
      <c r="T408" s="35" t="s">
        <v>407</v>
      </c>
      <c r="V408" s="35" t="s">
        <v>408</v>
      </c>
      <c r="Z408" s="162">
        <v>0</v>
      </c>
      <c r="AA408" s="163">
        <v>1</v>
      </c>
      <c r="AD408" s="162">
        <v>7</v>
      </c>
      <c r="AG408" s="35" t="s">
        <v>387</v>
      </c>
      <c r="AH408" s="166" t="str">
        <f t="shared" si="6"/>
        <v>Humana ay64 big file (1).xlsx</v>
      </c>
      <c r="AI408" s="35" t="s">
        <v>238</v>
      </c>
      <c r="BJ408" s="162" t="str">
        <f>IF(AI408 = "Advance", AD408, "")</f>
        <v/>
      </c>
      <c r="BK408" s="171" t="str">
        <f>IF(AI408 = "Advance", 1, "")</f>
        <v/>
      </c>
      <c r="BL408" s="171" t="str">
        <f>IF(AI408 = "Chargeback", 1, "")</f>
        <v/>
      </c>
      <c r="BM408" s="162" t="str">
        <f>IF(AI408 = "Chargeback", AD408, "")</f>
        <v/>
      </c>
    </row>
    <row r="409" spans="1:65">
      <c r="A409" s="35" t="s">
        <v>260</v>
      </c>
      <c r="B409" s="35" t="s">
        <v>253</v>
      </c>
      <c r="C409" s="80">
        <v>1462792</v>
      </c>
      <c r="E409" s="158">
        <v>45609</v>
      </c>
      <c r="F409" s="159">
        <v>45609</v>
      </c>
      <c r="G409" s="35" t="s">
        <v>1313</v>
      </c>
      <c r="H409" s="35" t="s">
        <v>641</v>
      </c>
      <c r="I409" s="35" t="s">
        <v>450</v>
      </c>
      <c r="J409" s="35" t="s">
        <v>1314</v>
      </c>
      <c r="K409" s="80">
        <v>9029640108</v>
      </c>
      <c r="M409" s="158">
        <v>44440</v>
      </c>
      <c r="N409" s="160">
        <f ca="1">IFERROR(IF(M409="","", DATEDIF(M409, TODAY(), "M")),"")</f>
        <v>43</v>
      </c>
      <c r="R409" s="35" t="s">
        <v>384</v>
      </c>
      <c r="S409" s="35" t="s">
        <v>255</v>
      </c>
      <c r="T409" s="35" t="s">
        <v>385</v>
      </c>
      <c r="V409" s="35" t="s">
        <v>386</v>
      </c>
      <c r="Z409" s="162">
        <v>0</v>
      </c>
      <c r="AA409" s="163">
        <v>1</v>
      </c>
      <c r="AD409" s="162">
        <v>7</v>
      </c>
      <c r="AG409" s="35" t="s">
        <v>387</v>
      </c>
      <c r="AH409" s="166" t="str">
        <f t="shared" si="6"/>
        <v>Humana ay64 big file (1).xlsx</v>
      </c>
      <c r="AI409" s="35" t="s">
        <v>238</v>
      </c>
      <c r="BJ409" s="162" t="str">
        <f>IF(AI409 = "Advance", AD409, "")</f>
        <v/>
      </c>
      <c r="BK409" s="171" t="str">
        <f>IF(AI409 = "Advance", 1, "")</f>
        <v/>
      </c>
      <c r="BL409" s="171" t="str">
        <f>IF(AI409 = "Chargeback", 1, "")</f>
        <v/>
      </c>
      <c r="BM409" s="162" t="str">
        <f>IF(AI409 = "Chargeback", AD409, "")</f>
        <v/>
      </c>
    </row>
    <row r="410" spans="1:65">
      <c r="A410" s="35" t="s">
        <v>260</v>
      </c>
      <c r="B410" s="35" t="s">
        <v>253</v>
      </c>
      <c r="C410" s="80">
        <v>1462792</v>
      </c>
      <c r="E410" s="158">
        <v>45609</v>
      </c>
      <c r="F410" s="159">
        <v>45609</v>
      </c>
      <c r="G410" s="35" t="s">
        <v>1315</v>
      </c>
      <c r="H410" s="35" t="s">
        <v>1316</v>
      </c>
      <c r="J410" s="35" t="s">
        <v>1317</v>
      </c>
      <c r="K410" s="80">
        <v>3653351532</v>
      </c>
      <c r="M410" s="158">
        <v>44440</v>
      </c>
      <c r="N410" s="160">
        <f ca="1">IFERROR(IF(M410="","", DATEDIF(M410, TODAY(), "M")),"")</f>
        <v>43</v>
      </c>
      <c r="R410" s="35" t="s">
        <v>384</v>
      </c>
      <c r="S410" s="35" t="s">
        <v>255</v>
      </c>
      <c r="T410" s="35" t="s">
        <v>407</v>
      </c>
      <c r="V410" s="35" t="s">
        <v>408</v>
      </c>
      <c r="Z410" s="162">
        <v>0</v>
      </c>
      <c r="AA410" s="163">
        <v>1</v>
      </c>
      <c r="AD410" s="162">
        <v>7</v>
      </c>
      <c r="AG410" s="35" t="s">
        <v>387</v>
      </c>
      <c r="AH410" s="166" t="str">
        <f t="shared" si="6"/>
        <v>Humana ay64 big file (1).xlsx</v>
      </c>
      <c r="AI410" s="35" t="s">
        <v>238</v>
      </c>
      <c r="BJ410" s="162" t="str">
        <f>IF(AI410 = "Advance", AD410, "")</f>
        <v/>
      </c>
      <c r="BK410" s="171" t="str">
        <f>IF(AI410 = "Advance", 1, "")</f>
        <v/>
      </c>
      <c r="BL410" s="171" t="str">
        <f>IF(AI410 = "Chargeback", 1, "")</f>
        <v/>
      </c>
      <c r="BM410" s="162" t="str">
        <f>IF(AI410 = "Chargeback", AD410, "")</f>
        <v/>
      </c>
    </row>
    <row r="411" spans="1:65">
      <c r="A411" s="35" t="s">
        <v>260</v>
      </c>
      <c r="B411" s="35" t="s">
        <v>253</v>
      </c>
      <c r="C411" s="80">
        <v>1462792</v>
      </c>
      <c r="E411" s="158">
        <v>45609</v>
      </c>
      <c r="F411" s="159">
        <v>45609</v>
      </c>
      <c r="G411" s="35" t="s">
        <v>582</v>
      </c>
      <c r="H411" s="35" t="s">
        <v>583</v>
      </c>
      <c r="J411" s="35" t="s">
        <v>515</v>
      </c>
      <c r="K411" s="80">
        <v>4090794139</v>
      </c>
      <c r="M411" s="158">
        <v>44713</v>
      </c>
      <c r="N411" s="160">
        <f ca="1">IFERROR(IF(M411="","", DATEDIF(M411, TODAY(), "M")),"")</f>
        <v>34</v>
      </c>
      <c r="R411" s="35" t="s">
        <v>384</v>
      </c>
      <c r="S411" s="35" t="s">
        <v>255</v>
      </c>
      <c r="T411" s="35" t="s">
        <v>385</v>
      </c>
      <c r="V411" s="35" t="s">
        <v>386</v>
      </c>
      <c r="Z411" s="162">
        <v>0</v>
      </c>
      <c r="AA411" s="163">
        <v>1</v>
      </c>
      <c r="AD411" s="162">
        <v>7</v>
      </c>
      <c r="AG411" s="35" t="s">
        <v>387</v>
      </c>
      <c r="AH411" s="166" t="str">
        <f t="shared" si="6"/>
        <v>Humana ay64 big file (1).xlsx</v>
      </c>
      <c r="AI411" s="35" t="s">
        <v>238</v>
      </c>
      <c r="BJ411" s="162" t="str">
        <f>IF(AI411 = "Advance", AD411, "")</f>
        <v/>
      </c>
      <c r="BK411" s="171" t="str">
        <f>IF(AI411 = "Advance", 1, "")</f>
        <v/>
      </c>
      <c r="BL411" s="171" t="str">
        <f>IF(AI411 = "Chargeback", 1, "")</f>
        <v/>
      </c>
      <c r="BM411" s="162" t="str">
        <f>IF(AI411 = "Chargeback", AD411, "")</f>
        <v/>
      </c>
    </row>
    <row r="412" spans="1:65">
      <c r="A412" s="35" t="s">
        <v>260</v>
      </c>
      <c r="B412" s="35" t="s">
        <v>253</v>
      </c>
      <c r="C412" s="80">
        <v>1462792</v>
      </c>
      <c r="E412" s="158">
        <v>45609</v>
      </c>
      <c r="F412" s="159">
        <v>45609</v>
      </c>
      <c r="G412" s="35" t="s">
        <v>1318</v>
      </c>
      <c r="H412" s="35" t="s">
        <v>1319</v>
      </c>
      <c r="I412" s="35" t="s">
        <v>394</v>
      </c>
      <c r="J412" s="35" t="s">
        <v>1320</v>
      </c>
      <c r="K412" s="80">
        <v>1602812082</v>
      </c>
      <c r="M412" s="158">
        <v>44440</v>
      </c>
      <c r="N412" s="160">
        <f ca="1">IFERROR(IF(M412="","", DATEDIF(M412, TODAY(), "M")),"")</f>
        <v>43</v>
      </c>
      <c r="R412" s="35" t="s">
        <v>384</v>
      </c>
      <c r="S412" s="35" t="s">
        <v>255</v>
      </c>
      <c r="T412" s="35" t="s">
        <v>407</v>
      </c>
      <c r="V412" s="35" t="s">
        <v>408</v>
      </c>
      <c r="Z412" s="162">
        <v>0</v>
      </c>
      <c r="AA412" s="163">
        <v>1</v>
      </c>
      <c r="AD412" s="162">
        <v>7</v>
      </c>
      <c r="AG412" s="35" t="s">
        <v>387</v>
      </c>
      <c r="AH412" s="166" t="str">
        <f t="shared" si="6"/>
        <v>Humana ay64 big file (1).xlsx</v>
      </c>
      <c r="AI412" s="35" t="s">
        <v>238</v>
      </c>
      <c r="BJ412" s="162" t="str">
        <f>IF(AI412 = "Advance", AD412, "")</f>
        <v/>
      </c>
      <c r="BK412" s="171" t="str">
        <f>IF(AI412 = "Advance", 1, "")</f>
        <v/>
      </c>
      <c r="BL412" s="171" t="str">
        <f>IF(AI412 = "Chargeback", 1, "")</f>
        <v/>
      </c>
      <c r="BM412" s="162" t="str">
        <f>IF(AI412 = "Chargeback", AD412, "")</f>
        <v/>
      </c>
    </row>
    <row r="413" spans="1:65">
      <c r="A413" s="35" t="s">
        <v>260</v>
      </c>
      <c r="B413" s="35" t="s">
        <v>253</v>
      </c>
      <c r="C413" s="80">
        <v>1462792</v>
      </c>
      <c r="E413" s="158">
        <v>45609</v>
      </c>
      <c r="F413" s="159">
        <v>45609</v>
      </c>
      <c r="G413" s="35" t="s">
        <v>1321</v>
      </c>
      <c r="H413" s="35" t="s">
        <v>1322</v>
      </c>
      <c r="I413" s="35" t="s">
        <v>382</v>
      </c>
      <c r="J413" s="35" t="s">
        <v>1323</v>
      </c>
      <c r="K413" s="80">
        <v>2572368252</v>
      </c>
      <c r="M413" s="158">
        <v>44531</v>
      </c>
      <c r="N413" s="160">
        <f ca="1">IFERROR(IF(M413="","", DATEDIF(M413, TODAY(), "M")),"")</f>
        <v>40</v>
      </c>
      <c r="R413" s="35" t="s">
        <v>384</v>
      </c>
      <c r="S413" s="35" t="s">
        <v>255</v>
      </c>
      <c r="T413" s="35" t="s">
        <v>407</v>
      </c>
      <c r="V413" s="35" t="s">
        <v>553</v>
      </c>
      <c r="Z413" s="162">
        <v>0</v>
      </c>
      <c r="AA413" s="163">
        <v>1</v>
      </c>
      <c r="AD413" s="162">
        <v>7</v>
      </c>
      <c r="AG413" s="35" t="s">
        <v>387</v>
      </c>
      <c r="AH413" s="166" t="str">
        <f t="shared" si="6"/>
        <v>Humana ay64 big file (1).xlsx</v>
      </c>
      <c r="AI413" s="35" t="s">
        <v>238</v>
      </c>
      <c r="BJ413" s="162" t="str">
        <f>IF(AI413 = "Advance", AD413, "")</f>
        <v/>
      </c>
      <c r="BK413" s="171" t="str">
        <f>IF(AI413 = "Advance", 1, "")</f>
        <v/>
      </c>
      <c r="BL413" s="171" t="str">
        <f>IF(AI413 = "Chargeback", 1, "")</f>
        <v/>
      </c>
      <c r="BM413" s="162" t="str">
        <f>IF(AI413 = "Chargeback", AD413, "")</f>
        <v/>
      </c>
    </row>
    <row r="414" spans="1:65">
      <c r="A414" s="35" t="s">
        <v>260</v>
      </c>
      <c r="B414" s="35" t="s">
        <v>253</v>
      </c>
      <c r="C414" s="80">
        <v>1462792</v>
      </c>
      <c r="E414" s="158">
        <v>45609</v>
      </c>
      <c r="F414" s="159">
        <v>45609</v>
      </c>
      <c r="G414" s="35" t="s">
        <v>1324</v>
      </c>
      <c r="H414" s="35" t="s">
        <v>471</v>
      </c>
      <c r="I414" s="35" t="s">
        <v>416</v>
      </c>
      <c r="J414" s="35" t="s">
        <v>1325</v>
      </c>
      <c r="K414" s="80">
        <v>3312854684</v>
      </c>
      <c r="M414" s="158">
        <v>44531</v>
      </c>
      <c r="N414" s="160">
        <f ca="1">IFERROR(IF(M414="","", DATEDIF(M414, TODAY(), "M")),"")</f>
        <v>40</v>
      </c>
      <c r="R414" s="35" t="s">
        <v>384</v>
      </c>
      <c r="S414" s="35" t="s">
        <v>255</v>
      </c>
      <c r="T414" s="35" t="s">
        <v>407</v>
      </c>
      <c r="V414" s="35" t="s">
        <v>408</v>
      </c>
      <c r="Z414" s="162">
        <v>0</v>
      </c>
      <c r="AA414" s="163">
        <v>1</v>
      </c>
      <c r="AD414" s="162">
        <v>7</v>
      </c>
      <c r="AG414" s="35" t="s">
        <v>387</v>
      </c>
      <c r="AH414" s="166" t="str">
        <f t="shared" si="6"/>
        <v>Humana ay64 big file (1).xlsx</v>
      </c>
      <c r="AI414" s="35" t="s">
        <v>238</v>
      </c>
      <c r="BJ414" s="162" t="str">
        <f>IF(AI414 = "Advance", AD414, "")</f>
        <v/>
      </c>
      <c r="BK414" s="171" t="str">
        <f>IF(AI414 = "Advance", 1, "")</f>
        <v/>
      </c>
      <c r="BL414" s="171" t="str">
        <f>IF(AI414 = "Chargeback", 1, "")</f>
        <v/>
      </c>
      <c r="BM414" s="162" t="str">
        <f>IF(AI414 = "Chargeback", AD414, "")</f>
        <v/>
      </c>
    </row>
    <row r="415" spans="1:65">
      <c r="A415" s="35" t="s">
        <v>260</v>
      </c>
      <c r="B415" s="35" t="s">
        <v>253</v>
      </c>
      <c r="C415" s="80">
        <v>1462792</v>
      </c>
      <c r="E415" s="158">
        <v>45609</v>
      </c>
      <c r="F415" s="159">
        <v>45609</v>
      </c>
      <c r="G415" s="35" t="s">
        <v>1326</v>
      </c>
      <c r="H415" s="35" t="s">
        <v>439</v>
      </c>
      <c r="I415" s="35" t="s">
        <v>509</v>
      </c>
      <c r="J415" s="35" t="s">
        <v>965</v>
      </c>
      <c r="K415" s="80">
        <v>4618124488</v>
      </c>
      <c r="M415" s="158">
        <v>44470</v>
      </c>
      <c r="N415" s="160">
        <f ca="1">IFERROR(IF(M415="","", DATEDIF(M415, TODAY(), "M")),"")</f>
        <v>42</v>
      </c>
      <c r="R415" s="35" t="s">
        <v>384</v>
      </c>
      <c r="S415" s="35" t="s">
        <v>255</v>
      </c>
      <c r="T415" s="35" t="s">
        <v>407</v>
      </c>
      <c r="V415" s="35" t="s">
        <v>408</v>
      </c>
      <c r="Z415" s="162">
        <v>0</v>
      </c>
      <c r="AA415" s="163">
        <v>1</v>
      </c>
      <c r="AD415" s="162">
        <v>7</v>
      </c>
      <c r="AG415" s="35" t="s">
        <v>387</v>
      </c>
      <c r="AH415" s="166" t="str">
        <f t="shared" si="6"/>
        <v>Humana ay64 big file (1).xlsx</v>
      </c>
      <c r="AI415" s="35" t="s">
        <v>238</v>
      </c>
      <c r="BJ415" s="162" t="str">
        <f>IF(AI415 = "Advance", AD415, "")</f>
        <v/>
      </c>
      <c r="BK415" s="171" t="str">
        <f>IF(AI415 = "Advance", 1, "")</f>
        <v/>
      </c>
      <c r="BL415" s="171" t="str">
        <f>IF(AI415 = "Chargeback", 1, "")</f>
        <v/>
      </c>
      <c r="BM415" s="162" t="str">
        <f>IF(AI415 = "Chargeback", AD415, "")</f>
        <v/>
      </c>
    </row>
    <row r="416" spans="1:65">
      <c r="A416" s="35" t="s">
        <v>260</v>
      </c>
      <c r="B416" s="35" t="s">
        <v>253</v>
      </c>
      <c r="C416" s="80">
        <v>1462792</v>
      </c>
      <c r="E416" s="158">
        <v>45609</v>
      </c>
      <c r="F416" s="159">
        <v>45609</v>
      </c>
      <c r="G416" s="35" t="s">
        <v>1327</v>
      </c>
      <c r="H416" s="35" t="s">
        <v>737</v>
      </c>
      <c r="I416" s="35" t="s">
        <v>472</v>
      </c>
      <c r="J416" s="35" t="s">
        <v>1328</v>
      </c>
      <c r="K416" s="80">
        <v>290507958</v>
      </c>
      <c r="M416" s="158">
        <v>44470</v>
      </c>
      <c r="N416" s="160">
        <f ca="1">IFERROR(IF(M416="","", DATEDIF(M416, TODAY(), "M")),"")</f>
        <v>42</v>
      </c>
      <c r="R416" s="35" t="s">
        <v>384</v>
      </c>
      <c r="S416" s="35" t="s">
        <v>255</v>
      </c>
      <c r="T416" s="35" t="s">
        <v>385</v>
      </c>
      <c r="V416" s="35" t="s">
        <v>386</v>
      </c>
      <c r="Z416" s="162">
        <v>0</v>
      </c>
      <c r="AA416" s="163">
        <v>1</v>
      </c>
      <c r="AD416" s="162">
        <v>7</v>
      </c>
      <c r="AG416" s="35" t="s">
        <v>387</v>
      </c>
      <c r="AH416" s="166" t="str">
        <f t="shared" si="6"/>
        <v>Humana ay64 big file (1).xlsx</v>
      </c>
      <c r="AI416" s="35" t="s">
        <v>238</v>
      </c>
      <c r="BJ416" s="162" t="str">
        <f>IF(AI416 = "Advance", AD416, "")</f>
        <v/>
      </c>
      <c r="BK416" s="171" t="str">
        <f>IF(AI416 = "Advance", 1, "")</f>
        <v/>
      </c>
      <c r="BL416" s="171" t="str">
        <f>IF(AI416 = "Chargeback", 1, "")</f>
        <v/>
      </c>
      <c r="BM416" s="162" t="str">
        <f>IF(AI416 = "Chargeback", AD416, "")</f>
        <v/>
      </c>
    </row>
    <row r="417" spans="1:65">
      <c r="A417" s="35" t="s">
        <v>260</v>
      </c>
      <c r="B417" s="35" t="s">
        <v>253</v>
      </c>
      <c r="C417" s="80">
        <v>1462792</v>
      </c>
      <c r="E417" s="158">
        <v>45609</v>
      </c>
      <c r="F417" s="159">
        <v>45609</v>
      </c>
      <c r="G417" s="35" t="s">
        <v>1329</v>
      </c>
      <c r="H417" s="35" t="s">
        <v>1330</v>
      </c>
      <c r="J417" s="35" t="s">
        <v>724</v>
      </c>
      <c r="K417" s="80">
        <v>4078309754</v>
      </c>
      <c r="M417" s="158">
        <v>44470</v>
      </c>
      <c r="N417" s="160">
        <f ca="1">IFERROR(IF(M417="","", DATEDIF(M417, TODAY(), "M")),"")</f>
        <v>42</v>
      </c>
      <c r="R417" s="35" t="s">
        <v>384</v>
      </c>
      <c r="S417" s="35" t="s">
        <v>255</v>
      </c>
      <c r="T417" s="35" t="s">
        <v>385</v>
      </c>
      <c r="V417" s="35" t="s">
        <v>386</v>
      </c>
      <c r="Z417" s="162">
        <v>0</v>
      </c>
      <c r="AA417" s="163">
        <v>1</v>
      </c>
      <c r="AD417" s="162">
        <v>7</v>
      </c>
      <c r="AG417" s="35" t="s">
        <v>387</v>
      </c>
      <c r="AH417" s="166" t="str">
        <f t="shared" si="6"/>
        <v>Humana ay64 big file (1).xlsx</v>
      </c>
      <c r="AI417" s="35" t="s">
        <v>238</v>
      </c>
      <c r="BJ417" s="162" t="str">
        <f>IF(AI417 = "Advance", AD417, "")</f>
        <v/>
      </c>
      <c r="BK417" s="171" t="str">
        <f>IF(AI417 = "Advance", 1, "")</f>
        <v/>
      </c>
      <c r="BL417" s="171" t="str">
        <f>IF(AI417 = "Chargeback", 1, "")</f>
        <v/>
      </c>
      <c r="BM417" s="162" t="str">
        <f>IF(AI417 = "Chargeback", AD417, "")</f>
        <v/>
      </c>
    </row>
    <row r="418" spans="1:65">
      <c r="A418" s="35" t="s">
        <v>260</v>
      </c>
      <c r="B418" s="35" t="s">
        <v>253</v>
      </c>
      <c r="C418" s="80">
        <v>1462792</v>
      </c>
      <c r="E418" s="158">
        <v>45609</v>
      </c>
      <c r="F418" s="159">
        <v>45609</v>
      </c>
      <c r="G418" s="35" t="s">
        <v>1331</v>
      </c>
      <c r="H418" s="35" t="s">
        <v>1014</v>
      </c>
      <c r="I418" s="35" t="s">
        <v>416</v>
      </c>
      <c r="J418" s="35" t="s">
        <v>1332</v>
      </c>
      <c r="K418" s="80">
        <v>9202938521</v>
      </c>
      <c r="M418" s="158">
        <v>44470</v>
      </c>
      <c r="N418" s="160">
        <f ca="1">IFERROR(IF(M418="","", DATEDIF(M418, TODAY(), "M")),"")</f>
        <v>42</v>
      </c>
      <c r="R418" s="35" t="s">
        <v>384</v>
      </c>
      <c r="S418" s="35" t="s">
        <v>255</v>
      </c>
      <c r="T418" s="35" t="s">
        <v>385</v>
      </c>
      <c r="V418" s="35" t="s">
        <v>386</v>
      </c>
      <c r="Z418" s="162">
        <v>0</v>
      </c>
      <c r="AA418" s="163">
        <v>1</v>
      </c>
      <c r="AD418" s="162">
        <v>7</v>
      </c>
      <c r="AG418" s="35" t="s">
        <v>387</v>
      </c>
      <c r="AH418" s="166" t="str">
        <f t="shared" si="6"/>
        <v>Humana ay64 big file (1).xlsx</v>
      </c>
      <c r="AI418" s="35" t="s">
        <v>238</v>
      </c>
      <c r="BJ418" s="162" t="str">
        <f>IF(AI418 = "Advance", AD418, "")</f>
        <v/>
      </c>
      <c r="BK418" s="171" t="str">
        <f>IF(AI418 = "Advance", 1, "")</f>
        <v/>
      </c>
      <c r="BL418" s="171" t="str">
        <f>IF(AI418 = "Chargeback", 1, "")</f>
        <v/>
      </c>
      <c r="BM418" s="162" t="str">
        <f>IF(AI418 = "Chargeback", AD418, "")</f>
        <v/>
      </c>
    </row>
    <row r="419" spans="1:65">
      <c r="A419" s="35" t="s">
        <v>260</v>
      </c>
      <c r="B419" s="35" t="s">
        <v>253</v>
      </c>
      <c r="C419" s="172">
        <v>1462792</v>
      </c>
      <c r="E419" s="158">
        <v>45609</v>
      </c>
      <c r="F419" s="159">
        <v>45609</v>
      </c>
      <c r="G419" s="35" t="s">
        <v>1333</v>
      </c>
      <c r="H419" s="35" t="s">
        <v>1334</v>
      </c>
      <c r="J419" s="35" t="s">
        <v>1335</v>
      </c>
      <c r="K419" s="80">
        <v>2851558610</v>
      </c>
      <c r="L419" s="172"/>
      <c r="M419" s="158">
        <v>44927</v>
      </c>
      <c r="N419" s="160">
        <f ca="1">IFERROR(IF(M419="","", DATEDIF(M419, TODAY(), "M")),"")</f>
        <v>27</v>
      </c>
      <c r="Q419" s="173"/>
      <c r="R419" s="35" t="s">
        <v>384</v>
      </c>
      <c r="S419" s="35" t="s">
        <v>255</v>
      </c>
      <c r="T419" s="35" t="s">
        <v>407</v>
      </c>
      <c r="V419" s="35" t="s">
        <v>553</v>
      </c>
      <c r="Z419" s="162">
        <v>0</v>
      </c>
      <c r="AA419" s="163">
        <v>1</v>
      </c>
      <c r="AD419" s="162">
        <v>7</v>
      </c>
      <c r="AG419" s="35" t="s">
        <v>387</v>
      </c>
      <c r="AH419" s="166" t="str">
        <f t="shared" si="6"/>
        <v>Humana ay64 big file (1).xlsx</v>
      </c>
      <c r="AI419" s="35" t="s">
        <v>238</v>
      </c>
      <c r="BJ419" s="162" t="str">
        <f>IF(AI419 = "Advance", AD419, "")</f>
        <v/>
      </c>
      <c r="BK419" s="171" t="str">
        <f>IF(AI419 = "Advance", 1, "")</f>
        <v/>
      </c>
      <c r="BL419" s="171" t="str">
        <f>IF(AI419 = "Chargeback", 1, "")</f>
        <v/>
      </c>
      <c r="BM419" s="162" t="str">
        <f>IF(AI419 = "Chargeback", AD419, "")</f>
        <v/>
      </c>
    </row>
    <row r="420" spans="1:65">
      <c r="A420" s="35" t="s">
        <v>260</v>
      </c>
      <c r="B420" s="35" t="s">
        <v>253</v>
      </c>
      <c r="C420" s="172">
        <v>1462792</v>
      </c>
      <c r="E420" s="158">
        <v>45609</v>
      </c>
      <c r="F420" s="159">
        <v>45609</v>
      </c>
      <c r="G420" s="35" t="s">
        <v>1336</v>
      </c>
      <c r="H420" s="35" t="s">
        <v>870</v>
      </c>
      <c r="I420" s="35" t="s">
        <v>430</v>
      </c>
      <c r="J420" s="35" t="s">
        <v>1337</v>
      </c>
      <c r="K420" s="80">
        <v>8899765996</v>
      </c>
      <c r="L420" s="172"/>
      <c r="M420" s="158">
        <v>44470</v>
      </c>
      <c r="N420" s="160">
        <f ca="1">IFERROR(IF(M420="","", DATEDIF(M420, TODAY(), "M")),"")</f>
        <v>42</v>
      </c>
      <c r="Q420" s="173"/>
      <c r="R420" s="35" t="s">
        <v>384</v>
      </c>
      <c r="S420" s="35" t="s">
        <v>255</v>
      </c>
      <c r="T420" s="35" t="s">
        <v>385</v>
      </c>
      <c r="V420" s="35" t="s">
        <v>386</v>
      </c>
      <c r="Z420" s="162">
        <v>0</v>
      </c>
      <c r="AA420" s="163">
        <v>1</v>
      </c>
      <c r="AD420" s="162">
        <v>7</v>
      </c>
      <c r="AG420" s="35" t="s">
        <v>387</v>
      </c>
      <c r="AH420" s="166" t="str">
        <f t="shared" si="6"/>
        <v>Humana ay64 big file (1).xlsx</v>
      </c>
      <c r="AI420" s="35" t="s">
        <v>238</v>
      </c>
      <c r="BJ420" s="162" t="str">
        <f>IF(AI420 = "Advance", AD420, "")</f>
        <v/>
      </c>
      <c r="BK420" s="171" t="str">
        <f>IF(AI420 = "Advance", 1, "")</f>
        <v/>
      </c>
      <c r="BL420" s="171" t="str">
        <f>IF(AI420 = "Chargeback", 1, "")</f>
        <v/>
      </c>
      <c r="BM420" s="162" t="str">
        <f>IF(AI420 = "Chargeback", AD420, "")</f>
        <v/>
      </c>
    </row>
    <row r="421" spans="1:65">
      <c r="A421" s="35" t="s">
        <v>260</v>
      </c>
      <c r="B421" s="35" t="s">
        <v>253</v>
      </c>
      <c r="C421" s="172">
        <v>1462792</v>
      </c>
      <c r="E421" s="158">
        <v>45609</v>
      </c>
      <c r="F421" s="159">
        <v>45609</v>
      </c>
      <c r="G421" s="35" t="s">
        <v>1338</v>
      </c>
      <c r="H421" s="35" t="s">
        <v>1111</v>
      </c>
      <c r="I421" s="35" t="s">
        <v>465</v>
      </c>
      <c r="J421" s="35" t="s">
        <v>1339</v>
      </c>
      <c r="K421" s="80">
        <v>2728194319</v>
      </c>
      <c r="L421" s="172"/>
      <c r="M421" s="158">
        <v>44562</v>
      </c>
      <c r="N421" s="160">
        <f ca="1">IFERROR(IF(M421="","", DATEDIF(M421, TODAY(), "M")),"")</f>
        <v>39</v>
      </c>
      <c r="Q421" s="173"/>
      <c r="R421" s="35" t="s">
        <v>384</v>
      </c>
      <c r="S421" s="35" t="s">
        <v>255</v>
      </c>
      <c r="T421" s="35" t="s">
        <v>385</v>
      </c>
      <c r="V421" s="35" t="s">
        <v>386</v>
      </c>
      <c r="Z421" s="162">
        <v>0</v>
      </c>
      <c r="AA421" s="163">
        <v>1</v>
      </c>
      <c r="AD421" s="162">
        <v>7</v>
      </c>
      <c r="AG421" s="35" t="s">
        <v>387</v>
      </c>
      <c r="AH421" s="166" t="str">
        <f t="shared" si="6"/>
        <v>Humana ay64 big file (1).xlsx</v>
      </c>
      <c r="AI421" s="35" t="s">
        <v>238</v>
      </c>
      <c r="BJ421" s="162" t="str">
        <f>IF(AI421 = "Advance", AD421, "")</f>
        <v/>
      </c>
      <c r="BK421" s="171" t="str">
        <f>IF(AI421 = "Advance", 1, "")</f>
        <v/>
      </c>
      <c r="BL421" s="171" t="str">
        <f>IF(AI421 = "Chargeback", 1, "")</f>
        <v/>
      </c>
      <c r="BM421" s="162" t="str">
        <f>IF(AI421 = "Chargeback", AD421, "")</f>
        <v/>
      </c>
    </row>
    <row r="422" spans="1:65">
      <c r="A422" s="35" t="s">
        <v>260</v>
      </c>
      <c r="B422" s="35" t="s">
        <v>253</v>
      </c>
      <c r="C422" s="172">
        <v>1462792</v>
      </c>
      <c r="E422" s="158">
        <v>45609</v>
      </c>
      <c r="F422" s="159">
        <v>45609</v>
      </c>
      <c r="G422" s="35" t="s">
        <v>1340</v>
      </c>
      <c r="H422" s="35" t="s">
        <v>419</v>
      </c>
      <c r="I422" s="35" t="s">
        <v>416</v>
      </c>
      <c r="J422" s="35" t="s">
        <v>1341</v>
      </c>
      <c r="K422" s="80">
        <v>5738585050</v>
      </c>
      <c r="L422" s="172"/>
      <c r="M422" s="158">
        <v>44562</v>
      </c>
      <c r="N422" s="160">
        <f ca="1">IFERROR(IF(M422="","", DATEDIF(M422, TODAY(), "M")),"")</f>
        <v>39</v>
      </c>
      <c r="Q422" s="173"/>
      <c r="R422" s="35" t="s">
        <v>384</v>
      </c>
      <c r="S422" s="35" t="s">
        <v>255</v>
      </c>
      <c r="T422" s="35" t="s">
        <v>407</v>
      </c>
      <c r="V422" s="35" t="s">
        <v>408</v>
      </c>
      <c r="Z422" s="162">
        <v>0</v>
      </c>
      <c r="AA422" s="163">
        <v>1</v>
      </c>
      <c r="AD422" s="162">
        <v>7</v>
      </c>
      <c r="AG422" s="35" t="s">
        <v>387</v>
      </c>
      <c r="AH422" s="166" t="str">
        <f t="shared" si="6"/>
        <v>Humana ay64 big file (1).xlsx</v>
      </c>
      <c r="AI422" s="35" t="s">
        <v>238</v>
      </c>
      <c r="BJ422" s="162" t="str">
        <f>IF(AI422 = "Advance", AD422, "")</f>
        <v/>
      </c>
      <c r="BK422" s="171" t="str">
        <f>IF(AI422 = "Advance", 1, "")</f>
        <v/>
      </c>
      <c r="BL422" s="171" t="str">
        <f>IF(AI422 = "Chargeback", 1, "")</f>
        <v/>
      </c>
      <c r="BM422" s="162" t="str">
        <f>IF(AI422 = "Chargeback", AD422, "")</f>
        <v/>
      </c>
    </row>
    <row r="423" spans="1:65">
      <c r="A423" s="35" t="s">
        <v>260</v>
      </c>
      <c r="B423" s="35" t="s">
        <v>253</v>
      </c>
      <c r="C423" s="172">
        <v>1462792</v>
      </c>
      <c r="E423" s="158">
        <v>45609</v>
      </c>
      <c r="F423" s="159">
        <v>45609</v>
      </c>
      <c r="G423" s="35" t="s">
        <v>1342</v>
      </c>
      <c r="H423" s="35" t="s">
        <v>1343</v>
      </c>
      <c r="J423" s="35" t="s">
        <v>1344</v>
      </c>
      <c r="K423" s="80">
        <v>8785195528</v>
      </c>
      <c r="L423" s="172"/>
      <c r="M423" s="158">
        <v>44562</v>
      </c>
      <c r="N423" s="160">
        <f ca="1">IFERROR(IF(M423="","", DATEDIF(M423, TODAY(), "M")),"")</f>
        <v>39</v>
      </c>
      <c r="Q423" s="173"/>
      <c r="R423" s="35" t="s">
        <v>384</v>
      </c>
      <c r="S423" s="35" t="s">
        <v>255</v>
      </c>
      <c r="T423" s="35" t="s">
        <v>407</v>
      </c>
      <c r="V423" s="35" t="s">
        <v>408</v>
      </c>
      <c r="Z423" s="162">
        <v>0</v>
      </c>
      <c r="AA423" s="163">
        <v>1</v>
      </c>
      <c r="AD423" s="162">
        <v>7</v>
      </c>
      <c r="AG423" s="35" t="s">
        <v>387</v>
      </c>
      <c r="AH423" s="166" t="str">
        <f t="shared" si="6"/>
        <v>Humana ay64 big file (1).xlsx</v>
      </c>
      <c r="AI423" s="35" t="s">
        <v>238</v>
      </c>
      <c r="BJ423" s="162" t="str">
        <f>IF(AI423 = "Advance", AD423, "")</f>
        <v/>
      </c>
      <c r="BK423" s="171" t="str">
        <f>IF(AI423 = "Advance", 1, "")</f>
        <v/>
      </c>
      <c r="BL423" s="171" t="str">
        <f>IF(AI423 = "Chargeback", 1, "")</f>
        <v/>
      </c>
      <c r="BM423" s="162" t="str">
        <f>IF(AI423 = "Chargeback", AD423, "")</f>
        <v/>
      </c>
    </row>
    <row r="424" spans="1:65">
      <c r="A424" s="35" t="s">
        <v>260</v>
      </c>
      <c r="B424" s="35" t="s">
        <v>253</v>
      </c>
      <c r="C424" s="172">
        <v>1462792</v>
      </c>
      <c r="E424" s="158">
        <v>45609</v>
      </c>
      <c r="F424" s="159">
        <v>45609</v>
      </c>
      <c r="G424" s="35" t="s">
        <v>1345</v>
      </c>
      <c r="H424" s="35" t="s">
        <v>1346</v>
      </c>
      <c r="I424" s="35" t="s">
        <v>483</v>
      </c>
      <c r="J424" s="35" t="s">
        <v>1347</v>
      </c>
      <c r="K424" s="80">
        <v>8005180009</v>
      </c>
      <c r="L424" s="172"/>
      <c r="M424" s="158">
        <v>44562</v>
      </c>
      <c r="N424" s="160">
        <f ca="1">IFERROR(IF(M424="","", DATEDIF(M424, TODAY(), "M")),"")</f>
        <v>39</v>
      </c>
      <c r="Q424" s="173"/>
      <c r="R424" s="35" t="s">
        <v>384</v>
      </c>
      <c r="S424" s="35" t="s">
        <v>255</v>
      </c>
      <c r="T424" s="35" t="s">
        <v>385</v>
      </c>
      <c r="V424" s="35" t="s">
        <v>386</v>
      </c>
      <c r="Z424" s="162">
        <v>0</v>
      </c>
      <c r="AA424" s="163">
        <v>1</v>
      </c>
      <c r="AD424" s="162">
        <v>7</v>
      </c>
      <c r="AG424" s="35" t="s">
        <v>387</v>
      </c>
      <c r="AH424" s="166" t="str">
        <f t="shared" si="6"/>
        <v>Humana ay64 big file (1).xlsx</v>
      </c>
      <c r="AI424" s="35" t="s">
        <v>238</v>
      </c>
      <c r="BJ424" s="162" t="str">
        <f>IF(AI424 = "Advance", AD424, "")</f>
        <v/>
      </c>
      <c r="BK424" s="171" t="str">
        <f>IF(AI424 = "Advance", 1, "")</f>
        <v/>
      </c>
      <c r="BL424" s="171" t="str">
        <f>IF(AI424 = "Chargeback", 1, "")</f>
        <v/>
      </c>
      <c r="BM424" s="162" t="str">
        <f>IF(AI424 = "Chargeback", AD424, "")</f>
        <v/>
      </c>
    </row>
    <row r="425" spans="1:65">
      <c r="A425" s="35" t="s">
        <v>260</v>
      </c>
      <c r="B425" s="35" t="s">
        <v>253</v>
      </c>
      <c r="C425" s="172">
        <v>1462792</v>
      </c>
      <c r="E425" s="158">
        <v>45609</v>
      </c>
      <c r="F425" s="159">
        <v>45609</v>
      </c>
      <c r="G425" s="35" t="s">
        <v>1348</v>
      </c>
      <c r="H425" s="35" t="s">
        <v>1349</v>
      </c>
      <c r="I425" s="35" t="s">
        <v>420</v>
      </c>
      <c r="J425" s="35" t="s">
        <v>1350</v>
      </c>
      <c r="K425" s="80">
        <v>4973462912</v>
      </c>
      <c r="L425" s="172"/>
      <c r="M425" s="158">
        <v>44927</v>
      </c>
      <c r="N425" s="160">
        <f ca="1">IFERROR(IF(M425="","", DATEDIF(M425, TODAY(), "M")),"")</f>
        <v>27</v>
      </c>
      <c r="Q425" s="173"/>
      <c r="R425" s="35" t="s">
        <v>384</v>
      </c>
      <c r="S425" s="35" t="s">
        <v>255</v>
      </c>
      <c r="T425" s="35" t="s">
        <v>385</v>
      </c>
      <c r="V425" s="35" t="s">
        <v>386</v>
      </c>
      <c r="Z425" s="162">
        <v>0</v>
      </c>
      <c r="AA425" s="163">
        <v>1</v>
      </c>
      <c r="AD425" s="162">
        <v>7</v>
      </c>
      <c r="AG425" s="35" t="s">
        <v>387</v>
      </c>
      <c r="AH425" s="166" t="str">
        <f t="shared" si="6"/>
        <v>Humana ay64 big file (1).xlsx</v>
      </c>
      <c r="AI425" s="35" t="s">
        <v>238</v>
      </c>
      <c r="BJ425" s="162" t="str">
        <f>IF(AI425 = "Advance", AD425, "")</f>
        <v/>
      </c>
      <c r="BK425" s="171" t="str">
        <f>IF(AI425 = "Advance", 1, "")</f>
        <v/>
      </c>
      <c r="BL425" s="171" t="str">
        <f>IF(AI425 = "Chargeback", 1, "")</f>
        <v/>
      </c>
      <c r="BM425" s="162" t="str">
        <f>IF(AI425 = "Chargeback", AD425, "")</f>
        <v/>
      </c>
    </row>
    <row r="426" spans="1:65">
      <c r="A426" s="35" t="s">
        <v>260</v>
      </c>
      <c r="B426" s="35" t="s">
        <v>253</v>
      </c>
      <c r="C426" s="172">
        <v>1462792</v>
      </c>
      <c r="E426" s="158">
        <v>45609</v>
      </c>
      <c r="F426" s="159">
        <v>45609</v>
      </c>
      <c r="G426" s="35" t="s">
        <v>1351</v>
      </c>
      <c r="H426" s="35" t="s">
        <v>1352</v>
      </c>
      <c r="J426" s="35" t="s">
        <v>1353</v>
      </c>
      <c r="K426" s="80">
        <v>2828363814</v>
      </c>
      <c r="L426" s="175"/>
      <c r="M426" s="158">
        <v>44562</v>
      </c>
      <c r="N426" s="160">
        <f ca="1">IFERROR(IF(M426="","", DATEDIF(M426, TODAY(), "M")),"")</f>
        <v>39</v>
      </c>
      <c r="Q426" s="173"/>
      <c r="R426" s="35" t="s">
        <v>384</v>
      </c>
      <c r="S426" s="35" t="s">
        <v>255</v>
      </c>
      <c r="T426" s="35" t="s">
        <v>407</v>
      </c>
      <c r="V426" s="35" t="s">
        <v>553</v>
      </c>
      <c r="Z426" s="162">
        <v>0</v>
      </c>
      <c r="AA426" s="163">
        <v>1</v>
      </c>
      <c r="AD426" s="162">
        <v>7</v>
      </c>
      <c r="AG426" s="35" t="s">
        <v>387</v>
      </c>
      <c r="AH426" s="166" t="str">
        <f t="shared" si="6"/>
        <v>Humana ay64 big file (1).xlsx</v>
      </c>
      <c r="AI426" s="35" t="s">
        <v>238</v>
      </c>
      <c r="BJ426" s="162" t="str">
        <f>IF(AI426 = "Advance", AD426, "")</f>
        <v/>
      </c>
      <c r="BK426" s="171" t="str">
        <f>IF(AI426 = "Advance", 1, "")</f>
        <v/>
      </c>
      <c r="BL426" s="171" t="str">
        <f>IF(AI426 = "Chargeback", 1, "")</f>
        <v/>
      </c>
      <c r="BM426" s="162" t="str">
        <f>IF(AI426 = "Chargeback", AD426, "")</f>
        <v/>
      </c>
    </row>
    <row r="427" spans="1:65">
      <c r="A427" s="35" t="s">
        <v>260</v>
      </c>
      <c r="B427" s="35" t="s">
        <v>253</v>
      </c>
      <c r="C427" s="172">
        <v>1462792</v>
      </c>
      <c r="E427" s="158">
        <v>45609</v>
      </c>
      <c r="F427" s="159">
        <v>45609</v>
      </c>
      <c r="G427" s="35" t="s">
        <v>1354</v>
      </c>
      <c r="H427" s="35" t="s">
        <v>1355</v>
      </c>
      <c r="J427" s="35" t="s">
        <v>1356</v>
      </c>
      <c r="K427" s="80">
        <v>7386395739</v>
      </c>
      <c r="L427" s="172"/>
      <c r="M427" s="158">
        <v>44531</v>
      </c>
      <c r="N427" s="160">
        <f ca="1">IFERROR(IF(M427="","", DATEDIF(M427, TODAY(), "M")),"")</f>
        <v>40</v>
      </c>
      <c r="Q427" s="173"/>
      <c r="R427" s="35" t="s">
        <v>384</v>
      </c>
      <c r="S427" s="35" t="s">
        <v>255</v>
      </c>
      <c r="T427" s="35" t="s">
        <v>407</v>
      </c>
      <c r="V427" s="35" t="s">
        <v>408</v>
      </c>
      <c r="Z427" s="162">
        <v>0</v>
      </c>
      <c r="AA427" s="163">
        <v>1</v>
      </c>
      <c r="AD427" s="162">
        <v>7</v>
      </c>
      <c r="AG427" s="35" t="s">
        <v>387</v>
      </c>
      <c r="AH427" s="166" t="str">
        <f t="shared" si="6"/>
        <v>Humana ay64 big file (1).xlsx</v>
      </c>
      <c r="AI427" s="35" t="s">
        <v>238</v>
      </c>
      <c r="BJ427" s="162" t="str">
        <f>IF(AI427 = "Advance", AD427, "")</f>
        <v/>
      </c>
      <c r="BK427" s="171" t="str">
        <f>IF(AI427 = "Advance", 1, "")</f>
        <v/>
      </c>
      <c r="BL427" s="171" t="str">
        <f>IF(AI427 = "Chargeback", 1, "")</f>
        <v/>
      </c>
      <c r="BM427" s="162" t="str">
        <f>IF(AI427 = "Chargeback", AD427, "")</f>
        <v/>
      </c>
    </row>
    <row r="428" spans="1:65">
      <c r="A428" s="35" t="s">
        <v>260</v>
      </c>
      <c r="B428" s="35" t="s">
        <v>253</v>
      </c>
      <c r="C428" s="172">
        <v>1462792</v>
      </c>
      <c r="E428" s="158">
        <v>45609</v>
      </c>
      <c r="F428" s="159">
        <v>45609</v>
      </c>
      <c r="G428" s="35" t="s">
        <v>1357</v>
      </c>
      <c r="H428" s="35" t="s">
        <v>436</v>
      </c>
      <c r="I428" s="35" t="s">
        <v>475</v>
      </c>
      <c r="J428" s="35" t="s">
        <v>434</v>
      </c>
      <c r="K428" s="80">
        <v>848375525</v>
      </c>
      <c r="L428" s="172"/>
      <c r="M428" s="158">
        <v>44562</v>
      </c>
      <c r="N428" s="160">
        <f ca="1">IFERROR(IF(M428="","", DATEDIF(M428, TODAY(), "M")),"")</f>
        <v>39</v>
      </c>
      <c r="Q428" s="173"/>
      <c r="R428" s="35" t="s">
        <v>384</v>
      </c>
      <c r="S428" s="35" t="s">
        <v>255</v>
      </c>
      <c r="T428" s="35" t="s">
        <v>385</v>
      </c>
      <c r="V428" s="35" t="s">
        <v>386</v>
      </c>
      <c r="Z428" s="162">
        <v>0</v>
      </c>
      <c r="AA428" s="163">
        <v>1</v>
      </c>
      <c r="AD428" s="162">
        <v>7</v>
      </c>
      <c r="AG428" s="35" t="s">
        <v>387</v>
      </c>
      <c r="AH428" s="166" t="str">
        <f t="shared" si="6"/>
        <v>Humana ay64 big file (1).xlsx</v>
      </c>
      <c r="AI428" s="35" t="s">
        <v>238</v>
      </c>
      <c r="BJ428" s="162" t="str">
        <f>IF(AI428 = "Advance", AD428, "")</f>
        <v/>
      </c>
      <c r="BK428" s="171" t="str">
        <f>IF(AI428 = "Advance", 1, "")</f>
        <v/>
      </c>
      <c r="BL428" s="171" t="str">
        <f>IF(AI428 = "Chargeback", 1, "")</f>
        <v/>
      </c>
      <c r="BM428" s="162" t="str">
        <f>IF(AI428 = "Chargeback", AD428, "")</f>
        <v/>
      </c>
    </row>
    <row r="429" spans="1:65">
      <c r="A429" s="35" t="s">
        <v>260</v>
      </c>
      <c r="B429" s="35" t="s">
        <v>253</v>
      </c>
      <c r="C429" s="172">
        <v>1462792</v>
      </c>
      <c r="E429" s="158">
        <v>45609</v>
      </c>
      <c r="F429" s="159">
        <v>45609</v>
      </c>
      <c r="G429" s="35" t="s">
        <v>1358</v>
      </c>
      <c r="H429" s="35" t="s">
        <v>1359</v>
      </c>
      <c r="I429" s="35" t="s">
        <v>416</v>
      </c>
      <c r="J429" s="35" t="s">
        <v>1360</v>
      </c>
      <c r="K429" s="80">
        <v>3653741999</v>
      </c>
      <c r="L429" s="175"/>
      <c r="M429" s="158">
        <v>44562</v>
      </c>
      <c r="N429" s="160">
        <f ca="1">IFERROR(IF(M429="","", DATEDIF(M429, TODAY(), "M")),"")</f>
        <v>39</v>
      </c>
      <c r="Q429" s="173"/>
      <c r="R429" s="35" t="s">
        <v>384</v>
      </c>
      <c r="S429" s="35" t="s">
        <v>255</v>
      </c>
      <c r="T429" s="35" t="s">
        <v>385</v>
      </c>
      <c r="V429" s="35" t="s">
        <v>1361</v>
      </c>
      <c r="Z429" s="162">
        <v>0</v>
      </c>
      <c r="AA429" s="163">
        <v>1</v>
      </c>
      <c r="AD429" s="162">
        <v>7</v>
      </c>
      <c r="AG429" s="35" t="s">
        <v>387</v>
      </c>
      <c r="AH429" s="166" t="str">
        <f t="shared" si="6"/>
        <v>Humana ay64 big file (1).xlsx</v>
      </c>
      <c r="AI429" s="35" t="s">
        <v>238</v>
      </c>
      <c r="BJ429" s="162" t="str">
        <f>IF(AI429 = "Advance", AD429, "")</f>
        <v/>
      </c>
      <c r="BK429" s="171" t="str">
        <f>IF(AI429 = "Advance", 1, "")</f>
        <v/>
      </c>
      <c r="BL429" s="171" t="str">
        <f>IF(AI429 = "Chargeback", 1, "")</f>
        <v/>
      </c>
      <c r="BM429" s="162" t="str">
        <f>IF(AI429 = "Chargeback", AD429, "")</f>
        <v/>
      </c>
    </row>
    <row r="430" spans="1:65">
      <c r="A430" s="35" t="s">
        <v>260</v>
      </c>
      <c r="B430" s="35" t="s">
        <v>253</v>
      </c>
      <c r="C430" s="172">
        <v>1462792</v>
      </c>
      <c r="E430" s="158">
        <v>45609</v>
      </c>
      <c r="F430" s="159">
        <v>45609</v>
      </c>
      <c r="G430" s="35" t="s">
        <v>1362</v>
      </c>
      <c r="H430" s="35" t="s">
        <v>610</v>
      </c>
      <c r="I430" s="35" t="s">
        <v>443</v>
      </c>
      <c r="J430" s="35" t="s">
        <v>1363</v>
      </c>
      <c r="K430" s="80">
        <v>4365760313</v>
      </c>
      <c r="L430" s="172"/>
      <c r="M430" s="158">
        <v>44927</v>
      </c>
      <c r="N430" s="160">
        <f ca="1">IFERROR(IF(M430="","", DATEDIF(M430, TODAY(), "M")),"")</f>
        <v>27</v>
      </c>
      <c r="Q430" s="173"/>
      <c r="R430" s="35" t="s">
        <v>384</v>
      </c>
      <c r="S430" s="35" t="s">
        <v>255</v>
      </c>
      <c r="T430" s="35" t="s">
        <v>407</v>
      </c>
      <c r="V430" s="35" t="s">
        <v>553</v>
      </c>
      <c r="Z430" s="162">
        <v>0</v>
      </c>
      <c r="AA430" s="163">
        <v>1</v>
      </c>
      <c r="AD430" s="162">
        <v>7</v>
      </c>
      <c r="AG430" s="35" t="s">
        <v>387</v>
      </c>
      <c r="AH430" s="166" t="str">
        <f t="shared" si="6"/>
        <v>Humana ay64 big file (1).xlsx</v>
      </c>
      <c r="AI430" s="35" t="s">
        <v>238</v>
      </c>
      <c r="BJ430" s="162" t="str">
        <f>IF(AI430 = "Advance", AD430, "")</f>
        <v/>
      </c>
      <c r="BK430" s="171" t="str">
        <f>IF(AI430 = "Advance", 1, "")</f>
        <v/>
      </c>
      <c r="BL430" s="171" t="str">
        <f>IF(AI430 = "Chargeback", 1, "")</f>
        <v/>
      </c>
      <c r="BM430" s="162" t="str">
        <f>IF(AI430 = "Chargeback", AD430, "")</f>
        <v/>
      </c>
    </row>
    <row r="431" spans="1:65">
      <c r="A431" s="35" t="s">
        <v>260</v>
      </c>
      <c r="B431" s="35" t="s">
        <v>253</v>
      </c>
      <c r="C431" s="172">
        <v>1462792</v>
      </c>
      <c r="E431" s="158">
        <v>45609</v>
      </c>
      <c r="F431" s="159">
        <v>45609</v>
      </c>
      <c r="G431" s="35" t="s">
        <v>1364</v>
      </c>
      <c r="H431" s="35" t="s">
        <v>667</v>
      </c>
      <c r="I431" s="35" t="s">
        <v>382</v>
      </c>
      <c r="J431" s="35" t="s">
        <v>1365</v>
      </c>
      <c r="K431" s="80">
        <v>477245393</v>
      </c>
      <c r="L431" s="172"/>
      <c r="M431" s="158">
        <v>44562</v>
      </c>
      <c r="N431" s="160">
        <f ca="1">IFERROR(IF(M431="","", DATEDIF(M431, TODAY(), "M")),"")</f>
        <v>39</v>
      </c>
      <c r="Q431" s="173"/>
      <c r="R431" s="35" t="s">
        <v>384</v>
      </c>
      <c r="S431" s="35" t="s">
        <v>255</v>
      </c>
      <c r="T431" s="35" t="s">
        <v>407</v>
      </c>
      <c r="V431" s="35" t="s">
        <v>408</v>
      </c>
      <c r="Z431" s="162">
        <v>0</v>
      </c>
      <c r="AA431" s="163">
        <v>1</v>
      </c>
      <c r="AD431" s="162">
        <v>7</v>
      </c>
      <c r="AG431" s="35" t="s">
        <v>387</v>
      </c>
      <c r="AH431" s="166" t="str">
        <f t="shared" si="6"/>
        <v>Humana ay64 big file (1).xlsx</v>
      </c>
      <c r="AI431" s="35" t="s">
        <v>238</v>
      </c>
      <c r="BJ431" s="162" t="str">
        <f>IF(AI431 = "Advance", AD431, "")</f>
        <v/>
      </c>
      <c r="BK431" s="171" t="str">
        <f>IF(AI431 = "Advance", 1, "")</f>
        <v/>
      </c>
      <c r="BL431" s="171" t="str">
        <f>IF(AI431 = "Chargeback", 1, "")</f>
        <v/>
      </c>
      <c r="BM431" s="162" t="str">
        <f>IF(AI431 = "Chargeback", AD431, "")</f>
        <v/>
      </c>
    </row>
    <row r="432" spans="1:65">
      <c r="A432" s="35" t="s">
        <v>260</v>
      </c>
      <c r="B432" s="35" t="s">
        <v>253</v>
      </c>
      <c r="C432" s="80">
        <v>1462792</v>
      </c>
      <c r="E432" s="158">
        <v>45609</v>
      </c>
      <c r="F432" s="159">
        <v>45609</v>
      </c>
      <c r="G432" s="35" t="s">
        <v>1366</v>
      </c>
      <c r="H432" s="35" t="s">
        <v>1002</v>
      </c>
      <c r="J432" s="35" t="s">
        <v>1367</v>
      </c>
      <c r="K432" s="80">
        <v>7965989952</v>
      </c>
      <c r="M432" s="158">
        <v>44593</v>
      </c>
      <c r="N432" s="160">
        <f ca="1">IFERROR(IF(M432="","", DATEDIF(M432, TODAY(), "M")),"")</f>
        <v>38</v>
      </c>
      <c r="Q432" s="173"/>
      <c r="R432" s="35" t="s">
        <v>384</v>
      </c>
      <c r="S432" s="35" t="s">
        <v>255</v>
      </c>
      <c r="T432" s="35" t="s">
        <v>385</v>
      </c>
      <c r="V432" s="35" t="s">
        <v>386</v>
      </c>
      <c r="Z432" s="162">
        <v>0</v>
      </c>
      <c r="AA432" s="163">
        <v>1</v>
      </c>
      <c r="AD432" s="162">
        <v>7</v>
      </c>
      <c r="AG432" s="35" t="s">
        <v>387</v>
      </c>
      <c r="AH432" s="166" t="str">
        <f t="shared" si="6"/>
        <v>Humana ay64 big file (1).xlsx</v>
      </c>
      <c r="AI432" s="35" t="s">
        <v>238</v>
      </c>
      <c r="BJ432" s="162" t="str">
        <f>IF(AI432 = "Advance", AD432, "")</f>
        <v/>
      </c>
      <c r="BK432" s="171" t="str">
        <f>IF(AI432 = "Advance", 1, "")</f>
        <v/>
      </c>
      <c r="BL432" s="171" t="str">
        <f>IF(AI432 = "Chargeback", 1, "")</f>
        <v/>
      </c>
      <c r="BM432" s="162" t="str">
        <f>IF(AI432 = "Chargeback", AD432, "")</f>
        <v/>
      </c>
    </row>
    <row r="433" spans="1:65">
      <c r="A433" s="35" t="s">
        <v>260</v>
      </c>
      <c r="B433" s="35" t="s">
        <v>253</v>
      </c>
      <c r="C433" s="172">
        <v>1462792</v>
      </c>
      <c r="E433" s="158">
        <v>45609</v>
      </c>
      <c r="F433" s="159">
        <v>45609</v>
      </c>
      <c r="G433" s="35" t="s">
        <v>1368</v>
      </c>
      <c r="H433" s="35" t="s">
        <v>1369</v>
      </c>
      <c r="J433" s="35" t="s">
        <v>744</v>
      </c>
      <c r="K433" s="80">
        <v>5221915064</v>
      </c>
      <c r="L433" s="172"/>
      <c r="M433" s="158">
        <v>44562</v>
      </c>
      <c r="N433" s="160">
        <f ca="1">IFERROR(IF(M433="","", DATEDIF(M433, TODAY(), "M")),"")</f>
        <v>39</v>
      </c>
      <c r="Q433" s="173"/>
      <c r="R433" s="35" t="s">
        <v>384</v>
      </c>
      <c r="S433" s="35" t="s">
        <v>255</v>
      </c>
      <c r="T433" s="35" t="s">
        <v>385</v>
      </c>
      <c r="V433" s="35" t="s">
        <v>386</v>
      </c>
      <c r="Z433" s="162">
        <v>0</v>
      </c>
      <c r="AA433" s="163">
        <v>1</v>
      </c>
      <c r="AD433" s="162">
        <v>7</v>
      </c>
      <c r="AG433" s="35" t="s">
        <v>387</v>
      </c>
      <c r="AH433" s="166" t="str">
        <f t="shared" si="6"/>
        <v>Humana ay64 big file (1).xlsx</v>
      </c>
      <c r="AI433" s="35" t="s">
        <v>238</v>
      </c>
      <c r="BJ433" s="162" t="str">
        <f>IF(AI433 = "Advance", AD433, "")</f>
        <v/>
      </c>
      <c r="BK433" s="171" t="str">
        <f>IF(AI433 = "Advance", 1, "")</f>
        <v/>
      </c>
      <c r="BL433" s="171" t="str">
        <f>IF(AI433 = "Chargeback", 1, "")</f>
        <v/>
      </c>
      <c r="BM433" s="162" t="str">
        <f>IF(AI433 = "Chargeback", AD433, "")</f>
        <v/>
      </c>
    </row>
    <row r="434" spans="1:65">
      <c r="A434" s="35" t="s">
        <v>260</v>
      </c>
      <c r="B434" s="35" t="s">
        <v>253</v>
      </c>
      <c r="C434" s="172">
        <v>1462792</v>
      </c>
      <c r="E434" s="158">
        <v>45609</v>
      </c>
      <c r="F434" s="159">
        <v>45609</v>
      </c>
      <c r="G434" s="35" t="s">
        <v>1370</v>
      </c>
      <c r="H434" s="35" t="s">
        <v>818</v>
      </c>
      <c r="I434" s="35" t="s">
        <v>443</v>
      </c>
      <c r="J434" s="35" t="s">
        <v>1371</v>
      </c>
      <c r="K434" s="80">
        <v>6630071007</v>
      </c>
      <c r="L434" s="172"/>
      <c r="M434" s="158">
        <v>44562</v>
      </c>
      <c r="N434" s="160">
        <f ca="1">IFERROR(IF(M434="","", DATEDIF(M434, TODAY(), "M")),"")</f>
        <v>39</v>
      </c>
      <c r="Q434" s="173"/>
      <c r="R434" s="35" t="s">
        <v>384</v>
      </c>
      <c r="S434" s="35" t="s">
        <v>255</v>
      </c>
      <c r="T434" s="35" t="s">
        <v>385</v>
      </c>
      <c r="V434" s="35" t="s">
        <v>386</v>
      </c>
      <c r="Z434" s="162">
        <v>0</v>
      </c>
      <c r="AA434" s="163">
        <v>1</v>
      </c>
      <c r="AD434" s="162">
        <v>7</v>
      </c>
      <c r="AG434" s="35" t="s">
        <v>387</v>
      </c>
      <c r="AH434" s="166" t="str">
        <f t="shared" si="6"/>
        <v>Humana ay64 big file (1).xlsx</v>
      </c>
      <c r="AI434" s="35" t="s">
        <v>238</v>
      </c>
      <c r="BJ434" s="162" t="str">
        <f>IF(AI434 = "Advance", AD434, "")</f>
        <v/>
      </c>
      <c r="BK434" s="171" t="str">
        <f>IF(AI434 = "Advance", 1, "")</f>
        <v/>
      </c>
      <c r="BL434" s="171" t="str">
        <f>IF(AI434 = "Chargeback", 1, "")</f>
        <v/>
      </c>
      <c r="BM434" s="162" t="str">
        <f>IF(AI434 = "Chargeback", AD434, "")</f>
        <v/>
      </c>
    </row>
    <row r="435" spans="1:65">
      <c r="A435" s="35" t="s">
        <v>260</v>
      </c>
      <c r="B435" s="35" t="s">
        <v>253</v>
      </c>
      <c r="C435" s="172">
        <v>1462792</v>
      </c>
      <c r="E435" s="158">
        <v>45609</v>
      </c>
      <c r="F435" s="159">
        <v>45609</v>
      </c>
      <c r="G435" s="35" t="s">
        <v>1372</v>
      </c>
      <c r="H435" s="35" t="s">
        <v>1373</v>
      </c>
      <c r="I435" s="35" t="s">
        <v>416</v>
      </c>
      <c r="J435" s="35" t="s">
        <v>1374</v>
      </c>
      <c r="K435" s="80">
        <v>838209605</v>
      </c>
      <c r="L435" s="172"/>
      <c r="M435" s="158">
        <v>44562</v>
      </c>
      <c r="N435" s="160">
        <f ca="1">IFERROR(IF(M435="","", DATEDIF(M435, TODAY(), "M")),"")</f>
        <v>39</v>
      </c>
      <c r="Q435" s="173"/>
      <c r="R435" s="35" t="s">
        <v>384</v>
      </c>
      <c r="S435" s="35" t="s">
        <v>255</v>
      </c>
      <c r="T435" s="35" t="s">
        <v>407</v>
      </c>
      <c r="V435" s="35" t="s">
        <v>553</v>
      </c>
      <c r="Z435" s="162">
        <v>0</v>
      </c>
      <c r="AA435" s="163">
        <v>1</v>
      </c>
      <c r="AD435" s="162">
        <v>7</v>
      </c>
      <c r="AG435" s="35" t="s">
        <v>387</v>
      </c>
      <c r="AH435" s="166" t="str">
        <f t="shared" si="6"/>
        <v>Humana ay64 big file (1).xlsx</v>
      </c>
      <c r="AI435" s="35" t="s">
        <v>238</v>
      </c>
      <c r="BJ435" s="162" t="str">
        <f>IF(AI435 = "Advance", AD435, "")</f>
        <v/>
      </c>
      <c r="BK435" s="171" t="str">
        <f>IF(AI435 = "Advance", 1, "")</f>
        <v/>
      </c>
      <c r="BL435" s="171" t="str">
        <f>IF(AI435 = "Chargeback", 1, "")</f>
        <v/>
      </c>
      <c r="BM435" s="162" t="str">
        <f>IF(AI435 = "Chargeback", AD435, "")</f>
        <v/>
      </c>
    </row>
    <row r="436" spans="1:65">
      <c r="A436" s="35" t="s">
        <v>260</v>
      </c>
      <c r="B436" s="35" t="s">
        <v>253</v>
      </c>
      <c r="C436" s="172">
        <v>1462792</v>
      </c>
      <c r="E436" s="158">
        <v>45609</v>
      </c>
      <c r="F436" s="159">
        <v>45609</v>
      </c>
      <c r="G436" s="35" t="s">
        <v>1375</v>
      </c>
      <c r="H436" s="35" t="s">
        <v>405</v>
      </c>
      <c r="I436" s="35" t="s">
        <v>1376</v>
      </c>
      <c r="J436" s="35" t="s">
        <v>1377</v>
      </c>
      <c r="K436" s="80">
        <v>9527350930</v>
      </c>
      <c r="L436" s="172"/>
      <c r="M436" s="158">
        <v>44562</v>
      </c>
      <c r="N436" s="160">
        <f ca="1">IFERROR(IF(M436="","", DATEDIF(M436, TODAY(), "M")),"")</f>
        <v>39</v>
      </c>
      <c r="Q436" s="173"/>
      <c r="R436" s="35" t="s">
        <v>384</v>
      </c>
      <c r="S436" s="35" t="s">
        <v>255</v>
      </c>
      <c r="T436" s="35" t="s">
        <v>385</v>
      </c>
      <c r="V436" s="35" t="s">
        <v>386</v>
      </c>
      <c r="Z436" s="162">
        <v>0</v>
      </c>
      <c r="AA436" s="163">
        <v>1</v>
      </c>
      <c r="AD436" s="162">
        <v>7</v>
      </c>
      <c r="AG436" s="35" t="s">
        <v>387</v>
      </c>
      <c r="AH436" s="166" t="str">
        <f t="shared" si="6"/>
        <v>Humana ay64 big file (1).xlsx</v>
      </c>
      <c r="AI436" s="35" t="s">
        <v>238</v>
      </c>
      <c r="BJ436" s="162" t="str">
        <f>IF(AI436 = "Advance", AD436, "")</f>
        <v/>
      </c>
      <c r="BK436" s="171" t="str">
        <f>IF(AI436 = "Advance", 1, "")</f>
        <v/>
      </c>
      <c r="BL436" s="171" t="str">
        <f>IF(AI436 = "Chargeback", 1, "")</f>
        <v/>
      </c>
      <c r="BM436" s="162" t="str">
        <f>IF(AI436 = "Chargeback", AD436, "")</f>
        <v/>
      </c>
    </row>
    <row r="437" spans="1:65">
      <c r="A437" s="35" t="s">
        <v>260</v>
      </c>
      <c r="B437" s="35" t="s">
        <v>253</v>
      </c>
      <c r="C437" s="172">
        <v>1462792</v>
      </c>
      <c r="E437" s="158">
        <v>45609</v>
      </c>
      <c r="F437" s="159">
        <v>45609</v>
      </c>
      <c r="G437" s="35" t="s">
        <v>1378</v>
      </c>
      <c r="H437" s="35" t="s">
        <v>1379</v>
      </c>
      <c r="I437" s="35" t="s">
        <v>430</v>
      </c>
      <c r="J437" s="35" t="s">
        <v>1377</v>
      </c>
      <c r="K437" s="80">
        <v>9914237425</v>
      </c>
      <c r="L437" s="172"/>
      <c r="M437" s="158">
        <v>44562</v>
      </c>
      <c r="N437" s="160">
        <f ca="1">IFERROR(IF(M437="","", DATEDIF(M437, TODAY(), "M")),"")</f>
        <v>39</v>
      </c>
      <c r="Q437" s="173"/>
      <c r="R437" s="35" t="s">
        <v>384</v>
      </c>
      <c r="S437" s="35" t="s">
        <v>255</v>
      </c>
      <c r="T437" s="35" t="s">
        <v>385</v>
      </c>
      <c r="V437" s="35" t="s">
        <v>386</v>
      </c>
      <c r="Z437" s="162">
        <v>0</v>
      </c>
      <c r="AA437" s="163">
        <v>1</v>
      </c>
      <c r="AD437" s="162">
        <v>7</v>
      </c>
      <c r="AG437" s="35" t="s">
        <v>387</v>
      </c>
      <c r="AH437" s="166" t="str">
        <f t="shared" si="6"/>
        <v>Humana ay64 big file (1).xlsx</v>
      </c>
      <c r="AI437" s="35" t="s">
        <v>238</v>
      </c>
      <c r="BJ437" s="162" t="str">
        <f>IF(AI437 = "Advance", AD437, "")</f>
        <v/>
      </c>
      <c r="BK437" s="171" t="str">
        <f>IF(AI437 = "Advance", 1, "")</f>
        <v/>
      </c>
      <c r="BL437" s="171" t="str">
        <f>IF(AI437 = "Chargeback", 1, "")</f>
        <v/>
      </c>
      <c r="BM437" s="162" t="str">
        <f>IF(AI437 = "Chargeback", AD437, "")</f>
        <v/>
      </c>
    </row>
    <row r="438" spans="1:65">
      <c r="A438" s="35" t="s">
        <v>260</v>
      </c>
      <c r="B438" s="35" t="s">
        <v>253</v>
      </c>
      <c r="C438" s="172">
        <v>1462792</v>
      </c>
      <c r="E438" s="158">
        <v>45609</v>
      </c>
      <c r="F438" s="159">
        <v>45609</v>
      </c>
      <c r="G438" s="35" t="s">
        <v>1380</v>
      </c>
      <c r="H438" s="35" t="s">
        <v>1381</v>
      </c>
      <c r="I438" s="35" t="s">
        <v>390</v>
      </c>
      <c r="J438" s="35" t="s">
        <v>776</v>
      </c>
      <c r="K438" s="80">
        <v>8776773001</v>
      </c>
      <c r="L438" s="172"/>
      <c r="M438" s="158">
        <v>44562</v>
      </c>
      <c r="N438" s="160">
        <f ca="1">IFERROR(IF(M438="","", DATEDIF(M438, TODAY(), "M")),"")</f>
        <v>39</v>
      </c>
      <c r="Q438" s="173"/>
      <c r="R438" s="35" t="s">
        <v>384</v>
      </c>
      <c r="S438" s="35" t="s">
        <v>255</v>
      </c>
      <c r="T438" s="35" t="s">
        <v>385</v>
      </c>
      <c r="V438" s="35" t="s">
        <v>386</v>
      </c>
      <c r="Z438" s="162">
        <v>0</v>
      </c>
      <c r="AA438" s="163">
        <v>1</v>
      </c>
      <c r="AD438" s="162">
        <v>7</v>
      </c>
      <c r="AG438" s="35" t="s">
        <v>387</v>
      </c>
      <c r="AH438" s="166" t="str">
        <f t="shared" si="6"/>
        <v>Humana ay64 big file (1).xlsx</v>
      </c>
      <c r="AI438" s="35" t="s">
        <v>238</v>
      </c>
      <c r="BJ438" s="162" t="str">
        <f>IF(AI438 = "Advance", AD438, "")</f>
        <v/>
      </c>
      <c r="BK438" s="171" t="str">
        <f>IF(AI438 = "Advance", 1, "")</f>
        <v/>
      </c>
      <c r="BL438" s="171" t="str">
        <f>IF(AI438 = "Chargeback", 1, "")</f>
        <v/>
      </c>
      <c r="BM438" s="162" t="str">
        <f>IF(AI438 = "Chargeback", AD438, "")</f>
        <v/>
      </c>
    </row>
    <row r="439" spans="1:65">
      <c r="A439" s="35" t="s">
        <v>260</v>
      </c>
      <c r="B439" s="35" t="s">
        <v>253</v>
      </c>
      <c r="C439" s="172">
        <v>1462792</v>
      </c>
      <c r="E439" s="158">
        <v>45609</v>
      </c>
      <c r="F439" s="159">
        <v>45609</v>
      </c>
      <c r="G439" s="35" t="s">
        <v>1382</v>
      </c>
      <c r="H439" s="35" t="s">
        <v>1383</v>
      </c>
      <c r="I439" s="35" t="s">
        <v>382</v>
      </c>
      <c r="J439" s="35" t="s">
        <v>776</v>
      </c>
      <c r="K439" s="80">
        <v>1045630035</v>
      </c>
      <c r="L439" s="172"/>
      <c r="M439" s="158">
        <v>44562</v>
      </c>
      <c r="N439" s="160">
        <f ca="1">IFERROR(IF(M439="","", DATEDIF(M439, TODAY(), "M")),"")</f>
        <v>39</v>
      </c>
      <c r="Q439" s="173"/>
      <c r="R439" s="35" t="s">
        <v>384</v>
      </c>
      <c r="S439" s="35" t="s">
        <v>255</v>
      </c>
      <c r="T439" s="35" t="s">
        <v>385</v>
      </c>
      <c r="V439" s="35" t="s">
        <v>386</v>
      </c>
      <c r="Z439" s="162">
        <v>0</v>
      </c>
      <c r="AA439" s="163">
        <v>1</v>
      </c>
      <c r="AD439" s="162">
        <v>7</v>
      </c>
      <c r="AG439" s="35" t="s">
        <v>387</v>
      </c>
      <c r="AH439" s="166" t="str">
        <f t="shared" si="6"/>
        <v>Humana ay64 big file (1).xlsx</v>
      </c>
      <c r="AI439" s="35" t="s">
        <v>238</v>
      </c>
      <c r="BJ439" s="162" t="str">
        <f>IF(AI439 = "Advance", AD439, "")</f>
        <v/>
      </c>
      <c r="BK439" s="171" t="str">
        <f>IF(AI439 = "Advance", 1, "")</f>
        <v/>
      </c>
      <c r="BL439" s="171" t="str">
        <f>IF(AI439 = "Chargeback", 1, "")</f>
        <v/>
      </c>
      <c r="BM439" s="162" t="str">
        <f>IF(AI439 = "Chargeback", AD439, "")</f>
        <v/>
      </c>
    </row>
    <row r="440" spans="1:65">
      <c r="A440" s="35" t="s">
        <v>260</v>
      </c>
      <c r="B440" s="35" t="s">
        <v>253</v>
      </c>
      <c r="C440" s="172">
        <v>1462792</v>
      </c>
      <c r="E440" s="158">
        <v>45609</v>
      </c>
      <c r="F440" s="159">
        <v>45609</v>
      </c>
      <c r="G440" s="35" t="s">
        <v>1384</v>
      </c>
      <c r="H440" s="35" t="s">
        <v>820</v>
      </c>
      <c r="I440" s="35" t="s">
        <v>472</v>
      </c>
      <c r="J440" s="35" t="s">
        <v>1385</v>
      </c>
      <c r="K440" s="80">
        <v>829722981</v>
      </c>
      <c r="L440" s="172"/>
      <c r="M440" s="158">
        <v>44593</v>
      </c>
      <c r="N440" s="160">
        <f ca="1">IFERROR(IF(M440="","", DATEDIF(M440, TODAY(), "M")),"")</f>
        <v>38</v>
      </c>
      <c r="Q440" s="173"/>
      <c r="R440" s="35" t="s">
        <v>384</v>
      </c>
      <c r="S440" s="35" t="s">
        <v>255</v>
      </c>
      <c r="T440" s="35" t="s">
        <v>385</v>
      </c>
      <c r="V440" s="35" t="s">
        <v>386</v>
      </c>
      <c r="Z440" s="162">
        <v>0</v>
      </c>
      <c r="AA440" s="163">
        <v>1</v>
      </c>
      <c r="AD440" s="162">
        <v>7</v>
      </c>
      <c r="AG440" s="35" t="s">
        <v>387</v>
      </c>
      <c r="AH440" s="166" t="str">
        <f t="shared" si="6"/>
        <v>Humana ay64 big file (1).xlsx</v>
      </c>
      <c r="AI440" s="35" t="s">
        <v>238</v>
      </c>
      <c r="BJ440" s="162" t="str">
        <f>IF(AI440 = "Advance", AD440, "")</f>
        <v/>
      </c>
      <c r="BK440" s="171" t="str">
        <f>IF(AI440 = "Advance", 1, "")</f>
        <v/>
      </c>
      <c r="BL440" s="171" t="str">
        <f>IF(AI440 = "Chargeback", 1, "")</f>
        <v/>
      </c>
      <c r="BM440" s="162" t="str">
        <f>IF(AI440 = "Chargeback", AD440, "")</f>
        <v/>
      </c>
    </row>
    <row r="441" spans="1:65">
      <c r="A441" s="35" t="s">
        <v>260</v>
      </c>
      <c r="B441" s="35" t="s">
        <v>253</v>
      </c>
      <c r="C441" s="172">
        <v>1462792</v>
      </c>
      <c r="E441" s="158">
        <v>45609</v>
      </c>
      <c r="F441" s="159">
        <v>45609</v>
      </c>
      <c r="G441" s="35" t="s">
        <v>1386</v>
      </c>
      <c r="H441" s="35" t="s">
        <v>1387</v>
      </c>
      <c r="J441" s="35" t="s">
        <v>1118</v>
      </c>
      <c r="K441" s="80">
        <v>2368339395</v>
      </c>
      <c r="L441" s="172"/>
      <c r="M441" s="158">
        <v>44531</v>
      </c>
      <c r="N441" s="160">
        <f ca="1">IFERROR(IF(M441="","", DATEDIF(M441, TODAY(), "M")),"")</f>
        <v>40</v>
      </c>
      <c r="Q441" s="173"/>
      <c r="R441" s="35" t="s">
        <v>384</v>
      </c>
      <c r="S441" s="35" t="s">
        <v>255</v>
      </c>
      <c r="T441" s="35" t="s">
        <v>407</v>
      </c>
      <c r="V441" s="35" t="s">
        <v>408</v>
      </c>
      <c r="Z441" s="162">
        <v>0</v>
      </c>
      <c r="AA441" s="163">
        <v>1</v>
      </c>
      <c r="AD441" s="162">
        <v>7</v>
      </c>
      <c r="AG441" s="35" t="s">
        <v>387</v>
      </c>
      <c r="AH441" s="166" t="str">
        <f t="shared" si="6"/>
        <v>Humana ay64 big file (1).xlsx</v>
      </c>
      <c r="AI441" s="35" t="s">
        <v>238</v>
      </c>
      <c r="BJ441" s="162" t="str">
        <f>IF(AI441 = "Advance", AD441, "")</f>
        <v/>
      </c>
      <c r="BK441" s="171" t="str">
        <f>IF(AI441 = "Advance", 1, "")</f>
        <v/>
      </c>
      <c r="BL441" s="171" t="str">
        <f>IF(AI441 = "Chargeback", 1, "")</f>
        <v/>
      </c>
      <c r="BM441" s="162" t="str">
        <f>IF(AI441 = "Chargeback", AD441, "")</f>
        <v/>
      </c>
    </row>
    <row r="442" spans="1:65">
      <c r="A442" s="35" t="s">
        <v>260</v>
      </c>
      <c r="B442" s="35" t="s">
        <v>253</v>
      </c>
      <c r="C442" s="172">
        <v>1462792</v>
      </c>
      <c r="E442" s="158">
        <v>45609</v>
      </c>
      <c r="F442" s="159">
        <v>45609</v>
      </c>
      <c r="G442" s="35" t="s">
        <v>1388</v>
      </c>
      <c r="H442" s="35" t="s">
        <v>1389</v>
      </c>
      <c r="I442" s="35" t="s">
        <v>382</v>
      </c>
      <c r="J442" s="35" t="s">
        <v>1390</v>
      </c>
      <c r="K442" s="80">
        <v>5676164517</v>
      </c>
      <c r="L442" s="172"/>
      <c r="M442" s="158">
        <v>44562</v>
      </c>
      <c r="N442" s="160">
        <f ca="1">IFERROR(IF(M442="","", DATEDIF(M442, TODAY(), "M")),"")</f>
        <v>39</v>
      </c>
      <c r="Q442" s="173"/>
      <c r="R442" s="35" t="s">
        <v>384</v>
      </c>
      <c r="S442" s="35" t="s">
        <v>255</v>
      </c>
      <c r="T442" s="35" t="s">
        <v>407</v>
      </c>
      <c r="V442" s="35" t="s">
        <v>408</v>
      </c>
      <c r="Z442" s="162">
        <v>0</v>
      </c>
      <c r="AA442" s="163">
        <v>1</v>
      </c>
      <c r="AD442" s="162">
        <v>7</v>
      </c>
      <c r="AG442" s="35" t="s">
        <v>387</v>
      </c>
      <c r="AH442" s="166" t="str">
        <f t="shared" si="6"/>
        <v>Humana ay64 big file (1).xlsx</v>
      </c>
      <c r="AI442" s="35" t="s">
        <v>238</v>
      </c>
      <c r="BJ442" s="162" t="str">
        <f>IF(AI442 = "Advance", AD442, "")</f>
        <v/>
      </c>
      <c r="BK442" s="171" t="str">
        <f>IF(AI442 = "Advance", 1, "")</f>
        <v/>
      </c>
      <c r="BL442" s="171" t="str">
        <f>IF(AI442 = "Chargeback", 1, "")</f>
        <v/>
      </c>
      <c r="BM442" s="162" t="str">
        <f>IF(AI442 = "Chargeback", AD442, "")</f>
        <v/>
      </c>
    </row>
    <row r="443" spans="1:65">
      <c r="A443" s="35" t="s">
        <v>260</v>
      </c>
      <c r="B443" s="35" t="s">
        <v>253</v>
      </c>
      <c r="C443" s="172">
        <v>1462792</v>
      </c>
      <c r="E443" s="158">
        <v>45609</v>
      </c>
      <c r="F443" s="159">
        <v>45609</v>
      </c>
      <c r="G443" s="35" t="s">
        <v>1391</v>
      </c>
      <c r="H443" s="35" t="s">
        <v>381</v>
      </c>
      <c r="J443" s="35" t="s">
        <v>1392</v>
      </c>
      <c r="K443" s="80">
        <v>6371603245</v>
      </c>
      <c r="L443" s="172"/>
      <c r="M443" s="158">
        <v>44562</v>
      </c>
      <c r="N443" s="160">
        <f ca="1">IFERROR(IF(M443="","", DATEDIF(M443, TODAY(), "M")),"")</f>
        <v>39</v>
      </c>
      <c r="Q443" s="173"/>
      <c r="R443" s="35" t="s">
        <v>384</v>
      </c>
      <c r="S443" s="35" t="s">
        <v>255</v>
      </c>
      <c r="T443" s="35" t="s">
        <v>385</v>
      </c>
      <c r="V443" s="35" t="s">
        <v>386</v>
      </c>
      <c r="Z443" s="162">
        <v>0</v>
      </c>
      <c r="AA443" s="163">
        <v>1</v>
      </c>
      <c r="AD443" s="162">
        <v>7</v>
      </c>
      <c r="AG443" s="35" t="s">
        <v>387</v>
      </c>
      <c r="AH443" s="166" t="str">
        <f t="shared" si="6"/>
        <v>Humana ay64 big file (1).xlsx</v>
      </c>
      <c r="AI443" s="35" t="s">
        <v>238</v>
      </c>
      <c r="BJ443" s="162" t="str">
        <f>IF(AI443 = "Advance", AD443, "")</f>
        <v/>
      </c>
      <c r="BK443" s="171" t="str">
        <f>IF(AI443 = "Advance", 1, "")</f>
        <v/>
      </c>
      <c r="BL443" s="171" t="str">
        <f>IF(AI443 = "Chargeback", 1, "")</f>
        <v/>
      </c>
      <c r="BM443" s="162" t="str">
        <f>IF(AI443 = "Chargeback", AD443, "")</f>
        <v/>
      </c>
    </row>
    <row r="444" spans="1:65">
      <c r="A444" s="35" t="s">
        <v>260</v>
      </c>
      <c r="B444" s="35" t="s">
        <v>253</v>
      </c>
      <c r="C444" s="172">
        <v>1462792</v>
      </c>
      <c r="E444" s="158">
        <v>45609</v>
      </c>
      <c r="F444" s="159">
        <v>45609</v>
      </c>
      <c r="G444" s="35" t="s">
        <v>1393</v>
      </c>
      <c r="H444" s="35" t="s">
        <v>1394</v>
      </c>
      <c r="I444" s="35" t="s">
        <v>472</v>
      </c>
      <c r="J444" s="35" t="s">
        <v>913</v>
      </c>
      <c r="K444" s="80">
        <v>7482670941</v>
      </c>
      <c r="L444" s="172"/>
      <c r="M444" s="158">
        <v>44562</v>
      </c>
      <c r="N444" s="160">
        <f ca="1">IFERROR(IF(M444="","", DATEDIF(M444, TODAY(), "M")),"")</f>
        <v>39</v>
      </c>
      <c r="Q444" s="173"/>
      <c r="R444" s="35" t="s">
        <v>384</v>
      </c>
      <c r="S444" s="35" t="s">
        <v>255</v>
      </c>
      <c r="T444" s="35" t="s">
        <v>385</v>
      </c>
      <c r="V444" s="35" t="s">
        <v>386</v>
      </c>
      <c r="Z444" s="162">
        <v>0</v>
      </c>
      <c r="AA444" s="163">
        <v>1</v>
      </c>
      <c r="AD444" s="162">
        <v>7</v>
      </c>
      <c r="AG444" s="35" t="s">
        <v>387</v>
      </c>
      <c r="AH444" s="166" t="str">
        <f t="shared" si="6"/>
        <v>Humana ay64 big file (1).xlsx</v>
      </c>
      <c r="AI444" s="35" t="s">
        <v>238</v>
      </c>
      <c r="BJ444" s="162" t="str">
        <f>IF(AI444 = "Advance", AD444, "")</f>
        <v/>
      </c>
      <c r="BK444" s="171" t="str">
        <f>IF(AI444 = "Advance", 1, "")</f>
        <v/>
      </c>
      <c r="BL444" s="171" t="str">
        <f>IF(AI444 = "Chargeback", 1, "")</f>
        <v/>
      </c>
      <c r="BM444" s="162" t="str">
        <f>IF(AI444 = "Chargeback", AD444, "")</f>
        <v/>
      </c>
    </row>
    <row r="445" spans="1:65">
      <c r="A445" s="35" t="s">
        <v>260</v>
      </c>
      <c r="B445" s="35" t="s">
        <v>253</v>
      </c>
      <c r="C445" s="172">
        <v>1462792</v>
      </c>
      <c r="E445" s="158">
        <v>45609</v>
      </c>
      <c r="F445" s="159">
        <v>45609</v>
      </c>
      <c r="G445" s="35" t="s">
        <v>1395</v>
      </c>
      <c r="H445" s="35" t="s">
        <v>1396</v>
      </c>
      <c r="I445" s="35" t="s">
        <v>390</v>
      </c>
      <c r="J445" s="35" t="s">
        <v>459</v>
      </c>
      <c r="K445" s="80">
        <v>7080365507</v>
      </c>
      <c r="L445" s="172"/>
      <c r="M445" s="158">
        <v>44562</v>
      </c>
      <c r="N445" s="160">
        <f ca="1">IFERROR(IF(M445="","", DATEDIF(M445, TODAY(), "M")),"")</f>
        <v>39</v>
      </c>
      <c r="Q445" s="173"/>
      <c r="R445" s="35" t="s">
        <v>384</v>
      </c>
      <c r="S445" s="35" t="s">
        <v>255</v>
      </c>
      <c r="T445" s="35" t="s">
        <v>385</v>
      </c>
      <c r="V445" s="35" t="s">
        <v>386</v>
      </c>
      <c r="Z445" s="162">
        <v>0</v>
      </c>
      <c r="AA445" s="163">
        <v>1</v>
      </c>
      <c r="AD445" s="162">
        <v>7</v>
      </c>
      <c r="AG445" s="35" t="s">
        <v>387</v>
      </c>
      <c r="AH445" s="166" t="str">
        <f t="shared" si="6"/>
        <v>Humana ay64 big file (1).xlsx</v>
      </c>
      <c r="AI445" s="35" t="s">
        <v>238</v>
      </c>
      <c r="BJ445" s="162" t="str">
        <f>IF(AI445 = "Advance", AD445, "")</f>
        <v/>
      </c>
      <c r="BK445" s="171" t="str">
        <f>IF(AI445 = "Advance", 1, "")</f>
        <v/>
      </c>
      <c r="BL445" s="171" t="str">
        <f>IF(AI445 = "Chargeback", 1, "")</f>
        <v/>
      </c>
      <c r="BM445" s="162" t="str">
        <f>IF(AI445 = "Chargeback", AD445, "")</f>
        <v/>
      </c>
    </row>
    <row r="446" spans="1:65">
      <c r="A446" s="35" t="s">
        <v>260</v>
      </c>
      <c r="B446" s="35" t="s">
        <v>253</v>
      </c>
      <c r="C446" s="172">
        <v>1462792</v>
      </c>
      <c r="E446" s="158">
        <v>45609</v>
      </c>
      <c r="F446" s="159">
        <v>45609</v>
      </c>
      <c r="G446" s="35" t="s">
        <v>1397</v>
      </c>
      <c r="H446" s="35" t="s">
        <v>1346</v>
      </c>
      <c r="I446" s="35" t="s">
        <v>390</v>
      </c>
      <c r="J446" s="35" t="s">
        <v>459</v>
      </c>
      <c r="K446" s="80">
        <v>6435191686</v>
      </c>
      <c r="L446" s="172"/>
      <c r="M446" s="158">
        <v>44562</v>
      </c>
      <c r="N446" s="160">
        <f ca="1">IFERROR(IF(M446="","", DATEDIF(M446, TODAY(), "M")),"")</f>
        <v>39</v>
      </c>
      <c r="Q446" s="173"/>
      <c r="R446" s="35" t="s">
        <v>384</v>
      </c>
      <c r="S446" s="35" t="s">
        <v>255</v>
      </c>
      <c r="T446" s="35" t="s">
        <v>385</v>
      </c>
      <c r="V446" s="35" t="s">
        <v>386</v>
      </c>
      <c r="Z446" s="162">
        <v>0</v>
      </c>
      <c r="AA446" s="163">
        <v>1</v>
      </c>
      <c r="AD446" s="162">
        <v>7</v>
      </c>
      <c r="AG446" s="35" t="s">
        <v>387</v>
      </c>
      <c r="AH446" s="166" t="str">
        <f t="shared" si="6"/>
        <v>Humana ay64 big file (1).xlsx</v>
      </c>
      <c r="AI446" s="35" t="s">
        <v>238</v>
      </c>
      <c r="BJ446" s="162" t="str">
        <f>IF(AI446 = "Advance", AD446, "")</f>
        <v/>
      </c>
      <c r="BK446" s="171" t="str">
        <f>IF(AI446 = "Advance", 1, "")</f>
        <v/>
      </c>
      <c r="BL446" s="171" t="str">
        <f>IF(AI446 = "Chargeback", 1, "")</f>
        <v/>
      </c>
      <c r="BM446" s="162" t="str">
        <f>IF(AI446 = "Chargeback", AD446, "")</f>
        <v/>
      </c>
    </row>
    <row r="447" spans="1:65">
      <c r="A447" s="35" t="s">
        <v>260</v>
      </c>
      <c r="B447" s="35" t="s">
        <v>253</v>
      </c>
      <c r="C447" s="172">
        <v>1462792</v>
      </c>
      <c r="E447" s="158">
        <v>45609</v>
      </c>
      <c r="F447" s="159">
        <v>45609</v>
      </c>
      <c r="G447" s="35" t="s">
        <v>1398</v>
      </c>
      <c r="H447" s="35" t="s">
        <v>1399</v>
      </c>
      <c r="I447" s="35" t="s">
        <v>390</v>
      </c>
      <c r="J447" s="35" t="s">
        <v>395</v>
      </c>
      <c r="K447" s="80">
        <v>641637648</v>
      </c>
      <c r="L447" s="172"/>
      <c r="M447" s="158">
        <v>44652</v>
      </c>
      <c r="N447" s="160">
        <f ca="1">IFERROR(IF(M447="","", DATEDIF(M447, TODAY(), "M")),"")</f>
        <v>36</v>
      </c>
      <c r="Q447" s="173"/>
      <c r="R447" s="35" t="s">
        <v>384</v>
      </c>
      <c r="S447" s="35" t="s">
        <v>255</v>
      </c>
      <c r="T447" s="35" t="s">
        <v>385</v>
      </c>
      <c r="V447" s="35" t="s">
        <v>386</v>
      </c>
      <c r="Z447" s="162">
        <v>0</v>
      </c>
      <c r="AA447" s="163">
        <v>1</v>
      </c>
      <c r="AD447" s="162">
        <v>7</v>
      </c>
      <c r="AG447" s="35" t="s">
        <v>387</v>
      </c>
      <c r="AH447" s="166" t="str">
        <f t="shared" si="6"/>
        <v>Humana ay64 big file (1).xlsx</v>
      </c>
      <c r="AI447" s="35" t="s">
        <v>238</v>
      </c>
      <c r="BJ447" s="162" t="str">
        <f>IF(AI447 = "Advance", AD447, "")</f>
        <v/>
      </c>
      <c r="BK447" s="171" t="str">
        <f>IF(AI447 = "Advance", 1, "")</f>
        <v/>
      </c>
      <c r="BL447" s="171" t="str">
        <f>IF(AI447 = "Chargeback", 1, "")</f>
        <v/>
      </c>
      <c r="BM447" s="162" t="str">
        <f>IF(AI447 = "Chargeback", AD447, "")</f>
        <v/>
      </c>
    </row>
    <row r="448" spans="1:65">
      <c r="A448" s="35" t="s">
        <v>260</v>
      </c>
      <c r="B448" s="35" t="s">
        <v>253</v>
      </c>
      <c r="C448" s="172">
        <v>1462792</v>
      </c>
      <c r="E448" s="158">
        <v>45609</v>
      </c>
      <c r="F448" s="159">
        <v>45609</v>
      </c>
      <c r="G448" s="35" t="s">
        <v>1400</v>
      </c>
      <c r="H448" s="35" t="s">
        <v>1401</v>
      </c>
      <c r="I448" s="35" t="s">
        <v>450</v>
      </c>
      <c r="J448" s="35" t="s">
        <v>1402</v>
      </c>
      <c r="K448" s="80">
        <v>1511266355</v>
      </c>
      <c r="L448" s="172"/>
      <c r="M448" s="158">
        <v>44835</v>
      </c>
      <c r="N448" s="160">
        <f ca="1">IFERROR(IF(M448="","", DATEDIF(M448, TODAY(), "M")),"")</f>
        <v>30</v>
      </c>
      <c r="Q448" s="173"/>
      <c r="R448" s="35" t="s">
        <v>384</v>
      </c>
      <c r="S448" s="35" t="s">
        <v>255</v>
      </c>
      <c r="T448" s="35" t="s">
        <v>385</v>
      </c>
      <c r="V448" s="35" t="s">
        <v>386</v>
      </c>
      <c r="Z448" s="162">
        <v>0</v>
      </c>
      <c r="AA448" s="163">
        <v>1</v>
      </c>
      <c r="AD448" s="162">
        <v>7</v>
      </c>
      <c r="AG448" s="35" t="s">
        <v>387</v>
      </c>
      <c r="AH448" s="166" t="str">
        <f t="shared" si="6"/>
        <v>Humana ay64 big file (1).xlsx</v>
      </c>
      <c r="AI448" s="35" t="s">
        <v>238</v>
      </c>
      <c r="BJ448" s="162" t="str">
        <f>IF(AI448 = "Advance", AD448, "")</f>
        <v/>
      </c>
      <c r="BK448" s="171" t="str">
        <f>IF(AI448 = "Advance", 1, "")</f>
        <v/>
      </c>
      <c r="BL448" s="171" t="str">
        <f>IF(AI448 = "Chargeback", 1, "")</f>
        <v/>
      </c>
      <c r="BM448" s="162" t="str">
        <f>IF(AI448 = "Chargeback", AD448, "")</f>
        <v/>
      </c>
    </row>
    <row r="449" spans="1:65">
      <c r="A449" s="35" t="s">
        <v>260</v>
      </c>
      <c r="B449" s="35" t="s">
        <v>253</v>
      </c>
      <c r="C449" s="172">
        <v>1462792</v>
      </c>
      <c r="E449" s="158">
        <v>45609</v>
      </c>
      <c r="F449" s="159">
        <v>45609</v>
      </c>
      <c r="G449" s="35" t="s">
        <v>1403</v>
      </c>
      <c r="H449" s="35" t="s">
        <v>659</v>
      </c>
      <c r="I449" s="35" t="s">
        <v>509</v>
      </c>
      <c r="J449" s="35" t="s">
        <v>1404</v>
      </c>
      <c r="K449" s="80">
        <v>2304408847</v>
      </c>
      <c r="L449" s="172"/>
      <c r="M449" s="158">
        <v>44835</v>
      </c>
      <c r="N449" s="160">
        <f ca="1">IFERROR(IF(M449="","", DATEDIF(M449, TODAY(), "M")),"")</f>
        <v>30</v>
      </c>
      <c r="Q449" s="173"/>
      <c r="R449" s="35" t="s">
        <v>384</v>
      </c>
      <c r="S449" s="35" t="s">
        <v>255</v>
      </c>
      <c r="T449" s="35" t="s">
        <v>385</v>
      </c>
      <c r="V449" s="35" t="s">
        <v>386</v>
      </c>
      <c r="Z449" s="162">
        <v>0</v>
      </c>
      <c r="AA449" s="163">
        <v>1</v>
      </c>
      <c r="AD449" s="162">
        <v>7</v>
      </c>
      <c r="AG449" s="35" t="s">
        <v>387</v>
      </c>
      <c r="AH449" s="166" t="str">
        <f t="shared" si="6"/>
        <v>Humana ay64 big file (1).xlsx</v>
      </c>
      <c r="AI449" s="35" t="s">
        <v>238</v>
      </c>
      <c r="BJ449" s="162" t="str">
        <f>IF(AI449 = "Advance", AD449, "")</f>
        <v/>
      </c>
      <c r="BK449" s="171" t="str">
        <f>IF(AI449 = "Advance", 1, "")</f>
        <v/>
      </c>
      <c r="BL449" s="171" t="str">
        <f>IF(AI449 = "Chargeback", 1, "")</f>
        <v/>
      </c>
      <c r="BM449" s="162" t="str">
        <f>IF(AI449 = "Chargeback", AD449, "")</f>
        <v/>
      </c>
    </row>
    <row r="450" spans="1:65">
      <c r="A450" s="35" t="s">
        <v>260</v>
      </c>
      <c r="B450" s="35" t="s">
        <v>253</v>
      </c>
      <c r="C450" s="172">
        <v>1462792</v>
      </c>
      <c r="E450" s="158">
        <v>45609</v>
      </c>
      <c r="F450" s="159">
        <v>45609</v>
      </c>
      <c r="G450" s="35" t="s">
        <v>1405</v>
      </c>
      <c r="H450" s="35" t="s">
        <v>1346</v>
      </c>
      <c r="I450" s="35" t="s">
        <v>416</v>
      </c>
      <c r="J450" s="35" t="s">
        <v>1406</v>
      </c>
      <c r="K450" s="80">
        <v>5207262251</v>
      </c>
      <c r="L450" s="172"/>
      <c r="M450" s="158">
        <v>44562</v>
      </c>
      <c r="N450" s="160">
        <f ca="1">IFERROR(IF(M450="","", DATEDIF(M450, TODAY(), "M")),"")</f>
        <v>39</v>
      </c>
      <c r="Q450" s="173"/>
      <c r="R450" s="35" t="s">
        <v>384</v>
      </c>
      <c r="S450" s="35" t="s">
        <v>255</v>
      </c>
      <c r="T450" s="35" t="s">
        <v>385</v>
      </c>
      <c r="V450" s="35" t="s">
        <v>386</v>
      </c>
      <c r="Z450" s="162">
        <v>0</v>
      </c>
      <c r="AA450" s="163">
        <v>1</v>
      </c>
      <c r="AD450" s="162">
        <v>7</v>
      </c>
      <c r="AG450" s="35" t="s">
        <v>387</v>
      </c>
      <c r="AH450" s="166" t="str">
        <f t="shared" ref="AH450:AH513" si="7">HYPERLINK("\\tsclient\thindisk\Evan MacGuffie\Humana ay64 big file (1).xlsx", "Humana ay64 big file (1).xlsx")</f>
        <v>Humana ay64 big file (1).xlsx</v>
      </c>
      <c r="AI450" s="35" t="s">
        <v>238</v>
      </c>
      <c r="BJ450" s="162" t="str">
        <f>IF(AI450 = "Advance", AD450, "")</f>
        <v/>
      </c>
      <c r="BK450" s="171" t="str">
        <f>IF(AI450 = "Advance", 1, "")</f>
        <v/>
      </c>
      <c r="BL450" s="171" t="str">
        <f>IF(AI450 = "Chargeback", 1, "")</f>
        <v/>
      </c>
      <c r="BM450" s="162" t="str">
        <f>IF(AI450 = "Chargeback", AD450, "")</f>
        <v/>
      </c>
    </row>
    <row r="451" spans="1:65">
      <c r="A451" s="35" t="s">
        <v>260</v>
      </c>
      <c r="B451" s="35" t="s">
        <v>253</v>
      </c>
      <c r="C451" s="172">
        <v>1462792</v>
      </c>
      <c r="E451" s="158">
        <v>45609</v>
      </c>
      <c r="F451" s="159">
        <v>45609</v>
      </c>
      <c r="G451" s="35" t="s">
        <v>1407</v>
      </c>
      <c r="H451" s="35" t="s">
        <v>1408</v>
      </c>
      <c r="I451" s="35" t="s">
        <v>390</v>
      </c>
      <c r="J451" s="35" t="s">
        <v>1409</v>
      </c>
      <c r="K451" s="80">
        <v>6353695678</v>
      </c>
      <c r="L451" s="172"/>
      <c r="M451" s="158">
        <v>44743</v>
      </c>
      <c r="N451" s="160">
        <f ca="1">IFERROR(IF(M451="","", DATEDIF(M451, TODAY(), "M")),"")</f>
        <v>33</v>
      </c>
      <c r="Q451" s="173"/>
      <c r="R451" s="35" t="s">
        <v>384</v>
      </c>
      <c r="S451" s="35" t="s">
        <v>255</v>
      </c>
      <c r="T451" s="35" t="s">
        <v>385</v>
      </c>
      <c r="V451" s="35" t="s">
        <v>386</v>
      </c>
      <c r="Z451" s="162">
        <v>0</v>
      </c>
      <c r="AA451" s="163">
        <v>1</v>
      </c>
      <c r="AD451" s="162">
        <v>7</v>
      </c>
      <c r="AG451" s="35" t="s">
        <v>387</v>
      </c>
      <c r="AH451" s="166" t="str">
        <f t="shared" si="7"/>
        <v>Humana ay64 big file (1).xlsx</v>
      </c>
      <c r="AI451" s="35" t="s">
        <v>238</v>
      </c>
      <c r="BJ451" s="162" t="str">
        <f>IF(AI451 = "Advance", AD451, "")</f>
        <v/>
      </c>
      <c r="BK451" s="171" t="str">
        <f>IF(AI451 = "Advance", 1, "")</f>
        <v/>
      </c>
      <c r="BL451" s="171" t="str">
        <f>IF(AI451 = "Chargeback", 1, "")</f>
        <v/>
      </c>
      <c r="BM451" s="162" t="str">
        <f>IF(AI451 = "Chargeback", AD451, "")</f>
        <v/>
      </c>
    </row>
    <row r="452" spans="1:65">
      <c r="A452" s="35" t="s">
        <v>260</v>
      </c>
      <c r="B452" s="35" t="s">
        <v>253</v>
      </c>
      <c r="C452" s="172">
        <v>1462792</v>
      </c>
      <c r="E452" s="158">
        <v>45609</v>
      </c>
      <c r="F452" s="159">
        <v>45609</v>
      </c>
      <c r="G452" s="35" t="s">
        <v>1410</v>
      </c>
      <c r="H452" s="35" t="s">
        <v>1411</v>
      </c>
      <c r="I452" s="35" t="s">
        <v>430</v>
      </c>
      <c r="J452" s="35" t="s">
        <v>1412</v>
      </c>
      <c r="K452" s="80">
        <v>2002563884</v>
      </c>
      <c r="L452" s="172"/>
      <c r="M452" s="158">
        <v>44743</v>
      </c>
      <c r="N452" s="160">
        <f ca="1">IFERROR(IF(M452="","", DATEDIF(M452, TODAY(), "M")),"")</f>
        <v>33</v>
      </c>
      <c r="Q452" s="173"/>
      <c r="R452" s="35" t="s">
        <v>384</v>
      </c>
      <c r="S452" s="35" t="s">
        <v>255</v>
      </c>
      <c r="T452" s="35" t="s">
        <v>385</v>
      </c>
      <c r="V452" s="35" t="s">
        <v>386</v>
      </c>
      <c r="Z452" s="162">
        <v>0</v>
      </c>
      <c r="AA452" s="163">
        <v>1</v>
      </c>
      <c r="AD452" s="162">
        <v>7</v>
      </c>
      <c r="AG452" s="35" t="s">
        <v>387</v>
      </c>
      <c r="AH452" s="166" t="str">
        <f t="shared" si="7"/>
        <v>Humana ay64 big file (1).xlsx</v>
      </c>
      <c r="AI452" s="35" t="s">
        <v>238</v>
      </c>
      <c r="BJ452" s="162" t="str">
        <f>IF(AI452 = "Advance", AD452, "")</f>
        <v/>
      </c>
      <c r="BK452" s="171" t="str">
        <f>IF(AI452 = "Advance", 1, "")</f>
        <v/>
      </c>
      <c r="BL452" s="171" t="str">
        <f>IF(AI452 = "Chargeback", 1, "")</f>
        <v/>
      </c>
      <c r="BM452" s="162" t="str">
        <f>IF(AI452 = "Chargeback", AD452, "")</f>
        <v/>
      </c>
    </row>
    <row r="453" spans="1:65">
      <c r="A453" s="35" t="s">
        <v>260</v>
      </c>
      <c r="B453" s="35" t="s">
        <v>253</v>
      </c>
      <c r="C453" s="172">
        <v>1462792</v>
      </c>
      <c r="E453" s="158">
        <v>45609</v>
      </c>
      <c r="F453" s="159">
        <v>45609</v>
      </c>
      <c r="G453" s="35" t="s">
        <v>1413</v>
      </c>
      <c r="H453" s="35" t="s">
        <v>1414</v>
      </c>
      <c r="I453" s="35" t="s">
        <v>420</v>
      </c>
      <c r="J453" s="35" t="s">
        <v>466</v>
      </c>
      <c r="K453" s="80">
        <v>6453003083</v>
      </c>
      <c r="L453" s="172"/>
      <c r="M453" s="158">
        <v>44621</v>
      </c>
      <c r="N453" s="160">
        <f ca="1">IFERROR(IF(M453="","", DATEDIF(M453, TODAY(), "M")),"")</f>
        <v>37</v>
      </c>
      <c r="Q453" s="173"/>
      <c r="R453" s="35" t="s">
        <v>384</v>
      </c>
      <c r="S453" s="35" t="s">
        <v>255</v>
      </c>
      <c r="T453" s="35" t="s">
        <v>385</v>
      </c>
      <c r="V453" s="35" t="s">
        <v>386</v>
      </c>
      <c r="Z453" s="162">
        <v>0</v>
      </c>
      <c r="AA453" s="163">
        <v>1</v>
      </c>
      <c r="AD453" s="162">
        <v>7</v>
      </c>
      <c r="AG453" s="35" t="s">
        <v>387</v>
      </c>
      <c r="AH453" s="166" t="str">
        <f t="shared" si="7"/>
        <v>Humana ay64 big file (1).xlsx</v>
      </c>
      <c r="AI453" s="35" t="s">
        <v>238</v>
      </c>
      <c r="BJ453" s="162" t="str">
        <f>IF(AI453 = "Advance", AD453, "")</f>
        <v/>
      </c>
      <c r="BK453" s="171" t="str">
        <f>IF(AI453 = "Advance", 1, "")</f>
        <v/>
      </c>
      <c r="BL453" s="171" t="str">
        <f>IF(AI453 = "Chargeback", 1, "")</f>
        <v/>
      </c>
      <c r="BM453" s="162" t="str">
        <f>IF(AI453 = "Chargeback", AD453, "")</f>
        <v/>
      </c>
    </row>
    <row r="454" spans="1:65">
      <c r="A454" s="35" t="s">
        <v>260</v>
      </c>
      <c r="B454" s="35" t="s">
        <v>253</v>
      </c>
      <c r="C454" s="172">
        <v>1462792</v>
      </c>
      <c r="E454" s="158">
        <v>45609</v>
      </c>
      <c r="F454" s="159">
        <v>45609</v>
      </c>
      <c r="G454" s="35" t="s">
        <v>1415</v>
      </c>
      <c r="H454" s="35" t="s">
        <v>1416</v>
      </c>
      <c r="I454" s="35" t="s">
        <v>465</v>
      </c>
      <c r="J454" s="35" t="s">
        <v>1417</v>
      </c>
      <c r="K454" s="80">
        <v>7252457565</v>
      </c>
      <c r="L454" s="172"/>
      <c r="M454" s="158">
        <v>44927</v>
      </c>
      <c r="N454" s="160">
        <f ca="1">IFERROR(IF(M454="","", DATEDIF(M454, TODAY(), "M")),"")</f>
        <v>27</v>
      </c>
      <c r="Q454" s="173"/>
      <c r="R454" s="35" t="s">
        <v>384</v>
      </c>
      <c r="S454" s="35" t="s">
        <v>255</v>
      </c>
      <c r="T454" s="35" t="s">
        <v>385</v>
      </c>
      <c r="V454" s="35" t="s">
        <v>386</v>
      </c>
      <c r="Z454" s="162">
        <v>0</v>
      </c>
      <c r="AA454" s="163">
        <v>1</v>
      </c>
      <c r="AD454" s="162">
        <v>7</v>
      </c>
      <c r="AG454" s="35" t="s">
        <v>387</v>
      </c>
      <c r="AH454" s="166" t="str">
        <f t="shared" si="7"/>
        <v>Humana ay64 big file (1).xlsx</v>
      </c>
      <c r="AI454" s="35" t="s">
        <v>238</v>
      </c>
      <c r="BJ454" s="162" t="str">
        <f>IF(AI454 = "Advance", AD454, "")</f>
        <v/>
      </c>
      <c r="BK454" s="171" t="str">
        <f>IF(AI454 = "Advance", 1, "")</f>
        <v/>
      </c>
      <c r="BL454" s="171" t="str">
        <f>IF(AI454 = "Chargeback", 1, "")</f>
        <v/>
      </c>
      <c r="BM454" s="162" t="str">
        <f>IF(AI454 = "Chargeback", AD454, "")</f>
        <v/>
      </c>
    </row>
    <row r="455" spans="1:65">
      <c r="A455" s="35" t="s">
        <v>260</v>
      </c>
      <c r="B455" s="35" t="s">
        <v>253</v>
      </c>
      <c r="C455" s="172">
        <v>1462792</v>
      </c>
      <c r="E455" s="158">
        <v>45609</v>
      </c>
      <c r="F455" s="159">
        <v>45609</v>
      </c>
      <c r="G455" s="35" t="s">
        <v>1418</v>
      </c>
      <c r="H455" s="35" t="s">
        <v>406</v>
      </c>
      <c r="I455" s="35" t="s">
        <v>382</v>
      </c>
      <c r="J455" s="35" t="s">
        <v>1419</v>
      </c>
      <c r="K455" s="80">
        <v>9875263331</v>
      </c>
      <c r="L455" s="172"/>
      <c r="M455" s="158">
        <v>44562</v>
      </c>
      <c r="N455" s="160">
        <f ca="1">IFERROR(IF(M455="","", DATEDIF(M455, TODAY(), "M")),"")</f>
        <v>39</v>
      </c>
      <c r="Q455" s="173"/>
      <c r="R455" s="35" t="s">
        <v>384</v>
      </c>
      <c r="S455" s="35" t="s">
        <v>255</v>
      </c>
      <c r="T455" s="35" t="s">
        <v>396</v>
      </c>
      <c r="V455" s="35" t="s">
        <v>397</v>
      </c>
      <c r="Z455" s="162">
        <v>0</v>
      </c>
      <c r="AA455" s="163">
        <v>1</v>
      </c>
      <c r="AD455" s="162">
        <v>7</v>
      </c>
      <c r="AG455" s="35" t="s">
        <v>387</v>
      </c>
      <c r="AH455" s="166" t="str">
        <f t="shared" si="7"/>
        <v>Humana ay64 big file (1).xlsx</v>
      </c>
      <c r="AI455" s="35" t="s">
        <v>238</v>
      </c>
      <c r="BJ455" s="162" t="str">
        <f>IF(AI455 = "Advance", AD455, "")</f>
        <v/>
      </c>
      <c r="BK455" s="171" t="str">
        <f>IF(AI455 = "Advance", 1, "")</f>
        <v/>
      </c>
      <c r="BL455" s="171" t="str">
        <f>IF(AI455 = "Chargeback", 1, "")</f>
        <v/>
      </c>
      <c r="BM455" s="162" t="str">
        <f>IF(AI455 = "Chargeback", AD455, "")</f>
        <v/>
      </c>
    </row>
    <row r="456" spans="1:65">
      <c r="A456" s="35" t="s">
        <v>260</v>
      </c>
      <c r="B456" s="35" t="s">
        <v>253</v>
      </c>
      <c r="C456" s="172">
        <v>1462792</v>
      </c>
      <c r="E456" s="158">
        <v>45609</v>
      </c>
      <c r="F456" s="159">
        <v>45609</v>
      </c>
      <c r="G456" s="35" t="s">
        <v>1420</v>
      </c>
      <c r="H456" s="35" t="s">
        <v>665</v>
      </c>
      <c r="I456" s="35" t="s">
        <v>475</v>
      </c>
      <c r="J456" s="35" t="s">
        <v>1421</v>
      </c>
      <c r="K456" s="80">
        <v>4915016046</v>
      </c>
      <c r="L456" s="172"/>
      <c r="M456" s="158">
        <v>44562</v>
      </c>
      <c r="N456" s="160">
        <f ca="1">IFERROR(IF(M456="","", DATEDIF(M456, TODAY(), "M")),"")</f>
        <v>39</v>
      </c>
      <c r="Q456" s="173"/>
      <c r="R456" s="35" t="s">
        <v>384</v>
      </c>
      <c r="S456" s="35" t="s">
        <v>255</v>
      </c>
      <c r="T456" s="35" t="s">
        <v>385</v>
      </c>
      <c r="V456" s="35" t="s">
        <v>386</v>
      </c>
      <c r="Z456" s="162">
        <v>0</v>
      </c>
      <c r="AA456" s="163">
        <v>1</v>
      </c>
      <c r="AD456" s="162">
        <v>7</v>
      </c>
      <c r="AG456" s="35" t="s">
        <v>387</v>
      </c>
      <c r="AH456" s="166" t="str">
        <f t="shared" si="7"/>
        <v>Humana ay64 big file (1).xlsx</v>
      </c>
      <c r="AI456" s="35" t="s">
        <v>238</v>
      </c>
      <c r="BJ456" s="162" t="str">
        <f>IF(AI456 = "Advance", AD456, "")</f>
        <v/>
      </c>
      <c r="BK456" s="171" t="str">
        <f>IF(AI456 = "Advance", 1, "")</f>
        <v/>
      </c>
      <c r="BL456" s="171" t="str">
        <f>IF(AI456 = "Chargeback", 1, "")</f>
        <v/>
      </c>
      <c r="BM456" s="162" t="str">
        <f>IF(AI456 = "Chargeback", AD456, "")</f>
        <v/>
      </c>
    </row>
    <row r="457" spans="1:65">
      <c r="A457" s="35" t="s">
        <v>260</v>
      </c>
      <c r="B457" s="35" t="s">
        <v>253</v>
      </c>
      <c r="C457" s="80">
        <v>1462792</v>
      </c>
      <c r="E457" s="158">
        <v>45609</v>
      </c>
      <c r="F457" s="159">
        <v>45609</v>
      </c>
      <c r="G457" s="35" t="s">
        <v>1422</v>
      </c>
      <c r="H457" s="35" t="s">
        <v>870</v>
      </c>
      <c r="I457" s="35" t="s">
        <v>430</v>
      </c>
      <c r="J457" s="35" t="s">
        <v>1423</v>
      </c>
      <c r="K457" s="80">
        <v>4203273263</v>
      </c>
      <c r="M457" s="158">
        <v>44593</v>
      </c>
      <c r="N457" s="160">
        <f ca="1">IFERROR(IF(M457="","", DATEDIF(M457, TODAY(), "M")),"")</f>
        <v>38</v>
      </c>
      <c r="Q457" s="173"/>
      <c r="R457" s="35" t="s">
        <v>384</v>
      </c>
      <c r="S457" s="35" t="s">
        <v>255</v>
      </c>
      <c r="T457" s="35" t="s">
        <v>385</v>
      </c>
      <c r="V457" s="35" t="s">
        <v>386</v>
      </c>
      <c r="Z457" s="162">
        <v>0</v>
      </c>
      <c r="AA457" s="163">
        <v>1</v>
      </c>
      <c r="AD457" s="162">
        <v>7</v>
      </c>
      <c r="AG457" s="35" t="s">
        <v>387</v>
      </c>
      <c r="AH457" s="166" t="str">
        <f t="shared" si="7"/>
        <v>Humana ay64 big file (1).xlsx</v>
      </c>
      <c r="AI457" s="35" t="s">
        <v>238</v>
      </c>
      <c r="BJ457" s="162" t="str">
        <f>IF(AI457 = "Advance", AD457, "")</f>
        <v/>
      </c>
      <c r="BK457" s="171" t="str">
        <f>IF(AI457 = "Advance", 1, "")</f>
        <v/>
      </c>
      <c r="BL457" s="171" t="str">
        <f>IF(AI457 = "Chargeback", 1, "")</f>
        <v/>
      </c>
      <c r="BM457" s="162" t="str">
        <f>IF(AI457 = "Chargeback", AD457, "")</f>
        <v/>
      </c>
    </row>
    <row r="458" spans="1:65">
      <c r="A458" s="35" t="s">
        <v>260</v>
      </c>
      <c r="B458" s="35" t="s">
        <v>253</v>
      </c>
      <c r="C458" s="80">
        <v>1462792</v>
      </c>
      <c r="E458" s="158">
        <v>45609</v>
      </c>
      <c r="F458" s="159">
        <v>45609</v>
      </c>
      <c r="G458" s="35" t="s">
        <v>1424</v>
      </c>
      <c r="H458" s="35" t="s">
        <v>1425</v>
      </c>
      <c r="I458" s="35" t="s">
        <v>382</v>
      </c>
      <c r="J458" s="35" t="s">
        <v>424</v>
      </c>
      <c r="K458" s="80">
        <v>7531273810</v>
      </c>
      <c r="M458" s="158">
        <v>44593</v>
      </c>
      <c r="N458" s="160">
        <f ca="1">IFERROR(IF(M458="","", DATEDIF(M458, TODAY(), "M")),"")</f>
        <v>38</v>
      </c>
      <c r="Q458" s="173"/>
      <c r="R458" s="35" t="s">
        <v>384</v>
      </c>
      <c r="S458" s="35" t="s">
        <v>255</v>
      </c>
      <c r="T458" s="35" t="s">
        <v>385</v>
      </c>
      <c r="V458" s="35" t="s">
        <v>386</v>
      </c>
      <c r="Z458" s="162">
        <v>0</v>
      </c>
      <c r="AA458" s="163">
        <v>1</v>
      </c>
      <c r="AD458" s="162">
        <v>7</v>
      </c>
      <c r="AG458" s="35" t="s">
        <v>387</v>
      </c>
      <c r="AH458" s="166" t="str">
        <f t="shared" si="7"/>
        <v>Humana ay64 big file (1).xlsx</v>
      </c>
      <c r="AI458" s="35" t="s">
        <v>238</v>
      </c>
      <c r="BJ458" s="162" t="str">
        <f>IF(AI458 = "Advance", AD458, "")</f>
        <v/>
      </c>
      <c r="BK458" s="171" t="str">
        <f>IF(AI458 = "Advance", 1, "")</f>
        <v/>
      </c>
      <c r="BL458" s="171" t="str">
        <f>IF(AI458 = "Chargeback", 1, "")</f>
        <v/>
      </c>
      <c r="BM458" s="162" t="str">
        <f>IF(AI458 = "Chargeback", AD458, "")</f>
        <v/>
      </c>
    </row>
    <row r="459" spans="1:65">
      <c r="A459" s="35" t="s">
        <v>260</v>
      </c>
      <c r="B459" s="35" t="s">
        <v>253</v>
      </c>
      <c r="C459" s="80">
        <v>1462792</v>
      </c>
      <c r="E459" s="158">
        <v>45609</v>
      </c>
      <c r="F459" s="159">
        <v>45609</v>
      </c>
      <c r="G459" s="35" t="s">
        <v>1426</v>
      </c>
      <c r="H459" s="35" t="s">
        <v>505</v>
      </c>
      <c r="I459" s="35" t="s">
        <v>416</v>
      </c>
      <c r="J459" s="35" t="s">
        <v>1427</v>
      </c>
      <c r="K459" s="80">
        <v>9902832539</v>
      </c>
      <c r="M459" s="158">
        <v>44652</v>
      </c>
      <c r="N459" s="160">
        <f ca="1">IFERROR(IF(M459="","", DATEDIF(M459, TODAY(), "M")),"")</f>
        <v>36</v>
      </c>
      <c r="Q459" s="173"/>
      <c r="R459" s="35" t="s">
        <v>384</v>
      </c>
      <c r="S459" s="35" t="s">
        <v>255</v>
      </c>
      <c r="T459" s="35" t="s">
        <v>407</v>
      </c>
      <c r="V459" s="35" t="s">
        <v>408</v>
      </c>
      <c r="Z459" s="162">
        <v>0</v>
      </c>
      <c r="AA459" s="163">
        <v>1</v>
      </c>
      <c r="AD459" s="162">
        <v>7</v>
      </c>
      <c r="AG459" s="35" t="s">
        <v>387</v>
      </c>
      <c r="AH459" s="166" t="str">
        <f t="shared" si="7"/>
        <v>Humana ay64 big file (1).xlsx</v>
      </c>
      <c r="AI459" s="35" t="s">
        <v>238</v>
      </c>
      <c r="BJ459" s="162" t="str">
        <f>IF(AI459 = "Advance", AD459, "")</f>
        <v/>
      </c>
      <c r="BK459" s="171" t="str">
        <f>IF(AI459 = "Advance", 1, "")</f>
        <v/>
      </c>
      <c r="BL459" s="171" t="str">
        <f>IF(AI459 = "Chargeback", 1, "")</f>
        <v/>
      </c>
      <c r="BM459" s="162" t="str">
        <f>IF(AI459 = "Chargeback", AD459, "")</f>
        <v/>
      </c>
    </row>
    <row r="460" spans="1:65">
      <c r="A460" s="35" t="s">
        <v>260</v>
      </c>
      <c r="B460" s="35" t="s">
        <v>253</v>
      </c>
      <c r="C460" s="80">
        <v>1462792</v>
      </c>
      <c r="E460" s="158">
        <v>45609</v>
      </c>
      <c r="F460" s="159">
        <v>45609</v>
      </c>
      <c r="G460" s="35" t="s">
        <v>1428</v>
      </c>
      <c r="H460" s="35" t="s">
        <v>1429</v>
      </c>
      <c r="I460" s="35" t="s">
        <v>483</v>
      </c>
      <c r="J460" s="35" t="s">
        <v>1430</v>
      </c>
      <c r="K460" s="80">
        <v>9608250536</v>
      </c>
      <c r="M460" s="158">
        <v>44593</v>
      </c>
      <c r="N460" s="160">
        <f ca="1">IFERROR(IF(M460="","", DATEDIF(M460, TODAY(), "M")),"")</f>
        <v>38</v>
      </c>
      <c r="Q460" s="173"/>
      <c r="R460" s="35" t="s">
        <v>384</v>
      </c>
      <c r="S460" s="35" t="s">
        <v>255</v>
      </c>
      <c r="T460" s="35" t="s">
        <v>385</v>
      </c>
      <c r="V460" s="35" t="s">
        <v>386</v>
      </c>
      <c r="Z460" s="162">
        <v>0</v>
      </c>
      <c r="AA460" s="163">
        <v>1</v>
      </c>
      <c r="AD460" s="162">
        <v>7</v>
      </c>
      <c r="AG460" s="35" t="s">
        <v>387</v>
      </c>
      <c r="AH460" s="166" t="str">
        <f t="shared" si="7"/>
        <v>Humana ay64 big file (1).xlsx</v>
      </c>
      <c r="AI460" s="35" t="s">
        <v>238</v>
      </c>
      <c r="BJ460" s="162" t="str">
        <f>IF(AI460 = "Advance", AD460, "")</f>
        <v/>
      </c>
      <c r="BK460" s="171" t="str">
        <f>IF(AI460 = "Advance", 1, "")</f>
        <v/>
      </c>
      <c r="BL460" s="171" t="str">
        <f>IF(AI460 = "Chargeback", 1, "")</f>
        <v/>
      </c>
      <c r="BM460" s="162" t="str">
        <f>IF(AI460 = "Chargeback", AD460, "")</f>
        <v/>
      </c>
    </row>
    <row r="461" spans="1:65">
      <c r="A461" s="35" t="s">
        <v>260</v>
      </c>
      <c r="B461" s="35" t="s">
        <v>253</v>
      </c>
      <c r="C461" s="172">
        <v>1462792</v>
      </c>
      <c r="E461" s="158">
        <v>45609</v>
      </c>
      <c r="F461" s="159">
        <v>45609</v>
      </c>
      <c r="G461" s="35" t="s">
        <v>1431</v>
      </c>
      <c r="H461" s="35" t="s">
        <v>650</v>
      </c>
      <c r="I461" s="35" t="s">
        <v>443</v>
      </c>
      <c r="J461" s="35" t="s">
        <v>1432</v>
      </c>
      <c r="K461" s="80">
        <v>2023335673</v>
      </c>
      <c r="L461" s="172"/>
      <c r="M461" s="158">
        <v>44593</v>
      </c>
      <c r="N461" s="160">
        <f ca="1">IFERROR(IF(M461="","", DATEDIF(M461, TODAY(), "M")),"")</f>
        <v>38</v>
      </c>
      <c r="Q461" s="173"/>
      <c r="R461" s="35" t="s">
        <v>384</v>
      </c>
      <c r="S461" s="35" t="s">
        <v>255</v>
      </c>
      <c r="T461" s="35" t="s">
        <v>385</v>
      </c>
      <c r="V461" s="35" t="s">
        <v>386</v>
      </c>
      <c r="Z461" s="162">
        <v>0</v>
      </c>
      <c r="AA461" s="163">
        <v>1</v>
      </c>
      <c r="AD461" s="162">
        <v>7</v>
      </c>
      <c r="AG461" s="35" t="s">
        <v>387</v>
      </c>
      <c r="AH461" s="166" t="str">
        <f t="shared" si="7"/>
        <v>Humana ay64 big file (1).xlsx</v>
      </c>
      <c r="AI461" s="35" t="s">
        <v>238</v>
      </c>
      <c r="BJ461" s="162" t="str">
        <f>IF(AI461 = "Advance", AD461, "")</f>
        <v/>
      </c>
      <c r="BK461" s="171" t="str">
        <f>IF(AI461 = "Advance", 1, "")</f>
        <v/>
      </c>
      <c r="BL461" s="171" t="str">
        <f>IF(AI461 = "Chargeback", 1, "")</f>
        <v/>
      </c>
      <c r="BM461" s="162" t="str">
        <f>IF(AI461 = "Chargeback", AD461, "")</f>
        <v/>
      </c>
    </row>
    <row r="462" spans="1:65">
      <c r="A462" s="35" t="s">
        <v>260</v>
      </c>
      <c r="B462" s="35" t="s">
        <v>253</v>
      </c>
      <c r="C462" s="172">
        <v>1462792</v>
      </c>
      <c r="E462" s="158">
        <v>45609</v>
      </c>
      <c r="F462" s="159">
        <v>45609</v>
      </c>
      <c r="G462" s="35" t="s">
        <v>1433</v>
      </c>
      <c r="H462" s="35" t="s">
        <v>419</v>
      </c>
      <c r="J462" s="35" t="s">
        <v>1434</v>
      </c>
      <c r="K462" s="80">
        <v>3957140095</v>
      </c>
      <c r="L462" s="172"/>
      <c r="M462" s="158">
        <v>44593</v>
      </c>
      <c r="N462" s="160">
        <f ca="1">IFERROR(IF(M462="","", DATEDIF(M462, TODAY(), "M")),"")</f>
        <v>38</v>
      </c>
      <c r="Q462" s="173"/>
      <c r="R462" s="35" t="s">
        <v>384</v>
      </c>
      <c r="S462" s="35" t="s">
        <v>255</v>
      </c>
      <c r="T462" s="35" t="s">
        <v>385</v>
      </c>
      <c r="V462" s="35" t="s">
        <v>386</v>
      </c>
      <c r="Z462" s="162">
        <v>0</v>
      </c>
      <c r="AA462" s="163">
        <v>1</v>
      </c>
      <c r="AD462" s="162">
        <v>7</v>
      </c>
      <c r="AG462" s="35" t="s">
        <v>387</v>
      </c>
      <c r="AH462" s="166" t="str">
        <f t="shared" si="7"/>
        <v>Humana ay64 big file (1).xlsx</v>
      </c>
      <c r="AI462" s="35" t="s">
        <v>238</v>
      </c>
      <c r="BJ462" s="162" t="str">
        <f>IF(AI462 = "Advance", AD462, "")</f>
        <v/>
      </c>
      <c r="BK462" s="171" t="str">
        <f>IF(AI462 = "Advance", 1, "")</f>
        <v/>
      </c>
      <c r="BL462" s="171" t="str">
        <f>IF(AI462 = "Chargeback", 1, "")</f>
        <v/>
      </c>
      <c r="BM462" s="162" t="str">
        <f>IF(AI462 = "Chargeback", AD462, "")</f>
        <v/>
      </c>
    </row>
    <row r="463" spans="1:65">
      <c r="A463" s="35" t="s">
        <v>260</v>
      </c>
      <c r="B463" s="35" t="s">
        <v>253</v>
      </c>
      <c r="C463" s="172">
        <v>1462792</v>
      </c>
      <c r="E463" s="158">
        <v>45609</v>
      </c>
      <c r="F463" s="159">
        <v>45609</v>
      </c>
      <c r="G463" s="35" t="s">
        <v>1435</v>
      </c>
      <c r="H463" s="35" t="s">
        <v>610</v>
      </c>
      <c r="I463" s="35" t="s">
        <v>1197</v>
      </c>
      <c r="J463" s="35" t="s">
        <v>1436</v>
      </c>
      <c r="K463" s="80">
        <v>5123910518</v>
      </c>
      <c r="L463" s="172"/>
      <c r="M463" s="158">
        <v>44652</v>
      </c>
      <c r="N463" s="160">
        <f ca="1">IFERROR(IF(M463="","", DATEDIF(M463, TODAY(), "M")),"")</f>
        <v>36</v>
      </c>
      <c r="Q463" s="173"/>
      <c r="R463" s="35" t="s">
        <v>384</v>
      </c>
      <c r="S463" s="35" t="s">
        <v>255</v>
      </c>
      <c r="T463" s="35" t="s">
        <v>385</v>
      </c>
      <c r="V463" s="35" t="s">
        <v>386</v>
      </c>
      <c r="Z463" s="162">
        <v>0</v>
      </c>
      <c r="AA463" s="163">
        <v>1</v>
      </c>
      <c r="AD463" s="162">
        <v>7</v>
      </c>
      <c r="AG463" s="35" t="s">
        <v>387</v>
      </c>
      <c r="AH463" s="166" t="str">
        <f t="shared" si="7"/>
        <v>Humana ay64 big file (1).xlsx</v>
      </c>
      <c r="AI463" s="35" t="s">
        <v>238</v>
      </c>
      <c r="BJ463" s="162" t="str">
        <f>IF(AI463 = "Advance", AD463, "")</f>
        <v/>
      </c>
      <c r="BK463" s="171" t="str">
        <f>IF(AI463 = "Advance", 1, "")</f>
        <v/>
      </c>
      <c r="BL463" s="171" t="str">
        <f>IF(AI463 = "Chargeback", 1, "")</f>
        <v/>
      </c>
      <c r="BM463" s="162" t="str">
        <f>IF(AI463 = "Chargeback", AD463, "")</f>
        <v/>
      </c>
    </row>
    <row r="464" spans="1:65">
      <c r="A464" s="35" t="s">
        <v>260</v>
      </c>
      <c r="B464" s="35" t="s">
        <v>253</v>
      </c>
      <c r="C464" s="172">
        <v>1462792</v>
      </c>
      <c r="E464" s="158">
        <v>45609</v>
      </c>
      <c r="F464" s="159">
        <v>45609</v>
      </c>
      <c r="G464" s="35" t="s">
        <v>1437</v>
      </c>
      <c r="H464" s="35" t="s">
        <v>1438</v>
      </c>
      <c r="I464" s="35" t="s">
        <v>674</v>
      </c>
      <c r="J464" s="35" t="s">
        <v>1439</v>
      </c>
      <c r="K464" s="80">
        <v>2655311889</v>
      </c>
      <c r="L464" s="172"/>
      <c r="M464" s="158">
        <v>44593</v>
      </c>
      <c r="N464" s="160">
        <f ca="1">IFERROR(IF(M464="","", DATEDIF(M464, TODAY(), "M")),"")</f>
        <v>38</v>
      </c>
      <c r="Q464" s="173"/>
      <c r="R464" s="35" t="s">
        <v>384</v>
      </c>
      <c r="S464" s="35" t="s">
        <v>255</v>
      </c>
      <c r="T464" s="35" t="s">
        <v>385</v>
      </c>
      <c r="V464" s="35" t="s">
        <v>386</v>
      </c>
      <c r="Z464" s="162">
        <v>0</v>
      </c>
      <c r="AA464" s="163">
        <v>1</v>
      </c>
      <c r="AD464" s="162">
        <v>7</v>
      </c>
      <c r="AG464" s="35" t="s">
        <v>387</v>
      </c>
      <c r="AH464" s="166" t="str">
        <f t="shared" si="7"/>
        <v>Humana ay64 big file (1).xlsx</v>
      </c>
      <c r="AI464" s="35" t="s">
        <v>238</v>
      </c>
      <c r="BJ464" s="162" t="str">
        <f>IF(AI464 = "Advance", AD464, "")</f>
        <v/>
      </c>
      <c r="BK464" s="171" t="str">
        <f>IF(AI464 = "Advance", 1, "")</f>
        <v/>
      </c>
      <c r="BL464" s="171" t="str">
        <f>IF(AI464 = "Chargeback", 1, "")</f>
        <v/>
      </c>
      <c r="BM464" s="162" t="str">
        <f>IF(AI464 = "Chargeback", AD464, "")</f>
        <v/>
      </c>
    </row>
    <row r="465" spans="1:65">
      <c r="A465" s="35" t="s">
        <v>260</v>
      </c>
      <c r="B465" s="35" t="s">
        <v>253</v>
      </c>
      <c r="C465" s="172">
        <v>1462792</v>
      </c>
      <c r="E465" s="158">
        <v>45609</v>
      </c>
      <c r="F465" s="159">
        <v>45609</v>
      </c>
      <c r="G465" s="35" t="s">
        <v>1440</v>
      </c>
      <c r="H465" s="35" t="s">
        <v>1006</v>
      </c>
      <c r="I465" s="35" t="s">
        <v>416</v>
      </c>
      <c r="J465" s="35" t="s">
        <v>1441</v>
      </c>
      <c r="K465" s="80">
        <v>5527587974</v>
      </c>
      <c r="L465" s="172"/>
      <c r="M465" s="158">
        <v>44927</v>
      </c>
      <c r="N465" s="160">
        <f ca="1">IFERROR(IF(M465="","", DATEDIF(M465, TODAY(), "M")),"")</f>
        <v>27</v>
      </c>
      <c r="Q465" s="173"/>
      <c r="R465" s="35" t="s">
        <v>384</v>
      </c>
      <c r="S465" s="35" t="s">
        <v>255</v>
      </c>
      <c r="T465" s="35" t="s">
        <v>407</v>
      </c>
      <c r="V465" s="35" t="s">
        <v>408</v>
      </c>
      <c r="Z465" s="162">
        <v>0</v>
      </c>
      <c r="AA465" s="163">
        <v>1</v>
      </c>
      <c r="AD465" s="162">
        <v>7</v>
      </c>
      <c r="AG465" s="35" t="s">
        <v>387</v>
      </c>
      <c r="AH465" s="166" t="str">
        <f t="shared" si="7"/>
        <v>Humana ay64 big file (1).xlsx</v>
      </c>
      <c r="AI465" s="35" t="s">
        <v>238</v>
      </c>
      <c r="BJ465" s="162" t="str">
        <f>IF(AI465 = "Advance", AD465, "")</f>
        <v/>
      </c>
      <c r="BK465" s="171" t="str">
        <f>IF(AI465 = "Advance", 1, "")</f>
        <v/>
      </c>
      <c r="BL465" s="171" t="str">
        <f>IF(AI465 = "Chargeback", 1, "")</f>
        <v/>
      </c>
      <c r="BM465" s="162" t="str">
        <f>IF(AI465 = "Chargeback", AD465, "")</f>
        <v/>
      </c>
    </row>
    <row r="466" spans="1:65">
      <c r="A466" s="35" t="s">
        <v>260</v>
      </c>
      <c r="B466" s="35" t="s">
        <v>253</v>
      </c>
      <c r="C466" s="172">
        <v>1462792</v>
      </c>
      <c r="E466" s="158">
        <v>45609</v>
      </c>
      <c r="F466" s="159">
        <v>45609</v>
      </c>
      <c r="G466" s="35" t="s">
        <v>1442</v>
      </c>
      <c r="H466" s="35" t="s">
        <v>1443</v>
      </c>
      <c r="J466" s="35" t="s">
        <v>1444</v>
      </c>
      <c r="K466" s="80">
        <v>3433649129</v>
      </c>
      <c r="L466" s="172"/>
      <c r="M466" s="158">
        <v>44927</v>
      </c>
      <c r="N466" s="160">
        <f ca="1">IFERROR(IF(M466="","", DATEDIF(M466, TODAY(), "M")),"")</f>
        <v>27</v>
      </c>
      <c r="Q466" s="173"/>
      <c r="R466" s="35" t="s">
        <v>384</v>
      </c>
      <c r="S466" s="35" t="s">
        <v>255</v>
      </c>
      <c r="T466" s="35" t="s">
        <v>385</v>
      </c>
      <c r="V466" s="35" t="s">
        <v>386</v>
      </c>
      <c r="Z466" s="162">
        <v>0</v>
      </c>
      <c r="AA466" s="163">
        <v>1</v>
      </c>
      <c r="AD466" s="162">
        <v>7</v>
      </c>
      <c r="AG466" s="35" t="s">
        <v>387</v>
      </c>
      <c r="AH466" s="166" t="str">
        <f t="shared" si="7"/>
        <v>Humana ay64 big file (1).xlsx</v>
      </c>
      <c r="AI466" s="35" t="s">
        <v>238</v>
      </c>
      <c r="BJ466" s="162" t="str">
        <f>IF(AI466 = "Advance", AD466, "")</f>
        <v/>
      </c>
      <c r="BK466" s="171" t="str">
        <f>IF(AI466 = "Advance", 1, "")</f>
        <v/>
      </c>
      <c r="BL466" s="171" t="str">
        <f>IF(AI466 = "Chargeback", 1, "")</f>
        <v/>
      </c>
      <c r="BM466" s="162" t="str">
        <f>IF(AI466 = "Chargeback", AD466, "")</f>
        <v/>
      </c>
    </row>
    <row r="467" spans="1:65">
      <c r="A467" s="35" t="s">
        <v>260</v>
      </c>
      <c r="B467" s="35" t="s">
        <v>253</v>
      </c>
      <c r="C467" s="172">
        <v>1462792</v>
      </c>
      <c r="E467" s="158">
        <v>45609</v>
      </c>
      <c r="F467" s="159">
        <v>45609</v>
      </c>
      <c r="G467" s="35" t="s">
        <v>1445</v>
      </c>
      <c r="H467" s="35" t="s">
        <v>1446</v>
      </c>
      <c r="J467" s="35" t="s">
        <v>1447</v>
      </c>
      <c r="K467" s="80">
        <v>3442657114</v>
      </c>
      <c r="L467" s="172"/>
      <c r="M467" s="158">
        <v>44621</v>
      </c>
      <c r="N467" s="160">
        <f ca="1">IFERROR(IF(M467="","", DATEDIF(M467, TODAY(), "M")),"")</f>
        <v>37</v>
      </c>
      <c r="Q467" s="173"/>
      <c r="R467" s="35" t="s">
        <v>384</v>
      </c>
      <c r="S467" s="35" t="s">
        <v>255</v>
      </c>
      <c r="T467" s="35" t="s">
        <v>385</v>
      </c>
      <c r="V467" s="35" t="s">
        <v>386</v>
      </c>
      <c r="Z467" s="162">
        <v>0</v>
      </c>
      <c r="AA467" s="163">
        <v>1</v>
      </c>
      <c r="AD467" s="162">
        <v>7</v>
      </c>
      <c r="AG467" s="35" t="s">
        <v>387</v>
      </c>
      <c r="AH467" s="166" t="str">
        <f t="shared" si="7"/>
        <v>Humana ay64 big file (1).xlsx</v>
      </c>
      <c r="AI467" s="35" t="s">
        <v>238</v>
      </c>
      <c r="BJ467" s="162" t="str">
        <f>IF(AI467 = "Advance", AD467, "")</f>
        <v/>
      </c>
      <c r="BK467" s="171" t="str">
        <f>IF(AI467 = "Advance", 1, "")</f>
        <v/>
      </c>
      <c r="BL467" s="171" t="str">
        <f>IF(AI467 = "Chargeback", 1, "")</f>
        <v/>
      </c>
      <c r="BM467" s="162" t="str">
        <f>IF(AI467 = "Chargeback", AD467, "")</f>
        <v/>
      </c>
    </row>
    <row r="468" spans="1:65">
      <c r="A468" s="35" t="s">
        <v>260</v>
      </c>
      <c r="B468" s="35" t="s">
        <v>253</v>
      </c>
      <c r="C468" s="172">
        <v>1462792</v>
      </c>
      <c r="E468" s="158">
        <v>45609</v>
      </c>
      <c r="F468" s="159">
        <v>45609</v>
      </c>
      <c r="G468" s="35" t="s">
        <v>1448</v>
      </c>
      <c r="H468" s="35" t="s">
        <v>656</v>
      </c>
      <c r="I468" s="35" t="s">
        <v>416</v>
      </c>
      <c r="J468" s="35" t="s">
        <v>1449</v>
      </c>
      <c r="K468" s="80">
        <v>6589228350</v>
      </c>
      <c r="L468" s="172"/>
      <c r="M468" s="158">
        <v>44621</v>
      </c>
      <c r="N468" s="160">
        <f ca="1">IFERROR(IF(M468="","", DATEDIF(M468, TODAY(), "M")),"")</f>
        <v>37</v>
      </c>
      <c r="Q468" s="173"/>
      <c r="R468" s="35" t="s">
        <v>384</v>
      </c>
      <c r="S468" s="35" t="s">
        <v>255</v>
      </c>
      <c r="T468" s="35" t="s">
        <v>385</v>
      </c>
      <c r="V468" s="35" t="s">
        <v>386</v>
      </c>
      <c r="Z468" s="162">
        <v>0</v>
      </c>
      <c r="AA468" s="163">
        <v>1</v>
      </c>
      <c r="AD468" s="162">
        <v>7</v>
      </c>
      <c r="AG468" s="35" t="s">
        <v>387</v>
      </c>
      <c r="AH468" s="166" t="str">
        <f t="shared" si="7"/>
        <v>Humana ay64 big file (1).xlsx</v>
      </c>
      <c r="AI468" s="35" t="s">
        <v>238</v>
      </c>
      <c r="BJ468" s="162" t="str">
        <f>IF(AI468 = "Advance", AD468, "")</f>
        <v/>
      </c>
      <c r="BK468" s="171" t="str">
        <f>IF(AI468 = "Advance", 1, "")</f>
        <v/>
      </c>
      <c r="BL468" s="171" t="str">
        <f>IF(AI468 = "Chargeback", 1, "")</f>
        <v/>
      </c>
      <c r="BM468" s="162" t="str">
        <f>IF(AI468 = "Chargeback", AD468, "")</f>
        <v/>
      </c>
    </row>
    <row r="469" spans="1:65">
      <c r="A469" s="35" t="s">
        <v>260</v>
      </c>
      <c r="B469" s="35" t="s">
        <v>253</v>
      </c>
      <c r="C469" s="172">
        <v>1462792</v>
      </c>
      <c r="E469" s="158">
        <v>45609</v>
      </c>
      <c r="F469" s="159">
        <v>45609</v>
      </c>
      <c r="G469" s="35" t="s">
        <v>1450</v>
      </c>
      <c r="H469" s="35" t="s">
        <v>478</v>
      </c>
      <c r="I469" s="35" t="s">
        <v>416</v>
      </c>
      <c r="J469" s="35" t="s">
        <v>1103</v>
      </c>
      <c r="K469" s="80">
        <v>6330694794</v>
      </c>
      <c r="L469" s="172"/>
      <c r="M469" s="158">
        <v>44621</v>
      </c>
      <c r="N469" s="160">
        <f ca="1">IFERROR(IF(M469="","", DATEDIF(M469, TODAY(), "M")),"")</f>
        <v>37</v>
      </c>
      <c r="Q469" s="173"/>
      <c r="R469" s="35" t="s">
        <v>384</v>
      </c>
      <c r="S469" s="35" t="s">
        <v>255</v>
      </c>
      <c r="T469" s="35" t="s">
        <v>385</v>
      </c>
      <c r="V469" s="35" t="s">
        <v>386</v>
      </c>
      <c r="Z469" s="162">
        <v>0</v>
      </c>
      <c r="AA469" s="163">
        <v>1</v>
      </c>
      <c r="AD469" s="162">
        <v>7</v>
      </c>
      <c r="AG469" s="35" t="s">
        <v>387</v>
      </c>
      <c r="AH469" s="166" t="str">
        <f t="shared" si="7"/>
        <v>Humana ay64 big file (1).xlsx</v>
      </c>
      <c r="AI469" s="35" t="s">
        <v>238</v>
      </c>
      <c r="BJ469" s="162" t="str">
        <f>IF(AI469 = "Advance", AD469, "")</f>
        <v/>
      </c>
      <c r="BK469" s="171" t="str">
        <f>IF(AI469 = "Advance", 1, "")</f>
        <v/>
      </c>
      <c r="BL469" s="171" t="str">
        <f>IF(AI469 = "Chargeback", 1, "")</f>
        <v/>
      </c>
      <c r="BM469" s="162" t="str">
        <f>IF(AI469 = "Chargeback", AD469, "")</f>
        <v/>
      </c>
    </row>
    <row r="470" spans="1:65">
      <c r="A470" s="35" t="s">
        <v>260</v>
      </c>
      <c r="B470" s="35" t="s">
        <v>253</v>
      </c>
      <c r="C470" s="172">
        <v>1462792</v>
      </c>
      <c r="E470" s="158">
        <v>45609</v>
      </c>
      <c r="F470" s="159">
        <v>45609</v>
      </c>
      <c r="G470" s="35" t="s">
        <v>1451</v>
      </c>
      <c r="H470" s="35" t="s">
        <v>734</v>
      </c>
      <c r="I470" s="35" t="s">
        <v>416</v>
      </c>
      <c r="J470" s="35" t="s">
        <v>1449</v>
      </c>
      <c r="K470" s="80">
        <v>4713356778</v>
      </c>
      <c r="L470" s="172"/>
      <c r="M470" s="158">
        <v>44621</v>
      </c>
      <c r="N470" s="160">
        <f ca="1">IFERROR(IF(M470="","", DATEDIF(M470, TODAY(), "M")),"")</f>
        <v>37</v>
      </c>
      <c r="Q470" s="173"/>
      <c r="R470" s="35" t="s">
        <v>384</v>
      </c>
      <c r="S470" s="35" t="s">
        <v>255</v>
      </c>
      <c r="T470" s="35" t="s">
        <v>385</v>
      </c>
      <c r="V470" s="35" t="s">
        <v>386</v>
      </c>
      <c r="Z470" s="162">
        <v>0</v>
      </c>
      <c r="AA470" s="163">
        <v>1</v>
      </c>
      <c r="AD470" s="162">
        <v>7</v>
      </c>
      <c r="AG470" s="35" t="s">
        <v>387</v>
      </c>
      <c r="AH470" s="166" t="str">
        <f t="shared" si="7"/>
        <v>Humana ay64 big file (1).xlsx</v>
      </c>
      <c r="AI470" s="35" t="s">
        <v>238</v>
      </c>
      <c r="BJ470" s="162" t="str">
        <f>IF(AI470 = "Advance", AD470, "")</f>
        <v/>
      </c>
      <c r="BK470" s="171" t="str">
        <f>IF(AI470 = "Advance", 1, "")</f>
        <v/>
      </c>
      <c r="BL470" s="171" t="str">
        <f>IF(AI470 = "Chargeback", 1, "")</f>
        <v/>
      </c>
      <c r="BM470" s="162" t="str">
        <f>IF(AI470 = "Chargeback", AD470, "")</f>
        <v/>
      </c>
    </row>
    <row r="471" spans="1:65">
      <c r="A471" s="35" t="s">
        <v>260</v>
      </c>
      <c r="B471" s="35" t="s">
        <v>253</v>
      </c>
      <c r="C471" s="172">
        <v>1462792</v>
      </c>
      <c r="E471" s="158">
        <v>45609</v>
      </c>
      <c r="F471" s="159">
        <v>45609</v>
      </c>
      <c r="G471" s="35" t="s">
        <v>1452</v>
      </c>
      <c r="H471" s="35" t="s">
        <v>1453</v>
      </c>
      <c r="I471" s="35" t="s">
        <v>382</v>
      </c>
      <c r="J471" s="35" t="s">
        <v>907</v>
      </c>
      <c r="K471" s="80">
        <v>416552692</v>
      </c>
      <c r="L471" s="172"/>
      <c r="M471" s="158">
        <v>44621</v>
      </c>
      <c r="N471" s="160">
        <f ca="1">IFERROR(IF(M471="","", DATEDIF(M471, TODAY(), "M")),"")</f>
        <v>37</v>
      </c>
      <c r="Q471" s="173"/>
      <c r="R471" s="35" t="s">
        <v>384</v>
      </c>
      <c r="S471" s="35" t="s">
        <v>255</v>
      </c>
      <c r="T471" s="35" t="s">
        <v>385</v>
      </c>
      <c r="V471" s="35" t="s">
        <v>386</v>
      </c>
      <c r="Z471" s="162">
        <v>0</v>
      </c>
      <c r="AA471" s="163">
        <v>1</v>
      </c>
      <c r="AD471" s="162">
        <v>7</v>
      </c>
      <c r="AG471" s="35" t="s">
        <v>387</v>
      </c>
      <c r="AH471" s="166" t="str">
        <f t="shared" si="7"/>
        <v>Humana ay64 big file (1).xlsx</v>
      </c>
      <c r="AI471" s="35" t="s">
        <v>238</v>
      </c>
      <c r="BJ471" s="162" t="str">
        <f>IF(AI471 = "Advance", AD471, "")</f>
        <v/>
      </c>
      <c r="BK471" s="171" t="str">
        <f>IF(AI471 = "Advance", 1, "")</f>
        <v/>
      </c>
      <c r="BL471" s="171" t="str">
        <f>IF(AI471 = "Chargeback", 1, "")</f>
        <v/>
      </c>
      <c r="BM471" s="162" t="str">
        <f>IF(AI471 = "Chargeback", AD471, "")</f>
        <v/>
      </c>
    </row>
    <row r="472" spans="1:65">
      <c r="A472" s="35" t="s">
        <v>260</v>
      </c>
      <c r="B472" s="35" t="s">
        <v>253</v>
      </c>
      <c r="C472" s="172">
        <v>1462792</v>
      </c>
      <c r="E472" s="158">
        <v>45609</v>
      </c>
      <c r="F472" s="159">
        <v>45609</v>
      </c>
      <c r="G472" s="35" t="s">
        <v>1454</v>
      </c>
      <c r="H472" s="35" t="s">
        <v>1455</v>
      </c>
      <c r="I472" s="35" t="s">
        <v>479</v>
      </c>
      <c r="J472" s="35" t="s">
        <v>537</v>
      </c>
      <c r="K472" s="80">
        <v>9385085279</v>
      </c>
      <c r="L472" s="172"/>
      <c r="M472" s="158">
        <v>44621</v>
      </c>
      <c r="N472" s="160">
        <f ca="1">IFERROR(IF(M472="","", DATEDIF(M472, TODAY(), "M")),"")</f>
        <v>37</v>
      </c>
      <c r="Q472" s="173"/>
      <c r="R472" s="35" t="s">
        <v>384</v>
      </c>
      <c r="S472" s="35" t="s">
        <v>255</v>
      </c>
      <c r="T472" s="35" t="s">
        <v>385</v>
      </c>
      <c r="V472" s="35" t="s">
        <v>386</v>
      </c>
      <c r="Z472" s="162">
        <v>0</v>
      </c>
      <c r="AA472" s="163">
        <v>1</v>
      </c>
      <c r="AD472" s="162">
        <v>7</v>
      </c>
      <c r="AG472" s="35" t="s">
        <v>387</v>
      </c>
      <c r="AH472" s="166" t="str">
        <f t="shared" si="7"/>
        <v>Humana ay64 big file (1).xlsx</v>
      </c>
      <c r="AI472" s="35" t="s">
        <v>238</v>
      </c>
      <c r="BJ472" s="162" t="str">
        <f>IF(AI472 = "Advance", AD472, "")</f>
        <v/>
      </c>
      <c r="BK472" s="171" t="str">
        <f>IF(AI472 = "Advance", 1, "")</f>
        <v/>
      </c>
      <c r="BL472" s="171" t="str">
        <f>IF(AI472 = "Chargeback", 1, "")</f>
        <v/>
      </c>
      <c r="BM472" s="162" t="str">
        <f>IF(AI472 = "Chargeback", AD472, "")</f>
        <v/>
      </c>
    </row>
    <row r="473" spans="1:65">
      <c r="A473" s="35" t="s">
        <v>260</v>
      </c>
      <c r="B473" s="35" t="s">
        <v>253</v>
      </c>
      <c r="C473" s="172">
        <v>1462792</v>
      </c>
      <c r="E473" s="158">
        <v>45609</v>
      </c>
      <c r="F473" s="159">
        <v>45609</v>
      </c>
      <c r="G473" s="35" t="s">
        <v>1456</v>
      </c>
      <c r="H473" s="35" t="s">
        <v>1457</v>
      </c>
      <c r="I473" s="35" t="s">
        <v>390</v>
      </c>
      <c r="J473" s="35" t="s">
        <v>1458</v>
      </c>
      <c r="K473" s="80">
        <v>867135370</v>
      </c>
      <c r="L473" s="172"/>
      <c r="M473" s="158">
        <v>44927</v>
      </c>
      <c r="N473" s="160">
        <f ca="1">IFERROR(IF(M473="","", DATEDIF(M473, TODAY(), "M")),"")</f>
        <v>27</v>
      </c>
      <c r="Q473" s="173"/>
      <c r="R473" s="35" t="s">
        <v>384</v>
      </c>
      <c r="S473" s="35" t="s">
        <v>255</v>
      </c>
      <c r="T473" s="35" t="s">
        <v>385</v>
      </c>
      <c r="V473" s="35" t="s">
        <v>386</v>
      </c>
      <c r="Z473" s="162">
        <v>0</v>
      </c>
      <c r="AA473" s="163">
        <v>1</v>
      </c>
      <c r="AD473" s="162">
        <v>7</v>
      </c>
      <c r="AG473" s="35" t="s">
        <v>387</v>
      </c>
      <c r="AH473" s="166" t="str">
        <f t="shared" si="7"/>
        <v>Humana ay64 big file (1).xlsx</v>
      </c>
      <c r="AI473" s="35" t="s">
        <v>238</v>
      </c>
      <c r="BJ473" s="162" t="str">
        <f>IF(AI473 = "Advance", AD473, "")</f>
        <v/>
      </c>
      <c r="BK473" s="171" t="str">
        <f>IF(AI473 = "Advance", 1, "")</f>
        <v/>
      </c>
      <c r="BL473" s="171" t="str">
        <f>IF(AI473 = "Chargeback", 1, "")</f>
        <v/>
      </c>
      <c r="BM473" s="162" t="str">
        <f>IF(AI473 = "Chargeback", AD473, "")</f>
        <v/>
      </c>
    </row>
    <row r="474" spans="1:65">
      <c r="A474" s="35" t="s">
        <v>260</v>
      </c>
      <c r="B474" s="35" t="s">
        <v>253</v>
      </c>
      <c r="C474" s="172">
        <v>1462792</v>
      </c>
      <c r="E474" s="158">
        <v>45609</v>
      </c>
      <c r="F474" s="159">
        <v>45609</v>
      </c>
      <c r="G474" s="35" t="s">
        <v>1459</v>
      </c>
      <c r="H474" s="35" t="s">
        <v>1460</v>
      </c>
      <c r="I474" s="35" t="s">
        <v>674</v>
      </c>
      <c r="J474" s="35" t="s">
        <v>537</v>
      </c>
      <c r="K474" s="80">
        <v>844900312</v>
      </c>
      <c r="L474" s="172"/>
      <c r="M474" s="158">
        <v>44621</v>
      </c>
      <c r="N474" s="160">
        <f ca="1">IFERROR(IF(M474="","", DATEDIF(M474, TODAY(), "M")),"")</f>
        <v>37</v>
      </c>
      <c r="Q474" s="173"/>
      <c r="R474" s="35" t="s">
        <v>384</v>
      </c>
      <c r="S474" s="35" t="s">
        <v>255</v>
      </c>
      <c r="T474" s="35" t="s">
        <v>385</v>
      </c>
      <c r="V474" s="35" t="s">
        <v>386</v>
      </c>
      <c r="Z474" s="162">
        <v>0</v>
      </c>
      <c r="AA474" s="163">
        <v>1</v>
      </c>
      <c r="AD474" s="162">
        <v>7</v>
      </c>
      <c r="AG474" s="35" t="s">
        <v>387</v>
      </c>
      <c r="AH474" s="166" t="str">
        <f t="shared" si="7"/>
        <v>Humana ay64 big file (1).xlsx</v>
      </c>
      <c r="AI474" s="35" t="s">
        <v>238</v>
      </c>
      <c r="BJ474" s="162" t="str">
        <f>IF(AI474 = "Advance", AD474, "")</f>
        <v/>
      </c>
      <c r="BK474" s="171" t="str">
        <f>IF(AI474 = "Advance", 1, "")</f>
        <v/>
      </c>
      <c r="BL474" s="171" t="str">
        <f>IF(AI474 = "Chargeback", 1, "")</f>
        <v/>
      </c>
      <c r="BM474" s="162" t="str">
        <f>IF(AI474 = "Chargeback", AD474, "")</f>
        <v/>
      </c>
    </row>
    <row r="475" spans="1:65">
      <c r="A475" s="35" t="s">
        <v>260</v>
      </c>
      <c r="B475" s="35" t="s">
        <v>253</v>
      </c>
      <c r="C475" s="172">
        <v>1462792</v>
      </c>
      <c r="E475" s="158">
        <v>45609</v>
      </c>
      <c r="F475" s="159">
        <v>45609</v>
      </c>
      <c r="G475" s="35" t="s">
        <v>1461</v>
      </c>
      <c r="H475" s="35" t="s">
        <v>1462</v>
      </c>
      <c r="I475" s="35" t="s">
        <v>416</v>
      </c>
      <c r="J475" s="35" t="s">
        <v>1463</v>
      </c>
      <c r="K475" s="80">
        <v>345750650</v>
      </c>
      <c r="L475" s="172"/>
      <c r="M475" s="158">
        <v>44621</v>
      </c>
      <c r="N475" s="160">
        <f ca="1">IFERROR(IF(M475="","", DATEDIF(M475, TODAY(), "M")),"")</f>
        <v>37</v>
      </c>
      <c r="Q475" s="173"/>
      <c r="R475" s="35" t="s">
        <v>384</v>
      </c>
      <c r="S475" s="35" t="s">
        <v>255</v>
      </c>
      <c r="T475" s="35" t="s">
        <v>385</v>
      </c>
      <c r="V475" s="35" t="s">
        <v>386</v>
      </c>
      <c r="Z475" s="162">
        <v>0</v>
      </c>
      <c r="AA475" s="163">
        <v>1</v>
      </c>
      <c r="AD475" s="162">
        <v>7</v>
      </c>
      <c r="AG475" s="35" t="s">
        <v>387</v>
      </c>
      <c r="AH475" s="166" t="str">
        <f t="shared" si="7"/>
        <v>Humana ay64 big file (1).xlsx</v>
      </c>
      <c r="AI475" s="35" t="s">
        <v>238</v>
      </c>
      <c r="BJ475" s="162" t="str">
        <f>IF(AI475 = "Advance", AD475, "")</f>
        <v/>
      </c>
      <c r="BK475" s="171" t="str">
        <f>IF(AI475 = "Advance", 1, "")</f>
        <v/>
      </c>
      <c r="BL475" s="171" t="str">
        <f>IF(AI475 = "Chargeback", 1, "")</f>
        <v/>
      </c>
      <c r="BM475" s="162" t="str">
        <f>IF(AI475 = "Chargeback", AD475, "")</f>
        <v/>
      </c>
    </row>
    <row r="476" spans="1:65">
      <c r="A476" s="35" t="s">
        <v>260</v>
      </c>
      <c r="B476" s="35" t="s">
        <v>253</v>
      </c>
      <c r="C476" s="172">
        <v>1462792</v>
      </c>
      <c r="E476" s="158">
        <v>45609</v>
      </c>
      <c r="F476" s="159">
        <v>45609</v>
      </c>
      <c r="G476" s="35" t="s">
        <v>1464</v>
      </c>
      <c r="H476" s="35" t="s">
        <v>683</v>
      </c>
      <c r="I476" s="35" t="s">
        <v>1197</v>
      </c>
      <c r="J476" s="35" t="s">
        <v>1169</v>
      </c>
      <c r="K476" s="80">
        <v>5709742708</v>
      </c>
      <c r="L476" s="172"/>
      <c r="M476" s="158">
        <v>44621</v>
      </c>
      <c r="N476" s="160">
        <f ca="1">IFERROR(IF(M476="","", DATEDIF(M476, TODAY(), "M")),"")</f>
        <v>37</v>
      </c>
      <c r="Q476" s="173"/>
      <c r="R476" s="35" t="s">
        <v>384</v>
      </c>
      <c r="S476" s="35" t="s">
        <v>255</v>
      </c>
      <c r="T476" s="35" t="s">
        <v>385</v>
      </c>
      <c r="V476" s="35" t="s">
        <v>386</v>
      </c>
      <c r="Z476" s="162">
        <v>0</v>
      </c>
      <c r="AA476" s="163">
        <v>1</v>
      </c>
      <c r="AD476" s="162">
        <v>7</v>
      </c>
      <c r="AG476" s="35" t="s">
        <v>387</v>
      </c>
      <c r="AH476" s="166" t="str">
        <f t="shared" si="7"/>
        <v>Humana ay64 big file (1).xlsx</v>
      </c>
      <c r="AI476" s="35" t="s">
        <v>238</v>
      </c>
      <c r="BJ476" s="162" t="str">
        <f>IF(AI476 = "Advance", AD476, "")</f>
        <v/>
      </c>
      <c r="BK476" s="171" t="str">
        <f>IF(AI476 = "Advance", 1, "")</f>
        <v/>
      </c>
      <c r="BL476" s="171" t="str">
        <f>IF(AI476 = "Chargeback", 1, "")</f>
        <v/>
      </c>
      <c r="BM476" s="162" t="str">
        <f>IF(AI476 = "Chargeback", AD476, "")</f>
        <v/>
      </c>
    </row>
    <row r="477" spans="1:65">
      <c r="A477" s="35" t="s">
        <v>260</v>
      </c>
      <c r="B477" s="35" t="s">
        <v>253</v>
      </c>
      <c r="C477" s="172">
        <v>1462792</v>
      </c>
      <c r="E477" s="158">
        <v>45609</v>
      </c>
      <c r="F477" s="159">
        <v>45609</v>
      </c>
      <c r="G477" s="35" t="s">
        <v>1465</v>
      </c>
      <c r="H477" s="35" t="s">
        <v>1466</v>
      </c>
      <c r="I477" s="35" t="s">
        <v>390</v>
      </c>
      <c r="J477" s="35" t="s">
        <v>1458</v>
      </c>
      <c r="K477" s="80">
        <v>4594088039</v>
      </c>
      <c r="L477" s="172"/>
      <c r="M477" s="158">
        <v>44621</v>
      </c>
      <c r="N477" s="160">
        <f ca="1">IFERROR(IF(M477="","", DATEDIF(M477, TODAY(), "M")),"")</f>
        <v>37</v>
      </c>
      <c r="Q477" s="173"/>
      <c r="R477" s="35" t="s">
        <v>384</v>
      </c>
      <c r="S477" s="35" t="s">
        <v>255</v>
      </c>
      <c r="T477" s="35" t="s">
        <v>385</v>
      </c>
      <c r="V477" s="35" t="s">
        <v>386</v>
      </c>
      <c r="Z477" s="162">
        <v>0</v>
      </c>
      <c r="AA477" s="163">
        <v>1</v>
      </c>
      <c r="AD477" s="162">
        <v>7</v>
      </c>
      <c r="AG477" s="35" t="s">
        <v>387</v>
      </c>
      <c r="AH477" s="166" t="str">
        <f t="shared" si="7"/>
        <v>Humana ay64 big file (1).xlsx</v>
      </c>
      <c r="AI477" s="35" t="s">
        <v>238</v>
      </c>
      <c r="BJ477" s="162" t="str">
        <f>IF(AI477 = "Advance", AD477, "")</f>
        <v/>
      </c>
      <c r="BK477" s="171" t="str">
        <f>IF(AI477 = "Advance", 1, "")</f>
        <v/>
      </c>
      <c r="BL477" s="171" t="str">
        <f>IF(AI477 = "Chargeback", 1, "")</f>
        <v/>
      </c>
      <c r="BM477" s="162" t="str">
        <f>IF(AI477 = "Chargeback", AD477, "")</f>
        <v/>
      </c>
    </row>
    <row r="478" spans="1:65">
      <c r="A478" s="35" t="s">
        <v>260</v>
      </c>
      <c r="B478" s="35" t="s">
        <v>253</v>
      </c>
      <c r="C478" s="172">
        <v>1462792</v>
      </c>
      <c r="E478" s="158">
        <v>45609</v>
      </c>
      <c r="F478" s="159">
        <v>45609</v>
      </c>
      <c r="G478" s="35" t="s">
        <v>1467</v>
      </c>
      <c r="H478" s="35" t="s">
        <v>1468</v>
      </c>
      <c r="I478" s="35" t="s">
        <v>390</v>
      </c>
      <c r="J478" s="35" t="s">
        <v>1469</v>
      </c>
      <c r="K478" s="80">
        <v>7942501298</v>
      </c>
      <c r="L478" s="172"/>
      <c r="M478" s="158">
        <v>44621</v>
      </c>
      <c r="N478" s="160">
        <f ca="1">IFERROR(IF(M478="","", DATEDIF(M478, TODAY(), "M")),"")</f>
        <v>37</v>
      </c>
      <c r="Q478" s="173"/>
      <c r="R478" s="35" t="s">
        <v>384</v>
      </c>
      <c r="S478" s="35" t="s">
        <v>255</v>
      </c>
      <c r="T478" s="35" t="s">
        <v>385</v>
      </c>
      <c r="V478" s="35" t="s">
        <v>386</v>
      </c>
      <c r="Z478" s="162">
        <v>0</v>
      </c>
      <c r="AA478" s="163">
        <v>1</v>
      </c>
      <c r="AD478" s="162">
        <v>7</v>
      </c>
      <c r="AG478" s="35" t="s">
        <v>387</v>
      </c>
      <c r="AH478" s="166" t="str">
        <f t="shared" si="7"/>
        <v>Humana ay64 big file (1).xlsx</v>
      </c>
      <c r="AI478" s="35" t="s">
        <v>238</v>
      </c>
      <c r="BJ478" s="162" t="str">
        <f>IF(AI478 = "Advance", AD478, "")</f>
        <v/>
      </c>
      <c r="BK478" s="171" t="str">
        <f>IF(AI478 = "Advance", 1, "")</f>
        <v/>
      </c>
      <c r="BL478" s="171" t="str">
        <f>IF(AI478 = "Chargeback", 1, "")</f>
        <v/>
      </c>
      <c r="BM478" s="162" t="str">
        <f>IF(AI478 = "Chargeback", AD478, "")</f>
        <v/>
      </c>
    </row>
    <row r="479" spans="1:65">
      <c r="A479" s="35" t="s">
        <v>260</v>
      </c>
      <c r="B479" s="35" t="s">
        <v>253</v>
      </c>
      <c r="C479" s="172">
        <v>1462792</v>
      </c>
      <c r="E479" s="158">
        <v>45609</v>
      </c>
      <c r="F479" s="159">
        <v>45609</v>
      </c>
      <c r="G479" s="35" t="s">
        <v>1470</v>
      </c>
      <c r="H479" s="35" t="s">
        <v>1471</v>
      </c>
      <c r="I479" s="35" t="s">
        <v>416</v>
      </c>
      <c r="J479" s="35" t="s">
        <v>1472</v>
      </c>
      <c r="K479" s="80">
        <v>2323019164</v>
      </c>
      <c r="L479" s="172"/>
      <c r="M479" s="158">
        <v>44621</v>
      </c>
      <c r="N479" s="160">
        <f ca="1">IFERROR(IF(M479="","", DATEDIF(M479, TODAY(), "M")),"")</f>
        <v>37</v>
      </c>
      <c r="R479" s="35" t="s">
        <v>384</v>
      </c>
      <c r="S479" s="35" t="s">
        <v>255</v>
      </c>
      <c r="T479" s="35" t="s">
        <v>385</v>
      </c>
      <c r="V479" s="35" t="s">
        <v>386</v>
      </c>
      <c r="Z479" s="162">
        <v>0</v>
      </c>
      <c r="AA479" s="163">
        <v>1</v>
      </c>
      <c r="AD479" s="162">
        <v>7</v>
      </c>
      <c r="AG479" s="35" t="s">
        <v>387</v>
      </c>
      <c r="AH479" s="166" t="str">
        <f t="shared" si="7"/>
        <v>Humana ay64 big file (1).xlsx</v>
      </c>
      <c r="AI479" s="35" t="s">
        <v>238</v>
      </c>
      <c r="BJ479" s="162" t="str">
        <f>IF(AI479 = "Advance", AD479, "")</f>
        <v/>
      </c>
      <c r="BK479" s="171" t="str">
        <f>IF(AI479 = "Advance", 1, "")</f>
        <v/>
      </c>
      <c r="BL479" s="171" t="str">
        <f>IF(AI479 = "Chargeback", 1, "")</f>
        <v/>
      </c>
      <c r="BM479" s="162" t="str">
        <f>IF(AI479 = "Chargeback", AD479, "")</f>
        <v/>
      </c>
    </row>
    <row r="480" spans="1:65">
      <c r="A480" s="35" t="s">
        <v>260</v>
      </c>
      <c r="B480" s="35" t="s">
        <v>253</v>
      </c>
      <c r="C480" s="172">
        <v>1462792</v>
      </c>
      <c r="E480" s="158">
        <v>45609</v>
      </c>
      <c r="F480" s="159">
        <v>45609</v>
      </c>
      <c r="G480" s="35" t="s">
        <v>1473</v>
      </c>
      <c r="H480" s="35" t="s">
        <v>1474</v>
      </c>
      <c r="I480" s="35" t="s">
        <v>472</v>
      </c>
      <c r="J480" s="35" t="s">
        <v>1475</v>
      </c>
      <c r="K480" s="80">
        <v>6589969372</v>
      </c>
      <c r="L480" s="172"/>
      <c r="M480" s="158">
        <v>44621</v>
      </c>
      <c r="N480" s="160">
        <f ca="1">IFERROR(IF(M480="","", DATEDIF(M480, TODAY(), "M")),"")</f>
        <v>37</v>
      </c>
      <c r="R480" s="35" t="s">
        <v>384</v>
      </c>
      <c r="S480" s="35" t="s">
        <v>255</v>
      </c>
      <c r="T480" s="35" t="s">
        <v>385</v>
      </c>
      <c r="V480" s="35" t="s">
        <v>386</v>
      </c>
      <c r="Z480" s="162">
        <v>0</v>
      </c>
      <c r="AA480" s="163">
        <v>1</v>
      </c>
      <c r="AD480" s="162">
        <v>7</v>
      </c>
      <c r="AG480" s="35" t="s">
        <v>387</v>
      </c>
      <c r="AH480" s="166" t="str">
        <f t="shared" si="7"/>
        <v>Humana ay64 big file (1).xlsx</v>
      </c>
      <c r="AI480" s="35" t="s">
        <v>238</v>
      </c>
      <c r="BJ480" s="162" t="str">
        <f>IF(AI480 = "Advance", AD480, "")</f>
        <v/>
      </c>
      <c r="BK480" s="171" t="str">
        <f>IF(AI480 = "Advance", 1, "")</f>
        <v/>
      </c>
      <c r="BL480" s="171" t="str">
        <f>IF(AI480 = "Chargeback", 1, "")</f>
        <v/>
      </c>
      <c r="BM480" s="162" t="str">
        <f>IF(AI480 = "Chargeback", AD480, "")</f>
        <v/>
      </c>
    </row>
    <row r="481" spans="1:65">
      <c r="A481" s="35" t="s">
        <v>260</v>
      </c>
      <c r="B481" s="35" t="s">
        <v>253</v>
      </c>
      <c r="C481" s="172">
        <v>1462792</v>
      </c>
      <c r="E481" s="158">
        <v>45609</v>
      </c>
      <c r="F481" s="159">
        <v>45609</v>
      </c>
      <c r="G481" s="35" t="s">
        <v>1476</v>
      </c>
      <c r="H481" s="35" t="s">
        <v>1477</v>
      </c>
      <c r="I481" s="35" t="s">
        <v>416</v>
      </c>
      <c r="J481" s="35" t="s">
        <v>1133</v>
      </c>
      <c r="K481" s="80">
        <v>6056895374</v>
      </c>
      <c r="L481" s="172"/>
      <c r="M481" s="158">
        <v>44621</v>
      </c>
      <c r="N481" s="160">
        <f ca="1">IFERROR(IF(M481="","", DATEDIF(M481, TODAY(), "M")),"")</f>
        <v>37</v>
      </c>
      <c r="R481" s="35" t="s">
        <v>384</v>
      </c>
      <c r="S481" s="35" t="s">
        <v>255</v>
      </c>
      <c r="T481" s="35" t="s">
        <v>385</v>
      </c>
      <c r="V481" s="35" t="s">
        <v>386</v>
      </c>
      <c r="Z481" s="162">
        <v>0</v>
      </c>
      <c r="AA481" s="163">
        <v>1</v>
      </c>
      <c r="AD481" s="162">
        <v>7</v>
      </c>
      <c r="AG481" s="35" t="s">
        <v>387</v>
      </c>
      <c r="AH481" s="166" t="str">
        <f t="shared" si="7"/>
        <v>Humana ay64 big file (1).xlsx</v>
      </c>
      <c r="AI481" s="35" t="s">
        <v>238</v>
      </c>
      <c r="BJ481" s="162" t="str">
        <f>IF(AI481 = "Advance", AD481, "")</f>
        <v/>
      </c>
      <c r="BK481" s="171" t="str">
        <f>IF(AI481 = "Advance", 1, "")</f>
        <v/>
      </c>
      <c r="BL481" s="171" t="str">
        <f>IF(AI481 = "Chargeback", 1, "")</f>
        <v/>
      </c>
      <c r="BM481" s="162" t="str">
        <f>IF(AI481 = "Chargeback", AD481, "")</f>
        <v/>
      </c>
    </row>
    <row r="482" spans="1:65">
      <c r="A482" s="35" t="s">
        <v>260</v>
      </c>
      <c r="B482" s="35" t="s">
        <v>253</v>
      </c>
      <c r="C482" s="172">
        <v>1462792</v>
      </c>
      <c r="E482" s="158">
        <v>45609</v>
      </c>
      <c r="F482" s="159">
        <v>45609</v>
      </c>
      <c r="G482" s="35" t="s">
        <v>1478</v>
      </c>
      <c r="H482" s="35" t="s">
        <v>852</v>
      </c>
      <c r="I482" s="35" t="s">
        <v>465</v>
      </c>
      <c r="J482" s="35" t="s">
        <v>1463</v>
      </c>
      <c r="K482" s="80">
        <v>5023502152</v>
      </c>
      <c r="L482" s="172"/>
      <c r="M482" s="158">
        <v>44621</v>
      </c>
      <c r="N482" s="160">
        <f ca="1">IFERROR(IF(M482="","", DATEDIF(M482, TODAY(), "M")),"")</f>
        <v>37</v>
      </c>
      <c r="R482" s="35" t="s">
        <v>384</v>
      </c>
      <c r="S482" s="35" t="s">
        <v>255</v>
      </c>
      <c r="T482" s="35" t="s">
        <v>385</v>
      </c>
      <c r="V482" s="35" t="s">
        <v>386</v>
      </c>
      <c r="Z482" s="162">
        <v>0</v>
      </c>
      <c r="AA482" s="163">
        <v>1</v>
      </c>
      <c r="AD482" s="162">
        <v>7</v>
      </c>
      <c r="AG482" s="35" t="s">
        <v>387</v>
      </c>
      <c r="AH482" s="166" t="str">
        <f t="shared" si="7"/>
        <v>Humana ay64 big file (1).xlsx</v>
      </c>
      <c r="AI482" s="35" t="s">
        <v>238</v>
      </c>
      <c r="BJ482" s="162" t="str">
        <f>IF(AI482 = "Advance", AD482, "")</f>
        <v/>
      </c>
      <c r="BK482" s="171" t="str">
        <f>IF(AI482 = "Advance", 1, "")</f>
        <v/>
      </c>
      <c r="BL482" s="171" t="str">
        <f>IF(AI482 = "Chargeback", 1, "")</f>
        <v/>
      </c>
      <c r="BM482" s="162" t="str">
        <f>IF(AI482 = "Chargeback", AD482, "")</f>
        <v/>
      </c>
    </row>
    <row r="483" spans="1:65">
      <c r="A483" s="35" t="s">
        <v>260</v>
      </c>
      <c r="B483" s="35" t="s">
        <v>253</v>
      </c>
      <c r="C483" s="172">
        <v>1462792</v>
      </c>
      <c r="E483" s="158">
        <v>45609</v>
      </c>
      <c r="F483" s="159">
        <v>45609</v>
      </c>
      <c r="G483" s="35" t="s">
        <v>1479</v>
      </c>
      <c r="H483" s="35" t="s">
        <v>471</v>
      </c>
      <c r="I483" s="35" t="s">
        <v>483</v>
      </c>
      <c r="J483" s="35" t="s">
        <v>1480</v>
      </c>
      <c r="K483" s="80">
        <v>2128015761</v>
      </c>
      <c r="L483" s="172"/>
      <c r="M483" s="158">
        <v>44621</v>
      </c>
      <c r="N483" s="160">
        <f ca="1">IFERROR(IF(M483="","", DATEDIF(M483, TODAY(), "M")),"")</f>
        <v>37</v>
      </c>
      <c r="R483" s="35" t="s">
        <v>384</v>
      </c>
      <c r="S483" s="35" t="s">
        <v>255</v>
      </c>
      <c r="T483" s="35" t="s">
        <v>385</v>
      </c>
      <c r="V483" s="35" t="s">
        <v>386</v>
      </c>
      <c r="Z483" s="162">
        <v>0</v>
      </c>
      <c r="AA483" s="163">
        <v>1</v>
      </c>
      <c r="AD483" s="162">
        <v>7</v>
      </c>
      <c r="AG483" s="35" t="s">
        <v>387</v>
      </c>
      <c r="AH483" s="166" t="str">
        <f t="shared" si="7"/>
        <v>Humana ay64 big file (1).xlsx</v>
      </c>
      <c r="AI483" s="35" t="s">
        <v>238</v>
      </c>
      <c r="BJ483" s="162" t="str">
        <f>IF(AI483 = "Advance", AD483, "")</f>
        <v/>
      </c>
      <c r="BK483" s="171" t="str">
        <f>IF(AI483 = "Advance", 1, "")</f>
        <v/>
      </c>
      <c r="BL483" s="171" t="str">
        <f>IF(AI483 = "Chargeback", 1, "")</f>
        <v/>
      </c>
      <c r="BM483" s="162" t="str">
        <f>IF(AI483 = "Chargeback", AD483, "")</f>
        <v/>
      </c>
    </row>
    <row r="484" spans="1:65">
      <c r="A484" s="35" t="s">
        <v>260</v>
      </c>
      <c r="B484" s="35" t="s">
        <v>253</v>
      </c>
      <c r="C484" s="172">
        <v>1462792</v>
      </c>
      <c r="E484" s="158">
        <v>45609</v>
      </c>
      <c r="F484" s="159">
        <v>45609</v>
      </c>
      <c r="G484" s="35" t="s">
        <v>1481</v>
      </c>
      <c r="H484" s="35" t="s">
        <v>1482</v>
      </c>
      <c r="I484" s="35" t="s">
        <v>450</v>
      </c>
      <c r="J484" s="35" t="s">
        <v>1356</v>
      </c>
      <c r="K484" s="80">
        <v>1601783168</v>
      </c>
      <c r="L484" s="172"/>
      <c r="M484" s="158">
        <v>44621</v>
      </c>
      <c r="N484" s="160">
        <f ca="1">IFERROR(IF(M484="","", DATEDIF(M484, TODAY(), "M")),"")</f>
        <v>37</v>
      </c>
      <c r="R484" s="35" t="s">
        <v>384</v>
      </c>
      <c r="S484" s="35" t="s">
        <v>255</v>
      </c>
      <c r="T484" s="35" t="s">
        <v>385</v>
      </c>
      <c r="V484" s="35" t="s">
        <v>386</v>
      </c>
      <c r="Z484" s="162">
        <v>0</v>
      </c>
      <c r="AA484" s="163">
        <v>1</v>
      </c>
      <c r="AD484" s="162">
        <v>7</v>
      </c>
      <c r="AG484" s="35" t="s">
        <v>387</v>
      </c>
      <c r="AH484" s="166" t="str">
        <f t="shared" si="7"/>
        <v>Humana ay64 big file (1).xlsx</v>
      </c>
      <c r="AI484" s="35" t="s">
        <v>238</v>
      </c>
      <c r="BJ484" s="162" t="str">
        <f>IF(AI484 = "Advance", AD484, "")</f>
        <v/>
      </c>
      <c r="BK484" s="171" t="str">
        <f>IF(AI484 = "Advance", 1, "")</f>
        <v/>
      </c>
      <c r="BL484" s="171" t="str">
        <f>IF(AI484 = "Chargeback", 1, "")</f>
        <v/>
      </c>
      <c r="BM484" s="162" t="str">
        <f>IF(AI484 = "Chargeback", AD484, "")</f>
        <v/>
      </c>
    </row>
    <row r="485" spans="1:65">
      <c r="A485" s="35" t="s">
        <v>260</v>
      </c>
      <c r="B485" s="35" t="s">
        <v>253</v>
      </c>
      <c r="C485" s="172">
        <v>1462792</v>
      </c>
      <c r="E485" s="158">
        <v>45609</v>
      </c>
      <c r="F485" s="159">
        <v>45609</v>
      </c>
      <c r="G485" s="35" t="s">
        <v>1483</v>
      </c>
      <c r="H485" s="35" t="s">
        <v>585</v>
      </c>
      <c r="I485" s="35" t="s">
        <v>402</v>
      </c>
      <c r="J485" s="35" t="s">
        <v>1484</v>
      </c>
      <c r="K485" s="80">
        <v>9867874870</v>
      </c>
      <c r="L485" s="172"/>
      <c r="M485" s="158">
        <v>44621</v>
      </c>
      <c r="N485" s="160">
        <f ca="1">IFERROR(IF(M485="","", DATEDIF(M485, TODAY(), "M")),"")</f>
        <v>37</v>
      </c>
      <c r="R485" s="35" t="s">
        <v>384</v>
      </c>
      <c r="S485" s="35" t="s">
        <v>255</v>
      </c>
      <c r="T485" s="35" t="s">
        <v>385</v>
      </c>
      <c r="V485" s="35" t="s">
        <v>386</v>
      </c>
      <c r="Z485" s="162">
        <v>0</v>
      </c>
      <c r="AA485" s="163">
        <v>1</v>
      </c>
      <c r="AD485" s="162">
        <v>7</v>
      </c>
      <c r="AG485" s="35" t="s">
        <v>387</v>
      </c>
      <c r="AH485" s="166" t="str">
        <f t="shared" si="7"/>
        <v>Humana ay64 big file (1).xlsx</v>
      </c>
      <c r="AI485" s="35" t="s">
        <v>238</v>
      </c>
      <c r="BJ485" s="162" t="str">
        <f>IF(AI485 = "Advance", AD485, "")</f>
        <v/>
      </c>
      <c r="BK485" s="171" t="str">
        <f>IF(AI485 = "Advance", 1, "")</f>
        <v/>
      </c>
      <c r="BL485" s="171" t="str">
        <f>IF(AI485 = "Chargeback", 1, "")</f>
        <v/>
      </c>
      <c r="BM485" s="162" t="str">
        <f>IF(AI485 = "Chargeback", AD485, "")</f>
        <v/>
      </c>
    </row>
    <row r="486" spans="1:65">
      <c r="A486" s="35" t="s">
        <v>260</v>
      </c>
      <c r="B486" s="35" t="s">
        <v>253</v>
      </c>
      <c r="C486" s="172">
        <v>1462792</v>
      </c>
      <c r="E486" s="158">
        <v>45609</v>
      </c>
      <c r="F486" s="159">
        <v>45609</v>
      </c>
      <c r="G486" s="35" t="s">
        <v>1485</v>
      </c>
      <c r="H486" s="35" t="s">
        <v>1006</v>
      </c>
      <c r="I486" s="35" t="s">
        <v>416</v>
      </c>
      <c r="J486" s="35" t="s">
        <v>1486</v>
      </c>
      <c r="K486" s="80">
        <v>4477490599</v>
      </c>
      <c r="L486" s="172"/>
      <c r="M486" s="158">
        <v>44621</v>
      </c>
      <c r="N486" s="160">
        <f ca="1">IFERROR(IF(M486="","", DATEDIF(M486, TODAY(), "M")),"")</f>
        <v>37</v>
      </c>
      <c r="R486" s="35" t="s">
        <v>384</v>
      </c>
      <c r="S486" s="35" t="s">
        <v>255</v>
      </c>
      <c r="T486" s="35" t="s">
        <v>385</v>
      </c>
      <c r="V486" s="35" t="s">
        <v>386</v>
      </c>
      <c r="Z486" s="162">
        <v>0</v>
      </c>
      <c r="AA486" s="163">
        <v>1</v>
      </c>
      <c r="AD486" s="162">
        <v>7</v>
      </c>
      <c r="AG486" s="35" t="s">
        <v>387</v>
      </c>
      <c r="AH486" s="166" t="str">
        <f t="shared" si="7"/>
        <v>Humana ay64 big file (1).xlsx</v>
      </c>
      <c r="AI486" s="35" t="s">
        <v>238</v>
      </c>
      <c r="BJ486" s="162" t="str">
        <f>IF(AI486 = "Advance", AD486, "")</f>
        <v/>
      </c>
      <c r="BK486" s="171" t="str">
        <f>IF(AI486 = "Advance", 1, "")</f>
        <v/>
      </c>
      <c r="BL486" s="171" t="str">
        <f>IF(AI486 = "Chargeback", 1, "")</f>
        <v/>
      </c>
      <c r="BM486" s="162" t="str">
        <f>IF(AI486 = "Chargeback", AD486, "")</f>
        <v/>
      </c>
    </row>
    <row r="487" spans="1:65">
      <c r="A487" s="35" t="s">
        <v>260</v>
      </c>
      <c r="B487" s="35" t="s">
        <v>253</v>
      </c>
      <c r="C487" s="172">
        <v>1462792</v>
      </c>
      <c r="E487" s="158">
        <v>45609</v>
      </c>
      <c r="F487" s="159">
        <v>45609</v>
      </c>
      <c r="G487" s="35" t="s">
        <v>1487</v>
      </c>
      <c r="H487" s="35" t="s">
        <v>1389</v>
      </c>
      <c r="I487" s="35" t="s">
        <v>430</v>
      </c>
      <c r="J487" s="35" t="s">
        <v>1488</v>
      </c>
      <c r="K487" s="80">
        <v>8982985062</v>
      </c>
      <c r="L487" s="172"/>
      <c r="M487" s="158">
        <v>44621</v>
      </c>
      <c r="N487" s="160">
        <f ca="1">IFERROR(IF(M487="","", DATEDIF(M487, TODAY(), "M")),"")</f>
        <v>37</v>
      </c>
      <c r="R487" s="35" t="s">
        <v>384</v>
      </c>
      <c r="S487" s="35" t="s">
        <v>255</v>
      </c>
      <c r="T487" s="35" t="s">
        <v>385</v>
      </c>
      <c r="V487" s="35" t="s">
        <v>386</v>
      </c>
      <c r="Z487" s="162">
        <v>0</v>
      </c>
      <c r="AA487" s="163">
        <v>1</v>
      </c>
      <c r="AD487" s="162">
        <v>7</v>
      </c>
      <c r="AG487" s="35" t="s">
        <v>387</v>
      </c>
      <c r="AH487" s="166" t="str">
        <f t="shared" si="7"/>
        <v>Humana ay64 big file (1).xlsx</v>
      </c>
      <c r="AI487" s="35" t="s">
        <v>238</v>
      </c>
      <c r="BJ487" s="162" t="str">
        <f>IF(AI487 = "Advance", AD487, "")</f>
        <v/>
      </c>
      <c r="BK487" s="171" t="str">
        <f>IF(AI487 = "Advance", 1, "")</f>
        <v/>
      </c>
      <c r="BL487" s="171" t="str">
        <f>IF(AI487 = "Chargeback", 1, "")</f>
        <v/>
      </c>
      <c r="BM487" s="162" t="str">
        <f>IF(AI487 = "Chargeback", AD487, "")</f>
        <v/>
      </c>
    </row>
    <row r="488" spans="1:65">
      <c r="A488" s="35" t="s">
        <v>260</v>
      </c>
      <c r="B488" s="35" t="s">
        <v>253</v>
      </c>
      <c r="C488" s="172">
        <v>1462792</v>
      </c>
      <c r="E488" s="158">
        <v>45609</v>
      </c>
      <c r="F488" s="159">
        <v>45609</v>
      </c>
      <c r="G488" s="35" t="s">
        <v>1489</v>
      </c>
      <c r="H488" s="35" t="s">
        <v>1490</v>
      </c>
      <c r="I488" s="35" t="s">
        <v>416</v>
      </c>
      <c r="J488" s="35" t="s">
        <v>1491</v>
      </c>
      <c r="K488" s="80">
        <v>9634989379</v>
      </c>
      <c r="L488" s="172"/>
      <c r="M488" s="158">
        <v>44621</v>
      </c>
      <c r="N488" s="160">
        <f ca="1">IFERROR(IF(M488="","", DATEDIF(M488, TODAY(), "M")),"")</f>
        <v>37</v>
      </c>
      <c r="R488" s="35" t="s">
        <v>384</v>
      </c>
      <c r="S488" s="35" t="s">
        <v>255</v>
      </c>
      <c r="T488" s="35" t="s">
        <v>385</v>
      </c>
      <c r="V488" s="35" t="s">
        <v>386</v>
      </c>
      <c r="Z488" s="162">
        <v>0</v>
      </c>
      <c r="AA488" s="163">
        <v>1</v>
      </c>
      <c r="AD488" s="162">
        <v>7</v>
      </c>
      <c r="AG488" s="35" t="s">
        <v>387</v>
      </c>
      <c r="AH488" s="166" t="str">
        <f t="shared" si="7"/>
        <v>Humana ay64 big file (1).xlsx</v>
      </c>
      <c r="AI488" s="35" t="s">
        <v>238</v>
      </c>
      <c r="BJ488" s="162" t="str">
        <f>IF(AI488 = "Advance", AD488, "")</f>
        <v/>
      </c>
      <c r="BK488" s="171" t="str">
        <f>IF(AI488 = "Advance", 1, "")</f>
        <v/>
      </c>
      <c r="BL488" s="171" t="str">
        <f>IF(AI488 = "Chargeback", 1, "")</f>
        <v/>
      </c>
      <c r="BM488" s="162" t="str">
        <f>IF(AI488 = "Chargeback", AD488, "")</f>
        <v/>
      </c>
    </row>
    <row r="489" spans="1:65">
      <c r="A489" s="35" t="s">
        <v>260</v>
      </c>
      <c r="B489" s="35" t="s">
        <v>253</v>
      </c>
      <c r="C489" s="172">
        <v>1462792</v>
      </c>
      <c r="E489" s="158">
        <v>45609</v>
      </c>
      <c r="F489" s="159">
        <v>45609</v>
      </c>
      <c r="G489" s="35" t="s">
        <v>1492</v>
      </c>
      <c r="H489" s="35" t="s">
        <v>517</v>
      </c>
      <c r="I489" s="35" t="s">
        <v>472</v>
      </c>
      <c r="J489" s="35" t="s">
        <v>1493</v>
      </c>
      <c r="K489" s="80">
        <v>3214228527</v>
      </c>
      <c r="L489" s="172"/>
      <c r="M489" s="158">
        <v>44621</v>
      </c>
      <c r="N489" s="160">
        <f ca="1">IFERROR(IF(M489="","", DATEDIF(M489, TODAY(), "M")),"")</f>
        <v>37</v>
      </c>
      <c r="R489" s="35" t="s">
        <v>384</v>
      </c>
      <c r="S489" s="35" t="s">
        <v>255</v>
      </c>
      <c r="T489" s="35" t="s">
        <v>385</v>
      </c>
      <c r="V489" s="35" t="s">
        <v>386</v>
      </c>
      <c r="Z489" s="162">
        <v>0</v>
      </c>
      <c r="AA489" s="163">
        <v>1</v>
      </c>
      <c r="AD489" s="162">
        <v>7</v>
      </c>
      <c r="AG489" s="35" t="s">
        <v>387</v>
      </c>
      <c r="AH489" s="166" t="str">
        <f t="shared" si="7"/>
        <v>Humana ay64 big file (1).xlsx</v>
      </c>
      <c r="AI489" s="35" t="s">
        <v>238</v>
      </c>
      <c r="BJ489" s="162" t="str">
        <f>IF(AI489 = "Advance", AD489, "")</f>
        <v/>
      </c>
      <c r="BK489" s="171" t="str">
        <f>IF(AI489 = "Advance", 1, "")</f>
        <v/>
      </c>
      <c r="BL489" s="171" t="str">
        <f>IF(AI489 = "Chargeback", 1, "")</f>
        <v/>
      </c>
      <c r="BM489" s="162" t="str">
        <f>IF(AI489 = "Chargeback", AD489, "")</f>
        <v/>
      </c>
    </row>
    <row r="490" spans="1:65">
      <c r="A490" s="35" t="s">
        <v>260</v>
      </c>
      <c r="B490" s="35" t="s">
        <v>253</v>
      </c>
      <c r="C490" s="172">
        <v>1462792</v>
      </c>
      <c r="E490" s="158">
        <v>45609</v>
      </c>
      <c r="F490" s="159">
        <v>45609</v>
      </c>
      <c r="G490" s="35" t="s">
        <v>1494</v>
      </c>
      <c r="H490" s="35" t="s">
        <v>532</v>
      </c>
      <c r="I490" s="35" t="s">
        <v>479</v>
      </c>
      <c r="J490" s="35" t="s">
        <v>1495</v>
      </c>
      <c r="K490" s="80">
        <v>8964230627</v>
      </c>
      <c r="L490" s="172"/>
      <c r="M490" s="158">
        <v>44621</v>
      </c>
      <c r="N490" s="160">
        <f ca="1">IFERROR(IF(M490="","", DATEDIF(M490, TODAY(), "M")),"")</f>
        <v>37</v>
      </c>
      <c r="R490" s="35" t="s">
        <v>384</v>
      </c>
      <c r="S490" s="35" t="s">
        <v>255</v>
      </c>
      <c r="T490" s="35" t="s">
        <v>385</v>
      </c>
      <c r="V490" s="35" t="s">
        <v>386</v>
      </c>
      <c r="Z490" s="162">
        <v>0</v>
      </c>
      <c r="AA490" s="163">
        <v>1</v>
      </c>
      <c r="AD490" s="162">
        <v>7</v>
      </c>
      <c r="AG490" s="35" t="s">
        <v>387</v>
      </c>
      <c r="AH490" s="166" t="str">
        <f t="shared" si="7"/>
        <v>Humana ay64 big file (1).xlsx</v>
      </c>
      <c r="AI490" s="35" t="s">
        <v>238</v>
      </c>
      <c r="BJ490" s="162" t="str">
        <f>IF(AI490 = "Advance", AD490, "")</f>
        <v/>
      </c>
      <c r="BK490" s="171" t="str">
        <f>IF(AI490 = "Advance", 1, "")</f>
        <v/>
      </c>
      <c r="BL490" s="171" t="str">
        <f>IF(AI490 = "Chargeback", 1, "")</f>
        <v/>
      </c>
      <c r="BM490" s="162" t="str">
        <f>IF(AI490 = "Chargeback", AD490, "")</f>
        <v/>
      </c>
    </row>
    <row r="491" spans="1:65">
      <c r="A491" s="35" t="s">
        <v>260</v>
      </c>
      <c r="B491" s="35" t="s">
        <v>253</v>
      </c>
      <c r="C491" s="172">
        <v>1462792</v>
      </c>
      <c r="E491" s="158">
        <v>45609</v>
      </c>
      <c r="F491" s="159">
        <v>45609</v>
      </c>
      <c r="G491" s="35" t="s">
        <v>1496</v>
      </c>
      <c r="H491" s="35" t="s">
        <v>1497</v>
      </c>
      <c r="I491" s="35" t="s">
        <v>472</v>
      </c>
      <c r="J491" s="35" t="s">
        <v>1498</v>
      </c>
      <c r="K491" s="80">
        <v>136534446</v>
      </c>
      <c r="L491" s="172"/>
      <c r="M491" s="158">
        <v>44621</v>
      </c>
      <c r="N491" s="160">
        <f ca="1">IFERROR(IF(M491="","", DATEDIF(M491, TODAY(), "M")),"")</f>
        <v>37</v>
      </c>
      <c r="R491" s="35" t="s">
        <v>384</v>
      </c>
      <c r="S491" s="35" t="s">
        <v>255</v>
      </c>
      <c r="T491" s="35" t="s">
        <v>385</v>
      </c>
      <c r="V491" s="35" t="s">
        <v>386</v>
      </c>
      <c r="Z491" s="162">
        <v>0</v>
      </c>
      <c r="AA491" s="163">
        <v>1</v>
      </c>
      <c r="AD491" s="162">
        <v>7</v>
      </c>
      <c r="AG491" s="35" t="s">
        <v>387</v>
      </c>
      <c r="AH491" s="166" t="str">
        <f t="shared" si="7"/>
        <v>Humana ay64 big file (1).xlsx</v>
      </c>
      <c r="AI491" s="35" t="s">
        <v>238</v>
      </c>
      <c r="BJ491" s="162" t="str">
        <f>IF(AI491 = "Advance", AD491, "")</f>
        <v/>
      </c>
      <c r="BK491" s="171" t="str">
        <f>IF(AI491 = "Advance", 1, "")</f>
        <v/>
      </c>
      <c r="BL491" s="171" t="str">
        <f>IF(AI491 = "Chargeback", 1, "")</f>
        <v/>
      </c>
      <c r="BM491" s="162" t="str">
        <f>IF(AI491 = "Chargeback", AD491, "")</f>
        <v/>
      </c>
    </row>
    <row r="492" spans="1:65">
      <c r="A492" s="35" t="s">
        <v>260</v>
      </c>
      <c r="B492" s="35" t="s">
        <v>253</v>
      </c>
      <c r="C492" s="172">
        <v>1462792</v>
      </c>
      <c r="E492" s="158">
        <v>45609</v>
      </c>
      <c r="F492" s="159">
        <v>45609</v>
      </c>
      <c r="G492" s="35" t="s">
        <v>1499</v>
      </c>
      <c r="H492" s="35" t="s">
        <v>1500</v>
      </c>
      <c r="I492" s="35" t="s">
        <v>430</v>
      </c>
      <c r="J492" s="35" t="s">
        <v>1501</v>
      </c>
      <c r="K492" s="80">
        <v>130847007</v>
      </c>
      <c r="L492" s="172"/>
      <c r="M492" s="158">
        <v>44621</v>
      </c>
      <c r="N492" s="160">
        <f ca="1">IFERROR(IF(M492="","", DATEDIF(M492, TODAY(), "M")),"")</f>
        <v>37</v>
      </c>
      <c r="R492" s="35" t="s">
        <v>384</v>
      </c>
      <c r="S492" s="35" t="s">
        <v>255</v>
      </c>
      <c r="T492" s="35" t="s">
        <v>385</v>
      </c>
      <c r="V492" s="35" t="s">
        <v>386</v>
      </c>
      <c r="Z492" s="162">
        <v>0</v>
      </c>
      <c r="AA492" s="163">
        <v>1</v>
      </c>
      <c r="AD492" s="162">
        <v>7</v>
      </c>
      <c r="AG492" s="35" t="s">
        <v>387</v>
      </c>
      <c r="AH492" s="166" t="str">
        <f t="shared" si="7"/>
        <v>Humana ay64 big file (1).xlsx</v>
      </c>
      <c r="AI492" s="35" t="s">
        <v>238</v>
      </c>
      <c r="BJ492" s="162" t="str">
        <f>IF(AI492 = "Advance", AD492, "")</f>
        <v/>
      </c>
      <c r="BK492" s="171" t="str">
        <f>IF(AI492 = "Advance", 1, "")</f>
        <v/>
      </c>
      <c r="BL492" s="171" t="str">
        <f>IF(AI492 = "Chargeback", 1, "")</f>
        <v/>
      </c>
      <c r="BM492" s="162" t="str">
        <f>IF(AI492 = "Chargeback", AD492, "")</f>
        <v/>
      </c>
    </row>
    <row r="493" spans="1:65">
      <c r="A493" s="35" t="s">
        <v>260</v>
      </c>
      <c r="B493" s="35" t="s">
        <v>253</v>
      </c>
      <c r="C493" s="172">
        <v>1462792</v>
      </c>
      <c r="E493" s="158">
        <v>45609</v>
      </c>
      <c r="F493" s="159">
        <v>45609</v>
      </c>
      <c r="G493" s="35" t="s">
        <v>1502</v>
      </c>
      <c r="H493" s="35" t="s">
        <v>1503</v>
      </c>
      <c r="I493" s="35" t="s">
        <v>416</v>
      </c>
      <c r="J493" s="35" t="s">
        <v>1504</v>
      </c>
      <c r="K493" s="80">
        <v>5909721761</v>
      </c>
      <c r="L493" s="172"/>
      <c r="M493" s="158">
        <v>44621</v>
      </c>
      <c r="N493" s="160">
        <f ca="1">IFERROR(IF(M493="","", DATEDIF(M493, TODAY(), "M")),"")</f>
        <v>37</v>
      </c>
      <c r="R493" s="35" t="s">
        <v>384</v>
      </c>
      <c r="S493" s="35" t="s">
        <v>255</v>
      </c>
      <c r="T493" s="35" t="s">
        <v>385</v>
      </c>
      <c r="V493" s="35" t="s">
        <v>386</v>
      </c>
      <c r="Z493" s="162">
        <v>0</v>
      </c>
      <c r="AA493" s="163">
        <v>1</v>
      </c>
      <c r="AD493" s="162">
        <v>7</v>
      </c>
      <c r="AG493" s="35" t="s">
        <v>387</v>
      </c>
      <c r="AH493" s="166" t="str">
        <f t="shared" si="7"/>
        <v>Humana ay64 big file (1).xlsx</v>
      </c>
      <c r="AI493" s="35" t="s">
        <v>238</v>
      </c>
      <c r="BJ493" s="162" t="str">
        <f>IF(AI493 = "Advance", AD493, "")</f>
        <v/>
      </c>
      <c r="BK493" s="171" t="str">
        <f>IF(AI493 = "Advance", 1, "")</f>
        <v/>
      </c>
      <c r="BL493" s="171" t="str">
        <f>IF(AI493 = "Chargeback", 1, "")</f>
        <v/>
      </c>
      <c r="BM493" s="162" t="str">
        <f>IF(AI493 = "Chargeback", AD493, "")</f>
        <v/>
      </c>
    </row>
    <row r="494" spans="1:65">
      <c r="A494" s="35" t="s">
        <v>260</v>
      </c>
      <c r="B494" s="35" t="s">
        <v>253</v>
      </c>
      <c r="C494" s="172">
        <v>1462792</v>
      </c>
      <c r="E494" s="158">
        <v>45609</v>
      </c>
      <c r="F494" s="159">
        <v>45609</v>
      </c>
      <c r="G494" s="35" t="s">
        <v>1505</v>
      </c>
      <c r="H494" s="35" t="s">
        <v>598</v>
      </c>
      <c r="I494" s="35" t="s">
        <v>509</v>
      </c>
      <c r="J494" s="35" t="s">
        <v>1506</v>
      </c>
      <c r="K494" s="80">
        <v>7199488521</v>
      </c>
      <c r="L494" s="172"/>
      <c r="M494" s="158">
        <v>44621</v>
      </c>
      <c r="N494" s="160">
        <f ca="1">IFERROR(IF(M494="","", DATEDIF(M494, TODAY(), "M")),"")</f>
        <v>37</v>
      </c>
      <c r="R494" s="35" t="s">
        <v>384</v>
      </c>
      <c r="S494" s="35" t="s">
        <v>255</v>
      </c>
      <c r="T494" s="35" t="s">
        <v>385</v>
      </c>
      <c r="V494" s="35" t="s">
        <v>386</v>
      </c>
      <c r="Z494" s="162">
        <v>0</v>
      </c>
      <c r="AA494" s="163">
        <v>1</v>
      </c>
      <c r="AD494" s="162">
        <v>7</v>
      </c>
      <c r="AG494" s="35" t="s">
        <v>387</v>
      </c>
      <c r="AH494" s="166" t="str">
        <f t="shared" si="7"/>
        <v>Humana ay64 big file (1).xlsx</v>
      </c>
      <c r="AI494" s="35" t="s">
        <v>238</v>
      </c>
      <c r="BJ494" s="162" t="str">
        <f>IF(AI494 = "Advance", AD494, "")</f>
        <v/>
      </c>
      <c r="BK494" s="171" t="str">
        <f>IF(AI494 = "Advance", 1, "")</f>
        <v/>
      </c>
      <c r="BL494" s="171" t="str">
        <f>IF(AI494 = "Chargeback", 1, "")</f>
        <v/>
      </c>
      <c r="BM494" s="162" t="str">
        <f>IF(AI494 = "Chargeback", AD494, "")</f>
        <v/>
      </c>
    </row>
    <row r="495" spans="1:65">
      <c r="A495" s="35" t="s">
        <v>260</v>
      </c>
      <c r="B495" s="35" t="s">
        <v>253</v>
      </c>
      <c r="C495" s="172">
        <v>1462792</v>
      </c>
      <c r="E495" s="158">
        <v>45609</v>
      </c>
      <c r="F495" s="159">
        <v>45609</v>
      </c>
      <c r="G495" s="35" t="s">
        <v>1507</v>
      </c>
      <c r="H495" s="35" t="s">
        <v>439</v>
      </c>
      <c r="I495" s="35" t="s">
        <v>416</v>
      </c>
      <c r="J495" s="35" t="s">
        <v>1475</v>
      </c>
      <c r="K495" s="80">
        <v>8809010295</v>
      </c>
      <c r="L495" s="172"/>
      <c r="M495" s="158">
        <v>44621</v>
      </c>
      <c r="N495" s="160">
        <f ca="1">IFERROR(IF(M495="","", DATEDIF(M495, TODAY(), "M")),"")</f>
        <v>37</v>
      </c>
      <c r="R495" s="35" t="s">
        <v>384</v>
      </c>
      <c r="S495" s="35" t="s">
        <v>255</v>
      </c>
      <c r="T495" s="35" t="s">
        <v>385</v>
      </c>
      <c r="V495" s="35" t="s">
        <v>386</v>
      </c>
      <c r="Z495" s="162">
        <v>0</v>
      </c>
      <c r="AA495" s="163">
        <v>1</v>
      </c>
      <c r="AD495" s="162">
        <v>7</v>
      </c>
      <c r="AG495" s="35" t="s">
        <v>387</v>
      </c>
      <c r="AH495" s="166" t="str">
        <f t="shared" si="7"/>
        <v>Humana ay64 big file (1).xlsx</v>
      </c>
      <c r="AI495" s="35" t="s">
        <v>238</v>
      </c>
      <c r="BJ495" s="162" t="str">
        <f>IF(AI495 = "Advance", AD495, "")</f>
        <v/>
      </c>
      <c r="BK495" s="171" t="str">
        <f>IF(AI495 = "Advance", 1, "")</f>
        <v/>
      </c>
      <c r="BL495" s="171" t="str">
        <f>IF(AI495 = "Chargeback", 1, "")</f>
        <v/>
      </c>
      <c r="BM495" s="162" t="str">
        <f>IF(AI495 = "Chargeback", AD495, "")</f>
        <v/>
      </c>
    </row>
    <row r="496" spans="1:65">
      <c r="A496" s="35" t="s">
        <v>260</v>
      </c>
      <c r="B496" s="35" t="s">
        <v>253</v>
      </c>
      <c r="C496" s="80">
        <v>1462792</v>
      </c>
      <c r="E496" s="158">
        <v>45609</v>
      </c>
      <c r="F496" s="159">
        <v>45609</v>
      </c>
      <c r="G496" s="35" t="s">
        <v>1508</v>
      </c>
      <c r="H496" s="35" t="s">
        <v>780</v>
      </c>
      <c r="J496" s="35" t="s">
        <v>1509</v>
      </c>
      <c r="K496" s="80">
        <v>5776521952</v>
      </c>
      <c r="M496" s="158">
        <v>44621</v>
      </c>
      <c r="N496" s="160">
        <f ca="1">IFERROR(IF(M496="","", DATEDIF(M496, TODAY(), "M")),"")</f>
        <v>37</v>
      </c>
      <c r="R496" s="35" t="s">
        <v>384</v>
      </c>
      <c r="S496" s="35" t="s">
        <v>255</v>
      </c>
      <c r="T496" s="35" t="s">
        <v>385</v>
      </c>
      <c r="V496" s="35" t="s">
        <v>386</v>
      </c>
      <c r="Z496" s="162">
        <v>0</v>
      </c>
      <c r="AA496" s="163">
        <v>1</v>
      </c>
      <c r="AD496" s="162">
        <v>7</v>
      </c>
      <c r="AG496" s="35" t="s">
        <v>387</v>
      </c>
      <c r="AH496" s="166" t="str">
        <f t="shared" si="7"/>
        <v>Humana ay64 big file (1).xlsx</v>
      </c>
      <c r="AI496" s="35" t="s">
        <v>238</v>
      </c>
      <c r="BJ496" s="162" t="str">
        <f>IF(AI496 = "Advance", AD496, "")</f>
        <v/>
      </c>
      <c r="BK496" s="171" t="str">
        <f>IF(AI496 = "Advance", 1, "")</f>
        <v/>
      </c>
      <c r="BL496" s="171" t="str">
        <f>IF(AI496 = "Chargeback", 1, "")</f>
        <v/>
      </c>
      <c r="BM496" s="162" t="str">
        <f>IF(AI496 = "Chargeback", AD496, "")</f>
        <v/>
      </c>
    </row>
    <row r="497" spans="1:65">
      <c r="A497" s="35" t="s">
        <v>260</v>
      </c>
      <c r="B497" s="35" t="s">
        <v>253</v>
      </c>
      <c r="C497" s="80">
        <v>1462792</v>
      </c>
      <c r="E497" s="158">
        <v>45609</v>
      </c>
      <c r="F497" s="159">
        <v>45609</v>
      </c>
      <c r="G497" s="35" t="s">
        <v>1510</v>
      </c>
      <c r="H497" s="35" t="s">
        <v>1511</v>
      </c>
      <c r="I497" s="35" t="s">
        <v>390</v>
      </c>
      <c r="J497" s="35" t="s">
        <v>1512</v>
      </c>
      <c r="K497" s="80">
        <v>9177940284</v>
      </c>
      <c r="M497" s="158">
        <v>44621</v>
      </c>
      <c r="N497" s="160">
        <f ca="1">IFERROR(IF(M497="","", DATEDIF(M497, TODAY(), "M")),"")</f>
        <v>37</v>
      </c>
      <c r="R497" s="35" t="s">
        <v>384</v>
      </c>
      <c r="S497" s="35" t="s">
        <v>255</v>
      </c>
      <c r="T497" s="35" t="s">
        <v>385</v>
      </c>
      <c r="V497" s="35" t="s">
        <v>386</v>
      </c>
      <c r="Z497" s="162">
        <v>0</v>
      </c>
      <c r="AA497" s="163">
        <v>1</v>
      </c>
      <c r="AD497" s="162">
        <v>7</v>
      </c>
      <c r="AG497" s="35" t="s">
        <v>387</v>
      </c>
      <c r="AH497" s="166" t="str">
        <f t="shared" si="7"/>
        <v>Humana ay64 big file (1).xlsx</v>
      </c>
      <c r="AI497" s="35" t="s">
        <v>238</v>
      </c>
      <c r="BJ497" s="162" t="str">
        <f>IF(AI497 = "Advance", AD497, "")</f>
        <v/>
      </c>
      <c r="BK497" s="171" t="str">
        <f>IF(AI497 = "Advance", 1, "")</f>
        <v/>
      </c>
      <c r="BL497" s="171" t="str">
        <f>IF(AI497 = "Chargeback", 1, "")</f>
        <v/>
      </c>
      <c r="BM497" s="162" t="str">
        <f>IF(AI497 = "Chargeback", AD497, "")</f>
        <v/>
      </c>
    </row>
    <row r="498" spans="1:65">
      <c r="A498" s="35" t="s">
        <v>260</v>
      </c>
      <c r="B498" s="35" t="s">
        <v>253</v>
      </c>
      <c r="C498" s="80">
        <v>1462792</v>
      </c>
      <c r="E498" s="158">
        <v>45609</v>
      </c>
      <c r="F498" s="159">
        <v>45609</v>
      </c>
      <c r="G498" s="35" t="s">
        <v>1513</v>
      </c>
      <c r="H498" s="35" t="s">
        <v>1514</v>
      </c>
      <c r="I498" s="35" t="s">
        <v>674</v>
      </c>
      <c r="J498" s="35" t="s">
        <v>1106</v>
      </c>
      <c r="K498" s="80">
        <v>7289460945</v>
      </c>
      <c r="M498" s="158">
        <v>44621</v>
      </c>
      <c r="N498" s="160">
        <f ca="1">IFERROR(IF(M498="","", DATEDIF(M498, TODAY(), "M")),"")</f>
        <v>37</v>
      </c>
      <c r="R498" s="35" t="s">
        <v>384</v>
      </c>
      <c r="S498" s="35" t="s">
        <v>255</v>
      </c>
      <c r="T498" s="35" t="s">
        <v>385</v>
      </c>
      <c r="V498" s="35" t="s">
        <v>386</v>
      </c>
      <c r="Z498" s="162">
        <v>0</v>
      </c>
      <c r="AA498" s="163">
        <v>1</v>
      </c>
      <c r="AD498" s="162">
        <v>7</v>
      </c>
      <c r="AG498" s="35" t="s">
        <v>387</v>
      </c>
      <c r="AH498" s="166" t="str">
        <f t="shared" si="7"/>
        <v>Humana ay64 big file (1).xlsx</v>
      </c>
      <c r="AI498" s="35" t="s">
        <v>238</v>
      </c>
      <c r="BJ498" s="162" t="str">
        <f>IF(AI498 = "Advance", AD498, "")</f>
        <v/>
      </c>
      <c r="BK498" s="171" t="str">
        <f>IF(AI498 = "Advance", 1, "")</f>
        <v/>
      </c>
      <c r="BL498" s="171" t="str">
        <f>IF(AI498 = "Chargeback", 1, "")</f>
        <v/>
      </c>
      <c r="BM498" s="162" t="str">
        <f>IF(AI498 = "Chargeback", AD498, "")</f>
        <v/>
      </c>
    </row>
    <row r="499" spans="1:65">
      <c r="A499" s="35" t="s">
        <v>260</v>
      </c>
      <c r="B499" s="35" t="s">
        <v>253</v>
      </c>
      <c r="C499" s="80">
        <v>1462792</v>
      </c>
      <c r="E499" s="158">
        <v>45609</v>
      </c>
      <c r="F499" s="159">
        <v>45609</v>
      </c>
      <c r="G499" s="35" t="s">
        <v>1515</v>
      </c>
      <c r="H499" s="35" t="s">
        <v>1516</v>
      </c>
      <c r="I499" s="35" t="s">
        <v>382</v>
      </c>
      <c r="J499" s="35" t="s">
        <v>1517</v>
      </c>
      <c r="K499" s="80">
        <v>9873010976</v>
      </c>
      <c r="M499" s="158">
        <v>44621</v>
      </c>
      <c r="N499" s="160">
        <f ca="1">IFERROR(IF(M499="","", DATEDIF(M499, TODAY(), "M")),"")</f>
        <v>37</v>
      </c>
      <c r="R499" s="35" t="s">
        <v>384</v>
      </c>
      <c r="S499" s="35" t="s">
        <v>255</v>
      </c>
      <c r="T499" s="35" t="s">
        <v>385</v>
      </c>
      <c r="V499" s="35" t="s">
        <v>386</v>
      </c>
      <c r="Z499" s="162">
        <v>0</v>
      </c>
      <c r="AA499" s="163">
        <v>1</v>
      </c>
      <c r="AD499" s="162">
        <v>7</v>
      </c>
      <c r="AG499" s="35" t="s">
        <v>387</v>
      </c>
      <c r="AH499" s="166" t="str">
        <f t="shared" si="7"/>
        <v>Humana ay64 big file (1).xlsx</v>
      </c>
      <c r="AI499" s="35" t="s">
        <v>238</v>
      </c>
      <c r="BJ499" s="162" t="str">
        <f>IF(AI499 = "Advance", AD499, "")</f>
        <v/>
      </c>
      <c r="BK499" s="171" t="str">
        <f>IF(AI499 = "Advance", 1, "")</f>
        <v/>
      </c>
      <c r="BL499" s="171" t="str">
        <f>IF(AI499 = "Chargeback", 1, "")</f>
        <v/>
      </c>
      <c r="BM499" s="162" t="str">
        <f>IF(AI499 = "Chargeback", AD499, "")</f>
        <v/>
      </c>
    </row>
    <row r="500" spans="1:65">
      <c r="A500" s="35" t="s">
        <v>260</v>
      </c>
      <c r="B500" s="35" t="s">
        <v>253</v>
      </c>
      <c r="C500" s="80">
        <v>1462792</v>
      </c>
      <c r="E500" s="158">
        <v>45609</v>
      </c>
      <c r="F500" s="159">
        <v>45609</v>
      </c>
      <c r="G500" s="35" t="s">
        <v>1518</v>
      </c>
      <c r="H500" s="35" t="s">
        <v>1011</v>
      </c>
      <c r="I500" s="35" t="s">
        <v>443</v>
      </c>
      <c r="J500" s="35" t="s">
        <v>1519</v>
      </c>
      <c r="K500" s="80">
        <v>7106449641</v>
      </c>
      <c r="M500" s="158">
        <v>44621</v>
      </c>
      <c r="N500" s="160">
        <f ca="1">IFERROR(IF(M500="","", DATEDIF(M500, TODAY(), "M")),"")</f>
        <v>37</v>
      </c>
      <c r="R500" s="35" t="s">
        <v>384</v>
      </c>
      <c r="S500" s="35" t="s">
        <v>255</v>
      </c>
      <c r="T500" s="35" t="s">
        <v>385</v>
      </c>
      <c r="V500" s="35" t="s">
        <v>386</v>
      </c>
      <c r="Z500" s="162">
        <v>0</v>
      </c>
      <c r="AA500" s="163">
        <v>1</v>
      </c>
      <c r="AD500" s="162">
        <v>7</v>
      </c>
      <c r="AG500" s="35" t="s">
        <v>387</v>
      </c>
      <c r="AH500" s="166" t="str">
        <f t="shared" si="7"/>
        <v>Humana ay64 big file (1).xlsx</v>
      </c>
      <c r="AI500" s="35" t="s">
        <v>238</v>
      </c>
      <c r="BJ500" s="162" t="str">
        <f>IF(AI500 = "Advance", AD500, "")</f>
        <v/>
      </c>
      <c r="BK500" s="171" t="str">
        <f>IF(AI500 = "Advance", 1, "")</f>
        <v/>
      </c>
      <c r="BL500" s="171" t="str">
        <f>IF(AI500 = "Chargeback", 1, "")</f>
        <v/>
      </c>
      <c r="BM500" s="162" t="str">
        <f>IF(AI500 = "Chargeback", AD500, "")</f>
        <v/>
      </c>
    </row>
    <row r="501" spans="1:65">
      <c r="A501" s="35" t="s">
        <v>260</v>
      </c>
      <c r="B501" s="35" t="s">
        <v>253</v>
      </c>
      <c r="C501" s="80">
        <v>1462792</v>
      </c>
      <c r="E501" s="158">
        <v>45609</v>
      </c>
      <c r="F501" s="159">
        <v>45609</v>
      </c>
      <c r="G501" s="35" t="s">
        <v>1520</v>
      </c>
      <c r="H501" s="35" t="s">
        <v>1169</v>
      </c>
      <c r="I501" s="35" t="s">
        <v>394</v>
      </c>
      <c r="J501" s="35" t="s">
        <v>1521</v>
      </c>
      <c r="K501" s="80">
        <v>9568087399</v>
      </c>
      <c r="M501" s="158">
        <v>44652</v>
      </c>
      <c r="N501" s="160">
        <f ca="1">IFERROR(IF(M501="","", DATEDIF(M501, TODAY(), "M")),"")</f>
        <v>36</v>
      </c>
      <c r="R501" s="35" t="s">
        <v>384</v>
      </c>
      <c r="S501" s="35" t="s">
        <v>255</v>
      </c>
      <c r="T501" s="35" t="s">
        <v>385</v>
      </c>
      <c r="V501" s="35" t="s">
        <v>386</v>
      </c>
      <c r="Z501" s="162">
        <v>0</v>
      </c>
      <c r="AA501" s="163">
        <v>1</v>
      </c>
      <c r="AD501" s="162">
        <v>7</v>
      </c>
      <c r="AG501" s="35" t="s">
        <v>387</v>
      </c>
      <c r="AH501" s="166" t="str">
        <f t="shared" si="7"/>
        <v>Humana ay64 big file (1).xlsx</v>
      </c>
      <c r="AI501" s="35" t="s">
        <v>238</v>
      </c>
      <c r="BJ501" s="162" t="str">
        <f>IF(AI501 = "Advance", AD501, "")</f>
        <v/>
      </c>
      <c r="BK501" s="171" t="str">
        <f>IF(AI501 = "Advance", 1, "")</f>
        <v/>
      </c>
      <c r="BL501" s="171" t="str">
        <f>IF(AI501 = "Chargeback", 1, "")</f>
        <v/>
      </c>
      <c r="BM501" s="162" t="str">
        <f>IF(AI501 = "Chargeback", AD501, "")</f>
        <v/>
      </c>
    </row>
    <row r="502" spans="1:65">
      <c r="A502" s="35" t="s">
        <v>260</v>
      </c>
      <c r="B502" s="35" t="s">
        <v>253</v>
      </c>
      <c r="C502" s="80">
        <v>1462792</v>
      </c>
      <c r="E502" s="158">
        <v>45609</v>
      </c>
      <c r="F502" s="159">
        <v>45609</v>
      </c>
      <c r="G502" s="35" t="s">
        <v>1522</v>
      </c>
      <c r="H502" s="35" t="s">
        <v>1523</v>
      </c>
      <c r="J502" s="35" t="s">
        <v>1524</v>
      </c>
      <c r="K502" s="80">
        <v>285313863</v>
      </c>
      <c r="M502" s="158">
        <v>44835</v>
      </c>
      <c r="N502" s="160">
        <f ca="1">IFERROR(IF(M502="","", DATEDIF(M502, TODAY(), "M")),"")</f>
        <v>30</v>
      </c>
      <c r="R502" s="35" t="s">
        <v>384</v>
      </c>
      <c r="S502" s="35" t="s">
        <v>255</v>
      </c>
      <c r="T502" s="35" t="s">
        <v>385</v>
      </c>
      <c r="V502" s="35" t="s">
        <v>386</v>
      </c>
      <c r="Z502" s="162">
        <v>0</v>
      </c>
      <c r="AA502" s="163">
        <v>1</v>
      </c>
      <c r="AD502" s="162">
        <v>7</v>
      </c>
      <c r="AG502" s="35" t="s">
        <v>387</v>
      </c>
      <c r="AH502" s="166" t="str">
        <f t="shared" si="7"/>
        <v>Humana ay64 big file (1).xlsx</v>
      </c>
      <c r="AI502" s="35" t="s">
        <v>238</v>
      </c>
      <c r="BJ502" s="162" t="str">
        <f>IF(AI502 = "Advance", AD502, "")</f>
        <v/>
      </c>
      <c r="BK502" s="171" t="str">
        <f>IF(AI502 = "Advance", 1, "")</f>
        <v/>
      </c>
      <c r="BL502" s="171" t="str">
        <f>IF(AI502 = "Chargeback", 1, "")</f>
        <v/>
      </c>
      <c r="BM502" s="162" t="str">
        <f>IF(AI502 = "Chargeback", AD502, "")</f>
        <v/>
      </c>
    </row>
    <row r="503" spans="1:65">
      <c r="A503" s="35" t="s">
        <v>260</v>
      </c>
      <c r="B503" s="35" t="s">
        <v>253</v>
      </c>
      <c r="C503" s="80">
        <v>1462792</v>
      </c>
      <c r="E503" s="158">
        <v>45609</v>
      </c>
      <c r="F503" s="159">
        <v>45609</v>
      </c>
      <c r="G503" s="35" t="s">
        <v>1525</v>
      </c>
      <c r="H503" s="35" t="s">
        <v>1319</v>
      </c>
      <c r="J503" s="35" t="s">
        <v>1526</v>
      </c>
      <c r="K503" s="80">
        <v>5928686063</v>
      </c>
      <c r="M503" s="158">
        <v>44652</v>
      </c>
      <c r="N503" s="160">
        <f ca="1">IFERROR(IF(M503="","", DATEDIF(M503, TODAY(), "M")),"")</f>
        <v>36</v>
      </c>
      <c r="R503" s="35" t="s">
        <v>384</v>
      </c>
      <c r="S503" s="35" t="s">
        <v>255</v>
      </c>
      <c r="T503" s="35" t="s">
        <v>385</v>
      </c>
      <c r="V503" s="35" t="s">
        <v>386</v>
      </c>
      <c r="Z503" s="162">
        <v>0</v>
      </c>
      <c r="AA503" s="163">
        <v>1</v>
      </c>
      <c r="AD503" s="162">
        <v>7</v>
      </c>
      <c r="AG503" s="35" t="s">
        <v>387</v>
      </c>
      <c r="AH503" s="166" t="str">
        <f t="shared" si="7"/>
        <v>Humana ay64 big file (1).xlsx</v>
      </c>
      <c r="AI503" s="35" t="s">
        <v>238</v>
      </c>
      <c r="BJ503" s="162" t="str">
        <f>IF(AI503 = "Advance", AD503, "")</f>
        <v/>
      </c>
      <c r="BK503" s="171" t="str">
        <f>IF(AI503 = "Advance", 1, "")</f>
        <v/>
      </c>
      <c r="BL503" s="171" t="str">
        <f>IF(AI503 = "Chargeback", 1, "")</f>
        <v/>
      </c>
      <c r="BM503" s="162" t="str">
        <f>IF(AI503 = "Chargeback", AD503, "")</f>
        <v/>
      </c>
    </row>
    <row r="504" spans="1:65">
      <c r="A504" s="35" t="s">
        <v>260</v>
      </c>
      <c r="B504" s="35" t="s">
        <v>253</v>
      </c>
      <c r="C504" s="80">
        <v>1462792</v>
      </c>
      <c r="E504" s="158">
        <v>45609</v>
      </c>
      <c r="F504" s="159">
        <v>45609</v>
      </c>
      <c r="G504" s="35" t="s">
        <v>1527</v>
      </c>
      <c r="H504" s="35" t="s">
        <v>1528</v>
      </c>
      <c r="I504" s="35" t="s">
        <v>443</v>
      </c>
      <c r="J504" s="35" t="s">
        <v>1529</v>
      </c>
      <c r="K504" s="80">
        <v>3348224813</v>
      </c>
      <c r="M504" s="158">
        <v>44713</v>
      </c>
      <c r="N504" s="160">
        <f ca="1">IFERROR(IF(M504="","", DATEDIF(M504, TODAY(), "M")),"")</f>
        <v>34</v>
      </c>
      <c r="R504" s="35" t="s">
        <v>384</v>
      </c>
      <c r="S504" s="35" t="s">
        <v>255</v>
      </c>
      <c r="T504" s="35" t="s">
        <v>385</v>
      </c>
      <c r="V504" s="35" t="s">
        <v>386</v>
      </c>
      <c r="Z504" s="162">
        <v>0</v>
      </c>
      <c r="AA504" s="163">
        <v>1</v>
      </c>
      <c r="AD504" s="162">
        <v>7</v>
      </c>
      <c r="AG504" s="35" t="s">
        <v>387</v>
      </c>
      <c r="AH504" s="166" t="str">
        <f t="shared" si="7"/>
        <v>Humana ay64 big file (1).xlsx</v>
      </c>
      <c r="AI504" s="35" t="s">
        <v>238</v>
      </c>
      <c r="BJ504" s="162" t="str">
        <f>IF(AI504 = "Advance", AD504, "")</f>
        <v/>
      </c>
      <c r="BK504" s="171" t="str">
        <f>IF(AI504 = "Advance", 1, "")</f>
        <v/>
      </c>
      <c r="BL504" s="171" t="str">
        <f>IF(AI504 = "Chargeback", 1, "")</f>
        <v/>
      </c>
      <c r="BM504" s="162" t="str">
        <f>IF(AI504 = "Chargeback", AD504, "")</f>
        <v/>
      </c>
    </row>
    <row r="505" spans="1:65">
      <c r="A505" s="35" t="s">
        <v>260</v>
      </c>
      <c r="B505" s="35" t="s">
        <v>253</v>
      </c>
      <c r="C505" s="80">
        <v>1462792</v>
      </c>
      <c r="E505" s="158">
        <v>45609</v>
      </c>
      <c r="F505" s="159">
        <v>45609</v>
      </c>
      <c r="G505" s="35" t="s">
        <v>1530</v>
      </c>
      <c r="H505" s="35" t="s">
        <v>1531</v>
      </c>
      <c r="J505" s="35" t="s">
        <v>1532</v>
      </c>
      <c r="K505" s="80">
        <v>6187926529</v>
      </c>
      <c r="M505" s="158">
        <v>44652</v>
      </c>
      <c r="N505" s="160">
        <f ca="1">IFERROR(IF(M505="","", DATEDIF(M505, TODAY(), "M")),"")</f>
        <v>36</v>
      </c>
      <c r="R505" s="35" t="s">
        <v>384</v>
      </c>
      <c r="S505" s="35" t="s">
        <v>255</v>
      </c>
      <c r="T505" s="35" t="s">
        <v>385</v>
      </c>
      <c r="V505" s="35" t="s">
        <v>386</v>
      </c>
      <c r="Z505" s="162">
        <v>0</v>
      </c>
      <c r="AA505" s="163">
        <v>1</v>
      </c>
      <c r="AD505" s="162">
        <v>7</v>
      </c>
      <c r="AG505" s="35" t="s">
        <v>387</v>
      </c>
      <c r="AH505" s="166" t="str">
        <f t="shared" si="7"/>
        <v>Humana ay64 big file (1).xlsx</v>
      </c>
      <c r="AI505" s="35" t="s">
        <v>238</v>
      </c>
      <c r="BJ505" s="162" t="str">
        <f>IF(AI505 = "Advance", AD505, "")</f>
        <v/>
      </c>
      <c r="BK505" s="171" t="str">
        <f>IF(AI505 = "Advance", 1, "")</f>
        <v/>
      </c>
      <c r="BL505" s="171" t="str">
        <f>IF(AI505 = "Chargeback", 1, "")</f>
        <v/>
      </c>
      <c r="BM505" s="162" t="str">
        <f>IF(AI505 = "Chargeback", AD505, "")</f>
        <v/>
      </c>
    </row>
    <row r="506" spans="1:65">
      <c r="A506" s="35" t="s">
        <v>260</v>
      </c>
      <c r="B506" s="35" t="s">
        <v>253</v>
      </c>
      <c r="C506" s="80">
        <v>1462792</v>
      </c>
      <c r="E506" s="158">
        <v>45609</v>
      </c>
      <c r="F506" s="159">
        <v>45609</v>
      </c>
      <c r="G506" s="35" t="s">
        <v>1533</v>
      </c>
      <c r="H506" s="35" t="s">
        <v>1534</v>
      </c>
      <c r="I506" s="35" t="s">
        <v>475</v>
      </c>
      <c r="J506" s="35" t="s">
        <v>1535</v>
      </c>
      <c r="K506" s="80">
        <v>3677508570</v>
      </c>
      <c r="M506" s="158">
        <v>44652</v>
      </c>
      <c r="N506" s="160">
        <f ca="1">IFERROR(IF(M506="","", DATEDIF(M506, TODAY(), "M")),"")</f>
        <v>36</v>
      </c>
      <c r="R506" s="35" t="s">
        <v>384</v>
      </c>
      <c r="S506" s="35" t="s">
        <v>255</v>
      </c>
      <c r="T506" s="35" t="s">
        <v>385</v>
      </c>
      <c r="V506" s="35" t="s">
        <v>386</v>
      </c>
      <c r="Z506" s="162">
        <v>0</v>
      </c>
      <c r="AA506" s="163">
        <v>1</v>
      </c>
      <c r="AD506" s="162">
        <v>7</v>
      </c>
      <c r="AG506" s="35" t="s">
        <v>387</v>
      </c>
      <c r="AH506" s="166" t="str">
        <f t="shared" si="7"/>
        <v>Humana ay64 big file (1).xlsx</v>
      </c>
      <c r="AI506" s="35" t="s">
        <v>238</v>
      </c>
      <c r="BJ506" s="162" t="str">
        <f>IF(AI506 = "Advance", AD506, "")</f>
        <v/>
      </c>
      <c r="BK506" s="171" t="str">
        <f>IF(AI506 = "Advance", 1, "")</f>
        <v/>
      </c>
      <c r="BL506" s="171" t="str">
        <f>IF(AI506 = "Chargeback", 1, "")</f>
        <v/>
      </c>
      <c r="BM506" s="162" t="str">
        <f>IF(AI506 = "Chargeback", AD506, "")</f>
        <v/>
      </c>
    </row>
    <row r="507" spans="1:65">
      <c r="A507" s="35" t="s">
        <v>260</v>
      </c>
      <c r="B507" s="35" t="s">
        <v>253</v>
      </c>
      <c r="C507" s="80">
        <v>1462792</v>
      </c>
      <c r="E507" s="158">
        <v>45609</v>
      </c>
      <c r="F507" s="159">
        <v>45609</v>
      </c>
      <c r="G507" s="35" t="s">
        <v>1536</v>
      </c>
      <c r="H507" s="35" t="s">
        <v>1537</v>
      </c>
      <c r="I507" s="35" t="s">
        <v>382</v>
      </c>
      <c r="J507" s="35" t="s">
        <v>1538</v>
      </c>
      <c r="K507" s="80">
        <v>3400484473</v>
      </c>
      <c r="M507" s="158">
        <v>44652</v>
      </c>
      <c r="N507" s="160">
        <f ca="1">IFERROR(IF(M507="","", DATEDIF(M507, TODAY(), "M")),"")</f>
        <v>36</v>
      </c>
      <c r="R507" s="35" t="s">
        <v>384</v>
      </c>
      <c r="S507" s="35" t="s">
        <v>255</v>
      </c>
      <c r="T507" s="35" t="s">
        <v>385</v>
      </c>
      <c r="V507" s="35" t="s">
        <v>386</v>
      </c>
      <c r="Z507" s="162">
        <v>0</v>
      </c>
      <c r="AA507" s="163">
        <v>1</v>
      </c>
      <c r="AD507" s="162">
        <v>7</v>
      </c>
      <c r="AG507" s="35" t="s">
        <v>387</v>
      </c>
      <c r="AH507" s="166" t="str">
        <f t="shared" si="7"/>
        <v>Humana ay64 big file (1).xlsx</v>
      </c>
      <c r="AI507" s="35" t="s">
        <v>238</v>
      </c>
      <c r="BJ507" s="162" t="str">
        <f>IF(AI507 = "Advance", AD507, "")</f>
        <v/>
      </c>
      <c r="BK507" s="171" t="str">
        <f>IF(AI507 = "Advance", 1, "")</f>
        <v/>
      </c>
      <c r="BL507" s="171" t="str">
        <f>IF(AI507 = "Chargeback", 1, "")</f>
        <v/>
      </c>
      <c r="BM507" s="162" t="str">
        <f>IF(AI507 = "Chargeback", AD507, "")</f>
        <v/>
      </c>
    </row>
    <row r="508" spans="1:65">
      <c r="A508" s="35" t="s">
        <v>260</v>
      </c>
      <c r="B508" s="35" t="s">
        <v>253</v>
      </c>
      <c r="C508" s="80">
        <v>1462792</v>
      </c>
      <c r="E508" s="158">
        <v>45609</v>
      </c>
      <c r="F508" s="159">
        <v>45609</v>
      </c>
      <c r="G508" s="35" t="s">
        <v>1539</v>
      </c>
      <c r="H508" s="35" t="s">
        <v>1540</v>
      </c>
      <c r="I508" s="35" t="s">
        <v>443</v>
      </c>
      <c r="J508" s="35" t="s">
        <v>1541</v>
      </c>
      <c r="K508" s="80">
        <v>7723575218</v>
      </c>
      <c r="M508" s="158">
        <v>44652</v>
      </c>
      <c r="N508" s="160">
        <f ca="1">IFERROR(IF(M508="","", DATEDIF(M508, TODAY(), "M")),"")</f>
        <v>36</v>
      </c>
      <c r="R508" s="35" t="s">
        <v>384</v>
      </c>
      <c r="S508" s="35" t="s">
        <v>255</v>
      </c>
      <c r="T508" s="35" t="s">
        <v>385</v>
      </c>
      <c r="V508" s="35" t="s">
        <v>386</v>
      </c>
      <c r="Z508" s="162">
        <v>0</v>
      </c>
      <c r="AA508" s="163">
        <v>1</v>
      </c>
      <c r="AD508" s="162">
        <v>7</v>
      </c>
      <c r="AG508" s="35" t="s">
        <v>387</v>
      </c>
      <c r="AH508" s="166" t="str">
        <f t="shared" si="7"/>
        <v>Humana ay64 big file (1).xlsx</v>
      </c>
      <c r="AI508" s="35" t="s">
        <v>238</v>
      </c>
      <c r="BJ508" s="162" t="str">
        <f>IF(AI508 = "Advance", AD508, "")</f>
        <v/>
      </c>
      <c r="BK508" s="171" t="str">
        <f>IF(AI508 = "Advance", 1, "")</f>
        <v/>
      </c>
      <c r="BL508" s="171" t="str">
        <f>IF(AI508 = "Chargeback", 1, "")</f>
        <v/>
      </c>
      <c r="BM508" s="162" t="str">
        <f>IF(AI508 = "Chargeback", AD508, "")</f>
        <v/>
      </c>
    </row>
    <row r="509" spans="1:65">
      <c r="A509" s="35" t="s">
        <v>260</v>
      </c>
      <c r="B509" s="35" t="s">
        <v>253</v>
      </c>
      <c r="C509" s="80">
        <v>1462792</v>
      </c>
      <c r="E509" s="158">
        <v>45609</v>
      </c>
      <c r="F509" s="159">
        <v>45609</v>
      </c>
      <c r="G509" s="35" t="s">
        <v>1542</v>
      </c>
      <c r="H509" s="35" t="s">
        <v>532</v>
      </c>
      <c r="I509" s="35" t="s">
        <v>509</v>
      </c>
      <c r="J509" s="35" t="s">
        <v>1543</v>
      </c>
      <c r="K509" s="80">
        <v>8924031173</v>
      </c>
      <c r="M509" s="158">
        <v>44652</v>
      </c>
      <c r="N509" s="160">
        <f ca="1">IFERROR(IF(M509="","", DATEDIF(M509, TODAY(), "M")),"")</f>
        <v>36</v>
      </c>
      <c r="R509" s="35" t="s">
        <v>384</v>
      </c>
      <c r="S509" s="35" t="s">
        <v>255</v>
      </c>
      <c r="T509" s="35" t="s">
        <v>385</v>
      </c>
      <c r="V509" s="35" t="s">
        <v>386</v>
      </c>
      <c r="Z509" s="162">
        <v>0</v>
      </c>
      <c r="AA509" s="163">
        <v>1</v>
      </c>
      <c r="AD509" s="162">
        <v>7</v>
      </c>
      <c r="AG509" s="35" t="s">
        <v>387</v>
      </c>
      <c r="AH509" s="166" t="str">
        <f t="shared" si="7"/>
        <v>Humana ay64 big file (1).xlsx</v>
      </c>
      <c r="AI509" s="35" t="s">
        <v>238</v>
      </c>
      <c r="BJ509" s="162" t="str">
        <f>IF(AI509 = "Advance", AD509, "")</f>
        <v/>
      </c>
      <c r="BK509" s="171" t="str">
        <f>IF(AI509 = "Advance", 1, "")</f>
        <v/>
      </c>
      <c r="BL509" s="171" t="str">
        <f>IF(AI509 = "Chargeback", 1, "")</f>
        <v/>
      </c>
      <c r="BM509" s="162" t="str">
        <f>IF(AI509 = "Chargeback", AD509, "")</f>
        <v/>
      </c>
    </row>
    <row r="510" spans="1:65">
      <c r="A510" s="35" t="s">
        <v>260</v>
      </c>
      <c r="B510" s="35" t="s">
        <v>253</v>
      </c>
      <c r="C510" s="80">
        <v>1462792</v>
      </c>
      <c r="E510" s="158">
        <v>45609</v>
      </c>
      <c r="F510" s="159">
        <v>45609</v>
      </c>
      <c r="G510" s="35" t="s">
        <v>1544</v>
      </c>
      <c r="H510" s="35" t="s">
        <v>1100</v>
      </c>
      <c r="I510" s="35" t="s">
        <v>420</v>
      </c>
      <c r="J510" s="35" t="s">
        <v>1545</v>
      </c>
      <c r="K510" s="80">
        <v>8306692633</v>
      </c>
      <c r="M510" s="158">
        <v>44652</v>
      </c>
      <c r="N510" s="160">
        <f ca="1">IFERROR(IF(M510="","", DATEDIF(M510, TODAY(), "M")),"")</f>
        <v>36</v>
      </c>
      <c r="R510" s="35" t="s">
        <v>384</v>
      </c>
      <c r="S510" s="35" t="s">
        <v>255</v>
      </c>
      <c r="T510" s="35" t="s">
        <v>407</v>
      </c>
      <c r="V510" s="35" t="s">
        <v>553</v>
      </c>
      <c r="Z510" s="162">
        <v>0</v>
      </c>
      <c r="AA510" s="163">
        <v>1</v>
      </c>
      <c r="AD510" s="162">
        <v>7</v>
      </c>
      <c r="AG510" s="35" t="s">
        <v>387</v>
      </c>
      <c r="AH510" s="166" t="str">
        <f t="shared" si="7"/>
        <v>Humana ay64 big file (1).xlsx</v>
      </c>
      <c r="AI510" s="35" t="s">
        <v>238</v>
      </c>
      <c r="BJ510" s="162" t="str">
        <f>IF(AI510 = "Advance", AD510, "")</f>
        <v/>
      </c>
      <c r="BK510" s="171" t="str">
        <f>IF(AI510 = "Advance", 1, "")</f>
        <v/>
      </c>
      <c r="BL510" s="171" t="str">
        <f>IF(AI510 = "Chargeback", 1, "")</f>
        <v/>
      </c>
      <c r="BM510" s="162" t="str">
        <f>IF(AI510 = "Chargeback", AD510, "")</f>
        <v/>
      </c>
    </row>
    <row r="511" spans="1:65">
      <c r="A511" s="35" t="s">
        <v>260</v>
      </c>
      <c r="B511" s="35" t="s">
        <v>253</v>
      </c>
      <c r="C511" s="80">
        <v>1462792</v>
      </c>
      <c r="E511" s="158">
        <v>45609</v>
      </c>
      <c r="F511" s="159">
        <v>45609</v>
      </c>
      <c r="G511" s="35" t="s">
        <v>1546</v>
      </c>
      <c r="H511" s="35" t="s">
        <v>588</v>
      </c>
      <c r="J511" s="35" t="s">
        <v>1547</v>
      </c>
      <c r="K511" s="80">
        <v>4247708600</v>
      </c>
      <c r="M511" s="158">
        <v>44927</v>
      </c>
      <c r="N511" s="160">
        <f ca="1">IFERROR(IF(M511="","", DATEDIF(M511, TODAY(), "M")),"")</f>
        <v>27</v>
      </c>
      <c r="R511" s="35" t="s">
        <v>384</v>
      </c>
      <c r="S511" s="35" t="s">
        <v>255</v>
      </c>
      <c r="T511" s="35" t="s">
        <v>407</v>
      </c>
      <c r="V511" s="35" t="s">
        <v>553</v>
      </c>
      <c r="Z511" s="162">
        <v>0</v>
      </c>
      <c r="AA511" s="163">
        <v>1</v>
      </c>
      <c r="AD511" s="162">
        <v>7</v>
      </c>
      <c r="AG511" s="35" t="s">
        <v>387</v>
      </c>
      <c r="AH511" s="166" t="str">
        <f t="shared" si="7"/>
        <v>Humana ay64 big file (1).xlsx</v>
      </c>
      <c r="AI511" s="35" t="s">
        <v>238</v>
      </c>
      <c r="BJ511" s="162" t="str">
        <f>IF(AI511 = "Advance", AD511, "")</f>
        <v/>
      </c>
      <c r="BK511" s="171" t="str">
        <f>IF(AI511 = "Advance", 1, "")</f>
        <v/>
      </c>
      <c r="BL511" s="171" t="str">
        <f>IF(AI511 = "Chargeback", 1, "")</f>
        <v/>
      </c>
      <c r="BM511" s="162" t="str">
        <f>IF(AI511 = "Chargeback", AD511, "")</f>
        <v/>
      </c>
    </row>
    <row r="512" spans="1:65">
      <c r="A512" s="35" t="s">
        <v>260</v>
      </c>
      <c r="B512" s="35" t="s">
        <v>253</v>
      </c>
      <c r="C512" s="80">
        <v>1462792</v>
      </c>
      <c r="E512" s="158">
        <v>45609</v>
      </c>
      <c r="F512" s="159">
        <v>45609</v>
      </c>
      <c r="G512" s="35" t="s">
        <v>1548</v>
      </c>
      <c r="H512" s="35" t="s">
        <v>1549</v>
      </c>
      <c r="J512" s="35" t="s">
        <v>1550</v>
      </c>
      <c r="K512" s="80">
        <v>7958663562</v>
      </c>
      <c r="M512" s="158">
        <v>44652</v>
      </c>
      <c r="N512" s="160">
        <f ca="1">IFERROR(IF(M512="","", DATEDIF(M512, TODAY(), "M")),"")</f>
        <v>36</v>
      </c>
      <c r="R512" s="35" t="s">
        <v>384</v>
      </c>
      <c r="S512" s="35" t="s">
        <v>255</v>
      </c>
      <c r="T512" s="35" t="s">
        <v>385</v>
      </c>
      <c r="V512" s="35" t="s">
        <v>386</v>
      </c>
      <c r="Z512" s="162">
        <v>0</v>
      </c>
      <c r="AA512" s="163">
        <v>1</v>
      </c>
      <c r="AD512" s="162">
        <v>7</v>
      </c>
      <c r="AG512" s="35" t="s">
        <v>387</v>
      </c>
      <c r="AH512" s="166" t="str">
        <f t="shared" si="7"/>
        <v>Humana ay64 big file (1).xlsx</v>
      </c>
      <c r="AI512" s="35" t="s">
        <v>238</v>
      </c>
      <c r="BJ512" s="162" t="str">
        <f>IF(AI512 = "Advance", AD512, "")</f>
        <v/>
      </c>
      <c r="BK512" s="171" t="str">
        <f>IF(AI512 = "Advance", 1, "")</f>
        <v/>
      </c>
      <c r="BL512" s="171" t="str">
        <f>IF(AI512 = "Chargeback", 1, "")</f>
        <v/>
      </c>
      <c r="BM512" s="162" t="str">
        <f>IF(AI512 = "Chargeback", AD512, "")</f>
        <v/>
      </c>
    </row>
    <row r="513" spans="1:65">
      <c r="A513" s="35" t="s">
        <v>260</v>
      </c>
      <c r="B513" s="35" t="s">
        <v>253</v>
      </c>
      <c r="C513" s="80">
        <v>1462792</v>
      </c>
      <c r="E513" s="158">
        <v>45609</v>
      </c>
      <c r="F513" s="159">
        <v>45609</v>
      </c>
      <c r="G513" s="35" t="s">
        <v>1551</v>
      </c>
      <c r="H513" s="35" t="s">
        <v>1552</v>
      </c>
      <c r="I513" s="35" t="s">
        <v>450</v>
      </c>
      <c r="J513" s="35" t="s">
        <v>1553</v>
      </c>
      <c r="K513" s="80">
        <v>8447992165</v>
      </c>
      <c r="M513" s="158">
        <v>44652</v>
      </c>
      <c r="N513" s="160">
        <f ca="1">IFERROR(IF(M513="","", DATEDIF(M513, TODAY(), "M")),"")</f>
        <v>36</v>
      </c>
      <c r="R513" s="35" t="s">
        <v>384</v>
      </c>
      <c r="S513" s="35" t="s">
        <v>255</v>
      </c>
      <c r="T513" s="35" t="s">
        <v>385</v>
      </c>
      <c r="V513" s="35" t="s">
        <v>386</v>
      </c>
      <c r="Z513" s="162">
        <v>0</v>
      </c>
      <c r="AA513" s="163">
        <v>1</v>
      </c>
      <c r="AD513" s="162">
        <v>7</v>
      </c>
      <c r="AG513" s="35" t="s">
        <v>387</v>
      </c>
      <c r="AH513" s="166" t="str">
        <f t="shared" si="7"/>
        <v>Humana ay64 big file (1).xlsx</v>
      </c>
      <c r="AI513" s="35" t="s">
        <v>238</v>
      </c>
      <c r="BJ513" s="162" t="str">
        <f>IF(AI513 = "Advance", AD513, "")</f>
        <v/>
      </c>
      <c r="BK513" s="171" t="str">
        <f>IF(AI513 = "Advance", 1, "")</f>
        <v/>
      </c>
      <c r="BL513" s="171" t="str">
        <f>IF(AI513 = "Chargeback", 1, "")</f>
        <v/>
      </c>
      <c r="BM513" s="162" t="str">
        <f>IF(AI513 = "Chargeback", AD513, "")</f>
        <v/>
      </c>
    </row>
    <row r="514" spans="1:65">
      <c r="A514" s="35" t="s">
        <v>260</v>
      </c>
      <c r="B514" s="35" t="s">
        <v>253</v>
      </c>
      <c r="C514" s="80">
        <v>1462792</v>
      </c>
      <c r="E514" s="158">
        <v>45609</v>
      </c>
      <c r="F514" s="159">
        <v>45609</v>
      </c>
      <c r="G514" s="35" t="s">
        <v>1554</v>
      </c>
      <c r="H514" s="35" t="s">
        <v>870</v>
      </c>
      <c r="I514" s="35" t="s">
        <v>382</v>
      </c>
      <c r="J514" s="35" t="s">
        <v>1449</v>
      </c>
      <c r="K514" s="80">
        <v>5996779960</v>
      </c>
      <c r="M514" s="158">
        <v>44652</v>
      </c>
      <c r="N514" s="160">
        <f ca="1">IFERROR(IF(M514="","", DATEDIF(M514, TODAY(), "M")),"")</f>
        <v>36</v>
      </c>
      <c r="R514" s="35" t="s">
        <v>384</v>
      </c>
      <c r="S514" s="35" t="s">
        <v>255</v>
      </c>
      <c r="T514" s="35" t="s">
        <v>385</v>
      </c>
      <c r="V514" s="35" t="s">
        <v>386</v>
      </c>
      <c r="Z514" s="162">
        <v>0</v>
      </c>
      <c r="AA514" s="163">
        <v>1</v>
      </c>
      <c r="AD514" s="162">
        <v>7</v>
      </c>
      <c r="AG514" s="35" t="s">
        <v>387</v>
      </c>
      <c r="AH514" s="166" t="str">
        <f t="shared" ref="AH514:AH577" si="8">HYPERLINK("\\tsclient\thindisk\Evan MacGuffie\Humana ay64 big file (1).xlsx", "Humana ay64 big file (1).xlsx")</f>
        <v>Humana ay64 big file (1).xlsx</v>
      </c>
      <c r="AI514" s="35" t="s">
        <v>238</v>
      </c>
      <c r="BJ514" s="162" t="str">
        <f>IF(AI514 = "Advance", AD514, "")</f>
        <v/>
      </c>
      <c r="BK514" s="171" t="str">
        <f>IF(AI514 = "Advance", 1, "")</f>
        <v/>
      </c>
      <c r="BL514" s="171" t="str">
        <f>IF(AI514 = "Chargeback", 1, "")</f>
        <v/>
      </c>
      <c r="BM514" s="162" t="str">
        <f>IF(AI514 = "Chargeback", AD514, "")</f>
        <v/>
      </c>
    </row>
    <row r="515" spans="1:65">
      <c r="A515" s="35" t="s">
        <v>260</v>
      </c>
      <c r="B515" s="35" t="s">
        <v>253</v>
      </c>
      <c r="C515" s="80">
        <v>1462792</v>
      </c>
      <c r="E515" s="158">
        <v>45609</v>
      </c>
      <c r="F515" s="159">
        <v>45609</v>
      </c>
      <c r="G515" s="35" t="s">
        <v>1555</v>
      </c>
      <c r="H515" s="35" t="s">
        <v>920</v>
      </c>
      <c r="J515" s="35" t="s">
        <v>1449</v>
      </c>
      <c r="K515" s="80">
        <v>5976904054</v>
      </c>
      <c r="M515" s="158">
        <v>44652</v>
      </c>
      <c r="N515" s="160">
        <f ca="1">IFERROR(IF(M515="","", DATEDIF(M515, TODAY(), "M")),"")</f>
        <v>36</v>
      </c>
      <c r="R515" s="35" t="s">
        <v>384</v>
      </c>
      <c r="S515" s="35" t="s">
        <v>255</v>
      </c>
      <c r="T515" s="35" t="s">
        <v>385</v>
      </c>
      <c r="V515" s="35" t="s">
        <v>386</v>
      </c>
      <c r="Z515" s="162">
        <v>0</v>
      </c>
      <c r="AA515" s="163">
        <v>1</v>
      </c>
      <c r="AD515" s="162">
        <v>7</v>
      </c>
      <c r="AG515" s="35" t="s">
        <v>387</v>
      </c>
      <c r="AH515" s="166" t="str">
        <f t="shared" si="8"/>
        <v>Humana ay64 big file (1).xlsx</v>
      </c>
      <c r="AI515" s="35" t="s">
        <v>238</v>
      </c>
      <c r="BJ515" s="162" t="str">
        <f>IF(AI515 = "Advance", AD515, "")</f>
        <v/>
      </c>
      <c r="BK515" s="171" t="str">
        <f>IF(AI515 = "Advance", 1, "")</f>
        <v/>
      </c>
      <c r="BL515" s="171" t="str">
        <f>IF(AI515 = "Chargeback", 1, "")</f>
        <v/>
      </c>
      <c r="BM515" s="162" t="str">
        <f>IF(AI515 = "Chargeback", AD515, "")</f>
        <v/>
      </c>
    </row>
    <row r="516" spans="1:65">
      <c r="A516" s="35" t="s">
        <v>260</v>
      </c>
      <c r="B516" s="35" t="s">
        <v>253</v>
      </c>
      <c r="C516" s="80">
        <v>1462792</v>
      </c>
      <c r="E516" s="158">
        <v>45609</v>
      </c>
      <c r="F516" s="159">
        <v>45609</v>
      </c>
      <c r="G516" s="35" t="s">
        <v>1556</v>
      </c>
      <c r="H516" s="35" t="s">
        <v>1557</v>
      </c>
      <c r="I516" s="35" t="s">
        <v>443</v>
      </c>
      <c r="J516" s="35" t="s">
        <v>1436</v>
      </c>
      <c r="K516" s="80">
        <v>4218505886</v>
      </c>
      <c r="M516" s="158">
        <v>44652</v>
      </c>
      <c r="N516" s="160">
        <f ca="1">IFERROR(IF(M516="","", DATEDIF(M516, TODAY(), "M")),"")</f>
        <v>36</v>
      </c>
      <c r="R516" s="35" t="s">
        <v>384</v>
      </c>
      <c r="S516" s="35" t="s">
        <v>255</v>
      </c>
      <c r="T516" s="35" t="s">
        <v>385</v>
      </c>
      <c r="V516" s="35" t="s">
        <v>386</v>
      </c>
      <c r="Z516" s="162">
        <v>0</v>
      </c>
      <c r="AA516" s="163">
        <v>1</v>
      </c>
      <c r="AD516" s="162">
        <v>7</v>
      </c>
      <c r="AG516" s="35" t="s">
        <v>387</v>
      </c>
      <c r="AH516" s="166" t="str">
        <f t="shared" si="8"/>
        <v>Humana ay64 big file (1).xlsx</v>
      </c>
      <c r="AI516" s="35" t="s">
        <v>238</v>
      </c>
      <c r="BJ516" s="162" t="str">
        <f>IF(AI516 = "Advance", AD516, "")</f>
        <v/>
      </c>
      <c r="BK516" s="171" t="str">
        <f>IF(AI516 = "Advance", 1, "")</f>
        <v/>
      </c>
      <c r="BL516" s="171" t="str">
        <f>IF(AI516 = "Chargeback", 1, "")</f>
        <v/>
      </c>
      <c r="BM516" s="162" t="str">
        <f>IF(AI516 = "Chargeback", AD516, "")</f>
        <v/>
      </c>
    </row>
    <row r="517" spans="1:65">
      <c r="A517" s="35" t="s">
        <v>260</v>
      </c>
      <c r="B517" s="35" t="s">
        <v>253</v>
      </c>
      <c r="C517" s="80">
        <v>1462792</v>
      </c>
      <c r="E517" s="158">
        <v>45609</v>
      </c>
      <c r="F517" s="159">
        <v>45609</v>
      </c>
      <c r="G517" s="35" t="s">
        <v>1558</v>
      </c>
      <c r="H517" s="35" t="s">
        <v>1559</v>
      </c>
      <c r="I517" s="35" t="s">
        <v>1560</v>
      </c>
      <c r="J517" s="35" t="s">
        <v>1118</v>
      </c>
      <c r="K517" s="80">
        <v>1528180853</v>
      </c>
      <c r="M517" s="158">
        <v>44652</v>
      </c>
      <c r="N517" s="160">
        <f ca="1">IFERROR(IF(M517="","", DATEDIF(M517, TODAY(), "M")),"")</f>
        <v>36</v>
      </c>
      <c r="R517" s="35" t="s">
        <v>384</v>
      </c>
      <c r="S517" s="35" t="s">
        <v>255</v>
      </c>
      <c r="T517" s="35" t="s">
        <v>385</v>
      </c>
      <c r="V517" s="35" t="s">
        <v>386</v>
      </c>
      <c r="Z517" s="162">
        <v>0</v>
      </c>
      <c r="AA517" s="163">
        <v>1</v>
      </c>
      <c r="AD517" s="162">
        <v>7</v>
      </c>
      <c r="AG517" s="35" t="s">
        <v>387</v>
      </c>
      <c r="AH517" s="166" t="str">
        <f t="shared" si="8"/>
        <v>Humana ay64 big file (1).xlsx</v>
      </c>
      <c r="AI517" s="35" t="s">
        <v>238</v>
      </c>
      <c r="BJ517" s="162" t="str">
        <f>IF(AI517 = "Advance", AD517, "")</f>
        <v/>
      </c>
      <c r="BK517" s="171" t="str">
        <f>IF(AI517 = "Advance", 1, "")</f>
        <v/>
      </c>
      <c r="BL517" s="171" t="str">
        <f>IF(AI517 = "Chargeback", 1, "")</f>
        <v/>
      </c>
      <c r="BM517" s="162" t="str">
        <f>IF(AI517 = "Chargeback", AD517, "")</f>
        <v/>
      </c>
    </row>
    <row r="518" spans="1:65">
      <c r="A518" s="35" t="s">
        <v>260</v>
      </c>
      <c r="B518" s="35" t="s">
        <v>253</v>
      </c>
      <c r="C518" s="80">
        <v>1462792</v>
      </c>
      <c r="E518" s="158">
        <v>45609</v>
      </c>
      <c r="F518" s="159">
        <v>45609</v>
      </c>
      <c r="G518" s="35" t="s">
        <v>1561</v>
      </c>
      <c r="H518" s="35" t="s">
        <v>1346</v>
      </c>
      <c r="I518" s="35" t="s">
        <v>430</v>
      </c>
      <c r="J518" s="35" t="s">
        <v>517</v>
      </c>
      <c r="K518" s="80">
        <v>4971927858</v>
      </c>
      <c r="M518" s="158">
        <v>44652</v>
      </c>
      <c r="N518" s="160">
        <f ca="1">IFERROR(IF(M518="","", DATEDIF(M518, TODAY(), "M")),"")</f>
        <v>36</v>
      </c>
      <c r="R518" s="35" t="s">
        <v>384</v>
      </c>
      <c r="S518" s="35" t="s">
        <v>255</v>
      </c>
      <c r="T518" s="35" t="s">
        <v>385</v>
      </c>
      <c r="V518" s="35" t="s">
        <v>386</v>
      </c>
      <c r="Z518" s="162">
        <v>0</v>
      </c>
      <c r="AA518" s="163">
        <v>1</v>
      </c>
      <c r="AD518" s="162">
        <v>7</v>
      </c>
      <c r="AG518" s="35" t="s">
        <v>387</v>
      </c>
      <c r="AH518" s="166" t="str">
        <f t="shared" si="8"/>
        <v>Humana ay64 big file (1).xlsx</v>
      </c>
      <c r="AI518" s="35" t="s">
        <v>238</v>
      </c>
      <c r="BJ518" s="162" t="str">
        <f>IF(AI518 = "Advance", AD518, "")</f>
        <v/>
      </c>
      <c r="BK518" s="171" t="str">
        <f>IF(AI518 = "Advance", 1, "")</f>
        <v/>
      </c>
      <c r="BL518" s="171" t="str">
        <f>IF(AI518 = "Chargeback", 1, "")</f>
        <v/>
      </c>
      <c r="BM518" s="162" t="str">
        <f>IF(AI518 = "Chargeback", AD518, "")</f>
        <v/>
      </c>
    </row>
    <row r="519" spans="1:65">
      <c r="A519" s="35" t="s">
        <v>260</v>
      </c>
      <c r="B519" s="35" t="s">
        <v>253</v>
      </c>
      <c r="C519" s="80">
        <v>1462792</v>
      </c>
      <c r="E519" s="158">
        <v>45609</v>
      </c>
      <c r="F519" s="159">
        <v>45609</v>
      </c>
      <c r="G519" s="35" t="s">
        <v>1562</v>
      </c>
      <c r="H519" s="35" t="s">
        <v>1563</v>
      </c>
      <c r="J519" s="35" t="s">
        <v>1564</v>
      </c>
      <c r="K519" s="80">
        <v>5433288296</v>
      </c>
      <c r="M519" s="158">
        <v>44652</v>
      </c>
      <c r="N519" s="160">
        <f ca="1">IFERROR(IF(M519="","", DATEDIF(M519, TODAY(), "M")),"")</f>
        <v>36</v>
      </c>
      <c r="R519" s="35" t="s">
        <v>384</v>
      </c>
      <c r="S519" s="35" t="s">
        <v>255</v>
      </c>
      <c r="T519" s="35" t="s">
        <v>385</v>
      </c>
      <c r="V519" s="35" t="s">
        <v>386</v>
      </c>
      <c r="Z519" s="162">
        <v>0</v>
      </c>
      <c r="AA519" s="163">
        <v>1</v>
      </c>
      <c r="AD519" s="162">
        <v>7</v>
      </c>
      <c r="AG519" s="35" t="s">
        <v>387</v>
      </c>
      <c r="AH519" s="166" t="str">
        <f t="shared" si="8"/>
        <v>Humana ay64 big file (1).xlsx</v>
      </c>
      <c r="AI519" s="35" t="s">
        <v>238</v>
      </c>
      <c r="BJ519" s="162" t="str">
        <f>IF(AI519 = "Advance", AD519, "")</f>
        <v/>
      </c>
      <c r="BK519" s="171" t="str">
        <f>IF(AI519 = "Advance", 1, "")</f>
        <v/>
      </c>
      <c r="BL519" s="171" t="str">
        <f>IF(AI519 = "Chargeback", 1, "")</f>
        <v/>
      </c>
      <c r="BM519" s="162" t="str">
        <f>IF(AI519 = "Chargeback", AD519, "")</f>
        <v/>
      </c>
    </row>
    <row r="520" spans="1:65">
      <c r="A520" s="35" t="s">
        <v>260</v>
      </c>
      <c r="B520" s="35" t="s">
        <v>253</v>
      </c>
      <c r="C520" s="80">
        <v>1462792</v>
      </c>
      <c r="E520" s="158">
        <v>45609</v>
      </c>
      <c r="F520" s="159">
        <v>45609</v>
      </c>
      <c r="G520" s="35" t="s">
        <v>1562</v>
      </c>
      <c r="H520" s="35" t="s">
        <v>1563</v>
      </c>
      <c r="J520" s="35" t="s">
        <v>1564</v>
      </c>
      <c r="K520" s="80">
        <v>9053038201</v>
      </c>
      <c r="M520" s="158">
        <v>45658</v>
      </c>
      <c r="N520" s="160">
        <f ca="1">IFERROR(IF(M520="","", DATEDIF(M520, TODAY(), "M")),"")</f>
        <v>3</v>
      </c>
      <c r="R520" s="35" t="s">
        <v>384</v>
      </c>
      <c r="S520" s="35" t="s">
        <v>255</v>
      </c>
      <c r="T520" s="35" t="s">
        <v>407</v>
      </c>
      <c r="V520" s="35" t="s">
        <v>408</v>
      </c>
      <c r="Z520" s="162">
        <v>0</v>
      </c>
      <c r="AA520" s="163">
        <v>1</v>
      </c>
      <c r="AD520" s="162">
        <v>120</v>
      </c>
      <c r="AG520" s="35" t="s">
        <v>409</v>
      </c>
      <c r="AH520" s="166" t="str">
        <f t="shared" si="8"/>
        <v>Humana ay64 big file (1).xlsx</v>
      </c>
      <c r="AI520" s="35" t="s">
        <v>237</v>
      </c>
      <c r="BJ520" s="162">
        <f>IF(AI520 = "Advance", AD520, "")</f>
        <v>120</v>
      </c>
      <c r="BK520" s="171">
        <f>IF(AI520 = "Advance", 1, "")</f>
        <v>1</v>
      </c>
      <c r="BL520" s="171" t="str">
        <f>IF(AI520 = "Chargeback", 1, "")</f>
        <v/>
      </c>
      <c r="BM520" s="162" t="str">
        <f>IF(AI520 = "Chargeback", AD520, "")</f>
        <v/>
      </c>
    </row>
    <row r="521" spans="1:65">
      <c r="A521" s="35" t="s">
        <v>260</v>
      </c>
      <c r="B521" s="35" t="s">
        <v>253</v>
      </c>
      <c r="C521" s="80">
        <v>1462792</v>
      </c>
      <c r="E521" s="158">
        <v>45609</v>
      </c>
      <c r="F521" s="159">
        <v>45609</v>
      </c>
      <c r="G521" s="35" t="s">
        <v>1565</v>
      </c>
      <c r="H521" s="35" t="s">
        <v>656</v>
      </c>
      <c r="I521" s="35" t="s">
        <v>382</v>
      </c>
      <c r="J521" s="35" t="s">
        <v>1566</v>
      </c>
      <c r="K521" s="80">
        <v>5414489072</v>
      </c>
      <c r="M521" s="158">
        <v>44682</v>
      </c>
      <c r="N521" s="160">
        <f ca="1">IFERROR(IF(M521="","", DATEDIF(M521, TODAY(), "M")),"")</f>
        <v>35</v>
      </c>
      <c r="R521" s="35" t="s">
        <v>384</v>
      </c>
      <c r="S521" s="35" t="s">
        <v>255</v>
      </c>
      <c r="T521" s="35" t="s">
        <v>385</v>
      </c>
      <c r="V521" s="35" t="s">
        <v>386</v>
      </c>
      <c r="Z521" s="162">
        <v>0</v>
      </c>
      <c r="AA521" s="163">
        <v>1</v>
      </c>
      <c r="AD521" s="162">
        <v>7</v>
      </c>
      <c r="AG521" s="35" t="s">
        <v>387</v>
      </c>
      <c r="AH521" s="166" t="str">
        <f t="shared" si="8"/>
        <v>Humana ay64 big file (1).xlsx</v>
      </c>
      <c r="AI521" s="35" t="s">
        <v>238</v>
      </c>
      <c r="BJ521" s="162" t="str">
        <f>IF(AI521 = "Advance", AD521, "")</f>
        <v/>
      </c>
      <c r="BK521" s="171" t="str">
        <f>IF(AI521 = "Advance", 1, "")</f>
        <v/>
      </c>
      <c r="BL521" s="171" t="str">
        <f>IF(AI521 = "Chargeback", 1, "")</f>
        <v/>
      </c>
      <c r="BM521" s="162" t="str">
        <f>IF(AI521 = "Chargeback", AD521, "")</f>
        <v/>
      </c>
    </row>
    <row r="522" spans="1:65">
      <c r="A522" s="35" t="s">
        <v>260</v>
      </c>
      <c r="B522" s="35" t="s">
        <v>253</v>
      </c>
      <c r="C522" s="80">
        <v>1462792</v>
      </c>
      <c r="E522" s="158">
        <v>45609</v>
      </c>
      <c r="F522" s="159">
        <v>45609</v>
      </c>
      <c r="G522" s="35" t="s">
        <v>1567</v>
      </c>
      <c r="H522" s="35" t="s">
        <v>1568</v>
      </c>
      <c r="I522" s="35" t="s">
        <v>430</v>
      </c>
      <c r="J522" s="35" t="s">
        <v>1569</v>
      </c>
      <c r="K522" s="80">
        <v>8314306333</v>
      </c>
      <c r="M522" s="158">
        <v>44682</v>
      </c>
      <c r="N522" s="160">
        <f ca="1">IFERROR(IF(M522="","", DATEDIF(M522, TODAY(), "M")),"")</f>
        <v>35</v>
      </c>
      <c r="R522" s="35" t="s">
        <v>384</v>
      </c>
      <c r="S522" s="35" t="s">
        <v>255</v>
      </c>
      <c r="T522" s="35" t="s">
        <v>385</v>
      </c>
      <c r="V522" s="35" t="s">
        <v>386</v>
      </c>
      <c r="Z522" s="162">
        <v>0</v>
      </c>
      <c r="AA522" s="163">
        <v>1</v>
      </c>
      <c r="AD522" s="162">
        <v>7</v>
      </c>
      <c r="AG522" s="35" t="s">
        <v>387</v>
      </c>
      <c r="AH522" s="166" t="str">
        <f t="shared" si="8"/>
        <v>Humana ay64 big file (1).xlsx</v>
      </c>
      <c r="AI522" s="35" t="s">
        <v>238</v>
      </c>
      <c r="BJ522" s="162" t="str">
        <f>IF(AI522 = "Advance", AD522, "")</f>
        <v/>
      </c>
      <c r="BK522" s="171" t="str">
        <f>IF(AI522 = "Advance", 1, "")</f>
        <v/>
      </c>
      <c r="BL522" s="171" t="str">
        <f>IF(AI522 = "Chargeback", 1, "")</f>
        <v/>
      </c>
      <c r="BM522" s="162" t="str">
        <f>IF(AI522 = "Chargeback", AD522, "")</f>
        <v/>
      </c>
    </row>
    <row r="523" spans="1:65">
      <c r="A523" s="35" t="s">
        <v>260</v>
      </c>
      <c r="B523" s="35" t="s">
        <v>253</v>
      </c>
      <c r="C523" s="80">
        <v>1462792</v>
      </c>
      <c r="E523" s="158">
        <v>45609</v>
      </c>
      <c r="F523" s="159">
        <v>45609</v>
      </c>
      <c r="G523" s="35" t="s">
        <v>1570</v>
      </c>
      <c r="H523" s="35" t="s">
        <v>471</v>
      </c>
      <c r="I523" s="35" t="s">
        <v>674</v>
      </c>
      <c r="J523" s="35" t="s">
        <v>1571</v>
      </c>
      <c r="K523" s="80">
        <v>2570814419</v>
      </c>
      <c r="M523" s="158">
        <v>44682</v>
      </c>
      <c r="N523" s="160">
        <f ca="1">IFERROR(IF(M523="","", DATEDIF(M523, TODAY(), "M")),"")</f>
        <v>35</v>
      </c>
      <c r="R523" s="35" t="s">
        <v>384</v>
      </c>
      <c r="S523" s="35" t="s">
        <v>255</v>
      </c>
      <c r="T523" s="35" t="s">
        <v>385</v>
      </c>
      <c r="V523" s="35" t="s">
        <v>386</v>
      </c>
      <c r="Z523" s="162">
        <v>0</v>
      </c>
      <c r="AA523" s="163">
        <v>1</v>
      </c>
      <c r="AD523" s="162">
        <v>7</v>
      </c>
      <c r="AG523" s="35" t="s">
        <v>387</v>
      </c>
      <c r="AH523" s="166" t="str">
        <f t="shared" si="8"/>
        <v>Humana ay64 big file (1).xlsx</v>
      </c>
      <c r="AI523" s="35" t="s">
        <v>238</v>
      </c>
      <c r="BJ523" s="162" t="str">
        <f>IF(AI523 = "Advance", AD523, "")</f>
        <v/>
      </c>
      <c r="BK523" s="171" t="str">
        <f>IF(AI523 = "Advance", 1, "")</f>
        <v/>
      </c>
      <c r="BL523" s="171" t="str">
        <f>IF(AI523 = "Chargeback", 1, "")</f>
        <v/>
      </c>
      <c r="BM523" s="162" t="str">
        <f>IF(AI523 = "Chargeback", AD523, "")</f>
        <v/>
      </c>
    </row>
    <row r="524" spans="1:65">
      <c r="A524" s="35" t="s">
        <v>260</v>
      </c>
      <c r="B524" s="35" t="s">
        <v>253</v>
      </c>
      <c r="C524" s="80">
        <v>1462792</v>
      </c>
      <c r="E524" s="158">
        <v>45609</v>
      </c>
      <c r="F524" s="159">
        <v>45609</v>
      </c>
      <c r="G524" s="35" t="s">
        <v>1572</v>
      </c>
      <c r="H524" s="35" t="s">
        <v>1573</v>
      </c>
      <c r="I524" s="35" t="s">
        <v>450</v>
      </c>
      <c r="J524" s="35" t="s">
        <v>1571</v>
      </c>
      <c r="K524" s="80">
        <v>5107349526</v>
      </c>
      <c r="M524" s="158">
        <v>44682</v>
      </c>
      <c r="N524" s="160">
        <f ca="1">IFERROR(IF(M524="","", DATEDIF(M524, TODAY(), "M")),"")</f>
        <v>35</v>
      </c>
      <c r="R524" s="35" t="s">
        <v>384</v>
      </c>
      <c r="S524" s="35" t="s">
        <v>255</v>
      </c>
      <c r="T524" s="35" t="s">
        <v>385</v>
      </c>
      <c r="V524" s="35" t="s">
        <v>386</v>
      </c>
      <c r="Z524" s="162">
        <v>0</v>
      </c>
      <c r="AA524" s="163">
        <v>1</v>
      </c>
      <c r="AD524" s="162">
        <v>7</v>
      </c>
      <c r="AG524" s="35" t="s">
        <v>387</v>
      </c>
      <c r="AH524" s="166" t="str">
        <f t="shared" si="8"/>
        <v>Humana ay64 big file (1).xlsx</v>
      </c>
      <c r="AI524" s="35" t="s">
        <v>238</v>
      </c>
      <c r="BJ524" s="162" t="str">
        <f>IF(AI524 = "Advance", AD524, "")</f>
        <v/>
      </c>
      <c r="BK524" s="171" t="str">
        <f>IF(AI524 = "Advance", 1, "")</f>
        <v/>
      </c>
      <c r="BL524" s="171" t="str">
        <f>IF(AI524 = "Chargeback", 1, "")</f>
        <v/>
      </c>
      <c r="BM524" s="162" t="str">
        <f>IF(AI524 = "Chargeback", AD524, "")</f>
        <v/>
      </c>
    </row>
    <row r="525" spans="1:65">
      <c r="A525" s="35" t="s">
        <v>260</v>
      </c>
      <c r="B525" s="35" t="s">
        <v>253</v>
      </c>
      <c r="C525" s="80">
        <v>1462792</v>
      </c>
      <c r="E525" s="158">
        <v>45609</v>
      </c>
      <c r="F525" s="159">
        <v>45609</v>
      </c>
      <c r="G525" s="35" t="s">
        <v>1574</v>
      </c>
      <c r="H525" s="35" t="s">
        <v>1160</v>
      </c>
      <c r="I525" s="35" t="s">
        <v>430</v>
      </c>
      <c r="J525" s="35" t="s">
        <v>898</v>
      </c>
      <c r="K525" s="80">
        <v>5553797071</v>
      </c>
      <c r="M525" s="158">
        <v>44682</v>
      </c>
      <c r="N525" s="160">
        <f ca="1">IFERROR(IF(M525="","", DATEDIF(M525, TODAY(), "M")),"")</f>
        <v>35</v>
      </c>
      <c r="R525" s="35" t="s">
        <v>384</v>
      </c>
      <c r="S525" s="35" t="s">
        <v>255</v>
      </c>
      <c r="T525" s="35" t="s">
        <v>385</v>
      </c>
      <c r="V525" s="35" t="s">
        <v>386</v>
      </c>
      <c r="Z525" s="162">
        <v>0</v>
      </c>
      <c r="AA525" s="163">
        <v>1</v>
      </c>
      <c r="AD525" s="162">
        <v>7</v>
      </c>
      <c r="AG525" s="35" t="s">
        <v>387</v>
      </c>
      <c r="AH525" s="166" t="str">
        <f t="shared" si="8"/>
        <v>Humana ay64 big file (1).xlsx</v>
      </c>
      <c r="AI525" s="35" t="s">
        <v>238</v>
      </c>
      <c r="BJ525" s="162" t="str">
        <f>IF(AI525 = "Advance", AD525, "")</f>
        <v/>
      </c>
      <c r="BK525" s="171" t="str">
        <f>IF(AI525 = "Advance", 1, "")</f>
        <v/>
      </c>
      <c r="BL525" s="171" t="str">
        <f>IF(AI525 = "Chargeback", 1, "")</f>
        <v/>
      </c>
      <c r="BM525" s="162" t="str">
        <f>IF(AI525 = "Chargeback", AD525, "")</f>
        <v/>
      </c>
    </row>
    <row r="526" spans="1:65">
      <c r="A526" s="35" t="s">
        <v>260</v>
      </c>
      <c r="B526" s="35" t="s">
        <v>253</v>
      </c>
      <c r="C526" s="80">
        <v>1462792</v>
      </c>
      <c r="E526" s="158">
        <v>45609</v>
      </c>
      <c r="F526" s="159">
        <v>45609</v>
      </c>
      <c r="G526" s="35" t="s">
        <v>1448</v>
      </c>
      <c r="H526" s="35" t="s">
        <v>656</v>
      </c>
      <c r="I526" s="35" t="s">
        <v>443</v>
      </c>
      <c r="J526" s="35" t="s">
        <v>1449</v>
      </c>
      <c r="K526" s="80">
        <v>7077644876</v>
      </c>
      <c r="M526" s="158">
        <v>44682</v>
      </c>
      <c r="N526" s="160">
        <f ca="1">IFERROR(IF(M526="","", DATEDIF(M526, TODAY(), "M")),"")</f>
        <v>35</v>
      </c>
      <c r="R526" s="35" t="s">
        <v>384</v>
      </c>
      <c r="S526" s="35" t="s">
        <v>255</v>
      </c>
      <c r="T526" s="35" t="s">
        <v>407</v>
      </c>
      <c r="V526" s="35" t="s">
        <v>1575</v>
      </c>
      <c r="Z526" s="162">
        <v>0</v>
      </c>
      <c r="AA526" s="163">
        <v>1</v>
      </c>
      <c r="AD526" s="162">
        <v>7</v>
      </c>
      <c r="AG526" s="35" t="s">
        <v>387</v>
      </c>
      <c r="AH526" s="166" t="str">
        <f t="shared" si="8"/>
        <v>Humana ay64 big file (1).xlsx</v>
      </c>
      <c r="AI526" s="35" t="s">
        <v>238</v>
      </c>
      <c r="BJ526" s="162" t="str">
        <f>IF(AI526 = "Advance", AD526, "")</f>
        <v/>
      </c>
      <c r="BK526" s="171" t="str">
        <f>IF(AI526 = "Advance", 1, "")</f>
        <v/>
      </c>
      <c r="BL526" s="171" t="str">
        <f>IF(AI526 = "Chargeback", 1, "")</f>
        <v/>
      </c>
      <c r="BM526" s="162" t="str">
        <f>IF(AI526 = "Chargeback", AD526, "")</f>
        <v/>
      </c>
    </row>
    <row r="527" spans="1:65">
      <c r="A527" s="35" t="s">
        <v>260</v>
      </c>
      <c r="B527" s="35" t="s">
        <v>253</v>
      </c>
      <c r="C527" s="80">
        <v>1462792</v>
      </c>
      <c r="E527" s="158">
        <v>45609</v>
      </c>
      <c r="F527" s="159">
        <v>45609</v>
      </c>
      <c r="G527" s="35" t="s">
        <v>1576</v>
      </c>
      <c r="H527" s="35" t="s">
        <v>1577</v>
      </c>
      <c r="I527" s="35" t="s">
        <v>416</v>
      </c>
      <c r="J527" s="35" t="s">
        <v>1578</v>
      </c>
      <c r="K527" s="80">
        <v>8730390377</v>
      </c>
      <c r="M527" s="158">
        <v>44682</v>
      </c>
      <c r="N527" s="160">
        <f ca="1">IFERROR(IF(M527="","", DATEDIF(M527, TODAY(), "M")),"")</f>
        <v>35</v>
      </c>
      <c r="R527" s="35" t="s">
        <v>384</v>
      </c>
      <c r="S527" s="35" t="s">
        <v>255</v>
      </c>
      <c r="T527" s="35" t="s">
        <v>385</v>
      </c>
      <c r="V527" s="35" t="s">
        <v>386</v>
      </c>
      <c r="Z527" s="162">
        <v>0</v>
      </c>
      <c r="AA527" s="163">
        <v>1</v>
      </c>
      <c r="AD527" s="162">
        <v>7</v>
      </c>
      <c r="AG527" s="35" t="s">
        <v>387</v>
      </c>
      <c r="AH527" s="166" t="str">
        <f t="shared" si="8"/>
        <v>Humana ay64 big file (1).xlsx</v>
      </c>
      <c r="AI527" s="35" t="s">
        <v>238</v>
      </c>
      <c r="BJ527" s="162" t="str">
        <f>IF(AI527 = "Advance", AD527, "")</f>
        <v/>
      </c>
      <c r="BK527" s="171" t="str">
        <f>IF(AI527 = "Advance", 1, "")</f>
        <v/>
      </c>
      <c r="BL527" s="171" t="str">
        <f>IF(AI527 = "Chargeback", 1, "")</f>
        <v/>
      </c>
      <c r="BM527" s="162" t="str">
        <f>IF(AI527 = "Chargeback", AD527, "")</f>
        <v/>
      </c>
    </row>
    <row r="528" spans="1:65">
      <c r="A528" s="35" t="s">
        <v>260</v>
      </c>
      <c r="B528" s="35" t="s">
        <v>253</v>
      </c>
      <c r="C528" s="80">
        <v>1462792</v>
      </c>
      <c r="E528" s="158">
        <v>45609</v>
      </c>
      <c r="F528" s="159">
        <v>45609</v>
      </c>
      <c r="G528" s="35" t="s">
        <v>1579</v>
      </c>
      <c r="H528" s="35" t="s">
        <v>1580</v>
      </c>
      <c r="I528" s="35" t="s">
        <v>416</v>
      </c>
      <c r="J528" s="35" t="s">
        <v>1581</v>
      </c>
      <c r="K528" s="80">
        <v>9139881300</v>
      </c>
      <c r="M528" s="158">
        <v>44682</v>
      </c>
      <c r="N528" s="160">
        <f ca="1">IFERROR(IF(M528="","", DATEDIF(M528, TODAY(), "M")),"")</f>
        <v>35</v>
      </c>
      <c r="R528" s="35" t="s">
        <v>384</v>
      </c>
      <c r="S528" s="35" t="s">
        <v>255</v>
      </c>
      <c r="T528" s="35" t="s">
        <v>407</v>
      </c>
      <c r="V528" s="35" t="s">
        <v>1582</v>
      </c>
      <c r="Z528" s="162">
        <v>0</v>
      </c>
      <c r="AA528" s="163">
        <v>1</v>
      </c>
      <c r="AD528" s="162">
        <v>7</v>
      </c>
      <c r="AG528" s="35" t="s">
        <v>387</v>
      </c>
      <c r="AH528" s="166" t="str">
        <f t="shared" si="8"/>
        <v>Humana ay64 big file (1).xlsx</v>
      </c>
      <c r="AI528" s="35" t="s">
        <v>238</v>
      </c>
      <c r="BJ528" s="162" t="str">
        <f>IF(AI528 = "Advance", AD528, "")</f>
        <v/>
      </c>
      <c r="BK528" s="171" t="str">
        <f>IF(AI528 = "Advance", 1, "")</f>
        <v/>
      </c>
      <c r="BL528" s="171" t="str">
        <f>IF(AI528 = "Chargeback", 1, "")</f>
        <v/>
      </c>
      <c r="BM528" s="162" t="str">
        <f>IF(AI528 = "Chargeback", AD528, "")</f>
        <v/>
      </c>
    </row>
    <row r="529" spans="1:65">
      <c r="A529" s="35" t="s">
        <v>260</v>
      </c>
      <c r="B529" s="35" t="s">
        <v>253</v>
      </c>
      <c r="C529" s="80">
        <v>1462792</v>
      </c>
      <c r="E529" s="158">
        <v>45609</v>
      </c>
      <c r="F529" s="159">
        <v>45609</v>
      </c>
      <c r="G529" s="35" t="s">
        <v>1583</v>
      </c>
      <c r="H529" s="35" t="s">
        <v>565</v>
      </c>
      <c r="J529" s="35" t="s">
        <v>660</v>
      </c>
      <c r="K529" s="80">
        <v>7710381923</v>
      </c>
      <c r="M529" s="158">
        <v>44743</v>
      </c>
      <c r="N529" s="160">
        <f ca="1">IFERROR(IF(M529="","", DATEDIF(M529, TODAY(), "M")),"")</f>
        <v>33</v>
      </c>
      <c r="R529" s="35" t="s">
        <v>384</v>
      </c>
      <c r="S529" s="35" t="s">
        <v>255</v>
      </c>
      <c r="T529" s="35" t="s">
        <v>385</v>
      </c>
      <c r="V529" s="35" t="s">
        <v>386</v>
      </c>
      <c r="Z529" s="162">
        <v>0</v>
      </c>
      <c r="AA529" s="163">
        <v>1</v>
      </c>
      <c r="AD529" s="162">
        <v>7</v>
      </c>
      <c r="AG529" s="35" t="s">
        <v>387</v>
      </c>
      <c r="AH529" s="166" t="str">
        <f t="shared" si="8"/>
        <v>Humana ay64 big file (1).xlsx</v>
      </c>
      <c r="AI529" s="35" t="s">
        <v>238</v>
      </c>
      <c r="BJ529" s="162" t="str">
        <f>IF(AI529 = "Advance", AD529, "")</f>
        <v/>
      </c>
      <c r="BK529" s="171" t="str">
        <f>IF(AI529 = "Advance", 1, "")</f>
        <v/>
      </c>
      <c r="BL529" s="171" t="str">
        <f>IF(AI529 = "Chargeback", 1, "")</f>
        <v/>
      </c>
      <c r="BM529" s="162" t="str">
        <f>IF(AI529 = "Chargeback", AD529, "")</f>
        <v/>
      </c>
    </row>
    <row r="530" spans="1:65">
      <c r="A530" s="35" t="s">
        <v>260</v>
      </c>
      <c r="B530" s="35" t="s">
        <v>253</v>
      </c>
      <c r="C530" s="80">
        <v>1462792</v>
      </c>
      <c r="E530" s="158">
        <v>45609</v>
      </c>
      <c r="F530" s="159">
        <v>45609</v>
      </c>
      <c r="G530" s="35" t="s">
        <v>1584</v>
      </c>
      <c r="H530" s="35" t="s">
        <v>1585</v>
      </c>
      <c r="I530" s="35" t="s">
        <v>402</v>
      </c>
      <c r="J530" s="35" t="s">
        <v>515</v>
      </c>
      <c r="K530" s="80">
        <v>1181293848</v>
      </c>
      <c r="M530" s="158">
        <v>45108</v>
      </c>
      <c r="N530" s="160">
        <f ca="1">IFERROR(IF(M530="","", DATEDIF(M530, TODAY(), "M")),"")</f>
        <v>21</v>
      </c>
      <c r="R530" s="35" t="s">
        <v>384</v>
      </c>
      <c r="S530" s="35" t="s">
        <v>255</v>
      </c>
      <c r="T530" s="35" t="s">
        <v>385</v>
      </c>
      <c r="V530" s="35" t="s">
        <v>386</v>
      </c>
      <c r="Z530" s="162">
        <v>0</v>
      </c>
      <c r="AA530" s="163">
        <v>1</v>
      </c>
      <c r="AD530" s="162">
        <v>7</v>
      </c>
      <c r="AG530" s="35" t="s">
        <v>387</v>
      </c>
      <c r="AH530" s="166" t="str">
        <f t="shared" si="8"/>
        <v>Humana ay64 big file (1).xlsx</v>
      </c>
      <c r="AI530" s="35" t="s">
        <v>238</v>
      </c>
      <c r="BJ530" s="162" t="str">
        <f>IF(AI530 = "Advance", AD530, "")</f>
        <v/>
      </c>
      <c r="BK530" s="171" t="str">
        <f>IF(AI530 = "Advance", 1, "")</f>
        <v/>
      </c>
      <c r="BL530" s="171" t="str">
        <f>IF(AI530 = "Chargeback", 1, "")</f>
        <v/>
      </c>
      <c r="BM530" s="162" t="str">
        <f>IF(AI530 = "Chargeback", AD530, "")</f>
        <v/>
      </c>
    </row>
    <row r="531" spans="1:65">
      <c r="A531" s="35" t="s">
        <v>260</v>
      </c>
      <c r="B531" s="35" t="s">
        <v>253</v>
      </c>
      <c r="C531" s="80">
        <v>1462792</v>
      </c>
      <c r="E531" s="158">
        <v>45609</v>
      </c>
      <c r="F531" s="159">
        <v>45609</v>
      </c>
      <c r="G531" s="35" t="s">
        <v>1586</v>
      </c>
      <c r="H531" s="35" t="s">
        <v>886</v>
      </c>
      <c r="J531" s="35" t="s">
        <v>462</v>
      </c>
      <c r="K531" s="80">
        <v>2443543613</v>
      </c>
      <c r="M531" s="158">
        <v>44713</v>
      </c>
      <c r="N531" s="160">
        <f ca="1">IFERROR(IF(M531="","", DATEDIF(M531, TODAY(), "M")),"")</f>
        <v>34</v>
      </c>
      <c r="R531" s="35" t="s">
        <v>384</v>
      </c>
      <c r="S531" s="35" t="s">
        <v>255</v>
      </c>
      <c r="T531" s="35" t="s">
        <v>385</v>
      </c>
      <c r="V531" s="35" t="s">
        <v>386</v>
      </c>
      <c r="Z531" s="162">
        <v>0</v>
      </c>
      <c r="AA531" s="163">
        <v>1</v>
      </c>
      <c r="AD531" s="162">
        <v>7</v>
      </c>
      <c r="AG531" s="35" t="s">
        <v>387</v>
      </c>
      <c r="AH531" s="166" t="str">
        <f t="shared" si="8"/>
        <v>Humana ay64 big file (1).xlsx</v>
      </c>
      <c r="AI531" s="35" t="s">
        <v>238</v>
      </c>
      <c r="BJ531" s="162" t="str">
        <f>IF(AI531 = "Advance", AD531, "")</f>
        <v/>
      </c>
      <c r="BK531" s="171" t="str">
        <f>IF(AI531 = "Advance", 1, "")</f>
        <v/>
      </c>
      <c r="BL531" s="171" t="str">
        <f>IF(AI531 = "Chargeback", 1, "")</f>
        <v/>
      </c>
      <c r="BM531" s="162" t="str">
        <f>IF(AI531 = "Chargeback", AD531, "")</f>
        <v/>
      </c>
    </row>
    <row r="532" spans="1:65">
      <c r="A532" s="35" t="s">
        <v>260</v>
      </c>
      <c r="B532" s="35" t="s">
        <v>253</v>
      </c>
      <c r="C532" s="80">
        <v>1462792</v>
      </c>
      <c r="E532" s="158">
        <v>45609</v>
      </c>
      <c r="F532" s="159">
        <v>45609</v>
      </c>
      <c r="G532" s="135" t="s">
        <v>1587</v>
      </c>
      <c r="H532" s="35" t="s">
        <v>1588</v>
      </c>
      <c r="I532" s="35" t="s">
        <v>420</v>
      </c>
      <c r="J532" s="35" t="s">
        <v>424</v>
      </c>
      <c r="K532" s="80">
        <v>4068500527</v>
      </c>
      <c r="M532" s="158">
        <v>44713</v>
      </c>
      <c r="N532" s="160">
        <f ca="1">IFERROR(IF(M532="","", DATEDIF(M532, TODAY(), "M")),"")</f>
        <v>34</v>
      </c>
      <c r="R532" s="35" t="s">
        <v>384</v>
      </c>
      <c r="S532" s="35" t="s">
        <v>255</v>
      </c>
      <c r="T532" s="35" t="s">
        <v>385</v>
      </c>
      <c r="V532" s="35" t="s">
        <v>386</v>
      </c>
      <c r="Z532" s="162">
        <v>0</v>
      </c>
      <c r="AA532" s="163">
        <v>1</v>
      </c>
      <c r="AD532" s="162">
        <v>7</v>
      </c>
      <c r="AG532" s="35" t="s">
        <v>387</v>
      </c>
      <c r="AH532" s="166" t="str">
        <f t="shared" si="8"/>
        <v>Humana ay64 big file (1).xlsx</v>
      </c>
      <c r="AI532" s="35" t="s">
        <v>238</v>
      </c>
      <c r="BJ532" s="162" t="str">
        <f>IF(AI532 = "Advance", AD532, "")</f>
        <v/>
      </c>
      <c r="BK532" s="171" t="str">
        <f>IF(AI532 = "Advance", 1, "")</f>
        <v/>
      </c>
      <c r="BL532" s="171" t="str">
        <f>IF(AI532 = "Chargeback", 1, "")</f>
        <v/>
      </c>
      <c r="BM532" s="162" t="str">
        <f>IF(AI532 = "Chargeback", AD532, "")</f>
        <v/>
      </c>
    </row>
    <row r="533" spans="1:65">
      <c r="A533" s="35" t="s">
        <v>260</v>
      </c>
      <c r="B533" s="35" t="s">
        <v>253</v>
      </c>
      <c r="C533" s="80">
        <v>1462792</v>
      </c>
      <c r="E533" s="158">
        <v>45609</v>
      </c>
      <c r="F533" s="159">
        <v>45609</v>
      </c>
      <c r="G533" s="35" t="s">
        <v>1589</v>
      </c>
      <c r="H533" s="35" t="s">
        <v>551</v>
      </c>
      <c r="I533" s="35" t="s">
        <v>674</v>
      </c>
      <c r="J533" s="35" t="s">
        <v>424</v>
      </c>
      <c r="K533" s="80">
        <v>2438771698</v>
      </c>
      <c r="M533" s="158">
        <v>44713</v>
      </c>
      <c r="N533" s="160">
        <f ca="1">IFERROR(IF(M533="","", DATEDIF(M533, TODAY(), "M")),"")</f>
        <v>34</v>
      </c>
      <c r="R533" s="35" t="s">
        <v>384</v>
      </c>
      <c r="S533" s="35" t="s">
        <v>255</v>
      </c>
      <c r="T533" s="35" t="s">
        <v>385</v>
      </c>
      <c r="V533" s="35" t="s">
        <v>386</v>
      </c>
      <c r="Z533" s="162">
        <v>0</v>
      </c>
      <c r="AA533" s="163">
        <v>1</v>
      </c>
      <c r="AD533" s="162">
        <v>7</v>
      </c>
      <c r="AG533" s="35" t="s">
        <v>387</v>
      </c>
      <c r="AH533" s="166" t="str">
        <f t="shared" si="8"/>
        <v>Humana ay64 big file (1).xlsx</v>
      </c>
      <c r="AI533" s="35" t="s">
        <v>238</v>
      </c>
      <c r="BJ533" s="162" t="str">
        <f>IF(AI533 = "Advance", AD533, "")</f>
        <v/>
      </c>
      <c r="BK533" s="171" t="str">
        <f>IF(AI533 = "Advance", 1, "")</f>
        <v/>
      </c>
      <c r="BL533" s="171" t="str">
        <f>IF(AI533 = "Chargeback", 1, "")</f>
        <v/>
      </c>
      <c r="BM533" s="162" t="str">
        <f>IF(AI533 = "Chargeback", AD533, "")</f>
        <v/>
      </c>
    </row>
    <row r="534" spans="1:65">
      <c r="A534" s="35" t="s">
        <v>260</v>
      </c>
      <c r="B534" s="35" t="s">
        <v>253</v>
      </c>
      <c r="C534" s="80">
        <v>1462792</v>
      </c>
      <c r="E534" s="158">
        <v>45609</v>
      </c>
      <c r="F534" s="159">
        <v>45609</v>
      </c>
      <c r="G534" s="35" t="s">
        <v>1590</v>
      </c>
      <c r="H534" s="35" t="s">
        <v>1591</v>
      </c>
      <c r="I534" s="35" t="s">
        <v>1560</v>
      </c>
      <c r="J534" s="35" t="s">
        <v>913</v>
      </c>
      <c r="K534" s="80">
        <v>8446792000</v>
      </c>
      <c r="M534" s="158">
        <v>44713</v>
      </c>
      <c r="N534" s="160">
        <f ca="1">IFERROR(IF(M534="","", DATEDIF(M534, TODAY(), "M")),"")</f>
        <v>34</v>
      </c>
      <c r="R534" s="35" t="s">
        <v>384</v>
      </c>
      <c r="S534" s="35" t="s">
        <v>255</v>
      </c>
      <c r="T534" s="35" t="s">
        <v>396</v>
      </c>
      <c r="V534" s="35" t="s">
        <v>397</v>
      </c>
      <c r="Z534" s="162">
        <v>0</v>
      </c>
      <c r="AA534" s="163">
        <v>1</v>
      </c>
      <c r="AD534" s="162">
        <v>7</v>
      </c>
      <c r="AG534" s="35" t="s">
        <v>387</v>
      </c>
      <c r="AH534" s="166" t="str">
        <f t="shared" si="8"/>
        <v>Humana ay64 big file (1).xlsx</v>
      </c>
      <c r="AI534" s="35" t="s">
        <v>238</v>
      </c>
      <c r="BJ534" s="162" t="str">
        <f>IF(AI534 = "Advance", AD534, "")</f>
        <v/>
      </c>
      <c r="BK534" s="171" t="str">
        <f>IF(AI534 = "Advance", 1, "")</f>
        <v/>
      </c>
      <c r="BL534" s="171" t="str">
        <f>IF(AI534 = "Chargeback", 1, "")</f>
        <v/>
      </c>
      <c r="BM534" s="162" t="str">
        <f>IF(AI534 = "Chargeback", AD534, "")</f>
        <v/>
      </c>
    </row>
    <row r="535" spans="1:65">
      <c r="A535" s="35" t="s">
        <v>260</v>
      </c>
      <c r="B535" s="35" t="s">
        <v>253</v>
      </c>
      <c r="C535" s="80">
        <v>1462792</v>
      </c>
      <c r="E535" s="158">
        <v>45609</v>
      </c>
      <c r="F535" s="159">
        <v>45609</v>
      </c>
      <c r="G535" s="35" t="s">
        <v>1592</v>
      </c>
      <c r="H535" s="35" t="s">
        <v>610</v>
      </c>
      <c r="I535" s="35" t="s">
        <v>390</v>
      </c>
      <c r="J535" s="35" t="s">
        <v>1593</v>
      </c>
      <c r="K535" s="80">
        <v>9195458219</v>
      </c>
      <c r="M535" s="158">
        <v>44713</v>
      </c>
      <c r="N535" s="160">
        <f ca="1">IFERROR(IF(M535="","", DATEDIF(M535, TODAY(), "M")),"")</f>
        <v>34</v>
      </c>
      <c r="R535" s="35" t="s">
        <v>384</v>
      </c>
      <c r="S535" s="35" t="s">
        <v>255</v>
      </c>
      <c r="T535" s="35" t="s">
        <v>385</v>
      </c>
      <c r="V535" s="35" t="s">
        <v>732</v>
      </c>
      <c r="Z535" s="162">
        <v>0</v>
      </c>
      <c r="AA535" s="163">
        <v>1</v>
      </c>
      <c r="AD535" s="162">
        <v>7</v>
      </c>
      <c r="AG535" s="35" t="s">
        <v>387</v>
      </c>
      <c r="AH535" s="166" t="str">
        <f t="shared" si="8"/>
        <v>Humana ay64 big file (1).xlsx</v>
      </c>
      <c r="AI535" s="35" t="s">
        <v>238</v>
      </c>
      <c r="BJ535" s="162" t="str">
        <f>IF(AI535 = "Advance", AD535, "")</f>
        <v/>
      </c>
      <c r="BK535" s="171" t="str">
        <f>IF(AI535 = "Advance", 1, "")</f>
        <v/>
      </c>
      <c r="BL535" s="171" t="str">
        <f>IF(AI535 = "Chargeback", 1, "")</f>
        <v/>
      </c>
      <c r="BM535" s="162" t="str">
        <f>IF(AI535 = "Chargeback", AD535, "")</f>
        <v/>
      </c>
    </row>
    <row r="536" spans="1:65">
      <c r="A536" s="35" t="s">
        <v>260</v>
      </c>
      <c r="B536" s="35" t="s">
        <v>253</v>
      </c>
      <c r="C536" s="80">
        <v>1462792</v>
      </c>
      <c r="E536" s="158">
        <v>45609</v>
      </c>
      <c r="F536" s="159">
        <v>45609</v>
      </c>
      <c r="G536" s="35" t="s">
        <v>1594</v>
      </c>
      <c r="H536" s="35" t="s">
        <v>1595</v>
      </c>
      <c r="I536" s="35" t="s">
        <v>509</v>
      </c>
      <c r="J536" s="35" t="s">
        <v>792</v>
      </c>
      <c r="K536" s="80">
        <v>5995025193</v>
      </c>
      <c r="M536" s="158">
        <v>44713</v>
      </c>
      <c r="N536" s="160">
        <f ca="1">IFERROR(IF(M536="","", DATEDIF(M536, TODAY(), "M")),"")</f>
        <v>34</v>
      </c>
      <c r="R536" s="35" t="s">
        <v>384</v>
      </c>
      <c r="S536" s="35" t="s">
        <v>255</v>
      </c>
      <c r="T536" s="35" t="s">
        <v>385</v>
      </c>
      <c r="V536" s="35" t="s">
        <v>386</v>
      </c>
      <c r="Z536" s="162">
        <v>0</v>
      </c>
      <c r="AA536" s="163">
        <v>1</v>
      </c>
      <c r="AD536" s="162">
        <v>7</v>
      </c>
      <c r="AG536" s="35" t="s">
        <v>387</v>
      </c>
      <c r="AH536" s="166" t="str">
        <f t="shared" si="8"/>
        <v>Humana ay64 big file (1).xlsx</v>
      </c>
      <c r="AI536" s="35" t="s">
        <v>238</v>
      </c>
      <c r="BJ536" s="162" t="str">
        <f>IF(AI536 = "Advance", AD536, "")</f>
        <v/>
      </c>
      <c r="BK536" s="171" t="str">
        <f>IF(AI536 = "Advance", 1, "")</f>
        <v/>
      </c>
      <c r="BL536" s="171" t="str">
        <f>IF(AI536 = "Chargeback", 1, "")</f>
        <v/>
      </c>
      <c r="BM536" s="162" t="str">
        <f>IF(AI536 = "Chargeback", AD536, "")</f>
        <v/>
      </c>
    </row>
    <row r="537" spans="1:65">
      <c r="A537" s="35" t="s">
        <v>260</v>
      </c>
      <c r="B537" s="35" t="s">
        <v>253</v>
      </c>
      <c r="C537" s="80">
        <v>1462792</v>
      </c>
      <c r="E537" s="158">
        <v>45609</v>
      </c>
      <c r="F537" s="159">
        <v>45609</v>
      </c>
      <c r="G537" s="35" t="s">
        <v>1596</v>
      </c>
      <c r="H537" s="35" t="s">
        <v>1597</v>
      </c>
      <c r="I537" s="35" t="s">
        <v>472</v>
      </c>
      <c r="J537" s="35" t="s">
        <v>776</v>
      </c>
      <c r="K537" s="80">
        <v>5695710037</v>
      </c>
      <c r="M537" s="158">
        <v>44927</v>
      </c>
      <c r="N537" s="160">
        <f ca="1">IFERROR(IF(M537="","", DATEDIF(M537, TODAY(), "M")),"")</f>
        <v>27</v>
      </c>
      <c r="R537" s="35" t="s">
        <v>384</v>
      </c>
      <c r="S537" s="35" t="s">
        <v>255</v>
      </c>
      <c r="T537" s="35" t="s">
        <v>407</v>
      </c>
      <c r="V537" s="35" t="s">
        <v>408</v>
      </c>
      <c r="Z537" s="162">
        <v>0</v>
      </c>
      <c r="AA537" s="163">
        <v>1</v>
      </c>
      <c r="AD537" s="162">
        <v>7</v>
      </c>
      <c r="AG537" s="35" t="s">
        <v>387</v>
      </c>
      <c r="AH537" s="166" t="str">
        <f t="shared" si="8"/>
        <v>Humana ay64 big file (1).xlsx</v>
      </c>
      <c r="AI537" s="35" t="s">
        <v>238</v>
      </c>
      <c r="BJ537" s="162" t="str">
        <f>IF(AI537 = "Advance", AD537, "")</f>
        <v/>
      </c>
      <c r="BK537" s="171" t="str">
        <f>IF(AI537 = "Advance", 1, "")</f>
        <v/>
      </c>
      <c r="BL537" s="171" t="str">
        <f>IF(AI537 = "Chargeback", 1, "")</f>
        <v/>
      </c>
      <c r="BM537" s="162" t="str">
        <f>IF(AI537 = "Chargeback", AD537, "")</f>
        <v/>
      </c>
    </row>
    <row r="538" spans="1:65">
      <c r="A538" s="35" t="s">
        <v>260</v>
      </c>
      <c r="B538" s="35" t="s">
        <v>253</v>
      </c>
      <c r="C538" s="80">
        <v>1462792</v>
      </c>
      <c r="E538" s="158">
        <v>45609</v>
      </c>
      <c r="F538" s="159">
        <v>45609</v>
      </c>
      <c r="G538" s="35" t="s">
        <v>1598</v>
      </c>
      <c r="H538" s="35" t="s">
        <v>1185</v>
      </c>
      <c r="I538" s="35" t="s">
        <v>674</v>
      </c>
      <c r="J538" s="35" t="s">
        <v>671</v>
      </c>
      <c r="K538" s="80">
        <v>6935855332</v>
      </c>
      <c r="M538" s="158">
        <v>44713</v>
      </c>
      <c r="N538" s="160">
        <f ca="1">IFERROR(IF(M538="","", DATEDIF(M538, TODAY(), "M")),"")</f>
        <v>34</v>
      </c>
      <c r="R538" s="35" t="s">
        <v>384</v>
      </c>
      <c r="S538" s="35" t="s">
        <v>255</v>
      </c>
      <c r="T538" s="35" t="s">
        <v>385</v>
      </c>
      <c r="V538" s="35" t="s">
        <v>386</v>
      </c>
      <c r="Z538" s="162">
        <v>0</v>
      </c>
      <c r="AA538" s="163">
        <v>1</v>
      </c>
      <c r="AD538" s="162">
        <v>7</v>
      </c>
      <c r="AG538" s="35" t="s">
        <v>387</v>
      </c>
      <c r="AH538" s="166" t="str">
        <f t="shared" si="8"/>
        <v>Humana ay64 big file (1).xlsx</v>
      </c>
      <c r="AI538" s="35" t="s">
        <v>238</v>
      </c>
      <c r="BJ538" s="162" t="str">
        <f>IF(AI538 = "Advance", AD538, "")</f>
        <v/>
      </c>
      <c r="BK538" s="171" t="str">
        <f>IF(AI538 = "Advance", 1, "")</f>
        <v/>
      </c>
      <c r="BL538" s="171" t="str">
        <f>IF(AI538 = "Chargeback", 1, "")</f>
        <v/>
      </c>
      <c r="BM538" s="162" t="str">
        <f>IF(AI538 = "Chargeback", AD538, "")</f>
        <v/>
      </c>
    </row>
    <row r="539" spans="1:65">
      <c r="A539" s="35" t="s">
        <v>260</v>
      </c>
      <c r="B539" s="35" t="s">
        <v>253</v>
      </c>
      <c r="C539" s="80">
        <v>1462792</v>
      </c>
      <c r="E539" s="158">
        <v>45609</v>
      </c>
      <c r="F539" s="159">
        <v>45609</v>
      </c>
      <c r="G539" s="35" t="s">
        <v>1599</v>
      </c>
      <c r="H539" s="35" t="s">
        <v>1600</v>
      </c>
      <c r="I539" s="35" t="s">
        <v>674</v>
      </c>
      <c r="J539" s="35" t="s">
        <v>1601</v>
      </c>
      <c r="K539" s="80">
        <v>8052533993</v>
      </c>
      <c r="M539" s="158">
        <v>44713</v>
      </c>
      <c r="N539" s="160">
        <f ca="1">IFERROR(IF(M539="","", DATEDIF(M539, TODAY(), "M")),"")</f>
        <v>34</v>
      </c>
      <c r="R539" s="35" t="s">
        <v>384</v>
      </c>
      <c r="S539" s="35" t="s">
        <v>255</v>
      </c>
      <c r="T539" s="35" t="s">
        <v>385</v>
      </c>
      <c r="V539" s="35" t="s">
        <v>386</v>
      </c>
      <c r="Z539" s="162">
        <v>0</v>
      </c>
      <c r="AA539" s="163">
        <v>1</v>
      </c>
      <c r="AD539" s="162">
        <v>7</v>
      </c>
      <c r="AG539" s="35" t="s">
        <v>387</v>
      </c>
      <c r="AH539" s="166" t="str">
        <f t="shared" si="8"/>
        <v>Humana ay64 big file (1).xlsx</v>
      </c>
      <c r="AI539" s="35" t="s">
        <v>238</v>
      </c>
      <c r="BJ539" s="162" t="str">
        <f>IF(AI539 = "Advance", AD539, "")</f>
        <v/>
      </c>
      <c r="BK539" s="171" t="str">
        <f>IF(AI539 = "Advance", 1, "")</f>
        <v/>
      </c>
      <c r="BL539" s="171" t="str">
        <f>IF(AI539 = "Chargeback", 1, "")</f>
        <v/>
      </c>
      <c r="BM539" s="162" t="str">
        <f>IF(AI539 = "Chargeback", AD539, "")</f>
        <v/>
      </c>
    </row>
    <row r="540" spans="1:65">
      <c r="A540" s="35" t="s">
        <v>260</v>
      </c>
      <c r="B540" s="35" t="s">
        <v>253</v>
      </c>
      <c r="C540" s="80">
        <v>1462792</v>
      </c>
      <c r="E540" s="158">
        <v>45609</v>
      </c>
      <c r="F540" s="159">
        <v>45609</v>
      </c>
      <c r="G540" s="35" t="s">
        <v>1602</v>
      </c>
      <c r="H540" s="35" t="s">
        <v>419</v>
      </c>
      <c r="I540" s="35" t="s">
        <v>472</v>
      </c>
      <c r="J540" s="35" t="s">
        <v>594</v>
      </c>
      <c r="K540" s="80">
        <v>7102019716</v>
      </c>
      <c r="M540" s="158">
        <v>44713</v>
      </c>
      <c r="N540" s="160">
        <f ca="1">IFERROR(IF(M540="","", DATEDIF(M540, TODAY(), "M")),"")</f>
        <v>34</v>
      </c>
      <c r="R540" s="35" t="s">
        <v>384</v>
      </c>
      <c r="S540" s="35" t="s">
        <v>255</v>
      </c>
      <c r="T540" s="35" t="s">
        <v>385</v>
      </c>
      <c r="V540" s="35" t="s">
        <v>386</v>
      </c>
      <c r="Z540" s="162">
        <v>0</v>
      </c>
      <c r="AA540" s="163">
        <v>1</v>
      </c>
      <c r="AD540" s="162">
        <v>7</v>
      </c>
      <c r="AG540" s="35" t="s">
        <v>387</v>
      </c>
      <c r="AH540" s="166" t="str">
        <f t="shared" si="8"/>
        <v>Humana ay64 big file (1).xlsx</v>
      </c>
      <c r="AI540" s="35" t="s">
        <v>238</v>
      </c>
      <c r="BJ540" s="162" t="str">
        <f>IF(AI540 = "Advance", AD540, "")</f>
        <v/>
      </c>
      <c r="BK540" s="171" t="str">
        <f>IF(AI540 = "Advance", 1, "")</f>
        <v/>
      </c>
      <c r="BL540" s="171" t="str">
        <f>IF(AI540 = "Chargeback", 1, "")</f>
        <v/>
      </c>
      <c r="BM540" s="162" t="str">
        <f>IF(AI540 = "Chargeback", AD540, "")</f>
        <v/>
      </c>
    </row>
    <row r="541" spans="1:65">
      <c r="A541" s="35" t="s">
        <v>260</v>
      </c>
      <c r="B541" s="35" t="s">
        <v>253</v>
      </c>
      <c r="C541" s="80">
        <v>1462792</v>
      </c>
      <c r="E541" s="158">
        <v>45609</v>
      </c>
      <c r="F541" s="159">
        <v>45609</v>
      </c>
      <c r="G541" s="35" t="s">
        <v>1603</v>
      </c>
      <c r="H541" s="35" t="s">
        <v>517</v>
      </c>
      <c r="I541" s="35" t="s">
        <v>416</v>
      </c>
      <c r="J541" s="35" t="s">
        <v>1601</v>
      </c>
      <c r="K541" s="80">
        <v>509988310</v>
      </c>
      <c r="M541" s="158">
        <v>44713</v>
      </c>
      <c r="N541" s="160">
        <f ca="1">IFERROR(IF(M541="","", DATEDIF(M541, TODAY(), "M")),"")</f>
        <v>34</v>
      </c>
      <c r="R541" s="35" t="s">
        <v>384</v>
      </c>
      <c r="S541" s="35" t="s">
        <v>255</v>
      </c>
      <c r="T541" s="35" t="s">
        <v>385</v>
      </c>
      <c r="V541" s="35" t="s">
        <v>386</v>
      </c>
      <c r="Z541" s="162">
        <v>0</v>
      </c>
      <c r="AA541" s="163">
        <v>1</v>
      </c>
      <c r="AD541" s="162">
        <v>7</v>
      </c>
      <c r="AG541" s="35" t="s">
        <v>387</v>
      </c>
      <c r="AH541" s="166" t="str">
        <f t="shared" si="8"/>
        <v>Humana ay64 big file (1).xlsx</v>
      </c>
      <c r="AI541" s="35" t="s">
        <v>238</v>
      </c>
      <c r="BJ541" s="162" t="str">
        <f>IF(AI541 = "Advance", AD541, "")</f>
        <v/>
      </c>
      <c r="BK541" s="171" t="str">
        <f>IF(AI541 = "Advance", 1, "")</f>
        <v/>
      </c>
      <c r="BL541" s="171" t="str">
        <f>IF(AI541 = "Chargeback", 1, "")</f>
        <v/>
      </c>
      <c r="BM541" s="162" t="str">
        <f>IF(AI541 = "Chargeback", AD541, "")</f>
        <v/>
      </c>
    </row>
    <row r="542" spans="1:65">
      <c r="A542" s="35" t="s">
        <v>260</v>
      </c>
      <c r="B542" s="35" t="s">
        <v>253</v>
      </c>
      <c r="C542" s="80">
        <v>1462792</v>
      </c>
      <c r="E542" s="158">
        <v>45609</v>
      </c>
      <c r="F542" s="159">
        <v>45609</v>
      </c>
      <c r="G542" s="35" t="s">
        <v>1604</v>
      </c>
      <c r="H542" s="35" t="s">
        <v>1605</v>
      </c>
      <c r="I542" s="35" t="s">
        <v>390</v>
      </c>
      <c r="J542" s="35" t="s">
        <v>594</v>
      </c>
      <c r="K542" s="80">
        <v>5495764708</v>
      </c>
      <c r="M542" s="158">
        <v>44713</v>
      </c>
      <c r="N542" s="160">
        <f ca="1">IFERROR(IF(M542="","", DATEDIF(M542, TODAY(), "M")),"")</f>
        <v>34</v>
      </c>
      <c r="R542" s="35" t="s">
        <v>384</v>
      </c>
      <c r="S542" s="35" t="s">
        <v>255</v>
      </c>
      <c r="T542" s="35" t="s">
        <v>385</v>
      </c>
      <c r="V542" s="35" t="s">
        <v>386</v>
      </c>
      <c r="Z542" s="162">
        <v>0</v>
      </c>
      <c r="AA542" s="163">
        <v>1</v>
      </c>
      <c r="AD542" s="162">
        <v>7</v>
      </c>
      <c r="AG542" s="35" t="s">
        <v>387</v>
      </c>
      <c r="AH542" s="166" t="str">
        <f t="shared" si="8"/>
        <v>Humana ay64 big file (1).xlsx</v>
      </c>
      <c r="AI542" s="35" t="s">
        <v>238</v>
      </c>
      <c r="BJ542" s="162" t="str">
        <f>IF(AI542 = "Advance", AD542, "")</f>
        <v/>
      </c>
      <c r="BK542" s="171" t="str">
        <f>IF(AI542 = "Advance", 1, "")</f>
        <v/>
      </c>
      <c r="BL542" s="171" t="str">
        <f>IF(AI542 = "Chargeback", 1, "")</f>
        <v/>
      </c>
      <c r="BM542" s="162" t="str">
        <f>IF(AI542 = "Chargeback", AD542, "")</f>
        <v/>
      </c>
    </row>
    <row r="543" spans="1:65">
      <c r="A543" s="35" t="s">
        <v>260</v>
      </c>
      <c r="B543" s="35" t="s">
        <v>253</v>
      </c>
      <c r="C543" s="80">
        <v>1462792</v>
      </c>
      <c r="E543" s="158">
        <v>45609</v>
      </c>
      <c r="F543" s="159">
        <v>45609</v>
      </c>
      <c r="G543" s="35" t="s">
        <v>1606</v>
      </c>
      <c r="H543" s="35" t="s">
        <v>681</v>
      </c>
      <c r="I543" s="35" t="s">
        <v>479</v>
      </c>
      <c r="J543" s="35" t="s">
        <v>1607</v>
      </c>
      <c r="K543" s="80">
        <v>1634259336</v>
      </c>
      <c r="M543" s="158">
        <v>44713</v>
      </c>
      <c r="N543" s="160">
        <f ca="1">IFERROR(IF(M543="","", DATEDIF(M543, TODAY(), "M")),"")</f>
        <v>34</v>
      </c>
      <c r="R543" s="35" t="s">
        <v>384</v>
      </c>
      <c r="S543" s="35" t="s">
        <v>255</v>
      </c>
      <c r="T543" s="35" t="s">
        <v>385</v>
      </c>
      <c r="V543" s="35" t="s">
        <v>386</v>
      </c>
      <c r="Z543" s="162">
        <v>0</v>
      </c>
      <c r="AA543" s="163">
        <v>1</v>
      </c>
      <c r="AD543" s="162">
        <v>7</v>
      </c>
      <c r="AG543" s="35" t="s">
        <v>387</v>
      </c>
      <c r="AH543" s="166" t="str">
        <f t="shared" si="8"/>
        <v>Humana ay64 big file (1).xlsx</v>
      </c>
      <c r="AI543" s="35" t="s">
        <v>238</v>
      </c>
      <c r="BJ543" s="162" t="str">
        <f>IF(AI543 = "Advance", AD543, "")</f>
        <v/>
      </c>
      <c r="BK543" s="171" t="str">
        <f>IF(AI543 = "Advance", 1, "")</f>
        <v/>
      </c>
      <c r="BL543" s="171" t="str">
        <f>IF(AI543 = "Chargeback", 1, "")</f>
        <v/>
      </c>
      <c r="BM543" s="162" t="str">
        <f>IF(AI543 = "Chargeback", AD543, "")</f>
        <v/>
      </c>
    </row>
    <row r="544" spans="1:65">
      <c r="A544" s="35" t="s">
        <v>260</v>
      </c>
      <c r="B544" s="35" t="s">
        <v>253</v>
      </c>
      <c r="C544" s="80">
        <v>1462792</v>
      </c>
      <c r="E544" s="158">
        <v>45609</v>
      </c>
      <c r="F544" s="159">
        <v>45609</v>
      </c>
      <c r="G544" s="35" t="s">
        <v>1608</v>
      </c>
      <c r="H544" s="35" t="s">
        <v>775</v>
      </c>
      <c r="I544" s="35" t="s">
        <v>472</v>
      </c>
      <c r="J544" s="35" t="s">
        <v>1609</v>
      </c>
      <c r="K544" s="80">
        <v>5072141906</v>
      </c>
      <c r="M544" s="158">
        <v>44713</v>
      </c>
      <c r="N544" s="160">
        <f ca="1">IFERROR(IF(M544="","", DATEDIF(M544, TODAY(), "M")),"")</f>
        <v>34</v>
      </c>
      <c r="R544" s="35" t="s">
        <v>384</v>
      </c>
      <c r="S544" s="35" t="s">
        <v>255</v>
      </c>
      <c r="T544" s="35" t="s">
        <v>385</v>
      </c>
      <c r="V544" s="35" t="s">
        <v>386</v>
      </c>
      <c r="Z544" s="162">
        <v>0</v>
      </c>
      <c r="AA544" s="163">
        <v>1</v>
      </c>
      <c r="AD544" s="162">
        <v>7</v>
      </c>
      <c r="AG544" s="35" t="s">
        <v>387</v>
      </c>
      <c r="AH544" s="166" t="str">
        <f t="shared" si="8"/>
        <v>Humana ay64 big file (1).xlsx</v>
      </c>
      <c r="AI544" s="35" t="s">
        <v>238</v>
      </c>
      <c r="BJ544" s="162" t="str">
        <f>IF(AI544 = "Advance", AD544, "")</f>
        <v/>
      </c>
      <c r="BK544" s="171" t="str">
        <f>IF(AI544 = "Advance", 1, "")</f>
        <v/>
      </c>
      <c r="BL544" s="171" t="str">
        <f>IF(AI544 = "Chargeback", 1, "")</f>
        <v/>
      </c>
      <c r="BM544" s="162" t="str">
        <f>IF(AI544 = "Chargeback", AD544, "")</f>
        <v/>
      </c>
    </row>
    <row r="545" spans="1:65">
      <c r="A545" s="35" t="s">
        <v>260</v>
      </c>
      <c r="B545" s="35" t="s">
        <v>253</v>
      </c>
      <c r="C545" s="80">
        <v>1462792</v>
      </c>
      <c r="E545" s="158">
        <v>45609</v>
      </c>
      <c r="F545" s="159">
        <v>45609</v>
      </c>
      <c r="G545" s="35" t="s">
        <v>1610</v>
      </c>
      <c r="H545" s="35" t="s">
        <v>508</v>
      </c>
      <c r="J545" s="35" t="s">
        <v>776</v>
      </c>
      <c r="K545" s="80">
        <v>6570233458</v>
      </c>
      <c r="M545" s="158">
        <v>44805</v>
      </c>
      <c r="N545" s="160">
        <f ca="1">IFERROR(IF(M545="","", DATEDIF(M545, TODAY(), "M")),"")</f>
        <v>31</v>
      </c>
      <c r="R545" s="35" t="s">
        <v>384</v>
      </c>
      <c r="S545" s="35" t="s">
        <v>255</v>
      </c>
      <c r="T545" s="35" t="s">
        <v>385</v>
      </c>
      <c r="V545" s="35" t="s">
        <v>386</v>
      </c>
      <c r="Z545" s="162">
        <v>0</v>
      </c>
      <c r="AA545" s="163">
        <v>1</v>
      </c>
      <c r="AD545" s="162">
        <v>7</v>
      </c>
      <c r="AG545" s="35" t="s">
        <v>387</v>
      </c>
      <c r="AH545" s="166" t="str">
        <f t="shared" si="8"/>
        <v>Humana ay64 big file (1).xlsx</v>
      </c>
      <c r="AI545" s="35" t="s">
        <v>238</v>
      </c>
      <c r="BJ545" s="162" t="str">
        <f>IF(AI545 = "Advance", AD545, "")</f>
        <v/>
      </c>
      <c r="BK545" s="171" t="str">
        <f>IF(AI545 = "Advance", 1, "")</f>
        <v/>
      </c>
      <c r="BL545" s="171" t="str">
        <f>IF(AI545 = "Chargeback", 1, "")</f>
        <v/>
      </c>
      <c r="BM545" s="162" t="str">
        <f>IF(AI545 = "Chargeback", AD545, "")</f>
        <v/>
      </c>
    </row>
    <row r="546" spans="1:65">
      <c r="A546" s="35" t="s">
        <v>260</v>
      </c>
      <c r="B546" s="35" t="s">
        <v>253</v>
      </c>
      <c r="C546" s="80">
        <v>1462792</v>
      </c>
      <c r="E546" s="158">
        <v>45609</v>
      </c>
      <c r="F546" s="159">
        <v>45609</v>
      </c>
      <c r="G546" s="35" t="s">
        <v>1611</v>
      </c>
      <c r="H546" s="35" t="s">
        <v>1612</v>
      </c>
      <c r="I546" s="35" t="s">
        <v>390</v>
      </c>
      <c r="J546" s="35" t="s">
        <v>1613</v>
      </c>
      <c r="K546" s="80">
        <v>9032770718</v>
      </c>
      <c r="M546" s="158">
        <v>44805</v>
      </c>
      <c r="N546" s="160">
        <f ca="1">IFERROR(IF(M546="","", DATEDIF(M546, TODAY(), "M")),"")</f>
        <v>31</v>
      </c>
      <c r="R546" s="35" t="s">
        <v>384</v>
      </c>
      <c r="S546" s="35" t="s">
        <v>255</v>
      </c>
      <c r="T546" s="35" t="s">
        <v>407</v>
      </c>
      <c r="V546" s="35" t="s">
        <v>553</v>
      </c>
      <c r="Z546" s="162">
        <v>0</v>
      </c>
      <c r="AA546" s="163">
        <v>1</v>
      </c>
      <c r="AD546" s="162">
        <v>7</v>
      </c>
      <c r="AG546" s="35" t="s">
        <v>387</v>
      </c>
      <c r="AH546" s="166" t="str">
        <f t="shared" si="8"/>
        <v>Humana ay64 big file (1).xlsx</v>
      </c>
      <c r="AI546" s="35" t="s">
        <v>238</v>
      </c>
      <c r="BJ546" s="162" t="str">
        <f>IF(AI546 = "Advance", AD546, "")</f>
        <v/>
      </c>
      <c r="BK546" s="171" t="str">
        <f>IF(AI546 = "Advance", 1, "")</f>
        <v/>
      </c>
      <c r="BL546" s="171" t="str">
        <f>IF(AI546 = "Chargeback", 1, "")</f>
        <v/>
      </c>
      <c r="BM546" s="162" t="str">
        <f>IF(AI546 = "Chargeback", AD546, "")</f>
        <v/>
      </c>
    </row>
    <row r="547" spans="1:65">
      <c r="A547" s="35" t="s">
        <v>260</v>
      </c>
      <c r="B547" s="35" t="s">
        <v>253</v>
      </c>
      <c r="C547" s="80">
        <v>1462792</v>
      </c>
      <c r="E547" s="158">
        <v>45609</v>
      </c>
      <c r="F547" s="159">
        <v>45609</v>
      </c>
      <c r="G547" s="35" t="s">
        <v>1614</v>
      </c>
      <c r="H547" s="35" t="s">
        <v>1383</v>
      </c>
      <c r="I547" s="35" t="s">
        <v>394</v>
      </c>
      <c r="J547" s="35" t="s">
        <v>537</v>
      </c>
      <c r="K547" s="80">
        <v>9076100616</v>
      </c>
      <c r="M547" s="158">
        <v>44805</v>
      </c>
      <c r="N547" s="160">
        <f ca="1">IFERROR(IF(M547="","", DATEDIF(M547, TODAY(), "M")),"")</f>
        <v>31</v>
      </c>
      <c r="R547" s="35" t="s">
        <v>384</v>
      </c>
      <c r="S547" s="35" t="s">
        <v>255</v>
      </c>
      <c r="T547" s="35" t="s">
        <v>385</v>
      </c>
      <c r="V547" s="35" t="s">
        <v>386</v>
      </c>
      <c r="Z547" s="162">
        <v>0</v>
      </c>
      <c r="AA547" s="163">
        <v>1</v>
      </c>
      <c r="AD547" s="162">
        <v>7</v>
      </c>
      <c r="AG547" s="35" t="s">
        <v>387</v>
      </c>
      <c r="AH547" s="166" t="str">
        <f t="shared" si="8"/>
        <v>Humana ay64 big file (1).xlsx</v>
      </c>
      <c r="AI547" s="35" t="s">
        <v>238</v>
      </c>
      <c r="BJ547" s="162" t="str">
        <f>IF(AI547 = "Advance", AD547, "")</f>
        <v/>
      </c>
      <c r="BK547" s="171" t="str">
        <f>IF(AI547 = "Advance", 1, "")</f>
        <v/>
      </c>
      <c r="BL547" s="171" t="str">
        <f>IF(AI547 = "Chargeback", 1, "")</f>
        <v/>
      </c>
      <c r="BM547" s="162" t="str">
        <f>IF(AI547 = "Chargeback", AD547, "")</f>
        <v/>
      </c>
    </row>
    <row r="548" spans="1:65">
      <c r="A548" s="35" t="s">
        <v>260</v>
      </c>
      <c r="B548" s="35" t="s">
        <v>253</v>
      </c>
      <c r="C548" s="80">
        <v>1462792</v>
      </c>
      <c r="E548" s="158">
        <v>45609</v>
      </c>
      <c r="F548" s="159">
        <v>45609</v>
      </c>
      <c r="G548" s="35" t="s">
        <v>1615</v>
      </c>
      <c r="H548" s="35" t="s">
        <v>1169</v>
      </c>
      <c r="J548" s="35" t="s">
        <v>1616</v>
      </c>
      <c r="K548" s="80">
        <v>3657024413</v>
      </c>
      <c r="M548" s="158">
        <v>44743</v>
      </c>
      <c r="N548" s="160">
        <f ca="1">IFERROR(IF(M548="","", DATEDIF(M548, TODAY(), "M")),"")</f>
        <v>33</v>
      </c>
      <c r="R548" s="35" t="s">
        <v>384</v>
      </c>
      <c r="S548" s="35" t="s">
        <v>255</v>
      </c>
      <c r="T548" s="35" t="s">
        <v>385</v>
      </c>
      <c r="V548" s="35" t="s">
        <v>386</v>
      </c>
      <c r="Z548" s="162">
        <v>0</v>
      </c>
      <c r="AA548" s="163">
        <v>1</v>
      </c>
      <c r="AD548" s="162">
        <v>7</v>
      </c>
      <c r="AG548" s="35" t="s">
        <v>387</v>
      </c>
      <c r="AH548" s="166" t="str">
        <f t="shared" si="8"/>
        <v>Humana ay64 big file (1).xlsx</v>
      </c>
      <c r="AI548" s="35" t="s">
        <v>238</v>
      </c>
      <c r="BJ548" s="162" t="str">
        <f>IF(AI548 = "Advance", AD548, "")</f>
        <v/>
      </c>
      <c r="BK548" s="171" t="str">
        <f>IF(AI548 = "Advance", 1, "")</f>
        <v/>
      </c>
      <c r="BL548" s="171" t="str">
        <f>IF(AI548 = "Chargeback", 1, "")</f>
        <v/>
      </c>
      <c r="BM548" s="162" t="str">
        <f>IF(AI548 = "Chargeback", AD548, "")</f>
        <v/>
      </c>
    </row>
    <row r="549" spans="1:65">
      <c r="A549" s="35" t="s">
        <v>260</v>
      </c>
      <c r="B549" s="35" t="s">
        <v>253</v>
      </c>
      <c r="C549" s="80">
        <v>1462792</v>
      </c>
      <c r="E549" s="158">
        <v>45609</v>
      </c>
      <c r="F549" s="159">
        <v>45609</v>
      </c>
      <c r="G549" s="35" t="s">
        <v>1617</v>
      </c>
      <c r="H549" s="35" t="s">
        <v>1618</v>
      </c>
      <c r="I549" s="35" t="s">
        <v>475</v>
      </c>
      <c r="J549" s="35" t="s">
        <v>1619</v>
      </c>
      <c r="K549" s="80">
        <v>2238909415</v>
      </c>
      <c r="M549" s="158">
        <v>44743</v>
      </c>
      <c r="N549" s="160">
        <f ca="1">IFERROR(IF(M549="","", DATEDIF(M549, TODAY(), "M")),"")</f>
        <v>33</v>
      </c>
      <c r="R549" s="35" t="s">
        <v>384</v>
      </c>
      <c r="S549" s="35" t="s">
        <v>255</v>
      </c>
      <c r="T549" s="35" t="s">
        <v>385</v>
      </c>
      <c r="V549" s="35" t="s">
        <v>386</v>
      </c>
      <c r="Z549" s="162">
        <v>0</v>
      </c>
      <c r="AA549" s="163">
        <v>1</v>
      </c>
      <c r="AD549" s="162">
        <v>7</v>
      </c>
      <c r="AG549" s="35" t="s">
        <v>387</v>
      </c>
      <c r="AH549" s="166" t="str">
        <f t="shared" si="8"/>
        <v>Humana ay64 big file (1).xlsx</v>
      </c>
      <c r="AI549" s="35" t="s">
        <v>238</v>
      </c>
      <c r="BJ549" s="162" t="str">
        <f>IF(AI549 = "Advance", AD549, "")</f>
        <v/>
      </c>
      <c r="BK549" s="171" t="str">
        <f>IF(AI549 = "Advance", 1, "")</f>
        <v/>
      </c>
      <c r="BL549" s="171" t="str">
        <f>IF(AI549 = "Chargeback", 1, "")</f>
        <v/>
      </c>
      <c r="BM549" s="162" t="str">
        <f>IF(AI549 = "Chargeback", AD549, "")</f>
        <v/>
      </c>
    </row>
    <row r="550" spans="1:65">
      <c r="A550" s="35" t="s">
        <v>260</v>
      </c>
      <c r="B550" s="35" t="s">
        <v>253</v>
      </c>
      <c r="C550" s="80">
        <v>1462792</v>
      </c>
      <c r="E550" s="158">
        <v>45609</v>
      </c>
      <c r="F550" s="159">
        <v>45609</v>
      </c>
      <c r="G550" s="35" t="s">
        <v>1620</v>
      </c>
      <c r="H550" s="35" t="s">
        <v>920</v>
      </c>
      <c r="I550" s="35" t="s">
        <v>390</v>
      </c>
      <c r="J550" s="35" t="s">
        <v>1409</v>
      </c>
      <c r="K550" s="80">
        <v>3344775880</v>
      </c>
      <c r="M550" s="158">
        <v>44743</v>
      </c>
      <c r="N550" s="160">
        <f ca="1">IFERROR(IF(M550="","", DATEDIF(M550, TODAY(), "M")),"")</f>
        <v>33</v>
      </c>
      <c r="R550" s="35" t="s">
        <v>384</v>
      </c>
      <c r="S550" s="35" t="s">
        <v>255</v>
      </c>
      <c r="T550" s="35" t="s">
        <v>385</v>
      </c>
      <c r="V550" s="35" t="s">
        <v>386</v>
      </c>
      <c r="Z550" s="162">
        <v>0</v>
      </c>
      <c r="AA550" s="163">
        <v>1</v>
      </c>
      <c r="AD550" s="162">
        <v>7</v>
      </c>
      <c r="AG550" s="35" t="s">
        <v>387</v>
      </c>
      <c r="AH550" s="166" t="str">
        <f t="shared" si="8"/>
        <v>Humana ay64 big file (1).xlsx</v>
      </c>
      <c r="AI550" s="35" t="s">
        <v>238</v>
      </c>
      <c r="BJ550" s="162" t="str">
        <f>IF(AI550 = "Advance", AD550, "")</f>
        <v/>
      </c>
      <c r="BK550" s="171" t="str">
        <f>IF(AI550 = "Advance", 1, "")</f>
        <v/>
      </c>
      <c r="BL550" s="171" t="str">
        <f>IF(AI550 = "Chargeback", 1, "")</f>
        <v/>
      </c>
      <c r="BM550" s="162" t="str">
        <f>IF(AI550 = "Chargeback", AD550, "")</f>
        <v/>
      </c>
    </row>
    <row r="551" spans="1:65">
      <c r="A551" s="35" t="s">
        <v>260</v>
      </c>
      <c r="B551" s="35" t="s">
        <v>253</v>
      </c>
      <c r="C551" s="80">
        <v>1462792</v>
      </c>
      <c r="E551" s="158">
        <v>45609</v>
      </c>
      <c r="F551" s="159">
        <v>45609</v>
      </c>
      <c r="G551" s="35" t="s">
        <v>1621</v>
      </c>
      <c r="H551" s="35" t="s">
        <v>1622</v>
      </c>
      <c r="J551" s="35" t="s">
        <v>1115</v>
      </c>
      <c r="K551" s="80">
        <v>5029202229</v>
      </c>
      <c r="M551" s="158">
        <v>44743</v>
      </c>
      <c r="N551" s="160">
        <f ca="1">IFERROR(IF(M551="","", DATEDIF(M551, TODAY(), "M")),"")</f>
        <v>33</v>
      </c>
      <c r="R551" s="35" t="s">
        <v>384</v>
      </c>
      <c r="S551" s="35" t="s">
        <v>255</v>
      </c>
      <c r="T551" s="35" t="s">
        <v>385</v>
      </c>
      <c r="V551" s="35" t="s">
        <v>386</v>
      </c>
      <c r="Z551" s="162">
        <v>0</v>
      </c>
      <c r="AA551" s="163">
        <v>1</v>
      </c>
      <c r="AD551" s="162">
        <v>7</v>
      </c>
      <c r="AG551" s="35" t="s">
        <v>387</v>
      </c>
      <c r="AH551" s="166" t="str">
        <f t="shared" si="8"/>
        <v>Humana ay64 big file (1).xlsx</v>
      </c>
      <c r="AI551" s="35" t="s">
        <v>238</v>
      </c>
      <c r="BJ551" s="162" t="str">
        <f>IF(AI551 = "Advance", AD551, "")</f>
        <v/>
      </c>
      <c r="BK551" s="171" t="str">
        <f>IF(AI551 = "Advance", 1, "")</f>
        <v/>
      </c>
      <c r="BL551" s="171" t="str">
        <f>IF(AI551 = "Chargeback", 1, "")</f>
        <v/>
      </c>
      <c r="BM551" s="162" t="str">
        <f>IF(AI551 = "Chargeback", AD551, "")</f>
        <v/>
      </c>
    </row>
    <row r="552" spans="1:65">
      <c r="A552" s="35" t="s">
        <v>260</v>
      </c>
      <c r="B552" s="35" t="s">
        <v>253</v>
      </c>
      <c r="C552" s="80">
        <v>1462792</v>
      </c>
      <c r="E552" s="158">
        <v>45609</v>
      </c>
      <c r="F552" s="159">
        <v>45609</v>
      </c>
      <c r="G552" s="35" t="s">
        <v>1623</v>
      </c>
      <c r="H552" s="35" t="s">
        <v>1624</v>
      </c>
      <c r="I552" s="35" t="s">
        <v>465</v>
      </c>
      <c r="J552" s="35" t="s">
        <v>1317</v>
      </c>
      <c r="K552" s="80">
        <v>901060144</v>
      </c>
      <c r="M552" s="158">
        <v>44743</v>
      </c>
      <c r="N552" s="160">
        <f ca="1">IFERROR(IF(M552="","", DATEDIF(M552, TODAY(), "M")),"")</f>
        <v>33</v>
      </c>
      <c r="R552" s="35" t="s">
        <v>384</v>
      </c>
      <c r="S552" s="35" t="s">
        <v>255</v>
      </c>
      <c r="T552" s="35" t="s">
        <v>385</v>
      </c>
      <c r="V552" s="35" t="s">
        <v>386</v>
      </c>
      <c r="Z552" s="162">
        <v>0</v>
      </c>
      <c r="AA552" s="163">
        <v>1</v>
      </c>
      <c r="AD552" s="162">
        <v>7</v>
      </c>
      <c r="AG552" s="35" t="s">
        <v>387</v>
      </c>
      <c r="AH552" s="166" t="str">
        <f t="shared" si="8"/>
        <v>Humana ay64 big file (1).xlsx</v>
      </c>
      <c r="AI552" s="35" t="s">
        <v>238</v>
      </c>
      <c r="BJ552" s="162" t="str">
        <f>IF(AI552 = "Advance", AD552, "")</f>
        <v/>
      </c>
      <c r="BK552" s="171" t="str">
        <f>IF(AI552 = "Advance", 1, "")</f>
        <v/>
      </c>
      <c r="BL552" s="171" t="str">
        <f>IF(AI552 = "Chargeback", 1, "")</f>
        <v/>
      </c>
      <c r="BM552" s="162" t="str">
        <f>IF(AI552 = "Chargeback", AD552, "")</f>
        <v/>
      </c>
    </row>
    <row r="553" spans="1:65">
      <c r="A553" s="35" t="s">
        <v>260</v>
      </c>
      <c r="B553" s="35" t="s">
        <v>253</v>
      </c>
      <c r="C553" s="172">
        <v>1462792</v>
      </c>
      <c r="E553" s="158">
        <v>45609</v>
      </c>
      <c r="F553" s="159">
        <v>45609</v>
      </c>
      <c r="G553" s="35" t="s">
        <v>1625</v>
      </c>
      <c r="H553" s="35" t="s">
        <v>1626</v>
      </c>
      <c r="I553" s="35" t="s">
        <v>382</v>
      </c>
      <c r="J553" s="35" t="s">
        <v>1627</v>
      </c>
      <c r="K553" s="80">
        <v>4686840195</v>
      </c>
      <c r="L553" s="172"/>
      <c r="M553" s="158">
        <v>44743</v>
      </c>
      <c r="N553" s="160">
        <f ca="1">IFERROR(IF(M553="","", DATEDIF(M553, TODAY(), "M")),"")</f>
        <v>33</v>
      </c>
      <c r="R553" s="35" t="s">
        <v>384</v>
      </c>
      <c r="S553" s="35" t="s">
        <v>255</v>
      </c>
      <c r="T553" s="35" t="s">
        <v>385</v>
      </c>
      <c r="V553" s="35" t="s">
        <v>386</v>
      </c>
      <c r="Z553" s="162">
        <v>0</v>
      </c>
      <c r="AA553" s="163">
        <v>1</v>
      </c>
      <c r="AD553" s="162">
        <v>7</v>
      </c>
      <c r="AG553" s="35" t="s">
        <v>387</v>
      </c>
      <c r="AH553" s="166" t="str">
        <f t="shared" si="8"/>
        <v>Humana ay64 big file (1).xlsx</v>
      </c>
      <c r="AI553" s="35" t="s">
        <v>238</v>
      </c>
      <c r="BJ553" s="162" t="str">
        <f>IF(AI553 = "Advance", AD553, "")</f>
        <v/>
      </c>
      <c r="BK553" s="171" t="str">
        <f>IF(AI553 = "Advance", 1, "")</f>
        <v/>
      </c>
      <c r="BL553" s="171" t="str">
        <f>IF(AI553 = "Chargeback", 1, "")</f>
        <v/>
      </c>
      <c r="BM553" s="162" t="str">
        <f>IF(AI553 = "Chargeback", AD553, "")</f>
        <v/>
      </c>
    </row>
    <row r="554" spans="1:65">
      <c r="A554" s="35" t="s">
        <v>260</v>
      </c>
      <c r="B554" s="35" t="s">
        <v>253</v>
      </c>
      <c r="C554" s="172">
        <v>1462792</v>
      </c>
      <c r="E554" s="158">
        <v>45609</v>
      </c>
      <c r="F554" s="159">
        <v>45609</v>
      </c>
      <c r="G554" s="35" t="s">
        <v>1628</v>
      </c>
      <c r="H554" s="35" t="s">
        <v>1511</v>
      </c>
      <c r="I554" s="35" t="s">
        <v>475</v>
      </c>
      <c r="J554" s="35" t="s">
        <v>1629</v>
      </c>
      <c r="K554" s="80">
        <v>3063801644</v>
      </c>
      <c r="L554" s="172"/>
      <c r="M554" s="158">
        <v>44743</v>
      </c>
      <c r="N554" s="160">
        <f ca="1">IFERROR(IF(M554="","", DATEDIF(M554, TODAY(), "M")),"")</f>
        <v>33</v>
      </c>
      <c r="R554" s="35" t="s">
        <v>384</v>
      </c>
      <c r="S554" s="35" t="s">
        <v>255</v>
      </c>
      <c r="T554" s="35" t="s">
        <v>385</v>
      </c>
      <c r="V554" s="35" t="s">
        <v>386</v>
      </c>
      <c r="Z554" s="162">
        <v>0</v>
      </c>
      <c r="AA554" s="163">
        <v>1</v>
      </c>
      <c r="AD554" s="162">
        <v>7</v>
      </c>
      <c r="AG554" s="35" t="s">
        <v>387</v>
      </c>
      <c r="AH554" s="166" t="str">
        <f t="shared" si="8"/>
        <v>Humana ay64 big file (1).xlsx</v>
      </c>
      <c r="AI554" s="35" t="s">
        <v>238</v>
      </c>
      <c r="BJ554" s="162" t="str">
        <f>IF(AI554 = "Advance", AD554, "")</f>
        <v/>
      </c>
      <c r="BK554" s="171" t="str">
        <f>IF(AI554 = "Advance", 1, "")</f>
        <v/>
      </c>
      <c r="BL554" s="171" t="str">
        <f>IF(AI554 = "Chargeback", 1, "")</f>
        <v/>
      </c>
      <c r="BM554" s="162" t="str">
        <f>IF(AI554 = "Chargeback", AD554, "")</f>
        <v/>
      </c>
    </row>
    <row r="555" spans="1:65">
      <c r="A555" s="35" t="s">
        <v>260</v>
      </c>
      <c r="B555" s="35" t="s">
        <v>253</v>
      </c>
      <c r="C555" s="80">
        <v>1462792</v>
      </c>
      <c r="E555" s="158">
        <v>45609</v>
      </c>
      <c r="F555" s="159">
        <v>45609</v>
      </c>
      <c r="G555" s="35" t="s">
        <v>1630</v>
      </c>
      <c r="H555" s="35" t="s">
        <v>1631</v>
      </c>
      <c r="I555" s="35" t="s">
        <v>475</v>
      </c>
      <c r="J555" s="35" t="s">
        <v>1629</v>
      </c>
      <c r="K555" s="80">
        <v>7004491718</v>
      </c>
      <c r="M555" s="158">
        <v>44743</v>
      </c>
      <c r="N555" s="160">
        <f ca="1">IFERROR(IF(M555="","", DATEDIF(M555, TODAY(), "M")),"")</f>
        <v>33</v>
      </c>
      <c r="R555" s="35" t="s">
        <v>384</v>
      </c>
      <c r="S555" s="35" t="s">
        <v>255</v>
      </c>
      <c r="T555" s="35" t="s">
        <v>385</v>
      </c>
      <c r="V555" s="35" t="s">
        <v>386</v>
      </c>
      <c r="Z555" s="162">
        <v>0</v>
      </c>
      <c r="AA555" s="163">
        <v>1</v>
      </c>
      <c r="AD555" s="162">
        <v>7</v>
      </c>
      <c r="AG555" s="35" t="s">
        <v>387</v>
      </c>
      <c r="AH555" s="166" t="str">
        <f t="shared" si="8"/>
        <v>Humana ay64 big file (1).xlsx</v>
      </c>
      <c r="AI555" s="35" t="s">
        <v>238</v>
      </c>
      <c r="BJ555" s="162" t="str">
        <f>IF(AI555 = "Advance", AD555, "")</f>
        <v/>
      </c>
      <c r="BK555" s="171" t="str">
        <f>IF(AI555 = "Advance", 1, "")</f>
        <v/>
      </c>
      <c r="BL555" s="171" t="str">
        <f>IF(AI555 = "Chargeback", 1, "")</f>
        <v/>
      </c>
      <c r="BM555" s="162" t="str">
        <f>IF(AI555 = "Chargeback", AD555, "")</f>
        <v/>
      </c>
    </row>
    <row r="556" spans="1:65">
      <c r="A556" s="35" t="s">
        <v>260</v>
      </c>
      <c r="B556" s="35" t="s">
        <v>253</v>
      </c>
      <c r="C556" s="80">
        <v>1462792</v>
      </c>
      <c r="E556" s="158">
        <v>45609</v>
      </c>
      <c r="F556" s="159">
        <v>45609</v>
      </c>
      <c r="G556" s="35" t="s">
        <v>1632</v>
      </c>
      <c r="H556" s="35" t="s">
        <v>1633</v>
      </c>
      <c r="I556" s="35" t="s">
        <v>420</v>
      </c>
      <c r="J556" s="35" t="s">
        <v>1634</v>
      </c>
      <c r="K556" s="80">
        <v>5111243416</v>
      </c>
      <c r="M556" s="158">
        <v>44743</v>
      </c>
      <c r="N556" s="160">
        <f ca="1">IFERROR(IF(M556="","", DATEDIF(M556, TODAY(), "M")),"")</f>
        <v>33</v>
      </c>
      <c r="R556" s="35" t="s">
        <v>384</v>
      </c>
      <c r="S556" s="35" t="s">
        <v>255</v>
      </c>
      <c r="T556" s="35" t="s">
        <v>385</v>
      </c>
      <c r="V556" s="35" t="s">
        <v>386</v>
      </c>
      <c r="Z556" s="162">
        <v>0</v>
      </c>
      <c r="AA556" s="163">
        <v>1</v>
      </c>
      <c r="AD556" s="162">
        <v>7</v>
      </c>
      <c r="AG556" s="35" t="s">
        <v>387</v>
      </c>
      <c r="AH556" s="166" t="str">
        <f t="shared" si="8"/>
        <v>Humana ay64 big file (1).xlsx</v>
      </c>
      <c r="AI556" s="35" t="s">
        <v>238</v>
      </c>
      <c r="BJ556" s="162" t="str">
        <f>IF(AI556 = "Advance", AD556, "")</f>
        <v/>
      </c>
      <c r="BK556" s="171" t="str">
        <f>IF(AI556 = "Advance", 1, "")</f>
        <v/>
      </c>
      <c r="BL556" s="171" t="str">
        <f>IF(AI556 = "Chargeback", 1, "")</f>
        <v/>
      </c>
      <c r="BM556" s="162" t="str">
        <f>IF(AI556 = "Chargeback", AD556, "")</f>
        <v/>
      </c>
    </row>
    <row r="557" spans="1:65">
      <c r="A557" s="35" t="s">
        <v>260</v>
      </c>
      <c r="B557" s="35" t="s">
        <v>253</v>
      </c>
      <c r="C557" s="80">
        <v>1462792</v>
      </c>
      <c r="E557" s="158">
        <v>45609</v>
      </c>
      <c r="F557" s="159">
        <v>45609</v>
      </c>
      <c r="G557" s="35" t="s">
        <v>1635</v>
      </c>
      <c r="H557" s="35" t="s">
        <v>1188</v>
      </c>
      <c r="I557" s="35" t="s">
        <v>1636</v>
      </c>
      <c r="J557" s="35" t="s">
        <v>1216</v>
      </c>
      <c r="K557" s="80">
        <v>8477260095</v>
      </c>
      <c r="M557" s="158">
        <v>44743</v>
      </c>
      <c r="N557" s="160">
        <f ca="1">IFERROR(IF(M557="","", DATEDIF(M557, TODAY(), "M")),"")</f>
        <v>33</v>
      </c>
      <c r="R557" s="35" t="s">
        <v>384</v>
      </c>
      <c r="S557" s="35" t="s">
        <v>255</v>
      </c>
      <c r="T557" s="35" t="s">
        <v>385</v>
      </c>
      <c r="V557" s="35" t="s">
        <v>386</v>
      </c>
      <c r="Z557" s="162">
        <v>0</v>
      </c>
      <c r="AA557" s="163">
        <v>1</v>
      </c>
      <c r="AD557" s="162">
        <v>7</v>
      </c>
      <c r="AG557" s="35" t="s">
        <v>387</v>
      </c>
      <c r="AH557" s="166" t="str">
        <f t="shared" si="8"/>
        <v>Humana ay64 big file (1).xlsx</v>
      </c>
      <c r="AI557" s="35" t="s">
        <v>238</v>
      </c>
      <c r="BJ557" s="162" t="str">
        <f>IF(AI557 = "Advance", AD557, "")</f>
        <v/>
      </c>
      <c r="BK557" s="171" t="str">
        <f>IF(AI557 = "Advance", 1, "")</f>
        <v/>
      </c>
      <c r="BL557" s="171" t="str">
        <f>IF(AI557 = "Chargeback", 1, "")</f>
        <v/>
      </c>
      <c r="BM557" s="162" t="str">
        <f>IF(AI557 = "Chargeback", AD557, "")</f>
        <v/>
      </c>
    </row>
    <row r="558" spans="1:65">
      <c r="A558" s="35" t="s">
        <v>260</v>
      </c>
      <c r="B558" s="35" t="s">
        <v>253</v>
      </c>
      <c r="C558" s="80">
        <v>1462792</v>
      </c>
      <c r="E558" s="158">
        <v>45609</v>
      </c>
      <c r="F558" s="159">
        <v>45609</v>
      </c>
      <c r="G558" s="35" t="s">
        <v>1637</v>
      </c>
      <c r="H558" s="35" t="s">
        <v>1638</v>
      </c>
      <c r="I558" s="35" t="s">
        <v>420</v>
      </c>
      <c r="J558" s="35" t="s">
        <v>1216</v>
      </c>
      <c r="K558" s="80">
        <v>6835101791</v>
      </c>
      <c r="M558" s="158">
        <v>44743</v>
      </c>
      <c r="N558" s="160">
        <f ca="1">IFERROR(IF(M558="","", DATEDIF(M558, TODAY(), "M")),"")</f>
        <v>33</v>
      </c>
      <c r="R558" s="35" t="s">
        <v>384</v>
      </c>
      <c r="S558" s="35" t="s">
        <v>255</v>
      </c>
      <c r="T558" s="35" t="s">
        <v>385</v>
      </c>
      <c r="V558" s="35" t="s">
        <v>386</v>
      </c>
      <c r="Z558" s="162">
        <v>0</v>
      </c>
      <c r="AA558" s="163">
        <v>1</v>
      </c>
      <c r="AD558" s="162">
        <v>7</v>
      </c>
      <c r="AG558" s="35" t="s">
        <v>387</v>
      </c>
      <c r="AH558" s="166" t="str">
        <f t="shared" si="8"/>
        <v>Humana ay64 big file (1).xlsx</v>
      </c>
      <c r="AI558" s="35" t="s">
        <v>238</v>
      </c>
      <c r="BJ558" s="162" t="str">
        <f>IF(AI558 = "Advance", AD558, "")</f>
        <v/>
      </c>
      <c r="BK558" s="171" t="str">
        <f>IF(AI558 = "Advance", 1, "")</f>
        <v/>
      </c>
      <c r="BL558" s="171" t="str">
        <f>IF(AI558 = "Chargeback", 1, "")</f>
        <v/>
      </c>
      <c r="BM558" s="162" t="str">
        <f>IF(AI558 = "Chargeback", AD558, "")</f>
        <v/>
      </c>
    </row>
    <row r="559" spans="1:65">
      <c r="A559" s="35" t="s">
        <v>260</v>
      </c>
      <c r="B559" s="35" t="s">
        <v>253</v>
      </c>
      <c r="C559" s="80">
        <v>1462792</v>
      </c>
      <c r="E559" s="158">
        <v>45609</v>
      </c>
      <c r="F559" s="159">
        <v>45609</v>
      </c>
      <c r="G559" s="35" t="s">
        <v>1639</v>
      </c>
      <c r="H559" s="35" t="s">
        <v>525</v>
      </c>
      <c r="I559" s="35" t="s">
        <v>416</v>
      </c>
      <c r="J559" s="35" t="s">
        <v>1640</v>
      </c>
      <c r="K559" s="80">
        <v>1348123968</v>
      </c>
      <c r="M559" s="158">
        <v>44743</v>
      </c>
      <c r="N559" s="160">
        <f ca="1">IFERROR(IF(M559="","", DATEDIF(M559, TODAY(), "M")),"")</f>
        <v>33</v>
      </c>
      <c r="R559" s="35" t="s">
        <v>384</v>
      </c>
      <c r="S559" s="35" t="s">
        <v>255</v>
      </c>
      <c r="T559" s="35" t="s">
        <v>385</v>
      </c>
      <c r="V559" s="35" t="s">
        <v>386</v>
      </c>
      <c r="Z559" s="162">
        <v>0</v>
      </c>
      <c r="AA559" s="163">
        <v>1</v>
      </c>
      <c r="AD559" s="162">
        <v>7</v>
      </c>
      <c r="AG559" s="35" t="s">
        <v>387</v>
      </c>
      <c r="AH559" s="166" t="str">
        <f t="shared" si="8"/>
        <v>Humana ay64 big file (1).xlsx</v>
      </c>
      <c r="AI559" s="35" t="s">
        <v>238</v>
      </c>
      <c r="BJ559" s="162" t="str">
        <f>IF(AI559 = "Advance", AD559, "")</f>
        <v/>
      </c>
      <c r="BK559" s="171" t="str">
        <f>IF(AI559 = "Advance", 1, "")</f>
        <v/>
      </c>
      <c r="BL559" s="171" t="str">
        <f>IF(AI559 = "Chargeback", 1, "")</f>
        <v/>
      </c>
      <c r="BM559" s="162" t="str">
        <f>IF(AI559 = "Chargeback", AD559, "")</f>
        <v/>
      </c>
    </row>
    <row r="560" spans="1:65">
      <c r="A560" s="35" t="s">
        <v>260</v>
      </c>
      <c r="B560" s="35" t="s">
        <v>253</v>
      </c>
      <c r="C560" s="80">
        <v>1462792</v>
      </c>
      <c r="E560" s="158">
        <v>45609</v>
      </c>
      <c r="F560" s="159">
        <v>45609</v>
      </c>
      <c r="G560" s="35" t="s">
        <v>1641</v>
      </c>
      <c r="H560" s="35" t="s">
        <v>471</v>
      </c>
      <c r="I560" s="35" t="s">
        <v>450</v>
      </c>
      <c r="J560" s="35" t="s">
        <v>1642</v>
      </c>
      <c r="K560" s="80">
        <v>6924874046</v>
      </c>
      <c r="M560" s="158">
        <v>44805</v>
      </c>
      <c r="N560" s="160">
        <f ca="1">IFERROR(IF(M560="","", DATEDIF(M560, TODAY(), "M")),"")</f>
        <v>31</v>
      </c>
      <c r="R560" s="35" t="s">
        <v>384</v>
      </c>
      <c r="S560" s="35" t="s">
        <v>255</v>
      </c>
      <c r="T560" s="35" t="s">
        <v>385</v>
      </c>
      <c r="V560" s="35" t="s">
        <v>386</v>
      </c>
      <c r="Z560" s="162">
        <v>0</v>
      </c>
      <c r="AA560" s="163">
        <v>1</v>
      </c>
      <c r="AD560" s="162">
        <v>7</v>
      </c>
      <c r="AG560" s="35" t="s">
        <v>387</v>
      </c>
      <c r="AH560" s="166" t="str">
        <f t="shared" si="8"/>
        <v>Humana ay64 big file (1).xlsx</v>
      </c>
      <c r="AI560" s="35" t="s">
        <v>238</v>
      </c>
      <c r="BJ560" s="162" t="str">
        <f>IF(AI560 = "Advance", AD560, "")</f>
        <v/>
      </c>
      <c r="BK560" s="171" t="str">
        <f>IF(AI560 = "Advance", 1, "")</f>
        <v/>
      </c>
      <c r="BL560" s="171" t="str">
        <f>IF(AI560 = "Chargeback", 1, "")</f>
        <v/>
      </c>
      <c r="BM560" s="162" t="str">
        <f>IF(AI560 = "Chargeback", AD560, "")</f>
        <v/>
      </c>
    </row>
    <row r="561" spans="1:65">
      <c r="A561" s="35" t="s">
        <v>260</v>
      </c>
      <c r="B561" s="35" t="s">
        <v>253</v>
      </c>
      <c r="C561" s="80">
        <v>1462792</v>
      </c>
      <c r="E561" s="158">
        <v>45609</v>
      </c>
      <c r="F561" s="159">
        <v>45609</v>
      </c>
      <c r="G561" s="35" t="s">
        <v>1643</v>
      </c>
      <c r="H561" s="35" t="s">
        <v>1330</v>
      </c>
      <c r="J561" s="35" t="s">
        <v>515</v>
      </c>
      <c r="K561" s="80">
        <v>9607701466</v>
      </c>
      <c r="M561" s="158">
        <v>44743</v>
      </c>
      <c r="N561" s="160">
        <f ca="1">IFERROR(IF(M561="","", DATEDIF(M561, TODAY(), "M")),"")</f>
        <v>33</v>
      </c>
      <c r="R561" s="35" t="s">
        <v>384</v>
      </c>
      <c r="S561" s="35" t="s">
        <v>255</v>
      </c>
      <c r="T561" s="35" t="s">
        <v>385</v>
      </c>
      <c r="V561" s="35" t="s">
        <v>386</v>
      </c>
      <c r="Z561" s="162">
        <v>0</v>
      </c>
      <c r="AA561" s="163">
        <v>1</v>
      </c>
      <c r="AD561" s="162">
        <v>7</v>
      </c>
      <c r="AG561" s="35" t="s">
        <v>387</v>
      </c>
      <c r="AH561" s="166" t="str">
        <f t="shared" si="8"/>
        <v>Humana ay64 big file (1).xlsx</v>
      </c>
      <c r="AI561" s="35" t="s">
        <v>238</v>
      </c>
      <c r="BJ561" s="162" t="str">
        <f>IF(AI561 = "Advance", AD561, "")</f>
        <v/>
      </c>
      <c r="BK561" s="171" t="str">
        <f>IF(AI561 = "Advance", 1, "")</f>
        <v/>
      </c>
      <c r="BL561" s="171" t="str">
        <f>IF(AI561 = "Chargeback", 1, "")</f>
        <v/>
      </c>
      <c r="BM561" s="162" t="str">
        <f>IF(AI561 = "Chargeback", AD561, "")</f>
        <v/>
      </c>
    </row>
    <row r="562" spans="1:65">
      <c r="A562" s="35" t="s">
        <v>260</v>
      </c>
      <c r="B562" s="35" t="s">
        <v>253</v>
      </c>
      <c r="C562" s="80">
        <v>1462792</v>
      </c>
      <c r="E562" s="158">
        <v>45609</v>
      </c>
      <c r="F562" s="159">
        <v>45609</v>
      </c>
      <c r="G562" s="35" t="s">
        <v>1644</v>
      </c>
      <c r="H562" s="35" t="s">
        <v>1645</v>
      </c>
      <c r="I562" s="35" t="s">
        <v>430</v>
      </c>
      <c r="J562" s="35" t="s">
        <v>1646</v>
      </c>
      <c r="K562" s="80">
        <v>1374492838</v>
      </c>
      <c r="M562" s="158">
        <v>44743</v>
      </c>
      <c r="N562" s="160">
        <f ca="1">IFERROR(IF(M562="","", DATEDIF(M562, TODAY(), "M")),"")</f>
        <v>33</v>
      </c>
      <c r="R562" s="35" t="s">
        <v>384</v>
      </c>
      <c r="S562" s="35" t="s">
        <v>255</v>
      </c>
      <c r="T562" s="35" t="s">
        <v>385</v>
      </c>
      <c r="V562" s="35" t="s">
        <v>386</v>
      </c>
      <c r="Z562" s="162">
        <v>0</v>
      </c>
      <c r="AA562" s="163">
        <v>1</v>
      </c>
      <c r="AD562" s="162">
        <v>7</v>
      </c>
      <c r="AG562" s="35" t="s">
        <v>387</v>
      </c>
      <c r="AH562" s="166" t="str">
        <f t="shared" si="8"/>
        <v>Humana ay64 big file (1).xlsx</v>
      </c>
      <c r="AI562" s="35" t="s">
        <v>238</v>
      </c>
      <c r="BJ562" s="162" t="str">
        <f>IF(AI562 = "Advance", AD562, "")</f>
        <v/>
      </c>
      <c r="BK562" s="171" t="str">
        <f>IF(AI562 = "Advance", 1, "")</f>
        <v/>
      </c>
      <c r="BL562" s="171" t="str">
        <f>IF(AI562 = "Chargeback", 1, "")</f>
        <v/>
      </c>
      <c r="BM562" s="162" t="str">
        <f>IF(AI562 = "Chargeback", AD562, "")</f>
        <v/>
      </c>
    </row>
    <row r="563" spans="1:65">
      <c r="A563" s="35" t="s">
        <v>260</v>
      </c>
      <c r="B563" s="35" t="s">
        <v>253</v>
      </c>
      <c r="C563" s="80">
        <v>1462792</v>
      </c>
      <c r="E563" s="158">
        <v>45609</v>
      </c>
      <c r="F563" s="159">
        <v>45609</v>
      </c>
      <c r="G563" s="35" t="s">
        <v>1647</v>
      </c>
      <c r="H563" s="35" t="s">
        <v>1648</v>
      </c>
      <c r="I563" s="35" t="s">
        <v>416</v>
      </c>
      <c r="J563" s="35" t="s">
        <v>1649</v>
      </c>
      <c r="K563" s="80">
        <v>8230745092</v>
      </c>
      <c r="M563" s="158">
        <v>44805</v>
      </c>
      <c r="N563" s="160">
        <f ca="1">IFERROR(IF(M563="","", DATEDIF(M563, TODAY(), "M")),"")</f>
        <v>31</v>
      </c>
      <c r="R563" s="35" t="s">
        <v>384</v>
      </c>
      <c r="S563" s="35" t="s">
        <v>255</v>
      </c>
      <c r="T563" s="35" t="s">
        <v>385</v>
      </c>
      <c r="V563" s="35" t="s">
        <v>386</v>
      </c>
      <c r="Z563" s="162">
        <v>0</v>
      </c>
      <c r="AA563" s="163">
        <v>1</v>
      </c>
      <c r="AD563" s="162">
        <v>7</v>
      </c>
      <c r="AG563" s="35" t="s">
        <v>387</v>
      </c>
      <c r="AH563" s="166" t="str">
        <f t="shared" si="8"/>
        <v>Humana ay64 big file (1).xlsx</v>
      </c>
      <c r="AI563" s="35" t="s">
        <v>238</v>
      </c>
      <c r="BJ563" s="162" t="str">
        <f>IF(AI563 = "Advance", AD563, "")</f>
        <v/>
      </c>
      <c r="BK563" s="171" t="str">
        <f>IF(AI563 = "Advance", 1, "")</f>
        <v/>
      </c>
      <c r="BL563" s="171" t="str">
        <f>IF(AI563 = "Chargeback", 1, "")</f>
        <v/>
      </c>
      <c r="BM563" s="162" t="str">
        <f>IF(AI563 = "Chargeback", AD563, "")</f>
        <v/>
      </c>
    </row>
    <row r="564" spans="1:65">
      <c r="A564" s="35" t="s">
        <v>260</v>
      </c>
      <c r="B564" s="35" t="s">
        <v>253</v>
      </c>
      <c r="C564" s="80">
        <v>1462792</v>
      </c>
      <c r="E564" s="158">
        <v>45609</v>
      </c>
      <c r="F564" s="159">
        <v>45609</v>
      </c>
      <c r="G564" s="35" t="s">
        <v>1650</v>
      </c>
      <c r="H564" s="35" t="s">
        <v>517</v>
      </c>
      <c r="I564" s="35" t="s">
        <v>472</v>
      </c>
      <c r="J564" s="35" t="s">
        <v>884</v>
      </c>
      <c r="K564" s="80">
        <v>452461842</v>
      </c>
      <c r="M564" s="158">
        <v>44835</v>
      </c>
      <c r="N564" s="160">
        <f ca="1">IFERROR(IF(M564="","", DATEDIF(M564, TODAY(), "M")),"")</f>
        <v>30</v>
      </c>
      <c r="R564" s="35" t="s">
        <v>384</v>
      </c>
      <c r="S564" s="35" t="s">
        <v>255</v>
      </c>
      <c r="T564" s="35" t="s">
        <v>385</v>
      </c>
      <c r="V564" s="35" t="s">
        <v>386</v>
      </c>
      <c r="Z564" s="162">
        <v>0</v>
      </c>
      <c r="AA564" s="163">
        <v>1</v>
      </c>
      <c r="AD564" s="162">
        <v>7</v>
      </c>
      <c r="AG564" s="35" t="s">
        <v>387</v>
      </c>
      <c r="AH564" s="166" t="str">
        <f t="shared" si="8"/>
        <v>Humana ay64 big file (1).xlsx</v>
      </c>
      <c r="AI564" s="35" t="s">
        <v>238</v>
      </c>
      <c r="BJ564" s="162" t="str">
        <f>IF(AI564 = "Advance", AD564, "")</f>
        <v/>
      </c>
      <c r="BK564" s="171" t="str">
        <f>IF(AI564 = "Advance", 1, "")</f>
        <v/>
      </c>
      <c r="BL564" s="171" t="str">
        <f>IF(AI564 = "Chargeback", 1, "")</f>
        <v/>
      </c>
      <c r="BM564" s="162" t="str">
        <f>IF(AI564 = "Chargeback", AD564, "")</f>
        <v/>
      </c>
    </row>
    <row r="565" spans="1:65">
      <c r="A565" s="35" t="s">
        <v>260</v>
      </c>
      <c r="B565" s="35" t="s">
        <v>253</v>
      </c>
      <c r="C565" s="80">
        <v>1462792</v>
      </c>
      <c r="E565" s="158">
        <v>45609</v>
      </c>
      <c r="F565" s="159">
        <v>45609</v>
      </c>
      <c r="G565" s="35" t="s">
        <v>1651</v>
      </c>
      <c r="H565" s="35" t="s">
        <v>780</v>
      </c>
      <c r="I565" s="35" t="s">
        <v>443</v>
      </c>
      <c r="J565" s="35" t="s">
        <v>1652</v>
      </c>
      <c r="K565" s="80">
        <v>3904725681</v>
      </c>
      <c r="M565" s="158">
        <v>44835</v>
      </c>
      <c r="N565" s="160">
        <f ca="1">IFERROR(IF(M565="","", DATEDIF(M565, TODAY(), "M")),"")</f>
        <v>30</v>
      </c>
      <c r="R565" s="35" t="s">
        <v>384</v>
      </c>
      <c r="S565" s="35" t="s">
        <v>255</v>
      </c>
      <c r="T565" s="35" t="s">
        <v>385</v>
      </c>
      <c r="V565" s="35" t="s">
        <v>386</v>
      </c>
      <c r="Z565" s="162">
        <v>0</v>
      </c>
      <c r="AA565" s="163">
        <v>1</v>
      </c>
      <c r="AD565" s="162">
        <v>7</v>
      </c>
      <c r="AG565" s="35" t="s">
        <v>387</v>
      </c>
      <c r="AH565" s="166" t="str">
        <f t="shared" si="8"/>
        <v>Humana ay64 big file (1).xlsx</v>
      </c>
      <c r="AI565" s="35" t="s">
        <v>238</v>
      </c>
      <c r="BJ565" s="162" t="str">
        <f>IF(AI565 = "Advance", AD565, "")</f>
        <v/>
      </c>
      <c r="BK565" s="171" t="str">
        <f>IF(AI565 = "Advance", 1, "")</f>
        <v/>
      </c>
      <c r="BL565" s="171" t="str">
        <f>IF(AI565 = "Chargeback", 1, "")</f>
        <v/>
      </c>
      <c r="BM565" s="162" t="str">
        <f>IF(AI565 = "Chargeback", AD565, "")</f>
        <v/>
      </c>
    </row>
    <row r="566" spans="1:65">
      <c r="A566" s="35" t="s">
        <v>260</v>
      </c>
      <c r="B566" s="35" t="s">
        <v>253</v>
      </c>
      <c r="C566" s="80">
        <v>1462792</v>
      </c>
      <c r="E566" s="158">
        <v>45609</v>
      </c>
      <c r="F566" s="159">
        <v>45609</v>
      </c>
      <c r="G566" s="35" t="s">
        <v>1653</v>
      </c>
      <c r="H566" s="35" t="s">
        <v>1654</v>
      </c>
      <c r="I566" s="35" t="s">
        <v>465</v>
      </c>
      <c r="J566" s="35" t="s">
        <v>517</v>
      </c>
      <c r="K566" s="80">
        <v>1405870310</v>
      </c>
      <c r="M566" s="158">
        <v>44835</v>
      </c>
      <c r="N566" s="160">
        <f ca="1">IFERROR(IF(M566="","", DATEDIF(M566, TODAY(), "M")),"")</f>
        <v>30</v>
      </c>
      <c r="R566" s="35" t="s">
        <v>384</v>
      </c>
      <c r="S566" s="35" t="s">
        <v>255</v>
      </c>
      <c r="T566" s="35" t="s">
        <v>385</v>
      </c>
      <c r="V566" s="35" t="s">
        <v>386</v>
      </c>
      <c r="Z566" s="162">
        <v>0</v>
      </c>
      <c r="AA566" s="163">
        <v>1</v>
      </c>
      <c r="AD566" s="162">
        <v>7</v>
      </c>
      <c r="AG566" s="35" t="s">
        <v>387</v>
      </c>
      <c r="AH566" s="166" t="str">
        <f t="shared" si="8"/>
        <v>Humana ay64 big file (1).xlsx</v>
      </c>
      <c r="AI566" s="35" t="s">
        <v>238</v>
      </c>
      <c r="BJ566" s="162" t="str">
        <f>IF(AI566 = "Advance", AD566, "")</f>
        <v/>
      </c>
      <c r="BK566" s="171" t="str">
        <f>IF(AI566 = "Advance", 1, "")</f>
        <v/>
      </c>
      <c r="BL566" s="171" t="str">
        <f>IF(AI566 = "Chargeback", 1, "")</f>
        <v/>
      </c>
      <c r="BM566" s="162" t="str">
        <f>IF(AI566 = "Chargeback", AD566, "")</f>
        <v/>
      </c>
    </row>
    <row r="567" spans="1:65">
      <c r="A567" s="35" t="s">
        <v>260</v>
      </c>
      <c r="B567" s="35" t="s">
        <v>253</v>
      </c>
      <c r="C567" s="172">
        <v>1462792</v>
      </c>
      <c r="E567" s="158">
        <v>45609</v>
      </c>
      <c r="F567" s="159">
        <v>45609</v>
      </c>
      <c r="G567" s="35" t="s">
        <v>1655</v>
      </c>
      <c r="H567" s="35" t="s">
        <v>1656</v>
      </c>
      <c r="I567" s="35" t="s">
        <v>416</v>
      </c>
      <c r="J567" s="35" t="s">
        <v>1657</v>
      </c>
      <c r="K567" s="80">
        <v>7210169282</v>
      </c>
      <c r="L567" s="172"/>
      <c r="M567" s="158">
        <v>44805</v>
      </c>
      <c r="N567" s="160">
        <f ca="1">IFERROR(IF(M567="","", DATEDIF(M567, TODAY(), "M")),"")</f>
        <v>31</v>
      </c>
      <c r="R567" s="35" t="s">
        <v>384</v>
      </c>
      <c r="S567" s="35" t="s">
        <v>255</v>
      </c>
      <c r="T567" s="35" t="s">
        <v>385</v>
      </c>
      <c r="V567" s="35" t="s">
        <v>386</v>
      </c>
      <c r="Z567" s="162">
        <v>0</v>
      </c>
      <c r="AA567" s="163">
        <v>1</v>
      </c>
      <c r="AD567" s="162">
        <v>7</v>
      </c>
      <c r="AG567" s="35" t="s">
        <v>387</v>
      </c>
      <c r="AH567" s="166" t="str">
        <f t="shared" si="8"/>
        <v>Humana ay64 big file (1).xlsx</v>
      </c>
      <c r="AI567" s="35" t="s">
        <v>238</v>
      </c>
      <c r="BJ567" s="162" t="str">
        <f>IF(AI567 = "Advance", AD567, "")</f>
        <v/>
      </c>
      <c r="BK567" s="171" t="str">
        <f>IF(AI567 = "Advance", 1, "")</f>
        <v/>
      </c>
      <c r="BL567" s="171" t="str">
        <f>IF(AI567 = "Chargeback", 1, "")</f>
        <v/>
      </c>
      <c r="BM567" s="162" t="str">
        <f>IF(AI567 = "Chargeback", AD567, "")</f>
        <v/>
      </c>
    </row>
    <row r="568" spans="1:65">
      <c r="A568" s="35" t="s">
        <v>260</v>
      </c>
      <c r="B568" s="35" t="s">
        <v>253</v>
      </c>
      <c r="C568" s="172">
        <v>1462792</v>
      </c>
      <c r="E568" s="158">
        <v>45609</v>
      </c>
      <c r="F568" s="159">
        <v>45609</v>
      </c>
      <c r="G568" s="35" t="s">
        <v>1658</v>
      </c>
      <c r="H568" s="35" t="s">
        <v>439</v>
      </c>
      <c r="I568" s="35" t="s">
        <v>416</v>
      </c>
      <c r="J568" s="35" t="s">
        <v>1409</v>
      </c>
      <c r="K568" s="80">
        <v>1863334254</v>
      </c>
      <c r="L568" s="172"/>
      <c r="M568" s="158">
        <v>44774</v>
      </c>
      <c r="N568" s="160">
        <f ca="1">IFERROR(IF(M568="","", DATEDIF(M568, TODAY(), "M")),"")</f>
        <v>32</v>
      </c>
      <c r="R568" s="35" t="s">
        <v>384</v>
      </c>
      <c r="S568" s="35" t="s">
        <v>255</v>
      </c>
      <c r="T568" s="35" t="s">
        <v>385</v>
      </c>
      <c r="V568" s="35" t="s">
        <v>386</v>
      </c>
      <c r="Z568" s="162">
        <v>0</v>
      </c>
      <c r="AA568" s="163">
        <v>1</v>
      </c>
      <c r="AD568" s="162">
        <v>7</v>
      </c>
      <c r="AG568" s="35" t="s">
        <v>387</v>
      </c>
      <c r="AH568" s="166" t="str">
        <f t="shared" si="8"/>
        <v>Humana ay64 big file (1).xlsx</v>
      </c>
      <c r="AI568" s="35" t="s">
        <v>238</v>
      </c>
      <c r="BJ568" s="162" t="str">
        <f>IF(AI568 = "Advance", AD568, "")</f>
        <v/>
      </c>
      <c r="BK568" s="171" t="str">
        <f>IF(AI568 = "Advance", 1, "")</f>
        <v/>
      </c>
      <c r="BL568" s="171" t="str">
        <f>IF(AI568 = "Chargeback", 1, "")</f>
        <v/>
      </c>
      <c r="BM568" s="162" t="str">
        <f>IF(AI568 = "Chargeback", AD568, "")</f>
        <v/>
      </c>
    </row>
    <row r="569" spans="1:65">
      <c r="A569" s="35" t="s">
        <v>260</v>
      </c>
      <c r="B569" s="35" t="s">
        <v>253</v>
      </c>
      <c r="C569" s="172">
        <v>1462792</v>
      </c>
      <c r="E569" s="158">
        <v>45609</v>
      </c>
      <c r="F569" s="159">
        <v>45609</v>
      </c>
      <c r="G569" s="35" t="s">
        <v>1659</v>
      </c>
      <c r="H569" s="35" t="s">
        <v>656</v>
      </c>
      <c r="I569" s="35" t="s">
        <v>443</v>
      </c>
      <c r="J569" s="35" t="s">
        <v>1660</v>
      </c>
      <c r="K569" s="80">
        <v>9514103065</v>
      </c>
      <c r="L569" s="172"/>
      <c r="M569" s="158">
        <v>44774</v>
      </c>
      <c r="N569" s="160">
        <f ca="1">IFERROR(IF(M569="","", DATEDIF(M569, TODAY(), "M")),"")</f>
        <v>32</v>
      </c>
      <c r="R569" s="35" t="s">
        <v>384</v>
      </c>
      <c r="S569" s="35" t="s">
        <v>255</v>
      </c>
      <c r="T569" s="35" t="s">
        <v>385</v>
      </c>
      <c r="V569" s="35" t="s">
        <v>386</v>
      </c>
      <c r="Z569" s="162">
        <v>0</v>
      </c>
      <c r="AA569" s="163">
        <v>1</v>
      </c>
      <c r="AD569" s="162">
        <v>7</v>
      </c>
      <c r="AG569" s="35" t="s">
        <v>387</v>
      </c>
      <c r="AH569" s="166" t="str">
        <f t="shared" si="8"/>
        <v>Humana ay64 big file (1).xlsx</v>
      </c>
      <c r="AI569" s="35" t="s">
        <v>238</v>
      </c>
      <c r="BJ569" s="162" t="str">
        <f>IF(AI569 = "Advance", AD569, "")</f>
        <v/>
      </c>
      <c r="BK569" s="171" t="str">
        <f>IF(AI569 = "Advance", 1, "")</f>
        <v/>
      </c>
      <c r="BL569" s="171" t="str">
        <f>IF(AI569 = "Chargeback", 1, "")</f>
        <v/>
      </c>
      <c r="BM569" s="162" t="str">
        <f>IF(AI569 = "Chargeback", AD569, "")</f>
        <v/>
      </c>
    </row>
    <row r="570" spans="1:65">
      <c r="A570" s="35" t="s">
        <v>260</v>
      </c>
      <c r="B570" s="35" t="s">
        <v>253</v>
      </c>
      <c r="C570" s="172">
        <v>1462792</v>
      </c>
      <c r="E570" s="158">
        <v>45609</v>
      </c>
      <c r="F570" s="159">
        <v>45609</v>
      </c>
      <c r="G570" s="35" t="s">
        <v>1661</v>
      </c>
      <c r="H570" s="35" t="s">
        <v>1662</v>
      </c>
      <c r="I570" s="35" t="s">
        <v>382</v>
      </c>
      <c r="J570" s="35" t="s">
        <v>1663</v>
      </c>
      <c r="K570" s="80">
        <v>1016856364</v>
      </c>
      <c r="L570" s="172"/>
      <c r="M570" s="158">
        <v>44774</v>
      </c>
      <c r="N570" s="160">
        <f ca="1">IFERROR(IF(M570="","", DATEDIF(M570, TODAY(), "M")),"")</f>
        <v>32</v>
      </c>
      <c r="R570" s="35" t="s">
        <v>384</v>
      </c>
      <c r="S570" s="35" t="s">
        <v>255</v>
      </c>
      <c r="T570" s="35" t="s">
        <v>385</v>
      </c>
      <c r="V570" s="35" t="s">
        <v>386</v>
      </c>
      <c r="Z570" s="162">
        <v>0</v>
      </c>
      <c r="AA570" s="163">
        <v>1</v>
      </c>
      <c r="AD570" s="162">
        <v>7</v>
      </c>
      <c r="AG570" s="35" t="s">
        <v>387</v>
      </c>
      <c r="AH570" s="166" t="str">
        <f t="shared" si="8"/>
        <v>Humana ay64 big file (1).xlsx</v>
      </c>
      <c r="AI570" s="35" t="s">
        <v>238</v>
      </c>
      <c r="BJ570" s="162" t="str">
        <f>IF(AI570 = "Advance", AD570, "")</f>
        <v/>
      </c>
      <c r="BK570" s="171" t="str">
        <f>IF(AI570 = "Advance", 1, "")</f>
        <v/>
      </c>
      <c r="BL570" s="171" t="str">
        <f>IF(AI570 = "Chargeback", 1, "")</f>
        <v/>
      </c>
      <c r="BM570" s="162" t="str">
        <f>IF(AI570 = "Chargeback", AD570, "")</f>
        <v/>
      </c>
    </row>
    <row r="571" spans="1:65">
      <c r="A571" s="35" t="s">
        <v>260</v>
      </c>
      <c r="B571" s="35" t="s">
        <v>253</v>
      </c>
      <c r="C571" s="172">
        <v>1462792</v>
      </c>
      <c r="E571" s="158">
        <v>45609</v>
      </c>
      <c r="F571" s="159">
        <v>45609</v>
      </c>
      <c r="G571" s="35" t="s">
        <v>1664</v>
      </c>
      <c r="H571" s="35" t="s">
        <v>1300</v>
      </c>
      <c r="I571" s="35" t="s">
        <v>443</v>
      </c>
      <c r="J571" s="35" t="s">
        <v>1665</v>
      </c>
      <c r="K571" s="80">
        <v>8257278602</v>
      </c>
      <c r="L571" s="172"/>
      <c r="M571" s="158">
        <v>44774</v>
      </c>
      <c r="N571" s="160">
        <f ca="1">IFERROR(IF(M571="","", DATEDIF(M571, TODAY(), "M")),"")</f>
        <v>32</v>
      </c>
      <c r="R571" s="35" t="s">
        <v>384</v>
      </c>
      <c r="S571" s="35" t="s">
        <v>255</v>
      </c>
      <c r="T571" s="35" t="s">
        <v>385</v>
      </c>
      <c r="V571" s="35" t="s">
        <v>386</v>
      </c>
      <c r="Z571" s="162">
        <v>0</v>
      </c>
      <c r="AA571" s="163">
        <v>1</v>
      </c>
      <c r="AD571" s="162">
        <v>7</v>
      </c>
      <c r="AG571" s="35" t="s">
        <v>387</v>
      </c>
      <c r="AH571" s="166" t="str">
        <f t="shared" si="8"/>
        <v>Humana ay64 big file (1).xlsx</v>
      </c>
      <c r="AI571" s="35" t="s">
        <v>238</v>
      </c>
      <c r="BJ571" s="162" t="str">
        <f>IF(AI571 = "Advance", AD571, "")</f>
        <v/>
      </c>
      <c r="BK571" s="171" t="str">
        <f>IF(AI571 = "Advance", 1, "")</f>
        <v/>
      </c>
      <c r="BL571" s="171" t="str">
        <f>IF(AI571 = "Chargeback", 1, "")</f>
        <v/>
      </c>
      <c r="BM571" s="162" t="str">
        <f>IF(AI571 = "Chargeback", AD571, "")</f>
        <v/>
      </c>
    </row>
    <row r="572" spans="1:65">
      <c r="A572" s="35" t="s">
        <v>260</v>
      </c>
      <c r="B572" s="35" t="s">
        <v>253</v>
      </c>
      <c r="C572" s="172">
        <v>1462792</v>
      </c>
      <c r="E572" s="158">
        <v>45609</v>
      </c>
      <c r="F572" s="159">
        <v>45609</v>
      </c>
      <c r="G572" s="35" t="s">
        <v>1666</v>
      </c>
      <c r="H572" s="35" t="s">
        <v>585</v>
      </c>
      <c r="I572" s="35" t="s">
        <v>479</v>
      </c>
      <c r="J572" s="35" t="s">
        <v>1665</v>
      </c>
      <c r="K572" s="80">
        <v>2276075729</v>
      </c>
      <c r="L572" s="172"/>
      <c r="M572" s="158">
        <v>44774</v>
      </c>
      <c r="N572" s="160">
        <f ca="1">IFERROR(IF(M572="","", DATEDIF(M572, TODAY(), "M")),"")</f>
        <v>32</v>
      </c>
      <c r="R572" s="35" t="s">
        <v>384</v>
      </c>
      <c r="S572" s="35" t="s">
        <v>255</v>
      </c>
      <c r="T572" s="35" t="s">
        <v>385</v>
      </c>
      <c r="V572" s="35" t="s">
        <v>386</v>
      </c>
      <c r="Z572" s="162">
        <v>0</v>
      </c>
      <c r="AA572" s="163">
        <v>1</v>
      </c>
      <c r="AD572" s="162">
        <v>7</v>
      </c>
      <c r="AG572" s="35" t="s">
        <v>387</v>
      </c>
      <c r="AH572" s="166" t="str">
        <f t="shared" si="8"/>
        <v>Humana ay64 big file (1).xlsx</v>
      </c>
      <c r="AI572" s="35" t="s">
        <v>238</v>
      </c>
      <c r="BJ572" s="162" t="str">
        <f>IF(AI572 = "Advance", AD572, "")</f>
        <v/>
      </c>
      <c r="BK572" s="171" t="str">
        <f>IF(AI572 = "Advance", 1, "")</f>
        <v/>
      </c>
      <c r="BL572" s="171" t="str">
        <f>IF(AI572 = "Chargeback", 1, "")</f>
        <v/>
      </c>
      <c r="BM572" s="162" t="str">
        <f>IF(AI572 = "Chargeback", AD572, "")</f>
        <v/>
      </c>
    </row>
    <row r="573" spans="1:65">
      <c r="A573" s="35" t="s">
        <v>260</v>
      </c>
      <c r="B573" s="35" t="s">
        <v>253</v>
      </c>
      <c r="C573" s="172">
        <v>1462792</v>
      </c>
      <c r="E573" s="158">
        <v>45609</v>
      </c>
      <c r="F573" s="159">
        <v>45609</v>
      </c>
      <c r="G573" s="35" t="s">
        <v>1667</v>
      </c>
      <c r="H573" s="35" t="s">
        <v>1668</v>
      </c>
      <c r="I573" s="35" t="s">
        <v>1114</v>
      </c>
      <c r="J573" s="35" t="s">
        <v>1669</v>
      </c>
      <c r="K573" s="80">
        <v>8161520632</v>
      </c>
      <c r="L573" s="172"/>
      <c r="M573" s="158">
        <v>44805</v>
      </c>
      <c r="N573" s="160">
        <f ca="1">IFERROR(IF(M573="","", DATEDIF(M573, TODAY(), "M")),"")</f>
        <v>31</v>
      </c>
      <c r="R573" s="35" t="s">
        <v>384</v>
      </c>
      <c r="S573" s="35" t="s">
        <v>255</v>
      </c>
      <c r="T573" s="35" t="s">
        <v>385</v>
      </c>
      <c r="V573" s="35" t="s">
        <v>386</v>
      </c>
      <c r="Z573" s="162">
        <v>0</v>
      </c>
      <c r="AA573" s="163">
        <v>1</v>
      </c>
      <c r="AD573" s="162">
        <v>7</v>
      </c>
      <c r="AG573" s="35" t="s">
        <v>387</v>
      </c>
      <c r="AH573" s="166" t="str">
        <f t="shared" si="8"/>
        <v>Humana ay64 big file (1).xlsx</v>
      </c>
      <c r="AI573" s="35" t="s">
        <v>238</v>
      </c>
      <c r="BJ573" s="162" t="str">
        <f>IF(AI573 = "Advance", AD573, "")</f>
        <v/>
      </c>
      <c r="BK573" s="171" t="str">
        <f>IF(AI573 = "Advance", 1, "")</f>
        <v/>
      </c>
      <c r="BL573" s="171" t="str">
        <f>IF(AI573 = "Chargeback", 1, "")</f>
        <v/>
      </c>
      <c r="BM573" s="162" t="str">
        <f>IF(AI573 = "Chargeback", AD573, "")</f>
        <v/>
      </c>
    </row>
    <row r="574" spans="1:65">
      <c r="A574" s="35" t="s">
        <v>260</v>
      </c>
      <c r="B574" s="35" t="s">
        <v>253</v>
      </c>
      <c r="C574" s="172">
        <v>1462792</v>
      </c>
      <c r="E574" s="158">
        <v>45609</v>
      </c>
      <c r="F574" s="159">
        <v>45609</v>
      </c>
      <c r="G574" s="35" t="s">
        <v>1670</v>
      </c>
      <c r="H574" s="35" t="s">
        <v>820</v>
      </c>
      <c r="J574" s="35" t="s">
        <v>1669</v>
      </c>
      <c r="K574" s="80">
        <v>9794353631</v>
      </c>
      <c r="L574" s="172"/>
      <c r="M574" s="158">
        <v>44805</v>
      </c>
      <c r="N574" s="160">
        <f ca="1">IFERROR(IF(M574="","", DATEDIF(M574, TODAY(), "M")),"")</f>
        <v>31</v>
      </c>
      <c r="R574" s="35" t="s">
        <v>384</v>
      </c>
      <c r="S574" s="35" t="s">
        <v>255</v>
      </c>
      <c r="T574" s="35" t="s">
        <v>385</v>
      </c>
      <c r="V574" s="35" t="s">
        <v>386</v>
      </c>
      <c r="Z574" s="162">
        <v>0</v>
      </c>
      <c r="AA574" s="163">
        <v>1</v>
      </c>
      <c r="AD574" s="162">
        <v>7</v>
      </c>
      <c r="AG574" s="35" t="s">
        <v>387</v>
      </c>
      <c r="AH574" s="166" t="str">
        <f t="shared" si="8"/>
        <v>Humana ay64 big file (1).xlsx</v>
      </c>
      <c r="AI574" s="35" t="s">
        <v>238</v>
      </c>
      <c r="BJ574" s="162" t="str">
        <f>IF(AI574 = "Advance", AD574, "")</f>
        <v/>
      </c>
      <c r="BK574" s="171" t="str">
        <f>IF(AI574 = "Advance", 1, "")</f>
        <v/>
      </c>
      <c r="BL574" s="171" t="str">
        <f>IF(AI574 = "Chargeback", 1, "")</f>
        <v/>
      </c>
      <c r="BM574" s="162" t="str">
        <f>IF(AI574 = "Chargeback", AD574, "")</f>
        <v/>
      </c>
    </row>
    <row r="575" spans="1:65">
      <c r="A575" s="35" t="s">
        <v>260</v>
      </c>
      <c r="B575" s="35" t="s">
        <v>253</v>
      </c>
      <c r="C575" s="172">
        <v>1462792</v>
      </c>
      <c r="E575" s="158">
        <v>45609</v>
      </c>
      <c r="F575" s="159">
        <v>45609</v>
      </c>
      <c r="G575" s="35" t="s">
        <v>1671</v>
      </c>
      <c r="H575" s="35" t="s">
        <v>419</v>
      </c>
      <c r="J575" s="35" t="s">
        <v>1356</v>
      </c>
      <c r="K575" s="80">
        <v>3409651612</v>
      </c>
      <c r="L575" s="172"/>
      <c r="M575" s="158">
        <v>44805</v>
      </c>
      <c r="N575" s="160">
        <f ca="1">IFERROR(IF(M575="","", DATEDIF(M575, TODAY(), "M")),"")</f>
        <v>31</v>
      </c>
      <c r="R575" s="35" t="s">
        <v>384</v>
      </c>
      <c r="S575" s="35" t="s">
        <v>255</v>
      </c>
      <c r="T575" s="35" t="s">
        <v>385</v>
      </c>
      <c r="V575" s="35" t="s">
        <v>386</v>
      </c>
      <c r="Z575" s="162">
        <v>0</v>
      </c>
      <c r="AA575" s="163">
        <v>1</v>
      </c>
      <c r="AD575" s="162">
        <v>7</v>
      </c>
      <c r="AG575" s="35" t="s">
        <v>387</v>
      </c>
      <c r="AH575" s="166" t="str">
        <f t="shared" si="8"/>
        <v>Humana ay64 big file (1).xlsx</v>
      </c>
      <c r="AI575" s="35" t="s">
        <v>238</v>
      </c>
      <c r="BJ575" s="162" t="str">
        <f>IF(AI575 = "Advance", AD575, "")</f>
        <v/>
      </c>
      <c r="BK575" s="171" t="str">
        <f>IF(AI575 = "Advance", 1, "")</f>
        <v/>
      </c>
      <c r="BL575" s="171" t="str">
        <f>IF(AI575 = "Chargeback", 1, "")</f>
        <v/>
      </c>
      <c r="BM575" s="162" t="str">
        <f>IF(AI575 = "Chargeback", AD575, "")</f>
        <v/>
      </c>
    </row>
    <row r="576" spans="1:65">
      <c r="A576" s="35" t="s">
        <v>260</v>
      </c>
      <c r="B576" s="35" t="s">
        <v>253</v>
      </c>
      <c r="C576" s="172">
        <v>1462792</v>
      </c>
      <c r="E576" s="158">
        <v>45609</v>
      </c>
      <c r="F576" s="159">
        <v>45609</v>
      </c>
      <c r="G576" s="35" t="s">
        <v>1672</v>
      </c>
      <c r="H576" s="35" t="s">
        <v>490</v>
      </c>
      <c r="I576" s="35" t="s">
        <v>416</v>
      </c>
      <c r="J576" s="35" t="s">
        <v>1673</v>
      </c>
      <c r="K576" s="80">
        <v>1479340492</v>
      </c>
      <c r="L576" s="172"/>
      <c r="M576" s="158">
        <v>44805</v>
      </c>
      <c r="N576" s="160">
        <f ca="1">IFERROR(IF(M576="","", DATEDIF(M576, TODAY(), "M")),"")</f>
        <v>31</v>
      </c>
      <c r="R576" s="35" t="s">
        <v>384</v>
      </c>
      <c r="S576" s="35" t="s">
        <v>255</v>
      </c>
      <c r="T576" s="35" t="s">
        <v>385</v>
      </c>
      <c r="V576" s="35" t="s">
        <v>386</v>
      </c>
      <c r="Z576" s="162">
        <v>0</v>
      </c>
      <c r="AA576" s="163">
        <v>1</v>
      </c>
      <c r="AD576" s="162">
        <v>7</v>
      </c>
      <c r="AG576" s="35" t="s">
        <v>387</v>
      </c>
      <c r="AH576" s="166" t="str">
        <f t="shared" si="8"/>
        <v>Humana ay64 big file (1).xlsx</v>
      </c>
      <c r="AI576" s="35" t="s">
        <v>238</v>
      </c>
      <c r="BJ576" s="162" t="str">
        <f>IF(AI576 = "Advance", AD576, "")</f>
        <v/>
      </c>
      <c r="BK576" s="171" t="str">
        <f>IF(AI576 = "Advance", 1, "")</f>
        <v/>
      </c>
      <c r="BL576" s="171" t="str">
        <f>IF(AI576 = "Chargeback", 1, "")</f>
        <v/>
      </c>
      <c r="BM576" s="162" t="str">
        <f>IF(AI576 = "Chargeback", AD576, "")</f>
        <v/>
      </c>
    </row>
    <row r="577" spans="1:65">
      <c r="A577" s="35" t="s">
        <v>260</v>
      </c>
      <c r="B577" s="35" t="s">
        <v>253</v>
      </c>
      <c r="C577" s="172">
        <v>1462792</v>
      </c>
      <c r="E577" s="158">
        <v>45609</v>
      </c>
      <c r="F577" s="159">
        <v>45609</v>
      </c>
      <c r="G577" s="35" t="s">
        <v>1674</v>
      </c>
      <c r="H577" s="35" t="s">
        <v>1675</v>
      </c>
      <c r="I577" s="35" t="s">
        <v>390</v>
      </c>
      <c r="J577" s="35" t="s">
        <v>1673</v>
      </c>
      <c r="K577" s="80">
        <v>7118373301</v>
      </c>
      <c r="L577" s="172"/>
      <c r="M577" s="158">
        <v>44805</v>
      </c>
      <c r="N577" s="160">
        <f ca="1">IFERROR(IF(M577="","", DATEDIF(M577, TODAY(), "M")),"")</f>
        <v>31</v>
      </c>
      <c r="R577" s="35" t="s">
        <v>384</v>
      </c>
      <c r="S577" s="35" t="s">
        <v>255</v>
      </c>
      <c r="T577" s="35" t="s">
        <v>385</v>
      </c>
      <c r="V577" s="35" t="s">
        <v>386</v>
      </c>
      <c r="Z577" s="162">
        <v>0</v>
      </c>
      <c r="AA577" s="163">
        <v>1</v>
      </c>
      <c r="AD577" s="162">
        <v>7</v>
      </c>
      <c r="AG577" s="35" t="s">
        <v>387</v>
      </c>
      <c r="AH577" s="166" t="str">
        <f t="shared" si="8"/>
        <v>Humana ay64 big file (1).xlsx</v>
      </c>
      <c r="AI577" s="35" t="s">
        <v>238</v>
      </c>
      <c r="BJ577" s="162" t="str">
        <f>IF(AI577 = "Advance", AD577, "")</f>
        <v/>
      </c>
      <c r="BK577" s="171" t="str">
        <f>IF(AI577 = "Advance", 1, "")</f>
        <v/>
      </c>
      <c r="BL577" s="171" t="str">
        <f>IF(AI577 = "Chargeback", 1, "")</f>
        <v/>
      </c>
      <c r="BM577" s="162" t="str">
        <f>IF(AI577 = "Chargeback", AD577, "")</f>
        <v/>
      </c>
    </row>
    <row r="578" spans="1:65">
      <c r="A578" s="35" t="s">
        <v>260</v>
      </c>
      <c r="B578" s="35" t="s">
        <v>253</v>
      </c>
      <c r="C578" s="172">
        <v>1462792</v>
      </c>
      <c r="E578" s="158">
        <v>45609</v>
      </c>
      <c r="F578" s="159">
        <v>45609</v>
      </c>
      <c r="G578" s="35" t="s">
        <v>1676</v>
      </c>
      <c r="H578" s="35" t="s">
        <v>1677</v>
      </c>
      <c r="I578" s="35" t="s">
        <v>450</v>
      </c>
      <c r="J578" s="35" t="s">
        <v>1678</v>
      </c>
      <c r="K578" s="80">
        <v>4288655382</v>
      </c>
      <c r="L578" s="172"/>
      <c r="M578" s="158">
        <v>44805</v>
      </c>
      <c r="N578" s="160">
        <f ca="1">IFERROR(IF(M578="","", DATEDIF(M578, TODAY(), "M")),"")</f>
        <v>31</v>
      </c>
      <c r="R578" s="35" t="s">
        <v>384</v>
      </c>
      <c r="S578" s="35" t="s">
        <v>255</v>
      </c>
      <c r="T578" s="35" t="s">
        <v>407</v>
      </c>
      <c r="V578" s="35" t="s">
        <v>553</v>
      </c>
      <c r="Z578" s="162">
        <v>0</v>
      </c>
      <c r="AA578" s="163">
        <v>1</v>
      </c>
      <c r="AD578" s="162">
        <v>7</v>
      </c>
      <c r="AG578" s="35" t="s">
        <v>387</v>
      </c>
      <c r="AH578" s="166" t="str">
        <f t="shared" ref="AH578:AH641" si="9">HYPERLINK("\\tsclient\thindisk\Evan MacGuffie\Humana ay64 big file (1).xlsx", "Humana ay64 big file (1).xlsx")</f>
        <v>Humana ay64 big file (1).xlsx</v>
      </c>
      <c r="AI578" s="35" t="s">
        <v>238</v>
      </c>
      <c r="BJ578" s="162" t="str">
        <f>IF(AI578 = "Advance", AD578, "")</f>
        <v/>
      </c>
      <c r="BK578" s="171" t="str">
        <f>IF(AI578 = "Advance", 1, "")</f>
        <v/>
      </c>
      <c r="BL578" s="171" t="str">
        <f>IF(AI578 = "Chargeback", 1, "")</f>
        <v/>
      </c>
      <c r="BM578" s="162" t="str">
        <f>IF(AI578 = "Chargeback", AD578, "")</f>
        <v/>
      </c>
    </row>
    <row r="579" spans="1:65">
      <c r="A579" s="35" t="s">
        <v>260</v>
      </c>
      <c r="B579" s="35" t="s">
        <v>253</v>
      </c>
      <c r="C579" s="172">
        <v>1462792</v>
      </c>
      <c r="E579" s="158">
        <v>45609</v>
      </c>
      <c r="F579" s="159">
        <v>45609</v>
      </c>
      <c r="G579" s="35" t="s">
        <v>1679</v>
      </c>
      <c r="H579" s="35" t="s">
        <v>1680</v>
      </c>
      <c r="I579" s="35" t="s">
        <v>443</v>
      </c>
      <c r="J579" s="35" t="s">
        <v>1681</v>
      </c>
      <c r="K579" s="80">
        <v>1672646548</v>
      </c>
      <c r="L579" s="172"/>
      <c r="M579" s="158">
        <v>44805</v>
      </c>
      <c r="N579" s="160">
        <f ca="1">IFERROR(IF(M579="","", DATEDIF(M579, TODAY(), "M")),"")</f>
        <v>31</v>
      </c>
      <c r="R579" s="35" t="s">
        <v>384</v>
      </c>
      <c r="S579" s="35" t="s">
        <v>255</v>
      </c>
      <c r="T579" s="35" t="s">
        <v>385</v>
      </c>
      <c r="V579" s="35" t="s">
        <v>386</v>
      </c>
      <c r="Z579" s="162">
        <v>0</v>
      </c>
      <c r="AA579" s="163">
        <v>1</v>
      </c>
      <c r="AD579" s="162">
        <v>7</v>
      </c>
      <c r="AG579" s="35" t="s">
        <v>387</v>
      </c>
      <c r="AH579" s="166" t="str">
        <f t="shared" si="9"/>
        <v>Humana ay64 big file (1).xlsx</v>
      </c>
      <c r="AI579" s="35" t="s">
        <v>238</v>
      </c>
      <c r="BJ579" s="162" t="str">
        <f>IF(AI579 = "Advance", AD579, "")</f>
        <v/>
      </c>
      <c r="BK579" s="171" t="str">
        <f>IF(AI579 = "Advance", 1, "")</f>
        <v/>
      </c>
      <c r="BL579" s="171" t="str">
        <f>IF(AI579 = "Chargeback", 1, "")</f>
        <v/>
      </c>
      <c r="BM579" s="162" t="str">
        <f>IF(AI579 = "Chargeback", AD579, "")</f>
        <v/>
      </c>
    </row>
    <row r="580" spans="1:65">
      <c r="A580" s="35" t="s">
        <v>260</v>
      </c>
      <c r="B580" s="35" t="s">
        <v>253</v>
      </c>
      <c r="C580" s="80">
        <v>1462792</v>
      </c>
      <c r="E580" s="158">
        <v>45609</v>
      </c>
      <c r="F580" s="159">
        <v>45609</v>
      </c>
      <c r="G580" s="35" t="s">
        <v>1682</v>
      </c>
      <c r="H580" s="35" t="s">
        <v>1683</v>
      </c>
      <c r="J580" s="35" t="s">
        <v>1073</v>
      </c>
      <c r="K580" s="80">
        <v>5432278055</v>
      </c>
      <c r="M580" s="158">
        <v>44866</v>
      </c>
      <c r="N580" s="160">
        <f ca="1">IFERROR(IF(M580="","", DATEDIF(M580, TODAY(), "M")),"")</f>
        <v>29</v>
      </c>
      <c r="R580" s="35" t="s">
        <v>384</v>
      </c>
      <c r="S580" s="35" t="s">
        <v>255</v>
      </c>
      <c r="T580" s="35" t="s">
        <v>385</v>
      </c>
      <c r="V580" s="35" t="s">
        <v>386</v>
      </c>
      <c r="Z580" s="162">
        <v>0</v>
      </c>
      <c r="AA580" s="163">
        <v>1</v>
      </c>
      <c r="AD580" s="162">
        <v>7</v>
      </c>
      <c r="AG580" s="35" t="s">
        <v>387</v>
      </c>
      <c r="AH580" s="166" t="str">
        <f t="shared" si="9"/>
        <v>Humana ay64 big file (1).xlsx</v>
      </c>
      <c r="AI580" s="35" t="s">
        <v>238</v>
      </c>
      <c r="BJ580" s="162" t="str">
        <f>IF(AI580 = "Advance", AD580, "")</f>
        <v/>
      </c>
      <c r="BK580" s="171" t="str">
        <f>IF(AI580 = "Advance", 1, "")</f>
        <v/>
      </c>
      <c r="BL580" s="171" t="str">
        <f>IF(AI580 = "Chargeback", 1, "")</f>
        <v/>
      </c>
      <c r="BM580" s="162" t="str">
        <f>IF(AI580 = "Chargeback", AD580, "")</f>
        <v/>
      </c>
    </row>
    <row r="581" spans="1:65">
      <c r="A581" s="35" t="s">
        <v>260</v>
      </c>
      <c r="B581" s="35" t="s">
        <v>253</v>
      </c>
      <c r="C581" s="80">
        <v>1462792</v>
      </c>
      <c r="E581" s="158">
        <v>45609</v>
      </c>
      <c r="F581" s="159">
        <v>45609</v>
      </c>
      <c r="G581" s="35" t="s">
        <v>1684</v>
      </c>
      <c r="H581" s="35" t="s">
        <v>419</v>
      </c>
      <c r="I581" s="35" t="s">
        <v>443</v>
      </c>
      <c r="J581" s="35" t="s">
        <v>573</v>
      </c>
      <c r="K581" s="80">
        <v>5814848222</v>
      </c>
      <c r="M581" s="158">
        <v>44805</v>
      </c>
      <c r="N581" s="160">
        <f ca="1">IFERROR(IF(M581="","", DATEDIF(M581, TODAY(), "M")),"")</f>
        <v>31</v>
      </c>
      <c r="R581" s="35" t="s">
        <v>384</v>
      </c>
      <c r="S581" s="35" t="s">
        <v>255</v>
      </c>
      <c r="T581" s="35" t="s">
        <v>385</v>
      </c>
      <c r="V581" s="35" t="s">
        <v>386</v>
      </c>
      <c r="Z581" s="162">
        <v>0</v>
      </c>
      <c r="AA581" s="163">
        <v>1</v>
      </c>
      <c r="AD581" s="162">
        <v>7</v>
      </c>
      <c r="AG581" s="35" t="s">
        <v>387</v>
      </c>
      <c r="AH581" s="166" t="str">
        <f t="shared" si="9"/>
        <v>Humana ay64 big file (1).xlsx</v>
      </c>
      <c r="AI581" s="35" t="s">
        <v>238</v>
      </c>
      <c r="BJ581" s="162" t="str">
        <f>IF(AI581 = "Advance", AD581, "")</f>
        <v/>
      </c>
      <c r="BK581" s="171" t="str">
        <f>IF(AI581 = "Advance", 1, "")</f>
        <v/>
      </c>
      <c r="BL581" s="171" t="str">
        <f>IF(AI581 = "Chargeback", 1, "")</f>
        <v/>
      </c>
      <c r="BM581" s="162" t="str">
        <f>IF(AI581 = "Chargeback", AD581, "")</f>
        <v/>
      </c>
    </row>
    <row r="582" spans="1:65">
      <c r="A582" s="35" t="s">
        <v>260</v>
      </c>
      <c r="B582" s="35" t="s">
        <v>253</v>
      </c>
      <c r="C582" s="80">
        <v>1462792</v>
      </c>
      <c r="E582" s="158">
        <v>45609</v>
      </c>
      <c r="F582" s="159">
        <v>45609</v>
      </c>
      <c r="G582" s="35" t="s">
        <v>1685</v>
      </c>
      <c r="H582" s="35" t="s">
        <v>1514</v>
      </c>
      <c r="J582" s="35" t="s">
        <v>1686</v>
      </c>
      <c r="K582" s="80">
        <v>8513365250</v>
      </c>
      <c r="M582" s="158">
        <v>44805</v>
      </c>
      <c r="N582" s="160">
        <f ca="1">IFERROR(IF(M582="","", DATEDIF(M582, TODAY(), "M")),"")</f>
        <v>31</v>
      </c>
      <c r="R582" s="35" t="s">
        <v>384</v>
      </c>
      <c r="S582" s="35" t="s">
        <v>255</v>
      </c>
      <c r="T582" s="35" t="s">
        <v>385</v>
      </c>
      <c r="V582" s="35" t="s">
        <v>386</v>
      </c>
      <c r="Z582" s="162">
        <v>0</v>
      </c>
      <c r="AA582" s="163">
        <v>1</v>
      </c>
      <c r="AD582" s="162">
        <v>7</v>
      </c>
      <c r="AG582" s="35" t="s">
        <v>387</v>
      </c>
      <c r="AH582" s="166" t="str">
        <f t="shared" si="9"/>
        <v>Humana ay64 big file (1).xlsx</v>
      </c>
      <c r="AI582" s="35" t="s">
        <v>238</v>
      </c>
      <c r="BJ582" s="162" t="str">
        <f>IF(AI582 = "Advance", AD582, "")</f>
        <v/>
      </c>
      <c r="BK582" s="171" t="str">
        <f>IF(AI582 = "Advance", 1, "")</f>
        <v/>
      </c>
      <c r="BL582" s="171" t="str">
        <f>IF(AI582 = "Chargeback", 1, "")</f>
        <v/>
      </c>
      <c r="BM582" s="162" t="str">
        <f>IF(AI582 = "Chargeback", AD582, "")</f>
        <v/>
      </c>
    </row>
    <row r="583" spans="1:65">
      <c r="A583" s="35" t="s">
        <v>260</v>
      </c>
      <c r="B583" s="35" t="s">
        <v>253</v>
      </c>
      <c r="C583" s="80">
        <v>1462792</v>
      </c>
      <c r="E583" s="158">
        <v>45609</v>
      </c>
      <c r="F583" s="159">
        <v>45609</v>
      </c>
      <c r="G583" s="35" t="s">
        <v>1687</v>
      </c>
      <c r="H583" s="35" t="s">
        <v>471</v>
      </c>
      <c r="I583" s="35" t="s">
        <v>509</v>
      </c>
      <c r="J583" s="35" t="s">
        <v>1688</v>
      </c>
      <c r="K583" s="80">
        <v>5764258482</v>
      </c>
      <c r="M583" s="158">
        <v>44805</v>
      </c>
      <c r="N583" s="160">
        <f ca="1">IFERROR(IF(M583="","", DATEDIF(M583, TODAY(), "M")),"")</f>
        <v>31</v>
      </c>
      <c r="R583" s="35" t="s">
        <v>384</v>
      </c>
      <c r="S583" s="35" t="s">
        <v>255</v>
      </c>
      <c r="T583" s="35" t="s">
        <v>385</v>
      </c>
      <c r="V583" s="35" t="s">
        <v>386</v>
      </c>
      <c r="Z583" s="162">
        <v>0</v>
      </c>
      <c r="AA583" s="163">
        <v>1</v>
      </c>
      <c r="AD583" s="162">
        <v>7</v>
      </c>
      <c r="AG583" s="35" t="s">
        <v>387</v>
      </c>
      <c r="AH583" s="166" t="str">
        <f t="shared" si="9"/>
        <v>Humana ay64 big file (1).xlsx</v>
      </c>
      <c r="AI583" s="35" t="s">
        <v>238</v>
      </c>
      <c r="BJ583" s="162" t="str">
        <f>IF(AI583 = "Advance", AD583, "")</f>
        <v/>
      </c>
      <c r="BK583" s="171" t="str">
        <f>IF(AI583 = "Advance", 1, "")</f>
        <v/>
      </c>
      <c r="BL583" s="171" t="str">
        <f>IF(AI583 = "Chargeback", 1, "")</f>
        <v/>
      </c>
      <c r="BM583" s="162" t="str">
        <f>IF(AI583 = "Chargeback", AD583, "")</f>
        <v/>
      </c>
    </row>
    <row r="584" spans="1:65">
      <c r="A584" s="35" t="s">
        <v>260</v>
      </c>
      <c r="B584" s="35" t="s">
        <v>253</v>
      </c>
      <c r="C584" s="80">
        <v>1462792</v>
      </c>
      <c r="E584" s="158">
        <v>45609</v>
      </c>
      <c r="F584" s="159">
        <v>45609</v>
      </c>
      <c r="G584" s="35" t="s">
        <v>1689</v>
      </c>
      <c r="H584" s="35" t="s">
        <v>686</v>
      </c>
      <c r="J584" s="35" t="s">
        <v>1030</v>
      </c>
      <c r="K584" s="80">
        <v>7388308745</v>
      </c>
      <c r="M584" s="158">
        <v>44805</v>
      </c>
      <c r="N584" s="160">
        <f ca="1">IFERROR(IF(M584="","", DATEDIF(M584, TODAY(), "M")),"")</f>
        <v>31</v>
      </c>
      <c r="R584" s="35" t="s">
        <v>384</v>
      </c>
      <c r="S584" s="35" t="s">
        <v>255</v>
      </c>
      <c r="T584" s="35" t="s">
        <v>385</v>
      </c>
      <c r="V584" s="35" t="s">
        <v>386</v>
      </c>
      <c r="Z584" s="162">
        <v>0</v>
      </c>
      <c r="AA584" s="163">
        <v>1</v>
      </c>
      <c r="AD584" s="162">
        <v>7</v>
      </c>
      <c r="AG584" s="35" t="s">
        <v>387</v>
      </c>
      <c r="AH584" s="166" t="str">
        <f t="shared" si="9"/>
        <v>Humana ay64 big file (1).xlsx</v>
      </c>
      <c r="AI584" s="35" t="s">
        <v>238</v>
      </c>
      <c r="BJ584" s="162" t="str">
        <f>IF(AI584 = "Advance", AD584, "")</f>
        <v/>
      </c>
      <c r="BK584" s="171" t="str">
        <f>IF(AI584 = "Advance", 1, "")</f>
        <v/>
      </c>
      <c r="BL584" s="171" t="str">
        <f>IF(AI584 = "Chargeback", 1, "")</f>
        <v/>
      </c>
      <c r="BM584" s="162" t="str">
        <f>IF(AI584 = "Chargeback", AD584, "")</f>
        <v/>
      </c>
    </row>
    <row r="585" spans="1:65">
      <c r="A585" s="35" t="s">
        <v>260</v>
      </c>
      <c r="B585" s="35" t="s">
        <v>253</v>
      </c>
      <c r="C585" s="80">
        <v>1462792</v>
      </c>
      <c r="E585" s="158">
        <v>45609</v>
      </c>
      <c r="F585" s="159">
        <v>45609</v>
      </c>
      <c r="G585" s="35" t="s">
        <v>1690</v>
      </c>
      <c r="H585" s="35" t="s">
        <v>1691</v>
      </c>
      <c r="I585" s="35" t="s">
        <v>402</v>
      </c>
      <c r="J585" s="35" t="s">
        <v>1692</v>
      </c>
      <c r="K585" s="80">
        <v>1655947215</v>
      </c>
      <c r="M585" s="158">
        <v>45017</v>
      </c>
      <c r="N585" s="160">
        <f ca="1">IFERROR(IF(M585="","", DATEDIF(M585, TODAY(), "M")),"")</f>
        <v>24</v>
      </c>
      <c r="R585" s="35" t="s">
        <v>384</v>
      </c>
      <c r="S585" s="35" t="s">
        <v>255</v>
      </c>
      <c r="T585" s="35" t="s">
        <v>385</v>
      </c>
      <c r="V585" s="35" t="s">
        <v>386</v>
      </c>
      <c r="Z585" s="162">
        <v>0</v>
      </c>
      <c r="AA585" s="163">
        <v>1</v>
      </c>
      <c r="AD585" s="162">
        <v>7</v>
      </c>
      <c r="AG585" s="35" t="s">
        <v>387</v>
      </c>
      <c r="AH585" s="166" t="str">
        <f t="shared" si="9"/>
        <v>Humana ay64 big file (1).xlsx</v>
      </c>
      <c r="AI585" s="35" t="s">
        <v>238</v>
      </c>
      <c r="BJ585" s="162" t="str">
        <f>IF(AI585 = "Advance", AD585, "")</f>
        <v/>
      </c>
      <c r="BK585" s="171" t="str">
        <f>IF(AI585 = "Advance", 1, "")</f>
        <v/>
      </c>
      <c r="BL585" s="171" t="str">
        <f>IF(AI585 = "Chargeback", 1, "")</f>
        <v/>
      </c>
      <c r="BM585" s="162" t="str">
        <f>IF(AI585 = "Chargeback", AD585, "")</f>
        <v/>
      </c>
    </row>
    <row r="586" spans="1:65">
      <c r="A586" s="35" t="s">
        <v>260</v>
      </c>
      <c r="B586" s="35" t="s">
        <v>253</v>
      </c>
      <c r="C586" s="80">
        <v>1462792</v>
      </c>
      <c r="E586" s="158">
        <v>45609</v>
      </c>
      <c r="F586" s="159">
        <v>45609</v>
      </c>
      <c r="G586" s="35" t="s">
        <v>1693</v>
      </c>
      <c r="H586" s="35" t="s">
        <v>1694</v>
      </c>
      <c r="I586" s="35" t="s">
        <v>416</v>
      </c>
      <c r="J586" s="35" t="s">
        <v>487</v>
      </c>
      <c r="K586" s="80">
        <v>2366744903</v>
      </c>
      <c r="M586" s="158">
        <v>44835</v>
      </c>
      <c r="N586" s="160">
        <f ca="1">IFERROR(IF(M586="","", DATEDIF(M586, TODAY(), "M")),"")</f>
        <v>30</v>
      </c>
      <c r="R586" s="35" t="s">
        <v>384</v>
      </c>
      <c r="S586" s="35" t="s">
        <v>255</v>
      </c>
      <c r="T586" s="35" t="s">
        <v>385</v>
      </c>
      <c r="V586" s="35" t="s">
        <v>386</v>
      </c>
      <c r="Z586" s="162">
        <v>0</v>
      </c>
      <c r="AA586" s="163">
        <v>1</v>
      </c>
      <c r="AD586" s="162">
        <v>7</v>
      </c>
      <c r="AG586" s="35" t="s">
        <v>387</v>
      </c>
      <c r="AH586" s="166" t="str">
        <f t="shared" si="9"/>
        <v>Humana ay64 big file (1).xlsx</v>
      </c>
      <c r="AI586" s="35" t="s">
        <v>238</v>
      </c>
      <c r="BJ586" s="162" t="str">
        <f>IF(AI586 = "Advance", AD586, "")</f>
        <v/>
      </c>
      <c r="BK586" s="171" t="str">
        <f>IF(AI586 = "Advance", 1, "")</f>
        <v/>
      </c>
      <c r="BL586" s="171" t="str">
        <f>IF(AI586 = "Chargeback", 1, "")</f>
        <v/>
      </c>
      <c r="BM586" s="162" t="str">
        <f>IF(AI586 = "Chargeback", AD586, "")</f>
        <v/>
      </c>
    </row>
    <row r="587" spans="1:65">
      <c r="A587" s="35" t="s">
        <v>260</v>
      </c>
      <c r="B587" s="35" t="s">
        <v>253</v>
      </c>
      <c r="C587" s="80">
        <v>1462792</v>
      </c>
      <c r="E587" s="158">
        <v>45609</v>
      </c>
      <c r="F587" s="159">
        <v>45609</v>
      </c>
      <c r="G587" s="35" t="s">
        <v>1695</v>
      </c>
      <c r="H587" s="35" t="s">
        <v>525</v>
      </c>
      <c r="J587" s="35" t="s">
        <v>1356</v>
      </c>
      <c r="K587" s="80">
        <v>7857067798</v>
      </c>
      <c r="M587" s="158">
        <v>44835</v>
      </c>
      <c r="N587" s="160">
        <f ca="1">IFERROR(IF(M587="","", DATEDIF(M587, TODAY(), "M")),"")</f>
        <v>30</v>
      </c>
      <c r="R587" s="35" t="s">
        <v>384</v>
      </c>
      <c r="S587" s="35" t="s">
        <v>255</v>
      </c>
      <c r="T587" s="35" t="s">
        <v>385</v>
      </c>
      <c r="V587" s="35" t="s">
        <v>386</v>
      </c>
      <c r="Z587" s="162">
        <v>0</v>
      </c>
      <c r="AA587" s="163">
        <v>1</v>
      </c>
      <c r="AD587" s="162">
        <v>7</v>
      </c>
      <c r="AG587" s="35" t="s">
        <v>387</v>
      </c>
      <c r="AH587" s="166" t="str">
        <f t="shared" si="9"/>
        <v>Humana ay64 big file (1).xlsx</v>
      </c>
      <c r="AI587" s="35" t="s">
        <v>238</v>
      </c>
      <c r="BJ587" s="162" t="str">
        <f>IF(AI587 = "Advance", AD587, "")</f>
        <v/>
      </c>
      <c r="BK587" s="171" t="str">
        <f>IF(AI587 = "Advance", 1, "")</f>
        <v/>
      </c>
      <c r="BL587" s="171" t="str">
        <f>IF(AI587 = "Chargeback", 1, "")</f>
        <v/>
      </c>
      <c r="BM587" s="162" t="str">
        <f>IF(AI587 = "Chargeback", AD587, "")</f>
        <v/>
      </c>
    </row>
    <row r="588" spans="1:65">
      <c r="A588" s="35" t="s">
        <v>260</v>
      </c>
      <c r="B588" s="35" t="s">
        <v>253</v>
      </c>
      <c r="C588" s="80">
        <v>1462792</v>
      </c>
      <c r="E588" s="158">
        <v>45609</v>
      </c>
      <c r="F588" s="159">
        <v>45609</v>
      </c>
      <c r="G588" s="35" t="s">
        <v>1696</v>
      </c>
      <c r="H588" s="35" t="s">
        <v>1697</v>
      </c>
      <c r="J588" s="35" t="s">
        <v>1698</v>
      </c>
      <c r="K588" s="80">
        <v>470479685</v>
      </c>
      <c r="M588" s="158">
        <v>44835</v>
      </c>
      <c r="N588" s="160">
        <f ca="1">IFERROR(IF(M588="","", DATEDIF(M588, TODAY(), "M")),"")</f>
        <v>30</v>
      </c>
      <c r="R588" s="35" t="s">
        <v>384</v>
      </c>
      <c r="S588" s="35" t="s">
        <v>255</v>
      </c>
      <c r="T588" s="35" t="s">
        <v>385</v>
      </c>
      <c r="V588" s="35" t="s">
        <v>386</v>
      </c>
      <c r="Z588" s="162">
        <v>0</v>
      </c>
      <c r="AA588" s="163">
        <v>1</v>
      </c>
      <c r="AD588" s="162">
        <v>7</v>
      </c>
      <c r="AG588" s="35" t="s">
        <v>387</v>
      </c>
      <c r="AH588" s="166" t="str">
        <f t="shared" si="9"/>
        <v>Humana ay64 big file (1).xlsx</v>
      </c>
      <c r="AI588" s="35" t="s">
        <v>238</v>
      </c>
      <c r="BJ588" s="162" t="str">
        <f>IF(AI588 = "Advance", AD588, "")</f>
        <v/>
      </c>
      <c r="BK588" s="171" t="str">
        <f>IF(AI588 = "Advance", 1, "")</f>
        <v/>
      </c>
      <c r="BL588" s="171" t="str">
        <f>IF(AI588 = "Chargeback", 1, "")</f>
        <v/>
      </c>
      <c r="BM588" s="162" t="str">
        <f>IF(AI588 = "Chargeback", AD588, "")</f>
        <v/>
      </c>
    </row>
    <row r="589" spans="1:65">
      <c r="A589" s="35" t="s">
        <v>260</v>
      </c>
      <c r="B589" s="35" t="s">
        <v>253</v>
      </c>
      <c r="C589" s="80">
        <v>1462792</v>
      </c>
      <c r="E589" s="158">
        <v>45609</v>
      </c>
      <c r="F589" s="159">
        <v>45609</v>
      </c>
      <c r="G589" s="35" t="s">
        <v>1699</v>
      </c>
      <c r="H589" s="35" t="s">
        <v>1700</v>
      </c>
      <c r="I589" s="35" t="s">
        <v>450</v>
      </c>
      <c r="J589" s="35" t="s">
        <v>1356</v>
      </c>
      <c r="K589" s="80">
        <v>7207670169</v>
      </c>
      <c r="M589" s="158">
        <v>44835</v>
      </c>
      <c r="N589" s="160">
        <f ca="1">IFERROR(IF(M589="","", DATEDIF(M589, TODAY(), "M")),"")</f>
        <v>30</v>
      </c>
      <c r="R589" s="35" t="s">
        <v>384</v>
      </c>
      <c r="S589" s="35" t="s">
        <v>255</v>
      </c>
      <c r="T589" s="35" t="s">
        <v>385</v>
      </c>
      <c r="V589" s="35" t="s">
        <v>386</v>
      </c>
      <c r="Z589" s="162">
        <v>0</v>
      </c>
      <c r="AA589" s="163">
        <v>1</v>
      </c>
      <c r="AD589" s="162">
        <v>7</v>
      </c>
      <c r="AG589" s="35" t="s">
        <v>387</v>
      </c>
      <c r="AH589" s="166" t="str">
        <f t="shared" si="9"/>
        <v>Humana ay64 big file (1).xlsx</v>
      </c>
      <c r="AI589" s="35" t="s">
        <v>238</v>
      </c>
      <c r="BJ589" s="162" t="str">
        <f>IF(AI589 = "Advance", AD589, "")</f>
        <v/>
      </c>
      <c r="BK589" s="171" t="str">
        <f>IF(AI589 = "Advance", 1, "")</f>
        <v/>
      </c>
      <c r="BL589" s="171" t="str">
        <f>IF(AI589 = "Chargeback", 1, "")</f>
        <v/>
      </c>
      <c r="BM589" s="162" t="str">
        <f>IF(AI589 = "Chargeback", AD589, "")</f>
        <v/>
      </c>
    </row>
    <row r="590" spans="1:65">
      <c r="A590" s="35" t="s">
        <v>260</v>
      </c>
      <c r="B590" s="35" t="s">
        <v>253</v>
      </c>
      <c r="C590" s="80">
        <v>1462792</v>
      </c>
      <c r="E590" s="158">
        <v>45609</v>
      </c>
      <c r="F590" s="159">
        <v>45609</v>
      </c>
      <c r="G590" s="35" t="s">
        <v>1701</v>
      </c>
      <c r="H590" s="35" t="s">
        <v>1702</v>
      </c>
      <c r="I590" s="35" t="s">
        <v>416</v>
      </c>
      <c r="J590" s="35" t="s">
        <v>1703</v>
      </c>
      <c r="K590" s="80">
        <v>1654864990</v>
      </c>
      <c r="M590" s="158">
        <v>44835</v>
      </c>
      <c r="N590" s="160">
        <f ca="1">IFERROR(IF(M590="","", DATEDIF(M590, TODAY(), "M")),"")</f>
        <v>30</v>
      </c>
      <c r="R590" s="35" t="s">
        <v>384</v>
      </c>
      <c r="S590" s="35" t="s">
        <v>255</v>
      </c>
      <c r="T590" s="35" t="s">
        <v>385</v>
      </c>
      <c r="V590" s="35" t="s">
        <v>386</v>
      </c>
      <c r="Z590" s="162">
        <v>0</v>
      </c>
      <c r="AA590" s="163">
        <v>1</v>
      </c>
      <c r="AD590" s="162">
        <v>7</v>
      </c>
      <c r="AG590" s="35" t="s">
        <v>387</v>
      </c>
      <c r="AH590" s="166" t="str">
        <f t="shared" si="9"/>
        <v>Humana ay64 big file (1).xlsx</v>
      </c>
      <c r="AI590" s="35" t="s">
        <v>238</v>
      </c>
      <c r="BJ590" s="162" t="str">
        <f>IF(AI590 = "Advance", AD590, "")</f>
        <v/>
      </c>
      <c r="BK590" s="171" t="str">
        <f>IF(AI590 = "Advance", 1, "")</f>
        <v/>
      </c>
      <c r="BL590" s="171" t="str">
        <f>IF(AI590 = "Chargeback", 1, "")</f>
        <v/>
      </c>
      <c r="BM590" s="162" t="str">
        <f>IF(AI590 = "Chargeback", AD590, "")</f>
        <v/>
      </c>
    </row>
    <row r="591" spans="1:65">
      <c r="A591" s="35" t="s">
        <v>260</v>
      </c>
      <c r="B591" s="35" t="s">
        <v>253</v>
      </c>
      <c r="C591" s="80">
        <v>1462792</v>
      </c>
      <c r="E591" s="158">
        <v>45609</v>
      </c>
      <c r="F591" s="159">
        <v>45609</v>
      </c>
      <c r="G591" s="35" t="s">
        <v>1704</v>
      </c>
      <c r="H591" s="35" t="s">
        <v>1705</v>
      </c>
      <c r="I591" s="35" t="s">
        <v>390</v>
      </c>
      <c r="J591" s="35" t="s">
        <v>642</v>
      </c>
      <c r="K591" s="80">
        <v>9449430238</v>
      </c>
      <c r="M591" s="158">
        <v>44835</v>
      </c>
      <c r="N591" s="160">
        <f ca="1">IFERROR(IF(M591="","", DATEDIF(M591, TODAY(), "M")),"")</f>
        <v>30</v>
      </c>
      <c r="R591" s="35" t="s">
        <v>384</v>
      </c>
      <c r="S591" s="35" t="s">
        <v>255</v>
      </c>
      <c r="T591" s="35" t="s">
        <v>385</v>
      </c>
      <c r="V591" s="35" t="s">
        <v>386</v>
      </c>
      <c r="Z591" s="162">
        <v>0</v>
      </c>
      <c r="AA591" s="163">
        <v>1</v>
      </c>
      <c r="AD591" s="162">
        <v>7</v>
      </c>
      <c r="AG591" s="35" t="s">
        <v>387</v>
      </c>
      <c r="AH591" s="166" t="str">
        <f t="shared" si="9"/>
        <v>Humana ay64 big file (1).xlsx</v>
      </c>
      <c r="AI591" s="35" t="s">
        <v>238</v>
      </c>
      <c r="BJ591" s="162" t="str">
        <f>IF(AI591 = "Advance", AD591, "")</f>
        <v/>
      </c>
      <c r="BK591" s="171" t="str">
        <f>IF(AI591 = "Advance", 1, "")</f>
        <v/>
      </c>
      <c r="BL591" s="171" t="str">
        <f>IF(AI591 = "Chargeback", 1, "")</f>
        <v/>
      </c>
      <c r="BM591" s="162" t="str">
        <f>IF(AI591 = "Chargeback", AD591, "")</f>
        <v/>
      </c>
    </row>
    <row r="592" spans="1:65">
      <c r="A592" s="35" t="s">
        <v>260</v>
      </c>
      <c r="B592" s="35" t="s">
        <v>253</v>
      </c>
      <c r="C592" s="80">
        <v>1462792</v>
      </c>
      <c r="E592" s="158">
        <v>45609</v>
      </c>
      <c r="F592" s="159">
        <v>45609</v>
      </c>
      <c r="G592" s="35" t="s">
        <v>1706</v>
      </c>
      <c r="H592" s="35" t="s">
        <v>1707</v>
      </c>
      <c r="I592" s="35" t="s">
        <v>443</v>
      </c>
      <c r="J592" s="35" t="s">
        <v>1708</v>
      </c>
      <c r="K592" s="80">
        <v>6859166052</v>
      </c>
      <c r="M592" s="158">
        <v>44835</v>
      </c>
      <c r="N592" s="160">
        <f ca="1">IFERROR(IF(M592="","", DATEDIF(M592, TODAY(), "M")),"")</f>
        <v>30</v>
      </c>
      <c r="R592" s="35" t="s">
        <v>384</v>
      </c>
      <c r="S592" s="35" t="s">
        <v>255</v>
      </c>
      <c r="T592" s="35" t="s">
        <v>385</v>
      </c>
      <c r="V592" s="35" t="s">
        <v>386</v>
      </c>
      <c r="Z592" s="162">
        <v>0</v>
      </c>
      <c r="AA592" s="163">
        <v>1</v>
      </c>
      <c r="AD592" s="162">
        <v>7</v>
      </c>
      <c r="AG592" s="35" t="s">
        <v>387</v>
      </c>
      <c r="AH592" s="166" t="str">
        <f t="shared" si="9"/>
        <v>Humana ay64 big file (1).xlsx</v>
      </c>
      <c r="AI592" s="35" t="s">
        <v>238</v>
      </c>
      <c r="BJ592" s="162" t="str">
        <f>IF(AI592 = "Advance", AD592, "")</f>
        <v/>
      </c>
      <c r="BK592" s="171" t="str">
        <f>IF(AI592 = "Advance", 1, "")</f>
        <v/>
      </c>
      <c r="BL592" s="171" t="str">
        <f>IF(AI592 = "Chargeback", 1, "")</f>
        <v/>
      </c>
      <c r="BM592" s="162" t="str">
        <f>IF(AI592 = "Chargeback", AD592, "")</f>
        <v/>
      </c>
    </row>
    <row r="593" spans="1:65">
      <c r="A593" s="35" t="s">
        <v>260</v>
      </c>
      <c r="B593" s="35" t="s">
        <v>253</v>
      </c>
      <c r="C593" s="80">
        <v>1462792</v>
      </c>
      <c r="E593" s="158">
        <v>45609</v>
      </c>
      <c r="F593" s="159">
        <v>45609</v>
      </c>
      <c r="G593" s="35" t="s">
        <v>1709</v>
      </c>
      <c r="H593" s="35" t="s">
        <v>583</v>
      </c>
      <c r="J593" s="35" t="s">
        <v>1708</v>
      </c>
      <c r="K593" s="80">
        <v>1836373539</v>
      </c>
      <c r="M593" s="158">
        <v>44835</v>
      </c>
      <c r="N593" s="160">
        <f ca="1">IFERROR(IF(M593="","", DATEDIF(M593, TODAY(), "M")),"")</f>
        <v>30</v>
      </c>
      <c r="R593" s="35" t="s">
        <v>384</v>
      </c>
      <c r="S593" s="35" t="s">
        <v>255</v>
      </c>
      <c r="T593" s="35" t="s">
        <v>385</v>
      </c>
      <c r="V593" s="35" t="s">
        <v>386</v>
      </c>
      <c r="Z593" s="162">
        <v>0</v>
      </c>
      <c r="AA593" s="163">
        <v>1</v>
      </c>
      <c r="AD593" s="162">
        <v>7</v>
      </c>
      <c r="AG593" s="35" t="s">
        <v>387</v>
      </c>
      <c r="AH593" s="166" t="str">
        <f t="shared" si="9"/>
        <v>Humana ay64 big file (1).xlsx</v>
      </c>
      <c r="AI593" s="35" t="s">
        <v>238</v>
      </c>
      <c r="BJ593" s="162" t="str">
        <f>IF(AI593 = "Advance", AD593, "")</f>
        <v/>
      </c>
      <c r="BK593" s="171" t="str">
        <f>IF(AI593 = "Advance", 1, "")</f>
        <v/>
      </c>
      <c r="BL593" s="171" t="str">
        <f>IF(AI593 = "Chargeback", 1, "")</f>
        <v/>
      </c>
      <c r="BM593" s="162" t="str">
        <f>IF(AI593 = "Chargeback", AD593, "")</f>
        <v/>
      </c>
    </row>
    <row r="594" spans="1:65">
      <c r="A594" s="35" t="s">
        <v>260</v>
      </c>
      <c r="B594" s="35" t="s">
        <v>253</v>
      </c>
      <c r="C594" s="80">
        <v>1462792</v>
      </c>
      <c r="E594" s="158">
        <v>45609</v>
      </c>
      <c r="F594" s="159">
        <v>45609</v>
      </c>
      <c r="G594" s="35" t="s">
        <v>1710</v>
      </c>
      <c r="H594" s="35" t="s">
        <v>1038</v>
      </c>
      <c r="I594" s="35" t="s">
        <v>390</v>
      </c>
      <c r="J594" s="35" t="s">
        <v>1703</v>
      </c>
      <c r="K594" s="80">
        <v>5467675947</v>
      </c>
      <c r="M594" s="158">
        <v>44835</v>
      </c>
      <c r="N594" s="160">
        <f ca="1">IFERROR(IF(M594="","", DATEDIF(M594, TODAY(), "M")),"")</f>
        <v>30</v>
      </c>
      <c r="R594" s="35" t="s">
        <v>384</v>
      </c>
      <c r="S594" s="35" t="s">
        <v>255</v>
      </c>
      <c r="T594" s="35" t="s">
        <v>385</v>
      </c>
      <c r="V594" s="35" t="s">
        <v>386</v>
      </c>
      <c r="Z594" s="162">
        <v>0</v>
      </c>
      <c r="AA594" s="163">
        <v>1</v>
      </c>
      <c r="AD594" s="162">
        <v>7</v>
      </c>
      <c r="AG594" s="35" t="s">
        <v>387</v>
      </c>
      <c r="AH594" s="166" t="str">
        <f t="shared" si="9"/>
        <v>Humana ay64 big file (1).xlsx</v>
      </c>
      <c r="AI594" s="35" t="s">
        <v>238</v>
      </c>
      <c r="BJ594" s="162" t="str">
        <f>IF(AI594 = "Advance", AD594, "")</f>
        <v/>
      </c>
      <c r="BK594" s="171" t="str">
        <f>IF(AI594 = "Advance", 1, "")</f>
        <v/>
      </c>
      <c r="BL594" s="171" t="str">
        <f>IF(AI594 = "Chargeback", 1, "")</f>
        <v/>
      </c>
      <c r="BM594" s="162" t="str">
        <f>IF(AI594 = "Chargeback", AD594, "")</f>
        <v/>
      </c>
    </row>
    <row r="595" spans="1:65">
      <c r="A595" s="35" t="s">
        <v>260</v>
      </c>
      <c r="B595" s="35" t="s">
        <v>253</v>
      </c>
      <c r="C595" s="80">
        <v>1462792</v>
      </c>
      <c r="E595" s="158">
        <v>45609</v>
      </c>
      <c r="F595" s="159">
        <v>45609</v>
      </c>
      <c r="G595" s="35" t="s">
        <v>1711</v>
      </c>
      <c r="H595" s="35" t="s">
        <v>1557</v>
      </c>
      <c r="I595" s="35" t="s">
        <v>416</v>
      </c>
      <c r="J595" s="35" t="s">
        <v>1712</v>
      </c>
      <c r="K595" s="80">
        <v>1713651328</v>
      </c>
      <c r="M595" s="158">
        <v>44866</v>
      </c>
      <c r="N595" s="160">
        <f ca="1">IFERROR(IF(M595="","", DATEDIF(M595, TODAY(), "M")),"")</f>
        <v>29</v>
      </c>
      <c r="R595" s="35" t="s">
        <v>384</v>
      </c>
      <c r="S595" s="35" t="s">
        <v>255</v>
      </c>
      <c r="T595" s="35" t="s">
        <v>385</v>
      </c>
      <c r="V595" s="35" t="s">
        <v>386</v>
      </c>
      <c r="Z595" s="162">
        <v>0</v>
      </c>
      <c r="AA595" s="163">
        <v>1</v>
      </c>
      <c r="AD595" s="162">
        <v>7</v>
      </c>
      <c r="AG595" s="35" t="s">
        <v>387</v>
      </c>
      <c r="AH595" s="166" t="str">
        <f t="shared" si="9"/>
        <v>Humana ay64 big file (1).xlsx</v>
      </c>
      <c r="AI595" s="35" t="s">
        <v>238</v>
      </c>
      <c r="BJ595" s="162" t="str">
        <f>IF(AI595 = "Advance", AD595, "")</f>
        <v/>
      </c>
      <c r="BK595" s="171" t="str">
        <f>IF(AI595 = "Advance", 1, "")</f>
        <v/>
      </c>
      <c r="BL595" s="171" t="str">
        <f>IF(AI595 = "Chargeback", 1, "")</f>
        <v/>
      </c>
      <c r="BM595" s="162" t="str">
        <f>IF(AI595 = "Chargeback", AD595, "")</f>
        <v/>
      </c>
    </row>
    <row r="596" spans="1:65">
      <c r="A596" s="35" t="s">
        <v>260</v>
      </c>
      <c r="B596" s="35" t="s">
        <v>253</v>
      </c>
      <c r="C596" s="80">
        <v>1462792</v>
      </c>
      <c r="E596" s="158">
        <v>45609</v>
      </c>
      <c r="F596" s="159">
        <v>45609</v>
      </c>
      <c r="G596" s="35" t="s">
        <v>1713</v>
      </c>
      <c r="H596" s="35" t="s">
        <v>517</v>
      </c>
      <c r="I596" s="35" t="s">
        <v>416</v>
      </c>
      <c r="J596" s="35" t="s">
        <v>1071</v>
      </c>
      <c r="K596" s="80">
        <v>4646019262</v>
      </c>
      <c r="M596" s="158">
        <v>44835</v>
      </c>
      <c r="N596" s="160">
        <f ca="1">IFERROR(IF(M596="","", DATEDIF(M596, TODAY(), "M")),"")</f>
        <v>30</v>
      </c>
      <c r="R596" s="35" t="s">
        <v>384</v>
      </c>
      <c r="S596" s="35" t="s">
        <v>255</v>
      </c>
      <c r="T596" s="35" t="s">
        <v>385</v>
      </c>
      <c r="V596" s="35" t="s">
        <v>386</v>
      </c>
      <c r="Z596" s="162">
        <v>0</v>
      </c>
      <c r="AA596" s="163">
        <v>1</v>
      </c>
      <c r="AD596" s="162">
        <v>7</v>
      </c>
      <c r="AG596" s="35" t="s">
        <v>387</v>
      </c>
      <c r="AH596" s="166" t="str">
        <f t="shared" si="9"/>
        <v>Humana ay64 big file (1).xlsx</v>
      </c>
      <c r="AI596" s="35" t="s">
        <v>238</v>
      </c>
      <c r="BJ596" s="162" t="str">
        <f>IF(AI596 = "Advance", AD596, "")</f>
        <v/>
      </c>
      <c r="BK596" s="171" t="str">
        <f>IF(AI596 = "Advance", 1, "")</f>
        <v/>
      </c>
      <c r="BL596" s="171" t="str">
        <f>IF(AI596 = "Chargeback", 1, "")</f>
        <v/>
      </c>
      <c r="BM596" s="162" t="str">
        <f>IF(AI596 = "Chargeback", AD596, "")</f>
        <v/>
      </c>
    </row>
    <row r="597" spans="1:65">
      <c r="A597" s="35" t="s">
        <v>260</v>
      </c>
      <c r="B597" s="35" t="s">
        <v>253</v>
      </c>
      <c r="C597" s="80">
        <v>1462792</v>
      </c>
      <c r="E597" s="158">
        <v>45609</v>
      </c>
      <c r="F597" s="159">
        <v>45609</v>
      </c>
      <c r="G597" s="35" t="s">
        <v>1714</v>
      </c>
      <c r="H597" s="35" t="s">
        <v>389</v>
      </c>
      <c r="I597" s="35" t="s">
        <v>390</v>
      </c>
      <c r="J597" s="35" t="s">
        <v>1715</v>
      </c>
      <c r="K597" s="80">
        <v>5036815514</v>
      </c>
      <c r="M597" s="158">
        <v>44896</v>
      </c>
      <c r="N597" s="160">
        <f ca="1">IFERROR(IF(M597="","", DATEDIF(M597, TODAY(), "M")),"")</f>
        <v>28</v>
      </c>
      <c r="R597" s="35" t="s">
        <v>384</v>
      </c>
      <c r="S597" s="35" t="s">
        <v>255</v>
      </c>
      <c r="T597" s="35" t="s">
        <v>385</v>
      </c>
      <c r="V597" s="35" t="s">
        <v>386</v>
      </c>
      <c r="Z597" s="162">
        <v>0</v>
      </c>
      <c r="AA597" s="163">
        <v>1</v>
      </c>
      <c r="AD597" s="162">
        <v>7</v>
      </c>
      <c r="AG597" s="35" t="s">
        <v>387</v>
      </c>
      <c r="AH597" s="166" t="str">
        <f t="shared" si="9"/>
        <v>Humana ay64 big file (1).xlsx</v>
      </c>
      <c r="AI597" s="35" t="s">
        <v>238</v>
      </c>
      <c r="BJ597" s="162" t="str">
        <f>IF(AI597 = "Advance", AD597, "")</f>
        <v/>
      </c>
      <c r="BK597" s="171" t="str">
        <f>IF(AI597 = "Advance", 1, "")</f>
        <v/>
      </c>
      <c r="BL597" s="171" t="str">
        <f>IF(AI597 = "Chargeback", 1, "")</f>
        <v/>
      </c>
      <c r="BM597" s="162" t="str">
        <f>IF(AI597 = "Chargeback", AD597, "")</f>
        <v/>
      </c>
    </row>
    <row r="598" spans="1:65">
      <c r="A598" s="35" t="s">
        <v>260</v>
      </c>
      <c r="B598" s="35" t="s">
        <v>253</v>
      </c>
      <c r="C598" s="80">
        <v>1462792</v>
      </c>
      <c r="E598" s="158">
        <v>45609</v>
      </c>
      <c r="F598" s="159">
        <v>45609</v>
      </c>
      <c r="G598" s="35" t="s">
        <v>1716</v>
      </c>
      <c r="H598" s="35" t="s">
        <v>647</v>
      </c>
      <c r="J598" s="35" t="s">
        <v>1717</v>
      </c>
      <c r="K598" s="80">
        <v>2561108122</v>
      </c>
      <c r="M598" s="158">
        <v>44835</v>
      </c>
      <c r="N598" s="160">
        <f ca="1">IFERROR(IF(M598="","", DATEDIF(M598, TODAY(), "M")),"")</f>
        <v>30</v>
      </c>
      <c r="R598" s="35" t="s">
        <v>384</v>
      </c>
      <c r="S598" s="35" t="s">
        <v>255</v>
      </c>
      <c r="T598" s="35" t="s">
        <v>385</v>
      </c>
      <c r="V598" s="35" t="s">
        <v>386</v>
      </c>
      <c r="Z598" s="162">
        <v>0</v>
      </c>
      <c r="AA598" s="163">
        <v>1</v>
      </c>
      <c r="AD598" s="162">
        <v>7</v>
      </c>
      <c r="AG598" s="35" t="s">
        <v>387</v>
      </c>
      <c r="AH598" s="166" t="str">
        <f t="shared" si="9"/>
        <v>Humana ay64 big file (1).xlsx</v>
      </c>
      <c r="AI598" s="35" t="s">
        <v>238</v>
      </c>
      <c r="BJ598" s="162" t="str">
        <f>IF(AI598 = "Advance", AD598, "")</f>
        <v/>
      </c>
      <c r="BK598" s="171" t="str">
        <f>IF(AI598 = "Advance", 1, "")</f>
        <v/>
      </c>
      <c r="BL598" s="171" t="str">
        <f>IF(AI598 = "Chargeback", 1, "")</f>
        <v/>
      </c>
      <c r="BM598" s="162" t="str">
        <f>IF(AI598 = "Chargeback", AD598, "")</f>
        <v/>
      </c>
    </row>
    <row r="599" spans="1:65">
      <c r="A599" s="35" t="s">
        <v>260</v>
      </c>
      <c r="B599" s="35" t="s">
        <v>253</v>
      </c>
      <c r="C599" s="80">
        <v>1462792</v>
      </c>
      <c r="E599" s="158">
        <v>45609</v>
      </c>
      <c r="F599" s="159">
        <v>45609</v>
      </c>
      <c r="G599" s="35" t="s">
        <v>1718</v>
      </c>
      <c r="H599" s="35" t="s">
        <v>505</v>
      </c>
      <c r="I599" s="35" t="s">
        <v>472</v>
      </c>
      <c r="J599" s="35" t="s">
        <v>1719</v>
      </c>
      <c r="K599" s="80">
        <v>170438501</v>
      </c>
      <c r="M599" s="158">
        <v>44835</v>
      </c>
      <c r="N599" s="160">
        <f ca="1">IFERROR(IF(M599="","", DATEDIF(M599, TODAY(), "M")),"")</f>
        <v>30</v>
      </c>
      <c r="R599" s="35" t="s">
        <v>384</v>
      </c>
      <c r="S599" s="35" t="s">
        <v>255</v>
      </c>
      <c r="T599" s="35" t="s">
        <v>385</v>
      </c>
      <c r="V599" s="35" t="s">
        <v>386</v>
      </c>
      <c r="Z599" s="162">
        <v>0</v>
      </c>
      <c r="AA599" s="163">
        <v>1</v>
      </c>
      <c r="AD599" s="162">
        <v>7</v>
      </c>
      <c r="AG599" s="35" t="s">
        <v>387</v>
      </c>
      <c r="AH599" s="166" t="str">
        <f t="shared" si="9"/>
        <v>Humana ay64 big file (1).xlsx</v>
      </c>
      <c r="AI599" s="35" t="s">
        <v>238</v>
      </c>
      <c r="BJ599" s="162" t="str">
        <f>IF(AI599 = "Advance", AD599, "")</f>
        <v/>
      </c>
      <c r="BK599" s="171" t="str">
        <f>IF(AI599 = "Advance", 1, "")</f>
        <v/>
      </c>
      <c r="BL599" s="171" t="str">
        <f>IF(AI599 = "Chargeback", 1, "")</f>
        <v/>
      </c>
      <c r="BM599" s="162" t="str">
        <f>IF(AI599 = "Chargeback", AD599, "")</f>
        <v/>
      </c>
    </row>
    <row r="600" spans="1:65">
      <c r="A600" s="35" t="s">
        <v>260</v>
      </c>
      <c r="B600" s="35" t="s">
        <v>253</v>
      </c>
      <c r="C600" s="80">
        <v>1462792</v>
      </c>
      <c r="E600" s="158">
        <v>45609</v>
      </c>
      <c r="F600" s="159">
        <v>45609</v>
      </c>
      <c r="G600" s="35" t="s">
        <v>1720</v>
      </c>
      <c r="H600" s="35" t="s">
        <v>1721</v>
      </c>
      <c r="I600" s="35" t="s">
        <v>443</v>
      </c>
      <c r="J600" s="35" t="s">
        <v>1079</v>
      </c>
      <c r="K600" s="80">
        <v>7374992639</v>
      </c>
      <c r="M600" s="158">
        <v>44835</v>
      </c>
      <c r="N600" s="160">
        <f ca="1">IFERROR(IF(M600="","", DATEDIF(M600, TODAY(), "M")),"")</f>
        <v>30</v>
      </c>
      <c r="R600" s="35" t="s">
        <v>384</v>
      </c>
      <c r="S600" s="35" t="s">
        <v>255</v>
      </c>
      <c r="T600" s="35" t="s">
        <v>385</v>
      </c>
      <c r="V600" s="35" t="s">
        <v>386</v>
      </c>
      <c r="Z600" s="162">
        <v>0</v>
      </c>
      <c r="AA600" s="163">
        <v>1</v>
      </c>
      <c r="AD600" s="162">
        <v>7</v>
      </c>
      <c r="AG600" s="35" t="s">
        <v>387</v>
      </c>
      <c r="AH600" s="166" t="str">
        <f t="shared" si="9"/>
        <v>Humana ay64 big file (1).xlsx</v>
      </c>
      <c r="AI600" s="35" t="s">
        <v>238</v>
      </c>
      <c r="BJ600" s="162" t="str">
        <f>IF(AI600 = "Advance", AD600, "")</f>
        <v/>
      </c>
      <c r="BK600" s="171" t="str">
        <f>IF(AI600 = "Advance", 1, "")</f>
        <v/>
      </c>
      <c r="BL600" s="171" t="str">
        <f>IF(AI600 = "Chargeback", 1, "")</f>
        <v/>
      </c>
      <c r="BM600" s="162" t="str">
        <f>IF(AI600 = "Chargeback", AD600, "")</f>
        <v/>
      </c>
    </row>
    <row r="601" spans="1:65">
      <c r="A601" s="35" t="s">
        <v>260</v>
      </c>
      <c r="B601" s="35" t="s">
        <v>253</v>
      </c>
      <c r="C601" s="80">
        <v>1462792</v>
      </c>
      <c r="E601" s="158">
        <v>45609</v>
      </c>
      <c r="F601" s="159">
        <v>45609</v>
      </c>
      <c r="G601" s="35" t="s">
        <v>1722</v>
      </c>
      <c r="H601" s="35" t="s">
        <v>419</v>
      </c>
      <c r="I601" s="35" t="s">
        <v>472</v>
      </c>
      <c r="J601" s="35" t="s">
        <v>1698</v>
      </c>
      <c r="K601" s="80">
        <v>3146920652</v>
      </c>
      <c r="M601" s="158">
        <v>44835</v>
      </c>
      <c r="N601" s="160">
        <f ca="1">IFERROR(IF(M601="","", DATEDIF(M601, TODAY(), "M")),"")</f>
        <v>30</v>
      </c>
      <c r="R601" s="35" t="s">
        <v>384</v>
      </c>
      <c r="S601" s="35" t="s">
        <v>255</v>
      </c>
      <c r="T601" s="35" t="s">
        <v>385</v>
      </c>
      <c r="V601" s="35" t="s">
        <v>386</v>
      </c>
      <c r="Z601" s="162">
        <v>0</v>
      </c>
      <c r="AA601" s="163">
        <v>1</v>
      </c>
      <c r="AD601" s="162">
        <v>7</v>
      </c>
      <c r="AG601" s="35" t="s">
        <v>387</v>
      </c>
      <c r="AH601" s="166" t="str">
        <f t="shared" si="9"/>
        <v>Humana ay64 big file (1).xlsx</v>
      </c>
      <c r="AI601" s="35" t="s">
        <v>238</v>
      </c>
      <c r="BJ601" s="162" t="str">
        <f>IF(AI601 = "Advance", AD601, "")</f>
        <v/>
      </c>
      <c r="BK601" s="171" t="str">
        <f>IF(AI601 = "Advance", 1, "")</f>
        <v/>
      </c>
      <c r="BL601" s="171" t="str">
        <f>IF(AI601 = "Chargeback", 1, "")</f>
        <v/>
      </c>
      <c r="BM601" s="162" t="str">
        <f>IF(AI601 = "Chargeback", AD601, "")</f>
        <v/>
      </c>
    </row>
    <row r="602" spans="1:65">
      <c r="A602" s="35" t="s">
        <v>260</v>
      </c>
      <c r="B602" s="35" t="s">
        <v>253</v>
      </c>
      <c r="C602" s="80">
        <v>1462792</v>
      </c>
      <c r="E602" s="158">
        <v>45609</v>
      </c>
      <c r="F602" s="159">
        <v>45609</v>
      </c>
      <c r="G602" s="35" t="s">
        <v>1723</v>
      </c>
      <c r="H602" s="35" t="s">
        <v>1724</v>
      </c>
      <c r="J602" s="35" t="s">
        <v>1412</v>
      </c>
      <c r="K602" s="80">
        <v>838127335</v>
      </c>
      <c r="M602" s="158">
        <v>44927</v>
      </c>
      <c r="N602" s="160">
        <f ca="1">IFERROR(IF(M602="","", DATEDIF(M602, TODAY(), "M")),"")</f>
        <v>27</v>
      </c>
      <c r="R602" s="35" t="s">
        <v>384</v>
      </c>
      <c r="S602" s="35" t="s">
        <v>255</v>
      </c>
      <c r="T602" s="35" t="s">
        <v>385</v>
      </c>
      <c r="V602" s="35" t="s">
        <v>386</v>
      </c>
      <c r="Z602" s="162">
        <v>0</v>
      </c>
      <c r="AA602" s="163">
        <v>1</v>
      </c>
      <c r="AD602" s="162">
        <v>7</v>
      </c>
      <c r="AG602" s="35" t="s">
        <v>387</v>
      </c>
      <c r="AH602" s="166" t="str">
        <f t="shared" si="9"/>
        <v>Humana ay64 big file (1).xlsx</v>
      </c>
      <c r="AI602" s="35" t="s">
        <v>238</v>
      </c>
      <c r="BJ602" s="162" t="str">
        <f>IF(AI602 = "Advance", AD602, "")</f>
        <v/>
      </c>
      <c r="BK602" s="171" t="str">
        <f>IF(AI602 = "Advance", 1, "")</f>
        <v/>
      </c>
      <c r="BL602" s="171" t="str">
        <f>IF(AI602 = "Chargeback", 1, "")</f>
        <v/>
      </c>
      <c r="BM602" s="162" t="str">
        <f>IF(AI602 = "Chargeback", AD602, "")</f>
        <v/>
      </c>
    </row>
    <row r="603" spans="1:65">
      <c r="A603" s="35" t="s">
        <v>260</v>
      </c>
      <c r="B603" s="35" t="s">
        <v>253</v>
      </c>
      <c r="C603" s="80">
        <v>1462792</v>
      </c>
      <c r="E603" s="158">
        <v>45609</v>
      </c>
      <c r="F603" s="159">
        <v>45609</v>
      </c>
      <c r="G603" s="35" t="s">
        <v>1725</v>
      </c>
      <c r="H603" s="35" t="s">
        <v>1726</v>
      </c>
      <c r="I603" s="35" t="s">
        <v>475</v>
      </c>
      <c r="J603" s="35" t="s">
        <v>484</v>
      </c>
      <c r="K603" s="80">
        <v>5769418743</v>
      </c>
      <c r="M603" s="158">
        <v>44866</v>
      </c>
      <c r="N603" s="160">
        <f ca="1">IFERROR(IF(M603="","", DATEDIF(M603, TODAY(), "M")),"")</f>
        <v>29</v>
      </c>
      <c r="R603" s="35" t="s">
        <v>384</v>
      </c>
      <c r="S603" s="35" t="s">
        <v>255</v>
      </c>
      <c r="T603" s="35" t="s">
        <v>385</v>
      </c>
      <c r="V603" s="35" t="s">
        <v>386</v>
      </c>
      <c r="Z603" s="162">
        <v>0</v>
      </c>
      <c r="AA603" s="163">
        <v>1</v>
      </c>
      <c r="AD603" s="162">
        <v>7</v>
      </c>
      <c r="AG603" s="35" t="s">
        <v>387</v>
      </c>
      <c r="AH603" s="166" t="str">
        <f t="shared" si="9"/>
        <v>Humana ay64 big file (1).xlsx</v>
      </c>
      <c r="AI603" s="35" t="s">
        <v>238</v>
      </c>
      <c r="BJ603" s="162" t="str">
        <f>IF(AI603 = "Advance", AD603, "")</f>
        <v/>
      </c>
      <c r="BK603" s="171" t="str">
        <f>IF(AI603 = "Advance", 1, "")</f>
        <v/>
      </c>
      <c r="BL603" s="171" t="str">
        <f>IF(AI603 = "Chargeback", 1, "")</f>
        <v/>
      </c>
      <c r="BM603" s="162" t="str">
        <f>IF(AI603 = "Chargeback", AD603, "")</f>
        <v/>
      </c>
    </row>
    <row r="604" spans="1:65">
      <c r="A604" s="35" t="s">
        <v>260</v>
      </c>
      <c r="B604" s="35" t="s">
        <v>253</v>
      </c>
      <c r="C604" s="80">
        <v>1462792</v>
      </c>
      <c r="E604" s="158">
        <v>45609</v>
      </c>
      <c r="F604" s="159">
        <v>45609</v>
      </c>
      <c r="G604" s="35" t="s">
        <v>1727</v>
      </c>
      <c r="H604" s="35" t="s">
        <v>1728</v>
      </c>
      <c r="J604" s="35" t="s">
        <v>1729</v>
      </c>
      <c r="K604" s="80">
        <v>9594314846</v>
      </c>
      <c r="M604" s="158">
        <v>44866</v>
      </c>
      <c r="N604" s="160">
        <f ca="1">IFERROR(IF(M604="","", DATEDIF(M604, TODAY(), "M")),"")</f>
        <v>29</v>
      </c>
      <c r="R604" s="35" t="s">
        <v>384</v>
      </c>
      <c r="S604" s="35" t="s">
        <v>255</v>
      </c>
      <c r="T604" s="35" t="s">
        <v>385</v>
      </c>
      <c r="V604" s="35" t="s">
        <v>386</v>
      </c>
      <c r="Z604" s="162">
        <v>0</v>
      </c>
      <c r="AA604" s="163">
        <v>1</v>
      </c>
      <c r="AD604" s="162">
        <v>7</v>
      </c>
      <c r="AG604" s="35" t="s">
        <v>387</v>
      </c>
      <c r="AH604" s="166" t="str">
        <f t="shared" si="9"/>
        <v>Humana ay64 big file (1).xlsx</v>
      </c>
      <c r="AI604" s="35" t="s">
        <v>238</v>
      </c>
      <c r="BJ604" s="162" t="str">
        <f>IF(AI604 = "Advance", AD604, "")</f>
        <v/>
      </c>
      <c r="BK604" s="171" t="str">
        <f>IF(AI604 = "Advance", 1, "")</f>
        <v/>
      </c>
      <c r="BL604" s="171" t="str">
        <f>IF(AI604 = "Chargeback", 1, "")</f>
        <v/>
      </c>
      <c r="BM604" s="162" t="str">
        <f>IF(AI604 = "Chargeback", AD604, "")</f>
        <v/>
      </c>
    </row>
    <row r="605" spans="1:65">
      <c r="A605" s="35" t="s">
        <v>260</v>
      </c>
      <c r="B605" s="35" t="s">
        <v>253</v>
      </c>
      <c r="C605" s="80">
        <v>1462792</v>
      </c>
      <c r="E605" s="158">
        <v>45609</v>
      </c>
      <c r="F605" s="159">
        <v>45609</v>
      </c>
      <c r="G605" s="35" t="s">
        <v>1730</v>
      </c>
      <c r="H605" s="35" t="s">
        <v>1231</v>
      </c>
      <c r="I605" s="35" t="s">
        <v>472</v>
      </c>
      <c r="J605" s="35" t="s">
        <v>1137</v>
      </c>
      <c r="K605" s="80">
        <v>6860266007</v>
      </c>
      <c r="M605" s="158">
        <v>44927</v>
      </c>
      <c r="N605" s="160">
        <f ca="1">IFERROR(IF(M605="","", DATEDIF(M605, TODAY(), "M")),"")</f>
        <v>27</v>
      </c>
      <c r="R605" s="35" t="s">
        <v>384</v>
      </c>
      <c r="S605" s="35" t="s">
        <v>255</v>
      </c>
      <c r="T605" s="35" t="s">
        <v>385</v>
      </c>
      <c r="V605" s="35" t="s">
        <v>386</v>
      </c>
      <c r="Z605" s="162">
        <v>0</v>
      </c>
      <c r="AA605" s="163">
        <v>1</v>
      </c>
      <c r="AD605" s="162">
        <v>7</v>
      </c>
      <c r="AG605" s="35" t="s">
        <v>387</v>
      </c>
      <c r="AH605" s="166" t="str">
        <f t="shared" si="9"/>
        <v>Humana ay64 big file (1).xlsx</v>
      </c>
      <c r="AI605" s="35" t="s">
        <v>238</v>
      </c>
      <c r="BJ605" s="162" t="str">
        <f>IF(AI605 = "Advance", AD605, "")</f>
        <v/>
      </c>
      <c r="BK605" s="171" t="str">
        <f>IF(AI605 = "Advance", 1, "")</f>
        <v/>
      </c>
      <c r="BL605" s="171" t="str">
        <f>IF(AI605 = "Chargeback", 1, "")</f>
        <v/>
      </c>
      <c r="BM605" s="162" t="str">
        <f>IF(AI605 = "Chargeback", AD605, "")</f>
        <v/>
      </c>
    </row>
    <row r="606" spans="1:65">
      <c r="A606" s="35" t="s">
        <v>260</v>
      </c>
      <c r="B606" s="35" t="s">
        <v>253</v>
      </c>
      <c r="C606" s="80">
        <v>1462792</v>
      </c>
      <c r="E606" s="158">
        <v>45609</v>
      </c>
      <c r="F606" s="159">
        <v>45609</v>
      </c>
      <c r="G606" s="35" t="s">
        <v>1731</v>
      </c>
      <c r="H606" s="35" t="s">
        <v>1414</v>
      </c>
      <c r="I606" s="35" t="s">
        <v>416</v>
      </c>
      <c r="J606" s="35" t="s">
        <v>1176</v>
      </c>
      <c r="K606" s="80">
        <v>1373441543</v>
      </c>
      <c r="M606" s="158">
        <v>44927</v>
      </c>
      <c r="N606" s="160">
        <f ca="1">IFERROR(IF(M606="","", DATEDIF(M606, TODAY(), "M")),"")</f>
        <v>27</v>
      </c>
      <c r="R606" s="35" t="s">
        <v>384</v>
      </c>
      <c r="S606" s="35" t="s">
        <v>255</v>
      </c>
      <c r="T606" s="35" t="s">
        <v>385</v>
      </c>
      <c r="V606" s="35" t="s">
        <v>386</v>
      </c>
      <c r="Z606" s="162">
        <v>0</v>
      </c>
      <c r="AA606" s="163">
        <v>1</v>
      </c>
      <c r="AD606" s="162">
        <v>7</v>
      </c>
      <c r="AG606" s="35" t="s">
        <v>387</v>
      </c>
      <c r="AH606" s="166" t="str">
        <f t="shared" si="9"/>
        <v>Humana ay64 big file (1).xlsx</v>
      </c>
      <c r="AI606" s="35" t="s">
        <v>238</v>
      </c>
      <c r="BJ606" s="162" t="str">
        <f>IF(AI606 = "Advance", AD606, "")</f>
        <v/>
      </c>
      <c r="BK606" s="171" t="str">
        <f>IF(AI606 = "Advance", 1, "")</f>
        <v/>
      </c>
      <c r="BL606" s="171" t="str">
        <f>IF(AI606 = "Chargeback", 1, "")</f>
        <v/>
      </c>
      <c r="BM606" s="162" t="str">
        <f>IF(AI606 = "Chargeback", AD606, "")</f>
        <v/>
      </c>
    </row>
    <row r="607" spans="1:65">
      <c r="A607" s="35" t="s">
        <v>260</v>
      </c>
      <c r="B607" s="35" t="s">
        <v>253</v>
      </c>
      <c r="C607" s="80">
        <v>1462792</v>
      </c>
      <c r="E607" s="158">
        <v>45609</v>
      </c>
      <c r="F607" s="159">
        <v>45609</v>
      </c>
      <c r="G607" s="35" t="s">
        <v>1732</v>
      </c>
      <c r="H607" s="35" t="s">
        <v>1059</v>
      </c>
      <c r="I607" s="35" t="s">
        <v>420</v>
      </c>
      <c r="J607" s="35" t="s">
        <v>1733</v>
      </c>
      <c r="K607" s="80">
        <v>9302971663</v>
      </c>
      <c r="M607" s="158">
        <v>44927</v>
      </c>
      <c r="N607" s="160">
        <f ca="1">IFERROR(IF(M607="","", DATEDIF(M607, TODAY(), "M")),"")</f>
        <v>27</v>
      </c>
      <c r="R607" s="35" t="s">
        <v>384</v>
      </c>
      <c r="S607" s="35" t="s">
        <v>255</v>
      </c>
      <c r="T607" s="35" t="s">
        <v>407</v>
      </c>
      <c r="V607" s="35" t="s">
        <v>408</v>
      </c>
      <c r="Z607" s="162">
        <v>0</v>
      </c>
      <c r="AA607" s="163">
        <v>1</v>
      </c>
      <c r="AD607" s="162">
        <v>7</v>
      </c>
      <c r="AG607" s="35" t="s">
        <v>387</v>
      </c>
      <c r="AH607" s="166" t="str">
        <f t="shared" si="9"/>
        <v>Humana ay64 big file (1).xlsx</v>
      </c>
      <c r="AI607" s="35" t="s">
        <v>238</v>
      </c>
      <c r="BJ607" s="162" t="str">
        <f>IF(AI607 = "Advance", AD607, "")</f>
        <v/>
      </c>
      <c r="BK607" s="171" t="str">
        <f>IF(AI607 = "Advance", 1, "")</f>
        <v/>
      </c>
      <c r="BL607" s="171" t="str">
        <f>IF(AI607 = "Chargeback", 1, "")</f>
        <v/>
      </c>
      <c r="BM607" s="162" t="str">
        <f>IF(AI607 = "Chargeback", AD607, "")</f>
        <v/>
      </c>
    </row>
    <row r="608" spans="1:65">
      <c r="A608" s="35" t="s">
        <v>260</v>
      </c>
      <c r="B608" s="35" t="s">
        <v>253</v>
      </c>
      <c r="C608" s="80">
        <v>1462792</v>
      </c>
      <c r="E608" s="158">
        <v>45609</v>
      </c>
      <c r="F608" s="159">
        <v>45609</v>
      </c>
      <c r="G608" s="35" t="s">
        <v>1734</v>
      </c>
      <c r="H608" s="35" t="s">
        <v>486</v>
      </c>
      <c r="J608" s="35" t="s">
        <v>1735</v>
      </c>
      <c r="K608" s="80">
        <v>1795658734</v>
      </c>
      <c r="M608" s="158">
        <v>44866</v>
      </c>
      <c r="N608" s="160">
        <f ca="1">IFERROR(IF(M608="","", DATEDIF(M608, TODAY(), "M")),"")</f>
        <v>29</v>
      </c>
      <c r="R608" s="35" t="s">
        <v>384</v>
      </c>
      <c r="S608" s="35" t="s">
        <v>255</v>
      </c>
      <c r="T608" s="35" t="s">
        <v>407</v>
      </c>
      <c r="V608" s="35" t="s">
        <v>408</v>
      </c>
      <c r="Z608" s="162">
        <v>0</v>
      </c>
      <c r="AA608" s="163">
        <v>1</v>
      </c>
      <c r="AD608" s="162">
        <v>7</v>
      </c>
      <c r="AG608" s="35" t="s">
        <v>387</v>
      </c>
      <c r="AH608" s="166" t="str">
        <f t="shared" si="9"/>
        <v>Humana ay64 big file (1).xlsx</v>
      </c>
      <c r="AI608" s="35" t="s">
        <v>238</v>
      </c>
      <c r="BJ608" s="162" t="str">
        <f>IF(AI608 = "Advance", AD608, "")</f>
        <v/>
      </c>
      <c r="BK608" s="171" t="str">
        <f>IF(AI608 = "Advance", 1, "")</f>
        <v/>
      </c>
      <c r="BL608" s="171" t="str">
        <f>IF(AI608 = "Chargeback", 1, "")</f>
        <v/>
      </c>
      <c r="BM608" s="162" t="str">
        <f>IF(AI608 = "Chargeback", AD608, "")</f>
        <v/>
      </c>
    </row>
    <row r="609" spans="1:65">
      <c r="A609" s="35" t="s">
        <v>260</v>
      </c>
      <c r="B609" s="35" t="s">
        <v>253</v>
      </c>
      <c r="C609" s="80">
        <v>1462792</v>
      </c>
      <c r="E609" s="158">
        <v>45609</v>
      </c>
      <c r="F609" s="159">
        <v>45609</v>
      </c>
      <c r="G609" s="35" t="s">
        <v>1736</v>
      </c>
      <c r="H609" s="35" t="s">
        <v>1737</v>
      </c>
      <c r="J609" s="35" t="s">
        <v>1738</v>
      </c>
      <c r="K609" s="80">
        <v>4293407073</v>
      </c>
      <c r="M609" s="158">
        <v>44927</v>
      </c>
      <c r="N609" s="160">
        <f ca="1">IFERROR(IF(M609="","", DATEDIF(M609, TODAY(), "M")),"")</f>
        <v>27</v>
      </c>
      <c r="R609" s="35" t="s">
        <v>384</v>
      </c>
      <c r="S609" s="35" t="s">
        <v>255</v>
      </c>
      <c r="T609" s="35" t="s">
        <v>385</v>
      </c>
      <c r="V609" s="35" t="s">
        <v>386</v>
      </c>
      <c r="Z609" s="162">
        <v>0</v>
      </c>
      <c r="AA609" s="163">
        <v>1</v>
      </c>
      <c r="AD609" s="162">
        <v>7</v>
      </c>
      <c r="AG609" s="35" t="s">
        <v>387</v>
      </c>
      <c r="AH609" s="166" t="str">
        <f t="shared" si="9"/>
        <v>Humana ay64 big file (1).xlsx</v>
      </c>
      <c r="AI609" s="35" t="s">
        <v>238</v>
      </c>
      <c r="BJ609" s="162" t="str">
        <f>IF(AI609 = "Advance", AD609, "")</f>
        <v/>
      </c>
      <c r="BK609" s="171" t="str">
        <f>IF(AI609 = "Advance", 1, "")</f>
        <v/>
      </c>
      <c r="BL609" s="171" t="str">
        <f>IF(AI609 = "Chargeback", 1, "")</f>
        <v/>
      </c>
      <c r="BM609" s="162" t="str">
        <f>IF(AI609 = "Chargeback", AD609, "")</f>
        <v/>
      </c>
    </row>
    <row r="610" spans="1:65">
      <c r="A610" s="35" t="s">
        <v>260</v>
      </c>
      <c r="B610" s="35" t="s">
        <v>253</v>
      </c>
      <c r="C610" s="80">
        <v>1462792</v>
      </c>
      <c r="E610" s="158">
        <v>45609</v>
      </c>
      <c r="F610" s="159">
        <v>45609</v>
      </c>
      <c r="G610" s="35" t="s">
        <v>1739</v>
      </c>
      <c r="H610" s="35" t="s">
        <v>1740</v>
      </c>
      <c r="I610" s="35" t="s">
        <v>390</v>
      </c>
      <c r="J610" s="35" t="s">
        <v>1738</v>
      </c>
      <c r="K610" s="80">
        <v>4540753367</v>
      </c>
      <c r="M610" s="158">
        <v>44927</v>
      </c>
      <c r="N610" s="160">
        <f ca="1">IFERROR(IF(M610="","", DATEDIF(M610, TODAY(), "M")),"")</f>
        <v>27</v>
      </c>
      <c r="R610" s="35" t="s">
        <v>384</v>
      </c>
      <c r="S610" s="35" t="s">
        <v>255</v>
      </c>
      <c r="T610" s="35" t="s">
        <v>385</v>
      </c>
      <c r="V610" s="35" t="s">
        <v>386</v>
      </c>
      <c r="Z610" s="162">
        <v>0</v>
      </c>
      <c r="AA610" s="163">
        <v>1</v>
      </c>
      <c r="AD610" s="162">
        <v>7</v>
      </c>
      <c r="AG610" s="35" t="s">
        <v>387</v>
      </c>
      <c r="AH610" s="166" t="str">
        <f t="shared" si="9"/>
        <v>Humana ay64 big file (1).xlsx</v>
      </c>
      <c r="AI610" s="35" t="s">
        <v>238</v>
      </c>
      <c r="BJ610" s="162" t="str">
        <f>IF(AI610 = "Advance", AD610, "")</f>
        <v/>
      </c>
      <c r="BK610" s="171" t="str">
        <f>IF(AI610 = "Advance", 1, "")</f>
        <v/>
      </c>
      <c r="BL610" s="171" t="str">
        <f>IF(AI610 = "Chargeback", 1, "")</f>
        <v/>
      </c>
      <c r="BM610" s="162" t="str">
        <f>IF(AI610 = "Chargeback", AD610, "")</f>
        <v/>
      </c>
    </row>
    <row r="611" spans="1:65">
      <c r="A611" s="35" t="s">
        <v>260</v>
      </c>
      <c r="B611" s="35" t="s">
        <v>253</v>
      </c>
      <c r="C611" s="80">
        <v>1462792</v>
      </c>
      <c r="E611" s="158">
        <v>45609</v>
      </c>
      <c r="F611" s="159">
        <v>45609</v>
      </c>
      <c r="G611" s="35" t="s">
        <v>1741</v>
      </c>
      <c r="H611" s="35" t="s">
        <v>775</v>
      </c>
      <c r="J611" s="35" t="s">
        <v>1742</v>
      </c>
      <c r="K611" s="80">
        <v>5779191461</v>
      </c>
      <c r="M611" s="158">
        <v>44927</v>
      </c>
      <c r="N611" s="160">
        <f ca="1">IFERROR(IF(M611="","", DATEDIF(M611, TODAY(), "M")),"")</f>
        <v>27</v>
      </c>
      <c r="R611" s="35" t="s">
        <v>384</v>
      </c>
      <c r="S611" s="35" t="s">
        <v>255</v>
      </c>
      <c r="T611" s="35" t="s">
        <v>385</v>
      </c>
      <c r="V611" s="35" t="s">
        <v>567</v>
      </c>
      <c r="Z611" s="162">
        <v>0</v>
      </c>
      <c r="AA611" s="163">
        <v>1</v>
      </c>
      <c r="AD611" s="162">
        <v>7</v>
      </c>
      <c r="AG611" s="35" t="s">
        <v>387</v>
      </c>
      <c r="AH611" s="166" t="str">
        <f t="shared" si="9"/>
        <v>Humana ay64 big file (1).xlsx</v>
      </c>
      <c r="AI611" s="35" t="s">
        <v>238</v>
      </c>
      <c r="BJ611" s="162" t="str">
        <f>IF(AI611 = "Advance", AD611, "")</f>
        <v/>
      </c>
      <c r="BK611" s="171" t="str">
        <f>IF(AI611 = "Advance", 1, "")</f>
        <v/>
      </c>
      <c r="BL611" s="171" t="str">
        <f>IF(AI611 = "Chargeback", 1, "")</f>
        <v/>
      </c>
      <c r="BM611" s="162" t="str">
        <f>IF(AI611 = "Chargeback", AD611, "")</f>
        <v/>
      </c>
    </row>
    <row r="612" spans="1:65">
      <c r="A612" s="35" t="s">
        <v>260</v>
      </c>
      <c r="B612" s="35" t="s">
        <v>253</v>
      </c>
      <c r="C612" s="80">
        <v>1462792</v>
      </c>
      <c r="E612" s="158">
        <v>45609</v>
      </c>
      <c r="F612" s="159">
        <v>45609</v>
      </c>
      <c r="G612" s="35" t="s">
        <v>1743</v>
      </c>
      <c r="H612" s="35" t="s">
        <v>1389</v>
      </c>
      <c r="I612" s="35" t="s">
        <v>390</v>
      </c>
      <c r="J612" s="35" t="s">
        <v>1688</v>
      </c>
      <c r="K612" s="80">
        <v>7356606021</v>
      </c>
      <c r="M612" s="158">
        <v>44896</v>
      </c>
      <c r="N612" s="160">
        <f ca="1">IFERROR(IF(M612="","", DATEDIF(M612, TODAY(), "M")),"")</f>
        <v>28</v>
      </c>
      <c r="R612" s="35" t="s">
        <v>384</v>
      </c>
      <c r="S612" s="35" t="s">
        <v>255</v>
      </c>
      <c r="T612" s="35" t="s">
        <v>385</v>
      </c>
      <c r="V612" s="35" t="s">
        <v>386</v>
      </c>
      <c r="Z612" s="162">
        <v>0</v>
      </c>
      <c r="AA612" s="163">
        <v>1</v>
      </c>
      <c r="AD612" s="162">
        <v>7</v>
      </c>
      <c r="AG612" s="35" t="s">
        <v>387</v>
      </c>
      <c r="AH612" s="166" t="str">
        <f t="shared" si="9"/>
        <v>Humana ay64 big file (1).xlsx</v>
      </c>
      <c r="AI612" s="35" t="s">
        <v>238</v>
      </c>
      <c r="BJ612" s="162" t="str">
        <f>IF(AI612 = "Advance", AD612, "")</f>
        <v/>
      </c>
      <c r="BK612" s="171" t="str">
        <f>IF(AI612 = "Advance", 1, "")</f>
        <v/>
      </c>
      <c r="BL612" s="171" t="str">
        <f>IF(AI612 = "Chargeback", 1, "")</f>
        <v/>
      </c>
      <c r="BM612" s="162" t="str">
        <f>IF(AI612 = "Chargeback", AD612, "")</f>
        <v/>
      </c>
    </row>
    <row r="613" spans="1:65">
      <c r="A613" s="35" t="s">
        <v>260</v>
      </c>
      <c r="B613" s="35" t="s">
        <v>253</v>
      </c>
      <c r="C613" s="80">
        <v>1462792</v>
      </c>
      <c r="E613" s="158">
        <v>45609</v>
      </c>
      <c r="F613" s="159">
        <v>45609</v>
      </c>
      <c r="G613" s="35" t="s">
        <v>1744</v>
      </c>
      <c r="H613" s="35" t="s">
        <v>1745</v>
      </c>
      <c r="I613" s="35" t="s">
        <v>443</v>
      </c>
      <c r="J613" s="35" t="s">
        <v>537</v>
      </c>
      <c r="K613" s="80">
        <v>9933766710</v>
      </c>
      <c r="M613" s="158">
        <v>44896</v>
      </c>
      <c r="N613" s="160">
        <f ca="1">IFERROR(IF(M613="","", DATEDIF(M613, TODAY(), "M")),"")</f>
        <v>28</v>
      </c>
      <c r="R613" s="35" t="s">
        <v>384</v>
      </c>
      <c r="S613" s="35" t="s">
        <v>255</v>
      </c>
      <c r="T613" s="35" t="s">
        <v>385</v>
      </c>
      <c r="V613" s="35" t="s">
        <v>386</v>
      </c>
      <c r="Z613" s="162">
        <v>0</v>
      </c>
      <c r="AA613" s="163">
        <v>1</v>
      </c>
      <c r="AD613" s="162">
        <v>7</v>
      </c>
      <c r="AG613" s="35" t="s">
        <v>387</v>
      </c>
      <c r="AH613" s="166" t="str">
        <f t="shared" si="9"/>
        <v>Humana ay64 big file (1).xlsx</v>
      </c>
      <c r="AI613" s="35" t="s">
        <v>238</v>
      </c>
      <c r="BJ613" s="162" t="str">
        <f>IF(AI613 = "Advance", AD613, "")</f>
        <v/>
      </c>
      <c r="BK613" s="171" t="str">
        <f>IF(AI613 = "Advance", 1, "")</f>
        <v/>
      </c>
      <c r="BL613" s="171" t="str">
        <f>IF(AI613 = "Chargeback", 1, "")</f>
        <v/>
      </c>
      <c r="BM613" s="162" t="str">
        <f>IF(AI613 = "Chargeback", AD613, "")</f>
        <v/>
      </c>
    </row>
    <row r="614" spans="1:65">
      <c r="A614" s="35" t="s">
        <v>260</v>
      </c>
      <c r="B614" s="35" t="s">
        <v>253</v>
      </c>
      <c r="C614" s="80">
        <v>1462792</v>
      </c>
      <c r="E614" s="158">
        <v>45609</v>
      </c>
      <c r="F614" s="159">
        <v>45609</v>
      </c>
      <c r="G614" s="35" t="s">
        <v>1746</v>
      </c>
      <c r="H614" s="35" t="s">
        <v>610</v>
      </c>
      <c r="I614" s="35" t="s">
        <v>472</v>
      </c>
      <c r="J614" s="35" t="s">
        <v>1747</v>
      </c>
      <c r="K614" s="80">
        <v>7694447104</v>
      </c>
      <c r="M614" s="158">
        <v>44927</v>
      </c>
      <c r="N614" s="160">
        <f ca="1">IFERROR(IF(M614="","", DATEDIF(M614, TODAY(), "M")),"")</f>
        <v>27</v>
      </c>
      <c r="R614" s="35" t="s">
        <v>384</v>
      </c>
      <c r="S614" s="35" t="s">
        <v>255</v>
      </c>
      <c r="T614" s="35" t="s">
        <v>385</v>
      </c>
      <c r="V614" s="35" t="s">
        <v>386</v>
      </c>
      <c r="Z614" s="162">
        <v>0</v>
      </c>
      <c r="AA614" s="163">
        <v>1</v>
      </c>
      <c r="AD614" s="162">
        <v>7</v>
      </c>
      <c r="AG614" s="35" t="s">
        <v>387</v>
      </c>
      <c r="AH614" s="166" t="str">
        <f t="shared" si="9"/>
        <v>Humana ay64 big file (1).xlsx</v>
      </c>
      <c r="AI614" s="35" t="s">
        <v>238</v>
      </c>
      <c r="BJ614" s="162" t="str">
        <f>IF(AI614 = "Advance", AD614, "")</f>
        <v/>
      </c>
      <c r="BK614" s="171" t="str">
        <f>IF(AI614 = "Advance", 1, "")</f>
        <v/>
      </c>
      <c r="BL614" s="171" t="str">
        <f>IF(AI614 = "Chargeback", 1, "")</f>
        <v/>
      </c>
      <c r="BM614" s="162" t="str">
        <f>IF(AI614 = "Chargeback", AD614, "")</f>
        <v/>
      </c>
    </row>
    <row r="615" spans="1:65">
      <c r="A615" s="35" t="s">
        <v>260</v>
      </c>
      <c r="B615" s="35" t="s">
        <v>253</v>
      </c>
      <c r="C615" s="80">
        <v>1462792</v>
      </c>
      <c r="E615" s="158">
        <v>45609</v>
      </c>
      <c r="F615" s="159">
        <v>45609</v>
      </c>
      <c r="G615" s="35" t="s">
        <v>1748</v>
      </c>
      <c r="H615" s="35" t="s">
        <v>1304</v>
      </c>
      <c r="I615" s="35" t="s">
        <v>382</v>
      </c>
      <c r="J615" s="35" t="s">
        <v>1749</v>
      </c>
      <c r="K615" s="80">
        <v>5791880580</v>
      </c>
      <c r="M615" s="158">
        <v>44927</v>
      </c>
      <c r="N615" s="160">
        <f ca="1">IFERROR(IF(M615="","", DATEDIF(M615, TODAY(), "M")),"")</f>
        <v>27</v>
      </c>
      <c r="R615" s="35" t="s">
        <v>384</v>
      </c>
      <c r="S615" s="35" t="s">
        <v>255</v>
      </c>
      <c r="T615" s="35" t="s">
        <v>385</v>
      </c>
      <c r="V615" s="35" t="s">
        <v>386</v>
      </c>
      <c r="Z615" s="162">
        <v>0</v>
      </c>
      <c r="AA615" s="163">
        <v>1</v>
      </c>
      <c r="AD615" s="162">
        <v>7</v>
      </c>
      <c r="AG615" s="35" t="s">
        <v>387</v>
      </c>
      <c r="AH615" s="166" t="str">
        <f t="shared" si="9"/>
        <v>Humana ay64 big file (1).xlsx</v>
      </c>
      <c r="AI615" s="35" t="s">
        <v>238</v>
      </c>
      <c r="BJ615" s="162" t="str">
        <f>IF(AI615 = "Advance", AD615, "")</f>
        <v/>
      </c>
      <c r="BK615" s="171" t="str">
        <f>IF(AI615 = "Advance", 1, "")</f>
        <v/>
      </c>
      <c r="BL615" s="171" t="str">
        <f>IF(AI615 = "Chargeback", 1, "")</f>
        <v/>
      </c>
      <c r="BM615" s="162" t="str">
        <f>IF(AI615 = "Chargeback", AD615, "")</f>
        <v/>
      </c>
    </row>
    <row r="616" spans="1:65">
      <c r="A616" s="35" t="s">
        <v>260</v>
      </c>
      <c r="B616" s="35" t="s">
        <v>253</v>
      </c>
      <c r="C616" s="80">
        <v>1462792</v>
      </c>
      <c r="E616" s="158">
        <v>45609</v>
      </c>
      <c r="F616" s="159">
        <v>45609</v>
      </c>
      <c r="G616" s="35" t="s">
        <v>1750</v>
      </c>
      <c r="H616" s="35" t="s">
        <v>1231</v>
      </c>
      <c r="J616" s="35" t="s">
        <v>1751</v>
      </c>
      <c r="K616" s="80">
        <v>3898178433</v>
      </c>
      <c r="M616" s="158">
        <v>44927</v>
      </c>
      <c r="N616" s="160">
        <f ca="1">IFERROR(IF(M616="","", DATEDIF(M616, TODAY(), "M")),"")</f>
        <v>27</v>
      </c>
      <c r="R616" s="35" t="s">
        <v>384</v>
      </c>
      <c r="S616" s="35" t="s">
        <v>255</v>
      </c>
      <c r="T616" s="35" t="s">
        <v>385</v>
      </c>
      <c r="V616" s="35" t="s">
        <v>386</v>
      </c>
      <c r="Z616" s="162">
        <v>0</v>
      </c>
      <c r="AA616" s="163">
        <v>1</v>
      </c>
      <c r="AD616" s="162">
        <v>7</v>
      </c>
      <c r="AG616" s="35" t="s">
        <v>387</v>
      </c>
      <c r="AH616" s="166" t="str">
        <f t="shared" si="9"/>
        <v>Humana ay64 big file (1).xlsx</v>
      </c>
      <c r="AI616" s="35" t="s">
        <v>238</v>
      </c>
      <c r="BJ616" s="162" t="str">
        <f>IF(AI616 = "Advance", AD616, "")</f>
        <v/>
      </c>
      <c r="BK616" s="171" t="str">
        <f>IF(AI616 = "Advance", 1, "")</f>
        <v/>
      </c>
      <c r="BL616" s="171" t="str">
        <f>IF(AI616 = "Chargeback", 1, "")</f>
        <v/>
      </c>
      <c r="BM616" s="162" t="str">
        <f>IF(AI616 = "Chargeback", AD616, "")</f>
        <v/>
      </c>
    </row>
    <row r="617" spans="1:65">
      <c r="A617" s="35" t="s">
        <v>260</v>
      </c>
      <c r="B617" s="35" t="s">
        <v>253</v>
      </c>
      <c r="C617" s="80">
        <v>1462792</v>
      </c>
      <c r="E617" s="158">
        <v>45609</v>
      </c>
      <c r="F617" s="159">
        <v>45609</v>
      </c>
      <c r="G617" s="35" t="s">
        <v>1752</v>
      </c>
      <c r="H617" s="35" t="s">
        <v>1753</v>
      </c>
      <c r="I617" s="35" t="s">
        <v>412</v>
      </c>
      <c r="J617" s="35" t="s">
        <v>1754</v>
      </c>
      <c r="K617" s="80">
        <v>4985771464</v>
      </c>
      <c r="M617" s="158">
        <v>45078</v>
      </c>
      <c r="N617" s="160">
        <f ca="1">IFERROR(IF(M617="","", DATEDIF(M617, TODAY(), "M")),"")</f>
        <v>22</v>
      </c>
      <c r="R617" s="35" t="s">
        <v>384</v>
      </c>
      <c r="S617" s="35" t="s">
        <v>255</v>
      </c>
      <c r="T617" s="35" t="s">
        <v>385</v>
      </c>
      <c r="V617" s="35" t="s">
        <v>386</v>
      </c>
      <c r="Z617" s="162">
        <v>0</v>
      </c>
      <c r="AA617" s="163">
        <v>1</v>
      </c>
      <c r="AD617" s="162">
        <v>7</v>
      </c>
      <c r="AG617" s="35" t="s">
        <v>387</v>
      </c>
      <c r="AH617" s="166" t="str">
        <f t="shared" si="9"/>
        <v>Humana ay64 big file (1).xlsx</v>
      </c>
      <c r="AI617" s="35" t="s">
        <v>238</v>
      </c>
      <c r="BJ617" s="162" t="str">
        <f>IF(AI617 = "Advance", AD617, "")</f>
        <v/>
      </c>
      <c r="BK617" s="171" t="str">
        <f>IF(AI617 = "Advance", 1, "")</f>
        <v/>
      </c>
      <c r="BL617" s="171" t="str">
        <f>IF(AI617 = "Chargeback", 1, "")</f>
        <v/>
      </c>
      <c r="BM617" s="162" t="str">
        <f>IF(AI617 = "Chargeback", AD617, "")</f>
        <v/>
      </c>
    </row>
    <row r="618" spans="1:65">
      <c r="A618" s="35" t="s">
        <v>260</v>
      </c>
      <c r="B618" s="35" t="s">
        <v>253</v>
      </c>
      <c r="C618" s="80">
        <v>1462792</v>
      </c>
      <c r="E618" s="158">
        <v>45609</v>
      </c>
      <c r="F618" s="159">
        <v>45609</v>
      </c>
      <c r="G618" s="35" t="s">
        <v>1755</v>
      </c>
      <c r="H618" s="35" t="s">
        <v>1726</v>
      </c>
      <c r="J618" s="35" t="s">
        <v>1756</v>
      </c>
      <c r="K618" s="80">
        <v>2581491810</v>
      </c>
      <c r="M618" s="158">
        <v>44927</v>
      </c>
      <c r="N618" s="160">
        <f ca="1">IFERROR(IF(M618="","", DATEDIF(M618, TODAY(), "M")),"")</f>
        <v>27</v>
      </c>
      <c r="R618" s="35" t="s">
        <v>384</v>
      </c>
      <c r="S618" s="35" t="s">
        <v>255</v>
      </c>
      <c r="T618" s="35" t="s">
        <v>385</v>
      </c>
      <c r="V618" s="35" t="s">
        <v>386</v>
      </c>
      <c r="Z618" s="162">
        <v>0</v>
      </c>
      <c r="AA618" s="163">
        <v>1</v>
      </c>
      <c r="AD618" s="162">
        <v>7</v>
      </c>
      <c r="AG618" s="35" t="s">
        <v>387</v>
      </c>
      <c r="AH618" s="166" t="str">
        <f t="shared" si="9"/>
        <v>Humana ay64 big file (1).xlsx</v>
      </c>
      <c r="AI618" s="35" t="s">
        <v>238</v>
      </c>
      <c r="BJ618" s="162" t="str">
        <f>IF(AI618 = "Advance", AD618, "")</f>
        <v/>
      </c>
      <c r="BK618" s="171" t="str">
        <f>IF(AI618 = "Advance", 1, "")</f>
        <v/>
      </c>
      <c r="BL618" s="171" t="str">
        <f>IF(AI618 = "Chargeback", 1, "")</f>
        <v/>
      </c>
      <c r="BM618" s="162" t="str">
        <f>IF(AI618 = "Chargeback", AD618, "")</f>
        <v/>
      </c>
    </row>
    <row r="619" spans="1:65">
      <c r="A619" s="35" t="s">
        <v>260</v>
      </c>
      <c r="B619" s="35" t="s">
        <v>253</v>
      </c>
      <c r="C619" s="80">
        <v>1462792</v>
      </c>
      <c r="E619" s="158">
        <v>45609</v>
      </c>
      <c r="F619" s="159">
        <v>45609</v>
      </c>
      <c r="G619" s="35" t="s">
        <v>1757</v>
      </c>
      <c r="H619" s="35" t="s">
        <v>1758</v>
      </c>
      <c r="I619" s="35" t="s">
        <v>416</v>
      </c>
      <c r="J619" s="35" t="s">
        <v>1759</v>
      </c>
      <c r="K619" s="80">
        <v>4972350572</v>
      </c>
      <c r="M619" s="158">
        <v>44927</v>
      </c>
      <c r="N619" s="160">
        <f ca="1">IFERROR(IF(M619="","", DATEDIF(M619, TODAY(), "M")),"")</f>
        <v>27</v>
      </c>
      <c r="R619" s="35" t="s">
        <v>384</v>
      </c>
      <c r="S619" s="35" t="s">
        <v>255</v>
      </c>
      <c r="T619" s="35" t="s">
        <v>385</v>
      </c>
      <c r="V619" s="35" t="s">
        <v>386</v>
      </c>
      <c r="Z619" s="162">
        <v>0</v>
      </c>
      <c r="AA619" s="163">
        <v>1</v>
      </c>
      <c r="AD619" s="162">
        <v>7</v>
      </c>
      <c r="AG619" s="35" t="s">
        <v>387</v>
      </c>
      <c r="AH619" s="166" t="str">
        <f t="shared" si="9"/>
        <v>Humana ay64 big file (1).xlsx</v>
      </c>
      <c r="AI619" s="35" t="s">
        <v>238</v>
      </c>
      <c r="BJ619" s="162" t="str">
        <f>IF(AI619 = "Advance", AD619, "")</f>
        <v/>
      </c>
      <c r="BK619" s="171" t="str">
        <f>IF(AI619 = "Advance", 1, "")</f>
        <v/>
      </c>
      <c r="BL619" s="171" t="str">
        <f>IF(AI619 = "Chargeback", 1, "")</f>
        <v/>
      </c>
      <c r="BM619" s="162" t="str">
        <f>IF(AI619 = "Chargeback", AD619, "")</f>
        <v/>
      </c>
    </row>
    <row r="620" spans="1:65">
      <c r="A620" s="35" t="s">
        <v>260</v>
      </c>
      <c r="B620" s="35" t="s">
        <v>253</v>
      </c>
      <c r="C620" s="80">
        <v>1462792</v>
      </c>
      <c r="E620" s="158">
        <v>45609</v>
      </c>
      <c r="F620" s="159">
        <v>45609</v>
      </c>
      <c r="G620" s="35" t="s">
        <v>1760</v>
      </c>
      <c r="H620" s="35" t="s">
        <v>852</v>
      </c>
      <c r="I620" s="35" t="s">
        <v>430</v>
      </c>
      <c r="J620" s="35" t="s">
        <v>884</v>
      </c>
      <c r="K620" s="80">
        <v>6382103871</v>
      </c>
      <c r="M620" s="158">
        <v>44958</v>
      </c>
      <c r="N620" s="160">
        <f ca="1">IFERROR(IF(M620="","", DATEDIF(M620, TODAY(), "M")),"")</f>
        <v>26</v>
      </c>
      <c r="R620" s="35" t="s">
        <v>384</v>
      </c>
      <c r="S620" s="35" t="s">
        <v>255</v>
      </c>
      <c r="T620" s="35" t="s">
        <v>385</v>
      </c>
      <c r="V620" s="35" t="s">
        <v>386</v>
      </c>
      <c r="Z620" s="162">
        <v>0</v>
      </c>
      <c r="AA620" s="163">
        <v>1</v>
      </c>
      <c r="AD620" s="162">
        <v>7</v>
      </c>
      <c r="AG620" s="35" t="s">
        <v>387</v>
      </c>
      <c r="AH620" s="166" t="str">
        <f t="shared" si="9"/>
        <v>Humana ay64 big file (1).xlsx</v>
      </c>
      <c r="AI620" s="35" t="s">
        <v>238</v>
      </c>
      <c r="BJ620" s="162" t="str">
        <f>IF(AI620 = "Advance", AD620, "")</f>
        <v/>
      </c>
      <c r="BK620" s="171" t="str">
        <f>IF(AI620 = "Advance", 1, "")</f>
        <v/>
      </c>
      <c r="BL620" s="171" t="str">
        <f>IF(AI620 = "Chargeback", 1, "")</f>
        <v/>
      </c>
      <c r="BM620" s="162" t="str">
        <f>IF(AI620 = "Chargeback", AD620, "")</f>
        <v/>
      </c>
    </row>
    <row r="621" spans="1:65">
      <c r="A621" s="35" t="s">
        <v>260</v>
      </c>
      <c r="B621" s="35" t="s">
        <v>253</v>
      </c>
      <c r="C621" s="80">
        <v>1462792</v>
      </c>
      <c r="E621" s="158">
        <v>45609</v>
      </c>
      <c r="F621" s="159">
        <v>45609</v>
      </c>
      <c r="G621" s="35" t="s">
        <v>1761</v>
      </c>
      <c r="H621" s="35" t="s">
        <v>1310</v>
      </c>
      <c r="I621" s="35" t="s">
        <v>430</v>
      </c>
      <c r="J621" s="35" t="s">
        <v>1762</v>
      </c>
      <c r="K621" s="80">
        <v>8757986437</v>
      </c>
      <c r="M621" s="158">
        <v>44896</v>
      </c>
      <c r="N621" s="160">
        <f ca="1">IFERROR(IF(M621="","", DATEDIF(M621, TODAY(), "M")),"")</f>
        <v>28</v>
      </c>
      <c r="R621" s="35" t="s">
        <v>384</v>
      </c>
      <c r="S621" s="35" t="s">
        <v>255</v>
      </c>
      <c r="T621" s="35" t="s">
        <v>385</v>
      </c>
      <c r="V621" s="35" t="s">
        <v>386</v>
      </c>
      <c r="Z621" s="162">
        <v>0</v>
      </c>
      <c r="AA621" s="163">
        <v>1</v>
      </c>
      <c r="AD621" s="162">
        <v>7</v>
      </c>
      <c r="AG621" s="35" t="s">
        <v>387</v>
      </c>
      <c r="AH621" s="166" t="str">
        <f t="shared" si="9"/>
        <v>Humana ay64 big file (1).xlsx</v>
      </c>
      <c r="AI621" s="35" t="s">
        <v>238</v>
      </c>
      <c r="BJ621" s="162" t="str">
        <f>IF(AI621 = "Advance", AD621, "")</f>
        <v/>
      </c>
      <c r="BK621" s="171" t="str">
        <f>IF(AI621 = "Advance", 1, "")</f>
        <v/>
      </c>
      <c r="BL621" s="171" t="str">
        <f>IF(AI621 = "Chargeback", 1, "")</f>
        <v/>
      </c>
      <c r="BM621" s="162" t="str">
        <f>IF(AI621 = "Chargeback", AD621, "")</f>
        <v/>
      </c>
    </row>
    <row r="622" spans="1:65">
      <c r="A622" s="35" t="s">
        <v>260</v>
      </c>
      <c r="B622" s="35" t="s">
        <v>253</v>
      </c>
      <c r="C622" s="80">
        <v>1462792</v>
      </c>
      <c r="E622" s="158">
        <v>45609</v>
      </c>
      <c r="F622" s="159">
        <v>45609</v>
      </c>
      <c r="G622" s="35" t="s">
        <v>1763</v>
      </c>
      <c r="H622" s="35" t="s">
        <v>1188</v>
      </c>
      <c r="I622" s="35" t="s">
        <v>443</v>
      </c>
      <c r="J622" s="35" t="s">
        <v>642</v>
      </c>
      <c r="K622" s="80">
        <v>1704146264</v>
      </c>
      <c r="M622" s="158">
        <v>44927</v>
      </c>
      <c r="N622" s="160">
        <f ca="1">IFERROR(IF(M622="","", DATEDIF(M622, TODAY(), "M")),"")</f>
        <v>27</v>
      </c>
      <c r="R622" s="35" t="s">
        <v>384</v>
      </c>
      <c r="S622" s="35" t="s">
        <v>255</v>
      </c>
      <c r="T622" s="35" t="s">
        <v>407</v>
      </c>
      <c r="V622" s="35" t="s">
        <v>553</v>
      </c>
      <c r="Z622" s="162">
        <v>0</v>
      </c>
      <c r="AA622" s="163">
        <v>1</v>
      </c>
      <c r="AD622" s="162">
        <v>7</v>
      </c>
      <c r="AG622" s="35" t="s">
        <v>387</v>
      </c>
      <c r="AH622" s="166" t="str">
        <f t="shared" si="9"/>
        <v>Humana ay64 big file (1).xlsx</v>
      </c>
      <c r="AI622" s="35" t="s">
        <v>238</v>
      </c>
      <c r="BJ622" s="162" t="str">
        <f>IF(AI622 = "Advance", AD622, "")</f>
        <v/>
      </c>
      <c r="BK622" s="171" t="str">
        <f>IF(AI622 = "Advance", 1, "")</f>
        <v/>
      </c>
      <c r="BL622" s="171" t="str">
        <f>IF(AI622 = "Chargeback", 1, "")</f>
        <v/>
      </c>
      <c r="BM622" s="162" t="str">
        <f>IF(AI622 = "Chargeback", AD622, "")</f>
        <v/>
      </c>
    </row>
    <row r="623" spans="1:65">
      <c r="A623" s="35" t="s">
        <v>260</v>
      </c>
      <c r="B623" s="35" t="s">
        <v>253</v>
      </c>
      <c r="C623" s="80">
        <v>1462792</v>
      </c>
      <c r="E623" s="158">
        <v>45609</v>
      </c>
      <c r="F623" s="159">
        <v>45609</v>
      </c>
      <c r="G623" s="35" t="s">
        <v>1764</v>
      </c>
      <c r="H623" s="35" t="s">
        <v>1497</v>
      </c>
      <c r="I623" s="35" t="s">
        <v>465</v>
      </c>
      <c r="J623" s="35" t="s">
        <v>1765</v>
      </c>
      <c r="K623" s="80">
        <v>5691260886</v>
      </c>
      <c r="M623" s="158">
        <v>44927</v>
      </c>
      <c r="N623" s="160">
        <f ca="1">IFERROR(IF(M623="","", DATEDIF(M623, TODAY(), "M")),"")</f>
        <v>27</v>
      </c>
      <c r="R623" s="35" t="s">
        <v>384</v>
      </c>
      <c r="S623" s="35" t="s">
        <v>255</v>
      </c>
      <c r="T623" s="35" t="s">
        <v>385</v>
      </c>
      <c r="V623" s="35" t="s">
        <v>386</v>
      </c>
      <c r="Z623" s="162">
        <v>0</v>
      </c>
      <c r="AA623" s="163">
        <v>1</v>
      </c>
      <c r="AD623" s="162">
        <v>7</v>
      </c>
      <c r="AG623" s="35" t="s">
        <v>387</v>
      </c>
      <c r="AH623" s="166" t="str">
        <f t="shared" si="9"/>
        <v>Humana ay64 big file (1).xlsx</v>
      </c>
      <c r="AI623" s="35" t="s">
        <v>238</v>
      </c>
      <c r="BJ623" s="162" t="str">
        <f>IF(AI623 = "Advance", AD623, "")</f>
        <v/>
      </c>
      <c r="BK623" s="171" t="str">
        <f>IF(AI623 = "Advance", 1, "")</f>
        <v/>
      </c>
      <c r="BL623" s="171" t="str">
        <f>IF(AI623 = "Chargeback", 1, "")</f>
        <v/>
      </c>
      <c r="BM623" s="162" t="str">
        <f>IF(AI623 = "Chargeback", AD623, "")</f>
        <v/>
      </c>
    </row>
    <row r="624" spans="1:65">
      <c r="A624" s="35" t="s">
        <v>260</v>
      </c>
      <c r="B624" s="35" t="s">
        <v>253</v>
      </c>
      <c r="C624" s="80">
        <v>1462792</v>
      </c>
      <c r="E624" s="158">
        <v>45609</v>
      </c>
      <c r="F624" s="159">
        <v>45609</v>
      </c>
      <c r="G624" s="35" t="s">
        <v>1766</v>
      </c>
      <c r="H624" s="35" t="s">
        <v>1767</v>
      </c>
      <c r="I624" s="35" t="s">
        <v>390</v>
      </c>
      <c r="J624" s="35" t="s">
        <v>1768</v>
      </c>
      <c r="K624" s="80">
        <v>2721286005</v>
      </c>
      <c r="M624" s="158">
        <v>44927</v>
      </c>
      <c r="N624" s="160">
        <f ca="1">IFERROR(IF(M624="","", DATEDIF(M624, TODAY(), "M")),"")</f>
        <v>27</v>
      </c>
      <c r="R624" s="35" t="s">
        <v>384</v>
      </c>
      <c r="S624" s="35" t="s">
        <v>255</v>
      </c>
      <c r="T624" s="35" t="s">
        <v>385</v>
      </c>
      <c r="V624" s="35" t="s">
        <v>386</v>
      </c>
      <c r="Z624" s="162">
        <v>0</v>
      </c>
      <c r="AA624" s="163">
        <v>1</v>
      </c>
      <c r="AD624" s="162">
        <v>7</v>
      </c>
      <c r="AG624" s="35" t="s">
        <v>387</v>
      </c>
      <c r="AH624" s="166" t="str">
        <f t="shared" si="9"/>
        <v>Humana ay64 big file (1).xlsx</v>
      </c>
      <c r="AI624" s="35" t="s">
        <v>238</v>
      </c>
      <c r="BJ624" s="162" t="str">
        <f>IF(AI624 = "Advance", AD624, "")</f>
        <v/>
      </c>
      <c r="BK624" s="171" t="str">
        <f>IF(AI624 = "Advance", 1, "")</f>
        <v/>
      </c>
      <c r="BL624" s="171" t="str">
        <f>IF(AI624 = "Chargeback", 1, "")</f>
        <v/>
      </c>
      <c r="BM624" s="162" t="str">
        <f>IF(AI624 = "Chargeback", AD624, "")</f>
        <v/>
      </c>
    </row>
    <row r="625" spans="1:65">
      <c r="A625" s="35" t="s">
        <v>260</v>
      </c>
      <c r="B625" s="35" t="s">
        <v>253</v>
      </c>
      <c r="C625" s="80">
        <v>1462792</v>
      </c>
      <c r="E625" s="158">
        <v>45609</v>
      </c>
      <c r="F625" s="159">
        <v>45609</v>
      </c>
      <c r="G625" s="35" t="s">
        <v>1769</v>
      </c>
      <c r="H625" s="35" t="s">
        <v>704</v>
      </c>
      <c r="I625" s="35" t="s">
        <v>382</v>
      </c>
      <c r="J625" s="35" t="s">
        <v>1770</v>
      </c>
      <c r="K625" s="80">
        <v>8521743877</v>
      </c>
      <c r="M625" s="158">
        <v>44927</v>
      </c>
      <c r="N625" s="160">
        <f ca="1">IFERROR(IF(M625="","", DATEDIF(M625, TODAY(), "M")),"")</f>
        <v>27</v>
      </c>
      <c r="R625" s="35" t="s">
        <v>384</v>
      </c>
      <c r="S625" s="35" t="s">
        <v>255</v>
      </c>
      <c r="T625" s="35" t="s">
        <v>385</v>
      </c>
      <c r="V625" s="35" t="s">
        <v>386</v>
      </c>
      <c r="Z625" s="162">
        <v>0</v>
      </c>
      <c r="AA625" s="163">
        <v>1</v>
      </c>
      <c r="AD625" s="162">
        <v>7</v>
      </c>
      <c r="AG625" s="35" t="s">
        <v>387</v>
      </c>
      <c r="AH625" s="166" t="str">
        <f t="shared" si="9"/>
        <v>Humana ay64 big file (1).xlsx</v>
      </c>
      <c r="AI625" s="35" t="s">
        <v>238</v>
      </c>
      <c r="BJ625" s="162" t="str">
        <f>IF(AI625 = "Advance", AD625, "")</f>
        <v/>
      </c>
      <c r="BK625" s="171" t="str">
        <f>IF(AI625 = "Advance", 1, "")</f>
        <v/>
      </c>
      <c r="BL625" s="171" t="str">
        <f>IF(AI625 = "Chargeback", 1, "")</f>
        <v/>
      </c>
      <c r="BM625" s="162" t="str">
        <f>IF(AI625 = "Chargeback", AD625, "")</f>
        <v/>
      </c>
    </row>
    <row r="626" spans="1:65">
      <c r="A626" s="35" t="s">
        <v>260</v>
      </c>
      <c r="B626" s="35" t="s">
        <v>253</v>
      </c>
      <c r="C626" s="80">
        <v>1462792</v>
      </c>
      <c r="E626" s="158">
        <v>45609</v>
      </c>
      <c r="F626" s="159">
        <v>45609</v>
      </c>
      <c r="G626" s="35" t="s">
        <v>1771</v>
      </c>
      <c r="H626" s="35" t="s">
        <v>896</v>
      </c>
      <c r="I626" s="35" t="s">
        <v>443</v>
      </c>
      <c r="J626" s="35" t="s">
        <v>1319</v>
      </c>
      <c r="K626" s="80">
        <v>9639575894</v>
      </c>
      <c r="M626" s="158">
        <v>44927</v>
      </c>
      <c r="N626" s="160">
        <f ca="1">IFERROR(IF(M626="","", DATEDIF(M626, TODAY(), "M")),"")</f>
        <v>27</v>
      </c>
      <c r="R626" s="35" t="s">
        <v>384</v>
      </c>
      <c r="S626" s="35" t="s">
        <v>255</v>
      </c>
      <c r="T626" s="35" t="s">
        <v>385</v>
      </c>
      <c r="V626" s="35" t="s">
        <v>386</v>
      </c>
      <c r="Z626" s="162">
        <v>0</v>
      </c>
      <c r="AA626" s="163">
        <v>1</v>
      </c>
      <c r="AD626" s="162">
        <v>7</v>
      </c>
      <c r="AG626" s="35" t="s">
        <v>387</v>
      </c>
      <c r="AH626" s="166" t="str">
        <f t="shared" si="9"/>
        <v>Humana ay64 big file (1).xlsx</v>
      </c>
      <c r="AI626" s="35" t="s">
        <v>238</v>
      </c>
      <c r="BJ626" s="162" t="str">
        <f>IF(AI626 = "Advance", AD626, "")</f>
        <v/>
      </c>
      <c r="BK626" s="171" t="str">
        <f>IF(AI626 = "Advance", 1, "")</f>
        <v/>
      </c>
      <c r="BL626" s="171" t="str">
        <f>IF(AI626 = "Chargeback", 1, "")</f>
        <v/>
      </c>
      <c r="BM626" s="162" t="str">
        <f>IF(AI626 = "Chargeback", AD626, "")</f>
        <v/>
      </c>
    </row>
    <row r="627" spans="1:65">
      <c r="A627" s="35" t="s">
        <v>260</v>
      </c>
      <c r="B627" s="35" t="s">
        <v>253</v>
      </c>
      <c r="C627" s="80">
        <v>1462792</v>
      </c>
      <c r="E627" s="158">
        <v>45609</v>
      </c>
      <c r="F627" s="159">
        <v>45609</v>
      </c>
      <c r="G627" s="35" t="s">
        <v>1772</v>
      </c>
      <c r="H627" s="35" t="s">
        <v>1383</v>
      </c>
      <c r="I627" s="35" t="s">
        <v>465</v>
      </c>
      <c r="J627" s="35" t="s">
        <v>1319</v>
      </c>
      <c r="K627" s="80">
        <v>2341763981</v>
      </c>
      <c r="M627" s="158">
        <v>44927</v>
      </c>
      <c r="N627" s="160">
        <f ca="1">IFERROR(IF(M627="","", DATEDIF(M627, TODAY(), "M")),"")</f>
        <v>27</v>
      </c>
      <c r="R627" s="35" t="s">
        <v>384</v>
      </c>
      <c r="S627" s="35" t="s">
        <v>255</v>
      </c>
      <c r="T627" s="35" t="s">
        <v>385</v>
      </c>
      <c r="V627" s="35" t="s">
        <v>386</v>
      </c>
      <c r="Z627" s="162">
        <v>0</v>
      </c>
      <c r="AA627" s="163">
        <v>1</v>
      </c>
      <c r="AD627" s="162">
        <v>7</v>
      </c>
      <c r="AG627" s="35" t="s">
        <v>387</v>
      </c>
      <c r="AH627" s="166" t="str">
        <f t="shared" si="9"/>
        <v>Humana ay64 big file (1).xlsx</v>
      </c>
      <c r="AI627" s="35" t="s">
        <v>238</v>
      </c>
      <c r="BJ627" s="162" t="str">
        <f>IF(AI627 = "Advance", AD627, "")</f>
        <v/>
      </c>
      <c r="BK627" s="171" t="str">
        <f>IF(AI627 = "Advance", 1, "")</f>
        <v/>
      </c>
      <c r="BL627" s="171" t="str">
        <f>IF(AI627 = "Chargeback", 1, "")</f>
        <v/>
      </c>
      <c r="BM627" s="162" t="str">
        <f>IF(AI627 = "Chargeback", AD627, "")</f>
        <v/>
      </c>
    </row>
    <row r="628" spans="1:65">
      <c r="A628" s="35" t="s">
        <v>260</v>
      </c>
      <c r="B628" s="35" t="s">
        <v>253</v>
      </c>
      <c r="C628" s="80">
        <v>1462792</v>
      </c>
      <c r="E628" s="158">
        <v>45609</v>
      </c>
      <c r="F628" s="159">
        <v>45609</v>
      </c>
      <c r="G628" s="35" t="s">
        <v>1773</v>
      </c>
      <c r="H628" s="35" t="s">
        <v>532</v>
      </c>
      <c r="J628" s="35" t="s">
        <v>1774</v>
      </c>
      <c r="K628" s="80">
        <v>5106929376</v>
      </c>
      <c r="M628" s="158">
        <v>44927</v>
      </c>
      <c r="N628" s="160">
        <f ca="1">IFERROR(IF(M628="","", DATEDIF(M628, TODAY(), "M")),"")</f>
        <v>27</v>
      </c>
      <c r="R628" s="35" t="s">
        <v>384</v>
      </c>
      <c r="S628" s="35" t="s">
        <v>255</v>
      </c>
      <c r="T628" s="35" t="s">
        <v>407</v>
      </c>
      <c r="V628" s="35" t="s">
        <v>408</v>
      </c>
      <c r="Z628" s="162">
        <v>0</v>
      </c>
      <c r="AA628" s="163">
        <v>1</v>
      </c>
      <c r="AD628" s="162">
        <v>7</v>
      </c>
      <c r="AG628" s="35" t="s">
        <v>387</v>
      </c>
      <c r="AH628" s="166" t="str">
        <f t="shared" si="9"/>
        <v>Humana ay64 big file (1).xlsx</v>
      </c>
      <c r="AI628" s="35" t="s">
        <v>238</v>
      </c>
      <c r="BJ628" s="162" t="str">
        <f>IF(AI628 = "Advance", AD628, "")</f>
        <v/>
      </c>
      <c r="BK628" s="171" t="str">
        <f>IF(AI628 = "Advance", 1, "")</f>
        <v/>
      </c>
      <c r="BL628" s="171" t="str">
        <f>IF(AI628 = "Chargeback", 1, "")</f>
        <v/>
      </c>
      <c r="BM628" s="162" t="str">
        <f>IF(AI628 = "Chargeback", AD628, "")</f>
        <v/>
      </c>
    </row>
    <row r="629" spans="1:65">
      <c r="A629" s="35" t="s">
        <v>260</v>
      </c>
      <c r="B629" s="35" t="s">
        <v>253</v>
      </c>
      <c r="C629" s="80">
        <v>1462792</v>
      </c>
      <c r="E629" s="158">
        <v>45609</v>
      </c>
      <c r="F629" s="159">
        <v>45609</v>
      </c>
      <c r="G629" s="35" t="s">
        <v>1775</v>
      </c>
      <c r="H629" s="35" t="s">
        <v>1776</v>
      </c>
      <c r="I629" s="35" t="s">
        <v>390</v>
      </c>
      <c r="J629" s="35" t="s">
        <v>1133</v>
      </c>
      <c r="K629" s="80">
        <v>5847439279</v>
      </c>
      <c r="M629" s="158">
        <v>44927</v>
      </c>
      <c r="N629" s="160">
        <f ca="1">IFERROR(IF(M629="","", DATEDIF(M629, TODAY(), "M")),"")</f>
        <v>27</v>
      </c>
      <c r="R629" s="35" t="s">
        <v>384</v>
      </c>
      <c r="S629" s="35" t="s">
        <v>255</v>
      </c>
      <c r="T629" s="35" t="s">
        <v>385</v>
      </c>
      <c r="V629" s="35" t="s">
        <v>386</v>
      </c>
      <c r="Z629" s="162">
        <v>0</v>
      </c>
      <c r="AA629" s="163">
        <v>1</v>
      </c>
      <c r="AD629" s="162">
        <v>7</v>
      </c>
      <c r="AG629" s="35" t="s">
        <v>387</v>
      </c>
      <c r="AH629" s="166" t="str">
        <f t="shared" si="9"/>
        <v>Humana ay64 big file (1).xlsx</v>
      </c>
      <c r="AI629" s="35" t="s">
        <v>238</v>
      </c>
      <c r="BJ629" s="162" t="str">
        <f>IF(AI629 = "Advance", AD629, "")</f>
        <v/>
      </c>
      <c r="BK629" s="171" t="str">
        <f>IF(AI629 = "Advance", 1, "")</f>
        <v/>
      </c>
      <c r="BL629" s="171" t="str">
        <f>IF(AI629 = "Chargeback", 1, "")</f>
        <v/>
      </c>
      <c r="BM629" s="162" t="str">
        <f>IF(AI629 = "Chargeback", AD629, "")</f>
        <v/>
      </c>
    </row>
    <row r="630" spans="1:65">
      <c r="A630" s="35" t="s">
        <v>260</v>
      </c>
      <c r="B630" s="35" t="s">
        <v>253</v>
      </c>
      <c r="C630" s="80">
        <v>1462792</v>
      </c>
      <c r="E630" s="158">
        <v>45609</v>
      </c>
      <c r="F630" s="159">
        <v>45609</v>
      </c>
      <c r="G630" s="35" t="s">
        <v>1777</v>
      </c>
      <c r="H630" s="35" t="s">
        <v>1778</v>
      </c>
      <c r="I630" s="35" t="s">
        <v>475</v>
      </c>
      <c r="J630" s="35" t="s">
        <v>537</v>
      </c>
      <c r="K630" s="80">
        <v>4956798278</v>
      </c>
      <c r="M630" s="158">
        <v>44927</v>
      </c>
      <c r="N630" s="160">
        <f ca="1">IFERROR(IF(M630="","", DATEDIF(M630, TODAY(), "M")),"")</f>
        <v>27</v>
      </c>
      <c r="R630" s="35" t="s">
        <v>384</v>
      </c>
      <c r="S630" s="35" t="s">
        <v>255</v>
      </c>
      <c r="T630" s="35" t="s">
        <v>385</v>
      </c>
      <c r="V630" s="35" t="s">
        <v>386</v>
      </c>
      <c r="Z630" s="162">
        <v>0</v>
      </c>
      <c r="AA630" s="163">
        <v>1</v>
      </c>
      <c r="AD630" s="162">
        <v>7</v>
      </c>
      <c r="AG630" s="35" t="s">
        <v>387</v>
      </c>
      <c r="AH630" s="166" t="str">
        <f t="shared" si="9"/>
        <v>Humana ay64 big file (1).xlsx</v>
      </c>
      <c r="AI630" s="35" t="s">
        <v>238</v>
      </c>
      <c r="BJ630" s="162" t="str">
        <f>IF(AI630 = "Advance", AD630, "")</f>
        <v/>
      </c>
      <c r="BK630" s="171" t="str">
        <f>IF(AI630 = "Advance", 1, "")</f>
        <v/>
      </c>
      <c r="BL630" s="171" t="str">
        <f>IF(AI630 = "Chargeback", 1, "")</f>
        <v/>
      </c>
      <c r="BM630" s="162" t="str">
        <f>IF(AI630 = "Chargeback", AD630, "")</f>
        <v/>
      </c>
    </row>
    <row r="631" spans="1:65">
      <c r="A631" s="35" t="s">
        <v>260</v>
      </c>
      <c r="B631" s="35" t="s">
        <v>253</v>
      </c>
      <c r="C631" s="80">
        <v>1462792</v>
      </c>
      <c r="E631" s="158">
        <v>45609</v>
      </c>
      <c r="F631" s="159">
        <v>45609</v>
      </c>
      <c r="G631" s="35" t="s">
        <v>1779</v>
      </c>
      <c r="H631" s="35" t="s">
        <v>1460</v>
      </c>
      <c r="I631" s="35" t="s">
        <v>416</v>
      </c>
      <c r="J631" s="35" t="s">
        <v>1780</v>
      </c>
      <c r="K631" s="80">
        <v>2818485100</v>
      </c>
      <c r="M631" s="158">
        <v>44927</v>
      </c>
      <c r="N631" s="160">
        <f ca="1">IFERROR(IF(M631="","", DATEDIF(M631, TODAY(), "M")),"")</f>
        <v>27</v>
      </c>
      <c r="R631" s="35" t="s">
        <v>384</v>
      </c>
      <c r="S631" s="35" t="s">
        <v>255</v>
      </c>
      <c r="T631" s="35" t="s">
        <v>385</v>
      </c>
      <c r="V631" s="35" t="s">
        <v>386</v>
      </c>
      <c r="Z631" s="162">
        <v>0</v>
      </c>
      <c r="AA631" s="163">
        <v>1</v>
      </c>
      <c r="AD631" s="162">
        <v>7</v>
      </c>
      <c r="AG631" s="35" t="s">
        <v>387</v>
      </c>
      <c r="AH631" s="166" t="str">
        <f t="shared" si="9"/>
        <v>Humana ay64 big file (1).xlsx</v>
      </c>
      <c r="AI631" s="35" t="s">
        <v>238</v>
      </c>
      <c r="BJ631" s="162" t="str">
        <f>IF(AI631 = "Advance", AD631, "")</f>
        <v/>
      </c>
      <c r="BK631" s="171" t="str">
        <f>IF(AI631 = "Advance", 1, "")</f>
        <v/>
      </c>
      <c r="BL631" s="171" t="str">
        <f>IF(AI631 = "Chargeback", 1, "")</f>
        <v/>
      </c>
      <c r="BM631" s="162" t="str">
        <f>IF(AI631 = "Chargeback", AD631, "")</f>
        <v/>
      </c>
    </row>
    <row r="632" spans="1:65">
      <c r="A632" s="35" t="s">
        <v>260</v>
      </c>
      <c r="B632" s="35" t="s">
        <v>253</v>
      </c>
      <c r="C632" s="80">
        <v>1462792</v>
      </c>
      <c r="E632" s="158">
        <v>45609</v>
      </c>
      <c r="F632" s="159">
        <v>45609</v>
      </c>
      <c r="G632" s="35" t="s">
        <v>1781</v>
      </c>
      <c r="H632" s="35" t="s">
        <v>1782</v>
      </c>
      <c r="I632" s="35" t="s">
        <v>465</v>
      </c>
      <c r="J632" s="35" t="s">
        <v>1783</v>
      </c>
      <c r="K632" s="80">
        <v>238260217</v>
      </c>
      <c r="M632" s="158">
        <v>44927</v>
      </c>
      <c r="N632" s="160">
        <f ca="1">IFERROR(IF(M632="","", DATEDIF(M632, TODAY(), "M")),"")</f>
        <v>27</v>
      </c>
      <c r="R632" s="35" t="s">
        <v>384</v>
      </c>
      <c r="S632" s="35" t="s">
        <v>255</v>
      </c>
      <c r="T632" s="35" t="s">
        <v>407</v>
      </c>
      <c r="V632" s="35" t="s">
        <v>553</v>
      </c>
      <c r="Z632" s="162">
        <v>0</v>
      </c>
      <c r="AA632" s="163">
        <v>1</v>
      </c>
      <c r="AD632" s="162">
        <v>7</v>
      </c>
      <c r="AG632" s="35" t="s">
        <v>387</v>
      </c>
      <c r="AH632" s="166" t="str">
        <f t="shared" si="9"/>
        <v>Humana ay64 big file (1).xlsx</v>
      </c>
      <c r="AI632" s="35" t="s">
        <v>238</v>
      </c>
      <c r="BJ632" s="162" t="str">
        <f>IF(AI632 = "Advance", AD632, "")</f>
        <v/>
      </c>
      <c r="BK632" s="171" t="str">
        <f>IF(AI632 = "Advance", 1, "")</f>
        <v/>
      </c>
      <c r="BL632" s="171" t="str">
        <f>IF(AI632 = "Chargeback", 1, "")</f>
        <v/>
      </c>
      <c r="BM632" s="162" t="str">
        <f>IF(AI632 = "Chargeback", AD632, "")</f>
        <v/>
      </c>
    </row>
    <row r="633" spans="1:65">
      <c r="A633" s="35" t="s">
        <v>260</v>
      </c>
      <c r="B633" s="35" t="s">
        <v>253</v>
      </c>
      <c r="C633" s="80">
        <v>1462792</v>
      </c>
      <c r="E633" s="158">
        <v>45609</v>
      </c>
      <c r="F633" s="159">
        <v>45609</v>
      </c>
      <c r="G633" s="35" t="s">
        <v>1784</v>
      </c>
      <c r="H633" s="35" t="s">
        <v>1785</v>
      </c>
      <c r="J633" s="35" t="s">
        <v>537</v>
      </c>
      <c r="K633" s="80">
        <v>3910566753</v>
      </c>
      <c r="M633" s="158">
        <v>44927</v>
      </c>
      <c r="N633" s="160">
        <f ca="1">IFERROR(IF(M633="","", DATEDIF(M633, TODAY(), "M")),"")</f>
        <v>27</v>
      </c>
      <c r="R633" s="35" t="s">
        <v>384</v>
      </c>
      <c r="S633" s="35" t="s">
        <v>255</v>
      </c>
      <c r="T633" s="35" t="s">
        <v>385</v>
      </c>
      <c r="V633" s="35" t="s">
        <v>386</v>
      </c>
      <c r="Z633" s="162">
        <v>0</v>
      </c>
      <c r="AA633" s="163">
        <v>1</v>
      </c>
      <c r="AD633" s="162">
        <v>7</v>
      </c>
      <c r="AG633" s="35" t="s">
        <v>387</v>
      </c>
      <c r="AH633" s="166" t="str">
        <f t="shared" si="9"/>
        <v>Humana ay64 big file (1).xlsx</v>
      </c>
      <c r="AI633" s="35" t="s">
        <v>238</v>
      </c>
      <c r="BJ633" s="162" t="str">
        <f>IF(AI633 = "Advance", AD633, "")</f>
        <v/>
      </c>
      <c r="BK633" s="171" t="str">
        <f>IF(AI633 = "Advance", 1, "")</f>
        <v/>
      </c>
      <c r="BL633" s="171" t="str">
        <f>IF(AI633 = "Chargeback", 1, "")</f>
        <v/>
      </c>
      <c r="BM633" s="162" t="str">
        <f>IF(AI633 = "Chargeback", AD633, "")</f>
        <v/>
      </c>
    </row>
    <row r="634" spans="1:65">
      <c r="A634" s="35" t="s">
        <v>260</v>
      </c>
      <c r="B634" s="35" t="s">
        <v>253</v>
      </c>
      <c r="C634" s="80">
        <v>1462792</v>
      </c>
      <c r="E634" s="158">
        <v>45609</v>
      </c>
      <c r="F634" s="159">
        <v>45609</v>
      </c>
      <c r="G634" s="35" t="s">
        <v>1786</v>
      </c>
      <c r="H634" s="35" t="s">
        <v>1787</v>
      </c>
      <c r="I634" s="35" t="s">
        <v>472</v>
      </c>
      <c r="J634" s="35" t="s">
        <v>517</v>
      </c>
      <c r="K634" s="80">
        <v>1164592003</v>
      </c>
      <c r="M634" s="158">
        <v>44927</v>
      </c>
      <c r="N634" s="160">
        <f ca="1">IFERROR(IF(M634="","", DATEDIF(M634, TODAY(), "M")),"")</f>
        <v>27</v>
      </c>
      <c r="R634" s="35" t="s">
        <v>384</v>
      </c>
      <c r="S634" s="35" t="s">
        <v>255</v>
      </c>
      <c r="T634" s="35" t="s">
        <v>385</v>
      </c>
      <c r="V634" s="35" t="s">
        <v>386</v>
      </c>
      <c r="Z634" s="162">
        <v>0</v>
      </c>
      <c r="AA634" s="163">
        <v>1</v>
      </c>
      <c r="AD634" s="162">
        <v>7</v>
      </c>
      <c r="AG634" s="35" t="s">
        <v>387</v>
      </c>
      <c r="AH634" s="166" t="str">
        <f t="shared" si="9"/>
        <v>Humana ay64 big file (1).xlsx</v>
      </c>
      <c r="AI634" s="35" t="s">
        <v>238</v>
      </c>
      <c r="BJ634" s="162" t="str">
        <f>IF(AI634 = "Advance", AD634, "")</f>
        <v/>
      </c>
      <c r="BK634" s="171" t="str">
        <f>IF(AI634 = "Advance", 1, "")</f>
        <v/>
      </c>
      <c r="BL634" s="171" t="str">
        <f>IF(AI634 = "Chargeback", 1, "")</f>
        <v/>
      </c>
      <c r="BM634" s="162" t="str">
        <f>IF(AI634 = "Chargeback", AD634, "")</f>
        <v/>
      </c>
    </row>
    <row r="635" spans="1:65">
      <c r="A635" s="35" t="s">
        <v>260</v>
      </c>
      <c r="B635" s="35" t="s">
        <v>253</v>
      </c>
      <c r="C635" s="80">
        <v>1462792</v>
      </c>
      <c r="E635" s="158">
        <v>45609</v>
      </c>
      <c r="F635" s="159">
        <v>45609</v>
      </c>
      <c r="G635" s="35" t="s">
        <v>1788</v>
      </c>
      <c r="H635" s="35" t="s">
        <v>565</v>
      </c>
      <c r="J635" s="35" t="s">
        <v>1789</v>
      </c>
      <c r="K635" s="80">
        <v>8688994746</v>
      </c>
      <c r="M635" s="158">
        <v>44927</v>
      </c>
      <c r="N635" s="160">
        <f ca="1">IFERROR(IF(M635="","", DATEDIF(M635, TODAY(), "M")),"")</f>
        <v>27</v>
      </c>
      <c r="R635" s="35" t="s">
        <v>384</v>
      </c>
      <c r="S635" s="35" t="s">
        <v>255</v>
      </c>
      <c r="T635" s="35" t="s">
        <v>385</v>
      </c>
      <c r="V635" s="35" t="s">
        <v>386</v>
      </c>
      <c r="Z635" s="162">
        <v>0</v>
      </c>
      <c r="AA635" s="163">
        <v>1</v>
      </c>
      <c r="AD635" s="162">
        <v>7</v>
      </c>
      <c r="AG635" s="35" t="s">
        <v>387</v>
      </c>
      <c r="AH635" s="166" t="str">
        <f t="shared" si="9"/>
        <v>Humana ay64 big file (1).xlsx</v>
      </c>
      <c r="AI635" s="35" t="s">
        <v>238</v>
      </c>
      <c r="BJ635" s="162" t="str">
        <f>IF(AI635 = "Advance", AD635, "")</f>
        <v/>
      </c>
      <c r="BK635" s="171" t="str">
        <f>IF(AI635 = "Advance", 1, "")</f>
        <v/>
      </c>
      <c r="BL635" s="171" t="str">
        <f>IF(AI635 = "Chargeback", 1, "")</f>
        <v/>
      </c>
      <c r="BM635" s="162" t="str">
        <f>IF(AI635 = "Chargeback", AD635, "")</f>
        <v/>
      </c>
    </row>
    <row r="636" spans="1:65">
      <c r="A636" s="35" t="s">
        <v>260</v>
      </c>
      <c r="B636" s="35" t="s">
        <v>253</v>
      </c>
      <c r="C636" s="80">
        <v>1462792</v>
      </c>
      <c r="E636" s="158">
        <v>45609</v>
      </c>
      <c r="F636" s="159">
        <v>45609</v>
      </c>
      <c r="G636" s="35" t="s">
        <v>1790</v>
      </c>
      <c r="H636" s="35" t="s">
        <v>1624</v>
      </c>
      <c r="I636" s="35" t="s">
        <v>416</v>
      </c>
      <c r="J636" s="35" t="s">
        <v>1791</v>
      </c>
      <c r="K636" s="80">
        <v>2655754191</v>
      </c>
      <c r="M636" s="158">
        <v>44927</v>
      </c>
      <c r="N636" s="160">
        <f ca="1">IFERROR(IF(M636="","", DATEDIF(M636, TODAY(), "M")),"")</f>
        <v>27</v>
      </c>
      <c r="R636" s="35" t="s">
        <v>384</v>
      </c>
      <c r="S636" s="35" t="s">
        <v>255</v>
      </c>
      <c r="T636" s="35" t="s">
        <v>385</v>
      </c>
      <c r="V636" s="35" t="s">
        <v>386</v>
      </c>
      <c r="Z636" s="162">
        <v>0</v>
      </c>
      <c r="AA636" s="163">
        <v>1</v>
      </c>
      <c r="AD636" s="162">
        <v>7</v>
      </c>
      <c r="AG636" s="35" t="s">
        <v>387</v>
      </c>
      <c r="AH636" s="166" t="str">
        <f t="shared" si="9"/>
        <v>Humana ay64 big file (1).xlsx</v>
      </c>
      <c r="AI636" s="35" t="s">
        <v>238</v>
      </c>
      <c r="BJ636" s="162" t="str">
        <f>IF(AI636 = "Advance", AD636, "")</f>
        <v/>
      </c>
      <c r="BK636" s="171" t="str">
        <f>IF(AI636 = "Advance", 1, "")</f>
        <v/>
      </c>
      <c r="BL636" s="171" t="str">
        <f>IF(AI636 = "Chargeback", 1, "")</f>
        <v/>
      </c>
      <c r="BM636" s="162" t="str">
        <f>IF(AI636 = "Chargeback", AD636, "")</f>
        <v/>
      </c>
    </row>
    <row r="637" spans="1:65">
      <c r="A637" s="35" t="s">
        <v>260</v>
      </c>
      <c r="B637" s="35" t="s">
        <v>253</v>
      </c>
      <c r="C637" s="80">
        <v>1462792</v>
      </c>
      <c r="E637" s="158">
        <v>45609</v>
      </c>
      <c r="F637" s="159">
        <v>45609</v>
      </c>
      <c r="G637" s="35" t="s">
        <v>1792</v>
      </c>
      <c r="H637" s="35" t="s">
        <v>588</v>
      </c>
      <c r="I637" s="35" t="s">
        <v>402</v>
      </c>
      <c r="J637" s="35" t="s">
        <v>1793</v>
      </c>
      <c r="K637" s="80">
        <v>7891217530</v>
      </c>
      <c r="M637" s="158">
        <v>44927</v>
      </c>
      <c r="N637" s="160">
        <f ca="1">IFERROR(IF(M637="","", DATEDIF(M637, TODAY(), "M")),"")</f>
        <v>27</v>
      </c>
      <c r="R637" s="35" t="s">
        <v>384</v>
      </c>
      <c r="S637" s="35" t="s">
        <v>255</v>
      </c>
      <c r="T637" s="35" t="s">
        <v>407</v>
      </c>
      <c r="V637" s="35" t="s">
        <v>408</v>
      </c>
      <c r="Z637" s="162">
        <v>0</v>
      </c>
      <c r="AA637" s="163">
        <v>1</v>
      </c>
      <c r="AD637" s="162">
        <v>7</v>
      </c>
      <c r="AG637" s="35" t="s">
        <v>387</v>
      </c>
      <c r="AH637" s="166" t="str">
        <f t="shared" si="9"/>
        <v>Humana ay64 big file (1).xlsx</v>
      </c>
      <c r="AI637" s="35" t="s">
        <v>238</v>
      </c>
      <c r="BJ637" s="162" t="str">
        <f>IF(AI637 = "Advance", AD637, "")</f>
        <v/>
      </c>
      <c r="BK637" s="171" t="str">
        <f>IF(AI637 = "Advance", 1, "")</f>
        <v/>
      </c>
      <c r="BL637" s="171" t="str">
        <f>IF(AI637 = "Chargeback", 1, "")</f>
        <v/>
      </c>
      <c r="BM637" s="162" t="str">
        <f>IF(AI637 = "Chargeback", AD637, "")</f>
        <v/>
      </c>
    </row>
    <row r="638" spans="1:65">
      <c r="A638" s="35" t="s">
        <v>260</v>
      </c>
      <c r="B638" s="35" t="s">
        <v>253</v>
      </c>
      <c r="C638" s="80">
        <v>1462792</v>
      </c>
      <c r="E638" s="158">
        <v>45609</v>
      </c>
      <c r="F638" s="159">
        <v>45609</v>
      </c>
      <c r="G638" s="35" t="s">
        <v>1794</v>
      </c>
      <c r="H638" s="35" t="s">
        <v>902</v>
      </c>
      <c r="J638" s="35" t="s">
        <v>1795</v>
      </c>
      <c r="K638" s="80">
        <v>5879954215</v>
      </c>
      <c r="M638" s="158">
        <v>44896</v>
      </c>
      <c r="N638" s="160">
        <f ca="1">IFERROR(IF(M638="","", DATEDIF(M638, TODAY(), "M")),"")</f>
        <v>28</v>
      </c>
      <c r="R638" s="35" t="s">
        <v>384</v>
      </c>
      <c r="S638" s="35" t="s">
        <v>255</v>
      </c>
      <c r="T638" s="35" t="s">
        <v>385</v>
      </c>
      <c r="V638" s="35" t="s">
        <v>386</v>
      </c>
      <c r="Z638" s="162">
        <v>0</v>
      </c>
      <c r="AA638" s="163">
        <v>1</v>
      </c>
      <c r="AD638" s="162">
        <v>7</v>
      </c>
      <c r="AG638" s="35" t="s">
        <v>387</v>
      </c>
      <c r="AH638" s="166" t="str">
        <f t="shared" si="9"/>
        <v>Humana ay64 big file (1).xlsx</v>
      </c>
      <c r="AI638" s="35" t="s">
        <v>238</v>
      </c>
      <c r="BJ638" s="162" t="str">
        <f>IF(AI638 = "Advance", AD638, "")</f>
        <v/>
      </c>
      <c r="BK638" s="171" t="str">
        <f>IF(AI638 = "Advance", 1, "")</f>
        <v/>
      </c>
      <c r="BL638" s="171" t="str">
        <f>IF(AI638 = "Chargeback", 1, "")</f>
        <v/>
      </c>
      <c r="BM638" s="162" t="str">
        <f>IF(AI638 = "Chargeback", AD638, "")</f>
        <v/>
      </c>
    </row>
    <row r="639" spans="1:65">
      <c r="A639" s="35" t="s">
        <v>260</v>
      </c>
      <c r="B639" s="35" t="s">
        <v>253</v>
      </c>
      <c r="C639" s="80">
        <v>1462792</v>
      </c>
      <c r="E639" s="158">
        <v>45609</v>
      </c>
      <c r="F639" s="159">
        <v>45609</v>
      </c>
      <c r="G639" s="35" t="s">
        <v>1796</v>
      </c>
      <c r="H639" s="35" t="s">
        <v>820</v>
      </c>
      <c r="I639" s="35" t="s">
        <v>390</v>
      </c>
      <c r="J639" s="35" t="s">
        <v>517</v>
      </c>
      <c r="K639" s="80">
        <v>5220963178</v>
      </c>
      <c r="M639" s="158">
        <v>44927</v>
      </c>
      <c r="N639" s="160">
        <f ca="1">IFERROR(IF(M639="","", DATEDIF(M639, TODAY(), "M")),"")</f>
        <v>27</v>
      </c>
      <c r="R639" s="35" t="s">
        <v>384</v>
      </c>
      <c r="S639" s="35" t="s">
        <v>255</v>
      </c>
      <c r="T639" s="35" t="s">
        <v>385</v>
      </c>
      <c r="V639" s="35" t="s">
        <v>386</v>
      </c>
      <c r="Z639" s="162">
        <v>0</v>
      </c>
      <c r="AA639" s="163">
        <v>1</v>
      </c>
      <c r="AD639" s="162">
        <v>7</v>
      </c>
      <c r="AG639" s="35" t="s">
        <v>387</v>
      </c>
      <c r="AH639" s="166" t="str">
        <f t="shared" si="9"/>
        <v>Humana ay64 big file (1).xlsx</v>
      </c>
      <c r="AI639" s="35" t="s">
        <v>238</v>
      </c>
      <c r="BJ639" s="162" t="str">
        <f>IF(AI639 = "Advance", AD639, "")</f>
        <v/>
      </c>
      <c r="BK639" s="171" t="str">
        <f>IF(AI639 = "Advance", 1, "")</f>
        <v/>
      </c>
      <c r="BL639" s="171" t="str">
        <f>IF(AI639 = "Chargeback", 1, "")</f>
        <v/>
      </c>
      <c r="BM639" s="162" t="str">
        <f>IF(AI639 = "Chargeback", AD639, "")</f>
        <v/>
      </c>
    </row>
    <row r="640" spans="1:65">
      <c r="A640" s="35" t="s">
        <v>260</v>
      </c>
      <c r="B640" s="35" t="s">
        <v>253</v>
      </c>
      <c r="C640" s="80">
        <v>1462792</v>
      </c>
      <c r="E640" s="158">
        <v>45609</v>
      </c>
      <c r="F640" s="159">
        <v>45609</v>
      </c>
      <c r="G640" s="35" t="s">
        <v>1797</v>
      </c>
      <c r="H640" s="35" t="s">
        <v>1798</v>
      </c>
      <c r="I640" s="35" t="s">
        <v>674</v>
      </c>
      <c r="J640" s="35" t="s">
        <v>1799</v>
      </c>
      <c r="K640" s="80">
        <v>7031927835</v>
      </c>
      <c r="M640" s="158">
        <v>44927</v>
      </c>
      <c r="N640" s="160">
        <f ca="1">IFERROR(IF(M640="","", DATEDIF(M640, TODAY(), "M")),"")</f>
        <v>27</v>
      </c>
      <c r="R640" s="35" t="s">
        <v>384</v>
      </c>
      <c r="S640" s="35" t="s">
        <v>255</v>
      </c>
      <c r="T640" s="35" t="s">
        <v>385</v>
      </c>
      <c r="V640" s="35" t="s">
        <v>386</v>
      </c>
      <c r="Z640" s="162">
        <v>0</v>
      </c>
      <c r="AA640" s="163">
        <v>1</v>
      </c>
      <c r="AD640" s="162">
        <v>7</v>
      </c>
      <c r="AG640" s="35" t="s">
        <v>387</v>
      </c>
      <c r="AH640" s="166" t="str">
        <f t="shared" si="9"/>
        <v>Humana ay64 big file (1).xlsx</v>
      </c>
      <c r="AI640" s="35" t="s">
        <v>238</v>
      </c>
      <c r="BJ640" s="162" t="str">
        <f>IF(AI640 = "Advance", AD640, "")</f>
        <v/>
      </c>
      <c r="BK640" s="171" t="str">
        <f>IF(AI640 = "Advance", 1, "")</f>
        <v/>
      </c>
      <c r="BL640" s="171" t="str">
        <f>IF(AI640 = "Chargeback", 1, "")</f>
        <v/>
      </c>
      <c r="BM640" s="162" t="str">
        <f>IF(AI640 = "Chargeback", AD640, "")</f>
        <v/>
      </c>
    </row>
    <row r="641" spans="1:65">
      <c r="A641" s="35" t="s">
        <v>260</v>
      </c>
      <c r="B641" s="35" t="s">
        <v>253</v>
      </c>
      <c r="C641" s="80">
        <v>1462792</v>
      </c>
      <c r="E641" s="158">
        <v>45609</v>
      </c>
      <c r="F641" s="159">
        <v>45609</v>
      </c>
      <c r="G641" s="35" t="s">
        <v>1800</v>
      </c>
      <c r="H641" s="35" t="s">
        <v>1801</v>
      </c>
      <c r="I641" s="35" t="s">
        <v>416</v>
      </c>
      <c r="J641" s="35" t="s">
        <v>1799</v>
      </c>
      <c r="K641" s="80">
        <v>7499667657</v>
      </c>
      <c r="M641" s="158">
        <v>44927</v>
      </c>
      <c r="N641" s="160">
        <f ca="1">IFERROR(IF(M641="","", DATEDIF(M641, TODAY(), "M")),"")</f>
        <v>27</v>
      </c>
      <c r="R641" s="35" t="s">
        <v>384</v>
      </c>
      <c r="S641" s="35" t="s">
        <v>255</v>
      </c>
      <c r="T641" s="35" t="s">
        <v>385</v>
      </c>
      <c r="V641" s="35" t="s">
        <v>386</v>
      </c>
      <c r="Z641" s="162">
        <v>0</v>
      </c>
      <c r="AA641" s="163">
        <v>1</v>
      </c>
      <c r="AD641" s="162">
        <v>7</v>
      </c>
      <c r="AG641" s="35" t="s">
        <v>387</v>
      </c>
      <c r="AH641" s="166" t="str">
        <f t="shared" si="9"/>
        <v>Humana ay64 big file (1).xlsx</v>
      </c>
      <c r="AI641" s="35" t="s">
        <v>238</v>
      </c>
      <c r="BJ641" s="162" t="str">
        <f>IF(AI641 = "Advance", AD641, "")</f>
        <v/>
      </c>
      <c r="BK641" s="171" t="str">
        <f>IF(AI641 = "Advance", 1, "")</f>
        <v/>
      </c>
      <c r="BL641" s="171" t="str">
        <f>IF(AI641 = "Chargeback", 1, "")</f>
        <v/>
      </c>
      <c r="BM641" s="162" t="str">
        <f>IF(AI641 = "Chargeback", AD641, "")</f>
        <v/>
      </c>
    </row>
    <row r="642" spans="1:65">
      <c r="A642" s="35" t="s">
        <v>260</v>
      </c>
      <c r="B642" s="35" t="s">
        <v>253</v>
      </c>
      <c r="C642" s="80">
        <v>1462792</v>
      </c>
      <c r="E642" s="158">
        <v>45609</v>
      </c>
      <c r="F642" s="159">
        <v>45609</v>
      </c>
      <c r="G642" s="35" t="s">
        <v>1802</v>
      </c>
      <c r="H642" s="35" t="s">
        <v>471</v>
      </c>
      <c r="I642" s="35" t="s">
        <v>402</v>
      </c>
      <c r="J642" s="35" t="s">
        <v>1803</v>
      </c>
      <c r="K642" s="80">
        <v>7014563558</v>
      </c>
      <c r="M642" s="158">
        <v>44927</v>
      </c>
      <c r="N642" s="160">
        <f ca="1">IFERROR(IF(M642="","", DATEDIF(M642, TODAY(), "M")),"")</f>
        <v>27</v>
      </c>
      <c r="R642" s="35" t="s">
        <v>384</v>
      </c>
      <c r="S642" s="35" t="s">
        <v>255</v>
      </c>
      <c r="T642" s="35" t="s">
        <v>385</v>
      </c>
      <c r="V642" s="35" t="s">
        <v>386</v>
      </c>
      <c r="Z642" s="162">
        <v>0</v>
      </c>
      <c r="AA642" s="163">
        <v>1</v>
      </c>
      <c r="AD642" s="162">
        <v>7</v>
      </c>
      <c r="AG642" s="35" t="s">
        <v>387</v>
      </c>
      <c r="AH642" s="166" t="str">
        <f t="shared" ref="AH642:AH705" si="10">HYPERLINK("\\tsclient\thindisk\Evan MacGuffie\Humana ay64 big file (1).xlsx", "Humana ay64 big file (1).xlsx")</f>
        <v>Humana ay64 big file (1).xlsx</v>
      </c>
      <c r="AI642" s="35" t="s">
        <v>238</v>
      </c>
      <c r="BJ642" s="162" t="str">
        <f>IF(AI642 = "Advance", AD642, "")</f>
        <v/>
      </c>
      <c r="BK642" s="171" t="str">
        <f>IF(AI642 = "Advance", 1, "")</f>
        <v/>
      </c>
      <c r="BL642" s="171" t="str">
        <f>IF(AI642 = "Chargeback", 1, "")</f>
        <v/>
      </c>
      <c r="BM642" s="162" t="str">
        <f>IF(AI642 = "Chargeback", AD642, "")</f>
        <v/>
      </c>
    </row>
    <row r="643" spans="1:65">
      <c r="A643" s="35" t="s">
        <v>260</v>
      </c>
      <c r="B643" s="35" t="s">
        <v>253</v>
      </c>
      <c r="C643" s="80">
        <v>1462792</v>
      </c>
      <c r="E643" s="158">
        <v>45609</v>
      </c>
      <c r="F643" s="159">
        <v>45609</v>
      </c>
      <c r="G643" s="35" t="s">
        <v>1804</v>
      </c>
      <c r="H643" s="35" t="s">
        <v>1123</v>
      </c>
      <c r="I643" s="35" t="s">
        <v>394</v>
      </c>
      <c r="J643" s="35" t="s">
        <v>1780</v>
      </c>
      <c r="K643" s="80">
        <v>1037124367</v>
      </c>
      <c r="M643" s="158">
        <v>44958</v>
      </c>
      <c r="N643" s="160">
        <f ca="1">IFERROR(IF(M643="","", DATEDIF(M643, TODAY(), "M")),"")</f>
        <v>26</v>
      </c>
      <c r="R643" s="35" t="s">
        <v>384</v>
      </c>
      <c r="S643" s="35" t="s">
        <v>255</v>
      </c>
      <c r="T643" s="35" t="s">
        <v>385</v>
      </c>
      <c r="V643" s="35" t="s">
        <v>386</v>
      </c>
      <c r="Z643" s="162">
        <v>0</v>
      </c>
      <c r="AA643" s="163">
        <v>1</v>
      </c>
      <c r="AD643" s="162">
        <v>7</v>
      </c>
      <c r="AG643" s="35" t="s">
        <v>387</v>
      </c>
      <c r="AH643" s="166" t="str">
        <f t="shared" si="10"/>
        <v>Humana ay64 big file (1).xlsx</v>
      </c>
      <c r="AI643" s="35" t="s">
        <v>238</v>
      </c>
      <c r="BJ643" s="162" t="str">
        <f>IF(AI643 = "Advance", AD643, "")</f>
        <v/>
      </c>
      <c r="BK643" s="171" t="str">
        <f>IF(AI643 = "Advance", 1, "")</f>
        <v/>
      </c>
      <c r="BL643" s="171" t="str">
        <f>IF(AI643 = "Chargeback", 1, "")</f>
        <v/>
      </c>
      <c r="BM643" s="162" t="str">
        <f>IF(AI643 = "Chargeback", AD643, "")</f>
        <v/>
      </c>
    </row>
    <row r="644" spans="1:65">
      <c r="A644" s="35" t="s">
        <v>260</v>
      </c>
      <c r="B644" s="35" t="s">
        <v>253</v>
      </c>
      <c r="C644" s="80">
        <v>1462792</v>
      </c>
      <c r="E644" s="158">
        <v>45609</v>
      </c>
      <c r="F644" s="159">
        <v>45609</v>
      </c>
      <c r="G644" s="35" t="s">
        <v>1805</v>
      </c>
      <c r="H644" s="35" t="s">
        <v>1806</v>
      </c>
      <c r="I644" s="35" t="s">
        <v>412</v>
      </c>
      <c r="J644" s="35" t="s">
        <v>1807</v>
      </c>
      <c r="K644" s="80">
        <v>3955493994</v>
      </c>
      <c r="M644" s="158">
        <v>44986</v>
      </c>
      <c r="N644" s="160">
        <f ca="1">IFERROR(IF(M644="","", DATEDIF(M644, TODAY(), "M")),"")</f>
        <v>25</v>
      </c>
      <c r="R644" s="35" t="s">
        <v>384</v>
      </c>
      <c r="S644" s="35" t="s">
        <v>255</v>
      </c>
      <c r="T644" s="35" t="s">
        <v>407</v>
      </c>
      <c r="V644" s="35" t="s">
        <v>408</v>
      </c>
      <c r="Z644" s="162">
        <v>0</v>
      </c>
      <c r="AA644" s="163">
        <v>1</v>
      </c>
      <c r="AD644" s="162">
        <v>7</v>
      </c>
      <c r="AG644" s="35" t="s">
        <v>387</v>
      </c>
      <c r="AH644" s="166" t="str">
        <f t="shared" si="10"/>
        <v>Humana ay64 big file (1).xlsx</v>
      </c>
      <c r="AI644" s="35" t="s">
        <v>238</v>
      </c>
      <c r="BJ644" s="162" t="str">
        <f>IF(AI644 = "Advance", AD644, "")</f>
        <v/>
      </c>
      <c r="BK644" s="171" t="str">
        <f>IF(AI644 = "Advance", 1, "")</f>
        <v/>
      </c>
      <c r="BL644" s="171" t="str">
        <f>IF(AI644 = "Chargeback", 1, "")</f>
        <v/>
      </c>
      <c r="BM644" s="162" t="str">
        <f>IF(AI644 = "Chargeback", AD644, "")</f>
        <v/>
      </c>
    </row>
    <row r="645" spans="1:65">
      <c r="A645" s="35" t="s">
        <v>260</v>
      </c>
      <c r="B645" s="35" t="s">
        <v>253</v>
      </c>
      <c r="C645" s="80">
        <v>1462792</v>
      </c>
      <c r="E645" s="158">
        <v>45609</v>
      </c>
      <c r="F645" s="159">
        <v>45609</v>
      </c>
      <c r="G645" s="35" t="s">
        <v>1808</v>
      </c>
      <c r="H645" s="35" t="s">
        <v>1188</v>
      </c>
      <c r="I645" s="35" t="s">
        <v>430</v>
      </c>
      <c r="J645" s="35" t="s">
        <v>1809</v>
      </c>
      <c r="K645" s="80">
        <v>5501997617</v>
      </c>
      <c r="M645" s="158">
        <v>44986</v>
      </c>
      <c r="N645" s="160">
        <f ca="1">IFERROR(IF(M645="","", DATEDIF(M645, TODAY(), "M")),"")</f>
        <v>25</v>
      </c>
      <c r="R645" s="35" t="s">
        <v>384</v>
      </c>
      <c r="S645" s="35" t="s">
        <v>255</v>
      </c>
      <c r="T645" s="35" t="s">
        <v>385</v>
      </c>
      <c r="V645" s="35" t="s">
        <v>386</v>
      </c>
      <c r="Z645" s="162">
        <v>0</v>
      </c>
      <c r="AA645" s="163">
        <v>1</v>
      </c>
      <c r="AD645" s="162">
        <v>7</v>
      </c>
      <c r="AG645" s="35" t="s">
        <v>387</v>
      </c>
      <c r="AH645" s="166" t="str">
        <f t="shared" si="10"/>
        <v>Humana ay64 big file (1).xlsx</v>
      </c>
      <c r="AI645" s="35" t="s">
        <v>238</v>
      </c>
      <c r="BJ645" s="162" t="str">
        <f>IF(AI645 = "Advance", AD645, "")</f>
        <v/>
      </c>
      <c r="BK645" s="171" t="str">
        <f>IF(AI645 = "Advance", 1, "")</f>
        <v/>
      </c>
      <c r="BL645" s="171" t="str">
        <f>IF(AI645 = "Chargeback", 1, "")</f>
        <v/>
      </c>
      <c r="BM645" s="162" t="str">
        <f>IF(AI645 = "Chargeback", AD645, "")</f>
        <v/>
      </c>
    </row>
    <row r="646" spans="1:65">
      <c r="A646" s="35" t="s">
        <v>260</v>
      </c>
      <c r="B646" s="35" t="s">
        <v>253</v>
      </c>
      <c r="C646" s="80">
        <v>1462792</v>
      </c>
      <c r="E646" s="158">
        <v>45609</v>
      </c>
      <c r="F646" s="159">
        <v>45609</v>
      </c>
      <c r="G646" s="35" t="s">
        <v>1810</v>
      </c>
      <c r="H646" s="35" t="s">
        <v>572</v>
      </c>
      <c r="I646" s="35" t="s">
        <v>382</v>
      </c>
      <c r="J646" s="35" t="s">
        <v>1071</v>
      </c>
      <c r="K646" s="80">
        <v>3623476406</v>
      </c>
      <c r="M646" s="158">
        <v>44927</v>
      </c>
      <c r="N646" s="160">
        <f ca="1">IFERROR(IF(M646="","", DATEDIF(M646, TODAY(), "M")),"")</f>
        <v>27</v>
      </c>
      <c r="R646" s="35" t="s">
        <v>384</v>
      </c>
      <c r="S646" s="35" t="s">
        <v>255</v>
      </c>
      <c r="T646" s="35" t="s">
        <v>385</v>
      </c>
      <c r="V646" s="35" t="s">
        <v>386</v>
      </c>
      <c r="Z646" s="162">
        <v>0</v>
      </c>
      <c r="AA646" s="163">
        <v>1</v>
      </c>
      <c r="AD646" s="162">
        <v>7</v>
      </c>
      <c r="AG646" s="35" t="s">
        <v>387</v>
      </c>
      <c r="AH646" s="166" t="str">
        <f t="shared" si="10"/>
        <v>Humana ay64 big file (1).xlsx</v>
      </c>
      <c r="AI646" s="35" t="s">
        <v>238</v>
      </c>
      <c r="BJ646" s="162" t="str">
        <f>IF(AI646 = "Advance", AD646, "")</f>
        <v/>
      </c>
      <c r="BK646" s="171" t="str">
        <f>IF(AI646 = "Advance", 1, "")</f>
        <v/>
      </c>
      <c r="BL646" s="171" t="str">
        <f>IF(AI646 = "Chargeback", 1, "")</f>
        <v/>
      </c>
      <c r="BM646" s="162" t="str">
        <f>IF(AI646 = "Chargeback", AD646, "")</f>
        <v/>
      </c>
    </row>
    <row r="647" spans="1:65">
      <c r="A647" s="35" t="s">
        <v>260</v>
      </c>
      <c r="B647" s="35" t="s">
        <v>253</v>
      </c>
      <c r="C647" s="80">
        <v>1462792</v>
      </c>
      <c r="E647" s="158">
        <v>45609</v>
      </c>
      <c r="F647" s="159">
        <v>45609</v>
      </c>
      <c r="G647" s="35" t="s">
        <v>1811</v>
      </c>
      <c r="H647" s="35" t="s">
        <v>1257</v>
      </c>
      <c r="J647" s="35" t="s">
        <v>1071</v>
      </c>
      <c r="K647" s="80">
        <v>7977222935</v>
      </c>
      <c r="M647" s="158">
        <v>44927</v>
      </c>
      <c r="N647" s="160">
        <f ca="1">IFERROR(IF(M647="","", DATEDIF(M647, TODAY(), "M")),"")</f>
        <v>27</v>
      </c>
      <c r="R647" s="35" t="s">
        <v>384</v>
      </c>
      <c r="S647" s="35" t="s">
        <v>255</v>
      </c>
      <c r="T647" s="35" t="s">
        <v>385</v>
      </c>
      <c r="V647" s="35" t="s">
        <v>386</v>
      </c>
      <c r="Z647" s="162">
        <v>0</v>
      </c>
      <c r="AA647" s="163">
        <v>1</v>
      </c>
      <c r="AD647" s="162">
        <v>7</v>
      </c>
      <c r="AG647" s="35" t="s">
        <v>387</v>
      </c>
      <c r="AH647" s="166" t="str">
        <f t="shared" si="10"/>
        <v>Humana ay64 big file (1).xlsx</v>
      </c>
      <c r="AI647" s="35" t="s">
        <v>238</v>
      </c>
      <c r="BJ647" s="162" t="str">
        <f>IF(AI647 = "Advance", AD647, "")</f>
        <v/>
      </c>
      <c r="BK647" s="171" t="str">
        <f>IF(AI647 = "Advance", 1, "")</f>
        <v/>
      </c>
      <c r="BL647" s="171" t="str">
        <f>IF(AI647 = "Chargeback", 1, "")</f>
        <v/>
      </c>
      <c r="BM647" s="162" t="str">
        <f>IF(AI647 = "Chargeback", AD647, "")</f>
        <v/>
      </c>
    </row>
    <row r="648" spans="1:65">
      <c r="A648" s="35" t="s">
        <v>260</v>
      </c>
      <c r="B648" s="35" t="s">
        <v>253</v>
      </c>
      <c r="C648" s="80">
        <v>1462792</v>
      </c>
      <c r="E648" s="158">
        <v>45609</v>
      </c>
      <c r="F648" s="159">
        <v>45609</v>
      </c>
      <c r="G648" s="35" t="s">
        <v>1812</v>
      </c>
      <c r="H648" s="35" t="s">
        <v>610</v>
      </c>
      <c r="I648" s="35" t="s">
        <v>394</v>
      </c>
      <c r="J648" s="35" t="s">
        <v>776</v>
      </c>
      <c r="K648" s="80">
        <v>3984829783</v>
      </c>
      <c r="M648" s="158">
        <v>44927</v>
      </c>
      <c r="N648" s="160">
        <f ca="1">IFERROR(IF(M648="","", DATEDIF(M648, TODAY(), "M")),"")</f>
        <v>27</v>
      </c>
      <c r="R648" s="35" t="s">
        <v>384</v>
      </c>
      <c r="S648" s="35" t="s">
        <v>255</v>
      </c>
      <c r="T648" s="35" t="s">
        <v>385</v>
      </c>
      <c r="V648" s="35" t="s">
        <v>386</v>
      </c>
      <c r="Z648" s="162">
        <v>0</v>
      </c>
      <c r="AA648" s="163">
        <v>1</v>
      </c>
      <c r="AD648" s="162">
        <v>7</v>
      </c>
      <c r="AG648" s="35" t="s">
        <v>387</v>
      </c>
      <c r="AH648" s="166" t="str">
        <f t="shared" si="10"/>
        <v>Humana ay64 big file (1).xlsx</v>
      </c>
      <c r="AI648" s="35" t="s">
        <v>238</v>
      </c>
      <c r="BJ648" s="162" t="str">
        <f>IF(AI648 = "Advance", AD648, "")</f>
        <v/>
      </c>
      <c r="BK648" s="171" t="str">
        <f>IF(AI648 = "Advance", 1, "")</f>
        <v/>
      </c>
      <c r="BL648" s="171" t="str">
        <f>IF(AI648 = "Chargeback", 1, "")</f>
        <v/>
      </c>
      <c r="BM648" s="162" t="str">
        <f>IF(AI648 = "Chargeback", AD648, "")</f>
        <v/>
      </c>
    </row>
    <row r="649" spans="1:65">
      <c r="A649" s="35" t="s">
        <v>260</v>
      </c>
      <c r="B649" s="35" t="s">
        <v>253</v>
      </c>
      <c r="C649" s="80">
        <v>1462792</v>
      </c>
      <c r="E649" s="158">
        <v>45609</v>
      </c>
      <c r="F649" s="159">
        <v>45609</v>
      </c>
      <c r="G649" s="35" t="s">
        <v>1813</v>
      </c>
      <c r="H649" s="35" t="s">
        <v>641</v>
      </c>
      <c r="J649" s="35" t="s">
        <v>1814</v>
      </c>
      <c r="K649" s="80">
        <v>5951230536</v>
      </c>
      <c r="M649" s="158">
        <v>44927</v>
      </c>
      <c r="N649" s="160">
        <f ca="1">IFERROR(IF(M649="","", DATEDIF(M649, TODAY(), "M")),"")</f>
        <v>27</v>
      </c>
      <c r="R649" s="35" t="s">
        <v>384</v>
      </c>
      <c r="S649" s="35" t="s">
        <v>255</v>
      </c>
      <c r="T649" s="35" t="s">
        <v>385</v>
      </c>
      <c r="V649" s="35" t="s">
        <v>386</v>
      </c>
      <c r="Z649" s="162">
        <v>0</v>
      </c>
      <c r="AA649" s="163">
        <v>1</v>
      </c>
      <c r="AD649" s="162">
        <v>7</v>
      </c>
      <c r="AG649" s="35" t="s">
        <v>387</v>
      </c>
      <c r="AH649" s="166" t="str">
        <f t="shared" si="10"/>
        <v>Humana ay64 big file (1).xlsx</v>
      </c>
      <c r="AI649" s="35" t="s">
        <v>238</v>
      </c>
      <c r="BJ649" s="162" t="str">
        <f>IF(AI649 = "Advance", AD649, "")</f>
        <v/>
      </c>
      <c r="BK649" s="171" t="str">
        <f>IF(AI649 = "Advance", 1, "")</f>
        <v/>
      </c>
      <c r="BL649" s="171" t="str">
        <f>IF(AI649 = "Chargeback", 1, "")</f>
        <v/>
      </c>
      <c r="BM649" s="162" t="str">
        <f>IF(AI649 = "Chargeback", AD649, "")</f>
        <v/>
      </c>
    </row>
    <row r="650" spans="1:65">
      <c r="A650" s="35" t="s">
        <v>260</v>
      </c>
      <c r="B650" s="35" t="s">
        <v>253</v>
      </c>
      <c r="C650" s="80">
        <v>1462792</v>
      </c>
      <c r="E650" s="158">
        <v>45609</v>
      </c>
      <c r="F650" s="159">
        <v>45609</v>
      </c>
      <c r="G650" s="35" t="s">
        <v>1815</v>
      </c>
      <c r="H650" s="35" t="s">
        <v>701</v>
      </c>
      <c r="I650" s="35" t="s">
        <v>443</v>
      </c>
      <c r="J650" s="35" t="s">
        <v>424</v>
      </c>
      <c r="K650" s="80">
        <v>4193149002</v>
      </c>
      <c r="M650" s="158">
        <v>44927</v>
      </c>
      <c r="N650" s="160">
        <f ca="1">IFERROR(IF(M650="","", DATEDIF(M650, TODAY(), "M")),"")</f>
        <v>27</v>
      </c>
      <c r="R650" s="35" t="s">
        <v>384</v>
      </c>
      <c r="S650" s="35" t="s">
        <v>255</v>
      </c>
      <c r="T650" s="35" t="s">
        <v>385</v>
      </c>
      <c r="V650" s="35" t="s">
        <v>386</v>
      </c>
      <c r="Z650" s="162">
        <v>0</v>
      </c>
      <c r="AA650" s="163">
        <v>1</v>
      </c>
      <c r="AD650" s="162">
        <v>7</v>
      </c>
      <c r="AG650" s="35" t="s">
        <v>387</v>
      </c>
      <c r="AH650" s="166" t="str">
        <f t="shared" si="10"/>
        <v>Humana ay64 big file (1).xlsx</v>
      </c>
      <c r="AI650" s="35" t="s">
        <v>238</v>
      </c>
      <c r="BJ650" s="162" t="str">
        <f>IF(AI650 = "Advance", AD650, "")</f>
        <v/>
      </c>
      <c r="BK650" s="171" t="str">
        <f>IF(AI650 = "Advance", 1, "")</f>
        <v/>
      </c>
      <c r="BL650" s="171" t="str">
        <f>IF(AI650 = "Chargeback", 1, "")</f>
        <v/>
      </c>
      <c r="BM650" s="162" t="str">
        <f>IF(AI650 = "Chargeback", AD650, "")</f>
        <v/>
      </c>
    </row>
    <row r="651" spans="1:65">
      <c r="A651" s="35" t="s">
        <v>260</v>
      </c>
      <c r="B651" s="35" t="s">
        <v>253</v>
      </c>
      <c r="C651" s="80">
        <v>1462792</v>
      </c>
      <c r="E651" s="158">
        <v>45609</v>
      </c>
      <c r="F651" s="159">
        <v>45609</v>
      </c>
      <c r="G651" s="35" t="s">
        <v>1816</v>
      </c>
      <c r="H651" s="35" t="s">
        <v>929</v>
      </c>
      <c r="I651" s="35" t="s">
        <v>450</v>
      </c>
      <c r="J651" s="35" t="s">
        <v>1817</v>
      </c>
      <c r="K651" s="80">
        <v>9924332431</v>
      </c>
      <c r="M651" s="158">
        <v>44927</v>
      </c>
      <c r="N651" s="160">
        <f ca="1">IFERROR(IF(M651="","", DATEDIF(M651, TODAY(), "M")),"")</f>
        <v>27</v>
      </c>
      <c r="R651" s="35" t="s">
        <v>384</v>
      </c>
      <c r="S651" s="35" t="s">
        <v>255</v>
      </c>
      <c r="T651" s="35" t="s">
        <v>385</v>
      </c>
      <c r="V651" s="35" t="s">
        <v>386</v>
      </c>
      <c r="Z651" s="162">
        <v>0</v>
      </c>
      <c r="AA651" s="163">
        <v>1</v>
      </c>
      <c r="AD651" s="162">
        <v>7</v>
      </c>
      <c r="AG651" s="35" t="s">
        <v>387</v>
      </c>
      <c r="AH651" s="166" t="str">
        <f t="shared" si="10"/>
        <v>Humana ay64 big file (1).xlsx</v>
      </c>
      <c r="AI651" s="35" t="s">
        <v>238</v>
      </c>
      <c r="BJ651" s="162" t="str">
        <f>IF(AI651 = "Advance", AD651, "")</f>
        <v/>
      </c>
      <c r="BK651" s="171" t="str">
        <f>IF(AI651 = "Advance", 1, "")</f>
        <v/>
      </c>
      <c r="BL651" s="171" t="str">
        <f>IF(AI651 = "Chargeback", 1, "")</f>
        <v/>
      </c>
      <c r="BM651" s="162" t="str">
        <f>IF(AI651 = "Chargeback", AD651, "")</f>
        <v/>
      </c>
    </row>
    <row r="652" spans="1:65">
      <c r="A652" s="35" t="s">
        <v>260</v>
      </c>
      <c r="B652" s="35" t="s">
        <v>253</v>
      </c>
      <c r="C652" s="80">
        <v>1462792</v>
      </c>
      <c r="E652" s="158">
        <v>45609</v>
      </c>
      <c r="F652" s="159">
        <v>45609</v>
      </c>
      <c r="G652" s="35" t="s">
        <v>1818</v>
      </c>
      <c r="H652" s="35" t="s">
        <v>1819</v>
      </c>
      <c r="I652" s="35" t="s">
        <v>465</v>
      </c>
      <c r="J652" s="35" t="s">
        <v>1820</v>
      </c>
      <c r="K652" s="80">
        <v>6007016048</v>
      </c>
      <c r="M652" s="158">
        <v>44927</v>
      </c>
      <c r="N652" s="160">
        <f ca="1">IFERROR(IF(M652="","", DATEDIF(M652, TODAY(), "M")),"")</f>
        <v>27</v>
      </c>
      <c r="R652" s="35" t="s">
        <v>384</v>
      </c>
      <c r="S652" s="35" t="s">
        <v>255</v>
      </c>
      <c r="T652" s="35" t="s">
        <v>385</v>
      </c>
      <c r="V652" s="35" t="s">
        <v>386</v>
      </c>
      <c r="Z652" s="162">
        <v>0</v>
      </c>
      <c r="AA652" s="163">
        <v>1</v>
      </c>
      <c r="AD652" s="162">
        <v>7</v>
      </c>
      <c r="AG652" s="35" t="s">
        <v>387</v>
      </c>
      <c r="AH652" s="166" t="str">
        <f t="shared" si="10"/>
        <v>Humana ay64 big file (1).xlsx</v>
      </c>
      <c r="AI652" s="35" t="s">
        <v>238</v>
      </c>
      <c r="BJ652" s="162" t="str">
        <f>IF(AI652 = "Advance", AD652, "")</f>
        <v/>
      </c>
      <c r="BK652" s="171" t="str">
        <f>IF(AI652 = "Advance", 1, "")</f>
        <v/>
      </c>
      <c r="BL652" s="171" t="str">
        <f>IF(AI652 = "Chargeback", 1, "")</f>
        <v/>
      </c>
      <c r="BM652" s="162" t="str">
        <f>IF(AI652 = "Chargeback", AD652, "")</f>
        <v/>
      </c>
    </row>
    <row r="653" spans="1:65">
      <c r="A653" s="35" t="s">
        <v>260</v>
      </c>
      <c r="B653" s="35" t="s">
        <v>253</v>
      </c>
      <c r="C653" s="80">
        <v>1462792</v>
      </c>
      <c r="E653" s="158">
        <v>45609</v>
      </c>
      <c r="F653" s="159">
        <v>45609</v>
      </c>
      <c r="G653" s="35" t="s">
        <v>1821</v>
      </c>
      <c r="H653" s="35" t="s">
        <v>641</v>
      </c>
      <c r="J653" s="35" t="s">
        <v>1817</v>
      </c>
      <c r="K653" s="80">
        <v>4719856843</v>
      </c>
      <c r="M653" s="158">
        <v>44927</v>
      </c>
      <c r="N653" s="160">
        <f ca="1">IFERROR(IF(M653="","", DATEDIF(M653, TODAY(), "M")),"")</f>
        <v>27</v>
      </c>
      <c r="R653" s="35" t="s">
        <v>384</v>
      </c>
      <c r="S653" s="35" t="s">
        <v>255</v>
      </c>
      <c r="T653" s="35" t="s">
        <v>385</v>
      </c>
      <c r="V653" s="35" t="s">
        <v>386</v>
      </c>
      <c r="Z653" s="162">
        <v>0</v>
      </c>
      <c r="AA653" s="163">
        <v>1</v>
      </c>
      <c r="AD653" s="162">
        <v>7</v>
      </c>
      <c r="AG653" s="35" t="s">
        <v>387</v>
      </c>
      <c r="AH653" s="166" t="str">
        <f t="shared" si="10"/>
        <v>Humana ay64 big file (1).xlsx</v>
      </c>
      <c r="AI653" s="35" t="s">
        <v>238</v>
      </c>
      <c r="BJ653" s="162" t="str">
        <f>IF(AI653 = "Advance", AD653, "")</f>
        <v/>
      </c>
      <c r="BK653" s="171" t="str">
        <f>IF(AI653 = "Advance", 1, "")</f>
        <v/>
      </c>
      <c r="BL653" s="171" t="str">
        <f>IF(AI653 = "Chargeback", 1, "")</f>
        <v/>
      </c>
      <c r="BM653" s="162" t="str">
        <f>IF(AI653 = "Chargeback", AD653, "")</f>
        <v/>
      </c>
    </row>
    <row r="654" spans="1:65">
      <c r="A654" s="35" t="s">
        <v>260</v>
      </c>
      <c r="B654" s="35" t="s">
        <v>253</v>
      </c>
      <c r="C654" s="80">
        <v>1462792</v>
      </c>
      <c r="E654" s="158">
        <v>45609</v>
      </c>
      <c r="F654" s="159">
        <v>45609</v>
      </c>
      <c r="G654" s="35" t="s">
        <v>1822</v>
      </c>
      <c r="H654" s="35" t="s">
        <v>939</v>
      </c>
      <c r="I654" s="35" t="s">
        <v>390</v>
      </c>
      <c r="J654" s="35" t="s">
        <v>1823</v>
      </c>
      <c r="K654" s="80">
        <v>3987181444</v>
      </c>
      <c r="M654" s="158">
        <v>44927</v>
      </c>
      <c r="N654" s="160">
        <f ca="1">IFERROR(IF(M654="","", DATEDIF(M654, TODAY(), "M")),"")</f>
        <v>27</v>
      </c>
      <c r="R654" s="35" t="s">
        <v>384</v>
      </c>
      <c r="S654" s="35" t="s">
        <v>255</v>
      </c>
      <c r="T654" s="35" t="s">
        <v>407</v>
      </c>
      <c r="V654" s="35" t="s">
        <v>408</v>
      </c>
      <c r="Z654" s="162">
        <v>0</v>
      </c>
      <c r="AA654" s="163">
        <v>1</v>
      </c>
      <c r="AD654" s="162">
        <v>7</v>
      </c>
      <c r="AG654" s="35" t="s">
        <v>387</v>
      </c>
      <c r="AH654" s="166" t="str">
        <f t="shared" si="10"/>
        <v>Humana ay64 big file (1).xlsx</v>
      </c>
      <c r="AI654" s="35" t="s">
        <v>238</v>
      </c>
      <c r="BJ654" s="162" t="str">
        <f>IF(AI654 = "Advance", AD654, "")</f>
        <v/>
      </c>
      <c r="BK654" s="171" t="str">
        <f>IF(AI654 = "Advance", 1, "")</f>
        <v/>
      </c>
      <c r="BL654" s="171" t="str">
        <f>IF(AI654 = "Chargeback", 1, "")</f>
        <v/>
      </c>
      <c r="BM654" s="162" t="str">
        <f>IF(AI654 = "Chargeback", AD654, "")</f>
        <v/>
      </c>
    </row>
    <row r="655" spans="1:65">
      <c r="A655" s="35" t="s">
        <v>260</v>
      </c>
      <c r="B655" s="35" t="s">
        <v>253</v>
      </c>
      <c r="C655" s="80">
        <v>1462792</v>
      </c>
      <c r="E655" s="158">
        <v>45609</v>
      </c>
      <c r="F655" s="159">
        <v>45609</v>
      </c>
      <c r="G655" s="35" t="s">
        <v>1824</v>
      </c>
      <c r="H655" s="35" t="s">
        <v>973</v>
      </c>
      <c r="I655" s="35" t="s">
        <v>472</v>
      </c>
      <c r="J655" s="35" t="s">
        <v>660</v>
      </c>
      <c r="K655" s="80">
        <v>4953447860</v>
      </c>
      <c r="M655" s="158">
        <v>44927</v>
      </c>
      <c r="N655" s="160">
        <f ca="1">IFERROR(IF(M655="","", DATEDIF(M655, TODAY(), "M")),"")</f>
        <v>27</v>
      </c>
      <c r="R655" s="35" t="s">
        <v>384</v>
      </c>
      <c r="S655" s="35" t="s">
        <v>255</v>
      </c>
      <c r="T655" s="35" t="s">
        <v>385</v>
      </c>
      <c r="V655" s="35" t="s">
        <v>386</v>
      </c>
      <c r="Z655" s="162">
        <v>0</v>
      </c>
      <c r="AA655" s="163">
        <v>1</v>
      </c>
      <c r="AD655" s="162">
        <v>7</v>
      </c>
      <c r="AG655" s="35" t="s">
        <v>387</v>
      </c>
      <c r="AH655" s="166" t="str">
        <f t="shared" si="10"/>
        <v>Humana ay64 big file (1).xlsx</v>
      </c>
      <c r="AI655" s="35" t="s">
        <v>238</v>
      </c>
      <c r="BJ655" s="162" t="str">
        <f>IF(AI655 = "Advance", AD655, "")</f>
        <v/>
      </c>
      <c r="BK655" s="171" t="str">
        <f>IF(AI655 = "Advance", 1, "")</f>
        <v/>
      </c>
      <c r="BL655" s="171" t="str">
        <f>IF(AI655 = "Chargeback", 1, "")</f>
        <v/>
      </c>
      <c r="BM655" s="162" t="str">
        <f>IF(AI655 = "Chargeback", AD655, "")</f>
        <v/>
      </c>
    </row>
    <row r="656" spans="1:65">
      <c r="A656" s="35" t="s">
        <v>260</v>
      </c>
      <c r="B656" s="35" t="s">
        <v>253</v>
      </c>
      <c r="C656" s="80">
        <v>1462792</v>
      </c>
      <c r="E656" s="158">
        <v>45609</v>
      </c>
      <c r="F656" s="159">
        <v>45609</v>
      </c>
      <c r="G656" s="35" t="s">
        <v>1825</v>
      </c>
      <c r="H656" s="35" t="s">
        <v>641</v>
      </c>
      <c r="I656" s="35" t="s">
        <v>450</v>
      </c>
      <c r="J656" s="35" t="s">
        <v>660</v>
      </c>
      <c r="K656" s="80">
        <v>7182399670</v>
      </c>
      <c r="M656" s="158">
        <v>44927</v>
      </c>
      <c r="N656" s="160">
        <f ca="1">IFERROR(IF(M656="","", DATEDIF(M656, TODAY(), "M")),"")</f>
        <v>27</v>
      </c>
      <c r="R656" s="35" t="s">
        <v>384</v>
      </c>
      <c r="S656" s="35" t="s">
        <v>255</v>
      </c>
      <c r="T656" s="35" t="s">
        <v>385</v>
      </c>
      <c r="V656" s="35" t="s">
        <v>386</v>
      </c>
      <c r="Z656" s="162">
        <v>0</v>
      </c>
      <c r="AA656" s="163">
        <v>1</v>
      </c>
      <c r="AD656" s="162">
        <v>7</v>
      </c>
      <c r="AG656" s="35" t="s">
        <v>387</v>
      </c>
      <c r="AH656" s="166" t="str">
        <f t="shared" si="10"/>
        <v>Humana ay64 big file (1).xlsx</v>
      </c>
      <c r="AI656" s="35" t="s">
        <v>238</v>
      </c>
      <c r="BJ656" s="162" t="str">
        <f>IF(AI656 = "Advance", AD656, "")</f>
        <v/>
      </c>
      <c r="BK656" s="171" t="str">
        <f>IF(AI656 = "Advance", 1, "")</f>
        <v/>
      </c>
      <c r="BL656" s="171" t="str">
        <f>IF(AI656 = "Chargeback", 1, "")</f>
        <v/>
      </c>
      <c r="BM656" s="162" t="str">
        <f>IF(AI656 = "Chargeback", AD656, "")</f>
        <v/>
      </c>
    </row>
    <row r="657" spans="1:65">
      <c r="A657" s="35" t="s">
        <v>260</v>
      </c>
      <c r="B657" s="35" t="s">
        <v>253</v>
      </c>
      <c r="C657" s="80">
        <v>1462792</v>
      </c>
      <c r="E657" s="158">
        <v>45609</v>
      </c>
      <c r="F657" s="159">
        <v>45609</v>
      </c>
      <c r="G657" s="35" t="s">
        <v>1826</v>
      </c>
      <c r="H657" s="35" t="s">
        <v>475</v>
      </c>
      <c r="I657" s="35" t="s">
        <v>674</v>
      </c>
      <c r="J657" s="35" t="s">
        <v>1823</v>
      </c>
      <c r="K657" s="80">
        <v>6293299318</v>
      </c>
      <c r="M657" s="158">
        <v>44927</v>
      </c>
      <c r="N657" s="160">
        <f ca="1">IFERROR(IF(M657="","", DATEDIF(M657, TODAY(), "M")),"")</f>
        <v>27</v>
      </c>
      <c r="R657" s="35" t="s">
        <v>384</v>
      </c>
      <c r="S657" s="35" t="s">
        <v>255</v>
      </c>
      <c r="T657" s="35" t="s">
        <v>407</v>
      </c>
      <c r="V657" s="35" t="s">
        <v>408</v>
      </c>
      <c r="Z657" s="162">
        <v>0</v>
      </c>
      <c r="AA657" s="163">
        <v>1</v>
      </c>
      <c r="AD657" s="162">
        <v>7</v>
      </c>
      <c r="AG657" s="35" t="s">
        <v>387</v>
      </c>
      <c r="AH657" s="166" t="str">
        <f t="shared" si="10"/>
        <v>Humana ay64 big file (1).xlsx</v>
      </c>
      <c r="AI657" s="35" t="s">
        <v>238</v>
      </c>
      <c r="BJ657" s="162" t="str">
        <f>IF(AI657 = "Advance", AD657, "")</f>
        <v/>
      </c>
      <c r="BK657" s="171" t="str">
        <f>IF(AI657 = "Advance", 1, "")</f>
        <v/>
      </c>
      <c r="BL657" s="171" t="str">
        <f>IF(AI657 = "Chargeback", 1, "")</f>
        <v/>
      </c>
      <c r="BM657" s="162" t="str">
        <f>IF(AI657 = "Chargeback", AD657, "")</f>
        <v/>
      </c>
    </row>
    <row r="658" spans="1:65">
      <c r="A658" s="35" t="s">
        <v>260</v>
      </c>
      <c r="B658" s="35" t="s">
        <v>253</v>
      </c>
      <c r="C658" s="80">
        <v>1462792</v>
      </c>
      <c r="E658" s="158">
        <v>45609</v>
      </c>
      <c r="F658" s="159">
        <v>45609</v>
      </c>
      <c r="G658" s="35" t="s">
        <v>1827</v>
      </c>
      <c r="H658" s="35" t="s">
        <v>886</v>
      </c>
      <c r="I658" s="35" t="s">
        <v>382</v>
      </c>
      <c r="J658" s="35" t="s">
        <v>1828</v>
      </c>
      <c r="K658" s="80">
        <v>5845162997</v>
      </c>
      <c r="M658" s="158">
        <v>44927</v>
      </c>
      <c r="N658" s="160">
        <f ca="1">IFERROR(IF(M658="","", DATEDIF(M658, TODAY(), "M")),"")</f>
        <v>27</v>
      </c>
      <c r="R658" s="35" t="s">
        <v>384</v>
      </c>
      <c r="S658" s="35" t="s">
        <v>255</v>
      </c>
      <c r="T658" s="35" t="s">
        <v>385</v>
      </c>
      <c r="V658" s="35" t="s">
        <v>386</v>
      </c>
      <c r="Z658" s="162">
        <v>0</v>
      </c>
      <c r="AA658" s="163">
        <v>1</v>
      </c>
      <c r="AD658" s="162">
        <v>7</v>
      </c>
      <c r="AG658" s="35" t="s">
        <v>387</v>
      </c>
      <c r="AH658" s="166" t="str">
        <f t="shared" si="10"/>
        <v>Humana ay64 big file (1).xlsx</v>
      </c>
      <c r="AI658" s="35" t="s">
        <v>238</v>
      </c>
      <c r="BJ658" s="162" t="str">
        <f>IF(AI658 = "Advance", AD658, "")</f>
        <v/>
      </c>
      <c r="BK658" s="171" t="str">
        <f>IF(AI658 = "Advance", 1, "")</f>
        <v/>
      </c>
      <c r="BL658" s="171" t="str">
        <f>IF(AI658 = "Chargeback", 1, "")</f>
        <v/>
      </c>
      <c r="BM658" s="162" t="str">
        <f>IF(AI658 = "Chargeback", AD658, "")</f>
        <v/>
      </c>
    </row>
    <row r="659" spans="1:65">
      <c r="A659" s="35" t="s">
        <v>260</v>
      </c>
      <c r="B659" s="35" t="s">
        <v>253</v>
      </c>
      <c r="C659" s="80">
        <v>1462792</v>
      </c>
      <c r="E659" s="158">
        <v>45609</v>
      </c>
      <c r="F659" s="159">
        <v>45609</v>
      </c>
      <c r="G659" s="35" t="s">
        <v>1829</v>
      </c>
      <c r="H659" s="35" t="s">
        <v>565</v>
      </c>
      <c r="I659" s="35" t="s">
        <v>1560</v>
      </c>
      <c r="J659" s="35" t="s">
        <v>905</v>
      </c>
      <c r="K659" s="80">
        <v>4973163101</v>
      </c>
      <c r="M659" s="158">
        <v>44927</v>
      </c>
      <c r="N659" s="160">
        <f ca="1">IFERROR(IF(M659="","", DATEDIF(M659, TODAY(), "M")),"")</f>
        <v>27</v>
      </c>
      <c r="R659" s="35" t="s">
        <v>384</v>
      </c>
      <c r="S659" s="35" t="s">
        <v>255</v>
      </c>
      <c r="T659" s="35" t="s">
        <v>385</v>
      </c>
      <c r="V659" s="35" t="s">
        <v>386</v>
      </c>
      <c r="Z659" s="162">
        <v>0</v>
      </c>
      <c r="AA659" s="163">
        <v>1</v>
      </c>
      <c r="AD659" s="162">
        <v>7</v>
      </c>
      <c r="AG659" s="35" t="s">
        <v>387</v>
      </c>
      <c r="AH659" s="166" t="str">
        <f t="shared" si="10"/>
        <v>Humana ay64 big file (1).xlsx</v>
      </c>
      <c r="AI659" s="35" t="s">
        <v>238</v>
      </c>
      <c r="BJ659" s="162" t="str">
        <f>IF(AI659 = "Advance", AD659, "")</f>
        <v/>
      </c>
      <c r="BK659" s="171" t="str">
        <f>IF(AI659 = "Advance", 1, "")</f>
        <v/>
      </c>
      <c r="BL659" s="171" t="str">
        <f>IF(AI659 = "Chargeback", 1, "")</f>
        <v/>
      </c>
      <c r="BM659" s="162" t="str">
        <f>IF(AI659 = "Chargeback", AD659, "")</f>
        <v/>
      </c>
    </row>
    <row r="660" spans="1:65">
      <c r="A660" s="35" t="s">
        <v>260</v>
      </c>
      <c r="B660" s="35" t="s">
        <v>253</v>
      </c>
      <c r="C660" s="80">
        <v>1462792</v>
      </c>
      <c r="E660" s="158">
        <v>45609</v>
      </c>
      <c r="F660" s="159">
        <v>45609</v>
      </c>
      <c r="G660" s="35" t="s">
        <v>1830</v>
      </c>
      <c r="H660" s="35" t="s">
        <v>760</v>
      </c>
      <c r="I660" s="35" t="s">
        <v>430</v>
      </c>
      <c r="J660" s="35" t="s">
        <v>1831</v>
      </c>
      <c r="K660" s="80">
        <v>4870053764</v>
      </c>
      <c r="M660" s="158">
        <v>44927</v>
      </c>
      <c r="N660" s="160">
        <f ca="1">IFERROR(IF(M660="","", DATEDIF(M660, TODAY(), "M")),"")</f>
        <v>27</v>
      </c>
      <c r="R660" s="35" t="s">
        <v>384</v>
      </c>
      <c r="S660" s="35" t="s">
        <v>255</v>
      </c>
      <c r="T660" s="35" t="s">
        <v>385</v>
      </c>
      <c r="V660" s="35" t="s">
        <v>386</v>
      </c>
      <c r="Z660" s="162">
        <v>0</v>
      </c>
      <c r="AA660" s="163">
        <v>1</v>
      </c>
      <c r="AD660" s="162">
        <v>7</v>
      </c>
      <c r="AG660" s="35" t="s">
        <v>387</v>
      </c>
      <c r="AH660" s="166" t="str">
        <f t="shared" si="10"/>
        <v>Humana ay64 big file (1).xlsx</v>
      </c>
      <c r="AI660" s="35" t="s">
        <v>238</v>
      </c>
      <c r="BJ660" s="162" t="str">
        <f>IF(AI660 = "Advance", AD660, "")</f>
        <v/>
      </c>
      <c r="BK660" s="171" t="str">
        <f>IF(AI660 = "Advance", 1, "")</f>
        <v/>
      </c>
      <c r="BL660" s="171" t="str">
        <f>IF(AI660 = "Chargeback", 1, "")</f>
        <v/>
      </c>
      <c r="BM660" s="162" t="str">
        <f>IF(AI660 = "Chargeback", AD660, "")</f>
        <v/>
      </c>
    </row>
    <row r="661" spans="1:65">
      <c r="A661" s="35" t="s">
        <v>260</v>
      </c>
      <c r="B661" s="35" t="s">
        <v>253</v>
      </c>
      <c r="C661" s="80">
        <v>1462792</v>
      </c>
      <c r="E661" s="158">
        <v>45609</v>
      </c>
      <c r="F661" s="159">
        <v>45609</v>
      </c>
      <c r="G661" s="35" t="s">
        <v>1832</v>
      </c>
      <c r="H661" s="35" t="s">
        <v>775</v>
      </c>
      <c r="J661" s="35" t="s">
        <v>1831</v>
      </c>
      <c r="K661" s="80">
        <v>4510074447</v>
      </c>
      <c r="M661" s="158">
        <v>44927</v>
      </c>
      <c r="N661" s="160">
        <f ca="1">IFERROR(IF(M661="","", DATEDIF(M661, TODAY(), "M")),"")</f>
        <v>27</v>
      </c>
      <c r="R661" s="35" t="s">
        <v>384</v>
      </c>
      <c r="S661" s="35" t="s">
        <v>255</v>
      </c>
      <c r="T661" s="35" t="s">
        <v>385</v>
      </c>
      <c r="V661" s="35" t="s">
        <v>386</v>
      </c>
      <c r="Z661" s="162">
        <v>0</v>
      </c>
      <c r="AA661" s="163">
        <v>1</v>
      </c>
      <c r="AD661" s="162">
        <v>7</v>
      </c>
      <c r="AG661" s="35" t="s">
        <v>387</v>
      </c>
      <c r="AH661" s="166" t="str">
        <f t="shared" si="10"/>
        <v>Humana ay64 big file (1).xlsx</v>
      </c>
      <c r="AI661" s="35" t="s">
        <v>238</v>
      </c>
      <c r="BJ661" s="162" t="str">
        <f>IF(AI661 = "Advance", AD661, "")</f>
        <v/>
      </c>
      <c r="BK661" s="171" t="str">
        <f>IF(AI661 = "Advance", 1, "")</f>
        <v/>
      </c>
      <c r="BL661" s="171" t="str">
        <f>IF(AI661 = "Chargeback", 1, "")</f>
        <v/>
      </c>
      <c r="BM661" s="162" t="str">
        <f>IF(AI661 = "Chargeback", AD661, "")</f>
        <v/>
      </c>
    </row>
    <row r="662" spans="1:65">
      <c r="A662" s="35" t="s">
        <v>260</v>
      </c>
      <c r="B662" s="35" t="s">
        <v>253</v>
      </c>
      <c r="C662" s="80">
        <v>1462792</v>
      </c>
      <c r="E662" s="158">
        <v>45609</v>
      </c>
      <c r="F662" s="159">
        <v>45609</v>
      </c>
      <c r="G662" s="35" t="s">
        <v>1230</v>
      </c>
      <c r="H662" s="35" t="s">
        <v>1231</v>
      </c>
      <c r="I662" s="35" t="s">
        <v>450</v>
      </c>
      <c r="J662" s="35" t="s">
        <v>965</v>
      </c>
      <c r="K662" s="80">
        <v>8770903618</v>
      </c>
      <c r="M662" s="158">
        <v>44986</v>
      </c>
      <c r="N662" s="160">
        <f ca="1">IFERROR(IF(M662="","", DATEDIF(M662, TODAY(), "M")),"")</f>
        <v>25</v>
      </c>
      <c r="R662" s="35" t="s">
        <v>384</v>
      </c>
      <c r="S662" s="35" t="s">
        <v>255</v>
      </c>
      <c r="T662" s="35" t="s">
        <v>407</v>
      </c>
      <c r="V662" s="35" t="s">
        <v>408</v>
      </c>
      <c r="Z662" s="162">
        <v>0</v>
      </c>
      <c r="AA662" s="163">
        <v>1</v>
      </c>
      <c r="AD662" s="162">
        <v>7</v>
      </c>
      <c r="AG662" s="35" t="s">
        <v>387</v>
      </c>
      <c r="AH662" s="166" t="str">
        <f t="shared" si="10"/>
        <v>Humana ay64 big file (1).xlsx</v>
      </c>
      <c r="AI662" s="35" t="s">
        <v>238</v>
      </c>
      <c r="BJ662" s="162" t="str">
        <f>IF(AI662 = "Advance", AD662, "")</f>
        <v/>
      </c>
      <c r="BK662" s="171" t="str">
        <f>IF(AI662 = "Advance", 1, "")</f>
        <v/>
      </c>
      <c r="BL662" s="171" t="str">
        <f>IF(AI662 = "Chargeback", 1, "")</f>
        <v/>
      </c>
      <c r="BM662" s="162" t="str">
        <f>IF(AI662 = "Chargeback", AD662, "")</f>
        <v/>
      </c>
    </row>
    <row r="663" spans="1:65">
      <c r="A663" s="35" t="s">
        <v>260</v>
      </c>
      <c r="B663" s="35" t="s">
        <v>253</v>
      </c>
      <c r="C663" s="80">
        <v>1462792</v>
      </c>
      <c r="E663" s="158">
        <v>45609</v>
      </c>
      <c r="F663" s="159">
        <v>45609</v>
      </c>
      <c r="G663" s="35" t="s">
        <v>1833</v>
      </c>
      <c r="H663" s="35" t="s">
        <v>429</v>
      </c>
      <c r="I663" s="35" t="s">
        <v>412</v>
      </c>
      <c r="J663" s="35" t="s">
        <v>1834</v>
      </c>
      <c r="K663" s="80">
        <v>4195693702</v>
      </c>
      <c r="M663" s="158">
        <v>44958</v>
      </c>
      <c r="N663" s="160">
        <f ca="1">IFERROR(IF(M663="","", DATEDIF(M663, TODAY(), "M")),"")</f>
        <v>26</v>
      </c>
      <c r="R663" s="35" t="s">
        <v>384</v>
      </c>
      <c r="S663" s="35" t="s">
        <v>255</v>
      </c>
      <c r="T663" s="35" t="s">
        <v>385</v>
      </c>
      <c r="V663" s="35" t="s">
        <v>386</v>
      </c>
      <c r="Z663" s="162">
        <v>0</v>
      </c>
      <c r="AA663" s="163">
        <v>1</v>
      </c>
      <c r="AD663" s="162">
        <v>7</v>
      </c>
      <c r="AG663" s="35" t="s">
        <v>387</v>
      </c>
      <c r="AH663" s="166" t="str">
        <f t="shared" si="10"/>
        <v>Humana ay64 big file (1).xlsx</v>
      </c>
      <c r="AI663" s="35" t="s">
        <v>238</v>
      </c>
      <c r="BJ663" s="162" t="str">
        <f>IF(AI663 = "Advance", AD663, "")</f>
        <v/>
      </c>
      <c r="BK663" s="171" t="str">
        <f>IF(AI663 = "Advance", 1, "")</f>
        <v/>
      </c>
      <c r="BL663" s="171" t="str">
        <f>IF(AI663 = "Chargeback", 1, "")</f>
        <v/>
      </c>
      <c r="BM663" s="162" t="str">
        <f>IF(AI663 = "Chargeback", AD663, "")</f>
        <v/>
      </c>
    </row>
    <row r="664" spans="1:65">
      <c r="A664" s="35" t="s">
        <v>260</v>
      </c>
      <c r="B664" s="35" t="s">
        <v>253</v>
      </c>
      <c r="C664" s="80">
        <v>1462792</v>
      </c>
      <c r="E664" s="158">
        <v>45609</v>
      </c>
      <c r="F664" s="159">
        <v>45609</v>
      </c>
      <c r="G664" s="35" t="s">
        <v>1835</v>
      </c>
      <c r="H664" s="35" t="s">
        <v>1836</v>
      </c>
      <c r="J664" s="35" t="s">
        <v>1837</v>
      </c>
      <c r="K664" s="80">
        <v>9898728140</v>
      </c>
      <c r="M664" s="158">
        <v>44958</v>
      </c>
      <c r="N664" s="160">
        <f ca="1">IFERROR(IF(M664="","", DATEDIF(M664, TODAY(), "M")),"")</f>
        <v>26</v>
      </c>
      <c r="R664" s="35" t="s">
        <v>384</v>
      </c>
      <c r="S664" s="35" t="s">
        <v>255</v>
      </c>
      <c r="T664" s="35" t="s">
        <v>385</v>
      </c>
      <c r="V664" s="35" t="s">
        <v>386</v>
      </c>
      <c r="Z664" s="162">
        <v>0</v>
      </c>
      <c r="AA664" s="163">
        <v>1</v>
      </c>
      <c r="AD664" s="162">
        <v>7</v>
      </c>
      <c r="AG664" s="35" t="s">
        <v>387</v>
      </c>
      <c r="AH664" s="166" t="str">
        <f t="shared" si="10"/>
        <v>Humana ay64 big file (1).xlsx</v>
      </c>
      <c r="AI664" s="35" t="s">
        <v>238</v>
      </c>
      <c r="BJ664" s="162" t="str">
        <f>IF(AI664 = "Advance", AD664, "")</f>
        <v/>
      </c>
      <c r="BK664" s="171" t="str">
        <f>IF(AI664 = "Advance", 1, "")</f>
        <v/>
      </c>
      <c r="BL664" s="171" t="str">
        <f>IF(AI664 = "Chargeback", 1, "")</f>
        <v/>
      </c>
      <c r="BM664" s="162" t="str">
        <f>IF(AI664 = "Chargeback", AD664, "")</f>
        <v/>
      </c>
    </row>
    <row r="665" spans="1:65">
      <c r="A665" s="35" t="s">
        <v>260</v>
      </c>
      <c r="B665" s="35" t="s">
        <v>253</v>
      </c>
      <c r="C665" s="80">
        <v>1462792</v>
      </c>
      <c r="E665" s="158">
        <v>45609</v>
      </c>
      <c r="F665" s="159">
        <v>45609</v>
      </c>
      <c r="G665" s="35" t="s">
        <v>1838</v>
      </c>
      <c r="H665" s="35" t="s">
        <v>406</v>
      </c>
      <c r="I665" s="35" t="s">
        <v>472</v>
      </c>
      <c r="J665" s="35" t="s">
        <v>1839</v>
      </c>
      <c r="K665" s="80">
        <v>8630106053</v>
      </c>
      <c r="M665" s="158">
        <v>44958</v>
      </c>
      <c r="N665" s="160">
        <f ca="1">IFERROR(IF(M665="","", DATEDIF(M665, TODAY(), "M")),"")</f>
        <v>26</v>
      </c>
      <c r="R665" s="35" t="s">
        <v>384</v>
      </c>
      <c r="S665" s="35" t="s">
        <v>255</v>
      </c>
      <c r="T665" s="35" t="s">
        <v>407</v>
      </c>
      <c r="V665" s="35" t="s">
        <v>408</v>
      </c>
      <c r="Z665" s="162">
        <v>0</v>
      </c>
      <c r="AA665" s="163">
        <v>1</v>
      </c>
      <c r="AD665" s="162">
        <v>7</v>
      </c>
      <c r="AG665" s="35" t="s">
        <v>387</v>
      </c>
      <c r="AH665" s="166" t="str">
        <f t="shared" si="10"/>
        <v>Humana ay64 big file (1).xlsx</v>
      </c>
      <c r="AI665" s="35" t="s">
        <v>238</v>
      </c>
      <c r="BJ665" s="162" t="str">
        <f>IF(AI665 = "Advance", AD665, "")</f>
        <v/>
      </c>
      <c r="BK665" s="171" t="str">
        <f>IF(AI665 = "Advance", 1, "")</f>
        <v/>
      </c>
      <c r="BL665" s="171" t="str">
        <f>IF(AI665 = "Chargeback", 1, "")</f>
        <v/>
      </c>
      <c r="BM665" s="162" t="str">
        <f>IF(AI665 = "Chargeback", AD665, "")</f>
        <v/>
      </c>
    </row>
    <row r="666" spans="1:65">
      <c r="A666" s="35" t="s">
        <v>260</v>
      </c>
      <c r="B666" s="35" t="s">
        <v>253</v>
      </c>
      <c r="C666" s="80">
        <v>1462792</v>
      </c>
      <c r="E666" s="158">
        <v>45609</v>
      </c>
      <c r="F666" s="159">
        <v>45609</v>
      </c>
      <c r="G666" s="35" t="s">
        <v>1840</v>
      </c>
      <c r="H666" s="35" t="s">
        <v>1841</v>
      </c>
      <c r="J666" s="35" t="s">
        <v>1692</v>
      </c>
      <c r="K666" s="80">
        <v>5286359592</v>
      </c>
      <c r="M666" s="158">
        <v>45017</v>
      </c>
      <c r="N666" s="160">
        <f ca="1">IFERROR(IF(M666="","", DATEDIF(M666, TODAY(), "M")),"")</f>
        <v>24</v>
      </c>
      <c r="R666" s="35" t="s">
        <v>384</v>
      </c>
      <c r="S666" s="35" t="s">
        <v>255</v>
      </c>
      <c r="T666" s="35" t="s">
        <v>385</v>
      </c>
      <c r="V666" s="35" t="s">
        <v>386</v>
      </c>
      <c r="Z666" s="162">
        <v>0</v>
      </c>
      <c r="AA666" s="163">
        <v>1</v>
      </c>
      <c r="AD666" s="162">
        <v>7</v>
      </c>
      <c r="AG666" s="35" t="s">
        <v>387</v>
      </c>
      <c r="AH666" s="166" t="str">
        <f t="shared" si="10"/>
        <v>Humana ay64 big file (1).xlsx</v>
      </c>
      <c r="AI666" s="35" t="s">
        <v>238</v>
      </c>
      <c r="BJ666" s="162" t="str">
        <f>IF(AI666 = "Advance", AD666, "")</f>
        <v/>
      </c>
      <c r="BK666" s="171" t="str">
        <f>IF(AI666 = "Advance", 1, "")</f>
        <v/>
      </c>
      <c r="BL666" s="171" t="str">
        <f>IF(AI666 = "Chargeback", 1, "")</f>
        <v/>
      </c>
      <c r="BM666" s="162" t="str">
        <f>IF(AI666 = "Chargeback", AD666, "")</f>
        <v/>
      </c>
    </row>
    <row r="667" spans="1:65">
      <c r="A667" s="35" t="s">
        <v>260</v>
      </c>
      <c r="B667" s="35" t="s">
        <v>253</v>
      </c>
      <c r="C667" s="80">
        <v>1462792</v>
      </c>
      <c r="E667" s="158">
        <v>45609</v>
      </c>
      <c r="F667" s="159">
        <v>45609</v>
      </c>
      <c r="G667" s="35" t="s">
        <v>1842</v>
      </c>
      <c r="H667" s="35" t="s">
        <v>1843</v>
      </c>
      <c r="J667" s="35" t="s">
        <v>1844</v>
      </c>
      <c r="K667" s="80">
        <v>4450993941</v>
      </c>
      <c r="M667" s="158">
        <v>44958</v>
      </c>
      <c r="N667" s="160">
        <f ca="1">IFERROR(IF(M667="","", DATEDIF(M667, TODAY(), "M")),"")</f>
        <v>26</v>
      </c>
      <c r="R667" s="35" t="s">
        <v>384</v>
      </c>
      <c r="S667" s="35" t="s">
        <v>255</v>
      </c>
      <c r="T667" s="35" t="s">
        <v>385</v>
      </c>
      <c r="V667" s="35" t="s">
        <v>386</v>
      </c>
      <c r="Z667" s="162">
        <v>0</v>
      </c>
      <c r="AA667" s="163">
        <v>1</v>
      </c>
      <c r="AD667" s="162">
        <v>7</v>
      </c>
      <c r="AG667" s="35" t="s">
        <v>387</v>
      </c>
      <c r="AH667" s="166" t="str">
        <f t="shared" si="10"/>
        <v>Humana ay64 big file (1).xlsx</v>
      </c>
      <c r="AI667" s="35" t="s">
        <v>238</v>
      </c>
      <c r="BJ667" s="162" t="str">
        <f>IF(AI667 = "Advance", AD667, "")</f>
        <v/>
      </c>
      <c r="BK667" s="171" t="str">
        <f>IF(AI667 = "Advance", 1, "")</f>
        <v/>
      </c>
      <c r="BL667" s="171" t="str">
        <f>IF(AI667 = "Chargeback", 1, "")</f>
        <v/>
      </c>
      <c r="BM667" s="162" t="str">
        <f>IF(AI667 = "Chargeback", AD667, "")</f>
        <v/>
      </c>
    </row>
    <row r="668" spans="1:65">
      <c r="A668" s="35" t="s">
        <v>260</v>
      </c>
      <c r="B668" s="35" t="s">
        <v>253</v>
      </c>
      <c r="C668" s="80">
        <v>1462792</v>
      </c>
      <c r="E668" s="158">
        <v>45609</v>
      </c>
      <c r="F668" s="159">
        <v>45609</v>
      </c>
      <c r="G668" s="35" t="s">
        <v>1845</v>
      </c>
      <c r="H668" s="35" t="s">
        <v>902</v>
      </c>
      <c r="J668" s="35" t="s">
        <v>1323</v>
      </c>
      <c r="K668" s="80">
        <v>2433631362</v>
      </c>
      <c r="M668" s="158">
        <v>44958</v>
      </c>
      <c r="N668" s="160">
        <f ca="1">IFERROR(IF(M668="","", DATEDIF(M668, TODAY(), "M")),"")</f>
        <v>26</v>
      </c>
      <c r="R668" s="35" t="s">
        <v>384</v>
      </c>
      <c r="S668" s="35" t="s">
        <v>255</v>
      </c>
      <c r="T668" s="35" t="s">
        <v>385</v>
      </c>
      <c r="V668" s="35" t="s">
        <v>386</v>
      </c>
      <c r="Z668" s="162">
        <v>0</v>
      </c>
      <c r="AA668" s="163">
        <v>1</v>
      </c>
      <c r="AD668" s="162">
        <v>7</v>
      </c>
      <c r="AG668" s="35" t="s">
        <v>387</v>
      </c>
      <c r="AH668" s="166" t="str">
        <f t="shared" si="10"/>
        <v>Humana ay64 big file (1).xlsx</v>
      </c>
      <c r="AI668" s="35" t="s">
        <v>238</v>
      </c>
      <c r="BJ668" s="162" t="str">
        <f>IF(AI668 = "Advance", AD668, "")</f>
        <v/>
      </c>
      <c r="BK668" s="171" t="str">
        <f>IF(AI668 = "Advance", 1, "")</f>
        <v/>
      </c>
      <c r="BL668" s="171" t="str">
        <f>IF(AI668 = "Chargeback", 1, "")</f>
        <v/>
      </c>
      <c r="BM668" s="162" t="str">
        <f>IF(AI668 = "Chargeback", AD668, "")</f>
        <v/>
      </c>
    </row>
    <row r="669" spans="1:65">
      <c r="A669" s="35" t="s">
        <v>260</v>
      </c>
      <c r="B669" s="35" t="s">
        <v>253</v>
      </c>
      <c r="C669" s="80">
        <v>1462792</v>
      </c>
      <c r="E669" s="158">
        <v>45609</v>
      </c>
      <c r="F669" s="159">
        <v>45609</v>
      </c>
      <c r="G669" s="35" t="s">
        <v>1846</v>
      </c>
      <c r="H669" s="35" t="s">
        <v>701</v>
      </c>
      <c r="I669" s="35" t="s">
        <v>416</v>
      </c>
      <c r="J669" s="35" t="s">
        <v>905</v>
      </c>
      <c r="K669" s="80">
        <v>2719724735</v>
      </c>
      <c r="M669" s="158">
        <v>44958</v>
      </c>
      <c r="N669" s="160">
        <f ca="1">IFERROR(IF(M669="","", DATEDIF(M669, TODAY(), "M")),"")</f>
        <v>26</v>
      </c>
      <c r="R669" s="35" t="s">
        <v>384</v>
      </c>
      <c r="S669" s="35" t="s">
        <v>255</v>
      </c>
      <c r="T669" s="35" t="s">
        <v>385</v>
      </c>
      <c r="V669" s="35" t="s">
        <v>386</v>
      </c>
      <c r="Z669" s="162">
        <v>0</v>
      </c>
      <c r="AA669" s="163">
        <v>1</v>
      </c>
      <c r="AD669" s="162">
        <v>7</v>
      </c>
      <c r="AG669" s="35" t="s">
        <v>387</v>
      </c>
      <c r="AH669" s="166" t="str">
        <f t="shared" si="10"/>
        <v>Humana ay64 big file (1).xlsx</v>
      </c>
      <c r="AI669" s="35" t="s">
        <v>238</v>
      </c>
      <c r="BJ669" s="162" t="str">
        <f>IF(AI669 = "Advance", AD669, "")</f>
        <v/>
      </c>
      <c r="BK669" s="171" t="str">
        <f>IF(AI669 = "Advance", 1, "")</f>
        <v/>
      </c>
      <c r="BL669" s="171" t="str">
        <f>IF(AI669 = "Chargeback", 1, "")</f>
        <v/>
      </c>
      <c r="BM669" s="162" t="str">
        <f>IF(AI669 = "Chargeback", AD669, "")</f>
        <v/>
      </c>
    </row>
    <row r="670" spans="1:65">
      <c r="A670" s="35" t="s">
        <v>260</v>
      </c>
      <c r="B670" s="35" t="s">
        <v>253</v>
      </c>
      <c r="C670" s="80">
        <v>1462792</v>
      </c>
      <c r="E670" s="158">
        <v>45609</v>
      </c>
      <c r="F670" s="159">
        <v>45609</v>
      </c>
      <c r="G670" s="35" t="s">
        <v>467</v>
      </c>
      <c r="H670" s="35" t="s">
        <v>468</v>
      </c>
      <c r="J670" s="35" t="s">
        <v>469</v>
      </c>
      <c r="K670" s="80">
        <v>7258462013</v>
      </c>
      <c r="M670" s="158">
        <v>45658</v>
      </c>
      <c r="N670" s="160">
        <f ca="1">IFERROR(IF(M670="","", DATEDIF(M670, TODAY(), "M")),"")</f>
        <v>3</v>
      </c>
      <c r="R670" s="35" t="s">
        <v>384</v>
      </c>
      <c r="S670" s="35" t="s">
        <v>255</v>
      </c>
      <c r="T670" s="35" t="s">
        <v>407</v>
      </c>
      <c r="V670" s="35" t="s">
        <v>553</v>
      </c>
      <c r="Z670" s="162">
        <v>0</v>
      </c>
      <c r="AA670" s="163">
        <v>1</v>
      </c>
      <c r="AD670" s="162">
        <v>120</v>
      </c>
      <c r="AG670" s="35" t="s">
        <v>409</v>
      </c>
      <c r="AH670" s="166" t="str">
        <f t="shared" si="10"/>
        <v>Humana ay64 big file (1).xlsx</v>
      </c>
      <c r="AI670" s="35" t="s">
        <v>237</v>
      </c>
      <c r="BJ670" s="162">
        <f>IF(AI670 = "Advance", AD670, "")</f>
        <v>120</v>
      </c>
      <c r="BK670" s="171">
        <f>IF(AI670 = "Advance", 1, "")</f>
        <v>1</v>
      </c>
      <c r="BL670" s="171" t="str">
        <f>IF(AI670 = "Chargeback", 1, "")</f>
        <v/>
      </c>
      <c r="BM670" s="162" t="str">
        <f>IF(AI670 = "Chargeback", AD670, "")</f>
        <v/>
      </c>
    </row>
    <row r="671" spans="1:65">
      <c r="A671" s="35" t="s">
        <v>260</v>
      </c>
      <c r="B671" s="35" t="s">
        <v>253</v>
      </c>
      <c r="C671" s="80">
        <v>1462792</v>
      </c>
      <c r="E671" s="158">
        <v>45609</v>
      </c>
      <c r="F671" s="159">
        <v>45609</v>
      </c>
      <c r="G671" s="35" t="s">
        <v>1847</v>
      </c>
      <c r="H671" s="35" t="s">
        <v>1848</v>
      </c>
      <c r="I671" s="35" t="s">
        <v>479</v>
      </c>
      <c r="J671" s="35" t="s">
        <v>1849</v>
      </c>
      <c r="K671" s="80">
        <v>162227809</v>
      </c>
      <c r="M671" s="158">
        <v>44958</v>
      </c>
      <c r="N671" s="160">
        <f ca="1">IFERROR(IF(M671="","", DATEDIF(M671, TODAY(), "M")),"")</f>
        <v>26</v>
      </c>
      <c r="R671" s="35" t="s">
        <v>384</v>
      </c>
      <c r="S671" s="35" t="s">
        <v>255</v>
      </c>
      <c r="T671" s="35" t="s">
        <v>385</v>
      </c>
      <c r="V671" s="35" t="s">
        <v>386</v>
      </c>
      <c r="Z671" s="162">
        <v>0</v>
      </c>
      <c r="AA671" s="163">
        <v>1</v>
      </c>
      <c r="AD671" s="162">
        <v>7</v>
      </c>
      <c r="AG671" s="35" t="s">
        <v>387</v>
      </c>
      <c r="AH671" s="166" t="str">
        <f t="shared" si="10"/>
        <v>Humana ay64 big file (1).xlsx</v>
      </c>
      <c r="AI671" s="35" t="s">
        <v>238</v>
      </c>
      <c r="BJ671" s="162" t="str">
        <f>IF(AI671 = "Advance", AD671, "")</f>
        <v/>
      </c>
      <c r="BK671" s="171" t="str">
        <f>IF(AI671 = "Advance", 1, "")</f>
        <v/>
      </c>
      <c r="BL671" s="171" t="str">
        <f>IF(AI671 = "Chargeback", 1, "")</f>
        <v/>
      </c>
      <c r="BM671" s="162" t="str">
        <f>IF(AI671 = "Chargeback", AD671, "")</f>
        <v/>
      </c>
    </row>
    <row r="672" spans="1:65">
      <c r="A672" s="35" t="s">
        <v>260</v>
      </c>
      <c r="B672" s="35" t="s">
        <v>253</v>
      </c>
      <c r="C672" s="80">
        <v>1462792</v>
      </c>
      <c r="E672" s="158">
        <v>45609</v>
      </c>
      <c r="F672" s="159">
        <v>45609</v>
      </c>
      <c r="G672" s="35" t="s">
        <v>1850</v>
      </c>
      <c r="H672" s="35" t="s">
        <v>471</v>
      </c>
      <c r="I672" s="35" t="s">
        <v>479</v>
      </c>
      <c r="J672" s="35" t="s">
        <v>1084</v>
      </c>
      <c r="K672" s="80">
        <v>5103066334</v>
      </c>
      <c r="M672" s="158">
        <v>44958</v>
      </c>
      <c r="N672" s="160">
        <f ca="1">IFERROR(IF(M672="","", DATEDIF(M672, TODAY(), "M")),"")</f>
        <v>26</v>
      </c>
      <c r="R672" s="35" t="s">
        <v>384</v>
      </c>
      <c r="S672" s="35" t="s">
        <v>255</v>
      </c>
      <c r="T672" s="35" t="s">
        <v>385</v>
      </c>
      <c r="V672" s="35" t="s">
        <v>386</v>
      </c>
      <c r="Z672" s="162">
        <v>0</v>
      </c>
      <c r="AA672" s="163">
        <v>1</v>
      </c>
      <c r="AD672" s="162">
        <v>7</v>
      </c>
      <c r="AG672" s="35" t="s">
        <v>387</v>
      </c>
      <c r="AH672" s="166" t="str">
        <f t="shared" si="10"/>
        <v>Humana ay64 big file (1).xlsx</v>
      </c>
      <c r="AI672" s="35" t="s">
        <v>238</v>
      </c>
      <c r="BJ672" s="162" t="str">
        <f>IF(AI672 = "Advance", AD672, "")</f>
        <v/>
      </c>
      <c r="BK672" s="171" t="str">
        <f>IF(AI672 = "Advance", 1, "")</f>
        <v/>
      </c>
      <c r="BL672" s="171" t="str">
        <f>IF(AI672 = "Chargeback", 1, "")</f>
        <v/>
      </c>
      <c r="BM672" s="162" t="str">
        <f>IF(AI672 = "Chargeback", AD672, "")</f>
        <v/>
      </c>
    </row>
    <row r="673" spans="1:65">
      <c r="A673" s="35" t="s">
        <v>260</v>
      </c>
      <c r="B673" s="35" t="s">
        <v>253</v>
      </c>
      <c r="C673" s="80">
        <v>1462792</v>
      </c>
      <c r="E673" s="158">
        <v>45609</v>
      </c>
      <c r="F673" s="159">
        <v>45609</v>
      </c>
      <c r="G673" s="35" t="s">
        <v>1851</v>
      </c>
      <c r="H673" s="35" t="s">
        <v>1006</v>
      </c>
      <c r="I673" s="35" t="s">
        <v>390</v>
      </c>
      <c r="J673" s="35" t="s">
        <v>1084</v>
      </c>
      <c r="K673" s="80">
        <v>3093950104</v>
      </c>
      <c r="M673" s="158">
        <v>44958</v>
      </c>
      <c r="N673" s="160">
        <f ca="1">IFERROR(IF(M673="","", DATEDIF(M673, TODAY(), "M")),"")</f>
        <v>26</v>
      </c>
      <c r="R673" s="35" t="s">
        <v>384</v>
      </c>
      <c r="S673" s="35" t="s">
        <v>255</v>
      </c>
      <c r="T673" s="35" t="s">
        <v>385</v>
      </c>
      <c r="V673" s="35" t="s">
        <v>386</v>
      </c>
      <c r="Z673" s="162">
        <v>0</v>
      </c>
      <c r="AA673" s="163">
        <v>1</v>
      </c>
      <c r="AD673" s="162">
        <v>7</v>
      </c>
      <c r="AG673" s="35" t="s">
        <v>387</v>
      </c>
      <c r="AH673" s="166" t="str">
        <f t="shared" si="10"/>
        <v>Humana ay64 big file (1).xlsx</v>
      </c>
      <c r="AI673" s="35" t="s">
        <v>238</v>
      </c>
      <c r="BJ673" s="162" t="str">
        <f>IF(AI673 = "Advance", AD673, "")</f>
        <v/>
      </c>
      <c r="BK673" s="171" t="str">
        <f>IF(AI673 = "Advance", 1, "")</f>
        <v/>
      </c>
      <c r="BL673" s="171" t="str">
        <f>IF(AI673 = "Chargeback", 1, "")</f>
        <v/>
      </c>
      <c r="BM673" s="162" t="str">
        <f>IF(AI673 = "Chargeback", AD673, "")</f>
        <v/>
      </c>
    </row>
    <row r="674" spans="1:65">
      <c r="A674" s="35" t="s">
        <v>260</v>
      </c>
      <c r="B674" s="35" t="s">
        <v>253</v>
      </c>
      <c r="C674" s="80">
        <v>1462792</v>
      </c>
      <c r="E674" s="158">
        <v>45609</v>
      </c>
      <c r="F674" s="159">
        <v>45609</v>
      </c>
      <c r="G674" s="35" t="s">
        <v>1852</v>
      </c>
      <c r="H674" s="35" t="s">
        <v>1853</v>
      </c>
      <c r="J674" s="35" t="s">
        <v>1854</v>
      </c>
      <c r="K674" s="80">
        <v>1931941597</v>
      </c>
      <c r="M674" s="158">
        <v>44958</v>
      </c>
      <c r="N674" s="160">
        <f ca="1">IFERROR(IF(M674="","", DATEDIF(M674, TODAY(), "M")),"")</f>
        <v>26</v>
      </c>
      <c r="R674" s="35" t="s">
        <v>384</v>
      </c>
      <c r="S674" s="35" t="s">
        <v>255</v>
      </c>
      <c r="T674" s="35" t="s">
        <v>385</v>
      </c>
      <c r="V674" s="35" t="s">
        <v>386</v>
      </c>
      <c r="Z674" s="162">
        <v>0</v>
      </c>
      <c r="AA674" s="163">
        <v>1</v>
      </c>
      <c r="AD674" s="162">
        <v>7</v>
      </c>
      <c r="AG674" s="35" t="s">
        <v>387</v>
      </c>
      <c r="AH674" s="166" t="str">
        <f t="shared" si="10"/>
        <v>Humana ay64 big file (1).xlsx</v>
      </c>
      <c r="AI674" s="35" t="s">
        <v>238</v>
      </c>
      <c r="BJ674" s="162" t="str">
        <f>IF(AI674 = "Advance", AD674, "")</f>
        <v/>
      </c>
      <c r="BK674" s="171" t="str">
        <f>IF(AI674 = "Advance", 1, "")</f>
        <v/>
      </c>
      <c r="BL674" s="171" t="str">
        <f>IF(AI674 = "Chargeback", 1, "")</f>
        <v/>
      </c>
      <c r="BM674" s="162" t="str">
        <f>IF(AI674 = "Chargeback", AD674, "")</f>
        <v/>
      </c>
    </row>
    <row r="675" spans="1:65">
      <c r="A675" s="35" t="s">
        <v>260</v>
      </c>
      <c r="B675" s="35" t="s">
        <v>253</v>
      </c>
      <c r="C675" s="80">
        <v>1462792</v>
      </c>
      <c r="E675" s="158">
        <v>45609</v>
      </c>
      <c r="F675" s="159">
        <v>45609</v>
      </c>
      <c r="G675" s="35" t="s">
        <v>1855</v>
      </c>
      <c r="H675" s="35" t="s">
        <v>1856</v>
      </c>
      <c r="I675" s="35" t="s">
        <v>472</v>
      </c>
      <c r="J675" s="35" t="s">
        <v>1857</v>
      </c>
      <c r="K675" s="80">
        <v>9071516337</v>
      </c>
      <c r="M675" s="158">
        <v>44958</v>
      </c>
      <c r="N675" s="160">
        <f ca="1">IFERROR(IF(M675="","", DATEDIF(M675, TODAY(), "M")),"")</f>
        <v>26</v>
      </c>
      <c r="R675" s="35" t="s">
        <v>384</v>
      </c>
      <c r="S675" s="35" t="s">
        <v>255</v>
      </c>
      <c r="T675" s="35" t="s">
        <v>385</v>
      </c>
      <c r="V675" s="35" t="s">
        <v>386</v>
      </c>
      <c r="Z675" s="162">
        <v>0</v>
      </c>
      <c r="AA675" s="163">
        <v>1</v>
      </c>
      <c r="AD675" s="162">
        <v>7</v>
      </c>
      <c r="AG675" s="35" t="s">
        <v>387</v>
      </c>
      <c r="AH675" s="166" t="str">
        <f t="shared" si="10"/>
        <v>Humana ay64 big file (1).xlsx</v>
      </c>
      <c r="AI675" s="35" t="s">
        <v>238</v>
      </c>
      <c r="BJ675" s="162" t="str">
        <f>IF(AI675 = "Advance", AD675, "")</f>
        <v/>
      </c>
      <c r="BK675" s="171" t="str">
        <f>IF(AI675 = "Advance", 1, "")</f>
        <v/>
      </c>
      <c r="BL675" s="171" t="str">
        <f>IF(AI675 = "Chargeback", 1, "")</f>
        <v/>
      </c>
      <c r="BM675" s="162" t="str">
        <f>IF(AI675 = "Chargeback", AD675, "")</f>
        <v/>
      </c>
    </row>
    <row r="676" spans="1:65">
      <c r="A676" s="35" t="s">
        <v>260</v>
      </c>
      <c r="B676" s="35" t="s">
        <v>253</v>
      </c>
      <c r="C676" s="80">
        <v>1462792</v>
      </c>
      <c r="E676" s="158">
        <v>45609</v>
      </c>
      <c r="F676" s="159">
        <v>45609</v>
      </c>
      <c r="G676" s="35" t="s">
        <v>1858</v>
      </c>
      <c r="H676" s="35" t="s">
        <v>855</v>
      </c>
      <c r="I676" s="35" t="s">
        <v>443</v>
      </c>
      <c r="J676" s="35" t="s">
        <v>484</v>
      </c>
      <c r="K676" s="80">
        <v>5090861753</v>
      </c>
      <c r="M676" s="158">
        <v>44958</v>
      </c>
      <c r="N676" s="160">
        <f ca="1">IFERROR(IF(M676="","", DATEDIF(M676, TODAY(), "M")),"")</f>
        <v>26</v>
      </c>
      <c r="R676" s="35" t="s">
        <v>384</v>
      </c>
      <c r="S676" s="35" t="s">
        <v>255</v>
      </c>
      <c r="T676" s="35" t="s">
        <v>385</v>
      </c>
      <c r="V676" s="35" t="s">
        <v>386</v>
      </c>
      <c r="Z676" s="162">
        <v>0</v>
      </c>
      <c r="AA676" s="163">
        <v>1</v>
      </c>
      <c r="AD676" s="162">
        <v>7</v>
      </c>
      <c r="AG676" s="35" t="s">
        <v>387</v>
      </c>
      <c r="AH676" s="166" t="str">
        <f t="shared" si="10"/>
        <v>Humana ay64 big file (1).xlsx</v>
      </c>
      <c r="AI676" s="35" t="s">
        <v>238</v>
      </c>
      <c r="BJ676" s="162" t="str">
        <f>IF(AI676 = "Advance", AD676, "")</f>
        <v/>
      </c>
      <c r="BK676" s="171" t="str">
        <f>IF(AI676 = "Advance", 1, "")</f>
        <v/>
      </c>
      <c r="BL676" s="171" t="str">
        <f>IF(AI676 = "Chargeback", 1, "")</f>
        <v/>
      </c>
      <c r="BM676" s="162" t="str">
        <f>IF(AI676 = "Chargeback", AD676, "")</f>
        <v/>
      </c>
    </row>
    <row r="677" spans="1:65">
      <c r="A677" s="35" t="s">
        <v>260</v>
      </c>
      <c r="B677" s="35" t="s">
        <v>253</v>
      </c>
      <c r="C677" s="80">
        <v>1462792</v>
      </c>
      <c r="E677" s="158">
        <v>45609</v>
      </c>
      <c r="F677" s="159">
        <v>45609</v>
      </c>
      <c r="G677" s="35" t="s">
        <v>1859</v>
      </c>
      <c r="H677" s="35" t="s">
        <v>1860</v>
      </c>
      <c r="I677" s="35" t="s">
        <v>390</v>
      </c>
      <c r="J677" s="35" t="s">
        <v>1861</v>
      </c>
      <c r="K677" s="80">
        <v>3732724040</v>
      </c>
      <c r="M677" s="158">
        <v>44986</v>
      </c>
      <c r="N677" s="160">
        <f ca="1">IFERROR(IF(M677="","", DATEDIF(M677, TODAY(), "M")),"")</f>
        <v>25</v>
      </c>
      <c r="R677" s="35" t="s">
        <v>384</v>
      </c>
      <c r="S677" s="35" t="s">
        <v>255</v>
      </c>
      <c r="T677" s="35" t="s">
        <v>385</v>
      </c>
      <c r="V677" s="35" t="s">
        <v>386</v>
      </c>
      <c r="Z677" s="162">
        <v>0</v>
      </c>
      <c r="AA677" s="163">
        <v>1</v>
      </c>
      <c r="AD677" s="162">
        <v>7</v>
      </c>
      <c r="AG677" s="35" t="s">
        <v>387</v>
      </c>
      <c r="AH677" s="166" t="str">
        <f t="shared" si="10"/>
        <v>Humana ay64 big file (1).xlsx</v>
      </c>
      <c r="AI677" s="35" t="s">
        <v>238</v>
      </c>
      <c r="BJ677" s="162" t="str">
        <f>IF(AI677 = "Advance", AD677, "")</f>
        <v/>
      </c>
      <c r="BK677" s="171" t="str">
        <f>IF(AI677 = "Advance", 1, "")</f>
        <v/>
      </c>
      <c r="BL677" s="171" t="str">
        <f>IF(AI677 = "Chargeback", 1, "")</f>
        <v/>
      </c>
      <c r="BM677" s="162" t="str">
        <f>IF(AI677 = "Chargeback", AD677, "")</f>
        <v/>
      </c>
    </row>
    <row r="678" spans="1:65">
      <c r="A678" s="35" t="s">
        <v>260</v>
      </c>
      <c r="B678" s="35" t="s">
        <v>253</v>
      </c>
      <c r="C678" s="80">
        <v>1462792</v>
      </c>
      <c r="E678" s="158">
        <v>45609</v>
      </c>
      <c r="F678" s="159">
        <v>45609</v>
      </c>
      <c r="G678" s="35" t="s">
        <v>1862</v>
      </c>
      <c r="H678" s="35" t="s">
        <v>1514</v>
      </c>
      <c r="I678" s="35" t="s">
        <v>475</v>
      </c>
      <c r="J678" s="35" t="s">
        <v>1863</v>
      </c>
      <c r="K678" s="80">
        <v>3804398014</v>
      </c>
      <c r="M678" s="158">
        <v>44958</v>
      </c>
      <c r="N678" s="160">
        <f ca="1">IFERROR(IF(M678="","", DATEDIF(M678, TODAY(), "M")),"")</f>
        <v>26</v>
      </c>
      <c r="R678" s="35" t="s">
        <v>384</v>
      </c>
      <c r="S678" s="35" t="s">
        <v>255</v>
      </c>
      <c r="T678" s="35" t="s">
        <v>385</v>
      </c>
      <c r="V678" s="35" t="s">
        <v>567</v>
      </c>
      <c r="Z678" s="162">
        <v>0</v>
      </c>
      <c r="AA678" s="163">
        <v>1</v>
      </c>
      <c r="AD678" s="162">
        <v>7</v>
      </c>
      <c r="AG678" s="35" t="s">
        <v>387</v>
      </c>
      <c r="AH678" s="166" t="str">
        <f t="shared" si="10"/>
        <v>Humana ay64 big file (1).xlsx</v>
      </c>
      <c r="AI678" s="35" t="s">
        <v>238</v>
      </c>
      <c r="BJ678" s="162" t="str">
        <f>IF(AI678 = "Advance", AD678, "")</f>
        <v/>
      </c>
      <c r="BK678" s="171" t="str">
        <f>IF(AI678 = "Advance", 1, "")</f>
        <v/>
      </c>
      <c r="BL678" s="171" t="str">
        <f>IF(AI678 = "Chargeback", 1, "")</f>
        <v/>
      </c>
      <c r="BM678" s="162" t="str">
        <f>IF(AI678 = "Chargeback", AD678, "")</f>
        <v/>
      </c>
    </row>
    <row r="679" spans="1:65">
      <c r="A679" s="35" t="s">
        <v>260</v>
      </c>
      <c r="B679" s="35" t="s">
        <v>253</v>
      </c>
      <c r="C679" s="80">
        <v>1462792</v>
      </c>
      <c r="E679" s="158">
        <v>45609</v>
      </c>
      <c r="F679" s="159">
        <v>45609</v>
      </c>
      <c r="G679" s="35" t="s">
        <v>1864</v>
      </c>
      <c r="H679" s="35" t="s">
        <v>1490</v>
      </c>
      <c r="I679" s="35" t="s">
        <v>472</v>
      </c>
      <c r="J679" s="35" t="s">
        <v>1865</v>
      </c>
      <c r="K679" s="80">
        <v>9261240397</v>
      </c>
      <c r="M679" s="158">
        <v>44986</v>
      </c>
      <c r="N679" s="160">
        <f ca="1">IFERROR(IF(M679="","", DATEDIF(M679, TODAY(), "M")),"")</f>
        <v>25</v>
      </c>
      <c r="R679" s="35" t="s">
        <v>384</v>
      </c>
      <c r="S679" s="35" t="s">
        <v>255</v>
      </c>
      <c r="T679" s="35" t="s">
        <v>407</v>
      </c>
      <c r="V679" s="35" t="s">
        <v>553</v>
      </c>
      <c r="Z679" s="162">
        <v>0</v>
      </c>
      <c r="AA679" s="163">
        <v>1</v>
      </c>
      <c r="AD679" s="162">
        <v>7</v>
      </c>
      <c r="AG679" s="35" t="s">
        <v>387</v>
      </c>
      <c r="AH679" s="166" t="str">
        <f t="shared" si="10"/>
        <v>Humana ay64 big file (1).xlsx</v>
      </c>
      <c r="AI679" s="35" t="s">
        <v>238</v>
      </c>
      <c r="BJ679" s="162" t="str">
        <f>IF(AI679 = "Advance", AD679, "")</f>
        <v/>
      </c>
      <c r="BK679" s="171" t="str">
        <f>IF(AI679 = "Advance", 1, "")</f>
        <v/>
      </c>
      <c r="BL679" s="171" t="str">
        <f>IF(AI679 = "Chargeback", 1, "")</f>
        <v/>
      </c>
      <c r="BM679" s="162" t="str">
        <f>IF(AI679 = "Chargeback", AD679, "")</f>
        <v/>
      </c>
    </row>
    <row r="680" spans="1:65">
      <c r="A680" s="35" t="s">
        <v>260</v>
      </c>
      <c r="B680" s="35" t="s">
        <v>253</v>
      </c>
      <c r="C680" s="80">
        <v>1462792</v>
      </c>
      <c r="E680" s="158">
        <v>45609</v>
      </c>
      <c r="F680" s="159">
        <v>45609</v>
      </c>
      <c r="G680" s="35" t="s">
        <v>1866</v>
      </c>
      <c r="H680" s="35" t="s">
        <v>1500</v>
      </c>
      <c r="I680" s="35" t="s">
        <v>416</v>
      </c>
      <c r="J680" s="35" t="s">
        <v>1867</v>
      </c>
      <c r="K680" s="80">
        <v>1164808630</v>
      </c>
      <c r="M680" s="158">
        <v>44986</v>
      </c>
      <c r="N680" s="160">
        <f ca="1">IFERROR(IF(M680="","", DATEDIF(M680, TODAY(), "M")),"")</f>
        <v>25</v>
      </c>
      <c r="R680" s="35" t="s">
        <v>384</v>
      </c>
      <c r="S680" s="35" t="s">
        <v>255</v>
      </c>
      <c r="T680" s="35" t="s">
        <v>385</v>
      </c>
      <c r="V680" s="35" t="s">
        <v>386</v>
      </c>
      <c r="Z680" s="162">
        <v>0</v>
      </c>
      <c r="AA680" s="163">
        <v>1</v>
      </c>
      <c r="AD680" s="162">
        <v>7</v>
      </c>
      <c r="AG680" s="35" t="s">
        <v>387</v>
      </c>
      <c r="AH680" s="166" t="str">
        <f t="shared" si="10"/>
        <v>Humana ay64 big file (1).xlsx</v>
      </c>
      <c r="AI680" s="35" t="s">
        <v>238</v>
      </c>
      <c r="BJ680" s="162" t="str">
        <f>IF(AI680 = "Advance", AD680, "")</f>
        <v/>
      </c>
      <c r="BK680" s="171" t="str">
        <f>IF(AI680 = "Advance", 1, "")</f>
        <v/>
      </c>
      <c r="BL680" s="171" t="str">
        <f>IF(AI680 = "Chargeback", 1, "")</f>
        <v/>
      </c>
      <c r="BM680" s="162" t="str">
        <f>IF(AI680 = "Chargeback", AD680, "")</f>
        <v/>
      </c>
    </row>
    <row r="681" spans="1:65">
      <c r="A681" s="35" t="s">
        <v>260</v>
      </c>
      <c r="B681" s="35" t="s">
        <v>253</v>
      </c>
      <c r="C681" s="80">
        <v>1462792</v>
      </c>
      <c r="E681" s="158">
        <v>45609</v>
      </c>
      <c r="F681" s="159">
        <v>45609</v>
      </c>
      <c r="G681" s="35" t="s">
        <v>1868</v>
      </c>
      <c r="H681" s="35" t="s">
        <v>786</v>
      </c>
      <c r="J681" s="35" t="s">
        <v>1869</v>
      </c>
      <c r="K681" s="80">
        <v>5700262446</v>
      </c>
      <c r="M681" s="158">
        <v>44986</v>
      </c>
      <c r="N681" s="160">
        <f ca="1">IFERROR(IF(M681="","", DATEDIF(M681, TODAY(), "M")),"")</f>
        <v>25</v>
      </c>
      <c r="R681" s="35" t="s">
        <v>384</v>
      </c>
      <c r="S681" s="35" t="s">
        <v>255</v>
      </c>
      <c r="T681" s="35" t="s">
        <v>385</v>
      </c>
      <c r="V681" s="35" t="s">
        <v>567</v>
      </c>
      <c r="Z681" s="162">
        <v>0</v>
      </c>
      <c r="AA681" s="163">
        <v>1</v>
      </c>
      <c r="AD681" s="162">
        <v>7</v>
      </c>
      <c r="AG681" s="35" t="s">
        <v>387</v>
      </c>
      <c r="AH681" s="166" t="str">
        <f t="shared" si="10"/>
        <v>Humana ay64 big file (1).xlsx</v>
      </c>
      <c r="AI681" s="35" t="s">
        <v>238</v>
      </c>
      <c r="BJ681" s="162" t="str">
        <f>IF(AI681 = "Advance", AD681, "")</f>
        <v/>
      </c>
      <c r="BK681" s="171" t="str">
        <f>IF(AI681 = "Advance", 1, "")</f>
        <v/>
      </c>
      <c r="BL681" s="171" t="str">
        <f>IF(AI681 = "Chargeback", 1, "")</f>
        <v/>
      </c>
      <c r="BM681" s="162" t="str">
        <f>IF(AI681 = "Chargeback", AD681, "")</f>
        <v/>
      </c>
    </row>
    <row r="682" spans="1:65">
      <c r="A682" s="35" t="s">
        <v>260</v>
      </c>
      <c r="B682" s="35" t="s">
        <v>253</v>
      </c>
      <c r="C682" s="80">
        <v>1462792</v>
      </c>
      <c r="E682" s="158">
        <v>45609</v>
      </c>
      <c r="F682" s="159">
        <v>45609</v>
      </c>
      <c r="G682" s="35" t="s">
        <v>1870</v>
      </c>
      <c r="H682" s="35" t="s">
        <v>933</v>
      </c>
      <c r="I682" s="35" t="s">
        <v>450</v>
      </c>
      <c r="J682" s="35" t="s">
        <v>537</v>
      </c>
      <c r="K682" s="80">
        <v>212445698</v>
      </c>
      <c r="M682" s="158">
        <v>44986</v>
      </c>
      <c r="N682" s="160">
        <f ca="1">IFERROR(IF(M682="","", DATEDIF(M682, TODAY(), "M")),"")</f>
        <v>25</v>
      </c>
      <c r="R682" s="35" t="s">
        <v>384</v>
      </c>
      <c r="S682" s="35" t="s">
        <v>255</v>
      </c>
      <c r="T682" s="35" t="s">
        <v>385</v>
      </c>
      <c r="V682" s="35" t="s">
        <v>567</v>
      </c>
      <c r="Z682" s="162">
        <v>0</v>
      </c>
      <c r="AA682" s="163">
        <v>1</v>
      </c>
      <c r="AD682" s="162">
        <v>7</v>
      </c>
      <c r="AG682" s="35" t="s">
        <v>387</v>
      </c>
      <c r="AH682" s="166" t="str">
        <f t="shared" si="10"/>
        <v>Humana ay64 big file (1).xlsx</v>
      </c>
      <c r="AI682" s="35" t="s">
        <v>238</v>
      </c>
      <c r="BJ682" s="162" t="str">
        <f>IF(AI682 = "Advance", AD682, "")</f>
        <v/>
      </c>
      <c r="BK682" s="171" t="str">
        <f>IF(AI682 = "Advance", 1, "")</f>
        <v/>
      </c>
      <c r="BL682" s="171" t="str">
        <f>IF(AI682 = "Chargeback", 1, "")</f>
        <v/>
      </c>
      <c r="BM682" s="162" t="str">
        <f>IF(AI682 = "Chargeback", AD682, "")</f>
        <v/>
      </c>
    </row>
    <row r="683" spans="1:65">
      <c r="A683" s="35" t="s">
        <v>260</v>
      </c>
      <c r="B683" s="35" t="s">
        <v>253</v>
      </c>
      <c r="C683" s="80">
        <v>1462792</v>
      </c>
      <c r="E683" s="158">
        <v>45609</v>
      </c>
      <c r="F683" s="159">
        <v>45609</v>
      </c>
      <c r="G683" s="35" t="s">
        <v>1871</v>
      </c>
      <c r="H683" s="35" t="s">
        <v>1534</v>
      </c>
      <c r="I683" s="35" t="s">
        <v>509</v>
      </c>
      <c r="J683" s="35" t="s">
        <v>965</v>
      </c>
      <c r="K683" s="80">
        <v>1787137481</v>
      </c>
      <c r="M683" s="158">
        <v>44986</v>
      </c>
      <c r="N683" s="160">
        <f ca="1">IFERROR(IF(M683="","", DATEDIF(M683, TODAY(), "M")),"")</f>
        <v>25</v>
      </c>
      <c r="R683" s="35" t="s">
        <v>384</v>
      </c>
      <c r="S683" s="35" t="s">
        <v>255</v>
      </c>
      <c r="T683" s="35" t="s">
        <v>385</v>
      </c>
      <c r="V683" s="35" t="s">
        <v>386</v>
      </c>
      <c r="Z683" s="162">
        <v>0</v>
      </c>
      <c r="AA683" s="163">
        <v>1</v>
      </c>
      <c r="AD683" s="162">
        <v>7</v>
      </c>
      <c r="AG683" s="35" t="s">
        <v>387</v>
      </c>
      <c r="AH683" s="166" t="str">
        <f t="shared" si="10"/>
        <v>Humana ay64 big file (1).xlsx</v>
      </c>
      <c r="AI683" s="35" t="s">
        <v>238</v>
      </c>
      <c r="BJ683" s="162" t="str">
        <f>IF(AI683 = "Advance", AD683, "")</f>
        <v/>
      </c>
      <c r="BK683" s="171" t="str">
        <f>IF(AI683 = "Advance", 1, "")</f>
        <v/>
      </c>
      <c r="BL683" s="171" t="str">
        <f>IF(AI683 = "Chargeback", 1, "")</f>
        <v/>
      </c>
      <c r="BM683" s="162" t="str">
        <f>IF(AI683 = "Chargeback", AD683, "")</f>
        <v/>
      </c>
    </row>
    <row r="684" spans="1:65">
      <c r="A684" s="35" t="s">
        <v>260</v>
      </c>
      <c r="B684" s="35" t="s">
        <v>253</v>
      </c>
      <c r="C684" s="80">
        <v>1462792</v>
      </c>
      <c r="E684" s="158">
        <v>45609</v>
      </c>
      <c r="F684" s="159">
        <v>45609</v>
      </c>
      <c r="G684" s="35" t="s">
        <v>1872</v>
      </c>
      <c r="H684" s="35" t="s">
        <v>667</v>
      </c>
      <c r="I684" s="35" t="s">
        <v>443</v>
      </c>
      <c r="J684" s="35" t="s">
        <v>1873</v>
      </c>
      <c r="K684" s="80">
        <v>9743326966</v>
      </c>
      <c r="M684" s="158">
        <v>44986</v>
      </c>
      <c r="N684" s="160">
        <f ca="1">IFERROR(IF(M684="","", DATEDIF(M684, TODAY(), "M")),"")</f>
        <v>25</v>
      </c>
      <c r="R684" s="35" t="s">
        <v>384</v>
      </c>
      <c r="S684" s="35" t="s">
        <v>255</v>
      </c>
      <c r="T684" s="35" t="s">
        <v>385</v>
      </c>
      <c r="V684" s="35" t="s">
        <v>386</v>
      </c>
      <c r="Z684" s="162">
        <v>0</v>
      </c>
      <c r="AA684" s="163">
        <v>1</v>
      </c>
      <c r="AD684" s="162">
        <v>7</v>
      </c>
      <c r="AG684" s="35" t="s">
        <v>387</v>
      </c>
      <c r="AH684" s="166" t="str">
        <f t="shared" si="10"/>
        <v>Humana ay64 big file (1).xlsx</v>
      </c>
      <c r="AI684" s="35" t="s">
        <v>238</v>
      </c>
      <c r="BJ684" s="162" t="str">
        <f>IF(AI684 = "Advance", AD684, "")</f>
        <v/>
      </c>
      <c r="BK684" s="171" t="str">
        <f>IF(AI684 = "Advance", 1, "")</f>
        <v/>
      </c>
      <c r="BL684" s="171" t="str">
        <f>IF(AI684 = "Chargeback", 1, "")</f>
        <v/>
      </c>
      <c r="BM684" s="162" t="str">
        <f>IF(AI684 = "Chargeback", AD684, "")</f>
        <v/>
      </c>
    </row>
    <row r="685" spans="1:65">
      <c r="A685" s="35" t="s">
        <v>260</v>
      </c>
      <c r="B685" s="35" t="s">
        <v>253</v>
      </c>
      <c r="C685" s="80">
        <v>1462792</v>
      </c>
      <c r="E685" s="158">
        <v>45609</v>
      </c>
      <c r="F685" s="159">
        <v>45609</v>
      </c>
      <c r="G685" s="35" t="s">
        <v>1874</v>
      </c>
      <c r="H685" s="35" t="s">
        <v>610</v>
      </c>
      <c r="I685" s="35" t="s">
        <v>443</v>
      </c>
      <c r="J685" s="35" t="s">
        <v>1875</v>
      </c>
      <c r="K685" s="80">
        <v>7431477439</v>
      </c>
      <c r="M685" s="158">
        <v>44986</v>
      </c>
      <c r="N685" s="160">
        <f ca="1">IFERROR(IF(M685="","", DATEDIF(M685, TODAY(), "M")),"")</f>
        <v>25</v>
      </c>
      <c r="R685" s="35" t="s">
        <v>384</v>
      </c>
      <c r="S685" s="35" t="s">
        <v>255</v>
      </c>
      <c r="T685" s="35" t="s">
        <v>385</v>
      </c>
      <c r="V685" s="35" t="s">
        <v>386</v>
      </c>
      <c r="Z685" s="162">
        <v>0</v>
      </c>
      <c r="AA685" s="163">
        <v>1</v>
      </c>
      <c r="AD685" s="162">
        <v>7</v>
      </c>
      <c r="AG685" s="35" t="s">
        <v>387</v>
      </c>
      <c r="AH685" s="166" t="str">
        <f t="shared" si="10"/>
        <v>Humana ay64 big file (1).xlsx</v>
      </c>
      <c r="AI685" s="35" t="s">
        <v>238</v>
      </c>
      <c r="BJ685" s="162" t="str">
        <f>IF(AI685 = "Advance", AD685, "")</f>
        <v/>
      </c>
      <c r="BK685" s="171" t="str">
        <f>IF(AI685 = "Advance", 1, "")</f>
        <v/>
      </c>
      <c r="BL685" s="171" t="str">
        <f>IF(AI685 = "Chargeback", 1, "")</f>
        <v/>
      </c>
      <c r="BM685" s="162" t="str">
        <f>IF(AI685 = "Chargeback", AD685, "")</f>
        <v/>
      </c>
    </row>
    <row r="686" spans="1:65">
      <c r="A686" s="35" t="s">
        <v>260</v>
      </c>
      <c r="B686" s="35" t="s">
        <v>253</v>
      </c>
      <c r="C686" s="80">
        <v>1462792</v>
      </c>
      <c r="E686" s="158">
        <v>45609</v>
      </c>
      <c r="F686" s="159">
        <v>45609</v>
      </c>
      <c r="G686" s="35" t="s">
        <v>1876</v>
      </c>
      <c r="H686" s="35" t="s">
        <v>1877</v>
      </c>
      <c r="I686" s="35" t="s">
        <v>416</v>
      </c>
      <c r="J686" s="35" t="s">
        <v>1878</v>
      </c>
      <c r="K686" s="80">
        <v>4311640806</v>
      </c>
      <c r="M686" s="158">
        <v>44986</v>
      </c>
      <c r="N686" s="160">
        <f ca="1">IFERROR(IF(M686="","", DATEDIF(M686, TODAY(), "M")),"")</f>
        <v>25</v>
      </c>
      <c r="R686" s="35" t="s">
        <v>384</v>
      </c>
      <c r="S686" s="35" t="s">
        <v>255</v>
      </c>
      <c r="T686" s="35" t="s">
        <v>385</v>
      </c>
      <c r="V686" s="35" t="s">
        <v>386</v>
      </c>
      <c r="Z686" s="162">
        <v>0</v>
      </c>
      <c r="AA686" s="163">
        <v>1</v>
      </c>
      <c r="AD686" s="162">
        <v>7</v>
      </c>
      <c r="AG686" s="35" t="s">
        <v>387</v>
      </c>
      <c r="AH686" s="166" t="str">
        <f t="shared" si="10"/>
        <v>Humana ay64 big file (1).xlsx</v>
      </c>
      <c r="AI686" s="35" t="s">
        <v>238</v>
      </c>
      <c r="BJ686" s="162" t="str">
        <f>IF(AI686 = "Advance", AD686, "")</f>
        <v/>
      </c>
      <c r="BK686" s="171" t="str">
        <f>IF(AI686 = "Advance", 1, "")</f>
        <v/>
      </c>
      <c r="BL686" s="171" t="str">
        <f>IF(AI686 = "Chargeback", 1, "")</f>
        <v/>
      </c>
      <c r="BM686" s="162" t="str">
        <f>IF(AI686 = "Chargeback", AD686, "")</f>
        <v/>
      </c>
    </row>
    <row r="687" spans="1:65">
      <c r="A687" s="35" t="s">
        <v>260</v>
      </c>
      <c r="B687" s="35" t="s">
        <v>253</v>
      </c>
      <c r="C687" s="80">
        <v>1462792</v>
      </c>
      <c r="E687" s="158">
        <v>45609</v>
      </c>
      <c r="F687" s="159">
        <v>45609</v>
      </c>
      <c r="G687" s="35" t="s">
        <v>1879</v>
      </c>
      <c r="H687" s="35" t="s">
        <v>381</v>
      </c>
      <c r="I687" s="35" t="s">
        <v>472</v>
      </c>
      <c r="J687" s="35" t="s">
        <v>1880</v>
      </c>
      <c r="K687" s="80">
        <v>7730911605</v>
      </c>
      <c r="M687" s="158">
        <v>44986</v>
      </c>
      <c r="N687" s="160">
        <f ca="1">IFERROR(IF(M687="","", DATEDIF(M687, TODAY(), "M")),"")</f>
        <v>25</v>
      </c>
      <c r="R687" s="35" t="s">
        <v>384</v>
      </c>
      <c r="S687" s="35" t="s">
        <v>255</v>
      </c>
      <c r="T687" s="35" t="s">
        <v>385</v>
      </c>
      <c r="V687" s="35" t="s">
        <v>386</v>
      </c>
      <c r="Z687" s="162">
        <v>0</v>
      </c>
      <c r="AA687" s="163">
        <v>1</v>
      </c>
      <c r="AD687" s="162">
        <v>7</v>
      </c>
      <c r="AG687" s="35" t="s">
        <v>387</v>
      </c>
      <c r="AH687" s="166" t="str">
        <f t="shared" si="10"/>
        <v>Humana ay64 big file (1).xlsx</v>
      </c>
      <c r="AI687" s="35" t="s">
        <v>238</v>
      </c>
      <c r="BJ687" s="162" t="str">
        <f>IF(AI687 = "Advance", AD687, "")</f>
        <v/>
      </c>
      <c r="BK687" s="171" t="str">
        <f>IF(AI687 = "Advance", 1, "")</f>
        <v/>
      </c>
      <c r="BL687" s="171" t="str">
        <f>IF(AI687 = "Chargeback", 1, "")</f>
        <v/>
      </c>
      <c r="BM687" s="162" t="str">
        <f>IF(AI687 = "Chargeback", AD687, "")</f>
        <v/>
      </c>
    </row>
    <row r="688" spans="1:65">
      <c r="A688" s="35" t="s">
        <v>260</v>
      </c>
      <c r="B688" s="35" t="s">
        <v>253</v>
      </c>
      <c r="C688" s="80">
        <v>1462792</v>
      </c>
      <c r="E688" s="158">
        <v>45609</v>
      </c>
      <c r="F688" s="159">
        <v>45609</v>
      </c>
      <c r="G688" s="35" t="s">
        <v>1881</v>
      </c>
      <c r="H688" s="35" t="s">
        <v>656</v>
      </c>
      <c r="I688" s="35" t="s">
        <v>416</v>
      </c>
      <c r="J688" s="35" t="s">
        <v>406</v>
      </c>
      <c r="K688" s="80">
        <v>6576014</v>
      </c>
      <c r="M688" s="158">
        <v>45017</v>
      </c>
      <c r="N688" s="160">
        <f ca="1">IFERROR(IF(M688="","", DATEDIF(M688, TODAY(), "M")),"")</f>
        <v>24</v>
      </c>
      <c r="R688" s="35" t="s">
        <v>384</v>
      </c>
      <c r="S688" s="35" t="s">
        <v>255</v>
      </c>
      <c r="T688" s="35" t="s">
        <v>385</v>
      </c>
      <c r="V688" s="35" t="s">
        <v>386</v>
      </c>
      <c r="Z688" s="162">
        <v>0</v>
      </c>
      <c r="AA688" s="163">
        <v>1</v>
      </c>
      <c r="AD688" s="162">
        <v>7</v>
      </c>
      <c r="AG688" s="35" t="s">
        <v>387</v>
      </c>
      <c r="AH688" s="166" t="str">
        <f t="shared" si="10"/>
        <v>Humana ay64 big file (1).xlsx</v>
      </c>
      <c r="AI688" s="35" t="s">
        <v>238</v>
      </c>
      <c r="BJ688" s="162" t="str">
        <f>IF(AI688 = "Advance", AD688, "")</f>
        <v/>
      </c>
      <c r="BK688" s="171" t="str">
        <f>IF(AI688 = "Advance", 1, "")</f>
        <v/>
      </c>
      <c r="BL688" s="171" t="str">
        <f>IF(AI688 = "Chargeback", 1, "")</f>
        <v/>
      </c>
      <c r="BM688" s="162" t="str">
        <f>IF(AI688 = "Chargeback", AD688, "")</f>
        <v/>
      </c>
    </row>
    <row r="689" spans="1:65">
      <c r="A689" s="35" t="s">
        <v>260</v>
      </c>
      <c r="B689" s="35" t="s">
        <v>253</v>
      </c>
      <c r="C689" s="80">
        <v>1462792</v>
      </c>
      <c r="E689" s="158">
        <v>45609</v>
      </c>
      <c r="F689" s="159">
        <v>45609</v>
      </c>
      <c r="G689" s="35" t="s">
        <v>1882</v>
      </c>
      <c r="H689" s="35" t="s">
        <v>786</v>
      </c>
      <c r="I689" s="35" t="s">
        <v>674</v>
      </c>
      <c r="J689" s="35" t="s">
        <v>1883</v>
      </c>
      <c r="K689" s="80">
        <v>9693381122</v>
      </c>
      <c r="M689" s="158">
        <v>45017</v>
      </c>
      <c r="N689" s="160">
        <f ca="1">IFERROR(IF(M689="","", DATEDIF(M689, TODAY(), "M")),"")</f>
        <v>24</v>
      </c>
      <c r="R689" s="35" t="s">
        <v>384</v>
      </c>
      <c r="S689" s="35" t="s">
        <v>255</v>
      </c>
      <c r="T689" s="35" t="s">
        <v>385</v>
      </c>
      <c r="V689" s="35" t="s">
        <v>386</v>
      </c>
      <c r="Z689" s="162">
        <v>0</v>
      </c>
      <c r="AA689" s="163">
        <v>1</v>
      </c>
      <c r="AD689" s="162">
        <v>7</v>
      </c>
      <c r="AG689" s="35" t="s">
        <v>387</v>
      </c>
      <c r="AH689" s="166" t="str">
        <f t="shared" si="10"/>
        <v>Humana ay64 big file (1).xlsx</v>
      </c>
      <c r="AI689" s="35" t="s">
        <v>238</v>
      </c>
      <c r="BJ689" s="162" t="str">
        <f>IF(AI689 = "Advance", AD689, "")</f>
        <v/>
      </c>
      <c r="BK689" s="171" t="str">
        <f>IF(AI689 = "Advance", 1, "")</f>
        <v/>
      </c>
      <c r="BL689" s="171" t="str">
        <f>IF(AI689 = "Chargeback", 1, "")</f>
        <v/>
      </c>
      <c r="BM689" s="162" t="str">
        <f>IF(AI689 = "Chargeback", AD689, "")</f>
        <v/>
      </c>
    </row>
    <row r="690" spans="1:65">
      <c r="A690" s="35" t="s">
        <v>260</v>
      </c>
      <c r="B690" s="35" t="s">
        <v>253</v>
      </c>
      <c r="C690" s="80">
        <v>1462792</v>
      </c>
      <c r="E690" s="158">
        <v>45609</v>
      </c>
      <c r="F690" s="159">
        <v>45609</v>
      </c>
      <c r="G690" s="35" t="s">
        <v>1884</v>
      </c>
      <c r="H690" s="35" t="s">
        <v>1885</v>
      </c>
      <c r="I690" s="35" t="s">
        <v>443</v>
      </c>
      <c r="J690" s="35" t="s">
        <v>1886</v>
      </c>
      <c r="K690" s="80">
        <v>3362614726</v>
      </c>
      <c r="M690" s="158">
        <v>45017</v>
      </c>
      <c r="N690" s="160">
        <f ca="1">IFERROR(IF(M690="","", DATEDIF(M690, TODAY(), "M")),"")</f>
        <v>24</v>
      </c>
      <c r="R690" s="35" t="s">
        <v>384</v>
      </c>
      <c r="S690" s="35" t="s">
        <v>255</v>
      </c>
      <c r="T690" s="35" t="s">
        <v>385</v>
      </c>
      <c r="V690" s="35" t="s">
        <v>386</v>
      </c>
      <c r="Z690" s="162">
        <v>0</v>
      </c>
      <c r="AA690" s="163">
        <v>1</v>
      </c>
      <c r="AD690" s="162">
        <v>7</v>
      </c>
      <c r="AG690" s="35" t="s">
        <v>387</v>
      </c>
      <c r="AH690" s="166" t="str">
        <f t="shared" si="10"/>
        <v>Humana ay64 big file (1).xlsx</v>
      </c>
      <c r="AI690" s="35" t="s">
        <v>238</v>
      </c>
      <c r="BJ690" s="162" t="str">
        <f>IF(AI690 = "Advance", AD690, "")</f>
        <v/>
      </c>
      <c r="BK690" s="171" t="str">
        <f>IF(AI690 = "Advance", 1, "")</f>
        <v/>
      </c>
      <c r="BL690" s="171" t="str">
        <f>IF(AI690 = "Chargeback", 1, "")</f>
        <v/>
      </c>
      <c r="BM690" s="162" t="str">
        <f>IF(AI690 = "Chargeback", AD690, "")</f>
        <v/>
      </c>
    </row>
    <row r="691" spans="1:65">
      <c r="A691" s="35" t="s">
        <v>260</v>
      </c>
      <c r="B691" s="35" t="s">
        <v>253</v>
      </c>
      <c r="C691" s="80">
        <v>1462792</v>
      </c>
      <c r="E691" s="158">
        <v>45609</v>
      </c>
      <c r="F691" s="159">
        <v>45609</v>
      </c>
      <c r="G691" s="35" t="s">
        <v>1887</v>
      </c>
      <c r="H691" s="35" t="s">
        <v>852</v>
      </c>
      <c r="I691" s="35" t="s">
        <v>450</v>
      </c>
      <c r="J691" s="35" t="s">
        <v>1888</v>
      </c>
      <c r="K691" s="80">
        <v>4307312776</v>
      </c>
      <c r="M691" s="158">
        <v>45017</v>
      </c>
      <c r="N691" s="160">
        <f ca="1">IFERROR(IF(M691="","", DATEDIF(M691, TODAY(), "M")),"")</f>
        <v>24</v>
      </c>
      <c r="R691" s="35" t="s">
        <v>384</v>
      </c>
      <c r="S691" s="35" t="s">
        <v>255</v>
      </c>
      <c r="T691" s="35" t="s">
        <v>385</v>
      </c>
      <c r="V691" s="35" t="s">
        <v>386</v>
      </c>
      <c r="Z691" s="162">
        <v>0</v>
      </c>
      <c r="AA691" s="163">
        <v>1</v>
      </c>
      <c r="AD691" s="162">
        <v>7</v>
      </c>
      <c r="AG691" s="35" t="s">
        <v>387</v>
      </c>
      <c r="AH691" s="166" t="str">
        <f t="shared" si="10"/>
        <v>Humana ay64 big file (1).xlsx</v>
      </c>
      <c r="AI691" s="35" t="s">
        <v>238</v>
      </c>
      <c r="BJ691" s="162" t="str">
        <f>IF(AI691 = "Advance", AD691, "")</f>
        <v/>
      </c>
      <c r="BK691" s="171" t="str">
        <f>IF(AI691 = "Advance", 1, "")</f>
        <v/>
      </c>
      <c r="BL691" s="171" t="str">
        <f>IF(AI691 = "Chargeback", 1, "")</f>
        <v/>
      </c>
      <c r="BM691" s="162" t="str">
        <f>IF(AI691 = "Chargeback", AD691, "")</f>
        <v/>
      </c>
    </row>
    <row r="692" spans="1:65">
      <c r="A692" s="35" t="s">
        <v>260</v>
      </c>
      <c r="B692" s="35" t="s">
        <v>253</v>
      </c>
      <c r="C692" s="80">
        <v>1462792</v>
      </c>
      <c r="E692" s="158">
        <v>45609</v>
      </c>
      <c r="F692" s="159">
        <v>45609</v>
      </c>
      <c r="G692" s="35" t="s">
        <v>1889</v>
      </c>
      <c r="H692" s="35" t="s">
        <v>1136</v>
      </c>
      <c r="I692" s="35" t="s">
        <v>402</v>
      </c>
      <c r="J692" s="35" t="s">
        <v>1112</v>
      </c>
      <c r="K692" s="80">
        <v>388786115</v>
      </c>
      <c r="M692" s="158">
        <v>45017</v>
      </c>
      <c r="N692" s="160">
        <f ca="1">IFERROR(IF(M692="","", DATEDIF(M692, TODAY(), "M")),"")</f>
        <v>24</v>
      </c>
      <c r="R692" s="35" t="s">
        <v>384</v>
      </c>
      <c r="S692" s="35" t="s">
        <v>255</v>
      </c>
      <c r="T692" s="35" t="s">
        <v>407</v>
      </c>
      <c r="V692" s="35" t="s">
        <v>408</v>
      </c>
      <c r="Z692" s="162">
        <v>0</v>
      </c>
      <c r="AA692" s="163">
        <v>1</v>
      </c>
      <c r="AD692" s="162">
        <v>7</v>
      </c>
      <c r="AG692" s="35" t="s">
        <v>387</v>
      </c>
      <c r="AH692" s="166" t="str">
        <f t="shared" si="10"/>
        <v>Humana ay64 big file (1).xlsx</v>
      </c>
      <c r="AI692" s="35" t="s">
        <v>238</v>
      </c>
      <c r="BJ692" s="162" t="str">
        <f>IF(AI692 = "Advance", AD692, "")</f>
        <v/>
      </c>
      <c r="BK692" s="171" t="str">
        <f>IF(AI692 = "Advance", 1, "")</f>
        <v/>
      </c>
      <c r="BL692" s="171" t="str">
        <f>IF(AI692 = "Chargeback", 1, "")</f>
        <v/>
      </c>
      <c r="BM692" s="162" t="str">
        <f>IF(AI692 = "Chargeback", AD692, "")</f>
        <v/>
      </c>
    </row>
    <row r="693" spans="1:65">
      <c r="A693" s="35" t="s">
        <v>260</v>
      </c>
      <c r="B693" s="35" t="s">
        <v>253</v>
      </c>
      <c r="C693" s="80">
        <v>1462792</v>
      </c>
      <c r="E693" s="158">
        <v>45609</v>
      </c>
      <c r="F693" s="159">
        <v>45609</v>
      </c>
      <c r="G693" s="35" t="s">
        <v>1890</v>
      </c>
      <c r="H693" s="35" t="s">
        <v>419</v>
      </c>
      <c r="I693" s="35" t="s">
        <v>674</v>
      </c>
      <c r="J693" s="35" t="s">
        <v>1891</v>
      </c>
      <c r="K693" s="80">
        <v>9125828747</v>
      </c>
      <c r="M693" s="158">
        <v>45017</v>
      </c>
      <c r="N693" s="160">
        <f ca="1">IFERROR(IF(M693="","", DATEDIF(M693, TODAY(), "M")),"")</f>
        <v>24</v>
      </c>
      <c r="R693" s="35" t="s">
        <v>384</v>
      </c>
      <c r="S693" s="35" t="s">
        <v>255</v>
      </c>
      <c r="T693" s="35" t="s">
        <v>385</v>
      </c>
      <c r="V693" s="35" t="s">
        <v>386</v>
      </c>
      <c r="Z693" s="162">
        <v>0</v>
      </c>
      <c r="AA693" s="163">
        <v>1</v>
      </c>
      <c r="AD693" s="162">
        <v>7</v>
      </c>
      <c r="AG693" s="35" t="s">
        <v>387</v>
      </c>
      <c r="AH693" s="166" t="str">
        <f t="shared" si="10"/>
        <v>Humana ay64 big file (1).xlsx</v>
      </c>
      <c r="AI693" s="35" t="s">
        <v>238</v>
      </c>
      <c r="BJ693" s="162" t="str">
        <f>IF(AI693 = "Advance", AD693, "")</f>
        <v/>
      </c>
      <c r="BK693" s="171" t="str">
        <f>IF(AI693 = "Advance", 1, "")</f>
        <v/>
      </c>
      <c r="BL693" s="171" t="str">
        <f>IF(AI693 = "Chargeback", 1, "")</f>
        <v/>
      </c>
      <c r="BM693" s="162" t="str">
        <f>IF(AI693 = "Chargeback", AD693, "")</f>
        <v/>
      </c>
    </row>
    <row r="694" spans="1:65">
      <c r="A694" s="35" t="s">
        <v>260</v>
      </c>
      <c r="B694" s="35" t="s">
        <v>253</v>
      </c>
      <c r="C694" s="80">
        <v>1462792</v>
      </c>
      <c r="E694" s="158">
        <v>45609</v>
      </c>
      <c r="F694" s="159">
        <v>45609</v>
      </c>
      <c r="G694" s="35" t="s">
        <v>1892</v>
      </c>
      <c r="H694" s="35" t="s">
        <v>1893</v>
      </c>
      <c r="I694" s="35" t="s">
        <v>402</v>
      </c>
      <c r="J694" s="35" t="s">
        <v>1207</v>
      </c>
      <c r="K694" s="80">
        <v>7270416905</v>
      </c>
      <c r="M694" s="158">
        <v>45047</v>
      </c>
      <c r="N694" s="160">
        <f ca="1">IFERROR(IF(M694="","", DATEDIF(M694, TODAY(), "M")),"")</f>
        <v>23</v>
      </c>
      <c r="R694" s="35" t="s">
        <v>384</v>
      </c>
      <c r="S694" s="35" t="s">
        <v>255</v>
      </c>
      <c r="T694" s="35" t="s">
        <v>385</v>
      </c>
      <c r="V694" s="35" t="s">
        <v>386</v>
      </c>
      <c r="Z694" s="162">
        <v>0</v>
      </c>
      <c r="AA694" s="163">
        <v>1</v>
      </c>
      <c r="AD694" s="162">
        <v>7</v>
      </c>
      <c r="AG694" s="35" t="s">
        <v>387</v>
      </c>
      <c r="AH694" s="166" t="str">
        <f t="shared" si="10"/>
        <v>Humana ay64 big file (1).xlsx</v>
      </c>
      <c r="AI694" s="35" t="s">
        <v>238</v>
      </c>
      <c r="BJ694" s="162" t="str">
        <f>IF(AI694 = "Advance", AD694, "")</f>
        <v/>
      </c>
      <c r="BK694" s="171" t="str">
        <f>IF(AI694 = "Advance", 1, "")</f>
        <v/>
      </c>
      <c r="BL694" s="171" t="str">
        <f>IF(AI694 = "Chargeback", 1, "")</f>
        <v/>
      </c>
      <c r="BM694" s="162" t="str">
        <f>IF(AI694 = "Chargeback", AD694, "")</f>
        <v/>
      </c>
    </row>
    <row r="695" spans="1:65">
      <c r="A695" s="50" t="s">
        <v>260</v>
      </c>
      <c r="B695" s="35" t="s">
        <v>253</v>
      </c>
      <c r="C695" s="172">
        <v>1462792</v>
      </c>
      <c r="E695" s="158">
        <v>45609</v>
      </c>
      <c r="F695" s="159">
        <v>45609</v>
      </c>
      <c r="G695" s="35" t="s">
        <v>1894</v>
      </c>
      <c r="H695" s="35" t="s">
        <v>1895</v>
      </c>
      <c r="I695" s="35" t="s">
        <v>412</v>
      </c>
      <c r="J695" s="35" t="s">
        <v>1207</v>
      </c>
      <c r="K695" s="80">
        <v>5894905485</v>
      </c>
      <c r="L695" s="172"/>
      <c r="M695" s="158">
        <v>45047</v>
      </c>
      <c r="N695" s="160">
        <f ca="1">IFERROR(IF(M695="","", DATEDIF(M695, TODAY(), "M")),"")</f>
        <v>23</v>
      </c>
      <c r="R695" s="35" t="s">
        <v>384</v>
      </c>
      <c r="S695" s="35" t="s">
        <v>255</v>
      </c>
      <c r="T695" s="35" t="s">
        <v>385</v>
      </c>
      <c r="V695" s="35" t="s">
        <v>386</v>
      </c>
      <c r="Z695" s="162">
        <v>0</v>
      </c>
      <c r="AA695" s="163">
        <v>1</v>
      </c>
      <c r="AD695" s="162">
        <v>7</v>
      </c>
      <c r="AG695" s="35" t="s">
        <v>387</v>
      </c>
      <c r="AH695" s="166" t="str">
        <f t="shared" si="10"/>
        <v>Humana ay64 big file (1).xlsx</v>
      </c>
      <c r="AI695" s="35" t="s">
        <v>238</v>
      </c>
      <c r="BJ695" s="162" t="str">
        <f>IF(AI695 = "Advance", AD695, "")</f>
        <v/>
      </c>
      <c r="BK695" s="171" t="str">
        <f>IF(AI695 = "Advance", 1, "")</f>
        <v/>
      </c>
      <c r="BL695" s="171" t="str">
        <f>IF(AI695 = "Chargeback", 1, "")</f>
        <v/>
      </c>
      <c r="BM695" s="162" t="str">
        <f>IF(AI695 = "Chargeback", AD695, "")</f>
        <v/>
      </c>
    </row>
    <row r="696" spans="1:65">
      <c r="A696" s="35" t="s">
        <v>260</v>
      </c>
      <c r="B696" s="35" t="s">
        <v>253</v>
      </c>
      <c r="C696" s="80">
        <v>1462792</v>
      </c>
      <c r="E696" s="158">
        <v>45609</v>
      </c>
      <c r="F696" s="159">
        <v>45609</v>
      </c>
      <c r="G696" s="35" t="s">
        <v>1896</v>
      </c>
      <c r="H696" s="35" t="s">
        <v>1897</v>
      </c>
      <c r="I696" s="35" t="s">
        <v>450</v>
      </c>
      <c r="J696" s="35" t="s">
        <v>1207</v>
      </c>
      <c r="K696" s="80">
        <v>7278965100</v>
      </c>
      <c r="M696" s="158">
        <v>45047</v>
      </c>
      <c r="N696" s="160">
        <f ca="1">IFERROR(IF(M696="","", DATEDIF(M696, TODAY(), "M")),"")</f>
        <v>23</v>
      </c>
      <c r="R696" s="35" t="s">
        <v>384</v>
      </c>
      <c r="S696" s="35" t="s">
        <v>255</v>
      </c>
      <c r="T696" s="35" t="s">
        <v>385</v>
      </c>
      <c r="V696" s="35" t="s">
        <v>386</v>
      </c>
      <c r="Z696" s="162">
        <v>0</v>
      </c>
      <c r="AA696" s="163">
        <v>1</v>
      </c>
      <c r="AD696" s="162">
        <v>7</v>
      </c>
      <c r="AG696" s="35" t="s">
        <v>387</v>
      </c>
      <c r="AH696" s="166" t="str">
        <f t="shared" si="10"/>
        <v>Humana ay64 big file (1).xlsx</v>
      </c>
      <c r="AI696" s="35" t="s">
        <v>238</v>
      </c>
      <c r="BJ696" s="162" t="str">
        <f>IF(AI696 = "Advance", AD696, "")</f>
        <v/>
      </c>
      <c r="BK696" s="171" t="str">
        <f>IF(AI696 = "Advance", 1, "")</f>
        <v/>
      </c>
      <c r="BL696" s="171" t="str">
        <f>IF(AI696 = "Chargeback", 1, "")</f>
        <v/>
      </c>
      <c r="BM696" s="162" t="str">
        <f>IF(AI696 = "Chargeback", AD696, "")</f>
        <v/>
      </c>
    </row>
    <row r="697" spans="1:65">
      <c r="A697" s="35" t="s">
        <v>260</v>
      </c>
      <c r="B697" s="35" t="s">
        <v>253</v>
      </c>
      <c r="C697" s="80">
        <v>1462792</v>
      </c>
      <c r="E697" s="158">
        <v>45609</v>
      </c>
      <c r="F697" s="159">
        <v>45609</v>
      </c>
      <c r="G697" s="35" t="s">
        <v>1898</v>
      </c>
      <c r="H697" s="35" t="s">
        <v>1899</v>
      </c>
      <c r="I697" s="35" t="s">
        <v>430</v>
      </c>
      <c r="J697" s="35" t="s">
        <v>1900</v>
      </c>
      <c r="K697" s="80">
        <v>3294864811</v>
      </c>
      <c r="M697" s="158">
        <v>45047</v>
      </c>
      <c r="N697" s="160">
        <f ca="1">IFERROR(IF(M697="","", DATEDIF(M697, TODAY(), "M")),"")</f>
        <v>23</v>
      </c>
      <c r="R697" s="35" t="s">
        <v>384</v>
      </c>
      <c r="S697" s="35" t="s">
        <v>255</v>
      </c>
      <c r="T697" s="35" t="s">
        <v>407</v>
      </c>
      <c r="V697" s="35" t="s">
        <v>408</v>
      </c>
      <c r="Z697" s="162">
        <v>0</v>
      </c>
      <c r="AA697" s="163">
        <v>1</v>
      </c>
      <c r="AD697" s="162">
        <v>7</v>
      </c>
      <c r="AG697" s="35" t="s">
        <v>387</v>
      </c>
      <c r="AH697" s="166" t="str">
        <f t="shared" si="10"/>
        <v>Humana ay64 big file (1).xlsx</v>
      </c>
      <c r="AI697" s="35" t="s">
        <v>238</v>
      </c>
      <c r="BJ697" s="162" t="str">
        <f>IF(AI697 = "Advance", AD697, "")</f>
        <v/>
      </c>
      <c r="BK697" s="171" t="str">
        <f>IF(AI697 = "Advance", 1, "")</f>
        <v/>
      </c>
      <c r="BL697" s="171" t="str">
        <f>IF(AI697 = "Chargeback", 1, "")</f>
        <v/>
      </c>
      <c r="BM697" s="162" t="str">
        <f>IF(AI697 = "Chargeback", AD697, "")</f>
        <v/>
      </c>
    </row>
    <row r="698" spans="1:65">
      <c r="A698" s="35" t="s">
        <v>260</v>
      </c>
      <c r="B698" s="35" t="s">
        <v>253</v>
      </c>
      <c r="C698" s="80">
        <v>1462792</v>
      </c>
      <c r="E698" s="158">
        <v>45609</v>
      </c>
      <c r="F698" s="159">
        <v>45609</v>
      </c>
      <c r="G698" s="35" t="s">
        <v>1901</v>
      </c>
      <c r="H698" s="35" t="s">
        <v>1902</v>
      </c>
      <c r="I698" s="35" t="s">
        <v>430</v>
      </c>
      <c r="J698" s="35" t="s">
        <v>1903</v>
      </c>
      <c r="K698" s="80">
        <v>4935250314</v>
      </c>
      <c r="M698" s="158">
        <v>45047</v>
      </c>
      <c r="N698" s="160">
        <f ca="1">IFERROR(IF(M698="","", DATEDIF(M698, TODAY(), "M")),"")</f>
        <v>23</v>
      </c>
      <c r="R698" s="35" t="s">
        <v>384</v>
      </c>
      <c r="S698" s="35" t="s">
        <v>255</v>
      </c>
      <c r="T698" s="35" t="s">
        <v>385</v>
      </c>
      <c r="V698" s="35" t="s">
        <v>386</v>
      </c>
      <c r="Z698" s="162">
        <v>0</v>
      </c>
      <c r="AA698" s="163">
        <v>1</v>
      </c>
      <c r="AD698" s="162">
        <v>7</v>
      </c>
      <c r="AG698" s="35" t="s">
        <v>387</v>
      </c>
      <c r="AH698" s="166" t="str">
        <f t="shared" si="10"/>
        <v>Humana ay64 big file (1).xlsx</v>
      </c>
      <c r="AI698" s="35" t="s">
        <v>238</v>
      </c>
      <c r="BJ698" s="162" t="str">
        <f>IF(AI698 = "Advance", AD698, "")</f>
        <v/>
      </c>
      <c r="BK698" s="171" t="str">
        <f>IF(AI698 = "Advance", 1, "")</f>
        <v/>
      </c>
      <c r="BL698" s="171" t="str">
        <f>IF(AI698 = "Chargeback", 1, "")</f>
        <v/>
      </c>
      <c r="BM698" s="162" t="str">
        <f>IF(AI698 = "Chargeback", AD698, "")</f>
        <v/>
      </c>
    </row>
    <row r="699" spans="1:65">
      <c r="A699" s="35" t="s">
        <v>260</v>
      </c>
      <c r="B699" s="35" t="s">
        <v>253</v>
      </c>
      <c r="C699" s="80">
        <v>1462792</v>
      </c>
      <c r="E699" s="158">
        <v>45609</v>
      </c>
      <c r="F699" s="159">
        <v>45609</v>
      </c>
      <c r="G699" s="35" t="s">
        <v>1904</v>
      </c>
      <c r="H699" s="35" t="s">
        <v>1905</v>
      </c>
      <c r="I699" s="35" t="s">
        <v>390</v>
      </c>
      <c r="J699" s="35" t="s">
        <v>1903</v>
      </c>
      <c r="K699" s="80">
        <v>6212056198</v>
      </c>
      <c r="M699" s="158">
        <v>45047</v>
      </c>
      <c r="N699" s="160">
        <f ca="1">IFERROR(IF(M699="","", DATEDIF(M699, TODAY(), "M")),"")</f>
        <v>23</v>
      </c>
      <c r="R699" s="35" t="s">
        <v>384</v>
      </c>
      <c r="S699" s="35" t="s">
        <v>255</v>
      </c>
      <c r="T699" s="35" t="s">
        <v>385</v>
      </c>
      <c r="V699" s="35" t="s">
        <v>386</v>
      </c>
      <c r="Z699" s="162">
        <v>0</v>
      </c>
      <c r="AA699" s="163">
        <v>1</v>
      </c>
      <c r="AD699" s="162">
        <v>7</v>
      </c>
      <c r="AG699" s="35" t="s">
        <v>387</v>
      </c>
      <c r="AH699" s="166" t="str">
        <f t="shared" si="10"/>
        <v>Humana ay64 big file (1).xlsx</v>
      </c>
      <c r="AI699" s="35" t="s">
        <v>238</v>
      </c>
      <c r="BJ699" s="162" t="str">
        <f>IF(AI699 = "Advance", AD699, "")</f>
        <v/>
      </c>
      <c r="BK699" s="171" t="str">
        <f>IF(AI699 = "Advance", 1, "")</f>
        <v/>
      </c>
      <c r="BL699" s="171" t="str">
        <f>IF(AI699 = "Chargeback", 1, "")</f>
        <v/>
      </c>
      <c r="BM699" s="162" t="str">
        <f>IF(AI699 = "Chargeback", AD699, "")</f>
        <v/>
      </c>
    </row>
    <row r="700" spans="1:65">
      <c r="A700" s="35" t="s">
        <v>260</v>
      </c>
      <c r="B700" s="35" t="s">
        <v>253</v>
      </c>
      <c r="C700" s="80">
        <v>1462792</v>
      </c>
      <c r="E700" s="158">
        <v>45609</v>
      </c>
      <c r="F700" s="159">
        <v>45609</v>
      </c>
      <c r="G700" s="35" t="s">
        <v>1906</v>
      </c>
      <c r="H700" s="35" t="s">
        <v>775</v>
      </c>
      <c r="J700" s="35" t="s">
        <v>487</v>
      </c>
      <c r="K700" s="80">
        <v>4575707683</v>
      </c>
      <c r="M700" s="158">
        <v>45078</v>
      </c>
      <c r="N700" s="160">
        <f ca="1">IFERROR(IF(M700="","", DATEDIF(M700, TODAY(), "M")),"")</f>
        <v>22</v>
      </c>
      <c r="R700" s="35" t="s">
        <v>384</v>
      </c>
      <c r="S700" s="35" t="s">
        <v>255</v>
      </c>
      <c r="T700" s="35" t="s">
        <v>385</v>
      </c>
      <c r="V700" s="35" t="s">
        <v>386</v>
      </c>
      <c r="Z700" s="162">
        <v>0</v>
      </c>
      <c r="AA700" s="163">
        <v>1</v>
      </c>
      <c r="AD700" s="162">
        <v>7</v>
      </c>
      <c r="AG700" s="35" t="s">
        <v>387</v>
      </c>
      <c r="AH700" s="166" t="str">
        <f t="shared" si="10"/>
        <v>Humana ay64 big file (1).xlsx</v>
      </c>
      <c r="AI700" s="35" t="s">
        <v>238</v>
      </c>
      <c r="BJ700" s="162" t="str">
        <f>IF(AI700 = "Advance", AD700, "")</f>
        <v/>
      </c>
      <c r="BK700" s="171" t="str">
        <f>IF(AI700 = "Advance", 1, "")</f>
        <v/>
      </c>
      <c r="BL700" s="171" t="str">
        <f>IF(AI700 = "Chargeback", 1, "")</f>
        <v/>
      </c>
      <c r="BM700" s="162" t="str">
        <f>IF(AI700 = "Chargeback", AD700, "")</f>
        <v/>
      </c>
    </row>
    <row r="701" spans="1:65">
      <c r="A701" s="35" t="s">
        <v>260</v>
      </c>
      <c r="B701" s="35" t="s">
        <v>253</v>
      </c>
      <c r="C701" s="80">
        <v>1462792</v>
      </c>
      <c r="E701" s="158">
        <v>45609</v>
      </c>
      <c r="F701" s="159">
        <v>45609</v>
      </c>
      <c r="G701" s="35" t="s">
        <v>1907</v>
      </c>
      <c r="H701" s="35" t="s">
        <v>760</v>
      </c>
      <c r="I701" s="35" t="s">
        <v>390</v>
      </c>
      <c r="J701" s="35" t="s">
        <v>487</v>
      </c>
      <c r="K701" s="80">
        <v>2891279514</v>
      </c>
      <c r="M701" s="158">
        <v>45078</v>
      </c>
      <c r="N701" s="160">
        <f ca="1">IFERROR(IF(M701="","", DATEDIF(M701, TODAY(), "M")),"")</f>
        <v>22</v>
      </c>
      <c r="R701" s="35" t="s">
        <v>384</v>
      </c>
      <c r="S701" s="35" t="s">
        <v>255</v>
      </c>
      <c r="T701" s="35" t="s">
        <v>385</v>
      </c>
      <c r="V701" s="35" t="s">
        <v>386</v>
      </c>
      <c r="Z701" s="162">
        <v>0</v>
      </c>
      <c r="AA701" s="163">
        <v>1</v>
      </c>
      <c r="AD701" s="162">
        <v>7</v>
      </c>
      <c r="AG701" s="35" t="s">
        <v>387</v>
      </c>
      <c r="AH701" s="166" t="str">
        <f t="shared" si="10"/>
        <v>Humana ay64 big file (1).xlsx</v>
      </c>
      <c r="AI701" s="35" t="s">
        <v>238</v>
      </c>
      <c r="BJ701" s="162" t="str">
        <f>IF(AI701 = "Advance", AD701, "")</f>
        <v/>
      </c>
      <c r="BK701" s="171" t="str">
        <f>IF(AI701 = "Advance", 1, "")</f>
        <v/>
      </c>
      <c r="BL701" s="171" t="str">
        <f>IF(AI701 = "Chargeback", 1, "")</f>
        <v/>
      </c>
      <c r="BM701" s="162" t="str">
        <f>IF(AI701 = "Chargeback", AD701, "")</f>
        <v/>
      </c>
    </row>
    <row r="702" spans="1:65">
      <c r="A702" s="35" t="s">
        <v>260</v>
      </c>
      <c r="B702" s="35" t="s">
        <v>253</v>
      </c>
      <c r="C702" s="80">
        <v>1462792</v>
      </c>
      <c r="E702" s="158">
        <v>45609</v>
      </c>
      <c r="F702" s="159">
        <v>45609</v>
      </c>
      <c r="G702" s="35" t="s">
        <v>1908</v>
      </c>
      <c r="H702" s="35" t="s">
        <v>1909</v>
      </c>
      <c r="I702" s="35" t="s">
        <v>390</v>
      </c>
      <c r="J702" s="35" t="s">
        <v>1910</v>
      </c>
      <c r="K702" s="80">
        <v>7008906306</v>
      </c>
      <c r="M702" s="158">
        <v>45078</v>
      </c>
      <c r="N702" s="160">
        <f ca="1">IFERROR(IF(M702="","", DATEDIF(M702, TODAY(), "M")),"")</f>
        <v>22</v>
      </c>
      <c r="R702" s="35" t="s">
        <v>384</v>
      </c>
      <c r="S702" s="35" t="s">
        <v>255</v>
      </c>
      <c r="T702" s="35" t="s">
        <v>385</v>
      </c>
      <c r="V702" s="35" t="s">
        <v>386</v>
      </c>
      <c r="Z702" s="162">
        <v>0</v>
      </c>
      <c r="AA702" s="163">
        <v>1</v>
      </c>
      <c r="AD702" s="162">
        <v>7</v>
      </c>
      <c r="AG702" s="35" t="s">
        <v>387</v>
      </c>
      <c r="AH702" s="166" t="str">
        <f t="shared" si="10"/>
        <v>Humana ay64 big file (1).xlsx</v>
      </c>
      <c r="AI702" s="35" t="s">
        <v>238</v>
      </c>
      <c r="BJ702" s="162" t="str">
        <f>IF(AI702 = "Advance", AD702, "")</f>
        <v/>
      </c>
      <c r="BK702" s="171" t="str">
        <f>IF(AI702 = "Advance", 1, "")</f>
        <v/>
      </c>
      <c r="BL702" s="171" t="str">
        <f>IF(AI702 = "Chargeback", 1, "")</f>
        <v/>
      </c>
      <c r="BM702" s="162" t="str">
        <f>IF(AI702 = "Chargeback", AD702, "")</f>
        <v/>
      </c>
    </row>
    <row r="703" spans="1:65">
      <c r="A703" s="35" t="s">
        <v>260</v>
      </c>
      <c r="B703" s="35" t="s">
        <v>253</v>
      </c>
      <c r="C703" s="80">
        <v>1462792</v>
      </c>
      <c r="E703" s="158">
        <v>45609</v>
      </c>
      <c r="F703" s="159">
        <v>45609</v>
      </c>
      <c r="G703" s="35" t="s">
        <v>1911</v>
      </c>
      <c r="H703" s="35" t="s">
        <v>532</v>
      </c>
      <c r="I703" s="35" t="s">
        <v>420</v>
      </c>
      <c r="J703" s="35" t="s">
        <v>1912</v>
      </c>
      <c r="K703" s="80">
        <v>476406435</v>
      </c>
      <c r="M703" s="158">
        <v>45078</v>
      </c>
      <c r="N703" s="160">
        <f ca="1">IFERROR(IF(M703="","", DATEDIF(M703, TODAY(), "M")),"")</f>
        <v>22</v>
      </c>
      <c r="R703" s="35" t="s">
        <v>384</v>
      </c>
      <c r="S703" s="35" t="s">
        <v>255</v>
      </c>
      <c r="T703" s="35" t="s">
        <v>385</v>
      </c>
      <c r="V703" s="35" t="s">
        <v>386</v>
      </c>
      <c r="Z703" s="162">
        <v>0</v>
      </c>
      <c r="AA703" s="163">
        <v>1</v>
      </c>
      <c r="AD703" s="162">
        <v>7</v>
      </c>
      <c r="AG703" s="35" t="s">
        <v>387</v>
      </c>
      <c r="AH703" s="166" t="str">
        <f t="shared" si="10"/>
        <v>Humana ay64 big file (1).xlsx</v>
      </c>
      <c r="AI703" s="35" t="s">
        <v>238</v>
      </c>
      <c r="BJ703" s="162" t="str">
        <f>IF(AI703 = "Advance", AD703, "")</f>
        <v/>
      </c>
      <c r="BK703" s="171" t="str">
        <f>IF(AI703 = "Advance", 1, "")</f>
        <v/>
      </c>
      <c r="BL703" s="171" t="str">
        <f>IF(AI703 = "Chargeback", 1, "")</f>
        <v/>
      </c>
      <c r="BM703" s="162" t="str">
        <f>IF(AI703 = "Chargeback", AD703, "")</f>
        <v/>
      </c>
    </row>
    <row r="704" spans="1:65">
      <c r="A704" s="35" t="s">
        <v>260</v>
      </c>
      <c r="B704" s="35" t="s">
        <v>253</v>
      </c>
      <c r="C704" s="80">
        <v>1462792</v>
      </c>
      <c r="E704" s="158">
        <v>45609</v>
      </c>
      <c r="F704" s="159">
        <v>45609</v>
      </c>
      <c r="G704" s="35" t="s">
        <v>1913</v>
      </c>
      <c r="H704" s="35" t="s">
        <v>1914</v>
      </c>
      <c r="I704" s="35" t="s">
        <v>443</v>
      </c>
      <c r="J704" s="35" t="s">
        <v>1915</v>
      </c>
      <c r="K704" s="80">
        <v>4466632364</v>
      </c>
      <c r="M704" s="158">
        <v>45078</v>
      </c>
      <c r="N704" s="160">
        <f ca="1">IFERROR(IF(M704="","", DATEDIF(M704, TODAY(), "M")),"")</f>
        <v>22</v>
      </c>
      <c r="R704" s="35" t="s">
        <v>384</v>
      </c>
      <c r="S704" s="35" t="s">
        <v>255</v>
      </c>
      <c r="T704" s="35" t="s">
        <v>385</v>
      </c>
      <c r="V704" s="35" t="s">
        <v>386</v>
      </c>
      <c r="Z704" s="162">
        <v>0</v>
      </c>
      <c r="AA704" s="163">
        <v>1</v>
      </c>
      <c r="AD704" s="162">
        <v>7</v>
      </c>
      <c r="AG704" s="35" t="s">
        <v>387</v>
      </c>
      <c r="AH704" s="166" t="str">
        <f t="shared" si="10"/>
        <v>Humana ay64 big file (1).xlsx</v>
      </c>
      <c r="AI704" s="35" t="s">
        <v>238</v>
      </c>
      <c r="BJ704" s="162" t="str">
        <f>IF(AI704 = "Advance", AD704, "")</f>
        <v/>
      </c>
      <c r="BK704" s="171" t="str">
        <f>IF(AI704 = "Advance", 1, "")</f>
        <v/>
      </c>
      <c r="BL704" s="171" t="str">
        <f>IF(AI704 = "Chargeback", 1, "")</f>
        <v/>
      </c>
      <c r="BM704" s="162" t="str">
        <f>IF(AI704 = "Chargeback", AD704, "")</f>
        <v/>
      </c>
    </row>
    <row r="705" spans="1:65">
      <c r="A705" s="35" t="s">
        <v>260</v>
      </c>
      <c r="B705" s="35" t="s">
        <v>253</v>
      </c>
      <c r="C705" s="80">
        <v>1462792</v>
      </c>
      <c r="E705" s="158">
        <v>45609</v>
      </c>
      <c r="F705" s="159">
        <v>45609</v>
      </c>
      <c r="G705" s="35" t="s">
        <v>1916</v>
      </c>
      <c r="H705" s="35" t="s">
        <v>1917</v>
      </c>
      <c r="I705" s="35" t="s">
        <v>394</v>
      </c>
      <c r="J705" s="35" t="s">
        <v>1915</v>
      </c>
      <c r="K705" s="80">
        <v>8407418239</v>
      </c>
      <c r="M705" s="158">
        <v>45078</v>
      </c>
      <c r="N705" s="160">
        <f ca="1">IFERROR(IF(M705="","", DATEDIF(M705, TODAY(), "M")),"")</f>
        <v>22</v>
      </c>
      <c r="R705" s="35" t="s">
        <v>384</v>
      </c>
      <c r="S705" s="35" t="s">
        <v>255</v>
      </c>
      <c r="T705" s="35" t="s">
        <v>385</v>
      </c>
      <c r="V705" s="35" t="s">
        <v>386</v>
      </c>
      <c r="Z705" s="162">
        <v>0</v>
      </c>
      <c r="AA705" s="163">
        <v>1</v>
      </c>
      <c r="AD705" s="162">
        <v>7</v>
      </c>
      <c r="AG705" s="35" t="s">
        <v>387</v>
      </c>
      <c r="AH705" s="166" t="str">
        <f t="shared" si="10"/>
        <v>Humana ay64 big file (1).xlsx</v>
      </c>
      <c r="AI705" s="35" t="s">
        <v>238</v>
      </c>
      <c r="BJ705" s="162" t="str">
        <f>IF(AI705 = "Advance", AD705, "")</f>
        <v/>
      </c>
      <c r="BK705" s="171" t="str">
        <f>IF(AI705 = "Advance", 1, "")</f>
        <v/>
      </c>
      <c r="BL705" s="171" t="str">
        <f>IF(AI705 = "Chargeback", 1, "")</f>
        <v/>
      </c>
      <c r="BM705" s="162" t="str">
        <f>IF(AI705 = "Chargeback", AD705, "")</f>
        <v/>
      </c>
    </row>
    <row r="706" spans="1:65">
      <c r="A706" s="35" t="s">
        <v>260</v>
      </c>
      <c r="B706" s="35" t="s">
        <v>253</v>
      </c>
      <c r="C706" s="80">
        <v>1462792</v>
      </c>
      <c r="E706" s="158">
        <v>45609</v>
      </c>
      <c r="F706" s="159">
        <v>45609</v>
      </c>
      <c r="G706" s="35" t="s">
        <v>1918</v>
      </c>
      <c r="H706" s="35" t="s">
        <v>726</v>
      </c>
      <c r="I706" s="35" t="s">
        <v>607</v>
      </c>
      <c r="J706" s="35" t="s">
        <v>1919</v>
      </c>
      <c r="K706" s="80">
        <v>5744409751</v>
      </c>
      <c r="M706" s="158">
        <v>45139</v>
      </c>
      <c r="N706" s="160">
        <f ca="1">IFERROR(IF(M706="","", DATEDIF(M706, TODAY(), "M")),"")</f>
        <v>20</v>
      </c>
      <c r="R706" s="35" t="s">
        <v>384</v>
      </c>
      <c r="S706" s="35" t="s">
        <v>255</v>
      </c>
      <c r="T706" s="35" t="s">
        <v>385</v>
      </c>
      <c r="V706" s="35" t="s">
        <v>386</v>
      </c>
      <c r="Z706" s="162">
        <v>0</v>
      </c>
      <c r="AA706" s="163">
        <v>1</v>
      </c>
      <c r="AD706" s="162">
        <v>7</v>
      </c>
      <c r="AG706" s="35" t="s">
        <v>387</v>
      </c>
      <c r="AH706" s="166" t="str">
        <f t="shared" ref="AH706:AH769" si="11">HYPERLINK("\\tsclient\thindisk\Evan MacGuffie\Humana ay64 big file (1).xlsx", "Humana ay64 big file (1).xlsx")</f>
        <v>Humana ay64 big file (1).xlsx</v>
      </c>
      <c r="AI706" s="35" t="s">
        <v>238</v>
      </c>
      <c r="BJ706" s="162" t="str">
        <f>IF(AI706 = "Advance", AD706, "")</f>
        <v/>
      </c>
      <c r="BK706" s="171" t="str">
        <f>IF(AI706 = "Advance", 1, "")</f>
        <v/>
      </c>
      <c r="BL706" s="171" t="str">
        <f>IF(AI706 = "Chargeback", 1, "")</f>
        <v/>
      </c>
      <c r="BM706" s="162" t="str">
        <f>IF(AI706 = "Chargeback", AD706, "")</f>
        <v/>
      </c>
    </row>
    <row r="707" spans="1:65">
      <c r="A707" s="35" t="s">
        <v>260</v>
      </c>
      <c r="B707" s="35" t="s">
        <v>253</v>
      </c>
      <c r="C707" s="80">
        <v>1462792</v>
      </c>
      <c r="E707" s="158">
        <v>45609</v>
      </c>
      <c r="F707" s="159">
        <v>45609</v>
      </c>
      <c r="G707" s="35" t="s">
        <v>1920</v>
      </c>
      <c r="H707" s="35" t="s">
        <v>1626</v>
      </c>
      <c r="I707" s="35" t="s">
        <v>390</v>
      </c>
      <c r="J707" s="35" t="s">
        <v>1226</v>
      </c>
      <c r="K707" s="80">
        <v>4020083603</v>
      </c>
      <c r="M707" s="158">
        <v>45078</v>
      </c>
      <c r="N707" s="160">
        <f ca="1">IFERROR(IF(M707="","", DATEDIF(M707, TODAY(), "M")),"")</f>
        <v>22</v>
      </c>
      <c r="R707" s="35" t="s">
        <v>384</v>
      </c>
      <c r="S707" s="35" t="s">
        <v>255</v>
      </c>
      <c r="T707" s="35" t="s">
        <v>385</v>
      </c>
      <c r="V707" s="35" t="s">
        <v>386</v>
      </c>
      <c r="Z707" s="162">
        <v>0</v>
      </c>
      <c r="AA707" s="163">
        <v>1</v>
      </c>
      <c r="AD707" s="162">
        <v>7</v>
      </c>
      <c r="AG707" s="35" t="s">
        <v>387</v>
      </c>
      <c r="AH707" s="166" t="str">
        <f t="shared" si="11"/>
        <v>Humana ay64 big file (1).xlsx</v>
      </c>
      <c r="AI707" s="35" t="s">
        <v>238</v>
      </c>
      <c r="BJ707" s="162" t="str">
        <f>IF(AI707 = "Advance", AD707, "")</f>
        <v/>
      </c>
      <c r="BK707" s="171" t="str">
        <f>IF(AI707 = "Advance", 1, "")</f>
        <v/>
      </c>
      <c r="BL707" s="171" t="str">
        <f>IF(AI707 = "Chargeback", 1, "")</f>
        <v/>
      </c>
      <c r="BM707" s="162" t="str">
        <f>IF(AI707 = "Chargeback", AD707, "")</f>
        <v/>
      </c>
    </row>
    <row r="708" spans="1:65">
      <c r="A708" s="35" t="s">
        <v>260</v>
      </c>
      <c r="B708" s="35" t="s">
        <v>253</v>
      </c>
      <c r="C708" s="80">
        <v>1462792</v>
      </c>
      <c r="E708" s="158">
        <v>45609</v>
      </c>
      <c r="F708" s="159">
        <v>45609</v>
      </c>
      <c r="G708" s="35" t="s">
        <v>1921</v>
      </c>
      <c r="H708" s="35" t="s">
        <v>1300</v>
      </c>
      <c r="I708" s="35" t="s">
        <v>394</v>
      </c>
      <c r="J708" s="35" t="s">
        <v>487</v>
      </c>
      <c r="K708" s="80">
        <v>2603035908</v>
      </c>
      <c r="M708" s="158">
        <v>45170</v>
      </c>
      <c r="N708" s="160">
        <f ca="1">IFERROR(IF(M708="","", DATEDIF(M708, TODAY(), "M")),"")</f>
        <v>19</v>
      </c>
      <c r="R708" s="35" t="s">
        <v>384</v>
      </c>
      <c r="S708" s="35" t="s">
        <v>255</v>
      </c>
      <c r="T708" s="35" t="s">
        <v>385</v>
      </c>
      <c r="V708" s="35" t="s">
        <v>386</v>
      </c>
      <c r="Z708" s="162">
        <v>0</v>
      </c>
      <c r="AA708" s="163">
        <v>1</v>
      </c>
      <c r="AD708" s="162">
        <v>10</v>
      </c>
      <c r="AG708" s="35" t="s">
        <v>387</v>
      </c>
      <c r="AH708" s="166" t="str">
        <f t="shared" si="11"/>
        <v>Humana ay64 big file (1).xlsx</v>
      </c>
      <c r="AI708" s="35" t="s">
        <v>238</v>
      </c>
      <c r="BJ708" s="162" t="str">
        <f>IF(AI708 = "Advance", AD708, "")</f>
        <v/>
      </c>
      <c r="BK708" s="171" t="str">
        <f>IF(AI708 = "Advance", 1, "")</f>
        <v/>
      </c>
      <c r="BL708" s="171" t="str">
        <f>IF(AI708 = "Chargeback", 1, "")</f>
        <v/>
      </c>
      <c r="BM708" s="162" t="str">
        <f>IF(AI708 = "Chargeback", AD708, "")</f>
        <v/>
      </c>
    </row>
    <row r="709" spans="1:65">
      <c r="A709" s="35" t="s">
        <v>260</v>
      </c>
      <c r="B709" s="35" t="s">
        <v>253</v>
      </c>
      <c r="C709" s="80">
        <v>1462792</v>
      </c>
      <c r="E709" s="158">
        <v>45609</v>
      </c>
      <c r="F709" s="159">
        <v>45609</v>
      </c>
      <c r="G709" s="35" t="s">
        <v>1922</v>
      </c>
      <c r="H709" s="35" t="s">
        <v>1383</v>
      </c>
      <c r="I709" s="35" t="s">
        <v>450</v>
      </c>
      <c r="J709" s="35" t="s">
        <v>1923</v>
      </c>
      <c r="K709" s="80">
        <v>5742534832</v>
      </c>
      <c r="M709" s="158">
        <v>45108</v>
      </c>
      <c r="N709" s="160">
        <f ca="1">IFERROR(IF(M709="","", DATEDIF(M709, TODAY(), "M")),"")</f>
        <v>21</v>
      </c>
      <c r="R709" s="35" t="s">
        <v>384</v>
      </c>
      <c r="S709" s="35" t="s">
        <v>255</v>
      </c>
      <c r="T709" s="35" t="s">
        <v>385</v>
      </c>
      <c r="V709" s="35" t="s">
        <v>386</v>
      </c>
      <c r="Z709" s="162">
        <v>0</v>
      </c>
      <c r="AA709" s="163">
        <v>1</v>
      </c>
      <c r="AD709" s="162">
        <v>7</v>
      </c>
      <c r="AG709" s="35" t="s">
        <v>387</v>
      </c>
      <c r="AH709" s="166" t="str">
        <f t="shared" si="11"/>
        <v>Humana ay64 big file (1).xlsx</v>
      </c>
      <c r="AI709" s="35" t="s">
        <v>238</v>
      </c>
      <c r="BJ709" s="162" t="str">
        <f>IF(AI709 = "Advance", AD709, "")</f>
        <v/>
      </c>
      <c r="BK709" s="171" t="str">
        <f>IF(AI709 = "Advance", 1, "")</f>
        <v/>
      </c>
      <c r="BL709" s="171" t="str">
        <f>IF(AI709 = "Chargeback", 1, "")</f>
        <v/>
      </c>
      <c r="BM709" s="162" t="str">
        <f>IF(AI709 = "Chargeback", AD709, "")</f>
        <v/>
      </c>
    </row>
    <row r="710" spans="1:65">
      <c r="A710" s="35" t="s">
        <v>260</v>
      </c>
      <c r="B710" s="35" t="s">
        <v>253</v>
      </c>
      <c r="C710" s="80">
        <v>1462792</v>
      </c>
      <c r="E710" s="158">
        <v>45609</v>
      </c>
      <c r="F710" s="159">
        <v>45609</v>
      </c>
      <c r="G710" s="35" t="s">
        <v>1924</v>
      </c>
      <c r="H710" s="35" t="s">
        <v>1585</v>
      </c>
      <c r="I710" s="35" t="s">
        <v>390</v>
      </c>
      <c r="J710" s="35" t="s">
        <v>1925</v>
      </c>
      <c r="K710" s="80">
        <v>2908825233</v>
      </c>
      <c r="M710" s="158">
        <v>45108</v>
      </c>
      <c r="N710" s="160">
        <f ca="1">IFERROR(IF(M710="","", DATEDIF(M710, TODAY(), "M")),"")</f>
        <v>21</v>
      </c>
      <c r="R710" s="35" t="s">
        <v>384</v>
      </c>
      <c r="S710" s="35" t="s">
        <v>255</v>
      </c>
      <c r="T710" s="35" t="s">
        <v>385</v>
      </c>
      <c r="V710" s="35" t="s">
        <v>386</v>
      </c>
      <c r="Z710" s="162">
        <v>0</v>
      </c>
      <c r="AA710" s="163">
        <v>1</v>
      </c>
      <c r="AD710" s="162">
        <v>7</v>
      </c>
      <c r="AG710" s="35" t="s">
        <v>387</v>
      </c>
      <c r="AH710" s="166" t="str">
        <f t="shared" si="11"/>
        <v>Humana ay64 big file (1).xlsx</v>
      </c>
      <c r="AI710" s="35" t="s">
        <v>238</v>
      </c>
      <c r="BJ710" s="162" t="str">
        <f>IF(AI710 = "Advance", AD710, "")</f>
        <v/>
      </c>
      <c r="BK710" s="171" t="str">
        <f>IF(AI710 = "Advance", 1, "")</f>
        <v/>
      </c>
      <c r="BL710" s="171" t="str">
        <f>IF(AI710 = "Chargeback", 1, "")</f>
        <v/>
      </c>
      <c r="BM710" s="162" t="str">
        <f>IF(AI710 = "Chargeback", AD710, "")</f>
        <v/>
      </c>
    </row>
    <row r="711" spans="1:65">
      <c r="A711" s="35" t="s">
        <v>260</v>
      </c>
      <c r="B711" s="35" t="s">
        <v>253</v>
      </c>
      <c r="C711" s="80">
        <v>1462792</v>
      </c>
      <c r="E711" s="158">
        <v>45609</v>
      </c>
      <c r="F711" s="159">
        <v>45609</v>
      </c>
      <c r="G711" s="35" t="s">
        <v>1926</v>
      </c>
      <c r="H711" s="35" t="s">
        <v>1927</v>
      </c>
      <c r="I711" s="35" t="s">
        <v>674</v>
      </c>
      <c r="J711" s="35" t="s">
        <v>594</v>
      </c>
      <c r="K711" s="80">
        <v>5608929397</v>
      </c>
      <c r="M711" s="158">
        <v>45108</v>
      </c>
      <c r="N711" s="160">
        <f ca="1">IFERROR(IF(M711="","", DATEDIF(M711, TODAY(), "M")),"")</f>
        <v>21</v>
      </c>
      <c r="R711" s="35" t="s">
        <v>384</v>
      </c>
      <c r="S711" s="35" t="s">
        <v>255</v>
      </c>
      <c r="T711" s="35" t="s">
        <v>385</v>
      </c>
      <c r="V711" s="35" t="s">
        <v>386</v>
      </c>
      <c r="Z711" s="162">
        <v>0</v>
      </c>
      <c r="AA711" s="163">
        <v>1</v>
      </c>
      <c r="AD711" s="162">
        <v>7</v>
      </c>
      <c r="AG711" s="35" t="s">
        <v>387</v>
      </c>
      <c r="AH711" s="166" t="str">
        <f t="shared" si="11"/>
        <v>Humana ay64 big file (1).xlsx</v>
      </c>
      <c r="AI711" s="35" t="s">
        <v>238</v>
      </c>
      <c r="BJ711" s="162" t="str">
        <f>IF(AI711 = "Advance", AD711, "")</f>
        <v/>
      </c>
      <c r="BK711" s="171" t="str">
        <f>IF(AI711 = "Advance", 1, "")</f>
        <v/>
      </c>
      <c r="BL711" s="171" t="str">
        <f>IF(AI711 = "Chargeback", 1, "")</f>
        <v/>
      </c>
      <c r="BM711" s="162" t="str">
        <f>IF(AI711 = "Chargeback", AD711, "")</f>
        <v/>
      </c>
    </row>
    <row r="712" spans="1:65">
      <c r="A712" s="35" t="s">
        <v>260</v>
      </c>
      <c r="B712" s="35" t="s">
        <v>253</v>
      </c>
      <c r="C712" s="80">
        <v>1462792</v>
      </c>
      <c r="E712" s="158">
        <v>45609</v>
      </c>
      <c r="F712" s="159">
        <v>45609</v>
      </c>
      <c r="G712" s="35" t="s">
        <v>1928</v>
      </c>
      <c r="H712" s="35" t="s">
        <v>1929</v>
      </c>
      <c r="I712" s="35" t="s">
        <v>472</v>
      </c>
      <c r="J712" s="35" t="s">
        <v>1529</v>
      </c>
      <c r="K712" s="80">
        <v>4429645303</v>
      </c>
      <c r="M712" s="158">
        <v>45108</v>
      </c>
      <c r="N712" s="160">
        <f ca="1">IFERROR(IF(M712="","", DATEDIF(M712, TODAY(), "M")),"")</f>
        <v>21</v>
      </c>
      <c r="R712" s="35" t="s">
        <v>384</v>
      </c>
      <c r="S712" s="35" t="s">
        <v>255</v>
      </c>
      <c r="T712" s="35" t="s">
        <v>385</v>
      </c>
      <c r="V712" s="35" t="s">
        <v>386</v>
      </c>
      <c r="Z712" s="162">
        <v>0</v>
      </c>
      <c r="AA712" s="163">
        <v>1</v>
      </c>
      <c r="AD712" s="162">
        <v>7</v>
      </c>
      <c r="AG712" s="35" t="s">
        <v>387</v>
      </c>
      <c r="AH712" s="166" t="str">
        <f t="shared" si="11"/>
        <v>Humana ay64 big file (1).xlsx</v>
      </c>
      <c r="AI712" s="35" t="s">
        <v>238</v>
      </c>
      <c r="BJ712" s="162" t="str">
        <f>IF(AI712 = "Advance", AD712, "")</f>
        <v/>
      </c>
      <c r="BK712" s="171" t="str">
        <f>IF(AI712 = "Advance", 1, "")</f>
        <v/>
      </c>
      <c r="BL712" s="171" t="str">
        <f>IF(AI712 = "Chargeback", 1, "")</f>
        <v/>
      </c>
      <c r="BM712" s="162" t="str">
        <f>IF(AI712 = "Chargeback", AD712, "")</f>
        <v/>
      </c>
    </row>
    <row r="713" spans="1:65">
      <c r="A713" s="35" t="s">
        <v>260</v>
      </c>
      <c r="B713" s="35" t="s">
        <v>253</v>
      </c>
      <c r="C713" s="80">
        <v>1462792</v>
      </c>
      <c r="E713" s="158">
        <v>45609</v>
      </c>
      <c r="F713" s="159">
        <v>45609</v>
      </c>
      <c r="G713" s="35" t="s">
        <v>1930</v>
      </c>
      <c r="H713" s="35" t="s">
        <v>726</v>
      </c>
      <c r="J713" s="35" t="s">
        <v>654</v>
      </c>
      <c r="K713" s="80">
        <v>9257556496</v>
      </c>
      <c r="M713" s="158">
        <v>45108</v>
      </c>
      <c r="N713" s="160">
        <f ca="1">IFERROR(IF(M713="","", DATEDIF(M713, TODAY(), "M")),"")</f>
        <v>21</v>
      </c>
      <c r="R713" s="35" t="s">
        <v>384</v>
      </c>
      <c r="S713" s="35" t="s">
        <v>255</v>
      </c>
      <c r="T713" s="35" t="s">
        <v>385</v>
      </c>
      <c r="V713" s="35" t="s">
        <v>386</v>
      </c>
      <c r="Z713" s="162">
        <v>0</v>
      </c>
      <c r="AA713" s="163">
        <v>1</v>
      </c>
      <c r="AD713" s="162">
        <v>7</v>
      </c>
      <c r="AG713" s="35" t="s">
        <v>387</v>
      </c>
      <c r="AH713" s="166" t="str">
        <f t="shared" si="11"/>
        <v>Humana ay64 big file (1).xlsx</v>
      </c>
      <c r="AI713" s="35" t="s">
        <v>238</v>
      </c>
      <c r="BJ713" s="162" t="str">
        <f>IF(AI713 = "Advance", AD713, "")</f>
        <v/>
      </c>
      <c r="BK713" s="171" t="str">
        <f>IF(AI713 = "Advance", 1, "")</f>
        <v/>
      </c>
      <c r="BL713" s="171" t="str">
        <f>IF(AI713 = "Chargeback", 1, "")</f>
        <v/>
      </c>
      <c r="BM713" s="162" t="str">
        <f>IF(AI713 = "Chargeback", AD713, "")</f>
        <v/>
      </c>
    </row>
    <row r="714" spans="1:65">
      <c r="A714" s="35" t="s">
        <v>260</v>
      </c>
      <c r="B714" s="35" t="s">
        <v>253</v>
      </c>
      <c r="C714" s="80">
        <v>1462792</v>
      </c>
      <c r="E714" s="158">
        <v>45609</v>
      </c>
      <c r="F714" s="159">
        <v>45609</v>
      </c>
      <c r="G714" s="35" t="s">
        <v>1931</v>
      </c>
      <c r="H714" s="35" t="s">
        <v>1932</v>
      </c>
      <c r="I714" s="35" t="s">
        <v>465</v>
      </c>
      <c r="J714" s="35" t="s">
        <v>1933</v>
      </c>
      <c r="K714" s="80">
        <v>3700578499</v>
      </c>
      <c r="M714" s="158">
        <v>45108</v>
      </c>
      <c r="N714" s="160">
        <f ca="1">IFERROR(IF(M714="","", DATEDIF(M714, TODAY(), "M")),"")</f>
        <v>21</v>
      </c>
      <c r="R714" s="35" t="s">
        <v>384</v>
      </c>
      <c r="S714" s="35" t="s">
        <v>255</v>
      </c>
      <c r="T714" s="35" t="s">
        <v>385</v>
      </c>
      <c r="V714" s="35" t="s">
        <v>386</v>
      </c>
      <c r="Z714" s="162">
        <v>0</v>
      </c>
      <c r="AA714" s="163">
        <v>1</v>
      </c>
      <c r="AD714" s="162">
        <v>7</v>
      </c>
      <c r="AG714" s="35" t="s">
        <v>387</v>
      </c>
      <c r="AH714" s="166" t="str">
        <f t="shared" si="11"/>
        <v>Humana ay64 big file (1).xlsx</v>
      </c>
      <c r="AI714" s="35" t="s">
        <v>238</v>
      </c>
      <c r="BJ714" s="162" t="str">
        <f>IF(AI714 = "Advance", AD714, "")</f>
        <v/>
      </c>
      <c r="BK714" s="171" t="str">
        <f>IF(AI714 = "Advance", 1, "")</f>
        <v/>
      </c>
      <c r="BL714" s="171" t="str">
        <f>IF(AI714 = "Chargeback", 1, "")</f>
        <v/>
      </c>
      <c r="BM714" s="162" t="str">
        <f>IF(AI714 = "Chargeback", AD714, "")</f>
        <v/>
      </c>
    </row>
    <row r="715" spans="1:65">
      <c r="A715" s="35" t="s">
        <v>260</v>
      </c>
      <c r="B715" s="35" t="s">
        <v>253</v>
      </c>
      <c r="C715" s="80">
        <v>1462792</v>
      </c>
      <c r="E715" s="158">
        <v>45609</v>
      </c>
      <c r="F715" s="159">
        <v>45609</v>
      </c>
      <c r="G715" s="35" t="s">
        <v>1934</v>
      </c>
      <c r="H715" s="35" t="s">
        <v>1935</v>
      </c>
      <c r="I715" s="35" t="s">
        <v>416</v>
      </c>
      <c r="J715" s="35" t="s">
        <v>1936</v>
      </c>
      <c r="K715" s="80">
        <v>1010704080</v>
      </c>
      <c r="M715" s="158">
        <v>45108</v>
      </c>
      <c r="N715" s="160">
        <f ca="1">IFERROR(IF(M715="","", DATEDIF(M715, TODAY(), "M")),"")</f>
        <v>21</v>
      </c>
      <c r="R715" s="35" t="s">
        <v>384</v>
      </c>
      <c r="S715" s="35" t="s">
        <v>255</v>
      </c>
      <c r="T715" s="35" t="s">
        <v>407</v>
      </c>
      <c r="V715" s="35" t="s">
        <v>553</v>
      </c>
      <c r="Z715" s="162">
        <v>0</v>
      </c>
      <c r="AA715" s="163">
        <v>1</v>
      </c>
      <c r="AD715" s="162">
        <v>7</v>
      </c>
      <c r="AG715" s="35" t="s">
        <v>387</v>
      </c>
      <c r="AH715" s="166" t="str">
        <f t="shared" si="11"/>
        <v>Humana ay64 big file (1).xlsx</v>
      </c>
      <c r="AI715" s="35" t="s">
        <v>238</v>
      </c>
      <c r="BJ715" s="162" t="str">
        <f>IF(AI715 = "Advance", AD715, "")</f>
        <v/>
      </c>
      <c r="BK715" s="171" t="str">
        <f>IF(AI715 = "Advance", 1, "")</f>
        <v/>
      </c>
      <c r="BL715" s="171" t="str">
        <f>IF(AI715 = "Chargeback", 1, "")</f>
        <v/>
      </c>
      <c r="BM715" s="162" t="str">
        <f>IF(AI715 = "Chargeback", AD715, "")</f>
        <v/>
      </c>
    </row>
    <row r="716" spans="1:65">
      <c r="A716" s="35" t="s">
        <v>260</v>
      </c>
      <c r="B716" s="35" t="s">
        <v>253</v>
      </c>
      <c r="C716" s="80">
        <v>1462792</v>
      </c>
      <c r="E716" s="158">
        <v>45609</v>
      </c>
      <c r="F716" s="159">
        <v>45609</v>
      </c>
      <c r="G716" s="35" t="s">
        <v>1937</v>
      </c>
      <c r="H716" s="35" t="s">
        <v>1011</v>
      </c>
      <c r="I716" s="35" t="s">
        <v>1560</v>
      </c>
      <c r="J716" s="35" t="s">
        <v>594</v>
      </c>
      <c r="K716" s="80">
        <v>7867072401</v>
      </c>
      <c r="M716" s="158">
        <v>45108</v>
      </c>
      <c r="N716" s="160">
        <f ca="1">IFERROR(IF(M716="","", DATEDIF(M716, TODAY(), "M")),"")</f>
        <v>21</v>
      </c>
      <c r="R716" s="35" t="s">
        <v>384</v>
      </c>
      <c r="S716" s="35" t="s">
        <v>255</v>
      </c>
      <c r="T716" s="35" t="s">
        <v>385</v>
      </c>
      <c r="V716" s="35" t="s">
        <v>386</v>
      </c>
      <c r="Z716" s="162">
        <v>0</v>
      </c>
      <c r="AA716" s="163">
        <v>1</v>
      </c>
      <c r="AD716" s="162">
        <v>7</v>
      </c>
      <c r="AG716" s="35" t="s">
        <v>387</v>
      </c>
      <c r="AH716" s="166" t="str">
        <f t="shared" si="11"/>
        <v>Humana ay64 big file (1).xlsx</v>
      </c>
      <c r="AI716" s="35" t="s">
        <v>238</v>
      </c>
      <c r="BJ716" s="162" t="str">
        <f>IF(AI716 = "Advance", AD716, "")</f>
        <v/>
      </c>
      <c r="BK716" s="171" t="str">
        <f>IF(AI716 = "Advance", 1, "")</f>
        <v/>
      </c>
      <c r="BL716" s="171" t="str">
        <f>IF(AI716 = "Chargeback", 1, "")</f>
        <v/>
      </c>
      <c r="BM716" s="162" t="str">
        <f>IF(AI716 = "Chargeback", AD716, "")</f>
        <v/>
      </c>
    </row>
    <row r="717" spans="1:65">
      <c r="A717" s="35" t="s">
        <v>260</v>
      </c>
      <c r="B717" s="35" t="s">
        <v>253</v>
      </c>
      <c r="C717" s="80">
        <v>1462792</v>
      </c>
      <c r="E717" s="158">
        <v>45609</v>
      </c>
      <c r="F717" s="159">
        <v>45609</v>
      </c>
      <c r="G717" s="35" t="s">
        <v>1938</v>
      </c>
      <c r="H717" s="35" t="s">
        <v>1136</v>
      </c>
      <c r="J717" s="35" t="s">
        <v>1939</v>
      </c>
      <c r="K717" s="80">
        <v>8138334689</v>
      </c>
      <c r="M717" s="158">
        <v>45108</v>
      </c>
      <c r="N717" s="160">
        <f ca="1">IFERROR(IF(M717="","", DATEDIF(M717, TODAY(), "M")),"")</f>
        <v>21</v>
      </c>
      <c r="R717" s="35" t="s">
        <v>384</v>
      </c>
      <c r="S717" s="35" t="s">
        <v>255</v>
      </c>
      <c r="T717" s="35" t="s">
        <v>385</v>
      </c>
      <c r="V717" s="35" t="s">
        <v>386</v>
      </c>
      <c r="Z717" s="162">
        <v>0</v>
      </c>
      <c r="AA717" s="163">
        <v>1</v>
      </c>
      <c r="AD717" s="162">
        <v>7</v>
      </c>
      <c r="AG717" s="35" t="s">
        <v>387</v>
      </c>
      <c r="AH717" s="166" t="str">
        <f t="shared" si="11"/>
        <v>Humana ay64 big file (1).xlsx</v>
      </c>
      <c r="AI717" s="35" t="s">
        <v>238</v>
      </c>
      <c r="BJ717" s="162" t="str">
        <f>IF(AI717 = "Advance", AD717, "")</f>
        <v/>
      </c>
      <c r="BK717" s="171" t="str">
        <f>IF(AI717 = "Advance", 1, "")</f>
        <v/>
      </c>
      <c r="BL717" s="171" t="str">
        <f>IF(AI717 = "Chargeback", 1, "")</f>
        <v/>
      </c>
      <c r="BM717" s="162" t="str">
        <f>IF(AI717 = "Chargeback", AD717, "")</f>
        <v/>
      </c>
    </row>
    <row r="718" spans="1:65">
      <c r="A718" s="35" t="s">
        <v>260</v>
      </c>
      <c r="B718" s="35" t="s">
        <v>253</v>
      </c>
      <c r="C718" s="80">
        <v>1462792</v>
      </c>
      <c r="E718" s="158">
        <v>45609</v>
      </c>
      <c r="F718" s="159">
        <v>45609</v>
      </c>
      <c r="G718" s="35" t="s">
        <v>1940</v>
      </c>
      <c r="H718" s="35" t="s">
        <v>1188</v>
      </c>
      <c r="J718" s="35" t="s">
        <v>1941</v>
      </c>
      <c r="K718" s="80">
        <v>9249534334</v>
      </c>
      <c r="M718" s="158">
        <v>45108</v>
      </c>
      <c r="N718" s="160">
        <f ca="1">IFERROR(IF(M718="","", DATEDIF(M718, TODAY(), "M")),"")</f>
        <v>21</v>
      </c>
      <c r="R718" s="35" t="s">
        <v>384</v>
      </c>
      <c r="S718" s="35" t="s">
        <v>255</v>
      </c>
      <c r="T718" s="35" t="s">
        <v>407</v>
      </c>
      <c r="V718" s="35" t="s">
        <v>408</v>
      </c>
      <c r="Z718" s="162">
        <v>0</v>
      </c>
      <c r="AA718" s="163">
        <v>1</v>
      </c>
      <c r="AD718" s="162">
        <v>7</v>
      </c>
      <c r="AG718" s="35" t="s">
        <v>387</v>
      </c>
      <c r="AH718" s="166" t="str">
        <f t="shared" si="11"/>
        <v>Humana ay64 big file (1).xlsx</v>
      </c>
      <c r="AI718" s="35" t="s">
        <v>238</v>
      </c>
      <c r="BJ718" s="162" t="str">
        <f>IF(AI718 = "Advance", AD718, "")</f>
        <v/>
      </c>
      <c r="BK718" s="171" t="str">
        <f>IF(AI718 = "Advance", 1, "")</f>
        <v/>
      </c>
      <c r="BL718" s="171" t="str">
        <f>IF(AI718 = "Chargeback", 1, "")</f>
        <v/>
      </c>
      <c r="BM718" s="162" t="str">
        <f>IF(AI718 = "Chargeback", AD718, "")</f>
        <v/>
      </c>
    </row>
    <row r="719" spans="1:65">
      <c r="A719" s="35" t="s">
        <v>260</v>
      </c>
      <c r="B719" s="35" t="s">
        <v>253</v>
      </c>
      <c r="C719" s="80">
        <v>1462792</v>
      </c>
      <c r="E719" s="158">
        <v>45609</v>
      </c>
      <c r="F719" s="159">
        <v>45609</v>
      </c>
      <c r="G719" s="35" t="s">
        <v>1942</v>
      </c>
      <c r="H719" s="35" t="s">
        <v>1943</v>
      </c>
      <c r="I719" s="35" t="s">
        <v>416</v>
      </c>
      <c r="J719" s="35" t="s">
        <v>1944</v>
      </c>
      <c r="K719" s="80">
        <v>5284246848</v>
      </c>
      <c r="M719" s="158">
        <v>45108</v>
      </c>
      <c r="N719" s="160">
        <f ca="1">IFERROR(IF(M719="","", DATEDIF(M719, TODAY(), "M")),"")</f>
        <v>21</v>
      </c>
      <c r="R719" s="35" t="s">
        <v>384</v>
      </c>
      <c r="S719" s="35" t="s">
        <v>255</v>
      </c>
      <c r="T719" s="35" t="s">
        <v>385</v>
      </c>
      <c r="V719" s="35" t="s">
        <v>386</v>
      </c>
      <c r="Z719" s="162">
        <v>0</v>
      </c>
      <c r="AA719" s="163">
        <v>1</v>
      </c>
      <c r="AD719" s="162">
        <v>7</v>
      </c>
      <c r="AG719" s="35" t="s">
        <v>387</v>
      </c>
      <c r="AH719" s="166" t="str">
        <f t="shared" si="11"/>
        <v>Humana ay64 big file (1).xlsx</v>
      </c>
      <c r="AI719" s="35" t="s">
        <v>238</v>
      </c>
      <c r="BJ719" s="162" t="str">
        <f>IF(AI719 = "Advance", AD719, "")</f>
        <v/>
      </c>
      <c r="BK719" s="171" t="str">
        <f>IF(AI719 = "Advance", 1, "")</f>
        <v/>
      </c>
      <c r="BL719" s="171" t="str">
        <f>IF(AI719 = "Chargeback", 1, "")</f>
        <v/>
      </c>
      <c r="BM719" s="162" t="str">
        <f>IF(AI719 = "Chargeback", AD719, "")</f>
        <v/>
      </c>
    </row>
    <row r="720" spans="1:65">
      <c r="A720" s="35" t="s">
        <v>260</v>
      </c>
      <c r="B720" s="35" t="s">
        <v>253</v>
      </c>
      <c r="C720" s="80">
        <v>1462792</v>
      </c>
      <c r="E720" s="158">
        <v>45609</v>
      </c>
      <c r="F720" s="159">
        <v>45609</v>
      </c>
      <c r="G720" s="35" t="s">
        <v>1945</v>
      </c>
      <c r="H720" s="35" t="s">
        <v>1946</v>
      </c>
      <c r="I720" s="35" t="s">
        <v>479</v>
      </c>
      <c r="J720" s="35" t="s">
        <v>1947</v>
      </c>
      <c r="K720" s="80">
        <v>5344840185</v>
      </c>
      <c r="M720" s="158">
        <v>45108</v>
      </c>
      <c r="N720" s="160">
        <f ca="1">IFERROR(IF(M720="","", DATEDIF(M720, TODAY(), "M")),"")</f>
        <v>21</v>
      </c>
      <c r="R720" s="35" t="s">
        <v>384</v>
      </c>
      <c r="S720" s="35" t="s">
        <v>255</v>
      </c>
      <c r="T720" s="35" t="s">
        <v>385</v>
      </c>
      <c r="V720" s="35" t="s">
        <v>386</v>
      </c>
      <c r="Z720" s="162">
        <v>0</v>
      </c>
      <c r="AA720" s="163">
        <v>1</v>
      </c>
      <c r="AD720" s="162">
        <v>7</v>
      </c>
      <c r="AG720" s="35" t="s">
        <v>387</v>
      </c>
      <c r="AH720" s="166" t="str">
        <f t="shared" si="11"/>
        <v>Humana ay64 big file (1).xlsx</v>
      </c>
      <c r="AI720" s="35" t="s">
        <v>238</v>
      </c>
      <c r="BJ720" s="162" t="str">
        <f>IF(AI720 = "Advance", AD720, "")</f>
        <v/>
      </c>
      <c r="BK720" s="171" t="str">
        <f>IF(AI720 = "Advance", 1, "")</f>
        <v/>
      </c>
      <c r="BL720" s="171" t="str">
        <f>IF(AI720 = "Chargeback", 1, "")</f>
        <v/>
      </c>
      <c r="BM720" s="162" t="str">
        <f>IF(AI720 = "Chargeback", AD720, "")</f>
        <v/>
      </c>
    </row>
    <row r="721" spans="1:65">
      <c r="A721" s="35" t="s">
        <v>260</v>
      </c>
      <c r="B721" s="35" t="s">
        <v>253</v>
      </c>
      <c r="C721" s="80">
        <v>1462792</v>
      </c>
      <c r="E721" s="158">
        <v>45609</v>
      </c>
      <c r="F721" s="159">
        <v>45609</v>
      </c>
      <c r="G721" s="35" t="s">
        <v>1948</v>
      </c>
      <c r="H721" s="35" t="s">
        <v>1949</v>
      </c>
      <c r="I721" s="35" t="s">
        <v>390</v>
      </c>
      <c r="J721" s="35" t="s">
        <v>1950</v>
      </c>
      <c r="K721" s="80">
        <v>1740217414</v>
      </c>
      <c r="M721" s="158">
        <v>45139</v>
      </c>
      <c r="N721" s="160">
        <f ca="1">IFERROR(IF(M721="","", DATEDIF(M721, TODAY(), "M")),"")</f>
        <v>20</v>
      </c>
      <c r="R721" s="35" t="s">
        <v>384</v>
      </c>
      <c r="S721" s="35" t="s">
        <v>255</v>
      </c>
      <c r="T721" s="35" t="s">
        <v>407</v>
      </c>
      <c r="V721" s="35" t="s">
        <v>408</v>
      </c>
      <c r="Z721" s="162">
        <v>0</v>
      </c>
      <c r="AA721" s="163">
        <v>1</v>
      </c>
      <c r="AD721" s="162">
        <v>7</v>
      </c>
      <c r="AG721" s="35" t="s">
        <v>387</v>
      </c>
      <c r="AH721" s="166" t="str">
        <f t="shared" si="11"/>
        <v>Humana ay64 big file (1).xlsx</v>
      </c>
      <c r="AI721" s="35" t="s">
        <v>238</v>
      </c>
      <c r="BJ721" s="162" t="str">
        <f>IF(AI721 = "Advance", AD721, "")</f>
        <v/>
      </c>
      <c r="BK721" s="171" t="str">
        <f>IF(AI721 = "Advance", 1, "")</f>
        <v/>
      </c>
      <c r="BL721" s="171" t="str">
        <f>IF(AI721 = "Chargeback", 1, "")</f>
        <v/>
      </c>
      <c r="BM721" s="162" t="str">
        <f>IF(AI721 = "Chargeback", AD721, "")</f>
        <v/>
      </c>
    </row>
    <row r="722" spans="1:65">
      <c r="A722" s="35" t="s">
        <v>260</v>
      </c>
      <c r="B722" s="35" t="s">
        <v>253</v>
      </c>
      <c r="C722" s="80">
        <v>1462792</v>
      </c>
      <c r="E722" s="158">
        <v>45609</v>
      </c>
      <c r="F722" s="159">
        <v>45609</v>
      </c>
      <c r="G722" s="35" t="s">
        <v>1951</v>
      </c>
      <c r="H722" s="35" t="s">
        <v>1597</v>
      </c>
      <c r="I722" s="35" t="s">
        <v>416</v>
      </c>
      <c r="J722" s="35" t="s">
        <v>1952</v>
      </c>
      <c r="K722" s="80">
        <v>7513758251</v>
      </c>
      <c r="M722" s="158">
        <v>45139</v>
      </c>
      <c r="N722" s="160">
        <f ca="1">IFERROR(IF(M722="","", DATEDIF(M722, TODAY(), "M")),"")</f>
        <v>20</v>
      </c>
      <c r="R722" s="35" t="s">
        <v>384</v>
      </c>
      <c r="S722" s="35" t="s">
        <v>255</v>
      </c>
      <c r="T722" s="35" t="s">
        <v>385</v>
      </c>
      <c r="V722" s="35" t="s">
        <v>386</v>
      </c>
      <c r="Z722" s="162">
        <v>0</v>
      </c>
      <c r="AA722" s="163">
        <v>1</v>
      </c>
      <c r="AD722" s="162">
        <v>7</v>
      </c>
      <c r="AG722" s="35" t="s">
        <v>387</v>
      </c>
      <c r="AH722" s="166" t="str">
        <f t="shared" si="11"/>
        <v>Humana ay64 big file (1).xlsx</v>
      </c>
      <c r="AI722" s="35" t="s">
        <v>238</v>
      </c>
      <c r="BJ722" s="162" t="str">
        <f>IF(AI722 = "Advance", AD722, "")</f>
        <v/>
      </c>
      <c r="BK722" s="171" t="str">
        <f>IF(AI722 = "Advance", 1, "")</f>
        <v/>
      </c>
      <c r="BL722" s="171" t="str">
        <f>IF(AI722 = "Chargeback", 1, "")</f>
        <v/>
      </c>
      <c r="BM722" s="162" t="str">
        <f>IF(AI722 = "Chargeback", AD722, "")</f>
        <v/>
      </c>
    </row>
    <row r="723" spans="1:65">
      <c r="A723" s="35" t="s">
        <v>260</v>
      </c>
      <c r="B723" s="35" t="s">
        <v>253</v>
      </c>
      <c r="C723" s="80">
        <v>1462792</v>
      </c>
      <c r="E723" s="158">
        <v>45609</v>
      </c>
      <c r="F723" s="159">
        <v>45609</v>
      </c>
      <c r="G723" s="35" t="s">
        <v>1953</v>
      </c>
      <c r="H723" s="35" t="s">
        <v>667</v>
      </c>
      <c r="I723" s="35" t="s">
        <v>382</v>
      </c>
      <c r="J723" s="35" t="s">
        <v>1954</v>
      </c>
      <c r="K723" s="80">
        <v>3615220778</v>
      </c>
      <c r="M723" s="158">
        <v>45139</v>
      </c>
      <c r="N723" s="160">
        <f ca="1">IFERROR(IF(M723="","", DATEDIF(M723, TODAY(), "M")),"")</f>
        <v>20</v>
      </c>
      <c r="R723" s="35" t="s">
        <v>384</v>
      </c>
      <c r="S723" s="35" t="s">
        <v>255</v>
      </c>
      <c r="T723" s="35" t="s">
        <v>407</v>
      </c>
      <c r="V723" s="35" t="s">
        <v>1582</v>
      </c>
      <c r="Z723" s="162">
        <v>0</v>
      </c>
      <c r="AA723" s="163">
        <v>1</v>
      </c>
      <c r="AD723" s="162">
        <v>7</v>
      </c>
      <c r="AG723" s="35" t="s">
        <v>387</v>
      </c>
      <c r="AH723" s="166" t="str">
        <f t="shared" si="11"/>
        <v>Humana ay64 big file (1).xlsx</v>
      </c>
      <c r="AI723" s="35" t="s">
        <v>238</v>
      </c>
      <c r="BJ723" s="162" t="str">
        <f>IF(AI723 = "Advance", AD723, "")</f>
        <v/>
      </c>
      <c r="BK723" s="171" t="str">
        <f>IF(AI723 = "Advance", 1, "")</f>
        <v/>
      </c>
      <c r="BL723" s="171" t="str">
        <f>IF(AI723 = "Chargeback", 1, "")</f>
        <v/>
      </c>
      <c r="BM723" s="162" t="str">
        <f>IF(AI723 = "Chargeback", AD723, "")</f>
        <v/>
      </c>
    </row>
    <row r="724" spans="1:65">
      <c r="A724" s="35" t="s">
        <v>260</v>
      </c>
      <c r="B724" s="35" t="s">
        <v>253</v>
      </c>
      <c r="C724" s="172">
        <v>1462792</v>
      </c>
      <c r="E724" s="158">
        <v>45609</v>
      </c>
      <c r="F724" s="159">
        <v>45609</v>
      </c>
      <c r="G724" s="35" t="s">
        <v>1955</v>
      </c>
      <c r="H724" s="35" t="s">
        <v>610</v>
      </c>
      <c r="I724" s="35" t="s">
        <v>382</v>
      </c>
      <c r="J724" s="35" t="s">
        <v>1956</v>
      </c>
      <c r="K724" s="80">
        <v>7838412368</v>
      </c>
      <c r="L724" s="172"/>
      <c r="M724" s="158">
        <v>45139</v>
      </c>
      <c r="N724" s="160">
        <f ca="1">IFERROR(IF(M724="","", DATEDIF(M724, TODAY(), "M")),"")</f>
        <v>20</v>
      </c>
      <c r="R724" s="35" t="s">
        <v>384</v>
      </c>
      <c r="S724" s="35" t="s">
        <v>255</v>
      </c>
      <c r="T724" s="35" t="s">
        <v>385</v>
      </c>
      <c r="V724" s="35" t="s">
        <v>386</v>
      </c>
      <c r="Z724" s="162">
        <v>0</v>
      </c>
      <c r="AA724" s="163">
        <v>1</v>
      </c>
      <c r="AD724" s="162">
        <v>7</v>
      </c>
      <c r="AG724" s="35" t="s">
        <v>387</v>
      </c>
      <c r="AH724" s="166" t="str">
        <f t="shared" si="11"/>
        <v>Humana ay64 big file (1).xlsx</v>
      </c>
      <c r="AI724" s="35" t="s">
        <v>238</v>
      </c>
      <c r="BJ724" s="162" t="str">
        <f>IF(AI724 = "Advance", AD724, "")</f>
        <v/>
      </c>
      <c r="BK724" s="171" t="str">
        <f>IF(AI724 = "Advance", 1, "")</f>
        <v/>
      </c>
      <c r="BL724" s="171" t="str">
        <f>IF(AI724 = "Chargeback", 1, "")</f>
        <v/>
      </c>
      <c r="BM724" s="162" t="str">
        <f>IF(AI724 = "Chargeback", AD724, "")</f>
        <v/>
      </c>
    </row>
    <row r="725" spans="1:65">
      <c r="A725" s="35" t="s">
        <v>260</v>
      </c>
      <c r="B725" s="35" t="s">
        <v>253</v>
      </c>
      <c r="C725" s="172">
        <v>1462792</v>
      </c>
      <c r="E725" s="158">
        <v>45609</v>
      </c>
      <c r="F725" s="159">
        <v>45609</v>
      </c>
      <c r="G725" s="35" t="s">
        <v>1957</v>
      </c>
      <c r="H725" s="35" t="s">
        <v>1188</v>
      </c>
      <c r="I725" s="35" t="s">
        <v>430</v>
      </c>
      <c r="J725" s="35" t="s">
        <v>1958</v>
      </c>
      <c r="K725" s="80">
        <v>1508511370</v>
      </c>
      <c r="L725" s="172"/>
      <c r="M725" s="158">
        <v>45139</v>
      </c>
      <c r="N725" s="160">
        <f ca="1">IFERROR(IF(M725="","", DATEDIF(M725, TODAY(), "M")),"")</f>
        <v>20</v>
      </c>
      <c r="R725" s="35" t="s">
        <v>384</v>
      </c>
      <c r="S725" s="35" t="s">
        <v>255</v>
      </c>
      <c r="T725" s="35" t="s">
        <v>385</v>
      </c>
      <c r="V725" s="35" t="s">
        <v>386</v>
      </c>
      <c r="Z725" s="162">
        <v>0</v>
      </c>
      <c r="AA725" s="163">
        <v>1</v>
      </c>
      <c r="AD725" s="162">
        <v>7</v>
      </c>
      <c r="AG725" s="35" t="s">
        <v>387</v>
      </c>
      <c r="AH725" s="166" t="str">
        <f t="shared" si="11"/>
        <v>Humana ay64 big file (1).xlsx</v>
      </c>
      <c r="AI725" s="35" t="s">
        <v>238</v>
      </c>
      <c r="BJ725" s="162" t="str">
        <f>IF(AI725 = "Advance", AD725, "")</f>
        <v/>
      </c>
      <c r="BK725" s="171" t="str">
        <f>IF(AI725 = "Advance", 1, "")</f>
        <v/>
      </c>
      <c r="BL725" s="171" t="str">
        <f>IF(AI725 = "Chargeback", 1, "")</f>
        <v/>
      </c>
      <c r="BM725" s="162" t="str">
        <f>IF(AI725 = "Chargeback", AD725, "")</f>
        <v/>
      </c>
    </row>
    <row r="726" spans="1:65">
      <c r="A726" s="35" t="s">
        <v>260</v>
      </c>
      <c r="B726" s="35" t="s">
        <v>253</v>
      </c>
      <c r="C726" s="172">
        <v>1462792</v>
      </c>
      <c r="E726" s="158">
        <v>45609</v>
      </c>
      <c r="F726" s="159">
        <v>45609</v>
      </c>
      <c r="G726" s="35" t="s">
        <v>1959</v>
      </c>
      <c r="H726" s="35" t="s">
        <v>1960</v>
      </c>
      <c r="I726" s="35" t="s">
        <v>472</v>
      </c>
      <c r="J726" s="35" t="s">
        <v>1958</v>
      </c>
      <c r="K726" s="80">
        <v>7568019048</v>
      </c>
      <c r="L726" s="172"/>
      <c r="M726" s="158">
        <v>45139</v>
      </c>
      <c r="N726" s="160">
        <f ca="1">IFERROR(IF(M726="","", DATEDIF(M726, TODAY(), "M")),"")</f>
        <v>20</v>
      </c>
      <c r="R726" s="35" t="s">
        <v>384</v>
      </c>
      <c r="S726" s="35" t="s">
        <v>255</v>
      </c>
      <c r="T726" s="35" t="s">
        <v>385</v>
      </c>
      <c r="V726" s="35" t="s">
        <v>386</v>
      </c>
      <c r="Z726" s="162">
        <v>0</v>
      </c>
      <c r="AA726" s="163">
        <v>1</v>
      </c>
      <c r="AD726" s="162">
        <v>7</v>
      </c>
      <c r="AG726" s="35" t="s">
        <v>387</v>
      </c>
      <c r="AH726" s="166" t="str">
        <f t="shared" si="11"/>
        <v>Humana ay64 big file (1).xlsx</v>
      </c>
      <c r="AI726" s="35" t="s">
        <v>238</v>
      </c>
      <c r="BJ726" s="162" t="str">
        <f>IF(AI726 = "Advance", AD726, "")</f>
        <v/>
      </c>
      <c r="BK726" s="171" t="str">
        <f>IF(AI726 = "Advance", 1, "")</f>
        <v/>
      </c>
      <c r="BL726" s="171" t="str">
        <f>IF(AI726 = "Chargeback", 1, "")</f>
        <v/>
      </c>
      <c r="BM726" s="162" t="str">
        <f>IF(AI726 = "Chargeback", AD726, "")</f>
        <v/>
      </c>
    </row>
    <row r="727" spans="1:65">
      <c r="A727" s="35" t="s">
        <v>260</v>
      </c>
      <c r="B727" s="35" t="s">
        <v>253</v>
      </c>
      <c r="C727" s="172">
        <v>1462792</v>
      </c>
      <c r="E727" s="158">
        <v>45609</v>
      </c>
      <c r="F727" s="159">
        <v>45609</v>
      </c>
      <c r="G727" s="35" t="s">
        <v>1961</v>
      </c>
      <c r="H727" s="35" t="s">
        <v>896</v>
      </c>
      <c r="I727" s="35" t="s">
        <v>443</v>
      </c>
      <c r="J727" s="35" t="s">
        <v>913</v>
      </c>
      <c r="K727" s="80">
        <v>3027359699</v>
      </c>
      <c r="L727" s="172"/>
      <c r="M727" s="158">
        <v>45170</v>
      </c>
      <c r="N727" s="160">
        <f ca="1">IFERROR(IF(M727="","", DATEDIF(M727, TODAY(), "M")),"")</f>
        <v>19</v>
      </c>
      <c r="R727" s="35" t="s">
        <v>384</v>
      </c>
      <c r="S727" s="35" t="s">
        <v>255</v>
      </c>
      <c r="T727" s="35" t="s">
        <v>385</v>
      </c>
      <c r="V727" s="35" t="s">
        <v>386</v>
      </c>
      <c r="Z727" s="162">
        <v>0</v>
      </c>
      <c r="AA727" s="163">
        <v>1</v>
      </c>
      <c r="AD727" s="162">
        <v>10</v>
      </c>
      <c r="AG727" s="35" t="s">
        <v>387</v>
      </c>
      <c r="AH727" s="166" t="str">
        <f t="shared" si="11"/>
        <v>Humana ay64 big file (1).xlsx</v>
      </c>
      <c r="AI727" s="35" t="s">
        <v>238</v>
      </c>
      <c r="BJ727" s="162" t="str">
        <f>IF(AI727 = "Advance", AD727, "")</f>
        <v/>
      </c>
      <c r="BK727" s="171" t="str">
        <f>IF(AI727 = "Advance", 1, "")</f>
        <v/>
      </c>
      <c r="BL727" s="171" t="str">
        <f>IF(AI727 = "Chargeback", 1, "")</f>
        <v/>
      </c>
      <c r="BM727" s="162" t="str">
        <f>IF(AI727 = "Chargeback", AD727, "")</f>
        <v/>
      </c>
    </row>
    <row r="728" spans="1:65">
      <c r="A728" s="35" t="s">
        <v>260</v>
      </c>
      <c r="B728" s="35" t="s">
        <v>253</v>
      </c>
      <c r="C728" s="172">
        <v>1462792</v>
      </c>
      <c r="E728" s="158">
        <v>45609</v>
      </c>
      <c r="F728" s="159">
        <v>45609</v>
      </c>
      <c r="G728" s="35" t="s">
        <v>1962</v>
      </c>
      <c r="H728" s="35" t="s">
        <v>1500</v>
      </c>
      <c r="I728" s="35" t="s">
        <v>390</v>
      </c>
      <c r="J728" s="35" t="s">
        <v>1963</v>
      </c>
      <c r="K728" s="80">
        <v>7384176029</v>
      </c>
      <c r="L728" s="172"/>
      <c r="M728" s="158">
        <v>45170</v>
      </c>
      <c r="N728" s="160">
        <f ca="1">IFERROR(IF(M728="","", DATEDIF(M728, TODAY(), "M")),"")</f>
        <v>19</v>
      </c>
      <c r="R728" s="35" t="s">
        <v>384</v>
      </c>
      <c r="S728" s="35" t="s">
        <v>255</v>
      </c>
      <c r="T728" s="35" t="s">
        <v>385</v>
      </c>
      <c r="V728" s="35" t="s">
        <v>386</v>
      </c>
      <c r="Z728" s="162">
        <v>0</v>
      </c>
      <c r="AA728" s="163">
        <v>1</v>
      </c>
      <c r="AD728" s="162">
        <v>10</v>
      </c>
      <c r="AG728" s="35" t="s">
        <v>387</v>
      </c>
      <c r="AH728" s="166" t="str">
        <f t="shared" si="11"/>
        <v>Humana ay64 big file (1).xlsx</v>
      </c>
      <c r="AI728" s="35" t="s">
        <v>238</v>
      </c>
      <c r="BJ728" s="162" t="str">
        <f>IF(AI728 = "Advance", AD728, "")</f>
        <v/>
      </c>
      <c r="BK728" s="171" t="str">
        <f>IF(AI728 = "Advance", 1, "")</f>
        <v/>
      </c>
      <c r="BL728" s="171" t="str">
        <f>IF(AI728 = "Chargeback", 1, "")</f>
        <v/>
      </c>
      <c r="BM728" s="162" t="str">
        <f>IF(AI728 = "Chargeback", AD728, "")</f>
        <v/>
      </c>
    </row>
    <row r="729" spans="1:65">
      <c r="A729" s="35" t="s">
        <v>260</v>
      </c>
      <c r="B729" s="35" t="s">
        <v>253</v>
      </c>
      <c r="C729" s="172">
        <v>1462792</v>
      </c>
      <c r="E729" s="158">
        <v>45609</v>
      </c>
      <c r="F729" s="159">
        <v>45609</v>
      </c>
      <c r="G729" s="35" t="s">
        <v>1964</v>
      </c>
      <c r="H729" s="35" t="s">
        <v>1965</v>
      </c>
      <c r="I729" s="35" t="s">
        <v>465</v>
      </c>
      <c r="J729" s="35" t="s">
        <v>1966</v>
      </c>
      <c r="K729" s="80">
        <v>9610674661</v>
      </c>
      <c r="L729" s="172"/>
      <c r="M729" s="158">
        <v>45170</v>
      </c>
      <c r="N729" s="160">
        <f ca="1">IFERROR(IF(M729="","", DATEDIF(M729, TODAY(), "M")),"")</f>
        <v>19</v>
      </c>
      <c r="R729" s="35" t="s">
        <v>384</v>
      </c>
      <c r="S729" s="35" t="s">
        <v>255</v>
      </c>
      <c r="T729" s="35" t="s">
        <v>385</v>
      </c>
      <c r="V729" s="35" t="s">
        <v>386</v>
      </c>
      <c r="Z729" s="162">
        <v>0</v>
      </c>
      <c r="AA729" s="163">
        <v>1</v>
      </c>
      <c r="AD729" s="162">
        <v>10</v>
      </c>
      <c r="AG729" s="35" t="s">
        <v>387</v>
      </c>
      <c r="AH729" s="166" t="str">
        <f t="shared" si="11"/>
        <v>Humana ay64 big file (1).xlsx</v>
      </c>
      <c r="AI729" s="35" t="s">
        <v>238</v>
      </c>
      <c r="BJ729" s="162" t="str">
        <f>IF(AI729 = "Advance", AD729, "")</f>
        <v/>
      </c>
      <c r="BK729" s="171" t="str">
        <f>IF(AI729 = "Advance", 1, "")</f>
        <v/>
      </c>
      <c r="BL729" s="171" t="str">
        <f>IF(AI729 = "Chargeback", 1, "")</f>
        <v/>
      </c>
      <c r="BM729" s="162" t="str">
        <f>IF(AI729 = "Chargeback", AD729, "")</f>
        <v/>
      </c>
    </row>
    <row r="730" spans="1:65">
      <c r="A730" s="35" t="s">
        <v>260</v>
      </c>
      <c r="B730" s="35" t="s">
        <v>253</v>
      </c>
      <c r="C730" s="172">
        <v>1462792</v>
      </c>
      <c r="E730" s="158">
        <v>45609</v>
      </c>
      <c r="F730" s="159">
        <v>45609</v>
      </c>
      <c r="G730" s="35" t="s">
        <v>1967</v>
      </c>
      <c r="H730" s="35" t="s">
        <v>1968</v>
      </c>
      <c r="I730" s="35" t="s">
        <v>443</v>
      </c>
      <c r="J730" s="35" t="s">
        <v>1969</v>
      </c>
      <c r="K730" s="80">
        <v>1838402551</v>
      </c>
      <c r="L730" s="172"/>
      <c r="M730" s="158">
        <v>45231</v>
      </c>
      <c r="N730" s="160">
        <f ca="1">IFERROR(IF(M730="","", DATEDIF(M730, TODAY(), "M")),"")</f>
        <v>17</v>
      </c>
      <c r="R730" s="35" t="s">
        <v>384</v>
      </c>
      <c r="S730" s="35" t="s">
        <v>255</v>
      </c>
      <c r="T730" s="35" t="s">
        <v>385</v>
      </c>
      <c r="V730" s="35" t="s">
        <v>386</v>
      </c>
      <c r="Z730" s="162">
        <v>0</v>
      </c>
      <c r="AA730" s="163">
        <v>1</v>
      </c>
      <c r="AD730" s="162">
        <v>10</v>
      </c>
      <c r="AG730" s="35" t="s">
        <v>387</v>
      </c>
      <c r="AH730" s="166" t="str">
        <f t="shared" si="11"/>
        <v>Humana ay64 big file (1).xlsx</v>
      </c>
      <c r="AI730" s="35" t="s">
        <v>238</v>
      </c>
      <c r="BJ730" s="162" t="str">
        <f>IF(AI730 = "Advance", AD730, "")</f>
        <v/>
      </c>
      <c r="BK730" s="171" t="str">
        <f>IF(AI730 = "Advance", 1, "")</f>
        <v/>
      </c>
      <c r="BL730" s="171" t="str">
        <f>IF(AI730 = "Chargeback", 1, "")</f>
        <v/>
      </c>
      <c r="BM730" s="162" t="str">
        <f>IF(AI730 = "Chargeback", AD730, "")</f>
        <v/>
      </c>
    </row>
    <row r="731" spans="1:65">
      <c r="A731" s="35" t="s">
        <v>260</v>
      </c>
      <c r="B731" s="35" t="s">
        <v>253</v>
      </c>
      <c r="C731" s="172">
        <v>1462792</v>
      </c>
      <c r="E731" s="158">
        <v>45609</v>
      </c>
      <c r="F731" s="159">
        <v>45609</v>
      </c>
      <c r="G731" s="35" t="s">
        <v>1970</v>
      </c>
      <c r="H731" s="35" t="s">
        <v>503</v>
      </c>
      <c r="I731" s="35" t="s">
        <v>382</v>
      </c>
      <c r="J731" s="35" t="s">
        <v>1971</v>
      </c>
      <c r="K731" s="80">
        <v>3097229125</v>
      </c>
      <c r="L731" s="172"/>
      <c r="M731" s="158">
        <v>45231</v>
      </c>
      <c r="N731" s="160">
        <f ca="1">IFERROR(IF(M731="","", DATEDIF(M731, TODAY(), "M")),"")</f>
        <v>17</v>
      </c>
      <c r="R731" s="35" t="s">
        <v>384</v>
      </c>
      <c r="S731" s="35" t="s">
        <v>255</v>
      </c>
      <c r="T731" s="35" t="s">
        <v>407</v>
      </c>
      <c r="V731" s="35" t="s">
        <v>408</v>
      </c>
      <c r="Z731" s="162">
        <v>0</v>
      </c>
      <c r="AA731" s="163">
        <v>1</v>
      </c>
      <c r="AD731" s="162">
        <v>10</v>
      </c>
      <c r="AG731" s="35" t="s">
        <v>387</v>
      </c>
      <c r="AH731" s="166" t="str">
        <f t="shared" si="11"/>
        <v>Humana ay64 big file (1).xlsx</v>
      </c>
      <c r="AI731" s="35" t="s">
        <v>238</v>
      </c>
      <c r="BJ731" s="162" t="str">
        <f>IF(AI731 = "Advance", AD731, "")</f>
        <v/>
      </c>
      <c r="BK731" s="171" t="str">
        <f>IF(AI731 = "Advance", 1, "")</f>
        <v/>
      </c>
      <c r="BL731" s="171" t="str">
        <f>IF(AI731 = "Chargeback", 1, "")</f>
        <v/>
      </c>
      <c r="BM731" s="162" t="str">
        <f>IF(AI731 = "Chargeback", AD731, "")</f>
        <v/>
      </c>
    </row>
    <row r="732" spans="1:65">
      <c r="A732" s="35" t="s">
        <v>260</v>
      </c>
      <c r="B732" s="35" t="s">
        <v>253</v>
      </c>
      <c r="C732" s="80">
        <v>1462792</v>
      </c>
      <c r="E732" s="158">
        <v>45609</v>
      </c>
      <c r="F732" s="159">
        <v>45609</v>
      </c>
      <c r="G732" s="35" t="s">
        <v>1972</v>
      </c>
      <c r="H732" s="35" t="s">
        <v>1973</v>
      </c>
      <c r="I732" s="35" t="s">
        <v>420</v>
      </c>
      <c r="J732" s="35" t="s">
        <v>1449</v>
      </c>
      <c r="K732" s="80">
        <v>8512898174</v>
      </c>
      <c r="M732" s="158">
        <v>45231</v>
      </c>
      <c r="N732" s="160">
        <f ca="1">IFERROR(IF(M732="","", DATEDIF(M732, TODAY(), "M")),"")</f>
        <v>17</v>
      </c>
      <c r="R732" s="35" t="s">
        <v>384</v>
      </c>
      <c r="S732" s="35" t="s">
        <v>255</v>
      </c>
      <c r="T732" s="35" t="s">
        <v>385</v>
      </c>
      <c r="V732" s="35" t="s">
        <v>386</v>
      </c>
      <c r="Z732" s="162">
        <v>0</v>
      </c>
      <c r="AA732" s="163">
        <v>1</v>
      </c>
      <c r="AD732" s="162">
        <v>10</v>
      </c>
      <c r="AG732" s="35" t="s">
        <v>387</v>
      </c>
      <c r="AH732" s="166" t="str">
        <f t="shared" si="11"/>
        <v>Humana ay64 big file (1).xlsx</v>
      </c>
      <c r="AI732" s="35" t="s">
        <v>238</v>
      </c>
      <c r="BJ732" s="162" t="str">
        <f>IF(AI732 = "Advance", AD732, "")</f>
        <v/>
      </c>
      <c r="BK732" s="171" t="str">
        <f>IF(AI732 = "Advance", 1, "")</f>
        <v/>
      </c>
      <c r="BL732" s="171" t="str">
        <f>IF(AI732 = "Chargeback", 1, "")</f>
        <v/>
      </c>
      <c r="BM732" s="162" t="str">
        <f>IF(AI732 = "Chargeback", AD732, "")</f>
        <v/>
      </c>
    </row>
    <row r="733" spans="1:65">
      <c r="A733" s="35" t="s">
        <v>260</v>
      </c>
      <c r="B733" s="35" t="s">
        <v>262</v>
      </c>
      <c r="C733" s="80">
        <v>1462792</v>
      </c>
      <c r="E733" s="158">
        <v>45609</v>
      </c>
      <c r="F733" s="159">
        <v>45609</v>
      </c>
      <c r="G733" s="35" t="s">
        <v>1974</v>
      </c>
      <c r="H733" s="35" t="s">
        <v>1975</v>
      </c>
      <c r="I733" s="35" t="s">
        <v>382</v>
      </c>
      <c r="J733" s="35" t="s">
        <v>1976</v>
      </c>
      <c r="K733" s="80">
        <v>513603686</v>
      </c>
      <c r="M733" s="158">
        <v>45689</v>
      </c>
      <c r="N733" s="160">
        <f ca="1">IFERROR(IF(M733="","", DATEDIF(M733, TODAY(), "M")),"")</f>
        <v>2</v>
      </c>
      <c r="R733" s="35" t="s">
        <v>384</v>
      </c>
      <c r="S733" s="35" t="s">
        <v>590</v>
      </c>
      <c r="T733" s="35" t="s">
        <v>590</v>
      </c>
      <c r="V733" s="35" t="s">
        <v>591</v>
      </c>
      <c r="Z733" s="162">
        <v>0</v>
      </c>
      <c r="AA733" s="163">
        <v>1</v>
      </c>
      <c r="AD733" s="162">
        <v>20</v>
      </c>
      <c r="AG733" s="35" t="s">
        <v>409</v>
      </c>
      <c r="AH733" s="166" t="str">
        <f t="shared" si="11"/>
        <v>Humana ay64 big file (1).xlsx</v>
      </c>
      <c r="AI733" s="35" t="s">
        <v>237</v>
      </c>
      <c r="BJ733" s="162">
        <f>IF(AI733 = "Advance", AD733, "")</f>
        <v>20</v>
      </c>
      <c r="BK733" s="171">
        <f>IF(AI733 = "Advance", 1, "")</f>
        <v>1</v>
      </c>
      <c r="BL733" s="171" t="str">
        <f>IF(AI733 = "Chargeback", 1, "")</f>
        <v/>
      </c>
      <c r="BM733" s="162" t="str">
        <f>IF(AI733 = "Chargeback", AD733, "")</f>
        <v/>
      </c>
    </row>
    <row r="734" spans="1:65">
      <c r="A734" s="35" t="s">
        <v>260</v>
      </c>
      <c r="B734" s="35" t="s">
        <v>253</v>
      </c>
      <c r="C734" s="80">
        <v>1462792</v>
      </c>
      <c r="E734" s="158">
        <v>45609</v>
      </c>
      <c r="F734" s="159">
        <v>45609</v>
      </c>
      <c r="G734" s="35" t="s">
        <v>1977</v>
      </c>
      <c r="H734" s="35" t="s">
        <v>1978</v>
      </c>
      <c r="I734" s="35" t="s">
        <v>390</v>
      </c>
      <c r="J734" s="35" t="s">
        <v>1979</v>
      </c>
      <c r="K734" s="80">
        <v>5574809223</v>
      </c>
      <c r="M734" s="158">
        <v>45627</v>
      </c>
      <c r="N734" s="160">
        <f ca="1">IFERROR(IF(M734="","", DATEDIF(M734, TODAY(), "M")),"")</f>
        <v>4</v>
      </c>
      <c r="R734" s="35" t="s">
        <v>384</v>
      </c>
      <c r="S734" s="35" t="s">
        <v>255</v>
      </c>
      <c r="T734" s="35" t="s">
        <v>385</v>
      </c>
      <c r="V734" s="35" t="s">
        <v>386</v>
      </c>
      <c r="Z734" s="162">
        <v>0</v>
      </c>
      <c r="AA734" s="163">
        <v>1</v>
      </c>
      <c r="AD734" s="162">
        <v>200</v>
      </c>
      <c r="AG734" s="35" t="s">
        <v>409</v>
      </c>
      <c r="AH734" s="166" t="str">
        <f t="shared" si="11"/>
        <v>Humana ay64 big file (1).xlsx</v>
      </c>
      <c r="AI734" s="35" t="s">
        <v>237</v>
      </c>
      <c r="BJ734" s="162">
        <f>IF(AI734 = "Advance", AD734, "")</f>
        <v>200</v>
      </c>
      <c r="BK734" s="171">
        <f>IF(AI734 = "Advance", 1, "")</f>
        <v>1</v>
      </c>
      <c r="BL734" s="171" t="str">
        <f>IF(AI734 = "Chargeback", 1, "")</f>
        <v/>
      </c>
      <c r="BM734" s="162" t="str">
        <f>IF(AI734 = "Chargeback", AD734, "")</f>
        <v/>
      </c>
    </row>
    <row r="735" spans="1:65">
      <c r="A735" s="35" t="s">
        <v>306</v>
      </c>
      <c r="B735" s="35" t="s">
        <v>253</v>
      </c>
      <c r="C735" s="80">
        <v>1629303</v>
      </c>
      <c r="E735" s="158">
        <v>45609</v>
      </c>
      <c r="F735" s="159">
        <v>45609</v>
      </c>
      <c r="G735" s="35" t="s">
        <v>1980</v>
      </c>
      <c r="H735" s="35" t="s">
        <v>1002</v>
      </c>
      <c r="I735" s="35" t="s">
        <v>465</v>
      </c>
      <c r="J735" s="35" t="s">
        <v>1981</v>
      </c>
      <c r="K735" s="80">
        <v>3684245210</v>
      </c>
      <c r="M735" s="158">
        <v>44197</v>
      </c>
      <c r="N735" s="160">
        <f ca="1">IFERROR(IF(M735="","", DATEDIF(M735, TODAY(), "M")),"")</f>
        <v>51</v>
      </c>
      <c r="R735" s="35" t="s">
        <v>384</v>
      </c>
      <c r="S735" s="35" t="s">
        <v>255</v>
      </c>
      <c r="T735" s="35" t="s">
        <v>385</v>
      </c>
      <c r="V735" s="35" t="s">
        <v>386</v>
      </c>
      <c r="Z735" s="162">
        <v>0</v>
      </c>
      <c r="AA735" s="163">
        <v>1</v>
      </c>
      <c r="AD735" s="162">
        <v>7</v>
      </c>
      <c r="AG735" s="35" t="s">
        <v>387</v>
      </c>
      <c r="AH735" s="166" t="str">
        <f t="shared" si="11"/>
        <v>Humana ay64 big file (1).xlsx</v>
      </c>
      <c r="AI735" s="35" t="s">
        <v>238</v>
      </c>
      <c r="BJ735" s="162" t="str">
        <f>IF(AI735 = "Advance", AD735, "")</f>
        <v/>
      </c>
      <c r="BK735" s="171" t="str">
        <f>IF(AI735 = "Advance", 1, "")</f>
        <v/>
      </c>
      <c r="BL735" s="171" t="str">
        <f>IF(AI735 = "Chargeback", 1, "")</f>
        <v/>
      </c>
      <c r="BM735" s="162" t="str">
        <f>IF(AI735 = "Chargeback", AD735, "")</f>
        <v/>
      </c>
    </row>
    <row r="736" spans="1:65">
      <c r="A736" s="35" t="s">
        <v>306</v>
      </c>
      <c r="B736" s="35" t="s">
        <v>253</v>
      </c>
      <c r="C736" s="172">
        <v>1629303</v>
      </c>
      <c r="E736" s="158">
        <v>45609</v>
      </c>
      <c r="F736" s="159">
        <v>45609</v>
      </c>
      <c r="G736" s="35" t="s">
        <v>1982</v>
      </c>
      <c r="H736" s="35" t="s">
        <v>1848</v>
      </c>
      <c r="I736" s="35" t="s">
        <v>483</v>
      </c>
      <c r="J736" s="35" t="s">
        <v>552</v>
      </c>
      <c r="K736" s="80">
        <v>193477558</v>
      </c>
      <c r="L736" s="172"/>
      <c r="M736" s="158">
        <v>44197</v>
      </c>
      <c r="N736" s="160">
        <f ca="1">IFERROR(IF(M736="","", DATEDIF(M736, TODAY(), "M")),"")</f>
        <v>51</v>
      </c>
      <c r="R736" s="35" t="s">
        <v>384</v>
      </c>
      <c r="S736" s="35" t="s">
        <v>255</v>
      </c>
      <c r="T736" s="35" t="s">
        <v>385</v>
      </c>
      <c r="V736" s="35" t="s">
        <v>386</v>
      </c>
      <c r="Z736" s="162">
        <v>0</v>
      </c>
      <c r="AA736" s="163">
        <v>1</v>
      </c>
      <c r="AD736" s="162">
        <v>7</v>
      </c>
      <c r="AG736" s="35" t="s">
        <v>387</v>
      </c>
      <c r="AH736" s="166" t="str">
        <f t="shared" si="11"/>
        <v>Humana ay64 big file (1).xlsx</v>
      </c>
      <c r="AI736" s="35" t="s">
        <v>238</v>
      </c>
      <c r="BJ736" s="162" t="str">
        <f>IF(AI736 = "Advance", AD736, "")</f>
        <v/>
      </c>
      <c r="BK736" s="171" t="str">
        <f>IF(AI736 = "Advance", 1, "")</f>
        <v/>
      </c>
      <c r="BL736" s="171" t="str">
        <f>IF(AI736 = "Chargeback", 1, "")</f>
        <v/>
      </c>
      <c r="BM736" s="162" t="str">
        <f>IF(AI736 = "Chargeback", AD736, "")</f>
        <v/>
      </c>
    </row>
    <row r="737" spans="1:65">
      <c r="A737" s="35" t="s">
        <v>306</v>
      </c>
      <c r="B737" s="35" t="s">
        <v>253</v>
      </c>
      <c r="C737" s="172">
        <v>1629303</v>
      </c>
      <c r="E737" s="158">
        <v>45609</v>
      </c>
      <c r="F737" s="159">
        <v>45609</v>
      </c>
      <c r="G737" s="35" t="s">
        <v>1983</v>
      </c>
      <c r="H737" s="35" t="s">
        <v>1300</v>
      </c>
      <c r="I737" s="35" t="s">
        <v>394</v>
      </c>
      <c r="J737" s="35" t="s">
        <v>552</v>
      </c>
      <c r="K737" s="80">
        <v>3321616480</v>
      </c>
      <c r="L737" s="172"/>
      <c r="M737" s="158">
        <v>44197</v>
      </c>
      <c r="N737" s="160">
        <f ca="1">IFERROR(IF(M737="","", DATEDIF(M737, TODAY(), "M")),"")</f>
        <v>51</v>
      </c>
      <c r="R737" s="35" t="s">
        <v>384</v>
      </c>
      <c r="S737" s="35" t="s">
        <v>255</v>
      </c>
      <c r="T737" s="35" t="s">
        <v>385</v>
      </c>
      <c r="V737" s="35" t="s">
        <v>386</v>
      </c>
      <c r="Z737" s="162">
        <v>0</v>
      </c>
      <c r="AA737" s="163">
        <v>1</v>
      </c>
      <c r="AD737" s="162">
        <v>7</v>
      </c>
      <c r="AG737" s="35" t="s">
        <v>387</v>
      </c>
      <c r="AH737" s="166" t="str">
        <f t="shared" si="11"/>
        <v>Humana ay64 big file (1).xlsx</v>
      </c>
      <c r="AI737" s="35" t="s">
        <v>238</v>
      </c>
      <c r="BJ737" s="162" t="str">
        <f>IF(AI737 = "Advance", AD737, "")</f>
        <v/>
      </c>
      <c r="BK737" s="171" t="str">
        <f>IF(AI737 = "Advance", 1, "")</f>
        <v/>
      </c>
      <c r="BL737" s="171" t="str">
        <f>IF(AI737 = "Chargeback", 1, "")</f>
        <v/>
      </c>
      <c r="BM737" s="162" t="str">
        <f>IF(AI737 = "Chargeback", AD737, "")</f>
        <v/>
      </c>
    </row>
    <row r="738" spans="1:65">
      <c r="A738" s="35" t="s">
        <v>306</v>
      </c>
      <c r="B738" s="35" t="s">
        <v>253</v>
      </c>
      <c r="C738" s="172">
        <v>1629303</v>
      </c>
      <c r="E738" s="158">
        <v>45609</v>
      </c>
      <c r="F738" s="159">
        <v>45609</v>
      </c>
      <c r="G738" s="35" t="s">
        <v>1984</v>
      </c>
      <c r="H738" s="35" t="s">
        <v>1985</v>
      </c>
      <c r="I738" s="35" t="s">
        <v>430</v>
      </c>
      <c r="J738" s="35" t="s">
        <v>1986</v>
      </c>
      <c r="K738" s="80">
        <v>93365943</v>
      </c>
      <c r="L738" s="172"/>
      <c r="M738" s="158">
        <v>44197</v>
      </c>
      <c r="N738" s="160">
        <f ca="1">IFERROR(IF(M738="","", DATEDIF(M738, TODAY(), "M")),"")</f>
        <v>51</v>
      </c>
      <c r="R738" s="35" t="s">
        <v>384</v>
      </c>
      <c r="S738" s="35" t="s">
        <v>255</v>
      </c>
      <c r="T738" s="35" t="s">
        <v>385</v>
      </c>
      <c r="V738" s="35" t="s">
        <v>386</v>
      </c>
      <c r="Z738" s="162">
        <v>0</v>
      </c>
      <c r="AA738" s="163">
        <v>1</v>
      </c>
      <c r="AD738" s="162">
        <v>7</v>
      </c>
      <c r="AG738" s="35" t="s">
        <v>387</v>
      </c>
      <c r="AH738" s="166" t="str">
        <f t="shared" si="11"/>
        <v>Humana ay64 big file (1).xlsx</v>
      </c>
      <c r="AI738" s="35" t="s">
        <v>238</v>
      </c>
      <c r="BJ738" s="162" t="str">
        <f>IF(AI738 = "Advance", AD738, "")</f>
        <v/>
      </c>
      <c r="BK738" s="171" t="str">
        <f>IF(AI738 = "Advance", 1, "")</f>
        <v/>
      </c>
      <c r="BL738" s="171" t="str">
        <f>IF(AI738 = "Chargeback", 1, "")</f>
        <v/>
      </c>
      <c r="BM738" s="162" t="str">
        <f>IF(AI738 = "Chargeback", AD738, "")</f>
        <v/>
      </c>
    </row>
    <row r="739" spans="1:65">
      <c r="A739" s="35" t="s">
        <v>306</v>
      </c>
      <c r="B739" s="35" t="s">
        <v>253</v>
      </c>
      <c r="C739" s="172">
        <v>1629303</v>
      </c>
      <c r="E739" s="158">
        <v>45609</v>
      </c>
      <c r="F739" s="159">
        <v>45609</v>
      </c>
      <c r="G739" s="35" t="s">
        <v>1987</v>
      </c>
      <c r="H739" s="35" t="s">
        <v>559</v>
      </c>
      <c r="I739" s="35" t="s">
        <v>416</v>
      </c>
      <c r="J739" s="35" t="s">
        <v>617</v>
      </c>
      <c r="K739" s="80">
        <v>4287675330</v>
      </c>
      <c r="L739" s="172"/>
      <c r="M739" s="158">
        <v>44197</v>
      </c>
      <c r="N739" s="160">
        <f ca="1">IFERROR(IF(M739="","", DATEDIF(M739, TODAY(), "M")),"")</f>
        <v>51</v>
      </c>
      <c r="R739" s="35" t="s">
        <v>384</v>
      </c>
      <c r="S739" s="35" t="s">
        <v>255</v>
      </c>
      <c r="T739" s="35" t="s">
        <v>385</v>
      </c>
      <c r="V739" s="35" t="s">
        <v>386</v>
      </c>
      <c r="Z739" s="162">
        <v>0</v>
      </c>
      <c r="AA739" s="163">
        <v>1</v>
      </c>
      <c r="AD739" s="162">
        <v>7</v>
      </c>
      <c r="AG739" s="35" t="s">
        <v>387</v>
      </c>
      <c r="AH739" s="166" t="str">
        <f t="shared" si="11"/>
        <v>Humana ay64 big file (1).xlsx</v>
      </c>
      <c r="AI739" s="35" t="s">
        <v>238</v>
      </c>
      <c r="BJ739" s="162" t="str">
        <f>IF(AI739 = "Advance", AD739, "")</f>
        <v/>
      </c>
      <c r="BK739" s="171" t="str">
        <f>IF(AI739 = "Advance", 1, "")</f>
        <v/>
      </c>
      <c r="BL739" s="171" t="str">
        <f>IF(AI739 = "Chargeback", 1, "")</f>
        <v/>
      </c>
      <c r="BM739" s="162" t="str">
        <f>IF(AI739 = "Chargeback", AD739, "")</f>
        <v/>
      </c>
    </row>
    <row r="740" spans="1:65">
      <c r="A740" s="35" t="s">
        <v>306</v>
      </c>
      <c r="B740" s="35" t="s">
        <v>253</v>
      </c>
      <c r="C740" s="172">
        <v>1629303</v>
      </c>
      <c r="E740" s="158">
        <v>45609</v>
      </c>
      <c r="F740" s="159">
        <v>45609</v>
      </c>
      <c r="G740" s="35" t="s">
        <v>1988</v>
      </c>
      <c r="H740" s="35" t="s">
        <v>665</v>
      </c>
      <c r="I740" s="35" t="s">
        <v>382</v>
      </c>
      <c r="J740" s="35" t="s">
        <v>1989</v>
      </c>
      <c r="K740" s="80">
        <v>7186251122</v>
      </c>
      <c r="L740" s="172"/>
      <c r="M740" s="158">
        <v>44287</v>
      </c>
      <c r="N740" s="160">
        <f ca="1">IFERROR(IF(M740="","", DATEDIF(M740, TODAY(), "M")),"")</f>
        <v>48</v>
      </c>
      <c r="R740" s="35" t="s">
        <v>384</v>
      </c>
      <c r="S740" s="35" t="s">
        <v>255</v>
      </c>
      <c r="T740" s="35" t="s">
        <v>385</v>
      </c>
      <c r="V740" s="35" t="s">
        <v>386</v>
      </c>
      <c r="Z740" s="162">
        <v>0</v>
      </c>
      <c r="AA740" s="163">
        <v>1</v>
      </c>
      <c r="AD740" s="162">
        <v>7</v>
      </c>
      <c r="AG740" s="35" t="s">
        <v>387</v>
      </c>
      <c r="AH740" s="166" t="str">
        <f t="shared" si="11"/>
        <v>Humana ay64 big file (1).xlsx</v>
      </c>
      <c r="AI740" s="35" t="s">
        <v>238</v>
      </c>
      <c r="BJ740" s="162" t="str">
        <f>IF(AI740 = "Advance", AD740, "")</f>
        <v/>
      </c>
      <c r="BK740" s="171" t="str">
        <f>IF(AI740 = "Advance", 1, "")</f>
        <v/>
      </c>
      <c r="BL740" s="171" t="str">
        <f>IF(AI740 = "Chargeback", 1, "")</f>
        <v/>
      </c>
      <c r="BM740" s="162" t="str">
        <f>IF(AI740 = "Chargeback", AD740, "")</f>
        <v/>
      </c>
    </row>
    <row r="741" spans="1:65">
      <c r="A741" s="35" t="s">
        <v>271</v>
      </c>
      <c r="B741" s="35" t="s">
        <v>253</v>
      </c>
      <c r="C741" s="172">
        <v>1656986</v>
      </c>
      <c r="E741" s="158">
        <v>45609</v>
      </c>
      <c r="F741" s="159">
        <v>45609</v>
      </c>
      <c r="G741" s="35" t="s">
        <v>1990</v>
      </c>
      <c r="H741" s="35" t="s">
        <v>844</v>
      </c>
      <c r="I741" s="35" t="s">
        <v>472</v>
      </c>
      <c r="J741" s="35" t="s">
        <v>1991</v>
      </c>
      <c r="K741" s="80">
        <v>2522078451</v>
      </c>
      <c r="L741" s="172"/>
      <c r="M741" s="158">
        <v>44562</v>
      </c>
      <c r="N741" s="160">
        <f ca="1">IFERROR(IF(M741="","", DATEDIF(M741, TODAY(), "M")),"")</f>
        <v>39</v>
      </c>
      <c r="R741" s="35" t="s">
        <v>384</v>
      </c>
      <c r="S741" s="35" t="s">
        <v>255</v>
      </c>
      <c r="T741" s="35" t="s">
        <v>385</v>
      </c>
      <c r="V741" s="35" t="s">
        <v>386</v>
      </c>
      <c r="Z741" s="162">
        <v>0</v>
      </c>
      <c r="AA741" s="163">
        <v>1</v>
      </c>
      <c r="AD741" s="162">
        <v>7</v>
      </c>
      <c r="AG741" s="35" t="s">
        <v>387</v>
      </c>
      <c r="AH741" s="166" t="str">
        <f t="shared" si="11"/>
        <v>Humana ay64 big file (1).xlsx</v>
      </c>
      <c r="AI741" s="35" t="s">
        <v>238</v>
      </c>
      <c r="BJ741" s="162" t="str">
        <f>IF(AI741 = "Advance", AD741, "")</f>
        <v/>
      </c>
      <c r="BK741" s="171" t="str">
        <f>IF(AI741 = "Advance", 1, "")</f>
        <v/>
      </c>
      <c r="BL741" s="171" t="str">
        <f>IF(AI741 = "Chargeback", 1, "")</f>
        <v/>
      </c>
      <c r="BM741" s="162" t="str">
        <f>IF(AI741 = "Chargeback", AD741, "")</f>
        <v/>
      </c>
    </row>
    <row r="742" spans="1:65">
      <c r="A742" s="35" t="s">
        <v>271</v>
      </c>
      <c r="B742" s="35" t="s">
        <v>272</v>
      </c>
      <c r="C742" s="172">
        <v>1656986</v>
      </c>
      <c r="E742" s="158">
        <v>45609</v>
      </c>
      <c r="F742" s="159">
        <v>45609</v>
      </c>
      <c r="G742" s="35" t="s">
        <v>1990</v>
      </c>
      <c r="H742" s="35" t="s">
        <v>844</v>
      </c>
      <c r="I742" s="35" t="s">
        <v>472</v>
      </c>
      <c r="J742" s="35" t="s">
        <v>1991</v>
      </c>
      <c r="K742" s="80">
        <v>1045651402</v>
      </c>
      <c r="L742" s="172"/>
      <c r="M742" s="158">
        <v>44562</v>
      </c>
      <c r="N742" s="160">
        <f ca="1">IFERROR(IF(M742="","", DATEDIF(M742, TODAY(), "M")),"")</f>
        <v>39</v>
      </c>
      <c r="R742" s="35" t="s">
        <v>384</v>
      </c>
      <c r="S742" s="35" t="s">
        <v>255</v>
      </c>
      <c r="T742" s="35" t="s">
        <v>385</v>
      </c>
      <c r="V742" s="35" t="s">
        <v>386</v>
      </c>
      <c r="Z742" s="162">
        <v>0</v>
      </c>
      <c r="AA742" s="163">
        <v>1</v>
      </c>
      <c r="AD742" s="162">
        <v>25.5</v>
      </c>
      <c r="AG742" s="35" t="s">
        <v>581</v>
      </c>
      <c r="AH742" s="166" t="str">
        <f t="shared" si="11"/>
        <v>Humana ay64 big file (1).xlsx</v>
      </c>
      <c r="AI742" s="35" t="s">
        <v>238</v>
      </c>
      <c r="BJ742" s="162" t="str">
        <f>IF(AI742 = "Advance", AD742, "")</f>
        <v/>
      </c>
      <c r="BK742" s="171" t="str">
        <f>IF(AI742 = "Advance", 1, "")</f>
        <v/>
      </c>
      <c r="BL742" s="171" t="str">
        <f>IF(AI742 = "Chargeback", 1, "")</f>
        <v/>
      </c>
      <c r="BM742" s="162" t="str">
        <f>IF(AI742 = "Chargeback", AD742, "")</f>
        <v/>
      </c>
    </row>
    <row r="743" spans="1:65">
      <c r="A743" s="35" t="s">
        <v>271</v>
      </c>
      <c r="B743" s="35" t="s">
        <v>253</v>
      </c>
      <c r="C743" s="172">
        <v>1656986</v>
      </c>
      <c r="E743" s="158">
        <v>45609</v>
      </c>
      <c r="F743" s="159">
        <v>45609</v>
      </c>
      <c r="G743" s="35" t="s">
        <v>1992</v>
      </c>
      <c r="H743" s="35" t="s">
        <v>555</v>
      </c>
      <c r="I743" s="35" t="s">
        <v>509</v>
      </c>
      <c r="J743" s="35" t="s">
        <v>1993</v>
      </c>
      <c r="K743" s="80">
        <v>6833923458</v>
      </c>
      <c r="L743" s="172"/>
      <c r="M743" s="158">
        <v>44197</v>
      </c>
      <c r="N743" s="160">
        <f ca="1">IFERROR(IF(M743="","", DATEDIF(M743, TODAY(), "M")),"")</f>
        <v>51</v>
      </c>
      <c r="R743" s="35" t="s">
        <v>384</v>
      </c>
      <c r="S743" s="35" t="s">
        <v>255</v>
      </c>
      <c r="T743" s="35" t="s">
        <v>385</v>
      </c>
      <c r="V743" s="35" t="s">
        <v>386</v>
      </c>
      <c r="Z743" s="162">
        <v>0</v>
      </c>
      <c r="AA743" s="163">
        <v>1</v>
      </c>
      <c r="AD743" s="162">
        <v>7</v>
      </c>
      <c r="AG743" s="35" t="s">
        <v>387</v>
      </c>
      <c r="AH743" s="166" t="str">
        <f t="shared" si="11"/>
        <v>Humana ay64 big file (1).xlsx</v>
      </c>
      <c r="AI743" s="35" t="s">
        <v>238</v>
      </c>
      <c r="BJ743" s="162" t="str">
        <f>IF(AI743 = "Advance", AD743, "")</f>
        <v/>
      </c>
      <c r="BK743" s="171" t="str">
        <f>IF(AI743 = "Advance", 1, "")</f>
        <v/>
      </c>
      <c r="BL743" s="171" t="str">
        <f>IF(AI743 = "Chargeback", 1, "")</f>
        <v/>
      </c>
      <c r="BM743" s="162" t="str">
        <f>IF(AI743 = "Chargeback", AD743, "")</f>
        <v/>
      </c>
    </row>
    <row r="744" spans="1:65">
      <c r="A744" s="35" t="s">
        <v>271</v>
      </c>
      <c r="B744" s="35" t="s">
        <v>272</v>
      </c>
      <c r="C744" s="172">
        <v>1656986</v>
      </c>
      <c r="E744" s="158">
        <v>45609</v>
      </c>
      <c r="F744" s="159">
        <v>45609</v>
      </c>
      <c r="G744" s="35" t="s">
        <v>1992</v>
      </c>
      <c r="H744" s="35" t="s">
        <v>555</v>
      </c>
      <c r="I744" s="35" t="s">
        <v>509</v>
      </c>
      <c r="J744" s="35" t="s">
        <v>1993</v>
      </c>
      <c r="K744" s="80">
        <v>8280466887</v>
      </c>
      <c r="L744" s="172"/>
      <c r="M744" s="158">
        <v>44197</v>
      </c>
      <c r="N744" s="160">
        <f ca="1">IFERROR(IF(M744="","", DATEDIF(M744, TODAY(), "M")),"")</f>
        <v>51</v>
      </c>
      <c r="R744" s="35" t="s">
        <v>384</v>
      </c>
      <c r="S744" s="35" t="s">
        <v>255</v>
      </c>
      <c r="T744" s="35" t="s">
        <v>385</v>
      </c>
      <c r="V744" s="35" t="s">
        <v>386</v>
      </c>
      <c r="Z744" s="162">
        <v>0</v>
      </c>
      <c r="AA744" s="163">
        <v>1</v>
      </c>
      <c r="AD744" s="162">
        <v>25.5</v>
      </c>
      <c r="AG744" s="35" t="s">
        <v>581</v>
      </c>
      <c r="AH744" s="166" t="str">
        <f t="shared" si="11"/>
        <v>Humana ay64 big file (1).xlsx</v>
      </c>
      <c r="AI744" s="35" t="s">
        <v>238</v>
      </c>
      <c r="BJ744" s="162" t="str">
        <f>IF(AI744 = "Advance", AD744, "")</f>
        <v/>
      </c>
      <c r="BK744" s="171" t="str">
        <f>IF(AI744 = "Advance", 1, "")</f>
        <v/>
      </c>
      <c r="BL744" s="171" t="str">
        <f>IF(AI744 = "Chargeback", 1, "")</f>
        <v/>
      </c>
      <c r="BM744" s="162" t="str">
        <f>IF(AI744 = "Chargeback", AD744, "")</f>
        <v/>
      </c>
    </row>
    <row r="745" spans="1:65">
      <c r="A745" s="35" t="s">
        <v>271</v>
      </c>
      <c r="B745" s="35" t="s">
        <v>253</v>
      </c>
      <c r="C745" s="172">
        <v>1656986</v>
      </c>
      <c r="E745" s="158">
        <v>45609</v>
      </c>
      <c r="F745" s="159">
        <v>45609</v>
      </c>
      <c r="G745" s="35" t="s">
        <v>1994</v>
      </c>
      <c r="H745" s="35" t="s">
        <v>1514</v>
      </c>
      <c r="I745" s="35" t="s">
        <v>382</v>
      </c>
      <c r="J745" s="35" t="s">
        <v>773</v>
      </c>
      <c r="K745" s="80">
        <v>7667926996</v>
      </c>
      <c r="L745" s="172"/>
      <c r="M745" s="158">
        <v>44621</v>
      </c>
      <c r="N745" s="160">
        <f ca="1">IFERROR(IF(M745="","", DATEDIF(M745, TODAY(), "M")),"")</f>
        <v>37</v>
      </c>
      <c r="R745" s="35" t="s">
        <v>384</v>
      </c>
      <c r="S745" s="35" t="s">
        <v>255</v>
      </c>
      <c r="T745" s="35" t="s">
        <v>385</v>
      </c>
      <c r="V745" s="35" t="s">
        <v>386</v>
      </c>
      <c r="Z745" s="162">
        <v>0</v>
      </c>
      <c r="AA745" s="163">
        <v>1</v>
      </c>
      <c r="AD745" s="162">
        <v>7</v>
      </c>
      <c r="AG745" s="35" t="s">
        <v>387</v>
      </c>
      <c r="AH745" s="166" t="str">
        <f t="shared" si="11"/>
        <v>Humana ay64 big file (1).xlsx</v>
      </c>
      <c r="AI745" s="35" t="s">
        <v>238</v>
      </c>
      <c r="BJ745" s="162" t="str">
        <f>IF(AI745 = "Advance", AD745, "")</f>
        <v/>
      </c>
      <c r="BK745" s="171" t="str">
        <f>IF(AI745 = "Advance", 1, "")</f>
        <v/>
      </c>
      <c r="BL745" s="171" t="str">
        <f>IF(AI745 = "Chargeback", 1, "")</f>
        <v/>
      </c>
      <c r="BM745" s="162" t="str">
        <f>IF(AI745 = "Chargeback", AD745, "")</f>
        <v/>
      </c>
    </row>
    <row r="746" spans="1:65">
      <c r="A746" s="35" t="s">
        <v>271</v>
      </c>
      <c r="B746" s="35" t="s">
        <v>272</v>
      </c>
      <c r="C746" s="172">
        <v>1656986</v>
      </c>
      <c r="E746" s="158">
        <v>45609</v>
      </c>
      <c r="F746" s="159">
        <v>45609</v>
      </c>
      <c r="G746" s="35" t="s">
        <v>1994</v>
      </c>
      <c r="H746" s="35" t="s">
        <v>1514</v>
      </c>
      <c r="I746" s="35" t="s">
        <v>382</v>
      </c>
      <c r="J746" s="35" t="s">
        <v>773</v>
      </c>
      <c r="K746" s="80">
        <v>2075376604</v>
      </c>
      <c r="L746" s="172"/>
      <c r="M746" s="158">
        <v>44621</v>
      </c>
      <c r="N746" s="160">
        <f ca="1">IFERROR(IF(M746="","", DATEDIF(M746, TODAY(), "M")),"")</f>
        <v>37</v>
      </c>
      <c r="R746" s="35" t="s">
        <v>384</v>
      </c>
      <c r="S746" s="35" t="s">
        <v>255</v>
      </c>
      <c r="T746" s="35" t="s">
        <v>385</v>
      </c>
      <c r="V746" s="35" t="s">
        <v>386</v>
      </c>
      <c r="Z746" s="162">
        <v>0</v>
      </c>
      <c r="AA746" s="163">
        <v>1</v>
      </c>
      <c r="AD746" s="162">
        <v>25.5</v>
      </c>
      <c r="AG746" s="35" t="s">
        <v>581</v>
      </c>
      <c r="AH746" s="166" t="str">
        <f t="shared" si="11"/>
        <v>Humana ay64 big file (1).xlsx</v>
      </c>
      <c r="AI746" s="35" t="s">
        <v>238</v>
      </c>
      <c r="BJ746" s="162" t="str">
        <f>IF(AI746 = "Advance", AD746, "")</f>
        <v/>
      </c>
      <c r="BK746" s="171" t="str">
        <f>IF(AI746 = "Advance", 1, "")</f>
        <v/>
      </c>
      <c r="BL746" s="171" t="str">
        <f>IF(AI746 = "Chargeback", 1, "")</f>
        <v/>
      </c>
      <c r="BM746" s="162" t="str">
        <f>IF(AI746 = "Chargeback", AD746, "")</f>
        <v/>
      </c>
    </row>
    <row r="747" spans="1:65">
      <c r="A747" s="35" t="s">
        <v>271</v>
      </c>
      <c r="B747" s="35" t="s">
        <v>272</v>
      </c>
      <c r="C747" s="80">
        <v>1656986</v>
      </c>
      <c r="E747" s="158">
        <v>45609</v>
      </c>
      <c r="F747" s="159">
        <v>45609</v>
      </c>
      <c r="G747" s="35" t="s">
        <v>1995</v>
      </c>
      <c r="H747" s="35" t="s">
        <v>1996</v>
      </c>
      <c r="J747" s="35" t="s">
        <v>1997</v>
      </c>
      <c r="K747" s="80">
        <v>6275745663</v>
      </c>
      <c r="M747" s="158">
        <v>43466</v>
      </c>
      <c r="N747" s="160">
        <f ca="1">IFERROR(IF(M747="","", DATEDIF(M747, TODAY(), "M")),"")</f>
        <v>75</v>
      </c>
      <c r="R747" s="35" t="s">
        <v>384</v>
      </c>
      <c r="S747" s="35" t="s">
        <v>255</v>
      </c>
      <c r="T747" s="35" t="s">
        <v>407</v>
      </c>
      <c r="V747" s="35" t="s">
        <v>408</v>
      </c>
      <c r="Z747" s="162">
        <v>0</v>
      </c>
      <c r="AA747" s="163">
        <v>1</v>
      </c>
      <c r="AD747" s="162">
        <v>20.079999999999998</v>
      </c>
      <c r="AG747" s="35" t="s">
        <v>581</v>
      </c>
      <c r="AH747" s="166" t="str">
        <f t="shared" si="11"/>
        <v>Humana ay64 big file (1).xlsx</v>
      </c>
      <c r="AI747" s="35" t="s">
        <v>238</v>
      </c>
      <c r="BJ747" s="162" t="str">
        <f>IF(AI747 = "Advance", AD747, "")</f>
        <v/>
      </c>
      <c r="BK747" s="171" t="str">
        <f>IF(AI747 = "Advance", 1, "")</f>
        <v/>
      </c>
      <c r="BL747" s="171" t="str">
        <f>IF(AI747 = "Chargeback", 1, "")</f>
        <v/>
      </c>
      <c r="BM747" s="162" t="str">
        <f>IF(AI747 = "Chargeback", AD747, "")</f>
        <v/>
      </c>
    </row>
    <row r="748" spans="1:65">
      <c r="A748" s="35" t="s">
        <v>271</v>
      </c>
      <c r="B748" s="35" t="s">
        <v>272</v>
      </c>
      <c r="C748" s="80">
        <v>1656986</v>
      </c>
      <c r="E748" s="158">
        <v>45609</v>
      </c>
      <c r="F748" s="159">
        <v>45609</v>
      </c>
      <c r="G748" s="35" t="s">
        <v>1998</v>
      </c>
      <c r="H748" s="35" t="s">
        <v>1471</v>
      </c>
      <c r="J748" s="35" t="s">
        <v>1999</v>
      </c>
      <c r="K748" s="80">
        <v>7170595036</v>
      </c>
      <c r="M748" s="158">
        <v>43497</v>
      </c>
      <c r="N748" s="160">
        <f ca="1">IFERROR(IF(M748="","", DATEDIF(M748, TODAY(), "M")),"")</f>
        <v>74</v>
      </c>
      <c r="R748" s="35" t="s">
        <v>384</v>
      </c>
      <c r="S748" s="35" t="s">
        <v>255</v>
      </c>
      <c r="T748" s="35" t="s">
        <v>385</v>
      </c>
      <c r="V748" s="35" t="s">
        <v>386</v>
      </c>
      <c r="Z748" s="162">
        <v>0</v>
      </c>
      <c r="AA748" s="163">
        <v>1</v>
      </c>
      <c r="AD748" s="162">
        <v>20.079999999999998</v>
      </c>
      <c r="AG748" s="35" t="s">
        <v>581</v>
      </c>
      <c r="AH748" s="166" t="str">
        <f t="shared" si="11"/>
        <v>Humana ay64 big file (1).xlsx</v>
      </c>
      <c r="AI748" s="35" t="s">
        <v>238</v>
      </c>
      <c r="BJ748" s="162" t="str">
        <f>IF(AI748 = "Advance", AD748, "")</f>
        <v/>
      </c>
      <c r="BK748" s="171" t="str">
        <f>IF(AI748 = "Advance", 1, "")</f>
        <v/>
      </c>
      <c r="BL748" s="171" t="str">
        <f>IF(AI748 = "Chargeback", 1, "")</f>
        <v/>
      </c>
      <c r="BM748" s="162" t="str">
        <f>IF(AI748 = "Chargeback", AD748, "")</f>
        <v/>
      </c>
    </row>
    <row r="749" spans="1:65">
      <c r="A749" s="35" t="s">
        <v>271</v>
      </c>
      <c r="B749" s="35" t="s">
        <v>253</v>
      </c>
      <c r="C749" s="80">
        <v>1656986</v>
      </c>
      <c r="E749" s="158">
        <v>45609</v>
      </c>
      <c r="F749" s="159">
        <v>45609</v>
      </c>
      <c r="G749" s="35" t="s">
        <v>2000</v>
      </c>
      <c r="H749" s="35" t="s">
        <v>2001</v>
      </c>
      <c r="J749" s="35" t="s">
        <v>1101</v>
      </c>
      <c r="K749" s="80">
        <v>1693131180</v>
      </c>
      <c r="M749" s="158">
        <v>44409</v>
      </c>
      <c r="N749" s="160">
        <f ca="1">IFERROR(IF(M749="","", DATEDIF(M749, TODAY(), "M")),"")</f>
        <v>44</v>
      </c>
      <c r="R749" s="35" t="s">
        <v>384</v>
      </c>
      <c r="S749" s="35" t="s">
        <v>255</v>
      </c>
      <c r="T749" s="35" t="s">
        <v>407</v>
      </c>
      <c r="V749" s="35" t="s">
        <v>553</v>
      </c>
      <c r="Z749" s="162">
        <v>0</v>
      </c>
      <c r="AA749" s="163">
        <v>1</v>
      </c>
      <c r="AD749" s="162">
        <v>7</v>
      </c>
      <c r="AG749" s="35" t="s">
        <v>387</v>
      </c>
      <c r="AH749" s="166" t="str">
        <f t="shared" si="11"/>
        <v>Humana ay64 big file (1).xlsx</v>
      </c>
      <c r="AI749" s="35" t="s">
        <v>238</v>
      </c>
      <c r="BJ749" s="162" t="str">
        <f>IF(AI749 = "Advance", AD749, "")</f>
        <v/>
      </c>
      <c r="BK749" s="171" t="str">
        <f>IF(AI749 = "Advance", 1, "")</f>
        <v/>
      </c>
      <c r="BL749" s="171" t="str">
        <f>IF(AI749 = "Chargeback", 1, "")</f>
        <v/>
      </c>
      <c r="BM749" s="162" t="str">
        <f>IF(AI749 = "Chargeback", AD749, "")</f>
        <v/>
      </c>
    </row>
    <row r="750" spans="1:65">
      <c r="A750" s="35" t="s">
        <v>271</v>
      </c>
      <c r="B750" s="35" t="s">
        <v>272</v>
      </c>
      <c r="C750" s="80">
        <v>1656986</v>
      </c>
      <c r="E750" s="158">
        <v>45609</v>
      </c>
      <c r="F750" s="159">
        <v>45609</v>
      </c>
      <c r="G750" s="35" t="s">
        <v>2000</v>
      </c>
      <c r="H750" s="35" t="s">
        <v>2001</v>
      </c>
      <c r="J750" s="35" t="s">
        <v>1101</v>
      </c>
      <c r="K750" s="80">
        <v>2719496285</v>
      </c>
      <c r="M750" s="158">
        <v>44409</v>
      </c>
      <c r="N750" s="160">
        <f ca="1">IFERROR(IF(M750="","", DATEDIF(M750, TODAY(), "M")),"")</f>
        <v>44</v>
      </c>
      <c r="R750" s="35" t="s">
        <v>384</v>
      </c>
      <c r="S750" s="35" t="s">
        <v>255</v>
      </c>
      <c r="T750" s="35" t="s">
        <v>407</v>
      </c>
      <c r="V750" s="35" t="s">
        <v>553</v>
      </c>
      <c r="Z750" s="162">
        <v>0</v>
      </c>
      <c r="AA750" s="163">
        <v>1</v>
      </c>
      <c r="AD750" s="162">
        <v>25.5</v>
      </c>
      <c r="AG750" s="35" t="s">
        <v>581</v>
      </c>
      <c r="AH750" s="166" t="str">
        <f t="shared" si="11"/>
        <v>Humana ay64 big file (1).xlsx</v>
      </c>
      <c r="AI750" s="35" t="s">
        <v>238</v>
      </c>
      <c r="BJ750" s="162" t="str">
        <f>IF(AI750 = "Advance", AD750, "")</f>
        <v/>
      </c>
      <c r="BK750" s="171" t="str">
        <f>IF(AI750 = "Advance", 1, "")</f>
        <v/>
      </c>
      <c r="BL750" s="171" t="str">
        <f>IF(AI750 = "Chargeback", 1, "")</f>
        <v/>
      </c>
      <c r="BM750" s="162" t="str">
        <f>IF(AI750 = "Chargeback", AD750, "")</f>
        <v/>
      </c>
    </row>
    <row r="751" spans="1:65">
      <c r="A751" s="35" t="s">
        <v>271</v>
      </c>
      <c r="B751" s="35" t="s">
        <v>272</v>
      </c>
      <c r="C751" s="80">
        <v>1656986</v>
      </c>
      <c r="E751" s="158">
        <v>45609</v>
      </c>
      <c r="F751" s="159">
        <v>45609</v>
      </c>
      <c r="G751" s="35" t="s">
        <v>2002</v>
      </c>
      <c r="H751" s="35" t="s">
        <v>1355</v>
      </c>
      <c r="I751" s="35" t="s">
        <v>420</v>
      </c>
      <c r="J751" s="35" t="s">
        <v>2003</v>
      </c>
      <c r="K751" s="80">
        <v>9998066018</v>
      </c>
      <c r="M751" s="158">
        <v>43831</v>
      </c>
      <c r="N751" s="160">
        <f ca="1">IFERROR(IF(M751="","", DATEDIF(M751, TODAY(), "M")),"")</f>
        <v>63</v>
      </c>
      <c r="R751" s="35" t="s">
        <v>384</v>
      </c>
      <c r="S751" s="35" t="s">
        <v>255</v>
      </c>
      <c r="T751" s="35" t="s">
        <v>407</v>
      </c>
      <c r="V751" s="35" t="s">
        <v>408</v>
      </c>
      <c r="Z751" s="162">
        <v>0</v>
      </c>
      <c r="AA751" s="163">
        <v>1</v>
      </c>
      <c r="AD751" s="162">
        <v>25.5</v>
      </c>
      <c r="AG751" s="35" t="s">
        <v>581</v>
      </c>
      <c r="AH751" s="166" t="str">
        <f t="shared" si="11"/>
        <v>Humana ay64 big file (1).xlsx</v>
      </c>
      <c r="AI751" s="35" t="s">
        <v>238</v>
      </c>
      <c r="BJ751" s="162" t="str">
        <f>IF(AI751 = "Advance", AD751, "")</f>
        <v/>
      </c>
      <c r="BK751" s="171" t="str">
        <f>IF(AI751 = "Advance", 1, "")</f>
        <v/>
      </c>
      <c r="BL751" s="171" t="str">
        <f>IF(AI751 = "Chargeback", 1, "")</f>
        <v/>
      </c>
      <c r="BM751" s="162" t="str">
        <f>IF(AI751 = "Chargeback", AD751, "")</f>
        <v/>
      </c>
    </row>
    <row r="752" spans="1:65">
      <c r="A752" s="35" t="s">
        <v>271</v>
      </c>
      <c r="B752" s="35" t="s">
        <v>253</v>
      </c>
      <c r="C752" s="80">
        <v>1656986</v>
      </c>
      <c r="E752" s="158">
        <v>45609</v>
      </c>
      <c r="F752" s="159">
        <v>45609</v>
      </c>
      <c r="G752" s="35" t="s">
        <v>2004</v>
      </c>
      <c r="H752" s="35" t="s">
        <v>1238</v>
      </c>
      <c r="I752" s="35" t="s">
        <v>479</v>
      </c>
      <c r="J752" s="35" t="s">
        <v>1809</v>
      </c>
      <c r="K752" s="80">
        <v>6595620724</v>
      </c>
      <c r="M752" s="158">
        <v>44562</v>
      </c>
      <c r="N752" s="160">
        <f ca="1">IFERROR(IF(M752="","", DATEDIF(M752, TODAY(), "M")),"")</f>
        <v>39</v>
      </c>
      <c r="R752" s="35" t="s">
        <v>384</v>
      </c>
      <c r="S752" s="35" t="s">
        <v>255</v>
      </c>
      <c r="T752" s="35" t="s">
        <v>407</v>
      </c>
      <c r="V752" s="35" t="s">
        <v>408</v>
      </c>
      <c r="Z752" s="162">
        <v>0</v>
      </c>
      <c r="AA752" s="163">
        <v>1</v>
      </c>
      <c r="AD752" s="162">
        <v>7</v>
      </c>
      <c r="AG752" s="35" t="s">
        <v>387</v>
      </c>
      <c r="AH752" s="166" t="str">
        <f t="shared" si="11"/>
        <v>Humana ay64 big file (1).xlsx</v>
      </c>
      <c r="AI752" s="35" t="s">
        <v>238</v>
      </c>
      <c r="BJ752" s="162" t="str">
        <f>IF(AI752 = "Advance", AD752, "")</f>
        <v/>
      </c>
      <c r="BK752" s="171" t="str">
        <f>IF(AI752 = "Advance", 1, "")</f>
        <v/>
      </c>
      <c r="BL752" s="171" t="str">
        <f>IF(AI752 = "Chargeback", 1, "")</f>
        <v/>
      </c>
      <c r="BM752" s="162" t="str">
        <f>IF(AI752 = "Chargeback", AD752, "")</f>
        <v/>
      </c>
    </row>
    <row r="753" spans="1:65">
      <c r="A753" s="35" t="s">
        <v>271</v>
      </c>
      <c r="B753" s="35" t="s">
        <v>272</v>
      </c>
      <c r="C753" s="80">
        <v>1656986</v>
      </c>
      <c r="E753" s="158">
        <v>45609</v>
      </c>
      <c r="F753" s="159">
        <v>45609</v>
      </c>
      <c r="G753" s="35" t="s">
        <v>2004</v>
      </c>
      <c r="H753" s="35" t="s">
        <v>1238</v>
      </c>
      <c r="I753" s="35" t="s">
        <v>479</v>
      </c>
      <c r="J753" s="35" t="s">
        <v>1809</v>
      </c>
      <c r="K753" s="80">
        <v>4378396726</v>
      </c>
      <c r="M753" s="158">
        <v>44562</v>
      </c>
      <c r="N753" s="160">
        <f ca="1">IFERROR(IF(M753="","", DATEDIF(M753, TODAY(), "M")),"")</f>
        <v>39</v>
      </c>
      <c r="R753" s="35" t="s">
        <v>384</v>
      </c>
      <c r="S753" s="35" t="s">
        <v>255</v>
      </c>
      <c r="T753" s="35" t="s">
        <v>407</v>
      </c>
      <c r="V753" s="35" t="s">
        <v>408</v>
      </c>
      <c r="Z753" s="162">
        <v>0</v>
      </c>
      <c r="AA753" s="163">
        <v>1</v>
      </c>
      <c r="AD753" s="162">
        <v>25.5</v>
      </c>
      <c r="AG753" s="35" t="s">
        <v>581</v>
      </c>
      <c r="AH753" s="166" t="str">
        <f t="shared" si="11"/>
        <v>Humana ay64 big file (1).xlsx</v>
      </c>
      <c r="AI753" s="35" t="s">
        <v>238</v>
      </c>
      <c r="BJ753" s="162" t="str">
        <f>IF(AI753 = "Advance", AD753, "")</f>
        <v/>
      </c>
      <c r="BK753" s="171" t="str">
        <f>IF(AI753 = "Advance", 1, "")</f>
        <v/>
      </c>
      <c r="BL753" s="171" t="str">
        <f>IF(AI753 = "Chargeback", 1, "")</f>
        <v/>
      </c>
      <c r="BM753" s="162" t="str">
        <f>IF(AI753 = "Chargeback", AD753, "")</f>
        <v/>
      </c>
    </row>
    <row r="754" spans="1:65">
      <c r="A754" s="35" t="s">
        <v>271</v>
      </c>
      <c r="B754" s="35" t="s">
        <v>272</v>
      </c>
      <c r="C754" s="80">
        <v>1656986</v>
      </c>
      <c r="E754" s="158">
        <v>45609</v>
      </c>
      <c r="F754" s="159">
        <v>45609</v>
      </c>
      <c r="G754" s="35" t="s">
        <v>2005</v>
      </c>
      <c r="H754" s="35" t="s">
        <v>701</v>
      </c>
      <c r="I754" s="35" t="s">
        <v>420</v>
      </c>
      <c r="J754" s="35" t="s">
        <v>2006</v>
      </c>
      <c r="K754" s="80">
        <v>494991418</v>
      </c>
      <c r="M754" s="158">
        <v>44105</v>
      </c>
      <c r="N754" s="160">
        <f ca="1">IFERROR(IF(M754="","", DATEDIF(M754, TODAY(), "M")),"")</f>
        <v>54</v>
      </c>
      <c r="R754" s="35" t="s">
        <v>384</v>
      </c>
      <c r="S754" s="35" t="s">
        <v>255</v>
      </c>
      <c r="T754" s="35" t="s">
        <v>407</v>
      </c>
      <c r="V754" s="35" t="s">
        <v>553</v>
      </c>
      <c r="Z754" s="162">
        <v>0</v>
      </c>
      <c r="AA754" s="163">
        <v>1</v>
      </c>
      <c r="AD754" s="162">
        <v>25.5</v>
      </c>
      <c r="AG754" s="35" t="s">
        <v>581</v>
      </c>
      <c r="AH754" s="166" t="str">
        <f t="shared" si="11"/>
        <v>Humana ay64 big file (1).xlsx</v>
      </c>
      <c r="AI754" s="35" t="s">
        <v>238</v>
      </c>
      <c r="BJ754" s="162" t="str">
        <f>IF(AI754 = "Advance", AD754, "")</f>
        <v/>
      </c>
      <c r="BK754" s="171" t="str">
        <f>IF(AI754 = "Advance", 1, "")</f>
        <v/>
      </c>
      <c r="BL754" s="171" t="str">
        <f>IF(AI754 = "Chargeback", 1, "")</f>
        <v/>
      </c>
      <c r="BM754" s="162" t="str">
        <f>IF(AI754 = "Chargeback", AD754, "")</f>
        <v/>
      </c>
    </row>
    <row r="755" spans="1:65">
      <c r="A755" s="35" t="s">
        <v>271</v>
      </c>
      <c r="B755" s="35" t="s">
        <v>272</v>
      </c>
      <c r="C755" s="80">
        <v>1656986</v>
      </c>
      <c r="E755" s="158">
        <v>45609</v>
      </c>
      <c r="F755" s="159">
        <v>45609</v>
      </c>
      <c r="G755" s="35" t="s">
        <v>2007</v>
      </c>
      <c r="H755" s="35" t="s">
        <v>565</v>
      </c>
      <c r="J755" s="35" t="s">
        <v>2008</v>
      </c>
      <c r="K755" s="80">
        <v>7970492681</v>
      </c>
      <c r="M755" s="158">
        <v>43466</v>
      </c>
      <c r="N755" s="160">
        <f ca="1">IFERROR(IF(M755="","", DATEDIF(M755, TODAY(), "M")),"")</f>
        <v>75</v>
      </c>
      <c r="R755" s="35" t="s">
        <v>384</v>
      </c>
      <c r="S755" s="35" t="s">
        <v>255</v>
      </c>
      <c r="T755" s="35" t="s">
        <v>385</v>
      </c>
      <c r="V755" s="35" t="s">
        <v>386</v>
      </c>
      <c r="Z755" s="162">
        <v>0</v>
      </c>
      <c r="AA755" s="163">
        <v>1</v>
      </c>
      <c r="AD755" s="162">
        <v>20.079999999999998</v>
      </c>
      <c r="AG755" s="35" t="s">
        <v>581</v>
      </c>
      <c r="AH755" s="166" t="str">
        <f t="shared" si="11"/>
        <v>Humana ay64 big file (1).xlsx</v>
      </c>
      <c r="AI755" s="35" t="s">
        <v>238</v>
      </c>
      <c r="BJ755" s="162" t="str">
        <f>IF(AI755 = "Advance", AD755, "")</f>
        <v/>
      </c>
      <c r="BK755" s="171" t="str">
        <f>IF(AI755 = "Advance", 1, "")</f>
        <v/>
      </c>
      <c r="BL755" s="171" t="str">
        <f>IF(AI755 = "Chargeback", 1, "")</f>
        <v/>
      </c>
      <c r="BM755" s="162" t="str">
        <f>IF(AI755 = "Chargeback", AD755, "")</f>
        <v/>
      </c>
    </row>
    <row r="756" spans="1:65">
      <c r="A756" s="35" t="s">
        <v>271</v>
      </c>
      <c r="B756" s="35" t="s">
        <v>253</v>
      </c>
      <c r="C756" s="80">
        <v>1656986</v>
      </c>
      <c r="E756" s="158">
        <v>45609</v>
      </c>
      <c r="F756" s="159">
        <v>45609</v>
      </c>
      <c r="G756" s="35" t="s">
        <v>2009</v>
      </c>
      <c r="H756" s="35" t="s">
        <v>1006</v>
      </c>
      <c r="I756" s="35" t="s">
        <v>430</v>
      </c>
      <c r="J756" s="35" t="s">
        <v>2010</v>
      </c>
      <c r="K756" s="80">
        <v>8910376812</v>
      </c>
      <c r="M756" s="158">
        <v>44682</v>
      </c>
      <c r="N756" s="160">
        <f ca="1">IFERROR(IF(M756="","", DATEDIF(M756, TODAY(), "M")),"")</f>
        <v>35</v>
      </c>
      <c r="R756" s="35" t="s">
        <v>384</v>
      </c>
      <c r="S756" s="35" t="s">
        <v>255</v>
      </c>
      <c r="T756" s="35" t="s">
        <v>385</v>
      </c>
      <c r="V756" s="35" t="s">
        <v>386</v>
      </c>
      <c r="Z756" s="162">
        <v>0</v>
      </c>
      <c r="AA756" s="163">
        <v>1</v>
      </c>
      <c r="AD756" s="162">
        <v>7</v>
      </c>
      <c r="AG756" s="35" t="s">
        <v>387</v>
      </c>
      <c r="AH756" s="166" t="str">
        <f t="shared" si="11"/>
        <v>Humana ay64 big file (1).xlsx</v>
      </c>
      <c r="AI756" s="35" t="s">
        <v>238</v>
      </c>
      <c r="BJ756" s="162" t="str">
        <f>IF(AI756 = "Advance", AD756, "")</f>
        <v/>
      </c>
      <c r="BK756" s="171" t="str">
        <f>IF(AI756 = "Advance", 1, "")</f>
        <v/>
      </c>
      <c r="BL756" s="171" t="str">
        <f>IF(AI756 = "Chargeback", 1, "")</f>
        <v/>
      </c>
      <c r="BM756" s="162" t="str">
        <f>IF(AI756 = "Chargeback", AD756, "")</f>
        <v/>
      </c>
    </row>
    <row r="757" spans="1:65">
      <c r="A757" s="35" t="s">
        <v>271</v>
      </c>
      <c r="B757" s="35" t="s">
        <v>272</v>
      </c>
      <c r="C757" s="80">
        <v>1656986</v>
      </c>
      <c r="E757" s="158">
        <v>45609</v>
      </c>
      <c r="F757" s="159">
        <v>45609</v>
      </c>
      <c r="G757" s="35" t="s">
        <v>2009</v>
      </c>
      <c r="H757" s="35" t="s">
        <v>1006</v>
      </c>
      <c r="I757" s="35" t="s">
        <v>430</v>
      </c>
      <c r="J757" s="35" t="s">
        <v>2010</v>
      </c>
      <c r="K757" s="80">
        <v>2657268024</v>
      </c>
      <c r="M757" s="158">
        <v>44682</v>
      </c>
      <c r="N757" s="160">
        <f ca="1">IFERROR(IF(M757="","", DATEDIF(M757, TODAY(), "M")),"")</f>
        <v>35</v>
      </c>
      <c r="R757" s="35" t="s">
        <v>384</v>
      </c>
      <c r="S757" s="35" t="s">
        <v>255</v>
      </c>
      <c r="T757" s="35" t="s">
        <v>385</v>
      </c>
      <c r="V757" s="35" t="s">
        <v>386</v>
      </c>
      <c r="Z757" s="162">
        <v>0</v>
      </c>
      <c r="AA757" s="163">
        <v>1</v>
      </c>
      <c r="AD757" s="162">
        <v>25.5</v>
      </c>
      <c r="AG757" s="35" t="s">
        <v>581</v>
      </c>
      <c r="AH757" s="166" t="str">
        <f t="shared" si="11"/>
        <v>Humana ay64 big file (1).xlsx</v>
      </c>
      <c r="AI757" s="35" t="s">
        <v>238</v>
      </c>
      <c r="BJ757" s="162" t="str">
        <f>IF(AI757 = "Advance", AD757, "")</f>
        <v/>
      </c>
      <c r="BK757" s="171" t="str">
        <f>IF(AI757 = "Advance", 1, "")</f>
        <v/>
      </c>
      <c r="BL757" s="171" t="str">
        <f>IF(AI757 = "Chargeback", 1, "")</f>
        <v/>
      </c>
      <c r="BM757" s="162" t="str">
        <f>IF(AI757 = "Chargeback", AD757, "")</f>
        <v/>
      </c>
    </row>
    <row r="758" spans="1:65">
      <c r="A758" s="35" t="s">
        <v>271</v>
      </c>
      <c r="B758" s="35" t="s">
        <v>253</v>
      </c>
      <c r="C758" s="80">
        <v>1656986</v>
      </c>
      <c r="E758" s="158">
        <v>45609</v>
      </c>
      <c r="F758" s="159">
        <v>45609</v>
      </c>
      <c r="G758" s="35" t="s">
        <v>2011</v>
      </c>
      <c r="H758" s="35" t="s">
        <v>2012</v>
      </c>
      <c r="J758" s="35" t="s">
        <v>459</v>
      </c>
      <c r="K758" s="80">
        <v>3433716829</v>
      </c>
      <c r="M758" s="158">
        <v>44562</v>
      </c>
      <c r="N758" s="160">
        <f ca="1">IFERROR(IF(M758="","", DATEDIF(M758, TODAY(), "M")),"")</f>
        <v>39</v>
      </c>
      <c r="R758" s="35" t="s">
        <v>384</v>
      </c>
      <c r="S758" s="35" t="s">
        <v>255</v>
      </c>
      <c r="T758" s="35" t="s">
        <v>407</v>
      </c>
      <c r="V758" s="35" t="s">
        <v>408</v>
      </c>
      <c r="Z758" s="162">
        <v>0</v>
      </c>
      <c r="AA758" s="163">
        <v>1</v>
      </c>
      <c r="AD758" s="162">
        <v>7</v>
      </c>
      <c r="AG758" s="35" t="s">
        <v>387</v>
      </c>
      <c r="AH758" s="166" t="str">
        <f t="shared" si="11"/>
        <v>Humana ay64 big file (1).xlsx</v>
      </c>
      <c r="AI758" s="35" t="s">
        <v>238</v>
      </c>
      <c r="BJ758" s="162" t="str">
        <f>IF(AI758 = "Advance", AD758, "")</f>
        <v/>
      </c>
      <c r="BK758" s="171" t="str">
        <f>IF(AI758 = "Advance", 1, "")</f>
        <v/>
      </c>
      <c r="BL758" s="171" t="str">
        <f>IF(AI758 = "Chargeback", 1, "")</f>
        <v/>
      </c>
      <c r="BM758" s="162" t="str">
        <f>IF(AI758 = "Chargeback", AD758, "")</f>
        <v/>
      </c>
    </row>
    <row r="759" spans="1:65">
      <c r="A759" s="35" t="s">
        <v>271</v>
      </c>
      <c r="B759" s="35" t="s">
        <v>272</v>
      </c>
      <c r="C759" s="80">
        <v>1656986</v>
      </c>
      <c r="E759" s="158">
        <v>45609</v>
      </c>
      <c r="F759" s="159">
        <v>45609</v>
      </c>
      <c r="G759" s="35" t="s">
        <v>2011</v>
      </c>
      <c r="H759" s="35" t="s">
        <v>2012</v>
      </c>
      <c r="J759" s="35" t="s">
        <v>459</v>
      </c>
      <c r="K759" s="80">
        <v>4642797080</v>
      </c>
      <c r="M759" s="158">
        <v>44562</v>
      </c>
      <c r="N759" s="160">
        <f ca="1">IFERROR(IF(M759="","", DATEDIF(M759, TODAY(), "M")),"")</f>
        <v>39</v>
      </c>
      <c r="R759" s="35" t="s">
        <v>384</v>
      </c>
      <c r="S759" s="35" t="s">
        <v>255</v>
      </c>
      <c r="T759" s="35" t="s">
        <v>407</v>
      </c>
      <c r="V759" s="35" t="s">
        <v>408</v>
      </c>
      <c r="Z759" s="162">
        <v>0</v>
      </c>
      <c r="AA759" s="163">
        <v>1</v>
      </c>
      <c r="AD759" s="162">
        <v>25.5</v>
      </c>
      <c r="AG759" s="35" t="s">
        <v>581</v>
      </c>
      <c r="AH759" s="166" t="str">
        <f t="shared" si="11"/>
        <v>Humana ay64 big file (1).xlsx</v>
      </c>
      <c r="AI759" s="35" t="s">
        <v>238</v>
      </c>
      <c r="BJ759" s="162" t="str">
        <f>IF(AI759 = "Advance", AD759, "")</f>
        <v/>
      </c>
      <c r="BK759" s="171" t="str">
        <f>IF(AI759 = "Advance", 1, "")</f>
        <v/>
      </c>
      <c r="BL759" s="171" t="str">
        <f>IF(AI759 = "Chargeback", 1, "")</f>
        <v/>
      </c>
      <c r="BM759" s="162" t="str">
        <f>IF(AI759 = "Chargeback", AD759, "")</f>
        <v/>
      </c>
    </row>
    <row r="760" spans="1:65">
      <c r="A760" s="35" t="s">
        <v>271</v>
      </c>
      <c r="B760" s="35" t="s">
        <v>253</v>
      </c>
      <c r="C760" s="80">
        <v>1656986</v>
      </c>
      <c r="E760" s="158">
        <v>45609</v>
      </c>
      <c r="F760" s="159">
        <v>45609</v>
      </c>
      <c r="G760" s="35" t="s">
        <v>2013</v>
      </c>
      <c r="H760" s="35" t="s">
        <v>757</v>
      </c>
      <c r="I760" s="35" t="s">
        <v>394</v>
      </c>
      <c r="J760" s="35" t="s">
        <v>2014</v>
      </c>
      <c r="K760" s="80">
        <v>1793820712</v>
      </c>
      <c r="M760" s="158">
        <v>44562</v>
      </c>
      <c r="N760" s="160">
        <f ca="1">IFERROR(IF(M760="","", DATEDIF(M760, TODAY(), "M")),"")</f>
        <v>39</v>
      </c>
      <c r="R760" s="35" t="s">
        <v>384</v>
      </c>
      <c r="S760" s="35" t="s">
        <v>255</v>
      </c>
      <c r="T760" s="35" t="s">
        <v>407</v>
      </c>
      <c r="V760" s="35" t="s">
        <v>408</v>
      </c>
      <c r="Z760" s="162">
        <v>0</v>
      </c>
      <c r="AA760" s="163">
        <v>1</v>
      </c>
      <c r="AD760" s="162">
        <v>7</v>
      </c>
      <c r="AG760" s="35" t="s">
        <v>387</v>
      </c>
      <c r="AH760" s="166" t="str">
        <f t="shared" si="11"/>
        <v>Humana ay64 big file (1).xlsx</v>
      </c>
      <c r="AI760" s="35" t="s">
        <v>238</v>
      </c>
      <c r="BJ760" s="162" t="str">
        <f>IF(AI760 = "Advance", AD760, "")</f>
        <v/>
      </c>
      <c r="BK760" s="171" t="str">
        <f>IF(AI760 = "Advance", 1, "")</f>
        <v/>
      </c>
      <c r="BL760" s="171" t="str">
        <f>IF(AI760 = "Chargeback", 1, "")</f>
        <v/>
      </c>
      <c r="BM760" s="162" t="str">
        <f>IF(AI760 = "Chargeback", AD760, "")</f>
        <v/>
      </c>
    </row>
    <row r="761" spans="1:65">
      <c r="A761" s="35" t="s">
        <v>271</v>
      </c>
      <c r="B761" s="35" t="s">
        <v>272</v>
      </c>
      <c r="C761" s="80">
        <v>1656986</v>
      </c>
      <c r="E761" s="158">
        <v>45609</v>
      </c>
      <c r="F761" s="159">
        <v>45609</v>
      </c>
      <c r="G761" s="35" t="s">
        <v>2013</v>
      </c>
      <c r="H761" s="35" t="s">
        <v>757</v>
      </c>
      <c r="I761" s="35" t="s">
        <v>394</v>
      </c>
      <c r="J761" s="35" t="s">
        <v>2014</v>
      </c>
      <c r="K761" s="80">
        <v>4533029681</v>
      </c>
      <c r="M761" s="158">
        <v>44562</v>
      </c>
      <c r="N761" s="160">
        <f ca="1">IFERROR(IF(M761="","", DATEDIF(M761, TODAY(), "M")),"")</f>
        <v>39</v>
      </c>
      <c r="R761" s="35" t="s">
        <v>384</v>
      </c>
      <c r="S761" s="35" t="s">
        <v>255</v>
      </c>
      <c r="T761" s="35" t="s">
        <v>407</v>
      </c>
      <c r="V761" s="35" t="s">
        <v>408</v>
      </c>
      <c r="Z761" s="162">
        <v>0</v>
      </c>
      <c r="AA761" s="163">
        <v>1</v>
      </c>
      <c r="AD761" s="162">
        <v>25.5</v>
      </c>
      <c r="AG761" s="35" t="s">
        <v>581</v>
      </c>
      <c r="AH761" s="166" t="str">
        <f t="shared" si="11"/>
        <v>Humana ay64 big file (1).xlsx</v>
      </c>
      <c r="AI761" s="35" t="s">
        <v>238</v>
      </c>
      <c r="BJ761" s="162" t="str">
        <f>IF(AI761 = "Advance", AD761, "")</f>
        <v/>
      </c>
      <c r="BK761" s="171" t="str">
        <f>IF(AI761 = "Advance", 1, "")</f>
        <v/>
      </c>
      <c r="BL761" s="171" t="str">
        <f>IF(AI761 = "Chargeback", 1, "")</f>
        <v/>
      </c>
      <c r="BM761" s="162" t="str">
        <f>IF(AI761 = "Chargeback", AD761, "")</f>
        <v/>
      </c>
    </row>
    <row r="762" spans="1:65">
      <c r="A762" s="35" t="s">
        <v>271</v>
      </c>
      <c r="B762" s="35" t="s">
        <v>272</v>
      </c>
      <c r="C762" s="80">
        <v>1656986</v>
      </c>
      <c r="E762" s="158">
        <v>45609</v>
      </c>
      <c r="F762" s="159">
        <v>45609</v>
      </c>
      <c r="G762" s="35" t="s">
        <v>2015</v>
      </c>
      <c r="H762" s="35" t="s">
        <v>2016</v>
      </c>
      <c r="I762" s="35" t="s">
        <v>465</v>
      </c>
      <c r="J762" s="35" t="s">
        <v>537</v>
      </c>
      <c r="K762" s="80">
        <v>9811531908</v>
      </c>
      <c r="M762" s="158">
        <v>43466</v>
      </c>
      <c r="N762" s="160">
        <f ca="1">IFERROR(IF(M762="","", DATEDIF(M762, TODAY(), "M")),"")</f>
        <v>75</v>
      </c>
      <c r="R762" s="35" t="s">
        <v>384</v>
      </c>
      <c r="S762" s="35" t="s">
        <v>255</v>
      </c>
      <c r="T762" s="35" t="s">
        <v>407</v>
      </c>
      <c r="V762" s="35" t="s">
        <v>408</v>
      </c>
      <c r="Z762" s="162">
        <v>0</v>
      </c>
      <c r="AA762" s="163">
        <v>1</v>
      </c>
      <c r="AD762" s="162">
        <v>20.079999999999998</v>
      </c>
      <c r="AG762" s="35" t="s">
        <v>581</v>
      </c>
      <c r="AH762" s="166" t="str">
        <f t="shared" si="11"/>
        <v>Humana ay64 big file (1).xlsx</v>
      </c>
      <c r="AI762" s="35" t="s">
        <v>238</v>
      </c>
      <c r="BJ762" s="162" t="str">
        <f>IF(AI762 = "Advance", AD762, "")</f>
        <v/>
      </c>
      <c r="BK762" s="171" t="str">
        <f>IF(AI762 = "Advance", 1, "")</f>
        <v/>
      </c>
      <c r="BL762" s="171" t="str">
        <f>IF(AI762 = "Chargeback", 1, "")</f>
        <v/>
      </c>
      <c r="BM762" s="162" t="str">
        <f>IF(AI762 = "Chargeback", AD762, "")</f>
        <v/>
      </c>
    </row>
    <row r="763" spans="1:65">
      <c r="A763" s="35" t="s">
        <v>271</v>
      </c>
      <c r="B763" s="35" t="s">
        <v>272</v>
      </c>
      <c r="C763" s="80">
        <v>1656986</v>
      </c>
      <c r="E763" s="158">
        <v>45609</v>
      </c>
      <c r="F763" s="159">
        <v>45609</v>
      </c>
      <c r="G763" s="35" t="s">
        <v>2017</v>
      </c>
      <c r="H763" s="35" t="s">
        <v>667</v>
      </c>
      <c r="I763" s="35" t="s">
        <v>382</v>
      </c>
      <c r="J763" s="35" t="s">
        <v>1341</v>
      </c>
      <c r="K763" s="80">
        <v>5433259904</v>
      </c>
      <c r="M763" s="158">
        <v>43466</v>
      </c>
      <c r="N763" s="160">
        <f ca="1">IFERROR(IF(M763="","", DATEDIF(M763, TODAY(), "M")),"")</f>
        <v>75</v>
      </c>
      <c r="R763" s="35" t="s">
        <v>384</v>
      </c>
      <c r="S763" s="35" t="s">
        <v>255</v>
      </c>
      <c r="T763" s="35" t="s">
        <v>385</v>
      </c>
      <c r="V763" s="35" t="s">
        <v>386</v>
      </c>
      <c r="Z763" s="162">
        <v>0</v>
      </c>
      <c r="AA763" s="163">
        <v>1</v>
      </c>
      <c r="AD763" s="162">
        <v>20.079999999999998</v>
      </c>
      <c r="AG763" s="35" t="s">
        <v>581</v>
      </c>
      <c r="AH763" s="166" t="str">
        <f t="shared" si="11"/>
        <v>Humana ay64 big file (1).xlsx</v>
      </c>
      <c r="AI763" s="35" t="s">
        <v>238</v>
      </c>
      <c r="BJ763" s="162" t="str">
        <f>IF(AI763 = "Advance", AD763, "")</f>
        <v/>
      </c>
      <c r="BK763" s="171" t="str">
        <f>IF(AI763 = "Advance", 1, "")</f>
        <v/>
      </c>
      <c r="BL763" s="171" t="str">
        <f>IF(AI763 = "Chargeback", 1, "")</f>
        <v/>
      </c>
      <c r="BM763" s="162" t="str">
        <f>IF(AI763 = "Chargeback", AD763, "")</f>
        <v/>
      </c>
    </row>
    <row r="764" spans="1:65">
      <c r="A764" s="35" t="s">
        <v>271</v>
      </c>
      <c r="B764" s="35" t="s">
        <v>253</v>
      </c>
      <c r="C764" s="80">
        <v>1656986</v>
      </c>
      <c r="E764" s="158">
        <v>45609</v>
      </c>
      <c r="F764" s="159">
        <v>45609</v>
      </c>
      <c r="G764" s="35" t="s">
        <v>2018</v>
      </c>
      <c r="H764" s="35" t="s">
        <v>691</v>
      </c>
      <c r="I764" s="35" t="s">
        <v>472</v>
      </c>
      <c r="J764" s="35" t="s">
        <v>2019</v>
      </c>
      <c r="K764" s="80">
        <v>9251807893</v>
      </c>
      <c r="M764" s="158">
        <v>44593</v>
      </c>
      <c r="N764" s="160">
        <f ca="1">IFERROR(IF(M764="","", DATEDIF(M764, TODAY(), "M")),"")</f>
        <v>38</v>
      </c>
      <c r="R764" s="35" t="s">
        <v>384</v>
      </c>
      <c r="S764" s="35" t="s">
        <v>255</v>
      </c>
      <c r="T764" s="35" t="s">
        <v>385</v>
      </c>
      <c r="V764" s="35" t="s">
        <v>386</v>
      </c>
      <c r="Z764" s="162">
        <v>0</v>
      </c>
      <c r="AA764" s="163">
        <v>1</v>
      </c>
      <c r="AD764" s="162">
        <v>7</v>
      </c>
      <c r="AG764" s="35" t="s">
        <v>387</v>
      </c>
      <c r="AH764" s="166" t="str">
        <f t="shared" si="11"/>
        <v>Humana ay64 big file (1).xlsx</v>
      </c>
      <c r="AI764" s="35" t="s">
        <v>238</v>
      </c>
      <c r="BJ764" s="162" t="str">
        <f>IF(AI764 = "Advance", AD764, "")</f>
        <v/>
      </c>
      <c r="BK764" s="171" t="str">
        <f>IF(AI764 = "Advance", 1, "")</f>
        <v/>
      </c>
      <c r="BL764" s="171" t="str">
        <f>IF(AI764 = "Chargeback", 1, "")</f>
        <v/>
      </c>
      <c r="BM764" s="162" t="str">
        <f>IF(AI764 = "Chargeback", AD764, "")</f>
        <v/>
      </c>
    </row>
    <row r="765" spans="1:65">
      <c r="A765" s="35" t="s">
        <v>271</v>
      </c>
      <c r="B765" s="35" t="s">
        <v>272</v>
      </c>
      <c r="C765" s="80">
        <v>1656986</v>
      </c>
      <c r="E765" s="158">
        <v>45609</v>
      </c>
      <c r="F765" s="159">
        <v>45609</v>
      </c>
      <c r="G765" s="35" t="s">
        <v>2018</v>
      </c>
      <c r="H765" s="35" t="s">
        <v>691</v>
      </c>
      <c r="I765" s="35" t="s">
        <v>472</v>
      </c>
      <c r="J765" s="35" t="s">
        <v>2019</v>
      </c>
      <c r="K765" s="80">
        <v>2894828640</v>
      </c>
      <c r="M765" s="158">
        <v>44593</v>
      </c>
      <c r="N765" s="160">
        <f ca="1">IFERROR(IF(M765="","", DATEDIF(M765, TODAY(), "M")),"")</f>
        <v>38</v>
      </c>
      <c r="R765" s="35" t="s">
        <v>384</v>
      </c>
      <c r="S765" s="35" t="s">
        <v>255</v>
      </c>
      <c r="T765" s="35" t="s">
        <v>385</v>
      </c>
      <c r="V765" s="35" t="s">
        <v>386</v>
      </c>
      <c r="Z765" s="162">
        <v>0</v>
      </c>
      <c r="AA765" s="163">
        <v>1</v>
      </c>
      <c r="AD765" s="162">
        <v>25.5</v>
      </c>
      <c r="AG765" s="35" t="s">
        <v>581</v>
      </c>
      <c r="AH765" s="166" t="str">
        <f t="shared" si="11"/>
        <v>Humana ay64 big file (1).xlsx</v>
      </c>
      <c r="AI765" s="35" t="s">
        <v>238</v>
      </c>
      <c r="BJ765" s="162" t="str">
        <f>IF(AI765 = "Advance", AD765, "")</f>
        <v/>
      </c>
      <c r="BK765" s="171" t="str">
        <f>IF(AI765 = "Advance", 1, "")</f>
        <v/>
      </c>
      <c r="BL765" s="171" t="str">
        <f>IF(AI765 = "Chargeback", 1, "")</f>
        <v/>
      </c>
      <c r="BM765" s="162" t="str">
        <f>IF(AI765 = "Chargeback", AD765, "")</f>
        <v/>
      </c>
    </row>
    <row r="766" spans="1:65">
      <c r="A766" s="35" t="s">
        <v>271</v>
      </c>
      <c r="B766" s="35" t="s">
        <v>253</v>
      </c>
      <c r="C766" s="80">
        <v>1656986</v>
      </c>
      <c r="E766" s="158">
        <v>45609</v>
      </c>
      <c r="F766" s="159">
        <v>45609</v>
      </c>
      <c r="G766" s="35" t="s">
        <v>2020</v>
      </c>
      <c r="H766" s="35" t="s">
        <v>610</v>
      </c>
      <c r="I766" s="35" t="s">
        <v>412</v>
      </c>
      <c r="J766" s="35" t="s">
        <v>2021</v>
      </c>
      <c r="K766" s="80">
        <v>8015140828</v>
      </c>
      <c r="M766" s="158">
        <v>44743</v>
      </c>
      <c r="N766" s="160">
        <f ca="1">IFERROR(IF(M766="","", DATEDIF(M766, TODAY(), "M")),"")</f>
        <v>33</v>
      </c>
      <c r="R766" s="35" t="s">
        <v>384</v>
      </c>
      <c r="S766" s="35" t="s">
        <v>255</v>
      </c>
      <c r="T766" s="35" t="s">
        <v>385</v>
      </c>
      <c r="V766" s="35" t="s">
        <v>386</v>
      </c>
      <c r="Z766" s="162">
        <v>0</v>
      </c>
      <c r="AA766" s="163">
        <v>1</v>
      </c>
      <c r="AD766" s="162">
        <v>7</v>
      </c>
      <c r="AG766" s="35" t="s">
        <v>387</v>
      </c>
      <c r="AH766" s="166" t="str">
        <f t="shared" si="11"/>
        <v>Humana ay64 big file (1).xlsx</v>
      </c>
      <c r="AI766" s="35" t="s">
        <v>238</v>
      </c>
      <c r="BJ766" s="162" t="str">
        <f>IF(AI766 = "Advance", AD766, "")</f>
        <v/>
      </c>
      <c r="BK766" s="171" t="str">
        <f>IF(AI766 = "Advance", 1, "")</f>
        <v/>
      </c>
      <c r="BL766" s="171" t="str">
        <f>IF(AI766 = "Chargeback", 1, "")</f>
        <v/>
      </c>
      <c r="BM766" s="162" t="str">
        <f>IF(AI766 = "Chargeback", AD766, "")</f>
        <v/>
      </c>
    </row>
    <row r="767" spans="1:65">
      <c r="A767" s="35" t="s">
        <v>271</v>
      </c>
      <c r="B767" s="35" t="s">
        <v>272</v>
      </c>
      <c r="C767" s="80">
        <v>1656986</v>
      </c>
      <c r="E767" s="158">
        <v>45609</v>
      </c>
      <c r="F767" s="159">
        <v>45609</v>
      </c>
      <c r="G767" s="35" t="s">
        <v>2020</v>
      </c>
      <c r="H767" s="35" t="s">
        <v>610</v>
      </c>
      <c r="I767" s="35" t="s">
        <v>412</v>
      </c>
      <c r="J767" s="35" t="s">
        <v>2021</v>
      </c>
      <c r="K767" s="80">
        <v>4992079728</v>
      </c>
      <c r="M767" s="158">
        <v>44743</v>
      </c>
      <c r="N767" s="160">
        <f ca="1">IFERROR(IF(M767="","", DATEDIF(M767, TODAY(), "M")),"")</f>
        <v>33</v>
      </c>
      <c r="R767" s="35" t="s">
        <v>384</v>
      </c>
      <c r="S767" s="35" t="s">
        <v>255</v>
      </c>
      <c r="T767" s="35" t="s">
        <v>385</v>
      </c>
      <c r="V767" s="35" t="s">
        <v>386</v>
      </c>
      <c r="Z767" s="162">
        <v>0</v>
      </c>
      <c r="AA767" s="163">
        <v>1</v>
      </c>
      <c r="AD767" s="162">
        <v>25.5</v>
      </c>
      <c r="AG767" s="35" t="s">
        <v>581</v>
      </c>
      <c r="AH767" s="166" t="str">
        <f t="shared" si="11"/>
        <v>Humana ay64 big file (1).xlsx</v>
      </c>
      <c r="AI767" s="35" t="s">
        <v>238</v>
      </c>
      <c r="BJ767" s="162" t="str">
        <f>IF(AI767 = "Advance", AD767, "")</f>
        <v/>
      </c>
      <c r="BK767" s="171" t="str">
        <f>IF(AI767 = "Advance", 1, "")</f>
        <v/>
      </c>
      <c r="BL767" s="171" t="str">
        <f>IF(AI767 = "Chargeback", 1, "")</f>
        <v/>
      </c>
      <c r="BM767" s="162" t="str">
        <f>IF(AI767 = "Chargeback", AD767, "")</f>
        <v/>
      </c>
    </row>
    <row r="768" spans="1:65">
      <c r="A768" s="35" t="s">
        <v>271</v>
      </c>
      <c r="B768" s="35" t="s">
        <v>253</v>
      </c>
      <c r="C768" s="80">
        <v>1656986</v>
      </c>
      <c r="E768" s="158">
        <v>45609</v>
      </c>
      <c r="F768" s="159">
        <v>45609</v>
      </c>
      <c r="G768" s="35" t="s">
        <v>2022</v>
      </c>
      <c r="H768" s="35" t="s">
        <v>2012</v>
      </c>
      <c r="I768" s="35" t="s">
        <v>443</v>
      </c>
      <c r="J768" s="35" t="s">
        <v>2023</v>
      </c>
      <c r="K768" s="80">
        <v>5185685682</v>
      </c>
      <c r="M768" s="158">
        <v>44621</v>
      </c>
      <c r="N768" s="160">
        <f ca="1">IFERROR(IF(M768="","", DATEDIF(M768, TODAY(), "M")),"")</f>
        <v>37</v>
      </c>
      <c r="R768" s="35" t="s">
        <v>384</v>
      </c>
      <c r="S768" s="35" t="s">
        <v>255</v>
      </c>
      <c r="T768" s="35" t="s">
        <v>385</v>
      </c>
      <c r="V768" s="35" t="s">
        <v>386</v>
      </c>
      <c r="Z768" s="162">
        <v>0</v>
      </c>
      <c r="AA768" s="163">
        <v>1</v>
      </c>
      <c r="AD768" s="162">
        <v>7</v>
      </c>
      <c r="AG768" s="35" t="s">
        <v>387</v>
      </c>
      <c r="AH768" s="166" t="str">
        <f t="shared" si="11"/>
        <v>Humana ay64 big file (1).xlsx</v>
      </c>
      <c r="AI768" s="35" t="s">
        <v>238</v>
      </c>
      <c r="BJ768" s="162" t="str">
        <f>IF(AI768 = "Advance", AD768, "")</f>
        <v/>
      </c>
      <c r="BK768" s="171" t="str">
        <f>IF(AI768 = "Advance", 1, "")</f>
        <v/>
      </c>
      <c r="BL768" s="171" t="str">
        <f>IF(AI768 = "Chargeback", 1, "")</f>
        <v/>
      </c>
      <c r="BM768" s="162" t="str">
        <f>IF(AI768 = "Chargeback", AD768, "")</f>
        <v/>
      </c>
    </row>
    <row r="769" spans="1:65">
      <c r="A769" s="35" t="s">
        <v>271</v>
      </c>
      <c r="B769" s="35" t="s">
        <v>272</v>
      </c>
      <c r="C769" s="80">
        <v>1656986</v>
      </c>
      <c r="E769" s="158">
        <v>45609</v>
      </c>
      <c r="F769" s="159">
        <v>45609</v>
      </c>
      <c r="G769" s="35" t="s">
        <v>2022</v>
      </c>
      <c r="H769" s="35" t="s">
        <v>2012</v>
      </c>
      <c r="I769" s="35" t="s">
        <v>443</v>
      </c>
      <c r="J769" s="35" t="s">
        <v>2023</v>
      </c>
      <c r="K769" s="80">
        <v>321905664</v>
      </c>
      <c r="M769" s="158">
        <v>44621</v>
      </c>
      <c r="N769" s="160">
        <f ca="1">IFERROR(IF(M769="","", DATEDIF(M769, TODAY(), "M")),"")</f>
        <v>37</v>
      </c>
      <c r="R769" s="35" t="s">
        <v>384</v>
      </c>
      <c r="S769" s="35" t="s">
        <v>255</v>
      </c>
      <c r="T769" s="35" t="s">
        <v>385</v>
      </c>
      <c r="V769" s="35" t="s">
        <v>386</v>
      </c>
      <c r="Z769" s="162">
        <v>0</v>
      </c>
      <c r="AA769" s="163">
        <v>1</v>
      </c>
      <c r="AD769" s="162">
        <v>25.5</v>
      </c>
      <c r="AG769" s="35" t="s">
        <v>581</v>
      </c>
      <c r="AH769" s="166" t="str">
        <f t="shared" si="11"/>
        <v>Humana ay64 big file (1).xlsx</v>
      </c>
      <c r="AI769" s="35" t="s">
        <v>238</v>
      </c>
      <c r="BJ769" s="162" t="str">
        <f>IF(AI769 = "Advance", AD769, "")</f>
        <v/>
      </c>
      <c r="BK769" s="171" t="str">
        <f>IF(AI769 = "Advance", 1, "")</f>
        <v/>
      </c>
      <c r="BL769" s="171" t="str">
        <f>IF(AI769 = "Chargeback", 1, "")</f>
        <v/>
      </c>
      <c r="BM769" s="162" t="str">
        <f>IF(AI769 = "Chargeback", AD769, "")</f>
        <v/>
      </c>
    </row>
    <row r="770" spans="1:65">
      <c r="A770" s="35" t="s">
        <v>271</v>
      </c>
      <c r="B770" s="35" t="s">
        <v>272</v>
      </c>
      <c r="C770" s="80">
        <v>1656986</v>
      </c>
      <c r="E770" s="158">
        <v>45609</v>
      </c>
      <c r="F770" s="159">
        <v>45609</v>
      </c>
      <c r="G770" s="35" t="s">
        <v>2024</v>
      </c>
      <c r="H770" s="35" t="s">
        <v>2025</v>
      </c>
      <c r="J770" s="35" t="s">
        <v>1754</v>
      </c>
      <c r="K770" s="80">
        <v>7959709743</v>
      </c>
      <c r="M770" s="158">
        <v>43466</v>
      </c>
      <c r="N770" s="160">
        <f ca="1">IFERROR(IF(M770="","", DATEDIF(M770, TODAY(), "M")),"")</f>
        <v>75</v>
      </c>
      <c r="R770" s="35" t="s">
        <v>384</v>
      </c>
      <c r="S770" s="35" t="s">
        <v>255</v>
      </c>
      <c r="T770" s="35" t="s">
        <v>407</v>
      </c>
      <c r="V770" s="35" t="s">
        <v>408</v>
      </c>
      <c r="Z770" s="162">
        <v>0</v>
      </c>
      <c r="AA770" s="163">
        <v>1</v>
      </c>
      <c r="AD770" s="162">
        <v>20.079999999999998</v>
      </c>
      <c r="AG770" s="35" t="s">
        <v>581</v>
      </c>
      <c r="AH770" s="166" t="str">
        <f t="shared" ref="AH770:AH833" si="12">HYPERLINK("\\tsclient\thindisk\Evan MacGuffie\Humana ay64 big file (1).xlsx", "Humana ay64 big file (1).xlsx")</f>
        <v>Humana ay64 big file (1).xlsx</v>
      </c>
      <c r="AI770" s="35" t="s">
        <v>238</v>
      </c>
      <c r="BJ770" s="162" t="str">
        <f>IF(AI770 = "Advance", AD770, "")</f>
        <v/>
      </c>
      <c r="BK770" s="171" t="str">
        <f>IF(AI770 = "Advance", 1, "")</f>
        <v/>
      </c>
      <c r="BL770" s="171" t="str">
        <f>IF(AI770 = "Chargeback", 1, "")</f>
        <v/>
      </c>
      <c r="BM770" s="162" t="str">
        <f>IF(AI770 = "Chargeback", AD770, "")</f>
        <v/>
      </c>
    </row>
    <row r="771" spans="1:65">
      <c r="A771" s="35" t="s">
        <v>271</v>
      </c>
      <c r="B771" s="35" t="s">
        <v>272</v>
      </c>
      <c r="C771" s="80">
        <v>1656986</v>
      </c>
      <c r="E771" s="158">
        <v>45609</v>
      </c>
      <c r="F771" s="159">
        <v>45609</v>
      </c>
      <c r="G771" s="35" t="s">
        <v>2026</v>
      </c>
      <c r="H771" s="35" t="s">
        <v>419</v>
      </c>
      <c r="I771" s="35" t="s">
        <v>394</v>
      </c>
      <c r="J771" s="35" t="s">
        <v>537</v>
      </c>
      <c r="K771" s="80">
        <v>4201995740</v>
      </c>
      <c r="M771" s="158">
        <v>43466</v>
      </c>
      <c r="N771" s="160">
        <f ca="1">IFERROR(IF(M771="","", DATEDIF(M771, TODAY(), "M")),"")</f>
        <v>75</v>
      </c>
      <c r="R771" s="35" t="s">
        <v>384</v>
      </c>
      <c r="S771" s="35" t="s">
        <v>255</v>
      </c>
      <c r="T771" s="35" t="s">
        <v>407</v>
      </c>
      <c r="V771" s="35" t="s">
        <v>408</v>
      </c>
      <c r="Z771" s="162">
        <v>0</v>
      </c>
      <c r="AA771" s="163">
        <v>1</v>
      </c>
      <c r="AD771" s="162">
        <v>20.079999999999998</v>
      </c>
      <c r="AG771" s="35" t="s">
        <v>581</v>
      </c>
      <c r="AH771" s="166" t="str">
        <f t="shared" si="12"/>
        <v>Humana ay64 big file (1).xlsx</v>
      </c>
      <c r="AI771" s="35" t="s">
        <v>238</v>
      </c>
      <c r="BJ771" s="162" t="str">
        <f>IF(AI771 = "Advance", AD771, "")</f>
        <v/>
      </c>
      <c r="BK771" s="171" t="str">
        <f>IF(AI771 = "Advance", 1, "")</f>
        <v/>
      </c>
      <c r="BL771" s="171" t="str">
        <f>IF(AI771 = "Chargeback", 1, "")</f>
        <v/>
      </c>
      <c r="BM771" s="162" t="str">
        <f>IF(AI771 = "Chargeback", AD771, "")</f>
        <v/>
      </c>
    </row>
    <row r="772" spans="1:65">
      <c r="A772" s="35" t="s">
        <v>271</v>
      </c>
      <c r="B772" s="35" t="s">
        <v>253</v>
      </c>
      <c r="C772" s="80">
        <v>1656986</v>
      </c>
      <c r="E772" s="158">
        <v>45609</v>
      </c>
      <c r="F772" s="159">
        <v>45609</v>
      </c>
      <c r="G772" s="35" t="s">
        <v>2027</v>
      </c>
      <c r="H772" s="35" t="s">
        <v>585</v>
      </c>
      <c r="I772" s="35" t="s">
        <v>443</v>
      </c>
      <c r="J772" s="35" t="s">
        <v>898</v>
      </c>
      <c r="K772" s="80">
        <v>3692441169</v>
      </c>
      <c r="M772" s="158">
        <v>44348</v>
      </c>
      <c r="N772" s="160">
        <f ca="1">IFERROR(IF(M772="","", DATEDIF(M772, TODAY(), "M")),"")</f>
        <v>46</v>
      </c>
      <c r="R772" s="35" t="s">
        <v>384</v>
      </c>
      <c r="S772" s="35" t="s">
        <v>255</v>
      </c>
      <c r="T772" s="35" t="s">
        <v>385</v>
      </c>
      <c r="V772" s="35" t="s">
        <v>386</v>
      </c>
      <c r="Z772" s="162">
        <v>0</v>
      </c>
      <c r="AA772" s="163">
        <v>1</v>
      </c>
      <c r="AD772" s="162">
        <v>7</v>
      </c>
      <c r="AG772" s="35" t="s">
        <v>387</v>
      </c>
      <c r="AH772" s="166" t="str">
        <f t="shared" si="12"/>
        <v>Humana ay64 big file (1).xlsx</v>
      </c>
      <c r="AI772" s="35" t="s">
        <v>238</v>
      </c>
      <c r="BJ772" s="162" t="str">
        <f>IF(AI772 = "Advance", AD772, "")</f>
        <v/>
      </c>
      <c r="BK772" s="171" t="str">
        <f>IF(AI772 = "Advance", 1, "")</f>
        <v/>
      </c>
      <c r="BL772" s="171" t="str">
        <f>IF(AI772 = "Chargeback", 1, "")</f>
        <v/>
      </c>
      <c r="BM772" s="162" t="str">
        <f>IF(AI772 = "Chargeback", AD772, "")</f>
        <v/>
      </c>
    </row>
    <row r="773" spans="1:65">
      <c r="A773" s="35" t="s">
        <v>271</v>
      </c>
      <c r="B773" s="35" t="s">
        <v>272</v>
      </c>
      <c r="C773" s="80">
        <v>1656986</v>
      </c>
      <c r="E773" s="158">
        <v>45609</v>
      </c>
      <c r="F773" s="159">
        <v>45609</v>
      </c>
      <c r="G773" s="35" t="s">
        <v>2027</v>
      </c>
      <c r="H773" s="35" t="s">
        <v>585</v>
      </c>
      <c r="I773" s="35" t="s">
        <v>443</v>
      </c>
      <c r="J773" s="35" t="s">
        <v>898</v>
      </c>
      <c r="K773" s="80">
        <v>2360497306</v>
      </c>
      <c r="M773" s="158">
        <v>44348</v>
      </c>
      <c r="N773" s="160">
        <f ca="1">IFERROR(IF(M773="","", DATEDIF(M773, TODAY(), "M")),"")</f>
        <v>46</v>
      </c>
      <c r="R773" s="35" t="s">
        <v>384</v>
      </c>
      <c r="S773" s="35" t="s">
        <v>255</v>
      </c>
      <c r="T773" s="35" t="s">
        <v>385</v>
      </c>
      <c r="V773" s="35" t="s">
        <v>386</v>
      </c>
      <c r="Z773" s="162">
        <v>0</v>
      </c>
      <c r="AA773" s="163">
        <v>1</v>
      </c>
      <c r="AD773" s="162">
        <v>25.5</v>
      </c>
      <c r="AG773" s="35" t="s">
        <v>581</v>
      </c>
      <c r="AH773" s="166" t="str">
        <f t="shared" si="12"/>
        <v>Humana ay64 big file (1).xlsx</v>
      </c>
      <c r="AI773" s="35" t="s">
        <v>238</v>
      </c>
      <c r="BJ773" s="162" t="str">
        <f>IF(AI773 = "Advance", AD773, "")</f>
        <v/>
      </c>
      <c r="BK773" s="171" t="str">
        <f>IF(AI773 = "Advance", 1, "")</f>
        <v/>
      </c>
      <c r="BL773" s="171" t="str">
        <f>IF(AI773 = "Chargeback", 1, "")</f>
        <v/>
      </c>
      <c r="BM773" s="162" t="str">
        <f>IF(AI773 = "Chargeback", AD773, "")</f>
        <v/>
      </c>
    </row>
    <row r="774" spans="1:65">
      <c r="A774" s="35" t="s">
        <v>271</v>
      </c>
      <c r="B774" s="35" t="s">
        <v>253</v>
      </c>
      <c r="C774" s="80">
        <v>1656986</v>
      </c>
      <c r="E774" s="158">
        <v>45609</v>
      </c>
      <c r="F774" s="159">
        <v>45609</v>
      </c>
      <c r="G774" s="35" t="s">
        <v>2028</v>
      </c>
      <c r="H774" s="35" t="s">
        <v>1960</v>
      </c>
      <c r="I774" s="35" t="s">
        <v>472</v>
      </c>
      <c r="J774" s="35" t="s">
        <v>2029</v>
      </c>
      <c r="K774" s="80">
        <v>7929884106</v>
      </c>
      <c r="M774" s="158">
        <v>44682</v>
      </c>
      <c r="N774" s="160">
        <f ca="1">IFERROR(IF(M774="","", DATEDIF(M774, TODAY(), "M")),"")</f>
        <v>35</v>
      </c>
      <c r="R774" s="35" t="s">
        <v>384</v>
      </c>
      <c r="S774" s="35" t="s">
        <v>255</v>
      </c>
      <c r="T774" s="35" t="s">
        <v>385</v>
      </c>
      <c r="V774" s="35" t="s">
        <v>386</v>
      </c>
      <c r="Z774" s="162">
        <v>0</v>
      </c>
      <c r="AA774" s="163">
        <v>1</v>
      </c>
      <c r="AD774" s="162">
        <v>7</v>
      </c>
      <c r="AG774" s="35" t="s">
        <v>387</v>
      </c>
      <c r="AH774" s="166" t="str">
        <f t="shared" si="12"/>
        <v>Humana ay64 big file (1).xlsx</v>
      </c>
      <c r="AI774" s="35" t="s">
        <v>238</v>
      </c>
      <c r="BJ774" s="162" t="str">
        <f>IF(AI774 = "Advance", AD774, "")</f>
        <v/>
      </c>
      <c r="BK774" s="171" t="str">
        <f>IF(AI774 = "Advance", 1, "")</f>
        <v/>
      </c>
      <c r="BL774" s="171" t="str">
        <f>IF(AI774 = "Chargeback", 1, "")</f>
        <v/>
      </c>
      <c r="BM774" s="162" t="str">
        <f>IF(AI774 = "Chargeback", AD774, "")</f>
        <v/>
      </c>
    </row>
    <row r="775" spans="1:65">
      <c r="A775" s="35" t="s">
        <v>271</v>
      </c>
      <c r="B775" s="35" t="s">
        <v>272</v>
      </c>
      <c r="C775" s="80">
        <v>1656986</v>
      </c>
      <c r="E775" s="158">
        <v>45609</v>
      </c>
      <c r="F775" s="159">
        <v>45609</v>
      </c>
      <c r="G775" s="35" t="s">
        <v>2028</v>
      </c>
      <c r="H775" s="35" t="s">
        <v>1960</v>
      </c>
      <c r="I775" s="35" t="s">
        <v>472</v>
      </c>
      <c r="J775" s="35" t="s">
        <v>2029</v>
      </c>
      <c r="K775" s="80">
        <v>6172551957</v>
      </c>
      <c r="M775" s="158">
        <v>44682</v>
      </c>
      <c r="N775" s="160">
        <f ca="1">IFERROR(IF(M775="","", DATEDIF(M775, TODAY(), "M")),"")</f>
        <v>35</v>
      </c>
      <c r="R775" s="35" t="s">
        <v>384</v>
      </c>
      <c r="S775" s="35" t="s">
        <v>255</v>
      </c>
      <c r="T775" s="35" t="s">
        <v>385</v>
      </c>
      <c r="V775" s="35" t="s">
        <v>386</v>
      </c>
      <c r="Z775" s="162">
        <v>0</v>
      </c>
      <c r="AA775" s="163">
        <v>1</v>
      </c>
      <c r="AD775" s="162">
        <v>25.5</v>
      </c>
      <c r="AG775" s="35" t="s">
        <v>581</v>
      </c>
      <c r="AH775" s="166" t="str">
        <f t="shared" si="12"/>
        <v>Humana ay64 big file (1).xlsx</v>
      </c>
      <c r="AI775" s="35" t="s">
        <v>238</v>
      </c>
      <c r="BJ775" s="162" t="str">
        <f>IF(AI775 = "Advance", AD775, "")</f>
        <v/>
      </c>
      <c r="BK775" s="171" t="str">
        <f>IF(AI775 = "Advance", 1, "")</f>
        <v/>
      </c>
      <c r="BL775" s="171" t="str">
        <f>IF(AI775 = "Chargeback", 1, "")</f>
        <v/>
      </c>
      <c r="BM775" s="162" t="str">
        <f>IF(AI775 = "Chargeback", AD775, "")</f>
        <v/>
      </c>
    </row>
    <row r="776" spans="1:65">
      <c r="A776" s="35" t="s">
        <v>271</v>
      </c>
      <c r="B776" s="35" t="s">
        <v>272</v>
      </c>
      <c r="C776" s="80">
        <v>1656986</v>
      </c>
      <c r="E776" s="158">
        <v>45609</v>
      </c>
      <c r="F776" s="159">
        <v>45609</v>
      </c>
      <c r="G776" s="35" t="s">
        <v>2030</v>
      </c>
      <c r="H776" s="35" t="s">
        <v>1853</v>
      </c>
      <c r="J776" s="35" t="s">
        <v>2031</v>
      </c>
      <c r="K776" s="80">
        <v>9613332850</v>
      </c>
      <c r="M776" s="158">
        <v>43831</v>
      </c>
      <c r="N776" s="160">
        <f ca="1">IFERROR(IF(M776="","", DATEDIF(M776, TODAY(), "M")),"")</f>
        <v>63</v>
      </c>
      <c r="R776" s="35" t="s">
        <v>384</v>
      </c>
      <c r="S776" s="35" t="s">
        <v>255</v>
      </c>
      <c r="T776" s="35" t="s">
        <v>407</v>
      </c>
      <c r="V776" s="35" t="s">
        <v>408</v>
      </c>
      <c r="Z776" s="162">
        <v>0</v>
      </c>
      <c r="AA776" s="163">
        <v>1</v>
      </c>
      <c r="AD776" s="162">
        <v>25.5</v>
      </c>
      <c r="AG776" s="35" t="s">
        <v>581</v>
      </c>
      <c r="AH776" s="166" t="str">
        <f t="shared" si="12"/>
        <v>Humana ay64 big file (1).xlsx</v>
      </c>
      <c r="AI776" s="35" t="s">
        <v>238</v>
      </c>
      <c r="BJ776" s="162" t="str">
        <f>IF(AI776 = "Advance", AD776, "")</f>
        <v/>
      </c>
      <c r="BK776" s="171" t="str">
        <f>IF(AI776 = "Advance", 1, "")</f>
        <v/>
      </c>
      <c r="BL776" s="171" t="str">
        <f>IF(AI776 = "Chargeback", 1, "")</f>
        <v/>
      </c>
      <c r="BM776" s="162" t="str">
        <f>IF(AI776 = "Chargeback", AD776, "")</f>
        <v/>
      </c>
    </row>
    <row r="777" spans="1:65">
      <c r="A777" s="35" t="s">
        <v>271</v>
      </c>
      <c r="B777" s="35" t="s">
        <v>272</v>
      </c>
      <c r="C777" s="80">
        <v>1656986</v>
      </c>
      <c r="E777" s="158">
        <v>45609</v>
      </c>
      <c r="F777" s="159">
        <v>45609</v>
      </c>
      <c r="G777" s="35" t="s">
        <v>2032</v>
      </c>
      <c r="H777" s="35" t="s">
        <v>505</v>
      </c>
      <c r="J777" s="35" t="s">
        <v>1243</v>
      </c>
      <c r="K777" s="80">
        <v>1615147583</v>
      </c>
      <c r="M777" s="158">
        <v>43466</v>
      </c>
      <c r="N777" s="160">
        <f ca="1">IFERROR(IF(M777="","", DATEDIF(M777, TODAY(), "M")),"")</f>
        <v>75</v>
      </c>
      <c r="R777" s="35" t="s">
        <v>384</v>
      </c>
      <c r="S777" s="35" t="s">
        <v>255</v>
      </c>
      <c r="T777" s="35" t="s">
        <v>407</v>
      </c>
      <c r="V777" s="35" t="s">
        <v>408</v>
      </c>
      <c r="Z777" s="162">
        <v>0</v>
      </c>
      <c r="AA777" s="163">
        <v>1</v>
      </c>
      <c r="AD777" s="162">
        <v>20.079999999999998</v>
      </c>
      <c r="AG777" s="35" t="s">
        <v>581</v>
      </c>
      <c r="AH777" s="166" t="str">
        <f t="shared" si="12"/>
        <v>Humana ay64 big file (1).xlsx</v>
      </c>
      <c r="AI777" s="35" t="s">
        <v>238</v>
      </c>
      <c r="BJ777" s="162" t="str">
        <f>IF(AI777 = "Advance", AD777, "")</f>
        <v/>
      </c>
      <c r="BK777" s="171" t="str">
        <f>IF(AI777 = "Advance", 1, "")</f>
        <v/>
      </c>
      <c r="BL777" s="171" t="str">
        <f>IF(AI777 = "Chargeback", 1, "")</f>
        <v/>
      </c>
      <c r="BM777" s="162" t="str">
        <f>IF(AI777 = "Chargeback", AD777, "")</f>
        <v/>
      </c>
    </row>
    <row r="778" spans="1:65">
      <c r="A778" s="35" t="s">
        <v>271</v>
      </c>
      <c r="B778" s="35" t="s">
        <v>272</v>
      </c>
      <c r="C778" s="80">
        <v>1656986</v>
      </c>
      <c r="E778" s="158">
        <v>45609</v>
      </c>
      <c r="F778" s="159">
        <v>45609</v>
      </c>
      <c r="G778" s="35" t="s">
        <v>2033</v>
      </c>
      <c r="H778" s="35" t="s">
        <v>2034</v>
      </c>
      <c r="J778" s="35" t="s">
        <v>1243</v>
      </c>
      <c r="K778" s="80">
        <v>5557110</v>
      </c>
      <c r="M778" s="158">
        <v>43466</v>
      </c>
      <c r="N778" s="160">
        <f ca="1">IFERROR(IF(M778="","", DATEDIF(M778, TODAY(), "M")),"")</f>
        <v>75</v>
      </c>
      <c r="R778" s="35" t="s">
        <v>384</v>
      </c>
      <c r="S778" s="35" t="s">
        <v>255</v>
      </c>
      <c r="T778" s="35" t="s">
        <v>407</v>
      </c>
      <c r="V778" s="35" t="s">
        <v>408</v>
      </c>
      <c r="Z778" s="162">
        <v>0</v>
      </c>
      <c r="AA778" s="163">
        <v>1</v>
      </c>
      <c r="AD778" s="162">
        <v>20.079999999999998</v>
      </c>
      <c r="AG778" s="35" t="s">
        <v>581</v>
      </c>
      <c r="AH778" s="166" t="str">
        <f t="shared" si="12"/>
        <v>Humana ay64 big file (1).xlsx</v>
      </c>
      <c r="AI778" s="35" t="s">
        <v>238</v>
      </c>
      <c r="BJ778" s="162" t="str">
        <f>IF(AI778 = "Advance", AD778, "")</f>
        <v/>
      </c>
      <c r="BK778" s="171" t="str">
        <f>IF(AI778 = "Advance", 1, "")</f>
        <v/>
      </c>
      <c r="BL778" s="171" t="str">
        <f>IF(AI778 = "Chargeback", 1, "")</f>
        <v/>
      </c>
      <c r="BM778" s="162" t="str">
        <f>IF(AI778 = "Chargeback", AD778, "")</f>
        <v/>
      </c>
    </row>
    <row r="779" spans="1:65">
      <c r="A779" s="35" t="s">
        <v>271</v>
      </c>
      <c r="B779" s="35" t="s">
        <v>253</v>
      </c>
      <c r="C779" s="80">
        <v>1656986</v>
      </c>
      <c r="E779" s="158">
        <v>45609</v>
      </c>
      <c r="F779" s="159">
        <v>45609</v>
      </c>
      <c r="G779" s="35" t="s">
        <v>2035</v>
      </c>
      <c r="H779" s="35" t="s">
        <v>2036</v>
      </c>
      <c r="I779" s="35" t="s">
        <v>416</v>
      </c>
      <c r="J779" s="35" t="s">
        <v>2037</v>
      </c>
      <c r="K779" s="80">
        <v>6794468066</v>
      </c>
      <c r="M779" s="158">
        <v>44713</v>
      </c>
      <c r="N779" s="160">
        <f ca="1">IFERROR(IF(M779="","", DATEDIF(M779, TODAY(), "M")),"")</f>
        <v>34</v>
      </c>
      <c r="R779" s="35" t="s">
        <v>384</v>
      </c>
      <c r="S779" s="35" t="s">
        <v>255</v>
      </c>
      <c r="T779" s="35" t="s">
        <v>407</v>
      </c>
      <c r="V779" s="35" t="s">
        <v>553</v>
      </c>
      <c r="Z779" s="162">
        <v>0</v>
      </c>
      <c r="AA779" s="163">
        <v>1</v>
      </c>
      <c r="AD779" s="162">
        <v>7</v>
      </c>
      <c r="AG779" s="35" t="s">
        <v>387</v>
      </c>
      <c r="AH779" s="166" t="str">
        <f t="shared" si="12"/>
        <v>Humana ay64 big file (1).xlsx</v>
      </c>
      <c r="AI779" s="35" t="s">
        <v>238</v>
      </c>
      <c r="BJ779" s="162" t="str">
        <f>IF(AI779 = "Advance", AD779, "")</f>
        <v/>
      </c>
      <c r="BK779" s="171" t="str">
        <f>IF(AI779 = "Advance", 1, "")</f>
        <v/>
      </c>
      <c r="BL779" s="171" t="str">
        <f>IF(AI779 = "Chargeback", 1, "")</f>
        <v/>
      </c>
      <c r="BM779" s="162" t="str">
        <f>IF(AI779 = "Chargeback", AD779, "")</f>
        <v/>
      </c>
    </row>
    <row r="780" spans="1:65">
      <c r="A780" s="35" t="s">
        <v>271</v>
      </c>
      <c r="B780" s="35" t="s">
        <v>272</v>
      </c>
      <c r="C780" s="80">
        <v>1656986</v>
      </c>
      <c r="E780" s="158">
        <v>45609</v>
      </c>
      <c r="F780" s="159">
        <v>45609</v>
      </c>
      <c r="G780" s="35" t="s">
        <v>2035</v>
      </c>
      <c r="H780" s="35" t="s">
        <v>2036</v>
      </c>
      <c r="I780" s="35" t="s">
        <v>416</v>
      </c>
      <c r="J780" s="35" t="s">
        <v>2037</v>
      </c>
      <c r="K780" s="80">
        <v>3061260186</v>
      </c>
      <c r="M780" s="158">
        <v>44713</v>
      </c>
      <c r="N780" s="160">
        <f ca="1">IFERROR(IF(M780="","", DATEDIF(M780, TODAY(), "M")),"")</f>
        <v>34</v>
      </c>
      <c r="R780" s="35" t="s">
        <v>384</v>
      </c>
      <c r="S780" s="35" t="s">
        <v>255</v>
      </c>
      <c r="T780" s="35" t="s">
        <v>407</v>
      </c>
      <c r="V780" s="35" t="s">
        <v>553</v>
      </c>
      <c r="Z780" s="162">
        <v>0</v>
      </c>
      <c r="AA780" s="163">
        <v>1</v>
      </c>
      <c r="AD780" s="162">
        <v>25.5</v>
      </c>
      <c r="AG780" s="35" t="s">
        <v>581</v>
      </c>
      <c r="AH780" s="166" t="str">
        <f t="shared" si="12"/>
        <v>Humana ay64 big file (1).xlsx</v>
      </c>
      <c r="AI780" s="35" t="s">
        <v>238</v>
      </c>
      <c r="BJ780" s="162" t="str">
        <f>IF(AI780 = "Advance", AD780, "")</f>
        <v/>
      </c>
      <c r="BK780" s="171" t="str">
        <f>IF(AI780 = "Advance", 1, "")</f>
        <v/>
      </c>
      <c r="BL780" s="171" t="str">
        <f>IF(AI780 = "Chargeback", 1, "")</f>
        <v/>
      </c>
      <c r="BM780" s="162" t="str">
        <f>IF(AI780 = "Chargeback", AD780, "")</f>
        <v/>
      </c>
    </row>
    <row r="781" spans="1:65">
      <c r="A781" s="35" t="s">
        <v>271</v>
      </c>
      <c r="B781" s="35" t="s">
        <v>272</v>
      </c>
      <c r="C781" s="80">
        <v>1656986</v>
      </c>
      <c r="E781" s="158">
        <v>45609</v>
      </c>
      <c r="F781" s="159">
        <v>45609</v>
      </c>
      <c r="G781" s="35" t="s">
        <v>2038</v>
      </c>
      <c r="H781" s="35" t="s">
        <v>665</v>
      </c>
      <c r="J781" s="35" t="s">
        <v>2039</v>
      </c>
      <c r="K781" s="80">
        <v>2040623710</v>
      </c>
      <c r="M781" s="158">
        <v>43466</v>
      </c>
      <c r="N781" s="160">
        <f ca="1">IFERROR(IF(M781="","", DATEDIF(M781, TODAY(), "M")),"")</f>
        <v>75</v>
      </c>
      <c r="R781" s="35" t="s">
        <v>384</v>
      </c>
      <c r="S781" s="35" t="s">
        <v>255</v>
      </c>
      <c r="T781" s="35" t="s">
        <v>385</v>
      </c>
      <c r="V781" s="35" t="s">
        <v>386</v>
      </c>
      <c r="Z781" s="162">
        <v>0</v>
      </c>
      <c r="AA781" s="163">
        <v>1</v>
      </c>
      <c r="AD781" s="162">
        <v>20.079999999999998</v>
      </c>
      <c r="AG781" s="35" t="s">
        <v>581</v>
      </c>
      <c r="AH781" s="166" t="str">
        <f t="shared" si="12"/>
        <v>Humana ay64 big file (1).xlsx</v>
      </c>
      <c r="AI781" s="35" t="s">
        <v>238</v>
      </c>
      <c r="BJ781" s="162" t="str">
        <f>IF(AI781 = "Advance", AD781, "")</f>
        <v/>
      </c>
      <c r="BK781" s="171" t="str">
        <f>IF(AI781 = "Advance", 1, "")</f>
        <v/>
      </c>
      <c r="BL781" s="171" t="str">
        <f>IF(AI781 = "Chargeback", 1, "")</f>
        <v/>
      </c>
      <c r="BM781" s="162" t="str">
        <f>IF(AI781 = "Chargeback", AD781, "")</f>
        <v/>
      </c>
    </row>
    <row r="782" spans="1:65">
      <c r="A782" s="35" t="s">
        <v>271</v>
      </c>
      <c r="B782" s="35" t="s">
        <v>253</v>
      </c>
      <c r="C782" s="80">
        <v>1656986</v>
      </c>
      <c r="E782" s="158">
        <v>45609</v>
      </c>
      <c r="F782" s="159">
        <v>45609</v>
      </c>
      <c r="G782" s="35" t="s">
        <v>2040</v>
      </c>
      <c r="H782" s="35" t="s">
        <v>2041</v>
      </c>
      <c r="I782" s="35" t="s">
        <v>475</v>
      </c>
      <c r="J782" s="35" t="s">
        <v>2042</v>
      </c>
      <c r="K782" s="80">
        <v>8979997672</v>
      </c>
      <c r="M782" s="158">
        <v>44562</v>
      </c>
      <c r="N782" s="160">
        <f ca="1">IFERROR(IF(M782="","", DATEDIF(M782, TODAY(), "M")),"")</f>
        <v>39</v>
      </c>
      <c r="R782" s="35" t="s">
        <v>384</v>
      </c>
      <c r="S782" s="35" t="s">
        <v>255</v>
      </c>
      <c r="T782" s="35" t="s">
        <v>385</v>
      </c>
      <c r="V782" s="35" t="s">
        <v>386</v>
      </c>
      <c r="Z782" s="162">
        <v>0</v>
      </c>
      <c r="AA782" s="163">
        <v>1</v>
      </c>
      <c r="AD782" s="162">
        <v>7</v>
      </c>
      <c r="AG782" s="35" t="s">
        <v>387</v>
      </c>
      <c r="AH782" s="166" t="str">
        <f t="shared" si="12"/>
        <v>Humana ay64 big file (1).xlsx</v>
      </c>
      <c r="AI782" s="35" t="s">
        <v>238</v>
      </c>
      <c r="BJ782" s="162" t="str">
        <f>IF(AI782 = "Advance", AD782, "")</f>
        <v/>
      </c>
      <c r="BK782" s="171" t="str">
        <f>IF(AI782 = "Advance", 1, "")</f>
        <v/>
      </c>
      <c r="BL782" s="171" t="str">
        <f>IF(AI782 = "Chargeback", 1, "")</f>
        <v/>
      </c>
      <c r="BM782" s="162" t="str">
        <f>IF(AI782 = "Chargeback", AD782, "")</f>
        <v/>
      </c>
    </row>
    <row r="783" spans="1:65">
      <c r="A783" s="35" t="s">
        <v>271</v>
      </c>
      <c r="B783" s="35" t="s">
        <v>272</v>
      </c>
      <c r="C783" s="80">
        <v>1656986</v>
      </c>
      <c r="E783" s="158">
        <v>45609</v>
      </c>
      <c r="F783" s="159">
        <v>45609</v>
      </c>
      <c r="G783" s="35" t="s">
        <v>2040</v>
      </c>
      <c r="H783" s="35" t="s">
        <v>2041</v>
      </c>
      <c r="I783" s="35" t="s">
        <v>475</v>
      </c>
      <c r="J783" s="35" t="s">
        <v>2042</v>
      </c>
      <c r="K783" s="80">
        <v>7048364802</v>
      </c>
      <c r="M783" s="158">
        <v>44562</v>
      </c>
      <c r="N783" s="160">
        <f ca="1">IFERROR(IF(M783="","", DATEDIF(M783, TODAY(), "M")),"")</f>
        <v>39</v>
      </c>
      <c r="R783" s="35" t="s">
        <v>384</v>
      </c>
      <c r="S783" s="35" t="s">
        <v>255</v>
      </c>
      <c r="T783" s="35" t="s">
        <v>385</v>
      </c>
      <c r="V783" s="35" t="s">
        <v>386</v>
      </c>
      <c r="Z783" s="162">
        <v>0</v>
      </c>
      <c r="AA783" s="163">
        <v>1</v>
      </c>
      <c r="AD783" s="162">
        <v>25.5</v>
      </c>
      <c r="AG783" s="35" t="s">
        <v>581</v>
      </c>
      <c r="AH783" s="166" t="str">
        <f t="shared" si="12"/>
        <v>Humana ay64 big file (1).xlsx</v>
      </c>
      <c r="AI783" s="35" t="s">
        <v>238</v>
      </c>
      <c r="BJ783" s="162" t="str">
        <f>IF(AI783 = "Advance", AD783, "")</f>
        <v/>
      </c>
      <c r="BK783" s="171" t="str">
        <f>IF(AI783 = "Advance", 1, "")</f>
        <v/>
      </c>
      <c r="BL783" s="171" t="str">
        <f>IF(AI783 = "Chargeback", 1, "")</f>
        <v/>
      </c>
      <c r="BM783" s="162" t="str">
        <f>IF(AI783 = "Chargeback", AD783, "")</f>
        <v/>
      </c>
    </row>
    <row r="784" spans="1:65">
      <c r="A784" s="35" t="s">
        <v>271</v>
      </c>
      <c r="B784" s="35" t="s">
        <v>272</v>
      </c>
      <c r="C784" s="80">
        <v>1656986</v>
      </c>
      <c r="E784" s="158">
        <v>45609</v>
      </c>
      <c r="F784" s="159">
        <v>45609</v>
      </c>
      <c r="G784" s="35" t="s">
        <v>2043</v>
      </c>
      <c r="H784" s="35" t="s">
        <v>2044</v>
      </c>
      <c r="J784" s="35" t="s">
        <v>424</v>
      </c>
      <c r="K784" s="80">
        <v>2779225142</v>
      </c>
      <c r="M784" s="158">
        <v>43586</v>
      </c>
      <c r="N784" s="160">
        <f ca="1">IFERROR(IF(M784="","", DATEDIF(M784, TODAY(), "M")),"")</f>
        <v>71</v>
      </c>
      <c r="R784" s="35" t="s">
        <v>384</v>
      </c>
      <c r="S784" s="35" t="s">
        <v>255</v>
      </c>
      <c r="T784" s="35" t="s">
        <v>385</v>
      </c>
      <c r="V784" s="35" t="s">
        <v>386</v>
      </c>
      <c r="Z784" s="162">
        <v>0</v>
      </c>
      <c r="AA784" s="163">
        <v>1</v>
      </c>
      <c r="AD784" s="162">
        <v>20.079999999999998</v>
      </c>
      <c r="AG784" s="35" t="s">
        <v>581</v>
      </c>
      <c r="AH784" s="166" t="str">
        <f t="shared" si="12"/>
        <v>Humana ay64 big file (1).xlsx</v>
      </c>
      <c r="AI784" s="35" t="s">
        <v>238</v>
      </c>
      <c r="BJ784" s="162" t="str">
        <f>IF(AI784 = "Advance", AD784, "")</f>
        <v/>
      </c>
      <c r="BK784" s="171" t="str">
        <f>IF(AI784 = "Advance", 1, "")</f>
        <v/>
      </c>
      <c r="BL784" s="171" t="str">
        <f>IF(AI784 = "Chargeback", 1, "")</f>
        <v/>
      </c>
      <c r="BM784" s="162" t="str">
        <f>IF(AI784 = "Chargeback", AD784, "")</f>
        <v/>
      </c>
    </row>
    <row r="785" spans="1:65">
      <c r="A785" s="35" t="s">
        <v>271</v>
      </c>
      <c r="B785" s="35" t="s">
        <v>272</v>
      </c>
      <c r="C785" s="80">
        <v>1656986</v>
      </c>
      <c r="E785" s="158">
        <v>45609</v>
      </c>
      <c r="F785" s="159">
        <v>45609</v>
      </c>
      <c r="G785" s="35" t="s">
        <v>2045</v>
      </c>
      <c r="H785" s="35" t="s">
        <v>933</v>
      </c>
      <c r="J785" s="35" t="s">
        <v>2046</v>
      </c>
      <c r="K785" s="80">
        <v>1655019028</v>
      </c>
      <c r="M785" s="158">
        <v>43466</v>
      </c>
      <c r="N785" s="160">
        <f ca="1">IFERROR(IF(M785="","", DATEDIF(M785, TODAY(), "M")),"")</f>
        <v>75</v>
      </c>
      <c r="R785" s="35" t="s">
        <v>384</v>
      </c>
      <c r="S785" s="35" t="s">
        <v>255</v>
      </c>
      <c r="T785" s="35" t="s">
        <v>407</v>
      </c>
      <c r="V785" s="35" t="s">
        <v>408</v>
      </c>
      <c r="Z785" s="162">
        <v>0</v>
      </c>
      <c r="AA785" s="163">
        <v>1</v>
      </c>
      <c r="AD785" s="162">
        <v>20.079999999999998</v>
      </c>
      <c r="AG785" s="35" t="s">
        <v>581</v>
      </c>
      <c r="AH785" s="166" t="str">
        <f t="shared" si="12"/>
        <v>Humana ay64 big file (1).xlsx</v>
      </c>
      <c r="AI785" s="35" t="s">
        <v>238</v>
      </c>
      <c r="BJ785" s="162" t="str">
        <f>IF(AI785 = "Advance", AD785, "")</f>
        <v/>
      </c>
      <c r="BK785" s="171" t="str">
        <f>IF(AI785 = "Advance", 1, "")</f>
        <v/>
      </c>
      <c r="BL785" s="171" t="str">
        <f>IF(AI785 = "Chargeback", 1, "")</f>
        <v/>
      </c>
      <c r="BM785" s="162" t="str">
        <f>IF(AI785 = "Chargeback", AD785, "")</f>
        <v/>
      </c>
    </row>
    <row r="786" spans="1:65">
      <c r="A786" s="35" t="s">
        <v>271</v>
      </c>
      <c r="B786" s="35" t="s">
        <v>272</v>
      </c>
      <c r="C786" s="80">
        <v>1656986</v>
      </c>
      <c r="E786" s="158">
        <v>45609</v>
      </c>
      <c r="F786" s="159">
        <v>45609</v>
      </c>
      <c r="G786" s="35" t="s">
        <v>2047</v>
      </c>
      <c r="H786" s="35" t="s">
        <v>2048</v>
      </c>
      <c r="J786" s="35" t="s">
        <v>913</v>
      </c>
      <c r="K786" s="80">
        <v>4095656038</v>
      </c>
      <c r="M786" s="158">
        <v>43466</v>
      </c>
      <c r="N786" s="160">
        <f ca="1">IFERROR(IF(M786="","", DATEDIF(M786, TODAY(), "M")),"")</f>
        <v>75</v>
      </c>
      <c r="R786" s="35" t="s">
        <v>384</v>
      </c>
      <c r="S786" s="35" t="s">
        <v>255</v>
      </c>
      <c r="T786" s="35" t="s">
        <v>385</v>
      </c>
      <c r="V786" s="35" t="s">
        <v>386</v>
      </c>
      <c r="Z786" s="162">
        <v>0</v>
      </c>
      <c r="AA786" s="163">
        <v>1</v>
      </c>
      <c r="AD786" s="162">
        <v>20.079999999999998</v>
      </c>
      <c r="AG786" s="35" t="s">
        <v>581</v>
      </c>
      <c r="AH786" s="166" t="str">
        <f t="shared" si="12"/>
        <v>Humana ay64 big file (1).xlsx</v>
      </c>
      <c r="AI786" s="35" t="s">
        <v>238</v>
      </c>
      <c r="BJ786" s="162" t="str">
        <f>IF(AI786 = "Advance", AD786, "")</f>
        <v/>
      </c>
      <c r="BK786" s="171" t="str">
        <f>IF(AI786 = "Advance", 1, "")</f>
        <v/>
      </c>
      <c r="BL786" s="171" t="str">
        <f>IF(AI786 = "Chargeback", 1, "")</f>
        <v/>
      </c>
      <c r="BM786" s="162" t="str">
        <f>IF(AI786 = "Chargeback", AD786, "")</f>
        <v/>
      </c>
    </row>
    <row r="787" spans="1:65">
      <c r="A787" s="35" t="s">
        <v>271</v>
      </c>
      <c r="B787" s="35" t="s">
        <v>272</v>
      </c>
      <c r="C787" s="80">
        <v>1656986</v>
      </c>
      <c r="E787" s="158">
        <v>45609</v>
      </c>
      <c r="F787" s="159">
        <v>45609</v>
      </c>
      <c r="G787" s="35" t="s">
        <v>2049</v>
      </c>
      <c r="H787" s="35" t="s">
        <v>1346</v>
      </c>
      <c r="J787" s="35" t="s">
        <v>2050</v>
      </c>
      <c r="K787" s="80">
        <v>5108213113</v>
      </c>
      <c r="M787" s="158">
        <v>43466</v>
      </c>
      <c r="N787" s="160">
        <f ca="1">IFERROR(IF(M787="","", DATEDIF(M787, TODAY(), "M")),"")</f>
        <v>75</v>
      </c>
      <c r="R787" s="35" t="s">
        <v>384</v>
      </c>
      <c r="S787" s="35" t="s">
        <v>255</v>
      </c>
      <c r="T787" s="35" t="s">
        <v>385</v>
      </c>
      <c r="V787" s="35" t="s">
        <v>386</v>
      </c>
      <c r="Z787" s="162">
        <v>0</v>
      </c>
      <c r="AA787" s="163">
        <v>1</v>
      </c>
      <c r="AD787" s="162">
        <v>20.079999999999998</v>
      </c>
      <c r="AG787" s="35" t="s">
        <v>581</v>
      </c>
      <c r="AH787" s="166" t="str">
        <f t="shared" si="12"/>
        <v>Humana ay64 big file (1).xlsx</v>
      </c>
      <c r="AI787" s="35" t="s">
        <v>238</v>
      </c>
      <c r="BJ787" s="162" t="str">
        <f>IF(AI787 = "Advance", AD787, "")</f>
        <v/>
      </c>
      <c r="BK787" s="171" t="str">
        <f>IF(AI787 = "Advance", 1, "")</f>
        <v/>
      </c>
      <c r="BL787" s="171" t="str">
        <f>IF(AI787 = "Chargeback", 1, "")</f>
        <v/>
      </c>
      <c r="BM787" s="162" t="str">
        <f>IF(AI787 = "Chargeback", AD787, "")</f>
        <v/>
      </c>
    </row>
    <row r="788" spans="1:65">
      <c r="A788" s="35" t="s">
        <v>271</v>
      </c>
      <c r="B788" s="35" t="s">
        <v>272</v>
      </c>
      <c r="C788" s="80">
        <v>1656986</v>
      </c>
      <c r="E788" s="158">
        <v>45609</v>
      </c>
      <c r="F788" s="159">
        <v>45609</v>
      </c>
      <c r="G788" s="35" t="s">
        <v>2051</v>
      </c>
      <c r="H788" s="35" t="s">
        <v>701</v>
      </c>
      <c r="J788" s="35" t="s">
        <v>2052</v>
      </c>
      <c r="K788" s="80">
        <v>6741940944</v>
      </c>
      <c r="M788" s="158">
        <v>43466</v>
      </c>
      <c r="N788" s="160">
        <f ca="1">IFERROR(IF(M788="","", DATEDIF(M788, TODAY(), "M")),"")</f>
        <v>75</v>
      </c>
      <c r="R788" s="35" t="s">
        <v>384</v>
      </c>
      <c r="S788" s="35" t="s">
        <v>255</v>
      </c>
      <c r="T788" s="35" t="s">
        <v>407</v>
      </c>
      <c r="V788" s="35" t="s">
        <v>408</v>
      </c>
      <c r="Z788" s="162">
        <v>0</v>
      </c>
      <c r="AA788" s="163">
        <v>1</v>
      </c>
      <c r="AD788" s="162">
        <v>20.079999999999998</v>
      </c>
      <c r="AG788" s="35" t="s">
        <v>581</v>
      </c>
      <c r="AH788" s="166" t="str">
        <f t="shared" si="12"/>
        <v>Humana ay64 big file (1).xlsx</v>
      </c>
      <c r="AI788" s="35" t="s">
        <v>238</v>
      </c>
      <c r="BJ788" s="162" t="str">
        <f>IF(AI788 = "Advance", AD788, "")</f>
        <v/>
      </c>
      <c r="BK788" s="171" t="str">
        <f>IF(AI788 = "Advance", 1, "")</f>
        <v/>
      </c>
      <c r="BL788" s="171" t="str">
        <f>IF(AI788 = "Chargeback", 1, "")</f>
        <v/>
      </c>
      <c r="BM788" s="162" t="str">
        <f>IF(AI788 = "Chargeback", AD788, "")</f>
        <v/>
      </c>
    </row>
    <row r="789" spans="1:65">
      <c r="A789" s="35" t="s">
        <v>271</v>
      </c>
      <c r="B789" s="35" t="s">
        <v>253</v>
      </c>
      <c r="C789" s="80">
        <v>1656986</v>
      </c>
      <c r="E789" s="158">
        <v>45609</v>
      </c>
      <c r="F789" s="159">
        <v>45609</v>
      </c>
      <c r="G789" s="35" t="s">
        <v>2053</v>
      </c>
      <c r="H789" s="35" t="s">
        <v>585</v>
      </c>
      <c r="I789" s="35" t="s">
        <v>443</v>
      </c>
      <c r="J789" s="35" t="s">
        <v>424</v>
      </c>
      <c r="K789" s="80">
        <v>6188888103</v>
      </c>
      <c r="M789" s="158">
        <v>44621</v>
      </c>
      <c r="N789" s="160">
        <f ca="1">IFERROR(IF(M789="","", DATEDIF(M789, TODAY(), "M")),"")</f>
        <v>37</v>
      </c>
      <c r="R789" s="35" t="s">
        <v>384</v>
      </c>
      <c r="S789" s="35" t="s">
        <v>255</v>
      </c>
      <c r="T789" s="35" t="s">
        <v>385</v>
      </c>
      <c r="V789" s="35" t="s">
        <v>386</v>
      </c>
      <c r="Z789" s="162">
        <v>0</v>
      </c>
      <c r="AA789" s="163">
        <v>1</v>
      </c>
      <c r="AD789" s="162">
        <v>7</v>
      </c>
      <c r="AG789" s="35" t="s">
        <v>387</v>
      </c>
      <c r="AH789" s="166" t="str">
        <f t="shared" si="12"/>
        <v>Humana ay64 big file (1).xlsx</v>
      </c>
      <c r="AI789" s="35" t="s">
        <v>238</v>
      </c>
      <c r="BJ789" s="162" t="str">
        <f>IF(AI789 = "Advance", AD789, "")</f>
        <v/>
      </c>
      <c r="BK789" s="171" t="str">
        <f>IF(AI789 = "Advance", 1, "")</f>
        <v/>
      </c>
      <c r="BL789" s="171" t="str">
        <f>IF(AI789 = "Chargeback", 1, "")</f>
        <v/>
      </c>
      <c r="BM789" s="162" t="str">
        <f>IF(AI789 = "Chargeback", AD789, "")</f>
        <v/>
      </c>
    </row>
    <row r="790" spans="1:65">
      <c r="A790" s="35" t="s">
        <v>271</v>
      </c>
      <c r="B790" s="35" t="s">
        <v>272</v>
      </c>
      <c r="C790" s="80">
        <v>1656986</v>
      </c>
      <c r="E790" s="158">
        <v>45609</v>
      </c>
      <c r="F790" s="159">
        <v>45609</v>
      </c>
      <c r="G790" s="35" t="s">
        <v>2053</v>
      </c>
      <c r="H790" s="35" t="s">
        <v>585</v>
      </c>
      <c r="I790" s="35" t="s">
        <v>443</v>
      </c>
      <c r="J790" s="35" t="s">
        <v>424</v>
      </c>
      <c r="K790" s="80">
        <v>8157679070</v>
      </c>
      <c r="M790" s="158">
        <v>44621</v>
      </c>
      <c r="N790" s="160">
        <f ca="1">IFERROR(IF(M790="","", DATEDIF(M790, TODAY(), "M")),"")</f>
        <v>37</v>
      </c>
      <c r="R790" s="35" t="s">
        <v>384</v>
      </c>
      <c r="S790" s="35" t="s">
        <v>255</v>
      </c>
      <c r="T790" s="35" t="s">
        <v>385</v>
      </c>
      <c r="V790" s="35" t="s">
        <v>386</v>
      </c>
      <c r="Z790" s="162">
        <v>0</v>
      </c>
      <c r="AA790" s="163">
        <v>1</v>
      </c>
      <c r="AD790" s="162">
        <v>25.5</v>
      </c>
      <c r="AG790" s="35" t="s">
        <v>581</v>
      </c>
      <c r="AH790" s="166" t="str">
        <f t="shared" si="12"/>
        <v>Humana ay64 big file (1).xlsx</v>
      </c>
      <c r="AI790" s="35" t="s">
        <v>238</v>
      </c>
      <c r="BJ790" s="162" t="str">
        <f>IF(AI790 = "Advance", AD790, "")</f>
        <v/>
      </c>
      <c r="BK790" s="171" t="str">
        <f>IF(AI790 = "Advance", 1, "")</f>
        <v/>
      </c>
      <c r="BL790" s="171" t="str">
        <f>IF(AI790 = "Chargeback", 1, "")</f>
        <v/>
      </c>
      <c r="BM790" s="162" t="str">
        <f>IF(AI790 = "Chargeback", AD790, "")</f>
        <v/>
      </c>
    </row>
    <row r="791" spans="1:65">
      <c r="A791" s="35" t="s">
        <v>271</v>
      </c>
      <c r="B791" s="35" t="s">
        <v>253</v>
      </c>
      <c r="C791" s="80">
        <v>1656986</v>
      </c>
      <c r="E791" s="158">
        <v>45609</v>
      </c>
      <c r="F791" s="159">
        <v>45609</v>
      </c>
      <c r="G791" s="35" t="s">
        <v>2054</v>
      </c>
      <c r="H791" s="35" t="s">
        <v>954</v>
      </c>
      <c r="J791" s="35" t="s">
        <v>2055</v>
      </c>
      <c r="K791" s="80">
        <v>8563924941</v>
      </c>
      <c r="M791" s="158">
        <v>44621</v>
      </c>
      <c r="N791" s="160">
        <f ca="1">IFERROR(IF(M791="","", DATEDIF(M791, TODAY(), "M")),"")</f>
        <v>37</v>
      </c>
      <c r="R791" s="35" t="s">
        <v>384</v>
      </c>
      <c r="S791" s="35" t="s">
        <v>255</v>
      </c>
      <c r="T791" s="35" t="s">
        <v>385</v>
      </c>
      <c r="V791" s="35" t="s">
        <v>386</v>
      </c>
      <c r="Z791" s="162">
        <v>0</v>
      </c>
      <c r="AA791" s="163">
        <v>1</v>
      </c>
      <c r="AD791" s="162">
        <v>7</v>
      </c>
      <c r="AG791" s="35" t="s">
        <v>387</v>
      </c>
      <c r="AH791" s="166" t="str">
        <f t="shared" si="12"/>
        <v>Humana ay64 big file (1).xlsx</v>
      </c>
      <c r="AI791" s="35" t="s">
        <v>238</v>
      </c>
      <c r="BJ791" s="162" t="str">
        <f>IF(AI791 = "Advance", AD791, "")</f>
        <v/>
      </c>
      <c r="BK791" s="171" t="str">
        <f>IF(AI791 = "Advance", 1, "")</f>
        <v/>
      </c>
      <c r="BL791" s="171" t="str">
        <f>IF(AI791 = "Chargeback", 1, "")</f>
        <v/>
      </c>
      <c r="BM791" s="162" t="str">
        <f>IF(AI791 = "Chargeback", AD791, "")</f>
        <v/>
      </c>
    </row>
    <row r="792" spans="1:65">
      <c r="A792" s="35" t="s">
        <v>271</v>
      </c>
      <c r="B792" s="35" t="s">
        <v>272</v>
      </c>
      <c r="C792" s="80">
        <v>1656986</v>
      </c>
      <c r="E792" s="158">
        <v>45609</v>
      </c>
      <c r="F792" s="159">
        <v>45609</v>
      </c>
      <c r="G792" s="35" t="s">
        <v>2054</v>
      </c>
      <c r="H792" s="35" t="s">
        <v>954</v>
      </c>
      <c r="J792" s="35" t="s">
        <v>2055</v>
      </c>
      <c r="K792" s="80">
        <v>8131424222</v>
      </c>
      <c r="M792" s="158">
        <v>44621</v>
      </c>
      <c r="N792" s="160">
        <f ca="1">IFERROR(IF(M792="","", DATEDIF(M792, TODAY(), "M")),"")</f>
        <v>37</v>
      </c>
      <c r="R792" s="35" t="s">
        <v>384</v>
      </c>
      <c r="S792" s="35" t="s">
        <v>255</v>
      </c>
      <c r="T792" s="35" t="s">
        <v>385</v>
      </c>
      <c r="V792" s="35" t="s">
        <v>386</v>
      </c>
      <c r="Z792" s="162">
        <v>0</v>
      </c>
      <c r="AA792" s="163">
        <v>1</v>
      </c>
      <c r="AD792" s="162">
        <v>25.5</v>
      </c>
      <c r="AG792" s="35" t="s">
        <v>581</v>
      </c>
      <c r="AH792" s="166" t="str">
        <f t="shared" si="12"/>
        <v>Humana ay64 big file (1).xlsx</v>
      </c>
      <c r="AI792" s="35" t="s">
        <v>238</v>
      </c>
      <c r="BJ792" s="162" t="str">
        <f>IF(AI792 = "Advance", AD792, "")</f>
        <v/>
      </c>
      <c r="BK792" s="171" t="str">
        <f>IF(AI792 = "Advance", 1, "")</f>
        <v/>
      </c>
      <c r="BL792" s="171" t="str">
        <f>IF(AI792 = "Chargeback", 1, "")</f>
        <v/>
      </c>
      <c r="BM792" s="162" t="str">
        <f>IF(AI792 = "Chargeback", AD792, "")</f>
        <v/>
      </c>
    </row>
    <row r="793" spans="1:65">
      <c r="A793" s="35" t="s">
        <v>271</v>
      </c>
      <c r="B793" s="35" t="s">
        <v>272</v>
      </c>
      <c r="C793" s="80">
        <v>1656986</v>
      </c>
      <c r="E793" s="158">
        <v>45609</v>
      </c>
      <c r="F793" s="159">
        <v>45609</v>
      </c>
      <c r="G793" s="35" t="s">
        <v>2056</v>
      </c>
      <c r="H793" s="35" t="s">
        <v>505</v>
      </c>
      <c r="J793" s="35" t="s">
        <v>2057</v>
      </c>
      <c r="K793" s="80">
        <v>3950151085</v>
      </c>
      <c r="M793" s="158">
        <v>43647</v>
      </c>
      <c r="N793" s="160">
        <f ca="1">IFERROR(IF(M793="","", DATEDIF(M793, TODAY(), "M")),"")</f>
        <v>69</v>
      </c>
      <c r="R793" s="35" t="s">
        <v>384</v>
      </c>
      <c r="S793" s="35" t="s">
        <v>255</v>
      </c>
      <c r="T793" s="35" t="s">
        <v>385</v>
      </c>
      <c r="V793" s="35" t="s">
        <v>386</v>
      </c>
      <c r="Z793" s="162">
        <v>0</v>
      </c>
      <c r="AA793" s="163">
        <v>1</v>
      </c>
      <c r="AD793" s="162">
        <v>20.079999999999998</v>
      </c>
      <c r="AG793" s="35" t="s">
        <v>581</v>
      </c>
      <c r="AH793" s="166" t="str">
        <f t="shared" si="12"/>
        <v>Humana ay64 big file (1).xlsx</v>
      </c>
      <c r="AI793" s="35" t="s">
        <v>238</v>
      </c>
      <c r="BJ793" s="162" t="str">
        <f>IF(AI793 = "Advance", AD793, "")</f>
        <v/>
      </c>
      <c r="BK793" s="171" t="str">
        <f>IF(AI793 = "Advance", 1, "")</f>
        <v/>
      </c>
      <c r="BL793" s="171" t="str">
        <f>IF(AI793 = "Chargeback", 1, "")</f>
        <v/>
      </c>
      <c r="BM793" s="162" t="str">
        <f>IF(AI793 = "Chargeback", AD793, "")</f>
        <v/>
      </c>
    </row>
    <row r="794" spans="1:65">
      <c r="A794" s="35" t="s">
        <v>271</v>
      </c>
      <c r="B794" s="35" t="s">
        <v>272</v>
      </c>
      <c r="C794" s="80">
        <v>1656986</v>
      </c>
      <c r="E794" s="158">
        <v>45609</v>
      </c>
      <c r="F794" s="159">
        <v>45609</v>
      </c>
      <c r="G794" s="35" t="s">
        <v>2058</v>
      </c>
      <c r="H794" s="35" t="s">
        <v>867</v>
      </c>
      <c r="J794" s="35" t="s">
        <v>2059</v>
      </c>
      <c r="K794" s="80">
        <v>1444311583</v>
      </c>
      <c r="M794" s="158">
        <v>43617</v>
      </c>
      <c r="N794" s="160">
        <f ca="1">IFERROR(IF(M794="","", DATEDIF(M794, TODAY(), "M")),"")</f>
        <v>70</v>
      </c>
      <c r="R794" s="35" t="s">
        <v>384</v>
      </c>
      <c r="S794" s="35" t="s">
        <v>255</v>
      </c>
      <c r="T794" s="35" t="s">
        <v>407</v>
      </c>
      <c r="V794" s="35" t="s">
        <v>553</v>
      </c>
      <c r="Z794" s="162">
        <v>0</v>
      </c>
      <c r="AA794" s="163">
        <v>1</v>
      </c>
      <c r="AD794" s="162">
        <v>20.079999999999998</v>
      </c>
      <c r="AG794" s="35" t="s">
        <v>581</v>
      </c>
      <c r="AH794" s="166" t="str">
        <f t="shared" si="12"/>
        <v>Humana ay64 big file (1).xlsx</v>
      </c>
      <c r="AI794" s="35" t="s">
        <v>238</v>
      </c>
      <c r="BJ794" s="162" t="str">
        <f>IF(AI794 = "Advance", AD794, "")</f>
        <v/>
      </c>
      <c r="BK794" s="171" t="str">
        <f>IF(AI794 = "Advance", 1, "")</f>
        <v/>
      </c>
      <c r="BL794" s="171" t="str">
        <f>IF(AI794 = "Chargeback", 1, "")</f>
        <v/>
      </c>
      <c r="BM794" s="162" t="str">
        <f>IF(AI794 = "Chargeback", AD794, "")</f>
        <v/>
      </c>
    </row>
    <row r="795" spans="1:65">
      <c r="A795" s="35" t="s">
        <v>271</v>
      </c>
      <c r="B795" s="35" t="s">
        <v>253</v>
      </c>
      <c r="C795" s="80">
        <v>1656986</v>
      </c>
      <c r="E795" s="158">
        <v>45609</v>
      </c>
      <c r="F795" s="159">
        <v>45609</v>
      </c>
      <c r="G795" s="35" t="s">
        <v>2060</v>
      </c>
      <c r="H795" s="35" t="s">
        <v>2061</v>
      </c>
      <c r="I795" s="35" t="s">
        <v>472</v>
      </c>
      <c r="J795" s="35" t="s">
        <v>2062</v>
      </c>
      <c r="K795" s="80">
        <v>3957593600</v>
      </c>
      <c r="M795" s="158">
        <v>44562</v>
      </c>
      <c r="N795" s="160">
        <f ca="1">IFERROR(IF(M795="","", DATEDIF(M795, TODAY(), "M")),"")</f>
        <v>39</v>
      </c>
      <c r="R795" s="35" t="s">
        <v>384</v>
      </c>
      <c r="S795" s="35" t="s">
        <v>255</v>
      </c>
      <c r="T795" s="35" t="s">
        <v>385</v>
      </c>
      <c r="V795" s="35" t="s">
        <v>386</v>
      </c>
      <c r="Z795" s="162">
        <v>0</v>
      </c>
      <c r="AA795" s="163">
        <v>1</v>
      </c>
      <c r="AD795" s="162">
        <v>7</v>
      </c>
      <c r="AG795" s="35" t="s">
        <v>387</v>
      </c>
      <c r="AH795" s="166" t="str">
        <f t="shared" si="12"/>
        <v>Humana ay64 big file (1).xlsx</v>
      </c>
      <c r="AI795" s="35" t="s">
        <v>238</v>
      </c>
      <c r="BJ795" s="162" t="str">
        <f>IF(AI795 = "Advance", AD795, "")</f>
        <v/>
      </c>
      <c r="BK795" s="171" t="str">
        <f>IF(AI795 = "Advance", 1, "")</f>
        <v/>
      </c>
      <c r="BL795" s="171" t="str">
        <f>IF(AI795 = "Chargeback", 1, "")</f>
        <v/>
      </c>
      <c r="BM795" s="162" t="str">
        <f>IF(AI795 = "Chargeback", AD795, "")</f>
        <v/>
      </c>
    </row>
    <row r="796" spans="1:65">
      <c r="A796" s="35" t="s">
        <v>271</v>
      </c>
      <c r="B796" s="35" t="s">
        <v>272</v>
      </c>
      <c r="C796" s="80">
        <v>1656986</v>
      </c>
      <c r="E796" s="158">
        <v>45609</v>
      </c>
      <c r="F796" s="159">
        <v>45609</v>
      </c>
      <c r="G796" s="35" t="s">
        <v>2060</v>
      </c>
      <c r="H796" s="35" t="s">
        <v>2061</v>
      </c>
      <c r="I796" s="35" t="s">
        <v>472</v>
      </c>
      <c r="J796" s="35" t="s">
        <v>2062</v>
      </c>
      <c r="K796" s="80">
        <v>2826199002</v>
      </c>
      <c r="M796" s="158">
        <v>44562</v>
      </c>
      <c r="N796" s="160">
        <f ca="1">IFERROR(IF(M796="","", DATEDIF(M796, TODAY(), "M")),"")</f>
        <v>39</v>
      </c>
      <c r="R796" s="35" t="s">
        <v>384</v>
      </c>
      <c r="S796" s="35" t="s">
        <v>255</v>
      </c>
      <c r="T796" s="35" t="s">
        <v>385</v>
      </c>
      <c r="V796" s="35" t="s">
        <v>386</v>
      </c>
      <c r="Z796" s="162">
        <v>0</v>
      </c>
      <c r="AA796" s="163">
        <v>1</v>
      </c>
      <c r="AD796" s="162">
        <v>25.5</v>
      </c>
      <c r="AG796" s="35" t="s">
        <v>581</v>
      </c>
      <c r="AH796" s="166" t="str">
        <f t="shared" si="12"/>
        <v>Humana ay64 big file (1).xlsx</v>
      </c>
      <c r="AI796" s="35" t="s">
        <v>238</v>
      </c>
      <c r="BJ796" s="162" t="str">
        <f>IF(AI796 = "Advance", AD796, "")</f>
        <v/>
      </c>
      <c r="BK796" s="171" t="str">
        <f>IF(AI796 = "Advance", 1, "")</f>
        <v/>
      </c>
      <c r="BL796" s="171" t="str">
        <f>IF(AI796 = "Chargeback", 1, "")</f>
        <v/>
      </c>
      <c r="BM796" s="162" t="str">
        <f>IF(AI796 = "Chargeback", AD796, "")</f>
        <v/>
      </c>
    </row>
    <row r="797" spans="1:65">
      <c r="A797" s="35" t="s">
        <v>271</v>
      </c>
      <c r="B797" s="35" t="s">
        <v>272</v>
      </c>
      <c r="C797" s="80">
        <v>1656986</v>
      </c>
      <c r="E797" s="158">
        <v>45609</v>
      </c>
      <c r="F797" s="159">
        <v>45609</v>
      </c>
      <c r="G797" s="35" t="s">
        <v>2063</v>
      </c>
      <c r="H797" s="35" t="s">
        <v>2064</v>
      </c>
      <c r="I797" s="35" t="s">
        <v>412</v>
      </c>
      <c r="J797" s="35" t="s">
        <v>424</v>
      </c>
      <c r="K797" s="80">
        <v>766928347</v>
      </c>
      <c r="M797" s="158">
        <v>43800</v>
      </c>
      <c r="N797" s="160">
        <f ca="1">IFERROR(IF(M797="","", DATEDIF(M797, TODAY(), "M")),"")</f>
        <v>64</v>
      </c>
      <c r="R797" s="35" t="s">
        <v>384</v>
      </c>
      <c r="S797" s="35" t="s">
        <v>255</v>
      </c>
      <c r="T797" s="35" t="s">
        <v>385</v>
      </c>
      <c r="V797" s="35" t="s">
        <v>386</v>
      </c>
      <c r="Z797" s="162">
        <v>0</v>
      </c>
      <c r="AA797" s="163">
        <v>1</v>
      </c>
      <c r="AD797" s="162">
        <v>20.079999999999998</v>
      </c>
      <c r="AG797" s="35" t="s">
        <v>581</v>
      </c>
      <c r="AH797" s="166" t="str">
        <f t="shared" si="12"/>
        <v>Humana ay64 big file (1).xlsx</v>
      </c>
      <c r="AI797" s="35" t="s">
        <v>238</v>
      </c>
      <c r="BJ797" s="162" t="str">
        <f>IF(AI797 = "Advance", AD797, "")</f>
        <v/>
      </c>
      <c r="BK797" s="171" t="str">
        <f>IF(AI797 = "Advance", 1, "")</f>
        <v/>
      </c>
      <c r="BL797" s="171" t="str">
        <f>IF(AI797 = "Chargeback", 1, "")</f>
        <v/>
      </c>
      <c r="BM797" s="162" t="str">
        <f>IF(AI797 = "Chargeback", AD797, "")</f>
        <v/>
      </c>
    </row>
    <row r="798" spans="1:65">
      <c r="A798" s="35" t="s">
        <v>271</v>
      </c>
      <c r="B798" s="35" t="s">
        <v>272</v>
      </c>
      <c r="C798" s="80">
        <v>1656986</v>
      </c>
      <c r="E798" s="158">
        <v>45609</v>
      </c>
      <c r="F798" s="159">
        <v>45609</v>
      </c>
      <c r="G798" s="35" t="s">
        <v>2065</v>
      </c>
      <c r="H798" s="35" t="s">
        <v>641</v>
      </c>
      <c r="J798" s="35" t="s">
        <v>2066</v>
      </c>
      <c r="K798" s="80">
        <v>9482586840</v>
      </c>
      <c r="M798" s="158">
        <v>43831</v>
      </c>
      <c r="N798" s="160">
        <f ca="1">IFERROR(IF(M798="","", DATEDIF(M798, TODAY(), "M")),"")</f>
        <v>63</v>
      </c>
      <c r="R798" s="35" t="s">
        <v>384</v>
      </c>
      <c r="S798" s="35" t="s">
        <v>255</v>
      </c>
      <c r="T798" s="35" t="s">
        <v>385</v>
      </c>
      <c r="V798" s="35" t="s">
        <v>386</v>
      </c>
      <c r="Z798" s="162">
        <v>0</v>
      </c>
      <c r="AA798" s="163">
        <v>1</v>
      </c>
      <c r="AD798" s="162">
        <v>25.5</v>
      </c>
      <c r="AG798" s="35" t="s">
        <v>581</v>
      </c>
      <c r="AH798" s="166" t="str">
        <f t="shared" si="12"/>
        <v>Humana ay64 big file (1).xlsx</v>
      </c>
      <c r="AI798" s="35" t="s">
        <v>238</v>
      </c>
      <c r="BJ798" s="162" t="str">
        <f>IF(AI798 = "Advance", AD798, "")</f>
        <v/>
      </c>
      <c r="BK798" s="171" t="str">
        <f>IF(AI798 = "Advance", 1, "")</f>
        <v/>
      </c>
      <c r="BL798" s="171" t="str">
        <f>IF(AI798 = "Chargeback", 1, "")</f>
        <v/>
      </c>
      <c r="BM798" s="162" t="str">
        <f>IF(AI798 = "Chargeback", AD798, "")</f>
        <v/>
      </c>
    </row>
    <row r="799" spans="1:65">
      <c r="A799" s="35" t="s">
        <v>271</v>
      </c>
      <c r="B799" s="35" t="s">
        <v>272</v>
      </c>
      <c r="C799" s="80">
        <v>1656986</v>
      </c>
      <c r="E799" s="158">
        <v>45609</v>
      </c>
      <c r="F799" s="159">
        <v>45609</v>
      </c>
      <c r="G799" s="35" t="s">
        <v>2067</v>
      </c>
      <c r="H799" s="35" t="s">
        <v>701</v>
      </c>
      <c r="J799" s="35" t="s">
        <v>2068</v>
      </c>
      <c r="K799" s="80">
        <v>9965821333</v>
      </c>
      <c r="M799" s="158">
        <v>43831</v>
      </c>
      <c r="N799" s="160">
        <f ca="1">IFERROR(IF(M799="","", DATEDIF(M799, TODAY(), "M")),"")</f>
        <v>63</v>
      </c>
      <c r="R799" s="35" t="s">
        <v>384</v>
      </c>
      <c r="S799" s="35" t="s">
        <v>255</v>
      </c>
      <c r="T799" s="35" t="s">
        <v>407</v>
      </c>
      <c r="V799" s="35" t="s">
        <v>408</v>
      </c>
      <c r="Z799" s="162">
        <v>0</v>
      </c>
      <c r="AA799" s="163">
        <v>1</v>
      </c>
      <c r="AD799" s="162">
        <v>25.5</v>
      </c>
      <c r="AG799" s="35" t="s">
        <v>581</v>
      </c>
      <c r="AH799" s="166" t="str">
        <f t="shared" si="12"/>
        <v>Humana ay64 big file (1).xlsx</v>
      </c>
      <c r="AI799" s="35" t="s">
        <v>238</v>
      </c>
      <c r="BJ799" s="162" t="str">
        <f>IF(AI799 = "Advance", AD799, "")</f>
        <v/>
      </c>
      <c r="BK799" s="171" t="str">
        <f>IF(AI799 = "Advance", 1, "")</f>
        <v/>
      </c>
      <c r="BL799" s="171" t="str">
        <f>IF(AI799 = "Chargeback", 1, "")</f>
        <v/>
      </c>
      <c r="BM799" s="162" t="str">
        <f>IF(AI799 = "Chargeback", AD799, "")</f>
        <v/>
      </c>
    </row>
    <row r="800" spans="1:65">
      <c r="A800" s="35" t="s">
        <v>271</v>
      </c>
      <c r="B800" s="35" t="s">
        <v>272</v>
      </c>
      <c r="C800" s="80">
        <v>1656986</v>
      </c>
      <c r="E800" s="158">
        <v>45609</v>
      </c>
      <c r="F800" s="159">
        <v>45609</v>
      </c>
      <c r="G800" s="35" t="s">
        <v>2069</v>
      </c>
      <c r="H800" s="35" t="s">
        <v>679</v>
      </c>
      <c r="J800" s="35" t="s">
        <v>2068</v>
      </c>
      <c r="K800" s="80">
        <v>1648592544</v>
      </c>
      <c r="M800" s="158">
        <v>43831</v>
      </c>
      <c r="N800" s="160">
        <f ca="1">IFERROR(IF(M800="","", DATEDIF(M800, TODAY(), "M")),"")</f>
        <v>63</v>
      </c>
      <c r="R800" s="35" t="s">
        <v>384</v>
      </c>
      <c r="S800" s="35" t="s">
        <v>255</v>
      </c>
      <c r="T800" s="35" t="s">
        <v>407</v>
      </c>
      <c r="V800" s="35" t="s">
        <v>408</v>
      </c>
      <c r="Z800" s="162">
        <v>0</v>
      </c>
      <c r="AA800" s="163">
        <v>1</v>
      </c>
      <c r="AD800" s="162">
        <v>25.5</v>
      </c>
      <c r="AG800" s="35" t="s">
        <v>581</v>
      </c>
      <c r="AH800" s="166" t="str">
        <f t="shared" si="12"/>
        <v>Humana ay64 big file (1).xlsx</v>
      </c>
      <c r="AI800" s="35" t="s">
        <v>238</v>
      </c>
      <c r="BJ800" s="162" t="str">
        <f>IF(AI800 = "Advance", AD800, "")</f>
        <v/>
      </c>
      <c r="BK800" s="171" t="str">
        <f>IF(AI800 = "Advance", 1, "")</f>
        <v/>
      </c>
      <c r="BL800" s="171" t="str">
        <f>IF(AI800 = "Chargeback", 1, "")</f>
        <v/>
      </c>
      <c r="BM800" s="162" t="str">
        <f>IF(AI800 = "Chargeback", AD800, "")</f>
        <v/>
      </c>
    </row>
    <row r="801" spans="1:65">
      <c r="A801" s="35" t="s">
        <v>271</v>
      </c>
      <c r="B801" s="35" t="s">
        <v>253</v>
      </c>
      <c r="C801" s="80">
        <v>1656986</v>
      </c>
      <c r="E801" s="158">
        <v>45609</v>
      </c>
      <c r="F801" s="159">
        <v>45609</v>
      </c>
      <c r="G801" s="35" t="s">
        <v>2070</v>
      </c>
      <c r="H801" s="35" t="s">
        <v>2071</v>
      </c>
      <c r="I801" s="35" t="s">
        <v>443</v>
      </c>
      <c r="J801" s="35" t="s">
        <v>515</v>
      </c>
      <c r="K801" s="80">
        <v>6315935047</v>
      </c>
      <c r="M801" s="158">
        <v>44652</v>
      </c>
      <c r="N801" s="160">
        <f ca="1">IFERROR(IF(M801="","", DATEDIF(M801, TODAY(), "M")),"")</f>
        <v>36</v>
      </c>
      <c r="R801" s="35" t="s">
        <v>384</v>
      </c>
      <c r="S801" s="35" t="s">
        <v>255</v>
      </c>
      <c r="T801" s="35" t="s">
        <v>385</v>
      </c>
      <c r="V801" s="35" t="s">
        <v>386</v>
      </c>
      <c r="Z801" s="162">
        <v>0</v>
      </c>
      <c r="AA801" s="163">
        <v>1</v>
      </c>
      <c r="AD801" s="162">
        <v>7</v>
      </c>
      <c r="AG801" s="35" t="s">
        <v>387</v>
      </c>
      <c r="AH801" s="166" t="str">
        <f t="shared" si="12"/>
        <v>Humana ay64 big file (1).xlsx</v>
      </c>
      <c r="AI801" s="35" t="s">
        <v>238</v>
      </c>
      <c r="BJ801" s="162" t="str">
        <f>IF(AI801 = "Advance", AD801, "")</f>
        <v/>
      </c>
      <c r="BK801" s="171" t="str">
        <f>IF(AI801 = "Advance", 1, "")</f>
        <v/>
      </c>
      <c r="BL801" s="171" t="str">
        <f>IF(AI801 = "Chargeback", 1, "")</f>
        <v/>
      </c>
      <c r="BM801" s="162" t="str">
        <f>IF(AI801 = "Chargeback", AD801, "")</f>
        <v/>
      </c>
    </row>
    <row r="802" spans="1:65">
      <c r="A802" s="35" t="s">
        <v>271</v>
      </c>
      <c r="B802" s="35" t="s">
        <v>272</v>
      </c>
      <c r="C802" s="80">
        <v>1656986</v>
      </c>
      <c r="E802" s="158">
        <v>45609</v>
      </c>
      <c r="F802" s="159">
        <v>45609</v>
      </c>
      <c r="G802" s="35" t="s">
        <v>2070</v>
      </c>
      <c r="H802" s="35" t="s">
        <v>2071</v>
      </c>
      <c r="I802" s="35" t="s">
        <v>443</v>
      </c>
      <c r="J802" s="35" t="s">
        <v>515</v>
      </c>
      <c r="K802" s="80">
        <v>2316000739</v>
      </c>
      <c r="M802" s="158">
        <v>44652</v>
      </c>
      <c r="N802" s="160">
        <f ca="1">IFERROR(IF(M802="","", DATEDIF(M802, TODAY(), "M")),"")</f>
        <v>36</v>
      </c>
      <c r="R802" s="35" t="s">
        <v>384</v>
      </c>
      <c r="S802" s="35" t="s">
        <v>255</v>
      </c>
      <c r="T802" s="35" t="s">
        <v>385</v>
      </c>
      <c r="V802" s="35" t="s">
        <v>386</v>
      </c>
      <c r="Z802" s="162">
        <v>0</v>
      </c>
      <c r="AA802" s="163">
        <v>1</v>
      </c>
      <c r="AD802" s="162">
        <v>25.5</v>
      </c>
      <c r="AG802" s="35" t="s">
        <v>581</v>
      </c>
      <c r="AH802" s="166" t="str">
        <f t="shared" si="12"/>
        <v>Humana ay64 big file (1).xlsx</v>
      </c>
      <c r="AI802" s="35" t="s">
        <v>238</v>
      </c>
      <c r="BJ802" s="162" t="str">
        <f>IF(AI802 = "Advance", AD802, "")</f>
        <v/>
      </c>
      <c r="BK802" s="171" t="str">
        <f>IF(AI802 = "Advance", 1, "")</f>
        <v/>
      </c>
      <c r="BL802" s="171" t="str">
        <f>IF(AI802 = "Chargeback", 1, "")</f>
        <v/>
      </c>
      <c r="BM802" s="162" t="str">
        <f>IF(AI802 = "Chargeback", AD802, "")</f>
        <v/>
      </c>
    </row>
    <row r="803" spans="1:65">
      <c r="A803" s="35" t="s">
        <v>271</v>
      </c>
      <c r="B803" s="35" t="s">
        <v>272</v>
      </c>
      <c r="C803" s="80">
        <v>1656986</v>
      </c>
      <c r="E803" s="158">
        <v>45609</v>
      </c>
      <c r="F803" s="159">
        <v>45609</v>
      </c>
      <c r="G803" s="35" t="s">
        <v>2072</v>
      </c>
      <c r="H803" s="35" t="s">
        <v>2073</v>
      </c>
      <c r="I803" s="35" t="s">
        <v>674</v>
      </c>
      <c r="J803" s="35" t="s">
        <v>2074</v>
      </c>
      <c r="K803" s="80">
        <v>9266962932</v>
      </c>
      <c r="M803" s="158">
        <v>43831</v>
      </c>
      <c r="N803" s="160">
        <f ca="1">IFERROR(IF(M803="","", DATEDIF(M803, TODAY(), "M")),"")</f>
        <v>63</v>
      </c>
      <c r="R803" s="35" t="s">
        <v>384</v>
      </c>
      <c r="S803" s="35" t="s">
        <v>255</v>
      </c>
      <c r="T803" s="35" t="s">
        <v>385</v>
      </c>
      <c r="V803" s="35" t="s">
        <v>386</v>
      </c>
      <c r="Z803" s="162">
        <v>0</v>
      </c>
      <c r="AA803" s="163">
        <v>1</v>
      </c>
      <c r="AD803" s="162">
        <v>25.5</v>
      </c>
      <c r="AG803" s="35" t="s">
        <v>581</v>
      </c>
      <c r="AH803" s="166" t="str">
        <f t="shared" si="12"/>
        <v>Humana ay64 big file (1).xlsx</v>
      </c>
      <c r="AI803" s="35" t="s">
        <v>238</v>
      </c>
      <c r="BJ803" s="162" t="str">
        <f>IF(AI803 = "Advance", AD803, "")</f>
        <v/>
      </c>
      <c r="BK803" s="171" t="str">
        <f>IF(AI803 = "Advance", 1, "")</f>
        <v/>
      </c>
      <c r="BL803" s="171" t="str">
        <f>IF(AI803 = "Chargeback", 1, "")</f>
        <v/>
      </c>
      <c r="BM803" s="162" t="str">
        <f>IF(AI803 = "Chargeback", AD803, "")</f>
        <v/>
      </c>
    </row>
    <row r="804" spans="1:65">
      <c r="A804" s="35" t="s">
        <v>271</v>
      </c>
      <c r="B804" s="35" t="s">
        <v>272</v>
      </c>
      <c r="C804" s="80">
        <v>1656986</v>
      </c>
      <c r="E804" s="158">
        <v>45609</v>
      </c>
      <c r="F804" s="159">
        <v>45609</v>
      </c>
      <c r="G804" s="35" t="s">
        <v>2075</v>
      </c>
      <c r="H804" s="35" t="s">
        <v>1585</v>
      </c>
      <c r="J804" s="35" t="s">
        <v>744</v>
      </c>
      <c r="K804" s="80">
        <v>4209528048</v>
      </c>
      <c r="M804" s="158">
        <v>43922</v>
      </c>
      <c r="N804" s="160">
        <f ca="1">IFERROR(IF(M804="","", DATEDIF(M804, TODAY(), "M")),"")</f>
        <v>60</v>
      </c>
      <c r="R804" s="35" t="s">
        <v>384</v>
      </c>
      <c r="S804" s="35" t="s">
        <v>255</v>
      </c>
      <c r="T804" s="35" t="s">
        <v>385</v>
      </c>
      <c r="V804" s="35" t="s">
        <v>386</v>
      </c>
      <c r="Z804" s="162">
        <v>0</v>
      </c>
      <c r="AA804" s="163">
        <v>1</v>
      </c>
      <c r="AD804" s="162">
        <v>25.5</v>
      </c>
      <c r="AG804" s="35" t="s">
        <v>581</v>
      </c>
      <c r="AH804" s="166" t="str">
        <f t="shared" si="12"/>
        <v>Humana ay64 big file (1).xlsx</v>
      </c>
      <c r="AI804" s="35" t="s">
        <v>238</v>
      </c>
      <c r="BJ804" s="162" t="str">
        <f>IF(AI804 = "Advance", AD804, "")</f>
        <v/>
      </c>
      <c r="BK804" s="171" t="str">
        <f>IF(AI804 = "Advance", 1, "")</f>
        <v/>
      </c>
      <c r="BL804" s="171" t="str">
        <f>IF(AI804 = "Chargeback", 1, "")</f>
        <v/>
      </c>
      <c r="BM804" s="162" t="str">
        <f>IF(AI804 = "Chargeback", AD804, "")</f>
        <v/>
      </c>
    </row>
    <row r="805" spans="1:65">
      <c r="A805" s="35" t="s">
        <v>271</v>
      </c>
      <c r="B805" s="35" t="s">
        <v>253</v>
      </c>
      <c r="C805" s="80">
        <v>1656986</v>
      </c>
      <c r="E805" s="158">
        <v>45609</v>
      </c>
      <c r="F805" s="159">
        <v>45609</v>
      </c>
      <c r="G805" s="35" t="s">
        <v>2076</v>
      </c>
      <c r="H805" s="35" t="s">
        <v>1067</v>
      </c>
      <c r="I805" s="35" t="s">
        <v>390</v>
      </c>
      <c r="J805" s="35" t="s">
        <v>2077</v>
      </c>
      <c r="K805" s="80">
        <v>2068846834</v>
      </c>
      <c r="M805" s="158">
        <v>44652</v>
      </c>
      <c r="N805" s="160">
        <f ca="1">IFERROR(IF(M805="","", DATEDIF(M805, TODAY(), "M")),"")</f>
        <v>36</v>
      </c>
      <c r="R805" s="35" t="s">
        <v>384</v>
      </c>
      <c r="S805" s="35" t="s">
        <v>255</v>
      </c>
      <c r="T805" s="35" t="s">
        <v>385</v>
      </c>
      <c r="V805" s="35" t="s">
        <v>386</v>
      </c>
      <c r="Z805" s="162">
        <v>0</v>
      </c>
      <c r="AA805" s="163">
        <v>1</v>
      </c>
      <c r="AD805" s="162">
        <v>7</v>
      </c>
      <c r="AG805" s="35" t="s">
        <v>387</v>
      </c>
      <c r="AH805" s="166" t="str">
        <f t="shared" si="12"/>
        <v>Humana ay64 big file (1).xlsx</v>
      </c>
      <c r="AI805" s="35" t="s">
        <v>238</v>
      </c>
      <c r="BJ805" s="162" t="str">
        <f>IF(AI805 = "Advance", AD805, "")</f>
        <v/>
      </c>
      <c r="BK805" s="171" t="str">
        <f>IF(AI805 = "Advance", 1, "")</f>
        <v/>
      </c>
      <c r="BL805" s="171" t="str">
        <f>IF(AI805 = "Chargeback", 1, "")</f>
        <v/>
      </c>
      <c r="BM805" s="162" t="str">
        <f>IF(AI805 = "Chargeback", AD805, "")</f>
        <v/>
      </c>
    </row>
    <row r="806" spans="1:65">
      <c r="A806" s="35" t="s">
        <v>271</v>
      </c>
      <c r="B806" s="35" t="s">
        <v>272</v>
      </c>
      <c r="C806" s="80">
        <v>1656986</v>
      </c>
      <c r="E806" s="158">
        <v>45609</v>
      </c>
      <c r="F806" s="159">
        <v>45609</v>
      </c>
      <c r="G806" s="35" t="s">
        <v>2076</v>
      </c>
      <c r="H806" s="35" t="s">
        <v>1067</v>
      </c>
      <c r="I806" s="35" t="s">
        <v>390</v>
      </c>
      <c r="J806" s="35" t="s">
        <v>2077</v>
      </c>
      <c r="K806" s="80">
        <v>2277940755</v>
      </c>
      <c r="M806" s="158">
        <v>44652</v>
      </c>
      <c r="N806" s="160">
        <f ca="1">IFERROR(IF(M806="","", DATEDIF(M806, TODAY(), "M")),"")</f>
        <v>36</v>
      </c>
      <c r="R806" s="35" t="s">
        <v>384</v>
      </c>
      <c r="S806" s="35" t="s">
        <v>255</v>
      </c>
      <c r="T806" s="35" t="s">
        <v>385</v>
      </c>
      <c r="V806" s="35" t="s">
        <v>386</v>
      </c>
      <c r="Z806" s="162">
        <v>0</v>
      </c>
      <c r="AA806" s="163">
        <v>1</v>
      </c>
      <c r="AD806" s="162">
        <v>25.5</v>
      </c>
      <c r="AG806" s="35" t="s">
        <v>581</v>
      </c>
      <c r="AH806" s="166" t="str">
        <f t="shared" si="12"/>
        <v>Humana ay64 big file (1).xlsx</v>
      </c>
      <c r="AI806" s="35" t="s">
        <v>238</v>
      </c>
      <c r="BJ806" s="162" t="str">
        <f>IF(AI806 = "Advance", AD806, "")</f>
        <v/>
      </c>
      <c r="BK806" s="171" t="str">
        <f>IF(AI806 = "Advance", 1, "")</f>
        <v/>
      </c>
      <c r="BL806" s="171" t="str">
        <f>IF(AI806 = "Chargeback", 1, "")</f>
        <v/>
      </c>
      <c r="BM806" s="162" t="str">
        <f>IF(AI806 = "Chargeback", AD806, "")</f>
        <v/>
      </c>
    </row>
    <row r="807" spans="1:65">
      <c r="A807" s="35" t="s">
        <v>271</v>
      </c>
      <c r="B807" s="35" t="s">
        <v>253</v>
      </c>
      <c r="C807" s="80">
        <v>1656986</v>
      </c>
      <c r="E807" s="158">
        <v>45609</v>
      </c>
      <c r="F807" s="159">
        <v>45609</v>
      </c>
      <c r="G807" s="35" t="s">
        <v>2078</v>
      </c>
      <c r="H807" s="35" t="s">
        <v>870</v>
      </c>
      <c r="I807" s="35" t="s">
        <v>509</v>
      </c>
      <c r="J807" s="35" t="s">
        <v>2079</v>
      </c>
      <c r="K807" s="80">
        <v>2902593481</v>
      </c>
      <c r="M807" s="158">
        <v>44593</v>
      </c>
      <c r="N807" s="160">
        <f ca="1">IFERROR(IF(M807="","", DATEDIF(M807, TODAY(), "M")),"")</f>
        <v>38</v>
      </c>
      <c r="R807" s="35" t="s">
        <v>384</v>
      </c>
      <c r="S807" s="35" t="s">
        <v>255</v>
      </c>
      <c r="T807" s="35" t="s">
        <v>407</v>
      </c>
      <c r="V807" s="35" t="s">
        <v>553</v>
      </c>
      <c r="Z807" s="162">
        <v>0</v>
      </c>
      <c r="AA807" s="163">
        <v>1</v>
      </c>
      <c r="AD807" s="162">
        <v>7</v>
      </c>
      <c r="AG807" s="35" t="s">
        <v>387</v>
      </c>
      <c r="AH807" s="166" t="str">
        <f t="shared" si="12"/>
        <v>Humana ay64 big file (1).xlsx</v>
      </c>
      <c r="AI807" s="35" t="s">
        <v>238</v>
      </c>
      <c r="BJ807" s="162" t="str">
        <f>IF(AI807 = "Advance", AD807, "")</f>
        <v/>
      </c>
      <c r="BK807" s="171" t="str">
        <f>IF(AI807 = "Advance", 1, "")</f>
        <v/>
      </c>
      <c r="BL807" s="171" t="str">
        <f>IF(AI807 = "Chargeback", 1, "")</f>
        <v/>
      </c>
      <c r="BM807" s="162" t="str">
        <f>IF(AI807 = "Chargeback", AD807, "")</f>
        <v/>
      </c>
    </row>
    <row r="808" spans="1:65">
      <c r="A808" s="35" t="s">
        <v>271</v>
      </c>
      <c r="B808" s="35" t="s">
        <v>272</v>
      </c>
      <c r="C808" s="80">
        <v>1656986</v>
      </c>
      <c r="E808" s="158">
        <v>45609</v>
      </c>
      <c r="F808" s="159">
        <v>45609</v>
      </c>
      <c r="G808" s="35" t="s">
        <v>2078</v>
      </c>
      <c r="H808" s="35" t="s">
        <v>870</v>
      </c>
      <c r="I808" s="35" t="s">
        <v>509</v>
      </c>
      <c r="J808" s="35" t="s">
        <v>2079</v>
      </c>
      <c r="K808" s="80">
        <v>6457880704</v>
      </c>
      <c r="M808" s="158">
        <v>44593</v>
      </c>
      <c r="N808" s="160">
        <f ca="1">IFERROR(IF(M808="","", DATEDIF(M808, TODAY(), "M")),"")</f>
        <v>38</v>
      </c>
      <c r="R808" s="35" t="s">
        <v>384</v>
      </c>
      <c r="S808" s="35" t="s">
        <v>255</v>
      </c>
      <c r="T808" s="35" t="s">
        <v>407</v>
      </c>
      <c r="V808" s="35" t="s">
        <v>553</v>
      </c>
      <c r="Z808" s="162">
        <v>0</v>
      </c>
      <c r="AA808" s="163">
        <v>1</v>
      </c>
      <c r="AD808" s="162">
        <v>25.5</v>
      </c>
      <c r="AG808" s="35" t="s">
        <v>581</v>
      </c>
      <c r="AH808" s="166" t="str">
        <f t="shared" si="12"/>
        <v>Humana ay64 big file (1).xlsx</v>
      </c>
      <c r="AI808" s="35" t="s">
        <v>238</v>
      </c>
      <c r="BJ808" s="162" t="str">
        <f>IF(AI808 = "Advance", AD808, "")</f>
        <v/>
      </c>
      <c r="BK808" s="171" t="str">
        <f>IF(AI808 = "Advance", 1, "")</f>
        <v/>
      </c>
      <c r="BL808" s="171" t="str">
        <f>IF(AI808 = "Chargeback", 1, "")</f>
        <v/>
      </c>
      <c r="BM808" s="162" t="str">
        <f>IF(AI808 = "Chargeback", AD808, "")</f>
        <v/>
      </c>
    </row>
    <row r="809" spans="1:65">
      <c r="A809" s="35" t="s">
        <v>271</v>
      </c>
      <c r="B809" s="35" t="s">
        <v>253</v>
      </c>
      <c r="C809" s="80">
        <v>1656986</v>
      </c>
      <c r="E809" s="158">
        <v>45609</v>
      </c>
      <c r="F809" s="159">
        <v>45609</v>
      </c>
      <c r="G809" s="35" t="s">
        <v>2080</v>
      </c>
      <c r="H809" s="35" t="s">
        <v>471</v>
      </c>
      <c r="I809" s="35" t="s">
        <v>674</v>
      </c>
      <c r="J809" s="35" t="s">
        <v>2081</v>
      </c>
      <c r="K809" s="80">
        <v>7912836158</v>
      </c>
      <c r="M809" s="158">
        <v>44562</v>
      </c>
      <c r="N809" s="160">
        <f ca="1">IFERROR(IF(M809="","", DATEDIF(M809, TODAY(), "M")),"")</f>
        <v>39</v>
      </c>
      <c r="R809" s="35" t="s">
        <v>384</v>
      </c>
      <c r="S809" s="35" t="s">
        <v>255</v>
      </c>
      <c r="T809" s="35" t="s">
        <v>385</v>
      </c>
      <c r="V809" s="35" t="s">
        <v>386</v>
      </c>
      <c r="Z809" s="162">
        <v>0</v>
      </c>
      <c r="AA809" s="163">
        <v>1</v>
      </c>
      <c r="AD809" s="162">
        <v>7</v>
      </c>
      <c r="AG809" s="35" t="s">
        <v>387</v>
      </c>
      <c r="AH809" s="166" t="str">
        <f t="shared" si="12"/>
        <v>Humana ay64 big file (1).xlsx</v>
      </c>
      <c r="AI809" s="35" t="s">
        <v>238</v>
      </c>
      <c r="BJ809" s="162" t="str">
        <f>IF(AI809 = "Advance", AD809, "")</f>
        <v/>
      </c>
      <c r="BK809" s="171" t="str">
        <f>IF(AI809 = "Advance", 1, "")</f>
        <v/>
      </c>
      <c r="BL809" s="171" t="str">
        <f>IF(AI809 = "Chargeback", 1, "")</f>
        <v/>
      </c>
      <c r="BM809" s="162" t="str">
        <f>IF(AI809 = "Chargeback", AD809, "")</f>
        <v/>
      </c>
    </row>
    <row r="810" spans="1:65">
      <c r="A810" s="35" t="s">
        <v>271</v>
      </c>
      <c r="B810" s="35" t="s">
        <v>272</v>
      </c>
      <c r="C810" s="80">
        <v>1656986</v>
      </c>
      <c r="E810" s="158">
        <v>45609</v>
      </c>
      <c r="F810" s="159">
        <v>45609</v>
      </c>
      <c r="G810" s="35" t="s">
        <v>2080</v>
      </c>
      <c r="H810" s="35" t="s">
        <v>471</v>
      </c>
      <c r="I810" s="35" t="s">
        <v>674</v>
      </c>
      <c r="J810" s="35" t="s">
        <v>2081</v>
      </c>
      <c r="K810" s="80">
        <v>9447572591</v>
      </c>
      <c r="M810" s="158">
        <v>44562</v>
      </c>
      <c r="N810" s="160">
        <f ca="1">IFERROR(IF(M810="","", DATEDIF(M810, TODAY(), "M")),"")</f>
        <v>39</v>
      </c>
      <c r="R810" s="35" t="s">
        <v>384</v>
      </c>
      <c r="S810" s="35" t="s">
        <v>255</v>
      </c>
      <c r="T810" s="35" t="s">
        <v>385</v>
      </c>
      <c r="V810" s="35" t="s">
        <v>386</v>
      </c>
      <c r="Z810" s="162">
        <v>0</v>
      </c>
      <c r="AA810" s="163">
        <v>1</v>
      </c>
      <c r="AD810" s="162">
        <v>25.5</v>
      </c>
      <c r="AG810" s="35" t="s">
        <v>581</v>
      </c>
      <c r="AH810" s="166" t="str">
        <f t="shared" si="12"/>
        <v>Humana ay64 big file (1).xlsx</v>
      </c>
      <c r="AI810" s="35" t="s">
        <v>238</v>
      </c>
      <c r="BJ810" s="162" t="str">
        <f>IF(AI810 = "Advance", AD810, "")</f>
        <v/>
      </c>
      <c r="BK810" s="171" t="str">
        <f>IF(AI810 = "Advance", 1, "")</f>
        <v/>
      </c>
      <c r="BL810" s="171" t="str">
        <f>IF(AI810 = "Chargeback", 1, "")</f>
        <v/>
      </c>
      <c r="BM810" s="162" t="str">
        <f>IF(AI810 = "Chargeback", AD810, "")</f>
        <v/>
      </c>
    </row>
    <row r="811" spans="1:65">
      <c r="A811" s="35" t="s">
        <v>271</v>
      </c>
      <c r="B811" s="35" t="s">
        <v>272</v>
      </c>
      <c r="C811" s="80">
        <v>1656986</v>
      </c>
      <c r="E811" s="158">
        <v>45609</v>
      </c>
      <c r="F811" s="159">
        <v>45609</v>
      </c>
      <c r="G811" s="35" t="s">
        <v>2082</v>
      </c>
      <c r="H811" s="35" t="s">
        <v>2083</v>
      </c>
      <c r="J811" s="35" t="s">
        <v>2084</v>
      </c>
      <c r="K811" s="80">
        <v>64765250</v>
      </c>
      <c r="M811" s="158">
        <v>43831</v>
      </c>
      <c r="N811" s="160">
        <f ca="1">IFERROR(IF(M811="","", DATEDIF(M811, TODAY(), "M")),"")</f>
        <v>63</v>
      </c>
      <c r="R811" s="35" t="s">
        <v>384</v>
      </c>
      <c r="S811" s="35" t="s">
        <v>255</v>
      </c>
      <c r="T811" s="35" t="s">
        <v>385</v>
      </c>
      <c r="V811" s="35" t="s">
        <v>386</v>
      </c>
      <c r="Z811" s="162">
        <v>0</v>
      </c>
      <c r="AA811" s="163">
        <v>1</v>
      </c>
      <c r="AD811" s="162">
        <v>25.5</v>
      </c>
      <c r="AG811" s="35" t="s">
        <v>581</v>
      </c>
      <c r="AH811" s="166" t="str">
        <f t="shared" si="12"/>
        <v>Humana ay64 big file (1).xlsx</v>
      </c>
      <c r="AI811" s="35" t="s">
        <v>238</v>
      </c>
      <c r="BJ811" s="162" t="str">
        <f>IF(AI811 = "Advance", AD811, "")</f>
        <v/>
      </c>
      <c r="BK811" s="171" t="str">
        <f>IF(AI811 = "Advance", 1, "")</f>
        <v/>
      </c>
      <c r="BL811" s="171" t="str">
        <f>IF(AI811 = "Chargeback", 1, "")</f>
        <v/>
      </c>
      <c r="BM811" s="162" t="str">
        <f>IF(AI811 = "Chargeback", AD811, "")</f>
        <v/>
      </c>
    </row>
    <row r="812" spans="1:65">
      <c r="A812" s="35" t="s">
        <v>271</v>
      </c>
      <c r="B812" s="35" t="s">
        <v>253</v>
      </c>
      <c r="C812" s="80">
        <v>1656986</v>
      </c>
      <c r="E812" s="158">
        <v>45609</v>
      </c>
      <c r="F812" s="159">
        <v>45609</v>
      </c>
      <c r="G812" s="35" t="s">
        <v>2085</v>
      </c>
      <c r="H812" s="35" t="s">
        <v>1600</v>
      </c>
      <c r="J812" s="35" t="s">
        <v>2086</v>
      </c>
      <c r="K812" s="80">
        <v>1393014694</v>
      </c>
      <c r="M812" s="158">
        <v>44927</v>
      </c>
      <c r="N812" s="160">
        <f ca="1">IFERROR(IF(M812="","", DATEDIF(M812, TODAY(), "M")),"")</f>
        <v>27</v>
      </c>
      <c r="R812" s="35" t="s">
        <v>384</v>
      </c>
      <c r="S812" s="35" t="s">
        <v>255</v>
      </c>
      <c r="T812" s="35" t="s">
        <v>385</v>
      </c>
      <c r="V812" s="35" t="s">
        <v>386</v>
      </c>
      <c r="Z812" s="162">
        <v>0</v>
      </c>
      <c r="AA812" s="163">
        <v>1</v>
      </c>
      <c r="AD812" s="162">
        <v>7</v>
      </c>
      <c r="AG812" s="35" t="s">
        <v>387</v>
      </c>
      <c r="AH812" s="166" t="str">
        <f t="shared" si="12"/>
        <v>Humana ay64 big file (1).xlsx</v>
      </c>
      <c r="AI812" s="35" t="s">
        <v>238</v>
      </c>
      <c r="BJ812" s="162" t="str">
        <f>IF(AI812 = "Advance", AD812, "")</f>
        <v/>
      </c>
      <c r="BK812" s="171" t="str">
        <f>IF(AI812 = "Advance", 1, "")</f>
        <v/>
      </c>
      <c r="BL812" s="171" t="str">
        <f>IF(AI812 = "Chargeback", 1, "")</f>
        <v/>
      </c>
      <c r="BM812" s="162" t="str">
        <f>IF(AI812 = "Chargeback", AD812, "")</f>
        <v/>
      </c>
    </row>
    <row r="813" spans="1:65">
      <c r="A813" s="35" t="s">
        <v>271</v>
      </c>
      <c r="B813" s="35" t="s">
        <v>272</v>
      </c>
      <c r="C813" s="80">
        <v>1656986</v>
      </c>
      <c r="E813" s="158">
        <v>45609</v>
      </c>
      <c r="F813" s="159">
        <v>45609</v>
      </c>
      <c r="G813" s="35" t="s">
        <v>2085</v>
      </c>
      <c r="H813" s="35" t="s">
        <v>1600</v>
      </c>
      <c r="J813" s="35" t="s">
        <v>2086</v>
      </c>
      <c r="K813" s="80">
        <v>9528671887</v>
      </c>
      <c r="M813" s="158">
        <v>44927</v>
      </c>
      <c r="N813" s="160">
        <f ca="1">IFERROR(IF(M813="","", DATEDIF(M813, TODAY(), "M")),"")</f>
        <v>27</v>
      </c>
      <c r="R813" s="35" t="s">
        <v>384</v>
      </c>
      <c r="S813" s="35" t="s">
        <v>255</v>
      </c>
      <c r="T813" s="35" t="s">
        <v>385</v>
      </c>
      <c r="V813" s="35" t="s">
        <v>386</v>
      </c>
      <c r="Z813" s="162">
        <v>0</v>
      </c>
      <c r="AA813" s="163">
        <v>1</v>
      </c>
      <c r="AD813" s="162">
        <v>25.5</v>
      </c>
      <c r="AG813" s="35" t="s">
        <v>581</v>
      </c>
      <c r="AH813" s="166" t="str">
        <f t="shared" si="12"/>
        <v>Humana ay64 big file (1).xlsx</v>
      </c>
      <c r="AI813" s="35" t="s">
        <v>238</v>
      </c>
      <c r="BJ813" s="162" t="str">
        <f>IF(AI813 = "Advance", AD813, "")</f>
        <v/>
      </c>
      <c r="BK813" s="171" t="str">
        <f>IF(AI813 = "Advance", 1, "")</f>
        <v/>
      </c>
      <c r="BL813" s="171" t="str">
        <f>IF(AI813 = "Chargeback", 1, "")</f>
        <v/>
      </c>
      <c r="BM813" s="162" t="str">
        <f>IF(AI813 = "Chargeback", AD813, "")</f>
        <v/>
      </c>
    </row>
    <row r="814" spans="1:65">
      <c r="A814" s="35" t="s">
        <v>271</v>
      </c>
      <c r="B814" s="35" t="s">
        <v>272</v>
      </c>
      <c r="C814" s="80">
        <v>1656986</v>
      </c>
      <c r="E814" s="158">
        <v>45609</v>
      </c>
      <c r="F814" s="159">
        <v>45609</v>
      </c>
      <c r="G814" s="35" t="s">
        <v>2087</v>
      </c>
      <c r="H814" s="35" t="s">
        <v>780</v>
      </c>
      <c r="I814" s="35" t="s">
        <v>475</v>
      </c>
      <c r="J814" s="35" t="s">
        <v>2088</v>
      </c>
      <c r="K814" s="80">
        <v>8368635332</v>
      </c>
      <c r="M814" s="158">
        <v>44075</v>
      </c>
      <c r="N814" s="160">
        <f ca="1">IFERROR(IF(M814="","", DATEDIF(M814, TODAY(), "M")),"")</f>
        <v>55</v>
      </c>
      <c r="R814" s="35" t="s">
        <v>384</v>
      </c>
      <c r="S814" s="35" t="s">
        <v>255</v>
      </c>
      <c r="T814" s="35" t="s">
        <v>385</v>
      </c>
      <c r="V814" s="35" t="s">
        <v>386</v>
      </c>
      <c r="Z814" s="162">
        <v>0</v>
      </c>
      <c r="AA814" s="163">
        <v>1</v>
      </c>
      <c r="AD814" s="162">
        <v>25.5</v>
      </c>
      <c r="AG814" s="35" t="s">
        <v>581</v>
      </c>
      <c r="AH814" s="166" t="str">
        <f t="shared" si="12"/>
        <v>Humana ay64 big file (1).xlsx</v>
      </c>
      <c r="AI814" s="35" t="s">
        <v>238</v>
      </c>
      <c r="BJ814" s="162" t="str">
        <f>IF(AI814 = "Advance", AD814, "")</f>
        <v/>
      </c>
      <c r="BK814" s="171" t="str">
        <f>IF(AI814 = "Advance", 1, "")</f>
        <v/>
      </c>
      <c r="BL814" s="171" t="str">
        <f>IF(AI814 = "Chargeback", 1, "")</f>
        <v/>
      </c>
      <c r="BM814" s="162" t="str">
        <f>IF(AI814 = "Chargeback", AD814, "")</f>
        <v/>
      </c>
    </row>
    <row r="815" spans="1:65">
      <c r="A815" s="35" t="s">
        <v>271</v>
      </c>
      <c r="B815" s="35" t="s">
        <v>272</v>
      </c>
      <c r="C815" s="80">
        <v>1656986</v>
      </c>
      <c r="E815" s="158">
        <v>45609</v>
      </c>
      <c r="F815" s="159">
        <v>45609</v>
      </c>
      <c r="G815" s="35" t="s">
        <v>2089</v>
      </c>
      <c r="H815" s="35" t="s">
        <v>2090</v>
      </c>
      <c r="J815" s="35" t="s">
        <v>2091</v>
      </c>
      <c r="K815" s="80">
        <v>7553520962</v>
      </c>
      <c r="M815" s="158">
        <v>44013</v>
      </c>
      <c r="N815" s="160">
        <f ca="1">IFERROR(IF(M815="","", DATEDIF(M815, TODAY(), "M")),"")</f>
        <v>57</v>
      </c>
      <c r="R815" s="35" t="s">
        <v>384</v>
      </c>
      <c r="S815" s="35" t="s">
        <v>255</v>
      </c>
      <c r="T815" s="35" t="s">
        <v>385</v>
      </c>
      <c r="V815" s="35" t="s">
        <v>386</v>
      </c>
      <c r="Z815" s="162">
        <v>0</v>
      </c>
      <c r="AA815" s="163">
        <v>1</v>
      </c>
      <c r="AD815" s="162">
        <v>25.5</v>
      </c>
      <c r="AG815" s="35" t="s">
        <v>581</v>
      </c>
      <c r="AH815" s="166" t="str">
        <f t="shared" si="12"/>
        <v>Humana ay64 big file (1).xlsx</v>
      </c>
      <c r="AI815" s="35" t="s">
        <v>238</v>
      </c>
      <c r="BJ815" s="162" t="str">
        <f>IF(AI815 = "Advance", AD815, "")</f>
        <v/>
      </c>
      <c r="BK815" s="171" t="str">
        <f>IF(AI815 = "Advance", 1, "")</f>
        <v/>
      </c>
      <c r="BL815" s="171" t="str">
        <f>IF(AI815 = "Chargeback", 1, "")</f>
        <v/>
      </c>
      <c r="BM815" s="162" t="str">
        <f>IF(AI815 = "Chargeback", AD815, "")</f>
        <v/>
      </c>
    </row>
    <row r="816" spans="1:65">
      <c r="A816" s="35" t="s">
        <v>271</v>
      </c>
      <c r="B816" s="35" t="s">
        <v>272</v>
      </c>
      <c r="C816" s="80">
        <v>1656986</v>
      </c>
      <c r="E816" s="158">
        <v>45609</v>
      </c>
      <c r="F816" s="159">
        <v>45609</v>
      </c>
      <c r="G816" s="35" t="s">
        <v>2092</v>
      </c>
      <c r="H816" s="35" t="s">
        <v>667</v>
      </c>
      <c r="J816" s="35" t="s">
        <v>2093</v>
      </c>
      <c r="K816" s="80">
        <v>2961952237</v>
      </c>
      <c r="M816" s="158">
        <v>44075</v>
      </c>
      <c r="N816" s="160">
        <f ca="1">IFERROR(IF(M816="","", DATEDIF(M816, TODAY(), "M")),"")</f>
        <v>55</v>
      </c>
      <c r="R816" s="35" t="s">
        <v>384</v>
      </c>
      <c r="S816" s="35" t="s">
        <v>255</v>
      </c>
      <c r="T816" s="35" t="s">
        <v>407</v>
      </c>
      <c r="V816" s="35" t="s">
        <v>553</v>
      </c>
      <c r="Z816" s="162">
        <v>0</v>
      </c>
      <c r="AA816" s="163">
        <v>1</v>
      </c>
      <c r="AD816" s="162">
        <v>25.5</v>
      </c>
      <c r="AG816" s="35" t="s">
        <v>581</v>
      </c>
      <c r="AH816" s="166" t="str">
        <f t="shared" si="12"/>
        <v>Humana ay64 big file (1).xlsx</v>
      </c>
      <c r="AI816" s="35" t="s">
        <v>238</v>
      </c>
      <c r="BJ816" s="162" t="str">
        <f>IF(AI816 = "Advance", AD816, "")</f>
        <v/>
      </c>
      <c r="BK816" s="171" t="str">
        <f>IF(AI816 = "Advance", 1, "")</f>
        <v/>
      </c>
      <c r="BL816" s="171" t="str">
        <f>IF(AI816 = "Chargeback", 1, "")</f>
        <v/>
      </c>
      <c r="BM816" s="162" t="str">
        <f>IF(AI816 = "Chargeback", AD816, "")</f>
        <v/>
      </c>
    </row>
    <row r="817" spans="1:65">
      <c r="A817" s="35" t="s">
        <v>271</v>
      </c>
      <c r="B817" s="35" t="s">
        <v>272</v>
      </c>
      <c r="C817" s="80">
        <v>1656986</v>
      </c>
      <c r="E817" s="158">
        <v>45609</v>
      </c>
      <c r="F817" s="159">
        <v>45609</v>
      </c>
      <c r="G817" s="35" t="s">
        <v>2094</v>
      </c>
      <c r="H817" s="35" t="s">
        <v>2095</v>
      </c>
      <c r="J817" s="35" t="s">
        <v>2096</v>
      </c>
      <c r="K817" s="80">
        <v>4127040854</v>
      </c>
      <c r="M817" s="158">
        <v>44044</v>
      </c>
      <c r="N817" s="160">
        <f ca="1">IFERROR(IF(M817="","", DATEDIF(M817, TODAY(), "M")),"")</f>
        <v>56</v>
      </c>
      <c r="R817" s="35" t="s">
        <v>384</v>
      </c>
      <c r="S817" s="35" t="s">
        <v>255</v>
      </c>
      <c r="T817" s="35" t="s">
        <v>407</v>
      </c>
      <c r="V817" s="35" t="s">
        <v>553</v>
      </c>
      <c r="Z817" s="162">
        <v>0</v>
      </c>
      <c r="AA817" s="163">
        <v>1</v>
      </c>
      <c r="AD817" s="162">
        <v>25.5</v>
      </c>
      <c r="AG817" s="35" t="s">
        <v>581</v>
      </c>
      <c r="AH817" s="166" t="str">
        <f t="shared" si="12"/>
        <v>Humana ay64 big file (1).xlsx</v>
      </c>
      <c r="AI817" s="35" t="s">
        <v>238</v>
      </c>
      <c r="BJ817" s="162" t="str">
        <f>IF(AI817 = "Advance", AD817, "")</f>
        <v/>
      </c>
      <c r="BK817" s="171" t="str">
        <f>IF(AI817 = "Advance", 1, "")</f>
        <v/>
      </c>
      <c r="BL817" s="171" t="str">
        <f>IF(AI817 = "Chargeback", 1, "")</f>
        <v/>
      </c>
      <c r="BM817" s="162" t="str">
        <f>IF(AI817 = "Chargeback", AD817, "")</f>
        <v/>
      </c>
    </row>
    <row r="818" spans="1:65">
      <c r="A818" s="35" t="s">
        <v>271</v>
      </c>
      <c r="B818" s="35" t="s">
        <v>272</v>
      </c>
      <c r="C818" s="80">
        <v>1656986</v>
      </c>
      <c r="E818" s="158">
        <v>45609</v>
      </c>
      <c r="F818" s="159">
        <v>45609</v>
      </c>
      <c r="G818" s="35" t="s">
        <v>2097</v>
      </c>
      <c r="H818" s="35" t="s">
        <v>2098</v>
      </c>
      <c r="J818" s="35" t="s">
        <v>2099</v>
      </c>
      <c r="K818" s="80">
        <v>4551932986</v>
      </c>
      <c r="M818" s="158">
        <v>44044</v>
      </c>
      <c r="N818" s="160">
        <f ca="1">IFERROR(IF(M818="","", DATEDIF(M818, TODAY(), "M")),"")</f>
        <v>56</v>
      </c>
      <c r="R818" s="35" t="s">
        <v>384</v>
      </c>
      <c r="S818" s="35" t="s">
        <v>255</v>
      </c>
      <c r="T818" s="35" t="s">
        <v>407</v>
      </c>
      <c r="V818" s="35" t="s">
        <v>553</v>
      </c>
      <c r="Z818" s="162">
        <v>0</v>
      </c>
      <c r="AA818" s="163">
        <v>1</v>
      </c>
      <c r="AD818" s="162">
        <v>25.5</v>
      </c>
      <c r="AG818" s="35" t="s">
        <v>581</v>
      </c>
      <c r="AH818" s="166" t="str">
        <f t="shared" si="12"/>
        <v>Humana ay64 big file (1).xlsx</v>
      </c>
      <c r="AI818" s="35" t="s">
        <v>238</v>
      </c>
      <c r="BJ818" s="162" t="str">
        <f>IF(AI818 = "Advance", AD818, "")</f>
        <v/>
      </c>
      <c r="BK818" s="171" t="str">
        <f>IF(AI818 = "Advance", 1, "")</f>
        <v/>
      </c>
      <c r="BL818" s="171" t="str">
        <f>IF(AI818 = "Chargeback", 1, "")</f>
        <v/>
      </c>
      <c r="BM818" s="162" t="str">
        <f>IF(AI818 = "Chargeback", AD818, "")</f>
        <v/>
      </c>
    </row>
    <row r="819" spans="1:65">
      <c r="A819" s="35" t="s">
        <v>271</v>
      </c>
      <c r="B819" s="35" t="s">
        <v>253</v>
      </c>
      <c r="C819" s="80">
        <v>1656986</v>
      </c>
      <c r="E819" s="158">
        <v>45609</v>
      </c>
      <c r="F819" s="159">
        <v>45609</v>
      </c>
      <c r="G819" s="35" t="s">
        <v>2100</v>
      </c>
      <c r="H819" s="35" t="s">
        <v>565</v>
      </c>
      <c r="J819" s="35" t="s">
        <v>2101</v>
      </c>
      <c r="K819" s="80">
        <v>4332009880</v>
      </c>
      <c r="M819" s="158">
        <v>44713</v>
      </c>
      <c r="N819" s="160">
        <f ca="1">IFERROR(IF(M819="","", DATEDIF(M819, TODAY(), "M")),"")</f>
        <v>34</v>
      </c>
      <c r="R819" s="35" t="s">
        <v>384</v>
      </c>
      <c r="S819" s="35" t="s">
        <v>255</v>
      </c>
      <c r="T819" s="35" t="s">
        <v>385</v>
      </c>
      <c r="V819" s="35" t="s">
        <v>386</v>
      </c>
      <c r="Z819" s="162">
        <v>0</v>
      </c>
      <c r="AA819" s="163">
        <v>1</v>
      </c>
      <c r="AD819" s="162">
        <v>7</v>
      </c>
      <c r="AG819" s="35" t="s">
        <v>387</v>
      </c>
      <c r="AH819" s="166" t="str">
        <f t="shared" si="12"/>
        <v>Humana ay64 big file (1).xlsx</v>
      </c>
      <c r="AI819" s="35" t="s">
        <v>238</v>
      </c>
      <c r="BJ819" s="162" t="str">
        <f>IF(AI819 = "Advance", AD819, "")</f>
        <v/>
      </c>
      <c r="BK819" s="171" t="str">
        <f>IF(AI819 = "Advance", 1, "")</f>
        <v/>
      </c>
      <c r="BL819" s="171" t="str">
        <f>IF(AI819 = "Chargeback", 1, "")</f>
        <v/>
      </c>
      <c r="BM819" s="162" t="str">
        <f>IF(AI819 = "Chargeback", AD819, "")</f>
        <v/>
      </c>
    </row>
    <row r="820" spans="1:65">
      <c r="A820" s="35" t="s">
        <v>271</v>
      </c>
      <c r="B820" s="35" t="s">
        <v>272</v>
      </c>
      <c r="C820" s="80">
        <v>1656986</v>
      </c>
      <c r="E820" s="158">
        <v>45609</v>
      </c>
      <c r="F820" s="159">
        <v>45609</v>
      </c>
      <c r="G820" s="35" t="s">
        <v>2100</v>
      </c>
      <c r="H820" s="35" t="s">
        <v>565</v>
      </c>
      <c r="J820" s="35" t="s">
        <v>2101</v>
      </c>
      <c r="K820" s="80">
        <v>1349380076</v>
      </c>
      <c r="M820" s="158">
        <v>44713</v>
      </c>
      <c r="N820" s="160">
        <f ca="1">IFERROR(IF(M820="","", DATEDIF(M820, TODAY(), "M")),"")</f>
        <v>34</v>
      </c>
      <c r="R820" s="35" t="s">
        <v>384</v>
      </c>
      <c r="S820" s="35" t="s">
        <v>255</v>
      </c>
      <c r="T820" s="35" t="s">
        <v>385</v>
      </c>
      <c r="V820" s="35" t="s">
        <v>386</v>
      </c>
      <c r="Z820" s="162">
        <v>0</v>
      </c>
      <c r="AA820" s="163">
        <v>1</v>
      </c>
      <c r="AD820" s="162">
        <v>25.5</v>
      </c>
      <c r="AG820" s="35" t="s">
        <v>581</v>
      </c>
      <c r="AH820" s="166" t="str">
        <f t="shared" si="12"/>
        <v>Humana ay64 big file (1).xlsx</v>
      </c>
      <c r="AI820" s="35" t="s">
        <v>238</v>
      </c>
      <c r="BJ820" s="162" t="str">
        <f>IF(AI820 = "Advance", AD820, "")</f>
        <v/>
      </c>
      <c r="BK820" s="171" t="str">
        <f>IF(AI820 = "Advance", 1, "")</f>
        <v/>
      </c>
      <c r="BL820" s="171" t="str">
        <f>IF(AI820 = "Chargeback", 1, "")</f>
        <v/>
      </c>
      <c r="BM820" s="162" t="str">
        <f>IF(AI820 = "Chargeback", AD820, "")</f>
        <v/>
      </c>
    </row>
    <row r="821" spans="1:65">
      <c r="A821" s="35" t="s">
        <v>271</v>
      </c>
      <c r="B821" s="35" t="s">
        <v>253</v>
      </c>
      <c r="C821" s="80">
        <v>1656986</v>
      </c>
      <c r="E821" s="158">
        <v>45609</v>
      </c>
      <c r="F821" s="159">
        <v>45609</v>
      </c>
      <c r="G821" s="35" t="s">
        <v>2102</v>
      </c>
      <c r="H821" s="35" t="s">
        <v>419</v>
      </c>
      <c r="I821" s="35" t="s">
        <v>674</v>
      </c>
      <c r="J821" s="35" t="s">
        <v>2103</v>
      </c>
      <c r="K821" s="80">
        <v>299337023</v>
      </c>
      <c r="M821" s="158">
        <v>44409</v>
      </c>
      <c r="N821" s="160">
        <f ca="1">IFERROR(IF(M821="","", DATEDIF(M821, TODAY(), "M")),"")</f>
        <v>44</v>
      </c>
      <c r="R821" s="35" t="s">
        <v>384</v>
      </c>
      <c r="S821" s="35" t="s">
        <v>255</v>
      </c>
      <c r="T821" s="35" t="s">
        <v>385</v>
      </c>
      <c r="V821" s="35" t="s">
        <v>386</v>
      </c>
      <c r="Z821" s="162">
        <v>0</v>
      </c>
      <c r="AA821" s="163">
        <v>1</v>
      </c>
      <c r="AD821" s="162">
        <v>7</v>
      </c>
      <c r="AG821" s="35" t="s">
        <v>387</v>
      </c>
      <c r="AH821" s="166" t="str">
        <f t="shared" si="12"/>
        <v>Humana ay64 big file (1).xlsx</v>
      </c>
      <c r="AI821" s="35" t="s">
        <v>238</v>
      </c>
      <c r="BJ821" s="162" t="str">
        <f>IF(AI821 = "Advance", AD821, "")</f>
        <v/>
      </c>
      <c r="BK821" s="171" t="str">
        <f>IF(AI821 = "Advance", 1, "")</f>
        <v/>
      </c>
      <c r="BL821" s="171" t="str">
        <f>IF(AI821 = "Chargeback", 1, "")</f>
        <v/>
      </c>
      <c r="BM821" s="162" t="str">
        <f>IF(AI821 = "Chargeback", AD821, "")</f>
        <v/>
      </c>
    </row>
    <row r="822" spans="1:65">
      <c r="A822" s="35" t="s">
        <v>271</v>
      </c>
      <c r="B822" s="35" t="s">
        <v>272</v>
      </c>
      <c r="C822" s="80">
        <v>1656986</v>
      </c>
      <c r="E822" s="158">
        <v>45609</v>
      </c>
      <c r="F822" s="159">
        <v>45609</v>
      </c>
      <c r="G822" s="35" t="s">
        <v>2102</v>
      </c>
      <c r="H822" s="35" t="s">
        <v>419</v>
      </c>
      <c r="I822" s="35" t="s">
        <v>674</v>
      </c>
      <c r="J822" s="35" t="s">
        <v>2103</v>
      </c>
      <c r="K822" s="80">
        <v>4260985255</v>
      </c>
      <c r="M822" s="158">
        <v>44409</v>
      </c>
      <c r="N822" s="160">
        <f ca="1">IFERROR(IF(M822="","", DATEDIF(M822, TODAY(), "M")),"")</f>
        <v>44</v>
      </c>
      <c r="R822" s="35" t="s">
        <v>384</v>
      </c>
      <c r="S822" s="35" t="s">
        <v>255</v>
      </c>
      <c r="T822" s="35" t="s">
        <v>385</v>
      </c>
      <c r="V822" s="35" t="s">
        <v>386</v>
      </c>
      <c r="Z822" s="162">
        <v>0</v>
      </c>
      <c r="AA822" s="163">
        <v>1</v>
      </c>
      <c r="AD822" s="162">
        <v>25.5</v>
      </c>
      <c r="AG822" s="35" t="s">
        <v>581</v>
      </c>
      <c r="AH822" s="166" t="str">
        <f t="shared" si="12"/>
        <v>Humana ay64 big file (1).xlsx</v>
      </c>
      <c r="AI822" s="35" t="s">
        <v>238</v>
      </c>
      <c r="BJ822" s="162" t="str">
        <f>IF(AI822 = "Advance", AD822, "")</f>
        <v/>
      </c>
      <c r="BK822" s="171" t="str">
        <f>IF(AI822 = "Advance", 1, "")</f>
        <v/>
      </c>
      <c r="BL822" s="171" t="str">
        <f>IF(AI822 = "Chargeback", 1, "")</f>
        <v/>
      </c>
      <c r="BM822" s="162" t="str">
        <f>IF(AI822 = "Chargeback", AD822, "")</f>
        <v/>
      </c>
    </row>
    <row r="823" spans="1:65">
      <c r="A823" s="35" t="s">
        <v>271</v>
      </c>
      <c r="B823" s="35" t="s">
        <v>253</v>
      </c>
      <c r="C823" s="80">
        <v>1656986</v>
      </c>
      <c r="E823" s="158">
        <v>45609</v>
      </c>
      <c r="F823" s="159">
        <v>45609</v>
      </c>
      <c r="G823" s="35" t="s">
        <v>774</v>
      </c>
      <c r="H823" s="35" t="s">
        <v>775</v>
      </c>
      <c r="J823" s="35" t="s">
        <v>776</v>
      </c>
      <c r="K823" s="80">
        <v>6908406402</v>
      </c>
      <c r="M823" s="158">
        <v>44562</v>
      </c>
      <c r="N823" s="160">
        <f ca="1">IFERROR(IF(M823="","", DATEDIF(M823, TODAY(), "M")),"")</f>
        <v>39</v>
      </c>
      <c r="R823" s="35" t="s">
        <v>384</v>
      </c>
      <c r="S823" s="35" t="s">
        <v>255</v>
      </c>
      <c r="T823" s="35" t="s">
        <v>385</v>
      </c>
      <c r="V823" s="35" t="s">
        <v>386</v>
      </c>
      <c r="Z823" s="162">
        <v>0</v>
      </c>
      <c r="AA823" s="163">
        <v>1</v>
      </c>
      <c r="AD823" s="162">
        <v>7</v>
      </c>
      <c r="AG823" s="35" t="s">
        <v>387</v>
      </c>
      <c r="AH823" s="166" t="str">
        <f t="shared" si="12"/>
        <v>Humana ay64 big file (1).xlsx</v>
      </c>
      <c r="AI823" s="35" t="s">
        <v>238</v>
      </c>
      <c r="BJ823" s="162" t="str">
        <f>IF(AI823 = "Advance", AD823, "")</f>
        <v/>
      </c>
      <c r="BK823" s="171" t="str">
        <f>IF(AI823 = "Advance", 1, "")</f>
        <v/>
      </c>
      <c r="BL823" s="171" t="str">
        <f>IF(AI823 = "Chargeback", 1, "")</f>
        <v/>
      </c>
      <c r="BM823" s="162" t="str">
        <f>IF(AI823 = "Chargeback", AD823, "")</f>
        <v/>
      </c>
    </row>
    <row r="824" spans="1:65">
      <c r="A824" s="35" t="s">
        <v>271</v>
      </c>
      <c r="B824" s="35" t="s">
        <v>272</v>
      </c>
      <c r="C824" s="80">
        <v>1656986</v>
      </c>
      <c r="E824" s="158">
        <v>45609</v>
      </c>
      <c r="F824" s="159">
        <v>45609</v>
      </c>
      <c r="G824" s="35" t="s">
        <v>774</v>
      </c>
      <c r="H824" s="35" t="s">
        <v>775</v>
      </c>
      <c r="J824" s="35" t="s">
        <v>776</v>
      </c>
      <c r="K824" s="80">
        <v>1409375636</v>
      </c>
      <c r="M824" s="158">
        <v>44562</v>
      </c>
      <c r="N824" s="160">
        <f ca="1">IFERROR(IF(M824="","", DATEDIF(M824, TODAY(), "M")),"")</f>
        <v>39</v>
      </c>
      <c r="R824" s="35" t="s">
        <v>384</v>
      </c>
      <c r="S824" s="35" t="s">
        <v>255</v>
      </c>
      <c r="T824" s="35" t="s">
        <v>385</v>
      </c>
      <c r="V824" s="35" t="s">
        <v>386</v>
      </c>
      <c r="Z824" s="162">
        <v>0</v>
      </c>
      <c r="AA824" s="163">
        <v>1</v>
      </c>
      <c r="AD824" s="162">
        <v>25.5</v>
      </c>
      <c r="AG824" s="35" t="s">
        <v>581</v>
      </c>
      <c r="AH824" s="166" t="str">
        <f t="shared" si="12"/>
        <v>Humana ay64 big file (1).xlsx</v>
      </c>
      <c r="AI824" s="35" t="s">
        <v>238</v>
      </c>
      <c r="BJ824" s="162" t="str">
        <f>IF(AI824 = "Advance", AD824, "")</f>
        <v/>
      </c>
      <c r="BK824" s="171" t="str">
        <f>IF(AI824 = "Advance", 1, "")</f>
        <v/>
      </c>
      <c r="BL824" s="171" t="str">
        <f>IF(AI824 = "Chargeback", 1, "")</f>
        <v/>
      </c>
      <c r="BM824" s="162" t="str">
        <f>IF(AI824 = "Chargeback", AD824, "")</f>
        <v/>
      </c>
    </row>
    <row r="825" spans="1:65">
      <c r="A825" s="35" t="s">
        <v>271</v>
      </c>
      <c r="B825" s="35" t="s">
        <v>253</v>
      </c>
      <c r="C825" s="80">
        <v>1656986</v>
      </c>
      <c r="E825" s="158">
        <v>45609</v>
      </c>
      <c r="F825" s="159">
        <v>45609</v>
      </c>
      <c r="G825" s="35" t="s">
        <v>2104</v>
      </c>
      <c r="H825" s="35" t="s">
        <v>525</v>
      </c>
      <c r="I825" s="35" t="s">
        <v>479</v>
      </c>
      <c r="J825" s="35" t="s">
        <v>487</v>
      </c>
      <c r="K825" s="80">
        <v>203551084</v>
      </c>
      <c r="M825" s="158">
        <v>44136</v>
      </c>
      <c r="N825" s="160">
        <f ca="1">IFERROR(IF(M825="","", DATEDIF(M825, TODAY(), "M")),"")</f>
        <v>53</v>
      </c>
      <c r="R825" s="35" t="s">
        <v>384</v>
      </c>
      <c r="S825" s="35" t="s">
        <v>255</v>
      </c>
      <c r="T825" s="35" t="s">
        <v>407</v>
      </c>
      <c r="V825" s="35" t="s">
        <v>553</v>
      </c>
      <c r="Z825" s="162">
        <v>0</v>
      </c>
      <c r="AA825" s="163">
        <v>1</v>
      </c>
      <c r="AD825" s="162">
        <v>7</v>
      </c>
      <c r="AG825" s="35" t="s">
        <v>387</v>
      </c>
      <c r="AH825" s="166" t="str">
        <f t="shared" si="12"/>
        <v>Humana ay64 big file (1).xlsx</v>
      </c>
      <c r="AI825" s="35" t="s">
        <v>238</v>
      </c>
      <c r="BJ825" s="162" t="str">
        <f>IF(AI825 = "Advance", AD825, "")</f>
        <v/>
      </c>
      <c r="BK825" s="171" t="str">
        <f>IF(AI825 = "Advance", 1, "")</f>
        <v/>
      </c>
      <c r="BL825" s="171" t="str">
        <f>IF(AI825 = "Chargeback", 1, "")</f>
        <v/>
      </c>
      <c r="BM825" s="162" t="str">
        <f>IF(AI825 = "Chargeback", AD825, "")</f>
        <v/>
      </c>
    </row>
    <row r="826" spans="1:65">
      <c r="A826" s="35" t="s">
        <v>271</v>
      </c>
      <c r="B826" s="35" t="s">
        <v>272</v>
      </c>
      <c r="C826" s="80">
        <v>1656986</v>
      </c>
      <c r="E826" s="158">
        <v>45609</v>
      </c>
      <c r="F826" s="159">
        <v>45609</v>
      </c>
      <c r="G826" s="35" t="s">
        <v>2104</v>
      </c>
      <c r="H826" s="35" t="s">
        <v>525</v>
      </c>
      <c r="I826" s="35" t="s">
        <v>479</v>
      </c>
      <c r="J826" s="35" t="s">
        <v>487</v>
      </c>
      <c r="K826" s="80">
        <v>4339826442</v>
      </c>
      <c r="M826" s="158">
        <v>44136</v>
      </c>
      <c r="N826" s="160">
        <f ca="1">IFERROR(IF(M826="","", DATEDIF(M826, TODAY(), "M")),"")</f>
        <v>53</v>
      </c>
      <c r="R826" s="35" t="s">
        <v>384</v>
      </c>
      <c r="S826" s="35" t="s">
        <v>255</v>
      </c>
      <c r="T826" s="35" t="s">
        <v>407</v>
      </c>
      <c r="V826" s="35" t="s">
        <v>553</v>
      </c>
      <c r="Z826" s="162">
        <v>0</v>
      </c>
      <c r="AA826" s="163">
        <v>1</v>
      </c>
      <c r="AD826" s="162">
        <v>25.5</v>
      </c>
      <c r="AG826" s="35" t="s">
        <v>581</v>
      </c>
      <c r="AH826" s="166" t="str">
        <f t="shared" si="12"/>
        <v>Humana ay64 big file (1).xlsx</v>
      </c>
      <c r="AI826" s="35" t="s">
        <v>238</v>
      </c>
      <c r="BJ826" s="162" t="str">
        <f>IF(AI826 = "Advance", AD826, "")</f>
        <v/>
      </c>
      <c r="BK826" s="171" t="str">
        <f>IF(AI826 = "Advance", 1, "")</f>
        <v/>
      </c>
      <c r="BL826" s="171" t="str">
        <f>IF(AI826 = "Chargeback", 1, "")</f>
        <v/>
      </c>
      <c r="BM826" s="162" t="str">
        <f>IF(AI826 = "Chargeback", AD826, "")</f>
        <v/>
      </c>
    </row>
    <row r="827" spans="1:65">
      <c r="A827" s="35" t="s">
        <v>271</v>
      </c>
      <c r="B827" s="35" t="s">
        <v>253</v>
      </c>
      <c r="C827" s="80">
        <v>1656986</v>
      </c>
      <c r="E827" s="158">
        <v>45609</v>
      </c>
      <c r="F827" s="159">
        <v>45609</v>
      </c>
      <c r="G827" s="35" t="s">
        <v>2105</v>
      </c>
      <c r="H827" s="35" t="s">
        <v>505</v>
      </c>
      <c r="I827" s="35" t="s">
        <v>472</v>
      </c>
      <c r="J827" s="35" t="s">
        <v>2106</v>
      </c>
      <c r="K827" s="80">
        <v>5385950102</v>
      </c>
      <c r="M827" s="158">
        <v>44256</v>
      </c>
      <c r="N827" s="160">
        <f ca="1">IFERROR(IF(M827="","", DATEDIF(M827, TODAY(), "M")),"")</f>
        <v>49</v>
      </c>
      <c r="R827" s="35" t="s">
        <v>384</v>
      </c>
      <c r="S827" s="35" t="s">
        <v>255</v>
      </c>
      <c r="T827" s="35" t="s">
        <v>407</v>
      </c>
      <c r="V827" s="35" t="s">
        <v>553</v>
      </c>
      <c r="Z827" s="162">
        <v>0</v>
      </c>
      <c r="AA827" s="163">
        <v>1</v>
      </c>
      <c r="AD827" s="162">
        <v>7</v>
      </c>
      <c r="AG827" s="35" t="s">
        <v>387</v>
      </c>
      <c r="AH827" s="166" t="str">
        <f t="shared" si="12"/>
        <v>Humana ay64 big file (1).xlsx</v>
      </c>
      <c r="AI827" s="35" t="s">
        <v>238</v>
      </c>
      <c r="BJ827" s="162" t="str">
        <f>IF(AI827 = "Advance", AD827, "")</f>
        <v/>
      </c>
      <c r="BK827" s="171" t="str">
        <f>IF(AI827 = "Advance", 1, "")</f>
        <v/>
      </c>
      <c r="BL827" s="171" t="str">
        <f>IF(AI827 = "Chargeback", 1, "")</f>
        <v/>
      </c>
      <c r="BM827" s="162" t="str">
        <f>IF(AI827 = "Chargeback", AD827, "")</f>
        <v/>
      </c>
    </row>
    <row r="828" spans="1:65">
      <c r="A828" s="35" t="s">
        <v>271</v>
      </c>
      <c r="B828" s="35" t="s">
        <v>272</v>
      </c>
      <c r="C828" s="80">
        <v>1656986</v>
      </c>
      <c r="E828" s="158">
        <v>45609</v>
      </c>
      <c r="F828" s="159">
        <v>45609</v>
      </c>
      <c r="G828" s="35" t="s">
        <v>2105</v>
      </c>
      <c r="H828" s="35" t="s">
        <v>505</v>
      </c>
      <c r="I828" s="35" t="s">
        <v>472</v>
      </c>
      <c r="J828" s="35" t="s">
        <v>2106</v>
      </c>
      <c r="K828" s="80">
        <v>4867714792</v>
      </c>
      <c r="M828" s="158">
        <v>44256</v>
      </c>
      <c r="N828" s="160">
        <f ca="1">IFERROR(IF(M828="","", DATEDIF(M828, TODAY(), "M")),"")</f>
        <v>49</v>
      </c>
      <c r="R828" s="35" t="s">
        <v>384</v>
      </c>
      <c r="S828" s="35" t="s">
        <v>255</v>
      </c>
      <c r="T828" s="35" t="s">
        <v>407</v>
      </c>
      <c r="V828" s="35" t="s">
        <v>553</v>
      </c>
      <c r="Z828" s="162">
        <v>0</v>
      </c>
      <c r="AA828" s="163">
        <v>1</v>
      </c>
      <c r="AD828" s="162">
        <v>25.5</v>
      </c>
      <c r="AG828" s="35" t="s">
        <v>581</v>
      </c>
      <c r="AH828" s="166" t="str">
        <f t="shared" si="12"/>
        <v>Humana ay64 big file (1).xlsx</v>
      </c>
      <c r="AI828" s="35" t="s">
        <v>238</v>
      </c>
      <c r="BJ828" s="162" t="str">
        <f>IF(AI828 = "Advance", AD828, "")</f>
        <v/>
      </c>
      <c r="BK828" s="171" t="str">
        <f>IF(AI828 = "Advance", 1, "")</f>
        <v/>
      </c>
      <c r="BL828" s="171" t="str">
        <f>IF(AI828 = "Chargeback", 1, "")</f>
        <v/>
      </c>
      <c r="BM828" s="162" t="str">
        <f>IF(AI828 = "Chargeback", AD828, "")</f>
        <v/>
      </c>
    </row>
    <row r="829" spans="1:65">
      <c r="A829" s="35" t="s">
        <v>271</v>
      </c>
      <c r="B829" s="35" t="s">
        <v>253</v>
      </c>
      <c r="C829" s="80">
        <v>1656986</v>
      </c>
      <c r="E829" s="158">
        <v>45609</v>
      </c>
      <c r="F829" s="159">
        <v>45609</v>
      </c>
      <c r="G829" s="35" t="s">
        <v>2107</v>
      </c>
      <c r="H829" s="35" t="s">
        <v>1231</v>
      </c>
      <c r="J829" s="35" t="s">
        <v>1854</v>
      </c>
      <c r="K829" s="80">
        <v>6223999437</v>
      </c>
      <c r="M829" s="158">
        <v>44197</v>
      </c>
      <c r="N829" s="160">
        <f ca="1">IFERROR(IF(M829="","", DATEDIF(M829, TODAY(), "M")),"")</f>
        <v>51</v>
      </c>
      <c r="R829" s="35" t="s">
        <v>384</v>
      </c>
      <c r="S829" s="35" t="s">
        <v>255</v>
      </c>
      <c r="T829" s="35" t="s">
        <v>407</v>
      </c>
      <c r="V829" s="35" t="s">
        <v>553</v>
      </c>
      <c r="Z829" s="162">
        <v>0</v>
      </c>
      <c r="AA829" s="163">
        <v>1</v>
      </c>
      <c r="AD829" s="162">
        <v>7</v>
      </c>
      <c r="AG829" s="35" t="s">
        <v>387</v>
      </c>
      <c r="AH829" s="166" t="str">
        <f t="shared" si="12"/>
        <v>Humana ay64 big file (1).xlsx</v>
      </c>
      <c r="AI829" s="35" t="s">
        <v>238</v>
      </c>
      <c r="BJ829" s="162" t="str">
        <f>IF(AI829 = "Advance", AD829, "")</f>
        <v/>
      </c>
      <c r="BK829" s="171" t="str">
        <f>IF(AI829 = "Advance", 1, "")</f>
        <v/>
      </c>
      <c r="BL829" s="171" t="str">
        <f>IF(AI829 = "Chargeback", 1, "")</f>
        <v/>
      </c>
      <c r="BM829" s="162" t="str">
        <f>IF(AI829 = "Chargeback", AD829, "")</f>
        <v/>
      </c>
    </row>
    <row r="830" spans="1:65">
      <c r="A830" s="35" t="s">
        <v>271</v>
      </c>
      <c r="B830" s="35" t="s">
        <v>272</v>
      </c>
      <c r="C830" s="80">
        <v>1656986</v>
      </c>
      <c r="E830" s="158">
        <v>45609</v>
      </c>
      <c r="F830" s="159">
        <v>45609</v>
      </c>
      <c r="G830" s="35" t="s">
        <v>2107</v>
      </c>
      <c r="H830" s="35" t="s">
        <v>1231</v>
      </c>
      <c r="J830" s="35" t="s">
        <v>1854</v>
      </c>
      <c r="K830" s="80">
        <v>5795988308</v>
      </c>
      <c r="M830" s="158">
        <v>44197</v>
      </c>
      <c r="N830" s="160">
        <f ca="1">IFERROR(IF(M830="","", DATEDIF(M830, TODAY(), "M")),"")</f>
        <v>51</v>
      </c>
      <c r="R830" s="35" t="s">
        <v>384</v>
      </c>
      <c r="S830" s="35" t="s">
        <v>255</v>
      </c>
      <c r="T830" s="35" t="s">
        <v>407</v>
      </c>
      <c r="V830" s="35" t="s">
        <v>553</v>
      </c>
      <c r="Z830" s="162">
        <v>0</v>
      </c>
      <c r="AA830" s="163">
        <v>1</v>
      </c>
      <c r="AD830" s="162">
        <v>25.5</v>
      </c>
      <c r="AG830" s="35" t="s">
        <v>581</v>
      </c>
      <c r="AH830" s="166" t="str">
        <f t="shared" si="12"/>
        <v>Humana ay64 big file (1).xlsx</v>
      </c>
      <c r="AI830" s="35" t="s">
        <v>238</v>
      </c>
      <c r="BJ830" s="162" t="str">
        <f>IF(AI830 = "Advance", AD830, "")</f>
        <v/>
      </c>
      <c r="BK830" s="171" t="str">
        <f>IF(AI830 = "Advance", 1, "")</f>
        <v/>
      </c>
      <c r="BL830" s="171" t="str">
        <f>IF(AI830 = "Chargeback", 1, "")</f>
        <v/>
      </c>
      <c r="BM830" s="162" t="str">
        <f>IF(AI830 = "Chargeback", AD830, "")</f>
        <v/>
      </c>
    </row>
    <row r="831" spans="1:65">
      <c r="A831" s="35" t="s">
        <v>271</v>
      </c>
      <c r="B831" s="35" t="s">
        <v>253</v>
      </c>
      <c r="C831" s="80">
        <v>1656986</v>
      </c>
      <c r="E831" s="158">
        <v>45609</v>
      </c>
      <c r="F831" s="159">
        <v>45609</v>
      </c>
      <c r="G831" s="35" t="s">
        <v>2108</v>
      </c>
      <c r="H831" s="35" t="s">
        <v>569</v>
      </c>
      <c r="I831" s="35" t="s">
        <v>420</v>
      </c>
      <c r="J831" s="35" t="s">
        <v>2109</v>
      </c>
      <c r="K831" s="80">
        <v>3287973477</v>
      </c>
      <c r="M831" s="158">
        <v>44562</v>
      </c>
      <c r="N831" s="160">
        <f ca="1">IFERROR(IF(M831="","", DATEDIF(M831, TODAY(), "M")),"")</f>
        <v>39</v>
      </c>
      <c r="R831" s="35" t="s">
        <v>384</v>
      </c>
      <c r="S831" s="35" t="s">
        <v>255</v>
      </c>
      <c r="T831" s="35" t="s">
        <v>385</v>
      </c>
      <c r="V831" s="35" t="s">
        <v>386</v>
      </c>
      <c r="Z831" s="162">
        <v>0</v>
      </c>
      <c r="AA831" s="163">
        <v>1</v>
      </c>
      <c r="AD831" s="162">
        <v>7</v>
      </c>
      <c r="AG831" s="35" t="s">
        <v>387</v>
      </c>
      <c r="AH831" s="166" t="str">
        <f t="shared" si="12"/>
        <v>Humana ay64 big file (1).xlsx</v>
      </c>
      <c r="AI831" s="35" t="s">
        <v>238</v>
      </c>
      <c r="BJ831" s="162" t="str">
        <f>IF(AI831 = "Advance", AD831, "")</f>
        <v/>
      </c>
      <c r="BK831" s="171" t="str">
        <f>IF(AI831 = "Advance", 1, "")</f>
        <v/>
      </c>
      <c r="BL831" s="171" t="str">
        <f>IF(AI831 = "Chargeback", 1, "")</f>
        <v/>
      </c>
      <c r="BM831" s="162" t="str">
        <f>IF(AI831 = "Chargeback", AD831, "")</f>
        <v/>
      </c>
    </row>
    <row r="832" spans="1:65">
      <c r="A832" s="35" t="s">
        <v>271</v>
      </c>
      <c r="B832" s="35" t="s">
        <v>272</v>
      </c>
      <c r="C832" s="80">
        <v>1656986</v>
      </c>
      <c r="E832" s="158">
        <v>45609</v>
      </c>
      <c r="F832" s="159">
        <v>45609</v>
      </c>
      <c r="G832" s="35" t="s">
        <v>2108</v>
      </c>
      <c r="H832" s="35" t="s">
        <v>569</v>
      </c>
      <c r="I832" s="35" t="s">
        <v>420</v>
      </c>
      <c r="J832" s="35" t="s">
        <v>2109</v>
      </c>
      <c r="K832" s="80">
        <v>9377474440</v>
      </c>
      <c r="M832" s="158">
        <v>44562</v>
      </c>
      <c r="N832" s="160">
        <f ca="1">IFERROR(IF(M832="","", DATEDIF(M832, TODAY(), "M")),"")</f>
        <v>39</v>
      </c>
      <c r="R832" s="35" t="s">
        <v>384</v>
      </c>
      <c r="S832" s="35" t="s">
        <v>255</v>
      </c>
      <c r="T832" s="35" t="s">
        <v>385</v>
      </c>
      <c r="V832" s="35" t="s">
        <v>386</v>
      </c>
      <c r="Z832" s="162">
        <v>0</v>
      </c>
      <c r="AA832" s="163">
        <v>1</v>
      </c>
      <c r="AD832" s="162">
        <v>25.5</v>
      </c>
      <c r="AG832" s="35" t="s">
        <v>581</v>
      </c>
      <c r="AH832" s="166" t="str">
        <f t="shared" si="12"/>
        <v>Humana ay64 big file (1).xlsx</v>
      </c>
      <c r="AI832" s="35" t="s">
        <v>238</v>
      </c>
      <c r="BJ832" s="162" t="str">
        <f>IF(AI832 = "Advance", AD832, "")</f>
        <v/>
      </c>
      <c r="BK832" s="171" t="str">
        <f>IF(AI832 = "Advance", 1, "")</f>
        <v/>
      </c>
      <c r="BL832" s="171" t="str">
        <f>IF(AI832 = "Chargeback", 1, "")</f>
        <v/>
      </c>
      <c r="BM832" s="162" t="str">
        <f>IF(AI832 = "Chargeback", AD832, "")</f>
        <v/>
      </c>
    </row>
    <row r="833" spans="1:65">
      <c r="A833" s="35" t="s">
        <v>271</v>
      </c>
      <c r="B833" s="35" t="s">
        <v>253</v>
      </c>
      <c r="C833" s="80">
        <v>1656986</v>
      </c>
      <c r="E833" s="158">
        <v>45609</v>
      </c>
      <c r="F833" s="159">
        <v>45609</v>
      </c>
      <c r="G833" s="35" t="s">
        <v>2110</v>
      </c>
      <c r="H833" s="35" t="s">
        <v>2012</v>
      </c>
      <c r="J833" s="35" t="s">
        <v>2111</v>
      </c>
      <c r="K833" s="80">
        <v>6807116675</v>
      </c>
      <c r="M833" s="158">
        <v>44166</v>
      </c>
      <c r="N833" s="160">
        <f ca="1">IFERROR(IF(M833="","", DATEDIF(M833, TODAY(), "M")),"")</f>
        <v>52</v>
      </c>
      <c r="R833" s="35" t="s">
        <v>384</v>
      </c>
      <c r="S833" s="35" t="s">
        <v>255</v>
      </c>
      <c r="T833" s="35" t="s">
        <v>385</v>
      </c>
      <c r="V833" s="35" t="s">
        <v>386</v>
      </c>
      <c r="Z833" s="162">
        <v>0</v>
      </c>
      <c r="AA833" s="163">
        <v>1</v>
      </c>
      <c r="AD833" s="162">
        <v>7</v>
      </c>
      <c r="AG833" s="35" t="s">
        <v>387</v>
      </c>
      <c r="AH833" s="166" t="str">
        <f t="shared" si="12"/>
        <v>Humana ay64 big file (1).xlsx</v>
      </c>
      <c r="AI833" s="35" t="s">
        <v>238</v>
      </c>
      <c r="BJ833" s="162" t="str">
        <f>IF(AI833 = "Advance", AD833, "")</f>
        <v/>
      </c>
      <c r="BK833" s="171" t="str">
        <f>IF(AI833 = "Advance", 1, "")</f>
        <v/>
      </c>
      <c r="BL833" s="171" t="str">
        <f>IF(AI833 = "Chargeback", 1, "")</f>
        <v/>
      </c>
      <c r="BM833" s="162" t="str">
        <f>IF(AI833 = "Chargeback", AD833, "")</f>
        <v/>
      </c>
    </row>
    <row r="834" spans="1:65">
      <c r="A834" s="35" t="s">
        <v>271</v>
      </c>
      <c r="B834" s="35" t="s">
        <v>272</v>
      </c>
      <c r="C834" s="80">
        <v>1656986</v>
      </c>
      <c r="E834" s="158">
        <v>45609</v>
      </c>
      <c r="F834" s="159">
        <v>45609</v>
      </c>
      <c r="G834" s="35" t="s">
        <v>2110</v>
      </c>
      <c r="H834" s="35" t="s">
        <v>2012</v>
      </c>
      <c r="J834" s="35" t="s">
        <v>2111</v>
      </c>
      <c r="K834" s="80">
        <v>1480253117</v>
      </c>
      <c r="M834" s="158">
        <v>44166</v>
      </c>
      <c r="N834" s="160">
        <f ca="1">IFERROR(IF(M834="","", DATEDIF(M834, TODAY(), "M")),"")</f>
        <v>52</v>
      </c>
      <c r="R834" s="35" t="s">
        <v>384</v>
      </c>
      <c r="S834" s="35" t="s">
        <v>255</v>
      </c>
      <c r="T834" s="35" t="s">
        <v>385</v>
      </c>
      <c r="V834" s="35" t="s">
        <v>386</v>
      </c>
      <c r="Z834" s="162">
        <v>0</v>
      </c>
      <c r="AA834" s="163">
        <v>1</v>
      </c>
      <c r="AD834" s="162">
        <v>25.5</v>
      </c>
      <c r="AG834" s="35" t="s">
        <v>581</v>
      </c>
      <c r="AH834" s="166" t="str">
        <f t="shared" ref="AH834:AH897" si="13">HYPERLINK("\\tsclient\thindisk\Evan MacGuffie\Humana ay64 big file (1).xlsx", "Humana ay64 big file (1).xlsx")</f>
        <v>Humana ay64 big file (1).xlsx</v>
      </c>
      <c r="AI834" s="35" t="s">
        <v>238</v>
      </c>
      <c r="BJ834" s="162" t="str">
        <f>IF(AI834 = "Advance", AD834, "")</f>
        <v/>
      </c>
      <c r="BK834" s="171" t="str">
        <f>IF(AI834 = "Advance", 1, "")</f>
        <v/>
      </c>
      <c r="BL834" s="171" t="str">
        <f>IF(AI834 = "Chargeback", 1, "")</f>
        <v/>
      </c>
      <c r="BM834" s="162" t="str">
        <f>IF(AI834 = "Chargeback", AD834, "")</f>
        <v/>
      </c>
    </row>
    <row r="835" spans="1:65">
      <c r="A835" s="35" t="s">
        <v>271</v>
      </c>
      <c r="B835" s="35" t="s">
        <v>253</v>
      </c>
      <c r="C835" s="80">
        <v>1656986</v>
      </c>
      <c r="E835" s="158">
        <v>45609</v>
      </c>
      <c r="F835" s="159">
        <v>45609</v>
      </c>
      <c r="G835" s="35" t="s">
        <v>2112</v>
      </c>
      <c r="H835" s="35" t="s">
        <v>641</v>
      </c>
      <c r="I835" s="35" t="s">
        <v>509</v>
      </c>
      <c r="J835" s="35" t="s">
        <v>2113</v>
      </c>
      <c r="K835" s="80">
        <v>5215397740</v>
      </c>
      <c r="M835" s="158">
        <v>44197</v>
      </c>
      <c r="N835" s="160">
        <f ca="1">IFERROR(IF(M835="","", DATEDIF(M835, TODAY(), "M")),"")</f>
        <v>51</v>
      </c>
      <c r="R835" s="35" t="s">
        <v>384</v>
      </c>
      <c r="S835" s="35" t="s">
        <v>255</v>
      </c>
      <c r="T835" s="35" t="s">
        <v>385</v>
      </c>
      <c r="V835" s="35" t="s">
        <v>386</v>
      </c>
      <c r="Z835" s="162">
        <v>0</v>
      </c>
      <c r="AA835" s="163">
        <v>1</v>
      </c>
      <c r="AD835" s="162">
        <v>7</v>
      </c>
      <c r="AG835" s="35" t="s">
        <v>387</v>
      </c>
      <c r="AH835" s="166" t="str">
        <f t="shared" si="13"/>
        <v>Humana ay64 big file (1).xlsx</v>
      </c>
      <c r="AI835" s="35" t="s">
        <v>238</v>
      </c>
      <c r="BJ835" s="162" t="str">
        <f>IF(AI835 = "Advance", AD835, "")</f>
        <v/>
      </c>
      <c r="BK835" s="171" t="str">
        <f>IF(AI835 = "Advance", 1, "")</f>
        <v/>
      </c>
      <c r="BL835" s="171" t="str">
        <f>IF(AI835 = "Chargeback", 1, "")</f>
        <v/>
      </c>
      <c r="BM835" s="162" t="str">
        <f>IF(AI835 = "Chargeback", AD835, "")</f>
        <v/>
      </c>
    </row>
    <row r="836" spans="1:65">
      <c r="A836" s="35" t="s">
        <v>271</v>
      </c>
      <c r="B836" s="35" t="s">
        <v>272</v>
      </c>
      <c r="C836" s="80">
        <v>1656986</v>
      </c>
      <c r="E836" s="158">
        <v>45609</v>
      </c>
      <c r="F836" s="159">
        <v>45609</v>
      </c>
      <c r="G836" s="35" t="s">
        <v>2112</v>
      </c>
      <c r="H836" s="35" t="s">
        <v>641</v>
      </c>
      <c r="I836" s="35" t="s">
        <v>509</v>
      </c>
      <c r="J836" s="35" t="s">
        <v>2113</v>
      </c>
      <c r="K836" s="80">
        <v>4548484612</v>
      </c>
      <c r="M836" s="158">
        <v>44197</v>
      </c>
      <c r="N836" s="160">
        <f ca="1">IFERROR(IF(M836="","", DATEDIF(M836, TODAY(), "M")),"")</f>
        <v>51</v>
      </c>
      <c r="R836" s="35" t="s">
        <v>384</v>
      </c>
      <c r="S836" s="35" t="s">
        <v>255</v>
      </c>
      <c r="T836" s="35" t="s">
        <v>385</v>
      </c>
      <c r="V836" s="35" t="s">
        <v>386</v>
      </c>
      <c r="Z836" s="162">
        <v>0</v>
      </c>
      <c r="AA836" s="163">
        <v>1</v>
      </c>
      <c r="AD836" s="162">
        <v>25.5</v>
      </c>
      <c r="AG836" s="35" t="s">
        <v>581</v>
      </c>
      <c r="AH836" s="166" t="str">
        <f t="shared" si="13"/>
        <v>Humana ay64 big file (1).xlsx</v>
      </c>
      <c r="AI836" s="35" t="s">
        <v>238</v>
      </c>
      <c r="BJ836" s="162" t="str">
        <f>IF(AI836 = "Advance", AD836, "")</f>
        <v/>
      </c>
      <c r="BK836" s="171" t="str">
        <f>IF(AI836 = "Advance", 1, "")</f>
        <v/>
      </c>
      <c r="BL836" s="171" t="str">
        <f>IF(AI836 = "Chargeback", 1, "")</f>
        <v/>
      </c>
      <c r="BM836" s="162" t="str">
        <f>IF(AI836 = "Chargeback", AD836, "")</f>
        <v/>
      </c>
    </row>
    <row r="837" spans="1:65">
      <c r="A837" s="35" t="s">
        <v>271</v>
      </c>
      <c r="B837" s="35" t="s">
        <v>253</v>
      </c>
      <c r="C837" s="80">
        <v>1656986</v>
      </c>
      <c r="E837" s="158">
        <v>45609</v>
      </c>
      <c r="F837" s="159">
        <v>45609</v>
      </c>
      <c r="G837" s="35" t="s">
        <v>2114</v>
      </c>
      <c r="H837" s="35" t="s">
        <v>2115</v>
      </c>
      <c r="J837" s="35" t="s">
        <v>2113</v>
      </c>
      <c r="K837" s="80">
        <v>4615320375</v>
      </c>
      <c r="M837" s="158">
        <v>44197</v>
      </c>
      <c r="N837" s="160">
        <f ca="1">IFERROR(IF(M837="","", DATEDIF(M837, TODAY(), "M")),"")</f>
        <v>51</v>
      </c>
      <c r="R837" s="35" t="s">
        <v>384</v>
      </c>
      <c r="S837" s="35" t="s">
        <v>255</v>
      </c>
      <c r="T837" s="35" t="s">
        <v>385</v>
      </c>
      <c r="V837" s="35" t="s">
        <v>386</v>
      </c>
      <c r="Z837" s="162">
        <v>0</v>
      </c>
      <c r="AA837" s="163">
        <v>1</v>
      </c>
      <c r="AD837" s="162">
        <v>7</v>
      </c>
      <c r="AG837" s="35" t="s">
        <v>387</v>
      </c>
      <c r="AH837" s="166" t="str">
        <f t="shared" si="13"/>
        <v>Humana ay64 big file (1).xlsx</v>
      </c>
      <c r="AI837" s="35" t="s">
        <v>238</v>
      </c>
      <c r="BJ837" s="162" t="str">
        <f>IF(AI837 = "Advance", AD837, "")</f>
        <v/>
      </c>
      <c r="BK837" s="171" t="str">
        <f>IF(AI837 = "Advance", 1, "")</f>
        <v/>
      </c>
      <c r="BL837" s="171" t="str">
        <f>IF(AI837 = "Chargeback", 1, "")</f>
        <v/>
      </c>
      <c r="BM837" s="162" t="str">
        <f>IF(AI837 = "Chargeback", AD837, "")</f>
        <v/>
      </c>
    </row>
    <row r="838" spans="1:65">
      <c r="A838" s="35" t="s">
        <v>271</v>
      </c>
      <c r="B838" s="35" t="s">
        <v>272</v>
      </c>
      <c r="C838" s="80">
        <v>1656986</v>
      </c>
      <c r="E838" s="158">
        <v>45609</v>
      </c>
      <c r="F838" s="159">
        <v>45609</v>
      </c>
      <c r="G838" s="35" t="s">
        <v>2114</v>
      </c>
      <c r="H838" s="35" t="s">
        <v>2115</v>
      </c>
      <c r="J838" s="35" t="s">
        <v>2113</v>
      </c>
      <c r="K838" s="80">
        <v>4496031054</v>
      </c>
      <c r="M838" s="158">
        <v>44197</v>
      </c>
      <c r="N838" s="160">
        <f ca="1">IFERROR(IF(M838="","", DATEDIF(M838, TODAY(), "M")),"")</f>
        <v>51</v>
      </c>
      <c r="R838" s="35" t="s">
        <v>384</v>
      </c>
      <c r="S838" s="35" t="s">
        <v>255</v>
      </c>
      <c r="T838" s="35" t="s">
        <v>385</v>
      </c>
      <c r="V838" s="35" t="s">
        <v>386</v>
      </c>
      <c r="Z838" s="162">
        <v>0</v>
      </c>
      <c r="AA838" s="163">
        <v>1</v>
      </c>
      <c r="AD838" s="162">
        <v>25.5</v>
      </c>
      <c r="AG838" s="35" t="s">
        <v>581</v>
      </c>
      <c r="AH838" s="166" t="str">
        <f t="shared" si="13"/>
        <v>Humana ay64 big file (1).xlsx</v>
      </c>
      <c r="AI838" s="35" t="s">
        <v>238</v>
      </c>
      <c r="BJ838" s="162" t="str">
        <f>IF(AI838 = "Advance", AD838, "")</f>
        <v/>
      </c>
      <c r="BK838" s="171" t="str">
        <f>IF(AI838 = "Advance", 1, "")</f>
        <v/>
      </c>
      <c r="BL838" s="171" t="str">
        <f>IF(AI838 = "Chargeback", 1, "")</f>
        <v/>
      </c>
      <c r="BM838" s="162" t="str">
        <f>IF(AI838 = "Chargeback", AD838, "")</f>
        <v/>
      </c>
    </row>
    <row r="839" spans="1:65">
      <c r="A839" s="35" t="s">
        <v>271</v>
      </c>
      <c r="B839" s="35" t="s">
        <v>253</v>
      </c>
      <c r="C839" s="80">
        <v>1656986</v>
      </c>
      <c r="E839" s="158">
        <v>45609</v>
      </c>
      <c r="F839" s="159">
        <v>45609</v>
      </c>
      <c r="G839" s="35" t="s">
        <v>2116</v>
      </c>
      <c r="H839" s="35" t="s">
        <v>1511</v>
      </c>
      <c r="I839" s="35" t="s">
        <v>420</v>
      </c>
      <c r="J839" s="35" t="s">
        <v>2117</v>
      </c>
      <c r="K839" s="80">
        <v>972141554</v>
      </c>
      <c r="M839" s="158">
        <v>44197</v>
      </c>
      <c r="N839" s="160">
        <f ca="1">IFERROR(IF(M839="","", DATEDIF(M839, TODAY(), "M")),"")</f>
        <v>51</v>
      </c>
      <c r="R839" s="35" t="s">
        <v>384</v>
      </c>
      <c r="S839" s="35" t="s">
        <v>255</v>
      </c>
      <c r="T839" s="35" t="s">
        <v>385</v>
      </c>
      <c r="V839" s="35" t="s">
        <v>386</v>
      </c>
      <c r="Z839" s="162">
        <v>0</v>
      </c>
      <c r="AA839" s="163">
        <v>1</v>
      </c>
      <c r="AD839" s="162">
        <v>7</v>
      </c>
      <c r="AG839" s="35" t="s">
        <v>387</v>
      </c>
      <c r="AH839" s="166" t="str">
        <f t="shared" si="13"/>
        <v>Humana ay64 big file (1).xlsx</v>
      </c>
      <c r="AI839" s="35" t="s">
        <v>238</v>
      </c>
      <c r="BJ839" s="162" t="str">
        <f>IF(AI839 = "Advance", AD839, "")</f>
        <v/>
      </c>
      <c r="BK839" s="171" t="str">
        <f>IF(AI839 = "Advance", 1, "")</f>
        <v/>
      </c>
      <c r="BL839" s="171" t="str">
        <f>IF(AI839 = "Chargeback", 1, "")</f>
        <v/>
      </c>
      <c r="BM839" s="162" t="str">
        <f>IF(AI839 = "Chargeback", AD839, "")</f>
        <v/>
      </c>
    </row>
    <row r="840" spans="1:65">
      <c r="A840" s="35" t="s">
        <v>271</v>
      </c>
      <c r="B840" s="35" t="s">
        <v>272</v>
      </c>
      <c r="C840" s="80">
        <v>1656986</v>
      </c>
      <c r="E840" s="158">
        <v>45609</v>
      </c>
      <c r="F840" s="159">
        <v>45609</v>
      </c>
      <c r="G840" s="35" t="s">
        <v>2116</v>
      </c>
      <c r="H840" s="35" t="s">
        <v>1511</v>
      </c>
      <c r="I840" s="35" t="s">
        <v>420</v>
      </c>
      <c r="J840" s="35" t="s">
        <v>2117</v>
      </c>
      <c r="K840" s="80">
        <v>2334748761</v>
      </c>
      <c r="M840" s="158">
        <v>44197</v>
      </c>
      <c r="N840" s="160">
        <f ca="1">IFERROR(IF(M840="","", DATEDIF(M840, TODAY(), "M")),"")</f>
        <v>51</v>
      </c>
      <c r="R840" s="35" t="s">
        <v>384</v>
      </c>
      <c r="S840" s="35" t="s">
        <v>255</v>
      </c>
      <c r="T840" s="35" t="s">
        <v>385</v>
      </c>
      <c r="V840" s="35" t="s">
        <v>386</v>
      </c>
      <c r="Z840" s="162">
        <v>0</v>
      </c>
      <c r="AA840" s="163">
        <v>1</v>
      </c>
      <c r="AD840" s="162">
        <v>25.5</v>
      </c>
      <c r="AG840" s="35" t="s">
        <v>581</v>
      </c>
      <c r="AH840" s="166" t="str">
        <f t="shared" si="13"/>
        <v>Humana ay64 big file (1).xlsx</v>
      </c>
      <c r="AI840" s="35" t="s">
        <v>238</v>
      </c>
      <c r="BJ840" s="162" t="str">
        <f>IF(AI840 = "Advance", AD840, "")</f>
        <v/>
      </c>
      <c r="BK840" s="171" t="str">
        <f>IF(AI840 = "Advance", 1, "")</f>
        <v/>
      </c>
      <c r="BL840" s="171" t="str">
        <f>IF(AI840 = "Chargeback", 1, "")</f>
        <v/>
      </c>
      <c r="BM840" s="162" t="str">
        <f>IF(AI840 = "Chargeback", AD840, "")</f>
        <v/>
      </c>
    </row>
    <row r="841" spans="1:65">
      <c r="A841" s="35" t="s">
        <v>271</v>
      </c>
      <c r="B841" s="35" t="s">
        <v>253</v>
      </c>
      <c r="C841" s="80">
        <v>1656986</v>
      </c>
      <c r="E841" s="158">
        <v>45609</v>
      </c>
      <c r="F841" s="159">
        <v>45609</v>
      </c>
      <c r="G841" s="35" t="s">
        <v>2118</v>
      </c>
      <c r="H841" s="35" t="s">
        <v>1943</v>
      </c>
      <c r="I841" s="35" t="s">
        <v>483</v>
      </c>
      <c r="J841" s="35" t="s">
        <v>2119</v>
      </c>
      <c r="K841" s="80">
        <v>9551235444</v>
      </c>
      <c r="M841" s="158">
        <v>44348</v>
      </c>
      <c r="N841" s="160">
        <f ca="1">IFERROR(IF(M841="","", DATEDIF(M841, TODAY(), "M")),"")</f>
        <v>46</v>
      </c>
      <c r="R841" s="35" t="s">
        <v>384</v>
      </c>
      <c r="S841" s="35" t="s">
        <v>255</v>
      </c>
      <c r="T841" s="35" t="s">
        <v>407</v>
      </c>
      <c r="V841" s="35" t="s">
        <v>553</v>
      </c>
      <c r="Z841" s="162">
        <v>0</v>
      </c>
      <c r="AA841" s="163">
        <v>1</v>
      </c>
      <c r="AD841" s="162">
        <v>7</v>
      </c>
      <c r="AG841" s="35" t="s">
        <v>387</v>
      </c>
      <c r="AH841" s="166" t="str">
        <f t="shared" si="13"/>
        <v>Humana ay64 big file (1).xlsx</v>
      </c>
      <c r="AI841" s="35" t="s">
        <v>238</v>
      </c>
      <c r="BJ841" s="162" t="str">
        <f>IF(AI841 = "Advance", AD841, "")</f>
        <v/>
      </c>
      <c r="BK841" s="171" t="str">
        <f>IF(AI841 = "Advance", 1, "")</f>
        <v/>
      </c>
      <c r="BL841" s="171" t="str">
        <f>IF(AI841 = "Chargeback", 1, "")</f>
        <v/>
      </c>
      <c r="BM841" s="162" t="str">
        <f>IF(AI841 = "Chargeback", AD841, "")</f>
        <v/>
      </c>
    </row>
    <row r="842" spans="1:65">
      <c r="A842" s="35" t="s">
        <v>271</v>
      </c>
      <c r="B842" s="35" t="s">
        <v>272</v>
      </c>
      <c r="C842" s="80">
        <v>1656986</v>
      </c>
      <c r="E842" s="158">
        <v>45609</v>
      </c>
      <c r="F842" s="159">
        <v>45609</v>
      </c>
      <c r="G842" s="35" t="s">
        <v>2118</v>
      </c>
      <c r="H842" s="35" t="s">
        <v>1943</v>
      </c>
      <c r="I842" s="35" t="s">
        <v>483</v>
      </c>
      <c r="J842" s="35" t="s">
        <v>2119</v>
      </c>
      <c r="K842" s="80">
        <v>579983428</v>
      </c>
      <c r="M842" s="158">
        <v>44348</v>
      </c>
      <c r="N842" s="160">
        <f ca="1">IFERROR(IF(M842="","", DATEDIF(M842, TODAY(), "M")),"")</f>
        <v>46</v>
      </c>
      <c r="R842" s="35" t="s">
        <v>384</v>
      </c>
      <c r="S842" s="35" t="s">
        <v>255</v>
      </c>
      <c r="T842" s="35" t="s">
        <v>407</v>
      </c>
      <c r="V842" s="35" t="s">
        <v>553</v>
      </c>
      <c r="Z842" s="162">
        <v>0</v>
      </c>
      <c r="AA842" s="163">
        <v>1</v>
      </c>
      <c r="AD842" s="162">
        <v>25.5</v>
      </c>
      <c r="AG842" s="35" t="s">
        <v>581</v>
      </c>
      <c r="AH842" s="166" t="str">
        <f t="shared" si="13"/>
        <v>Humana ay64 big file (1).xlsx</v>
      </c>
      <c r="AI842" s="35" t="s">
        <v>238</v>
      </c>
      <c r="BJ842" s="162" t="str">
        <f>IF(AI842 = "Advance", AD842, "")</f>
        <v/>
      </c>
      <c r="BK842" s="171" t="str">
        <f>IF(AI842 = "Advance", 1, "")</f>
        <v/>
      </c>
      <c r="BL842" s="171" t="str">
        <f>IF(AI842 = "Chargeback", 1, "")</f>
        <v/>
      </c>
      <c r="BM842" s="162" t="str">
        <f>IF(AI842 = "Chargeback", AD842, "")</f>
        <v/>
      </c>
    </row>
    <row r="843" spans="1:65">
      <c r="A843" s="35" t="s">
        <v>271</v>
      </c>
      <c r="B843" s="35" t="s">
        <v>253</v>
      </c>
      <c r="C843" s="80">
        <v>1656986</v>
      </c>
      <c r="E843" s="158">
        <v>45609</v>
      </c>
      <c r="F843" s="159">
        <v>45609</v>
      </c>
      <c r="G843" s="35" t="s">
        <v>2120</v>
      </c>
      <c r="H843" s="35" t="s">
        <v>2121</v>
      </c>
      <c r="I843" s="35" t="s">
        <v>416</v>
      </c>
      <c r="J843" s="35" t="s">
        <v>2122</v>
      </c>
      <c r="K843" s="80">
        <v>3757529099</v>
      </c>
      <c r="M843" s="158">
        <v>44317</v>
      </c>
      <c r="N843" s="160">
        <f ca="1">IFERROR(IF(M843="","", DATEDIF(M843, TODAY(), "M")),"")</f>
        <v>47</v>
      </c>
      <c r="R843" s="35" t="s">
        <v>384</v>
      </c>
      <c r="S843" s="35" t="s">
        <v>255</v>
      </c>
      <c r="T843" s="35" t="s">
        <v>385</v>
      </c>
      <c r="V843" s="35" t="s">
        <v>386</v>
      </c>
      <c r="Z843" s="162">
        <v>0</v>
      </c>
      <c r="AA843" s="163">
        <v>1</v>
      </c>
      <c r="AD843" s="162">
        <v>7</v>
      </c>
      <c r="AG843" s="35" t="s">
        <v>387</v>
      </c>
      <c r="AH843" s="166" t="str">
        <f t="shared" si="13"/>
        <v>Humana ay64 big file (1).xlsx</v>
      </c>
      <c r="AI843" s="35" t="s">
        <v>238</v>
      </c>
      <c r="BJ843" s="162" t="str">
        <f>IF(AI843 = "Advance", AD843, "")</f>
        <v/>
      </c>
      <c r="BK843" s="171" t="str">
        <f>IF(AI843 = "Advance", 1, "")</f>
        <v/>
      </c>
      <c r="BL843" s="171" t="str">
        <f>IF(AI843 = "Chargeback", 1, "")</f>
        <v/>
      </c>
      <c r="BM843" s="162" t="str">
        <f>IF(AI843 = "Chargeback", AD843, "")</f>
        <v/>
      </c>
    </row>
    <row r="844" spans="1:65">
      <c r="A844" s="35" t="s">
        <v>271</v>
      </c>
      <c r="B844" s="35" t="s">
        <v>272</v>
      </c>
      <c r="C844" s="80">
        <v>1656986</v>
      </c>
      <c r="E844" s="158">
        <v>45609</v>
      </c>
      <c r="F844" s="159">
        <v>45609</v>
      </c>
      <c r="G844" s="35" t="s">
        <v>2120</v>
      </c>
      <c r="H844" s="35" t="s">
        <v>2121</v>
      </c>
      <c r="I844" s="35" t="s">
        <v>416</v>
      </c>
      <c r="J844" s="35" t="s">
        <v>2122</v>
      </c>
      <c r="K844" s="80">
        <v>6528618759</v>
      </c>
      <c r="M844" s="158">
        <v>44317</v>
      </c>
      <c r="N844" s="160">
        <f ca="1">IFERROR(IF(M844="","", DATEDIF(M844, TODAY(), "M")),"")</f>
        <v>47</v>
      </c>
      <c r="R844" s="35" t="s">
        <v>384</v>
      </c>
      <c r="S844" s="35" t="s">
        <v>255</v>
      </c>
      <c r="T844" s="35" t="s">
        <v>385</v>
      </c>
      <c r="V844" s="35" t="s">
        <v>386</v>
      </c>
      <c r="Z844" s="162">
        <v>0</v>
      </c>
      <c r="AA844" s="163">
        <v>1</v>
      </c>
      <c r="AD844" s="162">
        <v>25.5</v>
      </c>
      <c r="AG844" s="35" t="s">
        <v>581</v>
      </c>
      <c r="AH844" s="166" t="str">
        <f t="shared" si="13"/>
        <v>Humana ay64 big file (1).xlsx</v>
      </c>
      <c r="AI844" s="35" t="s">
        <v>238</v>
      </c>
      <c r="BJ844" s="162" t="str">
        <f>IF(AI844 = "Advance", AD844, "")</f>
        <v/>
      </c>
      <c r="BK844" s="171" t="str">
        <f>IF(AI844 = "Advance", 1, "")</f>
        <v/>
      </c>
      <c r="BL844" s="171" t="str">
        <f>IF(AI844 = "Chargeback", 1, "")</f>
        <v/>
      </c>
      <c r="BM844" s="162" t="str">
        <f>IF(AI844 = "Chargeback", AD844, "")</f>
        <v/>
      </c>
    </row>
    <row r="845" spans="1:65">
      <c r="A845" s="35" t="s">
        <v>271</v>
      </c>
      <c r="B845" s="35" t="s">
        <v>253</v>
      </c>
      <c r="C845" s="80">
        <v>1656986</v>
      </c>
      <c r="E845" s="158">
        <v>45609</v>
      </c>
      <c r="F845" s="159">
        <v>45609</v>
      </c>
      <c r="G845" s="35" t="s">
        <v>2123</v>
      </c>
      <c r="H845" s="35" t="s">
        <v>1231</v>
      </c>
      <c r="I845" s="35" t="s">
        <v>607</v>
      </c>
      <c r="J845" s="35" t="s">
        <v>2124</v>
      </c>
      <c r="K845" s="80">
        <v>8940406999</v>
      </c>
      <c r="M845" s="158">
        <v>44562</v>
      </c>
      <c r="N845" s="160">
        <f ca="1">IFERROR(IF(M845="","", DATEDIF(M845, TODAY(), "M")),"")</f>
        <v>39</v>
      </c>
      <c r="R845" s="35" t="s">
        <v>384</v>
      </c>
      <c r="S845" s="35" t="s">
        <v>255</v>
      </c>
      <c r="T845" s="35" t="s">
        <v>407</v>
      </c>
      <c r="V845" s="35" t="s">
        <v>796</v>
      </c>
      <c r="Z845" s="162">
        <v>0</v>
      </c>
      <c r="AA845" s="163">
        <v>1</v>
      </c>
      <c r="AD845" s="162">
        <v>7</v>
      </c>
      <c r="AG845" s="35" t="s">
        <v>387</v>
      </c>
      <c r="AH845" s="166" t="str">
        <f t="shared" si="13"/>
        <v>Humana ay64 big file (1).xlsx</v>
      </c>
      <c r="AI845" s="35" t="s">
        <v>238</v>
      </c>
      <c r="BJ845" s="162" t="str">
        <f>IF(AI845 = "Advance", AD845, "")</f>
        <v/>
      </c>
      <c r="BK845" s="171" t="str">
        <f>IF(AI845 = "Advance", 1, "")</f>
        <v/>
      </c>
      <c r="BL845" s="171" t="str">
        <f>IF(AI845 = "Chargeback", 1, "")</f>
        <v/>
      </c>
      <c r="BM845" s="162" t="str">
        <f>IF(AI845 = "Chargeback", AD845, "")</f>
        <v/>
      </c>
    </row>
    <row r="846" spans="1:65">
      <c r="A846" s="35" t="s">
        <v>271</v>
      </c>
      <c r="B846" s="35" t="s">
        <v>272</v>
      </c>
      <c r="C846" s="80">
        <v>1656986</v>
      </c>
      <c r="E846" s="158">
        <v>45609</v>
      </c>
      <c r="F846" s="159">
        <v>45609</v>
      </c>
      <c r="G846" s="35" t="s">
        <v>2123</v>
      </c>
      <c r="H846" s="35" t="s">
        <v>1231</v>
      </c>
      <c r="I846" s="35" t="s">
        <v>607</v>
      </c>
      <c r="J846" s="35" t="s">
        <v>2124</v>
      </c>
      <c r="K846" s="80">
        <v>9088808336</v>
      </c>
      <c r="M846" s="158">
        <v>44562</v>
      </c>
      <c r="N846" s="160">
        <f ca="1">IFERROR(IF(M846="","", DATEDIF(M846, TODAY(), "M")),"")</f>
        <v>39</v>
      </c>
      <c r="R846" s="35" t="s">
        <v>384</v>
      </c>
      <c r="S846" s="35" t="s">
        <v>255</v>
      </c>
      <c r="T846" s="35" t="s">
        <v>407</v>
      </c>
      <c r="V846" s="35" t="s">
        <v>796</v>
      </c>
      <c r="Z846" s="162">
        <v>0</v>
      </c>
      <c r="AA846" s="163">
        <v>1</v>
      </c>
      <c r="AD846" s="162">
        <v>25.5</v>
      </c>
      <c r="AG846" s="35" t="s">
        <v>581</v>
      </c>
      <c r="AH846" s="166" t="str">
        <f t="shared" si="13"/>
        <v>Humana ay64 big file (1).xlsx</v>
      </c>
      <c r="AI846" s="35" t="s">
        <v>238</v>
      </c>
      <c r="BJ846" s="162" t="str">
        <f>IF(AI846 = "Advance", AD846, "")</f>
        <v/>
      </c>
      <c r="BK846" s="171" t="str">
        <f>IF(AI846 = "Advance", 1, "")</f>
        <v/>
      </c>
      <c r="BL846" s="171" t="str">
        <f>IF(AI846 = "Chargeback", 1, "")</f>
        <v/>
      </c>
      <c r="BM846" s="162" t="str">
        <f>IF(AI846 = "Chargeback", AD846, "")</f>
        <v/>
      </c>
    </row>
    <row r="847" spans="1:65">
      <c r="A847" s="35" t="s">
        <v>271</v>
      </c>
      <c r="B847" s="35" t="s">
        <v>253</v>
      </c>
      <c r="C847" s="80">
        <v>1656986</v>
      </c>
      <c r="E847" s="158">
        <v>45609</v>
      </c>
      <c r="F847" s="159">
        <v>45609</v>
      </c>
      <c r="G847" s="35" t="s">
        <v>2125</v>
      </c>
      <c r="H847" s="35" t="s">
        <v>786</v>
      </c>
      <c r="J847" s="35" t="s">
        <v>1296</v>
      </c>
      <c r="K847" s="80">
        <v>8247155757</v>
      </c>
      <c r="M847" s="158">
        <v>44317</v>
      </c>
      <c r="N847" s="160">
        <f ca="1">IFERROR(IF(M847="","", DATEDIF(M847, TODAY(), "M")),"")</f>
        <v>47</v>
      </c>
      <c r="R847" s="35" t="s">
        <v>384</v>
      </c>
      <c r="S847" s="35" t="s">
        <v>255</v>
      </c>
      <c r="T847" s="35" t="s">
        <v>407</v>
      </c>
      <c r="V847" s="35" t="s">
        <v>408</v>
      </c>
      <c r="Z847" s="162">
        <v>0</v>
      </c>
      <c r="AA847" s="163">
        <v>1</v>
      </c>
      <c r="AD847" s="162">
        <v>7</v>
      </c>
      <c r="AG847" s="35" t="s">
        <v>387</v>
      </c>
      <c r="AH847" s="166" t="str">
        <f t="shared" si="13"/>
        <v>Humana ay64 big file (1).xlsx</v>
      </c>
      <c r="AI847" s="35" t="s">
        <v>238</v>
      </c>
      <c r="BJ847" s="162" t="str">
        <f>IF(AI847 = "Advance", AD847, "")</f>
        <v/>
      </c>
      <c r="BK847" s="171" t="str">
        <f>IF(AI847 = "Advance", 1, "")</f>
        <v/>
      </c>
      <c r="BL847" s="171" t="str">
        <f>IF(AI847 = "Chargeback", 1, "")</f>
        <v/>
      </c>
      <c r="BM847" s="162" t="str">
        <f>IF(AI847 = "Chargeback", AD847, "")</f>
        <v/>
      </c>
    </row>
    <row r="848" spans="1:65">
      <c r="A848" s="35" t="s">
        <v>271</v>
      </c>
      <c r="B848" s="35" t="s">
        <v>272</v>
      </c>
      <c r="C848" s="80">
        <v>1656986</v>
      </c>
      <c r="E848" s="158">
        <v>45609</v>
      </c>
      <c r="F848" s="159">
        <v>45609</v>
      </c>
      <c r="G848" s="35" t="s">
        <v>2125</v>
      </c>
      <c r="H848" s="35" t="s">
        <v>786</v>
      </c>
      <c r="J848" s="35" t="s">
        <v>1296</v>
      </c>
      <c r="K848" s="80">
        <v>4495481490</v>
      </c>
      <c r="M848" s="158">
        <v>44317</v>
      </c>
      <c r="N848" s="160">
        <f ca="1">IFERROR(IF(M848="","", DATEDIF(M848, TODAY(), "M")),"")</f>
        <v>47</v>
      </c>
      <c r="R848" s="35" t="s">
        <v>384</v>
      </c>
      <c r="S848" s="35" t="s">
        <v>255</v>
      </c>
      <c r="T848" s="35" t="s">
        <v>407</v>
      </c>
      <c r="V848" s="35" t="s">
        <v>408</v>
      </c>
      <c r="Z848" s="162">
        <v>0</v>
      </c>
      <c r="AA848" s="163">
        <v>1</v>
      </c>
      <c r="AD848" s="162">
        <v>25.5</v>
      </c>
      <c r="AG848" s="35" t="s">
        <v>581</v>
      </c>
      <c r="AH848" s="166" t="str">
        <f t="shared" si="13"/>
        <v>Humana ay64 big file (1).xlsx</v>
      </c>
      <c r="AI848" s="35" t="s">
        <v>238</v>
      </c>
      <c r="BJ848" s="162" t="str">
        <f>IF(AI848 = "Advance", AD848, "")</f>
        <v/>
      </c>
      <c r="BK848" s="171" t="str">
        <f>IF(AI848 = "Advance", 1, "")</f>
        <v/>
      </c>
      <c r="BL848" s="171" t="str">
        <f>IF(AI848 = "Chargeback", 1, "")</f>
        <v/>
      </c>
      <c r="BM848" s="162" t="str">
        <f>IF(AI848 = "Chargeback", AD848, "")</f>
        <v/>
      </c>
    </row>
    <row r="849" spans="1:65">
      <c r="A849" s="35" t="s">
        <v>271</v>
      </c>
      <c r="B849" s="35" t="s">
        <v>253</v>
      </c>
      <c r="C849" s="80">
        <v>1656986</v>
      </c>
      <c r="E849" s="158">
        <v>45609</v>
      </c>
      <c r="F849" s="159">
        <v>45609</v>
      </c>
      <c r="G849" s="35" t="s">
        <v>2126</v>
      </c>
      <c r="H849" s="35" t="s">
        <v>2113</v>
      </c>
      <c r="J849" s="35" t="s">
        <v>2127</v>
      </c>
      <c r="K849" s="80">
        <v>500644913</v>
      </c>
      <c r="M849" s="158">
        <v>44317</v>
      </c>
      <c r="N849" s="160">
        <f ca="1">IFERROR(IF(M849="","", DATEDIF(M849, TODAY(), "M")),"")</f>
        <v>47</v>
      </c>
      <c r="R849" s="35" t="s">
        <v>384</v>
      </c>
      <c r="S849" s="35" t="s">
        <v>255</v>
      </c>
      <c r="T849" s="35" t="s">
        <v>385</v>
      </c>
      <c r="V849" s="35" t="s">
        <v>386</v>
      </c>
      <c r="Z849" s="162">
        <v>0</v>
      </c>
      <c r="AA849" s="163">
        <v>1</v>
      </c>
      <c r="AD849" s="162">
        <v>7</v>
      </c>
      <c r="AG849" s="35" t="s">
        <v>387</v>
      </c>
      <c r="AH849" s="166" t="str">
        <f t="shared" si="13"/>
        <v>Humana ay64 big file (1).xlsx</v>
      </c>
      <c r="AI849" s="35" t="s">
        <v>238</v>
      </c>
      <c r="BJ849" s="162" t="str">
        <f>IF(AI849 = "Advance", AD849, "")</f>
        <v/>
      </c>
      <c r="BK849" s="171" t="str">
        <f>IF(AI849 = "Advance", 1, "")</f>
        <v/>
      </c>
      <c r="BL849" s="171" t="str">
        <f>IF(AI849 = "Chargeback", 1, "")</f>
        <v/>
      </c>
      <c r="BM849" s="162" t="str">
        <f>IF(AI849 = "Chargeback", AD849, "")</f>
        <v/>
      </c>
    </row>
    <row r="850" spans="1:65">
      <c r="A850" s="35" t="s">
        <v>271</v>
      </c>
      <c r="B850" s="35" t="s">
        <v>272</v>
      </c>
      <c r="C850" s="80">
        <v>1656986</v>
      </c>
      <c r="E850" s="158">
        <v>45609</v>
      </c>
      <c r="F850" s="159">
        <v>45609</v>
      </c>
      <c r="G850" s="35" t="s">
        <v>2126</v>
      </c>
      <c r="H850" s="35" t="s">
        <v>2113</v>
      </c>
      <c r="J850" s="35" t="s">
        <v>2127</v>
      </c>
      <c r="K850" s="80">
        <v>9134441348</v>
      </c>
      <c r="M850" s="158">
        <v>44317</v>
      </c>
      <c r="N850" s="160">
        <f ca="1">IFERROR(IF(M850="","", DATEDIF(M850, TODAY(), "M")),"")</f>
        <v>47</v>
      </c>
      <c r="R850" s="35" t="s">
        <v>384</v>
      </c>
      <c r="S850" s="35" t="s">
        <v>255</v>
      </c>
      <c r="T850" s="35" t="s">
        <v>385</v>
      </c>
      <c r="V850" s="35" t="s">
        <v>386</v>
      </c>
      <c r="Z850" s="162">
        <v>0</v>
      </c>
      <c r="AA850" s="163">
        <v>1</v>
      </c>
      <c r="AD850" s="162">
        <v>25.5</v>
      </c>
      <c r="AG850" s="35" t="s">
        <v>581</v>
      </c>
      <c r="AH850" s="166" t="str">
        <f t="shared" si="13"/>
        <v>Humana ay64 big file (1).xlsx</v>
      </c>
      <c r="AI850" s="35" t="s">
        <v>238</v>
      </c>
      <c r="BJ850" s="162" t="str">
        <f>IF(AI850 = "Advance", AD850, "")</f>
        <v/>
      </c>
      <c r="BK850" s="171" t="str">
        <f>IF(AI850 = "Advance", 1, "")</f>
        <v/>
      </c>
      <c r="BL850" s="171" t="str">
        <f>IF(AI850 = "Chargeback", 1, "")</f>
        <v/>
      </c>
      <c r="BM850" s="162" t="str">
        <f>IF(AI850 = "Chargeback", AD850, "")</f>
        <v/>
      </c>
    </row>
    <row r="851" spans="1:65">
      <c r="A851" s="35" t="s">
        <v>271</v>
      </c>
      <c r="B851" s="35" t="s">
        <v>253</v>
      </c>
      <c r="C851" s="80">
        <v>1656986</v>
      </c>
      <c r="E851" s="158">
        <v>45609</v>
      </c>
      <c r="F851" s="159">
        <v>45609</v>
      </c>
      <c r="G851" s="35" t="s">
        <v>2128</v>
      </c>
      <c r="H851" s="35" t="s">
        <v>2129</v>
      </c>
      <c r="J851" s="35" t="s">
        <v>2130</v>
      </c>
      <c r="K851" s="80">
        <v>9694898119</v>
      </c>
      <c r="M851" s="158">
        <v>44348</v>
      </c>
      <c r="N851" s="160">
        <f ca="1">IFERROR(IF(M851="","", DATEDIF(M851, TODAY(), "M")),"")</f>
        <v>46</v>
      </c>
      <c r="R851" s="35" t="s">
        <v>384</v>
      </c>
      <c r="S851" s="35" t="s">
        <v>255</v>
      </c>
      <c r="T851" s="35" t="s">
        <v>385</v>
      </c>
      <c r="V851" s="35" t="s">
        <v>386</v>
      </c>
      <c r="Z851" s="162">
        <v>0</v>
      </c>
      <c r="AA851" s="163">
        <v>1</v>
      </c>
      <c r="AD851" s="162">
        <v>7</v>
      </c>
      <c r="AG851" s="35" t="s">
        <v>387</v>
      </c>
      <c r="AH851" s="166" t="str">
        <f t="shared" si="13"/>
        <v>Humana ay64 big file (1).xlsx</v>
      </c>
      <c r="AI851" s="35" t="s">
        <v>238</v>
      </c>
      <c r="BJ851" s="162" t="str">
        <f>IF(AI851 = "Advance", AD851, "")</f>
        <v/>
      </c>
      <c r="BK851" s="171" t="str">
        <f>IF(AI851 = "Advance", 1, "")</f>
        <v/>
      </c>
      <c r="BL851" s="171" t="str">
        <f>IF(AI851 = "Chargeback", 1, "")</f>
        <v/>
      </c>
      <c r="BM851" s="162" t="str">
        <f>IF(AI851 = "Chargeback", AD851, "")</f>
        <v/>
      </c>
    </row>
    <row r="852" spans="1:65">
      <c r="A852" s="35" t="s">
        <v>271</v>
      </c>
      <c r="B852" s="35" t="s">
        <v>272</v>
      </c>
      <c r="C852" s="80">
        <v>1656986</v>
      </c>
      <c r="E852" s="158">
        <v>45609</v>
      </c>
      <c r="F852" s="159">
        <v>45609</v>
      </c>
      <c r="G852" s="35" t="s">
        <v>2128</v>
      </c>
      <c r="H852" s="35" t="s">
        <v>2129</v>
      </c>
      <c r="J852" s="35" t="s">
        <v>2130</v>
      </c>
      <c r="K852" s="80">
        <v>4870004493</v>
      </c>
      <c r="M852" s="158">
        <v>44348</v>
      </c>
      <c r="N852" s="160">
        <f ca="1">IFERROR(IF(M852="","", DATEDIF(M852, TODAY(), "M")),"")</f>
        <v>46</v>
      </c>
      <c r="R852" s="35" t="s">
        <v>384</v>
      </c>
      <c r="S852" s="35" t="s">
        <v>255</v>
      </c>
      <c r="T852" s="35" t="s">
        <v>385</v>
      </c>
      <c r="V852" s="35" t="s">
        <v>386</v>
      </c>
      <c r="Z852" s="162">
        <v>0</v>
      </c>
      <c r="AA852" s="163">
        <v>1</v>
      </c>
      <c r="AD852" s="162">
        <v>25.5</v>
      </c>
      <c r="AG852" s="35" t="s">
        <v>581</v>
      </c>
      <c r="AH852" s="166" t="str">
        <f t="shared" si="13"/>
        <v>Humana ay64 big file (1).xlsx</v>
      </c>
      <c r="AI852" s="35" t="s">
        <v>238</v>
      </c>
      <c r="BJ852" s="162" t="str">
        <f>IF(AI852 = "Advance", AD852, "")</f>
        <v/>
      </c>
      <c r="BK852" s="171" t="str">
        <f>IF(AI852 = "Advance", 1, "")</f>
        <v/>
      </c>
      <c r="BL852" s="171" t="str">
        <f>IF(AI852 = "Chargeback", 1, "")</f>
        <v/>
      </c>
      <c r="BM852" s="162" t="str">
        <f>IF(AI852 = "Chargeback", AD852, "")</f>
        <v/>
      </c>
    </row>
    <row r="853" spans="1:65">
      <c r="A853" s="35" t="s">
        <v>271</v>
      </c>
      <c r="B853" s="35" t="s">
        <v>253</v>
      </c>
      <c r="C853" s="80">
        <v>1656986</v>
      </c>
      <c r="E853" s="158">
        <v>45609</v>
      </c>
      <c r="F853" s="159">
        <v>45609</v>
      </c>
      <c r="G853" s="35" t="s">
        <v>2131</v>
      </c>
      <c r="H853" s="35" t="s">
        <v>2132</v>
      </c>
      <c r="J853" s="35" t="s">
        <v>1052</v>
      </c>
      <c r="K853" s="80">
        <v>1218382288</v>
      </c>
      <c r="M853" s="158">
        <v>44348</v>
      </c>
      <c r="N853" s="160">
        <f ca="1">IFERROR(IF(M853="","", DATEDIF(M853, TODAY(), "M")),"")</f>
        <v>46</v>
      </c>
      <c r="R853" s="35" t="s">
        <v>384</v>
      </c>
      <c r="S853" s="35" t="s">
        <v>255</v>
      </c>
      <c r="T853" s="35" t="s">
        <v>385</v>
      </c>
      <c r="V853" s="35" t="s">
        <v>386</v>
      </c>
      <c r="Z853" s="162">
        <v>0</v>
      </c>
      <c r="AA853" s="163">
        <v>1</v>
      </c>
      <c r="AD853" s="162">
        <v>7</v>
      </c>
      <c r="AG853" s="35" t="s">
        <v>387</v>
      </c>
      <c r="AH853" s="166" t="str">
        <f t="shared" si="13"/>
        <v>Humana ay64 big file (1).xlsx</v>
      </c>
      <c r="AI853" s="35" t="s">
        <v>238</v>
      </c>
      <c r="BJ853" s="162" t="str">
        <f>IF(AI853 = "Advance", AD853, "")</f>
        <v/>
      </c>
      <c r="BK853" s="171" t="str">
        <f>IF(AI853 = "Advance", 1, "")</f>
        <v/>
      </c>
      <c r="BL853" s="171" t="str">
        <f>IF(AI853 = "Chargeback", 1, "")</f>
        <v/>
      </c>
      <c r="BM853" s="162" t="str">
        <f>IF(AI853 = "Chargeback", AD853, "")</f>
        <v/>
      </c>
    </row>
    <row r="854" spans="1:65">
      <c r="A854" s="35" t="s">
        <v>271</v>
      </c>
      <c r="B854" s="35" t="s">
        <v>272</v>
      </c>
      <c r="C854" s="80">
        <v>1656986</v>
      </c>
      <c r="E854" s="158">
        <v>45609</v>
      </c>
      <c r="F854" s="159">
        <v>45609</v>
      </c>
      <c r="G854" s="35" t="s">
        <v>2131</v>
      </c>
      <c r="H854" s="35" t="s">
        <v>2132</v>
      </c>
      <c r="J854" s="35" t="s">
        <v>1052</v>
      </c>
      <c r="K854" s="80">
        <v>7453506458</v>
      </c>
      <c r="M854" s="158">
        <v>44348</v>
      </c>
      <c r="N854" s="160">
        <f ca="1">IFERROR(IF(M854="","", DATEDIF(M854, TODAY(), "M")),"")</f>
        <v>46</v>
      </c>
      <c r="R854" s="35" t="s">
        <v>384</v>
      </c>
      <c r="S854" s="35" t="s">
        <v>255</v>
      </c>
      <c r="T854" s="35" t="s">
        <v>385</v>
      </c>
      <c r="V854" s="35" t="s">
        <v>386</v>
      </c>
      <c r="Z854" s="162">
        <v>0</v>
      </c>
      <c r="AA854" s="163">
        <v>1</v>
      </c>
      <c r="AD854" s="162">
        <v>25.5</v>
      </c>
      <c r="AG854" s="35" t="s">
        <v>581</v>
      </c>
      <c r="AH854" s="166" t="str">
        <f t="shared" si="13"/>
        <v>Humana ay64 big file (1).xlsx</v>
      </c>
      <c r="AI854" s="35" t="s">
        <v>238</v>
      </c>
      <c r="BJ854" s="162" t="str">
        <f>IF(AI854 = "Advance", AD854, "")</f>
        <v/>
      </c>
      <c r="BK854" s="171" t="str">
        <f>IF(AI854 = "Advance", 1, "")</f>
        <v/>
      </c>
      <c r="BL854" s="171" t="str">
        <f>IF(AI854 = "Chargeback", 1, "")</f>
        <v/>
      </c>
      <c r="BM854" s="162" t="str">
        <f>IF(AI854 = "Chargeback", AD854, "")</f>
        <v/>
      </c>
    </row>
    <row r="855" spans="1:65">
      <c r="A855" s="35" t="s">
        <v>271</v>
      </c>
      <c r="B855" s="35" t="s">
        <v>253</v>
      </c>
      <c r="C855" s="80">
        <v>1656986</v>
      </c>
      <c r="E855" s="158">
        <v>45609</v>
      </c>
      <c r="F855" s="159">
        <v>45609</v>
      </c>
      <c r="G855" s="35" t="s">
        <v>2133</v>
      </c>
      <c r="H855" s="35" t="s">
        <v>2134</v>
      </c>
      <c r="I855" s="35" t="s">
        <v>607</v>
      </c>
      <c r="J855" s="35" t="s">
        <v>2135</v>
      </c>
      <c r="K855" s="80">
        <v>3273322943</v>
      </c>
      <c r="M855" s="158">
        <v>44805</v>
      </c>
      <c r="N855" s="160">
        <f ca="1">IFERROR(IF(M855="","", DATEDIF(M855, TODAY(), "M")),"")</f>
        <v>31</v>
      </c>
      <c r="R855" s="35" t="s">
        <v>384</v>
      </c>
      <c r="S855" s="35" t="s">
        <v>255</v>
      </c>
      <c r="T855" s="35" t="s">
        <v>385</v>
      </c>
      <c r="V855" s="35" t="s">
        <v>386</v>
      </c>
      <c r="Z855" s="162">
        <v>0</v>
      </c>
      <c r="AA855" s="163">
        <v>1</v>
      </c>
      <c r="AD855" s="162">
        <v>7</v>
      </c>
      <c r="AG855" s="35" t="s">
        <v>387</v>
      </c>
      <c r="AH855" s="166" t="str">
        <f t="shared" si="13"/>
        <v>Humana ay64 big file (1).xlsx</v>
      </c>
      <c r="AI855" s="35" t="s">
        <v>238</v>
      </c>
      <c r="BJ855" s="162" t="str">
        <f>IF(AI855 = "Advance", AD855, "")</f>
        <v/>
      </c>
      <c r="BK855" s="171" t="str">
        <f>IF(AI855 = "Advance", 1, "")</f>
        <v/>
      </c>
      <c r="BL855" s="171" t="str">
        <f>IF(AI855 = "Chargeback", 1, "")</f>
        <v/>
      </c>
      <c r="BM855" s="162" t="str">
        <f>IF(AI855 = "Chargeback", AD855, "")</f>
        <v/>
      </c>
    </row>
    <row r="856" spans="1:65">
      <c r="A856" s="35" t="s">
        <v>271</v>
      </c>
      <c r="B856" s="35" t="s">
        <v>272</v>
      </c>
      <c r="C856" s="80">
        <v>1656986</v>
      </c>
      <c r="E856" s="158">
        <v>45609</v>
      </c>
      <c r="F856" s="159">
        <v>45609</v>
      </c>
      <c r="G856" s="35" t="s">
        <v>2133</v>
      </c>
      <c r="H856" s="35" t="s">
        <v>2134</v>
      </c>
      <c r="I856" s="35" t="s">
        <v>607</v>
      </c>
      <c r="J856" s="35" t="s">
        <v>2135</v>
      </c>
      <c r="K856" s="80">
        <v>6028537990</v>
      </c>
      <c r="M856" s="158">
        <v>44805</v>
      </c>
      <c r="N856" s="160">
        <f ca="1">IFERROR(IF(M856="","", DATEDIF(M856, TODAY(), "M")),"")</f>
        <v>31</v>
      </c>
      <c r="R856" s="35" t="s">
        <v>384</v>
      </c>
      <c r="S856" s="35" t="s">
        <v>255</v>
      </c>
      <c r="T856" s="35" t="s">
        <v>385</v>
      </c>
      <c r="V856" s="35" t="s">
        <v>386</v>
      </c>
      <c r="Z856" s="162">
        <v>0</v>
      </c>
      <c r="AA856" s="163">
        <v>1</v>
      </c>
      <c r="AD856" s="162">
        <v>25.5</v>
      </c>
      <c r="AG856" s="35" t="s">
        <v>581</v>
      </c>
      <c r="AH856" s="166" t="str">
        <f t="shared" si="13"/>
        <v>Humana ay64 big file (1).xlsx</v>
      </c>
      <c r="AI856" s="35" t="s">
        <v>238</v>
      </c>
      <c r="BJ856" s="162" t="str">
        <f>IF(AI856 = "Advance", AD856, "")</f>
        <v/>
      </c>
      <c r="BK856" s="171" t="str">
        <f>IF(AI856 = "Advance", 1, "")</f>
        <v/>
      </c>
      <c r="BL856" s="171" t="str">
        <f>IF(AI856 = "Chargeback", 1, "")</f>
        <v/>
      </c>
      <c r="BM856" s="162" t="str">
        <f>IF(AI856 = "Chargeback", AD856, "")</f>
        <v/>
      </c>
    </row>
    <row r="857" spans="1:65">
      <c r="A857" s="35" t="s">
        <v>271</v>
      </c>
      <c r="B857" s="35" t="s">
        <v>253</v>
      </c>
      <c r="C857" s="80">
        <v>1656986</v>
      </c>
      <c r="E857" s="158">
        <v>45609</v>
      </c>
      <c r="F857" s="159">
        <v>45609</v>
      </c>
      <c r="G857" s="35" t="s">
        <v>2136</v>
      </c>
      <c r="H857" s="35" t="s">
        <v>449</v>
      </c>
      <c r="J857" s="35" t="s">
        <v>1030</v>
      </c>
      <c r="K857" s="80">
        <v>9985060663</v>
      </c>
      <c r="M857" s="158">
        <v>44378</v>
      </c>
      <c r="N857" s="160">
        <f ca="1">IFERROR(IF(M857="","", DATEDIF(M857, TODAY(), "M")),"")</f>
        <v>45</v>
      </c>
      <c r="R857" s="35" t="s">
        <v>384</v>
      </c>
      <c r="S857" s="35" t="s">
        <v>255</v>
      </c>
      <c r="T857" s="35" t="s">
        <v>385</v>
      </c>
      <c r="V857" s="35" t="s">
        <v>386</v>
      </c>
      <c r="Z857" s="162">
        <v>0</v>
      </c>
      <c r="AA857" s="163">
        <v>1</v>
      </c>
      <c r="AD857" s="162">
        <v>7</v>
      </c>
      <c r="AG857" s="35" t="s">
        <v>387</v>
      </c>
      <c r="AH857" s="166" t="str">
        <f t="shared" si="13"/>
        <v>Humana ay64 big file (1).xlsx</v>
      </c>
      <c r="AI857" s="35" t="s">
        <v>238</v>
      </c>
      <c r="BJ857" s="162" t="str">
        <f>IF(AI857 = "Advance", AD857, "")</f>
        <v/>
      </c>
      <c r="BK857" s="171" t="str">
        <f>IF(AI857 = "Advance", 1, "")</f>
        <v/>
      </c>
      <c r="BL857" s="171" t="str">
        <f>IF(AI857 = "Chargeback", 1, "")</f>
        <v/>
      </c>
      <c r="BM857" s="162" t="str">
        <f>IF(AI857 = "Chargeback", AD857, "")</f>
        <v/>
      </c>
    </row>
    <row r="858" spans="1:65">
      <c r="A858" s="35" t="s">
        <v>271</v>
      </c>
      <c r="B858" s="35" t="s">
        <v>272</v>
      </c>
      <c r="C858" s="80">
        <v>1656986</v>
      </c>
      <c r="E858" s="158">
        <v>45609</v>
      </c>
      <c r="F858" s="159">
        <v>45609</v>
      </c>
      <c r="G858" s="35" t="s">
        <v>2136</v>
      </c>
      <c r="H858" s="35" t="s">
        <v>449</v>
      </c>
      <c r="J858" s="35" t="s">
        <v>1030</v>
      </c>
      <c r="K858" s="80">
        <v>7193643175</v>
      </c>
      <c r="M858" s="158">
        <v>44378</v>
      </c>
      <c r="N858" s="160">
        <f ca="1">IFERROR(IF(M858="","", DATEDIF(M858, TODAY(), "M")),"")</f>
        <v>45</v>
      </c>
      <c r="R858" s="35" t="s">
        <v>384</v>
      </c>
      <c r="S858" s="35" t="s">
        <v>255</v>
      </c>
      <c r="T858" s="35" t="s">
        <v>385</v>
      </c>
      <c r="V858" s="35" t="s">
        <v>386</v>
      </c>
      <c r="Z858" s="162">
        <v>0</v>
      </c>
      <c r="AA858" s="163">
        <v>1</v>
      </c>
      <c r="AD858" s="162">
        <v>25.5</v>
      </c>
      <c r="AG858" s="35" t="s">
        <v>581</v>
      </c>
      <c r="AH858" s="166" t="str">
        <f t="shared" si="13"/>
        <v>Humana ay64 big file (1).xlsx</v>
      </c>
      <c r="AI858" s="35" t="s">
        <v>238</v>
      </c>
      <c r="BJ858" s="162" t="str">
        <f>IF(AI858 = "Advance", AD858, "")</f>
        <v/>
      </c>
      <c r="BK858" s="171" t="str">
        <f>IF(AI858 = "Advance", 1, "")</f>
        <v/>
      </c>
      <c r="BL858" s="171" t="str">
        <f>IF(AI858 = "Chargeback", 1, "")</f>
        <v/>
      </c>
      <c r="BM858" s="162" t="str">
        <f>IF(AI858 = "Chargeback", AD858, "")</f>
        <v/>
      </c>
    </row>
    <row r="859" spans="1:65">
      <c r="A859" s="35" t="s">
        <v>271</v>
      </c>
      <c r="B859" s="35" t="s">
        <v>253</v>
      </c>
      <c r="C859" s="80">
        <v>1656986</v>
      </c>
      <c r="E859" s="158">
        <v>45609</v>
      </c>
      <c r="F859" s="159">
        <v>45609</v>
      </c>
      <c r="G859" s="35" t="s">
        <v>2137</v>
      </c>
      <c r="H859" s="35" t="s">
        <v>734</v>
      </c>
      <c r="J859" s="35" t="s">
        <v>406</v>
      </c>
      <c r="K859" s="80">
        <v>2430434798</v>
      </c>
      <c r="M859" s="158">
        <v>44470</v>
      </c>
      <c r="N859" s="160">
        <f ca="1">IFERROR(IF(M859="","", DATEDIF(M859, TODAY(), "M")),"")</f>
        <v>42</v>
      </c>
      <c r="R859" s="35" t="s">
        <v>384</v>
      </c>
      <c r="S859" s="35" t="s">
        <v>255</v>
      </c>
      <c r="T859" s="35" t="s">
        <v>385</v>
      </c>
      <c r="V859" s="35" t="s">
        <v>386</v>
      </c>
      <c r="Z859" s="162">
        <v>0</v>
      </c>
      <c r="AA859" s="163">
        <v>1</v>
      </c>
      <c r="AD859" s="162">
        <v>7</v>
      </c>
      <c r="AG859" s="35" t="s">
        <v>387</v>
      </c>
      <c r="AH859" s="166" t="str">
        <f t="shared" si="13"/>
        <v>Humana ay64 big file (1).xlsx</v>
      </c>
      <c r="AI859" s="35" t="s">
        <v>238</v>
      </c>
      <c r="BJ859" s="162" t="str">
        <f>IF(AI859 = "Advance", AD859, "")</f>
        <v/>
      </c>
      <c r="BK859" s="171" t="str">
        <f>IF(AI859 = "Advance", 1, "")</f>
        <v/>
      </c>
      <c r="BL859" s="171" t="str">
        <f>IF(AI859 = "Chargeback", 1, "")</f>
        <v/>
      </c>
      <c r="BM859" s="162" t="str">
        <f>IF(AI859 = "Chargeback", AD859, "")</f>
        <v/>
      </c>
    </row>
    <row r="860" spans="1:65">
      <c r="A860" s="35" t="s">
        <v>271</v>
      </c>
      <c r="B860" s="35" t="s">
        <v>272</v>
      </c>
      <c r="C860" s="80">
        <v>1656986</v>
      </c>
      <c r="E860" s="158">
        <v>45609</v>
      </c>
      <c r="F860" s="159">
        <v>45609</v>
      </c>
      <c r="G860" s="35" t="s">
        <v>2137</v>
      </c>
      <c r="H860" s="35" t="s">
        <v>734</v>
      </c>
      <c r="J860" s="35" t="s">
        <v>406</v>
      </c>
      <c r="K860" s="80">
        <v>3616990635</v>
      </c>
      <c r="M860" s="158">
        <v>44470</v>
      </c>
      <c r="N860" s="160">
        <f ca="1">IFERROR(IF(M860="","", DATEDIF(M860, TODAY(), "M")),"")</f>
        <v>42</v>
      </c>
      <c r="R860" s="35" t="s">
        <v>384</v>
      </c>
      <c r="S860" s="35" t="s">
        <v>255</v>
      </c>
      <c r="T860" s="35" t="s">
        <v>385</v>
      </c>
      <c r="V860" s="35" t="s">
        <v>386</v>
      </c>
      <c r="Z860" s="162">
        <v>0</v>
      </c>
      <c r="AA860" s="163">
        <v>1</v>
      </c>
      <c r="AD860" s="162">
        <v>25.5</v>
      </c>
      <c r="AG860" s="35" t="s">
        <v>581</v>
      </c>
      <c r="AH860" s="166" t="str">
        <f t="shared" si="13"/>
        <v>Humana ay64 big file (1).xlsx</v>
      </c>
      <c r="AI860" s="35" t="s">
        <v>238</v>
      </c>
      <c r="BJ860" s="162" t="str">
        <f>IF(AI860 = "Advance", AD860, "")</f>
        <v/>
      </c>
      <c r="BK860" s="171" t="str">
        <f>IF(AI860 = "Advance", 1, "")</f>
        <v/>
      </c>
      <c r="BL860" s="171" t="str">
        <f>IF(AI860 = "Chargeback", 1, "")</f>
        <v/>
      </c>
      <c r="BM860" s="162" t="str">
        <f>IF(AI860 = "Chargeback", AD860, "")</f>
        <v/>
      </c>
    </row>
    <row r="861" spans="1:65">
      <c r="A861" s="35" t="s">
        <v>271</v>
      </c>
      <c r="B861" s="35" t="s">
        <v>253</v>
      </c>
      <c r="C861" s="80">
        <v>1656986</v>
      </c>
      <c r="E861" s="158">
        <v>45609</v>
      </c>
      <c r="F861" s="159">
        <v>45609</v>
      </c>
      <c r="G861" s="35" t="s">
        <v>2138</v>
      </c>
      <c r="H861" s="35" t="s">
        <v>2139</v>
      </c>
      <c r="J861" s="35" t="s">
        <v>2140</v>
      </c>
      <c r="K861" s="80">
        <v>9142428181</v>
      </c>
      <c r="M861" s="158">
        <v>44927</v>
      </c>
      <c r="N861" s="160">
        <f ca="1">IFERROR(IF(M861="","", DATEDIF(M861, TODAY(), "M")),"")</f>
        <v>27</v>
      </c>
      <c r="R861" s="35" t="s">
        <v>384</v>
      </c>
      <c r="S861" s="35" t="s">
        <v>255</v>
      </c>
      <c r="T861" s="35" t="s">
        <v>385</v>
      </c>
      <c r="V861" s="35" t="s">
        <v>386</v>
      </c>
      <c r="Z861" s="162">
        <v>0</v>
      </c>
      <c r="AA861" s="163">
        <v>1</v>
      </c>
      <c r="AD861" s="162">
        <v>7</v>
      </c>
      <c r="AG861" s="35" t="s">
        <v>387</v>
      </c>
      <c r="AH861" s="166" t="str">
        <f t="shared" si="13"/>
        <v>Humana ay64 big file (1).xlsx</v>
      </c>
      <c r="AI861" s="35" t="s">
        <v>238</v>
      </c>
      <c r="BJ861" s="162" t="str">
        <f>IF(AI861 = "Advance", AD861, "")</f>
        <v/>
      </c>
      <c r="BK861" s="171" t="str">
        <f>IF(AI861 = "Advance", 1, "")</f>
        <v/>
      </c>
      <c r="BL861" s="171" t="str">
        <f>IF(AI861 = "Chargeback", 1, "")</f>
        <v/>
      </c>
      <c r="BM861" s="162" t="str">
        <f>IF(AI861 = "Chargeback", AD861, "")</f>
        <v/>
      </c>
    </row>
    <row r="862" spans="1:65">
      <c r="A862" s="35" t="s">
        <v>271</v>
      </c>
      <c r="B862" s="35" t="s">
        <v>272</v>
      </c>
      <c r="C862" s="80">
        <v>1656986</v>
      </c>
      <c r="E862" s="158">
        <v>45609</v>
      </c>
      <c r="F862" s="159">
        <v>45609</v>
      </c>
      <c r="G862" s="35" t="s">
        <v>2138</v>
      </c>
      <c r="H862" s="35" t="s">
        <v>2139</v>
      </c>
      <c r="J862" s="35" t="s">
        <v>2140</v>
      </c>
      <c r="K862" s="80">
        <v>4249528740</v>
      </c>
      <c r="M862" s="158">
        <v>44927</v>
      </c>
      <c r="N862" s="160">
        <f ca="1">IFERROR(IF(M862="","", DATEDIF(M862, TODAY(), "M")),"")</f>
        <v>27</v>
      </c>
      <c r="R862" s="35" t="s">
        <v>384</v>
      </c>
      <c r="S862" s="35" t="s">
        <v>255</v>
      </c>
      <c r="T862" s="35" t="s">
        <v>385</v>
      </c>
      <c r="V862" s="35" t="s">
        <v>386</v>
      </c>
      <c r="Z862" s="162">
        <v>0</v>
      </c>
      <c r="AA862" s="163">
        <v>1</v>
      </c>
      <c r="AD862" s="162">
        <v>25.5</v>
      </c>
      <c r="AG862" s="35" t="s">
        <v>581</v>
      </c>
      <c r="AH862" s="166" t="str">
        <f t="shared" si="13"/>
        <v>Humana ay64 big file (1).xlsx</v>
      </c>
      <c r="AI862" s="35" t="s">
        <v>238</v>
      </c>
      <c r="BJ862" s="162" t="str">
        <f>IF(AI862 = "Advance", AD862, "")</f>
        <v/>
      </c>
      <c r="BK862" s="171" t="str">
        <f>IF(AI862 = "Advance", 1, "")</f>
        <v/>
      </c>
      <c r="BL862" s="171" t="str">
        <f>IF(AI862 = "Chargeback", 1, "")</f>
        <v/>
      </c>
      <c r="BM862" s="162" t="str">
        <f>IF(AI862 = "Chargeback", AD862, "")</f>
        <v/>
      </c>
    </row>
    <row r="863" spans="1:65">
      <c r="A863" s="35" t="s">
        <v>271</v>
      </c>
      <c r="B863" s="35" t="s">
        <v>253</v>
      </c>
      <c r="C863" s="80">
        <v>1656986</v>
      </c>
      <c r="E863" s="158">
        <v>45609</v>
      </c>
      <c r="F863" s="159">
        <v>45609</v>
      </c>
      <c r="G863" s="35" t="s">
        <v>2141</v>
      </c>
      <c r="H863" s="35" t="s">
        <v>1051</v>
      </c>
      <c r="J863" s="35" t="s">
        <v>2142</v>
      </c>
      <c r="K863" s="80">
        <v>1959133842</v>
      </c>
      <c r="M863" s="158">
        <v>44409</v>
      </c>
      <c r="N863" s="160">
        <f ca="1">IFERROR(IF(M863="","", DATEDIF(M863, TODAY(), "M")),"")</f>
        <v>44</v>
      </c>
      <c r="R863" s="35" t="s">
        <v>384</v>
      </c>
      <c r="S863" s="35" t="s">
        <v>255</v>
      </c>
      <c r="T863" s="35" t="s">
        <v>385</v>
      </c>
      <c r="V863" s="35" t="s">
        <v>386</v>
      </c>
      <c r="Z863" s="162">
        <v>0</v>
      </c>
      <c r="AA863" s="163">
        <v>1</v>
      </c>
      <c r="AD863" s="162">
        <v>7</v>
      </c>
      <c r="AG863" s="35" t="s">
        <v>387</v>
      </c>
      <c r="AH863" s="166" t="str">
        <f t="shared" si="13"/>
        <v>Humana ay64 big file (1).xlsx</v>
      </c>
      <c r="AI863" s="35" t="s">
        <v>238</v>
      </c>
      <c r="BJ863" s="162" t="str">
        <f>IF(AI863 = "Advance", AD863, "")</f>
        <v/>
      </c>
      <c r="BK863" s="171" t="str">
        <f>IF(AI863 = "Advance", 1, "")</f>
        <v/>
      </c>
      <c r="BL863" s="171" t="str">
        <f>IF(AI863 = "Chargeback", 1, "")</f>
        <v/>
      </c>
      <c r="BM863" s="162" t="str">
        <f>IF(AI863 = "Chargeback", AD863, "")</f>
        <v/>
      </c>
    </row>
    <row r="864" spans="1:65">
      <c r="A864" s="35" t="s">
        <v>271</v>
      </c>
      <c r="B864" s="35" t="s">
        <v>272</v>
      </c>
      <c r="C864" s="80">
        <v>1656986</v>
      </c>
      <c r="E864" s="158">
        <v>45609</v>
      </c>
      <c r="F864" s="159">
        <v>45609</v>
      </c>
      <c r="G864" s="35" t="s">
        <v>2141</v>
      </c>
      <c r="H864" s="35" t="s">
        <v>1051</v>
      </c>
      <c r="J864" s="35" t="s">
        <v>2142</v>
      </c>
      <c r="K864" s="80">
        <v>2292493127</v>
      </c>
      <c r="M864" s="158">
        <v>44409</v>
      </c>
      <c r="N864" s="160">
        <f ca="1">IFERROR(IF(M864="","", DATEDIF(M864, TODAY(), "M")),"")</f>
        <v>44</v>
      </c>
      <c r="R864" s="35" t="s">
        <v>384</v>
      </c>
      <c r="S864" s="35" t="s">
        <v>255</v>
      </c>
      <c r="T864" s="35" t="s">
        <v>385</v>
      </c>
      <c r="V864" s="35" t="s">
        <v>386</v>
      </c>
      <c r="Z864" s="162">
        <v>0</v>
      </c>
      <c r="AA864" s="163">
        <v>1</v>
      </c>
      <c r="AD864" s="162">
        <v>25.5</v>
      </c>
      <c r="AG864" s="35" t="s">
        <v>581</v>
      </c>
      <c r="AH864" s="166" t="str">
        <f t="shared" si="13"/>
        <v>Humana ay64 big file (1).xlsx</v>
      </c>
      <c r="AI864" s="35" t="s">
        <v>238</v>
      </c>
      <c r="BJ864" s="162" t="str">
        <f>IF(AI864 = "Advance", AD864, "")</f>
        <v/>
      </c>
      <c r="BK864" s="171" t="str">
        <f>IF(AI864 = "Advance", 1, "")</f>
        <v/>
      </c>
      <c r="BL864" s="171" t="str">
        <f>IF(AI864 = "Chargeback", 1, "")</f>
        <v/>
      </c>
      <c r="BM864" s="162" t="str">
        <f>IF(AI864 = "Chargeback", AD864, "")</f>
        <v/>
      </c>
    </row>
    <row r="865" spans="1:65">
      <c r="A865" s="35" t="s">
        <v>271</v>
      </c>
      <c r="B865" s="35" t="s">
        <v>253</v>
      </c>
      <c r="C865" s="80">
        <v>1656986</v>
      </c>
      <c r="E865" s="158">
        <v>45609</v>
      </c>
      <c r="F865" s="159">
        <v>45609</v>
      </c>
      <c r="G865" s="35" t="s">
        <v>2143</v>
      </c>
      <c r="H865" s="35" t="s">
        <v>2144</v>
      </c>
      <c r="J865" s="35" t="s">
        <v>2145</v>
      </c>
      <c r="K865" s="80">
        <v>2061580489</v>
      </c>
      <c r="M865" s="158">
        <v>44409</v>
      </c>
      <c r="N865" s="160">
        <f ca="1">IFERROR(IF(M865="","", DATEDIF(M865, TODAY(), "M")),"")</f>
        <v>44</v>
      </c>
      <c r="R865" s="35" t="s">
        <v>384</v>
      </c>
      <c r="S865" s="35" t="s">
        <v>255</v>
      </c>
      <c r="T865" s="35" t="s">
        <v>385</v>
      </c>
      <c r="V865" s="35" t="s">
        <v>386</v>
      </c>
      <c r="Z865" s="162">
        <v>0</v>
      </c>
      <c r="AA865" s="163">
        <v>1</v>
      </c>
      <c r="AD865" s="162">
        <v>7</v>
      </c>
      <c r="AG865" s="35" t="s">
        <v>387</v>
      </c>
      <c r="AH865" s="166" t="str">
        <f t="shared" si="13"/>
        <v>Humana ay64 big file (1).xlsx</v>
      </c>
      <c r="AI865" s="35" t="s">
        <v>238</v>
      </c>
      <c r="BJ865" s="162" t="str">
        <f>IF(AI865 = "Advance", AD865, "")</f>
        <v/>
      </c>
      <c r="BK865" s="171" t="str">
        <f>IF(AI865 = "Advance", 1, "")</f>
        <v/>
      </c>
      <c r="BL865" s="171" t="str">
        <f>IF(AI865 = "Chargeback", 1, "")</f>
        <v/>
      </c>
      <c r="BM865" s="162" t="str">
        <f>IF(AI865 = "Chargeback", AD865, "")</f>
        <v/>
      </c>
    </row>
    <row r="866" spans="1:65">
      <c r="A866" s="35" t="s">
        <v>271</v>
      </c>
      <c r="B866" s="35" t="s">
        <v>272</v>
      </c>
      <c r="C866" s="80">
        <v>1656986</v>
      </c>
      <c r="E866" s="158">
        <v>45609</v>
      </c>
      <c r="F866" s="159">
        <v>45609</v>
      </c>
      <c r="G866" s="35" t="s">
        <v>2143</v>
      </c>
      <c r="H866" s="35" t="s">
        <v>2144</v>
      </c>
      <c r="J866" s="35" t="s">
        <v>2145</v>
      </c>
      <c r="K866" s="80">
        <v>3287028015</v>
      </c>
      <c r="M866" s="158">
        <v>44409</v>
      </c>
      <c r="N866" s="160">
        <f ca="1">IFERROR(IF(M866="","", DATEDIF(M866, TODAY(), "M")),"")</f>
        <v>44</v>
      </c>
      <c r="R866" s="35" t="s">
        <v>384</v>
      </c>
      <c r="S866" s="35" t="s">
        <v>255</v>
      </c>
      <c r="T866" s="35" t="s">
        <v>385</v>
      </c>
      <c r="V866" s="35" t="s">
        <v>386</v>
      </c>
      <c r="Z866" s="162">
        <v>0</v>
      </c>
      <c r="AA866" s="163">
        <v>1</v>
      </c>
      <c r="AD866" s="162">
        <v>25.5</v>
      </c>
      <c r="AG866" s="35" t="s">
        <v>581</v>
      </c>
      <c r="AH866" s="166" t="str">
        <f t="shared" si="13"/>
        <v>Humana ay64 big file (1).xlsx</v>
      </c>
      <c r="AI866" s="35" t="s">
        <v>238</v>
      </c>
      <c r="BJ866" s="162" t="str">
        <f>IF(AI866 = "Advance", AD866, "")</f>
        <v/>
      </c>
      <c r="BK866" s="171" t="str">
        <f>IF(AI866 = "Advance", 1, "")</f>
        <v/>
      </c>
      <c r="BL866" s="171" t="str">
        <f>IF(AI866 = "Chargeback", 1, "")</f>
        <v/>
      </c>
      <c r="BM866" s="162" t="str">
        <f>IF(AI866 = "Chargeback", AD866, "")</f>
        <v/>
      </c>
    </row>
    <row r="867" spans="1:65">
      <c r="A867" s="35" t="s">
        <v>271</v>
      </c>
      <c r="B867" s="35" t="s">
        <v>253</v>
      </c>
      <c r="C867" s="80">
        <v>1656986</v>
      </c>
      <c r="E867" s="158">
        <v>45609</v>
      </c>
      <c r="F867" s="159">
        <v>45609</v>
      </c>
      <c r="G867" s="35" t="s">
        <v>2146</v>
      </c>
      <c r="H867" s="35" t="s">
        <v>555</v>
      </c>
      <c r="J867" s="35" t="s">
        <v>2147</v>
      </c>
      <c r="K867" s="80">
        <v>3152649636</v>
      </c>
      <c r="M867" s="158">
        <v>44501</v>
      </c>
      <c r="N867" s="160">
        <f ca="1">IFERROR(IF(M867="","", DATEDIF(M867, TODAY(), "M")),"")</f>
        <v>41</v>
      </c>
      <c r="R867" s="35" t="s">
        <v>384</v>
      </c>
      <c r="S867" s="35" t="s">
        <v>255</v>
      </c>
      <c r="T867" s="35" t="s">
        <v>385</v>
      </c>
      <c r="V867" s="35" t="s">
        <v>386</v>
      </c>
      <c r="Z867" s="162">
        <v>0</v>
      </c>
      <c r="AA867" s="163">
        <v>1</v>
      </c>
      <c r="AD867" s="162">
        <v>7</v>
      </c>
      <c r="AG867" s="35" t="s">
        <v>387</v>
      </c>
      <c r="AH867" s="166" t="str">
        <f t="shared" si="13"/>
        <v>Humana ay64 big file (1).xlsx</v>
      </c>
      <c r="AI867" s="35" t="s">
        <v>238</v>
      </c>
      <c r="BJ867" s="162" t="str">
        <f>IF(AI867 = "Advance", AD867, "")</f>
        <v/>
      </c>
      <c r="BK867" s="171" t="str">
        <f>IF(AI867 = "Advance", 1, "")</f>
        <v/>
      </c>
      <c r="BL867" s="171" t="str">
        <f>IF(AI867 = "Chargeback", 1, "")</f>
        <v/>
      </c>
      <c r="BM867" s="162" t="str">
        <f>IF(AI867 = "Chargeback", AD867, "")</f>
        <v/>
      </c>
    </row>
    <row r="868" spans="1:65">
      <c r="A868" s="35" t="s">
        <v>271</v>
      </c>
      <c r="B868" s="35" t="s">
        <v>272</v>
      </c>
      <c r="C868" s="80">
        <v>1656986</v>
      </c>
      <c r="E868" s="158">
        <v>45609</v>
      </c>
      <c r="F868" s="159">
        <v>45609</v>
      </c>
      <c r="G868" s="35" t="s">
        <v>2146</v>
      </c>
      <c r="H868" s="35" t="s">
        <v>555</v>
      </c>
      <c r="J868" s="35" t="s">
        <v>2147</v>
      </c>
      <c r="K868" s="80">
        <v>7289776542</v>
      </c>
      <c r="M868" s="158">
        <v>44501</v>
      </c>
      <c r="N868" s="160">
        <f ca="1">IFERROR(IF(M868="","", DATEDIF(M868, TODAY(), "M")),"")</f>
        <v>41</v>
      </c>
      <c r="R868" s="35" t="s">
        <v>384</v>
      </c>
      <c r="S868" s="35" t="s">
        <v>255</v>
      </c>
      <c r="T868" s="35" t="s">
        <v>385</v>
      </c>
      <c r="V868" s="35" t="s">
        <v>386</v>
      </c>
      <c r="Z868" s="162">
        <v>0</v>
      </c>
      <c r="AA868" s="163">
        <v>1</v>
      </c>
      <c r="AD868" s="162">
        <v>25.5</v>
      </c>
      <c r="AG868" s="35" t="s">
        <v>581</v>
      </c>
      <c r="AH868" s="166" t="str">
        <f t="shared" si="13"/>
        <v>Humana ay64 big file (1).xlsx</v>
      </c>
      <c r="AI868" s="35" t="s">
        <v>238</v>
      </c>
      <c r="BJ868" s="162" t="str">
        <f>IF(AI868 = "Advance", AD868, "")</f>
        <v/>
      </c>
      <c r="BK868" s="171" t="str">
        <f>IF(AI868 = "Advance", 1, "")</f>
        <v/>
      </c>
      <c r="BL868" s="171" t="str">
        <f>IF(AI868 = "Chargeback", 1, "")</f>
        <v/>
      </c>
      <c r="BM868" s="162" t="str">
        <f>IF(AI868 = "Chargeback", AD868, "")</f>
        <v/>
      </c>
    </row>
    <row r="869" spans="1:65">
      <c r="A869" s="35" t="s">
        <v>271</v>
      </c>
      <c r="B869" s="35" t="s">
        <v>253</v>
      </c>
      <c r="C869" s="80">
        <v>1656986</v>
      </c>
      <c r="E869" s="158">
        <v>45609</v>
      </c>
      <c r="F869" s="159">
        <v>45609</v>
      </c>
      <c r="G869" s="35" t="s">
        <v>2148</v>
      </c>
      <c r="H869" s="35" t="s">
        <v>691</v>
      </c>
      <c r="I869" s="35" t="s">
        <v>465</v>
      </c>
      <c r="J869" s="35" t="s">
        <v>2149</v>
      </c>
      <c r="K869" s="80">
        <v>428398191</v>
      </c>
      <c r="M869" s="158">
        <v>44440</v>
      </c>
      <c r="N869" s="160">
        <f ca="1">IFERROR(IF(M869="","", DATEDIF(M869, TODAY(), "M")),"")</f>
        <v>43</v>
      </c>
      <c r="R869" s="35" t="s">
        <v>384</v>
      </c>
      <c r="S869" s="35" t="s">
        <v>255</v>
      </c>
      <c r="T869" s="35" t="s">
        <v>385</v>
      </c>
      <c r="V869" s="35" t="s">
        <v>386</v>
      </c>
      <c r="Z869" s="162">
        <v>0</v>
      </c>
      <c r="AA869" s="163">
        <v>1</v>
      </c>
      <c r="AD869" s="162">
        <v>7</v>
      </c>
      <c r="AG869" s="35" t="s">
        <v>387</v>
      </c>
      <c r="AH869" s="166" t="str">
        <f t="shared" si="13"/>
        <v>Humana ay64 big file (1).xlsx</v>
      </c>
      <c r="AI869" s="35" t="s">
        <v>238</v>
      </c>
      <c r="BJ869" s="162" t="str">
        <f>IF(AI869 = "Advance", AD869, "")</f>
        <v/>
      </c>
      <c r="BK869" s="171" t="str">
        <f>IF(AI869 = "Advance", 1, "")</f>
        <v/>
      </c>
      <c r="BL869" s="171" t="str">
        <f>IF(AI869 = "Chargeback", 1, "")</f>
        <v/>
      </c>
      <c r="BM869" s="162" t="str">
        <f>IF(AI869 = "Chargeback", AD869, "")</f>
        <v/>
      </c>
    </row>
    <row r="870" spans="1:65">
      <c r="A870" s="35" t="s">
        <v>271</v>
      </c>
      <c r="B870" s="35" t="s">
        <v>272</v>
      </c>
      <c r="C870" s="80">
        <v>1656986</v>
      </c>
      <c r="E870" s="158">
        <v>45609</v>
      </c>
      <c r="F870" s="159">
        <v>45609</v>
      </c>
      <c r="G870" s="35" t="s">
        <v>2148</v>
      </c>
      <c r="H870" s="35" t="s">
        <v>691</v>
      </c>
      <c r="I870" s="35" t="s">
        <v>465</v>
      </c>
      <c r="J870" s="35" t="s">
        <v>2149</v>
      </c>
      <c r="K870" s="80">
        <v>7800712302</v>
      </c>
      <c r="M870" s="158">
        <v>44440</v>
      </c>
      <c r="N870" s="160">
        <f ca="1">IFERROR(IF(M870="","", DATEDIF(M870, TODAY(), "M")),"")</f>
        <v>43</v>
      </c>
      <c r="R870" s="35" t="s">
        <v>384</v>
      </c>
      <c r="S870" s="35" t="s">
        <v>255</v>
      </c>
      <c r="T870" s="35" t="s">
        <v>385</v>
      </c>
      <c r="V870" s="35" t="s">
        <v>386</v>
      </c>
      <c r="Z870" s="162">
        <v>0</v>
      </c>
      <c r="AA870" s="163">
        <v>1</v>
      </c>
      <c r="AD870" s="162">
        <v>25.5</v>
      </c>
      <c r="AG870" s="35" t="s">
        <v>581</v>
      </c>
      <c r="AH870" s="166" t="str">
        <f t="shared" si="13"/>
        <v>Humana ay64 big file (1).xlsx</v>
      </c>
      <c r="AI870" s="35" t="s">
        <v>238</v>
      </c>
      <c r="BJ870" s="162" t="str">
        <f>IF(AI870 = "Advance", AD870, "")</f>
        <v/>
      </c>
      <c r="BK870" s="171" t="str">
        <f>IF(AI870 = "Advance", 1, "")</f>
        <v/>
      </c>
      <c r="BL870" s="171" t="str">
        <f>IF(AI870 = "Chargeback", 1, "")</f>
        <v/>
      </c>
      <c r="BM870" s="162" t="str">
        <f>IF(AI870 = "Chargeback", AD870, "")</f>
        <v/>
      </c>
    </row>
    <row r="871" spans="1:65">
      <c r="A871" s="35" t="s">
        <v>271</v>
      </c>
      <c r="B871" s="35" t="s">
        <v>253</v>
      </c>
      <c r="C871" s="80">
        <v>1656986</v>
      </c>
      <c r="E871" s="158">
        <v>45609</v>
      </c>
      <c r="F871" s="159">
        <v>45609</v>
      </c>
      <c r="G871" s="35" t="s">
        <v>2150</v>
      </c>
      <c r="H871" s="35" t="s">
        <v>610</v>
      </c>
      <c r="J871" s="35" t="s">
        <v>2151</v>
      </c>
      <c r="K871" s="80">
        <v>3588370718</v>
      </c>
      <c r="M871" s="158">
        <v>44470</v>
      </c>
      <c r="N871" s="160">
        <f ca="1">IFERROR(IF(M871="","", DATEDIF(M871, TODAY(), "M")),"")</f>
        <v>42</v>
      </c>
      <c r="R871" s="35" t="s">
        <v>384</v>
      </c>
      <c r="S871" s="35" t="s">
        <v>255</v>
      </c>
      <c r="T871" s="35" t="s">
        <v>385</v>
      </c>
      <c r="V871" s="35" t="s">
        <v>386</v>
      </c>
      <c r="Z871" s="162">
        <v>0</v>
      </c>
      <c r="AA871" s="163">
        <v>1</v>
      </c>
      <c r="AD871" s="162">
        <v>7</v>
      </c>
      <c r="AG871" s="35" t="s">
        <v>387</v>
      </c>
      <c r="AH871" s="166" t="str">
        <f t="shared" si="13"/>
        <v>Humana ay64 big file (1).xlsx</v>
      </c>
      <c r="AI871" s="35" t="s">
        <v>238</v>
      </c>
      <c r="BJ871" s="162" t="str">
        <f>IF(AI871 = "Advance", AD871, "")</f>
        <v/>
      </c>
      <c r="BK871" s="171" t="str">
        <f>IF(AI871 = "Advance", 1, "")</f>
        <v/>
      </c>
      <c r="BL871" s="171" t="str">
        <f>IF(AI871 = "Chargeback", 1, "")</f>
        <v/>
      </c>
      <c r="BM871" s="162" t="str">
        <f>IF(AI871 = "Chargeback", AD871, "")</f>
        <v/>
      </c>
    </row>
    <row r="872" spans="1:65">
      <c r="A872" s="35" t="s">
        <v>271</v>
      </c>
      <c r="B872" s="35" t="s">
        <v>272</v>
      </c>
      <c r="C872" s="80">
        <v>1656986</v>
      </c>
      <c r="E872" s="158">
        <v>45609</v>
      </c>
      <c r="F872" s="159">
        <v>45609</v>
      </c>
      <c r="G872" s="35" t="s">
        <v>2150</v>
      </c>
      <c r="H872" s="35" t="s">
        <v>610</v>
      </c>
      <c r="J872" s="35" t="s">
        <v>2151</v>
      </c>
      <c r="K872" s="80">
        <v>4336594082</v>
      </c>
      <c r="M872" s="158">
        <v>44470</v>
      </c>
      <c r="N872" s="160">
        <f ca="1">IFERROR(IF(M872="","", DATEDIF(M872, TODAY(), "M")),"")</f>
        <v>42</v>
      </c>
      <c r="R872" s="35" t="s">
        <v>384</v>
      </c>
      <c r="S872" s="35" t="s">
        <v>255</v>
      </c>
      <c r="T872" s="35" t="s">
        <v>385</v>
      </c>
      <c r="V872" s="35" t="s">
        <v>386</v>
      </c>
      <c r="Z872" s="162">
        <v>0</v>
      </c>
      <c r="AA872" s="163">
        <v>1</v>
      </c>
      <c r="AD872" s="162">
        <v>25.5</v>
      </c>
      <c r="AG872" s="35" t="s">
        <v>581</v>
      </c>
      <c r="AH872" s="166" t="str">
        <f t="shared" si="13"/>
        <v>Humana ay64 big file (1).xlsx</v>
      </c>
      <c r="AI872" s="35" t="s">
        <v>238</v>
      </c>
      <c r="BJ872" s="162" t="str">
        <f>IF(AI872 = "Advance", AD872, "")</f>
        <v/>
      </c>
      <c r="BK872" s="171" t="str">
        <f>IF(AI872 = "Advance", 1, "")</f>
        <v/>
      </c>
      <c r="BL872" s="171" t="str">
        <f>IF(AI872 = "Chargeback", 1, "")</f>
        <v/>
      </c>
      <c r="BM872" s="162" t="str">
        <f>IF(AI872 = "Chargeback", AD872, "")</f>
        <v/>
      </c>
    </row>
    <row r="873" spans="1:65">
      <c r="A873" s="35" t="s">
        <v>271</v>
      </c>
      <c r="B873" s="35" t="s">
        <v>253</v>
      </c>
      <c r="C873" s="80">
        <v>1656986</v>
      </c>
      <c r="E873" s="158">
        <v>45609</v>
      </c>
      <c r="F873" s="159">
        <v>45609</v>
      </c>
      <c r="G873" s="35" t="s">
        <v>2152</v>
      </c>
      <c r="H873" s="35" t="s">
        <v>662</v>
      </c>
      <c r="J873" s="35" t="s">
        <v>1341</v>
      </c>
      <c r="K873" s="80">
        <v>7670572548</v>
      </c>
      <c r="M873" s="158">
        <v>44440</v>
      </c>
      <c r="N873" s="160">
        <f ca="1">IFERROR(IF(M873="","", DATEDIF(M873, TODAY(), "M")),"")</f>
        <v>43</v>
      </c>
      <c r="R873" s="35" t="s">
        <v>384</v>
      </c>
      <c r="S873" s="35" t="s">
        <v>255</v>
      </c>
      <c r="T873" s="35" t="s">
        <v>385</v>
      </c>
      <c r="V873" s="35" t="s">
        <v>386</v>
      </c>
      <c r="Z873" s="162">
        <v>0</v>
      </c>
      <c r="AA873" s="163">
        <v>1</v>
      </c>
      <c r="AD873" s="162">
        <v>7</v>
      </c>
      <c r="AG873" s="35" t="s">
        <v>387</v>
      </c>
      <c r="AH873" s="166" t="str">
        <f t="shared" si="13"/>
        <v>Humana ay64 big file (1).xlsx</v>
      </c>
      <c r="AI873" s="35" t="s">
        <v>238</v>
      </c>
      <c r="BJ873" s="162" t="str">
        <f>IF(AI873 = "Advance", AD873, "")</f>
        <v/>
      </c>
      <c r="BK873" s="171" t="str">
        <f>IF(AI873 = "Advance", 1, "")</f>
        <v/>
      </c>
      <c r="BL873" s="171" t="str">
        <f>IF(AI873 = "Chargeback", 1, "")</f>
        <v/>
      </c>
      <c r="BM873" s="162" t="str">
        <f>IF(AI873 = "Chargeback", AD873, "")</f>
        <v/>
      </c>
    </row>
    <row r="874" spans="1:65">
      <c r="A874" s="35" t="s">
        <v>271</v>
      </c>
      <c r="B874" s="35" t="s">
        <v>272</v>
      </c>
      <c r="C874" s="80">
        <v>1656986</v>
      </c>
      <c r="E874" s="158">
        <v>45609</v>
      </c>
      <c r="F874" s="159">
        <v>45609</v>
      </c>
      <c r="G874" s="35" t="s">
        <v>2152</v>
      </c>
      <c r="H874" s="35" t="s">
        <v>662</v>
      </c>
      <c r="J874" s="35" t="s">
        <v>1341</v>
      </c>
      <c r="K874" s="80">
        <v>9716778550</v>
      </c>
      <c r="M874" s="158">
        <v>44440</v>
      </c>
      <c r="N874" s="160">
        <f ca="1">IFERROR(IF(M874="","", DATEDIF(M874, TODAY(), "M")),"")</f>
        <v>43</v>
      </c>
      <c r="R874" s="35" t="s">
        <v>384</v>
      </c>
      <c r="S874" s="35" t="s">
        <v>255</v>
      </c>
      <c r="T874" s="35" t="s">
        <v>385</v>
      </c>
      <c r="V874" s="35" t="s">
        <v>386</v>
      </c>
      <c r="Z874" s="162">
        <v>0</v>
      </c>
      <c r="AA874" s="163">
        <v>1</v>
      </c>
      <c r="AD874" s="162">
        <v>25.5</v>
      </c>
      <c r="AG874" s="35" t="s">
        <v>581</v>
      </c>
      <c r="AH874" s="166" t="str">
        <f t="shared" si="13"/>
        <v>Humana ay64 big file (1).xlsx</v>
      </c>
      <c r="AI874" s="35" t="s">
        <v>238</v>
      </c>
      <c r="BJ874" s="162" t="str">
        <f>IF(AI874 = "Advance", AD874, "")</f>
        <v/>
      </c>
      <c r="BK874" s="171" t="str">
        <f>IF(AI874 = "Advance", 1, "")</f>
        <v/>
      </c>
      <c r="BL874" s="171" t="str">
        <f>IF(AI874 = "Chargeback", 1, "")</f>
        <v/>
      </c>
      <c r="BM874" s="162" t="str">
        <f>IF(AI874 = "Chargeback", AD874, "")</f>
        <v/>
      </c>
    </row>
    <row r="875" spans="1:65">
      <c r="A875" s="35" t="s">
        <v>271</v>
      </c>
      <c r="B875" s="35" t="s">
        <v>253</v>
      </c>
      <c r="C875" s="80">
        <v>1656986</v>
      </c>
      <c r="E875" s="158">
        <v>45609</v>
      </c>
      <c r="F875" s="159">
        <v>45609</v>
      </c>
      <c r="G875" s="35" t="s">
        <v>2153</v>
      </c>
      <c r="H875" s="35" t="s">
        <v>701</v>
      </c>
      <c r="J875" s="35" t="s">
        <v>2154</v>
      </c>
      <c r="K875" s="80">
        <v>910651795</v>
      </c>
      <c r="M875" s="158">
        <v>44501</v>
      </c>
      <c r="N875" s="160">
        <f ca="1">IFERROR(IF(M875="","", DATEDIF(M875, TODAY(), "M")),"")</f>
        <v>41</v>
      </c>
      <c r="R875" s="35" t="s">
        <v>384</v>
      </c>
      <c r="S875" s="35" t="s">
        <v>255</v>
      </c>
      <c r="T875" s="35" t="s">
        <v>385</v>
      </c>
      <c r="V875" s="35" t="s">
        <v>386</v>
      </c>
      <c r="Z875" s="162">
        <v>0</v>
      </c>
      <c r="AA875" s="163">
        <v>1</v>
      </c>
      <c r="AD875" s="162">
        <v>7</v>
      </c>
      <c r="AG875" s="35" t="s">
        <v>387</v>
      </c>
      <c r="AH875" s="166" t="str">
        <f t="shared" si="13"/>
        <v>Humana ay64 big file (1).xlsx</v>
      </c>
      <c r="AI875" s="35" t="s">
        <v>238</v>
      </c>
      <c r="BJ875" s="162" t="str">
        <f>IF(AI875 = "Advance", AD875, "")</f>
        <v/>
      </c>
      <c r="BK875" s="171" t="str">
        <f>IF(AI875 = "Advance", 1, "")</f>
        <v/>
      </c>
      <c r="BL875" s="171" t="str">
        <f>IF(AI875 = "Chargeback", 1, "")</f>
        <v/>
      </c>
      <c r="BM875" s="162" t="str">
        <f>IF(AI875 = "Chargeback", AD875, "")</f>
        <v/>
      </c>
    </row>
    <row r="876" spans="1:65">
      <c r="A876" s="35" t="s">
        <v>271</v>
      </c>
      <c r="B876" s="35" t="s">
        <v>272</v>
      </c>
      <c r="C876" s="80">
        <v>1656986</v>
      </c>
      <c r="E876" s="158">
        <v>45609</v>
      </c>
      <c r="F876" s="159">
        <v>45609</v>
      </c>
      <c r="G876" s="35" t="s">
        <v>2153</v>
      </c>
      <c r="H876" s="35" t="s">
        <v>701</v>
      </c>
      <c r="J876" s="35" t="s">
        <v>2154</v>
      </c>
      <c r="K876" s="80">
        <v>2518896836</v>
      </c>
      <c r="M876" s="158">
        <v>44501</v>
      </c>
      <c r="N876" s="160">
        <f ca="1">IFERROR(IF(M876="","", DATEDIF(M876, TODAY(), "M")),"")</f>
        <v>41</v>
      </c>
      <c r="R876" s="35" t="s">
        <v>384</v>
      </c>
      <c r="S876" s="35" t="s">
        <v>255</v>
      </c>
      <c r="T876" s="35" t="s">
        <v>385</v>
      </c>
      <c r="V876" s="35" t="s">
        <v>386</v>
      </c>
      <c r="Z876" s="162">
        <v>0</v>
      </c>
      <c r="AA876" s="163">
        <v>1</v>
      </c>
      <c r="AD876" s="162">
        <v>25.5</v>
      </c>
      <c r="AG876" s="35" t="s">
        <v>581</v>
      </c>
      <c r="AH876" s="166" t="str">
        <f t="shared" si="13"/>
        <v>Humana ay64 big file (1).xlsx</v>
      </c>
      <c r="AI876" s="35" t="s">
        <v>238</v>
      </c>
      <c r="BJ876" s="162" t="str">
        <f>IF(AI876 = "Advance", AD876, "")</f>
        <v/>
      </c>
      <c r="BK876" s="171" t="str">
        <f>IF(AI876 = "Advance", 1, "")</f>
        <v/>
      </c>
      <c r="BL876" s="171" t="str">
        <f>IF(AI876 = "Chargeback", 1, "")</f>
        <v/>
      </c>
      <c r="BM876" s="162" t="str">
        <f>IF(AI876 = "Chargeback", AD876, "")</f>
        <v/>
      </c>
    </row>
    <row r="877" spans="1:65">
      <c r="A877" s="35" t="s">
        <v>271</v>
      </c>
      <c r="B877" s="35" t="s">
        <v>253</v>
      </c>
      <c r="C877" s="80">
        <v>1656986</v>
      </c>
      <c r="E877" s="158">
        <v>45609</v>
      </c>
      <c r="F877" s="159">
        <v>45609</v>
      </c>
      <c r="G877" s="35" t="s">
        <v>2155</v>
      </c>
      <c r="H877" s="35" t="s">
        <v>994</v>
      </c>
      <c r="J877" s="35" t="s">
        <v>2156</v>
      </c>
      <c r="K877" s="80">
        <v>2901322867</v>
      </c>
      <c r="M877" s="158">
        <v>44531</v>
      </c>
      <c r="N877" s="160">
        <f ca="1">IFERROR(IF(M877="","", DATEDIF(M877, TODAY(), "M")),"")</f>
        <v>40</v>
      </c>
      <c r="R877" s="35" t="s">
        <v>384</v>
      </c>
      <c r="S877" s="35" t="s">
        <v>255</v>
      </c>
      <c r="T877" s="35" t="s">
        <v>385</v>
      </c>
      <c r="V877" s="35" t="s">
        <v>386</v>
      </c>
      <c r="Z877" s="162">
        <v>0</v>
      </c>
      <c r="AA877" s="163">
        <v>1</v>
      </c>
      <c r="AD877" s="162">
        <v>7</v>
      </c>
      <c r="AG877" s="35" t="s">
        <v>387</v>
      </c>
      <c r="AH877" s="166" t="str">
        <f t="shared" si="13"/>
        <v>Humana ay64 big file (1).xlsx</v>
      </c>
      <c r="AI877" s="35" t="s">
        <v>238</v>
      </c>
      <c r="BJ877" s="162" t="str">
        <f>IF(AI877 = "Advance", AD877, "")</f>
        <v/>
      </c>
      <c r="BK877" s="171" t="str">
        <f>IF(AI877 = "Advance", 1, "")</f>
        <v/>
      </c>
      <c r="BL877" s="171" t="str">
        <f>IF(AI877 = "Chargeback", 1, "")</f>
        <v/>
      </c>
      <c r="BM877" s="162" t="str">
        <f>IF(AI877 = "Chargeback", AD877, "")</f>
        <v/>
      </c>
    </row>
    <row r="878" spans="1:65">
      <c r="A878" s="35" t="s">
        <v>271</v>
      </c>
      <c r="B878" s="35" t="s">
        <v>272</v>
      </c>
      <c r="C878" s="80">
        <v>1656986</v>
      </c>
      <c r="E878" s="158">
        <v>45609</v>
      </c>
      <c r="F878" s="159">
        <v>45609</v>
      </c>
      <c r="G878" s="35" t="s">
        <v>2155</v>
      </c>
      <c r="H878" s="35" t="s">
        <v>994</v>
      </c>
      <c r="J878" s="35" t="s">
        <v>2156</v>
      </c>
      <c r="K878" s="80">
        <v>8755608689</v>
      </c>
      <c r="M878" s="158">
        <v>44531</v>
      </c>
      <c r="N878" s="160">
        <f ca="1">IFERROR(IF(M878="","", DATEDIF(M878, TODAY(), "M")),"")</f>
        <v>40</v>
      </c>
      <c r="R878" s="35" t="s">
        <v>384</v>
      </c>
      <c r="S878" s="35" t="s">
        <v>255</v>
      </c>
      <c r="T878" s="35" t="s">
        <v>385</v>
      </c>
      <c r="V878" s="35" t="s">
        <v>386</v>
      </c>
      <c r="Z878" s="162">
        <v>0</v>
      </c>
      <c r="AA878" s="163">
        <v>1</v>
      </c>
      <c r="AD878" s="162">
        <v>25.5</v>
      </c>
      <c r="AG878" s="35" t="s">
        <v>581</v>
      </c>
      <c r="AH878" s="166" t="str">
        <f t="shared" si="13"/>
        <v>Humana ay64 big file (1).xlsx</v>
      </c>
      <c r="AI878" s="35" t="s">
        <v>238</v>
      </c>
      <c r="BJ878" s="162" t="str">
        <f>IF(AI878 = "Advance", AD878, "")</f>
        <v/>
      </c>
      <c r="BK878" s="171" t="str">
        <f>IF(AI878 = "Advance", 1, "")</f>
        <v/>
      </c>
      <c r="BL878" s="171" t="str">
        <f>IF(AI878 = "Chargeback", 1, "")</f>
        <v/>
      </c>
      <c r="BM878" s="162" t="str">
        <f>IF(AI878 = "Chargeback", AD878, "")</f>
        <v/>
      </c>
    </row>
    <row r="879" spans="1:65">
      <c r="A879" s="35" t="s">
        <v>271</v>
      </c>
      <c r="B879" s="35" t="s">
        <v>253</v>
      </c>
      <c r="C879" s="80">
        <v>1656986</v>
      </c>
      <c r="E879" s="158">
        <v>45609</v>
      </c>
      <c r="F879" s="159">
        <v>45609</v>
      </c>
      <c r="G879" s="35" t="s">
        <v>2157</v>
      </c>
      <c r="H879" s="35" t="s">
        <v>999</v>
      </c>
      <c r="I879" s="35" t="s">
        <v>450</v>
      </c>
      <c r="J879" s="35" t="s">
        <v>2158</v>
      </c>
      <c r="K879" s="80">
        <v>6191737449</v>
      </c>
      <c r="M879" s="158">
        <v>44531</v>
      </c>
      <c r="N879" s="160">
        <f ca="1">IFERROR(IF(M879="","", DATEDIF(M879, TODAY(), "M")),"")</f>
        <v>40</v>
      </c>
      <c r="R879" s="35" t="s">
        <v>384</v>
      </c>
      <c r="S879" s="35" t="s">
        <v>255</v>
      </c>
      <c r="T879" s="35" t="s">
        <v>385</v>
      </c>
      <c r="V879" s="35" t="s">
        <v>386</v>
      </c>
      <c r="Z879" s="162">
        <v>0</v>
      </c>
      <c r="AA879" s="163">
        <v>1</v>
      </c>
      <c r="AD879" s="162">
        <v>7</v>
      </c>
      <c r="AG879" s="35" t="s">
        <v>387</v>
      </c>
      <c r="AH879" s="166" t="str">
        <f t="shared" si="13"/>
        <v>Humana ay64 big file (1).xlsx</v>
      </c>
      <c r="AI879" s="35" t="s">
        <v>238</v>
      </c>
      <c r="BJ879" s="162" t="str">
        <f>IF(AI879 = "Advance", AD879, "")</f>
        <v/>
      </c>
      <c r="BK879" s="171" t="str">
        <f>IF(AI879 = "Advance", 1, "")</f>
        <v/>
      </c>
      <c r="BL879" s="171" t="str">
        <f>IF(AI879 = "Chargeback", 1, "")</f>
        <v/>
      </c>
      <c r="BM879" s="162" t="str">
        <f>IF(AI879 = "Chargeback", AD879, "")</f>
        <v/>
      </c>
    </row>
    <row r="880" spans="1:65">
      <c r="A880" s="35" t="s">
        <v>271</v>
      </c>
      <c r="B880" s="35" t="s">
        <v>272</v>
      </c>
      <c r="C880" s="80">
        <v>1656986</v>
      </c>
      <c r="E880" s="158">
        <v>45609</v>
      </c>
      <c r="F880" s="159">
        <v>45609</v>
      </c>
      <c r="G880" s="35" t="s">
        <v>2157</v>
      </c>
      <c r="H880" s="35" t="s">
        <v>999</v>
      </c>
      <c r="I880" s="35" t="s">
        <v>450</v>
      </c>
      <c r="J880" s="35" t="s">
        <v>2158</v>
      </c>
      <c r="K880" s="80">
        <v>1267206917</v>
      </c>
      <c r="M880" s="158">
        <v>44531</v>
      </c>
      <c r="N880" s="160">
        <f ca="1">IFERROR(IF(M880="","", DATEDIF(M880, TODAY(), "M")),"")</f>
        <v>40</v>
      </c>
      <c r="R880" s="35" t="s">
        <v>384</v>
      </c>
      <c r="S880" s="35" t="s">
        <v>255</v>
      </c>
      <c r="T880" s="35" t="s">
        <v>385</v>
      </c>
      <c r="V880" s="35" t="s">
        <v>386</v>
      </c>
      <c r="Z880" s="162">
        <v>0</v>
      </c>
      <c r="AA880" s="163">
        <v>1</v>
      </c>
      <c r="AD880" s="162">
        <v>25.5</v>
      </c>
      <c r="AG880" s="35" t="s">
        <v>581</v>
      </c>
      <c r="AH880" s="166" t="str">
        <f t="shared" si="13"/>
        <v>Humana ay64 big file (1).xlsx</v>
      </c>
      <c r="AI880" s="35" t="s">
        <v>238</v>
      </c>
      <c r="BJ880" s="162" t="str">
        <f>IF(AI880 = "Advance", AD880, "")</f>
        <v/>
      </c>
      <c r="BK880" s="171" t="str">
        <f>IF(AI880 = "Advance", 1, "")</f>
        <v/>
      </c>
      <c r="BL880" s="171" t="str">
        <f>IF(AI880 = "Chargeback", 1, "")</f>
        <v/>
      </c>
      <c r="BM880" s="162" t="str">
        <f>IF(AI880 = "Chargeback", AD880, "")</f>
        <v/>
      </c>
    </row>
    <row r="881" spans="1:65">
      <c r="A881" s="35" t="s">
        <v>271</v>
      </c>
      <c r="B881" s="35" t="s">
        <v>253</v>
      </c>
      <c r="C881" s="80">
        <v>1656986</v>
      </c>
      <c r="E881" s="158">
        <v>45609</v>
      </c>
      <c r="F881" s="159">
        <v>45609</v>
      </c>
      <c r="G881" s="35" t="s">
        <v>2159</v>
      </c>
      <c r="H881" s="35" t="s">
        <v>775</v>
      </c>
      <c r="J881" s="35" t="s">
        <v>2160</v>
      </c>
      <c r="K881" s="80">
        <v>1953664728</v>
      </c>
      <c r="M881" s="158">
        <v>44531</v>
      </c>
      <c r="N881" s="160">
        <f ca="1">IFERROR(IF(M881="","", DATEDIF(M881, TODAY(), "M")),"")</f>
        <v>40</v>
      </c>
      <c r="R881" s="35" t="s">
        <v>384</v>
      </c>
      <c r="S881" s="35" t="s">
        <v>255</v>
      </c>
      <c r="T881" s="35" t="s">
        <v>385</v>
      </c>
      <c r="V881" s="35" t="s">
        <v>386</v>
      </c>
      <c r="Z881" s="162">
        <v>0</v>
      </c>
      <c r="AA881" s="163">
        <v>1</v>
      </c>
      <c r="AD881" s="162">
        <v>7</v>
      </c>
      <c r="AG881" s="35" t="s">
        <v>387</v>
      </c>
      <c r="AH881" s="166" t="str">
        <f t="shared" si="13"/>
        <v>Humana ay64 big file (1).xlsx</v>
      </c>
      <c r="AI881" s="35" t="s">
        <v>238</v>
      </c>
      <c r="BJ881" s="162" t="str">
        <f>IF(AI881 = "Advance", AD881, "")</f>
        <v/>
      </c>
      <c r="BK881" s="171" t="str">
        <f>IF(AI881 = "Advance", 1, "")</f>
        <v/>
      </c>
      <c r="BL881" s="171" t="str">
        <f>IF(AI881 = "Chargeback", 1, "")</f>
        <v/>
      </c>
      <c r="BM881" s="162" t="str">
        <f>IF(AI881 = "Chargeback", AD881, "")</f>
        <v/>
      </c>
    </row>
    <row r="882" spans="1:65">
      <c r="A882" s="35" t="s">
        <v>271</v>
      </c>
      <c r="B882" s="35" t="s">
        <v>272</v>
      </c>
      <c r="C882" s="80">
        <v>1656986</v>
      </c>
      <c r="E882" s="158">
        <v>45609</v>
      </c>
      <c r="F882" s="159">
        <v>45609</v>
      </c>
      <c r="G882" s="35" t="s">
        <v>2159</v>
      </c>
      <c r="H882" s="35" t="s">
        <v>775</v>
      </c>
      <c r="J882" s="35" t="s">
        <v>2160</v>
      </c>
      <c r="K882" s="80">
        <v>7817875856</v>
      </c>
      <c r="M882" s="158">
        <v>44531</v>
      </c>
      <c r="N882" s="160">
        <f ca="1">IFERROR(IF(M882="","", DATEDIF(M882, TODAY(), "M")),"")</f>
        <v>40</v>
      </c>
      <c r="R882" s="35" t="s">
        <v>384</v>
      </c>
      <c r="S882" s="35" t="s">
        <v>255</v>
      </c>
      <c r="T882" s="35" t="s">
        <v>385</v>
      </c>
      <c r="V882" s="35" t="s">
        <v>386</v>
      </c>
      <c r="Z882" s="162">
        <v>0</v>
      </c>
      <c r="AA882" s="163">
        <v>1</v>
      </c>
      <c r="AD882" s="162">
        <v>25.5</v>
      </c>
      <c r="AG882" s="35" t="s">
        <v>581</v>
      </c>
      <c r="AH882" s="166" t="str">
        <f t="shared" si="13"/>
        <v>Humana ay64 big file (1).xlsx</v>
      </c>
      <c r="AI882" s="35" t="s">
        <v>238</v>
      </c>
      <c r="BJ882" s="162" t="str">
        <f>IF(AI882 = "Advance", AD882, "")</f>
        <v/>
      </c>
      <c r="BK882" s="171" t="str">
        <f>IF(AI882 = "Advance", 1, "")</f>
        <v/>
      </c>
      <c r="BL882" s="171" t="str">
        <f>IF(AI882 = "Chargeback", 1, "")</f>
        <v/>
      </c>
      <c r="BM882" s="162" t="str">
        <f>IF(AI882 = "Chargeback", AD882, "")</f>
        <v/>
      </c>
    </row>
    <row r="883" spans="1:65">
      <c r="A883" s="35" t="s">
        <v>271</v>
      </c>
      <c r="B883" s="35" t="s">
        <v>253</v>
      </c>
      <c r="C883" s="80">
        <v>1656986</v>
      </c>
      <c r="E883" s="158">
        <v>45609</v>
      </c>
      <c r="F883" s="159">
        <v>45609</v>
      </c>
      <c r="G883" s="35" t="s">
        <v>2161</v>
      </c>
      <c r="H883" s="35" t="s">
        <v>2162</v>
      </c>
      <c r="J883" s="35" t="s">
        <v>2163</v>
      </c>
      <c r="K883" s="80">
        <v>6311484759</v>
      </c>
      <c r="M883" s="158">
        <v>44470</v>
      </c>
      <c r="N883" s="160">
        <f ca="1">IFERROR(IF(M883="","", DATEDIF(M883, TODAY(), "M")),"")</f>
        <v>42</v>
      </c>
      <c r="R883" s="35" t="s">
        <v>384</v>
      </c>
      <c r="S883" s="35" t="s">
        <v>255</v>
      </c>
      <c r="T883" s="35" t="s">
        <v>385</v>
      </c>
      <c r="V883" s="35" t="s">
        <v>386</v>
      </c>
      <c r="Z883" s="162">
        <v>0</v>
      </c>
      <c r="AA883" s="163">
        <v>1</v>
      </c>
      <c r="AD883" s="162">
        <v>7</v>
      </c>
      <c r="AG883" s="35" t="s">
        <v>387</v>
      </c>
      <c r="AH883" s="166" t="str">
        <f t="shared" si="13"/>
        <v>Humana ay64 big file (1).xlsx</v>
      </c>
      <c r="AI883" s="35" t="s">
        <v>238</v>
      </c>
      <c r="BJ883" s="162" t="str">
        <f>IF(AI883 = "Advance", AD883, "")</f>
        <v/>
      </c>
      <c r="BK883" s="171" t="str">
        <f>IF(AI883 = "Advance", 1, "")</f>
        <v/>
      </c>
      <c r="BL883" s="171" t="str">
        <f>IF(AI883 = "Chargeback", 1, "")</f>
        <v/>
      </c>
      <c r="BM883" s="162" t="str">
        <f>IF(AI883 = "Chargeback", AD883, "")</f>
        <v/>
      </c>
    </row>
    <row r="884" spans="1:65">
      <c r="A884" s="35" t="s">
        <v>271</v>
      </c>
      <c r="B884" s="35" t="s">
        <v>272</v>
      </c>
      <c r="C884" s="80">
        <v>1656986</v>
      </c>
      <c r="E884" s="158">
        <v>45609</v>
      </c>
      <c r="F884" s="159">
        <v>45609</v>
      </c>
      <c r="G884" s="35" t="s">
        <v>2161</v>
      </c>
      <c r="H884" s="35" t="s">
        <v>2162</v>
      </c>
      <c r="J884" s="35" t="s">
        <v>2163</v>
      </c>
      <c r="K884" s="80">
        <v>1633344352</v>
      </c>
      <c r="M884" s="158">
        <v>44470</v>
      </c>
      <c r="N884" s="160">
        <f ca="1">IFERROR(IF(M884="","", DATEDIF(M884, TODAY(), "M")),"")</f>
        <v>42</v>
      </c>
      <c r="R884" s="35" t="s">
        <v>384</v>
      </c>
      <c r="S884" s="35" t="s">
        <v>255</v>
      </c>
      <c r="T884" s="35" t="s">
        <v>385</v>
      </c>
      <c r="V884" s="35" t="s">
        <v>386</v>
      </c>
      <c r="Z884" s="162">
        <v>0</v>
      </c>
      <c r="AA884" s="163">
        <v>1</v>
      </c>
      <c r="AD884" s="162">
        <v>25.5</v>
      </c>
      <c r="AG884" s="35" t="s">
        <v>581</v>
      </c>
      <c r="AH884" s="166" t="str">
        <f t="shared" si="13"/>
        <v>Humana ay64 big file (1).xlsx</v>
      </c>
      <c r="AI884" s="35" t="s">
        <v>238</v>
      </c>
      <c r="BJ884" s="162" t="str">
        <f>IF(AI884 = "Advance", AD884, "")</f>
        <v/>
      </c>
      <c r="BK884" s="171" t="str">
        <f>IF(AI884 = "Advance", 1, "")</f>
        <v/>
      </c>
      <c r="BL884" s="171" t="str">
        <f>IF(AI884 = "Chargeback", 1, "")</f>
        <v/>
      </c>
      <c r="BM884" s="162" t="str">
        <f>IF(AI884 = "Chargeback", AD884, "")</f>
        <v/>
      </c>
    </row>
    <row r="885" spans="1:65">
      <c r="A885" s="35" t="s">
        <v>271</v>
      </c>
      <c r="B885" s="35" t="s">
        <v>253</v>
      </c>
      <c r="C885" s="80">
        <v>1656986</v>
      </c>
      <c r="E885" s="158">
        <v>45609</v>
      </c>
      <c r="F885" s="159">
        <v>45609</v>
      </c>
      <c r="G885" s="35" t="s">
        <v>2164</v>
      </c>
      <c r="H885" s="35" t="s">
        <v>601</v>
      </c>
      <c r="J885" s="35" t="s">
        <v>2163</v>
      </c>
      <c r="K885" s="80">
        <v>2111521524</v>
      </c>
      <c r="M885" s="158">
        <v>44470</v>
      </c>
      <c r="N885" s="160">
        <f ca="1">IFERROR(IF(M885="","", DATEDIF(M885, TODAY(), "M")),"")</f>
        <v>42</v>
      </c>
      <c r="R885" s="35" t="s">
        <v>384</v>
      </c>
      <c r="S885" s="35" t="s">
        <v>255</v>
      </c>
      <c r="T885" s="35" t="s">
        <v>385</v>
      </c>
      <c r="V885" s="35" t="s">
        <v>386</v>
      </c>
      <c r="Z885" s="162">
        <v>0</v>
      </c>
      <c r="AA885" s="163">
        <v>1</v>
      </c>
      <c r="AD885" s="162">
        <v>7</v>
      </c>
      <c r="AG885" s="35" t="s">
        <v>387</v>
      </c>
      <c r="AH885" s="166" t="str">
        <f t="shared" si="13"/>
        <v>Humana ay64 big file (1).xlsx</v>
      </c>
      <c r="AI885" s="35" t="s">
        <v>238</v>
      </c>
      <c r="BJ885" s="162" t="str">
        <f>IF(AI885 = "Advance", AD885, "")</f>
        <v/>
      </c>
      <c r="BK885" s="171" t="str">
        <f>IF(AI885 = "Advance", 1, "")</f>
        <v/>
      </c>
      <c r="BL885" s="171" t="str">
        <f>IF(AI885 = "Chargeback", 1, "")</f>
        <v/>
      </c>
      <c r="BM885" s="162" t="str">
        <f>IF(AI885 = "Chargeback", AD885, "")</f>
        <v/>
      </c>
    </row>
    <row r="886" spans="1:65">
      <c r="A886" s="35" t="s">
        <v>271</v>
      </c>
      <c r="B886" s="35" t="s">
        <v>272</v>
      </c>
      <c r="C886" s="80">
        <v>1656986</v>
      </c>
      <c r="E886" s="158">
        <v>45609</v>
      </c>
      <c r="F886" s="159">
        <v>45609</v>
      </c>
      <c r="G886" s="35" t="s">
        <v>2164</v>
      </c>
      <c r="H886" s="35" t="s">
        <v>601</v>
      </c>
      <c r="J886" s="35" t="s">
        <v>2163</v>
      </c>
      <c r="K886" s="80">
        <v>4814375006</v>
      </c>
      <c r="M886" s="158">
        <v>44470</v>
      </c>
      <c r="N886" s="160">
        <f ca="1">IFERROR(IF(M886="","", DATEDIF(M886, TODAY(), "M")),"")</f>
        <v>42</v>
      </c>
      <c r="R886" s="35" t="s">
        <v>384</v>
      </c>
      <c r="S886" s="35" t="s">
        <v>255</v>
      </c>
      <c r="T886" s="35" t="s">
        <v>385</v>
      </c>
      <c r="V886" s="35" t="s">
        <v>386</v>
      </c>
      <c r="Z886" s="162">
        <v>0</v>
      </c>
      <c r="AA886" s="163">
        <v>1</v>
      </c>
      <c r="AD886" s="162">
        <v>25.5</v>
      </c>
      <c r="AG886" s="35" t="s">
        <v>581</v>
      </c>
      <c r="AH886" s="166" t="str">
        <f t="shared" si="13"/>
        <v>Humana ay64 big file (1).xlsx</v>
      </c>
      <c r="AI886" s="35" t="s">
        <v>238</v>
      </c>
      <c r="BJ886" s="162" t="str">
        <f>IF(AI886 = "Advance", AD886, "")</f>
        <v/>
      </c>
      <c r="BK886" s="171" t="str">
        <f>IF(AI886 = "Advance", 1, "")</f>
        <v/>
      </c>
      <c r="BL886" s="171" t="str">
        <f>IF(AI886 = "Chargeback", 1, "")</f>
        <v/>
      </c>
      <c r="BM886" s="162" t="str">
        <f>IF(AI886 = "Chargeback", AD886, "")</f>
        <v/>
      </c>
    </row>
    <row r="887" spans="1:65">
      <c r="A887" s="35" t="s">
        <v>271</v>
      </c>
      <c r="B887" s="35" t="s">
        <v>253</v>
      </c>
      <c r="C887" s="80">
        <v>1656986</v>
      </c>
      <c r="E887" s="158">
        <v>45609</v>
      </c>
      <c r="F887" s="159">
        <v>45609</v>
      </c>
      <c r="G887" s="35" t="s">
        <v>2165</v>
      </c>
      <c r="H887" s="35" t="s">
        <v>555</v>
      </c>
      <c r="J887" s="35" t="s">
        <v>2166</v>
      </c>
      <c r="K887" s="80">
        <v>3169833687</v>
      </c>
      <c r="M887" s="158">
        <v>44562</v>
      </c>
      <c r="N887" s="160">
        <f ca="1">IFERROR(IF(M887="","", DATEDIF(M887, TODAY(), "M")),"")</f>
        <v>39</v>
      </c>
      <c r="R887" s="35" t="s">
        <v>384</v>
      </c>
      <c r="S887" s="35" t="s">
        <v>255</v>
      </c>
      <c r="T887" s="35" t="s">
        <v>385</v>
      </c>
      <c r="V887" s="35" t="s">
        <v>386</v>
      </c>
      <c r="Z887" s="162">
        <v>0</v>
      </c>
      <c r="AA887" s="163">
        <v>1</v>
      </c>
      <c r="AD887" s="162">
        <v>7</v>
      </c>
      <c r="AG887" s="35" t="s">
        <v>387</v>
      </c>
      <c r="AH887" s="166" t="str">
        <f t="shared" si="13"/>
        <v>Humana ay64 big file (1).xlsx</v>
      </c>
      <c r="AI887" s="35" t="s">
        <v>238</v>
      </c>
      <c r="BJ887" s="162" t="str">
        <f>IF(AI887 = "Advance", AD887, "")</f>
        <v/>
      </c>
      <c r="BK887" s="171" t="str">
        <f>IF(AI887 = "Advance", 1, "")</f>
        <v/>
      </c>
      <c r="BL887" s="171" t="str">
        <f>IF(AI887 = "Chargeback", 1, "")</f>
        <v/>
      </c>
      <c r="BM887" s="162" t="str">
        <f>IF(AI887 = "Chargeback", AD887, "")</f>
        <v/>
      </c>
    </row>
    <row r="888" spans="1:65">
      <c r="A888" s="35" t="s">
        <v>271</v>
      </c>
      <c r="B888" s="35" t="s">
        <v>272</v>
      </c>
      <c r="C888" s="80">
        <v>1656986</v>
      </c>
      <c r="E888" s="158">
        <v>45609</v>
      </c>
      <c r="F888" s="159">
        <v>45609</v>
      </c>
      <c r="G888" s="35" t="s">
        <v>2165</v>
      </c>
      <c r="H888" s="35" t="s">
        <v>555</v>
      </c>
      <c r="J888" s="35" t="s">
        <v>2166</v>
      </c>
      <c r="K888" s="80">
        <v>7213084432</v>
      </c>
      <c r="M888" s="158">
        <v>44562</v>
      </c>
      <c r="N888" s="160">
        <f ca="1">IFERROR(IF(M888="","", DATEDIF(M888, TODAY(), "M")),"")</f>
        <v>39</v>
      </c>
      <c r="R888" s="35" t="s">
        <v>384</v>
      </c>
      <c r="S888" s="35" t="s">
        <v>255</v>
      </c>
      <c r="T888" s="35" t="s">
        <v>385</v>
      </c>
      <c r="V888" s="35" t="s">
        <v>386</v>
      </c>
      <c r="Z888" s="162">
        <v>0</v>
      </c>
      <c r="AA888" s="163">
        <v>1</v>
      </c>
      <c r="AD888" s="162">
        <v>25.5</v>
      </c>
      <c r="AG888" s="35" t="s">
        <v>581</v>
      </c>
      <c r="AH888" s="166" t="str">
        <f t="shared" si="13"/>
        <v>Humana ay64 big file (1).xlsx</v>
      </c>
      <c r="AI888" s="35" t="s">
        <v>238</v>
      </c>
      <c r="BJ888" s="162" t="str">
        <f>IF(AI888 = "Advance", AD888, "")</f>
        <v/>
      </c>
      <c r="BK888" s="171" t="str">
        <f>IF(AI888 = "Advance", 1, "")</f>
        <v/>
      </c>
      <c r="BL888" s="171" t="str">
        <f>IF(AI888 = "Chargeback", 1, "")</f>
        <v/>
      </c>
      <c r="BM888" s="162" t="str">
        <f>IF(AI888 = "Chargeback", AD888, "")</f>
        <v/>
      </c>
    </row>
    <row r="889" spans="1:65">
      <c r="A889" s="35" t="s">
        <v>271</v>
      </c>
      <c r="B889" s="35" t="s">
        <v>253</v>
      </c>
      <c r="C889" s="80">
        <v>1656986</v>
      </c>
      <c r="E889" s="158">
        <v>45609</v>
      </c>
      <c r="F889" s="159">
        <v>45609</v>
      </c>
      <c r="G889" s="35" t="s">
        <v>2167</v>
      </c>
      <c r="H889" s="35" t="s">
        <v>954</v>
      </c>
      <c r="J889" s="35" t="s">
        <v>642</v>
      </c>
      <c r="K889" s="80">
        <v>5748613176</v>
      </c>
      <c r="M889" s="158">
        <v>44562</v>
      </c>
      <c r="N889" s="160">
        <f ca="1">IFERROR(IF(M889="","", DATEDIF(M889, TODAY(), "M")),"")</f>
        <v>39</v>
      </c>
      <c r="R889" s="35" t="s">
        <v>384</v>
      </c>
      <c r="S889" s="35" t="s">
        <v>255</v>
      </c>
      <c r="T889" s="35" t="s">
        <v>407</v>
      </c>
      <c r="V889" s="35" t="s">
        <v>408</v>
      </c>
      <c r="Z889" s="162">
        <v>0</v>
      </c>
      <c r="AA889" s="163">
        <v>1</v>
      </c>
      <c r="AD889" s="162">
        <v>7</v>
      </c>
      <c r="AG889" s="35" t="s">
        <v>387</v>
      </c>
      <c r="AH889" s="166" t="str">
        <f t="shared" si="13"/>
        <v>Humana ay64 big file (1).xlsx</v>
      </c>
      <c r="AI889" s="35" t="s">
        <v>238</v>
      </c>
      <c r="BJ889" s="162" t="str">
        <f>IF(AI889 = "Advance", AD889, "")</f>
        <v/>
      </c>
      <c r="BK889" s="171" t="str">
        <f>IF(AI889 = "Advance", 1, "")</f>
        <v/>
      </c>
      <c r="BL889" s="171" t="str">
        <f>IF(AI889 = "Chargeback", 1, "")</f>
        <v/>
      </c>
      <c r="BM889" s="162" t="str">
        <f>IF(AI889 = "Chargeback", AD889, "")</f>
        <v/>
      </c>
    </row>
    <row r="890" spans="1:65">
      <c r="A890" s="35" t="s">
        <v>271</v>
      </c>
      <c r="B890" s="35" t="s">
        <v>272</v>
      </c>
      <c r="C890" s="80">
        <v>1656986</v>
      </c>
      <c r="E890" s="158">
        <v>45609</v>
      </c>
      <c r="F890" s="159">
        <v>45609</v>
      </c>
      <c r="G890" s="35" t="s">
        <v>2167</v>
      </c>
      <c r="H890" s="35" t="s">
        <v>954</v>
      </c>
      <c r="J890" s="35" t="s">
        <v>642</v>
      </c>
      <c r="K890" s="80">
        <v>3505165342</v>
      </c>
      <c r="M890" s="158">
        <v>44562</v>
      </c>
      <c r="N890" s="160">
        <f ca="1">IFERROR(IF(M890="","", DATEDIF(M890, TODAY(), "M")),"")</f>
        <v>39</v>
      </c>
      <c r="R890" s="35" t="s">
        <v>384</v>
      </c>
      <c r="S890" s="35" t="s">
        <v>255</v>
      </c>
      <c r="T890" s="35" t="s">
        <v>407</v>
      </c>
      <c r="V890" s="35" t="s">
        <v>408</v>
      </c>
      <c r="Z890" s="162">
        <v>0</v>
      </c>
      <c r="AA890" s="163">
        <v>1</v>
      </c>
      <c r="AD890" s="162">
        <v>25.5</v>
      </c>
      <c r="AG890" s="35" t="s">
        <v>581</v>
      </c>
      <c r="AH890" s="166" t="str">
        <f t="shared" si="13"/>
        <v>Humana ay64 big file (1).xlsx</v>
      </c>
      <c r="AI890" s="35" t="s">
        <v>238</v>
      </c>
      <c r="BJ890" s="162" t="str">
        <f>IF(AI890 = "Advance", AD890, "")</f>
        <v/>
      </c>
      <c r="BK890" s="171" t="str">
        <f>IF(AI890 = "Advance", 1, "")</f>
        <v/>
      </c>
      <c r="BL890" s="171" t="str">
        <f>IF(AI890 = "Chargeback", 1, "")</f>
        <v/>
      </c>
      <c r="BM890" s="162" t="str">
        <f>IF(AI890 = "Chargeback", AD890, "")</f>
        <v/>
      </c>
    </row>
    <row r="891" spans="1:65">
      <c r="A891" s="35" t="s">
        <v>271</v>
      </c>
      <c r="B891" s="35" t="s">
        <v>253</v>
      </c>
      <c r="C891" s="80">
        <v>1656986</v>
      </c>
      <c r="E891" s="158">
        <v>45609</v>
      </c>
      <c r="F891" s="159">
        <v>45609</v>
      </c>
      <c r="G891" s="35" t="s">
        <v>2168</v>
      </c>
      <c r="H891" s="35" t="s">
        <v>2169</v>
      </c>
      <c r="J891" s="35" t="s">
        <v>2170</v>
      </c>
      <c r="K891" s="80">
        <v>9333495745</v>
      </c>
      <c r="M891" s="158">
        <v>44562</v>
      </c>
      <c r="N891" s="160">
        <f ca="1">IFERROR(IF(M891="","", DATEDIF(M891, TODAY(), "M")),"")</f>
        <v>39</v>
      </c>
      <c r="R891" s="35" t="s">
        <v>384</v>
      </c>
      <c r="S891" s="35" t="s">
        <v>255</v>
      </c>
      <c r="T891" s="35" t="s">
        <v>407</v>
      </c>
      <c r="V891" s="35" t="s">
        <v>408</v>
      </c>
      <c r="Z891" s="162">
        <v>0</v>
      </c>
      <c r="AA891" s="163">
        <v>1</v>
      </c>
      <c r="AD891" s="162">
        <v>7</v>
      </c>
      <c r="AG891" s="35" t="s">
        <v>387</v>
      </c>
      <c r="AH891" s="166" t="str">
        <f t="shared" si="13"/>
        <v>Humana ay64 big file (1).xlsx</v>
      </c>
      <c r="AI891" s="35" t="s">
        <v>238</v>
      </c>
      <c r="BJ891" s="162" t="str">
        <f>IF(AI891 = "Advance", AD891, "")</f>
        <v/>
      </c>
      <c r="BK891" s="171" t="str">
        <f>IF(AI891 = "Advance", 1, "")</f>
        <v/>
      </c>
      <c r="BL891" s="171" t="str">
        <f>IF(AI891 = "Chargeback", 1, "")</f>
        <v/>
      </c>
      <c r="BM891" s="162" t="str">
        <f>IF(AI891 = "Chargeback", AD891, "")</f>
        <v/>
      </c>
    </row>
    <row r="892" spans="1:65">
      <c r="A892" s="35" t="s">
        <v>271</v>
      </c>
      <c r="B892" s="35" t="s">
        <v>272</v>
      </c>
      <c r="C892" s="80">
        <v>1656986</v>
      </c>
      <c r="E892" s="158">
        <v>45609</v>
      </c>
      <c r="F892" s="159">
        <v>45609</v>
      </c>
      <c r="G892" s="35" t="s">
        <v>2168</v>
      </c>
      <c r="H892" s="35" t="s">
        <v>2169</v>
      </c>
      <c r="J892" s="35" t="s">
        <v>2170</v>
      </c>
      <c r="K892" s="80">
        <v>5194419759</v>
      </c>
      <c r="M892" s="158">
        <v>44562</v>
      </c>
      <c r="N892" s="160">
        <f ca="1">IFERROR(IF(M892="","", DATEDIF(M892, TODAY(), "M")),"")</f>
        <v>39</v>
      </c>
      <c r="R892" s="35" t="s">
        <v>384</v>
      </c>
      <c r="S892" s="35" t="s">
        <v>255</v>
      </c>
      <c r="T892" s="35" t="s">
        <v>407</v>
      </c>
      <c r="V892" s="35" t="s">
        <v>408</v>
      </c>
      <c r="Z892" s="162">
        <v>0</v>
      </c>
      <c r="AA892" s="163">
        <v>1</v>
      </c>
      <c r="AD892" s="162">
        <v>25.5</v>
      </c>
      <c r="AG892" s="35" t="s">
        <v>581</v>
      </c>
      <c r="AH892" s="166" t="str">
        <f t="shared" si="13"/>
        <v>Humana ay64 big file (1).xlsx</v>
      </c>
      <c r="AI892" s="35" t="s">
        <v>238</v>
      </c>
      <c r="BJ892" s="162" t="str">
        <f>IF(AI892 = "Advance", AD892, "")</f>
        <v/>
      </c>
      <c r="BK892" s="171" t="str">
        <f>IF(AI892 = "Advance", 1, "")</f>
        <v/>
      </c>
      <c r="BL892" s="171" t="str">
        <f>IF(AI892 = "Chargeback", 1, "")</f>
        <v/>
      </c>
      <c r="BM892" s="162" t="str">
        <f>IF(AI892 = "Chargeback", AD892, "")</f>
        <v/>
      </c>
    </row>
    <row r="893" spans="1:65">
      <c r="A893" s="35" t="s">
        <v>271</v>
      </c>
      <c r="B893" s="35" t="s">
        <v>253</v>
      </c>
      <c r="C893" s="80">
        <v>1656986</v>
      </c>
      <c r="E893" s="158">
        <v>45609</v>
      </c>
      <c r="F893" s="159">
        <v>45609</v>
      </c>
      <c r="G893" s="35" t="s">
        <v>2171</v>
      </c>
      <c r="H893" s="35" t="s">
        <v>2172</v>
      </c>
      <c r="J893" s="35" t="s">
        <v>515</v>
      </c>
      <c r="K893" s="80">
        <v>1764949297</v>
      </c>
      <c r="M893" s="158">
        <v>44562</v>
      </c>
      <c r="N893" s="160">
        <f ca="1">IFERROR(IF(M893="","", DATEDIF(M893, TODAY(), "M")),"")</f>
        <v>39</v>
      </c>
      <c r="R893" s="35" t="s">
        <v>384</v>
      </c>
      <c r="S893" s="35" t="s">
        <v>255</v>
      </c>
      <c r="T893" s="35" t="s">
        <v>385</v>
      </c>
      <c r="V893" s="35" t="s">
        <v>386</v>
      </c>
      <c r="Z893" s="162">
        <v>0</v>
      </c>
      <c r="AA893" s="163">
        <v>1</v>
      </c>
      <c r="AD893" s="162">
        <v>7</v>
      </c>
      <c r="AG893" s="35" t="s">
        <v>387</v>
      </c>
      <c r="AH893" s="166" t="str">
        <f t="shared" si="13"/>
        <v>Humana ay64 big file (1).xlsx</v>
      </c>
      <c r="AI893" s="35" t="s">
        <v>238</v>
      </c>
      <c r="BJ893" s="162" t="str">
        <f>IF(AI893 = "Advance", AD893, "")</f>
        <v/>
      </c>
      <c r="BK893" s="171" t="str">
        <f>IF(AI893 = "Advance", 1, "")</f>
        <v/>
      </c>
      <c r="BL893" s="171" t="str">
        <f>IF(AI893 = "Chargeback", 1, "")</f>
        <v/>
      </c>
      <c r="BM893" s="162" t="str">
        <f>IF(AI893 = "Chargeback", AD893, "")</f>
        <v/>
      </c>
    </row>
    <row r="894" spans="1:65">
      <c r="A894" s="35" t="s">
        <v>271</v>
      </c>
      <c r="B894" s="35" t="s">
        <v>272</v>
      </c>
      <c r="C894" s="80">
        <v>1656986</v>
      </c>
      <c r="E894" s="158">
        <v>45609</v>
      </c>
      <c r="F894" s="159">
        <v>45609</v>
      </c>
      <c r="G894" s="35" t="s">
        <v>2171</v>
      </c>
      <c r="H894" s="35" t="s">
        <v>2172</v>
      </c>
      <c r="J894" s="35" t="s">
        <v>515</v>
      </c>
      <c r="K894" s="80">
        <v>2571648253</v>
      </c>
      <c r="M894" s="158">
        <v>44562</v>
      </c>
      <c r="N894" s="160">
        <f ca="1">IFERROR(IF(M894="","", DATEDIF(M894, TODAY(), "M")),"")</f>
        <v>39</v>
      </c>
      <c r="R894" s="35" t="s">
        <v>384</v>
      </c>
      <c r="S894" s="35" t="s">
        <v>255</v>
      </c>
      <c r="T894" s="35" t="s">
        <v>385</v>
      </c>
      <c r="V894" s="35" t="s">
        <v>386</v>
      </c>
      <c r="Z894" s="162">
        <v>0</v>
      </c>
      <c r="AA894" s="163">
        <v>1</v>
      </c>
      <c r="AD894" s="162">
        <v>25.5</v>
      </c>
      <c r="AG894" s="35" t="s">
        <v>581</v>
      </c>
      <c r="AH894" s="166" t="str">
        <f t="shared" si="13"/>
        <v>Humana ay64 big file (1).xlsx</v>
      </c>
      <c r="AI894" s="35" t="s">
        <v>238</v>
      </c>
      <c r="BJ894" s="162" t="str">
        <f>IF(AI894 = "Advance", AD894, "")</f>
        <v/>
      </c>
      <c r="BK894" s="171" t="str">
        <f>IF(AI894 = "Advance", 1, "")</f>
        <v/>
      </c>
      <c r="BL894" s="171" t="str">
        <f>IF(AI894 = "Chargeback", 1, "")</f>
        <v/>
      </c>
      <c r="BM894" s="162" t="str">
        <f>IF(AI894 = "Chargeback", AD894, "")</f>
        <v/>
      </c>
    </row>
    <row r="895" spans="1:65">
      <c r="A895" s="35" t="s">
        <v>271</v>
      </c>
      <c r="B895" s="35" t="s">
        <v>253</v>
      </c>
      <c r="C895" s="80">
        <v>1656986</v>
      </c>
      <c r="E895" s="158">
        <v>45609</v>
      </c>
      <c r="F895" s="159">
        <v>45609</v>
      </c>
      <c r="G895" s="35" t="s">
        <v>2173</v>
      </c>
      <c r="H895" s="35" t="s">
        <v>2174</v>
      </c>
      <c r="J895" s="35" t="s">
        <v>775</v>
      </c>
      <c r="K895" s="80">
        <v>7611029899</v>
      </c>
      <c r="M895" s="158">
        <v>44562</v>
      </c>
      <c r="N895" s="160">
        <f ca="1">IFERROR(IF(M895="","", DATEDIF(M895, TODAY(), "M")),"")</f>
        <v>39</v>
      </c>
      <c r="R895" s="35" t="s">
        <v>384</v>
      </c>
      <c r="S895" s="35" t="s">
        <v>255</v>
      </c>
      <c r="T895" s="35" t="s">
        <v>385</v>
      </c>
      <c r="V895" s="35" t="s">
        <v>386</v>
      </c>
      <c r="Z895" s="162">
        <v>0</v>
      </c>
      <c r="AA895" s="163">
        <v>1</v>
      </c>
      <c r="AD895" s="162">
        <v>7</v>
      </c>
      <c r="AG895" s="35" t="s">
        <v>387</v>
      </c>
      <c r="AH895" s="166" t="str">
        <f t="shared" si="13"/>
        <v>Humana ay64 big file (1).xlsx</v>
      </c>
      <c r="AI895" s="35" t="s">
        <v>238</v>
      </c>
      <c r="BJ895" s="162" t="str">
        <f>IF(AI895 = "Advance", AD895, "")</f>
        <v/>
      </c>
      <c r="BK895" s="171" t="str">
        <f>IF(AI895 = "Advance", 1, "")</f>
        <v/>
      </c>
      <c r="BL895" s="171" t="str">
        <f>IF(AI895 = "Chargeback", 1, "")</f>
        <v/>
      </c>
      <c r="BM895" s="162" t="str">
        <f>IF(AI895 = "Chargeback", AD895, "")</f>
        <v/>
      </c>
    </row>
    <row r="896" spans="1:65">
      <c r="A896" s="35" t="s">
        <v>271</v>
      </c>
      <c r="B896" s="35" t="s">
        <v>272</v>
      </c>
      <c r="C896" s="80">
        <v>1656986</v>
      </c>
      <c r="E896" s="158">
        <v>45609</v>
      </c>
      <c r="F896" s="159">
        <v>45609</v>
      </c>
      <c r="G896" s="35" t="s">
        <v>2173</v>
      </c>
      <c r="H896" s="35" t="s">
        <v>2174</v>
      </c>
      <c r="J896" s="35" t="s">
        <v>775</v>
      </c>
      <c r="K896" s="80">
        <v>1124706996</v>
      </c>
      <c r="M896" s="158">
        <v>44562</v>
      </c>
      <c r="N896" s="160">
        <f ca="1">IFERROR(IF(M896="","", DATEDIF(M896, TODAY(), "M")),"")</f>
        <v>39</v>
      </c>
      <c r="R896" s="35" t="s">
        <v>384</v>
      </c>
      <c r="S896" s="35" t="s">
        <v>255</v>
      </c>
      <c r="T896" s="35" t="s">
        <v>385</v>
      </c>
      <c r="V896" s="35" t="s">
        <v>386</v>
      </c>
      <c r="Z896" s="162">
        <v>0</v>
      </c>
      <c r="AA896" s="163">
        <v>1</v>
      </c>
      <c r="AD896" s="162">
        <v>25.5</v>
      </c>
      <c r="AG896" s="35" t="s">
        <v>581</v>
      </c>
      <c r="AH896" s="166" t="str">
        <f t="shared" si="13"/>
        <v>Humana ay64 big file (1).xlsx</v>
      </c>
      <c r="AI896" s="35" t="s">
        <v>238</v>
      </c>
      <c r="BJ896" s="162" t="str">
        <f>IF(AI896 = "Advance", AD896, "")</f>
        <v/>
      </c>
      <c r="BK896" s="171" t="str">
        <f>IF(AI896 = "Advance", 1, "")</f>
        <v/>
      </c>
      <c r="BL896" s="171" t="str">
        <f>IF(AI896 = "Chargeback", 1, "")</f>
        <v/>
      </c>
      <c r="BM896" s="162" t="str">
        <f>IF(AI896 = "Chargeback", AD896, "")</f>
        <v/>
      </c>
    </row>
    <row r="897" spans="1:65">
      <c r="A897" s="35" t="s">
        <v>271</v>
      </c>
      <c r="B897" s="35" t="s">
        <v>253</v>
      </c>
      <c r="C897" s="80">
        <v>1656986</v>
      </c>
      <c r="E897" s="158">
        <v>45609</v>
      </c>
      <c r="F897" s="159">
        <v>45609</v>
      </c>
      <c r="G897" s="35" t="s">
        <v>2175</v>
      </c>
      <c r="H897" s="35" t="s">
        <v>2176</v>
      </c>
      <c r="J897" s="35" t="s">
        <v>1296</v>
      </c>
      <c r="K897" s="80">
        <v>8460002572</v>
      </c>
      <c r="M897" s="158">
        <v>44562</v>
      </c>
      <c r="N897" s="160">
        <f ca="1">IFERROR(IF(M897="","", DATEDIF(M897, TODAY(), "M")),"")</f>
        <v>39</v>
      </c>
      <c r="R897" s="35" t="s">
        <v>384</v>
      </c>
      <c r="S897" s="35" t="s">
        <v>255</v>
      </c>
      <c r="T897" s="35" t="s">
        <v>385</v>
      </c>
      <c r="V897" s="35" t="s">
        <v>386</v>
      </c>
      <c r="Z897" s="162">
        <v>0</v>
      </c>
      <c r="AA897" s="163">
        <v>1</v>
      </c>
      <c r="AD897" s="162">
        <v>7</v>
      </c>
      <c r="AG897" s="35" t="s">
        <v>387</v>
      </c>
      <c r="AH897" s="166" t="str">
        <f t="shared" si="13"/>
        <v>Humana ay64 big file (1).xlsx</v>
      </c>
      <c r="AI897" s="35" t="s">
        <v>238</v>
      </c>
      <c r="BJ897" s="162" t="str">
        <f>IF(AI897 = "Advance", AD897, "")</f>
        <v/>
      </c>
      <c r="BK897" s="171" t="str">
        <f>IF(AI897 = "Advance", 1, "")</f>
        <v/>
      </c>
      <c r="BL897" s="171" t="str">
        <f>IF(AI897 = "Chargeback", 1, "")</f>
        <v/>
      </c>
      <c r="BM897" s="162" t="str">
        <f>IF(AI897 = "Chargeback", AD897, "")</f>
        <v/>
      </c>
    </row>
    <row r="898" spans="1:65">
      <c r="A898" s="35" t="s">
        <v>271</v>
      </c>
      <c r="B898" s="35" t="s">
        <v>272</v>
      </c>
      <c r="C898" s="80">
        <v>1656986</v>
      </c>
      <c r="E898" s="158">
        <v>45609</v>
      </c>
      <c r="F898" s="159">
        <v>45609</v>
      </c>
      <c r="G898" s="35" t="s">
        <v>2175</v>
      </c>
      <c r="H898" s="35" t="s">
        <v>2176</v>
      </c>
      <c r="J898" s="35" t="s">
        <v>1296</v>
      </c>
      <c r="K898" s="80">
        <v>3641638474</v>
      </c>
      <c r="M898" s="158">
        <v>44562</v>
      </c>
      <c r="N898" s="160">
        <f ca="1">IFERROR(IF(M898="","", DATEDIF(M898, TODAY(), "M")),"")</f>
        <v>39</v>
      </c>
      <c r="R898" s="35" t="s">
        <v>384</v>
      </c>
      <c r="S898" s="35" t="s">
        <v>255</v>
      </c>
      <c r="T898" s="35" t="s">
        <v>385</v>
      </c>
      <c r="V898" s="35" t="s">
        <v>386</v>
      </c>
      <c r="Z898" s="162">
        <v>0</v>
      </c>
      <c r="AA898" s="163">
        <v>1</v>
      </c>
      <c r="AD898" s="162">
        <v>25.5</v>
      </c>
      <c r="AG898" s="35" t="s">
        <v>581</v>
      </c>
      <c r="AH898" s="166" t="str">
        <f t="shared" ref="AH898:AH961" si="14">HYPERLINK("\\tsclient\thindisk\Evan MacGuffie\Humana ay64 big file (1).xlsx", "Humana ay64 big file (1).xlsx")</f>
        <v>Humana ay64 big file (1).xlsx</v>
      </c>
      <c r="AI898" s="35" t="s">
        <v>238</v>
      </c>
      <c r="BJ898" s="162" t="str">
        <f>IF(AI898 = "Advance", AD898, "")</f>
        <v/>
      </c>
      <c r="BK898" s="171" t="str">
        <f>IF(AI898 = "Advance", 1, "")</f>
        <v/>
      </c>
      <c r="BL898" s="171" t="str">
        <f>IF(AI898 = "Chargeback", 1, "")</f>
        <v/>
      </c>
      <c r="BM898" s="162" t="str">
        <f>IF(AI898 = "Chargeback", AD898, "")</f>
        <v/>
      </c>
    </row>
    <row r="899" spans="1:65">
      <c r="A899" s="35" t="s">
        <v>271</v>
      </c>
      <c r="B899" s="35" t="s">
        <v>253</v>
      </c>
      <c r="C899" s="80">
        <v>1656986</v>
      </c>
      <c r="E899" s="158">
        <v>45609</v>
      </c>
      <c r="F899" s="159">
        <v>45609</v>
      </c>
      <c r="G899" s="35" t="s">
        <v>2177</v>
      </c>
      <c r="H899" s="35" t="s">
        <v>656</v>
      </c>
      <c r="J899" s="35" t="s">
        <v>2178</v>
      </c>
      <c r="K899" s="80">
        <v>6595673091</v>
      </c>
      <c r="M899" s="158">
        <v>44621</v>
      </c>
      <c r="N899" s="160">
        <f ca="1">IFERROR(IF(M899="","", DATEDIF(M899, TODAY(), "M")),"")</f>
        <v>37</v>
      </c>
      <c r="R899" s="35" t="s">
        <v>384</v>
      </c>
      <c r="S899" s="35" t="s">
        <v>255</v>
      </c>
      <c r="T899" s="35" t="s">
        <v>385</v>
      </c>
      <c r="V899" s="35" t="s">
        <v>386</v>
      </c>
      <c r="Z899" s="162">
        <v>0</v>
      </c>
      <c r="AA899" s="163">
        <v>1</v>
      </c>
      <c r="AD899" s="162">
        <v>7</v>
      </c>
      <c r="AG899" s="35" t="s">
        <v>387</v>
      </c>
      <c r="AH899" s="166" t="str">
        <f t="shared" si="14"/>
        <v>Humana ay64 big file (1).xlsx</v>
      </c>
      <c r="AI899" s="35" t="s">
        <v>238</v>
      </c>
      <c r="BJ899" s="162" t="str">
        <f>IF(AI899 = "Advance", AD899, "")</f>
        <v/>
      </c>
      <c r="BK899" s="171" t="str">
        <f>IF(AI899 = "Advance", 1, "")</f>
        <v/>
      </c>
      <c r="BL899" s="171" t="str">
        <f>IF(AI899 = "Chargeback", 1, "")</f>
        <v/>
      </c>
      <c r="BM899" s="162" t="str">
        <f>IF(AI899 = "Chargeback", AD899, "")</f>
        <v/>
      </c>
    </row>
    <row r="900" spans="1:65">
      <c r="A900" s="35" t="s">
        <v>271</v>
      </c>
      <c r="B900" s="35" t="s">
        <v>272</v>
      </c>
      <c r="C900" s="80">
        <v>1656986</v>
      </c>
      <c r="E900" s="158">
        <v>45609</v>
      </c>
      <c r="F900" s="159">
        <v>45609</v>
      </c>
      <c r="G900" s="35" t="s">
        <v>2177</v>
      </c>
      <c r="H900" s="35" t="s">
        <v>656</v>
      </c>
      <c r="J900" s="35" t="s">
        <v>2178</v>
      </c>
      <c r="K900" s="80">
        <v>9004163916</v>
      </c>
      <c r="M900" s="158">
        <v>44621</v>
      </c>
      <c r="N900" s="160">
        <f ca="1">IFERROR(IF(M900="","", DATEDIF(M900, TODAY(), "M")),"")</f>
        <v>37</v>
      </c>
      <c r="R900" s="35" t="s">
        <v>384</v>
      </c>
      <c r="S900" s="35" t="s">
        <v>255</v>
      </c>
      <c r="T900" s="35" t="s">
        <v>385</v>
      </c>
      <c r="V900" s="35" t="s">
        <v>386</v>
      </c>
      <c r="Z900" s="162">
        <v>0</v>
      </c>
      <c r="AA900" s="163">
        <v>1</v>
      </c>
      <c r="AD900" s="162">
        <v>25.5</v>
      </c>
      <c r="AG900" s="35" t="s">
        <v>581</v>
      </c>
      <c r="AH900" s="166" t="str">
        <f t="shared" si="14"/>
        <v>Humana ay64 big file (1).xlsx</v>
      </c>
      <c r="AI900" s="35" t="s">
        <v>238</v>
      </c>
      <c r="BJ900" s="162" t="str">
        <f>IF(AI900 = "Advance", AD900, "")</f>
        <v/>
      </c>
      <c r="BK900" s="171" t="str">
        <f>IF(AI900 = "Advance", 1, "")</f>
        <v/>
      </c>
      <c r="BL900" s="171" t="str">
        <f>IF(AI900 = "Chargeback", 1, "")</f>
        <v/>
      </c>
      <c r="BM900" s="162" t="str">
        <f>IF(AI900 = "Chargeback", AD900, "")</f>
        <v/>
      </c>
    </row>
    <row r="901" spans="1:65">
      <c r="A901" s="35" t="s">
        <v>271</v>
      </c>
      <c r="B901" s="35" t="s">
        <v>253</v>
      </c>
      <c r="C901" s="80">
        <v>1656986</v>
      </c>
      <c r="E901" s="158">
        <v>45609</v>
      </c>
      <c r="F901" s="159">
        <v>45609</v>
      </c>
      <c r="G901" s="35" t="s">
        <v>2179</v>
      </c>
      <c r="H901" s="35" t="s">
        <v>2180</v>
      </c>
      <c r="J901" s="35" t="s">
        <v>1427</v>
      </c>
      <c r="K901" s="80">
        <v>1977152747</v>
      </c>
      <c r="M901" s="158">
        <v>44562</v>
      </c>
      <c r="N901" s="160">
        <f ca="1">IFERROR(IF(M901="","", DATEDIF(M901, TODAY(), "M")),"")</f>
        <v>39</v>
      </c>
      <c r="R901" s="35" t="s">
        <v>384</v>
      </c>
      <c r="S901" s="35" t="s">
        <v>255</v>
      </c>
      <c r="T901" s="35" t="s">
        <v>385</v>
      </c>
      <c r="V901" s="35" t="s">
        <v>386</v>
      </c>
      <c r="Z901" s="162">
        <v>0</v>
      </c>
      <c r="AA901" s="163">
        <v>1</v>
      </c>
      <c r="AD901" s="162">
        <v>7</v>
      </c>
      <c r="AG901" s="35" t="s">
        <v>387</v>
      </c>
      <c r="AH901" s="166" t="str">
        <f t="shared" si="14"/>
        <v>Humana ay64 big file (1).xlsx</v>
      </c>
      <c r="AI901" s="35" t="s">
        <v>238</v>
      </c>
      <c r="BJ901" s="162" t="str">
        <f>IF(AI901 = "Advance", AD901, "")</f>
        <v/>
      </c>
      <c r="BK901" s="171" t="str">
        <f>IF(AI901 = "Advance", 1, "")</f>
        <v/>
      </c>
      <c r="BL901" s="171" t="str">
        <f>IF(AI901 = "Chargeback", 1, "")</f>
        <v/>
      </c>
      <c r="BM901" s="162" t="str">
        <f>IF(AI901 = "Chargeback", AD901, "")</f>
        <v/>
      </c>
    </row>
    <row r="902" spans="1:65">
      <c r="A902" s="35" t="s">
        <v>271</v>
      </c>
      <c r="B902" s="35" t="s">
        <v>272</v>
      </c>
      <c r="C902" s="80">
        <v>1656986</v>
      </c>
      <c r="E902" s="158">
        <v>45609</v>
      </c>
      <c r="F902" s="159">
        <v>45609</v>
      </c>
      <c r="G902" s="35" t="s">
        <v>2179</v>
      </c>
      <c r="H902" s="35" t="s">
        <v>2180</v>
      </c>
      <c r="J902" s="35" t="s">
        <v>1427</v>
      </c>
      <c r="K902" s="80">
        <v>4709063943</v>
      </c>
      <c r="M902" s="158">
        <v>44562</v>
      </c>
      <c r="N902" s="160">
        <f ca="1">IFERROR(IF(M902="","", DATEDIF(M902, TODAY(), "M")),"")</f>
        <v>39</v>
      </c>
      <c r="R902" s="35" t="s">
        <v>384</v>
      </c>
      <c r="S902" s="35" t="s">
        <v>255</v>
      </c>
      <c r="T902" s="35" t="s">
        <v>385</v>
      </c>
      <c r="V902" s="35" t="s">
        <v>386</v>
      </c>
      <c r="Z902" s="162">
        <v>0</v>
      </c>
      <c r="AA902" s="163">
        <v>1</v>
      </c>
      <c r="AD902" s="162">
        <v>25.5</v>
      </c>
      <c r="AG902" s="35" t="s">
        <v>581</v>
      </c>
      <c r="AH902" s="166" t="str">
        <f t="shared" si="14"/>
        <v>Humana ay64 big file (1).xlsx</v>
      </c>
      <c r="AI902" s="35" t="s">
        <v>238</v>
      </c>
      <c r="BJ902" s="162" t="str">
        <f>IF(AI902 = "Advance", AD902, "")</f>
        <v/>
      </c>
      <c r="BK902" s="171" t="str">
        <f>IF(AI902 = "Advance", 1, "")</f>
        <v/>
      </c>
      <c r="BL902" s="171" t="str">
        <f>IF(AI902 = "Chargeback", 1, "")</f>
        <v/>
      </c>
      <c r="BM902" s="162" t="str">
        <f>IF(AI902 = "Chargeback", AD902, "")</f>
        <v/>
      </c>
    </row>
    <row r="903" spans="1:65">
      <c r="A903" s="35" t="s">
        <v>271</v>
      </c>
      <c r="B903" s="35" t="s">
        <v>253</v>
      </c>
      <c r="C903" s="80">
        <v>1656986</v>
      </c>
      <c r="E903" s="158">
        <v>45609</v>
      </c>
      <c r="F903" s="159">
        <v>45609</v>
      </c>
      <c r="G903" s="35" t="s">
        <v>2181</v>
      </c>
      <c r="H903" s="35" t="s">
        <v>505</v>
      </c>
      <c r="J903" s="35" t="s">
        <v>2182</v>
      </c>
      <c r="K903" s="80">
        <v>4276405729</v>
      </c>
      <c r="M903" s="158">
        <v>44562</v>
      </c>
      <c r="N903" s="160">
        <f ca="1">IFERROR(IF(M903="","", DATEDIF(M903, TODAY(), "M")),"")</f>
        <v>39</v>
      </c>
      <c r="R903" s="35" t="s">
        <v>384</v>
      </c>
      <c r="S903" s="35" t="s">
        <v>255</v>
      </c>
      <c r="T903" s="35" t="s">
        <v>385</v>
      </c>
      <c r="V903" s="35" t="s">
        <v>386</v>
      </c>
      <c r="Z903" s="162">
        <v>0</v>
      </c>
      <c r="AA903" s="163">
        <v>1</v>
      </c>
      <c r="AD903" s="162">
        <v>7</v>
      </c>
      <c r="AG903" s="35" t="s">
        <v>387</v>
      </c>
      <c r="AH903" s="166" t="str">
        <f t="shared" si="14"/>
        <v>Humana ay64 big file (1).xlsx</v>
      </c>
      <c r="AI903" s="35" t="s">
        <v>238</v>
      </c>
      <c r="BJ903" s="162" t="str">
        <f>IF(AI903 = "Advance", AD903, "")</f>
        <v/>
      </c>
      <c r="BK903" s="171" t="str">
        <f>IF(AI903 = "Advance", 1, "")</f>
        <v/>
      </c>
      <c r="BL903" s="171" t="str">
        <f>IF(AI903 = "Chargeback", 1, "")</f>
        <v/>
      </c>
      <c r="BM903" s="162" t="str">
        <f>IF(AI903 = "Chargeback", AD903, "")</f>
        <v/>
      </c>
    </row>
    <row r="904" spans="1:65">
      <c r="A904" s="35" t="s">
        <v>271</v>
      </c>
      <c r="B904" s="35" t="s">
        <v>272</v>
      </c>
      <c r="C904" s="80">
        <v>1656986</v>
      </c>
      <c r="E904" s="158">
        <v>45609</v>
      </c>
      <c r="F904" s="159">
        <v>45609</v>
      </c>
      <c r="G904" s="35" t="s">
        <v>2181</v>
      </c>
      <c r="H904" s="35" t="s">
        <v>505</v>
      </c>
      <c r="J904" s="35" t="s">
        <v>2182</v>
      </c>
      <c r="K904" s="80">
        <v>6850879314</v>
      </c>
      <c r="M904" s="158">
        <v>44562</v>
      </c>
      <c r="N904" s="160">
        <f ca="1">IFERROR(IF(M904="","", DATEDIF(M904, TODAY(), "M")),"")</f>
        <v>39</v>
      </c>
      <c r="R904" s="35" t="s">
        <v>384</v>
      </c>
      <c r="S904" s="35" t="s">
        <v>255</v>
      </c>
      <c r="T904" s="35" t="s">
        <v>385</v>
      </c>
      <c r="V904" s="35" t="s">
        <v>386</v>
      </c>
      <c r="Z904" s="162">
        <v>0</v>
      </c>
      <c r="AA904" s="163">
        <v>1</v>
      </c>
      <c r="AD904" s="162">
        <v>25.5</v>
      </c>
      <c r="AG904" s="35" t="s">
        <v>581</v>
      </c>
      <c r="AH904" s="166" t="str">
        <f t="shared" si="14"/>
        <v>Humana ay64 big file (1).xlsx</v>
      </c>
      <c r="AI904" s="35" t="s">
        <v>238</v>
      </c>
      <c r="BJ904" s="162" t="str">
        <f>IF(AI904 = "Advance", AD904, "")</f>
        <v/>
      </c>
      <c r="BK904" s="171" t="str">
        <f>IF(AI904 = "Advance", 1, "")</f>
        <v/>
      </c>
      <c r="BL904" s="171" t="str">
        <f>IF(AI904 = "Chargeback", 1, "")</f>
        <v/>
      </c>
      <c r="BM904" s="162" t="str">
        <f>IF(AI904 = "Chargeback", AD904, "")</f>
        <v/>
      </c>
    </row>
    <row r="905" spans="1:65">
      <c r="A905" s="35" t="s">
        <v>271</v>
      </c>
      <c r="B905" s="35" t="s">
        <v>253</v>
      </c>
      <c r="C905" s="80">
        <v>1656986</v>
      </c>
      <c r="E905" s="158">
        <v>45609</v>
      </c>
      <c r="F905" s="159">
        <v>45609</v>
      </c>
      <c r="G905" s="35" t="s">
        <v>2183</v>
      </c>
      <c r="H905" s="35" t="s">
        <v>786</v>
      </c>
      <c r="J905" s="35" t="s">
        <v>2184</v>
      </c>
      <c r="K905" s="80">
        <v>6475710635</v>
      </c>
      <c r="M905" s="158">
        <v>44562</v>
      </c>
      <c r="N905" s="160">
        <f ca="1">IFERROR(IF(M905="","", DATEDIF(M905, TODAY(), "M")),"")</f>
        <v>39</v>
      </c>
      <c r="R905" s="35" t="s">
        <v>384</v>
      </c>
      <c r="S905" s="35" t="s">
        <v>255</v>
      </c>
      <c r="T905" s="35" t="s">
        <v>407</v>
      </c>
      <c r="V905" s="35" t="s">
        <v>408</v>
      </c>
      <c r="Z905" s="162">
        <v>0</v>
      </c>
      <c r="AA905" s="163">
        <v>1</v>
      </c>
      <c r="AD905" s="162">
        <v>7</v>
      </c>
      <c r="AG905" s="35" t="s">
        <v>387</v>
      </c>
      <c r="AH905" s="166" t="str">
        <f t="shared" si="14"/>
        <v>Humana ay64 big file (1).xlsx</v>
      </c>
      <c r="AI905" s="35" t="s">
        <v>238</v>
      </c>
      <c r="BJ905" s="162" t="str">
        <f>IF(AI905 = "Advance", AD905, "")</f>
        <v/>
      </c>
      <c r="BK905" s="171" t="str">
        <f>IF(AI905 = "Advance", 1, "")</f>
        <v/>
      </c>
      <c r="BL905" s="171" t="str">
        <f>IF(AI905 = "Chargeback", 1, "")</f>
        <v/>
      </c>
      <c r="BM905" s="162" t="str">
        <f>IF(AI905 = "Chargeback", AD905, "")</f>
        <v/>
      </c>
    </row>
    <row r="906" spans="1:65">
      <c r="A906" s="35" t="s">
        <v>271</v>
      </c>
      <c r="B906" s="35" t="s">
        <v>272</v>
      </c>
      <c r="C906" s="80">
        <v>1656986</v>
      </c>
      <c r="E906" s="158">
        <v>45609</v>
      </c>
      <c r="F906" s="159">
        <v>45609</v>
      </c>
      <c r="G906" s="35" t="s">
        <v>2183</v>
      </c>
      <c r="H906" s="35" t="s">
        <v>786</v>
      </c>
      <c r="J906" s="35" t="s">
        <v>2184</v>
      </c>
      <c r="K906" s="80">
        <v>1898608451</v>
      </c>
      <c r="M906" s="158">
        <v>44562</v>
      </c>
      <c r="N906" s="160">
        <f ca="1">IFERROR(IF(M906="","", DATEDIF(M906, TODAY(), "M")),"")</f>
        <v>39</v>
      </c>
      <c r="R906" s="35" t="s">
        <v>384</v>
      </c>
      <c r="S906" s="35" t="s">
        <v>255</v>
      </c>
      <c r="T906" s="35" t="s">
        <v>407</v>
      </c>
      <c r="V906" s="35" t="s">
        <v>408</v>
      </c>
      <c r="Z906" s="162">
        <v>0</v>
      </c>
      <c r="AA906" s="163">
        <v>1</v>
      </c>
      <c r="AD906" s="162">
        <v>25.5</v>
      </c>
      <c r="AG906" s="35" t="s">
        <v>581</v>
      </c>
      <c r="AH906" s="166" t="str">
        <f t="shared" si="14"/>
        <v>Humana ay64 big file (1).xlsx</v>
      </c>
      <c r="AI906" s="35" t="s">
        <v>238</v>
      </c>
      <c r="BJ906" s="162" t="str">
        <f>IF(AI906 = "Advance", AD906, "")</f>
        <v/>
      </c>
      <c r="BK906" s="171" t="str">
        <f>IF(AI906 = "Advance", 1, "")</f>
        <v/>
      </c>
      <c r="BL906" s="171" t="str">
        <f>IF(AI906 = "Chargeback", 1, "")</f>
        <v/>
      </c>
      <c r="BM906" s="162" t="str">
        <f>IF(AI906 = "Chargeback", AD906, "")</f>
        <v/>
      </c>
    </row>
    <row r="907" spans="1:65">
      <c r="A907" s="35" t="s">
        <v>271</v>
      </c>
      <c r="B907" s="35" t="s">
        <v>253</v>
      </c>
      <c r="C907" s="80">
        <v>1656986</v>
      </c>
      <c r="E907" s="158">
        <v>45609</v>
      </c>
      <c r="F907" s="159">
        <v>45609</v>
      </c>
      <c r="G907" s="35" t="s">
        <v>2185</v>
      </c>
      <c r="H907" s="35" t="s">
        <v>1059</v>
      </c>
      <c r="J907" s="35" t="s">
        <v>2186</v>
      </c>
      <c r="K907" s="80">
        <v>4556327553</v>
      </c>
      <c r="M907" s="158">
        <v>44562</v>
      </c>
      <c r="N907" s="160">
        <f ca="1">IFERROR(IF(M907="","", DATEDIF(M907, TODAY(), "M")),"")</f>
        <v>39</v>
      </c>
      <c r="R907" s="35" t="s">
        <v>384</v>
      </c>
      <c r="S907" s="35" t="s">
        <v>255</v>
      </c>
      <c r="T907" s="35" t="s">
        <v>407</v>
      </c>
      <c r="V907" s="35" t="s">
        <v>408</v>
      </c>
      <c r="Z907" s="162">
        <v>0</v>
      </c>
      <c r="AA907" s="163">
        <v>1</v>
      </c>
      <c r="AD907" s="162">
        <v>7</v>
      </c>
      <c r="AG907" s="35" t="s">
        <v>387</v>
      </c>
      <c r="AH907" s="166" t="str">
        <f t="shared" si="14"/>
        <v>Humana ay64 big file (1).xlsx</v>
      </c>
      <c r="AI907" s="35" t="s">
        <v>238</v>
      </c>
      <c r="BJ907" s="162" t="str">
        <f>IF(AI907 = "Advance", AD907, "")</f>
        <v/>
      </c>
      <c r="BK907" s="171" t="str">
        <f>IF(AI907 = "Advance", 1, "")</f>
        <v/>
      </c>
      <c r="BL907" s="171" t="str">
        <f>IF(AI907 = "Chargeback", 1, "")</f>
        <v/>
      </c>
      <c r="BM907" s="162" t="str">
        <f>IF(AI907 = "Chargeback", AD907, "")</f>
        <v/>
      </c>
    </row>
    <row r="908" spans="1:65">
      <c r="A908" s="35" t="s">
        <v>271</v>
      </c>
      <c r="B908" s="35" t="s">
        <v>272</v>
      </c>
      <c r="C908" s="80">
        <v>1656986</v>
      </c>
      <c r="E908" s="158">
        <v>45609</v>
      </c>
      <c r="F908" s="159">
        <v>45609</v>
      </c>
      <c r="G908" s="35" t="s">
        <v>2185</v>
      </c>
      <c r="H908" s="35" t="s">
        <v>1059</v>
      </c>
      <c r="J908" s="35" t="s">
        <v>2186</v>
      </c>
      <c r="K908" s="80">
        <v>4776889948</v>
      </c>
      <c r="M908" s="158">
        <v>44562</v>
      </c>
      <c r="N908" s="160">
        <f ca="1">IFERROR(IF(M908="","", DATEDIF(M908, TODAY(), "M")),"")</f>
        <v>39</v>
      </c>
      <c r="R908" s="35" t="s">
        <v>384</v>
      </c>
      <c r="S908" s="35" t="s">
        <v>255</v>
      </c>
      <c r="T908" s="35" t="s">
        <v>407</v>
      </c>
      <c r="V908" s="35" t="s">
        <v>408</v>
      </c>
      <c r="Z908" s="162">
        <v>0</v>
      </c>
      <c r="AA908" s="163">
        <v>1</v>
      </c>
      <c r="AD908" s="162">
        <v>25.5</v>
      </c>
      <c r="AG908" s="35" t="s">
        <v>581</v>
      </c>
      <c r="AH908" s="166" t="str">
        <f t="shared" si="14"/>
        <v>Humana ay64 big file (1).xlsx</v>
      </c>
      <c r="AI908" s="35" t="s">
        <v>238</v>
      </c>
      <c r="BJ908" s="162" t="str">
        <f>IF(AI908 = "Advance", AD908, "")</f>
        <v/>
      </c>
      <c r="BK908" s="171" t="str">
        <f>IF(AI908 = "Advance", 1, "")</f>
        <v/>
      </c>
      <c r="BL908" s="171" t="str">
        <f>IF(AI908 = "Chargeback", 1, "")</f>
        <v/>
      </c>
      <c r="BM908" s="162" t="str">
        <f>IF(AI908 = "Chargeback", AD908, "")</f>
        <v/>
      </c>
    </row>
    <row r="909" spans="1:65">
      <c r="A909" s="35" t="s">
        <v>271</v>
      </c>
      <c r="B909" s="35" t="s">
        <v>253</v>
      </c>
      <c r="C909" s="80">
        <v>1656986</v>
      </c>
      <c r="E909" s="158">
        <v>45609</v>
      </c>
      <c r="F909" s="159">
        <v>45609</v>
      </c>
      <c r="G909" s="35" t="s">
        <v>2187</v>
      </c>
      <c r="H909" s="35" t="s">
        <v>2188</v>
      </c>
      <c r="J909" s="35" t="s">
        <v>1241</v>
      </c>
      <c r="K909" s="80">
        <v>8059613595</v>
      </c>
      <c r="M909" s="158">
        <v>44501</v>
      </c>
      <c r="N909" s="160">
        <f ca="1">IFERROR(IF(M909="","", DATEDIF(M909, TODAY(), "M")),"")</f>
        <v>41</v>
      </c>
      <c r="R909" s="35" t="s">
        <v>384</v>
      </c>
      <c r="S909" s="35" t="s">
        <v>255</v>
      </c>
      <c r="T909" s="35" t="s">
        <v>385</v>
      </c>
      <c r="V909" s="35" t="s">
        <v>386</v>
      </c>
      <c r="Z909" s="162">
        <v>0</v>
      </c>
      <c r="AA909" s="163">
        <v>1</v>
      </c>
      <c r="AD909" s="162">
        <v>7</v>
      </c>
      <c r="AG909" s="35" t="s">
        <v>387</v>
      </c>
      <c r="AH909" s="166" t="str">
        <f t="shared" si="14"/>
        <v>Humana ay64 big file (1).xlsx</v>
      </c>
      <c r="AI909" s="35" t="s">
        <v>238</v>
      </c>
      <c r="BJ909" s="162" t="str">
        <f>IF(AI909 = "Advance", AD909, "")</f>
        <v/>
      </c>
      <c r="BK909" s="171" t="str">
        <f>IF(AI909 = "Advance", 1, "")</f>
        <v/>
      </c>
      <c r="BL909" s="171" t="str">
        <f>IF(AI909 = "Chargeback", 1, "")</f>
        <v/>
      </c>
      <c r="BM909" s="162" t="str">
        <f>IF(AI909 = "Chargeback", AD909, "")</f>
        <v/>
      </c>
    </row>
    <row r="910" spans="1:65">
      <c r="A910" s="35" t="s">
        <v>271</v>
      </c>
      <c r="B910" s="35" t="s">
        <v>272</v>
      </c>
      <c r="C910" s="80">
        <v>1656986</v>
      </c>
      <c r="E910" s="158">
        <v>45609</v>
      </c>
      <c r="F910" s="159">
        <v>45609</v>
      </c>
      <c r="G910" s="35" t="s">
        <v>2187</v>
      </c>
      <c r="H910" s="35" t="s">
        <v>2188</v>
      </c>
      <c r="J910" s="35" t="s">
        <v>1241</v>
      </c>
      <c r="K910" s="80">
        <v>1841184630</v>
      </c>
      <c r="M910" s="158">
        <v>44501</v>
      </c>
      <c r="N910" s="160">
        <f ca="1">IFERROR(IF(M910="","", DATEDIF(M910, TODAY(), "M")),"")</f>
        <v>41</v>
      </c>
      <c r="R910" s="35" t="s">
        <v>384</v>
      </c>
      <c r="S910" s="35" t="s">
        <v>255</v>
      </c>
      <c r="T910" s="35" t="s">
        <v>385</v>
      </c>
      <c r="V910" s="35" t="s">
        <v>386</v>
      </c>
      <c r="Z910" s="162">
        <v>0</v>
      </c>
      <c r="AA910" s="163">
        <v>1</v>
      </c>
      <c r="AD910" s="162">
        <v>25.5</v>
      </c>
      <c r="AG910" s="35" t="s">
        <v>581</v>
      </c>
      <c r="AH910" s="166" t="str">
        <f t="shared" si="14"/>
        <v>Humana ay64 big file (1).xlsx</v>
      </c>
      <c r="AI910" s="35" t="s">
        <v>238</v>
      </c>
      <c r="BJ910" s="162" t="str">
        <f>IF(AI910 = "Advance", AD910, "")</f>
        <v/>
      </c>
      <c r="BK910" s="171" t="str">
        <f>IF(AI910 = "Advance", 1, "")</f>
        <v/>
      </c>
      <c r="BL910" s="171" t="str">
        <f>IF(AI910 = "Chargeback", 1, "")</f>
        <v/>
      </c>
      <c r="BM910" s="162" t="str">
        <f>IF(AI910 = "Chargeback", AD910, "")</f>
        <v/>
      </c>
    </row>
    <row r="911" spans="1:65">
      <c r="A911" s="35" t="s">
        <v>271</v>
      </c>
      <c r="B911" s="35" t="s">
        <v>253</v>
      </c>
      <c r="C911" s="80">
        <v>1656986</v>
      </c>
      <c r="E911" s="158">
        <v>45609</v>
      </c>
      <c r="F911" s="159">
        <v>45609</v>
      </c>
      <c r="G911" s="35" t="s">
        <v>2189</v>
      </c>
      <c r="H911" s="35" t="s">
        <v>1511</v>
      </c>
      <c r="J911" s="35" t="s">
        <v>2190</v>
      </c>
      <c r="K911" s="80">
        <v>9148873384</v>
      </c>
      <c r="M911" s="158">
        <v>44562</v>
      </c>
      <c r="N911" s="160">
        <f ca="1">IFERROR(IF(M911="","", DATEDIF(M911, TODAY(), "M")),"")</f>
        <v>39</v>
      </c>
      <c r="R911" s="35" t="s">
        <v>384</v>
      </c>
      <c r="S911" s="35" t="s">
        <v>255</v>
      </c>
      <c r="T911" s="35" t="s">
        <v>385</v>
      </c>
      <c r="V911" s="35" t="s">
        <v>386</v>
      </c>
      <c r="Z911" s="162">
        <v>0</v>
      </c>
      <c r="AA911" s="163">
        <v>1</v>
      </c>
      <c r="AD911" s="162">
        <v>7</v>
      </c>
      <c r="AG911" s="35" t="s">
        <v>387</v>
      </c>
      <c r="AH911" s="166" t="str">
        <f t="shared" si="14"/>
        <v>Humana ay64 big file (1).xlsx</v>
      </c>
      <c r="AI911" s="35" t="s">
        <v>238</v>
      </c>
      <c r="BJ911" s="162" t="str">
        <f>IF(AI911 = "Advance", AD911, "")</f>
        <v/>
      </c>
      <c r="BK911" s="171" t="str">
        <f>IF(AI911 = "Advance", 1, "")</f>
        <v/>
      </c>
      <c r="BL911" s="171" t="str">
        <f>IF(AI911 = "Chargeback", 1, "")</f>
        <v/>
      </c>
      <c r="BM911" s="162" t="str">
        <f>IF(AI911 = "Chargeback", AD911, "")</f>
        <v/>
      </c>
    </row>
    <row r="912" spans="1:65">
      <c r="A912" s="35" t="s">
        <v>271</v>
      </c>
      <c r="B912" s="35" t="s">
        <v>272</v>
      </c>
      <c r="C912" s="80">
        <v>1656986</v>
      </c>
      <c r="E912" s="158">
        <v>45609</v>
      </c>
      <c r="F912" s="159">
        <v>45609</v>
      </c>
      <c r="G912" s="35" t="s">
        <v>2189</v>
      </c>
      <c r="H912" s="35" t="s">
        <v>1511</v>
      </c>
      <c r="J912" s="35" t="s">
        <v>2190</v>
      </c>
      <c r="K912" s="80">
        <v>3493233272</v>
      </c>
      <c r="M912" s="158">
        <v>44562</v>
      </c>
      <c r="N912" s="160">
        <f ca="1">IFERROR(IF(M912="","", DATEDIF(M912, TODAY(), "M")),"")</f>
        <v>39</v>
      </c>
      <c r="R912" s="35" t="s">
        <v>384</v>
      </c>
      <c r="S912" s="35" t="s">
        <v>255</v>
      </c>
      <c r="T912" s="35" t="s">
        <v>385</v>
      </c>
      <c r="V912" s="35" t="s">
        <v>386</v>
      </c>
      <c r="Z912" s="162">
        <v>0</v>
      </c>
      <c r="AA912" s="163">
        <v>1</v>
      </c>
      <c r="AD912" s="162">
        <v>25.5</v>
      </c>
      <c r="AG912" s="35" t="s">
        <v>581</v>
      </c>
      <c r="AH912" s="166" t="str">
        <f t="shared" si="14"/>
        <v>Humana ay64 big file (1).xlsx</v>
      </c>
      <c r="AI912" s="35" t="s">
        <v>238</v>
      </c>
      <c r="BJ912" s="162" t="str">
        <f>IF(AI912 = "Advance", AD912, "")</f>
        <v/>
      </c>
      <c r="BK912" s="171" t="str">
        <f>IF(AI912 = "Advance", 1, "")</f>
        <v/>
      </c>
      <c r="BL912" s="171" t="str">
        <f>IF(AI912 = "Chargeback", 1, "")</f>
        <v/>
      </c>
      <c r="BM912" s="162" t="str">
        <f>IF(AI912 = "Chargeback", AD912, "")</f>
        <v/>
      </c>
    </row>
    <row r="913" spans="1:65">
      <c r="A913" s="35" t="s">
        <v>271</v>
      </c>
      <c r="B913" s="35" t="s">
        <v>253</v>
      </c>
      <c r="C913" s="80">
        <v>1656986</v>
      </c>
      <c r="E913" s="158">
        <v>45609</v>
      </c>
      <c r="F913" s="159">
        <v>45609</v>
      </c>
      <c r="G913" s="35" t="s">
        <v>2191</v>
      </c>
      <c r="H913" s="35" t="s">
        <v>565</v>
      </c>
      <c r="I913" s="35" t="s">
        <v>416</v>
      </c>
      <c r="J913" s="35" t="s">
        <v>2192</v>
      </c>
      <c r="K913" s="80">
        <v>180569935</v>
      </c>
      <c r="M913" s="158">
        <v>44562</v>
      </c>
      <c r="N913" s="160">
        <f ca="1">IFERROR(IF(M913="","", DATEDIF(M913, TODAY(), "M")),"")</f>
        <v>39</v>
      </c>
      <c r="R913" s="35" t="s">
        <v>384</v>
      </c>
      <c r="S913" s="35" t="s">
        <v>255</v>
      </c>
      <c r="T913" s="35" t="s">
        <v>385</v>
      </c>
      <c r="V913" s="35" t="s">
        <v>386</v>
      </c>
      <c r="Z913" s="162">
        <v>0</v>
      </c>
      <c r="AA913" s="163">
        <v>1</v>
      </c>
      <c r="AD913" s="162">
        <v>7</v>
      </c>
      <c r="AG913" s="35" t="s">
        <v>387</v>
      </c>
      <c r="AH913" s="166" t="str">
        <f t="shared" si="14"/>
        <v>Humana ay64 big file (1).xlsx</v>
      </c>
      <c r="AI913" s="35" t="s">
        <v>238</v>
      </c>
      <c r="BJ913" s="162" t="str">
        <f>IF(AI913 = "Advance", AD913, "")</f>
        <v/>
      </c>
      <c r="BK913" s="171" t="str">
        <f>IF(AI913 = "Advance", 1, "")</f>
        <v/>
      </c>
      <c r="BL913" s="171" t="str">
        <f>IF(AI913 = "Chargeback", 1, "")</f>
        <v/>
      </c>
      <c r="BM913" s="162" t="str">
        <f>IF(AI913 = "Chargeback", AD913, "")</f>
        <v/>
      </c>
    </row>
    <row r="914" spans="1:65">
      <c r="A914" s="35" t="s">
        <v>271</v>
      </c>
      <c r="B914" s="35" t="s">
        <v>272</v>
      </c>
      <c r="C914" s="80">
        <v>1656986</v>
      </c>
      <c r="E914" s="158">
        <v>45609</v>
      </c>
      <c r="F914" s="159">
        <v>45609</v>
      </c>
      <c r="G914" s="35" t="s">
        <v>2191</v>
      </c>
      <c r="H914" s="35" t="s">
        <v>565</v>
      </c>
      <c r="I914" s="35" t="s">
        <v>416</v>
      </c>
      <c r="J914" s="35" t="s">
        <v>2192</v>
      </c>
      <c r="K914" s="80">
        <v>4632573020</v>
      </c>
      <c r="M914" s="158">
        <v>44562</v>
      </c>
      <c r="N914" s="160">
        <f ca="1">IFERROR(IF(M914="","", DATEDIF(M914, TODAY(), "M")),"")</f>
        <v>39</v>
      </c>
      <c r="R914" s="35" t="s">
        <v>384</v>
      </c>
      <c r="S914" s="35" t="s">
        <v>255</v>
      </c>
      <c r="T914" s="35" t="s">
        <v>385</v>
      </c>
      <c r="V914" s="35" t="s">
        <v>386</v>
      </c>
      <c r="Z914" s="162">
        <v>0</v>
      </c>
      <c r="AA914" s="163">
        <v>1</v>
      </c>
      <c r="AD914" s="162">
        <v>25.5</v>
      </c>
      <c r="AG914" s="35" t="s">
        <v>581</v>
      </c>
      <c r="AH914" s="166" t="str">
        <f t="shared" si="14"/>
        <v>Humana ay64 big file (1).xlsx</v>
      </c>
      <c r="AI914" s="35" t="s">
        <v>238</v>
      </c>
      <c r="BJ914" s="162" t="str">
        <f>IF(AI914 = "Advance", AD914, "")</f>
        <v/>
      </c>
      <c r="BK914" s="171" t="str">
        <f>IF(AI914 = "Advance", 1, "")</f>
        <v/>
      </c>
      <c r="BL914" s="171" t="str">
        <f>IF(AI914 = "Chargeback", 1, "")</f>
        <v/>
      </c>
      <c r="BM914" s="162" t="str">
        <f>IF(AI914 = "Chargeback", AD914, "")</f>
        <v/>
      </c>
    </row>
    <row r="915" spans="1:65">
      <c r="A915" s="35" t="s">
        <v>271</v>
      </c>
      <c r="B915" s="35" t="s">
        <v>253</v>
      </c>
      <c r="C915" s="80">
        <v>1656986</v>
      </c>
      <c r="E915" s="158">
        <v>45609</v>
      </c>
      <c r="F915" s="159">
        <v>45609</v>
      </c>
      <c r="G915" s="35" t="s">
        <v>2193</v>
      </c>
      <c r="H915" s="35" t="s">
        <v>635</v>
      </c>
      <c r="I915" s="35" t="s">
        <v>1197</v>
      </c>
      <c r="J915" s="35" t="s">
        <v>2194</v>
      </c>
      <c r="K915" s="80">
        <v>4290883476</v>
      </c>
      <c r="M915" s="158">
        <v>44562</v>
      </c>
      <c r="N915" s="160">
        <f ca="1">IFERROR(IF(M915="","", DATEDIF(M915, TODAY(), "M")),"")</f>
        <v>39</v>
      </c>
      <c r="R915" s="35" t="s">
        <v>384</v>
      </c>
      <c r="S915" s="35" t="s">
        <v>255</v>
      </c>
      <c r="T915" s="35" t="s">
        <v>385</v>
      </c>
      <c r="V915" s="35" t="s">
        <v>386</v>
      </c>
      <c r="Z915" s="162">
        <v>0</v>
      </c>
      <c r="AA915" s="163">
        <v>1</v>
      </c>
      <c r="AD915" s="162">
        <v>7</v>
      </c>
      <c r="AG915" s="35" t="s">
        <v>387</v>
      </c>
      <c r="AH915" s="166" t="str">
        <f t="shared" si="14"/>
        <v>Humana ay64 big file (1).xlsx</v>
      </c>
      <c r="AI915" s="35" t="s">
        <v>238</v>
      </c>
      <c r="BJ915" s="162" t="str">
        <f>IF(AI915 = "Advance", AD915, "")</f>
        <v/>
      </c>
      <c r="BK915" s="171" t="str">
        <f>IF(AI915 = "Advance", 1, "")</f>
        <v/>
      </c>
      <c r="BL915" s="171" t="str">
        <f>IF(AI915 = "Chargeback", 1, "")</f>
        <v/>
      </c>
      <c r="BM915" s="162" t="str">
        <f>IF(AI915 = "Chargeback", AD915, "")</f>
        <v/>
      </c>
    </row>
    <row r="916" spans="1:65">
      <c r="A916" s="35" t="s">
        <v>271</v>
      </c>
      <c r="B916" s="35" t="s">
        <v>272</v>
      </c>
      <c r="C916" s="80">
        <v>1656986</v>
      </c>
      <c r="E916" s="158">
        <v>45609</v>
      </c>
      <c r="F916" s="159">
        <v>45609</v>
      </c>
      <c r="G916" s="35" t="s">
        <v>2193</v>
      </c>
      <c r="H916" s="35" t="s">
        <v>635</v>
      </c>
      <c r="I916" s="35" t="s">
        <v>1197</v>
      </c>
      <c r="J916" s="35" t="s">
        <v>2194</v>
      </c>
      <c r="K916" s="80">
        <v>8137837727</v>
      </c>
      <c r="M916" s="158">
        <v>44562</v>
      </c>
      <c r="N916" s="160">
        <f ca="1">IFERROR(IF(M916="","", DATEDIF(M916, TODAY(), "M")),"")</f>
        <v>39</v>
      </c>
      <c r="R916" s="35" t="s">
        <v>384</v>
      </c>
      <c r="S916" s="35" t="s">
        <v>255</v>
      </c>
      <c r="T916" s="35" t="s">
        <v>385</v>
      </c>
      <c r="V916" s="35" t="s">
        <v>386</v>
      </c>
      <c r="Z916" s="162">
        <v>0</v>
      </c>
      <c r="AA916" s="163">
        <v>1</v>
      </c>
      <c r="AD916" s="162">
        <v>25.5</v>
      </c>
      <c r="AG916" s="135" t="s">
        <v>581</v>
      </c>
      <c r="AH916" s="166" t="str">
        <f t="shared" si="14"/>
        <v>Humana ay64 big file (1).xlsx</v>
      </c>
      <c r="AI916" s="35" t="s">
        <v>238</v>
      </c>
      <c r="BJ916" s="162" t="str">
        <f>IF(AI916 = "Advance", AD916, "")</f>
        <v/>
      </c>
      <c r="BK916" s="171" t="str">
        <f>IF(AI916 = "Advance", 1, "")</f>
        <v/>
      </c>
      <c r="BL916" s="171" t="str">
        <f>IF(AI916 = "Chargeback", 1, "")</f>
        <v/>
      </c>
      <c r="BM916" s="162" t="str">
        <f>IF(AI916 = "Chargeback", AD916, "")</f>
        <v/>
      </c>
    </row>
    <row r="917" spans="1:65">
      <c r="A917" s="35" t="s">
        <v>271</v>
      </c>
      <c r="B917" s="35" t="s">
        <v>253</v>
      </c>
      <c r="C917" s="80">
        <v>1656986</v>
      </c>
      <c r="E917" s="158">
        <v>45609</v>
      </c>
      <c r="F917" s="159">
        <v>45609</v>
      </c>
      <c r="G917" s="35" t="s">
        <v>2195</v>
      </c>
      <c r="H917" s="35" t="s">
        <v>2196</v>
      </c>
      <c r="J917" s="35" t="s">
        <v>2197</v>
      </c>
      <c r="K917" s="80">
        <v>5169943310</v>
      </c>
      <c r="M917" s="158">
        <v>44562</v>
      </c>
      <c r="N917" s="160">
        <f ca="1">IFERROR(IF(M917="","", DATEDIF(M917, TODAY(), "M")),"")</f>
        <v>39</v>
      </c>
      <c r="R917" s="35" t="s">
        <v>384</v>
      </c>
      <c r="S917" s="35" t="s">
        <v>255</v>
      </c>
      <c r="T917" s="35" t="s">
        <v>385</v>
      </c>
      <c r="V917" s="35" t="s">
        <v>386</v>
      </c>
      <c r="Z917" s="162">
        <v>0</v>
      </c>
      <c r="AA917" s="163">
        <v>1</v>
      </c>
      <c r="AD917" s="162">
        <v>7</v>
      </c>
      <c r="AG917" s="135" t="s">
        <v>387</v>
      </c>
      <c r="AH917" s="166" t="str">
        <f t="shared" si="14"/>
        <v>Humana ay64 big file (1).xlsx</v>
      </c>
      <c r="AI917" s="35" t="s">
        <v>238</v>
      </c>
      <c r="BJ917" s="162" t="str">
        <f>IF(AI917 = "Advance", AD917, "")</f>
        <v/>
      </c>
      <c r="BK917" s="171" t="str">
        <f>IF(AI917 = "Advance", 1, "")</f>
        <v/>
      </c>
      <c r="BL917" s="171" t="str">
        <f>IF(AI917 = "Chargeback", 1, "")</f>
        <v/>
      </c>
      <c r="BM917" s="162" t="str">
        <f>IF(AI917 = "Chargeback", AD917, "")</f>
        <v/>
      </c>
    </row>
    <row r="918" spans="1:65">
      <c r="A918" s="35" t="s">
        <v>271</v>
      </c>
      <c r="B918" s="35" t="s">
        <v>272</v>
      </c>
      <c r="C918" s="80">
        <v>1656986</v>
      </c>
      <c r="E918" s="158">
        <v>45609</v>
      </c>
      <c r="F918" s="159">
        <v>45609</v>
      </c>
      <c r="G918" s="35" t="s">
        <v>2195</v>
      </c>
      <c r="H918" s="35" t="s">
        <v>2196</v>
      </c>
      <c r="J918" s="35" t="s">
        <v>2197</v>
      </c>
      <c r="K918" s="80">
        <v>1680072967</v>
      </c>
      <c r="M918" s="158">
        <v>44562</v>
      </c>
      <c r="N918" s="160">
        <f ca="1">IFERROR(IF(M918="","", DATEDIF(M918, TODAY(), "M")),"")</f>
        <v>39</v>
      </c>
      <c r="R918" s="35" t="s">
        <v>384</v>
      </c>
      <c r="S918" s="35" t="s">
        <v>255</v>
      </c>
      <c r="T918" s="35" t="s">
        <v>385</v>
      </c>
      <c r="V918" s="35" t="s">
        <v>386</v>
      </c>
      <c r="Z918" s="162">
        <v>0</v>
      </c>
      <c r="AA918" s="163">
        <v>1</v>
      </c>
      <c r="AD918" s="162">
        <v>25.5</v>
      </c>
      <c r="AG918" s="135" t="s">
        <v>581</v>
      </c>
      <c r="AH918" s="166" t="str">
        <f t="shared" si="14"/>
        <v>Humana ay64 big file (1).xlsx</v>
      </c>
      <c r="AI918" s="35" t="s">
        <v>238</v>
      </c>
      <c r="BJ918" s="162" t="str">
        <f>IF(AI918 = "Advance", AD918, "")</f>
        <v/>
      </c>
      <c r="BK918" s="171" t="str">
        <f>IF(AI918 = "Advance", 1, "")</f>
        <v/>
      </c>
      <c r="BL918" s="171" t="str">
        <f>IF(AI918 = "Chargeback", 1, "")</f>
        <v/>
      </c>
      <c r="BM918" s="162" t="str">
        <f>IF(AI918 = "Chargeback", AD918, "")</f>
        <v/>
      </c>
    </row>
    <row r="919" spans="1:65">
      <c r="A919" s="35" t="s">
        <v>271</v>
      </c>
      <c r="B919" s="35" t="s">
        <v>253</v>
      </c>
      <c r="C919" s="80">
        <v>1656986</v>
      </c>
      <c r="E919" s="158">
        <v>45609</v>
      </c>
      <c r="F919" s="159">
        <v>45609</v>
      </c>
      <c r="G919" s="35" t="s">
        <v>2198</v>
      </c>
      <c r="H919" s="35" t="s">
        <v>2199</v>
      </c>
      <c r="J919" s="35" t="s">
        <v>2200</v>
      </c>
      <c r="K919" s="80">
        <v>7419104343</v>
      </c>
      <c r="M919" s="158">
        <v>44562</v>
      </c>
      <c r="N919" s="160">
        <f ca="1">IFERROR(IF(M919="","", DATEDIF(M919, TODAY(), "M")),"")</f>
        <v>39</v>
      </c>
      <c r="R919" s="35" t="s">
        <v>384</v>
      </c>
      <c r="S919" s="35" t="s">
        <v>255</v>
      </c>
      <c r="T919" s="35" t="s">
        <v>385</v>
      </c>
      <c r="V919" s="35" t="s">
        <v>386</v>
      </c>
      <c r="Z919" s="162">
        <v>0</v>
      </c>
      <c r="AA919" s="163">
        <v>1</v>
      </c>
      <c r="AD919" s="162">
        <v>7</v>
      </c>
      <c r="AG919" s="135" t="s">
        <v>387</v>
      </c>
      <c r="AH919" s="166" t="str">
        <f t="shared" si="14"/>
        <v>Humana ay64 big file (1).xlsx</v>
      </c>
      <c r="AI919" s="35" t="s">
        <v>238</v>
      </c>
      <c r="BJ919" s="162" t="str">
        <f>IF(AI919 = "Advance", AD919, "")</f>
        <v/>
      </c>
      <c r="BK919" s="171" t="str">
        <f>IF(AI919 = "Advance", 1, "")</f>
        <v/>
      </c>
      <c r="BL919" s="171" t="str">
        <f>IF(AI919 = "Chargeback", 1, "")</f>
        <v/>
      </c>
      <c r="BM919" s="162" t="str">
        <f>IF(AI919 = "Chargeback", AD919, "")</f>
        <v/>
      </c>
    </row>
    <row r="920" spans="1:65">
      <c r="A920" s="35" t="s">
        <v>271</v>
      </c>
      <c r="B920" s="35" t="s">
        <v>272</v>
      </c>
      <c r="C920" s="80">
        <v>1656986</v>
      </c>
      <c r="E920" s="158">
        <v>45609</v>
      </c>
      <c r="F920" s="159">
        <v>45609</v>
      </c>
      <c r="G920" s="35" t="s">
        <v>2198</v>
      </c>
      <c r="H920" s="35" t="s">
        <v>2199</v>
      </c>
      <c r="J920" s="35" t="s">
        <v>2200</v>
      </c>
      <c r="K920" s="80">
        <v>6146886423</v>
      </c>
      <c r="M920" s="158">
        <v>44562</v>
      </c>
      <c r="N920" s="160">
        <f ca="1">IFERROR(IF(M920="","", DATEDIF(M920, TODAY(), "M")),"")</f>
        <v>39</v>
      </c>
      <c r="R920" s="35" t="s">
        <v>384</v>
      </c>
      <c r="S920" s="35" t="s">
        <v>255</v>
      </c>
      <c r="T920" s="35" t="s">
        <v>385</v>
      </c>
      <c r="V920" s="35" t="s">
        <v>386</v>
      </c>
      <c r="Z920" s="162">
        <v>0</v>
      </c>
      <c r="AA920" s="163">
        <v>1</v>
      </c>
      <c r="AD920" s="162">
        <v>25.5</v>
      </c>
      <c r="AG920" s="135" t="s">
        <v>581</v>
      </c>
      <c r="AH920" s="166" t="str">
        <f t="shared" si="14"/>
        <v>Humana ay64 big file (1).xlsx</v>
      </c>
      <c r="AI920" s="35" t="s">
        <v>238</v>
      </c>
      <c r="BJ920" s="162" t="str">
        <f>IF(AI920 = "Advance", AD920, "")</f>
        <v/>
      </c>
      <c r="BK920" s="171" t="str">
        <f>IF(AI920 = "Advance", 1, "")</f>
        <v/>
      </c>
      <c r="BL920" s="171" t="str">
        <f>IF(AI920 = "Chargeback", 1, "")</f>
        <v/>
      </c>
      <c r="BM920" s="162" t="str">
        <f>IF(AI920 = "Chargeback", AD920, "")</f>
        <v/>
      </c>
    </row>
    <row r="921" spans="1:65">
      <c r="A921" s="35" t="s">
        <v>271</v>
      </c>
      <c r="B921" s="35" t="s">
        <v>253</v>
      </c>
      <c r="C921" s="80">
        <v>1656986</v>
      </c>
      <c r="E921" s="158">
        <v>45609</v>
      </c>
      <c r="F921" s="159">
        <v>45609</v>
      </c>
      <c r="G921" s="35" t="s">
        <v>2201</v>
      </c>
      <c r="H921" s="35" t="s">
        <v>464</v>
      </c>
      <c r="J921" s="35" t="s">
        <v>2202</v>
      </c>
      <c r="K921" s="80">
        <v>8505833108</v>
      </c>
      <c r="M921" s="158">
        <v>44562</v>
      </c>
      <c r="N921" s="160">
        <f ca="1">IFERROR(IF(M921="","", DATEDIF(M921, TODAY(), "M")),"")</f>
        <v>39</v>
      </c>
      <c r="R921" s="35" t="s">
        <v>384</v>
      </c>
      <c r="S921" s="35" t="s">
        <v>255</v>
      </c>
      <c r="T921" s="35" t="s">
        <v>385</v>
      </c>
      <c r="V921" s="35" t="s">
        <v>386</v>
      </c>
      <c r="Z921" s="162">
        <v>0</v>
      </c>
      <c r="AA921" s="163">
        <v>1</v>
      </c>
      <c r="AD921" s="162">
        <v>7</v>
      </c>
      <c r="AG921" s="135" t="s">
        <v>387</v>
      </c>
      <c r="AH921" s="166" t="str">
        <f t="shared" si="14"/>
        <v>Humana ay64 big file (1).xlsx</v>
      </c>
      <c r="AI921" s="35" t="s">
        <v>238</v>
      </c>
      <c r="BJ921" s="162" t="str">
        <f>IF(AI921 = "Advance", AD921, "")</f>
        <v/>
      </c>
      <c r="BK921" s="171" t="str">
        <f>IF(AI921 = "Advance", 1, "")</f>
        <v/>
      </c>
      <c r="BL921" s="171" t="str">
        <f>IF(AI921 = "Chargeback", 1, "")</f>
        <v/>
      </c>
      <c r="BM921" s="162" t="str">
        <f>IF(AI921 = "Chargeback", AD921, "")</f>
        <v/>
      </c>
    </row>
    <row r="922" spans="1:65">
      <c r="A922" s="35" t="s">
        <v>271</v>
      </c>
      <c r="B922" s="35" t="s">
        <v>272</v>
      </c>
      <c r="C922" s="80">
        <v>1656986</v>
      </c>
      <c r="E922" s="158">
        <v>45609</v>
      </c>
      <c r="F922" s="159">
        <v>45609</v>
      </c>
      <c r="G922" s="35" t="s">
        <v>2201</v>
      </c>
      <c r="H922" s="35" t="s">
        <v>464</v>
      </c>
      <c r="J922" s="35" t="s">
        <v>2202</v>
      </c>
      <c r="K922" s="80">
        <v>692193444</v>
      </c>
      <c r="M922" s="158">
        <v>44562</v>
      </c>
      <c r="N922" s="160">
        <f ca="1">IFERROR(IF(M922="","", DATEDIF(M922, TODAY(), "M")),"")</f>
        <v>39</v>
      </c>
      <c r="R922" s="35" t="s">
        <v>384</v>
      </c>
      <c r="S922" s="35" t="s">
        <v>255</v>
      </c>
      <c r="T922" s="35" t="s">
        <v>385</v>
      </c>
      <c r="V922" s="35" t="s">
        <v>386</v>
      </c>
      <c r="Z922" s="162">
        <v>0</v>
      </c>
      <c r="AA922" s="163">
        <v>1</v>
      </c>
      <c r="AD922" s="162">
        <v>25.5</v>
      </c>
      <c r="AG922" s="135" t="s">
        <v>581</v>
      </c>
      <c r="AH922" s="166" t="str">
        <f t="shared" si="14"/>
        <v>Humana ay64 big file (1).xlsx</v>
      </c>
      <c r="AI922" s="35" t="s">
        <v>238</v>
      </c>
      <c r="BJ922" s="162" t="str">
        <f>IF(AI922 = "Advance", AD922, "")</f>
        <v/>
      </c>
      <c r="BK922" s="171" t="str">
        <f>IF(AI922 = "Advance", 1, "")</f>
        <v/>
      </c>
      <c r="BL922" s="171" t="str">
        <f>IF(AI922 = "Chargeback", 1, "")</f>
        <v/>
      </c>
      <c r="BM922" s="162" t="str">
        <f>IF(AI922 = "Chargeback", AD922, "")</f>
        <v/>
      </c>
    </row>
    <row r="923" spans="1:65">
      <c r="A923" s="35" t="s">
        <v>271</v>
      </c>
      <c r="B923" s="35" t="s">
        <v>253</v>
      </c>
      <c r="C923" s="80">
        <v>1656986</v>
      </c>
      <c r="E923" s="158">
        <v>45609</v>
      </c>
      <c r="F923" s="159">
        <v>45609</v>
      </c>
      <c r="G923" s="35" t="s">
        <v>2203</v>
      </c>
      <c r="H923" s="35" t="s">
        <v>2204</v>
      </c>
      <c r="I923" s="35" t="s">
        <v>450</v>
      </c>
      <c r="J923" s="35" t="s">
        <v>2200</v>
      </c>
      <c r="K923" s="80">
        <v>6568009173</v>
      </c>
      <c r="M923" s="158">
        <v>44562</v>
      </c>
      <c r="N923" s="160">
        <f ca="1">IFERROR(IF(M923="","", DATEDIF(M923, TODAY(), "M")),"")</f>
        <v>39</v>
      </c>
      <c r="R923" s="35" t="s">
        <v>384</v>
      </c>
      <c r="S923" s="35" t="s">
        <v>255</v>
      </c>
      <c r="T923" s="35" t="s">
        <v>385</v>
      </c>
      <c r="V923" s="35" t="s">
        <v>386</v>
      </c>
      <c r="Z923" s="162">
        <v>0</v>
      </c>
      <c r="AA923" s="163">
        <v>1</v>
      </c>
      <c r="AD923" s="162">
        <v>7</v>
      </c>
      <c r="AG923" s="135" t="s">
        <v>387</v>
      </c>
      <c r="AH923" s="166" t="str">
        <f t="shared" si="14"/>
        <v>Humana ay64 big file (1).xlsx</v>
      </c>
      <c r="AI923" s="35" t="s">
        <v>238</v>
      </c>
      <c r="BJ923" s="162" t="str">
        <f>IF(AI923 = "Advance", AD923, "")</f>
        <v/>
      </c>
      <c r="BK923" s="171" t="str">
        <f>IF(AI923 = "Advance", 1, "")</f>
        <v/>
      </c>
      <c r="BL923" s="171" t="str">
        <f>IF(AI923 = "Chargeback", 1, "")</f>
        <v/>
      </c>
      <c r="BM923" s="162" t="str">
        <f>IF(AI923 = "Chargeback", AD923, "")</f>
        <v/>
      </c>
    </row>
    <row r="924" spans="1:65">
      <c r="A924" s="35" t="s">
        <v>271</v>
      </c>
      <c r="B924" s="35" t="s">
        <v>272</v>
      </c>
      <c r="C924" s="80">
        <v>1656986</v>
      </c>
      <c r="E924" s="158">
        <v>45609</v>
      </c>
      <c r="F924" s="159">
        <v>45609</v>
      </c>
      <c r="G924" s="35" t="s">
        <v>2203</v>
      </c>
      <c r="H924" s="35" t="s">
        <v>2204</v>
      </c>
      <c r="I924" s="35" t="s">
        <v>450</v>
      </c>
      <c r="J924" s="35" t="s">
        <v>2200</v>
      </c>
      <c r="K924" s="80">
        <v>5601491054</v>
      </c>
      <c r="M924" s="158">
        <v>44562</v>
      </c>
      <c r="N924" s="160">
        <f ca="1">IFERROR(IF(M924="","", DATEDIF(M924, TODAY(), "M")),"")</f>
        <v>39</v>
      </c>
      <c r="R924" s="35" t="s">
        <v>384</v>
      </c>
      <c r="S924" s="35" t="s">
        <v>255</v>
      </c>
      <c r="T924" s="35" t="s">
        <v>385</v>
      </c>
      <c r="V924" s="35" t="s">
        <v>386</v>
      </c>
      <c r="Z924" s="162">
        <v>0</v>
      </c>
      <c r="AA924" s="163">
        <v>1</v>
      </c>
      <c r="AD924" s="162">
        <v>25.5</v>
      </c>
      <c r="AG924" s="135" t="s">
        <v>581</v>
      </c>
      <c r="AH924" s="166" t="str">
        <f t="shared" si="14"/>
        <v>Humana ay64 big file (1).xlsx</v>
      </c>
      <c r="AI924" s="35" t="s">
        <v>238</v>
      </c>
      <c r="BJ924" s="162" t="str">
        <f>IF(AI924 = "Advance", AD924, "")</f>
        <v/>
      </c>
      <c r="BK924" s="171" t="str">
        <f>IF(AI924 = "Advance", 1, "")</f>
        <v/>
      </c>
      <c r="BL924" s="171" t="str">
        <f>IF(AI924 = "Chargeback", 1, "")</f>
        <v/>
      </c>
      <c r="BM924" s="162" t="str">
        <f>IF(AI924 = "Chargeback", AD924, "")</f>
        <v/>
      </c>
    </row>
    <row r="925" spans="1:65">
      <c r="A925" s="35" t="s">
        <v>271</v>
      </c>
      <c r="B925" s="35" t="s">
        <v>253</v>
      </c>
      <c r="C925" s="80">
        <v>1656986</v>
      </c>
      <c r="E925" s="158">
        <v>45609</v>
      </c>
      <c r="F925" s="159">
        <v>45609</v>
      </c>
      <c r="G925" s="35" t="s">
        <v>2205</v>
      </c>
      <c r="H925" s="35" t="s">
        <v>471</v>
      </c>
      <c r="I925" s="35" t="s">
        <v>483</v>
      </c>
      <c r="J925" s="35" t="s">
        <v>2206</v>
      </c>
      <c r="K925" s="80">
        <v>316622186</v>
      </c>
      <c r="M925" s="158">
        <v>44562</v>
      </c>
      <c r="N925" s="160">
        <f ca="1">IFERROR(IF(M925="","", DATEDIF(M925, TODAY(), "M")),"")</f>
        <v>39</v>
      </c>
      <c r="R925" s="35" t="s">
        <v>384</v>
      </c>
      <c r="S925" s="35" t="s">
        <v>255</v>
      </c>
      <c r="T925" s="35" t="s">
        <v>385</v>
      </c>
      <c r="V925" s="35" t="s">
        <v>386</v>
      </c>
      <c r="Z925" s="162">
        <v>0</v>
      </c>
      <c r="AA925" s="163">
        <v>1</v>
      </c>
      <c r="AD925" s="162">
        <v>7</v>
      </c>
      <c r="AG925" s="135" t="s">
        <v>387</v>
      </c>
      <c r="AH925" s="166" t="str">
        <f t="shared" si="14"/>
        <v>Humana ay64 big file (1).xlsx</v>
      </c>
      <c r="AI925" s="35" t="s">
        <v>238</v>
      </c>
      <c r="BJ925" s="162" t="str">
        <f>IF(AI925 = "Advance", AD925, "")</f>
        <v/>
      </c>
      <c r="BK925" s="171" t="str">
        <f>IF(AI925 = "Advance", 1, "")</f>
        <v/>
      </c>
      <c r="BL925" s="171" t="str">
        <f>IF(AI925 = "Chargeback", 1, "")</f>
        <v/>
      </c>
      <c r="BM925" s="162" t="str">
        <f>IF(AI925 = "Chargeback", AD925, "")</f>
        <v/>
      </c>
    </row>
    <row r="926" spans="1:65">
      <c r="A926" s="35" t="s">
        <v>271</v>
      </c>
      <c r="B926" s="35" t="s">
        <v>272</v>
      </c>
      <c r="C926" s="80">
        <v>1656986</v>
      </c>
      <c r="E926" s="158">
        <v>45609</v>
      </c>
      <c r="F926" s="159">
        <v>45609</v>
      </c>
      <c r="G926" s="35" t="s">
        <v>2205</v>
      </c>
      <c r="H926" s="35" t="s">
        <v>471</v>
      </c>
      <c r="I926" s="35" t="s">
        <v>483</v>
      </c>
      <c r="J926" s="35" t="s">
        <v>2206</v>
      </c>
      <c r="K926" s="80">
        <v>5223205071</v>
      </c>
      <c r="M926" s="158">
        <v>44562</v>
      </c>
      <c r="N926" s="160">
        <f ca="1">IFERROR(IF(M926="","", DATEDIF(M926, TODAY(), "M")),"")</f>
        <v>39</v>
      </c>
      <c r="R926" s="35" t="s">
        <v>384</v>
      </c>
      <c r="S926" s="35" t="s">
        <v>255</v>
      </c>
      <c r="T926" s="35" t="s">
        <v>385</v>
      </c>
      <c r="V926" s="35" t="s">
        <v>386</v>
      </c>
      <c r="Z926" s="162">
        <v>0</v>
      </c>
      <c r="AA926" s="163">
        <v>1</v>
      </c>
      <c r="AD926" s="162">
        <v>25.5</v>
      </c>
      <c r="AG926" s="135" t="s">
        <v>581</v>
      </c>
      <c r="AH926" s="166" t="str">
        <f t="shared" si="14"/>
        <v>Humana ay64 big file (1).xlsx</v>
      </c>
      <c r="AI926" s="35" t="s">
        <v>238</v>
      </c>
      <c r="BJ926" s="162" t="str">
        <f>IF(AI926 = "Advance", AD926, "")</f>
        <v/>
      </c>
      <c r="BK926" s="171" t="str">
        <f>IF(AI926 = "Advance", 1, "")</f>
        <v/>
      </c>
      <c r="BL926" s="171" t="str">
        <f>IF(AI926 = "Chargeback", 1, "")</f>
        <v/>
      </c>
      <c r="BM926" s="162" t="str">
        <f>IF(AI926 = "Chargeback", AD926, "")</f>
        <v/>
      </c>
    </row>
    <row r="927" spans="1:65">
      <c r="A927" s="35" t="s">
        <v>271</v>
      </c>
      <c r="B927" s="35" t="s">
        <v>253</v>
      </c>
      <c r="C927" s="80">
        <v>1656986</v>
      </c>
      <c r="E927" s="158">
        <v>45609</v>
      </c>
      <c r="F927" s="159">
        <v>45609</v>
      </c>
      <c r="G927" s="35" t="s">
        <v>2207</v>
      </c>
      <c r="H927" s="35" t="s">
        <v>1597</v>
      </c>
      <c r="I927" s="35" t="s">
        <v>420</v>
      </c>
      <c r="J927" s="35" t="s">
        <v>2208</v>
      </c>
      <c r="K927" s="80">
        <v>445486841</v>
      </c>
      <c r="M927" s="158">
        <v>44562</v>
      </c>
      <c r="N927" s="160">
        <f ca="1">IFERROR(IF(M927="","", DATEDIF(M927, TODAY(), "M")),"")</f>
        <v>39</v>
      </c>
      <c r="R927" s="35" t="s">
        <v>384</v>
      </c>
      <c r="S927" s="35" t="s">
        <v>255</v>
      </c>
      <c r="T927" s="35" t="s">
        <v>407</v>
      </c>
      <c r="V927" s="35" t="s">
        <v>408</v>
      </c>
      <c r="Z927" s="162">
        <v>0</v>
      </c>
      <c r="AA927" s="163">
        <v>1</v>
      </c>
      <c r="AD927" s="162">
        <v>7</v>
      </c>
      <c r="AG927" s="135" t="s">
        <v>387</v>
      </c>
      <c r="AH927" s="166" t="str">
        <f t="shared" si="14"/>
        <v>Humana ay64 big file (1).xlsx</v>
      </c>
      <c r="AI927" s="35" t="s">
        <v>238</v>
      </c>
      <c r="BJ927" s="162" t="str">
        <f>IF(AI927 = "Advance", AD927, "")</f>
        <v/>
      </c>
      <c r="BK927" s="171" t="str">
        <f>IF(AI927 = "Advance", 1, "")</f>
        <v/>
      </c>
      <c r="BL927" s="171" t="str">
        <f>IF(AI927 = "Chargeback", 1, "")</f>
        <v/>
      </c>
      <c r="BM927" s="162" t="str">
        <f>IF(AI927 = "Chargeback", AD927, "")</f>
        <v/>
      </c>
    </row>
    <row r="928" spans="1:65">
      <c r="A928" s="35" t="s">
        <v>271</v>
      </c>
      <c r="B928" s="35" t="s">
        <v>272</v>
      </c>
      <c r="C928" s="80">
        <v>1656986</v>
      </c>
      <c r="E928" s="158">
        <v>45609</v>
      </c>
      <c r="F928" s="159">
        <v>45609</v>
      </c>
      <c r="G928" s="35" t="s">
        <v>2207</v>
      </c>
      <c r="H928" s="35" t="s">
        <v>1597</v>
      </c>
      <c r="I928" s="35" t="s">
        <v>420</v>
      </c>
      <c r="J928" s="35" t="s">
        <v>2208</v>
      </c>
      <c r="K928" s="80">
        <v>3840682022</v>
      </c>
      <c r="M928" s="158">
        <v>44562</v>
      </c>
      <c r="N928" s="160">
        <f ca="1">IFERROR(IF(M928="","", DATEDIF(M928, TODAY(), "M")),"")</f>
        <v>39</v>
      </c>
      <c r="R928" s="35" t="s">
        <v>384</v>
      </c>
      <c r="S928" s="35" t="s">
        <v>255</v>
      </c>
      <c r="T928" s="35" t="s">
        <v>407</v>
      </c>
      <c r="V928" s="35" t="s">
        <v>408</v>
      </c>
      <c r="Z928" s="162">
        <v>0</v>
      </c>
      <c r="AA928" s="163">
        <v>1</v>
      </c>
      <c r="AD928" s="162">
        <v>25.5</v>
      </c>
      <c r="AG928" s="135" t="s">
        <v>581</v>
      </c>
      <c r="AH928" s="166" t="str">
        <f t="shared" si="14"/>
        <v>Humana ay64 big file (1).xlsx</v>
      </c>
      <c r="AI928" s="35" t="s">
        <v>238</v>
      </c>
      <c r="BJ928" s="162" t="str">
        <f>IF(AI928 = "Advance", AD928, "")</f>
        <v/>
      </c>
      <c r="BK928" s="171" t="str">
        <f>IF(AI928 = "Advance", 1, "")</f>
        <v/>
      </c>
      <c r="BL928" s="171" t="str">
        <f>IF(AI928 = "Chargeback", 1, "")</f>
        <v/>
      </c>
      <c r="BM928" s="162" t="str">
        <f>IF(AI928 = "Chargeback", AD928, "")</f>
        <v/>
      </c>
    </row>
    <row r="929" spans="1:65">
      <c r="A929" s="35" t="s">
        <v>271</v>
      </c>
      <c r="B929" s="35" t="s">
        <v>253</v>
      </c>
      <c r="C929" s="80">
        <v>1656986</v>
      </c>
      <c r="E929" s="158">
        <v>45609</v>
      </c>
      <c r="F929" s="159">
        <v>45609</v>
      </c>
      <c r="G929" s="35" t="s">
        <v>2209</v>
      </c>
      <c r="H929" s="35" t="s">
        <v>535</v>
      </c>
      <c r="J929" s="35" t="s">
        <v>2210</v>
      </c>
      <c r="K929" s="80">
        <v>5823610865</v>
      </c>
      <c r="M929" s="158">
        <v>44562</v>
      </c>
      <c r="N929" s="160">
        <f ca="1">IFERROR(IF(M929="","", DATEDIF(M929, TODAY(), "M")),"")</f>
        <v>39</v>
      </c>
      <c r="R929" s="35" t="s">
        <v>384</v>
      </c>
      <c r="S929" s="35" t="s">
        <v>255</v>
      </c>
      <c r="T929" s="35" t="s">
        <v>385</v>
      </c>
      <c r="V929" s="35" t="s">
        <v>386</v>
      </c>
      <c r="Z929" s="162">
        <v>0</v>
      </c>
      <c r="AA929" s="163">
        <v>1</v>
      </c>
      <c r="AD929" s="162">
        <v>7</v>
      </c>
      <c r="AG929" s="135" t="s">
        <v>387</v>
      </c>
      <c r="AH929" s="166" t="str">
        <f t="shared" si="14"/>
        <v>Humana ay64 big file (1).xlsx</v>
      </c>
      <c r="AI929" s="35" t="s">
        <v>238</v>
      </c>
      <c r="BJ929" s="162" t="str">
        <f>IF(AI929 = "Advance", AD929, "")</f>
        <v/>
      </c>
      <c r="BK929" s="171" t="str">
        <f>IF(AI929 = "Advance", 1, "")</f>
        <v/>
      </c>
      <c r="BL929" s="171" t="str">
        <f>IF(AI929 = "Chargeback", 1, "")</f>
        <v/>
      </c>
      <c r="BM929" s="162" t="str">
        <f>IF(AI929 = "Chargeback", AD929, "")</f>
        <v/>
      </c>
    </row>
    <row r="930" spans="1:65">
      <c r="A930" s="35" t="s">
        <v>271</v>
      </c>
      <c r="B930" s="35" t="s">
        <v>272</v>
      </c>
      <c r="C930" s="80">
        <v>1656986</v>
      </c>
      <c r="E930" s="158">
        <v>45609</v>
      </c>
      <c r="F930" s="159">
        <v>45609</v>
      </c>
      <c r="G930" s="35" t="s">
        <v>2209</v>
      </c>
      <c r="H930" s="35" t="s">
        <v>535</v>
      </c>
      <c r="J930" s="35" t="s">
        <v>2210</v>
      </c>
      <c r="K930" s="80">
        <v>672834503</v>
      </c>
      <c r="M930" s="158">
        <v>44562</v>
      </c>
      <c r="N930" s="160">
        <f ca="1">IFERROR(IF(M930="","", DATEDIF(M930, TODAY(), "M")),"")</f>
        <v>39</v>
      </c>
      <c r="R930" s="35" t="s">
        <v>384</v>
      </c>
      <c r="S930" s="35" t="s">
        <v>255</v>
      </c>
      <c r="T930" s="35" t="s">
        <v>385</v>
      </c>
      <c r="V930" s="35" t="s">
        <v>386</v>
      </c>
      <c r="Z930" s="162">
        <v>0</v>
      </c>
      <c r="AA930" s="163">
        <v>1</v>
      </c>
      <c r="AD930" s="162">
        <v>25.5</v>
      </c>
      <c r="AG930" s="135" t="s">
        <v>581</v>
      </c>
      <c r="AH930" s="166" t="str">
        <f t="shared" si="14"/>
        <v>Humana ay64 big file (1).xlsx</v>
      </c>
      <c r="AI930" s="35" t="s">
        <v>238</v>
      </c>
      <c r="BJ930" s="162" t="str">
        <f>IF(AI930 = "Advance", AD930, "")</f>
        <v/>
      </c>
      <c r="BK930" s="171" t="str">
        <f>IF(AI930 = "Advance", 1, "")</f>
        <v/>
      </c>
      <c r="BL930" s="171" t="str">
        <f>IF(AI930 = "Chargeback", 1, "")</f>
        <v/>
      </c>
      <c r="BM930" s="162" t="str">
        <f>IF(AI930 = "Chargeback", AD930, "")</f>
        <v/>
      </c>
    </row>
    <row r="931" spans="1:65">
      <c r="A931" s="35" t="s">
        <v>271</v>
      </c>
      <c r="B931" s="35" t="s">
        <v>253</v>
      </c>
      <c r="C931" s="80">
        <v>1656986</v>
      </c>
      <c r="E931" s="158">
        <v>45609</v>
      </c>
      <c r="F931" s="159">
        <v>45609</v>
      </c>
      <c r="G931" s="35" t="s">
        <v>2211</v>
      </c>
      <c r="H931" s="35" t="s">
        <v>471</v>
      </c>
      <c r="J931" s="35" t="s">
        <v>2212</v>
      </c>
      <c r="K931" s="80">
        <v>7569380153</v>
      </c>
      <c r="M931" s="158">
        <v>44562</v>
      </c>
      <c r="N931" s="160">
        <f ca="1">IFERROR(IF(M931="","", DATEDIF(M931, TODAY(), "M")),"")</f>
        <v>39</v>
      </c>
      <c r="R931" s="35" t="s">
        <v>384</v>
      </c>
      <c r="S931" s="35" t="s">
        <v>255</v>
      </c>
      <c r="T931" s="35" t="s">
        <v>385</v>
      </c>
      <c r="V931" s="35" t="s">
        <v>386</v>
      </c>
      <c r="Z931" s="162">
        <v>0</v>
      </c>
      <c r="AA931" s="163">
        <v>1</v>
      </c>
      <c r="AD931" s="162">
        <v>7</v>
      </c>
      <c r="AG931" s="135" t="s">
        <v>387</v>
      </c>
      <c r="AH931" s="166" t="str">
        <f t="shared" si="14"/>
        <v>Humana ay64 big file (1).xlsx</v>
      </c>
      <c r="AI931" s="35" t="s">
        <v>238</v>
      </c>
      <c r="BJ931" s="162" t="str">
        <f>IF(AI931 = "Advance", AD931, "")</f>
        <v/>
      </c>
      <c r="BK931" s="171" t="str">
        <f>IF(AI931 = "Advance", 1, "")</f>
        <v/>
      </c>
      <c r="BL931" s="171" t="str">
        <f>IF(AI931 = "Chargeback", 1, "")</f>
        <v/>
      </c>
      <c r="BM931" s="162" t="str">
        <f>IF(AI931 = "Chargeback", AD931, "")</f>
        <v/>
      </c>
    </row>
    <row r="932" spans="1:65">
      <c r="A932" s="35" t="s">
        <v>271</v>
      </c>
      <c r="B932" s="35" t="s">
        <v>272</v>
      </c>
      <c r="C932" s="80">
        <v>1656986</v>
      </c>
      <c r="E932" s="158">
        <v>45609</v>
      </c>
      <c r="F932" s="159">
        <v>45609</v>
      </c>
      <c r="G932" s="35" t="s">
        <v>2211</v>
      </c>
      <c r="H932" s="35" t="s">
        <v>471</v>
      </c>
      <c r="J932" s="35" t="s">
        <v>2212</v>
      </c>
      <c r="K932" s="80">
        <v>8297292002</v>
      </c>
      <c r="M932" s="158">
        <v>44562</v>
      </c>
      <c r="N932" s="160">
        <f ca="1">IFERROR(IF(M932="","", DATEDIF(M932, TODAY(), "M")),"")</f>
        <v>39</v>
      </c>
      <c r="R932" s="35" t="s">
        <v>384</v>
      </c>
      <c r="S932" s="35" t="s">
        <v>255</v>
      </c>
      <c r="T932" s="35" t="s">
        <v>385</v>
      </c>
      <c r="V932" s="35" t="s">
        <v>386</v>
      </c>
      <c r="Z932" s="162">
        <v>0</v>
      </c>
      <c r="AA932" s="163">
        <v>1</v>
      </c>
      <c r="AD932" s="162">
        <v>25.5</v>
      </c>
      <c r="AG932" s="135" t="s">
        <v>581</v>
      </c>
      <c r="AH932" s="166" t="str">
        <f t="shared" si="14"/>
        <v>Humana ay64 big file (1).xlsx</v>
      </c>
      <c r="AI932" s="35" t="s">
        <v>238</v>
      </c>
      <c r="BJ932" s="162" t="str">
        <f>IF(AI932 = "Advance", AD932, "")</f>
        <v/>
      </c>
      <c r="BK932" s="171" t="str">
        <f>IF(AI932 = "Advance", 1, "")</f>
        <v/>
      </c>
      <c r="BL932" s="171" t="str">
        <f>IF(AI932 = "Chargeback", 1, "")</f>
        <v/>
      </c>
      <c r="BM932" s="162" t="str">
        <f>IF(AI932 = "Chargeback", AD932, "")</f>
        <v/>
      </c>
    </row>
    <row r="933" spans="1:65">
      <c r="A933" s="35" t="s">
        <v>271</v>
      </c>
      <c r="B933" s="35" t="s">
        <v>253</v>
      </c>
      <c r="C933" s="80">
        <v>1656986</v>
      </c>
      <c r="E933" s="158">
        <v>45609</v>
      </c>
      <c r="F933" s="159">
        <v>45609</v>
      </c>
      <c r="G933" s="35" t="s">
        <v>2213</v>
      </c>
      <c r="H933" s="35" t="s">
        <v>691</v>
      </c>
      <c r="J933" s="35" t="s">
        <v>1317</v>
      </c>
      <c r="K933" s="80">
        <v>8085263870</v>
      </c>
      <c r="M933" s="158">
        <v>44562</v>
      </c>
      <c r="N933" s="160">
        <f ca="1">IFERROR(IF(M933="","", DATEDIF(M933, TODAY(), "M")),"")</f>
        <v>39</v>
      </c>
      <c r="R933" s="35" t="s">
        <v>384</v>
      </c>
      <c r="S933" s="35" t="s">
        <v>255</v>
      </c>
      <c r="T933" s="35" t="s">
        <v>385</v>
      </c>
      <c r="V933" s="35" t="s">
        <v>386</v>
      </c>
      <c r="Z933" s="162">
        <v>0</v>
      </c>
      <c r="AA933" s="163">
        <v>1</v>
      </c>
      <c r="AD933" s="162">
        <v>7</v>
      </c>
      <c r="AG933" s="135" t="s">
        <v>387</v>
      </c>
      <c r="AH933" s="166" t="str">
        <f t="shared" si="14"/>
        <v>Humana ay64 big file (1).xlsx</v>
      </c>
      <c r="AI933" s="35" t="s">
        <v>238</v>
      </c>
      <c r="BJ933" s="162" t="str">
        <f>IF(AI933 = "Advance", AD933, "")</f>
        <v/>
      </c>
      <c r="BK933" s="171" t="str">
        <f>IF(AI933 = "Advance", 1, "")</f>
        <v/>
      </c>
      <c r="BL933" s="171" t="str">
        <f>IF(AI933 = "Chargeback", 1, "")</f>
        <v/>
      </c>
      <c r="BM933" s="162" t="str">
        <f>IF(AI933 = "Chargeback", AD933, "")</f>
        <v/>
      </c>
    </row>
    <row r="934" spans="1:65">
      <c r="A934" s="35" t="s">
        <v>271</v>
      </c>
      <c r="B934" s="35" t="s">
        <v>272</v>
      </c>
      <c r="C934" s="80">
        <v>1656986</v>
      </c>
      <c r="E934" s="158">
        <v>45609</v>
      </c>
      <c r="F934" s="159">
        <v>45609</v>
      </c>
      <c r="G934" s="35" t="s">
        <v>2213</v>
      </c>
      <c r="H934" s="35" t="s">
        <v>691</v>
      </c>
      <c r="J934" s="35" t="s">
        <v>1317</v>
      </c>
      <c r="K934" s="80">
        <v>6145768228</v>
      </c>
      <c r="M934" s="158">
        <v>44562</v>
      </c>
      <c r="N934" s="160">
        <f ca="1">IFERROR(IF(M934="","", DATEDIF(M934, TODAY(), "M")),"")</f>
        <v>39</v>
      </c>
      <c r="R934" s="35" t="s">
        <v>384</v>
      </c>
      <c r="S934" s="35" t="s">
        <v>255</v>
      </c>
      <c r="T934" s="35" t="s">
        <v>385</v>
      </c>
      <c r="V934" s="35" t="s">
        <v>386</v>
      </c>
      <c r="Z934" s="162">
        <v>0</v>
      </c>
      <c r="AA934" s="163">
        <v>1</v>
      </c>
      <c r="AD934" s="162">
        <v>25.5</v>
      </c>
      <c r="AG934" s="135" t="s">
        <v>581</v>
      </c>
      <c r="AH934" s="166" t="str">
        <f t="shared" si="14"/>
        <v>Humana ay64 big file (1).xlsx</v>
      </c>
      <c r="AI934" s="35" t="s">
        <v>238</v>
      </c>
      <c r="BJ934" s="162" t="str">
        <f>IF(AI934 = "Advance", AD934, "")</f>
        <v/>
      </c>
      <c r="BK934" s="171" t="str">
        <f>IF(AI934 = "Advance", 1, "")</f>
        <v/>
      </c>
      <c r="BL934" s="171" t="str">
        <f>IF(AI934 = "Chargeback", 1, "")</f>
        <v/>
      </c>
      <c r="BM934" s="162" t="str">
        <f>IF(AI934 = "Chargeback", AD934, "")</f>
        <v/>
      </c>
    </row>
    <row r="935" spans="1:65">
      <c r="A935" s="35" t="s">
        <v>271</v>
      </c>
      <c r="B935" s="35" t="s">
        <v>253</v>
      </c>
      <c r="C935" s="80">
        <v>1656986</v>
      </c>
      <c r="E935" s="158">
        <v>45609</v>
      </c>
      <c r="F935" s="159">
        <v>45609</v>
      </c>
      <c r="G935" s="35" t="s">
        <v>2214</v>
      </c>
      <c r="H935" s="35" t="s">
        <v>815</v>
      </c>
      <c r="J935" s="35" t="s">
        <v>2215</v>
      </c>
      <c r="K935" s="80">
        <v>9153101819</v>
      </c>
      <c r="M935" s="158">
        <v>44562</v>
      </c>
      <c r="N935" s="160">
        <f ca="1">IFERROR(IF(M935="","", DATEDIF(M935, TODAY(), "M")),"")</f>
        <v>39</v>
      </c>
      <c r="R935" s="35" t="s">
        <v>384</v>
      </c>
      <c r="S935" s="35" t="s">
        <v>255</v>
      </c>
      <c r="T935" s="35" t="s">
        <v>385</v>
      </c>
      <c r="V935" s="35" t="s">
        <v>386</v>
      </c>
      <c r="Z935" s="162">
        <v>0</v>
      </c>
      <c r="AA935" s="163">
        <v>1</v>
      </c>
      <c r="AD935" s="162">
        <v>7</v>
      </c>
      <c r="AG935" s="135" t="s">
        <v>387</v>
      </c>
      <c r="AH935" s="166" t="str">
        <f t="shared" si="14"/>
        <v>Humana ay64 big file (1).xlsx</v>
      </c>
      <c r="AI935" s="35" t="s">
        <v>238</v>
      </c>
      <c r="BJ935" s="162" t="str">
        <f>IF(AI935 = "Advance", AD935, "")</f>
        <v/>
      </c>
      <c r="BK935" s="171" t="str">
        <f>IF(AI935 = "Advance", 1, "")</f>
        <v/>
      </c>
      <c r="BL935" s="171" t="str">
        <f>IF(AI935 = "Chargeback", 1, "")</f>
        <v/>
      </c>
      <c r="BM935" s="162" t="str">
        <f>IF(AI935 = "Chargeback", AD935, "")</f>
        <v/>
      </c>
    </row>
    <row r="936" spans="1:65">
      <c r="A936" s="35" t="s">
        <v>271</v>
      </c>
      <c r="B936" s="35" t="s">
        <v>272</v>
      </c>
      <c r="C936" s="80">
        <v>1656986</v>
      </c>
      <c r="E936" s="158">
        <v>45609</v>
      </c>
      <c r="F936" s="159">
        <v>45609</v>
      </c>
      <c r="G936" s="35" t="s">
        <v>2214</v>
      </c>
      <c r="H936" s="35" t="s">
        <v>815</v>
      </c>
      <c r="J936" s="35" t="s">
        <v>2215</v>
      </c>
      <c r="K936" s="80">
        <v>1543798744</v>
      </c>
      <c r="M936" s="158">
        <v>44562</v>
      </c>
      <c r="N936" s="160">
        <f ca="1">IFERROR(IF(M936="","", DATEDIF(M936, TODAY(), "M")),"")</f>
        <v>39</v>
      </c>
      <c r="R936" s="35" t="s">
        <v>384</v>
      </c>
      <c r="S936" s="35" t="s">
        <v>255</v>
      </c>
      <c r="T936" s="35" t="s">
        <v>385</v>
      </c>
      <c r="V936" s="35" t="s">
        <v>386</v>
      </c>
      <c r="Z936" s="162">
        <v>0</v>
      </c>
      <c r="AA936" s="163">
        <v>1</v>
      </c>
      <c r="AD936" s="162">
        <v>25.5</v>
      </c>
      <c r="AG936" s="135" t="s">
        <v>581</v>
      </c>
      <c r="AH936" s="166" t="str">
        <f t="shared" si="14"/>
        <v>Humana ay64 big file (1).xlsx</v>
      </c>
      <c r="AI936" s="35" t="s">
        <v>238</v>
      </c>
      <c r="BJ936" s="162" t="str">
        <f>IF(AI936 = "Advance", AD936, "")</f>
        <v/>
      </c>
      <c r="BK936" s="171" t="str">
        <f>IF(AI936 = "Advance", 1, "")</f>
        <v/>
      </c>
      <c r="BL936" s="171" t="str">
        <f>IF(AI936 = "Chargeback", 1, "")</f>
        <v/>
      </c>
      <c r="BM936" s="162" t="str">
        <f>IF(AI936 = "Chargeback", AD936, "")</f>
        <v/>
      </c>
    </row>
    <row r="937" spans="1:65">
      <c r="A937" s="35" t="s">
        <v>271</v>
      </c>
      <c r="B937" s="35" t="s">
        <v>253</v>
      </c>
      <c r="C937" s="80">
        <v>1656986</v>
      </c>
      <c r="E937" s="158">
        <v>45609</v>
      </c>
      <c r="F937" s="159">
        <v>45609</v>
      </c>
      <c r="G937" s="35" t="s">
        <v>2216</v>
      </c>
      <c r="H937" s="35" t="s">
        <v>2217</v>
      </c>
      <c r="J937" s="35" t="s">
        <v>2218</v>
      </c>
      <c r="K937" s="80">
        <v>7005467408</v>
      </c>
      <c r="M937" s="158">
        <v>44562</v>
      </c>
      <c r="N937" s="160">
        <f ca="1">IFERROR(IF(M937="","", DATEDIF(M937, TODAY(), "M")),"")</f>
        <v>39</v>
      </c>
      <c r="R937" s="35" t="s">
        <v>384</v>
      </c>
      <c r="S937" s="35" t="s">
        <v>255</v>
      </c>
      <c r="T937" s="35" t="s">
        <v>385</v>
      </c>
      <c r="V937" s="35" t="s">
        <v>386</v>
      </c>
      <c r="Z937" s="162">
        <v>0</v>
      </c>
      <c r="AA937" s="163">
        <v>1</v>
      </c>
      <c r="AD937" s="162">
        <v>7</v>
      </c>
      <c r="AG937" s="135" t="s">
        <v>387</v>
      </c>
      <c r="AH937" s="166" t="str">
        <f t="shared" si="14"/>
        <v>Humana ay64 big file (1).xlsx</v>
      </c>
      <c r="AI937" s="35" t="s">
        <v>238</v>
      </c>
      <c r="BJ937" s="162" t="str">
        <f>IF(AI937 = "Advance", AD937, "")</f>
        <v/>
      </c>
      <c r="BK937" s="171" t="str">
        <f>IF(AI937 = "Advance", 1, "")</f>
        <v/>
      </c>
      <c r="BL937" s="171" t="str">
        <f>IF(AI937 = "Chargeback", 1, "")</f>
        <v/>
      </c>
      <c r="BM937" s="162" t="str">
        <f>IF(AI937 = "Chargeback", AD937, "")</f>
        <v/>
      </c>
    </row>
    <row r="938" spans="1:65">
      <c r="A938" s="35" t="s">
        <v>271</v>
      </c>
      <c r="B938" s="35" t="s">
        <v>272</v>
      </c>
      <c r="C938" s="80">
        <v>1656986</v>
      </c>
      <c r="E938" s="158">
        <v>45609</v>
      </c>
      <c r="F938" s="159">
        <v>45609</v>
      </c>
      <c r="G938" s="35" t="s">
        <v>2216</v>
      </c>
      <c r="H938" s="35" t="s">
        <v>2217</v>
      </c>
      <c r="J938" s="35" t="s">
        <v>2218</v>
      </c>
      <c r="K938" s="80">
        <v>6893976864</v>
      </c>
      <c r="M938" s="158">
        <v>44562</v>
      </c>
      <c r="N938" s="160">
        <f ca="1">IFERROR(IF(M938="","", DATEDIF(M938, TODAY(), "M")),"")</f>
        <v>39</v>
      </c>
      <c r="R938" s="35" t="s">
        <v>384</v>
      </c>
      <c r="S938" s="35" t="s">
        <v>255</v>
      </c>
      <c r="T938" s="35" t="s">
        <v>385</v>
      </c>
      <c r="V938" s="35" t="s">
        <v>386</v>
      </c>
      <c r="Z938" s="162">
        <v>0</v>
      </c>
      <c r="AA938" s="163">
        <v>1</v>
      </c>
      <c r="AD938" s="162">
        <v>25.5</v>
      </c>
      <c r="AG938" s="135" t="s">
        <v>581</v>
      </c>
      <c r="AH938" s="166" t="str">
        <f t="shared" si="14"/>
        <v>Humana ay64 big file (1).xlsx</v>
      </c>
      <c r="AI938" s="35" t="s">
        <v>238</v>
      </c>
      <c r="BJ938" s="162" t="str">
        <f>IF(AI938 = "Advance", AD938, "")</f>
        <v/>
      </c>
      <c r="BK938" s="171" t="str">
        <f>IF(AI938 = "Advance", 1, "")</f>
        <v/>
      </c>
      <c r="BL938" s="171" t="str">
        <f>IF(AI938 = "Chargeback", 1, "")</f>
        <v/>
      </c>
      <c r="BM938" s="162" t="str">
        <f>IF(AI938 = "Chargeback", AD938, "")</f>
        <v/>
      </c>
    </row>
    <row r="939" spans="1:65">
      <c r="A939" s="35" t="s">
        <v>271</v>
      </c>
      <c r="B939" s="35" t="s">
        <v>253</v>
      </c>
      <c r="C939" s="80">
        <v>1656986</v>
      </c>
      <c r="E939" s="158">
        <v>45609</v>
      </c>
      <c r="F939" s="159">
        <v>45609</v>
      </c>
      <c r="G939" s="35" t="s">
        <v>2219</v>
      </c>
      <c r="H939" s="35" t="s">
        <v>2220</v>
      </c>
      <c r="J939" s="35" t="s">
        <v>2221</v>
      </c>
      <c r="K939" s="80">
        <v>3374870957</v>
      </c>
      <c r="M939" s="158">
        <v>44562</v>
      </c>
      <c r="N939" s="160">
        <f ca="1">IFERROR(IF(M939="","", DATEDIF(M939, TODAY(), "M")),"")</f>
        <v>39</v>
      </c>
      <c r="R939" s="35" t="s">
        <v>384</v>
      </c>
      <c r="S939" s="35" t="s">
        <v>255</v>
      </c>
      <c r="T939" s="35" t="s">
        <v>385</v>
      </c>
      <c r="V939" s="35" t="s">
        <v>386</v>
      </c>
      <c r="Z939" s="162">
        <v>0</v>
      </c>
      <c r="AA939" s="163">
        <v>1</v>
      </c>
      <c r="AD939" s="162">
        <v>7</v>
      </c>
      <c r="AG939" s="135" t="s">
        <v>387</v>
      </c>
      <c r="AH939" s="166" t="str">
        <f t="shared" si="14"/>
        <v>Humana ay64 big file (1).xlsx</v>
      </c>
      <c r="AI939" s="35" t="s">
        <v>238</v>
      </c>
      <c r="BJ939" s="162" t="str">
        <f>IF(AI939 = "Advance", AD939, "")</f>
        <v/>
      </c>
      <c r="BK939" s="171" t="str">
        <f>IF(AI939 = "Advance", 1, "")</f>
        <v/>
      </c>
      <c r="BL939" s="171" t="str">
        <f>IF(AI939 = "Chargeback", 1, "")</f>
        <v/>
      </c>
      <c r="BM939" s="162" t="str">
        <f>IF(AI939 = "Chargeback", AD939, "")</f>
        <v/>
      </c>
    </row>
    <row r="940" spans="1:65">
      <c r="A940" s="35" t="s">
        <v>271</v>
      </c>
      <c r="B940" s="35" t="s">
        <v>272</v>
      </c>
      <c r="C940" s="80">
        <v>1656986</v>
      </c>
      <c r="E940" s="158">
        <v>45609</v>
      </c>
      <c r="F940" s="159">
        <v>45609</v>
      </c>
      <c r="G940" s="35" t="s">
        <v>2219</v>
      </c>
      <c r="H940" s="35" t="s">
        <v>2220</v>
      </c>
      <c r="J940" s="35" t="s">
        <v>2221</v>
      </c>
      <c r="K940" s="80">
        <v>6678060172</v>
      </c>
      <c r="M940" s="158">
        <v>44562</v>
      </c>
      <c r="N940" s="160">
        <f ca="1">IFERROR(IF(M940="","", DATEDIF(M940, TODAY(), "M")),"")</f>
        <v>39</v>
      </c>
      <c r="R940" s="35" t="s">
        <v>384</v>
      </c>
      <c r="S940" s="35" t="s">
        <v>255</v>
      </c>
      <c r="T940" s="35" t="s">
        <v>385</v>
      </c>
      <c r="V940" s="35" t="s">
        <v>386</v>
      </c>
      <c r="Z940" s="162">
        <v>0</v>
      </c>
      <c r="AA940" s="163">
        <v>1</v>
      </c>
      <c r="AD940" s="162">
        <v>25.5</v>
      </c>
      <c r="AG940" s="135" t="s">
        <v>581</v>
      </c>
      <c r="AH940" s="166" t="str">
        <f t="shared" si="14"/>
        <v>Humana ay64 big file (1).xlsx</v>
      </c>
      <c r="AI940" s="35" t="s">
        <v>238</v>
      </c>
      <c r="BJ940" s="162" t="str">
        <f>IF(AI940 = "Advance", AD940, "")</f>
        <v/>
      </c>
      <c r="BK940" s="171" t="str">
        <f>IF(AI940 = "Advance", 1, "")</f>
        <v/>
      </c>
      <c r="BL940" s="171" t="str">
        <f>IF(AI940 = "Chargeback", 1, "")</f>
        <v/>
      </c>
      <c r="BM940" s="162" t="str">
        <f>IF(AI940 = "Chargeback", AD940, "")</f>
        <v/>
      </c>
    </row>
    <row r="941" spans="1:65">
      <c r="A941" s="35" t="s">
        <v>271</v>
      </c>
      <c r="B941" s="35" t="s">
        <v>253</v>
      </c>
      <c r="C941" s="80">
        <v>1656986</v>
      </c>
      <c r="E941" s="158">
        <v>45609</v>
      </c>
      <c r="F941" s="159">
        <v>45609</v>
      </c>
      <c r="G941" s="35" t="s">
        <v>2222</v>
      </c>
      <c r="H941" s="35" t="s">
        <v>1960</v>
      </c>
      <c r="I941" s="35" t="s">
        <v>1560</v>
      </c>
      <c r="J941" s="35" t="s">
        <v>2223</v>
      </c>
      <c r="K941" s="80">
        <v>1426692810</v>
      </c>
      <c r="M941" s="158">
        <v>44562</v>
      </c>
      <c r="N941" s="160">
        <f ca="1">IFERROR(IF(M941="","", DATEDIF(M941, TODAY(), "M")),"")</f>
        <v>39</v>
      </c>
      <c r="R941" s="35" t="s">
        <v>384</v>
      </c>
      <c r="S941" s="35" t="s">
        <v>255</v>
      </c>
      <c r="T941" s="35" t="s">
        <v>385</v>
      </c>
      <c r="V941" s="35" t="s">
        <v>386</v>
      </c>
      <c r="Z941" s="162">
        <v>0</v>
      </c>
      <c r="AA941" s="163">
        <v>1</v>
      </c>
      <c r="AD941" s="162">
        <v>7</v>
      </c>
      <c r="AG941" s="135" t="s">
        <v>387</v>
      </c>
      <c r="AH941" s="166" t="str">
        <f t="shared" si="14"/>
        <v>Humana ay64 big file (1).xlsx</v>
      </c>
      <c r="AI941" s="35" t="s">
        <v>238</v>
      </c>
      <c r="BJ941" s="162" t="str">
        <f>IF(AI941 = "Advance", AD941, "")</f>
        <v/>
      </c>
      <c r="BK941" s="171" t="str">
        <f>IF(AI941 = "Advance", 1, "")</f>
        <v/>
      </c>
      <c r="BL941" s="171" t="str">
        <f>IF(AI941 = "Chargeback", 1, "")</f>
        <v/>
      </c>
      <c r="BM941" s="162" t="str">
        <f>IF(AI941 = "Chargeback", AD941, "")</f>
        <v/>
      </c>
    </row>
    <row r="942" spans="1:65">
      <c r="A942" s="35" t="s">
        <v>271</v>
      </c>
      <c r="B942" s="35" t="s">
        <v>272</v>
      </c>
      <c r="C942" s="80">
        <v>1656986</v>
      </c>
      <c r="E942" s="158">
        <v>45609</v>
      </c>
      <c r="F942" s="159">
        <v>45609</v>
      </c>
      <c r="G942" s="35" t="s">
        <v>2222</v>
      </c>
      <c r="H942" s="35" t="s">
        <v>1960</v>
      </c>
      <c r="I942" s="35" t="s">
        <v>1560</v>
      </c>
      <c r="J942" s="35" t="s">
        <v>2223</v>
      </c>
      <c r="K942" s="80">
        <v>6936614604</v>
      </c>
      <c r="M942" s="158">
        <v>44562</v>
      </c>
      <c r="N942" s="160">
        <f ca="1">IFERROR(IF(M942="","", DATEDIF(M942, TODAY(), "M")),"")</f>
        <v>39</v>
      </c>
      <c r="R942" s="35" t="s">
        <v>384</v>
      </c>
      <c r="S942" s="35" t="s">
        <v>255</v>
      </c>
      <c r="T942" s="35" t="s">
        <v>385</v>
      </c>
      <c r="V942" s="35" t="s">
        <v>386</v>
      </c>
      <c r="Z942" s="162">
        <v>0</v>
      </c>
      <c r="AA942" s="163">
        <v>1</v>
      </c>
      <c r="AD942" s="162">
        <v>25.5</v>
      </c>
      <c r="AG942" s="135" t="s">
        <v>581</v>
      </c>
      <c r="AH942" s="166" t="str">
        <f t="shared" si="14"/>
        <v>Humana ay64 big file (1).xlsx</v>
      </c>
      <c r="AI942" s="35" t="s">
        <v>238</v>
      </c>
      <c r="BJ942" s="162" t="str">
        <f>IF(AI942 = "Advance", AD942, "")</f>
        <v/>
      </c>
      <c r="BK942" s="171" t="str">
        <f>IF(AI942 = "Advance", 1, "")</f>
        <v/>
      </c>
      <c r="BL942" s="171" t="str">
        <f>IF(AI942 = "Chargeback", 1, "")</f>
        <v/>
      </c>
      <c r="BM942" s="162" t="str">
        <f>IF(AI942 = "Chargeback", AD942, "")</f>
        <v/>
      </c>
    </row>
    <row r="943" spans="1:65">
      <c r="A943" s="35" t="s">
        <v>271</v>
      </c>
      <c r="B943" s="35" t="s">
        <v>253</v>
      </c>
      <c r="C943" s="80">
        <v>1656986</v>
      </c>
      <c r="E943" s="158">
        <v>45609</v>
      </c>
      <c r="F943" s="159">
        <v>45609</v>
      </c>
      <c r="G943" s="35" t="s">
        <v>2224</v>
      </c>
      <c r="H943" s="35" t="s">
        <v>1973</v>
      </c>
      <c r="J943" s="35" t="s">
        <v>2225</v>
      </c>
      <c r="K943" s="80">
        <v>5638074587</v>
      </c>
      <c r="M943" s="158">
        <v>44562</v>
      </c>
      <c r="N943" s="160">
        <f ca="1">IFERROR(IF(M943="","", DATEDIF(M943, TODAY(), "M")),"")</f>
        <v>39</v>
      </c>
      <c r="R943" s="35" t="s">
        <v>384</v>
      </c>
      <c r="S943" s="35" t="s">
        <v>255</v>
      </c>
      <c r="T943" s="35" t="s">
        <v>385</v>
      </c>
      <c r="V943" s="35" t="s">
        <v>386</v>
      </c>
      <c r="Z943" s="162">
        <v>0</v>
      </c>
      <c r="AA943" s="163">
        <v>1</v>
      </c>
      <c r="AD943" s="162">
        <v>7</v>
      </c>
      <c r="AG943" s="135" t="s">
        <v>387</v>
      </c>
      <c r="AH943" s="166" t="str">
        <f t="shared" si="14"/>
        <v>Humana ay64 big file (1).xlsx</v>
      </c>
      <c r="AI943" s="35" t="s">
        <v>238</v>
      </c>
      <c r="BJ943" s="162" t="str">
        <f>IF(AI943 = "Advance", AD943, "")</f>
        <v/>
      </c>
      <c r="BK943" s="171" t="str">
        <f>IF(AI943 = "Advance", 1, "")</f>
        <v/>
      </c>
      <c r="BL943" s="171" t="str">
        <f>IF(AI943 = "Chargeback", 1, "")</f>
        <v/>
      </c>
      <c r="BM943" s="162" t="str">
        <f>IF(AI943 = "Chargeback", AD943, "")</f>
        <v/>
      </c>
    </row>
    <row r="944" spans="1:65">
      <c r="A944" s="35" t="s">
        <v>271</v>
      </c>
      <c r="B944" s="35" t="s">
        <v>272</v>
      </c>
      <c r="C944" s="80">
        <v>1656986</v>
      </c>
      <c r="E944" s="158">
        <v>45609</v>
      </c>
      <c r="F944" s="159">
        <v>45609</v>
      </c>
      <c r="G944" s="35" t="s">
        <v>2224</v>
      </c>
      <c r="H944" s="35" t="s">
        <v>1973</v>
      </c>
      <c r="J944" s="35" t="s">
        <v>2225</v>
      </c>
      <c r="K944" s="80">
        <v>191174379</v>
      </c>
      <c r="M944" s="158">
        <v>44562</v>
      </c>
      <c r="N944" s="160">
        <f ca="1">IFERROR(IF(M944="","", DATEDIF(M944, TODAY(), "M")),"")</f>
        <v>39</v>
      </c>
      <c r="R944" s="35" t="s">
        <v>384</v>
      </c>
      <c r="S944" s="35" t="s">
        <v>255</v>
      </c>
      <c r="T944" s="35" t="s">
        <v>385</v>
      </c>
      <c r="V944" s="35" t="s">
        <v>386</v>
      </c>
      <c r="Z944" s="162">
        <v>0</v>
      </c>
      <c r="AA944" s="163">
        <v>1</v>
      </c>
      <c r="AD944" s="162">
        <v>25.5</v>
      </c>
      <c r="AG944" s="135" t="s">
        <v>581</v>
      </c>
      <c r="AH944" s="166" t="str">
        <f t="shared" si="14"/>
        <v>Humana ay64 big file (1).xlsx</v>
      </c>
      <c r="AI944" s="35" t="s">
        <v>238</v>
      </c>
      <c r="BJ944" s="162" t="str">
        <f>IF(AI944 = "Advance", AD944, "")</f>
        <v/>
      </c>
      <c r="BK944" s="171" t="str">
        <f>IF(AI944 = "Advance", 1, "")</f>
        <v/>
      </c>
      <c r="BL944" s="171" t="str">
        <f>IF(AI944 = "Chargeback", 1, "")</f>
        <v/>
      </c>
      <c r="BM944" s="162" t="str">
        <f>IF(AI944 = "Chargeback", AD944, "")</f>
        <v/>
      </c>
    </row>
    <row r="945" spans="1:65">
      <c r="A945" s="35" t="s">
        <v>271</v>
      </c>
      <c r="B945" s="35" t="s">
        <v>253</v>
      </c>
      <c r="C945" s="80">
        <v>1656986</v>
      </c>
      <c r="E945" s="158">
        <v>45609</v>
      </c>
      <c r="F945" s="159">
        <v>45609</v>
      </c>
      <c r="G945" s="35" t="s">
        <v>2226</v>
      </c>
      <c r="H945" s="35" t="s">
        <v>896</v>
      </c>
      <c r="J945" s="35" t="s">
        <v>2227</v>
      </c>
      <c r="K945" s="80">
        <v>4099349488</v>
      </c>
      <c r="M945" s="158">
        <v>44562</v>
      </c>
      <c r="N945" s="160">
        <f ca="1">IFERROR(IF(M945="","", DATEDIF(M945, TODAY(), "M")),"")</f>
        <v>39</v>
      </c>
      <c r="R945" s="35" t="s">
        <v>384</v>
      </c>
      <c r="S945" s="35" t="s">
        <v>255</v>
      </c>
      <c r="T945" s="35" t="s">
        <v>385</v>
      </c>
      <c r="V945" s="35" t="s">
        <v>386</v>
      </c>
      <c r="Z945" s="162">
        <v>0</v>
      </c>
      <c r="AA945" s="163">
        <v>1</v>
      </c>
      <c r="AD945" s="162">
        <v>7</v>
      </c>
      <c r="AG945" s="135" t="s">
        <v>387</v>
      </c>
      <c r="AH945" s="166" t="str">
        <f t="shared" si="14"/>
        <v>Humana ay64 big file (1).xlsx</v>
      </c>
      <c r="AI945" s="35" t="s">
        <v>238</v>
      </c>
      <c r="BJ945" s="162" t="str">
        <f>IF(AI945 = "Advance", AD945, "")</f>
        <v/>
      </c>
      <c r="BK945" s="171" t="str">
        <f>IF(AI945 = "Advance", 1, "")</f>
        <v/>
      </c>
      <c r="BL945" s="171" t="str">
        <f>IF(AI945 = "Chargeback", 1, "")</f>
        <v/>
      </c>
      <c r="BM945" s="162" t="str">
        <f>IF(AI945 = "Chargeback", AD945, "")</f>
        <v/>
      </c>
    </row>
    <row r="946" spans="1:65">
      <c r="A946" s="35" t="s">
        <v>271</v>
      </c>
      <c r="B946" s="35" t="s">
        <v>272</v>
      </c>
      <c r="C946" s="80">
        <v>1656986</v>
      </c>
      <c r="E946" s="158">
        <v>45609</v>
      </c>
      <c r="F946" s="159">
        <v>45609</v>
      </c>
      <c r="G946" s="35" t="s">
        <v>2226</v>
      </c>
      <c r="H946" s="35" t="s">
        <v>896</v>
      </c>
      <c r="J946" s="35" t="s">
        <v>2227</v>
      </c>
      <c r="K946" s="80">
        <v>1817216875</v>
      </c>
      <c r="M946" s="158">
        <v>44562</v>
      </c>
      <c r="N946" s="160">
        <f ca="1">IFERROR(IF(M946="","", DATEDIF(M946, TODAY(), "M")),"")</f>
        <v>39</v>
      </c>
      <c r="R946" s="35" t="s">
        <v>384</v>
      </c>
      <c r="S946" s="35" t="s">
        <v>255</v>
      </c>
      <c r="T946" s="35" t="s">
        <v>385</v>
      </c>
      <c r="V946" s="35" t="s">
        <v>386</v>
      </c>
      <c r="Z946" s="162">
        <v>0</v>
      </c>
      <c r="AA946" s="163">
        <v>1</v>
      </c>
      <c r="AD946" s="162">
        <v>25.5</v>
      </c>
      <c r="AG946" s="135" t="s">
        <v>581</v>
      </c>
      <c r="AH946" s="166" t="str">
        <f t="shared" si="14"/>
        <v>Humana ay64 big file (1).xlsx</v>
      </c>
      <c r="AI946" s="35" t="s">
        <v>238</v>
      </c>
      <c r="BJ946" s="162" t="str">
        <f>IF(AI946 = "Advance", AD946, "")</f>
        <v/>
      </c>
      <c r="BK946" s="171" t="str">
        <f>IF(AI946 = "Advance", 1, "")</f>
        <v/>
      </c>
      <c r="BL946" s="171" t="str">
        <f>IF(AI946 = "Chargeback", 1, "")</f>
        <v/>
      </c>
      <c r="BM946" s="162" t="str">
        <f>IF(AI946 = "Chargeback", AD946, "")</f>
        <v/>
      </c>
    </row>
    <row r="947" spans="1:65">
      <c r="A947" s="35" t="s">
        <v>271</v>
      </c>
      <c r="B947" s="35" t="s">
        <v>253</v>
      </c>
      <c r="C947" s="80">
        <v>1656986</v>
      </c>
      <c r="E947" s="158">
        <v>45609</v>
      </c>
      <c r="F947" s="159">
        <v>45609</v>
      </c>
      <c r="G947" s="35" t="s">
        <v>2228</v>
      </c>
      <c r="H947" s="35" t="s">
        <v>517</v>
      </c>
      <c r="J947" s="35" t="s">
        <v>2229</v>
      </c>
      <c r="K947" s="80">
        <v>1385697975</v>
      </c>
      <c r="M947" s="158">
        <v>44562</v>
      </c>
      <c r="N947" s="160">
        <f ca="1">IFERROR(IF(M947="","", DATEDIF(M947, TODAY(), "M")),"")</f>
        <v>39</v>
      </c>
      <c r="R947" s="35" t="s">
        <v>384</v>
      </c>
      <c r="S947" s="35" t="s">
        <v>255</v>
      </c>
      <c r="T947" s="35" t="s">
        <v>385</v>
      </c>
      <c r="V947" s="35" t="s">
        <v>386</v>
      </c>
      <c r="Z947" s="162">
        <v>0</v>
      </c>
      <c r="AA947" s="163">
        <v>1</v>
      </c>
      <c r="AD947" s="162">
        <v>7</v>
      </c>
      <c r="AG947" s="135" t="s">
        <v>387</v>
      </c>
      <c r="AH947" s="166" t="str">
        <f t="shared" si="14"/>
        <v>Humana ay64 big file (1).xlsx</v>
      </c>
      <c r="AI947" s="35" t="s">
        <v>238</v>
      </c>
      <c r="BJ947" s="162" t="str">
        <f>IF(AI947 = "Advance", AD947, "")</f>
        <v/>
      </c>
      <c r="BK947" s="171" t="str">
        <f>IF(AI947 = "Advance", 1, "")</f>
        <v/>
      </c>
      <c r="BL947" s="171" t="str">
        <f>IF(AI947 = "Chargeback", 1, "")</f>
        <v/>
      </c>
      <c r="BM947" s="162" t="str">
        <f>IF(AI947 = "Chargeback", AD947, "")</f>
        <v/>
      </c>
    </row>
    <row r="948" spans="1:65">
      <c r="A948" s="35" t="s">
        <v>271</v>
      </c>
      <c r="B948" s="35" t="s">
        <v>272</v>
      </c>
      <c r="C948" s="80">
        <v>1656986</v>
      </c>
      <c r="E948" s="158">
        <v>45609</v>
      </c>
      <c r="F948" s="159">
        <v>45609</v>
      </c>
      <c r="G948" s="35" t="s">
        <v>2228</v>
      </c>
      <c r="H948" s="35" t="s">
        <v>517</v>
      </c>
      <c r="J948" s="35" t="s">
        <v>2229</v>
      </c>
      <c r="K948" s="80">
        <v>232913232</v>
      </c>
      <c r="M948" s="158">
        <v>44562</v>
      </c>
      <c r="N948" s="160">
        <f ca="1">IFERROR(IF(M948="","", DATEDIF(M948, TODAY(), "M")),"")</f>
        <v>39</v>
      </c>
      <c r="R948" s="35" t="s">
        <v>384</v>
      </c>
      <c r="S948" s="35" t="s">
        <v>255</v>
      </c>
      <c r="T948" s="35" t="s">
        <v>385</v>
      </c>
      <c r="V948" s="35" t="s">
        <v>386</v>
      </c>
      <c r="Z948" s="162">
        <v>0</v>
      </c>
      <c r="AA948" s="163">
        <v>1</v>
      </c>
      <c r="AD948" s="162">
        <v>25.5</v>
      </c>
      <c r="AG948" s="135" t="s">
        <v>581</v>
      </c>
      <c r="AH948" s="166" t="str">
        <f t="shared" si="14"/>
        <v>Humana ay64 big file (1).xlsx</v>
      </c>
      <c r="AI948" s="35" t="s">
        <v>238</v>
      </c>
      <c r="BJ948" s="162" t="str">
        <f>IF(AI948 = "Advance", AD948, "")</f>
        <v/>
      </c>
      <c r="BK948" s="171" t="str">
        <f>IF(AI948 = "Advance", 1, "")</f>
        <v/>
      </c>
      <c r="BL948" s="171" t="str">
        <f>IF(AI948 = "Chargeback", 1, "")</f>
        <v/>
      </c>
      <c r="BM948" s="162" t="str">
        <f>IF(AI948 = "Chargeback", AD948, "")</f>
        <v/>
      </c>
    </row>
    <row r="949" spans="1:65">
      <c r="A949" s="35" t="s">
        <v>271</v>
      </c>
      <c r="B949" s="35" t="s">
        <v>253</v>
      </c>
      <c r="C949" s="80">
        <v>1656986</v>
      </c>
      <c r="E949" s="158">
        <v>45609</v>
      </c>
      <c r="F949" s="159">
        <v>45609</v>
      </c>
      <c r="G949" s="35" t="s">
        <v>2230</v>
      </c>
      <c r="H949" s="35" t="s">
        <v>2231</v>
      </c>
      <c r="I949" s="35" t="s">
        <v>450</v>
      </c>
      <c r="J949" s="35" t="s">
        <v>1356</v>
      </c>
      <c r="K949" s="80">
        <v>588472765</v>
      </c>
      <c r="M949" s="158">
        <v>44593</v>
      </c>
      <c r="N949" s="160">
        <f ca="1">IFERROR(IF(M949="","", DATEDIF(M949, TODAY(), "M")),"")</f>
        <v>38</v>
      </c>
      <c r="R949" s="35" t="s">
        <v>384</v>
      </c>
      <c r="S949" s="35" t="s">
        <v>255</v>
      </c>
      <c r="T949" s="35" t="s">
        <v>407</v>
      </c>
      <c r="V949" s="35" t="s">
        <v>408</v>
      </c>
      <c r="Z949" s="162">
        <v>0</v>
      </c>
      <c r="AA949" s="163">
        <v>1</v>
      </c>
      <c r="AD949" s="162">
        <v>7</v>
      </c>
      <c r="AG949" s="135" t="s">
        <v>387</v>
      </c>
      <c r="AH949" s="166" t="str">
        <f t="shared" si="14"/>
        <v>Humana ay64 big file (1).xlsx</v>
      </c>
      <c r="AI949" s="35" t="s">
        <v>238</v>
      </c>
      <c r="BJ949" s="162" t="str">
        <f>IF(AI949 = "Advance", AD949, "")</f>
        <v/>
      </c>
      <c r="BK949" s="171" t="str">
        <f>IF(AI949 = "Advance", 1, "")</f>
        <v/>
      </c>
      <c r="BL949" s="171" t="str">
        <f>IF(AI949 = "Chargeback", 1, "")</f>
        <v/>
      </c>
      <c r="BM949" s="162" t="str">
        <f>IF(AI949 = "Chargeback", AD949, "")</f>
        <v/>
      </c>
    </row>
    <row r="950" spans="1:65">
      <c r="A950" s="35" t="s">
        <v>271</v>
      </c>
      <c r="B950" s="35" t="s">
        <v>272</v>
      </c>
      <c r="C950" s="80">
        <v>1656986</v>
      </c>
      <c r="E950" s="158">
        <v>45609</v>
      </c>
      <c r="F950" s="159">
        <v>45609</v>
      </c>
      <c r="G950" s="35" t="s">
        <v>2230</v>
      </c>
      <c r="H950" s="35" t="s">
        <v>2231</v>
      </c>
      <c r="I950" s="35" t="s">
        <v>450</v>
      </c>
      <c r="J950" s="35" t="s">
        <v>1356</v>
      </c>
      <c r="K950" s="80">
        <v>1733923896</v>
      </c>
      <c r="M950" s="158">
        <v>44593</v>
      </c>
      <c r="N950" s="160">
        <f ca="1">IFERROR(IF(M950="","", DATEDIF(M950, TODAY(), "M")),"")</f>
        <v>38</v>
      </c>
      <c r="R950" s="35" t="s">
        <v>384</v>
      </c>
      <c r="S950" s="35" t="s">
        <v>255</v>
      </c>
      <c r="T950" s="35" t="s">
        <v>407</v>
      </c>
      <c r="V950" s="35" t="s">
        <v>408</v>
      </c>
      <c r="Z950" s="162">
        <v>0</v>
      </c>
      <c r="AA950" s="163">
        <v>1</v>
      </c>
      <c r="AD950" s="162">
        <v>25.5</v>
      </c>
      <c r="AG950" s="135" t="s">
        <v>581</v>
      </c>
      <c r="AH950" s="166" t="str">
        <f t="shared" si="14"/>
        <v>Humana ay64 big file (1).xlsx</v>
      </c>
      <c r="AI950" s="35" t="s">
        <v>238</v>
      </c>
      <c r="BJ950" s="162" t="str">
        <f>IF(AI950 = "Advance", AD950, "")</f>
        <v/>
      </c>
      <c r="BK950" s="171" t="str">
        <f>IF(AI950 = "Advance", 1, "")</f>
        <v/>
      </c>
      <c r="BL950" s="171" t="str">
        <f>IF(AI950 = "Chargeback", 1, "")</f>
        <v/>
      </c>
      <c r="BM950" s="162" t="str">
        <f>IF(AI950 = "Chargeback", AD950, "")</f>
        <v/>
      </c>
    </row>
    <row r="951" spans="1:65">
      <c r="A951" s="35" t="s">
        <v>271</v>
      </c>
      <c r="B951" s="35" t="s">
        <v>253</v>
      </c>
      <c r="C951" s="80">
        <v>1656986</v>
      </c>
      <c r="E951" s="158">
        <v>45609</v>
      </c>
      <c r="F951" s="159">
        <v>45609</v>
      </c>
      <c r="G951" s="35" t="s">
        <v>2232</v>
      </c>
      <c r="H951" s="35" t="s">
        <v>520</v>
      </c>
      <c r="J951" s="35" t="s">
        <v>965</v>
      </c>
      <c r="K951" s="80">
        <v>8615836102</v>
      </c>
      <c r="M951" s="158">
        <v>44562</v>
      </c>
      <c r="N951" s="160">
        <f ca="1">IFERROR(IF(M951="","", DATEDIF(M951, TODAY(), "M")),"")</f>
        <v>39</v>
      </c>
      <c r="R951" s="35" t="s">
        <v>384</v>
      </c>
      <c r="S951" s="35" t="s">
        <v>255</v>
      </c>
      <c r="T951" s="35" t="s">
        <v>385</v>
      </c>
      <c r="V951" s="35" t="s">
        <v>386</v>
      </c>
      <c r="Z951" s="162">
        <v>0</v>
      </c>
      <c r="AA951" s="163">
        <v>1</v>
      </c>
      <c r="AD951" s="162">
        <v>7</v>
      </c>
      <c r="AG951" s="135" t="s">
        <v>387</v>
      </c>
      <c r="AH951" s="166" t="str">
        <f t="shared" si="14"/>
        <v>Humana ay64 big file (1).xlsx</v>
      </c>
      <c r="AI951" s="35" t="s">
        <v>238</v>
      </c>
      <c r="BJ951" s="162" t="str">
        <f>IF(AI951 = "Advance", AD951, "")</f>
        <v/>
      </c>
      <c r="BK951" s="171" t="str">
        <f>IF(AI951 = "Advance", 1, "")</f>
        <v/>
      </c>
      <c r="BL951" s="171" t="str">
        <f>IF(AI951 = "Chargeback", 1, "")</f>
        <v/>
      </c>
      <c r="BM951" s="162" t="str">
        <f>IF(AI951 = "Chargeback", AD951, "")</f>
        <v/>
      </c>
    </row>
    <row r="952" spans="1:65">
      <c r="A952" s="35" t="s">
        <v>271</v>
      </c>
      <c r="B952" s="35" t="s">
        <v>272</v>
      </c>
      <c r="C952" s="80">
        <v>1656986</v>
      </c>
      <c r="E952" s="158">
        <v>45609</v>
      </c>
      <c r="F952" s="159">
        <v>45609</v>
      </c>
      <c r="G952" s="35" t="s">
        <v>2232</v>
      </c>
      <c r="H952" s="35" t="s">
        <v>520</v>
      </c>
      <c r="J952" s="35" t="s">
        <v>965</v>
      </c>
      <c r="K952" s="80">
        <v>5054088083</v>
      </c>
      <c r="M952" s="158">
        <v>44562</v>
      </c>
      <c r="N952" s="160">
        <f ca="1">IFERROR(IF(M952="","", DATEDIF(M952, TODAY(), "M")),"")</f>
        <v>39</v>
      </c>
      <c r="R952" s="35" t="s">
        <v>384</v>
      </c>
      <c r="S952" s="35" t="s">
        <v>255</v>
      </c>
      <c r="T952" s="35" t="s">
        <v>385</v>
      </c>
      <c r="V952" s="35" t="s">
        <v>386</v>
      </c>
      <c r="Z952" s="162">
        <v>0</v>
      </c>
      <c r="AA952" s="163">
        <v>1</v>
      </c>
      <c r="AD952" s="162">
        <v>25.5</v>
      </c>
      <c r="AG952" s="135" t="s">
        <v>581</v>
      </c>
      <c r="AH952" s="166" t="str">
        <f t="shared" si="14"/>
        <v>Humana ay64 big file (1).xlsx</v>
      </c>
      <c r="AI952" s="35" t="s">
        <v>238</v>
      </c>
      <c r="BJ952" s="162" t="str">
        <f>IF(AI952 = "Advance", AD952, "")</f>
        <v/>
      </c>
      <c r="BK952" s="171" t="str">
        <f>IF(AI952 = "Advance", 1, "")</f>
        <v/>
      </c>
      <c r="BL952" s="171" t="str">
        <f>IF(AI952 = "Chargeback", 1, "")</f>
        <v/>
      </c>
      <c r="BM952" s="162" t="str">
        <f>IF(AI952 = "Chargeback", AD952, "")</f>
        <v/>
      </c>
    </row>
    <row r="953" spans="1:65">
      <c r="A953" s="35" t="s">
        <v>271</v>
      </c>
      <c r="B953" s="35" t="s">
        <v>253</v>
      </c>
      <c r="C953" s="80">
        <v>1656986</v>
      </c>
      <c r="E953" s="158">
        <v>45609</v>
      </c>
      <c r="F953" s="159">
        <v>45609</v>
      </c>
      <c r="G953" s="35" t="s">
        <v>2233</v>
      </c>
      <c r="H953" s="35" t="s">
        <v>505</v>
      </c>
      <c r="J953" s="35" t="s">
        <v>2234</v>
      </c>
      <c r="K953" s="80">
        <v>8406732605</v>
      </c>
      <c r="M953" s="158">
        <v>44562</v>
      </c>
      <c r="N953" s="160">
        <f ca="1">IFERROR(IF(M953="","", DATEDIF(M953, TODAY(), "M")),"")</f>
        <v>39</v>
      </c>
      <c r="R953" s="35" t="s">
        <v>384</v>
      </c>
      <c r="S953" s="35" t="s">
        <v>255</v>
      </c>
      <c r="T953" s="35" t="s">
        <v>385</v>
      </c>
      <c r="V953" s="35" t="s">
        <v>386</v>
      </c>
      <c r="Z953" s="162">
        <v>0</v>
      </c>
      <c r="AA953" s="163">
        <v>1</v>
      </c>
      <c r="AD953" s="162">
        <v>7</v>
      </c>
      <c r="AG953" s="135" t="s">
        <v>387</v>
      </c>
      <c r="AH953" s="166" t="str">
        <f t="shared" si="14"/>
        <v>Humana ay64 big file (1).xlsx</v>
      </c>
      <c r="AI953" s="35" t="s">
        <v>238</v>
      </c>
      <c r="BJ953" s="162" t="str">
        <f>IF(AI953 = "Advance", AD953, "")</f>
        <v/>
      </c>
      <c r="BK953" s="171" t="str">
        <f>IF(AI953 = "Advance", 1, "")</f>
        <v/>
      </c>
      <c r="BL953" s="171" t="str">
        <f>IF(AI953 = "Chargeback", 1, "")</f>
        <v/>
      </c>
      <c r="BM953" s="162" t="str">
        <f>IF(AI953 = "Chargeback", AD953, "")</f>
        <v/>
      </c>
    </row>
    <row r="954" spans="1:65">
      <c r="A954" s="35" t="s">
        <v>271</v>
      </c>
      <c r="B954" s="35" t="s">
        <v>272</v>
      </c>
      <c r="C954" s="80">
        <v>1656986</v>
      </c>
      <c r="E954" s="158">
        <v>45609</v>
      </c>
      <c r="F954" s="159">
        <v>45609</v>
      </c>
      <c r="G954" s="35" t="s">
        <v>2233</v>
      </c>
      <c r="H954" s="35" t="s">
        <v>505</v>
      </c>
      <c r="J954" s="35" t="s">
        <v>2234</v>
      </c>
      <c r="K954" s="80">
        <v>1781547891</v>
      </c>
      <c r="M954" s="158">
        <v>44562</v>
      </c>
      <c r="N954" s="160">
        <f ca="1">IFERROR(IF(M954="","", DATEDIF(M954, TODAY(), "M")),"")</f>
        <v>39</v>
      </c>
      <c r="R954" s="35" t="s">
        <v>384</v>
      </c>
      <c r="S954" s="35" t="s">
        <v>255</v>
      </c>
      <c r="T954" s="35" t="s">
        <v>385</v>
      </c>
      <c r="V954" s="35" t="s">
        <v>386</v>
      </c>
      <c r="Z954" s="162">
        <v>0</v>
      </c>
      <c r="AA954" s="163">
        <v>1</v>
      </c>
      <c r="AD954" s="162">
        <v>25.5</v>
      </c>
      <c r="AG954" s="135" t="s">
        <v>581</v>
      </c>
      <c r="AH954" s="166" t="str">
        <f t="shared" si="14"/>
        <v>Humana ay64 big file (1).xlsx</v>
      </c>
      <c r="AI954" s="35" t="s">
        <v>238</v>
      </c>
      <c r="BJ954" s="162" t="str">
        <f>IF(AI954 = "Advance", AD954, "")</f>
        <v/>
      </c>
      <c r="BK954" s="171" t="str">
        <f>IF(AI954 = "Advance", 1, "")</f>
        <v/>
      </c>
      <c r="BL954" s="171" t="str">
        <f>IF(AI954 = "Chargeback", 1, "")</f>
        <v/>
      </c>
      <c r="BM954" s="162" t="str">
        <f>IF(AI954 = "Chargeback", AD954, "")</f>
        <v/>
      </c>
    </row>
    <row r="955" spans="1:65">
      <c r="A955" s="35" t="s">
        <v>271</v>
      </c>
      <c r="B955" s="35" t="s">
        <v>253</v>
      </c>
      <c r="C955" s="80">
        <v>1656986</v>
      </c>
      <c r="E955" s="158">
        <v>45609</v>
      </c>
      <c r="F955" s="159">
        <v>45609</v>
      </c>
      <c r="G955" s="35" t="s">
        <v>2235</v>
      </c>
      <c r="H955" s="35" t="s">
        <v>2236</v>
      </c>
      <c r="J955" s="35" t="s">
        <v>2237</v>
      </c>
      <c r="K955" s="80">
        <v>8550932436</v>
      </c>
      <c r="M955" s="158">
        <v>44562</v>
      </c>
      <c r="N955" s="160">
        <f ca="1">IFERROR(IF(M955="","", DATEDIF(M955, TODAY(), "M")),"")</f>
        <v>39</v>
      </c>
      <c r="R955" s="35" t="s">
        <v>384</v>
      </c>
      <c r="S955" s="35" t="s">
        <v>255</v>
      </c>
      <c r="T955" s="35" t="s">
        <v>385</v>
      </c>
      <c r="V955" s="35" t="s">
        <v>386</v>
      </c>
      <c r="Z955" s="162">
        <v>0</v>
      </c>
      <c r="AA955" s="163">
        <v>1</v>
      </c>
      <c r="AD955" s="162">
        <v>7</v>
      </c>
      <c r="AG955" s="135" t="s">
        <v>387</v>
      </c>
      <c r="AH955" s="166" t="str">
        <f t="shared" si="14"/>
        <v>Humana ay64 big file (1).xlsx</v>
      </c>
      <c r="AI955" s="35" t="s">
        <v>238</v>
      </c>
      <c r="BJ955" s="162" t="str">
        <f>IF(AI955 = "Advance", AD955, "")</f>
        <v/>
      </c>
      <c r="BK955" s="171" t="str">
        <f>IF(AI955 = "Advance", 1, "")</f>
        <v/>
      </c>
      <c r="BL955" s="171" t="str">
        <f>IF(AI955 = "Chargeback", 1, "")</f>
        <v/>
      </c>
      <c r="BM955" s="162" t="str">
        <f>IF(AI955 = "Chargeback", AD955, "")</f>
        <v/>
      </c>
    </row>
    <row r="956" spans="1:65">
      <c r="A956" s="35" t="s">
        <v>271</v>
      </c>
      <c r="B956" s="35" t="s">
        <v>272</v>
      </c>
      <c r="C956" s="80">
        <v>1656986</v>
      </c>
      <c r="E956" s="158">
        <v>45609</v>
      </c>
      <c r="F956" s="159">
        <v>45609</v>
      </c>
      <c r="G956" s="35" t="s">
        <v>2235</v>
      </c>
      <c r="H956" s="35" t="s">
        <v>2236</v>
      </c>
      <c r="J956" s="35" t="s">
        <v>2237</v>
      </c>
      <c r="K956" s="80">
        <v>5214379084</v>
      </c>
      <c r="M956" s="158">
        <v>44562</v>
      </c>
      <c r="N956" s="160">
        <f ca="1">IFERROR(IF(M956="","", DATEDIF(M956, TODAY(), "M")),"")</f>
        <v>39</v>
      </c>
      <c r="R956" s="35" t="s">
        <v>384</v>
      </c>
      <c r="S956" s="35" t="s">
        <v>255</v>
      </c>
      <c r="T956" s="35" t="s">
        <v>385</v>
      </c>
      <c r="V956" s="35" t="s">
        <v>386</v>
      </c>
      <c r="Z956" s="162">
        <v>0</v>
      </c>
      <c r="AA956" s="163">
        <v>1</v>
      </c>
      <c r="AD956" s="162">
        <v>25.5</v>
      </c>
      <c r="AG956" s="135" t="s">
        <v>581</v>
      </c>
      <c r="AH956" s="166" t="str">
        <f t="shared" si="14"/>
        <v>Humana ay64 big file (1).xlsx</v>
      </c>
      <c r="AI956" s="35" t="s">
        <v>238</v>
      </c>
      <c r="BJ956" s="162" t="str">
        <f>IF(AI956 = "Advance", AD956, "")</f>
        <v/>
      </c>
      <c r="BK956" s="171" t="str">
        <f>IF(AI956 = "Advance", 1, "")</f>
        <v/>
      </c>
      <c r="BL956" s="171" t="str">
        <f>IF(AI956 = "Chargeback", 1, "")</f>
        <v/>
      </c>
      <c r="BM956" s="162" t="str">
        <f>IF(AI956 = "Chargeback", AD956, "")</f>
        <v/>
      </c>
    </row>
    <row r="957" spans="1:65">
      <c r="A957" s="35" t="s">
        <v>271</v>
      </c>
      <c r="B957" s="35" t="s">
        <v>253</v>
      </c>
      <c r="C957" s="80">
        <v>1656986</v>
      </c>
      <c r="E957" s="158">
        <v>45609</v>
      </c>
      <c r="F957" s="159">
        <v>45609</v>
      </c>
      <c r="G957" s="35" t="s">
        <v>2238</v>
      </c>
      <c r="H957" s="35" t="s">
        <v>2239</v>
      </c>
      <c r="I957" s="35" t="s">
        <v>475</v>
      </c>
      <c r="J957" s="35" t="s">
        <v>2240</v>
      </c>
      <c r="K957" s="80">
        <v>5172135503</v>
      </c>
      <c r="M957" s="158">
        <v>44562</v>
      </c>
      <c r="N957" s="160">
        <f ca="1">IFERROR(IF(M957="","", DATEDIF(M957, TODAY(), "M")),"")</f>
        <v>39</v>
      </c>
      <c r="R957" s="35" t="s">
        <v>384</v>
      </c>
      <c r="S957" s="35" t="s">
        <v>255</v>
      </c>
      <c r="T957" s="35" t="s">
        <v>407</v>
      </c>
      <c r="V957" s="35" t="s">
        <v>408</v>
      </c>
      <c r="Z957" s="162">
        <v>0</v>
      </c>
      <c r="AA957" s="163">
        <v>1</v>
      </c>
      <c r="AD957" s="162">
        <v>7</v>
      </c>
      <c r="AG957" s="135" t="s">
        <v>387</v>
      </c>
      <c r="AH957" s="166" t="str">
        <f t="shared" si="14"/>
        <v>Humana ay64 big file (1).xlsx</v>
      </c>
      <c r="AI957" s="35" t="s">
        <v>238</v>
      </c>
      <c r="BJ957" s="162" t="str">
        <f>IF(AI957 = "Advance", AD957, "")</f>
        <v/>
      </c>
      <c r="BK957" s="171" t="str">
        <f>IF(AI957 = "Advance", 1, "")</f>
        <v/>
      </c>
      <c r="BL957" s="171" t="str">
        <f>IF(AI957 = "Chargeback", 1, "")</f>
        <v/>
      </c>
      <c r="BM957" s="162" t="str">
        <f>IF(AI957 = "Chargeback", AD957, "")</f>
        <v/>
      </c>
    </row>
    <row r="958" spans="1:65">
      <c r="A958" s="35" t="s">
        <v>271</v>
      </c>
      <c r="B958" s="35" t="s">
        <v>272</v>
      </c>
      <c r="C958" s="80">
        <v>1656986</v>
      </c>
      <c r="E958" s="158">
        <v>45609</v>
      </c>
      <c r="F958" s="159">
        <v>45609</v>
      </c>
      <c r="G958" s="35" t="s">
        <v>2238</v>
      </c>
      <c r="H958" s="35" t="s">
        <v>2239</v>
      </c>
      <c r="I958" s="35" t="s">
        <v>475</v>
      </c>
      <c r="J958" s="35" t="s">
        <v>2240</v>
      </c>
      <c r="K958" s="80">
        <v>2333719847</v>
      </c>
      <c r="M958" s="158">
        <v>44562</v>
      </c>
      <c r="N958" s="160">
        <f ca="1">IFERROR(IF(M958="","", DATEDIF(M958, TODAY(), "M")),"")</f>
        <v>39</v>
      </c>
      <c r="R958" s="35" t="s">
        <v>384</v>
      </c>
      <c r="S958" s="35" t="s">
        <v>255</v>
      </c>
      <c r="T958" s="35" t="s">
        <v>407</v>
      </c>
      <c r="V958" s="35" t="s">
        <v>408</v>
      </c>
      <c r="Z958" s="162">
        <v>0</v>
      </c>
      <c r="AA958" s="163">
        <v>1</v>
      </c>
      <c r="AD958" s="162">
        <v>25.5</v>
      </c>
      <c r="AG958" s="135" t="s">
        <v>581</v>
      </c>
      <c r="AH958" s="166" t="str">
        <f t="shared" si="14"/>
        <v>Humana ay64 big file (1).xlsx</v>
      </c>
      <c r="AI958" s="35" t="s">
        <v>238</v>
      </c>
      <c r="BJ958" s="162" t="str">
        <f>IF(AI958 = "Advance", AD958, "")</f>
        <v/>
      </c>
      <c r="BK958" s="171" t="str">
        <f>IF(AI958 = "Advance", 1, "")</f>
        <v/>
      </c>
      <c r="BL958" s="171" t="str">
        <f>IF(AI958 = "Chargeback", 1, "")</f>
        <v/>
      </c>
      <c r="BM958" s="162" t="str">
        <f>IF(AI958 = "Chargeback", AD958, "")</f>
        <v/>
      </c>
    </row>
    <row r="959" spans="1:65">
      <c r="A959" s="35" t="s">
        <v>271</v>
      </c>
      <c r="B959" s="35" t="s">
        <v>253</v>
      </c>
      <c r="C959" s="80">
        <v>1656986</v>
      </c>
      <c r="E959" s="158">
        <v>45609</v>
      </c>
      <c r="F959" s="159">
        <v>45609</v>
      </c>
      <c r="G959" s="35" t="s">
        <v>2241</v>
      </c>
      <c r="H959" s="35" t="s">
        <v>1346</v>
      </c>
      <c r="J959" s="35" t="s">
        <v>2242</v>
      </c>
      <c r="K959" s="80">
        <v>1223524705</v>
      </c>
      <c r="M959" s="158">
        <v>44562</v>
      </c>
      <c r="N959" s="160">
        <f ca="1">IFERROR(IF(M959="","", DATEDIF(M959, TODAY(), "M")),"")</f>
        <v>39</v>
      </c>
      <c r="R959" s="35" t="s">
        <v>384</v>
      </c>
      <c r="S959" s="35" t="s">
        <v>255</v>
      </c>
      <c r="T959" s="35" t="s">
        <v>385</v>
      </c>
      <c r="V959" s="35" t="s">
        <v>386</v>
      </c>
      <c r="Z959" s="162">
        <v>0</v>
      </c>
      <c r="AA959" s="163">
        <v>1</v>
      </c>
      <c r="AD959" s="162">
        <v>7</v>
      </c>
      <c r="AG959" s="135" t="s">
        <v>387</v>
      </c>
      <c r="AH959" s="166" t="str">
        <f t="shared" si="14"/>
        <v>Humana ay64 big file (1).xlsx</v>
      </c>
      <c r="AI959" s="35" t="s">
        <v>238</v>
      </c>
      <c r="BJ959" s="162" t="str">
        <f>IF(AI959 = "Advance", AD959, "")</f>
        <v/>
      </c>
      <c r="BK959" s="171" t="str">
        <f>IF(AI959 = "Advance", 1, "")</f>
        <v/>
      </c>
      <c r="BL959" s="171" t="str">
        <f>IF(AI959 = "Chargeback", 1, "")</f>
        <v/>
      </c>
      <c r="BM959" s="162" t="str">
        <f>IF(AI959 = "Chargeback", AD959, "")</f>
        <v/>
      </c>
    </row>
    <row r="960" spans="1:65">
      <c r="A960" s="35" t="s">
        <v>271</v>
      </c>
      <c r="B960" s="35" t="s">
        <v>272</v>
      </c>
      <c r="C960" s="80">
        <v>1656986</v>
      </c>
      <c r="E960" s="158">
        <v>45609</v>
      </c>
      <c r="F960" s="159">
        <v>45609</v>
      </c>
      <c r="G960" s="35" t="s">
        <v>2241</v>
      </c>
      <c r="H960" s="35" t="s">
        <v>1346</v>
      </c>
      <c r="J960" s="35" t="s">
        <v>2242</v>
      </c>
      <c r="K960" s="80">
        <v>9985140903</v>
      </c>
      <c r="M960" s="158">
        <v>44562</v>
      </c>
      <c r="N960" s="160">
        <f ca="1">IFERROR(IF(M960="","", DATEDIF(M960, TODAY(), "M")),"")</f>
        <v>39</v>
      </c>
      <c r="R960" s="35" t="s">
        <v>384</v>
      </c>
      <c r="S960" s="35" t="s">
        <v>255</v>
      </c>
      <c r="T960" s="35" t="s">
        <v>385</v>
      </c>
      <c r="V960" s="35" t="s">
        <v>386</v>
      </c>
      <c r="Z960" s="162">
        <v>0</v>
      </c>
      <c r="AA960" s="163">
        <v>1</v>
      </c>
      <c r="AD960" s="162">
        <v>25.5</v>
      </c>
      <c r="AG960" s="135" t="s">
        <v>581</v>
      </c>
      <c r="AH960" s="166" t="str">
        <f t="shared" si="14"/>
        <v>Humana ay64 big file (1).xlsx</v>
      </c>
      <c r="AI960" s="35" t="s">
        <v>238</v>
      </c>
      <c r="BJ960" s="162" t="str">
        <f>IF(AI960 = "Advance", AD960, "")</f>
        <v/>
      </c>
      <c r="BK960" s="171" t="str">
        <f>IF(AI960 = "Advance", 1, "")</f>
        <v/>
      </c>
      <c r="BL960" s="171" t="str">
        <f>IF(AI960 = "Chargeback", 1, "")</f>
        <v/>
      </c>
      <c r="BM960" s="162" t="str">
        <f>IF(AI960 = "Chargeback", AD960, "")</f>
        <v/>
      </c>
    </row>
    <row r="961" spans="1:65">
      <c r="A961" s="35" t="s">
        <v>271</v>
      </c>
      <c r="B961" s="35" t="s">
        <v>253</v>
      </c>
      <c r="C961" s="80">
        <v>1656986</v>
      </c>
      <c r="E961" s="158">
        <v>45609</v>
      </c>
      <c r="F961" s="159">
        <v>45609</v>
      </c>
      <c r="G961" s="35" t="s">
        <v>2243</v>
      </c>
      <c r="H961" s="35" t="s">
        <v>1873</v>
      </c>
      <c r="I961" s="35" t="s">
        <v>450</v>
      </c>
      <c r="J961" s="35" t="s">
        <v>2244</v>
      </c>
      <c r="K961" s="80">
        <v>5650950383</v>
      </c>
      <c r="M961" s="158">
        <v>44562</v>
      </c>
      <c r="N961" s="160">
        <f ca="1">IFERROR(IF(M961="","", DATEDIF(M961, TODAY(), "M")),"")</f>
        <v>39</v>
      </c>
      <c r="R961" s="35" t="s">
        <v>384</v>
      </c>
      <c r="S961" s="35" t="s">
        <v>255</v>
      </c>
      <c r="T961" s="35" t="s">
        <v>407</v>
      </c>
      <c r="V961" s="35" t="s">
        <v>408</v>
      </c>
      <c r="Z961" s="162">
        <v>0</v>
      </c>
      <c r="AA961" s="163">
        <v>1</v>
      </c>
      <c r="AD961" s="162">
        <v>7</v>
      </c>
      <c r="AG961" s="135" t="s">
        <v>387</v>
      </c>
      <c r="AH961" s="166" t="str">
        <f t="shared" si="14"/>
        <v>Humana ay64 big file (1).xlsx</v>
      </c>
      <c r="AI961" s="35" t="s">
        <v>238</v>
      </c>
      <c r="BJ961" s="162" t="str">
        <f>IF(AI961 = "Advance", AD961, "")</f>
        <v/>
      </c>
      <c r="BK961" s="171" t="str">
        <f>IF(AI961 = "Advance", 1, "")</f>
        <v/>
      </c>
      <c r="BL961" s="171" t="str">
        <f>IF(AI961 = "Chargeback", 1, "")</f>
        <v/>
      </c>
      <c r="BM961" s="162" t="str">
        <f>IF(AI961 = "Chargeback", AD961, "")</f>
        <v/>
      </c>
    </row>
    <row r="962" spans="1:65">
      <c r="A962" s="35" t="s">
        <v>271</v>
      </c>
      <c r="B962" s="35" t="s">
        <v>272</v>
      </c>
      <c r="C962" s="80">
        <v>1656986</v>
      </c>
      <c r="E962" s="158">
        <v>45609</v>
      </c>
      <c r="F962" s="159">
        <v>45609</v>
      </c>
      <c r="G962" s="35" t="s">
        <v>2243</v>
      </c>
      <c r="H962" s="35" t="s">
        <v>1873</v>
      </c>
      <c r="I962" s="35" t="s">
        <v>450</v>
      </c>
      <c r="J962" s="35" t="s">
        <v>2244</v>
      </c>
      <c r="K962" s="80">
        <v>1923508676</v>
      </c>
      <c r="M962" s="158">
        <v>44562</v>
      </c>
      <c r="N962" s="160">
        <f ca="1">IFERROR(IF(M962="","", DATEDIF(M962, TODAY(), "M")),"")</f>
        <v>39</v>
      </c>
      <c r="R962" s="35" t="s">
        <v>384</v>
      </c>
      <c r="S962" s="35" t="s">
        <v>255</v>
      </c>
      <c r="T962" s="35" t="s">
        <v>407</v>
      </c>
      <c r="V962" s="35" t="s">
        <v>408</v>
      </c>
      <c r="Z962" s="162">
        <v>0</v>
      </c>
      <c r="AA962" s="163">
        <v>1</v>
      </c>
      <c r="AD962" s="162">
        <v>25.5</v>
      </c>
      <c r="AG962" s="135" t="s">
        <v>581</v>
      </c>
      <c r="AH962" s="166" t="str">
        <f t="shared" ref="AH962:AH1025" si="15">HYPERLINK("\\tsclient\thindisk\Evan MacGuffie\Humana ay64 big file (1).xlsx", "Humana ay64 big file (1).xlsx")</f>
        <v>Humana ay64 big file (1).xlsx</v>
      </c>
      <c r="AI962" s="35" t="s">
        <v>238</v>
      </c>
      <c r="BJ962" s="162" t="str">
        <f>IF(AI962 = "Advance", AD962, "")</f>
        <v/>
      </c>
      <c r="BK962" s="171" t="str">
        <f>IF(AI962 = "Advance", 1, "")</f>
        <v/>
      </c>
      <c r="BL962" s="171" t="str">
        <f>IF(AI962 = "Chargeback", 1, "")</f>
        <v/>
      </c>
      <c r="BM962" s="162" t="str">
        <f>IF(AI962 = "Chargeback", AD962, "")</f>
        <v/>
      </c>
    </row>
    <row r="963" spans="1:65">
      <c r="A963" s="35" t="s">
        <v>271</v>
      </c>
      <c r="B963" s="35" t="s">
        <v>253</v>
      </c>
      <c r="C963" s="80">
        <v>1656986</v>
      </c>
      <c r="E963" s="158">
        <v>45609</v>
      </c>
      <c r="F963" s="159">
        <v>45609</v>
      </c>
      <c r="G963" s="35" t="s">
        <v>2245</v>
      </c>
      <c r="H963" s="35" t="s">
        <v>2246</v>
      </c>
      <c r="J963" s="35" t="s">
        <v>2247</v>
      </c>
      <c r="K963" s="80">
        <v>7778111535</v>
      </c>
      <c r="M963" s="158">
        <v>44562</v>
      </c>
      <c r="N963" s="160">
        <f ca="1">IFERROR(IF(M963="","", DATEDIF(M963, TODAY(), "M")),"")</f>
        <v>39</v>
      </c>
      <c r="R963" s="35" t="s">
        <v>384</v>
      </c>
      <c r="S963" s="35" t="s">
        <v>255</v>
      </c>
      <c r="T963" s="35" t="s">
        <v>385</v>
      </c>
      <c r="V963" s="35" t="s">
        <v>386</v>
      </c>
      <c r="Z963" s="162">
        <v>0</v>
      </c>
      <c r="AA963" s="163">
        <v>1</v>
      </c>
      <c r="AD963" s="162">
        <v>7</v>
      </c>
      <c r="AG963" s="135" t="s">
        <v>387</v>
      </c>
      <c r="AH963" s="166" t="str">
        <f t="shared" si="15"/>
        <v>Humana ay64 big file (1).xlsx</v>
      </c>
      <c r="AI963" s="35" t="s">
        <v>238</v>
      </c>
      <c r="BJ963" s="162" t="str">
        <f>IF(AI963 = "Advance", AD963, "")</f>
        <v/>
      </c>
      <c r="BK963" s="171" t="str">
        <f>IF(AI963 = "Advance", 1, "")</f>
        <v/>
      </c>
      <c r="BL963" s="171" t="str">
        <f>IF(AI963 = "Chargeback", 1, "")</f>
        <v/>
      </c>
      <c r="BM963" s="162" t="str">
        <f>IF(AI963 = "Chargeback", AD963, "")</f>
        <v/>
      </c>
    </row>
    <row r="964" spans="1:65">
      <c r="A964" s="35" t="s">
        <v>271</v>
      </c>
      <c r="B964" s="35" t="s">
        <v>272</v>
      </c>
      <c r="C964" s="80">
        <v>1656986</v>
      </c>
      <c r="E964" s="158">
        <v>45609</v>
      </c>
      <c r="F964" s="159">
        <v>45609</v>
      </c>
      <c r="G964" s="35" t="s">
        <v>2245</v>
      </c>
      <c r="H964" s="35" t="s">
        <v>2246</v>
      </c>
      <c r="J964" s="35" t="s">
        <v>2247</v>
      </c>
      <c r="K964" s="80">
        <v>7024812348</v>
      </c>
      <c r="M964" s="158">
        <v>44562</v>
      </c>
      <c r="N964" s="160">
        <f ca="1">IFERROR(IF(M964="","", DATEDIF(M964, TODAY(), "M")),"")</f>
        <v>39</v>
      </c>
      <c r="R964" s="35" t="s">
        <v>384</v>
      </c>
      <c r="S964" s="35" t="s">
        <v>255</v>
      </c>
      <c r="T964" s="35" t="s">
        <v>385</v>
      </c>
      <c r="V964" s="35" t="s">
        <v>386</v>
      </c>
      <c r="Z964" s="162">
        <v>0</v>
      </c>
      <c r="AA964" s="163">
        <v>1</v>
      </c>
      <c r="AD964" s="162">
        <v>25.5</v>
      </c>
      <c r="AG964" s="135" t="s">
        <v>581</v>
      </c>
      <c r="AH964" s="166" t="str">
        <f t="shared" si="15"/>
        <v>Humana ay64 big file (1).xlsx</v>
      </c>
      <c r="AI964" s="35" t="s">
        <v>238</v>
      </c>
      <c r="BJ964" s="162" t="str">
        <f>IF(AI964 = "Advance", AD964, "")</f>
        <v/>
      </c>
      <c r="BK964" s="171" t="str">
        <f>IF(AI964 = "Advance", 1, "")</f>
        <v/>
      </c>
      <c r="BL964" s="171" t="str">
        <f>IF(AI964 = "Chargeback", 1, "")</f>
        <v/>
      </c>
      <c r="BM964" s="162" t="str">
        <f>IF(AI964 = "Chargeback", AD964, "")</f>
        <v/>
      </c>
    </row>
    <row r="965" spans="1:65">
      <c r="A965" s="35" t="s">
        <v>271</v>
      </c>
      <c r="B965" s="35" t="s">
        <v>253</v>
      </c>
      <c r="C965" s="80">
        <v>1656986</v>
      </c>
      <c r="E965" s="158">
        <v>45609</v>
      </c>
      <c r="F965" s="159">
        <v>45609</v>
      </c>
      <c r="G965" s="35" t="s">
        <v>745</v>
      </c>
      <c r="H965" s="35" t="s">
        <v>746</v>
      </c>
      <c r="J965" s="35" t="s">
        <v>747</v>
      </c>
      <c r="K965" s="80">
        <v>6167458351</v>
      </c>
      <c r="M965" s="158">
        <v>44927</v>
      </c>
      <c r="N965" s="160">
        <f ca="1">IFERROR(IF(M965="","", DATEDIF(M965, TODAY(), "M")),"")</f>
        <v>27</v>
      </c>
      <c r="R965" s="35" t="s">
        <v>384</v>
      </c>
      <c r="S965" s="35" t="s">
        <v>255</v>
      </c>
      <c r="T965" s="35" t="s">
        <v>385</v>
      </c>
      <c r="V965" s="35" t="s">
        <v>386</v>
      </c>
      <c r="Z965" s="162">
        <v>0</v>
      </c>
      <c r="AA965" s="163">
        <v>1</v>
      </c>
      <c r="AD965" s="162">
        <v>7</v>
      </c>
      <c r="AG965" s="135" t="s">
        <v>387</v>
      </c>
      <c r="AH965" s="166" t="str">
        <f t="shared" si="15"/>
        <v>Humana ay64 big file (1).xlsx</v>
      </c>
      <c r="AI965" s="35" t="s">
        <v>238</v>
      </c>
      <c r="BJ965" s="162" t="str">
        <f>IF(AI965 = "Advance", AD965, "")</f>
        <v/>
      </c>
      <c r="BK965" s="171" t="str">
        <f>IF(AI965 = "Advance", 1, "")</f>
        <v/>
      </c>
      <c r="BL965" s="171" t="str">
        <f>IF(AI965 = "Chargeback", 1, "")</f>
        <v/>
      </c>
      <c r="BM965" s="162" t="str">
        <f>IF(AI965 = "Chargeback", AD965, "")</f>
        <v/>
      </c>
    </row>
    <row r="966" spans="1:65">
      <c r="A966" s="35" t="s">
        <v>271</v>
      </c>
      <c r="B966" s="35" t="s">
        <v>272</v>
      </c>
      <c r="C966" s="80">
        <v>1656986</v>
      </c>
      <c r="E966" s="158">
        <v>45609</v>
      </c>
      <c r="F966" s="159">
        <v>45609</v>
      </c>
      <c r="G966" s="35" t="s">
        <v>745</v>
      </c>
      <c r="H966" s="35" t="s">
        <v>746</v>
      </c>
      <c r="J966" s="35" t="s">
        <v>747</v>
      </c>
      <c r="K966" s="80">
        <v>395993704</v>
      </c>
      <c r="M966" s="158">
        <v>44927</v>
      </c>
      <c r="N966" s="160">
        <f ca="1">IFERROR(IF(M966="","", DATEDIF(M966, TODAY(), "M")),"")</f>
        <v>27</v>
      </c>
      <c r="R966" s="35" t="s">
        <v>384</v>
      </c>
      <c r="S966" s="35" t="s">
        <v>255</v>
      </c>
      <c r="T966" s="35" t="s">
        <v>385</v>
      </c>
      <c r="V966" s="35" t="s">
        <v>386</v>
      </c>
      <c r="Z966" s="162">
        <v>0</v>
      </c>
      <c r="AA966" s="163">
        <v>1</v>
      </c>
      <c r="AD966" s="162">
        <v>25.5</v>
      </c>
      <c r="AG966" s="135" t="s">
        <v>581</v>
      </c>
      <c r="AH966" s="166" t="str">
        <f t="shared" si="15"/>
        <v>Humana ay64 big file (1).xlsx</v>
      </c>
      <c r="AI966" s="35" t="s">
        <v>238</v>
      </c>
      <c r="BJ966" s="162" t="str">
        <f>IF(AI966 = "Advance", AD966, "")</f>
        <v/>
      </c>
      <c r="BK966" s="171" t="str">
        <f>IF(AI966 = "Advance", 1, "")</f>
        <v/>
      </c>
      <c r="BL966" s="171" t="str">
        <f>IF(AI966 = "Chargeback", 1, "")</f>
        <v/>
      </c>
      <c r="BM966" s="162" t="str">
        <f>IF(AI966 = "Chargeback", AD966, "")</f>
        <v/>
      </c>
    </row>
    <row r="967" spans="1:65">
      <c r="A967" s="35" t="s">
        <v>271</v>
      </c>
      <c r="B967" s="35" t="s">
        <v>253</v>
      </c>
      <c r="C967" s="80">
        <v>1656986</v>
      </c>
      <c r="E967" s="158">
        <v>45609</v>
      </c>
      <c r="F967" s="159">
        <v>45609</v>
      </c>
      <c r="G967" s="35" t="s">
        <v>2248</v>
      </c>
      <c r="H967" s="35" t="s">
        <v>2249</v>
      </c>
      <c r="J967" s="35" t="s">
        <v>2079</v>
      </c>
      <c r="K967" s="80">
        <v>8947843984</v>
      </c>
      <c r="M967" s="158">
        <v>44593</v>
      </c>
      <c r="N967" s="160">
        <f ca="1">IFERROR(IF(M967="","", DATEDIF(M967, TODAY(), "M")),"")</f>
        <v>38</v>
      </c>
      <c r="R967" s="35" t="s">
        <v>384</v>
      </c>
      <c r="S967" s="35" t="s">
        <v>255</v>
      </c>
      <c r="T967" s="35" t="s">
        <v>385</v>
      </c>
      <c r="V967" s="35" t="s">
        <v>386</v>
      </c>
      <c r="Z967" s="162">
        <v>0</v>
      </c>
      <c r="AA967" s="163">
        <v>1</v>
      </c>
      <c r="AD967" s="162">
        <v>7</v>
      </c>
      <c r="AG967" s="135" t="s">
        <v>387</v>
      </c>
      <c r="AH967" s="166" t="str">
        <f t="shared" si="15"/>
        <v>Humana ay64 big file (1).xlsx</v>
      </c>
      <c r="AI967" s="35" t="s">
        <v>238</v>
      </c>
      <c r="BJ967" s="162" t="str">
        <f>IF(AI967 = "Advance", AD967, "")</f>
        <v/>
      </c>
      <c r="BK967" s="171" t="str">
        <f>IF(AI967 = "Advance", 1, "")</f>
        <v/>
      </c>
      <c r="BL967" s="171" t="str">
        <f>IF(AI967 = "Chargeback", 1, "")</f>
        <v/>
      </c>
      <c r="BM967" s="162" t="str">
        <f>IF(AI967 = "Chargeback", AD967, "")</f>
        <v/>
      </c>
    </row>
    <row r="968" spans="1:65">
      <c r="A968" s="35" t="s">
        <v>271</v>
      </c>
      <c r="B968" s="35" t="s">
        <v>272</v>
      </c>
      <c r="C968" s="80">
        <v>1656986</v>
      </c>
      <c r="E968" s="158">
        <v>45609</v>
      </c>
      <c r="F968" s="159">
        <v>45609</v>
      </c>
      <c r="G968" s="35" t="s">
        <v>2248</v>
      </c>
      <c r="H968" s="35" t="s">
        <v>2249</v>
      </c>
      <c r="J968" s="35" t="s">
        <v>2079</v>
      </c>
      <c r="K968" s="80">
        <v>473743117</v>
      </c>
      <c r="M968" s="158">
        <v>44593</v>
      </c>
      <c r="N968" s="160">
        <f ca="1">IFERROR(IF(M968="","", DATEDIF(M968, TODAY(), "M")),"")</f>
        <v>38</v>
      </c>
      <c r="R968" s="35" t="s">
        <v>384</v>
      </c>
      <c r="S968" s="35" t="s">
        <v>255</v>
      </c>
      <c r="T968" s="35" t="s">
        <v>385</v>
      </c>
      <c r="V968" s="35" t="s">
        <v>386</v>
      </c>
      <c r="Z968" s="162">
        <v>0</v>
      </c>
      <c r="AA968" s="163">
        <v>1</v>
      </c>
      <c r="AD968" s="162">
        <v>25.5</v>
      </c>
      <c r="AG968" s="135" t="s">
        <v>581</v>
      </c>
      <c r="AH968" s="166" t="str">
        <f t="shared" si="15"/>
        <v>Humana ay64 big file (1).xlsx</v>
      </c>
      <c r="AI968" s="35" t="s">
        <v>238</v>
      </c>
      <c r="BJ968" s="162" t="str">
        <f>IF(AI968 = "Advance", AD968, "")</f>
        <v/>
      </c>
      <c r="BK968" s="171" t="str">
        <f>IF(AI968 = "Advance", 1, "")</f>
        <v/>
      </c>
      <c r="BL968" s="171" t="str">
        <f>IF(AI968 = "Chargeback", 1, "")</f>
        <v/>
      </c>
      <c r="BM968" s="162" t="str">
        <f>IF(AI968 = "Chargeback", AD968, "")</f>
        <v/>
      </c>
    </row>
    <row r="969" spans="1:65">
      <c r="A969" s="35" t="s">
        <v>271</v>
      </c>
      <c r="B969" s="35" t="s">
        <v>253</v>
      </c>
      <c r="C969" s="80">
        <v>1656986</v>
      </c>
      <c r="E969" s="158">
        <v>45609</v>
      </c>
      <c r="F969" s="159">
        <v>45609</v>
      </c>
      <c r="G969" s="35" t="s">
        <v>2250</v>
      </c>
      <c r="H969" s="35" t="s">
        <v>667</v>
      </c>
      <c r="J969" s="35" t="s">
        <v>2251</v>
      </c>
      <c r="K969" s="80">
        <v>6027081271</v>
      </c>
      <c r="M969" s="158">
        <v>44593</v>
      </c>
      <c r="N969" s="160">
        <f ca="1">IFERROR(IF(M969="","", DATEDIF(M969, TODAY(), "M")),"")</f>
        <v>38</v>
      </c>
      <c r="R969" s="35" t="s">
        <v>384</v>
      </c>
      <c r="S969" s="35" t="s">
        <v>255</v>
      </c>
      <c r="T969" s="35" t="s">
        <v>385</v>
      </c>
      <c r="V969" s="35" t="s">
        <v>386</v>
      </c>
      <c r="Z969" s="162">
        <v>0</v>
      </c>
      <c r="AA969" s="163">
        <v>1</v>
      </c>
      <c r="AD969" s="162">
        <v>7</v>
      </c>
      <c r="AG969" s="135" t="s">
        <v>387</v>
      </c>
      <c r="AH969" s="166" t="str">
        <f t="shared" si="15"/>
        <v>Humana ay64 big file (1).xlsx</v>
      </c>
      <c r="AI969" s="35" t="s">
        <v>238</v>
      </c>
      <c r="BJ969" s="162" t="str">
        <f>IF(AI969 = "Advance", AD969, "")</f>
        <v/>
      </c>
      <c r="BK969" s="171" t="str">
        <f>IF(AI969 = "Advance", 1, "")</f>
        <v/>
      </c>
      <c r="BL969" s="171" t="str">
        <f>IF(AI969 = "Chargeback", 1, "")</f>
        <v/>
      </c>
      <c r="BM969" s="162" t="str">
        <f>IF(AI969 = "Chargeback", AD969, "")</f>
        <v/>
      </c>
    </row>
    <row r="970" spans="1:65">
      <c r="A970" s="35" t="s">
        <v>271</v>
      </c>
      <c r="B970" s="35" t="s">
        <v>272</v>
      </c>
      <c r="C970" s="80">
        <v>1656986</v>
      </c>
      <c r="E970" s="158">
        <v>45609</v>
      </c>
      <c r="F970" s="159">
        <v>45609</v>
      </c>
      <c r="G970" s="35" t="s">
        <v>2250</v>
      </c>
      <c r="H970" s="35" t="s">
        <v>667</v>
      </c>
      <c r="J970" s="35" t="s">
        <v>2251</v>
      </c>
      <c r="K970" s="80">
        <v>9523810233</v>
      </c>
      <c r="M970" s="158">
        <v>44593</v>
      </c>
      <c r="N970" s="160">
        <f ca="1">IFERROR(IF(M970="","", DATEDIF(M970, TODAY(), "M")),"")</f>
        <v>38</v>
      </c>
      <c r="R970" s="35" t="s">
        <v>384</v>
      </c>
      <c r="S970" s="35" t="s">
        <v>255</v>
      </c>
      <c r="T970" s="35" t="s">
        <v>385</v>
      </c>
      <c r="V970" s="35" t="s">
        <v>386</v>
      </c>
      <c r="Z970" s="162">
        <v>0</v>
      </c>
      <c r="AA970" s="163">
        <v>1</v>
      </c>
      <c r="AD970" s="162">
        <v>25.5</v>
      </c>
      <c r="AG970" s="135" t="s">
        <v>581</v>
      </c>
      <c r="AH970" s="166" t="str">
        <f t="shared" si="15"/>
        <v>Humana ay64 big file (1).xlsx</v>
      </c>
      <c r="AI970" s="35" t="s">
        <v>238</v>
      </c>
      <c r="BJ970" s="162" t="str">
        <f>IF(AI970 = "Advance", AD970, "")</f>
        <v/>
      </c>
      <c r="BK970" s="171" t="str">
        <f>IF(AI970 = "Advance", 1, "")</f>
        <v/>
      </c>
      <c r="BL970" s="171" t="str">
        <f>IF(AI970 = "Chargeback", 1, "")</f>
        <v/>
      </c>
      <c r="BM970" s="162" t="str">
        <f>IF(AI970 = "Chargeback", AD970, "")</f>
        <v/>
      </c>
    </row>
    <row r="971" spans="1:65">
      <c r="A971" s="35" t="s">
        <v>271</v>
      </c>
      <c r="B971" s="35" t="s">
        <v>253</v>
      </c>
      <c r="C971" s="80">
        <v>1656986</v>
      </c>
      <c r="E971" s="158">
        <v>45609</v>
      </c>
      <c r="F971" s="159">
        <v>45609</v>
      </c>
      <c r="G971" s="35" t="s">
        <v>2252</v>
      </c>
      <c r="H971" s="35" t="s">
        <v>1185</v>
      </c>
      <c r="J971" s="35" t="s">
        <v>2253</v>
      </c>
      <c r="K971" s="80">
        <v>2665386063</v>
      </c>
      <c r="M971" s="158">
        <v>44927</v>
      </c>
      <c r="N971" s="160">
        <f ca="1">IFERROR(IF(M971="","", DATEDIF(M971, TODAY(), "M")),"")</f>
        <v>27</v>
      </c>
      <c r="R971" s="35" t="s">
        <v>384</v>
      </c>
      <c r="S971" s="35" t="s">
        <v>255</v>
      </c>
      <c r="T971" s="35" t="s">
        <v>385</v>
      </c>
      <c r="V971" s="35" t="s">
        <v>567</v>
      </c>
      <c r="Z971" s="162">
        <v>0</v>
      </c>
      <c r="AA971" s="163">
        <v>1</v>
      </c>
      <c r="AD971" s="162">
        <v>7</v>
      </c>
      <c r="AG971" s="135" t="s">
        <v>387</v>
      </c>
      <c r="AH971" s="166" t="str">
        <f t="shared" si="15"/>
        <v>Humana ay64 big file (1).xlsx</v>
      </c>
      <c r="AI971" s="35" t="s">
        <v>238</v>
      </c>
      <c r="BJ971" s="162" t="str">
        <f>IF(AI971 = "Advance", AD971, "")</f>
        <v/>
      </c>
      <c r="BK971" s="171" t="str">
        <f>IF(AI971 = "Advance", 1, "")</f>
        <v/>
      </c>
      <c r="BL971" s="171" t="str">
        <f>IF(AI971 = "Chargeback", 1, "")</f>
        <v/>
      </c>
      <c r="BM971" s="162" t="str">
        <f>IF(AI971 = "Chargeback", AD971, "")</f>
        <v/>
      </c>
    </row>
    <row r="972" spans="1:65">
      <c r="A972" s="35" t="s">
        <v>271</v>
      </c>
      <c r="B972" s="35" t="s">
        <v>272</v>
      </c>
      <c r="C972" s="80">
        <v>1656986</v>
      </c>
      <c r="E972" s="158">
        <v>45609</v>
      </c>
      <c r="F972" s="159">
        <v>45609</v>
      </c>
      <c r="G972" s="35" t="s">
        <v>2252</v>
      </c>
      <c r="H972" s="35" t="s">
        <v>1185</v>
      </c>
      <c r="J972" s="35" t="s">
        <v>2253</v>
      </c>
      <c r="K972" s="80">
        <v>1678512650</v>
      </c>
      <c r="M972" s="158">
        <v>44927</v>
      </c>
      <c r="N972" s="160">
        <f ca="1">IFERROR(IF(M972="","", DATEDIF(M972, TODAY(), "M")),"")</f>
        <v>27</v>
      </c>
      <c r="R972" s="35" t="s">
        <v>384</v>
      </c>
      <c r="S972" s="35" t="s">
        <v>255</v>
      </c>
      <c r="T972" s="35" t="s">
        <v>385</v>
      </c>
      <c r="V972" s="35" t="s">
        <v>567</v>
      </c>
      <c r="Z972" s="162">
        <v>0</v>
      </c>
      <c r="AA972" s="163">
        <v>1</v>
      </c>
      <c r="AD972" s="162">
        <v>28.75</v>
      </c>
      <c r="AG972" s="135" t="s">
        <v>581</v>
      </c>
      <c r="AH972" s="166" t="str">
        <f t="shared" si="15"/>
        <v>Humana ay64 big file (1).xlsx</v>
      </c>
      <c r="AI972" s="35" t="s">
        <v>238</v>
      </c>
      <c r="BJ972" s="162" t="str">
        <f>IF(AI972 = "Advance", AD972, "")</f>
        <v/>
      </c>
      <c r="BK972" s="171" t="str">
        <f>IF(AI972 = "Advance", 1, "")</f>
        <v/>
      </c>
      <c r="BL972" s="171" t="str">
        <f>IF(AI972 = "Chargeback", 1, "")</f>
        <v/>
      </c>
      <c r="BM972" s="162" t="str">
        <f>IF(AI972 = "Chargeback", AD972, "")</f>
        <v/>
      </c>
    </row>
    <row r="973" spans="1:65">
      <c r="A973" s="35" t="s">
        <v>271</v>
      </c>
      <c r="B973" s="35" t="s">
        <v>253</v>
      </c>
      <c r="C973" s="80">
        <v>1656986</v>
      </c>
      <c r="E973" s="158">
        <v>45609</v>
      </c>
      <c r="F973" s="159">
        <v>45609</v>
      </c>
      <c r="G973" s="35" t="s">
        <v>2254</v>
      </c>
      <c r="H973" s="35" t="s">
        <v>1133</v>
      </c>
      <c r="J973" s="35" t="s">
        <v>2255</v>
      </c>
      <c r="K973" s="80">
        <v>771273949</v>
      </c>
      <c r="M973" s="158">
        <v>44621</v>
      </c>
      <c r="N973" s="160">
        <f ca="1">IFERROR(IF(M973="","", DATEDIF(M973, TODAY(), "M")),"")</f>
        <v>37</v>
      </c>
      <c r="R973" s="35" t="s">
        <v>384</v>
      </c>
      <c r="S973" s="35" t="s">
        <v>255</v>
      </c>
      <c r="T973" s="35" t="s">
        <v>385</v>
      </c>
      <c r="V973" s="35" t="s">
        <v>386</v>
      </c>
      <c r="Z973" s="162">
        <v>0</v>
      </c>
      <c r="AA973" s="163">
        <v>1</v>
      </c>
      <c r="AD973" s="162">
        <v>7</v>
      </c>
      <c r="AG973" s="135" t="s">
        <v>387</v>
      </c>
      <c r="AH973" s="166" t="str">
        <f t="shared" si="15"/>
        <v>Humana ay64 big file (1).xlsx</v>
      </c>
      <c r="AI973" s="35" t="s">
        <v>238</v>
      </c>
      <c r="BJ973" s="162" t="str">
        <f>IF(AI973 = "Advance", AD973, "")</f>
        <v/>
      </c>
      <c r="BK973" s="171" t="str">
        <f>IF(AI973 = "Advance", 1, "")</f>
        <v/>
      </c>
      <c r="BL973" s="171" t="str">
        <f>IF(AI973 = "Chargeback", 1, "")</f>
        <v/>
      </c>
      <c r="BM973" s="162" t="str">
        <f>IF(AI973 = "Chargeback", AD973, "")</f>
        <v/>
      </c>
    </row>
    <row r="974" spans="1:65">
      <c r="A974" s="35" t="s">
        <v>271</v>
      </c>
      <c r="B974" s="35" t="s">
        <v>272</v>
      </c>
      <c r="C974" s="80">
        <v>1656986</v>
      </c>
      <c r="E974" s="158">
        <v>45609</v>
      </c>
      <c r="F974" s="159">
        <v>45609</v>
      </c>
      <c r="G974" s="35" t="s">
        <v>2254</v>
      </c>
      <c r="H974" s="35" t="s">
        <v>1133</v>
      </c>
      <c r="J974" s="35" t="s">
        <v>2255</v>
      </c>
      <c r="K974" s="80">
        <v>4490698141</v>
      </c>
      <c r="M974" s="158">
        <v>44621</v>
      </c>
      <c r="N974" s="160">
        <f ca="1">IFERROR(IF(M974="","", DATEDIF(M974, TODAY(), "M")),"")</f>
        <v>37</v>
      </c>
      <c r="R974" s="35" t="s">
        <v>384</v>
      </c>
      <c r="S974" s="35" t="s">
        <v>255</v>
      </c>
      <c r="T974" s="35" t="s">
        <v>385</v>
      </c>
      <c r="V974" s="35" t="s">
        <v>386</v>
      </c>
      <c r="Z974" s="162">
        <v>0</v>
      </c>
      <c r="AA974" s="163">
        <v>1</v>
      </c>
      <c r="AD974" s="162">
        <v>25.5</v>
      </c>
      <c r="AG974" s="135" t="s">
        <v>581</v>
      </c>
      <c r="AH974" s="166" t="str">
        <f t="shared" si="15"/>
        <v>Humana ay64 big file (1).xlsx</v>
      </c>
      <c r="AI974" s="35" t="s">
        <v>238</v>
      </c>
      <c r="BJ974" s="162" t="str">
        <f>IF(AI974 = "Advance", AD974, "")</f>
        <v/>
      </c>
      <c r="BK974" s="171" t="str">
        <f>IF(AI974 = "Advance", 1, "")</f>
        <v/>
      </c>
      <c r="BL974" s="171" t="str">
        <f>IF(AI974 = "Chargeback", 1, "")</f>
        <v/>
      </c>
      <c r="BM974" s="162" t="str">
        <f>IF(AI974 = "Chargeback", AD974, "")</f>
        <v/>
      </c>
    </row>
    <row r="975" spans="1:65">
      <c r="A975" s="35" t="s">
        <v>271</v>
      </c>
      <c r="B975" s="35" t="s">
        <v>253</v>
      </c>
      <c r="C975" s="80">
        <v>1656986</v>
      </c>
      <c r="E975" s="158">
        <v>45609</v>
      </c>
      <c r="F975" s="159">
        <v>45609</v>
      </c>
      <c r="G975" s="35" t="s">
        <v>2256</v>
      </c>
      <c r="H975" s="35" t="s">
        <v>1877</v>
      </c>
      <c r="I975" s="35" t="s">
        <v>475</v>
      </c>
      <c r="J975" s="35" t="s">
        <v>2257</v>
      </c>
      <c r="K975" s="80">
        <v>4627919144</v>
      </c>
      <c r="M975" s="158">
        <v>44593</v>
      </c>
      <c r="N975" s="160">
        <f ca="1">IFERROR(IF(M975="","", DATEDIF(M975, TODAY(), "M")),"")</f>
        <v>38</v>
      </c>
      <c r="R975" s="35" t="s">
        <v>384</v>
      </c>
      <c r="S975" s="35" t="s">
        <v>255</v>
      </c>
      <c r="T975" s="35" t="s">
        <v>385</v>
      </c>
      <c r="V975" s="35" t="s">
        <v>386</v>
      </c>
      <c r="Z975" s="162">
        <v>0</v>
      </c>
      <c r="AA975" s="163">
        <v>1</v>
      </c>
      <c r="AD975" s="162">
        <v>7</v>
      </c>
      <c r="AG975" s="135" t="s">
        <v>387</v>
      </c>
      <c r="AH975" s="166" t="str">
        <f t="shared" si="15"/>
        <v>Humana ay64 big file (1).xlsx</v>
      </c>
      <c r="AI975" s="35" t="s">
        <v>238</v>
      </c>
      <c r="BJ975" s="162" t="str">
        <f>IF(AI975 = "Advance", AD975, "")</f>
        <v/>
      </c>
      <c r="BK975" s="171" t="str">
        <f>IF(AI975 = "Advance", 1, "")</f>
        <v/>
      </c>
      <c r="BL975" s="171" t="str">
        <f>IF(AI975 = "Chargeback", 1, "")</f>
        <v/>
      </c>
      <c r="BM975" s="162" t="str">
        <f>IF(AI975 = "Chargeback", AD975, "")</f>
        <v/>
      </c>
    </row>
    <row r="976" spans="1:65">
      <c r="A976" s="35" t="s">
        <v>271</v>
      </c>
      <c r="B976" s="35" t="s">
        <v>272</v>
      </c>
      <c r="C976" s="80">
        <v>1656986</v>
      </c>
      <c r="E976" s="158">
        <v>45609</v>
      </c>
      <c r="F976" s="159">
        <v>45609</v>
      </c>
      <c r="G976" s="35" t="s">
        <v>2256</v>
      </c>
      <c r="H976" s="35" t="s">
        <v>1877</v>
      </c>
      <c r="I976" s="35" t="s">
        <v>475</v>
      </c>
      <c r="J976" s="35" t="s">
        <v>2257</v>
      </c>
      <c r="K976" s="80">
        <v>4160683351</v>
      </c>
      <c r="M976" s="158">
        <v>44593</v>
      </c>
      <c r="N976" s="160">
        <f ca="1">IFERROR(IF(M976="","", DATEDIF(M976, TODAY(), "M")),"")</f>
        <v>38</v>
      </c>
      <c r="R976" s="35" t="s">
        <v>384</v>
      </c>
      <c r="S976" s="35" t="s">
        <v>255</v>
      </c>
      <c r="T976" s="35" t="s">
        <v>385</v>
      </c>
      <c r="V976" s="35" t="s">
        <v>386</v>
      </c>
      <c r="Z976" s="162">
        <v>0</v>
      </c>
      <c r="AA976" s="163">
        <v>1</v>
      </c>
      <c r="AD976" s="162">
        <v>25.5</v>
      </c>
      <c r="AG976" s="135" t="s">
        <v>581</v>
      </c>
      <c r="AH976" s="166" t="str">
        <f t="shared" si="15"/>
        <v>Humana ay64 big file (1).xlsx</v>
      </c>
      <c r="AI976" s="35" t="s">
        <v>238</v>
      </c>
      <c r="BJ976" s="162" t="str">
        <f>IF(AI976 = "Advance", AD976, "")</f>
        <v/>
      </c>
      <c r="BK976" s="171" t="str">
        <f>IF(AI976 = "Advance", 1, "")</f>
        <v/>
      </c>
      <c r="BL976" s="171" t="str">
        <f>IF(AI976 = "Chargeback", 1, "")</f>
        <v/>
      </c>
      <c r="BM976" s="162" t="str">
        <f>IF(AI976 = "Chargeback", AD976, "")</f>
        <v/>
      </c>
    </row>
    <row r="977" spans="1:65">
      <c r="A977" s="35" t="s">
        <v>271</v>
      </c>
      <c r="B977" s="35" t="s">
        <v>253</v>
      </c>
      <c r="C977" s="80">
        <v>1656986</v>
      </c>
      <c r="E977" s="158">
        <v>45609</v>
      </c>
      <c r="F977" s="159">
        <v>45609</v>
      </c>
      <c r="G977" s="35" t="s">
        <v>2258</v>
      </c>
      <c r="H977" s="35" t="s">
        <v>2259</v>
      </c>
      <c r="I977" s="35" t="s">
        <v>450</v>
      </c>
      <c r="J977" s="35" t="s">
        <v>2260</v>
      </c>
      <c r="K977" s="80">
        <v>7878479200</v>
      </c>
      <c r="M977" s="158">
        <v>44593</v>
      </c>
      <c r="N977" s="160">
        <f ca="1">IFERROR(IF(M977="","", DATEDIF(M977, TODAY(), "M")),"")</f>
        <v>38</v>
      </c>
      <c r="R977" s="35" t="s">
        <v>384</v>
      </c>
      <c r="S977" s="35" t="s">
        <v>255</v>
      </c>
      <c r="T977" s="35" t="s">
        <v>385</v>
      </c>
      <c r="V977" s="35" t="s">
        <v>386</v>
      </c>
      <c r="Z977" s="162">
        <v>0</v>
      </c>
      <c r="AA977" s="163">
        <v>1</v>
      </c>
      <c r="AD977" s="162">
        <v>7</v>
      </c>
      <c r="AG977" s="135" t="s">
        <v>387</v>
      </c>
      <c r="AH977" s="166" t="str">
        <f t="shared" si="15"/>
        <v>Humana ay64 big file (1).xlsx</v>
      </c>
      <c r="AI977" s="35" t="s">
        <v>238</v>
      </c>
      <c r="BJ977" s="162" t="str">
        <f>IF(AI977 = "Advance", AD977, "")</f>
        <v/>
      </c>
      <c r="BK977" s="171" t="str">
        <f>IF(AI977 = "Advance", 1, "")</f>
        <v/>
      </c>
      <c r="BL977" s="171" t="str">
        <f>IF(AI977 = "Chargeback", 1, "")</f>
        <v/>
      </c>
      <c r="BM977" s="162" t="str">
        <f>IF(AI977 = "Chargeback", AD977, "")</f>
        <v/>
      </c>
    </row>
    <row r="978" spans="1:65">
      <c r="A978" s="35" t="s">
        <v>271</v>
      </c>
      <c r="B978" s="35" t="s">
        <v>272</v>
      </c>
      <c r="C978" s="80">
        <v>1656986</v>
      </c>
      <c r="E978" s="158">
        <v>45609</v>
      </c>
      <c r="F978" s="159">
        <v>45609</v>
      </c>
      <c r="G978" s="35" t="s">
        <v>2258</v>
      </c>
      <c r="H978" s="35" t="s">
        <v>2259</v>
      </c>
      <c r="I978" s="35" t="s">
        <v>450</v>
      </c>
      <c r="J978" s="35" t="s">
        <v>2260</v>
      </c>
      <c r="K978" s="80">
        <v>3712856476</v>
      </c>
      <c r="M978" s="158">
        <v>44593</v>
      </c>
      <c r="N978" s="160">
        <f ca="1">IFERROR(IF(M978="","", DATEDIF(M978, TODAY(), "M")),"")</f>
        <v>38</v>
      </c>
      <c r="R978" s="35" t="s">
        <v>384</v>
      </c>
      <c r="S978" s="35" t="s">
        <v>255</v>
      </c>
      <c r="T978" s="35" t="s">
        <v>385</v>
      </c>
      <c r="V978" s="35" t="s">
        <v>386</v>
      </c>
      <c r="Z978" s="162">
        <v>0</v>
      </c>
      <c r="AA978" s="163">
        <v>1</v>
      </c>
      <c r="AD978" s="162">
        <v>25.5</v>
      </c>
      <c r="AG978" s="135" t="s">
        <v>581</v>
      </c>
      <c r="AH978" s="166" t="str">
        <f t="shared" si="15"/>
        <v>Humana ay64 big file (1).xlsx</v>
      </c>
      <c r="AI978" s="35" t="s">
        <v>238</v>
      </c>
      <c r="BJ978" s="162" t="str">
        <f>IF(AI978 = "Advance", AD978, "")</f>
        <v/>
      </c>
      <c r="BK978" s="171" t="str">
        <f>IF(AI978 = "Advance", 1, "")</f>
        <v/>
      </c>
      <c r="BL978" s="171" t="str">
        <f>IF(AI978 = "Chargeback", 1, "")</f>
        <v/>
      </c>
      <c r="BM978" s="162" t="str">
        <f>IF(AI978 = "Chargeback", AD978, "")</f>
        <v/>
      </c>
    </row>
    <row r="979" spans="1:65">
      <c r="A979" s="35" t="s">
        <v>271</v>
      </c>
      <c r="B979" s="35" t="s">
        <v>253</v>
      </c>
      <c r="C979" s="80">
        <v>1656986</v>
      </c>
      <c r="E979" s="158">
        <v>45609</v>
      </c>
      <c r="F979" s="159">
        <v>45609</v>
      </c>
      <c r="G979" s="35" t="s">
        <v>2261</v>
      </c>
      <c r="H979" s="35" t="s">
        <v>2262</v>
      </c>
      <c r="J979" s="35" t="s">
        <v>2263</v>
      </c>
      <c r="K979" s="80">
        <v>2315615572</v>
      </c>
      <c r="M979" s="158">
        <v>44593</v>
      </c>
      <c r="N979" s="160">
        <f ca="1">IFERROR(IF(M979="","", DATEDIF(M979, TODAY(), "M")),"")</f>
        <v>38</v>
      </c>
      <c r="R979" s="35" t="s">
        <v>384</v>
      </c>
      <c r="S979" s="35" t="s">
        <v>255</v>
      </c>
      <c r="T979" s="35" t="s">
        <v>385</v>
      </c>
      <c r="V979" s="35" t="s">
        <v>386</v>
      </c>
      <c r="Z979" s="162">
        <v>0</v>
      </c>
      <c r="AA979" s="163">
        <v>1</v>
      </c>
      <c r="AD979" s="162">
        <v>7</v>
      </c>
      <c r="AG979" s="135" t="s">
        <v>387</v>
      </c>
      <c r="AH979" s="166" t="str">
        <f t="shared" si="15"/>
        <v>Humana ay64 big file (1).xlsx</v>
      </c>
      <c r="AI979" s="35" t="s">
        <v>238</v>
      </c>
      <c r="BJ979" s="162" t="str">
        <f>IF(AI979 = "Advance", AD979, "")</f>
        <v/>
      </c>
      <c r="BK979" s="171" t="str">
        <f>IF(AI979 = "Advance", 1, "")</f>
        <v/>
      </c>
      <c r="BL979" s="171" t="str">
        <f>IF(AI979 = "Chargeback", 1, "")</f>
        <v/>
      </c>
      <c r="BM979" s="162" t="str">
        <f>IF(AI979 = "Chargeback", AD979, "")</f>
        <v/>
      </c>
    </row>
    <row r="980" spans="1:65">
      <c r="A980" s="35" t="s">
        <v>271</v>
      </c>
      <c r="B980" s="35" t="s">
        <v>272</v>
      </c>
      <c r="C980" s="80">
        <v>1656986</v>
      </c>
      <c r="E980" s="158">
        <v>45609</v>
      </c>
      <c r="F980" s="159">
        <v>45609</v>
      </c>
      <c r="G980" s="35" t="s">
        <v>2261</v>
      </c>
      <c r="H980" s="35" t="s">
        <v>2262</v>
      </c>
      <c r="J980" s="35" t="s">
        <v>2263</v>
      </c>
      <c r="K980" s="80">
        <v>1226012656</v>
      </c>
      <c r="M980" s="158">
        <v>44593</v>
      </c>
      <c r="N980" s="160">
        <f ca="1">IFERROR(IF(M980="","", DATEDIF(M980, TODAY(), "M")),"")</f>
        <v>38</v>
      </c>
      <c r="R980" s="35" t="s">
        <v>384</v>
      </c>
      <c r="S980" s="35" t="s">
        <v>255</v>
      </c>
      <c r="T980" s="35" t="s">
        <v>385</v>
      </c>
      <c r="V980" s="35" t="s">
        <v>386</v>
      </c>
      <c r="Z980" s="162">
        <v>0</v>
      </c>
      <c r="AA980" s="163">
        <v>1</v>
      </c>
      <c r="AD980" s="162">
        <v>25.5</v>
      </c>
      <c r="AG980" s="135" t="s">
        <v>581</v>
      </c>
      <c r="AH980" s="166" t="str">
        <f t="shared" si="15"/>
        <v>Humana ay64 big file (1).xlsx</v>
      </c>
      <c r="AI980" s="35" t="s">
        <v>238</v>
      </c>
      <c r="BJ980" s="162" t="str">
        <f>IF(AI980 = "Advance", AD980, "")</f>
        <v/>
      </c>
      <c r="BK980" s="171" t="str">
        <f>IF(AI980 = "Advance", 1, "")</f>
        <v/>
      </c>
      <c r="BL980" s="171" t="str">
        <f>IF(AI980 = "Chargeback", 1, "")</f>
        <v/>
      </c>
      <c r="BM980" s="162" t="str">
        <f>IF(AI980 = "Chargeback", AD980, "")</f>
        <v/>
      </c>
    </row>
    <row r="981" spans="1:65">
      <c r="A981" s="35" t="s">
        <v>271</v>
      </c>
      <c r="B981" s="35" t="s">
        <v>253</v>
      </c>
      <c r="C981" s="80">
        <v>1656986</v>
      </c>
      <c r="E981" s="158">
        <v>45609</v>
      </c>
      <c r="F981" s="159">
        <v>45609</v>
      </c>
      <c r="G981" s="35" t="s">
        <v>2264</v>
      </c>
      <c r="H981" s="35" t="s">
        <v>2265</v>
      </c>
      <c r="J981" s="35" t="s">
        <v>2266</v>
      </c>
      <c r="K981" s="80">
        <v>4894869005</v>
      </c>
      <c r="M981" s="158">
        <v>44621</v>
      </c>
      <c r="N981" s="160">
        <f ca="1">IFERROR(IF(M981="","", DATEDIF(M981, TODAY(), "M")),"")</f>
        <v>37</v>
      </c>
      <c r="R981" s="35" t="s">
        <v>384</v>
      </c>
      <c r="S981" s="35" t="s">
        <v>255</v>
      </c>
      <c r="T981" s="35" t="s">
        <v>385</v>
      </c>
      <c r="V981" s="35" t="s">
        <v>386</v>
      </c>
      <c r="Z981" s="162">
        <v>0</v>
      </c>
      <c r="AA981" s="163">
        <v>1</v>
      </c>
      <c r="AD981" s="162">
        <v>7</v>
      </c>
      <c r="AG981" s="135" t="s">
        <v>387</v>
      </c>
      <c r="AH981" s="166" t="str">
        <f t="shared" si="15"/>
        <v>Humana ay64 big file (1).xlsx</v>
      </c>
      <c r="AI981" s="35" t="s">
        <v>238</v>
      </c>
      <c r="BJ981" s="162" t="str">
        <f>IF(AI981 = "Advance", AD981, "")</f>
        <v/>
      </c>
      <c r="BK981" s="171" t="str">
        <f>IF(AI981 = "Advance", 1, "")</f>
        <v/>
      </c>
      <c r="BL981" s="171" t="str">
        <f>IF(AI981 = "Chargeback", 1, "")</f>
        <v/>
      </c>
      <c r="BM981" s="162" t="str">
        <f>IF(AI981 = "Chargeback", AD981, "")</f>
        <v/>
      </c>
    </row>
    <row r="982" spans="1:65">
      <c r="A982" s="35" t="s">
        <v>271</v>
      </c>
      <c r="B982" s="35" t="s">
        <v>272</v>
      </c>
      <c r="C982" s="80">
        <v>1656986</v>
      </c>
      <c r="E982" s="158">
        <v>45609</v>
      </c>
      <c r="F982" s="159">
        <v>45609</v>
      </c>
      <c r="G982" s="35" t="s">
        <v>2264</v>
      </c>
      <c r="H982" s="35" t="s">
        <v>2265</v>
      </c>
      <c r="J982" s="35" t="s">
        <v>2266</v>
      </c>
      <c r="K982" s="80">
        <v>2283376286</v>
      </c>
      <c r="M982" s="158">
        <v>44621</v>
      </c>
      <c r="N982" s="160">
        <f ca="1">IFERROR(IF(M982="","", DATEDIF(M982, TODAY(), "M")),"")</f>
        <v>37</v>
      </c>
      <c r="R982" s="35" t="s">
        <v>384</v>
      </c>
      <c r="S982" s="35" t="s">
        <v>255</v>
      </c>
      <c r="T982" s="35" t="s">
        <v>385</v>
      </c>
      <c r="V982" s="35" t="s">
        <v>386</v>
      </c>
      <c r="Z982" s="162">
        <v>0</v>
      </c>
      <c r="AA982" s="163">
        <v>1</v>
      </c>
      <c r="AD982" s="162">
        <v>25.5</v>
      </c>
      <c r="AG982" s="135" t="s">
        <v>581</v>
      </c>
      <c r="AH982" s="166" t="str">
        <f t="shared" si="15"/>
        <v>Humana ay64 big file (1).xlsx</v>
      </c>
      <c r="AI982" s="35" t="s">
        <v>238</v>
      </c>
      <c r="BJ982" s="162" t="str">
        <f>IF(AI982 = "Advance", AD982, "")</f>
        <v/>
      </c>
      <c r="BK982" s="171" t="str">
        <f>IF(AI982 = "Advance", 1, "")</f>
        <v/>
      </c>
      <c r="BL982" s="171" t="str">
        <f>IF(AI982 = "Chargeback", 1, "")</f>
        <v/>
      </c>
      <c r="BM982" s="162" t="str">
        <f>IF(AI982 = "Chargeback", AD982, "")</f>
        <v/>
      </c>
    </row>
    <row r="983" spans="1:65">
      <c r="A983" s="35" t="s">
        <v>271</v>
      </c>
      <c r="B983" s="35" t="s">
        <v>253</v>
      </c>
      <c r="C983" s="80">
        <v>1656986</v>
      </c>
      <c r="E983" s="158">
        <v>45609</v>
      </c>
      <c r="F983" s="159">
        <v>45609</v>
      </c>
      <c r="G983" s="35" t="s">
        <v>2267</v>
      </c>
      <c r="H983" s="35" t="s">
        <v>2268</v>
      </c>
      <c r="J983" s="35" t="s">
        <v>2269</v>
      </c>
      <c r="K983" s="80">
        <v>909178610</v>
      </c>
      <c r="M983" s="158">
        <v>44652</v>
      </c>
      <c r="N983" s="160">
        <f ca="1">IFERROR(IF(M983="","", DATEDIF(M983, TODAY(), "M")),"")</f>
        <v>36</v>
      </c>
      <c r="R983" s="35" t="s">
        <v>384</v>
      </c>
      <c r="S983" s="35" t="s">
        <v>255</v>
      </c>
      <c r="T983" s="35" t="s">
        <v>385</v>
      </c>
      <c r="V983" s="35" t="s">
        <v>386</v>
      </c>
      <c r="Z983" s="162">
        <v>0</v>
      </c>
      <c r="AA983" s="163">
        <v>1</v>
      </c>
      <c r="AD983" s="162">
        <v>7</v>
      </c>
      <c r="AG983" s="135" t="s">
        <v>387</v>
      </c>
      <c r="AH983" s="166" t="str">
        <f t="shared" si="15"/>
        <v>Humana ay64 big file (1).xlsx</v>
      </c>
      <c r="AI983" s="35" t="s">
        <v>238</v>
      </c>
      <c r="BJ983" s="162" t="str">
        <f>IF(AI983 = "Advance", AD983, "")</f>
        <v/>
      </c>
      <c r="BK983" s="171" t="str">
        <f>IF(AI983 = "Advance", 1, "")</f>
        <v/>
      </c>
      <c r="BL983" s="171" t="str">
        <f>IF(AI983 = "Chargeback", 1, "")</f>
        <v/>
      </c>
      <c r="BM983" s="162" t="str">
        <f>IF(AI983 = "Chargeback", AD983, "")</f>
        <v/>
      </c>
    </row>
    <row r="984" spans="1:65">
      <c r="A984" s="35" t="s">
        <v>271</v>
      </c>
      <c r="B984" s="35" t="s">
        <v>272</v>
      </c>
      <c r="C984" s="80">
        <v>1656986</v>
      </c>
      <c r="E984" s="158">
        <v>45609</v>
      </c>
      <c r="F984" s="159">
        <v>45609</v>
      </c>
      <c r="G984" s="35" t="s">
        <v>2267</v>
      </c>
      <c r="H984" s="35" t="s">
        <v>2268</v>
      </c>
      <c r="J984" s="35" t="s">
        <v>2269</v>
      </c>
      <c r="K984" s="80">
        <v>5808959036</v>
      </c>
      <c r="M984" s="158">
        <v>44652</v>
      </c>
      <c r="N984" s="160">
        <f ca="1">IFERROR(IF(M984="","", DATEDIF(M984, TODAY(), "M")),"")</f>
        <v>36</v>
      </c>
      <c r="R984" s="35" t="s">
        <v>384</v>
      </c>
      <c r="S984" s="35" t="s">
        <v>255</v>
      </c>
      <c r="T984" s="35" t="s">
        <v>385</v>
      </c>
      <c r="V984" s="35" t="s">
        <v>386</v>
      </c>
      <c r="Z984" s="162">
        <v>0</v>
      </c>
      <c r="AA984" s="163">
        <v>1</v>
      </c>
      <c r="AD984" s="162">
        <v>25.5</v>
      </c>
      <c r="AG984" s="135" t="s">
        <v>581</v>
      </c>
      <c r="AH984" s="166" t="str">
        <f t="shared" si="15"/>
        <v>Humana ay64 big file (1).xlsx</v>
      </c>
      <c r="AI984" s="35" t="s">
        <v>238</v>
      </c>
      <c r="BJ984" s="162" t="str">
        <f>IF(AI984 = "Advance", AD984, "")</f>
        <v/>
      </c>
      <c r="BK984" s="171" t="str">
        <f>IF(AI984 = "Advance", 1, "")</f>
        <v/>
      </c>
      <c r="BL984" s="171" t="str">
        <f>IF(AI984 = "Chargeback", 1, "")</f>
        <v/>
      </c>
      <c r="BM984" s="162" t="str">
        <f>IF(AI984 = "Chargeback", AD984, "")</f>
        <v/>
      </c>
    </row>
    <row r="985" spans="1:65">
      <c r="A985" s="35" t="s">
        <v>271</v>
      </c>
      <c r="B985" s="35" t="s">
        <v>253</v>
      </c>
      <c r="C985" s="80">
        <v>1656986</v>
      </c>
      <c r="E985" s="158">
        <v>45609</v>
      </c>
      <c r="F985" s="159">
        <v>45609</v>
      </c>
      <c r="G985" s="35" t="s">
        <v>2270</v>
      </c>
      <c r="H985" s="35" t="s">
        <v>2271</v>
      </c>
      <c r="I985" s="35" t="s">
        <v>412</v>
      </c>
      <c r="J985" s="35" t="s">
        <v>2272</v>
      </c>
      <c r="K985" s="80">
        <v>1191391690</v>
      </c>
      <c r="M985" s="158">
        <v>44652</v>
      </c>
      <c r="N985" s="160">
        <f ca="1">IFERROR(IF(M985="","", DATEDIF(M985, TODAY(), "M")),"")</f>
        <v>36</v>
      </c>
      <c r="R985" s="35" t="s">
        <v>384</v>
      </c>
      <c r="S985" s="35" t="s">
        <v>255</v>
      </c>
      <c r="T985" s="35" t="s">
        <v>385</v>
      </c>
      <c r="V985" s="35" t="s">
        <v>386</v>
      </c>
      <c r="Z985" s="162">
        <v>0</v>
      </c>
      <c r="AA985" s="163">
        <v>1</v>
      </c>
      <c r="AD985" s="162">
        <v>7</v>
      </c>
      <c r="AG985" s="135" t="s">
        <v>387</v>
      </c>
      <c r="AH985" s="166" t="str">
        <f t="shared" si="15"/>
        <v>Humana ay64 big file (1).xlsx</v>
      </c>
      <c r="AI985" s="35" t="s">
        <v>238</v>
      </c>
      <c r="BJ985" s="162" t="str">
        <f>IF(AI985 = "Advance", AD985, "")</f>
        <v/>
      </c>
      <c r="BK985" s="171" t="str">
        <f>IF(AI985 = "Advance", 1, "")</f>
        <v/>
      </c>
      <c r="BL985" s="171" t="str">
        <f>IF(AI985 = "Chargeback", 1, "")</f>
        <v/>
      </c>
      <c r="BM985" s="162" t="str">
        <f>IF(AI985 = "Chargeback", AD985, "")</f>
        <v/>
      </c>
    </row>
    <row r="986" spans="1:65">
      <c r="A986" s="35" t="s">
        <v>271</v>
      </c>
      <c r="B986" s="35" t="s">
        <v>272</v>
      </c>
      <c r="C986" s="80">
        <v>1656986</v>
      </c>
      <c r="E986" s="158">
        <v>45609</v>
      </c>
      <c r="F986" s="159">
        <v>45609</v>
      </c>
      <c r="G986" s="35" t="s">
        <v>2270</v>
      </c>
      <c r="H986" s="35" t="s">
        <v>2271</v>
      </c>
      <c r="I986" s="35" t="s">
        <v>412</v>
      </c>
      <c r="J986" s="35" t="s">
        <v>2272</v>
      </c>
      <c r="K986" s="80">
        <v>5522693454</v>
      </c>
      <c r="M986" s="158">
        <v>44652</v>
      </c>
      <c r="N986" s="160">
        <f ca="1">IFERROR(IF(M986="","", DATEDIF(M986, TODAY(), "M")),"")</f>
        <v>36</v>
      </c>
      <c r="R986" s="35" t="s">
        <v>384</v>
      </c>
      <c r="S986" s="35" t="s">
        <v>255</v>
      </c>
      <c r="T986" s="35" t="s">
        <v>385</v>
      </c>
      <c r="V986" s="35" t="s">
        <v>386</v>
      </c>
      <c r="Z986" s="162">
        <v>0</v>
      </c>
      <c r="AA986" s="163">
        <v>1</v>
      </c>
      <c r="AD986" s="162">
        <v>25.5</v>
      </c>
      <c r="AG986" s="135" t="s">
        <v>581</v>
      </c>
      <c r="AH986" s="166" t="str">
        <f t="shared" si="15"/>
        <v>Humana ay64 big file (1).xlsx</v>
      </c>
      <c r="AI986" s="35" t="s">
        <v>238</v>
      </c>
      <c r="BJ986" s="162" t="str">
        <f>IF(AI986 = "Advance", AD986, "")</f>
        <v/>
      </c>
      <c r="BK986" s="171" t="str">
        <f>IF(AI986 = "Advance", 1, "")</f>
        <v/>
      </c>
      <c r="BL986" s="171" t="str">
        <f>IF(AI986 = "Chargeback", 1, "")</f>
        <v/>
      </c>
      <c r="BM986" s="162" t="str">
        <f>IF(AI986 = "Chargeback", AD986, "")</f>
        <v/>
      </c>
    </row>
    <row r="987" spans="1:65">
      <c r="A987" s="35" t="s">
        <v>271</v>
      </c>
      <c r="B987" s="35" t="s">
        <v>253</v>
      </c>
      <c r="C987" s="80">
        <v>1656986</v>
      </c>
      <c r="E987" s="158">
        <v>45609</v>
      </c>
      <c r="F987" s="159">
        <v>45609</v>
      </c>
      <c r="G987" s="35" t="s">
        <v>2273</v>
      </c>
      <c r="H987" s="35" t="s">
        <v>503</v>
      </c>
      <c r="I987" s="35" t="s">
        <v>390</v>
      </c>
      <c r="J987" s="35" t="s">
        <v>2274</v>
      </c>
      <c r="K987" s="80">
        <v>3243627309</v>
      </c>
      <c r="M987" s="158">
        <v>44652</v>
      </c>
      <c r="N987" s="160">
        <f ca="1">IFERROR(IF(M987="","", DATEDIF(M987, TODAY(), "M")),"")</f>
        <v>36</v>
      </c>
      <c r="R987" s="35" t="s">
        <v>384</v>
      </c>
      <c r="S987" s="35" t="s">
        <v>255</v>
      </c>
      <c r="T987" s="35" t="s">
        <v>385</v>
      </c>
      <c r="V987" s="35" t="s">
        <v>386</v>
      </c>
      <c r="Z987" s="162">
        <v>0</v>
      </c>
      <c r="AA987" s="163">
        <v>1</v>
      </c>
      <c r="AD987" s="162">
        <v>7</v>
      </c>
      <c r="AG987" s="135" t="s">
        <v>387</v>
      </c>
      <c r="AH987" s="166" t="str">
        <f t="shared" si="15"/>
        <v>Humana ay64 big file (1).xlsx</v>
      </c>
      <c r="AI987" s="35" t="s">
        <v>238</v>
      </c>
      <c r="BJ987" s="162" t="str">
        <f>IF(AI987 = "Advance", AD987, "")</f>
        <v/>
      </c>
      <c r="BK987" s="171" t="str">
        <f>IF(AI987 = "Advance", 1, "")</f>
        <v/>
      </c>
      <c r="BL987" s="171" t="str">
        <f>IF(AI987 = "Chargeback", 1, "")</f>
        <v/>
      </c>
      <c r="BM987" s="162" t="str">
        <f>IF(AI987 = "Chargeback", AD987, "")</f>
        <v/>
      </c>
    </row>
    <row r="988" spans="1:65">
      <c r="A988" s="35" t="s">
        <v>271</v>
      </c>
      <c r="B988" s="35" t="s">
        <v>272</v>
      </c>
      <c r="C988" s="80">
        <v>1656986</v>
      </c>
      <c r="E988" s="158">
        <v>45609</v>
      </c>
      <c r="F988" s="159">
        <v>45609</v>
      </c>
      <c r="G988" s="35" t="s">
        <v>2273</v>
      </c>
      <c r="H988" s="35" t="s">
        <v>503</v>
      </c>
      <c r="I988" s="35" t="s">
        <v>390</v>
      </c>
      <c r="J988" s="35" t="s">
        <v>2274</v>
      </c>
      <c r="K988" s="80">
        <v>5546115181</v>
      </c>
      <c r="M988" s="158">
        <v>44652</v>
      </c>
      <c r="N988" s="160">
        <f ca="1">IFERROR(IF(M988="","", DATEDIF(M988, TODAY(), "M")),"")</f>
        <v>36</v>
      </c>
      <c r="R988" s="35" t="s">
        <v>384</v>
      </c>
      <c r="S988" s="35" t="s">
        <v>255</v>
      </c>
      <c r="T988" s="35" t="s">
        <v>385</v>
      </c>
      <c r="V988" s="35" t="s">
        <v>386</v>
      </c>
      <c r="Z988" s="162">
        <v>0</v>
      </c>
      <c r="AA988" s="163">
        <v>1</v>
      </c>
      <c r="AD988" s="162">
        <v>25.5</v>
      </c>
      <c r="AG988" s="135" t="s">
        <v>581</v>
      </c>
      <c r="AH988" s="166" t="str">
        <f t="shared" si="15"/>
        <v>Humana ay64 big file (1).xlsx</v>
      </c>
      <c r="AI988" s="35" t="s">
        <v>238</v>
      </c>
      <c r="BJ988" s="162" t="str">
        <f>IF(AI988 = "Advance", AD988, "")</f>
        <v/>
      </c>
      <c r="BK988" s="171" t="str">
        <f>IF(AI988 = "Advance", 1, "")</f>
        <v/>
      </c>
      <c r="BL988" s="171" t="str">
        <f>IF(AI988 = "Chargeback", 1, "")</f>
        <v/>
      </c>
      <c r="BM988" s="162" t="str">
        <f>IF(AI988 = "Chargeback", AD988, "")</f>
        <v/>
      </c>
    </row>
    <row r="989" spans="1:65">
      <c r="A989" s="35" t="s">
        <v>271</v>
      </c>
      <c r="B989" s="35" t="s">
        <v>253</v>
      </c>
      <c r="C989" s="80">
        <v>1656986</v>
      </c>
      <c r="E989" s="158">
        <v>45609</v>
      </c>
      <c r="F989" s="159">
        <v>45609</v>
      </c>
      <c r="G989" s="35" t="s">
        <v>2275</v>
      </c>
      <c r="H989" s="35" t="s">
        <v>780</v>
      </c>
      <c r="J989" s="35" t="s">
        <v>2276</v>
      </c>
      <c r="K989" s="80">
        <v>8837006911</v>
      </c>
      <c r="M989" s="158">
        <v>44652</v>
      </c>
      <c r="N989" s="160">
        <f ca="1">IFERROR(IF(M989="","", DATEDIF(M989, TODAY(), "M")),"")</f>
        <v>36</v>
      </c>
      <c r="R989" s="35" t="s">
        <v>384</v>
      </c>
      <c r="S989" s="35" t="s">
        <v>255</v>
      </c>
      <c r="T989" s="35" t="s">
        <v>385</v>
      </c>
      <c r="V989" s="35" t="s">
        <v>386</v>
      </c>
      <c r="Z989" s="162">
        <v>0</v>
      </c>
      <c r="AA989" s="163">
        <v>1</v>
      </c>
      <c r="AD989" s="162">
        <v>7</v>
      </c>
      <c r="AG989" s="135" t="s">
        <v>387</v>
      </c>
      <c r="AH989" s="166" t="str">
        <f t="shared" si="15"/>
        <v>Humana ay64 big file (1).xlsx</v>
      </c>
      <c r="AI989" s="35" t="s">
        <v>238</v>
      </c>
      <c r="BJ989" s="162" t="str">
        <f>IF(AI989 = "Advance", AD989, "")</f>
        <v/>
      </c>
      <c r="BK989" s="171" t="str">
        <f>IF(AI989 = "Advance", 1, "")</f>
        <v/>
      </c>
      <c r="BL989" s="171" t="str">
        <f>IF(AI989 = "Chargeback", 1, "")</f>
        <v/>
      </c>
      <c r="BM989" s="162" t="str">
        <f>IF(AI989 = "Chargeback", AD989, "")</f>
        <v/>
      </c>
    </row>
    <row r="990" spans="1:65">
      <c r="A990" s="35" t="s">
        <v>271</v>
      </c>
      <c r="B990" s="35" t="s">
        <v>272</v>
      </c>
      <c r="C990" s="80">
        <v>1656986</v>
      </c>
      <c r="E990" s="158">
        <v>45609</v>
      </c>
      <c r="F990" s="159">
        <v>45609</v>
      </c>
      <c r="G990" s="35" t="s">
        <v>2275</v>
      </c>
      <c r="H990" s="35" t="s">
        <v>780</v>
      </c>
      <c r="J990" s="35" t="s">
        <v>2276</v>
      </c>
      <c r="K990" s="80">
        <v>2732444281</v>
      </c>
      <c r="M990" s="158">
        <v>44652</v>
      </c>
      <c r="N990" s="160">
        <f ca="1">IFERROR(IF(M990="","", DATEDIF(M990, TODAY(), "M")),"")</f>
        <v>36</v>
      </c>
      <c r="R990" s="35" t="s">
        <v>384</v>
      </c>
      <c r="S990" s="35" t="s">
        <v>255</v>
      </c>
      <c r="T990" s="35" t="s">
        <v>385</v>
      </c>
      <c r="V990" s="35" t="s">
        <v>386</v>
      </c>
      <c r="Z990" s="162">
        <v>0</v>
      </c>
      <c r="AA990" s="163">
        <v>1</v>
      </c>
      <c r="AD990" s="162">
        <v>25.5</v>
      </c>
      <c r="AG990" s="135" t="s">
        <v>581</v>
      </c>
      <c r="AH990" s="166" t="str">
        <f t="shared" si="15"/>
        <v>Humana ay64 big file (1).xlsx</v>
      </c>
      <c r="AI990" s="35" t="s">
        <v>238</v>
      </c>
      <c r="BJ990" s="162" t="str">
        <f>IF(AI990 = "Advance", AD990, "")</f>
        <v/>
      </c>
      <c r="BK990" s="171" t="str">
        <f>IF(AI990 = "Advance", 1, "")</f>
        <v/>
      </c>
      <c r="BL990" s="171" t="str">
        <f>IF(AI990 = "Chargeback", 1, "")</f>
        <v/>
      </c>
      <c r="BM990" s="162" t="str">
        <f>IF(AI990 = "Chargeback", AD990, "")</f>
        <v/>
      </c>
    </row>
    <row r="991" spans="1:65">
      <c r="A991" s="35" t="s">
        <v>271</v>
      </c>
      <c r="B991" s="35" t="s">
        <v>253</v>
      </c>
      <c r="C991" s="80">
        <v>1656986</v>
      </c>
      <c r="E991" s="158">
        <v>45609</v>
      </c>
      <c r="F991" s="159">
        <v>45609</v>
      </c>
      <c r="G991" s="35" t="s">
        <v>2277</v>
      </c>
      <c r="H991" s="35" t="s">
        <v>535</v>
      </c>
      <c r="J991" s="35" t="s">
        <v>2223</v>
      </c>
      <c r="K991" s="80">
        <v>6502524138</v>
      </c>
      <c r="M991" s="158">
        <v>44652</v>
      </c>
      <c r="N991" s="160">
        <f ca="1">IFERROR(IF(M991="","", DATEDIF(M991, TODAY(), "M")),"")</f>
        <v>36</v>
      </c>
      <c r="R991" s="35" t="s">
        <v>384</v>
      </c>
      <c r="S991" s="35" t="s">
        <v>255</v>
      </c>
      <c r="T991" s="35" t="s">
        <v>385</v>
      </c>
      <c r="V991" s="35" t="s">
        <v>386</v>
      </c>
      <c r="Z991" s="162">
        <v>0</v>
      </c>
      <c r="AA991" s="163">
        <v>1</v>
      </c>
      <c r="AD991" s="162">
        <v>7</v>
      </c>
      <c r="AG991" s="135" t="s">
        <v>387</v>
      </c>
      <c r="AH991" s="166" t="str">
        <f t="shared" si="15"/>
        <v>Humana ay64 big file (1).xlsx</v>
      </c>
      <c r="AI991" s="35" t="s">
        <v>238</v>
      </c>
      <c r="BJ991" s="162" t="str">
        <f>IF(AI991 = "Advance", AD991, "")</f>
        <v/>
      </c>
      <c r="BK991" s="171" t="str">
        <f>IF(AI991 = "Advance", 1, "")</f>
        <v/>
      </c>
      <c r="BL991" s="171" t="str">
        <f>IF(AI991 = "Chargeback", 1, "")</f>
        <v/>
      </c>
      <c r="BM991" s="162" t="str">
        <f>IF(AI991 = "Chargeback", AD991, "")</f>
        <v/>
      </c>
    </row>
    <row r="992" spans="1:65">
      <c r="A992" s="35" t="s">
        <v>271</v>
      </c>
      <c r="B992" s="35" t="s">
        <v>272</v>
      </c>
      <c r="C992" s="80">
        <v>1656986</v>
      </c>
      <c r="E992" s="158">
        <v>45609</v>
      </c>
      <c r="F992" s="159">
        <v>45609</v>
      </c>
      <c r="G992" s="35" t="s">
        <v>2277</v>
      </c>
      <c r="H992" s="35" t="s">
        <v>535</v>
      </c>
      <c r="J992" s="35" t="s">
        <v>2223</v>
      </c>
      <c r="K992" s="80">
        <v>2174949170</v>
      </c>
      <c r="M992" s="158">
        <v>44652</v>
      </c>
      <c r="N992" s="160">
        <f ca="1">IFERROR(IF(M992="","", DATEDIF(M992, TODAY(), "M")),"")</f>
        <v>36</v>
      </c>
      <c r="R992" s="35" t="s">
        <v>384</v>
      </c>
      <c r="S992" s="35" t="s">
        <v>255</v>
      </c>
      <c r="T992" s="35" t="s">
        <v>385</v>
      </c>
      <c r="V992" s="35" t="s">
        <v>386</v>
      </c>
      <c r="Z992" s="162">
        <v>0</v>
      </c>
      <c r="AA992" s="163">
        <v>1</v>
      </c>
      <c r="AD992" s="162">
        <v>25.5</v>
      </c>
      <c r="AG992" s="135" t="s">
        <v>581</v>
      </c>
      <c r="AH992" s="166" t="str">
        <f t="shared" si="15"/>
        <v>Humana ay64 big file (1).xlsx</v>
      </c>
      <c r="AI992" s="35" t="s">
        <v>238</v>
      </c>
      <c r="BJ992" s="162" t="str">
        <f>IF(AI992 = "Advance", AD992, "")</f>
        <v/>
      </c>
      <c r="BK992" s="171" t="str">
        <f>IF(AI992 = "Advance", 1, "")</f>
        <v/>
      </c>
      <c r="BL992" s="171" t="str">
        <f>IF(AI992 = "Chargeback", 1, "")</f>
        <v/>
      </c>
      <c r="BM992" s="162" t="str">
        <f>IF(AI992 = "Chargeback", AD992, "")</f>
        <v/>
      </c>
    </row>
    <row r="993" spans="1:65">
      <c r="A993" s="35" t="s">
        <v>271</v>
      </c>
      <c r="B993" s="35" t="s">
        <v>253</v>
      </c>
      <c r="C993" s="80">
        <v>1656986</v>
      </c>
      <c r="E993" s="158">
        <v>45609</v>
      </c>
      <c r="F993" s="159">
        <v>45609</v>
      </c>
      <c r="G993" s="35" t="s">
        <v>2278</v>
      </c>
      <c r="H993" s="35" t="s">
        <v>419</v>
      </c>
      <c r="J993" s="35" t="s">
        <v>2279</v>
      </c>
      <c r="K993" s="80">
        <v>3423982272</v>
      </c>
      <c r="M993" s="158">
        <v>44682</v>
      </c>
      <c r="N993" s="160">
        <f ca="1">IFERROR(IF(M993="","", DATEDIF(M993, TODAY(), "M")),"")</f>
        <v>35</v>
      </c>
      <c r="R993" s="35" t="s">
        <v>384</v>
      </c>
      <c r="S993" s="35" t="s">
        <v>255</v>
      </c>
      <c r="T993" s="35" t="s">
        <v>385</v>
      </c>
      <c r="V993" s="35" t="s">
        <v>386</v>
      </c>
      <c r="Z993" s="162">
        <v>0</v>
      </c>
      <c r="AA993" s="163">
        <v>1</v>
      </c>
      <c r="AD993" s="162">
        <v>7</v>
      </c>
      <c r="AG993" s="135" t="s">
        <v>387</v>
      </c>
      <c r="AH993" s="166" t="str">
        <f t="shared" si="15"/>
        <v>Humana ay64 big file (1).xlsx</v>
      </c>
      <c r="AI993" s="35" t="s">
        <v>238</v>
      </c>
      <c r="BJ993" s="162" t="str">
        <f>IF(AI993 = "Advance", AD993, "")</f>
        <v/>
      </c>
      <c r="BK993" s="171" t="str">
        <f>IF(AI993 = "Advance", 1, "")</f>
        <v/>
      </c>
      <c r="BL993" s="171" t="str">
        <f>IF(AI993 = "Chargeback", 1, "")</f>
        <v/>
      </c>
      <c r="BM993" s="162" t="str">
        <f>IF(AI993 = "Chargeback", AD993, "")</f>
        <v/>
      </c>
    </row>
    <row r="994" spans="1:65">
      <c r="A994" s="35" t="s">
        <v>271</v>
      </c>
      <c r="B994" s="35" t="s">
        <v>272</v>
      </c>
      <c r="C994" s="80">
        <v>1656986</v>
      </c>
      <c r="E994" s="158">
        <v>45609</v>
      </c>
      <c r="F994" s="159">
        <v>45609</v>
      </c>
      <c r="G994" s="35" t="s">
        <v>2278</v>
      </c>
      <c r="H994" s="35" t="s">
        <v>419</v>
      </c>
      <c r="J994" s="35" t="s">
        <v>2279</v>
      </c>
      <c r="K994" s="80">
        <v>1418305461</v>
      </c>
      <c r="M994" s="158">
        <v>44682</v>
      </c>
      <c r="N994" s="160">
        <f ca="1">IFERROR(IF(M994="","", DATEDIF(M994, TODAY(), "M")),"")</f>
        <v>35</v>
      </c>
      <c r="R994" s="35" t="s">
        <v>384</v>
      </c>
      <c r="S994" s="35" t="s">
        <v>255</v>
      </c>
      <c r="T994" s="35" t="s">
        <v>385</v>
      </c>
      <c r="V994" s="35" t="s">
        <v>386</v>
      </c>
      <c r="Z994" s="162">
        <v>0</v>
      </c>
      <c r="AA994" s="163">
        <v>1</v>
      </c>
      <c r="AD994" s="162">
        <v>25.5</v>
      </c>
      <c r="AG994" s="35" t="s">
        <v>581</v>
      </c>
      <c r="AH994" s="166" t="str">
        <f t="shared" si="15"/>
        <v>Humana ay64 big file (1).xlsx</v>
      </c>
      <c r="AI994" s="35" t="s">
        <v>238</v>
      </c>
      <c r="BJ994" s="162" t="str">
        <f>IF(AI994 = "Advance", AD994, "")</f>
        <v/>
      </c>
      <c r="BK994" s="171" t="str">
        <f>IF(AI994 = "Advance", 1, "")</f>
        <v/>
      </c>
      <c r="BL994" s="171" t="str">
        <f>IF(AI994 = "Chargeback", 1, "")</f>
        <v/>
      </c>
      <c r="BM994" s="162" t="str">
        <f>IF(AI994 = "Chargeback", AD994, "")</f>
        <v/>
      </c>
    </row>
    <row r="995" spans="1:65">
      <c r="A995" s="35" t="s">
        <v>271</v>
      </c>
      <c r="B995" s="35" t="s">
        <v>253</v>
      </c>
      <c r="C995" s="80">
        <v>1656986</v>
      </c>
      <c r="E995" s="158">
        <v>45609</v>
      </c>
      <c r="F995" s="159">
        <v>45609</v>
      </c>
      <c r="G995" s="35" t="s">
        <v>2280</v>
      </c>
      <c r="H995" s="35" t="s">
        <v>2281</v>
      </c>
      <c r="I995" s="35" t="s">
        <v>1114</v>
      </c>
      <c r="J995" s="35" t="s">
        <v>2282</v>
      </c>
      <c r="K995" s="80">
        <v>4341468437</v>
      </c>
      <c r="M995" s="158">
        <v>44682</v>
      </c>
      <c r="N995" s="160">
        <f ca="1">IFERROR(IF(M995="","", DATEDIF(M995, TODAY(), "M")),"")</f>
        <v>35</v>
      </c>
      <c r="R995" s="35" t="s">
        <v>384</v>
      </c>
      <c r="S995" s="35" t="s">
        <v>255</v>
      </c>
      <c r="T995" s="35" t="s">
        <v>385</v>
      </c>
      <c r="V995" s="35" t="s">
        <v>386</v>
      </c>
      <c r="Z995" s="162">
        <v>0</v>
      </c>
      <c r="AA995" s="163">
        <v>1</v>
      </c>
      <c r="AD995" s="162">
        <v>7</v>
      </c>
      <c r="AG995" s="35" t="s">
        <v>387</v>
      </c>
      <c r="AH995" s="166" t="str">
        <f t="shared" si="15"/>
        <v>Humana ay64 big file (1).xlsx</v>
      </c>
      <c r="AI995" s="35" t="s">
        <v>238</v>
      </c>
      <c r="BJ995" s="162" t="str">
        <f>IF(AI995 = "Advance", AD995, "")</f>
        <v/>
      </c>
      <c r="BK995" s="171" t="str">
        <f>IF(AI995 = "Advance", 1, "")</f>
        <v/>
      </c>
      <c r="BL995" s="171" t="str">
        <f>IF(AI995 = "Chargeback", 1, "")</f>
        <v/>
      </c>
      <c r="BM995" s="162" t="str">
        <f>IF(AI995 = "Chargeback", AD995, "")</f>
        <v/>
      </c>
    </row>
    <row r="996" spans="1:65">
      <c r="A996" s="35" t="s">
        <v>271</v>
      </c>
      <c r="B996" s="35" t="s">
        <v>272</v>
      </c>
      <c r="C996" s="80">
        <v>1656986</v>
      </c>
      <c r="E996" s="158">
        <v>45609</v>
      </c>
      <c r="F996" s="159">
        <v>45609</v>
      </c>
      <c r="G996" s="35" t="s">
        <v>2280</v>
      </c>
      <c r="H996" s="35" t="s">
        <v>2281</v>
      </c>
      <c r="I996" s="35" t="s">
        <v>1114</v>
      </c>
      <c r="J996" s="35" t="s">
        <v>2282</v>
      </c>
      <c r="K996" s="80">
        <v>4291203098</v>
      </c>
      <c r="M996" s="158">
        <v>44682</v>
      </c>
      <c r="N996" s="160">
        <f ca="1">IFERROR(IF(M996="","", DATEDIF(M996, TODAY(), "M")),"")</f>
        <v>35</v>
      </c>
      <c r="R996" s="35" t="s">
        <v>384</v>
      </c>
      <c r="S996" s="35" t="s">
        <v>255</v>
      </c>
      <c r="T996" s="35" t="s">
        <v>385</v>
      </c>
      <c r="V996" s="35" t="s">
        <v>386</v>
      </c>
      <c r="Z996" s="162">
        <v>0</v>
      </c>
      <c r="AA996" s="163">
        <v>1</v>
      </c>
      <c r="AD996" s="162">
        <v>25.5</v>
      </c>
      <c r="AG996" s="35" t="s">
        <v>581</v>
      </c>
      <c r="AH996" s="166" t="str">
        <f t="shared" si="15"/>
        <v>Humana ay64 big file (1).xlsx</v>
      </c>
      <c r="AI996" s="35" t="s">
        <v>238</v>
      </c>
      <c r="BJ996" s="162" t="str">
        <f>IF(AI996 = "Advance", AD996, "")</f>
        <v/>
      </c>
      <c r="BK996" s="171" t="str">
        <f>IF(AI996 = "Advance", 1, "")</f>
        <v/>
      </c>
      <c r="BL996" s="171" t="str">
        <f>IF(AI996 = "Chargeback", 1, "")</f>
        <v/>
      </c>
      <c r="BM996" s="162" t="str">
        <f>IF(AI996 = "Chargeback", AD996, "")</f>
        <v/>
      </c>
    </row>
    <row r="997" spans="1:65">
      <c r="A997" s="35" t="s">
        <v>271</v>
      </c>
      <c r="B997" s="35" t="s">
        <v>253</v>
      </c>
      <c r="C997" s="80">
        <v>1656986</v>
      </c>
      <c r="E997" s="158">
        <v>45609</v>
      </c>
      <c r="F997" s="159">
        <v>45609</v>
      </c>
      <c r="G997" s="35" t="s">
        <v>2283</v>
      </c>
      <c r="H997" s="35" t="s">
        <v>686</v>
      </c>
      <c r="J997" s="35" t="s">
        <v>2284</v>
      </c>
      <c r="K997" s="80">
        <v>6118271778</v>
      </c>
      <c r="M997" s="158">
        <v>44682</v>
      </c>
      <c r="N997" s="160">
        <f ca="1">IFERROR(IF(M997="","", DATEDIF(M997, TODAY(), "M")),"")</f>
        <v>35</v>
      </c>
      <c r="R997" s="35" t="s">
        <v>384</v>
      </c>
      <c r="S997" s="35" t="s">
        <v>255</v>
      </c>
      <c r="T997" s="35" t="s">
        <v>385</v>
      </c>
      <c r="V997" s="35" t="s">
        <v>386</v>
      </c>
      <c r="Z997" s="162">
        <v>0</v>
      </c>
      <c r="AA997" s="163">
        <v>1</v>
      </c>
      <c r="AD997" s="162">
        <v>7</v>
      </c>
      <c r="AG997" s="35" t="s">
        <v>387</v>
      </c>
      <c r="AH997" s="166" t="str">
        <f t="shared" si="15"/>
        <v>Humana ay64 big file (1).xlsx</v>
      </c>
      <c r="AI997" s="35" t="s">
        <v>238</v>
      </c>
      <c r="BJ997" s="162" t="str">
        <f>IF(AI997 = "Advance", AD997, "")</f>
        <v/>
      </c>
      <c r="BK997" s="171" t="str">
        <f>IF(AI997 = "Advance", 1, "")</f>
        <v/>
      </c>
      <c r="BL997" s="171" t="str">
        <f>IF(AI997 = "Chargeback", 1, "")</f>
        <v/>
      </c>
      <c r="BM997" s="162" t="str">
        <f>IF(AI997 = "Chargeback", AD997, "")</f>
        <v/>
      </c>
    </row>
    <row r="998" spans="1:65">
      <c r="A998" s="35" t="s">
        <v>271</v>
      </c>
      <c r="B998" s="35" t="s">
        <v>272</v>
      </c>
      <c r="C998" s="80">
        <v>1656986</v>
      </c>
      <c r="E998" s="158">
        <v>45609</v>
      </c>
      <c r="F998" s="159">
        <v>45609</v>
      </c>
      <c r="G998" s="35" t="s">
        <v>2283</v>
      </c>
      <c r="H998" s="35" t="s">
        <v>686</v>
      </c>
      <c r="J998" s="35" t="s">
        <v>2284</v>
      </c>
      <c r="K998" s="80">
        <v>8083528877</v>
      </c>
      <c r="M998" s="158">
        <v>44682</v>
      </c>
      <c r="N998" s="160">
        <f ca="1">IFERROR(IF(M998="","", DATEDIF(M998, TODAY(), "M")),"")</f>
        <v>35</v>
      </c>
      <c r="R998" s="35" t="s">
        <v>384</v>
      </c>
      <c r="S998" s="35" t="s">
        <v>255</v>
      </c>
      <c r="T998" s="35" t="s">
        <v>385</v>
      </c>
      <c r="V998" s="35" t="s">
        <v>386</v>
      </c>
      <c r="Z998" s="162">
        <v>0</v>
      </c>
      <c r="AA998" s="163">
        <v>1</v>
      </c>
      <c r="AD998" s="162">
        <v>25.5</v>
      </c>
      <c r="AG998" s="35" t="s">
        <v>581</v>
      </c>
      <c r="AH998" s="166" t="str">
        <f t="shared" si="15"/>
        <v>Humana ay64 big file (1).xlsx</v>
      </c>
      <c r="AI998" s="35" t="s">
        <v>238</v>
      </c>
      <c r="BJ998" s="162" t="str">
        <f>IF(AI998 = "Advance", AD998, "")</f>
        <v/>
      </c>
      <c r="BK998" s="171" t="str">
        <f>IF(AI998 = "Advance", 1, "")</f>
        <v/>
      </c>
      <c r="BL998" s="171" t="str">
        <f>IF(AI998 = "Chargeback", 1, "")</f>
        <v/>
      </c>
      <c r="BM998" s="162" t="str">
        <f>IF(AI998 = "Chargeback", AD998, "")</f>
        <v/>
      </c>
    </row>
    <row r="999" spans="1:65">
      <c r="A999" s="35" t="s">
        <v>271</v>
      </c>
      <c r="B999" s="35" t="s">
        <v>253</v>
      </c>
      <c r="C999" s="80">
        <v>1656986</v>
      </c>
      <c r="E999" s="158">
        <v>45609</v>
      </c>
      <c r="F999" s="159">
        <v>45609</v>
      </c>
      <c r="G999" s="35" t="s">
        <v>2285</v>
      </c>
      <c r="H999" s="35" t="s">
        <v>2286</v>
      </c>
      <c r="J999" s="35" t="s">
        <v>2287</v>
      </c>
      <c r="K999" s="80">
        <v>7427695820</v>
      </c>
      <c r="M999" s="158">
        <v>44682</v>
      </c>
      <c r="N999" s="160">
        <f ca="1">IFERROR(IF(M999="","", DATEDIF(M999, TODAY(), "M")),"")</f>
        <v>35</v>
      </c>
      <c r="R999" s="35" t="s">
        <v>384</v>
      </c>
      <c r="S999" s="35" t="s">
        <v>255</v>
      </c>
      <c r="T999" s="35" t="s">
        <v>385</v>
      </c>
      <c r="V999" s="35" t="s">
        <v>386</v>
      </c>
      <c r="Z999" s="162">
        <v>0</v>
      </c>
      <c r="AA999" s="163">
        <v>1</v>
      </c>
      <c r="AD999" s="162">
        <v>7</v>
      </c>
      <c r="AG999" s="35" t="s">
        <v>387</v>
      </c>
      <c r="AH999" s="166" t="str">
        <f t="shared" si="15"/>
        <v>Humana ay64 big file (1).xlsx</v>
      </c>
      <c r="AI999" s="35" t="s">
        <v>238</v>
      </c>
      <c r="BJ999" s="162" t="str">
        <f>IF(AI999 = "Advance", AD999, "")</f>
        <v/>
      </c>
      <c r="BK999" s="171" t="str">
        <f>IF(AI999 = "Advance", 1, "")</f>
        <v/>
      </c>
      <c r="BL999" s="171" t="str">
        <f>IF(AI999 = "Chargeback", 1, "")</f>
        <v/>
      </c>
      <c r="BM999" s="162" t="str">
        <f>IF(AI999 = "Chargeback", AD999, "")</f>
        <v/>
      </c>
    </row>
    <row r="1000" spans="1:65">
      <c r="A1000" s="35" t="s">
        <v>271</v>
      </c>
      <c r="B1000" s="35" t="s">
        <v>272</v>
      </c>
      <c r="C1000" s="80">
        <v>1656986</v>
      </c>
      <c r="E1000" s="158">
        <v>45609</v>
      </c>
      <c r="F1000" s="159">
        <v>45609</v>
      </c>
      <c r="G1000" s="35" t="s">
        <v>2285</v>
      </c>
      <c r="H1000" s="35" t="s">
        <v>2286</v>
      </c>
      <c r="J1000" s="35" t="s">
        <v>2287</v>
      </c>
      <c r="K1000" s="80">
        <v>2991207223</v>
      </c>
      <c r="M1000" s="158">
        <v>44682</v>
      </c>
      <c r="N1000" s="160">
        <f ca="1">IFERROR(IF(M1000="","", DATEDIF(M1000, TODAY(), "M")),"")</f>
        <v>35</v>
      </c>
      <c r="R1000" s="35" t="s">
        <v>384</v>
      </c>
      <c r="S1000" s="35" t="s">
        <v>255</v>
      </c>
      <c r="T1000" s="35" t="s">
        <v>385</v>
      </c>
      <c r="V1000" s="35" t="s">
        <v>386</v>
      </c>
      <c r="Z1000" s="162">
        <v>0</v>
      </c>
      <c r="AA1000" s="163">
        <v>1</v>
      </c>
      <c r="AD1000" s="162">
        <v>25.5</v>
      </c>
      <c r="AG1000" s="35" t="s">
        <v>581</v>
      </c>
      <c r="AH1000" s="166" t="str">
        <f t="shared" si="15"/>
        <v>Humana ay64 big file (1).xlsx</v>
      </c>
      <c r="AI1000" s="35" t="s">
        <v>238</v>
      </c>
      <c r="BJ1000" s="162" t="str">
        <f>IF(AI1000 = "Advance", AD1000, "")</f>
        <v/>
      </c>
      <c r="BK1000" s="171" t="str">
        <f>IF(AI1000 = "Advance", 1, "")</f>
        <v/>
      </c>
      <c r="BL1000" s="171" t="str">
        <f>IF(AI1000 = "Chargeback", 1, "")</f>
        <v/>
      </c>
      <c r="BM1000" s="162" t="str">
        <f>IF(AI1000 = "Chargeback", AD1000, "")</f>
        <v/>
      </c>
    </row>
    <row r="1001" spans="1:65">
      <c r="A1001" s="35" t="s">
        <v>271</v>
      </c>
      <c r="B1001" s="35" t="s">
        <v>253</v>
      </c>
      <c r="C1001" s="80">
        <v>1656986</v>
      </c>
      <c r="E1001" s="158">
        <v>45609</v>
      </c>
      <c r="F1001" s="159">
        <v>45609</v>
      </c>
      <c r="G1001" s="35" t="s">
        <v>2288</v>
      </c>
      <c r="H1001" s="35" t="s">
        <v>852</v>
      </c>
      <c r="I1001" s="35" t="s">
        <v>394</v>
      </c>
      <c r="J1001" s="35" t="s">
        <v>1646</v>
      </c>
      <c r="K1001" s="80">
        <v>4534092371</v>
      </c>
      <c r="M1001" s="158">
        <v>44682</v>
      </c>
      <c r="N1001" s="160">
        <f ca="1">IFERROR(IF(M1001="","", DATEDIF(M1001, TODAY(), "M")),"")</f>
        <v>35</v>
      </c>
      <c r="R1001" s="35" t="s">
        <v>384</v>
      </c>
      <c r="S1001" s="35" t="s">
        <v>255</v>
      </c>
      <c r="T1001" s="35" t="s">
        <v>385</v>
      </c>
      <c r="V1001" s="35" t="s">
        <v>386</v>
      </c>
      <c r="Z1001" s="162">
        <v>0</v>
      </c>
      <c r="AA1001" s="163">
        <v>1</v>
      </c>
      <c r="AD1001" s="162">
        <v>7</v>
      </c>
      <c r="AG1001" s="35" t="s">
        <v>387</v>
      </c>
      <c r="AH1001" s="166" t="str">
        <f t="shared" si="15"/>
        <v>Humana ay64 big file (1).xlsx</v>
      </c>
      <c r="AI1001" s="35" t="s">
        <v>238</v>
      </c>
      <c r="BJ1001" s="162" t="str">
        <f>IF(AI1001 = "Advance", AD1001, "")</f>
        <v/>
      </c>
      <c r="BK1001" s="171" t="str">
        <f>IF(AI1001 = "Advance", 1, "")</f>
        <v/>
      </c>
      <c r="BL1001" s="171" t="str">
        <f>IF(AI1001 = "Chargeback", 1, "")</f>
        <v/>
      </c>
      <c r="BM1001" s="162" t="str">
        <f>IF(AI1001 = "Chargeback", AD1001, "")</f>
        <v/>
      </c>
    </row>
    <row r="1002" spans="1:65">
      <c r="A1002" s="35" t="s">
        <v>271</v>
      </c>
      <c r="B1002" s="35" t="s">
        <v>272</v>
      </c>
      <c r="C1002" s="80">
        <v>1656986</v>
      </c>
      <c r="E1002" s="158">
        <v>45609</v>
      </c>
      <c r="F1002" s="159">
        <v>45609</v>
      </c>
      <c r="G1002" s="35" t="s">
        <v>2288</v>
      </c>
      <c r="H1002" s="35" t="s">
        <v>852</v>
      </c>
      <c r="I1002" s="35" t="s">
        <v>394</v>
      </c>
      <c r="J1002" s="35" t="s">
        <v>1646</v>
      </c>
      <c r="K1002" s="80">
        <v>3055519587</v>
      </c>
      <c r="M1002" s="158">
        <v>44682</v>
      </c>
      <c r="N1002" s="160">
        <f ca="1">IFERROR(IF(M1002="","", DATEDIF(M1002, TODAY(), "M")),"")</f>
        <v>35</v>
      </c>
      <c r="R1002" s="35" t="s">
        <v>384</v>
      </c>
      <c r="S1002" s="35" t="s">
        <v>255</v>
      </c>
      <c r="T1002" s="35" t="s">
        <v>385</v>
      </c>
      <c r="V1002" s="35" t="s">
        <v>386</v>
      </c>
      <c r="Z1002" s="162">
        <v>0</v>
      </c>
      <c r="AA1002" s="163">
        <v>1</v>
      </c>
      <c r="AD1002" s="162">
        <v>25.5</v>
      </c>
      <c r="AG1002" s="35" t="s">
        <v>581</v>
      </c>
      <c r="AH1002" s="166" t="str">
        <f t="shared" si="15"/>
        <v>Humana ay64 big file (1).xlsx</v>
      </c>
      <c r="AI1002" s="35" t="s">
        <v>238</v>
      </c>
      <c r="BJ1002" s="162" t="str">
        <f>IF(AI1002 = "Advance", AD1002, "")</f>
        <v/>
      </c>
      <c r="BK1002" s="171" t="str">
        <f>IF(AI1002 = "Advance", 1, "")</f>
        <v/>
      </c>
      <c r="BL1002" s="171" t="str">
        <f>IF(AI1002 = "Chargeback", 1, "")</f>
        <v/>
      </c>
      <c r="BM1002" s="162" t="str">
        <f>IF(AI1002 = "Chargeback", AD1002, "")</f>
        <v/>
      </c>
    </row>
    <row r="1003" spans="1:65">
      <c r="A1003" s="35" t="s">
        <v>271</v>
      </c>
      <c r="B1003" s="35" t="s">
        <v>253</v>
      </c>
      <c r="C1003" s="80">
        <v>1656986</v>
      </c>
      <c r="E1003" s="158">
        <v>45609</v>
      </c>
      <c r="F1003" s="159">
        <v>45609</v>
      </c>
      <c r="G1003" s="35" t="s">
        <v>2289</v>
      </c>
      <c r="H1003" s="35" t="s">
        <v>641</v>
      </c>
      <c r="J1003" s="35" t="s">
        <v>2290</v>
      </c>
      <c r="K1003" s="80">
        <v>3164613809</v>
      </c>
      <c r="M1003" s="158">
        <v>44682</v>
      </c>
      <c r="N1003" s="160">
        <f ca="1">IFERROR(IF(M1003="","", DATEDIF(M1003, TODAY(), "M")),"")</f>
        <v>35</v>
      </c>
      <c r="R1003" s="35" t="s">
        <v>384</v>
      </c>
      <c r="S1003" s="35" t="s">
        <v>255</v>
      </c>
      <c r="T1003" s="35" t="s">
        <v>385</v>
      </c>
      <c r="V1003" s="35" t="s">
        <v>386</v>
      </c>
      <c r="Z1003" s="162">
        <v>0</v>
      </c>
      <c r="AA1003" s="163">
        <v>1</v>
      </c>
      <c r="AD1003" s="162">
        <v>7</v>
      </c>
      <c r="AG1003" s="35" t="s">
        <v>387</v>
      </c>
      <c r="AH1003" s="166" t="str">
        <f t="shared" si="15"/>
        <v>Humana ay64 big file (1).xlsx</v>
      </c>
      <c r="AI1003" s="35" t="s">
        <v>238</v>
      </c>
      <c r="BJ1003" s="162" t="str">
        <f>IF(AI1003 = "Advance", AD1003, "")</f>
        <v/>
      </c>
      <c r="BK1003" s="171" t="str">
        <f>IF(AI1003 = "Advance", 1, "")</f>
        <v/>
      </c>
      <c r="BL1003" s="171" t="str">
        <f>IF(AI1003 = "Chargeback", 1, "")</f>
        <v/>
      </c>
      <c r="BM1003" s="162" t="str">
        <f>IF(AI1003 = "Chargeback", AD1003, "")</f>
        <v/>
      </c>
    </row>
    <row r="1004" spans="1:65">
      <c r="A1004" s="35" t="s">
        <v>271</v>
      </c>
      <c r="B1004" s="35" t="s">
        <v>272</v>
      </c>
      <c r="C1004" s="80">
        <v>1656986</v>
      </c>
      <c r="E1004" s="158">
        <v>45609</v>
      </c>
      <c r="F1004" s="159">
        <v>45609</v>
      </c>
      <c r="G1004" s="35" t="s">
        <v>2289</v>
      </c>
      <c r="H1004" s="35" t="s">
        <v>641</v>
      </c>
      <c r="J1004" s="35" t="s">
        <v>2290</v>
      </c>
      <c r="K1004" s="80">
        <v>6927103138</v>
      </c>
      <c r="M1004" s="158">
        <v>44682</v>
      </c>
      <c r="N1004" s="160">
        <f ca="1">IFERROR(IF(M1004="","", DATEDIF(M1004, TODAY(), "M")),"")</f>
        <v>35</v>
      </c>
      <c r="R1004" s="35" t="s">
        <v>384</v>
      </c>
      <c r="S1004" s="35" t="s">
        <v>255</v>
      </c>
      <c r="T1004" s="35" t="s">
        <v>385</v>
      </c>
      <c r="V1004" s="35" t="s">
        <v>386</v>
      </c>
      <c r="Z1004" s="162">
        <v>0</v>
      </c>
      <c r="AA1004" s="163">
        <v>1</v>
      </c>
      <c r="AD1004" s="162">
        <v>25.5</v>
      </c>
      <c r="AG1004" s="35" t="s">
        <v>581</v>
      </c>
      <c r="AH1004" s="166" t="str">
        <f t="shared" si="15"/>
        <v>Humana ay64 big file (1).xlsx</v>
      </c>
      <c r="AI1004" s="35" t="s">
        <v>238</v>
      </c>
      <c r="BJ1004" s="162" t="str">
        <f>IF(AI1004 = "Advance", AD1004, "")</f>
        <v/>
      </c>
      <c r="BK1004" s="171" t="str">
        <f>IF(AI1004 = "Advance", 1, "")</f>
        <v/>
      </c>
      <c r="BL1004" s="171" t="str">
        <f>IF(AI1004 = "Chargeback", 1, "")</f>
        <v/>
      </c>
      <c r="BM1004" s="162" t="str">
        <f>IF(AI1004 = "Chargeback", AD1004, "")</f>
        <v/>
      </c>
    </row>
    <row r="1005" spans="1:65">
      <c r="A1005" s="35" t="s">
        <v>271</v>
      </c>
      <c r="B1005" s="35" t="s">
        <v>253</v>
      </c>
      <c r="C1005" s="80">
        <v>1656986</v>
      </c>
      <c r="E1005" s="158">
        <v>45609</v>
      </c>
      <c r="F1005" s="159">
        <v>45609</v>
      </c>
      <c r="G1005" s="35" t="s">
        <v>2291</v>
      </c>
      <c r="H1005" s="35" t="s">
        <v>2292</v>
      </c>
      <c r="J1005" s="35" t="s">
        <v>2293</v>
      </c>
      <c r="K1005" s="80">
        <v>5719085975</v>
      </c>
      <c r="M1005" s="158">
        <v>44682</v>
      </c>
      <c r="N1005" s="160">
        <f ca="1">IFERROR(IF(M1005="","", DATEDIF(M1005, TODAY(), "M")),"")</f>
        <v>35</v>
      </c>
      <c r="R1005" s="35" t="s">
        <v>384</v>
      </c>
      <c r="S1005" s="35" t="s">
        <v>255</v>
      </c>
      <c r="T1005" s="35" t="s">
        <v>385</v>
      </c>
      <c r="V1005" s="35" t="s">
        <v>386</v>
      </c>
      <c r="Z1005" s="162">
        <v>0</v>
      </c>
      <c r="AA1005" s="163">
        <v>1</v>
      </c>
      <c r="AD1005" s="162">
        <v>7</v>
      </c>
      <c r="AG1005" s="35" t="s">
        <v>387</v>
      </c>
      <c r="AH1005" s="166" t="str">
        <f t="shared" si="15"/>
        <v>Humana ay64 big file (1).xlsx</v>
      </c>
      <c r="AI1005" s="35" t="s">
        <v>238</v>
      </c>
      <c r="BJ1005" s="162" t="str">
        <f>IF(AI1005 = "Advance", AD1005, "")</f>
        <v/>
      </c>
      <c r="BK1005" s="171" t="str">
        <f>IF(AI1005 = "Advance", 1, "")</f>
        <v/>
      </c>
      <c r="BL1005" s="171" t="str">
        <f>IF(AI1005 = "Chargeback", 1, "")</f>
        <v/>
      </c>
      <c r="BM1005" s="162" t="str">
        <f>IF(AI1005 = "Chargeback", AD1005, "")</f>
        <v/>
      </c>
    </row>
    <row r="1006" spans="1:65">
      <c r="A1006" s="35" t="s">
        <v>271</v>
      </c>
      <c r="B1006" s="35" t="s">
        <v>272</v>
      </c>
      <c r="C1006" s="80">
        <v>1656986</v>
      </c>
      <c r="E1006" s="158">
        <v>45609</v>
      </c>
      <c r="F1006" s="159">
        <v>45609</v>
      </c>
      <c r="G1006" s="35" t="s">
        <v>2291</v>
      </c>
      <c r="H1006" s="35" t="s">
        <v>2292</v>
      </c>
      <c r="J1006" s="35" t="s">
        <v>2293</v>
      </c>
      <c r="K1006" s="80">
        <v>7573394823</v>
      </c>
      <c r="M1006" s="158">
        <v>44682</v>
      </c>
      <c r="N1006" s="160">
        <f ca="1">IFERROR(IF(M1006="","", DATEDIF(M1006, TODAY(), "M")),"")</f>
        <v>35</v>
      </c>
      <c r="R1006" s="35" t="s">
        <v>384</v>
      </c>
      <c r="S1006" s="35" t="s">
        <v>255</v>
      </c>
      <c r="T1006" s="35" t="s">
        <v>385</v>
      </c>
      <c r="V1006" s="35" t="s">
        <v>386</v>
      </c>
      <c r="Z1006" s="162">
        <v>0</v>
      </c>
      <c r="AA1006" s="163">
        <v>1</v>
      </c>
      <c r="AD1006" s="162">
        <v>25.5</v>
      </c>
      <c r="AG1006" s="35" t="s">
        <v>581</v>
      </c>
      <c r="AH1006" s="166" t="str">
        <f t="shared" si="15"/>
        <v>Humana ay64 big file (1).xlsx</v>
      </c>
      <c r="AI1006" s="35" t="s">
        <v>238</v>
      </c>
      <c r="BJ1006" s="162" t="str">
        <f>IF(AI1006 = "Advance", AD1006, "")</f>
        <v/>
      </c>
      <c r="BK1006" s="171" t="str">
        <f>IF(AI1006 = "Advance", 1, "")</f>
        <v/>
      </c>
      <c r="BL1006" s="171" t="str">
        <f>IF(AI1006 = "Chargeback", 1, "")</f>
        <v/>
      </c>
      <c r="BM1006" s="162" t="str">
        <f>IF(AI1006 = "Chargeback", AD1006, "")</f>
        <v/>
      </c>
    </row>
    <row r="1007" spans="1:65">
      <c r="A1007" s="35" t="s">
        <v>271</v>
      </c>
      <c r="B1007" s="35" t="s">
        <v>253</v>
      </c>
      <c r="C1007" s="80">
        <v>1656986</v>
      </c>
      <c r="E1007" s="158">
        <v>45609</v>
      </c>
      <c r="F1007" s="159">
        <v>45609</v>
      </c>
      <c r="G1007" s="35" t="s">
        <v>2294</v>
      </c>
      <c r="H1007" s="35" t="s">
        <v>2295</v>
      </c>
      <c r="J1007" s="35" t="s">
        <v>642</v>
      </c>
      <c r="K1007" s="80">
        <v>2373729319</v>
      </c>
      <c r="M1007" s="158">
        <v>44713</v>
      </c>
      <c r="N1007" s="160">
        <f ca="1">IFERROR(IF(M1007="","", DATEDIF(M1007, TODAY(), "M")),"")</f>
        <v>34</v>
      </c>
      <c r="R1007" s="35" t="s">
        <v>384</v>
      </c>
      <c r="S1007" s="35" t="s">
        <v>255</v>
      </c>
      <c r="T1007" s="35" t="s">
        <v>385</v>
      </c>
      <c r="V1007" s="35" t="s">
        <v>386</v>
      </c>
      <c r="Z1007" s="162">
        <v>0</v>
      </c>
      <c r="AA1007" s="163">
        <v>1</v>
      </c>
      <c r="AD1007" s="162">
        <v>7</v>
      </c>
      <c r="AG1007" s="35" t="s">
        <v>387</v>
      </c>
      <c r="AH1007" s="166" t="str">
        <f t="shared" si="15"/>
        <v>Humana ay64 big file (1).xlsx</v>
      </c>
      <c r="AI1007" s="35" t="s">
        <v>238</v>
      </c>
      <c r="BJ1007" s="162" t="str">
        <f>IF(AI1007 = "Advance", AD1007, "")</f>
        <v/>
      </c>
      <c r="BK1007" s="171" t="str">
        <f>IF(AI1007 = "Advance", 1, "")</f>
        <v/>
      </c>
      <c r="BL1007" s="171" t="str">
        <f>IF(AI1007 = "Chargeback", 1, "")</f>
        <v/>
      </c>
      <c r="BM1007" s="162" t="str">
        <f>IF(AI1007 = "Chargeback", AD1007, "")</f>
        <v/>
      </c>
    </row>
    <row r="1008" spans="1:65">
      <c r="A1008" s="35" t="s">
        <v>271</v>
      </c>
      <c r="B1008" s="35" t="s">
        <v>272</v>
      </c>
      <c r="C1008" s="80">
        <v>1656986</v>
      </c>
      <c r="E1008" s="158">
        <v>45609</v>
      </c>
      <c r="F1008" s="159">
        <v>45609</v>
      </c>
      <c r="G1008" s="35" t="s">
        <v>2294</v>
      </c>
      <c r="H1008" s="35" t="s">
        <v>2295</v>
      </c>
      <c r="J1008" s="35" t="s">
        <v>642</v>
      </c>
      <c r="K1008" s="80">
        <v>5346128689</v>
      </c>
      <c r="M1008" s="158">
        <v>44713</v>
      </c>
      <c r="N1008" s="160">
        <f ca="1">IFERROR(IF(M1008="","", DATEDIF(M1008, TODAY(), "M")),"")</f>
        <v>34</v>
      </c>
      <c r="R1008" s="35" t="s">
        <v>384</v>
      </c>
      <c r="S1008" s="35" t="s">
        <v>255</v>
      </c>
      <c r="T1008" s="35" t="s">
        <v>385</v>
      </c>
      <c r="V1008" s="35" t="s">
        <v>386</v>
      </c>
      <c r="Z1008" s="162">
        <v>0</v>
      </c>
      <c r="AA1008" s="163">
        <v>1</v>
      </c>
      <c r="AD1008" s="162">
        <v>25.5</v>
      </c>
      <c r="AG1008" s="35" t="s">
        <v>581</v>
      </c>
      <c r="AH1008" s="166" t="str">
        <f t="shared" si="15"/>
        <v>Humana ay64 big file (1).xlsx</v>
      </c>
      <c r="AI1008" s="35" t="s">
        <v>238</v>
      </c>
      <c r="BJ1008" s="162" t="str">
        <f>IF(AI1008 = "Advance", AD1008, "")</f>
        <v/>
      </c>
      <c r="BK1008" s="171" t="str">
        <f>IF(AI1008 = "Advance", 1, "")</f>
        <v/>
      </c>
      <c r="BL1008" s="171" t="str">
        <f>IF(AI1008 = "Chargeback", 1, "")</f>
        <v/>
      </c>
      <c r="BM1008" s="162" t="str">
        <f>IF(AI1008 = "Chargeback", AD1008, "")</f>
        <v/>
      </c>
    </row>
    <row r="1009" spans="1:65">
      <c r="A1009" s="35" t="s">
        <v>271</v>
      </c>
      <c r="B1009" s="35" t="s">
        <v>253</v>
      </c>
      <c r="C1009" s="80">
        <v>1656986</v>
      </c>
      <c r="E1009" s="158">
        <v>45609</v>
      </c>
      <c r="F1009" s="159">
        <v>45609</v>
      </c>
      <c r="G1009" s="35" t="s">
        <v>2296</v>
      </c>
      <c r="H1009" s="35" t="s">
        <v>2297</v>
      </c>
      <c r="J1009" s="35" t="s">
        <v>2298</v>
      </c>
      <c r="K1009" s="80">
        <v>7997523077</v>
      </c>
      <c r="M1009" s="158">
        <v>44713</v>
      </c>
      <c r="N1009" s="160">
        <f ca="1">IFERROR(IF(M1009="","", DATEDIF(M1009, TODAY(), "M")),"")</f>
        <v>34</v>
      </c>
      <c r="R1009" s="35" t="s">
        <v>384</v>
      </c>
      <c r="S1009" s="35" t="s">
        <v>255</v>
      </c>
      <c r="T1009" s="35" t="s">
        <v>385</v>
      </c>
      <c r="V1009" s="35" t="s">
        <v>386</v>
      </c>
      <c r="Z1009" s="162">
        <v>0</v>
      </c>
      <c r="AA1009" s="163">
        <v>1</v>
      </c>
      <c r="AD1009" s="162">
        <v>7</v>
      </c>
      <c r="AG1009" s="35" t="s">
        <v>387</v>
      </c>
      <c r="AH1009" s="166" t="str">
        <f t="shared" si="15"/>
        <v>Humana ay64 big file (1).xlsx</v>
      </c>
      <c r="AI1009" s="35" t="s">
        <v>238</v>
      </c>
      <c r="BJ1009" s="162" t="str">
        <f>IF(AI1009 = "Advance", AD1009, "")</f>
        <v/>
      </c>
      <c r="BK1009" s="171" t="str">
        <f>IF(AI1009 = "Advance", 1, "")</f>
        <v/>
      </c>
      <c r="BL1009" s="171" t="str">
        <f>IF(AI1009 = "Chargeback", 1, "")</f>
        <v/>
      </c>
      <c r="BM1009" s="162" t="str">
        <f>IF(AI1009 = "Chargeback", AD1009, "")</f>
        <v/>
      </c>
    </row>
    <row r="1010" spans="1:65">
      <c r="A1010" s="35" t="s">
        <v>271</v>
      </c>
      <c r="B1010" s="35" t="s">
        <v>272</v>
      </c>
      <c r="C1010" s="80">
        <v>1656986</v>
      </c>
      <c r="E1010" s="158">
        <v>45609</v>
      </c>
      <c r="F1010" s="159">
        <v>45609</v>
      </c>
      <c r="G1010" s="35" t="s">
        <v>2296</v>
      </c>
      <c r="H1010" s="35" t="s">
        <v>2297</v>
      </c>
      <c r="J1010" s="35" t="s">
        <v>2298</v>
      </c>
      <c r="K1010" s="80">
        <v>8992145064</v>
      </c>
      <c r="M1010" s="158">
        <v>44713</v>
      </c>
      <c r="N1010" s="160">
        <f ca="1">IFERROR(IF(M1010="","", DATEDIF(M1010, TODAY(), "M")),"")</f>
        <v>34</v>
      </c>
      <c r="R1010" s="35" t="s">
        <v>384</v>
      </c>
      <c r="S1010" s="35" t="s">
        <v>255</v>
      </c>
      <c r="T1010" s="35" t="s">
        <v>385</v>
      </c>
      <c r="V1010" s="35" t="s">
        <v>386</v>
      </c>
      <c r="Z1010" s="162">
        <v>0</v>
      </c>
      <c r="AA1010" s="163">
        <v>1</v>
      </c>
      <c r="AD1010" s="162">
        <v>25.5</v>
      </c>
      <c r="AG1010" s="35" t="s">
        <v>581</v>
      </c>
      <c r="AH1010" s="166" t="str">
        <f t="shared" si="15"/>
        <v>Humana ay64 big file (1).xlsx</v>
      </c>
      <c r="AI1010" s="35" t="s">
        <v>238</v>
      </c>
      <c r="BJ1010" s="162" t="str">
        <f>IF(AI1010 = "Advance", AD1010, "")</f>
        <v/>
      </c>
      <c r="BK1010" s="171" t="str">
        <f>IF(AI1010 = "Advance", 1, "")</f>
        <v/>
      </c>
      <c r="BL1010" s="171" t="str">
        <f>IF(AI1010 = "Chargeback", 1, "")</f>
        <v/>
      </c>
      <c r="BM1010" s="162" t="str">
        <f>IF(AI1010 = "Chargeback", AD1010, "")</f>
        <v/>
      </c>
    </row>
    <row r="1011" spans="1:65">
      <c r="A1011" s="35" t="s">
        <v>271</v>
      </c>
      <c r="B1011" s="35" t="s">
        <v>253</v>
      </c>
      <c r="C1011" s="80">
        <v>1656986</v>
      </c>
      <c r="E1011" s="158">
        <v>45609</v>
      </c>
      <c r="F1011" s="159">
        <v>45609</v>
      </c>
      <c r="G1011" s="35" t="s">
        <v>2299</v>
      </c>
      <c r="H1011" s="35" t="s">
        <v>701</v>
      </c>
      <c r="J1011" s="35" t="s">
        <v>2300</v>
      </c>
      <c r="K1011" s="80">
        <v>4202672718</v>
      </c>
      <c r="M1011" s="158">
        <v>44743</v>
      </c>
      <c r="N1011" s="160">
        <f ca="1">IFERROR(IF(M1011="","", DATEDIF(M1011, TODAY(), "M")),"")</f>
        <v>33</v>
      </c>
      <c r="R1011" s="35" t="s">
        <v>384</v>
      </c>
      <c r="S1011" s="35" t="s">
        <v>255</v>
      </c>
      <c r="T1011" s="35" t="s">
        <v>385</v>
      </c>
      <c r="V1011" s="35" t="s">
        <v>386</v>
      </c>
      <c r="Z1011" s="162">
        <v>0</v>
      </c>
      <c r="AA1011" s="163">
        <v>1</v>
      </c>
      <c r="AD1011" s="162">
        <v>7</v>
      </c>
      <c r="AG1011" s="35" t="s">
        <v>387</v>
      </c>
      <c r="AH1011" s="166" t="str">
        <f t="shared" si="15"/>
        <v>Humana ay64 big file (1).xlsx</v>
      </c>
      <c r="AI1011" s="35" t="s">
        <v>238</v>
      </c>
      <c r="BJ1011" s="162" t="str">
        <f>IF(AI1011 = "Advance", AD1011, "")</f>
        <v/>
      </c>
      <c r="BK1011" s="171" t="str">
        <f>IF(AI1011 = "Advance", 1, "")</f>
        <v/>
      </c>
      <c r="BL1011" s="171" t="str">
        <f>IF(AI1011 = "Chargeback", 1, "")</f>
        <v/>
      </c>
      <c r="BM1011" s="162" t="str">
        <f>IF(AI1011 = "Chargeback", AD1011, "")</f>
        <v/>
      </c>
    </row>
    <row r="1012" spans="1:65">
      <c r="A1012" s="35" t="s">
        <v>271</v>
      </c>
      <c r="B1012" s="35" t="s">
        <v>272</v>
      </c>
      <c r="C1012" s="80">
        <v>1656986</v>
      </c>
      <c r="E1012" s="158">
        <v>45609</v>
      </c>
      <c r="F1012" s="159">
        <v>45609</v>
      </c>
      <c r="G1012" s="35" t="s">
        <v>2299</v>
      </c>
      <c r="H1012" s="35" t="s">
        <v>701</v>
      </c>
      <c r="J1012" s="35" t="s">
        <v>2300</v>
      </c>
      <c r="K1012" s="80">
        <v>4358045958</v>
      </c>
      <c r="M1012" s="158">
        <v>44743</v>
      </c>
      <c r="N1012" s="160">
        <f ca="1">IFERROR(IF(M1012="","", DATEDIF(M1012, TODAY(), "M")),"")</f>
        <v>33</v>
      </c>
      <c r="R1012" s="35" t="s">
        <v>384</v>
      </c>
      <c r="S1012" s="35" t="s">
        <v>255</v>
      </c>
      <c r="T1012" s="35" t="s">
        <v>385</v>
      </c>
      <c r="V1012" s="35" t="s">
        <v>386</v>
      </c>
      <c r="Z1012" s="162">
        <v>0</v>
      </c>
      <c r="AA1012" s="163">
        <v>1</v>
      </c>
      <c r="AD1012" s="162">
        <v>25.5</v>
      </c>
      <c r="AG1012" s="35" t="s">
        <v>581</v>
      </c>
      <c r="AH1012" s="166" t="str">
        <f t="shared" si="15"/>
        <v>Humana ay64 big file (1).xlsx</v>
      </c>
      <c r="AI1012" s="35" t="s">
        <v>238</v>
      </c>
      <c r="BJ1012" s="162" t="str">
        <f>IF(AI1012 = "Advance", AD1012, "")</f>
        <v/>
      </c>
      <c r="BK1012" s="171" t="str">
        <f>IF(AI1012 = "Advance", 1, "")</f>
        <v/>
      </c>
      <c r="BL1012" s="171" t="str">
        <f>IF(AI1012 = "Chargeback", 1, "")</f>
        <v/>
      </c>
      <c r="BM1012" s="162" t="str">
        <f>IF(AI1012 = "Chargeback", AD1012, "")</f>
        <v/>
      </c>
    </row>
    <row r="1013" spans="1:65">
      <c r="A1013" s="35" t="s">
        <v>271</v>
      </c>
      <c r="B1013" s="35" t="s">
        <v>253</v>
      </c>
      <c r="C1013" s="80">
        <v>1656986</v>
      </c>
      <c r="E1013" s="158">
        <v>45609</v>
      </c>
      <c r="F1013" s="159">
        <v>45609</v>
      </c>
      <c r="G1013" s="35" t="s">
        <v>2301</v>
      </c>
      <c r="H1013" s="35" t="s">
        <v>2302</v>
      </c>
      <c r="I1013" s="35" t="s">
        <v>420</v>
      </c>
      <c r="J1013" s="35" t="s">
        <v>2303</v>
      </c>
      <c r="K1013" s="80">
        <v>5319628768</v>
      </c>
      <c r="M1013" s="158">
        <v>44743</v>
      </c>
      <c r="N1013" s="160">
        <f ca="1">IFERROR(IF(M1013="","", DATEDIF(M1013, TODAY(), "M")),"")</f>
        <v>33</v>
      </c>
      <c r="R1013" s="35" t="s">
        <v>384</v>
      </c>
      <c r="S1013" s="35" t="s">
        <v>255</v>
      </c>
      <c r="T1013" s="35" t="s">
        <v>385</v>
      </c>
      <c r="V1013" s="35" t="s">
        <v>386</v>
      </c>
      <c r="Z1013" s="162">
        <v>0</v>
      </c>
      <c r="AA1013" s="163">
        <v>1</v>
      </c>
      <c r="AD1013" s="162">
        <v>7</v>
      </c>
      <c r="AG1013" s="35" t="s">
        <v>387</v>
      </c>
      <c r="AH1013" s="166" t="str">
        <f t="shared" si="15"/>
        <v>Humana ay64 big file (1).xlsx</v>
      </c>
      <c r="AI1013" s="35" t="s">
        <v>238</v>
      </c>
      <c r="BJ1013" s="162" t="str">
        <f>IF(AI1013 = "Advance", AD1013, "")</f>
        <v/>
      </c>
      <c r="BK1013" s="171" t="str">
        <f>IF(AI1013 = "Advance", 1, "")</f>
        <v/>
      </c>
      <c r="BL1013" s="171" t="str">
        <f>IF(AI1013 = "Chargeback", 1, "")</f>
        <v/>
      </c>
      <c r="BM1013" s="162" t="str">
        <f>IF(AI1013 = "Chargeback", AD1013, "")</f>
        <v/>
      </c>
    </row>
    <row r="1014" spans="1:65">
      <c r="A1014" s="35" t="s">
        <v>271</v>
      </c>
      <c r="B1014" s="35" t="s">
        <v>272</v>
      </c>
      <c r="C1014" s="80">
        <v>1656986</v>
      </c>
      <c r="E1014" s="158">
        <v>45609</v>
      </c>
      <c r="F1014" s="159">
        <v>45609</v>
      </c>
      <c r="G1014" s="35" t="s">
        <v>2301</v>
      </c>
      <c r="H1014" s="35" t="s">
        <v>2302</v>
      </c>
      <c r="I1014" s="35" t="s">
        <v>420</v>
      </c>
      <c r="J1014" s="35" t="s">
        <v>2303</v>
      </c>
      <c r="K1014" s="80">
        <v>1200520302</v>
      </c>
      <c r="M1014" s="158">
        <v>44743</v>
      </c>
      <c r="N1014" s="160">
        <f ca="1">IFERROR(IF(M1014="","", DATEDIF(M1014, TODAY(), "M")),"")</f>
        <v>33</v>
      </c>
      <c r="R1014" s="35" t="s">
        <v>384</v>
      </c>
      <c r="S1014" s="35" t="s">
        <v>255</v>
      </c>
      <c r="T1014" s="35" t="s">
        <v>385</v>
      </c>
      <c r="V1014" s="35" t="s">
        <v>386</v>
      </c>
      <c r="Z1014" s="162">
        <v>0</v>
      </c>
      <c r="AA1014" s="163">
        <v>1</v>
      </c>
      <c r="AD1014" s="162">
        <v>25.5</v>
      </c>
      <c r="AG1014" s="35" t="s">
        <v>581</v>
      </c>
      <c r="AH1014" s="166" t="str">
        <f t="shared" si="15"/>
        <v>Humana ay64 big file (1).xlsx</v>
      </c>
      <c r="AI1014" s="35" t="s">
        <v>238</v>
      </c>
      <c r="BJ1014" s="162" t="str">
        <f>IF(AI1014 = "Advance", AD1014, "")</f>
        <v/>
      </c>
      <c r="BK1014" s="171" t="str">
        <f>IF(AI1014 = "Advance", 1, "")</f>
        <v/>
      </c>
      <c r="BL1014" s="171" t="str">
        <f>IF(AI1014 = "Chargeback", 1, "")</f>
        <v/>
      </c>
      <c r="BM1014" s="162" t="str">
        <f>IF(AI1014 = "Chargeback", AD1014, "")</f>
        <v/>
      </c>
    </row>
    <row r="1015" spans="1:65">
      <c r="A1015" s="35" t="s">
        <v>271</v>
      </c>
      <c r="B1015" s="35" t="s">
        <v>253</v>
      </c>
      <c r="C1015" s="80">
        <v>1656986</v>
      </c>
      <c r="E1015" s="158">
        <v>45609</v>
      </c>
      <c r="F1015" s="159">
        <v>45609</v>
      </c>
      <c r="G1015" s="35" t="s">
        <v>2304</v>
      </c>
      <c r="H1015" s="35" t="s">
        <v>2305</v>
      </c>
      <c r="J1015" s="35" t="s">
        <v>2306</v>
      </c>
      <c r="K1015" s="80">
        <v>4385249562</v>
      </c>
      <c r="M1015" s="158">
        <v>44927</v>
      </c>
      <c r="N1015" s="160">
        <f ca="1">IFERROR(IF(M1015="","", DATEDIF(M1015, TODAY(), "M")),"")</f>
        <v>27</v>
      </c>
      <c r="R1015" s="35" t="s">
        <v>384</v>
      </c>
      <c r="S1015" s="35" t="s">
        <v>255</v>
      </c>
      <c r="T1015" s="35" t="s">
        <v>385</v>
      </c>
      <c r="V1015" s="35" t="s">
        <v>386</v>
      </c>
      <c r="Z1015" s="162">
        <v>0</v>
      </c>
      <c r="AA1015" s="163">
        <v>1</v>
      </c>
      <c r="AD1015" s="162">
        <v>7</v>
      </c>
      <c r="AG1015" s="35" t="s">
        <v>387</v>
      </c>
      <c r="AH1015" s="166" t="str">
        <f t="shared" si="15"/>
        <v>Humana ay64 big file (1).xlsx</v>
      </c>
      <c r="AI1015" s="35" t="s">
        <v>238</v>
      </c>
      <c r="BJ1015" s="162" t="str">
        <f>IF(AI1015 = "Advance", AD1015, "")</f>
        <v/>
      </c>
      <c r="BK1015" s="171" t="str">
        <f>IF(AI1015 = "Advance", 1, "")</f>
        <v/>
      </c>
      <c r="BL1015" s="171" t="str">
        <f>IF(AI1015 = "Chargeback", 1, "")</f>
        <v/>
      </c>
      <c r="BM1015" s="162" t="str">
        <f>IF(AI1015 = "Chargeback", AD1015, "")</f>
        <v/>
      </c>
    </row>
    <row r="1016" spans="1:65">
      <c r="A1016" s="35" t="s">
        <v>271</v>
      </c>
      <c r="B1016" s="35" t="s">
        <v>272</v>
      </c>
      <c r="C1016" s="80">
        <v>1656986</v>
      </c>
      <c r="E1016" s="158">
        <v>45609</v>
      </c>
      <c r="F1016" s="159">
        <v>45609</v>
      </c>
      <c r="G1016" s="35" t="s">
        <v>2304</v>
      </c>
      <c r="H1016" s="35" t="s">
        <v>2305</v>
      </c>
      <c r="J1016" s="35" t="s">
        <v>2306</v>
      </c>
      <c r="K1016" s="80">
        <v>6728334790</v>
      </c>
      <c r="M1016" s="158">
        <v>44927</v>
      </c>
      <c r="N1016" s="160">
        <f ca="1">IFERROR(IF(M1016="","", DATEDIF(M1016, TODAY(), "M")),"")</f>
        <v>27</v>
      </c>
      <c r="R1016" s="35" t="s">
        <v>384</v>
      </c>
      <c r="S1016" s="35" t="s">
        <v>255</v>
      </c>
      <c r="T1016" s="35" t="s">
        <v>385</v>
      </c>
      <c r="V1016" s="35" t="s">
        <v>386</v>
      </c>
      <c r="Z1016" s="162">
        <v>0</v>
      </c>
      <c r="AA1016" s="163">
        <v>1</v>
      </c>
      <c r="AD1016" s="162">
        <v>25.5</v>
      </c>
      <c r="AG1016" s="35" t="s">
        <v>581</v>
      </c>
      <c r="AH1016" s="166" t="str">
        <f t="shared" si="15"/>
        <v>Humana ay64 big file (1).xlsx</v>
      </c>
      <c r="AI1016" s="35" t="s">
        <v>238</v>
      </c>
      <c r="BJ1016" s="162" t="str">
        <f>IF(AI1016 = "Advance", AD1016, "")</f>
        <v/>
      </c>
      <c r="BK1016" s="171" t="str">
        <f>IF(AI1016 = "Advance", 1, "")</f>
        <v/>
      </c>
      <c r="BL1016" s="171" t="str">
        <f>IF(AI1016 = "Chargeback", 1, "")</f>
        <v/>
      </c>
      <c r="BM1016" s="162" t="str">
        <f>IF(AI1016 = "Chargeback", AD1016, "")</f>
        <v/>
      </c>
    </row>
    <row r="1017" spans="1:65">
      <c r="A1017" s="35" t="s">
        <v>271</v>
      </c>
      <c r="B1017" s="35" t="s">
        <v>253</v>
      </c>
      <c r="C1017" s="80">
        <v>1656986</v>
      </c>
      <c r="E1017" s="158">
        <v>45609</v>
      </c>
      <c r="F1017" s="159">
        <v>45609</v>
      </c>
      <c r="G1017" s="35" t="s">
        <v>2307</v>
      </c>
      <c r="H1017" s="35" t="s">
        <v>625</v>
      </c>
      <c r="J1017" s="35" t="s">
        <v>2308</v>
      </c>
      <c r="K1017" s="80">
        <v>4899338321</v>
      </c>
      <c r="M1017" s="158">
        <v>44927</v>
      </c>
      <c r="N1017" s="160">
        <f ca="1">IFERROR(IF(M1017="","", DATEDIF(M1017, TODAY(), "M")),"")</f>
        <v>27</v>
      </c>
      <c r="R1017" s="35" t="s">
        <v>384</v>
      </c>
      <c r="S1017" s="35" t="s">
        <v>255</v>
      </c>
      <c r="T1017" s="35" t="s">
        <v>385</v>
      </c>
      <c r="V1017" s="35" t="s">
        <v>386</v>
      </c>
      <c r="Z1017" s="162">
        <v>0</v>
      </c>
      <c r="AA1017" s="163">
        <v>1</v>
      </c>
      <c r="AD1017" s="162">
        <v>7</v>
      </c>
      <c r="AG1017" s="35" t="s">
        <v>387</v>
      </c>
      <c r="AH1017" s="166" t="str">
        <f t="shared" si="15"/>
        <v>Humana ay64 big file (1).xlsx</v>
      </c>
      <c r="AI1017" s="35" t="s">
        <v>238</v>
      </c>
      <c r="BJ1017" s="162" t="str">
        <f>IF(AI1017 = "Advance", AD1017, "")</f>
        <v/>
      </c>
      <c r="BK1017" s="171" t="str">
        <f>IF(AI1017 = "Advance", 1, "")</f>
        <v/>
      </c>
      <c r="BL1017" s="171" t="str">
        <f>IF(AI1017 = "Chargeback", 1, "")</f>
        <v/>
      </c>
      <c r="BM1017" s="162" t="str">
        <f>IF(AI1017 = "Chargeback", AD1017, "")</f>
        <v/>
      </c>
    </row>
    <row r="1018" spans="1:65">
      <c r="A1018" s="35" t="s">
        <v>271</v>
      </c>
      <c r="B1018" s="35" t="s">
        <v>272</v>
      </c>
      <c r="C1018" s="80">
        <v>1656986</v>
      </c>
      <c r="E1018" s="158">
        <v>45609</v>
      </c>
      <c r="F1018" s="159">
        <v>45609</v>
      </c>
      <c r="G1018" s="35" t="s">
        <v>2307</v>
      </c>
      <c r="H1018" s="35" t="s">
        <v>625</v>
      </c>
      <c r="J1018" s="35" t="s">
        <v>2308</v>
      </c>
      <c r="K1018" s="80">
        <v>8017188666</v>
      </c>
      <c r="M1018" s="158">
        <v>44927</v>
      </c>
      <c r="N1018" s="160">
        <f ca="1">IFERROR(IF(M1018="","", DATEDIF(M1018, TODAY(), "M")),"")</f>
        <v>27</v>
      </c>
      <c r="R1018" s="35" t="s">
        <v>384</v>
      </c>
      <c r="S1018" s="35" t="s">
        <v>255</v>
      </c>
      <c r="T1018" s="35" t="s">
        <v>385</v>
      </c>
      <c r="V1018" s="35" t="s">
        <v>386</v>
      </c>
      <c r="Z1018" s="162">
        <v>0</v>
      </c>
      <c r="AA1018" s="163">
        <v>1</v>
      </c>
      <c r="AD1018" s="162">
        <v>25.5</v>
      </c>
      <c r="AG1018" s="35" t="s">
        <v>581</v>
      </c>
      <c r="AH1018" s="166" t="str">
        <f t="shared" si="15"/>
        <v>Humana ay64 big file (1).xlsx</v>
      </c>
      <c r="AI1018" s="35" t="s">
        <v>238</v>
      </c>
      <c r="BJ1018" s="162" t="str">
        <f>IF(AI1018 = "Advance", AD1018, "")</f>
        <v/>
      </c>
      <c r="BK1018" s="171" t="str">
        <f>IF(AI1018 = "Advance", 1, "")</f>
        <v/>
      </c>
      <c r="BL1018" s="171" t="str">
        <f>IF(AI1018 = "Chargeback", 1, "")</f>
        <v/>
      </c>
      <c r="BM1018" s="162" t="str">
        <f>IF(AI1018 = "Chargeback", AD1018, "")</f>
        <v/>
      </c>
    </row>
    <row r="1019" spans="1:65">
      <c r="A1019" s="35" t="s">
        <v>271</v>
      </c>
      <c r="B1019" s="35" t="s">
        <v>253</v>
      </c>
      <c r="C1019" s="80">
        <v>1656986</v>
      </c>
      <c r="E1019" s="158">
        <v>45609</v>
      </c>
      <c r="F1019" s="159">
        <v>45609</v>
      </c>
      <c r="G1019" s="35" t="s">
        <v>2309</v>
      </c>
      <c r="H1019" s="35" t="s">
        <v>794</v>
      </c>
      <c r="J1019" s="35" t="s">
        <v>2310</v>
      </c>
      <c r="K1019" s="80">
        <v>8328550930</v>
      </c>
      <c r="M1019" s="158">
        <v>44927</v>
      </c>
      <c r="N1019" s="160">
        <f ca="1">IFERROR(IF(M1019="","", DATEDIF(M1019, TODAY(), "M")),"")</f>
        <v>27</v>
      </c>
      <c r="R1019" s="35" t="s">
        <v>384</v>
      </c>
      <c r="S1019" s="35" t="s">
        <v>255</v>
      </c>
      <c r="T1019" s="35" t="s">
        <v>385</v>
      </c>
      <c r="V1019" s="35" t="s">
        <v>386</v>
      </c>
      <c r="Z1019" s="162">
        <v>0</v>
      </c>
      <c r="AA1019" s="163">
        <v>1</v>
      </c>
      <c r="AD1019" s="162">
        <v>7</v>
      </c>
      <c r="AG1019" s="35" t="s">
        <v>387</v>
      </c>
      <c r="AH1019" s="166" t="str">
        <f t="shared" si="15"/>
        <v>Humana ay64 big file (1).xlsx</v>
      </c>
      <c r="AI1019" s="35" t="s">
        <v>238</v>
      </c>
      <c r="BJ1019" s="162" t="str">
        <f>IF(AI1019 = "Advance", AD1019, "")</f>
        <v/>
      </c>
      <c r="BK1019" s="171" t="str">
        <f>IF(AI1019 = "Advance", 1, "")</f>
        <v/>
      </c>
      <c r="BL1019" s="171" t="str">
        <f>IF(AI1019 = "Chargeback", 1, "")</f>
        <v/>
      </c>
      <c r="BM1019" s="162" t="str">
        <f>IF(AI1019 = "Chargeback", AD1019, "")</f>
        <v/>
      </c>
    </row>
    <row r="1020" spans="1:65">
      <c r="A1020" s="35" t="s">
        <v>271</v>
      </c>
      <c r="B1020" s="35" t="s">
        <v>272</v>
      </c>
      <c r="C1020" s="80">
        <v>1656986</v>
      </c>
      <c r="E1020" s="158">
        <v>45609</v>
      </c>
      <c r="F1020" s="159">
        <v>45609</v>
      </c>
      <c r="G1020" s="35" t="s">
        <v>2309</v>
      </c>
      <c r="H1020" s="35" t="s">
        <v>794</v>
      </c>
      <c r="J1020" s="35" t="s">
        <v>2310</v>
      </c>
      <c r="K1020" s="80">
        <v>1577770556</v>
      </c>
      <c r="M1020" s="158">
        <v>44927</v>
      </c>
      <c r="N1020" s="160">
        <f ca="1">IFERROR(IF(M1020="","", DATEDIF(M1020, TODAY(), "M")),"")</f>
        <v>27</v>
      </c>
      <c r="R1020" s="35" t="s">
        <v>384</v>
      </c>
      <c r="S1020" s="35" t="s">
        <v>255</v>
      </c>
      <c r="T1020" s="35" t="s">
        <v>385</v>
      </c>
      <c r="V1020" s="35" t="s">
        <v>386</v>
      </c>
      <c r="Z1020" s="162">
        <v>0</v>
      </c>
      <c r="AA1020" s="163">
        <v>1</v>
      </c>
      <c r="AD1020" s="162">
        <v>25.5</v>
      </c>
      <c r="AG1020" s="135" t="s">
        <v>581</v>
      </c>
      <c r="AH1020" s="166" t="str">
        <f t="shared" si="15"/>
        <v>Humana ay64 big file (1).xlsx</v>
      </c>
      <c r="AI1020" s="35" t="s">
        <v>238</v>
      </c>
      <c r="BJ1020" s="162" t="str">
        <f>IF(AI1020 = "Advance", AD1020, "")</f>
        <v/>
      </c>
      <c r="BK1020" s="171" t="str">
        <f>IF(AI1020 = "Advance", 1, "")</f>
        <v/>
      </c>
      <c r="BL1020" s="171" t="str">
        <f>IF(AI1020 = "Chargeback", 1, "")</f>
        <v/>
      </c>
      <c r="BM1020" s="162" t="str">
        <f>IF(AI1020 = "Chargeback", AD1020, "")</f>
        <v/>
      </c>
    </row>
    <row r="1021" spans="1:65">
      <c r="A1021" s="35" t="s">
        <v>271</v>
      </c>
      <c r="B1021" s="35" t="s">
        <v>253</v>
      </c>
      <c r="C1021" s="80">
        <v>1656986</v>
      </c>
      <c r="E1021" s="158">
        <v>45609</v>
      </c>
      <c r="F1021" s="159">
        <v>45609</v>
      </c>
      <c r="G1021" s="35" t="s">
        <v>2311</v>
      </c>
      <c r="H1021" s="35" t="s">
        <v>746</v>
      </c>
      <c r="J1021" s="35" t="s">
        <v>2312</v>
      </c>
      <c r="K1021" s="80">
        <v>1075278959</v>
      </c>
      <c r="M1021" s="158">
        <v>44927</v>
      </c>
      <c r="N1021" s="160">
        <f ca="1">IFERROR(IF(M1021="","", DATEDIF(M1021, TODAY(), "M")),"")</f>
        <v>27</v>
      </c>
      <c r="R1021" s="35" t="s">
        <v>384</v>
      </c>
      <c r="S1021" s="35" t="s">
        <v>255</v>
      </c>
      <c r="T1021" s="35" t="s">
        <v>385</v>
      </c>
      <c r="V1021" s="35" t="s">
        <v>386</v>
      </c>
      <c r="Z1021" s="162">
        <v>0</v>
      </c>
      <c r="AA1021" s="163">
        <v>1</v>
      </c>
      <c r="AD1021" s="162">
        <v>7</v>
      </c>
      <c r="AG1021" s="135" t="s">
        <v>387</v>
      </c>
      <c r="AH1021" s="166" t="str">
        <f t="shared" si="15"/>
        <v>Humana ay64 big file (1).xlsx</v>
      </c>
      <c r="AI1021" s="35" t="s">
        <v>238</v>
      </c>
      <c r="BJ1021" s="162" t="str">
        <f>IF(AI1021 = "Advance", AD1021, "")</f>
        <v/>
      </c>
      <c r="BK1021" s="171" t="str">
        <f>IF(AI1021 = "Advance", 1, "")</f>
        <v/>
      </c>
      <c r="BL1021" s="171" t="str">
        <f>IF(AI1021 = "Chargeback", 1, "")</f>
        <v/>
      </c>
      <c r="BM1021" s="162" t="str">
        <f>IF(AI1021 = "Chargeback", AD1021, "")</f>
        <v/>
      </c>
    </row>
    <row r="1022" spans="1:65">
      <c r="A1022" s="35" t="s">
        <v>271</v>
      </c>
      <c r="B1022" s="35" t="s">
        <v>272</v>
      </c>
      <c r="C1022" s="80">
        <v>1656986</v>
      </c>
      <c r="E1022" s="158">
        <v>45609</v>
      </c>
      <c r="F1022" s="159">
        <v>45609</v>
      </c>
      <c r="G1022" s="35" t="s">
        <v>2311</v>
      </c>
      <c r="H1022" s="35" t="s">
        <v>746</v>
      </c>
      <c r="J1022" s="35" t="s">
        <v>2312</v>
      </c>
      <c r="K1022" s="80">
        <v>5756244226</v>
      </c>
      <c r="M1022" s="158">
        <v>44927</v>
      </c>
      <c r="N1022" s="160">
        <f ca="1">IFERROR(IF(M1022="","", DATEDIF(M1022, TODAY(), "M")),"")</f>
        <v>27</v>
      </c>
      <c r="R1022" s="35" t="s">
        <v>384</v>
      </c>
      <c r="S1022" s="35" t="s">
        <v>255</v>
      </c>
      <c r="T1022" s="35" t="s">
        <v>385</v>
      </c>
      <c r="V1022" s="35" t="s">
        <v>386</v>
      </c>
      <c r="Z1022" s="162">
        <v>0</v>
      </c>
      <c r="AA1022" s="163">
        <v>1</v>
      </c>
      <c r="AD1022" s="162">
        <v>25.5</v>
      </c>
      <c r="AG1022" s="135" t="s">
        <v>581</v>
      </c>
      <c r="AH1022" s="166" t="str">
        <f t="shared" si="15"/>
        <v>Humana ay64 big file (1).xlsx</v>
      </c>
      <c r="AI1022" s="35" t="s">
        <v>238</v>
      </c>
      <c r="BJ1022" s="162" t="str">
        <f>IF(AI1022 = "Advance", AD1022, "")</f>
        <v/>
      </c>
      <c r="BK1022" s="171" t="str">
        <f>IF(AI1022 = "Advance", 1, "")</f>
        <v/>
      </c>
      <c r="BL1022" s="171" t="str">
        <f>IF(AI1022 = "Chargeback", 1, "")</f>
        <v/>
      </c>
      <c r="BM1022" s="162" t="str">
        <f>IF(AI1022 = "Chargeback", AD1022, "")</f>
        <v/>
      </c>
    </row>
    <row r="1023" spans="1:65">
      <c r="A1023" s="35" t="s">
        <v>271</v>
      </c>
      <c r="B1023" s="35" t="s">
        <v>253</v>
      </c>
      <c r="C1023" s="80">
        <v>1656986</v>
      </c>
      <c r="E1023" s="158">
        <v>45609</v>
      </c>
      <c r="F1023" s="159">
        <v>45609</v>
      </c>
      <c r="G1023" s="35" t="s">
        <v>2313</v>
      </c>
      <c r="H1023" s="35" t="s">
        <v>613</v>
      </c>
      <c r="I1023" s="35" t="s">
        <v>382</v>
      </c>
      <c r="J1023" s="35" t="s">
        <v>617</v>
      </c>
      <c r="K1023" s="80">
        <v>883844265</v>
      </c>
      <c r="M1023" s="158">
        <v>44927</v>
      </c>
      <c r="N1023" s="160">
        <f ca="1">IFERROR(IF(M1023="","", DATEDIF(M1023, TODAY(), "M")),"")</f>
        <v>27</v>
      </c>
      <c r="R1023" s="35" t="s">
        <v>384</v>
      </c>
      <c r="S1023" s="35" t="s">
        <v>255</v>
      </c>
      <c r="T1023" s="35" t="s">
        <v>385</v>
      </c>
      <c r="V1023" s="35" t="s">
        <v>386</v>
      </c>
      <c r="Z1023" s="162">
        <v>0</v>
      </c>
      <c r="AA1023" s="163">
        <v>1</v>
      </c>
      <c r="AD1023" s="162">
        <v>7</v>
      </c>
      <c r="AG1023" s="135" t="s">
        <v>387</v>
      </c>
      <c r="AH1023" s="166" t="str">
        <f t="shared" si="15"/>
        <v>Humana ay64 big file (1).xlsx</v>
      </c>
      <c r="AI1023" s="35" t="s">
        <v>238</v>
      </c>
      <c r="BJ1023" s="162" t="str">
        <f>IF(AI1023 = "Advance", AD1023, "")</f>
        <v/>
      </c>
      <c r="BK1023" s="171" t="str">
        <f>IF(AI1023 = "Advance", 1, "")</f>
        <v/>
      </c>
      <c r="BL1023" s="171" t="str">
        <f>IF(AI1023 = "Chargeback", 1, "")</f>
        <v/>
      </c>
      <c r="BM1023" s="162" t="str">
        <f>IF(AI1023 = "Chargeback", AD1023, "")</f>
        <v/>
      </c>
    </row>
    <row r="1024" spans="1:65">
      <c r="A1024" s="35" t="s">
        <v>271</v>
      </c>
      <c r="B1024" s="35" t="s">
        <v>272</v>
      </c>
      <c r="C1024" s="80">
        <v>1656986</v>
      </c>
      <c r="E1024" s="158">
        <v>45609</v>
      </c>
      <c r="F1024" s="159">
        <v>45609</v>
      </c>
      <c r="G1024" s="35" t="s">
        <v>2313</v>
      </c>
      <c r="H1024" s="35" t="s">
        <v>613</v>
      </c>
      <c r="I1024" s="35" t="s">
        <v>382</v>
      </c>
      <c r="J1024" s="35" t="s">
        <v>617</v>
      </c>
      <c r="K1024" s="80">
        <v>3918201562</v>
      </c>
      <c r="M1024" s="158">
        <v>44927</v>
      </c>
      <c r="N1024" s="160">
        <f ca="1">IFERROR(IF(M1024="","", DATEDIF(M1024, TODAY(), "M")),"")</f>
        <v>27</v>
      </c>
      <c r="R1024" s="35" t="s">
        <v>384</v>
      </c>
      <c r="S1024" s="35" t="s">
        <v>255</v>
      </c>
      <c r="T1024" s="35" t="s">
        <v>385</v>
      </c>
      <c r="V1024" s="35" t="s">
        <v>386</v>
      </c>
      <c r="Z1024" s="162">
        <v>0</v>
      </c>
      <c r="AA1024" s="163">
        <v>1</v>
      </c>
      <c r="AD1024" s="162">
        <v>25.5</v>
      </c>
      <c r="AG1024" s="135" t="s">
        <v>581</v>
      </c>
      <c r="AH1024" s="166" t="str">
        <f t="shared" si="15"/>
        <v>Humana ay64 big file (1).xlsx</v>
      </c>
      <c r="AI1024" s="35" t="s">
        <v>238</v>
      </c>
      <c r="BJ1024" s="162" t="str">
        <f>IF(AI1024 = "Advance", AD1024, "")</f>
        <v/>
      </c>
      <c r="BK1024" s="171" t="str">
        <f>IF(AI1024 = "Advance", 1, "")</f>
        <v/>
      </c>
      <c r="BL1024" s="171" t="str">
        <f>IF(AI1024 = "Chargeback", 1, "")</f>
        <v/>
      </c>
      <c r="BM1024" s="162" t="str">
        <f>IF(AI1024 = "Chargeback", AD1024, "")</f>
        <v/>
      </c>
    </row>
    <row r="1025" spans="1:65">
      <c r="A1025" s="35" t="s">
        <v>271</v>
      </c>
      <c r="B1025" s="35" t="s">
        <v>253</v>
      </c>
      <c r="C1025" s="80">
        <v>1656986</v>
      </c>
      <c r="E1025" s="158">
        <v>45609</v>
      </c>
      <c r="F1025" s="159">
        <v>45609</v>
      </c>
      <c r="G1025" s="35" t="s">
        <v>2314</v>
      </c>
      <c r="H1025" s="35" t="s">
        <v>867</v>
      </c>
      <c r="J1025" s="35" t="s">
        <v>2315</v>
      </c>
      <c r="K1025" s="80">
        <v>2736732830</v>
      </c>
      <c r="M1025" s="158">
        <v>44927</v>
      </c>
      <c r="N1025" s="160">
        <f ca="1">IFERROR(IF(M1025="","", DATEDIF(M1025, TODAY(), "M")),"")</f>
        <v>27</v>
      </c>
      <c r="R1025" s="35" t="s">
        <v>384</v>
      </c>
      <c r="S1025" s="35" t="s">
        <v>255</v>
      </c>
      <c r="T1025" s="35" t="s">
        <v>385</v>
      </c>
      <c r="V1025" s="35" t="s">
        <v>386</v>
      </c>
      <c r="Z1025" s="162">
        <v>0</v>
      </c>
      <c r="AA1025" s="163">
        <v>1</v>
      </c>
      <c r="AD1025" s="162">
        <v>7</v>
      </c>
      <c r="AG1025" s="135" t="s">
        <v>387</v>
      </c>
      <c r="AH1025" s="166" t="str">
        <f t="shared" si="15"/>
        <v>Humana ay64 big file (1).xlsx</v>
      </c>
      <c r="AI1025" s="35" t="s">
        <v>238</v>
      </c>
      <c r="BJ1025" s="162" t="str">
        <f>IF(AI1025 = "Advance", AD1025, "")</f>
        <v/>
      </c>
      <c r="BK1025" s="171" t="str">
        <f>IF(AI1025 = "Advance", 1, "")</f>
        <v/>
      </c>
      <c r="BL1025" s="171" t="str">
        <f>IF(AI1025 = "Chargeback", 1, "")</f>
        <v/>
      </c>
      <c r="BM1025" s="162" t="str">
        <f>IF(AI1025 = "Chargeback", AD1025, "")</f>
        <v/>
      </c>
    </row>
    <row r="1026" spans="1:65">
      <c r="A1026" s="35" t="s">
        <v>271</v>
      </c>
      <c r="B1026" s="35" t="s">
        <v>272</v>
      </c>
      <c r="C1026" s="80">
        <v>1656986</v>
      </c>
      <c r="E1026" s="158">
        <v>45609</v>
      </c>
      <c r="F1026" s="159">
        <v>45609</v>
      </c>
      <c r="G1026" s="35" t="s">
        <v>2314</v>
      </c>
      <c r="H1026" s="35" t="s">
        <v>867</v>
      </c>
      <c r="J1026" s="35" t="s">
        <v>2315</v>
      </c>
      <c r="K1026" s="80">
        <v>970072579</v>
      </c>
      <c r="M1026" s="158">
        <v>44927</v>
      </c>
      <c r="N1026" s="160">
        <f ca="1">IFERROR(IF(M1026="","", DATEDIF(M1026, TODAY(), "M")),"")</f>
        <v>27</v>
      </c>
      <c r="R1026" s="35" t="s">
        <v>384</v>
      </c>
      <c r="S1026" s="35" t="s">
        <v>255</v>
      </c>
      <c r="T1026" s="35" t="s">
        <v>385</v>
      </c>
      <c r="V1026" s="35" t="s">
        <v>386</v>
      </c>
      <c r="Z1026" s="162">
        <v>0</v>
      </c>
      <c r="AA1026" s="163">
        <v>1</v>
      </c>
      <c r="AD1026" s="162">
        <v>25.5</v>
      </c>
      <c r="AG1026" s="135" t="s">
        <v>581</v>
      </c>
      <c r="AH1026" s="166" t="str">
        <f t="shared" ref="AH1026:AH1089" si="16">HYPERLINK("\\tsclient\thindisk\Evan MacGuffie\Humana ay64 big file (1).xlsx", "Humana ay64 big file (1).xlsx")</f>
        <v>Humana ay64 big file (1).xlsx</v>
      </c>
      <c r="AI1026" s="35" t="s">
        <v>238</v>
      </c>
      <c r="BJ1026" s="162" t="str">
        <f>IF(AI1026 = "Advance", AD1026, "")</f>
        <v/>
      </c>
      <c r="BK1026" s="171" t="str">
        <f>IF(AI1026 = "Advance", 1, "")</f>
        <v/>
      </c>
      <c r="BL1026" s="171" t="str">
        <f>IF(AI1026 = "Chargeback", 1, "")</f>
        <v/>
      </c>
      <c r="BM1026" s="162" t="str">
        <f>IF(AI1026 = "Chargeback", AD1026, "")</f>
        <v/>
      </c>
    </row>
    <row r="1027" spans="1:65">
      <c r="A1027" s="35" t="s">
        <v>271</v>
      </c>
      <c r="B1027" s="35" t="s">
        <v>253</v>
      </c>
      <c r="C1027" s="80">
        <v>1656986</v>
      </c>
      <c r="E1027" s="158">
        <v>45609</v>
      </c>
      <c r="F1027" s="159">
        <v>45609</v>
      </c>
      <c r="G1027" s="35" t="s">
        <v>2316</v>
      </c>
      <c r="H1027" s="35" t="s">
        <v>1946</v>
      </c>
      <c r="I1027" s="35" t="s">
        <v>674</v>
      </c>
      <c r="J1027" s="35" t="s">
        <v>2317</v>
      </c>
      <c r="K1027" s="80">
        <v>8621591871</v>
      </c>
      <c r="M1027" s="158">
        <v>44896</v>
      </c>
      <c r="N1027" s="160">
        <f ca="1">IFERROR(IF(M1027="","", DATEDIF(M1027, TODAY(), "M")),"")</f>
        <v>28</v>
      </c>
      <c r="R1027" s="35" t="s">
        <v>384</v>
      </c>
      <c r="S1027" s="35" t="s">
        <v>255</v>
      </c>
      <c r="T1027" s="35" t="s">
        <v>385</v>
      </c>
      <c r="V1027" s="35" t="s">
        <v>386</v>
      </c>
      <c r="Z1027" s="162">
        <v>0</v>
      </c>
      <c r="AA1027" s="163">
        <v>1</v>
      </c>
      <c r="AD1027" s="162">
        <v>7</v>
      </c>
      <c r="AG1027" s="135" t="s">
        <v>387</v>
      </c>
      <c r="AH1027" s="166" t="str">
        <f t="shared" si="16"/>
        <v>Humana ay64 big file (1).xlsx</v>
      </c>
      <c r="AI1027" s="35" t="s">
        <v>238</v>
      </c>
      <c r="BJ1027" s="162" t="str">
        <f>IF(AI1027 = "Advance", AD1027, "")</f>
        <v/>
      </c>
      <c r="BK1027" s="171" t="str">
        <f>IF(AI1027 = "Advance", 1, "")</f>
        <v/>
      </c>
      <c r="BL1027" s="171" t="str">
        <f>IF(AI1027 = "Chargeback", 1, "")</f>
        <v/>
      </c>
      <c r="BM1027" s="162" t="str">
        <f>IF(AI1027 = "Chargeback", AD1027, "")</f>
        <v/>
      </c>
    </row>
    <row r="1028" spans="1:65">
      <c r="A1028" s="35" t="s">
        <v>271</v>
      </c>
      <c r="B1028" s="35" t="s">
        <v>272</v>
      </c>
      <c r="C1028" s="80">
        <v>1656986</v>
      </c>
      <c r="E1028" s="158">
        <v>45609</v>
      </c>
      <c r="F1028" s="159">
        <v>45609</v>
      </c>
      <c r="G1028" s="35" t="s">
        <v>2316</v>
      </c>
      <c r="H1028" s="35" t="s">
        <v>1946</v>
      </c>
      <c r="I1028" s="35" t="s">
        <v>674</v>
      </c>
      <c r="J1028" s="35" t="s">
        <v>2317</v>
      </c>
      <c r="K1028" s="80">
        <v>6187206557</v>
      </c>
      <c r="M1028" s="158">
        <v>44896</v>
      </c>
      <c r="N1028" s="160">
        <f ca="1">IFERROR(IF(M1028="","", DATEDIF(M1028, TODAY(), "M")),"")</f>
        <v>28</v>
      </c>
      <c r="R1028" s="35" t="s">
        <v>384</v>
      </c>
      <c r="S1028" s="35" t="s">
        <v>255</v>
      </c>
      <c r="T1028" s="35" t="s">
        <v>385</v>
      </c>
      <c r="V1028" s="35" t="s">
        <v>386</v>
      </c>
      <c r="Z1028" s="162">
        <v>0</v>
      </c>
      <c r="AA1028" s="163">
        <v>1</v>
      </c>
      <c r="AD1028" s="162">
        <v>25.5</v>
      </c>
      <c r="AG1028" s="135" t="s">
        <v>581</v>
      </c>
      <c r="AH1028" s="166" t="str">
        <f t="shared" si="16"/>
        <v>Humana ay64 big file (1).xlsx</v>
      </c>
      <c r="AI1028" s="35" t="s">
        <v>238</v>
      </c>
      <c r="BJ1028" s="162" t="str">
        <f>IF(AI1028 = "Advance", AD1028, "")</f>
        <v/>
      </c>
      <c r="BK1028" s="171" t="str">
        <f>IF(AI1028 = "Advance", 1, "")</f>
        <v/>
      </c>
      <c r="BL1028" s="171" t="str">
        <f>IF(AI1028 = "Chargeback", 1, "")</f>
        <v/>
      </c>
      <c r="BM1028" s="162" t="str">
        <f>IF(AI1028 = "Chargeback", AD1028, "")</f>
        <v/>
      </c>
    </row>
    <row r="1029" spans="1:65">
      <c r="A1029" s="35" t="s">
        <v>271</v>
      </c>
      <c r="B1029" s="35" t="s">
        <v>253</v>
      </c>
      <c r="C1029" s="80">
        <v>1656986</v>
      </c>
      <c r="E1029" s="158">
        <v>45609</v>
      </c>
      <c r="F1029" s="159">
        <v>45609</v>
      </c>
      <c r="G1029" s="35" t="s">
        <v>2318</v>
      </c>
      <c r="H1029" s="35" t="s">
        <v>2169</v>
      </c>
      <c r="J1029" s="35" t="s">
        <v>2319</v>
      </c>
      <c r="K1029" s="80">
        <v>371312087</v>
      </c>
      <c r="M1029" s="158">
        <v>45658</v>
      </c>
      <c r="N1029" s="160">
        <f ca="1">IFERROR(IF(M1029="","", DATEDIF(M1029, TODAY(), "M")),"")</f>
        <v>3</v>
      </c>
      <c r="R1029" s="35" t="s">
        <v>384</v>
      </c>
      <c r="S1029" s="35" t="s">
        <v>255</v>
      </c>
      <c r="T1029" s="35" t="s">
        <v>385</v>
      </c>
      <c r="V1029" s="35" t="s">
        <v>386</v>
      </c>
      <c r="Z1029" s="162">
        <v>0</v>
      </c>
      <c r="AA1029" s="163">
        <v>1</v>
      </c>
      <c r="AD1029" s="162">
        <v>120</v>
      </c>
      <c r="AG1029" s="135" t="s">
        <v>409</v>
      </c>
      <c r="AH1029" s="166" t="str">
        <f t="shared" si="16"/>
        <v>Humana ay64 big file (1).xlsx</v>
      </c>
      <c r="AI1029" s="35" t="s">
        <v>237</v>
      </c>
      <c r="BJ1029" s="162">
        <f>IF(AI1029 = "Advance", AD1029, "")</f>
        <v>120</v>
      </c>
      <c r="BK1029" s="171">
        <f>IF(AI1029 = "Advance", 1, "")</f>
        <v>1</v>
      </c>
      <c r="BL1029" s="171" t="str">
        <f>IF(AI1029 = "Chargeback", 1, "")</f>
        <v/>
      </c>
      <c r="BM1029" s="162" t="str">
        <f>IF(AI1029 = "Chargeback", AD1029, "")</f>
        <v/>
      </c>
    </row>
    <row r="1030" spans="1:65">
      <c r="A1030" s="35" t="s">
        <v>271</v>
      </c>
      <c r="B1030" s="35" t="s">
        <v>253</v>
      </c>
      <c r="C1030" s="80">
        <v>1656986</v>
      </c>
      <c r="E1030" s="158">
        <v>45609</v>
      </c>
      <c r="F1030" s="159">
        <v>45609</v>
      </c>
      <c r="G1030" s="35" t="s">
        <v>2318</v>
      </c>
      <c r="H1030" s="35" t="s">
        <v>2169</v>
      </c>
      <c r="J1030" s="35" t="s">
        <v>2319</v>
      </c>
      <c r="K1030" s="80">
        <v>8687422184</v>
      </c>
      <c r="M1030" s="158">
        <v>44927</v>
      </c>
      <c r="N1030" s="160">
        <f ca="1">IFERROR(IF(M1030="","", DATEDIF(M1030, TODAY(), "M")),"")</f>
        <v>27</v>
      </c>
      <c r="R1030" s="35" t="s">
        <v>384</v>
      </c>
      <c r="S1030" s="35" t="s">
        <v>255</v>
      </c>
      <c r="T1030" s="35" t="s">
        <v>385</v>
      </c>
      <c r="V1030" s="35" t="s">
        <v>386</v>
      </c>
      <c r="Z1030" s="162">
        <v>0</v>
      </c>
      <c r="AA1030" s="163">
        <v>1</v>
      </c>
      <c r="AD1030" s="162">
        <v>7</v>
      </c>
      <c r="AG1030" s="135" t="s">
        <v>387</v>
      </c>
      <c r="AH1030" s="166" t="str">
        <f t="shared" si="16"/>
        <v>Humana ay64 big file (1).xlsx</v>
      </c>
      <c r="AI1030" s="35" t="s">
        <v>238</v>
      </c>
      <c r="BJ1030" s="162" t="str">
        <f>IF(AI1030 = "Advance", AD1030, "")</f>
        <v/>
      </c>
      <c r="BK1030" s="171" t="str">
        <f>IF(AI1030 = "Advance", 1, "")</f>
        <v/>
      </c>
      <c r="BL1030" s="171" t="str">
        <f>IF(AI1030 = "Chargeback", 1, "")</f>
        <v/>
      </c>
      <c r="BM1030" s="162" t="str">
        <f>IF(AI1030 = "Chargeback", AD1030, "")</f>
        <v/>
      </c>
    </row>
    <row r="1031" spans="1:65">
      <c r="A1031" s="35" t="s">
        <v>271</v>
      </c>
      <c r="B1031" s="35" t="s">
        <v>272</v>
      </c>
      <c r="C1031" s="80">
        <v>1656986</v>
      </c>
      <c r="E1031" s="158">
        <v>45609</v>
      </c>
      <c r="F1031" s="159">
        <v>45609</v>
      </c>
      <c r="G1031" s="35" t="s">
        <v>2318</v>
      </c>
      <c r="H1031" s="35" t="s">
        <v>2169</v>
      </c>
      <c r="J1031" s="35" t="s">
        <v>2319</v>
      </c>
      <c r="K1031" s="80">
        <v>1213415071</v>
      </c>
      <c r="M1031" s="158">
        <v>44927</v>
      </c>
      <c r="N1031" s="160">
        <f ca="1">IFERROR(IF(M1031="","", DATEDIF(M1031, TODAY(), "M")),"")</f>
        <v>27</v>
      </c>
      <c r="R1031" s="35" t="s">
        <v>384</v>
      </c>
      <c r="S1031" s="35" t="s">
        <v>255</v>
      </c>
      <c r="T1031" s="35" t="s">
        <v>385</v>
      </c>
      <c r="V1031" s="35" t="s">
        <v>386</v>
      </c>
      <c r="Z1031" s="162">
        <v>0</v>
      </c>
      <c r="AA1031" s="163">
        <v>1</v>
      </c>
      <c r="AD1031" s="162">
        <v>25.5</v>
      </c>
      <c r="AG1031" s="135" t="s">
        <v>581</v>
      </c>
      <c r="AH1031" s="166" t="str">
        <f t="shared" si="16"/>
        <v>Humana ay64 big file (1).xlsx</v>
      </c>
      <c r="AI1031" s="35" t="s">
        <v>238</v>
      </c>
      <c r="BJ1031" s="162" t="str">
        <f>IF(AI1031 = "Advance", AD1031, "")</f>
        <v/>
      </c>
      <c r="BK1031" s="171" t="str">
        <f>IF(AI1031 = "Advance", 1, "")</f>
        <v/>
      </c>
      <c r="BL1031" s="171" t="str">
        <f>IF(AI1031 = "Chargeback", 1, "")</f>
        <v/>
      </c>
      <c r="BM1031" s="162" t="str">
        <f>IF(AI1031 = "Chargeback", AD1031, "")</f>
        <v/>
      </c>
    </row>
    <row r="1032" spans="1:65">
      <c r="A1032" s="35" t="s">
        <v>271</v>
      </c>
      <c r="B1032" s="35" t="s">
        <v>253</v>
      </c>
      <c r="C1032" s="80">
        <v>1656986</v>
      </c>
      <c r="E1032" s="158">
        <v>45609</v>
      </c>
      <c r="F1032" s="159">
        <v>45609</v>
      </c>
      <c r="G1032" s="35" t="s">
        <v>2320</v>
      </c>
      <c r="H1032" s="35" t="s">
        <v>701</v>
      </c>
      <c r="I1032" s="35" t="s">
        <v>420</v>
      </c>
      <c r="J1032" s="35" t="s">
        <v>1867</v>
      </c>
      <c r="K1032" s="80">
        <v>7495788338</v>
      </c>
      <c r="M1032" s="158">
        <v>44927</v>
      </c>
      <c r="N1032" s="160">
        <f ca="1">IFERROR(IF(M1032="","", DATEDIF(M1032, TODAY(), "M")),"")</f>
        <v>27</v>
      </c>
      <c r="R1032" s="35" t="s">
        <v>384</v>
      </c>
      <c r="S1032" s="35" t="s">
        <v>255</v>
      </c>
      <c r="T1032" s="35" t="s">
        <v>385</v>
      </c>
      <c r="V1032" s="35" t="s">
        <v>386</v>
      </c>
      <c r="Z1032" s="162">
        <v>0</v>
      </c>
      <c r="AA1032" s="163">
        <v>1</v>
      </c>
      <c r="AD1032" s="162">
        <v>7</v>
      </c>
      <c r="AG1032" s="135" t="s">
        <v>387</v>
      </c>
      <c r="AH1032" s="166" t="str">
        <f t="shared" si="16"/>
        <v>Humana ay64 big file (1).xlsx</v>
      </c>
      <c r="AI1032" s="35" t="s">
        <v>238</v>
      </c>
      <c r="BJ1032" s="162" t="str">
        <f>IF(AI1032 = "Advance", AD1032, "")</f>
        <v/>
      </c>
      <c r="BK1032" s="171" t="str">
        <f>IF(AI1032 = "Advance", 1, "")</f>
        <v/>
      </c>
      <c r="BL1032" s="171" t="str">
        <f>IF(AI1032 = "Chargeback", 1, "")</f>
        <v/>
      </c>
      <c r="BM1032" s="162" t="str">
        <f>IF(AI1032 = "Chargeback", AD1032, "")</f>
        <v/>
      </c>
    </row>
    <row r="1033" spans="1:65">
      <c r="A1033" s="35" t="s">
        <v>271</v>
      </c>
      <c r="B1033" s="35" t="s">
        <v>272</v>
      </c>
      <c r="C1033" s="80">
        <v>1656986</v>
      </c>
      <c r="E1033" s="158">
        <v>45609</v>
      </c>
      <c r="F1033" s="159">
        <v>45609</v>
      </c>
      <c r="G1033" s="35" t="s">
        <v>2320</v>
      </c>
      <c r="H1033" s="35" t="s">
        <v>701</v>
      </c>
      <c r="I1033" s="35" t="s">
        <v>420</v>
      </c>
      <c r="J1033" s="35" t="s">
        <v>1867</v>
      </c>
      <c r="K1033" s="80">
        <v>1097209227</v>
      </c>
      <c r="M1033" s="158">
        <v>44927</v>
      </c>
      <c r="N1033" s="160">
        <f ca="1">IFERROR(IF(M1033="","", DATEDIF(M1033, TODAY(), "M")),"")</f>
        <v>27</v>
      </c>
      <c r="R1033" s="35" t="s">
        <v>384</v>
      </c>
      <c r="S1033" s="35" t="s">
        <v>255</v>
      </c>
      <c r="T1033" s="35" t="s">
        <v>385</v>
      </c>
      <c r="V1033" s="35" t="s">
        <v>386</v>
      </c>
      <c r="Z1033" s="162">
        <v>0</v>
      </c>
      <c r="AA1033" s="163">
        <v>1</v>
      </c>
      <c r="AD1033" s="162">
        <v>25.5</v>
      </c>
      <c r="AG1033" s="35" t="s">
        <v>581</v>
      </c>
      <c r="AH1033" s="166" t="str">
        <f t="shared" si="16"/>
        <v>Humana ay64 big file (1).xlsx</v>
      </c>
      <c r="AI1033" s="35" t="s">
        <v>238</v>
      </c>
      <c r="BJ1033" s="162" t="str">
        <f>IF(AI1033 = "Advance", AD1033, "")</f>
        <v/>
      </c>
      <c r="BK1033" s="171" t="str">
        <f>IF(AI1033 = "Advance", 1, "")</f>
        <v/>
      </c>
      <c r="BL1033" s="171" t="str">
        <f>IF(AI1033 = "Chargeback", 1, "")</f>
        <v/>
      </c>
      <c r="BM1033" s="162" t="str">
        <f>IF(AI1033 = "Chargeback", AD1033, "")</f>
        <v/>
      </c>
    </row>
    <row r="1034" spans="1:65">
      <c r="A1034" s="35" t="s">
        <v>271</v>
      </c>
      <c r="B1034" s="35" t="s">
        <v>253</v>
      </c>
      <c r="C1034" s="80">
        <v>1656986</v>
      </c>
      <c r="E1034" s="158">
        <v>45609</v>
      </c>
      <c r="F1034" s="159">
        <v>45609</v>
      </c>
      <c r="G1034" s="35" t="s">
        <v>2321</v>
      </c>
      <c r="H1034" s="35" t="s">
        <v>2322</v>
      </c>
      <c r="J1034" s="35" t="s">
        <v>2323</v>
      </c>
      <c r="K1034" s="80">
        <v>5958839197</v>
      </c>
      <c r="M1034" s="158">
        <v>44927</v>
      </c>
      <c r="N1034" s="160">
        <f ca="1">IFERROR(IF(M1034="","", DATEDIF(M1034, TODAY(), "M")),"")</f>
        <v>27</v>
      </c>
      <c r="R1034" s="35" t="s">
        <v>384</v>
      </c>
      <c r="S1034" s="35" t="s">
        <v>255</v>
      </c>
      <c r="T1034" s="35" t="s">
        <v>407</v>
      </c>
      <c r="V1034" s="35" t="s">
        <v>557</v>
      </c>
      <c r="Z1034" s="162">
        <v>0</v>
      </c>
      <c r="AA1034" s="163">
        <v>1</v>
      </c>
      <c r="AD1034" s="162">
        <v>7</v>
      </c>
      <c r="AG1034" s="35" t="s">
        <v>387</v>
      </c>
      <c r="AH1034" s="166" t="str">
        <f t="shared" si="16"/>
        <v>Humana ay64 big file (1).xlsx</v>
      </c>
      <c r="AI1034" s="35" t="s">
        <v>238</v>
      </c>
      <c r="BJ1034" s="162" t="str">
        <f>IF(AI1034 = "Advance", AD1034, "")</f>
        <v/>
      </c>
      <c r="BK1034" s="171" t="str">
        <f>IF(AI1034 = "Advance", 1, "")</f>
        <v/>
      </c>
      <c r="BL1034" s="171" t="str">
        <f>IF(AI1034 = "Chargeback", 1, "")</f>
        <v/>
      </c>
      <c r="BM1034" s="162" t="str">
        <f>IF(AI1034 = "Chargeback", AD1034, "")</f>
        <v/>
      </c>
    </row>
    <row r="1035" spans="1:65">
      <c r="A1035" s="35" t="s">
        <v>271</v>
      </c>
      <c r="B1035" s="35" t="s">
        <v>272</v>
      </c>
      <c r="C1035" s="80">
        <v>1656986</v>
      </c>
      <c r="E1035" s="158">
        <v>45609</v>
      </c>
      <c r="F1035" s="159">
        <v>45609</v>
      </c>
      <c r="G1035" s="35" t="s">
        <v>2321</v>
      </c>
      <c r="H1035" s="35" t="s">
        <v>2322</v>
      </c>
      <c r="J1035" s="35" t="s">
        <v>2323</v>
      </c>
      <c r="K1035" s="80">
        <v>3257906590</v>
      </c>
      <c r="M1035" s="158">
        <v>44927</v>
      </c>
      <c r="N1035" s="160">
        <f ca="1">IFERROR(IF(M1035="","", DATEDIF(M1035, TODAY(), "M")),"")</f>
        <v>27</v>
      </c>
      <c r="R1035" s="35" t="s">
        <v>384</v>
      </c>
      <c r="S1035" s="35" t="s">
        <v>255</v>
      </c>
      <c r="T1035" s="35" t="s">
        <v>407</v>
      </c>
      <c r="V1035" s="35" t="s">
        <v>557</v>
      </c>
      <c r="Z1035" s="162">
        <v>0</v>
      </c>
      <c r="AA1035" s="163">
        <v>1</v>
      </c>
      <c r="AD1035" s="162">
        <v>25.5</v>
      </c>
      <c r="AG1035" s="35" t="s">
        <v>581</v>
      </c>
      <c r="AH1035" s="166" t="str">
        <f t="shared" si="16"/>
        <v>Humana ay64 big file (1).xlsx</v>
      </c>
      <c r="AI1035" s="35" t="s">
        <v>238</v>
      </c>
      <c r="BJ1035" s="162" t="str">
        <f>IF(AI1035 = "Advance", AD1035, "")</f>
        <v/>
      </c>
      <c r="BK1035" s="171" t="str">
        <f>IF(AI1035 = "Advance", 1, "")</f>
        <v/>
      </c>
      <c r="BL1035" s="171" t="str">
        <f>IF(AI1035 = "Chargeback", 1, "")</f>
        <v/>
      </c>
      <c r="BM1035" s="162" t="str">
        <f>IF(AI1035 = "Chargeback", AD1035, "")</f>
        <v/>
      </c>
    </row>
    <row r="1036" spans="1:65">
      <c r="A1036" s="35" t="s">
        <v>271</v>
      </c>
      <c r="B1036" s="35" t="s">
        <v>253</v>
      </c>
      <c r="C1036" s="80">
        <v>1656986</v>
      </c>
      <c r="E1036" s="158">
        <v>45609</v>
      </c>
      <c r="F1036" s="159">
        <v>45609</v>
      </c>
      <c r="G1036" s="35" t="s">
        <v>2324</v>
      </c>
      <c r="H1036" s="35" t="s">
        <v>419</v>
      </c>
      <c r="J1036" s="35" t="s">
        <v>2325</v>
      </c>
      <c r="K1036" s="80">
        <v>1654081793</v>
      </c>
      <c r="M1036" s="158">
        <v>44927</v>
      </c>
      <c r="N1036" s="160">
        <f ca="1">IFERROR(IF(M1036="","", DATEDIF(M1036, TODAY(), "M")),"")</f>
        <v>27</v>
      </c>
      <c r="R1036" s="35" t="s">
        <v>384</v>
      </c>
      <c r="S1036" s="35" t="s">
        <v>255</v>
      </c>
      <c r="T1036" s="35" t="s">
        <v>385</v>
      </c>
      <c r="V1036" s="35" t="s">
        <v>386</v>
      </c>
      <c r="Z1036" s="162">
        <v>0</v>
      </c>
      <c r="AA1036" s="163">
        <v>1</v>
      </c>
      <c r="AD1036" s="162">
        <v>7</v>
      </c>
      <c r="AG1036" s="35" t="s">
        <v>387</v>
      </c>
      <c r="AH1036" s="166" t="str">
        <f t="shared" si="16"/>
        <v>Humana ay64 big file (1).xlsx</v>
      </c>
      <c r="AI1036" s="35" t="s">
        <v>238</v>
      </c>
      <c r="BJ1036" s="162" t="str">
        <f>IF(AI1036 = "Advance", AD1036, "")</f>
        <v/>
      </c>
      <c r="BK1036" s="171" t="str">
        <f>IF(AI1036 = "Advance", 1, "")</f>
        <v/>
      </c>
      <c r="BL1036" s="171" t="str">
        <f>IF(AI1036 = "Chargeback", 1, "")</f>
        <v/>
      </c>
      <c r="BM1036" s="162" t="str">
        <f>IF(AI1036 = "Chargeback", AD1036, "")</f>
        <v/>
      </c>
    </row>
    <row r="1037" spans="1:65">
      <c r="A1037" s="35" t="s">
        <v>271</v>
      </c>
      <c r="B1037" s="35" t="s">
        <v>272</v>
      </c>
      <c r="C1037" s="80">
        <v>1656986</v>
      </c>
      <c r="E1037" s="158">
        <v>45609</v>
      </c>
      <c r="F1037" s="159">
        <v>45609</v>
      </c>
      <c r="G1037" s="35" t="s">
        <v>2324</v>
      </c>
      <c r="H1037" s="35" t="s">
        <v>419</v>
      </c>
      <c r="J1037" s="35" t="s">
        <v>2325</v>
      </c>
      <c r="K1037" s="80">
        <v>2610647592</v>
      </c>
      <c r="M1037" s="158">
        <v>44927</v>
      </c>
      <c r="N1037" s="160">
        <f ca="1">IFERROR(IF(M1037="","", DATEDIF(M1037, TODAY(), "M")),"")</f>
        <v>27</v>
      </c>
      <c r="R1037" s="35" t="s">
        <v>384</v>
      </c>
      <c r="S1037" s="35" t="s">
        <v>255</v>
      </c>
      <c r="T1037" s="35" t="s">
        <v>385</v>
      </c>
      <c r="V1037" s="35" t="s">
        <v>386</v>
      </c>
      <c r="Z1037" s="162">
        <v>0</v>
      </c>
      <c r="AA1037" s="163">
        <v>1</v>
      </c>
      <c r="AD1037" s="162">
        <v>25.5</v>
      </c>
      <c r="AG1037" s="35" t="s">
        <v>581</v>
      </c>
      <c r="AH1037" s="166" t="str">
        <f t="shared" si="16"/>
        <v>Humana ay64 big file (1).xlsx</v>
      </c>
      <c r="AI1037" s="35" t="s">
        <v>238</v>
      </c>
      <c r="BJ1037" s="162" t="str">
        <f>IF(AI1037 = "Advance", AD1037, "")</f>
        <v/>
      </c>
      <c r="BK1037" s="171" t="str">
        <f>IF(AI1037 = "Advance", 1, "")</f>
        <v/>
      </c>
      <c r="BL1037" s="171" t="str">
        <f>IF(AI1037 = "Chargeback", 1, "")</f>
        <v/>
      </c>
      <c r="BM1037" s="162" t="str">
        <f>IF(AI1037 = "Chargeback", AD1037, "")</f>
        <v/>
      </c>
    </row>
    <row r="1038" spans="1:65">
      <c r="A1038" s="35" t="s">
        <v>271</v>
      </c>
      <c r="B1038" s="35" t="s">
        <v>253</v>
      </c>
      <c r="C1038" s="80">
        <v>1656986</v>
      </c>
      <c r="E1038" s="158">
        <v>45609</v>
      </c>
      <c r="F1038" s="159">
        <v>45609</v>
      </c>
      <c r="G1038" s="35" t="s">
        <v>2326</v>
      </c>
      <c r="H1038" s="35" t="s">
        <v>2327</v>
      </c>
      <c r="I1038" s="35" t="s">
        <v>475</v>
      </c>
      <c r="J1038" s="35" t="s">
        <v>2328</v>
      </c>
      <c r="K1038" s="80">
        <v>7446502350</v>
      </c>
      <c r="M1038" s="158">
        <v>44927</v>
      </c>
      <c r="N1038" s="160">
        <f ca="1">IFERROR(IF(M1038="","", DATEDIF(M1038, TODAY(), "M")),"")</f>
        <v>27</v>
      </c>
      <c r="R1038" s="35" t="s">
        <v>384</v>
      </c>
      <c r="S1038" s="35" t="s">
        <v>255</v>
      </c>
      <c r="T1038" s="35" t="s">
        <v>385</v>
      </c>
      <c r="V1038" s="35" t="s">
        <v>386</v>
      </c>
      <c r="Z1038" s="162">
        <v>0</v>
      </c>
      <c r="AA1038" s="163">
        <v>1</v>
      </c>
      <c r="AD1038" s="162">
        <v>7</v>
      </c>
      <c r="AG1038" s="35" t="s">
        <v>387</v>
      </c>
      <c r="AH1038" s="166" t="str">
        <f t="shared" si="16"/>
        <v>Humana ay64 big file (1).xlsx</v>
      </c>
      <c r="AI1038" s="35" t="s">
        <v>238</v>
      </c>
      <c r="BJ1038" s="162" t="str">
        <f>IF(AI1038 = "Advance", AD1038, "")</f>
        <v/>
      </c>
      <c r="BK1038" s="171" t="str">
        <f>IF(AI1038 = "Advance", 1, "")</f>
        <v/>
      </c>
      <c r="BL1038" s="171" t="str">
        <f>IF(AI1038 = "Chargeback", 1, "")</f>
        <v/>
      </c>
      <c r="BM1038" s="162" t="str">
        <f>IF(AI1038 = "Chargeback", AD1038, "")</f>
        <v/>
      </c>
    </row>
    <row r="1039" spans="1:65">
      <c r="A1039" s="35" t="s">
        <v>271</v>
      </c>
      <c r="B1039" s="35" t="s">
        <v>272</v>
      </c>
      <c r="C1039" s="80">
        <v>1656986</v>
      </c>
      <c r="E1039" s="158">
        <v>45609</v>
      </c>
      <c r="F1039" s="159">
        <v>45609</v>
      </c>
      <c r="G1039" s="35" t="s">
        <v>2326</v>
      </c>
      <c r="H1039" s="35" t="s">
        <v>2327</v>
      </c>
      <c r="I1039" s="35" t="s">
        <v>475</v>
      </c>
      <c r="J1039" s="35" t="s">
        <v>2328</v>
      </c>
      <c r="K1039" s="80">
        <v>2622039352</v>
      </c>
      <c r="M1039" s="158">
        <v>44927</v>
      </c>
      <c r="N1039" s="160">
        <f ca="1">IFERROR(IF(M1039="","", DATEDIF(M1039, TODAY(), "M")),"")</f>
        <v>27</v>
      </c>
      <c r="R1039" s="35" t="s">
        <v>384</v>
      </c>
      <c r="S1039" s="35" t="s">
        <v>255</v>
      </c>
      <c r="T1039" s="35" t="s">
        <v>385</v>
      </c>
      <c r="V1039" s="35" t="s">
        <v>386</v>
      </c>
      <c r="Z1039" s="162">
        <v>0</v>
      </c>
      <c r="AA1039" s="163">
        <v>1</v>
      </c>
      <c r="AD1039" s="162">
        <v>25.5</v>
      </c>
      <c r="AG1039" s="35" t="s">
        <v>581</v>
      </c>
      <c r="AH1039" s="166" t="str">
        <f t="shared" si="16"/>
        <v>Humana ay64 big file (1).xlsx</v>
      </c>
      <c r="AI1039" s="35" t="s">
        <v>238</v>
      </c>
      <c r="BJ1039" s="162" t="str">
        <f>IF(AI1039 = "Advance", AD1039, "")</f>
        <v/>
      </c>
      <c r="BK1039" s="171" t="str">
        <f>IF(AI1039 = "Advance", 1, "")</f>
        <v/>
      </c>
      <c r="BL1039" s="171" t="str">
        <f>IF(AI1039 = "Chargeback", 1, "")</f>
        <v/>
      </c>
      <c r="BM1039" s="162" t="str">
        <f>IF(AI1039 = "Chargeback", AD1039, "")</f>
        <v/>
      </c>
    </row>
    <row r="1040" spans="1:65">
      <c r="A1040" s="35" t="s">
        <v>271</v>
      </c>
      <c r="B1040" s="35" t="s">
        <v>262</v>
      </c>
      <c r="C1040" s="80">
        <v>1656986</v>
      </c>
      <c r="E1040" s="158">
        <v>45609</v>
      </c>
      <c r="F1040" s="159">
        <v>45609</v>
      </c>
      <c r="G1040" s="35" t="s">
        <v>2329</v>
      </c>
      <c r="H1040" s="35" t="s">
        <v>471</v>
      </c>
      <c r="I1040" s="35" t="s">
        <v>430</v>
      </c>
      <c r="J1040" s="35" t="s">
        <v>1878</v>
      </c>
      <c r="K1040" s="80">
        <v>8813212820</v>
      </c>
      <c r="M1040" s="158">
        <v>45658</v>
      </c>
      <c r="N1040" s="160">
        <f ca="1">IFERROR(IF(M1040="","", DATEDIF(M1040, TODAY(), "M")),"")</f>
        <v>3</v>
      </c>
      <c r="R1040" s="35" t="s">
        <v>384</v>
      </c>
      <c r="S1040" s="35" t="s">
        <v>590</v>
      </c>
      <c r="T1040" s="35" t="s">
        <v>590</v>
      </c>
      <c r="V1040" s="35" t="s">
        <v>591</v>
      </c>
      <c r="Z1040" s="162">
        <v>0</v>
      </c>
      <c r="AA1040" s="163">
        <v>1</v>
      </c>
      <c r="AD1040" s="162">
        <v>20</v>
      </c>
      <c r="AG1040" s="35" t="s">
        <v>409</v>
      </c>
      <c r="AH1040" s="166" t="str">
        <f t="shared" si="16"/>
        <v>Humana ay64 big file (1).xlsx</v>
      </c>
      <c r="AI1040" s="35" t="s">
        <v>237</v>
      </c>
      <c r="BJ1040" s="162">
        <f>IF(AI1040 = "Advance", AD1040, "")</f>
        <v>20</v>
      </c>
      <c r="BK1040" s="171">
        <f>IF(AI1040 = "Advance", 1, "")</f>
        <v>1</v>
      </c>
      <c r="BL1040" s="171" t="str">
        <f>IF(AI1040 = "Chargeback", 1, "")</f>
        <v/>
      </c>
      <c r="BM1040" s="162" t="str">
        <f>IF(AI1040 = "Chargeback", AD1040, "")</f>
        <v/>
      </c>
    </row>
    <row r="1041" spans="1:65">
      <c r="A1041" s="35" t="s">
        <v>271</v>
      </c>
      <c r="B1041" s="35" t="s">
        <v>262</v>
      </c>
      <c r="C1041" s="80">
        <v>1656986</v>
      </c>
      <c r="E1041" s="158">
        <v>45609</v>
      </c>
      <c r="F1041" s="159">
        <v>45609</v>
      </c>
      <c r="G1041" s="35" t="s">
        <v>2330</v>
      </c>
      <c r="H1041" s="35" t="s">
        <v>598</v>
      </c>
      <c r="I1041" s="35" t="s">
        <v>1636</v>
      </c>
      <c r="J1041" s="35" t="s">
        <v>1498</v>
      </c>
      <c r="K1041" s="80">
        <v>9174346387</v>
      </c>
      <c r="M1041" s="158">
        <v>45658</v>
      </c>
      <c r="N1041" s="160">
        <f ca="1">IFERROR(IF(M1041="","", DATEDIF(M1041, TODAY(), "M")),"")</f>
        <v>3</v>
      </c>
      <c r="R1041" s="35" t="s">
        <v>384</v>
      </c>
      <c r="S1041" s="35" t="s">
        <v>590</v>
      </c>
      <c r="T1041" s="35" t="s">
        <v>590</v>
      </c>
      <c r="V1041" s="35" t="s">
        <v>591</v>
      </c>
      <c r="Z1041" s="162">
        <v>0</v>
      </c>
      <c r="AA1041" s="163">
        <v>1</v>
      </c>
      <c r="AD1041" s="162">
        <v>20</v>
      </c>
      <c r="AG1041" s="35" t="s">
        <v>409</v>
      </c>
      <c r="AH1041" s="166" t="str">
        <f t="shared" si="16"/>
        <v>Humana ay64 big file (1).xlsx</v>
      </c>
      <c r="AI1041" s="35" t="s">
        <v>237</v>
      </c>
      <c r="BJ1041" s="162">
        <f>IF(AI1041 = "Advance", AD1041, "")</f>
        <v>20</v>
      </c>
      <c r="BK1041" s="171">
        <f>IF(AI1041 = "Advance", 1, "")</f>
        <v>1</v>
      </c>
      <c r="BL1041" s="171" t="str">
        <f>IF(AI1041 = "Chargeback", 1, "")</f>
        <v/>
      </c>
      <c r="BM1041" s="162" t="str">
        <f>IF(AI1041 = "Chargeback", AD1041, "")</f>
        <v/>
      </c>
    </row>
    <row r="1042" spans="1:65">
      <c r="A1042" s="35" t="s">
        <v>271</v>
      </c>
      <c r="B1042" s="35" t="s">
        <v>262</v>
      </c>
      <c r="C1042" s="80">
        <v>1656986</v>
      </c>
      <c r="E1042" s="158">
        <v>45609</v>
      </c>
      <c r="F1042" s="159">
        <v>45609</v>
      </c>
      <c r="G1042" s="35" t="s">
        <v>2331</v>
      </c>
      <c r="H1042" s="35" t="s">
        <v>2332</v>
      </c>
      <c r="I1042" s="35" t="s">
        <v>416</v>
      </c>
      <c r="J1042" s="35" t="s">
        <v>1071</v>
      </c>
      <c r="K1042" s="80">
        <v>864271304</v>
      </c>
      <c r="M1042" s="158">
        <v>45658</v>
      </c>
      <c r="N1042" s="160">
        <f ca="1">IFERROR(IF(M1042="","", DATEDIF(M1042, TODAY(), "M")),"")</f>
        <v>3</v>
      </c>
      <c r="R1042" s="35" t="s">
        <v>384</v>
      </c>
      <c r="S1042" s="35" t="s">
        <v>590</v>
      </c>
      <c r="T1042" s="35" t="s">
        <v>590</v>
      </c>
      <c r="V1042" s="35" t="s">
        <v>591</v>
      </c>
      <c r="Z1042" s="162">
        <v>0</v>
      </c>
      <c r="AA1042" s="163">
        <v>1</v>
      </c>
      <c r="AD1042" s="162">
        <v>20</v>
      </c>
      <c r="AG1042" s="35" t="s">
        <v>409</v>
      </c>
      <c r="AH1042" s="166" t="str">
        <f t="shared" si="16"/>
        <v>Humana ay64 big file (1).xlsx</v>
      </c>
      <c r="AI1042" s="35" t="s">
        <v>237</v>
      </c>
      <c r="BJ1042" s="162">
        <f>IF(AI1042 = "Advance", AD1042, "")</f>
        <v>20</v>
      </c>
      <c r="BK1042" s="171">
        <f>IF(AI1042 = "Advance", 1, "")</f>
        <v>1</v>
      </c>
      <c r="BL1042" s="171" t="str">
        <f>IF(AI1042 = "Chargeback", 1, "")</f>
        <v/>
      </c>
      <c r="BM1042" s="162" t="str">
        <f>IF(AI1042 = "Chargeback", AD1042, "")</f>
        <v/>
      </c>
    </row>
    <row r="1043" spans="1:65">
      <c r="A1043" s="35" t="s">
        <v>278</v>
      </c>
      <c r="B1043" s="35" t="s">
        <v>253</v>
      </c>
      <c r="C1043" s="80">
        <v>1755151</v>
      </c>
      <c r="E1043" s="158">
        <v>45609</v>
      </c>
      <c r="F1043" s="159">
        <v>45609</v>
      </c>
      <c r="G1043" s="35" t="s">
        <v>2333</v>
      </c>
      <c r="H1043" s="35" t="s">
        <v>2334</v>
      </c>
      <c r="I1043" s="35" t="s">
        <v>416</v>
      </c>
      <c r="J1043" s="35" t="s">
        <v>2335</v>
      </c>
      <c r="K1043" s="80">
        <v>8613516450</v>
      </c>
      <c r="M1043" s="158">
        <v>45231</v>
      </c>
      <c r="N1043" s="160">
        <f ca="1">IFERROR(IF(M1043="","", DATEDIF(M1043, TODAY(), "M")),"")</f>
        <v>17</v>
      </c>
      <c r="R1043" s="35" t="s">
        <v>384</v>
      </c>
      <c r="S1043" s="35" t="s">
        <v>255</v>
      </c>
      <c r="T1043" s="35" t="s">
        <v>385</v>
      </c>
      <c r="V1043" s="35" t="s">
        <v>567</v>
      </c>
      <c r="Z1043" s="162">
        <v>0</v>
      </c>
      <c r="AA1043" s="163">
        <v>1</v>
      </c>
      <c r="AD1043" s="162">
        <v>10</v>
      </c>
      <c r="AG1043" s="35" t="s">
        <v>387</v>
      </c>
      <c r="AH1043" s="166" t="str">
        <f t="shared" si="16"/>
        <v>Humana ay64 big file (1).xlsx</v>
      </c>
      <c r="AI1043" s="35" t="s">
        <v>238</v>
      </c>
      <c r="BJ1043" s="162" t="str">
        <f>IF(AI1043 = "Advance", AD1043, "")</f>
        <v/>
      </c>
      <c r="BK1043" s="171" t="str">
        <f>IF(AI1043 = "Advance", 1, "")</f>
        <v/>
      </c>
      <c r="BL1043" s="171" t="str">
        <f>IF(AI1043 = "Chargeback", 1, "")</f>
        <v/>
      </c>
      <c r="BM1043" s="162" t="str">
        <f>IF(AI1043 = "Chargeback", AD1043, "")</f>
        <v/>
      </c>
    </row>
    <row r="1044" spans="1:65">
      <c r="A1044" s="35" t="s">
        <v>279</v>
      </c>
      <c r="B1044" s="35" t="s">
        <v>253</v>
      </c>
      <c r="C1044" s="80">
        <v>1775663</v>
      </c>
      <c r="E1044" s="158">
        <v>45609</v>
      </c>
      <c r="F1044" s="159">
        <v>45609</v>
      </c>
      <c r="G1044" s="35" t="s">
        <v>2336</v>
      </c>
      <c r="H1044" s="35" t="s">
        <v>585</v>
      </c>
      <c r="I1044" s="35" t="s">
        <v>443</v>
      </c>
      <c r="J1044" s="35" t="s">
        <v>2337</v>
      </c>
      <c r="K1044" s="80">
        <v>8624169881</v>
      </c>
      <c r="M1044" s="158">
        <v>44896</v>
      </c>
      <c r="N1044" s="160">
        <f ca="1">IFERROR(IF(M1044="","", DATEDIF(M1044, TODAY(), "M")),"")</f>
        <v>28</v>
      </c>
      <c r="R1044" s="35" t="s">
        <v>384</v>
      </c>
      <c r="S1044" s="35" t="s">
        <v>255</v>
      </c>
      <c r="T1044" s="35" t="s">
        <v>385</v>
      </c>
      <c r="V1044" s="35" t="s">
        <v>386</v>
      </c>
      <c r="Z1044" s="162">
        <v>0</v>
      </c>
      <c r="AA1044" s="163">
        <v>1</v>
      </c>
      <c r="AD1044" s="162">
        <v>7</v>
      </c>
      <c r="AG1044" s="35" t="s">
        <v>387</v>
      </c>
      <c r="AH1044" s="166" t="str">
        <f t="shared" si="16"/>
        <v>Humana ay64 big file (1).xlsx</v>
      </c>
      <c r="AI1044" s="35" t="s">
        <v>238</v>
      </c>
      <c r="BJ1044" s="162" t="str">
        <f>IF(AI1044 = "Advance", AD1044, "")</f>
        <v/>
      </c>
      <c r="BK1044" s="171" t="str">
        <f>IF(AI1044 = "Advance", 1, "")</f>
        <v/>
      </c>
      <c r="BL1044" s="171" t="str">
        <f>IF(AI1044 = "Chargeback", 1, "")</f>
        <v/>
      </c>
      <c r="BM1044" s="162" t="str">
        <f>IF(AI1044 = "Chargeback", AD1044, "")</f>
        <v/>
      </c>
    </row>
    <row r="1045" spans="1:65">
      <c r="A1045" s="35" t="s">
        <v>279</v>
      </c>
      <c r="B1045" s="35" t="s">
        <v>272</v>
      </c>
      <c r="C1045" s="80">
        <v>1775663</v>
      </c>
      <c r="E1045" s="158">
        <v>45609</v>
      </c>
      <c r="F1045" s="159">
        <v>45609</v>
      </c>
      <c r="G1045" s="35" t="s">
        <v>2336</v>
      </c>
      <c r="H1045" s="35" t="s">
        <v>585</v>
      </c>
      <c r="I1045" s="35" t="s">
        <v>443</v>
      </c>
      <c r="J1045" s="35" t="s">
        <v>2337</v>
      </c>
      <c r="K1045" s="80">
        <v>7026478664</v>
      </c>
      <c r="M1045" s="158">
        <v>44896</v>
      </c>
      <c r="N1045" s="160">
        <f ca="1">IFERROR(IF(M1045="","", DATEDIF(M1045, TODAY(), "M")),"")</f>
        <v>28</v>
      </c>
      <c r="R1045" s="35" t="s">
        <v>384</v>
      </c>
      <c r="S1045" s="35" t="s">
        <v>255</v>
      </c>
      <c r="T1045" s="35" t="s">
        <v>385</v>
      </c>
      <c r="V1045" s="35" t="s">
        <v>386</v>
      </c>
      <c r="Z1045" s="162">
        <v>0</v>
      </c>
      <c r="AA1045" s="163">
        <v>1</v>
      </c>
      <c r="AD1045" s="162">
        <v>25.5</v>
      </c>
      <c r="AG1045" s="35" t="s">
        <v>581</v>
      </c>
      <c r="AH1045" s="166" t="str">
        <f t="shared" si="16"/>
        <v>Humana ay64 big file (1).xlsx</v>
      </c>
      <c r="AI1045" s="35" t="s">
        <v>238</v>
      </c>
      <c r="BJ1045" s="162" t="str">
        <f>IF(AI1045 = "Advance", AD1045, "")</f>
        <v/>
      </c>
      <c r="BK1045" s="171" t="str">
        <f>IF(AI1045 = "Advance", 1, "")</f>
        <v/>
      </c>
      <c r="BL1045" s="171" t="str">
        <f>IF(AI1045 = "Chargeback", 1, "")</f>
        <v/>
      </c>
      <c r="BM1045" s="162" t="str">
        <f>IF(AI1045 = "Chargeback", AD1045, "")</f>
        <v/>
      </c>
    </row>
    <row r="1046" spans="1:65">
      <c r="A1046" s="35" t="s">
        <v>279</v>
      </c>
      <c r="B1046" s="35" t="s">
        <v>272</v>
      </c>
      <c r="C1046" s="80">
        <v>1775663</v>
      </c>
      <c r="E1046" s="158">
        <v>45609</v>
      </c>
      <c r="F1046" s="159">
        <v>45609</v>
      </c>
      <c r="G1046" s="35" t="s">
        <v>2338</v>
      </c>
      <c r="H1046" s="35" t="s">
        <v>505</v>
      </c>
      <c r="I1046" s="35" t="s">
        <v>390</v>
      </c>
      <c r="J1046" s="35" t="s">
        <v>780</v>
      </c>
      <c r="K1046" s="80">
        <v>1031194613</v>
      </c>
      <c r="M1046" s="158">
        <v>43831</v>
      </c>
      <c r="N1046" s="160">
        <f ca="1">IFERROR(IF(M1046="","", DATEDIF(M1046, TODAY(), "M")),"")</f>
        <v>63</v>
      </c>
      <c r="R1046" s="35" t="s">
        <v>384</v>
      </c>
      <c r="S1046" s="35" t="s">
        <v>255</v>
      </c>
      <c r="T1046" s="35" t="s">
        <v>407</v>
      </c>
      <c r="V1046" s="35" t="s">
        <v>408</v>
      </c>
      <c r="Z1046" s="162">
        <v>0</v>
      </c>
      <c r="AA1046" s="163">
        <v>1</v>
      </c>
      <c r="AD1046" s="162">
        <v>25.5</v>
      </c>
      <c r="AG1046" s="35" t="s">
        <v>581</v>
      </c>
      <c r="AH1046" s="166" t="str">
        <f t="shared" si="16"/>
        <v>Humana ay64 big file (1).xlsx</v>
      </c>
      <c r="AI1046" s="35" t="s">
        <v>238</v>
      </c>
      <c r="BJ1046" s="162" t="str">
        <f>IF(AI1046 = "Advance", AD1046, "")</f>
        <v/>
      </c>
      <c r="BK1046" s="171" t="str">
        <f>IF(AI1046 = "Advance", 1, "")</f>
        <v/>
      </c>
      <c r="BL1046" s="171" t="str">
        <f>IF(AI1046 = "Chargeback", 1, "")</f>
        <v/>
      </c>
      <c r="BM1046" s="162" t="str">
        <f>IF(AI1046 = "Chargeback", AD1046, "")</f>
        <v/>
      </c>
    </row>
    <row r="1047" spans="1:65">
      <c r="A1047" s="35" t="s">
        <v>279</v>
      </c>
      <c r="B1047" s="35" t="s">
        <v>253</v>
      </c>
      <c r="C1047" s="80">
        <v>1775663</v>
      </c>
      <c r="E1047" s="158">
        <v>45609</v>
      </c>
      <c r="F1047" s="159">
        <v>45609</v>
      </c>
      <c r="G1047" s="35" t="s">
        <v>2339</v>
      </c>
      <c r="H1047" s="35" t="s">
        <v>2340</v>
      </c>
      <c r="I1047" s="35" t="s">
        <v>674</v>
      </c>
      <c r="J1047" s="35" t="s">
        <v>692</v>
      </c>
      <c r="K1047" s="80">
        <v>786095837</v>
      </c>
      <c r="M1047" s="158">
        <v>44501</v>
      </c>
      <c r="N1047" s="160">
        <f ca="1">IFERROR(IF(M1047="","", DATEDIF(M1047, TODAY(), "M")),"")</f>
        <v>41</v>
      </c>
      <c r="R1047" s="35" t="s">
        <v>384</v>
      </c>
      <c r="S1047" s="35" t="s">
        <v>255</v>
      </c>
      <c r="T1047" s="35" t="s">
        <v>407</v>
      </c>
      <c r="V1047" s="35" t="s">
        <v>408</v>
      </c>
      <c r="Z1047" s="162">
        <v>0</v>
      </c>
      <c r="AA1047" s="163">
        <v>1</v>
      </c>
      <c r="AD1047" s="162">
        <v>7</v>
      </c>
      <c r="AG1047" s="35" t="s">
        <v>387</v>
      </c>
      <c r="AH1047" s="166" t="str">
        <f t="shared" si="16"/>
        <v>Humana ay64 big file (1).xlsx</v>
      </c>
      <c r="AI1047" s="35" t="s">
        <v>238</v>
      </c>
      <c r="BJ1047" s="162" t="str">
        <f>IF(AI1047 = "Advance", AD1047, "")</f>
        <v/>
      </c>
      <c r="BK1047" s="171" t="str">
        <f>IF(AI1047 = "Advance", 1, "")</f>
        <v/>
      </c>
      <c r="BL1047" s="171" t="str">
        <f>IF(AI1047 = "Chargeback", 1, "")</f>
        <v/>
      </c>
      <c r="BM1047" s="162" t="str">
        <f>IF(AI1047 = "Chargeback", AD1047, "")</f>
        <v/>
      </c>
    </row>
    <row r="1048" spans="1:65">
      <c r="A1048" s="35" t="s">
        <v>279</v>
      </c>
      <c r="B1048" s="35" t="s">
        <v>272</v>
      </c>
      <c r="C1048" s="80">
        <v>1775663</v>
      </c>
      <c r="E1048" s="158">
        <v>45609</v>
      </c>
      <c r="F1048" s="159">
        <v>45609</v>
      </c>
      <c r="G1048" s="35" t="s">
        <v>2339</v>
      </c>
      <c r="H1048" s="35" t="s">
        <v>2340</v>
      </c>
      <c r="I1048" s="35" t="s">
        <v>674</v>
      </c>
      <c r="J1048" s="35" t="s">
        <v>692</v>
      </c>
      <c r="K1048" s="80">
        <v>8938542183</v>
      </c>
      <c r="M1048" s="158">
        <v>44501</v>
      </c>
      <c r="N1048" s="160">
        <f ca="1">IFERROR(IF(M1048="","", DATEDIF(M1048, TODAY(), "M")),"")</f>
        <v>41</v>
      </c>
      <c r="R1048" s="35" t="s">
        <v>384</v>
      </c>
      <c r="S1048" s="35" t="s">
        <v>255</v>
      </c>
      <c r="T1048" s="35" t="s">
        <v>407</v>
      </c>
      <c r="V1048" s="35" t="s">
        <v>408</v>
      </c>
      <c r="Z1048" s="162">
        <v>0</v>
      </c>
      <c r="AA1048" s="163">
        <v>1</v>
      </c>
      <c r="AD1048" s="162">
        <v>25.5</v>
      </c>
      <c r="AG1048" s="35" t="s">
        <v>581</v>
      </c>
      <c r="AH1048" s="166" t="str">
        <f t="shared" si="16"/>
        <v>Humana ay64 big file (1).xlsx</v>
      </c>
      <c r="AI1048" s="35" t="s">
        <v>238</v>
      </c>
      <c r="BJ1048" s="162" t="str">
        <f>IF(AI1048 = "Advance", AD1048, "")</f>
        <v/>
      </c>
      <c r="BK1048" s="171" t="str">
        <f>IF(AI1048 = "Advance", 1, "")</f>
        <v/>
      </c>
      <c r="BL1048" s="171" t="str">
        <f>IF(AI1048 = "Chargeback", 1, "")</f>
        <v/>
      </c>
      <c r="BM1048" s="162" t="str">
        <f>IF(AI1048 = "Chargeback", AD1048, "")</f>
        <v/>
      </c>
    </row>
    <row r="1049" spans="1:65">
      <c r="A1049" s="35" t="s">
        <v>279</v>
      </c>
      <c r="B1049" s="35" t="s">
        <v>253</v>
      </c>
      <c r="C1049" s="80">
        <v>1775663</v>
      </c>
      <c r="E1049" s="158">
        <v>45609</v>
      </c>
      <c r="F1049" s="159">
        <v>45609</v>
      </c>
      <c r="G1049" s="35" t="s">
        <v>2341</v>
      </c>
      <c r="H1049" s="35" t="s">
        <v>1597</v>
      </c>
      <c r="I1049" s="35" t="s">
        <v>450</v>
      </c>
      <c r="J1049" s="35" t="s">
        <v>2342</v>
      </c>
      <c r="K1049" s="80">
        <v>4483823511</v>
      </c>
      <c r="M1049" s="158">
        <v>45017</v>
      </c>
      <c r="N1049" s="160">
        <f ca="1">IFERROR(IF(M1049="","", DATEDIF(M1049, TODAY(), "M")),"")</f>
        <v>24</v>
      </c>
      <c r="R1049" s="35" t="s">
        <v>384</v>
      </c>
      <c r="S1049" s="35" t="s">
        <v>255</v>
      </c>
      <c r="T1049" s="35" t="s">
        <v>385</v>
      </c>
      <c r="V1049" s="35" t="s">
        <v>386</v>
      </c>
      <c r="Z1049" s="162">
        <v>0</v>
      </c>
      <c r="AA1049" s="163">
        <v>1</v>
      </c>
      <c r="AD1049" s="162">
        <v>7</v>
      </c>
      <c r="AG1049" s="35" t="s">
        <v>387</v>
      </c>
      <c r="AH1049" s="166" t="str">
        <f t="shared" si="16"/>
        <v>Humana ay64 big file (1).xlsx</v>
      </c>
      <c r="AI1049" s="35" t="s">
        <v>238</v>
      </c>
      <c r="BJ1049" s="162" t="str">
        <f>IF(AI1049 = "Advance", AD1049, "")</f>
        <v/>
      </c>
      <c r="BK1049" s="171" t="str">
        <f>IF(AI1049 = "Advance", 1, "")</f>
        <v/>
      </c>
      <c r="BL1049" s="171" t="str">
        <f>IF(AI1049 = "Chargeback", 1, "")</f>
        <v/>
      </c>
      <c r="BM1049" s="162" t="str">
        <f>IF(AI1049 = "Chargeback", AD1049, "")</f>
        <v/>
      </c>
    </row>
    <row r="1050" spans="1:65">
      <c r="A1050" s="35" t="s">
        <v>279</v>
      </c>
      <c r="B1050" s="35" t="s">
        <v>272</v>
      </c>
      <c r="C1050" s="80">
        <v>1775663</v>
      </c>
      <c r="E1050" s="158">
        <v>45609</v>
      </c>
      <c r="F1050" s="159">
        <v>45609</v>
      </c>
      <c r="G1050" s="35" t="s">
        <v>2341</v>
      </c>
      <c r="H1050" s="35" t="s">
        <v>1597</v>
      </c>
      <c r="I1050" s="35" t="s">
        <v>450</v>
      </c>
      <c r="J1050" s="35" t="s">
        <v>2342</v>
      </c>
      <c r="K1050" s="80">
        <v>1177244304</v>
      </c>
      <c r="M1050" s="158">
        <v>45017</v>
      </c>
      <c r="N1050" s="160">
        <f ca="1">IFERROR(IF(M1050="","", DATEDIF(M1050, TODAY(), "M")),"")</f>
        <v>24</v>
      </c>
      <c r="R1050" s="35" t="s">
        <v>384</v>
      </c>
      <c r="S1050" s="35" t="s">
        <v>255</v>
      </c>
      <c r="T1050" s="35" t="s">
        <v>385</v>
      </c>
      <c r="V1050" s="35" t="s">
        <v>386</v>
      </c>
      <c r="Z1050" s="162">
        <v>0</v>
      </c>
      <c r="AA1050" s="163">
        <v>1</v>
      </c>
      <c r="AD1050" s="162">
        <v>25.5</v>
      </c>
      <c r="AG1050" s="35" t="s">
        <v>581</v>
      </c>
      <c r="AH1050" s="166" t="str">
        <f t="shared" si="16"/>
        <v>Humana ay64 big file (1).xlsx</v>
      </c>
      <c r="AI1050" s="35" t="s">
        <v>238</v>
      </c>
      <c r="BJ1050" s="162" t="str">
        <f>IF(AI1050 = "Advance", AD1050, "")</f>
        <v/>
      </c>
      <c r="BK1050" s="171" t="str">
        <f>IF(AI1050 = "Advance", 1, "")</f>
        <v/>
      </c>
      <c r="BL1050" s="171" t="str">
        <f>IF(AI1050 = "Chargeback", 1, "")</f>
        <v/>
      </c>
      <c r="BM1050" s="162" t="str">
        <f>IF(AI1050 = "Chargeback", AD1050, "")</f>
        <v/>
      </c>
    </row>
    <row r="1051" spans="1:65">
      <c r="A1051" s="35" t="s">
        <v>279</v>
      </c>
      <c r="B1051" s="35" t="s">
        <v>253</v>
      </c>
      <c r="C1051" s="80">
        <v>1775663</v>
      </c>
      <c r="E1051" s="158">
        <v>45609</v>
      </c>
      <c r="F1051" s="159">
        <v>45609</v>
      </c>
      <c r="G1051" s="35" t="s">
        <v>2343</v>
      </c>
      <c r="H1051" s="35" t="s">
        <v>2344</v>
      </c>
      <c r="I1051" s="35" t="s">
        <v>402</v>
      </c>
      <c r="J1051" s="35" t="s">
        <v>2284</v>
      </c>
      <c r="K1051" s="80">
        <v>995601453</v>
      </c>
      <c r="M1051" s="158">
        <v>44197</v>
      </c>
      <c r="N1051" s="160">
        <f ca="1">IFERROR(IF(M1051="","", DATEDIF(M1051, TODAY(), "M")),"")</f>
        <v>51</v>
      </c>
      <c r="R1051" s="35" t="s">
        <v>384</v>
      </c>
      <c r="S1051" s="35" t="s">
        <v>255</v>
      </c>
      <c r="T1051" s="35" t="s">
        <v>407</v>
      </c>
      <c r="V1051" s="35" t="s">
        <v>408</v>
      </c>
      <c r="Z1051" s="162">
        <v>0</v>
      </c>
      <c r="AA1051" s="163">
        <v>1</v>
      </c>
      <c r="AD1051" s="162">
        <v>7</v>
      </c>
      <c r="AG1051" s="35" t="s">
        <v>387</v>
      </c>
      <c r="AH1051" s="166" t="str">
        <f t="shared" si="16"/>
        <v>Humana ay64 big file (1).xlsx</v>
      </c>
      <c r="AI1051" s="35" t="s">
        <v>238</v>
      </c>
      <c r="BJ1051" s="162" t="str">
        <f>IF(AI1051 = "Advance", AD1051, "")</f>
        <v/>
      </c>
      <c r="BK1051" s="171" t="str">
        <f>IF(AI1051 = "Advance", 1, "")</f>
        <v/>
      </c>
      <c r="BL1051" s="171" t="str">
        <f>IF(AI1051 = "Chargeback", 1, "")</f>
        <v/>
      </c>
      <c r="BM1051" s="162" t="str">
        <f>IF(AI1051 = "Chargeback", AD1051, "")</f>
        <v/>
      </c>
    </row>
    <row r="1052" spans="1:65">
      <c r="A1052" s="35" t="s">
        <v>279</v>
      </c>
      <c r="B1052" s="35" t="s">
        <v>272</v>
      </c>
      <c r="C1052" s="80">
        <v>1775663</v>
      </c>
      <c r="E1052" s="158">
        <v>45609</v>
      </c>
      <c r="F1052" s="159">
        <v>45609</v>
      </c>
      <c r="G1052" s="35" t="s">
        <v>2343</v>
      </c>
      <c r="H1052" s="35" t="s">
        <v>2344</v>
      </c>
      <c r="I1052" s="35" t="s">
        <v>402</v>
      </c>
      <c r="J1052" s="35" t="s">
        <v>2284</v>
      </c>
      <c r="K1052" s="80">
        <v>7726106836</v>
      </c>
      <c r="M1052" s="158">
        <v>44197</v>
      </c>
      <c r="N1052" s="160">
        <f ca="1">IFERROR(IF(M1052="","", DATEDIF(M1052, TODAY(), "M")),"")</f>
        <v>51</v>
      </c>
      <c r="R1052" s="35" t="s">
        <v>384</v>
      </c>
      <c r="S1052" s="35" t="s">
        <v>255</v>
      </c>
      <c r="T1052" s="35" t="s">
        <v>407</v>
      </c>
      <c r="V1052" s="35" t="s">
        <v>408</v>
      </c>
      <c r="Z1052" s="162">
        <v>0</v>
      </c>
      <c r="AA1052" s="163">
        <v>1</v>
      </c>
      <c r="AD1052" s="162">
        <v>25.5</v>
      </c>
      <c r="AG1052" s="35" t="s">
        <v>581</v>
      </c>
      <c r="AH1052" s="166" t="str">
        <f t="shared" si="16"/>
        <v>Humana ay64 big file (1).xlsx</v>
      </c>
      <c r="AI1052" s="35" t="s">
        <v>238</v>
      </c>
      <c r="BJ1052" s="162" t="str">
        <f>IF(AI1052 = "Advance", AD1052, "")</f>
        <v/>
      </c>
      <c r="BK1052" s="171" t="str">
        <f>IF(AI1052 = "Advance", 1, "")</f>
        <v/>
      </c>
      <c r="BL1052" s="171" t="str">
        <f>IF(AI1052 = "Chargeback", 1, "")</f>
        <v/>
      </c>
      <c r="BM1052" s="162" t="str">
        <f>IF(AI1052 = "Chargeback", AD1052, "")</f>
        <v/>
      </c>
    </row>
    <row r="1053" spans="1:65">
      <c r="A1053" s="35" t="s">
        <v>279</v>
      </c>
      <c r="B1053" s="35" t="s">
        <v>272</v>
      </c>
      <c r="C1053" s="80">
        <v>1775663</v>
      </c>
      <c r="E1053" s="158">
        <v>45609</v>
      </c>
      <c r="F1053" s="159">
        <v>45609</v>
      </c>
      <c r="G1053" s="35" t="s">
        <v>2345</v>
      </c>
      <c r="H1053" s="35" t="s">
        <v>1188</v>
      </c>
      <c r="J1053" s="35" t="s">
        <v>1226</v>
      </c>
      <c r="K1053" s="80">
        <v>3387806948</v>
      </c>
      <c r="M1053" s="158">
        <v>43831</v>
      </c>
      <c r="N1053" s="160">
        <f ca="1">IFERROR(IF(M1053="","", DATEDIF(M1053, TODAY(), "M")),"")</f>
        <v>63</v>
      </c>
      <c r="R1053" s="35" t="s">
        <v>384</v>
      </c>
      <c r="S1053" s="35" t="s">
        <v>255</v>
      </c>
      <c r="T1053" s="35" t="s">
        <v>407</v>
      </c>
      <c r="V1053" s="35" t="s">
        <v>408</v>
      </c>
      <c r="Z1053" s="162">
        <v>0</v>
      </c>
      <c r="AA1053" s="163">
        <v>1</v>
      </c>
      <c r="AD1053" s="162">
        <v>25.5</v>
      </c>
      <c r="AG1053" s="35" t="s">
        <v>581</v>
      </c>
      <c r="AH1053" s="166" t="str">
        <f t="shared" si="16"/>
        <v>Humana ay64 big file (1).xlsx</v>
      </c>
      <c r="AI1053" s="35" t="s">
        <v>238</v>
      </c>
      <c r="BJ1053" s="162" t="str">
        <f>IF(AI1053 = "Advance", AD1053, "")</f>
        <v/>
      </c>
      <c r="BK1053" s="171" t="str">
        <f>IF(AI1053 = "Advance", 1, "")</f>
        <v/>
      </c>
      <c r="BL1053" s="171" t="str">
        <f>IF(AI1053 = "Chargeback", 1, "")</f>
        <v/>
      </c>
      <c r="BM1053" s="162" t="str">
        <f>IF(AI1053 = "Chargeback", AD1053, "")</f>
        <v/>
      </c>
    </row>
    <row r="1054" spans="1:65">
      <c r="A1054" s="35" t="s">
        <v>279</v>
      </c>
      <c r="B1054" s="35" t="s">
        <v>272</v>
      </c>
      <c r="C1054" s="80">
        <v>1775663</v>
      </c>
      <c r="E1054" s="158">
        <v>45609</v>
      </c>
      <c r="F1054" s="159">
        <v>45609</v>
      </c>
      <c r="G1054" s="35" t="s">
        <v>2346</v>
      </c>
      <c r="H1054" s="35" t="s">
        <v>505</v>
      </c>
      <c r="I1054" s="35" t="s">
        <v>479</v>
      </c>
      <c r="J1054" s="35" t="s">
        <v>2347</v>
      </c>
      <c r="K1054" s="80">
        <v>3635849579</v>
      </c>
      <c r="M1054" s="158">
        <v>43831</v>
      </c>
      <c r="N1054" s="160">
        <f ca="1">IFERROR(IF(M1054="","", DATEDIF(M1054, TODAY(), "M")),"")</f>
        <v>63</v>
      </c>
      <c r="R1054" s="35" t="s">
        <v>384</v>
      </c>
      <c r="S1054" s="35" t="s">
        <v>255</v>
      </c>
      <c r="T1054" s="35" t="s">
        <v>407</v>
      </c>
      <c r="V1054" s="35" t="s">
        <v>408</v>
      </c>
      <c r="Z1054" s="162">
        <v>0</v>
      </c>
      <c r="AA1054" s="163">
        <v>1</v>
      </c>
      <c r="AD1054" s="162">
        <v>25.5</v>
      </c>
      <c r="AG1054" s="35" t="s">
        <v>581</v>
      </c>
      <c r="AH1054" s="166" t="str">
        <f t="shared" si="16"/>
        <v>Humana ay64 big file (1).xlsx</v>
      </c>
      <c r="AI1054" s="35" t="s">
        <v>238</v>
      </c>
      <c r="BJ1054" s="162" t="str">
        <f>IF(AI1054 = "Advance", AD1054, "")</f>
        <v/>
      </c>
      <c r="BK1054" s="171" t="str">
        <f>IF(AI1054 = "Advance", 1, "")</f>
        <v/>
      </c>
      <c r="BL1054" s="171" t="str">
        <f>IF(AI1054 = "Chargeback", 1, "")</f>
        <v/>
      </c>
      <c r="BM1054" s="162" t="str">
        <f>IF(AI1054 = "Chargeback", AD1054, "")</f>
        <v/>
      </c>
    </row>
    <row r="1055" spans="1:65">
      <c r="A1055" s="35" t="s">
        <v>279</v>
      </c>
      <c r="B1055" s="35" t="s">
        <v>253</v>
      </c>
      <c r="C1055" s="80">
        <v>1775663</v>
      </c>
      <c r="E1055" s="158">
        <v>45609</v>
      </c>
      <c r="F1055" s="159">
        <v>45609</v>
      </c>
      <c r="G1055" s="35" t="s">
        <v>2348</v>
      </c>
      <c r="H1055" s="35" t="s">
        <v>2349</v>
      </c>
      <c r="I1055" s="35" t="s">
        <v>1636</v>
      </c>
      <c r="J1055" s="35" t="s">
        <v>2350</v>
      </c>
      <c r="K1055" s="80">
        <v>7184370392</v>
      </c>
      <c r="M1055" s="158">
        <v>44287</v>
      </c>
      <c r="N1055" s="160">
        <f ca="1">IFERROR(IF(M1055="","", DATEDIF(M1055, TODAY(), "M")),"")</f>
        <v>48</v>
      </c>
      <c r="R1055" s="35" t="s">
        <v>384</v>
      </c>
      <c r="S1055" s="35" t="s">
        <v>255</v>
      </c>
      <c r="T1055" s="35" t="s">
        <v>407</v>
      </c>
      <c r="V1055" s="35" t="s">
        <v>408</v>
      </c>
      <c r="Z1055" s="162">
        <v>0</v>
      </c>
      <c r="AA1055" s="163">
        <v>1</v>
      </c>
      <c r="AD1055" s="162">
        <v>7</v>
      </c>
      <c r="AG1055" s="35" t="s">
        <v>387</v>
      </c>
      <c r="AH1055" s="166" t="str">
        <f t="shared" si="16"/>
        <v>Humana ay64 big file (1).xlsx</v>
      </c>
      <c r="AI1055" s="35" t="s">
        <v>238</v>
      </c>
      <c r="BJ1055" s="162" t="str">
        <f>IF(AI1055 = "Advance", AD1055, "")</f>
        <v/>
      </c>
      <c r="BK1055" s="171" t="str">
        <f>IF(AI1055 = "Advance", 1, "")</f>
        <v/>
      </c>
      <c r="BL1055" s="171" t="str">
        <f>IF(AI1055 = "Chargeback", 1, "")</f>
        <v/>
      </c>
      <c r="BM1055" s="162" t="str">
        <f>IF(AI1055 = "Chargeback", AD1055, "")</f>
        <v/>
      </c>
    </row>
    <row r="1056" spans="1:65">
      <c r="A1056" s="35" t="s">
        <v>279</v>
      </c>
      <c r="B1056" s="35" t="s">
        <v>272</v>
      </c>
      <c r="C1056" s="80">
        <v>1775663</v>
      </c>
      <c r="E1056" s="158">
        <v>45609</v>
      </c>
      <c r="F1056" s="159">
        <v>45609</v>
      </c>
      <c r="G1056" s="35" t="s">
        <v>2348</v>
      </c>
      <c r="H1056" s="35" t="s">
        <v>2349</v>
      </c>
      <c r="I1056" s="35" t="s">
        <v>1636</v>
      </c>
      <c r="J1056" s="35" t="s">
        <v>2350</v>
      </c>
      <c r="K1056" s="80">
        <v>5533295896</v>
      </c>
      <c r="M1056" s="158">
        <v>44287</v>
      </c>
      <c r="N1056" s="160">
        <f ca="1">IFERROR(IF(M1056="","", DATEDIF(M1056, TODAY(), "M")),"")</f>
        <v>48</v>
      </c>
      <c r="R1056" s="35" t="s">
        <v>384</v>
      </c>
      <c r="S1056" s="35" t="s">
        <v>255</v>
      </c>
      <c r="T1056" s="35" t="s">
        <v>407</v>
      </c>
      <c r="V1056" s="35" t="s">
        <v>408</v>
      </c>
      <c r="Z1056" s="162">
        <v>0</v>
      </c>
      <c r="AA1056" s="163">
        <v>1</v>
      </c>
      <c r="AD1056" s="162">
        <v>25.5</v>
      </c>
      <c r="AG1056" s="35" t="s">
        <v>581</v>
      </c>
      <c r="AH1056" s="166" t="str">
        <f t="shared" si="16"/>
        <v>Humana ay64 big file (1).xlsx</v>
      </c>
      <c r="AI1056" s="35" t="s">
        <v>238</v>
      </c>
      <c r="BJ1056" s="162" t="str">
        <f>IF(AI1056 = "Advance", AD1056, "")</f>
        <v/>
      </c>
      <c r="BK1056" s="171" t="str">
        <f>IF(AI1056 = "Advance", 1, "")</f>
        <v/>
      </c>
      <c r="BL1056" s="171" t="str">
        <f>IF(AI1056 = "Chargeback", 1, "")</f>
        <v/>
      </c>
      <c r="BM1056" s="162" t="str">
        <f>IF(AI1056 = "Chargeback", AD1056, "")</f>
        <v/>
      </c>
    </row>
    <row r="1057" spans="1:65">
      <c r="A1057" s="35" t="s">
        <v>279</v>
      </c>
      <c r="B1057" s="35" t="s">
        <v>253</v>
      </c>
      <c r="C1057" s="80">
        <v>1775663</v>
      </c>
      <c r="E1057" s="158">
        <v>45609</v>
      </c>
      <c r="F1057" s="159">
        <v>45609</v>
      </c>
      <c r="G1057" s="35" t="s">
        <v>2351</v>
      </c>
      <c r="H1057" s="35" t="s">
        <v>1960</v>
      </c>
      <c r="I1057" s="35" t="s">
        <v>390</v>
      </c>
      <c r="J1057" s="35" t="s">
        <v>2352</v>
      </c>
      <c r="K1057" s="80">
        <v>8783436058</v>
      </c>
      <c r="M1057" s="158">
        <v>44562</v>
      </c>
      <c r="N1057" s="160">
        <f ca="1">IFERROR(IF(M1057="","", DATEDIF(M1057, TODAY(), "M")),"")</f>
        <v>39</v>
      </c>
      <c r="R1057" s="35" t="s">
        <v>384</v>
      </c>
      <c r="S1057" s="35" t="s">
        <v>255</v>
      </c>
      <c r="T1057" s="35" t="s">
        <v>385</v>
      </c>
      <c r="V1057" s="35" t="s">
        <v>386</v>
      </c>
      <c r="Z1057" s="162">
        <v>0</v>
      </c>
      <c r="AA1057" s="163">
        <v>1</v>
      </c>
      <c r="AD1057" s="162">
        <v>7</v>
      </c>
      <c r="AG1057" s="35" t="s">
        <v>387</v>
      </c>
      <c r="AH1057" s="166" t="str">
        <f t="shared" si="16"/>
        <v>Humana ay64 big file (1).xlsx</v>
      </c>
      <c r="AI1057" s="35" t="s">
        <v>238</v>
      </c>
      <c r="BJ1057" s="162" t="str">
        <f>IF(AI1057 = "Advance", AD1057, "")</f>
        <v/>
      </c>
      <c r="BK1057" s="171" t="str">
        <f>IF(AI1057 = "Advance", 1, "")</f>
        <v/>
      </c>
      <c r="BL1057" s="171" t="str">
        <f>IF(AI1057 = "Chargeback", 1, "")</f>
        <v/>
      </c>
      <c r="BM1057" s="162" t="str">
        <f>IF(AI1057 = "Chargeback", AD1057, "")</f>
        <v/>
      </c>
    </row>
    <row r="1058" spans="1:65">
      <c r="A1058" s="35" t="s">
        <v>279</v>
      </c>
      <c r="B1058" s="35" t="s">
        <v>272</v>
      </c>
      <c r="C1058" s="80">
        <v>1775663</v>
      </c>
      <c r="E1058" s="158">
        <v>45609</v>
      </c>
      <c r="F1058" s="159">
        <v>45609</v>
      </c>
      <c r="G1058" s="35" t="s">
        <v>2351</v>
      </c>
      <c r="H1058" s="35" t="s">
        <v>1960</v>
      </c>
      <c r="I1058" s="35" t="s">
        <v>390</v>
      </c>
      <c r="J1058" s="35" t="s">
        <v>2352</v>
      </c>
      <c r="K1058" s="80">
        <v>5155569647</v>
      </c>
      <c r="M1058" s="158">
        <v>44562</v>
      </c>
      <c r="N1058" s="160">
        <f ca="1">IFERROR(IF(M1058="","", DATEDIF(M1058, TODAY(), "M")),"")</f>
        <v>39</v>
      </c>
      <c r="R1058" s="35" t="s">
        <v>384</v>
      </c>
      <c r="S1058" s="35" t="s">
        <v>255</v>
      </c>
      <c r="T1058" s="35" t="s">
        <v>385</v>
      </c>
      <c r="V1058" s="35" t="s">
        <v>386</v>
      </c>
      <c r="Z1058" s="162">
        <v>0</v>
      </c>
      <c r="AA1058" s="163">
        <v>1</v>
      </c>
      <c r="AD1058" s="162">
        <v>25.5</v>
      </c>
      <c r="AG1058" s="35" t="s">
        <v>581</v>
      </c>
      <c r="AH1058" s="166" t="str">
        <f t="shared" si="16"/>
        <v>Humana ay64 big file (1).xlsx</v>
      </c>
      <c r="AI1058" s="35" t="s">
        <v>238</v>
      </c>
      <c r="BJ1058" s="162" t="str">
        <f>IF(AI1058 = "Advance", AD1058, "")</f>
        <v/>
      </c>
      <c r="BK1058" s="171" t="str">
        <f>IF(AI1058 = "Advance", 1, "")</f>
        <v/>
      </c>
      <c r="BL1058" s="171" t="str">
        <f>IF(AI1058 = "Chargeback", 1, "")</f>
        <v/>
      </c>
      <c r="BM1058" s="162" t="str">
        <f>IF(AI1058 = "Chargeback", AD1058, "")</f>
        <v/>
      </c>
    </row>
    <row r="1059" spans="1:65">
      <c r="A1059" s="35" t="s">
        <v>279</v>
      </c>
      <c r="B1059" s="35" t="s">
        <v>253</v>
      </c>
      <c r="C1059" s="80">
        <v>1775663</v>
      </c>
      <c r="E1059" s="158">
        <v>45609</v>
      </c>
      <c r="F1059" s="159">
        <v>45609</v>
      </c>
      <c r="G1059" s="35" t="s">
        <v>2353</v>
      </c>
      <c r="H1059" s="35" t="s">
        <v>976</v>
      </c>
      <c r="I1059" s="35" t="s">
        <v>390</v>
      </c>
      <c r="J1059" s="35" t="s">
        <v>2352</v>
      </c>
      <c r="K1059" s="80">
        <v>4086268573</v>
      </c>
      <c r="M1059" s="158">
        <v>44562</v>
      </c>
      <c r="N1059" s="160">
        <f ca="1">IFERROR(IF(M1059="","", DATEDIF(M1059, TODAY(), "M")),"")</f>
        <v>39</v>
      </c>
      <c r="R1059" s="35" t="s">
        <v>384</v>
      </c>
      <c r="S1059" s="35" t="s">
        <v>255</v>
      </c>
      <c r="T1059" s="35" t="s">
        <v>407</v>
      </c>
      <c r="V1059" s="35" t="s">
        <v>408</v>
      </c>
      <c r="Z1059" s="162">
        <v>0</v>
      </c>
      <c r="AA1059" s="163">
        <v>1</v>
      </c>
      <c r="AD1059" s="162">
        <v>7</v>
      </c>
      <c r="AG1059" s="35" t="s">
        <v>387</v>
      </c>
      <c r="AH1059" s="166" t="str">
        <f t="shared" si="16"/>
        <v>Humana ay64 big file (1).xlsx</v>
      </c>
      <c r="AI1059" s="35" t="s">
        <v>238</v>
      </c>
      <c r="BJ1059" s="162" t="str">
        <f>IF(AI1059 = "Advance", AD1059, "")</f>
        <v/>
      </c>
      <c r="BK1059" s="171" t="str">
        <f>IF(AI1059 = "Advance", 1, "")</f>
        <v/>
      </c>
      <c r="BL1059" s="171" t="str">
        <f>IF(AI1059 = "Chargeback", 1, "")</f>
        <v/>
      </c>
      <c r="BM1059" s="162" t="str">
        <f>IF(AI1059 = "Chargeback", AD1059, "")</f>
        <v/>
      </c>
    </row>
    <row r="1060" spans="1:65">
      <c r="A1060" s="35" t="s">
        <v>279</v>
      </c>
      <c r="B1060" s="35" t="s">
        <v>272</v>
      </c>
      <c r="C1060" s="80">
        <v>1775663</v>
      </c>
      <c r="E1060" s="158">
        <v>45609</v>
      </c>
      <c r="F1060" s="159">
        <v>45609</v>
      </c>
      <c r="G1060" s="35" t="s">
        <v>2353</v>
      </c>
      <c r="H1060" s="35" t="s">
        <v>976</v>
      </c>
      <c r="I1060" s="35" t="s">
        <v>390</v>
      </c>
      <c r="J1060" s="35" t="s">
        <v>2352</v>
      </c>
      <c r="K1060" s="80">
        <v>8775435767</v>
      </c>
      <c r="M1060" s="158">
        <v>44562</v>
      </c>
      <c r="N1060" s="160">
        <f ca="1">IFERROR(IF(M1060="","", DATEDIF(M1060, TODAY(), "M")),"")</f>
        <v>39</v>
      </c>
      <c r="R1060" s="35" t="s">
        <v>384</v>
      </c>
      <c r="S1060" s="35" t="s">
        <v>255</v>
      </c>
      <c r="T1060" s="35" t="s">
        <v>407</v>
      </c>
      <c r="V1060" s="35" t="s">
        <v>408</v>
      </c>
      <c r="Z1060" s="162">
        <v>0</v>
      </c>
      <c r="AA1060" s="163">
        <v>1</v>
      </c>
      <c r="AD1060" s="162">
        <v>25.5</v>
      </c>
      <c r="AG1060" s="35" t="s">
        <v>581</v>
      </c>
      <c r="AH1060" s="166" t="str">
        <f t="shared" si="16"/>
        <v>Humana ay64 big file (1).xlsx</v>
      </c>
      <c r="AI1060" s="35" t="s">
        <v>238</v>
      </c>
      <c r="BJ1060" s="162" t="str">
        <f>IF(AI1060 = "Advance", AD1060, "")</f>
        <v/>
      </c>
      <c r="BK1060" s="171" t="str">
        <f>IF(AI1060 = "Advance", 1, "")</f>
        <v/>
      </c>
      <c r="BL1060" s="171" t="str">
        <f>IF(AI1060 = "Chargeback", 1, "")</f>
        <v/>
      </c>
      <c r="BM1060" s="162" t="str">
        <f>IF(AI1060 = "Chargeback", AD1060, "")</f>
        <v/>
      </c>
    </row>
    <row r="1061" spans="1:65">
      <c r="A1061" s="35" t="s">
        <v>279</v>
      </c>
      <c r="B1061" s="35" t="s">
        <v>253</v>
      </c>
      <c r="C1061" s="80">
        <v>1775663</v>
      </c>
      <c r="E1061" s="158">
        <v>45609</v>
      </c>
      <c r="F1061" s="159">
        <v>45609</v>
      </c>
      <c r="G1061" s="35" t="s">
        <v>2354</v>
      </c>
      <c r="H1061" s="35" t="s">
        <v>2355</v>
      </c>
      <c r="I1061" s="35" t="s">
        <v>420</v>
      </c>
      <c r="J1061" s="35" t="s">
        <v>2356</v>
      </c>
      <c r="K1061" s="80">
        <v>2636519084</v>
      </c>
      <c r="M1061" s="158">
        <v>44562</v>
      </c>
      <c r="N1061" s="160">
        <f ca="1">IFERROR(IF(M1061="","", DATEDIF(M1061, TODAY(), "M")),"")</f>
        <v>39</v>
      </c>
      <c r="R1061" s="35" t="s">
        <v>384</v>
      </c>
      <c r="S1061" s="35" t="s">
        <v>255</v>
      </c>
      <c r="T1061" s="35" t="s">
        <v>385</v>
      </c>
      <c r="V1061" s="35" t="s">
        <v>386</v>
      </c>
      <c r="Z1061" s="162">
        <v>0</v>
      </c>
      <c r="AA1061" s="163">
        <v>1</v>
      </c>
      <c r="AD1061" s="162">
        <v>7</v>
      </c>
      <c r="AG1061" s="135" t="s">
        <v>387</v>
      </c>
      <c r="AH1061" s="166" t="str">
        <f t="shared" si="16"/>
        <v>Humana ay64 big file (1).xlsx</v>
      </c>
      <c r="AI1061" s="35" t="s">
        <v>238</v>
      </c>
      <c r="BJ1061" s="162" t="str">
        <f>IF(AI1061 = "Advance", AD1061, "")</f>
        <v/>
      </c>
      <c r="BK1061" s="171" t="str">
        <f>IF(AI1061 = "Advance", 1, "")</f>
        <v/>
      </c>
      <c r="BL1061" s="171" t="str">
        <f>IF(AI1061 = "Chargeback", 1, "")</f>
        <v/>
      </c>
      <c r="BM1061" s="162" t="str">
        <f>IF(AI1061 = "Chargeback", AD1061, "")</f>
        <v/>
      </c>
    </row>
    <row r="1062" spans="1:65">
      <c r="A1062" s="35" t="s">
        <v>279</v>
      </c>
      <c r="B1062" s="35" t="s">
        <v>272</v>
      </c>
      <c r="C1062" s="80">
        <v>1775663</v>
      </c>
      <c r="E1062" s="158">
        <v>45609</v>
      </c>
      <c r="F1062" s="159">
        <v>45609</v>
      </c>
      <c r="G1062" s="35" t="s">
        <v>2354</v>
      </c>
      <c r="H1062" s="35" t="s">
        <v>2355</v>
      </c>
      <c r="I1062" s="35" t="s">
        <v>420</v>
      </c>
      <c r="J1062" s="35" t="s">
        <v>2356</v>
      </c>
      <c r="K1062" s="80">
        <v>9913121825</v>
      </c>
      <c r="M1062" s="158">
        <v>44562</v>
      </c>
      <c r="N1062" s="160">
        <f ca="1">IFERROR(IF(M1062="","", DATEDIF(M1062, TODAY(), "M")),"")</f>
        <v>39</v>
      </c>
      <c r="R1062" s="35" t="s">
        <v>384</v>
      </c>
      <c r="S1062" s="35" t="s">
        <v>255</v>
      </c>
      <c r="T1062" s="35" t="s">
        <v>385</v>
      </c>
      <c r="V1062" s="35" t="s">
        <v>386</v>
      </c>
      <c r="Z1062" s="162">
        <v>0</v>
      </c>
      <c r="AA1062" s="163">
        <v>1</v>
      </c>
      <c r="AD1062" s="162">
        <v>25.5</v>
      </c>
      <c r="AG1062" s="135" t="s">
        <v>581</v>
      </c>
      <c r="AH1062" s="166" t="str">
        <f t="shared" si="16"/>
        <v>Humana ay64 big file (1).xlsx</v>
      </c>
      <c r="AI1062" s="35" t="s">
        <v>238</v>
      </c>
      <c r="BJ1062" s="162" t="str">
        <f>IF(AI1062 = "Advance", AD1062, "")</f>
        <v/>
      </c>
      <c r="BK1062" s="171" t="str">
        <f>IF(AI1062 = "Advance", 1, "")</f>
        <v/>
      </c>
      <c r="BL1062" s="171" t="str">
        <f>IF(AI1062 = "Chargeback", 1, "")</f>
        <v/>
      </c>
      <c r="BM1062" s="162" t="str">
        <f>IF(AI1062 = "Chargeback", AD1062, "")</f>
        <v/>
      </c>
    </row>
    <row r="1063" spans="1:65">
      <c r="A1063" s="35" t="s">
        <v>279</v>
      </c>
      <c r="B1063" s="35" t="s">
        <v>253</v>
      </c>
      <c r="C1063" s="80">
        <v>1775663</v>
      </c>
      <c r="E1063" s="158">
        <v>45609</v>
      </c>
      <c r="F1063" s="159">
        <v>45609</v>
      </c>
      <c r="G1063" s="35" t="s">
        <v>2357</v>
      </c>
      <c r="H1063" s="35" t="s">
        <v>780</v>
      </c>
      <c r="I1063" s="35" t="s">
        <v>509</v>
      </c>
      <c r="J1063" s="35" t="s">
        <v>2358</v>
      </c>
      <c r="K1063" s="80">
        <v>9821349214</v>
      </c>
      <c r="M1063" s="158">
        <v>44562</v>
      </c>
      <c r="N1063" s="160">
        <f ca="1">IFERROR(IF(M1063="","", DATEDIF(M1063, TODAY(), "M")),"")</f>
        <v>39</v>
      </c>
      <c r="R1063" s="35" t="s">
        <v>384</v>
      </c>
      <c r="S1063" s="35" t="s">
        <v>255</v>
      </c>
      <c r="T1063" s="35" t="s">
        <v>385</v>
      </c>
      <c r="V1063" s="35" t="s">
        <v>386</v>
      </c>
      <c r="Z1063" s="162">
        <v>0</v>
      </c>
      <c r="AA1063" s="163">
        <v>1</v>
      </c>
      <c r="AD1063" s="162">
        <v>7</v>
      </c>
      <c r="AG1063" s="135" t="s">
        <v>387</v>
      </c>
      <c r="AH1063" s="166" t="str">
        <f t="shared" si="16"/>
        <v>Humana ay64 big file (1).xlsx</v>
      </c>
      <c r="AI1063" s="35" t="s">
        <v>238</v>
      </c>
      <c r="BJ1063" s="162" t="str">
        <f>IF(AI1063 = "Advance", AD1063, "")</f>
        <v/>
      </c>
      <c r="BK1063" s="171" t="str">
        <f>IF(AI1063 = "Advance", 1, "")</f>
        <v/>
      </c>
      <c r="BL1063" s="171" t="str">
        <f>IF(AI1063 = "Chargeback", 1, "")</f>
        <v/>
      </c>
      <c r="BM1063" s="162" t="str">
        <f>IF(AI1063 = "Chargeback", AD1063, "")</f>
        <v/>
      </c>
    </row>
    <row r="1064" spans="1:65">
      <c r="A1064" s="35" t="s">
        <v>279</v>
      </c>
      <c r="B1064" s="35" t="s">
        <v>272</v>
      </c>
      <c r="C1064" s="80">
        <v>1775663</v>
      </c>
      <c r="E1064" s="158">
        <v>45609</v>
      </c>
      <c r="F1064" s="159">
        <v>45609</v>
      </c>
      <c r="G1064" s="35" t="s">
        <v>2357</v>
      </c>
      <c r="H1064" s="35" t="s">
        <v>780</v>
      </c>
      <c r="I1064" s="35" t="s">
        <v>509</v>
      </c>
      <c r="J1064" s="35" t="s">
        <v>2358</v>
      </c>
      <c r="K1064" s="80">
        <v>1998361499</v>
      </c>
      <c r="M1064" s="158">
        <v>44562</v>
      </c>
      <c r="N1064" s="160">
        <f ca="1">IFERROR(IF(M1064="","", DATEDIF(M1064, TODAY(), "M")),"")</f>
        <v>39</v>
      </c>
      <c r="R1064" s="35" t="s">
        <v>384</v>
      </c>
      <c r="S1064" s="35" t="s">
        <v>255</v>
      </c>
      <c r="T1064" s="35" t="s">
        <v>385</v>
      </c>
      <c r="V1064" s="35" t="s">
        <v>386</v>
      </c>
      <c r="Z1064" s="162">
        <v>0</v>
      </c>
      <c r="AA1064" s="163">
        <v>1</v>
      </c>
      <c r="AD1064" s="162">
        <v>25.5</v>
      </c>
      <c r="AG1064" s="135" t="s">
        <v>581</v>
      </c>
      <c r="AH1064" s="166" t="str">
        <f t="shared" si="16"/>
        <v>Humana ay64 big file (1).xlsx</v>
      </c>
      <c r="AI1064" s="35" t="s">
        <v>238</v>
      </c>
      <c r="BJ1064" s="162" t="str">
        <f>IF(AI1064 = "Advance", AD1064, "")</f>
        <v/>
      </c>
      <c r="BK1064" s="171" t="str">
        <f>IF(AI1064 = "Advance", 1, "")</f>
        <v/>
      </c>
      <c r="BL1064" s="171" t="str">
        <f>IF(AI1064 = "Chargeback", 1, "")</f>
        <v/>
      </c>
      <c r="BM1064" s="162" t="str">
        <f>IF(AI1064 = "Chargeback", AD1064, "")</f>
        <v/>
      </c>
    </row>
    <row r="1065" spans="1:65">
      <c r="A1065" s="35" t="s">
        <v>279</v>
      </c>
      <c r="B1065" s="35" t="s">
        <v>272</v>
      </c>
      <c r="C1065" s="80">
        <v>1775663</v>
      </c>
      <c r="E1065" s="158">
        <v>45609</v>
      </c>
      <c r="F1065" s="159">
        <v>45609</v>
      </c>
      <c r="G1065" s="35" t="s">
        <v>2359</v>
      </c>
      <c r="H1065" s="35" t="s">
        <v>1726</v>
      </c>
      <c r="I1065" s="35" t="s">
        <v>475</v>
      </c>
      <c r="J1065" s="35" t="s">
        <v>776</v>
      </c>
      <c r="K1065" s="80">
        <v>8535787530</v>
      </c>
      <c r="M1065" s="158">
        <v>43831</v>
      </c>
      <c r="N1065" s="160">
        <f ca="1">IFERROR(IF(M1065="","", DATEDIF(M1065, TODAY(), "M")),"")</f>
        <v>63</v>
      </c>
      <c r="R1065" s="35" t="s">
        <v>384</v>
      </c>
      <c r="S1065" s="35" t="s">
        <v>255</v>
      </c>
      <c r="T1065" s="35" t="s">
        <v>385</v>
      </c>
      <c r="V1065" s="35" t="s">
        <v>386</v>
      </c>
      <c r="Z1065" s="162">
        <v>0</v>
      </c>
      <c r="AA1065" s="163">
        <v>1</v>
      </c>
      <c r="AD1065" s="162">
        <v>25.5</v>
      </c>
      <c r="AG1065" s="135" t="s">
        <v>581</v>
      </c>
      <c r="AH1065" s="166" t="str">
        <f t="shared" si="16"/>
        <v>Humana ay64 big file (1).xlsx</v>
      </c>
      <c r="AI1065" s="35" t="s">
        <v>238</v>
      </c>
      <c r="BJ1065" s="162" t="str">
        <f>IF(AI1065 = "Advance", AD1065, "")</f>
        <v/>
      </c>
      <c r="BK1065" s="171" t="str">
        <f>IF(AI1065 = "Advance", 1, "")</f>
        <v/>
      </c>
      <c r="BL1065" s="171" t="str">
        <f>IF(AI1065 = "Chargeback", 1, "")</f>
        <v/>
      </c>
      <c r="BM1065" s="162" t="str">
        <f>IF(AI1065 = "Chargeback", AD1065, "")</f>
        <v/>
      </c>
    </row>
    <row r="1066" spans="1:65">
      <c r="A1066" s="35" t="s">
        <v>279</v>
      </c>
      <c r="B1066" s="35" t="s">
        <v>253</v>
      </c>
      <c r="C1066" s="80">
        <v>1775663</v>
      </c>
      <c r="E1066" s="158">
        <v>45609</v>
      </c>
      <c r="F1066" s="159">
        <v>45609</v>
      </c>
      <c r="G1066" s="35" t="s">
        <v>2360</v>
      </c>
      <c r="H1066" s="35" t="s">
        <v>439</v>
      </c>
      <c r="I1066" s="35" t="s">
        <v>430</v>
      </c>
      <c r="J1066" s="35" t="s">
        <v>2361</v>
      </c>
      <c r="K1066" s="80">
        <v>8614789265</v>
      </c>
      <c r="M1066" s="158">
        <v>44927</v>
      </c>
      <c r="N1066" s="160">
        <f ca="1">IFERROR(IF(M1066="","", DATEDIF(M1066, TODAY(), "M")),"")</f>
        <v>27</v>
      </c>
      <c r="R1066" s="35" t="s">
        <v>384</v>
      </c>
      <c r="S1066" s="35" t="s">
        <v>255</v>
      </c>
      <c r="T1066" s="35" t="s">
        <v>385</v>
      </c>
      <c r="V1066" s="35" t="s">
        <v>386</v>
      </c>
      <c r="Z1066" s="162">
        <v>0</v>
      </c>
      <c r="AA1066" s="163">
        <v>1</v>
      </c>
      <c r="AD1066" s="162">
        <v>7</v>
      </c>
      <c r="AG1066" s="135" t="s">
        <v>387</v>
      </c>
      <c r="AH1066" s="166" t="str">
        <f t="shared" si="16"/>
        <v>Humana ay64 big file (1).xlsx</v>
      </c>
      <c r="AI1066" s="35" t="s">
        <v>238</v>
      </c>
      <c r="BJ1066" s="162" t="str">
        <f>IF(AI1066 = "Advance", AD1066, "")</f>
        <v/>
      </c>
      <c r="BK1066" s="171" t="str">
        <f>IF(AI1066 = "Advance", 1, "")</f>
        <v/>
      </c>
      <c r="BL1066" s="171" t="str">
        <f>IF(AI1066 = "Chargeback", 1, "")</f>
        <v/>
      </c>
      <c r="BM1066" s="162" t="str">
        <f>IF(AI1066 = "Chargeback", AD1066, "")</f>
        <v/>
      </c>
    </row>
    <row r="1067" spans="1:65">
      <c r="A1067" s="35" t="s">
        <v>279</v>
      </c>
      <c r="B1067" s="35" t="s">
        <v>272</v>
      </c>
      <c r="C1067" s="80">
        <v>1775663</v>
      </c>
      <c r="E1067" s="158">
        <v>45609</v>
      </c>
      <c r="F1067" s="159">
        <v>45609</v>
      </c>
      <c r="G1067" s="35" t="s">
        <v>2360</v>
      </c>
      <c r="H1067" s="35" t="s">
        <v>439</v>
      </c>
      <c r="I1067" s="35" t="s">
        <v>430</v>
      </c>
      <c r="J1067" s="35" t="s">
        <v>2361</v>
      </c>
      <c r="K1067" s="80">
        <v>6817286904</v>
      </c>
      <c r="M1067" s="158">
        <v>44927</v>
      </c>
      <c r="N1067" s="160">
        <f ca="1">IFERROR(IF(M1067="","", DATEDIF(M1067, TODAY(), "M")),"")</f>
        <v>27</v>
      </c>
      <c r="R1067" s="35" t="s">
        <v>384</v>
      </c>
      <c r="S1067" s="35" t="s">
        <v>255</v>
      </c>
      <c r="T1067" s="35" t="s">
        <v>385</v>
      </c>
      <c r="V1067" s="35" t="s">
        <v>386</v>
      </c>
      <c r="Z1067" s="162">
        <v>0</v>
      </c>
      <c r="AA1067" s="163">
        <v>1</v>
      </c>
      <c r="AD1067" s="162">
        <v>25.5</v>
      </c>
      <c r="AG1067" s="135" t="s">
        <v>581</v>
      </c>
      <c r="AH1067" s="166" t="str">
        <f t="shared" si="16"/>
        <v>Humana ay64 big file (1).xlsx</v>
      </c>
      <c r="AI1067" s="35" t="s">
        <v>238</v>
      </c>
      <c r="BJ1067" s="162" t="str">
        <f>IF(AI1067 = "Advance", AD1067, "")</f>
        <v/>
      </c>
      <c r="BK1067" s="171" t="str">
        <f>IF(AI1067 = "Advance", 1, "")</f>
        <v/>
      </c>
      <c r="BL1067" s="171" t="str">
        <f>IF(AI1067 = "Chargeback", 1, "")</f>
        <v/>
      </c>
      <c r="BM1067" s="162" t="str">
        <f>IF(AI1067 = "Chargeback", AD1067, "")</f>
        <v/>
      </c>
    </row>
    <row r="1068" spans="1:65">
      <c r="A1068" s="35" t="s">
        <v>279</v>
      </c>
      <c r="B1068" s="35" t="s">
        <v>272</v>
      </c>
      <c r="C1068" s="80">
        <v>1775663</v>
      </c>
      <c r="E1068" s="158">
        <v>45609</v>
      </c>
      <c r="F1068" s="159">
        <v>45609</v>
      </c>
      <c r="G1068" s="35" t="s">
        <v>2362</v>
      </c>
      <c r="H1068" s="35" t="s">
        <v>630</v>
      </c>
      <c r="I1068" s="35" t="s">
        <v>416</v>
      </c>
      <c r="J1068" s="35" t="s">
        <v>2363</v>
      </c>
      <c r="K1068" s="80">
        <v>6824507733</v>
      </c>
      <c r="M1068" s="158">
        <v>43831</v>
      </c>
      <c r="N1068" s="160">
        <f ca="1">IFERROR(IF(M1068="","", DATEDIF(M1068, TODAY(), "M")),"")</f>
        <v>63</v>
      </c>
      <c r="R1068" s="35" t="s">
        <v>384</v>
      </c>
      <c r="S1068" s="35" t="s">
        <v>255</v>
      </c>
      <c r="T1068" s="35" t="s">
        <v>407</v>
      </c>
      <c r="V1068" s="35" t="s">
        <v>408</v>
      </c>
      <c r="Z1068" s="162">
        <v>0</v>
      </c>
      <c r="AA1068" s="163">
        <v>1</v>
      </c>
      <c r="AD1068" s="162">
        <v>25.5</v>
      </c>
      <c r="AG1068" s="135" t="s">
        <v>581</v>
      </c>
      <c r="AH1068" s="166" t="str">
        <f t="shared" si="16"/>
        <v>Humana ay64 big file (1).xlsx</v>
      </c>
      <c r="AI1068" s="35" t="s">
        <v>238</v>
      </c>
      <c r="BJ1068" s="162" t="str">
        <f>IF(AI1068 = "Advance", AD1068, "")</f>
        <v/>
      </c>
      <c r="BK1068" s="171" t="str">
        <f>IF(AI1068 = "Advance", 1, "")</f>
        <v/>
      </c>
      <c r="BL1068" s="171" t="str">
        <f>IF(AI1068 = "Chargeback", 1, "")</f>
        <v/>
      </c>
      <c r="BM1068" s="162" t="str">
        <f>IF(AI1068 = "Chargeback", AD1068, "")</f>
        <v/>
      </c>
    </row>
    <row r="1069" spans="1:65">
      <c r="A1069" s="35" t="s">
        <v>279</v>
      </c>
      <c r="B1069" s="35" t="s">
        <v>272</v>
      </c>
      <c r="C1069" s="80">
        <v>1775663</v>
      </c>
      <c r="E1069" s="158">
        <v>45609</v>
      </c>
      <c r="F1069" s="159">
        <v>45609</v>
      </c>
      <c r="G1069" s="35" t="s">
        <v>2364</v>
      </c>
      <c r="H1069" s="35" t="s">
        <v>656</v>
      </c>
      <c r="I1069" s="35" t="s">
        <v>382</v>
      </c>
      <c r="J1069" s="35" t="s">
        <v>2363</v>
      </c>
      <c r="K1069" s="80">
        <v>7001050666</v>
      </c>
      <c r="M1069" s="158">
        <v>43831</v>
      </c>
      <c r="N1069" s="160">
        <f ca="1">IFERROR(IF(M1069="","", DATEDIF(M1069, TODAY(), "M")),"")</f>
        <v>63</v>
      </c>
      <c r="R1069" s="35" t="s">
        <v>384</v>
      </c>
      <c r="S1069" s="35" t="s">
        <v>255</v>
      </c>
      <c r="T1069" s="35" t="s">
        <v>407</v>
      </c>
      <c r="V1069" s="35" t="s">
        <v>408</v>
      </c>
      <c r="Z1069" s="162">
        <v>0</v>
      </c>
      <c r="AA1069" s="163">
        <v>1</v>
      </c>
      <c r="AD1069" s="162">
        <v>25.5</v>
      </c>
      <c r="AG1069" s="135" t="s">
        <v>581</v>
      </c>
      <c r="AH1069" s="166" t="str">
        <f t="shared" si="16"/>
        <v>Humana ay64 big file (1).xlsx</v>
      </c>
      <c r="AI1069" s="35" t="s">
        <v>238</v>
      </c>
      <c r="BJ1069" s="162" t="str">
        <f>IF(AI1069 = "Advance", AD1069, "")</f>
        <v/>
      </c>
      <c r="BK1069" s="171" t="str">
        <f>IF(AI1069 = "Advance", 1, "")</f>
        <v/>
      </c>
      <c r="BL1069" s="171" t="str">
        <f>IF(AI1069 = "Chargeback", 1, "")</f>
        <v/>
      </c>
      <c r="BM1069" s="162" t="str">
        <f>IF(AI1069 = "Chargeback", AD1069, "")</f>
        <v/>
      </c>
    </row>
    <row r="1070" spans="1:65">
      <c r="A1070" s="35" t="s">
        <v>279</v>
      </c>
      <c r="B1070" s="35" t="s">
        <v>272</v>
      </c>
      <c r="C1070" s="80">
        <v>1775663</v>
      </c>
      <c r="E1070" s="158">
        <v>45609</v>
      </c>
      <c r="F1070" s="159">
        <v>45609</v>
      </c>
      <c r="G1070" s="35" t="s">
        <v>2365</v>
      </c>
      <c r="H1070" s="35" t="s">
        <v>598</v>
      </c>
      <c r="J1070" s="35" t="s">
        <v>2366</v>
      </c>
      <c r="K1070" s="80">
        <v>1902555755</v>
      </c>
      <c r="M1070" s="158">
        <v>43647</v>
      </c>
      <c r="N1070" s="160">
        <f ca="1">IFERROR(IF(M1070="","", DATEDIF(M1070, TODAY(), "M")),"")</f>
        <v>69</v>
      </c>
      <c r="R1070" s="35" t="s">
        <v>384</v>
      </c>
      <c r="S1070" s="35" t="s">
        <v>255</v>
      </c>
      <c r="T1070" s="35" t="s">
        <v>407</v>
      </c>
      <c r="V1070" s="35" t="s">
        <v>553</v>
      </c>
      <c r="Z1070" s="162">
        <v>0</v>
      </c>
      <c r="AA1070" s="163">
        <v>1</v>
      </c>
      <c r="AD1070" s="162">
        <v>20.079999999999998</v>
      </c>
      <c r="AG1070" s="135" t="s">
        <v>581</v>
      </c>
      <c r="AH1070" s="166" t="str">
        <f t="shared" si="16"/>
        <v>Humana ay64 big file (1).xlsx</v>
      </c>
      <c r="AI1070" s="35" t="s">
        <v>238</v>
      </c>
      <c r="BJ1070" s="162" t="str">
        <f>IF(AI1070 = "Advance", AD1070, "")</f>
        <v/>
      </c>
      <c r="BK1070" s="171" t="str">
        <f>IF(AI1070 = "Advance", 1, "")</f>
        <v/>
      </c>
      <c r="BL1070" s="171" t="str">
        <f>IF(AI1070 = "Chargeback", 1, "")</f>
        <v/>
      </c>
      <c r="BM1070" s="162" t="str">
        <f>IF(AI1070 = "Chargeback", AD1070, "")</f>
        <v/>
      </c>
    </row>
    <row r="1071" spans="1:65">
      <c r="A1071" s="35" t="s">
        <v>279</v>
      </c>
      <c r="B1071" s="35" t="s">
        <v>253</v>
      </c>
      <c r="C1071" s="80">
        <v>1775663</v>
      </c>
      <c r="E1071" s="158">
        <v>45609</v>
      </c>
      <c r="F1071" s="159">
        <v>45609</v>
      </c>
      <c r="G1071" s="35" t="s">
        <v>2367</v>
      </c>
      <c r="H1071" s="35" t="s">
        <v>720</v>
      </c>
      <c r="I1071" s="35" t="s">
        <v>607</v>
      </c>
      <c r="J1071" s="35" t="s">
        <v>2368</v>
      </c>
      <c r="K1071" s="80">
        <v>2820472806</v>
      </c>
      <c r="M1071" s="158">
        <v>44562</v>
      </c>
      <c r="N1071" s="160">
        <f ca="1">IFERROR(IF(M1071="","", DATEDIF(M1071, TODAY(), "M")),"")</f>
        <v>39</v>
      </c>
      <c r="R1071" s="35" t="s">
        <v>384</v>
      </c>
      <c r="S1071" s="35" t="s">
        <v>255</v>
      </c>
      <c r="T1071" s="35" t="s">
        <v>385</v>
      </c>
      <c r="V1071" s="35" t="s">
        <v>386</v>
      </c>
      <c r="Z1071" s="162">
        <v>0</v>
      </c>
      <c r="AA1071" s="163">
        <v>1</v>
      </c>
      <c r="AD1071" s="162">
        <v>7</v>
      </c>
      <c r="AG1071" s="135" t="s">
        <v>387</v>
      </c>
      <c r="AH1071" s="166" t="str">
        <f t="shared" si="16"/>
        <v>Humana ay64 big file (1).xlsx</v>
      </c>
      <c r="AI1071" s="35" t="s">
        <v>238</v>
      </c>
      <c r="BJ1071" s="162" t="str">
        <f>IF(AI1071 = "Advance", AD1071, "")</f>
        <v/>
      </c>
      <c r="BK1071" s="171" t="str">
        <f>IF(AI1071 = "Advance", 1, "")</f>
        <v/>
      </c>
      <c r="BL1071" s="171" t="str">
        <f>IF(AI1071 = "Chargeback", 1, "")</f>
        <v/>
      </c>
      <c r="BM1071" s="162" t="str">
        <f>IF(AI1071 = "Chargeback", AD1071, "")</f>
        <v/>
      </c>
    </row>
    <row r="1072" spans="1:65">
      <c r="A1072" s="35" t="s">
        <v>279</v>
      </c>
      <c r="B1072" s="35" t="s">
        <v>272</v>
      </c>
      <c r="C1072" s="80">
        <v>1775663</v>
      </c>
      <c r="E1072" s="158">
        <v>45609</v>
      </c>
      <c r="F1072" s="159">
        <v>45609</v>
      </c>
      <c r="G1072" s="35" t="s">
        <v>2367</v>
      </c>
      <c r="H1072" s="35" t="s">
        <v>720</v>
      </c>
      <c r="I1072" s="35" t="s">
        <v>607</v>
      </c>
      <c r="J1072" s="35" t="s">
        <v>2368</v>
      </c>
      <c r="K1072" s="80">
        <v>6033233070</v>
      </c>
      <c r="M1072" s="158">
        <v>44562</v>
      </c>
      <c r="N1072" s="160">
        <f ca="1">IFERROR(IF(M1072="","", DATEDIF(M1072, TODAY(), "M")),"")</f>
        <v>39</v>
      </c>
      <c r="R1072" s="35" t="s">
        <v>384</v>
      </c>
      <c r="S1072" s="35" t="s">
        <v>255</v>
      </c>
      <c r="T1072" s="35" t="s">
        <v>385</v>
      </c>
      <c r="V1072" s="35" t="s">
        <v>386</v>
      </c>
      <c r="Z1072" s="162">
        <v>0</v>
      </c>
      <c r="AA1072" s="163">
        <v>1</v>
      </c>
      <c r="AD1072" s="162">
        <v>25.5</v>
      </c>
      <c r="AG1072" s="135" t="s">
        <v>581</v>
      </c>
      <c r="AH1072" s="166" t="str">
        <f t="shared" si="16"/>
        <v>Humana ay64 big file (1).xlsx</v>
      </c>
      <c r="AI1072" s="35" t="s">
        <v>238</v>
      </c>
      <c r="BJ1072" s="162" t="str">
        <f>IF(AI1072 = "Advance", AD1072, "")</f>
        <v/>
      </c>
      <c r="BK1072" s="171" t="str">
        <f>IF(AI1072 = "Advance", 1, "")</f>
        <v/>
      </c>
      <c r="BL1072" s="171" t="str">
        <f>IF(AI1072 = "Chargeback", 1, "")</f>
        <v/>
      </c>
      <c r="BM1072" s="162" t="str">
        <f>IF(AI1072 = "Chargeback", AD1072, "")</f>
        <v/>
      </c>
    </row>
    <row r="1073" spans="1:65">
      <c r="A1073" s="35" t="s">
        <v>279</v>
      </c>
      <c r="B1073" s="35" t="s">
        <v>272</v>
      </c>
      <c r="C1073" s="80">
        <v>1775663</v>
      </c>
      <c r="E1073" s="158">
        <v>45609</v>
      </c>
      <c r="F1073" s="159">
        <v>45609</v>
      </c>
      <c r="G1073" s="35" t="s">
        <v>2369</v>
      </c>
      <c r="H1073" s="35" t="s">
        <v>2322</v>
      </c>
      <c r="J1073" s="35" t="s">
        <v>2370</v>
      </c>
      <c r="K1073" s="80">
        <v>1922181531</v>
      </c>
      <c r="M1073" s="158">
        <v>43831</v>
      </c>
      <c r="N1073" s="160">
        <f ca="1">IFERROR(IF(M1073="","", DATEDIF(M1073, TODAY(), "M")),"")</f>
        <v>63</v>
      </c>
      <c r="R1073" s="35" t="s">
        <v>384</v>
      </c>
      <c r="S1073" s="35" t="s">
        <v>255</v>
      </c>
      <c r="T1073" s="35" t="s">
        <v>407</v>
      </c>
      <c r="V1073" s="35" t="s">
        <v>408</v>
      </c>
      <c r="Z1073" s="162">
        <v>0</v>
      </c>
      <c r="AA1073" s="163">
        <v>1</v>
      </c>
      <c r="AD1073" s="162">
        <v>25.5</v>
      </c>
      <c r="AG1073" s="135" t="s">
        <v>581</v>
      </c>
      <c r="AH1073" s="166" t="str">
        <f t="shared" si="16"/>
        <v>Humana ay64 big file (1).xlsx</v>
      </c>
      <c r="AI1073" s="35" t="s">
        <v>238</v>
      </c>
      <c r="BJ1073" s="162" t="str">
        <f>IF(AI1073 = "Advance", AD1073, "")</f>
        <v/>
      </c>
      <c r="BK1073" s="171" t="str">
        <f>IF(AI1073 = "Advance", 1, "")</f>
        <v/>
      </c>
      <c r="BL1073" s="171" t="str">
        <f>IF(AI1073 = "Chargeback", 1, "")</f>
        <v/>
      </c>
      <c r="BM1073" s="162" t="str">
        <f>IF(AI1073 = "Chargeback", AD1073, "")</f>
        <v/>
      </c>
    </row>
    <row r="1074" spans="1:65">
      <c r="A1074" s="35" t="s">
        <v>279</v>
      </c>
      <c r="B1074" s="35" t="s">
        <v>272</v>
      </c>
      <c r="C1074" s="80">
        <v>1775663</v>
      </c>
      <c r="E1074" s="158">
        <v>45609</v>
      </c>
      <c r="F1074" s="159">
        <v>45609</v>
      </c>
      <c r="G1074" s="35" t="s">
        <v>2371</v>
      </c>
      <c r="H1074" s="35" t="s">
        <v>486</v>
      </c>
      <c r="J1074" s="35" t="s">
        <v>537</v>
      </c>
      <c r="K1074" s="80">
        <v>2655268918</v>
      </c>
      <c r="M1074" s="158">
        <v>43831</v>
      </c>
      <c r="N1074" s="160">
        <f ca="1">IFERROR(IF(M1074="","", DATEDIF(M1074, TODAY(), "M")),"")</f>
        <v>63</v>
      </c>
      <c r="R1074" s="35" t="s">
        <v>384</v>
      </c>
      <c r="S1074" s="35" t="s">
        <v>255</v>
      </c>
      <c r="T1074" s="35" t="s">
        <v>385</v>
      </c>
      <c r="V1074" s="35" t="s">
        <v>386</v>
      </c>
      <c r="Z1074" s="162">
        <v>0</v>
      </c>
      <c r="AA1074" s="163">
        <v>1</v>
      </c>
      <c r="AD1074" s="162">
        <v>25.5</v>
      </c>
      <c r="AG1074" s="135" t="s">
        <v>581</v>
      </c>
      <c r="AH1074" s="166" t="str">
        <f t="shared" si="16"/>
        <v>Humana ay64 big file (1).xlsx</v>
      </c>
      <c r="AI1074" s="35" t="s">
        <v>238</v>
      </c>
      <c r="BJ1074" s="162" t="str">
        <f>IF(AI1074 = "Advance", AD1074, "")</f>
        <v/>
      </c>
      <c r="BK1074" s="171" t="str">
        <f>IF(AI1074 = "Advance", 1, "")</f>
        <v/>
      </c>
      <c r="BL1074" s="171" t="str">
        <f>IF(AI1074 = "Chargeback", 1, "")</f>
        <v/>
      </c>
      <c r="BM1074" s="162" t="str">
        <f>IF(AI1074 = "Chargeback", AD1074, "")</f>
        <v/>
      </c>
    </row>
    <row r="1075" spans="1:65">
      <c r="A1075" s="35" t="s">
        <v>279</v>
      </c>
      <c r="B1075" s="35" t="s">
        <v>272</v>
      </c>
      <c r="C1075" s="80">
        <v>1775663</v>
      </c>
      <c r="E1075" s="158">
        <v>45609</v>
      </c>
      <c r="F1075" s="159">
        <v>45609</v>
      </c>
      <c r="G1075" s="35" t="s">
        <v>2372</v>
      </c>
      <c r="H1075" s="35" t="s">
        <v>1147</v>
      </c>
      <c r="J1075" s="35" t="s">
        <v>2373</v>
      </c>
      <c r="K1075" s="80">
        <v>9674155424</v>
      </c>
      <c r="M1075" s="158">
        <v>43831</v>
      </c>
      <c r="N1075" s="160">
        <f ca="1">IFERROR(IF(M1075="","", DATEDIF(M1075, TODAY(), "M")),"")</f>
        <v>63</v>
      </c>
      <c r="R1075" s="35" t="s">
        <v>384</v>
      </c>
      <c r="S1075" s="35" t="s">
        <v>255</v>
      </c>
      <c r="T1075" s="35" t="s">
        <v>407</v>
      </c>
      <c r="V1075" s="35" t="s">
        <v>408</v>
      </c>
      <c r="Z1075" s="162">
        <v>0</v>
      </c>
      <c r="AA1075" s="163">
        <v>1</v>
      </c>
      <c r="AD1075" s="162">
        <v>25.5</v>
      </c>
      <c r="AG1075" s="135" t="s">
        <v>581</v>
      </c>
      <c r="AH1075" s="166" t="str">
        <f t="shared" si="16"/>
        <v>Humana ay64 big file (1).xlsx</v>
      </c>
      <c r="AI1075" s="35" t="s">
        <v>238</v>
      </c>
      <c r="BJ1075" s="162" t="str">
        <f>IF(AI1075 = "Advance", AD1075, "")</f>
        <v/>
      </c>
      <c r="BK1075" s="171" t="str">
        <f>IF(AI1075 = "Advance", 1, "")</f>
        <v/>
      </c>
      <c r="BL1075" s="171" t="str">
        <f>IF(AI1075 = "Chargeback", 1, "")</f>
        <v/>
      </c>
      <c r="BM1075" s="162" t="str">
        <f>IF(AI1075 = "Chargeback", AD1075, "")</f>
        <v/>
      </c>
    </row>
    <row r="1076" spans="1:65">
      <c r="A1076" s="35" t="s">
        <v>279</v>
      </c>
      <c r="B1076" s="35" t="s">
        <v>272</v>
      </c>
      <c r="C1076" s="80">
        <v>1775663</v>
      </c>
      <c r="E1076" s="158">
        <v>45609</v>
      </c>
      <c r="F1076" s="159">
        <v>45609</v>
      </c>
      <c r="G1076" s="35" t="s">
        <v>2374</v>
      </c>
      <c r="H1076" s="35" t="s">
        <v>419</v>
      </c>
      <c r="I1076" s="35" t="s">
        <v>472</v>
      </c>
      <c r="J1076" s="35" t="s">
        <v>723</v>
      </c>
      <c r="K1076" s="80">
        <v>6114158605</v>
      </c>
      <c r="M1076" s="158">
        <v>43862</v>
      </c>
      <c r="N1076" s="160">
        <f ca="1">IFERROR(IF(M1076="","", DATEDIF(M1076, TODAY(), "M")),"")</f>
        <v>62</v>
      </c>
      <c r="R1076" s="35" t="s">
        <v>384</v>
      </c>
      <c r="S1076" s="35" t="s">
        <v>255</v>
      </c>
      <c r="T1076" s="35" t="s">
        <v>385</v>
      </c>
      <c r="V1076" s="35" t="s">
        <v>386</v>
      </c>
      <c r="Z1076" s="162">
        <v>0</v>
      </c>
      <c r="AA1076" s="163">
        <v>1</v>
      </c>
      <c r="AD1076" s="162">
        <v>25.5</v>
      </c>
      <c r="AG1076" s="135" t="s">
        <v>581</v>
      </c>
      <c r="AH1076" s="166" t="str">
        <f t="shared" si="16"/>
        <v>Humana ay64 big file (1).xlsx</v>
      </c>
      <c r="AI1076" s="35" t="s">
        <v>238</v>
      </c>
      <c r="BJ1076" s="162" t="str">
        <f>IF(AI1076 = "Advance", AD1076, "")</f>
        <v/>
      </c>
      <c r="BK1076" s="171" t="str">
        <f>IF(AI1076 = "Advance", 1, "")</f>
        <v/>
      </c>
      <c r="BL1076" s="171" t="str">
        <f>IF(AI1076 = "Chargeback", 1, "")</f>
        <v/>
      </c>
      <c r="BM1076" s="162" t="str">
        <f>IF(AI1076 = "Chargeback", AD1076, "")</f>
        <v/>
      </c>
    </row>
    <row r="1077" spans="1:65">
      <c r="A1077" s="35" t="s">
        <v>279</v>
      </c>
      <c r="B1077" s="35" t="s">
        <v>272</v>
      </c>
      <c r="C1077" s="80">
        <v>1775663</v>
      </c>
      <c r="E1077" s="158">
        <v>45609</v>
      </c>
      <c r="F1077" s="159">
        <v>45609</v>
      </c>
      <c r="G1077" s="35" t="s">
        <v>2375</v>
      </c>
      <c r="H1077" s="35" t="s">
        <v>559</v>
      </c>
      <c r="I1077" s="35" t="s">
        <v>420</v>
      </c>
      <c r="J1077" s="35" t="s">
        <v>2376</v>
      </c>
      <c r="K1077" s="80">
        <v>2464810538</v>
      </c>
      <c r="M1077" s="158">
        <v>43891</v>
      </c>
      <c r="N1077" s="160">
        <f ca="1">IFERROR(IF(M1077="","", DATEDIF(M1077, TODAY(), "M")),"")</f>
        <v>61</v>
      </c>
      <c r="R1077" s="35" t="s">
        <v>384</v>
      </c>
      <c r="S1077" s="35" t="s">
        <v>255</v>
      </c>
      <c r="T1077" s="35" t="s">
        <v>385</v>
      </c>
      <c r="V1077" s="35" t="s">
        <v>386</v>
      </c>
      <c r="Z1077" s="162">
        <v>0</v>
      </c>
      <c r="AA1077" s="163">
        <v>1</v>
      </c>
      <c r="AD1077" s="162">
        <v>25.5</v>
      </c>
      <c r="AG1077" s="135" t="s">
        <v>581</v>
      </c>
      <c r="AH1077" s="166" t="str">
        <f t="shared" si="16"/>
        <v>Humana ay64 big file (1).xlsx</v>
      </c>
      <c r="AI1077" s="35" t="s">
        <v>238</v>
      </c>
      <c r="BJ1077" s="162" t="str">
        <f>IF(AI1077 = "Advance", AD1077, "")</f>
        <v/>
      </c>
      <c r="BK1077" s="171" t="str">
        <f>IF(AI1077 = "Advance", 1, "")</f>
        <v/>
      </c>
      <c r="BL1077" s="171" t="str">
        <f>IF(AI1077 = "Chargeback", 1, "")</f>
        <v/>
      </c>
      <c r="BM1077" s="162" t="str">
        <f>IF(AI1077 = "Chargeback", AD1077, "")</f>
        <v/>
      </c>
    </row>
    <row r="1078" spans="1:65">
      <c r="A1078" s="35" t="s">
        <v>279</v>
      </c>
      <c r="B1078" s="35" t="s">
        <v>272</v>
      </c>
      <c r="C1078" s="80">
        <v>1775663</v>
      </c>
      <c r="E1078" s="158">
        <v>45609</v>
      </c>
      <c r="F1078" s="159">
        <v>45609</v>
      </c>
      <c r="G1078" s="35" t="s">
        <v>2377</v>
      </c>
      <c r="H1078" s="35" t="s">
        <v>1089</v>
      </c>
      <c r="I1078" s="35" t="s">
        <v>412</v>
      </c>
      <c r="J1078" s="35" t="s">
        <v>469</v>
      </c>
      <c r="K1078" s="80">
        <v>9519605237</v>
      </c>
      <c r="M1078" s="158">
        <v>44105</v>
      </c>
      <c r="N1078" s="160">
        <f ca="1">IFERROR(IF(M1078="","", DATEDIF(M1078, TODAY(), "M")),"")</f>
        <v>54</v>
      </c>
      <c r="R1078" s="35" t="s">
        <v>384</v>
      </c>
      <c r="S1078" s="35" t="s">
        <v>255</v>
      </c>
      <c r="T1078" s="35" t="s">
        <v>407</v>
      </c>
      <c r="V1078" s="35" t="s">
        <v>408</v>
      </c>
      <c r="Z1078" s="162">
        <v>0</v>
      </c>
      <c r="AA1078" s="163">
        <v>1</v>
      </c>
      <c r="AD1078" s="162">
        <v>25.5</v>
      </c>
      <c r="AG1078" s="135" t="s">
        <v>581</v>
      </c>
      <c r="AH1078" s="166" t="str">
        <f t="shared" si="16"/>
        <v>Humana ay64 big file (1).xlsx</v>
      </c>
      <c r="AI1078" s="35" t="s">
        <v>238</v>
      </c>
      <c r="BJ1078" s="162" t="str">
        <f>IF(AI1078 = "Advance", AD1078, "")</f>
        <v/>
      </c>
      <c r="BK1078" s="171" t="str">
        <f>IF(AI1078 = "Advance", 1, "")</f>
        <v/>
      </c>
      <c r="BL1078" s="171" t="str">
        <f>IF(AI1078 = "Chargeback", 1, "")</f>
        <v/>
      </c>
      <c r="BM1078" s="162" t="str">
        <f>IF(AI1078 = "Chargeback", AD1078, "")</f>
        <v/>
      </c>
    </row>
    <row r="1079" spans="1:65">
      <c r="A1079" s="35" t="s">
        <v>279</v>
      </c>
      <c r="B1079" s="35" t="s">
        <v>272</v>
      </c>
      <c r="C1079" s="80">
        <v>1775663</v>
      </c>
      <c r="E1079" s="158">
        <v>45609</v>
      </c>
      <c r="F1079" s="159">
        <v>45609</v>
      </c>
      <c r="G1079" s="35" t="s">
        <v>2378</v>
      </c>
      <c r="H1079" s="35" t="s">
        <v>2379</v>
      </c>
      <c r="J1079" s="35" t="s">
        <v>2380</v>
      </c>
      <c r="K1079" s="80">
        <v>9429308487</v>
      </c>
      <c r="M1079" s="158">
        <v>44105</v>
      </c>
      <c r="N1079" s="160">
        <f ca="1">IFERROR(IF(M1079="","", DATEDIF(M1079, TODAY(), "M")),"")</f>
        <v>54</v>
      </c>
      <c r="R1079" s="35" t="s">
        <v>384</v>
      </c>
      <c r="S1079" s="35" t="s">
        <v>255</v>
      </c>
      <c r="T1079" s="35" t="s">
        <v>396</v>
      </c>
      <c r="V1079" s="35" t="s">
        <v>397</v>
      </c>
      <c r="Z1079" s="162">
        <v>0</v>
      </c>
      <c r="AA1079" s="163">
        <v>1</v>
      </c>
      <c r="AD1079" s="162">
        <v>25.5</v>
      </c>
      <c r="AG1079" s="135" t="s">
        <v>581</v>
      </c>
      <c r="AH1079" s="166" t="str">
        <f t="shared" si="16"/>
        <v>Humana ay64 big file (1).xlsx</v>
      </c>
      <c r="AI1079" s="35" t="s">
        <v>238</v>
      </c>
      <c r="BJ1079" s="162" t="str">
        <f>IF(AI1079 = "Advance", AD1079, "")</f>
        <v/>
      </c>
      <c r="BK1079" s="171" t="str">
        <f>IF(AI1079 = "Advance", 1, "")</f>
        <v/>
      </c>
      <c r="BL1079" s="171" t="str">
        <f>IF(AI1079 = "Chargeback", 1, "")</f>
        <v/>
      </c>
      <c r="BM1079" s="162" t="str">
        <f>IF(AI1079 = "Chargeback", AD1079, "")</f>
        <v/>
      </c>
    </row>
    <row r="1080" spans="1:65">
      <c r="A1080" s="35" t="s">
        <v>279</v>
      </c>
      <c r="B1080" s="35" t="s">
        <v>253</v>
      </c>
      <c r="C1080" s="80">
        <v>1775663</v>
      </c>
      <c r="E1080" s="158">
        <v>45609</v>
      </c>
      <c r="F1080" s="159">
        <v>45609</v>
      </c>
      <c r="G1080" s="35" t="s">
        <v>2381</v>
      </c>
      <c r="H1080" s="35" t="s">
        <v>610</v>
      </c>
      <c r="I1080" s="35" t="s">
        <v>394</v>
      </c>
      <c r="J1080" s="35" t="s">
        <v>2215</v>
      </c>
      <c r="K1080" s="80">
        <v>8088541934</v>
      </c>
      <c r="M1080" s="158">
        <v>44228</v>
      </c>
      <c r="N1080" s="160">
        <f ca="1">IFERROR(IF(M1080="","", DATEDIF(M1080, TODAY(), "M")),"")</f>
        <v>50</v>
      </c>
      <c r="R1080" s="35" t="s">
        <v>384</v>
      </c>
      <c r="S1080" s="35" t="s">
        <v>255</v>
      </c>
      <c r="T1080" s="35" t="s">
        <v>407</v>
      </c>
      <c r="V1080" s="35" t="s">
        <v>408</v>
      </c>
      <c r="Z1080" s="162">
        <v>0</v>
      </c>
      <c r="AA1080" s="163">
        <v>1</v>
      </c>
      <c r="AD1080" s="162">
        <v>7</v>
      </c>
      <c r="AG1080" s="135" t="s">
        <v>387</v>
      </c>
      <c r="AH1080" s="166" t="str">
        <f t="shared" si="16"/>
        <v>Humana ay64 big file (1).xlsx</v>
      </c>
      <c r="AI1080" s="35" t="s">
        <v>238</v>
      </c>
      <c r="BJ1080" s="162" t="str">
        <f>IF(AI1080 = "Advance", AD1080, "")</f>
        <v/>
      </c>
      <c r="BK1080" s="171" t="str">
        <f>IF(AI1080 = "Advance", 1, "")</f>
        <v/>
      </c>
      <c r="BL1080" s="171" t="str">
        <f>IF(AI1080 = "Chargeback", 1, "")</f>
        <v/>
      </c>
      <c r="BM1080" s="162" t="str">
        <f>IF(AI1080 = "Chargeback", AD1080, "")</f>
        <v/>
      </c>
    </row>
    <row r="1081" spans="1:65">
      <c r="A1081" s="35" t="s">
        <v>279</v>
      </c>
      <c r="B1081" s="35" t="s">
        <v>272</v>
      </c>
      <c r="C1081" s="80">
        <v>1775663</v>
      </c>
      <c r="E1081" s="158">
        <v>45609</v>
      </c>
      <c r="F1081" s="159">
        <v>45609</v>
      </c>
      <c r="G1081" s="35" t="s">
        <v>2381</v>
      </c>
      <c r="H1081" s="35" t="s">
        <v>610</v>
      </c>
      <c r="I1081" s="35" t="s">
        <v>394</v>
      </c>
      <c r="J1081" s="35" t="s">
        <v>2215</v>
      </c>
      <c r="K1081" s="80">
        <v>9794698608</v>
      </c>
      <c r="M1081" s="158">
        <v>44228</v>
      </c>
      <c r="N1081" s="160">
        <f ca="1">IFERROR(IF(M1081="","", DATEDIF(M1081, TODAY(), "M")),"")</f>
        <v>50</v>
      </c>
      <c r="R1081" s="35" t="s">
        <v>384</v>
      </c>
      <c r="S1081" s="35" t="s">
        <v>255</v>
      </c>
      <c r="T1081" s="35" t="s">
        <v>407</v>
      </c>
      <c r="V1081" s="35" t="s">
        <v>408</v>
      </c>
      <c r="Z1081" s="162">
        <v>0</v>
      </c>
      <c r="AA1081" s="163">
        <v>1</v>
      </c>
      <c r="AD1081" s="162">
        <v>25.5</v>
      </c>
      <c r="AG1081" s="135" t="s">
        <v>581</v>
      </c>
      <c r="AH1081" s="166" t="str">
        <f t="shared" si="16"/>
        <v>Humana ay64 big file (1).xlsx</v>
      </c>
      <c r="AI1081" s="35" t="s">
        <v>238</v>
      </c>
      <c r="BJ1081" s="162" t="str">
        <f>IF(AI1081 = "Advance", AD1081, "")</f>
        <v/>
      </c>
      <c r="BK1081" s="171" t="str">
        <f>IF(AI1081 = "Advance", 1, "")</f>
        <v/>
      </c>
      <c r="BL1081" s="171" t="str">
        <f>IF(AI1081 = "Chargeback", 1, "")</f>
        <v/>
      </c>
      <c r="BM1081" s="162" t="str">
        <f>IF(AI1081 = "Chargeback", AD1081, "")</f>
        <v/>
      </c>
    </row>
    <row r="1082" spans="1:65">
      <c r="A1082" s="35" t="s">
        <v>279</v>
      </c>
      <c r="B1082" s="35" t="s">
        <v>253</v>
      </c>
      <c r="C1082" s="80">
        <v>1775663</v>
      </c>
      <c r="E1082" s="158">
        <v>45609</v>
      </c>
      <c r="F1082" s="159">
        <v>45609</v>
      </c>
      <c r="G1082" s="35" t="s">
        <v>2382</v>
      </c>
      <c r="H1082" s="35" t="s">
        <v>2383</v>
      </c>
      <c r="I1082" s="35" t="s">
        <v>430</v>
      </c>
      <c r="J1082" s="35" t="s">
        <v>2384</v>
      </c>
      <c r="K1082" s="80">
        <v>1802295471</v>
      </c>
      <c r="M1082" s="158">
        <v>44197</v>
      </c>
      <c r="N1082" s="160">
        <f ca="1">IFERROR(IF(M1082="","", DATEDIF(M1082, TODAY(), "M")),"")</f>
        <v>51</v>
      </c>
      <c r="R1082" s="35" t="s">
        <v>384</v>
      </c>
      <c r="S1082" s="35" t="s">
        <v>255</v>
      </c>
      <c r="T1082" s="35" t="s">
        <v>407</v>
      </c>
      <c r="V1082" s="35" t="s">
        <v>408</v>
      </c>
      <c r="Z1082" s="162">
        <v>0</v>
      </c>
      <c r="AA1082" s="163">
        <v>1</v>
      </c>
      <c r="AD1082" s="162">
        <v>7</v>
      </c>
      <c r="AG1082" s="135" t="s">
        <v>387</v>
      </c>
      <c r="AH1082" s="166" t="str">
        <f t="shared" si="16"/>
        <v>Humana ay64 big file (1).xlsx</v>
      </c>
      <c r="AI1082" s="35" t="s">
        <v>238</v>
      </c>
      <c r="BJ1082" s="162" t="str">
        <f>IF(AI1082 = "Advance", AD1082, "")</f>
        <v/>
      </c>
      <c r="BK1082" s="171" t="str">
        <f>IF(AI1082 = "Advance", 1, "")</f>
        <v/>
      </c>
      <c r="BL1082" s="171" t="str">
        <f>IF(AI1082 = "Chargeback", 1, "")</f>
        <v/>
      </c>
      <c r="BM1082" s="162" t="str">
        <f>IF(AI1082 = "Chargeback", AD1082, "")</f>
        <v/>
      </c>
    </row>
    <row r="1083" spans="1:65">
      <c r="A1083" s="35" t="s">
        <v>279</v>
      </c>
      <c r="B1083" s="35" t="s">
        <v>272</v>
      </c>
      <c r="C1083" s="80">
        <v>1775663</v>
      </c>
      <c r="E1083" s="158">
        <v>45609</v>
      </c>
      <c r="F1083" s="159">
        <v>45609</v>
      </c>
      <c r="G1083" s="35" t="s">
        <v>2382</v>
      </c>
      <c r="H1083" s="35" t="s">
        <v>2383</v>
      </c>
      <c r="I1083" s="35" t="s">
        <v>430</v>
      </c>
      <c r="J1083" s="35" t="s">
        <v>2384</v>
      </c>
      <c r="K1083" s="80">
        <v>3058602831</v>
      </c>
      <c r="M1083" s="158">
        <v>44197</v>
      </c>
      <c r="N1083" s="160">
        <f ca="1">IFERROR(IF(M1083="","", DATEDIF(M1083, TODAY(), "M")),"")</f>
        <v>51</v>
      </c>
      <c r="R1083" s="35" t="s">
        <v>384</v>
      </c>
      <c r="S1083" s="35" t="s">
        <v>255</v>
      </c>
      <c r="T1083" s="35" t="s">
        <v>407</v>
      </c>
      <c r="V1083" s="35" t="s">
        <v>408</v>
      </c>
      <c r="Z1083" s="162">
        <v>0</v>
      </c>
      <c r="AA1083" s="163">
        <v>1</v>
      </c>
      <c r="AD1083" s="162">
        <v>25.5</v>
      </c>
      <c r="AG1083" s="135" t="s">
        <v>581</v>
      </c>
      <c r="AH1083" s="166" t="str">
        <f t="shared" si="16"/>
        <v>Humana ay64 big file (1).xlsx</v>
      </c>
      <c r="AI1083" s="35" t="s">
        <v>238</v>
      </c>
      <c r="BJ1083" s="162" t="str">
        <f>IF(AI1083 = "Advance", AD1083, "")</f>
        <v/>
      </c>
      <c r="BK1083" s="171" t="str">
        <f>IF(AI1083 = "Advance", 1, "")</f>
        <v/>
      </c>
      <c r="BL1083" s="171" t="str">
        <f>IF(AI1083 = "Chargeback", 1, "")</f>
        <v/>
      </c>
      <c r="BM1083" s="162" t="str">
        <f>IF(AI1083 = "Chargeback", AD1083, "")</f>
        <v/>
      </c>
    </row>
    <row r="1084" spans="1:65">
      <c r="A1084" s="35" t="s">
        <v>279</v>
      </c>
      <c r="B1084" s="35" t="s">
        <v>253</v>
      </c>
      <c r="C1084" s="80">
        <v>1775663</v>
      </c>
      <c r="E1084" s="158">
        <v>45609</v>
      </c>
      <c r="F1084" s="159">
        <v>45609</v>
      </c>
      <c r="G1084" s="35" t="s">
        <v>2385</v>
      </c>
      <c r="H1084" s="35" t="s">
        <v>2386</v>
      </c>
      <c r="I1084" s="35" t="s">
        <v>1197</v>
      </c>
      <c r="J1084" s="35" t="s">
        <v>2387</v>
      </c>
      <c r="K1084" s="80">
        <v>8120080264</v>
      </c>
      <c r="M1084" s="158">
        <v>44197</v>
      </c>
      <c r="N1084" s="160">
        <f ca="1">IFERROR(IF(M1084="","", DATEDIF(M1084, TODAY(), "M")),"")</f>
        <v>51</v>
      </c>
      <c r="R1084" s="35" t="s">
        <v>384</v>
      </c>
      <c r="S1084" s="35" t="s">
        <v>255</v>
      </c>
      <c r="T1084" s="35" t="s">
        <v>407</v>
      </c>
      <c r="V1084" s="35" t="s">
        <v>408</v>
      </c>
      <c r="Z1084" s="162">
        <v>0</v>
      </c>
      <c r="AA1084" s="163">
        <v>1</v>
      </c>
      <c r="AD1084" s="162">
        <v>7</v>
      </c>
      <c r="AG1084" s="135" t="s">
        <v>387</v>
      </c>
      <c r="AH1084" s="166" t="str">
        <f t="shared" si="16"/>
        <v>Humana ay64 big file (1).xlsx</v>
      </c>
      <c r="AI1084" s="35" t="s">
        <v>238</v>
      </c>
      <c r="BJ1084" s="162" t="str">
        <f>IF(AI1084 = "Advance", AD1084, "")</f>
        <v/>
      </c>
      <c r="BK1084" s="171" t="str">
        <f>IF(AI1084 = "Advance", 1, "")</f>
        <v/>
      </c>
      <c r="BL1084" s="171" t="str">
        <f>IF(AI1084 = "Chargeback", 1, "")</f>
        <v/>
      </c>
      <c r="BM1084" s="162" t="str">
        <f>IF(AI1084 = "Chargeback", AD1084, "")</f>
        <v/>
      </c>
    </row>
    <row r="1085" spans="1:65">
      <c r="A1085" s="35" t="s">
        <v>279</v>
      </c>
      <c r="B1085" s="35" t="s">
        <v>272</v>
      </c>
      <c r="C1085" s="80">
        <v>1775663</v>
      </c>
      <c r="E1085" s="158">
        <v>45609</v>
      </c>
      <c r="F1085" s="159">
        <v>45609</v>
      </c>
      <c r="G1085" s="35" t="s">
        <v>2385</v>
      </c>
      <c r="H1085" s="35" t="s">
        <v>2386</v>
      </c>
      <c r="I1085" s="35" t="s">
        <v>1197</v>
      </c>
      <c r="J1085" s="35" t="s">
        <v>2387</v>
      </c>
      <c r="K1085" s="80">
        <v>1512821349</v>
      </c>
      <c r="M1085" s="158">
        <v>44197</v>
      </c>
      <c r="N1085" s="160">
        <f ca="1">IFERROR(IF(M1085="","", DATEDIF(M1085, TODAY(), "M")),"")</f>
        <v>51</v>
      </c>
      <c r="R1085" s="35" t="s">
        <v>384</v>
      </c>
      <c r="S1085" s="35" t="s">
        <v>255</v>
      </c>
      <c r="T1085" s="35" t="s">
        <v>407</v>
      </c>
      <c r="V1085" s="35" t="s">
        <v>408</v>
      </c>
      <c r="Z1085" s="162">
        <v>0</v>
      </c>
      <c r="AA1085" s="163">
        <v>1</v>
      </c>
      <c r="AD1085" s="162">
        <v>25.5</v>
      </c>
      <c r="AG1085" s="135" t="s">
        <v>581</v>
      </c>
      <c r="AH1085" s="166" t="str">
        <f t="shared" si="16"/>
        <v>Humana ay64 big file (1).xlsx</v>
      </c>
      <c r="AI1085" s="35" t="s">
        <v>238</v>
      </c>
      <c r="BJ1085" s="162" t="str">
        <f>IF(AI1085 = "Advance", AD1085, "")</f>
        <v/>
      </c>
      <c r="BK1085" s="171" t="str">
        <f>IF(AI1085 = "Advance", 1, "")</f>
        <v/>
      </c>
      <c r="BL1085" s="171" t="str">
        <f>IF(AI1085 = "Chargeback", 1, "")</f>
        <v/>
      </c>
      <c r="BM1085" s="162" t="str">
        <f>IF(AI1085 = "Chargeback", AD1085, "")</f>
        <v/>
      </c>
    </row>
    <row r="1086" spans="1:65">
      <c r="A1086" s="35" t="s">
        <v>279</v>
      </c>
      <c r="B1086" s="35" t="s">
        <v>253</v>
      </c>
      <c r="C1086" s="80">
        <v>1775663</v>
      </c>
      <c r="E1086" s="158">
        <v>45609</v>
      </c>
      <c r="F1086" s="159">
        <v>45609</v>
      </c>
      <c r="G1086" s="35" t="s">
        <v>1815</v>
      </c>
      <c r="H1086" s="35" t="s">
        <v>701</v>
      </c>
      <c r="J1086" s="35" t="s">
        <v>424</v>
      </c>
      <c r="K1086" s="80">
        <v>1713951234</v>
      </c>
      <c r="M1086" s="158">
        <v>44197</v>
      </c>
      <c r="N1086" s="160">
        <f ca="1">IFERROR(IF(M1086="","", DATEDIF(M1086, TODAY(), "M")),"")</f>
        <v>51</v>
      </c>
      <c r="R1086" s="35" t="s">
        <v>384</v>
      </c>
      <c r="S1086" s="35" t="s">
        <v>255</v>
      </c>
      <c r="T1086" s="35" t="s">
        <v>385</v>
      </c>
      <c r="V1086" s="35" t="s">
        <v>567</v>
      </c>
      <c r="Z1086" s="162">
        <v>0</v>
      </c>
      <c r="AA1086" s="163">
        <v>1</v>
      </c>
      <c r="AD1086" s="162">
        <v>7</v>
      </c>
      <c r="AG1086" s="135" t="s">
        <v>387</v>
      </c>
      <c r="AH1086" s="166" t="str">
        <f t="shared" si="16"/>
        <v>Humana ay64 big file (1).xlsx</v>
      </c>
      <c r="AI1086" s="35" t="s">
        <v>238</v>
      </c>
      <c r="BJ1086" s="162" t="str">
        <f>IF(AI1086 = "Advance", AD1086, "")</f>
        <v/>
      </c>
      <c r="BK1086" s="171" t="str">
        <f>IF(AI1086 = "Advance", 1, "")</f>
        <v/>
      </c>
      <c r="BL1086" s="171" t="str">
        <f>IF(AI1086 = "Chargeback", 1, "")</f>
        <v/>
      </c>
      <c r="BM1086" s="162" t="str">
        <f>IF(AI1086 = "Chargeback", AD1086, "")</f>
        <v/>
      </c>
    </row>
    <row r="1087" spans="1:65">
      <c r="A1087" s="35" t="s">
        <v>279</v>
      </c>
      <c r="B1087" s="35" t="s">
        <v>272</v>
      </c>
      <c r="C1087" s="80">
        <v>1775663</v>
      </c>
      <c r="E1087" s="158">
        <v>45609</v>
      </c>
      <c r="F1087" s="159">
        <v>45609</v>
      </c>
      <c r="G1087" s="35" t="s">
        <v>1815</v>
      </c>
      <c r="H1087" s="35" t="s">
        <v>701</v>
      </c>
      <c r="J1087" s="35" t="s">
        <v>424</v>
      </c>
      <c r="K1087" s="80">
        <v>2258271345</v>
      </c>
      <c r="M1087" s="158">
        <v>44197</v>
      </c>
      <c r="N1087" s="160">
        <f ca="1">IFERROR(IF(M1087="","", DATEDIF(M1087, TODAY(), "M")),"")</f>
        <v>51</v>
      </c>
      <c r="R1087" s="35" t="s">
        <v>384</v>
      </c>
      <c r="S1087" s="35" t="s">
        <v>255</v>
      </c>
      <c r="T1087" s="35" t="s">
        <v>385</v>
      </c>
      <c r="V1087" s="35" t="s">
        <v>567</v>
      </c>
      <c r="Z1087" s="162">
        <v>0</v>
      </c>
      <c r="AA1087" s="163">
        <v>1</v>
      </c>
      <c r="AD1087" s="162">
        <v>25.5</v>
      </c>
      <c r="AG1087" s="135" t="s">
        <v>581</v>
      </c>
      <c r="AH1087" s="166" t="str">
        <f t="shared" si="16"/>
        <v>Humana ay64 big file (1).xlsx</v>
      </c>
      <c r="AI1087" s="35" t="s">
        <v>238</v>
      </c>
      <c r="BJ1087" s="162" t="str">
        <f>IF(AI1087 = "Advance", AD1087, "")</f>
        <v/>
      </c>
      <c r="BK1087" s="171" t="str">
        <f>IF(AI1087 = "Advance", 1, "")</f>
        <v/>
      </c>
      <c r="BL1087" s="171" t="str">
        <f>IF(AI1087 = "Chargeback", 1, "")</f>
        <v/>
      </c>
      <c r="BM1087" s="162" t="str">
        <f>IF(AI1087 = "Chargeback", AD1087, "")</f>
        <v/>
      </c>
    </row>
    <row r="1088" spans="1:65">
      <c r="A1088" s="35" t="s">
        <v>279</v>
      </c>
      <c r="B1088" s="35" t="s">
        <v>253</v>
      </c>
      <c r="C1088" s="80">
        <v>1775663</v>
      </c>
      <c r="E1088" s="158">
        <v>45609</v>
      </c>
      <c r="F1088" s="159">
        <v>45609</v>
      </c>
      <c r="G1088" s="35" t="s">
        <v>2388</v>
      </c>
      <c r="H1088" s="35" t="s">
        <v>555</v>
      </c>
      <c r="I1088" s="35" t="s">
        <v>475</v>
      </c>
      <c r="J1088" s="35" t="s">
        <v>2389</v>
      </c>
      <c r="K1088" s="80">
        <v>4022200080</v>
      </c>
      <c r="M1088" s="158">
        <v>44197</v>
      </c>
      <c r="N1088" s="160">
        <f ca="1">IFERROR(IF(M1088="","", DATEDIF(M1088, TODAY(), "M")),"")</f>
        <v>51</v>
      </c>
      <c r="R1088" s="35" t="s">
        <v>384</v>
      </c>
      <c r="S1088" s="35" t="s">
        <v>255</v>
      </c>
      <c r="T1088" s="35" t="s">
        <v>385</v>
      </c>
      <c r="V1088" s="35" t="s">
        <v>567</v>
      </c>
      <c r="Z1088" s="162">
        <v>0</v>
      </c>
      <c r="AA1088" s="163">
        <v>1</v>
      </c>
      <c r="AD1088" s="162">
        <v>7</v>
      </c>
      <c r="AG1088" s="135" t="s">
        <v>387</v>
      </c>
      <c r="AH1088" s="166" t="str">
        <f t="shared" si="16"/>
        <v>Humana ay64 big file (1).xlsx</v>
      </c>
      <c r="AI1088" s="35" t="s">
        <v>238</v>
      </c>
      <c r="BJ1088" s="162" t="str">
        <f>IF(AI1088 = "Advance", AD1088, "")</f>
        <v/>
      </c>
      <c r="BK1088" s="171" t="str">
        <f>IF(AI1088 = "Advance", 1, "")</f>
        <v/>
      </c>
      <c r="BL1088" s="171" t="str">
        <f>IF(AI1088 = "Chargeback", 1, "")</f>
        <v/>
      </c>
      <c r="BM1088" s="162" t="str">
        <f>IF(AI1088 = "Chargeback", AD1088, "")</f>
        <v/>
      </c>
    </row>
    <row r="1089" spans="1:65">
      <c r="A1089" s="35" t="s">
        <v>279</v>
      </c>
      <c r="B1089" s="35" t="s">
        <v>272</v>
      </c>
      <c r="C1089" s="80">
        <v>1775663</v>
      </c>
      <c r="E1089" s="158">
        <v>45609</v>
      </c>
      <c r="F1089" s="159">
        <v>45609</v>
      </c>
      <c r="G1089" s="35" t="s">
        <v>2388</v>
      </c>
      <c r="H1089" s="35" t="s">
        <v>555</v>
      </c>
      <c r="I1089" s="35" t="s">
        <v>475</v>
      </c>
      <c r="J1089" s="35" t="s">
        <v>2389</v>
      </c>
      <c r="K1089" s="80">
        <v>6918264068</v>
      </c>
      <c r="M1089" s="158">
        <v>44197</v>
      </c>
      <c r="N1089" s="160">
        <f ca="1">IFERROR(IF(M1089="","", DATEDIF(M1089, TODAY(), "M")),"")</f>
        <v>51</v>
      </c>
      <c r="R1089" s="35" t="s">
        <v>384</v>
      </c>
      <c r="S1089" s="35" t="s">
        <v>255</v>
      </c>
      <c r="T1089" s="35" t="s">
        <v>385</v>
      </c>
      <c r="V1089" s="35" t="s">
        <v>567</v>
      </c>
      <c r="Z1089" s="162">
        <v>0</v>
      </c>
      <c r="AA1089" s="163">
        <v>1</v>
      </c>
      <c r="AD1089" s="162">
        <v>25.5</v>
      </c>
      <c r="AG1089" s="135" t="s">
        <v>581</v>
      </c>
      <c r="AH1089" s="166" t="str">
        <f t="shared" si="16"/>
        <v>Humana ay64 big file (1).xlsx</v>
      </c>
      <c r="AI1089" s="35" t="s">
        <v>238</v>
      </c>
      <c r="BJ1089" s="162" t="str">
        <f>IF(AI1089 = "Advance", AD1089, "")</f>
        <v/>
      </c>
      <c r="BK1089" s="171" t="str">
        <f>IF(AI1089 = "Advance", 1, "")</f>
        <v/>
      </c>
      <c r="BL1089" s="171" t="str">
        <f>IF(AI1089 = "Chargeback", 1, "")</f>
        <v/>
      </c>
      <c r="BM1089" s="162" t="str">
        <f>IF(AI1089 = "Chargeback", AD1089, "")</f>
        <v/>
      </c>
    </row>
    <row r="1090" spans="1:65">
      <c r="A1090" s="35" t="s">
        <v>279</v>
      </c>
      <c r="B1090" s="35" t="s">
        <v>253</v>
      </c>
      <c r="C1090" s="80">
        <v>1775663</v>
      </c>
      <c r="E1090" s="158">
        <v>45609</v>
      </c>
      <c r="F1090" s="159">
        <v>45609</v>
      </c>
      <c r="G1090" s="35" t="s">
        <v>2390</v>
      </c>
      <c r="H1090" s="35" t="s">
        <v>780</v>
      </c>
      <c r="J1090" s="35" t="s">
        <v>2391</v>
      </c>
      <c r="K1090" s="80">
        <v>8413120519</v>
      </c>
      <c r="M1090" s="158">
        <v>44197</v>
      </c>
      <c r="N1090" s="160">
        <f ca="1">IFERROR(IF(M1090="","", DATEDIF(M1090, TODAY(), "M")),"")</f>
        <v>51</v>
      </c>
      <c r="R1090" s="35" t="s">
        <v>384</v>
      </c>
      <c r="S1090" s="35" t="s">
        <v>255</v>
      </c>
      <c r="T1090" s="35" t="s">
        <v>407</v>
      </c>
      <c r="V1090" s="35" t="s">
        <v>408</v>
      </c>
      <c r="Z1090" s="162">
        <v>0</v>
      </c>
      <c r="AA1090" s="163">
        <v>1</v>
      </c>
      <c r="AD1090" s="162">
        <v>7</v>
      </c>
      <c r="AG1090" s="135" t="s">
        <v>387</v>
      </c>
      <c r="AH1090" s="166" t="str">
        <f t="shared" ref="AH1090:AH1153" si="17">HYPERLINK("\\tsclient\thindisk\Evan MacGuffie\Humana ay64 big file (1).xlsx", "Humana ay64 big file (1).xlsx")</f>
        <v>Humana ay64 big file (1).xlsx</v>
      </c>
      <c r="AI1090" s="35" t="s">
        <v>238</v>
      </c>
      <c r="BJ1090" s="162" t="str">
        <f>IF(AI1090 = "Advance", AD1090, "")</f>
        <v/>
      </c>
      <c r="BK1090" s="171" t="str">
        <f>IF(AI1090 = "Advance", 1, "")</f>
        <v/>
      </c>
      <c r="BL1090" s="171" t="str">
        <f>IF(AI1090 = "Chargeback", 1, "")</f>
        <v/>
      </c>
      <c r="BM1090" s="162" t="str">
        <f>IF(AI1090 = "Chargeback", AD1090, "")</f>
        <v/>
      </c>
    </row>
    <row r="1091" spans="1:65">
      <c r="A1091" s="35" t="s">
        <v>279</v>
      </c>
      <c r="B1091" s="35" t="s">
        <v>272</v>
      </c>
      <c r="C1091" s="80">
        <v>1775663</v>
      </c>
      <c r="E1091" s="158">
        <v>45609</v>
      </c>
      <c r="F1091" s="159">
        <v>45609</v>
      </c>
      <c r="G1091" s="35" t="s">
        <v>2390</v>
      </c>
      <c r="H1091" s="35" t="s">
        <v>780</v>
      </c>
      <c r="J1091" s="35" t="s">
        <v>2391</v>
      </c>
      <c r="K1091" s="80">
        <v>2055415325</v>
      </c>
      <c r="M1091" s="158">
        <v>44197</v>
      </c>
      <c r="N1091" s="160">
        <f ca="1">IFERROR(IF(M1091="","", DATEDIF(M1091, TODAY(), "M")),"")</f>
        <v>51</v>
      </c>
      <c r="R1091" s="35" t="s">
        <v>384</v>
      </c>
      <c r="S1091" s="35" t="s">
        <v>255</v>
      </c>
      <c r="T1091" s="35" t="s">
        <v>407</v>
      </c>
      <c r="V1091" s="35" t="s">
        <v>408</v>
      </c>
      <c r="Z1091" s="162">
        <v>0</v>
      </c>
      <c r="AA1091" s="163">
        <v>1</v>
      </c>
      <c r="AD1091" s="162">
        <v>25.5</v>
      </c>
      <c r="AG1091" s="135" t="s">
        <v>581</v>
      </c>
      <c r="AH1091" s="166" t="str">
        <f t="shared" si="17"/>
        <v>Humana ay64 big file (1).xlsx</v>
      </c>
      <c r="AI1091" s="35" t="s">
        <v>238</v>
      </c>
      <c r="BJ1091" s="162" t="str">
        <f>IF(AI1091 = "Advance", AD1091, "")</f>
        <v/>
      </c>
      <c r="BK1091" s="171" t="str">
        <f>IF(AI1091 = "Advance", 1, "")</f>
        <v/>
      </c>
      <c r="BL1091" s="171" t="str">
        <f>IF(AI1091 = "Chargeback", 1, "")</f>
        <v/>
      </c>
      <c r="BM1091" s="162" t="str">
        <f>IF(AI1091 = "Chargeback", AD1091, "")</f>
        <v/>
      </c>
    </row>
    <row r="1092" spans="1:65">
      <c r="A1092" s="35" t="s">
        <v>279</v>
      </c>
      <c r="B1092" s="35" t="s">
        <v>253</v>
      </c>
      <c r="C1092" s="80">
        <v>1775663</v>
      </c>
      <c r="E1092" s="158">
        <v>45609</v>
      </c>
      <c r="F1092" s="159">
        <v>45609</v>
      </c>
      <c r="G1092" s="35" t="s">
        <v>2392</v>
      </c>
      <c r="H1092" s="35" t="s">
        <v>2393</v>
      </c>
      <c r="I1092" s="35" t="s">
        <v>479</v>
      </c>
      <c r="J1092" s="35" t="s">
        <v>2394</v>
      </c>
      <c r="K1092" s="80">
        <v>9275827219</v>
      </c>
      <c r="M1092" s="158">
        <v>44440</v>
      </c>
      <c r="N1092" s="160">
        <f ca="1">IFERROR(IF(M1092="","", DATEDIF(M1092, TODAY(), "M")),"")</f>
        <v>43</v>
      </c>
      <c r="R1092" s="35" t="s">
        <v>384</v>
      </c>
      <c r="S1092" s="35" t="s">
        <v>255</v>
      </c>
      <c r="T1092" s="35" t="s">
        <v>396</v>
      </c>
      <c r="V1092" s="35" t="s">
        <v>397</v>
      </c>
      <c r="Z1092" s="162">
        <v>0</v>
      </c>
      <c r="AA1092" s="163">
        <v>1</v>
      </c>
      <c r="AD1092" s="162">
        <v>7</v>
      </c>
      <c r="AG1092" s="135" t="s">
        <v>387</v>
      </c>
      <c r="AH1092" s="166" t="str">
        <f t="shared" si="17"/>
        <v>Humana ay64 big file (1).xlsx</v>
      </c>
      <c r="AI1092" s="35" t="s">
        <v>238</v>
      </c>
      <c r="BJ1092" s="162" t="str">
        <f>IF(AI1092 = "Advance", AD1092, "")</f>
        <v/>
      </c>
      <c r="BK1092" s="171" t="str">
        <f>IF(AI1092 = "Advance", 1, "")</f>
        <v/>
      </c>
      <c r="BL1092" s="171" t="str">
        <f>IF(AI1092 = "Chargeback", 1, "")</f>
        <v/>
      </c>
      <c r="BM1092" s="162" t="str">
        <f>IF(AI1092 = "Chargeback", AD1092, "")</f>
        <v/>
      </c>
    </row>
    <row r="1093" spans="1:65">
      <c r="A1093" s="35" t="s">
        <v>279</v>
      </c>
      <c r="B1093" s="35" t="s">
        <v>272</v>
      </c>
      <c r="C1093" s="80">
        <v>1775663</v>
      </c>
      <c r="E1093" s="158">
        <v>45609</v>
      </c>
      <c r="F1093" s="159">
        <v>45609</v>
      </c>
      <c r="G1093" s="35" t="s">
        <v>2392</v>
      </c>
      <c r="H1093" s="35" t="s">
        <v>2393</v>
      </c>
      <c r="I1093" s="35" t="s">
        <v>479</v>
      </c>
      <c r="J1093" s="35" t="s">
        <v>2394</v>
      </c>
      <c r="K1093" s="80">
        <v>2072367558</v>
      </c>
      <c r="M1093" s="158">
        <v>44440</v>
      </c>
      <c r="N1093" s="160">
        <f ca="1">IFERROR(IF(M1093="","", DATEDIF(M1093, TODAY(), "M")),"")</f>
        <v>43</v>
      </c>
      <c r="R1093" s="35" t="s">
        <v>384</v>
      </c>
      <c r="S1093" s="35" t="s">
        <v>255</v>
      </c>
      <c r="T1093" s="35" t="s">
        <v>396</v>
      </c>
      <c r="V1093" s="35" t="s">
        <v>397</v>
      </c>
      <c r="Z1093" s="162">
        <v>0</v>
      </c>
      <c r="AA1093" s="163">
        <v>1</v>
      </c>
      <c r="AD1093" s="162">
        <v>25.5</v>
      </c>
      <c r="AG1093" s="135" t="s">
        <v>581</v>
      </c>
      <c r="AH1093" s="166" t="str">
        <f t="shared" si="17"/>
        <v>Humana ay64 big file (1).xlsx</v>
      </c>
      <c r="AI1093" s="35" t="s">
        <v>238</v>
      </c>
      <c r="BJ1093" s="162" t="str">
        <f>IF(AI1093 = "Advance", AD1093, "")</f>
        <v/>
      </c>
      <c r="BK1093" s="171" t="str">
        <f>IF(AI1093 = "Advance", 1, "")</f>
        <v/>
      </c>
      <c r="BL1093" s="171" t="str">
        <f>IF(AI1093 = "Chargeback", 1, "")</f>
        <v/>
      </c>
      <c r="BM1093" s="162" t="str">
        <f>IF(AI1093 = "Chargeback", AD1093, "")</f>
        <v/>
      </c>
    </row>
    <row r="1094" spans="1:65">
      <c r="A1094" s="35" t="s">
        <v>279</v>
      </c>
      <c r="B1094" s="35" t="s">
        <v>253</v>
      </c>
      <c r="C1094" s="80">
        <v>1775663</v>
      </c>
      <c r="E1094" s="158">
        <v>45609</v>
      </c>
      <c r="F1094" s="159">
        <v>45609</v>
      </c>
      <c r="G1094" s="35" t="s">
        <v>2395</v>
      </c>
      <c r="H1094" s="35" t="s">
        <v>2115</v>
      </c>
      <c r="J1094" s="35" t="s">
        <v>1095</v>
      </c>
      <c r="K1094" s="80">
        <v>8113742347</v>
      </c>
      <c r="M1094" s="158">
        <v>44562</v>
      </c>
      <c r="N1094" s="160">
        <f ca="1">IFERROR(IF(M1094="","", DATEDIF(M1094, TODAY(), "M")),"")</f>
        <v>39</v>
      </c>
      <c r="R1094" s="35" t="s">
        <v>384</v>
      </c>
      <c r="S1094" s="35" t="s">
        <v>255</v>
      </c>
      <c r="T1094" s="35" t="s">
        <v>385</v>
      </c>
      <c r="V1094" s="35" t="s">
        <v>567</v>
      </c>
      <c r="Z1094" s="162">
        <v>0</v>
      </c>
      <c r="AA1094" s="163">
        <v>1</v>
      </c>
      <c r="AD1094" s="162">
        <v>7</v>
      </c>
      <c r="AG1094" s="135" t="s">
        <v>387</v>
      </c>
      <c r="AH1094" s="166" t="str">
        <f t="shared" si="17"/>
        <v>Humana ay64 big file (1).xlsx</v>
      </c>
      <c r="AI1094" s="35" t="s">
        <v>238</v>
      </c>
      <c r="BJ1094" s="162" t="str">
        <f>IF(AI1094 = "Advance", AD1094, "")</f>
        <v/>
      </c>
      <c r="BK1094" s="171" t="str">
        <f>IF(AI1094 = "Advance", 1, "")</f>
        <v/>
      </c>
      <c r="BL1094" s="171" t="str">
        <f>IF(AI1094 = "Chargeback", 1, "")</f>
        <v/>
      </c>
      <c r="BM1094" s="162" t="str">
        <f>IF(AI1094 = "Chargeback", AD1094, "")</f>
        <v/>
      </c>
    </row>
    <row r="1095" spans="1:65">
      <c r="A1095" s="35" t="s">
        <v>279</v>
      </c>
      <c r="B1095" s="35" t="s">
        <v>272</v>
      </c>
      <c r="C1095" s="80">
        <v>1775663</v>
      </c>
      <c r="E1095" s="158">
        <v>45609</v>
      </c>
      <c r="F1095" s="159">
        <v>45609</v>
      </c>
      <c r="G1095" s="35" t="s">
        <v>2395</v>
      </c>
      <c r="H1095" s="35" t="s">
        <v>2115</v>
      </c>
      <c r="J1095" s="35" t="s">
        <v>1095</v>
      </c>
      <c r="K1095" s="80">
        <v>8018971057</v>
      </c>
      <c r="M1095" s="158">
        <v>44562</v>
      </c>
      <c r="N1095" s="160">
        <f ca="1">IFERROR(IF(M1095="","", DATEDIF(M1095, TODAY(), "M")),"")</f>
        <v>39</v>
      </c>
      <c r="R1095" s="35" t="s">
        <v>384</v>
      </c>
      <c r="S1095" s="35" t="s">
        <v>255</v>
      </c>
      <c r="T1095" s="35" t="s">
        <v>385</v>
      </c>
      <c r="V1095" s="35" t="s">
        <v>567</v>
      </c>
      <c r="Z1095" s="162">
        <v>0</v>
      </c>
      <c r="AA1095" s="163">
        <v>1</v>
      </c>
      <c r="AD1095" s="162">
        <v>25.5</v>
      </c>
      <c r="AG1095" s="135" t="s">
        <v>581</v>
      </c>
      <c r="AH1095" s="166" t="str">
        <f t="shared" si="17"/>
        <v>Humana ay64 big file (1).xlsx</v>
      </c>
      <c r="AI1095" s="35" t="s">
        <v>238</v>
      </c>
      <c r="BJ1095" s="162" t="str">
        <f>IF(AI1095 = "Advance", AD1095, "")</f>
        <v/>
      </c>
      <c r="BK1095" s="171" t="str">
        <f>IF(AI1095 = "Advance", 1, "")</f>
        <v/>
      </c>
      <c r="BL1095" s="171" t="str">
        <f>IF(AI1095 = "Chargeback", 1, "")</f>
        <v/>
      </c>
      <c r="BM1095" s="162" t="str">
        <f>IF(AI1095 = "Chargeback", AD1095, "")</f>
        <v/>
      </c>
    </row>
    <row r="1096" spans="1:65">
      <c r="A1096" s="35" t="s">
        <v>279</v>
      </c>
      <c r="B1096" s="35" t="s">
        <v>253</v>
      </c>
      <c r="C1096" s="80">
        <v>1775663</v>
      </c>
      <c r="E1096" s="158">
        <v>45609</v>
      </c>
      <c r="F1096" s="159">
        <v>45609</v>
      </c>
      <c r="G1096" s="35" t="s">
        <v>2396</v>
      </c>
      <c r="H1096" s="35" t="s">
        <v>2397</v>
      </c>
      <c r="J1096" s="35" t="s">
        <v>2398</v>
      </c>
      <c r="K1096" s="80">
        <v>6665384644</v>
      </c>
      <c r="M1096" s="158">
        <v>44562</v>
      </c>
      <c r="N1096" s="160">
        <f ca="1">IFERROR(IF(M1096="","", DATEDIF(M1096, TODAY(), "M")),"")</f>
        <v>39</v>
      </c>
      <c r="R1096" s="35" t="s">
        <v>384</v>
      </c>
      <c r="S1096" s="35" t="s">
        <v>255</v>
      </c>
      <c r="T1096" s="35" t="s">
        <v>385</v>
      </c>
      <c r="V1096" s="35" t="s">
        <v>386</v>
      </c>
      <c r="Z1096" s="162">
        <v>0</v>
      </c>
      <c r="AA1096" s="163">
        <v>1</v>
      </c>
      <c r="AD1096" s="162">
        <v>7</v>
      </c>
      <c r="AG1096" s="135" t="s">
        <v>387</v>
      </c>
      <c r="AH1096" s="166" t="str">
        <f t="shared" si="17"/>
        <v>Humana ay64 big file (1).xlsx</v>
      </c>
      <c r="AI1096" s="35" t="s">
        <v>238</v>
      </c>
      <c r="BJ1096" s="162" t="str">
        <f>IF(AI1096 = "Advance", AD1096, "")</f>
        <v/>
      </c>
      <c r="BK1096" s="171" t="str">
        <f>IF(AI1096 = "Advance", 1, "")</f>
        <v/>
      </c>
      <c r="BL1096" s="171" t="str">
        <f>IF(AI1096 = "Chargeback", 1, "")</f>
        <v/>
      </c>
      <c r="BM1096" s="162" t="str">
        <f>IF(AI1096 = "Chargeback", AD1096, "")</f>
        <v/>
      </c>
    </row>
    <row r="1097" spans="1:65">
      <c r="A1097" s="35" t="s">
        <v>279</v>
      </c>
      <c r="B1097" s="35" t="s">
        <v>272</v>
      </c>
      <c r="C1097" s="80">
        <v>1775663</v>
      </c>
      <c r="E1097" s="158">
        <v>45609</v>
      </c>
      <c r="F1097" s="159">
        <v>45609</v>
      </c>
      <c r="G1097" s="35" t="s">
        <v>2396</v>
      </c>
      <c r="H1097" s="35" t="s">
        <v>2397</v>
      </c>
      <c r="J1097" s="35" t="s">
        <v>2398</v>
      </c>
      <c r="K1097" s="80">
        <v>6268042254</v>
      </c>
      <c r="M1097" s="158">
        <v>44562</v>
      </c>
      <c r="N1097" s="160">
        <f ca="1">IFERROR(IF(M1097="","", DATEDIF(M1097, TODAY(), "M")),"")</f>
        <v>39</v>
      </c>
      <c r="R1097" s="35" t="s">
        <v>384</v>
      </c>
      <c r="S1097" s="35" t="s">
        <v>255</v>
      </c>
      <c r="T1097" s="35" t="s">
        <v>385</v>
      </c>
      <c r="V1097" s="35" t="s">
        <v>386</v>
      </c>
      <c r="Z1097" s="162">
        <v>0</v>
      </c>
      <c r="AA1097" s="163">
        <v>1</v>
      </c>
      <c r="AD1097" s="162">
        <v>25.5</v>
      </c>
      <c r="AG1097" s="135" t="s">
        <v>581</v>
      </c>
      <c r="AH1097" s="166" t="str">
        <f t="shared" si="17"/>
        <v>Humana ay64 big file (1).xlsx</v>
      </c>
      <c r="AI1097" s="35" t="s">
        <v>238</v>
      </c>
      <c r="BJ1097" s="162" t="str">
        <f>IF(AI1097 = "Advance", AD1097, "")</f>
        <v/>
      </c>
      <c r="BK1097" s="171" t="str">
        <f>IF(AI1097 = "Advance", 1, "")</f>
        <v/>
      </c>
      <c r="BL1097" s="171" t="str">
        <f>IF(AI1097 = "Chargeback", 1, "")</f>
        <v/>
      </c>
      <c r="BM1097" s="162" t="str">
        <f>IF(AI1097 = "Chargeback", AD1097, "")</f>
        <v/>
      </c>
    </row>
    <row r="1098" spans="1:65">
      <c r="A1098" s="35" t="s">
        <v>279</v>
      </c>
      <c r="B1098" s="35" t="s">
        <v>253</v>
      </c>
      <c r="C1098" s="80">
        <v>1775663</v>
      </c>
      <c r="E1098" s="158">
        <v>45609</v>
      </c>
      <c r="F1098" s="159">
        <v>45609</v>
      </c>
      <c r="G1098" s="35" t="s">
        <v>2399</v>
      </c>
      <c r="H1098" s="35" t="s">
        <v>532</v>
      </c>
      <c r="I1098" s="35" t="s">
        <v>509</v>
      </c>
      <c r="J1098" s="35" t="s">
        <v>2400</v>
      </c>
      <c r="K1098" s="80">
        <v>9199556973</v>
      </c>
      <c r="M1098" s="158">
        <v>44927</v>
      </c>
      <c r="N1098" s="160">
        <f ca="1">IFERROR(IF(M1098="","", DATEDIF(M1098, TODAY(), "M")),"")</f>
        <v>27</v>
      </c>
      <c r="R1098" s="35" t="s">
        <v>384</v>
      </c>
      <c r="S1098" s="35" t="s">
        <v>255</v>
      </c>
      <c r="T1098" s="35" t="s">
        <v>385</v>
      </c>
      <c r="V1098" s="35" t="s">
        <v>386</v>
      </c>
      <c r="Z1098" s="162">
        <v>0</v>
      </c>
      <c r="AA1098" s="163">
        <v>1</v>
      </c>
      <c r="AD1098" s="162">
        <v>7</v>
      </c>
      <c r="AG1098" s="135" t="s">
        <v>387</v>
      </c>
      <c r="AH1098" s="166" t="str">
        <f t="shared" si="17"/>
        <v>Humana ay64 big file (1).xlsx</v>
      </c>
      <c r="AI1098" s="35" t="s">
        <v>238</v>
      </c>
      <c r="BJ1098" s="162" t="str">
        <f>IF(AI1098 = "Advance", AD1098, "")</f>
        <v/>
      </c>
      <c r="BK1098" s="171" t="str">
        <f>IF(AI1098 = "Advance", 1, "")</f>
        <v/>
      </c>
      <c r="BL1098" s="171" t="str">
        <f>IF(AI1098 = "Chargeback", 1, "")</f>
        <v/>
      </c>
      <c r="BM1098" s="162" t="str">
        <f>IF(AI1098 = "Chargeback", AD1098, "")</f>
        <v/>
      </c>
    </row>
    <row r="1099" spans="1:65">
      <c r="A1099" s="35" t="s">
        <v>279</v>
      </c>
      <c r="B1099" s="35" t="s">
        <v>272</v>
      </c>
      <c r="C1099" s="80">
        <v>1775663</v>
      </c>
      <c r="E1099" s="158">
        <v>45609</v>
      </c>
      <c r="F1099" s="159">
        <v>45609</v>
      </c>
      <c r="G1099" s="35" t="s">
        <v>2399</v>
      </c>
      <c r="H1099" s="35" t="s">
        <v>532</v>
      </c>
      <c r="I1099" s="35" t="s">
        <v>509</v>
      </c>
      <c r="J1099" s="35" t="s">
        <v>2400</v>
      </c>
      <c r="K1099" s="80">
        <v>8486798529</v>
      </c>
      <c r="M1099" s="158">
        <v>44927</v>
      </c>
      <c r="N1099" s="160">
        <f ca="1">IFERROR(IF(M1099="","", DATEDIF(M1099, TODAY(), "M")),"")</f>
        <v>27</v>
      </c>
      <c r="R1099" s="35" t="s">
        <v>384</v>
      </c>
      <c r="S1099" s="35" t="s">
        <v>255</v>
      </c>
      <c r="T1099" s="35" t="s">
        <v>385</v>
      </c>
      <c r="V1099" s="35" t="s">
        <v>386</v>
      </c>
      <c r="Z1099" s="162">
        <v>0</v>
      </c>
      <c r="AA1099" s="163">
        <v>1</v>
      </c>
      <c r="AD1099" s="162">
        <v>25.5</v>
      </c>
      <c r="AG1099" s="135" t="s">
        <v>581</v>
      </c>
      <c r="AH1099" s="166" t="str">
        <f t="shared" si="17"/>
        <v>Humana ay64 big file (1).xlsx</v>
      </c>
      <c r="AI1099" s="35" t="s">
        <v>238</v>
      </c>
      <c r="BJ1099" s="162" t="str">
        <f>IF(AI1099 = "Advance", AD1099, "")</f>
        <v/>
      </c>
      <c r="BK1099" s="171" t="str">
        <f>IF(AI1099 = "Advance", 1, "")</f>
        <v/>
      </c>
      <c r="BL1099" s="171" t="str">
        <f>IF(AI1099 = "Chargeback", 1, "")</f>
        <v/>
      </c>
      <c r="BM1099" s="162" t="str">
        <f>IF(AI1099 = "Chargeback", AD1099, "")</f>
        <v/>
      </c>
    </row>
    <row r="1100" spans="1:65">
      <c r="A1100" s="35" t="s">
        <v>279</v>
      </c>
      <c r="B1100" s="35" t="s">
        <v>253</v>
      </c>
      <c r="C1100" s="80">
        <v>1775663</v>
      </c>
      <c r="E1100" s="158">
        <v>45609</v>
      </c>
      <c r="F1100" s="159">
        <v>45609</v>
      </c>
      <c r="G1100" s="35" t="s">
        <v>2401</v>
      </c>
      <c r="H1100" s="35" t="s">
        <v>1389</v>
      </c>
      <c r="J1100" s="35" t="s">
        <v>2402</v>
      </c>
      <c r="K1100" s="80">
        <v>6369066545</v>
      </c>
      <c r="M1100" s="158">
        <v>44927</v>
      </c>
      <c r="N1100" s="160">
        <f ca="1">IFERROR(IF(M1100="","", DATEDIF(M1100, TODAY(), "M")),"")</f>
        <v>27</v>
      </c>
      <c r="R1100" s="35" t="s">
        <v>384</v>
      </c>
      <c r="S1100" s="35" t="s">
        <v>255</v>
      </c>
      <c r="T1100" s="35" t="s">
        <v>385</v>
      </c>
      <c r="V1100" s="35" t="s">
        <v>386</v>
      </c>
      <c r="Z1100" s="162">
        <v>0</v>
      </c>
      <c r="AA1100" s="163">
        <v>1</v>
      </c>
      <c r="AD1100" s="162">
        <v>7</v>
      </c>
      <c r="AG1100" s="135" t="s">
        <v>387</v>
      </c>
      <c r="AH1100" s="166" t="str">
        <f t="shared" si="17"/>
        <v>Humana ay64 big file (1).xlsx</v>
      </c>
      <c r="AI1100" s="35" t="s">
        <v>238</v>
      </c>
      <c r="BJ1100" s="162" t="str">
        <f>IF(AI1100 = "Advance", AD1100, "")</f>
        <v/>
      </c>
      <c r="BK1100" s="171" t="str">
        <f>IF(AI1100 = "Advance", 1, "")</f>
        <v/>
      </c>
      <c r="BL1100" s="171" t="str">
        <f>IF(AI1100 = "Chargeback", 1, "")</f>
        <v/>
      </c>
      <c r="BM1100" s="162" t="str">
        <f>IF(AI1100 = "Chargeback", AD1100, "")</f>
        <v/>
      </c>
    </row>
    <row r="1101" spans="1:65">
      <c r="A1101" s="35" t="s">
        <v>279</v>
      </c>
      <c r="B1101" s="35" t="s">
        <v>272</v>
      </c>
      <c r="C1101" s="80">
        <v>1775663</v>
      </c>
      <c r="E1101" s="158">
        <v>45609</v>
      </c>
      <c r="F1101" s="159">
        <v>45609</v>
      </c>
      <c r="G1101" s="35" t="s">
        <v>2401</v>
      </c>
      <c r="H1101" s="35" t="s">
        <v>1389</v>
      </c>
      <c r="J1101" s="35" t="s">
        <v>2402</v>
      </c>
      <c r="K1101" s="80">
        <v>963078489</v>
      </c>
      <c r="M1101" s="158">
        <v>44927</v>
      </c>
      <c r="N1101" s="160">
        <f ca="1">IFERROR(IF(M1101="","", DATEDIF(M1101, TODAY(), "M")),"")</f>
        <v>27</v>
      </c>
      <c r="R1101" s="35" t="s">
        <v>384</v>
      </c>
      <c r="S1101" s="35" t="s">
        <v>255</v>
      </c>
      <c r="T1101" s="35" t="s">
        <v>385</v>
      </c>
      <c r="V1101" s="35" t="s">
        <v>386</v>
      </c>
      <c r="Z1101" s="162">
        <v>0</v>
      </c>
      <c r="AA1101" s="163">
        <v>1</v>
      </c>
      <c r="AD1101" s="162">
        <v>25.5</v>
      </c>
      <c r="AG1101" s="135" t="s">
        <v>581</v>
      </c>
      <c r="AH1101" s="166" t="str">
        <f t="shared" si="17"/>
        <v>Humana ay64 big file (1).xlsx</v>
      </c>
      <c r="AI1101" s="35" t="s">
        <v>238</v>
      </c>
      <c r="BJ1101" s="162" t="str">
        <f>IF(AI1101 = "Advance", AD1101, "")</f>
        <v/>
      </c>
      <c r="BK1101" s="171" t="str">
        <f>IF(AI1101 = "Advance", 1, "")</f>
        <v/>
      </c>
      <c r="BL1101" s="171" t="str">
        <f>IF(AI1101 = "Chargeback", 1, "")</f>
        <v/>
      </c>
      <c r="BM1101" s="162" t="str">
        <f>IF(AI1101 = "Chargeback", AD1101, "")</f>
        <v/>
      </c>
    </row>
    <row r="1102" spans="1:65">
      <c r="A1102" s="35" t="s">
        <v>279</v>
      </c>
      <c r="B1102" s="35" t="s">
        <v>253</v>
      </c>
      <c r="C1102" s="80">
        <v>1775663</v>
      </c>
      <c r="E1102" s="158">
        <v>45609</v>
      </c>
      <c r="F1102" s="159">
        <v>45609</v>
      </c>
      <c r="G1102" s="35" t="s">
        <v>2403</v>
      </c>
      <c r="H1102" s="35" t="s">
        <v>1474</v>
      </c>
      <c r="J1102" s="35" t="s">
        <v>2404</v>
      </c>
      <c r="K1102" s="80">
        <v>3556916625</v>
      </c>
      <c r="M1102" s="158">
        <v>44562</v>
      </c>
      <c r="N1102" s="160">
        <f ca="1">IFERROR(IF(M1102="","", DATEDIF(M1102, TODAY(), "M")),"")</f>
        <v>39</v>
      </c>
      <c r="R1102" s="35" t="s">
        <v>384</v>
      </c>
      <c r="S1102" s="35" t="s">
        <v>255</v>
      </c>
      <c r="T1102" s="35" t="s">
        <v>385</v>
      </c>
      <c r="V1102" s="35" t="s">
        <v>386</v>
      </c>
      <c r="Z1102" s="162">
        <v>0</v>
      </c>
      <c r="AA1102" s="163">
        <v>1</v>
      </c>
      <c r="AD1102" s="162">
        <v>7</v>
      </c>
      <c r="AG1102" s="135" t="s">
        <v>387</v>
      </c>
      <c r="AH1102" s="166" t="str">
        <f t="shared" si="17"/>
        <v>Humana ay64 big file (1).xlsx</v>
      </c>
      <c r="AI1102" s="35" t="s">
        <v>238</v>
      </c>
      <c r="BJ1102" s="162" t="str">
        <f>IF(AI1102 = "Advance", AD1102, "")</f>
        <v/>
      </c>
      <c r="BK1102" s="171" t="str">
        <f>IF(AI1102 = "Advance", 1, "")</f>
        <v/>
      </c>
      <c r="BL1102" s="171" t="str">
        <f>IF(AI1102 = "Chargeback", 1, "")</f>
        <v/>
      </c>
      <c r="BM1102" s="162" t="str">
        <f>IF(AI1102 = "Chargeback", AD1102, "")</f>
        <v/>
      </c>
    </row>
    <row r="1103" spans="1:65">
      <c r="A1103" s="35" t="s">
        <v>279</v>
      </c>
      <c r="B1103" s="35" t="s">
        <v>272</v>
      </c>
      <c r="C1103" s="80">
        <v>1775663</v>
      </c>
      <c r="E1103" s="158">
        <v>45609</v>
      </c>
      <c r="F1103" s="159">
        <v>45609</v>
      </c>
      <c r="G1103" s="35" t="s">
        <v>2403</v>
      </c>
      <c r="H1103" s="35" t="s">
        <v>1474</v>
      </c>
      <c r="J1103" s="35" t="s">
        <v>2404</v>
      </c>
      <c r="K1103" s="80">
        <v>651878975</v>
      </c>
      <c r="M1103" s="158">
        <v>44562</v>
      </c>
      <c r="N1103" s="160">
        <f ca="1">IFERROR(IF(M1103="","", DATEDIF(M1103, TODAY(), "M")),"")</f>
        <v>39</v>
      </c>
      <c r="R1103" s="35" t="s">
        <v>384</v>
      </c>
      <c r="S1103" s="35" t="s">
        <v>255</v>
      </c>
      <c r="T1103" s="35" t="s">
        <v>385</v>
      </c>
      <c r="V1103" s="35" t="s">
        <v>386</v>
      </c>
      <c r="Z1103" s="162">
        <v>0</v>
      </c>
      <c r="AA1103" s="163">
        <v>1</v>
      </c>
      <c r="AD1103" s="162">
        <v>25.5</v>
      </c>
      <c r="AG1103" s="135" t="s">
        <v>581</v>
      </c>
      <c r="AH1103" s="166" t="str">
        <f t="shared" si="17"/>
        <v>Humana ay64 big file (1).xlsx</v>
      </c>
      <c r="AI1103" s="35" t="s">
        <v>238</v>
      </c>
      <c r="BJ1103" s="162" t="str">
        <f>IF(AI1103 = "Advance", AD1103, "")</f>
        <v/>
      </c>
      <c r="BK1103" s="171" t="str">
        <f>IF(AI1103 = "Advance", 1, "")</f>
        <v/>
      </c>
      <c r="BL1103" s="171" t="str">
        <f>IF(AI1103 = "Chargeback", 1, "")</f>
        <v/>
      </c>
      <c r="BM1103" s="162" t="str">
        <f>IF(AI1103 = "Chargeback", AD1103, "")</f>
        <v/>
      </c>
    </row>
    <row r="1104" spans="1:65">
      <c r="A1104" s="35" t="s">
        <v>279</v>
      </c>
      <c r="B1104" s="35" t="s">
        <v>253</v>
      </c>
      <c r="C1104" s="80">
        <v>1775663</v>
      </c>
      <c r="E1104" s="158">
        <v>45609</v>
      </c>
      <c r="F1104" s="159">
        <v>45609</v>
      </c>
      <c r="G1104" s="35" t="s">
        <v>2405</v>
      </c>
      <c r="H1104" s="35" t="s">
        <v>852</v>
      </c>
      <c r="I1104" s="35" t="s">
        <v>450</v>
      </c>
      <c r="J1104" s="35" t="s">
        <v>2406</v>
      </c>
      <c r="K1104" s="80">
        <v>2635849442</v>
      </c>
      <c r="M1104" s="158">
        <v>44562</v>
      </c>
      <c r="N1104" s="160">
        <f ca="1">IFERROR(IF(M1104="","", DATEDIF(M1104, TODAY(), "M")),"")</f>
        <v>39</v>
      </c>
      <c r="R1104" s="35" t="s">
        <v>384</v>
      </c>
      <c r="S1104" s="35" t="s">
        <v>255</v>
      </c>
      <c r="T1104" s="35" t="s">
        <v>385</v>
      </c>
      <c r="V1104" s="35" t="s">
        <v>386</v>
      </c>
      <c r="Z1104" s="162">
        <v>0</v>
      </c>
      <c r="AA1104" s="163">
        <v>1</v>
      </c>
      <c r="AD1104" s="162">
        <v>7</v>
      </c>
      <c r="AG1104" s="135" t="s">
        <v>387</v>
      </c>
      <c r="AH1104" s="166" t="str">
        <f t="shared" si="17"/>
        <v>Humana ay64 big file (1).xlsx</v>
      </c>
      <c r="AI1104" s="35" t="s">
        <v>238</v>
      </c>
      <c r="BJ1104" s="162" t="str">
        <f>IF(AI1104 = "Advance", AD1104, "")</f>
        <v/>
      </c>
      <c r="BK1104" s="171" t="str">
        <f>IF(AI1104 = "Advance", 1, "")</f>
        <v/>
      </c>
      <c r="BL1104" s="171" t="str">
        <f>IF(AI1104 = "Chargeback", 1, "")</f>
        <v/>
      </c>
      <c r="BM1104" s="162" t="str">
        <f>IF(AI1104 = "Chargeback", AD1104, "")</f>
        <v/>
      </c>
    </row>
    <row r="1105" spans="1:65">
      <c r="A1105" s="35" t="s">
        <v>279</v>
      </c>
      <c r="B1105" s="35" t="s">
        <v>272</v>
      </c>
      <c r="C1105" s="80">
        <v>1775663</v>
      </c>
      <c r="E1105" s="158">
        <v>45609</v>
      </c>
      <c r="F1105" s="159">
        <v>45609</v>
      </c>
      <c r="G1105" s="35" t="s">
        <v>2405</v>
      </c>
      <c r="H1105" s="35" t="s">
        <v>852</v>
      </c>
      <c r="I1105" s="35" t="s">
        <v>450</v>
      </c>
      <c r="J1105" s="35" t="s">
        <v>2406</v>
      </c>
      <c r="K1105" s="80">
        <v>9957131925</v>
      </c>
      <c r="M1105" s="158">
        <v>44562</v>
      </c>
      <c r="N1105" s="160">
        <f ca="1">IFERROR(IF(M1105="","", DATEDIF(M1105, TODAY(), "M")),"")</f>
        <v>39</v>
      </c>
      <c r="R1105" s="35" t="s">
        <v>384</v>
      </c>
      <c r="S1105" s="35" t="s">
        <v>255</v>
      </c>
      <c r="T1105" s="35" t="s">
        <v>385</v>
      </c>
      <c r="V1105" s="35" t="s">
        <v>386</v>
      </c>
      <c r="Z1105" s="162">
        <v>0</v>
      </c>
      <c r="AA1105" s="163">
        <v>1</v>
      </c>
      <c r="AD1105" s="162">
        <v>25.5</v>
      </c>
      <c r="AG1105" s="135" t="s">
        <v>581</v>
      </c>
      <c r="AH1105" s="166" t="str">
        <f t="shared" si="17"/>
        <v>Humana ay64 big file (1).xlsx</v>
      </c>
      <c r="AI1105" s="35" t="s">
        <v>238</v>
      </c>
      <c r="BJ1105" s="162" t="str">
        <f>IF(AI1105 = "Advance", AD1105, "")</f>
        <v/>
      </c>
      <c r="BK1105" s="171" t="str">
        <f>IF(AI1105 = "Advance", 1, "")</f>
        <v/>
      </c>
      <c r="BL1105" s="171" t="str">
        <f>IF(AI1105 = "Chargeback", 1, "")</f>
        <v/>
      </c>
      <c r="BM1105" s="162" t="str">
        <f>IF(AI1105 = "Chargeback", AD1105, "")</f>
        <v/>
      </c>
    </row>
    <row r="1106" spans="1:65">
      <c r="A1106" s="35" t="s">
        <v>279</v>
      </c>
      <c r="B1106" s="35" t="s">
        <v>253</v>
      </c>
      <c r="C1106" s="80">
        <v>1775663</v>
      </c>
      <c r="E1106" s="158">
        <v>45609</v>
      </c>
      <c r="F1106" s="159">
        <v>45609</v>
      </c>
      <c r="G1106" s="35" t="s">
        <v>2407</v>
      </c>
      <c r="H1106" s="35" t="s">
        <v>2061</v>
      </c>
      <c r="J1106" s="35" t="s">
        <v>2406</v>
      </c>
      <c r="K1106" s="80">
        <v>4310960291</v>
      </c>
      <c r="M1106" s="158">
        <v>44562</v>
      </c>
      <c r="N1106" s="160">
        <f ca="1">IFERROR(IF(M1106="","", DATEDIF(M1106, TODAY(), "M")),"")</f>
        <v>39</v>
      </c>
      <c r="R1106" s="35" t="s">
        <v>384</v>
      </c>
      <c r="S1106" s="35" t="s">
        <v>255</v>
      </c>
      <c r="T1106" s="35" t="s">
        <v>385</v>
      </c>
      <c r="V1106" s="35" t="s">
        <v>386</v>
      </c>
      <c r="Z1106" s="162">
        <v>0</v>
      </c>
      <c r="AA1106" s="163">
        <v>1</v>
      </c>
      <c r="AD1106" s="162">
        <v>7</v>
      </c>
      <c r="AG1106" s="135" t="s">
        <v>387</v>
      </c>
      <c r="AH1106" s="166" t="str">
        <f t="shared" si="17"/>
        <v>Humana ay64 big file (1).xlsx</v>
      </c>
      <c r="AI1106" s="35" t="s">
        <v>238</v>
      </c>
      <c r="BJ1106" s="162" t="str">
        <f>IF(AI1106 = "Advance", AD1106, "")</f>
        <v/>
      </c>
      <c r="BK1106" s="171" t="str">
        <f>IF(AI1106 = "Advance", 1, "")</f>
        <v/>
      </c>
      <c r="BL1106" s="171" t="str">
        <f>IF(AI1106 = "Chargeback", 1, "")</f>
        <v/>
      </c>
      <c r="BM1106" s="162" t="str">
        <f>IF(AI1106 = "Chargeback", AD1106, "")</f>
        <v/>
      </c>
    </row>
    <row r="1107" spans="1:65">
      <c r="A1107" s="35" t="s">
        <v>279</v>
      </c>
      <c r="B1107" s="35" t="s">
        <v>272</v>
      </c>
      <c r="C1107" s="80">
        <v>1775663</v>
      </c>
      <c r="E1107" s="158">
        <v>45609</v>
      </c>
      <c r="F1107" s="159">
        <v>45609</v>
      </c>
      <c r="G1107" s="35" t="s">
        <v>2407</v>
      </c>
      <c r="H1107" s="35" t="s">
        <v>2061</v>
      </c>
      <c r="J1107" s="35" t="s">
        <v>2406</v>
      </c>
      <c r="K1107" s="80">
        <v>4967924433</v>
      </c>
      <c r="M1107" s="158">
        <v>44562</v>
      </c>
      <c r="N1107" s="160">
        <f ca="1">IFERROR(IF(M1107="","", DATEDIF(M1107, TODAY(), "M")),"")</f>
        <v>39</v>
      </c>
      <c r="R1107" s="35" t="s">
        <v>384</v>
      </c>
      <c r="S1107" s="35" t="s">
        <v>255</v>
      </c>
      <c r="T1107" s="35" t="s">
        <v>385</v>
      </c>
      <c r="V1107" s="35" t="s">
        <v>386</v>
      </c>
      <c r="Z1107" s="162">
        <v>0</v>
      </c>
      <c r="AA1107" s="163">
        <v>1</v>
      </c>
      <c r="AD1107" s="162">
        <v>25.5</v>
      </c>
      <c r="AG1107" s="135" t="s">
        <v>581</v>
      </c>
      <c r="AH1107" s="166" t="str">
        <f t="shared" si="17"/>
        <v>Humana ay64 big file (1).xlsx</v>
      </c>
      <c r="AI1107" s="35" t="s">
        <v>238</v>
      </c>
      <c r="BJ1107" s="162" t="str">
        <f>IF(AI1107 = "Advance", AD1107, "")</f>
        <v/>
      </c>
      <c r="BK1107" s="171" t="str">
        <f>IF(AI1107 = "Advance", 1, "")</f>
        <v/>
      </c>
      <c r="BL1107" s="171" t="str">
        <f>IF(AI1107 = "Chargeback", 1, "")</f>
        <v/>
      </c>
      <c r="BM1107" s="162" t="str">
        <f>IF(AI1107 = "Chargeback", AD1107, "")</f>
        <v/>
      </c>
    </row>
    <row r="1108" spans="1:65">
      <c r="A1108" s="35" t="s">
        <v>279</v>
      </c>
      <c r="B1108" s="35" t="s">
        <v>253</v>
      </c>
      <c r="C1108" s="80">
        <v>1775663</v>
      </c>
      <c r="E1108" s="158">
        <v>45609</v>
      </c>
      <c r="F1108" s="159">
        <v>45609</v>
      </c>
      <c r="G1108" s="35" t="s">
        <v>2408</v>
      </c>
      <c r="H1108" s="35" t="s">
        <v>2409</v>
      </c>
      <c r="I1108" s="35" t="s">
        <v>412</v>
      </c>
      <c r="J1108" s="35" t="s">
        <v>2410</v>
      </c>
      <c r="K1108" s="80">
        <v>7061563415</v>
      </c>
      <c r="M1108" s="158">
        <v>44682</v>
      </c>
      <c r="N1108" s="160">
        <f ca="1">IFERROR(IF(M1108="","", DATEDIF(M1108, TODAY(), "M")),"")</f>
        <v>35</v>
      </c>
      <c r="R1108" s="35" t="s">
        <v>384</v>
      </c>
      <c r="S1108" s="35" t="s">
        <v>255</v>
      </c>
      <c r="T1108" s="35" t="s">
        <v>385</v>
      </c>
      <c r="V1108" s="35" t="s">
        <v>386</v>
      </c>
      <c r="Z1108" s="162">
        <v>0</v>
      </c>
      <c r="AA1108" s="163">
        <v>1</v>
      </c>
      <c r="AD1108" s="162">
        <v>7</v>
      </c>
      <c r="AG1108" s="135" t="s">
        <v>387</v>
      </c>
      <c r="AH1108" s="166" t="str">
        <f t="shared" si="17"/>
        <v>Humana ay64 big file (1).xlsx</v>
      </c>
      <c r="AI1108" s="35" t="s">
        <v>238</v>
      </c>
      <c r="BJ1108" s="162" t="str">
        <f>IF(AI1108 = "Advance", AD1108, "")</f>
        <v/>
      </c>
      <c r="BK1108" s="171" t="str">
        <f>IF(AI1108 = "Advance", 1, "")</f>
        <v/>
      </c>
      <c r="BL1108" s="171" t="str">
        <f>IF(AI1108 = "Chargeback", 1, "")</f>
        <v/>
      </c>
      <c r="BM1108" s="162" t="str">
        <f>IF(AI1108 = "Chargeback", AD1108, "")</f>
        <v/>
      </c>
    </row>
    <row r="1109" spans="1:65">
      <c r="A1109" s="35" t="s">
        <v>279</v>
      </c>
      <c r="B1109" s="35" t="s">
        <v>272</v>
      </c>
      <c r="C1109" s="80">
        <v>1775663</v>
      </c>
      <c r="E1109" s="158">
        <v>45609</v>
      </c>
      <c r="F1109" s="159">
        <v>45609</v>
      </c>
      <c r="G1109" s="35" t="s">
        <v>2408</v>
      </c>
      <c r="H1109" s="35" t="s">
        <v>2409</v>
      </c>
      <c r="I1109" s="35" t="s">
        <v>412</v>
      </c>
      <c r="J1109" s="35" t="s">
        <v>2410</v>
      </c>
      <c r="K1109" s="80">
        <v>4627734774</v>
      </c>
      <c r="M1109" s="158">
        <v>44682</v>
      </c>
      <c r="N1109" s="160">
        <f ca="1">IFERROR(IF(M1109="","", DATEDIF(M1109, TODAY(), "M")),"")</f>
        <v>35</v>
      </c>
      <c r="R1109" s="35" t="s">
        <v>384</v>
      </c>
      <c r="S1109" s="35" t="s">
        <v>255</v>
      </c>
      <c r="T1109" s="35" t="s">
        <v>385</v>
      </c>
      <c r="V1109" s="35" t="s">
        <v>386</v>
      </c>
      <c r="Z1109" s="162">
        <v>0</v>
      </c>
      <c r="AA1109" s="163">
        <v>1</v>
      </c>
      <c r="AD1109" s="162">
        <v>25.5</v>
      </c>
      <c r="AG1109" s="135" t="s">
        <v>581</v>
      </c>
      <c r="AH1109" s="166" t="str">
        <f t="shared" si="17"/>
        <v>Humana ay64 big file (1).xlsx</v>
      </c>
      <c r="AI1109" s="35" t="s">
        <v>238</v>
      </c>
      <c r="BJ1109" s="162" t="str">
        <f>IF(AI1109 = "Advance", AD1109, "")</f>
        <v/>
      </c>
      <c r="BK1109" s="171" t="str">
        <f>IF(AI1109 = "Advance", 1, "")</f>
        <v/>
      </c>
      <c r="BL1109" s="171" t="str">
        <f>IF(AI1109 = "Chargeback", 1, "")</f>
        <v/>
      </c>
      <c r="BM1109" s="162" t="str">
        <f>IF(AI1109 = "Chargeback", AD1109, "")</f>
        <v/>
      </c>
    </row>
    <row r="1110" spans="1:65">
      <c r="A1110" s="35" t="s">
        <v>279</v>
      </c>
      <c r="B1110" s="35" t="s">
        <v>253</v>
      </c>
      <c r="C1110" s="80">
        <v>1775663</v>
      </c>
      <c r="E1110" s="158">
        <v>45609</v>
      </c>
      <c r="F1110" s="159">
        <v>45609</v>
      </c>
      <c r="G1110" s="35" t="s">
        <v>2411</v>
      </c>
      <c r="H1110" s="35" t="s">
        <v>2412</v>
      </c>
      <c r="I1110" s="35" t="s">
        <v>483</v>
      </c>
      <c r="J1110" s="35" t="s">
        <v>2413</v>
      </c>
      <c r="K1110" s="80">
        <v>1679552323</v>
      </c>
      <c r="M1110" s="158">
        <v>44652</v>
      </c>
      <c r="N1110" s="160">
        <f ca="1">IFERROR(IF(M1110="","", DATEDIF(M1110, TODAY(), "M")),"")</f>
        <v>36</v>
      </c>
      <c r="R1110" s="35" t="s">
        <v>384</v>
      </c>
      <c r="S1110" s="35" t="s">
        <v>255</v>
      </c>
      <c r="T1110" s="35" t="s">
        <v>385</v>
      </c>
      <c r="V1110" s="35" t="s">
        <v>386</v>
      </c>
      <c r="Z1110" s="162">
        <v>0</v>
      </c>
      <c r="AA1110" s="163">
        <v>1</v>
      </c>
      <c r="AD1110" s="162">
        <v>7</v>
      </c>
      <c r="AG1110" s="135" t="s">
        <v>387</v>
      </c>
      <c r="AH1110" s="166" t="str">
        <f t="shared" si="17"/>
        <v>Humana ay64 big file (1).xlsx</v>
      </c>
      <c r="AI1110" s="35" t="s">
        <v>238</v>
      </c>
      <c r="BJ1110" s="162" t="str">
        <f>IF(AI1110 = "Advance", AD1110, "")</f>
        <v/>
      </c>
      <c r="BK1110" s="171" t="str">
        <f>IF(AI1110 = "Advance", 1, "")</f>
        <v/>
      </c>
      <c r="BL1110" s="171" t="str">
        <f>IF(AI1110 = "Chargeback", 1, "")</f>
        <v/>
      </c>
      <c r="BM1110" s="162" t="str">
        <f>IF(AI1110 = "Chargeback", AD1110, "")</f>
        <v/>
      </c>
    </row>
    <row r="1111" spans="1:65">
      <c r="A1111" s="35" t="s">
        <v>279</v>
      </c>
      <c r="B1111" s="35" t="s">
        <v>272</v>
      </c>
      <c r="C1111" s="80">
        <v>1775663</v>
      </c>
      <c r="E1111" s="158">
        <v>45609</v>
      </c>
      <c r="F1111" s="159">
        <v>45609</v>
      </c>
      <c r="G1111" s="35" t="s">
        <v>2411</v>
      </c>
      <c r="H1111" s="35" t="s">
        <v>2412</v>
      </c>
      <c r="I1111" s="35" t="s">
        <v>483</v>
      </c>
      <c r="J1111" s="35" t="s">
        <v>2413</v>
      </c>
      <c r="K1111" s="80">
        <v>7325633868</v>
      </c>
      <c r="M1111" s="158">
        <v>44652</v>
      </c>
      <c r="N1111" s="160">
        <f ca="1">IFERROR(IF(M1111="","", DATEDIF(M1111, TODAY(), "M")),"")</f>
        <v>36</v>
      </c>
      <c r="R1111" s="35" t="s">
        <v>384</v>
      </c>
      <c r="S1111" s="35" t="s">
        <v>255</v>
      </c>
      <c r="T1111" s="35" t="s">
        <v>385</v>
      </c>
      <c r="V1111" s="35" t="s">
        <v>386</v>
      </c>
      <c r="Z1111" s="162">
        <v>0</v>
      </c>
      <c r="AA1111" s="163">
        <v>1</v>
      </c>
      <c r="AD1111" s="162">
        <v>25.5</v>
      </c>
      <c r="AG1111" s="135" t="s">
        <v>581</v>
      </c>
      <c r="AH1111" s="166" t="str">
        <f t="shared" si="17"/>
        <v>Humana ay64 big file (1).xlsx</v>
      </c>
      <c r="AI1111" s="35" t="s">
        <v>238</v>
      </c>
      <c r="BJ1111" s="162" t="str">
        <f>IF(AI1111 = "Advance", AD1111, "")</f>
        <v/>
      </c>
      <c r="BK1111" s="171" t="str">
        <f>IF(AI1111 = "Advance", 1, "")</f>
        <v/>
      </c>
      <c r="BL1111" s="171" t="str">
        <f>IF(AI1111 = "Chargeback", 1, "")</f>
        <v/>
      </c>
      <c r="BM1111" s="162" t="str">
        <f>IF(AI1111 = "Chargeback", AD1111, "")</f>
        <v/>
      </c>
    </row>
    <row r="1112" spans="1:65">
      <c r="A1112" s="35" t="s">
        <v>279</v>
      </c>
      <c r="B1112" s="35" t="s">
        <v>253</v>
      </c>
      <c r="C1112" s="80">
        <v>1775663</v>
      </c>
      <c r="E1112" s="158">
        <v>45609</v>
      </c>
      <c r="F1112" s="159">
        <v>45609</v>
      </c>
      <c r="G1112" s="35" t="s">
        <v>2414</v>
      </c>
      <c r="H1112" s="35" t="s">
        <v>503</v>
      </c>
      <c r="I1112" s="35" t="s">
        <v>390</v>
      </c>
      <c r="J1112" s="35" t="s">
        <v>2415</v>
      </c>
      <c r="K1112" s="80">
        <v>9404528461</v>
      </c>
      <c r="M1112" s="158">
        <v>44805</v>
      </c>
      <c r="N1112" s="160">
        <f ca="1">IFERROR(IF(M1112="","", DATEDIF(M1112, TODAY(), "M")),"")</f>
        <v>31</v>
      </c>
      <c r="R1112" s="35" t="s">
        <v>384</v>
      </c>
      <c r="S1112" s="35" t="s">
        <v>255</v>
      </c>
      <c r="T1112" s="35" t="s">
        <v>385</v>
      </c>
      <c r="V1112" s="35" t="s">
        <v>386</v>
      </c>
      <c r="Z1112" s="162">
        <v>0</v>
      </c>
      <c r="AA1112" s="163">
        <v>1</v>
      </c>
      <c r="AD1112" s="162">
        <v>7</v>
      </c>
      <c r="AG1112" s="135" t="s">
        <v>387</v>
      </c>
      <c r="AH1112" s="166" t="str">
        <f t="shared" si="17"/>
        <v>Humana ay64 big file (1).xlsx</v>
      </c>
      <c r="AI1112" s="35" t="s">
        <v>238</v>
      </c>
      <c r="BJ1112" s="162" t="str">
        <f>IF(AI1112 = "Advance", AD1112, "")</f>
        <v/>
      </c>
      <c r="BK1112" s="171" t="str">
        <f>IF(AI1112 = "Advance", 1, "")</f>
        <v/>
      </c>
      <c r="BL1112" s="171" t="str">
        <f>IF(AI1112 = "Chargeback", 1, "")</f>
        <v/>
      </c>
      <c r="BM1112" s="162" t="str">
        <f>IF(AI1112 = "Chargeback", AD1112, "")</f>
        <v/>
      </c>
    </row>
    <row r="1113" spans="1:65">
      <c r="A1113" s="35" t="s">
        <v>279</v>
      </c>
      <c r="B1113" s="35" t="s">
        <v>272</v>
      </c>
      <c r="C1113" s="80">
        <v>1775663</v>
      </c>
      <c r="E1113" s="158">
        <v>45609</v>
      </c>
      <c r="F1113" s="159">
        <v>45609</v>
      </c>
      <c r="G1113" s="35" t="s">
        <v>2414</v>
      </c>
      <c r="H1113" s="35" t="s">
        <v>503</v>
      </c>
      <c r="I1113" s="35" t="s">
        <v>390</v>
      </c>
      <c r="J1113" s="35" t="s">
        <v>2415</v>
      </c>
      <c r="K1113" s="80">
        <v>7159581792</v>
      </c>
      <c r="M1113" s="158">
        <v>44805</v>
      </c>
      <c r="N1113" s="160">
        <f ca="1">IFERROR(IF(M1113="","", DATEDIF(M1113, TODAY(), "M")),"")</f>
        <v>31</v>
      </c>
      <c r="R1113" s="35" t="s">
        <v>384</v>
      </c>
      <c r="S1113" s="35" t="s">
        <v>255</v>
      </c>
      <c r="T1113" s="35" t="s">
        <v>385</v>
      </c>
      <c r="V1113" s="35" t="s">
        <v>386</v>
      </c>
      <c r="Z1113" s="162">
        <v>0</v>
      </c>
      <c r="AA1113" s="163">
        <v>1</v>
      </c>
      <c r="AD1113" s="162">
        <v>25.5</v>
      </c>
      <c r="AG1113" s="135" t="s">
        <v>581</v>
      </c>
      <c r="AH1113" s="166" t="str">
        <f t="shared" si="17"/>
        <v>Humana ay64 big file (1).xlsx</v>
      </c>
      <c r="AI1113" s="35" t="s">
        <v>238</v>
      </c>
      <c r="BJ1113" s="162" t="str">
        <f>IF(AI1113 = "Advance", AD1113, "")</f>
        <v/>
      </c>
      <c r="BK1113" s="171" t="str">
        <f>IF(AI1113 = "Advance", 1, "")</f>
        <v/>
      </c>
      <c r="BL1113" s="171" t="str">
        <f>IF(AI1113 = "Chargeback", 1, "")</f>
        <v/>
      </c>
      <c r="BM1113" s="162" t="str">
        <f>IF(AI1113 = "Chargeback", AD1113, "")</f>
        <v/>
      </c>
    </row>
    <row r="1114" spans="1:65">
      <c r="A1114" s="35" t="s">
        <v>279</v>
      </c>
      <c r="B1114" s="35" t="s">
        <v>253</v>
      </c>
      <c r="C1114" s="80">
        <v>1775663</v>
      </c>
      <c r="E1114" s="158">
        <v>45609</v>
      </c>
      <c r="F1114" s="159">
        <v>45609</v>
      </c>
      <c r="G1114" s="35" t="s">
        <v>2416</v>
      </c>
      <c r="H1114" s="35" t="s">
        <v>596</v>
      </c>
      <c r="I1114" s="35" t="s">
        <v>382</v>
      </c>
      <c r="J1114" s="35" t="s">
        <v>2417</v>
      </c>
      <c r="K1114" s="80">
        <v>5034461845</v>
      </c>
      <c r="M1114" s="158">
        <v>44774</v>
      </c>
      <c r="N1114" s="160">
        <f ca="1">IFERROR(IF(M1114="","", DATEDIF(M1114, TODAY(), "M")),"")</f>
        <v>32</v>
      </c>
      <c r="R1114" s="35" t="s">
        <v>384</v>
      </c>
      <c r="S1114" s="35" t="s">
        <v>255</v>
      </c>
      <c r="T1114" s="35" t="s">
        <v>385</v>
      </c>
      <c r="V1114" s="35" t="s">
        <v>386</v>
      </c>
      <c r="Z1114" s="162">
        <v>0</v>
      </c>
      <c r="AA1114" s="163">
        <v>1</v>
      </c>
      <c r="AD1114" s="162">
        <v>7</v>
      </c>
      <c r="AG1114" s="135" t="s">
        <v>387</v>
      </c>
      <c r="AH1114" s="166" t="str">
        <f t="shared" si="17"/>
        <v>Humana ay64 big file (1).xlsx</v>
      </c>
      <c r="AI1114" s="35" t="s">
        <v>238</v>
      </c>
      <c r="BJ1114" s="162" t="str">
        <f>IF(AI1114 = "Advance", AD1114, "")</f>
        <v/>
      </c>
      <c r="BK1114" s="171" t="str">
        <f>IF(AI1114 = "Advance", 1, "")</f>
        <v/>
      </c>
      <c r="BL1114" s="171" t="str">
        <f>IF(AI1114 = "Chargeback", 1, "")</f>
        <v/>
      </c>
      <c r="BM1114" s="162" t="str">
        <f>IF(AI1114 = "Chargeback", AD1114, "")</f>
        <v/>
      </c>
    </row>
    <row r="1115" spans="1:65">
      <c r="A1115" s="35" t="s">
        <v>279</v>
      </c>
      <c r="B1115" s="35" t="s">
        <v>272</v>
      </c>
      <c r="C1115" s="80">
        <v>1775663</v>
      </c>
      <c r="E1115" s="158">
        <v>45609</v>
      </c>
      <c r="F1115" s="159">
        <v>45609</v>
      </c>
      <c r="G1115" s="35" t="s">
        <v>2416</v>
      </c>
      <c r="H1115" s="35" t="s">
        <v>596</v>
      </c>
      <c r="I1115" s="35" t="s">
        <v>382</v>
      </c>
      <c r="J1115" s="35" t="s">
        <v>2417</v>
      </c>
      <c r="K1115" s="80">
        <v>2360076898</v>
      </c>
      <c r="M1115" s="158">
        <v>44774</v>
      </c>
      <c r="N1115" s="160">
        <f ca="1">IFERROR(IF(M1115="","", DATEDIF(M1115, TODAY(), "M")),"")</f>
        <v>32</v>
      </c>
      <c r="R1115" s="35" t="s">
        <v>384</v>
      </c>
      <c r="S1115" s="35" t="s">
        <v>255</v>
      </c>
      <c r="T1115" s="35" t="s">
        <v>385</v>
      </c>
      <c r="V1115" s="35" t="s">
        <v>386</v>
      </c>
      <c r="Z1115" s="162">
        <v>0</v>
      </c>
      <c r="AA1115" s="163">
        <v>1</v>
      </c>
      <c r="AD1115" s="162">
        <v>25.5</v>
      </c>
      <c r="AG1115" s="135" t="s">
        <v>581</v>
      </c>
      <c r="AH1115" s="166" t="str">
        <f t="shared" si="17"/>
        <v>Humana ay64 big file (1).xlsx</v>
      </c>
      <c r="AI1115" s="35" t="s">
        <v>238</v>
      </c>
      <c r="BJ1115" s="162" t="str">
        <f>IF(AI1115 = "Advance", AD1115, "")</f>
        <v/>
      </c>
      <c r="BK1115" s="171" t="str">
        <f>IF(AI1115 = "Advance", 1, "")</f>
        <v/>
      </c>
      <c r="BL1115" s="171" t="str">
        <f>IF(AI1115 = "Chargeback", 1, "")</f>
        <v/>
      </c>
      <c r="BM1115" s="162" t="str">
        <f>IF(AI1115 = "Chargeback", AD1115, "")</f>
        <v/>
      </c>
    </row>
    <row r="1116" spans="1:65">
      <c r="A1116" s="35" t="s">
        <v>279</v>
      </c>
      <c r="B1116" s="35" t="s">
        <v>253</v>
      </c>
      <c r="C1116" s="80">
        <v>1775663</v>
      </c>
      <c r="E1116" s="158">
        <v>45609</v>
      </c>
      <c r="F1116" s="159">
        <v>45609</v>
      </c>
      <c r="G1116" s="35" t="s">
        <v>2418</v>
      </c>
      <c r="H1116" s="35" t="s">
        <v>2419</v>
      </c>
      <c r="I1116" s="35" t="s">
        <v>479</v>
      </c>
      <c r="J1116" s="35" t="s">
        <v>2420</v>
      </c>
      <c r="K1116" s="80">
        <v>2189599292</v>
      </c>
      <c r="M1116" s="158">
        <v>44927</v>
      </c>
      <c r="N1116" s="160">
        <f ca="1">IFERROR(IF(M1116="","", DATEDIF(M1116, TODAY(), "M")),"")</f>
        <v>27</v>
      </c>
      <c r="R1116" s="35" t="s">
        <v>384</v>
      </c>
      <c r="S1116" s="35" t="s">
        <v>255</v>
      </c>
      <c r="T1116" s="35" t="s">
        <v>385</v>
      </c>
      <c r="V1116" s="35" t="s">
        <v>386</v>
      </c>
      <c r="Z1116" s="162">
        <v>0</v>
      </c>
      <c r="AA1116" s="163">
        <v>1</v>
      </c>
      <c r="AD1116" s="162">
        <v>7</v>
      </c>
      <c r="AG1116" s="135" t="s">
        <v>387</v>
      </c>
      <c r="AH1116" s="166" t="str">
        <f t="shared" si="17"/>
        <v>Humana ay64 big file (1).xlsx</v>
      </c>
      <c r="AI1116" s="35" t="s">
        <v>238</v>
      </c>
      <c r="BJ1116" s="162" t="str">
        <f>IF(AI1116 = "Advance", AD1116, "")</f>
        <v/>
      </c>
      <c r="BK1116" s="171" t="str">
        <f>IF(AI1116 = "Advance", 1, "")</f>
        <v/>
      </c>
      <c r="BL1116" s="171" t="str">
        <f>IF(AI1116 = "Chargeback", 1, "")</f>
        <v/>
      </c>
      <c r="BM1116" s="162" t="str">
        <f>IF(AI1116 = "Chargeback", AD1116, "")</f>
        <v/>
      </c>
    </row>
    <row r="1117" spans="1:65">
      <c r="A1117" s="35" t="s">
        <v>279</v>
      </c>
      <c r="B1117" s="35" t="s">
        <v>272</v>
      </c>
      <c r="C1117" s="80">
        <v>1775663</v>
      </c>
      <c r="E1117" s="158">
        <v>45609</v>
      </c>
      <c r="F1117" s="159">
        <v>45609</v>
      </c>
      <c r="G1117" s="35" t="s">
        <v>2418</v>
      </c>
      <c r="H1117" s="35" t="s">
        <v>2419</v>
      </c>
      <c r="I1117" s="35" t="s">
        <v>479</v>
      </c>
      <c r="J1117" s="35" t="s">
        <v>2420</v>
      </c>
      <c r="K1117" s="80">
        <v>5645383618</v>
      </c>
      <c r="M1117" s="158">
        <v>44927</v>
      </c>
      <c r="N1117" s="160">
        <f ca="1">IFERROR(IF(M1117="","", DATEDIF(M1117, TODAY(), "M")),"")</f>
        <v>27</v>
      </c>
      <c r="R1117" s="35" t="s">
        <v>384</v>
      </c>
      <c r="S1117" s="35" t="s">
        <v>255</v>
      </c>
      <c r="T1117" s="35" t="s">
        <v>385</v>
      </c>
      <c r="V1117" s="35" t="s">
        <v>386</v>
      </c>
      <c r="Z1117" s="162">
        <v>0</v>
      </c>
      <c r="AA1117" s="163">
        <v>1</v>
      </c>
      <c r="AD1117" s="162">
        <v>25.5</v>
      </c>
      <c r="AG1117" s="135" t="s">
        <v>581</v>
      </c>
      <c r="AH1117" s="166" t="str">
        <f t="shared" si="17"/>
        <v>Humana ay64 big file (1).xlsx</v>
      </c>
      <c r="AI1117" s="35" t="s">
        <v>238</v>
      </c>
      <c r="BJ1117" s="162" t="str">
        <f>IF(AI1117 = "Advance", AD1117, "")</f>
        <v/>
      </c>
      <c r="BK1117" s="171" t="str">
        <f>IF(AI1117 = "Advance", 1, "")</f>
        <v/>
      </c>
      <c r="BL1117" s="171" t="str">
        <f>IF(AI1117 = "Chargeback", 1, "")</f>
        <v/>
      </c>
      <c r="BM1117" s="162" t="str">
        <f>IF(AI1117 = "Chargeback", AD1117, "")</f>
        <v/>
      </c>
    </row>
    <row r="1118" spans="1:65">
      <c r="A1118" s="35" t="s">
        <v>279</v>
      </c>
      <c r="B1118" s="35" t="s">
        <v>253</v>
      </c>
      <c r="C1118" s="80">
        <v>1775663</v>
      </c>
      <c r="E1118" s="158">
        <v>45609</v>
      </c>
      <c r="F1118" s="159">
        <v>45609</v>
      </c>
      <c r="G1118" s="35" t="s">
        <v>2421</v>
      </c>
      <c r="H1118" s="35" t="s">
        <v>585</v>
      </c>
      <c r="I1118" s="35" t="s">
        <v>475</v>
      </c>
      <c r="J1118" s="35" t="s">
        <v>2420</v>
      </c>
      <c r="K1118" s="80">
        <v>3577662308</v>
      </c>
      <c r="M1118" s="158">
        <v>44805</v>
      </c>
      <c r="N1118" s="160">
        <f ca="1">IFERROR(IF(M1118="","", DATEDIF(M1118, TODAY(), "M")),"")</f>
        <v>31</v>
      </c>
      <c r="R1118" s="35" t="s">
        <v>384</v>
      </c>
      <c r="S1118" s="35" t="s">
        <v>255</v>
      </c>
      <c r="T1118" s="35" t="s">
        <v>385</v>
      </c>
      <c r="V1118" s="35" t="s">
        <v>386</v>
      </c>
      <c r="Z1118" s="162">
        <v>0</v>
      </c>
      <c r="AA1118" s="163">
        <v>1</v>
      </c>
      <c r="AD1118" s="162">
        <v>7</v>
      </c>
      <c r="AG1118" s="135" t="s">
        <v>387</v>
      </c>
      <c r="AH1118" s="166" t="str">
        <f t="shared" si="17"/>
        <v>Humana ay64 big file (1).xlsx</v>
      </c>
      <c r="AI1118" s="35" t="s">
        <v>238</v>
      </c>
      <c r="BJ1118" s="162" t="str">
        <f>IF(AI1118 = "Advance", AD1118, "")</f>
        <v/>
      </c>
      <c r="BK1118" s="171" t="str">
        <f>IF(AI1118 = "Advance", 1, "")</f>
        <v/>
      </c>
      <c r="BL1118" s="171" t="str">
        <f>IF(AI1118 = "Chargeback", 1, "")</f>
        <v/>
      </c>
      <c r="BM1118" s="162" t="str">
        <f>IF(AI1118 = "Chargeback", AD1118, "")</f>
        <v/>
      </c>
    </row>
    <row r="1119" spans="1:65">
      <c r="A1119" s="35" t="s">
        <v>279</v>
      </c>
      <c r="B1119" s="35" t="s">
        <v>272</v>
      </c>
      <c r="C1119" s="80">
        <v>1775663</v>
      </c>
      <c r="E1119" s="158">
        <v>45609</v>
      </c>
      <c r="F1119" s="159">
        <v>45609</v>
      </c>
      <c r="G1119" s="35" t="s">
        <v>2421</v>
      </c>
      <c r="H1119" s="35" t="s">
        <v>585</v>
      </c>
      <c r="I1119" s="35" t="s">
        <v>475</v>
      </c>
      <c r="J1119" s="35" t="s">
        <v>2420</v>
      </c>
      <c r="K1119" s="80">
        <v>166339308</v>
      </c>
      <c r="M1119" s="158">
        <v>44805</v>
      </c>
      <c r="N1119" s="160">
        <f ca="1">IFERROR(IF(M1119="","", DATEDIF(M1119, TODAY(), "M")),"")</f>
        <v>31</v>
      </c>
      <c r="R1119" s="35" t="s">
        <v>384</v>
      </c>
      <c r="S1119" s="35" t="s">
        <v>255</v>
      </c>
      <c r="T1119" s="35" t="s">
        <v>385</v>
      </c>
      <c r="V1119" s="35" t="s">
        <v>386</v>
      </c>
      <c r="Z1119" s="162">
        <v>0</v>
      </c>
      <c r="AA1119" s="163">
        <v>1</v>
      </c>
      <c r="AD1119" s="162">
        <v>25.5</v>
      </c>
      <c r="AG1119" s="135" t="s">
        <v>581</v>
      </c>
      <c r="AH1119" s="166" t="str">
        <f t="shared" si="17"/>
        <v>Humana ay64 big file (1).xlsx</v>
      </c>
      <c r="AI1119" s="35" t="s">
        <v>238</v>
      </c>
      <c r="BJ1119" s="162" t="str">
        <f>IF(AI1119 = "Advance", AD1119, "")</f>
        <v/>
      </c>
      <c r="BK1119" s="171" t="str">
        <f>IF(AI1119 = "Advance", 1, "")</f>
        <v/>
      </c>
      <c r="BL1119" s="171" t="str">
        <f>IF(AI1119 = "Chargeback", 1, "")</f>
        <v/>
      </c>
      <c r="BM1119" s="162" t="str">
        <f>IF(AI1119 = "Chargeback", AD1119, "")</f>
        <v/>
      </c>
    </row>
    <row r="1120" spans="1:65">
      <c r="A1120" s="35" t="s">
        <v>279</v>
      </c>
      <c r="B1120" s="35" t="s">
        <v>253</v>
      </c>
      <c r="C1120" s="80">
        <v>1775663</v>
      </c>
      <c r="E1120" s="158">
        <v>45609</v>
      </c>
      <c r="F1120" s="159">
        <v>45609</v>
      </c>
      <c r="G1120" s="35" t="s">
        <v>2422</v>
      </c>
      <c r="H1120" s="35" t="s">
        <v>1136</v>
      </c>
      <c r="J1120" s="35" t="s">
        <v>1095</v>
      </c>
      <c r="K1120" s="80">
        <v>6182713367</v>
      </c>
      <c r="M1120" s="158">
        <v>44866</v>
      </c>
      <c r="N1120" s="160">
        <f ca="1">IFERROR(IF(M1120="","", DATEDIF(M1120, TODAY(), "M")),"")</f>
        <v>29</v>
      </c>
      <c r="R1120" s="35" t="s">
        <v>384</v>
      </c>
      <c r="S1120" s="35" t="s">
        <v>255</v>
      </c>
      <c r="T1120" s="35" t="s">
        <v>385</v>
      </c>
      <c r="V1120" s="35" t="s">
        <v>567</v>
      </c>
      <c r="Z1120" s="162">
        <v>0</v>
      </c>
      <c r="AA1120" s="163">
        <v>1</v>
      </c>
      <c r="AD1120" s="162">
        <v>7</v>
      </c>
      <c r="AG1120" s="135" t="s">
        <v>387</v>
      </c>
      <c r="AH1120" s="166" t="str">
        <f t="shared" si="17"/>
        <v>Humana ay64 big file (1).xlsx</v>
      </c>
      <c r="AI1120" s="35" t="s">
        <v>238</v>
      </c>
      <c r="BJ1120" s="162" t="str">
        <f>IF(AI1120 = "Advance", AD1120, "")</f>
        <v/>
      </c>
      <c r="BK1120" s="171" t="str">
        <f>IF(AI1120 = "Advance", 1, "")</f>
        <v/>
      </c>
      <c r="BL1120" s="171" t="str">
        <f>IF(AI1120 = "Chargeback", 1, "")</f>
        <v/>
      </c>
      <c r="BM1120" s="162" t="str">
        <f>IF(AI1120 = "Chargeback", AD1120, "")</f>
        <v/>
      </c>
    </row>
    <row r="1121" spans="1:65">
      <c r="A1121" s="35" t="s">
        <v>279</v>
      </c>
      <c r="B1121" s="35" t="s">
        <v>272</v>
      </c>
      <c r="C1121" s="80">
        <v>1775663</v>
      </c>
      <c r="E1121" s="158">
        <v>45609</v>
      </c>
      <c r="F1121" s="159">
        <v>45609</v>
      </c>
      <c r="G1121" s="35" t="s">
        <v>2422</v>
      </c>
      <c r="H1121" s="35" t="s">
        <v>1136</v>
      </c>
      <c r="J1121" s="35" t="s">
        <v>1095</v>
      </c>
      <c r="K1121" s="80">
        <v>4884587816</v>
      </c>
      <c r="M1121" s="158">
        <v>44866</v>
      </c>
      <c r="N1121" s="160">
        <f ca="1">IFERROR(IF(M1121="","", DATEDIF(M1121, TODAY(), "M")),"")</f>
        <v>29</v>
      </c>
      <c r="R1121" s="35" t="s">
        <v>384</v>
      </c>
      <c r="S1121" s="35" t="s">
        <v>255</v>
      </c>
      <c r="T1121" s="35" t="s">
        <v>385</v>
      </c>
      <c r="V1121" s="35" t="s">
        <v>567</v>
      </c>
      <c r="Z1121" s="162">
        <v>0</v>
      </c>
      <c r="AA1121" s="163">
        <v>1</v>
      </c>
      <c r="AD1121" s="162">
        <v>25.5</v>
      </c>
      <c r="AG1121" s="135" t="s">
        <v>581</v>
      </c>
      <c r="AH1121" s="166" t="str">
        <f t="shared" si="17"/>
        <v>Humana ay64 big file (1).xlsx</v>
      </c>
      <c r="AI1121" s="35" t="s">
        <v>238</v>
      </c>
      <c r="BJ1121" s="162" t="str">
        <f>IF(AI1121 = "Advance", AD1121, "")</f>
        <v/>
      </c>
      <c r="BK1121" s="171" t="str">
        <f>IF(AI1121 = "Advance", 1, "")</f>
        <v/>
      </c>
      <c r="BL1121" s="171" t="str">
        <f>IF(AI1121 = "Chargeback", 1, "")</f>
        <v/>
      </c>
      <c r="BM1121" s="162" t="str">
        <f>IF(AI1121 = "Chargeback", AD1121, "")</f>
        <v/>
      </c>
    </row>
    <row r="1122" spans="1:65">
      <c r="A1122" s="35" t="s">
        <v>279</v>
      </c>
      <c r="B1122" s="35" t="s">
        <v>253</v>
      </c>
      <c r="C1122" s="80">
        <v>1775663</v>
      </c>
      <c r="E1122" s="158">
        <v>45609</v>
      </c>
      <c r="F1122" s="159">
        <v>45609</v>
      </c>
      <c r="G1122" s="35" t="s">
        <v>2423</v>
      </c>
      <c r="H1122" s="35" t="s">
        <v>2424</v>
      </c>
      <c r="I1122" s="35" t="s">
        <v>1560</v>
      </c>
      <c r="J1122" s="35" t="s">
        <v>2425</v>
      </c>
      <c r="K1122" s="80">
        <v>9989924976</v>
      </c>
      <c r="M1122" s="158">
        <v>44927</v>
      </c>
      <c r="N1122" s="160">
        <f ca="1">IFERROR(IF(M1122="","", DATEDIF(M1122, TODAY(), "M")),"")</f>
        <v>27</v>
      </c>
      <c r="R1122" s="35" t="s">
        <v>384</v>
      </c>
      <c r="S1122" s="35" t="s">
        <v>255</v>
      </c>
      <c r="T1122" s="35" t="s">
        <v>396</v>
      </c>
      <c r="V1122" s="35" t="s">
        <v>397</v>
      </c>
      <c r="Z1122" s="162">
        <v>0</v>
      </c>
      <c r="AA1122" s="163">
        <v>1</v>
      </c>
      <c r="AD1122" s="162">
        <v>7</v>
      </c>
      <c r="AG1122" s="135" t="s">
        <v>387</v>
      </c>
      <c r="AH1122" s="166" t="str">
        <f t="shared" si="17"/>
        <v>Humana ay64 big file (1).xlsx</v>
      </c>
      <c r="AI1122" s="35" t="s">
        <v>238</v>
      </c>
      <c r="BJ1122" s="162" t="str">
        <f>IF(AI1122 = "Advance", AD1122, "")</f>
        <v/>
      </c>
      <c r="BK1122" s="171" t="str">
        <f>IF(AI1122 = "Advance", 1, "")</f>
        <v/>
      </c>
      <c r="BL1122" s="171" t="str">
        <f>IF(AI1122 = "Chargeback", 1, "")</f>
        <v/>
      </c>
      <c r="BM1122" s="162" t="str">
        <f>IF(AI1122 = "Chargeback", AD1122, "")</f>
        <v/>
      </c>
    </row>
    <row r="1123" spans="1:65">
      <c r="A1123" s="35" t="s">
        <v>279</v>
      </c>
      <c r="B1123" s="35" t="s">
        <v>272</v>
      </c>
      <c r="C1123" s="80">
        <v>1775663</v>
      </c>
      <c r="E1123" s="158">
        <v>45609</v>
      </c>
      <c r="F1123" s="159">
        <v>45609</v>
      </c>
      <c r="G1123" s="35" t="s">
        <v>2423</v>
      </c>
      <c r="H1123" s="35" t="s">
        <v>2424</v>
      </c>
      <c r="I1123" s="35" t="s">
        <v>1560</v>
      </c>
      <c r="J1123" s="35" t="s">
        <v>2425</v>
      </c>
      <c r="K1123" s="80">
        <v>8169407889</v>
      </c>
      <c r="M1123" s="158">
        <v>44927</v>
      </c>
      <c r="N1123" s="160">
        <f ca="1">IFERROR(IF(M1123="","", DATEDIF(M1123, TODAY(), "M")),"")</f>
        <v>27</v>
      </c>
      <c r="R1123" s="35" t="s">
        <v>384</v>
      </c>
      <c r="S1123" s="35" t="s">
        <v>255</v>
      </c>
      <c r="T1123" s="35" t="s">
        <v>396</v>
      </c>
      <c r="V1123" s="35" t="s">
        <v>397</v>
      </c>
      <c r="Z1123" s="162">
        <v>0</v>
      </c>
      <c r="AA1123" s="163">
        <v>1</v>
      </c>
      <c r="AD1123" s="162">
        <v>25.5</v>
      </c>
      <c r="AG1123" s="135" t="s">
        <v>581</v>
      </c>
      <c r="AH1123" s="166" t="str">
        <f t="shared" si="17"/>
        <v>Humana ay64 big file (1).xlsx</v>
      </c>
      <c r="AI1123" s="35" t="s">
        <v>238</v>
      </c>
      <c r="BJ1123" s="162" t="str">
        <f>IF(AI1123 = "Advance", AD1123, "")</f>
        <v/>
      </c>
      <c r="BK1123" s="171" t="str">
        <f>IF(AI1123 = "Advance", 1, "")</f>
        <v/>
      </c>
      <c r="BL1123" s="171" t="str">
        <f>IF(AI1123 = "Chargeback", 1, "")</f>
        <v/>
      </c>
      <c r="BM1123" s="162" t="str">
        <f>IF(AI1123 = "Chargeback", AD1123, "")</f>
        <v/>
      </c>
    </row>
    <row r="1124" spans="1:65">
      <c r="A1124" s="35" t="s">
        <v>279</v>
      </c>
      <c r="B1124" s="35" t="s">
        <v>253</v>
      </c>
      <c r="C1124" s="80">
        <v>1775663</v>
      </c>
      <c r="E1124" s="158">
        <v>45609</v>
      </c>
      <c r="F1124" s="159">
        <v>45609</v>
      </c>
      <c r="G1124" s="35" t="s">
        <v>2426</v>
      </c>
      <c r="H1124" s="35" t="s">
        <v>2139</v>
      </c>
      <c r="I1124" s="35" t="s">
        <v>443</v>
      </c>
      <c r="J1124" s="35" t="s">
        <v>2427</v>
      </c>
      <c r="K1124" s="80">
        <v>10618530</v>
      </c>
      <c r="M1124" s="158">
        <v>44927</v>
      </c>
      <c r="N1124" s="160">
        <f ca="1">IFERROR(IF(M1124="","", DATEDIF(M1124, TODAY(), "M")),"")</f>
        <v>27</v>
      </c>
      <c r="R1124" s="35" t="s">
        <v>384</v>
      </c>
      <c r="S1124" s="35" t="s">
        <v>255</v>
      </c>
      <c r="T1124" s="35" t="s">
        <v>385</v>
      </c>
      <c r="V1124" s="35" t="s">
        <v>386</v>
      </c>
      <c r="Z1124" s="162">
        <v>0</v>
      </c>
      <c r="AA1124" s="163">
        <v>1</v>
      </c>
      <c r="AD1124" s="162">
        <v>7</v>
      </c>
      <c r="AG1124" s="135" t="s">
        <v>387</v>
      </c>
      <c r="AH1124" s="166" t="str">
        <f t="shared" si="17"/>
        <v>Humana ay64 big file (1).xlsx</v>
      </c>
      <c r="AI1124" s="35" t="s">
        <v>238</v>
      </c>
      <c r="BJ1124" s="162" t="str">
        <f>IF(AI1124 = "Advance", AD1124, "")</f>
        <v/>
      </c>
      <c r="BK1124" s="171" t="str">
        <f>IF(AI1124 = "Advance", 1, "")</f>
        <v/>
      </c>
      <c r="BL1124" s="171" t="str">
        <f>IF(AI1124 = "Chargeback", 1, "")</f>
        <v/>
      </c>
      <c r="BM1124" s="162" t="str">
        <f>IF(AI1124 = "Chargeback", AD1124, "")</f>
        <v/>
      </c>
    </row>
    <row r="1125" spans="1:65">
      <c r="A1125" s="35" t="s">
        <v>279</v>
      </c>
      <c r="B1125" s="35" t="s">
        <v>272</v>
      </c>
      <c r="C1125" s="80">
        <v>1775663</v>
      </c>
      <c r="E1125" s="158">
        <v>45609</v>
      </c>
      <c r="F1125" s="159">
        <v>45609</v>
      </c>
      <c r="G1125" s="35" t="s">
        <v>2426</v>
      </c>
      <c r="H1125" s="35" t="s">
        <v>2139</v>
      </c>
      <c r="I1125" s="35" t="s">
        <v>443</v>
      </c>
      <c r="J1125" s="35" t="s">
        <v>2427</v>
      </c>
      <c r="K1125" s="80">
        <v>8684289496</v>
      </c>
      <c r="M1125" s="158">
        <v>44927</v>
      </c>
      <c r="N1125" s="160">
        <f ca="1">IFERROR(IF(M1125="","", DATEDIF(M1125, TODAY(), "M")),"")</f>
        <v>27</v>
      </c>
      <c r="R1125" s="35" t="s">
        <v>384</v>
      </c>
      <c r="S1125" s="35" t="s">
        <v>255</v>
      </c>
      <c r="T1125" s="35" t="s">
        <v>385</v>
      </c>
      <c r="V1125" s="35" t="s">
        <v>386</v>
      </c>
      <c r="Z1125" s="162">
        <v>0</v>
      </c>
      <c r="AA1125" s="163">
        <v>1</v>
      </c>
      <c r="AD1125" s="162">
        <v>25.5</v>
      </c>
      <c r="AG1125" s="135" t="s">
        <v>581</v>
      </c>
      <c r="AH1125" s="166" t="str">
        <f t="shared" si="17"/>
        <v>Humana ay64 big file (1).xlsx</v>
      </c>
      <c r="AI1125" s="35" t="s">
        <v>238</v>
      </c>
      <c r="BJ1125" s="162" t="str">
        <f>IF(AI1125 = "Advance", AD1125, "")</f>
        <v/>
      </c>
      <c r="BK1125" s="171" t="str">
        <f>IF(AI1125 = "Advance", 1, "")</f>
        <v/>
      </c>
      <c r="BL1125" s="171" t="str">
        <f>IF(AI1125 = "Chargeback", 1, "")</f>
        <v/>
      </c>
      <c r="BM1125" s="162" t="str">
        <f>IF(AI1125 = "Chargeback", AD1125, "")</f>
        <v/>
      </c>
    </row>
    <row r="1126" spans="1:65">
      <c r="A1126" s="35" t="s">
        <v>279</v>
      </c>
      <c r="B1126" s="35" t="s">
        <v>253</v>
      </c>
      <c r="C1126" s="80">
        <v>1775663</v>
      </c>
      <c r="E1126" s="158">
        <v>45609</v>
      </c>
      <c r="F1126" s="159">
        <v>45609</v>
      </c>
      <c r="G1126" s="35" t="s">
        <v>2428</v>
      </c>
      <c r="H1126" s="35" t="s">
        <v>505</v>
      </c>
      <c r="I1126" s="35" t="s">
        <v>382</v>
      </c>
      <c r="J1126" s="35" t="s">
        <v>2429</v>
      </c>
      <c r="K1126" s="80">
        <v>2490292772</v>
      </c>
      <c r="M1126" s="158">
        <v>44927</v>
      </c>
      <c r="N1126" s="160">
        <f ca="1">IFERROR(IF(M1126="","", DATEDIF(M1126, TODAY(), "M")),"")</f>
        <v>27</v>
      </c>
      <c r="R1126" s="35" t="s">
        <v>384</v>
      </c>
      <c r="S1126" s="35" t="s">
        <v>255</v>
      </c>
      <c r="T1126" s="35" t="s">
        <v>385</v>
      </c>
      <c r="V1126" s="35" t="s">
        <v>386</v>
      </c>
      <c r="Z1126" s="162">
        <v>0</v>
      </c>
      <c r="AA1126" s="163">
        <v>1</v>
      </c>
      <c r="AD1126" s="162">
        <v>7</v>
      </c>
      <c r="AG1126" s="135" t="s">
        <v>387</v>
      </c>
      <c r="AH1126" s="166" t="str">
        <f t="shared" si="17"/>
        <v>Humana ay64 big file (1).xlsx</v>
      </c>
      <c r="AI1126" s="35" t="s">
        <v>238</v>
      </c>
      <c r="BJ1126" s="162" t="str">
        <f>IF(AI1126 = "Advance", AD1126, "")</f>
        <v/>
      </c>
      <c r="BK1126" s="171" t="str">
        <f>IF(AI1126 = "Advance", 1, "")</f>
        <v/>
      </c>
      <c r="BL1126" s="171" t="str">
        <f>IF(AI1126 = "Chargeback", 1, "")</f>
        <v/>
      </c>
      <c r="BM1126" s="162" t="str">
        <f>IF(AI1126 = "Chargeback", AD1126, "")</f>
        <v/>
      </c>
    </row>
    <row r="1127" spans="1:65">
      <c r="A1127" s="35" t="s">
        <v>279</v>
      </c>
      <c r="B1127" s="35" t="s">
        <v>272</v>
      </c>
      <c r="C1127" s="80">
        <v>1775663</v>
      </c>
      <c r="E1127" s="158">
        <v>45609</v>
      </c>
      <c r="F1127" s="159">
        <v>45609</v>
      </c>
      <c r="G1127" s="35" t="s">
        <v>2428</v>
      </c>
      <c r="H1127" s="35" t="s">
        <v>505</v>
      </c>
      <c r="I1127" s="35" t="s">
        <v>382</v>
      </c>
      <c r="J1127" s="35" t="s">
        <v>2429</v>
      </c>
      <c r="K1127" s="80">
        <v>7727519240</v>
      </c>
      <c r="M1127" s="158">
        <v>44927</v>
      </c>
      <c r="N1127" s="160">
        <f ca="1">IFERROR(IF(M1127="","", DATEDIF(M1127, TODAY(), "M")),"")</f>
        <v>27</v>
      </c>
      <c r="R1127" s="35" t="s">
        <v>384</v>
      </c>
      <c r="S1127" s="35" t="s">
        <v>255</v>
      </c>
      <c r="T1127" s="35" t="s">
        <v>385</v>
      </c>
      <c r="V1127" s="35" t="s">
        <v>386</v>
      </c>
      <c r="Z1127" s="162">
        <v>0</v>
      </c>
      <c r="AA1127" s="163">
        <v>1</v>
      </c>
      <c r="AD1127" s="162">
        <v>25.5</v>
      </c>
      <c r="AG1127" s="135" t="s">
        <v>581</v>
      </c>
      <c r="AH1127" s="166" t="str">
        <f t="shared" si="17"/>
        <v>Humana ay64 big file (1).xlsx</v>
      </c>
      <c r="AI1127" s="35" t="s">
        <v>238</v>
      </c>
      <c r="BJ1127" s="162" t="str">
        <f>IF(AI1127 = "Advance", AD1127, "")</f>
        <v/>
      </c>
      <c r="BK1127" s="171" t="str">
        <f>IF(AI1127 = "Advance", 1, "")</f>
        <v/>
      </c>
      <c r="BL1127" s="171" t="str">
        <f>IF(AI1127 = "Chargeback", 1, "")</f>
        <v/>
      </c>
      <c r="BM1127" s="162" t="str">
        <f>IF(AI1127 = "Chargeback", AD1127, "")</f>
        <v/>
      </c>
    </row>
    <row r="1128" spans="1:65">
      <c r="A1128" s="35" t="s">
        <v>279</v>
      </c>
      <c r="B1128" s="35" t="s">
        <v>253</v>
      </c>
      <c r="C1128" s="80">
        <v>1775663</v>
      </c>
      <c r="E1128" s="158">
        <v>45609</v>
      </c>
      <c r="F1128" s="159">
        <v>45609</v>
      </c>
      <c r="G1128" s="35" t="s">
        <v>2430</v>
      </c>
      <c r="H1128" s="35" t="s">
        <v>933</v>
      </c>
      <c r="I1128" s="35" t="s">
        <v>450</v>
      </c>
      <c r="J1128" s="35" t="s">
        <v>2328</v>
      </c>
      <c r="K1128" s="80">
        <v>44773083</v>
      </c>
      <c r="M1128" s="158">
        <v>44927</v>
      </c>
      <c r="N1128" s="160">
        <f ca="1">IFERROR(IF(M1128="","", DATEDIF(M1128, TODAY(), "M")),"")</f>
        <v>27</v>
      </c>
      <c r="R1128" s="35" t="s">
        <v>384</v>
      </c>
      <c r="S1128" s="35" t="s">
        <v>255</v>
      </c>
      <c r="T1128" s="35" t="s">
        <v>385</v>
      </c>
      <c r="V1128" s="35" t="s">
        <v>386</v>
      </c>
      <c r="Z1128" s="162">
        <v>0</v>
      </c>
      <c r="AA1128" s="163">
        <v>1</v>
      </c>
      <c r="AD1128" s="162">
        <v>7</v>
      </c>
      <c r="AG1128" s="135" t="s">
        <v>387</v>
      </c>
      <c r="AH1128" s="166" t="str">
        <f t="shared" si="17"/>
        <v>Humana ay64 big file (1).xlsx</v>
      </c>
      <c r="AI1128" s="35" t="s">
        <v>238</v>
      </c>
      <c r="BJ1128" s="162" t="str">
        <f>IF(AI1128 = "Advance", AD1128, "")</f>
        <v/>
      </c>
      <c r="BK1128" s="171" t="str">
        <f>IF(AI1128 = "Advance", 1, "")</f>
        <v/>
      </c>
      <c r="BL1128" s="171" t="str">
        <f>IF(AI1128 = "Chargeback", 1, "")</f>
        <v/>
      </c>
      <c r="BM1128" s="162" t="str">
        <f>IF(AI1128 = "Chargeback", AD1128, "")</f>
        <v/>
      </c>
    </row>
    <row r="1129" spans="1:65">
      <c r="A1129" s="35" t="s">
        <v>279</v>
      </c>
      <c r="B1129" s="35" t="s">
        <v>272</v>
      </c>
      <c r="C1129" s="80">
        <v>1775663</v>
      </c>
      <c r="E1129" s="158">
        <v>45609</v>
      </c>
      <c r="F1129" s="159">
        <v>45609</v>
      </c>
      <c r="G1129" s="35" t="s">
        <v>2430</v>
      </c>
      <c r="H1129" s="35" t="s">
        <v>933</v>
      </c>
      <c r="I1129" s="35" t="s">
        <v>450</v>
      </c>
      <c r="J1129" s="35" t="s">
        <v>2328</v>
      </c>
      <c r="K1129" s="80">
        <v>6192665986</v>
      </c>
      <c r="M1129" s="158">
        <v>44927</v>
      </c>
      <c r="N1129" s="160">
        <f ca="1">IFERROR(IF(M1129="","", DATEDIF(M1129, TODAY(), "M")),"")</f>
        <v>27</v>
      </c>
      <c r="R1129" s="35" t="s">
        <v>384</v>
      </c>
      <c r="S1129" s="35" t="s">
        <v>255</v>
      </c>
      <c r="T1129" s="35" t="s">
        <v>385</v>
      </c>
      <c r="V1129" s="35" t="s">
        <v>386</v>
      </c>
      <c r="Z1129" s="162">
        <v>0</v>
      </c>
      <c r="AA1129" s="163">
        <v>1</v>
      </c>
      <c r="AD1129" s="162">
        <v>25.5</v>
      </c>
      <c r="AG1129" s="135" t="s">
        <v>581</v>
      </c>
      <c r="AH1129" s="166" t="str">
        <f t="shared" si="17"/>
        <v>Humana ay64 big file (1).xlsx</v>
      </c>
      <c r="AI1129" s="35" t="s">
        <v>238</v>
      </c>
      <c r="BJ1129" s="162" t="str">
        <f>IF(AI1129 = "Advance", AD1129, "")</f>
        <v/>
      </c>
      <c r="BK1129" s="171" t="str">
        <f>IF(AI1129 = "Advance", 1, "")</f>
        <v/>
      </c>
      <c r="BL1129" s="171" t="str">
        <f>IF(AI1129 = "Chargeback", 1, "")</f>
        <v/>
      </c>
      <c r="BM1129" s="162" t="str">
        <f>IF(AI1129 = "Chargeback", AD1129, "")</f>
        <v/>
      </c>
    </row>
    <row r="1130" spans="1:65">
      <c r="A1130" s="35" t="s">
        <v>279</v>
      </c>
      <c r="B1130" s="35" t="s">
        <v>253</v>
      </c>
      <c r="C1130" s="80">
        <v>1775663</v>
      </c>
      <c r="E1130" s="158">
        <v>45609</v>
      </c>
      <c r="F1130" s="159">
        <v>45609</v>
      </c>
      <c r="G1130" s="35" t="s">
        <v>2431</v>
      </c>
      <c r="H1130" s="35" t="s">
        <v>2432</v>
      </c>
      <c r="I1130" s="35" t="s">
        <v>479</v>
      </c>
      <c r="J1130" s="35" t="s">
        <v>2400</v>
      </c>
      <c r="K1130" s="80">
        <v>5419787229</v>
      </c>
      <c r="M1130" s="158">
        <v>44927</v>
      </c>
      <c r="N1130" s="160">
        <f ca="1">IFERROR(IF(M1130="","", DATEDIF(M1130, TODAY(), "M")),"")</f>
        <v>27</v>
      </c>
      <c r="R1130" s="35" t="s">
        <v>384</v>
      </c>
      <c r="S1130" s="35" t="s">
        <v>255</v>
      </c>
      <c r="T1130" s="35" t="s">
        <v>385</v>
      </c>
      <c r="V1130" s="35" t="s">
        <v>386</v>
      </c>
      <c r="Z1130" s="162">
        <v>0</v>
      </c>
      <c r="AA1130" s="163">
        <v>1</v>
      </c>
      <c r="AD1130" s="162">
        <v>7</v>
      </c>
      <c r="AG1130" s="135" t="s">
        <v>387</v>
      </c>
      <c r="AH1130" s="166" t="str">
        <f t="shared" si="17"/>
        <v>Humana ay64 big file (1).xlsx</v>
      </c>
      <c r="AI1130" s="35" t="s">
        <v>238</v>
      </c>
      <c r="BJ1130" s="162" t="str">
        <f>IF(AI1130 = "Advance", AD1130, "")</f>
        <v/>
      </c>
      <c r="BK1130" s="171" t="str">
        <f>IF(AI1130 = "Advance", 1, "")</f>
        <v/>
      </c>
      <c r="BL1130" s="171" t="str">
        <f>IF(AI1130 = "Chargeback", 1, "")</f>
        <v/>
      </c>
      <c r="BM1130" s="162" t="str">
        <f>IF(AI1130 = "Chargeback", AD1130, "")</f>
        <v/>
      </c>
    </row>
    <row r="1131" spans="1:65">
      <c r="A1131" s="35" t="s">
        <v>279</v>
      </c>
      <c r="B1131" s="35" t="s">
        <v>272</v>
      </c>
      <c r="C1131" s="80">
        <v>1775663</v>
      </c>
      <c r="E1131" s="158">
        <v>45609</v>
      </c>
      <c r="F1131" s="159">
        <v>45609</v>
      </c>
      <c r="G1131" s="35" t="s">
        <v>2431</v>
      </c>
      <c r="H1131" s="35" t="s">
        <v>2432</v>
      </c>
      <c r="I1131" s="35" t="s">
        <v>479</v>
      </c>
      <c r="J1131" s="35" t="s">
        <v>2400</v>
      </c>
      <c r="K1131" s="80">
        <v>4008950309</v>
      </c>
      <c r="M1131" s="158">
        <v>44927</v>
      </c>
      <c r="N1131" s="160">
        <f ca="1">IFERROR(IF(M1131="","", DATEDIF(M1131, TODAY(), "M")),"")</f>
        <v>27</v>
      </c>
      <c r="R1131" s="35" t="s">
        <v>384</v>
      </c>
      <c r="S1131" s="35" t="s">
        <v>255</v>
      </c>
      <c r="T1131" s="35" t="s">
        <v>385</v>
      </c>
      <c r="V1131" s="35" t="s">
        <v>386</v>
      </c>
      <c r="Z1131" s="162">
        <v>0</v>
      </c>
      <c r="AA1131" s="163">
        <v>1</v>
      </c>
      <c r="AD1131" s="162">
        <v>25.5</v>
      </c>
      <c r="AG1131" s="135" t="s">
        <v>581</v>
      </c>
      <c r="AH1131" s="166" t="str">
        <f t="shared" si="17"/>
        <v>Humana ay64 big file (1).xlsx</v>
      </c>
      <c r="AI1131" s="35" t="s">
        <v>238</v>
      </c>
      <c r="BJ1131" s="162" t="str">
        <f>IF(AI1131 = "Advance", AD1131, "")</f>
        <v/>
      </c>
      <c r="BK1131" s="171" t="str">
        <f>IF(AI1131 = "Advance", 1, "")</f>
        <v/>
      </c>
      <c r="BL1131" s="171" t="str">
        <f>IF(AI1131 = "Chargeback", 1, "")</f>
        <v/>
      </c>
      <c r="BM1131" s="162" t="str">
        <f>IF(AI1131 = "Chargeback", AD1131, "")</f>
        <v/>
      </c>
    </row>
    <row r="1132" spans="1:65">
      <c r="A1132" s="35" t="s">
        <v>279</v>
      </c>
      <c r="B1132" s="35" t="s">
        <v>253</v>
      </c>
      <c r="C1132" s="80">
        <v>1775663</v>
      </c>
      <c r="E1132" s="158">
        <v>45609</v>
      </c>
      <c r="F1132" s="159">
        <v>45609</v>
      </c>
      <c r="G1132" s="35" t="s">
        <v>2433</v>
      </c>
      <c r="H1132" s="35" t="s">
        <v>2434</v>
      </c>
      <c r="I1132" s="35" t="s">
        <v>416</v>
      </c>
      <c r="J1132" s="35" t="s">
        <v>2435</v>
      </c>
      <c r="K1132" s="80">
        <v>6567781368</v>
      </c>
      <c r="M1132" s="158">
        <v>44958</v>
      </c>
      <c r="N1132" s="160">
        <f ca="1">IFERROR(IF(M1132="","", DATEDIF(M1132, TODAY(), "M")),"")</f>
        <v>26</v>
      </c>
      <c r="R1132" s="35" t="s">
        <v>384</v>
      </c>
      <c r="S1132" s="35" t="s">
        <v>255</v>
      </c>
      <c r="T1132" s="35" t="s">
        <v>385</v>
      </c>
      <c r="V1132" s="35" t="s">
        <v>386</v>
      </c>
      <c r="Z1132" s="162">
        <v>0</v>
      </c>
      <c r="AA1132" s="163">
        <v>1</v>
      </c>
      <c r="AD1132" s="162">
        <v>7</v>
      </c>
      <c r="AG1132" s="135" t="s">
        <v>387</v>
      </c>
      <c r="AH1132" s="166" t="str">
        <f t="shared" si="17"/>
        <v>Humana ay64 big file (1).xlsx</v>
      </c>
      <c r="AI1132" s="35" t="s">
        <v>238</v>
      </c>
      <c r="BJ1132" s="162" t="str">
        <f>IF(AI1132 = "Advance", AD1132, "")</f>
        <v/>
      </c>
      <c r="BK1132" s="171" t="str">
        <f>IF(AI1132 = "Advance", 1, "")</f>
        <v/>
      </c>
      <c r="BL1132" s="171" t="str">
        <f>IF(AI1132 = "Chargeback", 1, "")</f>
        <v/>
      </c>
      <c r="BM1132" s="162" t="str">
        <f>IF(AI1132 = "Chargeback", AD1132, "")</f>
        <v/>
      </c>
    </row>
    <row r="1133" spans="1:65">
      <c r="A1133" s="35" t="s">
        <v>279</v>
      </c>
      <c r="B1133" s="35" t="s">
        <v>272</v>
      </c>
      <c r="C1133" s="80">
        <v>1775663</v>
      </c>
      <c r="E1133" s="158">
        <v>45609</v>
      </c>
      <c r="F1133" s="159">
        <v>45609</v>
      </c>
      <c r="G1133" s="35" t="s">
        <v>2433</v>
      </c>
      <c r="H1133" s="35" t="s">
        <v>2434</v>
      </c>
      <c r="I1133" s="35" t="s">
        <v>416</v>
      </c>
      <c r="J1133" s="35" t="s">
        <v>2435</v>
      </c>
      <c r="K1133" s="80">
        <v>1965546731</v>
      </c>
      <c r="M1133" s="158">
        <v>44958</v>
      </c>
      <c r="N1133" s="160">
        <f ca="1">IFERROR(IF(M1133="","", DATEDIF(M1133, TODAY(), "M")),"")</f>
        <v>26</v>
      </c>
      <c r="R1133" s="35" t="s">
        <v>384</v>
      </c>
      <c r="S1133" s="35" t="s">
        <v>255</v>
      </c>
      <c r="T1133" s="35" t="s">
        <v>385</v>
      </c>
      <c r="V1133" s="35" t="s">
        <v>386</v>
      </c>
      <c r="Z1133" s="162">
        <v>0</v>
      </c>
      <c r="AA1133" s="163">
        <v>1</v>
      </c>
      <c r="AD1133" s="162">
        <v>25.5</v>
      </c>
      <c r="AG1133" s="135" t="s">
        <v>581</v>
      </c>
      <c r="AH1133" s="166" t="str">
        <f t="shared" si="17"/>
        <v>Humana ay64 big file (1).xlsx</v>
      </c>
      <c r="AI1133" s="35" t="s">
        <v>238</v>
      </c>
      <c r="BJ1133" s="162" t="str">
        <f>IF(AI1133 = "Advance", AD1133, "")</f>
        <v/>
      </c>
      <c r="BK1133" s="171" t="str">
        <f>IF(AI1133 = "Advance", 1, "")</f>
        <v/>
      </c>
      <c r="BL1133" s="171" t="str">
        <f>IF(AI1133 = "Chargeback", 1, "")</f>
        <v/>
      </c>
      <c r="BM1133" s="162" t="str">
        <f>IF(AI1133 = "Chargeback", AD1133, "")</f>
        <v/>
      </c>
    </row>
    <row r="1134" spans="1:65">
      <c r="A1134" s="35" t="s">
        <v>279</v>
      </c>
      <c r="B1134" s="35" t="s">
        <v>253</v>
      </c>
      <c r="C1134" s="80">
        <v>1775663</v>
      </c>
      <c r="E1134" s="158">
        <v>45609</v>
      </c>
      <c r="F1134" s="159">
        <v>45609</v>
      </c>
      <c r="G1134" s="35" t="s">
        <v>2436</v>
      </c>
      <c r="H1134" s="35" t="s">
        <v>2071</v>
      </c>
      <c r="I1134" s="35" t="s">
        <v>475</v>
      </c>
      <c r="J1134" s="35" t="s">
        <v>2410</v>
      </c>
      <c r="K1134" s="80">
        <v>9998851961</v>
      </c>
      <c r="M1134" s="158">
        <v>44986</v>
      </c>
      <c r="N1134" s="160">
        <f ca="1">IFERROR(IF(M1134="","", DATEDIF(M1134, TODAY(), "M")),"")</f>
        <v>25</v>
      </c>
      <c r="R1134" s="35" t="s">
        <v>384</v>
      </c>
      <c r="S1134" s="35" t="s">
        <v>255</v>
      </c>
      <c r="T1134" s="35" t="s">
        <v>385</v>
      </c>
      <c r="V1134" s="35" t="s">
        <v>386</v>
      </c>
      <c r="Z1134" s="162">
        <v>0</v>
      </c>
      <c r="AA1134" s="163">
        <v>1</v>
      </c>
      <c r="AD1134" s="162">
        <v>7</v>
      </c>
      <c r="AG1134" s="135" t="s">
        <v>387</v>
      </c>
      <c r="AH1134" s="166" t="str">
        <f t="shared" si="17"/>
        <v>Humana ay64 big file (1).xlsx</v>
      </c>
      <c r="AI1134" s="35" t="s">
        <v>238</v>
      </c>
      <c r="BJ1134" s="162" t="str">
        <f>IF(AI1134 = "Advance", AD1134, "")</f>
        <v/>
      </c>
      <c r="BK1134" s="171" t="str">
        <f>IF(AI1134 = "Advance", 1, "")</f>
        <v/>
      </c>
      <c r="BL1134" s="171" t="str">
        <f>IF(AI1134 = "Chargeback", 1, "")</f>
        <v/>
      </c>
      <c r="BM1134" s="162" t="str">
        <f>IF(AI1134 = "Chargeback", AD1134, "")</f>
        <v/>
      </c>
    </row>
    <row r="1135" spans="1:65">
      <c r="A1135" s="35" t="s">
        <v>279</v>
      </c>
      <c r="B1135" s="35" t="s">
        <v>272</v>
      </c>
      <c r="C1135" s="80">
        <v>1775663</v>
      </c>
      <c r="E1135" s="158">
        <v>45609</v>
      </c>
      <c r="F1135" s="159">
        <v>45609</v>
      </c>
      <c r="G1135" s="35" t="s">
        <v>2436</v>
      </c>
      <c r="H1135" s="35" t="s">
        <v>2071</v>
      </c>
      <c r="I1135" s="35" t="s">
        <v>475</v>
      </c>
      <c r="J1135" s="35" t="s">
        <v>2410</v>
      </c>
      <c r="K1135" s="80">
        <v>5996014364</v>
      </c>
      <c r="M1135" s="158">
        <v>44986</v>
      </c>
      <c r="N1135" s="160">
        <f ca="1">IFERROR(IF(M1135="","", DATEDIF(M1135, TODAY(), "M")),"")</f>
        <v>25</v>
      </c>
      <c r="R1135" s="35" t="s">
        <v>384</v>
      </c>
      <c r="S1135" s="35" t="s">
        <v>255</v>
      </c>
      <c r="T1135" s="35" t="s">
        <v>385</v>
      </c>
      <c r="V1135" s="35" t="s">
        <v>386</v>
      </c>
      <c r="Z1135" s="162">
        <v>0</v>
      </c>
      <c r="AA1135" s="163">
        <v>1</v>
      </c>
      <c r="AD1135" s="162">
        <v>25.5</v>
      </c>
      <c r="AG1135" s="135" t="s">
        <v>581</v>
      </c>
      <c r="AH1135" s="166" t="str">
        <f t="shared" si="17"/>
        <v>Humana ay64 big file (1).xlsx</v>
      </c>
      <c r="AI1135" s="35" t="s">
        <v>238</v>
      </c>
      <c r="BJ1135" s="162" t="str">
        <f>IF(AI1135 = "Advance", AD1135, "")</f>
        <v/>
      </c>
      <c r="BK1135" s="171" t="str">
        <f>IF(AI1135 = "Advance", 1, "")</f>
        <v/>
      </c>
      <c r="BL1135" s="171" t="str">
        <f>IF(AI1135 = "Chargeback", 1, "")</f>
        <v/>
      </c>
      <c r="BM1135" s="162" t="str">
        <f>IF(AI1135 = "Chargeback", AD1135, "")</f>
        <v/>
      </c>
    </row>
    <row r="1136" spans="1:65">
      <c r="A1136" s="35" t="s">
        <v>279</v>
      </c>
      <c r="B1136" s="35" t="s">
        <v>253</v>
      </c>
      <c r="C1136" s="80">
        <v>1775663</v>
      </c>
      <c r="E1136" s="158">
        <v>45609</v>
      </c>
      <c r="F1136" s="159">
        <v>45609</v>
      </c>
      <c r="G1136" s="35" t="s">
        <v>2437</v>
      </c>
      <c r="H1136" s="35" t="s">
        <v>471</v>
      </c>
      <c r="I1136" s="35" t="s">
        <v>509</v>
      </c>
      <c r="J1136" s="35" t="s">
        <v>2438</v>
      </c>
      <c r="K1136" s="80">
        <v>972401401</v>
      </c>
      <c r="M1136" s="158">
        <v>45047</v>
      </c>
      <c r="N1136" s="160">
        <f ca="1">IFERROR(IF(M1136="","", DATEDIF(M1136, TODAY(), "M")),"")</f>
        <v>23</v>
      </c>
      <c r="R1136" s="35" t="s">
        <v>384</v>
      </c>
      <c r="S1136" s="35" t="s">
        <v>255</v>
      </c>
      <c r="T1136" s="35" t="s">
        <v>385</v>
      </c>
      <c r="V1136" s="35" t="s">
        <v>386</v>
      </c>
      <c r="Z1136" s="162">
        <v>0</v>
      </c>
      <c r="AA1136" s="163">
        <v>1</v>
      </c>
      <c r="AD1136" s="162">
        <v>7</v>
      </c>
      <c r="AG1136" s="135" t="s">
        <v>387</v>
      </c>
      <c r="AH1136" s="166" t="str">
        <f t="shared" si="17"/>
        <v>Humana ay64 big file (1).xlsx</v>
      </c>
      <c r="AI1136" s="35" t="s">
        <v>238</v>
      </c>
      <c r="BJ1136" s="162" t="str">
        <f>IF(AI1136 = "Advance", AD1136, "")</f>
        <v/>
      </c>
      <c r="BK1136" s="171" t="str">
        <f>IF(AI1136 = "Advance", 1, "")</f>
        <v/>
      </c>
      <c r="BL1136" s="171" t="str">
        <f>IF(AI1136 = "Chargeback", 1, "")</f>
        <v/>
      </c>
      <c r="BM1136" s="162" t="str">
        <f>IF(AI1136 = "Chargeback", AD1136, "")</f>
        <v/>
      </c>
    </row>
    <row r="1137" spans="1:65">
      <c r="A1137" s="35" t="s">
        <v>279</v>
      </c>
      <c r="B1137" s="35" t="s">
        <v>272</v>
      </c>
      <c r="C1137" s="80">
        <v>1775663</v>
      </c>
      <c r="E1137" s="158">
        <v>45609</v>
      </c>
      <c r="F1137" s="159">
        <v>45609</v>
      </c>
      <c r="G1137" s="35" t="s">
        <v>2437</v>
      </c>
      <c r="H1137" s="35" t="s">
        <v>471</v>
      </c>
      <c r="I1137" s="35" t="s">
        <v>509</v>
      </c>
      <c r="J1137" s="35" t="s">
        <v>2438</v>
      </c>
      <c r="K1137" s="80">
        <v>5861660646</v>
      </c>
      <c r="M1137" s="158">
        <v>45047</v>
      </c>
      <c r="N1137" s="160">
        <f ca="1">IFERROR(IF(M1137="","", DATEDIF(M1137, TODAY(), "M")),"")</f>
        <v>23</v>
      </c>
      <c r="R1137" s="35" t="s">
        <v>384</v>
      </c>
      <c r="S1137" s="35" t="s">
        <v>255</v>
      </c>
      <c r="T1137" s="35" t="s">
        <v>385</v>
      </c>
      <c r="V1137" s="35" t="s">
        <v>386</v>
      </c>
      <c r="Z1137" s="162">
        <v>0</v>
      </c>
      <c r="AA1137" s="163">
        <v>1</v>
      </c>
      <c r="AD1137" s="162">
        <v>25.5</v>
      </c>
      <c r="AG1137" s="135" t="s">
        <v>581</v>
      </c>
      <c r="AH1137" s="166" t="str">
        <f t="shared" si="17"/>
        <v>Humana ay64 big file (1).xlsx</v>
      </c>
      <c r="AI1137" s="35" t="s">
        <v>238</v>
      </c>
      <c r="BJ1137" s="162" t="str">
        <f>IF(AI1137 = "Advance", AD1137, "")</f>
        <v/>
      </c>
      <c r="BK1137" s="171" t="str">
        <f>IF(AI1137 = "Advance", 1, "")</f>
        <v/>
      </c>
      <c r="BL1137" s="171" t="str">
        <f>IF(AI1137 = "Chargeback", 1, "")</f>
        <v/>
      </c>
      <c r="BM1137" s="162" t="str">
        <f>IF(AI1137 = "Chargeback", AD1137, "")</f>
        <v/>
      </c>
    </row>
    <row r="1138" spans="1:65">
      <c r="A1138" s="35" t="s">
        <v>279</v>
      </c>
      <c r="B1138" s="35" t="s">
        <v>253</v>
      </c>
      <c r="C1138" s="80">
        <v>1775663</v>
      </c>
      <c r="E1138" s="158">
        <v>45609</v>
      </c>
      <c r="F1138" s="159">
        <v>45609</v>
      </c>
      <c r="G1138" s="35" t="s">
        <v>2439</v>
      </c>
      <c r="H1138" s="35" t="s">
        <v>1136</v>
      </c>
      <c r="I1138" s="35" t="s">
        <v>450</v>
      </c>
      <c r="J1138" s="35" t="s">
        <v>2417</v>
      </c>
      <c r="K1138" s="80">
        <v>8100439440</v>
      </c>
      <c r="M1138" s="158">
        <v>45078</v>
      </c>
      <c r="N1138" s="160">
        <f ca="1">IFERROR(IF(M1138="","", DATEDIF(M1138, TODAY(), "M")),"")</f>
        <v>22</v>
      </c>
      <c r="R1138" s="35" t="s">
        <v>384</v>
      </c>
      <c r="S1138" s="35" t="s">
        <v>255</v>
      </c>
      <c r="T1138" s="35" t="s">
        <v>385</v>
      </c>
      <c r="V1138" s="35" t="s">
        <v>386</v>
      </c>
      <c r="Z1138" s="162">
        <v>0</v>
      </c>
      <c r="AA1138" s="163">
        <v>1</v>
      </c>
      <c r="AD1138" s="162">
        <v>7</v>
      </c>
      <c r="AG1138" s="135" t="s">
        <v>387</v>
      </c>
      <c r="AH1138" s="166" t="str">
        <f t="shared" si="17"/>
        <v>Humana ay64 big file (1).xlsx</v>
      </c>
      <c r="AI1138" s="35" t="s">
        <v>238</v>
      </c>
      <c r="BJ1138" s="162" t="str">
        <f>IF(AI1138 = "Advance", AD1138, "")</f>
        <v/>
      </c>
      <c r="BK1138" s="171" t="str">
        <f>IF(AI1138 = "Advance", 1, "")</f>
        <v/>
      </c>
      <c r="BL1138" s="171" t="str">
        <f>IF(AI1138 = "Chargeback", 1, "")</f>
        <v/>
      </c>
      <c r="BM1138" s="162" t="str">
        <f>IF(AI1138 = "Chargeback", AD1138, "")</f>
        <v/>
      </c>
    </row>
    <row r="1139" spans="1:65">
      <c r="A1139" s="35" t="s">
        <v>279</v>
      </c>
      <c r="B1139" s="35" t="s">
        <v>272</v>
      </c>
      <c r="C1139" s="80">
        <v>1775663</v>
      </c>
      <c r="E1139" s="158">
        <v>45609</v>
      </c>
      <c r="F1139" s="159">
        <v>45609</v>
      </c>
      <c r="G1139" s="35" t="s">
        <v>2439</v>
      </c>
      <c r="H1139" s="35" t="s">
        <v>1136</v>
      </c>
      <c r="I1139" s="35" t="s">
        <v>450</v>
      </c>
      <c r="J1139" s="35" t="s">
        <v>2417</v>
      </c>
      <c r="K1139" s="80">
        <v>7429323480</v>
      </c>
      <c r="M1139" s="158">
        <v>45078</v>
      </c>
      <c r="N1139" s="160">
        <f ca="1">IFERROR(IF(M1139="","", DATEDIF(M1139, TODAY(), "M")),"")</f>
        <v>22</v>
      </c>
      <c r="R1139" s="35" t="s">
        <v>384</v>
      </c>
      <c r="S1139" s="35" t="s">
        <v>255</v>
      </c>
      <c r="T1139" s="35" t="s">
        <v>385</v>
      </c>
      <c r="V1139" s="35" t="s">
        <v>386</v>
      </c>
      <c r="Z1139" s="162">
        <v>0</v>
      </c>
      <c r="AA1139" s="163">
        <v>1</v>
      </c>
      <c r="AD1139" s="162">
        <v>25.5</v>
      </c>
      <c r="AG1139" s="135" t="s">
        <v>581</v>
      </c>
      <c r="AH1139" s="166" t="str">
        <f t="shared" si="17"/>
        <v>Humana ay64 big file (1).xlsx</v>
      </c>
      <c r="AI1139" s="35" t="s">
        <v>238</v>
      </c>
      <c r="BJ1139" s="162" t="str">
        <f>IF(AI1139 = "Advance", AD1139, "")</f>
        <v/>
      </c>
      <c r="BK1139" s="171" t="str">
        <f>IF(AI1139 = "Advance", 1, "")</f>
        <v/>
      </c>
      <c r="BL1139" s="171" t="str">
        <f>IF(AI1139 = "Chargeback", 1, "")</f>
        <v/>
      </c>
      <c r="BM1139" s="162" t="str">
        <f>IF(AI1139 = "Chargeback", AD1139, "")</f>
        <v/>
      </c>
    </row>
    <row r="1140" spans="1:65">
      <c r="A1140" s="35" t="s">
        <v>279</v>
      </c>
      <c r="B1140" s="35" t="s">
        <v>253</v>
      </c>
      <c r="C1140" s="80">
        <v>1775663</v>
      </c>
      <c r="E1140" s="158">
        <v>45609</v>
      </c>
      <c r="F1140" s="159">
        <v>45609</v>
      </c>
      <c r="G1140" s="35" t="s">
        <v>2440</v>
      </c>
      <c r="H1140" s="35" t="s">
        <v>1631</v>
      </c>
      <c r="J1140" s="35" t="s">
        <v>2441</v>
      </c>
      <c r="K1140" s="80">
        <v>5199201788</v>
      </c>
      <c r="M1140" s="158">
        <v>45078</v>
      </c>
      <c r="N1140" s="160">
        <f ca="1">IFERROR(IF(M1140="","", DATEDIF(M1140, TODAY(), "M")),"")</f>
        <v>22</v>
      </c>
      <c r="R1140" s="35" t="s">
        <v>384</v>
      </c>
      <c r="S1140" s="35" t="s">
        <v>255</v>
      </c>
      <c r="T1140" s="35" t="s">
        <v>385</v>
      </c>
      <c r="V1140" s="35" t="s">
        <v>567</v>
      </c>
      <c r="Z1140" s="162">
        <v>0</v>
      </c>
      <c r="AA1140" s="163">
        <v>1</v>
      </c>
      <c r="AD1140" s="162">
        <v>7</v>
      </c>
      <c r="AG1140" s="135" t="s">
        <v>387</v>
      </c>
      <c r="AH1140" s="166" t="str">
        <f t="shared" si="17"/>
        <v>Humana ay64 big file (1).xlsx</v>
      </c>
      <c r="AI1140" s="35" t="s">
        <v>238</v>
      </c>
      <c r="BJ1140" s="162" t="str">
        <f>IF(AI1140 = "Advance", AD1140, "")</f>
        <v/>
      </c>
      <c r="BK1140" s="171" t="str">
        <f>IF(AI1140 = "Advance", 1, "")</f>
        <v/>
      </c>
      <c r="BL1140" s="171" t="str">
        <f>IF(AI1140 = "Chargeback", 1, "")</f>
        <v/>
      </c>
      <c r="BM1140" s="162" t="str">
        <f>IF(AI1140 = "Chargeback", AD1140, "")</f>
        <v/>
      </c>
    </row>
    <row r="1141" spans="1:65">
      <c r="A1141" s="35" t="s">
        <v>279</v>
      </c>
      <c r="B1141" s="35" t="s">
        <v>272</v>
      </c>
      <c r="C1141" s="80">
        <v>1775663</v>
      </c>
      <c r="E1141" s="158">
        <v>45609</v>
      </c>
      <c r="F1141" s="159">
        <v>45609</v>
      </c>
      <c r="G1141" s="35" t="s">
        <v>2440</v>
      </c>
      <c r="H1141" s="35" t="s">
        <v>1631</v>
      </c>
      <c r="J1141" s="35" t="s">
        <v>2441</v>
      </c>
      <c r="K1141" s="80">
        <v>3703460546</v>
      </c>
      <c r="M1141" s="158">
        <v>45078</v>
      </c>
      <c r="N1141" s="160">
        <f ca="1">IFERROR(IF(M1141="","", DATEDIF(M1141, TODAY(), "M")),"")</f>
        <v>22</v>
      </c>
      <c r="R1141" s="35" t="s">
        <v>384</v>
      </c>
      <c r="S1141" s="35" t="s">
        <v>255</v>
      </c>
      <c r="T1141" s="35" t="s">
        <v>385</v>
      </c>
      <c r="V1141" s="35" t="s">
        <v>567</v>
      </c>
      <c r="Z1141" s="162">
        <v>0</v>
      </c>
      <c r="AA1141" s="163">
        <v>1</v>
      </c>
      <c r="AD1141" s="162">
        <v>25.5</v>
      </c>
      <c r="AG1141" s="135" t="s">
        <v>581</v>
      </c>
      <c r="AH1141" s="166" t="str">
        <f t="shared" si="17"/>
        <v>Humana ay64 big file (1).xlsx</v>
      </c>
      <c r="AI1141" s="35" t="s">
        <v>238</v>
      </c>
      <c r="BJ1141" s="162" t="str">
        <f>IF(AI1141 = "Advance", AD1141, "")</f>
        <v/>
      </c>
      <c r="BK1141" s="171" t="str">
        <f>IF(AI1141 = "Advance", 1, "")</f>
        <v/>
      </c>
      <c r="BL1141" s="171" t="str">
        <f>IF(AI1141 = "Chargeback", 1, "")</f>
        <v/>
      </c>
      <c r="BM1141" s="162" t="str">
        <f>IF(AI1141 = "Chargeback", AD1141, "")</f>
        <v/>
      </c>
    </row>
    <row r="1142" spans="1:65">
      <c r="A1142" s="35" t="s">
        <v>279</v>
      </c>
      <c r="B1142" s="35" t="s">
        <v>253</v>
      </c>
      <c r="C1142" s="80">
        <v>1775663</v>
      </c>
      <c r="E1142" s="158">
        <v>45609</v>
      </c>
      <c r="F1142" s="159">
        <v>45609</v>
      </c>
      <c r="G1142" s="35" t="s">
        <v>2442</v>
      </c>
      <c r="H1142" s="35" t="s">
        <v>1383</v>
      </c>
      <c r="I1142" s="35" t="s">
        <v>450</v>
      </c>
      <c r="J1142" s="35" t="s">
        <v>2443</v>
      </c>
      <c r="K1142" s="80">
        <v>1413594066</v>
      </c>
      <c r="M1142" s="158">
        <v>45231</v>
      </c>
      <c r="N1142" s="160">
        <f ca="1">IFERROR(IF(M1142="","", DATEDIF(M1142, TODAY(), "M")),"")</f>
        <v>17</v>
      </c>
      <c r="R1142" s="35" t="s">
        <v>384</v>
      </c>
      <c r="S1142" s="35" t="s">
        <v>255</v>
      </c>
      <c r="T1142" s="35" t="s">
        <v>385</v>
      </c>
      <c r="V1142" s="35" t="s">
        <v>386</v>
      </c>
      <c r="Z1142" s="162">
        <v>0</v>
      </c>
      <c r="AA1142" s="163">
        <v>1</v>
      </c>
      <c r="AD1142" s="162">
        <v>10</v>
      </c>
      <c r="AG1142" s="135" t="s">
        <v>387</v>
      </c>
      <c r="AH1142" s="166" t="str">
        <f t="shared" si="17"/>
        <v>Humana ay64 big file (1).xlsx</v>
      </c>
      <c r="AI1142" s="35" t="s">
        <v>238</v>
      </c>
      <c r="BJ1142" s="162" t="str">
        <f>IF(AI1142 = "Advance", AD1142, "")</f>
        <v/>
      </c>
      <c r="BK1142" s="171" t="str">
        <f>IF(AI1142 = "Advance", 1, "")</f>
        <v/>
      </c>
      <c r="BL1142" s="171" t="str">
        <f>IF(AI1142 = "Chargeback", 1, "")</f>
        <v/>
      </c>
      <c r="BM1142" s="162" t="str">
        <f>IF(AI1142 = "Chargeback", AD1142, "")</f>
        <v/>
      </c>
    </row>
    <row r="1143" spans="1:65">
      <c r="A1143" s="35" t="s">
        <v>279</v>
      </c>
      <c r="B1143" s="35" t="s">
        <v>272</v>
      </c>
      <c r="C1143" s="80">
        <v>1775663</v>
      </c>
      <c r="E1143" s="158">
        <v>45609</v>
      </c>
      <c r="F1143" s="159">
        <v>45609</v>
      </c>
      <c r="G1143" s="35" t="s">
        <v>2442</v>
      </c>
      <c r="H1143" s="35" t="s">
        <v>1383</v>
      </c>
      <c r="I1143" s="35" t="s">
        <v>450</v>
      </c>
      <c r="J1143" s="35" t="s">
        <v>2443</v>
      </c>
      <c r="K1143" s="80">
        <v>8340435162</v>
      </c>
      <c r="M1143" s="158">
        <v>45231</v>
      </c>
      <c r="N1143" s="160">
        <f ca="1">IFERROR(IF(M1143="","", DATEDIF(M1143, TODAY(), "M")),"")</f>
        <v>17</v>
      </c>
      <c r="R1143" s="35" t="s">
        <v>384</v>
      </c>
      <c r="S1143" s="35" t="s">
        <v>255</v>
      </c>
      <c r="T1143" s="35" t="s">
        <v>385</v>
      </c>
      <c r="V1143" s="35" t="s">
        <v>386</v>
      </c>
      <c r="Z1143" s="162">
        <v>0</v>
      </c>
      <c r="AA1143" s="163">
        <v>1</v>
      </c>
      <c r="AD1143" s="162">
        <v>25.5</v>
      </c>
      <c r="AG1143" s="135" t="s">
        <v>581</v>
      </c>
      <c r="AH1143" s="166" t="str">
        <f t="shared" si="17"/>
        <v>Humana ay64 big file (1).xlsx</v>
      </c>
      <c r="AI1143" s="35" t="s">
        <v>238</v>
      </c>
      <c r="BJ1143" s="162" t="str">
        <f>IF(AI1143 = "Advance", AD1143, "")</f>
        <v/>
      </c>
      <c r="BK1143" s="171" t="str">
        <f>IF(AI1143 = "Advance", 1, "")</f>
        <v/>
      </c>
      <c r="BL1143" s="171" t="str">
        <f>IF(AI1143 = "Chargeback", 1, "")</f>
        <v/>
      </c>
      <c r="BM1143" s="162" t="str">
        <f>IF(AI1143 = "Chargeback", AD1143, "")</f>
        <v/>
      </c>
    </row>
    <row r="1144" spans="1:65">
      <c r="A1144" s="35" t="s">
        <v>279</v>
      </c>
      <c r="B1144" s="35" t="s">
        <v>253</v>
      </c>
      <c r="C1144" s="80">
        <v>1775663</v>
      </c>
      <c r="E1144" s="158">
        <v>45609</v>
      </c>
      <c r="F1144" s="159">
        <v>45609</v>
      </c>
      <c r="G1144" s="35" t="s">
        <v>2444</v>
      </c>
      <c r="H1144" s="35" t="s">
        <v>896</v>
      </c>
      <c r="I1144" s="35" t="s">
        <v>475</v>
      </c>
      <c r="J1144" s="35" t="s">
        <v>2443</v>
      </c>
      <c r="K1144" s="80">
        <v>828106016</v>
      </c>
      <c r="M1144" s="158">
        <v>45231</v>
      </c>
      <c r="N1144" s="160">
        <f ca="1">IFERROR(IF(M1144="","", DATEDIF(M1144, TODAY(), "M")),"")</f>
        <v>17</v>
      </c>
      <c r="R1144" s="35" t="s">
        <v>384</v>
      </c>
      <c r="S1144" s="35" t="s">
        <v>255</v>
      </c>
      <c r="T1144" s="35" t="s">
        <v>385</v>
      </c>
      <c r="V1144" s="35" t="s">
        <v>386</v>
      </c>
      <c r="Z1144" s="162">
        <v>0</v>
      </c>
      <c r="AA1144" s="163">
        <v>1</v>
      </c>
      <c r="AD1144" s="162">
        <v>10</v>
      </c>
      <c r="AG1144" s="135" t="s">
        <v>387</v>
      </c>
      <c r="AH1144" s="166" t="str">
        <f t="shared" si="17"/>
        <v>Humana ay64 big file (1).xlsx</v>
      </c>
      <c r="AI1144" s="35" t="s">
        <v>238</v>
      </c>
      <c r="BJ1144" s="162" t="str">
        <f>IF(AI1144 = "Advance", AD1144, "")</f>
        <v/>
      </c>
      <c r="BK1144" s="171" t="str">
        <f>IF(AI1144 = "Advance", 1, "")</f>
        <v/>
      </c>
      <c r="BL1144" s="171" t="str">
        <f>IF(AI1144 = "Chargeback", 1, "")</f>
        <v/>
      </c>
      <c r="BM1144" s="162" t="str">
        <f>IF(AI1144 = "Chargeback", AD1144, "")</f>
        <v/>
      </c>
    </row>
    <row r="1145" spans="1:65">
      <c r="A1145" s="35" t="s">
        <v>279</v>
      </c>
      <c r="B1145" s="35" t="s">
        <v>272</v>
      </c>
      <c r="C1145" s="80">
        <v>1775663</v>
      </c>
      <c r="E1145" s="158">
        <v>45609</v>
      </c>
      <c r="F1145" s="159">
        <v>45609</v>
      </c>
      <c r="G1145" s="35" t="s">
        <v>2444</v>
      </c>
      <c r="H1145" s="35" t="s">
        <v>896</v>
      </c>
      <c r="I1145" s="35" t="s">
        <v>475</v>
      </c>
      <c r="J1145" s="35" t="s">
        <v>2443</v>
      </c>
      <c r="K1145" s="80">
        <v>2007585904</v>
      </c>
      <c r="M1145" s="158">
        <v>45231</v>
      </c>
      <c r="N1145" s="160">
        <f ca="1">IFERROR(IF(M1145="","", DATEDIF(M1145, TODAY(), "M")),"")</f>
        <v>17</v>
      </c>
      <c r="R1145" s="35" t="s">
        <v>384</v>
      </c>
      <c r="S1145" s="35" t="s">
        <v>255</v>
      </c>
      <c r="T1145" s="35" t="s">
        <v>385</v>
      </c>
      <c r="V1145" s="35" t="s">
        <v>386</v>
      </c>
      <c r="Z1145" s="162">
        <v>0</v>
      </c>
      <c r="AA1145" s="163">
        <v>1</v>
      </c>
      <c r="AD1145" s="162">
        <v>25.5</v>
      </c>
      <c r="AG1145" s="135" t="s">
        <v>581</v>
      </c>
      <c r="AH1145" s="166" t="str">
        <f t="shared" si="17"/>
        <v>Humana ay64 big file (1).xlsx</v>
      </c>
      <c r="AI1145" s="35" t="s">
        <v>238</v>
      </c>
      <c r="BJ1145" s="162" t="str">
        <f>IF(AI1145 = "Advance", AD1145, "")</f>
        <v/>
      </c>
      <c r="BK1145" s="171" t="str">
        <f>IF(AI1145 = "Advance", 1, "")</f>
        <v/>
      </c>
      <c r="BL1145" s="171" t="str">
        <f>IF(AI1145 = "Chargeback", 1, "")</f>
        <v/>
      </c>
      <c r="BM1145" s="162" t="str">
        <f>IF(AI1145 = "Chargeback", AD1145, "")</f>
        <v/>
      </c>
    </row>
    <row r="1146" spans="1:65">
      <c r="A1146" s="35" t="s">
        <v>279</v>
      </c>
      <c r="B1146" s="35" t="s">
        <v>253</v>
      </c>
      <c r="C1146" s="80">
        <v>1775663</v>
      </c>
      <c r="E1146" s="158">
        <v>45609</v>
      </c>
      <c r="F1146" s="159">
        <v>45609</v>
      </c>
      <c r="G1146" s="35" t="s">
        <v>2445</v>
      </c>
      <c r="H1146" s="35" t="s">
        <v>2446</v>
      </c>
      <c r="I1146" s="35" t="s">
        <v>390</v>
      </c>
      <c r="J1146" s="35" t="s">
        <v>2447</v>
      </c>
      <c r="K1146" s="80">
        <v>9735002824</v>
      </c>
      <c r="M1146" s="158">
        <v>45261</v>
      </c>
      <c r="N1146" s="160">
        <f ca="1">IFERROR(IF(M1146="","", DATEDIF(M1146, TODAY(), "M")),"")</f>
        <v>16</v>
      </c>
      <c r="R1146" s="35" t="s">
        <v>384</v>
      </c>
      <c r="S1146" s="35" t="s">
        <v>255</v>
      </c>
      <c r="T1146" s="35" t="s">
        <v>385</v>
      </c>
      <c r="V1146" s="35" t="s">
        <v>386</v>
      </c>
      <c r="Z1146" s="162">
        <v>0</v>
      </c>
      <c r="AA1146" s="163">
        <v>1</v>
      </c>
      <c r="AD1146" s="162">
        <v>10</v>
      </c>
      <c r="AG1146" s="135" t="s">
        <v>387</v>
      </c>
      <c r="AH1146" s="166" t="str">
        <f t="shared" si="17"/>
        <v>Humana ay64 big file (1).xlsx</v>
      </c>
      <c r="AI1146" s="35" t="s">
        <v>238</v>
      </c>
      <c r="BJ1146" s="162" t="str">
        <f>IF(AI1146 = "Advance", AD1146, "")</f>
        <v/>
      </c>
      <c r="BK1146" s="171" t="str">
        <f>IF(AI1146 = "Advance", 1, "")</f>
        <v/>
      </c>
      <c r="BL1146" s="171" t="str">
        <f>IF(AI1146 = "Chargeback", 1, "")</f>
        <v/>
      </c>
      <c r="BM1146" s="162" t="str">
        <f>IF(AI1146 = "Chargeback", AD1146, "")</f>
        <v/>
      </c>
    </row>
    <row r="1147" spans="1:65">
      <c r="A1147" s="35" t="s">
        <v>279</v>
      </c>
      <c r="B1147" s="35" t="s">
        <v>272</v>
      </c>
      <c r="C1147" s="80">
        <v>1775663</v>
      </c>
      <c r="E1147" s="158">
        <v>45609</v>
      </c>
      <c r="F1147" s="159">
        <v>45609</v>
      </c>
      <c r="G1147" s="35" t="s">
        <v>2445</v>
      </c>
      <c r="H1147" s="35" t="s">
        <v>2446</v>
      </c>
      <c r="I1147" s="35" t="s">
        <v>390</v>
      </c>
      <c r="J1147" s="35" t="s">
        <v>2447</v>
      </c>
      <c r="K1147" s="80">
        <v>1847861532</v>
      </c>
      <c r="M1147" s="158">
        <v>45261</v>
      </c>
      <c r="N1147" s="160">
        <f ca="1">IFERROR(IF(M1147="","", DATEDIF(M1147, TODAY(), "M")),"")</f>
        <v>16</v>
      </c>
      <c r="R1147" s="35" t="s">
        <v>384</v>
      </c>
      <c r="S1147" s="35" t="s">
        <v>255</v>
      </c>
      <c r="T1147" s="35" t="s">
        <v>385</v>
      </c>
      <c r="V1147" s="35" t="s">
        <v>386</v>
      </c>
      <c r="Z1147" s="162">
        <v>0</v>
      </c>
      <c r="AA1147" s="163">
        <v>1</v>
      </c>
      <c r="AD1147" s="162">
        <v>25.5</v>
      </c>
      <c r="AG1147" s="135" t="s">
        <v>581</v>
      </c>
      <c r="AH1147" s="166" t="str">
        <f t="shared" si="17"/>
        <v>Humana ay64 big file (1).xlsx</v>
      </c>
      <c r="AI1147" s="35" t="s">
        <v>238</v>
      </c>
      <c r="BJ1147" s="162" t="str">
        <f>IF(AI1147 = "Advance", AD1147, "")</f>
        <v/>
      </c>
      <c r="BK1147" s="171" t="str">
        <f>IF(AI1147 = "Advance", 1, "")</f>
        <v/>
      </c>
      <c r="BL1147" s="171" t="str">
        <f>IF(AI1147 = "Chargeback", 1, "")</f>
        <v/>
      </c>
      <c r="BM1147" s="162" t="str">
        <f>IF(AI1147 = "Chargeback", AD1147, "")</f>
        <v/>
      </c>
    </row>
    <row r="1148" spans="1:65">
      <c r="A1148" s="35" t="s">
        <v>279</v>
      </c>
      <c r="B1148" s="35" t="s">
        <v>253</v>
      </c>
      <c r="C1148" s="80">
        <v>1775663</v>
      </c>
      <c r="E1148" s="158">
        <v>45609</v>
      </c>
      <c r="F1148" s="159">
        <v>45609</v>
      </c>
      <c r="G1148" s="35" t="s">
        <v>2448</v>
      </c>
      <c r="H1148" s="35" t="s">
        <v>852</v>
      </c>
      <c r="I1148" s="35" t="s">
        <v>443</v>
      </c>
      <c r="J1148" s="35" t="s">
        <v>2447</v>
      </c>
      <c r="K1148" s="80">
        <v>6551744894</v>
      </c>
      <c r="M1148" s="158">
        <v>45261</v>
      </c>
      <c r="N1148" s="160">
        <f ca="1">IFERROR(IF(M1148="","", DATEDIF(M1148, TODAY(), "M")),"")</f>
        <v>16</v>
      </c>
      <c r="R1148" s="35" t="s">
        <v>384</v>
      </c>
      <c r="S1148" s="35" t="s">
        <v>255</v>
      </c>
      <c r="T1148" s="35" t="s">
        <v>385</v>
      </c>
      <c r="V1148" s="35" t="s">
        <v>386</v>
      </c>
      <c r="Z1148" s="162">
        <v>0</v>
      </c>
      <c r="AA1148" s="163">
        <v>1</v>
      </c>
      <c r="AD1148" s="162">
        <v>10</v>
      </c>
      <c r="AG1148" s="135" t="s">
        <v>387</v>
      </c>
      <c r="AH1148" s="166" t="str">
        <f t="shared" si="17"/>
        <v>Humana ay64 big file (1).xlsx</v>
      </c>
      <c r="AI1148" s="35" t="s">
        <v>238</v>
      </c>
      <c r="BJ1148" s="162" t="str">
        <f>IF(AI1148 = "Advance", AD1148, "")</f>
        <v/>
      </c>
      <c r="BK1148" s="171" t="str">
        <f>IF(AI1148 = "Advance", 1, "")</f>
        <v/>
      </c>
      <c r="BL1148" s="171" t="str">
        <f>IF(AI1148 = "Chargeback", 1, "")</f>
        <v/>
      </c>
      <c r="BM1148" s="162" t="str">
        <f>IF(AI1148 = "Chargeback", AD1148, "")</f>
        <v/>
      </c>
    </row>
    <row r="1149" spans="1:65">
      <c r="A1149" s="35" t="s">
        <v>279</v>
      </c>
      <c r="B1149" s="35" t="s">
        <v>272</v>
      </c>
      <c r="C1149" s="80">
        <v>1775663</v>
      </c>
      <c r="E1149" s="158">
        <v>45609</v>
      </c>
      <c r="F1149" s="159">
        <v>45609</v>
      </c>
      <c r="G1149" s="35" t="s">
        <v>2448</v>
      </c>
      <c r="H1149" s="35" t="s">
        <v>852</v>
      </c>
      <c r="I1149" s="35" t="s">
        <v>443</v>
      </c>
      <c r="J1149" s="35" t="s">
        <v>2447</v>
      </c>
      <c r="K1149" s="80">
        <v>7164967109</v>
      </c>
      <c r="M1149" s="158">
        <v>45261</v>
      </c>
      <c r="N1149" s="160">
        <f ca="1">IFERROR(IF(M1149="","", DATEDIF(M1149, TODAY(), "M")),"")</f>
        <v>16</v>
      </c>
      <c r="R1149" s="35" t="s">
        <v>384</v>
      </c>
      <c r="S1149" s="35" t="s">
        <v>255</v>
      </c>
      <c r="T1149" s="35" t="s">
        <v>385</v>
      </c>
      <c r="V1149" s="35" t="s">
        <v>386</v>
      </c>
      <c r="Z1149" s="162">
        <v>0</v>
      </c>
      <c r="AA1149" s="163">
        <v>1</v>
      </c>
      <c r="AD1149" s="162">
        <v>25.5</v>
      </c>
      <c r="AG1149" s="135" t="s">
        <v>581</v>
      </c>
      <c r="AH1149" s="166" t="str">
        <f t="shared" si="17"/>
        <v>Humana ay64 big file (1).xlsx</v>
      </c>
      <c r="AI1149" s="35" t="s">
        <v>238</v>
      </c>
      <c r="BJ1149" s="162" t="str">
        <f>IF(AI1149 = "Advance", AD1149, "")</f>
        <v/>
      </c>
      <c r="BK1149" s="171" t="str">
        <f>IF(AI1149 = "Advance", 1, "")</f>
        <v/>
      </c>
      <c r="BL1149" s="171" t="str">
        <f>IF(AI1149 = "Chargeback", 1, "")</f>
        <v/>
      </c>
      <c r="BM1149" s="162" t="str">
        <f>IF(AI1149 = "Chargeback", AD1149, "")</f>
        <v/>
      </c>
    </row>
    <row r="1150" spans="1:65">
      <c r="A1150" s="35" t="s">
        <v>280</v>
      </c>
      <c r="B1150" s="35" t="s">
        <v>253</v>
      </c>
      <c r="C1150" s="80">
        <v>1796023</v>
      </c>
      <c r="E1150" s="158">
        <v>45609</v>
      </c>
      <c r="F1150" s="159">
        <v>45609</v>
      </c>
      <c r="G1150" s="35" t="s">
        <v>2449</v>
      </c>
      <c r="H1150" s="35" t="s">
        <v>1383</v>
      </c>
      <c r="I1150" s="35" t="s">
        <v>443</v>
      </c>
      <c r="J1150" s="35" t="s">
        <v>1519</v>
      </c>
      <c r="K1150" s="80">
        <v>3855571523</v>
      </c>
      <c r="M1150" s="158">
        <v>44197</v>
      </c>
      <c r="N1150" s="160">
        <f ca="1">IFERROR(IF(M1150="","", DATEDIF(M1150, TODAY(), "M")),"")</f>
        <v>51</v>
      </c>
      <c r="R1150" s="35" t="s">
        <v>384</v>
      </c>
      <c r="S1150" s="35" t="s">
        <v>255</v>
      </c>
      <c r="T1150" s="35" t="s">
        <v>385</v>
      </c>
      <c r="V1150" s="35" t="s">
        <v>386</v>
      </c>
      <c r="Z1150" s="162">
        <v>0</v>
      </c>
      <c r="AA1150" s="163">
        <v>1</v>
      </c>
      <c r="AD1150" s="162">
        <v>7</v>
      </c>
      <c r="AG1150" s="135" t="s">
        <v>387</v>
      </c>
      <c r="AH1150" s="166" t="str">
        <f t="shared" si="17"/>
        <v>Humana ay64 big file (1).xlsx</v>
      </c>
      <c r="AI1150" s="35" t="s">
        <v>238</v>
      </c>
      <c r="BJ1150" s="162" t="str">
        <f>IF(AI1150 = "Advance", AD1150, "")</f>
        <v/>
      </c>
      <c r="BK1150" s="171" t="str">
        <f>IF(AI1150 = "Advance", 1, "")</f>
        <v/>
      </c>
      <c r="BL1150" s="171" t="str">
        <f>IF(AI1150 = "Chargeback", 1, "")</f>
        <v/>
      </c>
      <c r="BM1150" s="162" t="str">
        <f>IF(AI1150 = "Chargeback", AD1150, "")</f>
        <v/>
      </c>
    </row>
    <row r="1151" spans="1:65">
      <c r="A1151" s="35" t="s">
        <v>280</v>
      </c>
      <c r="B1151" s="35" t="s">
        <v>253</v>
      </c>
      <c r="C1151" s="80">
        <v>1796023</v>
      </c>
      <c r="E1151" s="158">
        <v>45609</v>
      </c>
      <c r="F1151" s="159">
        <v>45609</v>
      </c>
      <c r="G1151" s="35" t="s">
        <v>2450</v>
      </c>
      <c r="H1151" s="35" t="s">
        <v>907</v>
      </c>
      <c r="I1151" s="35" t="s">
        <v>472</v>
      </c>
      <c r="J1151" s="35" t="s">
        <v>484</v>
      </c>
      <c r="K1151" s="80">
        <v>1890384490</v>
      </c>
      <c r="M1151" s="158">
        <v>44197</v>
      </c>
      <c r="N1151" s="160">
        <f ca="1">IFERROR(IF(M1151="","", DATEDIF(M1151, TODAY(), "M")),"")</f>
        <v>51</v>
      </c>
      <c r="R1151" s="35" t="s">
        <v>384</v>
      </c>
      <c r="S1151" s="35" t="s">
        <v>255</v>
      </c>
      <c r="T1151" s="35" t="s">
        <v>385</v>
      </c>
      <c r="V1151" s="35" t="s">
        <v>567</v>
      </c>
      <c r="Z1151" s="162">
        <v>0</v>
      </c>
      <c r="AA1151" s="163">
        <v>1</v>
      </c>
      <c r="AD1151" s="162">
        <v>7</v>
      </c>
      <c r="AG1151" s="135" t="s">
        <v>387</v>
      </c>
      <c r="AH1151" s="166" t="str">
        <f t="shared" si="17"/>
        <v>Humana ay64 big file (1).xlsx</v>
      </c>
      <c r="AI1151" s="35" t="s">
        <v>238</v>
      </c>
      <c r="BJ1151" s="162" t="str">
        <f>IF(AI1151 = "Advance", AD1151, "")</f>
        <v/>
      </c>
      <c r="BK1151" s="171" t="str">
        <f>IF(AI1151 = "Advance", 1, "")</f>
        <v/>
      </c>
      <c r="BL1151" s="171" t="str">
        <f>IF(AI1151 = "Chargeback", 1, "")</f>
        <v/>
      </c>
      <c r="BM1151" s="162" t="str">
        <f>IF(AI1151 = "Chargeback", AD1151, "")</f>
        <v/>
      </c>
    </row>
    <row r="1152" spans="1:65">
      <c r="A1152" s="35" t="s">
        <v>280</v>
      </c>
      <c r="B1152" s="35" t="s">
        <v>253</v>
      </c>
      <c r="C1152" s="80">
        <v>1796023</v>
      </c>
      <c r="E1152" s="158">
        <v>45609</v>
      </c>
      <c r="F1152" s="159">
        <v>45609</v>
      </c>
      <c r="G1152" s="35" t="s">
        <v>2451</v>
      </c>
      <c r="H1152" s="35" t="s">
        <v>939</v>
      </c>
      <c r="I1152" s="35" t="s">
        <v>1560</v>
      </c>
      <c r="J1152" s="35" t="s">
        <v>2452</v>
      </c>
      <c r="K1152" s="80">
        <v>9337470437</v>
      </c>
      <c r="M1152" s="158">
        <v>44927</v>
      </c>
      <c r="N1152" s="160">
        <f ca="1">IFERROR(IF(M1152="","", DATEDIF(M1152, TODAY(), "M")),"")</f>
        <v>27</v>
      </c>
      <c r="R1152" s="35" t="s">
        <v>384</v>
      </c>
      <c r="S1152" s="35" t="s">
        <v>255</v>
      </c>
      <c r="T1152" s="35" t="s">
        <v>385</v>
      </c>
      <c r="V1152" s="35" t="s">
        <v>386</v>
      </c>
      <c r="Z1152" s="162">
        <v>0</v>
      </c>
      <c r="AA1152" s="163">
        <v>1</v>
      </c>
      <c r="AD1152" s="162">
        <v>7</v>
      </c>
      <c r="AG1152" s="135" t="s">
        <v>387</v>
      </c>
      <c r="AH1152" s="166" t="str">
        <f t="shared" si="17"/>
        <v>Humana ay64 big file (1).xlsx</v>
      </c>
      <c r="AI1152" s="35" t="s">
        <v>238</v>
      </c>
      <c r="BJ1152" s="162" t="str">
        <f>IF(AI1152 = "Advance", AD1152, "")</f>
        <v/>
      </c>
      <c r="BK1152" s="171" t="str">
        <f>IF(AI1152 = "Advance", 1, "")</f>
        <v/>
      </c>
      <c r="BL1152" s="171" t="str">
        <f>IF(AI1152 = "Chargeback", 1, "")</f>
        <v/>
      </c>
      <c r="BM1152" s="162" t="str">
        <f>IF(AI1152 = "Chargeback", AD1152, "")</f>
        <v/>
      </c>
    </row>
    <row r="1153" spans="1:65">
      <c r="A1153" s="35" t="s">
        <v>280</v>
      </c>
      <c r="B1153" s="35" t="s">
        <v>253</v>
      </c>
      <c r="C1153" s="80">
        <v>1796023</v>
      </c>
      <c r="E1153" s="158">
        <v>45609</v>
      </c>
      <c r="F1153" s="159">
        <v>45609</v>
      </c>
      <c r="G1153" s="35" t="s">
        <v>2451</v>
      </c>
      <c r="H1153" s="35" t="s">
        <v>939</v>
      </c>
      <c r="I1153" s="35" t="s">
        <v>1560</v>
      </c>
      <c r="J1153" s="35" t="s">
        <v>2452</v>
      </c>
      <c r="K1153" s="80">
        <v>9805121516</v>
      </c>
      <c r="M1153" s="158">
        <v>45658</v>
      </c>
      <c r="N1153" s="160">
        <f ca="1">IFERROR(IF(M1153="","", DATEDIF(M1153, TODAY(), "M")),"")</f>
        <v>3</v>
      </c>
      <c r="R1153" s="35" t="s">
        <v>384</v>
      </c>
      <c r="S1153" s="35" t="s">
        <v>255</v>
      </c>
      <c r="T1153" s="35" t="s">
        <v>385</v>
      </c>
      <c r="V1153" s="35" t="s">
        <v>386</v>
      </c>
      <c r="Z1153" s="162">
        <v>0</v>
      </c>
      <c r="AA1153" s="163">
        <v>1</v>
      </c>
      <c r="AD1153" s="162">
        <v>120</v>
      </c>
      <c r="AG1153" s="135" t="s">
        <v>409</v>
      </c>
      <c r="AH1153" s="166" t="str">
        <f t="shared" si="17"/>
        <v>Humana ay64 big file (1).xlsx</v>
      </c>
      <c r="AI1153" s="35" t="s">
        <v>237</v>
      </c>
      <c r="BJ1153" s="162">
        <f>IF(AI1153 = "Advance", AD1153, "")</f>
        <v>120</v>
      </c>
      <c r="BK1153" s="171">
        <f>IF(AI1153 = "Advance", 1, "")</f>
        <v>1</v>
      </c>
      <c r="BL1153" s="171" t="str">
        <f>IF(AI1153 = "Chargeback", 1, "")</f>
        <v/>
      </c>
      <c r="BM1153" s="162" t="str">
        <f>IF(AI1153 = "Chargeback", AD1153, "")</f>
        <v/>
      </c>
    </row>
    <row r="1154" spans="1:65">
      <c r="A1154" s="35" t="s">
        <v>280</v>
      </c>
      <c r="B1154" s="35" t="s">
        <v>253</v>
      </c>
      <c r="C1154" s="80">
        <v>1796023</v>
      </c>
      <c r="E1154" s="158">
        <v>45609</v>
      </c>
      <c r="F1154" s="159">
        <v>45609</v>
      </c>
      <c r="G1154" s="35" t="s">
        <v>2453</v>
      </c>
      <c r="H1154" s="35" t="s">
        <v>2454</v>
      </c>
      <c r="J1154" s="35" t="s">
        <v>2455</v>
      </c>
      <c r="K1154" s="80">
        <v>6449735443</v>
      </c>
      <c r="M1154" s="158">
        <v>44652</v>
      </c>
      <c r="N1154" s="160">
        <f ca="1">IFERROR(IF(M1154="","", DATEDIF(M1154, TODAY(), "M")),"")</f>
        <v>36</v>
      </c>
      <c r="R1154" s="35" t="s">
        <v>384</v>
      </c>
      <c r="S1154" s="35" t="s">
        <v>255</v>
      </c>
      <c r="T1154" s="35" t="s">
        <v>396</v>
      </c>
      <c r="V1154" s="35" t="s">
        <v>397</v>
      </c>
      <c r="Z1154" s="162">
        <v>0</v>
      </c>
      <c r="AA1154" s="163">
        <v>1</v>
      </c>
      <c r="AD1154" s="162">
        <v>7</v>
      </c>
      <c r="AG1154" s="135" t="s">
        <v>387</v>
      </c>
      <c r="AH1154" s="166" t="str">
        <f t="shared" ref="AH1154:AH1217" si="18">HYPERLINK("\\tsclient\thindisk\Evan MacGuffie\Humana ay64 big file (1).xlsx", "Humana ay64 big file (1).xlsx")</f>
        <v>Humana ay64 big file (1).xlsx</v>
      </c>
      <c r="AI1154" s="35" t="s">
        <v>238</v>
      </c>
      <c r="BJ1154" s="162" t="str">
        <f>IF(AI1154 = "Advance", AD1154, "")</f>
        <v/>
      </c>
      <c r="BK1154" s="171" t="str">
        <f>IF(AI1154 = "Advance", 1, "")</f>
        <v/>
      </c>
      <c r="BL1154" s="171" t="str">
        <f>IF(AI1154 = "Chargeback", 1, "")</f>
        <v/>
      </c>
      <c r="BM1154" s="162" t="str">
        <f>IF(AI1154 = "Chargeback", AD1154, "")</f>
        <v/>
      </c>
    </row>
    <row r="1155" spans="1:65">
      <c r="A1155" s="35" t="s">
        <v>280</v>
      </c>
      <c r="B1155" s="35" t="s">
        <v>253</v>
      </c>
      <c r="C1155" s="80">
        <v>1796023</v>
      </c>
      <c r="E1155" s="158">
        <v>45609</v>
      </c>
      <c r="F1155" s="159">
        <v>45609</v>
      </c>
      <c r="G1155" s="35" t="s">
        <v>2456</v>
      </c>
      <c r="H1155" s="35" t="s">
        <v>1006</v>
      </c>
      <c r="I1155" s="35" t="s">
        <v>402</v>
      </c>
      <c r="J1155" s="35" t="s">
        <v>776</v>
      </c>
      <c r="K1155" s="80">
        <v>6980855487</v>
      </c>
      <c r="M1155" s="158">
        <v>44378</v>
      </c>
      <c r="N1155" s="160">
        <f ca="1">IFERROR(IF(M1155="","", DATEDIF(M1155, TODAY(), "M")),"")</f>
        <v>45</v>
      </c>
      <c r="R1155" s="35" t="s">
        <v>384</v>
      </c>
      <c r="S1155" s="35" t="s">
        <v>255</v>
      </c>
      <c r="T1155" s="35" t="s">
        <v>385</v>
      </c>
      <c r="V1155" s="35" t="s">
        <v>386</v>
      </c>
      <c r="Z1155" s="162">
        <v>0</v>
      </c>
      <c r="AA1155" s="163">
        <v>1</v>
      </c>
      <c r="AD1155" s="162">
        <v>7</v>
      </c>
      <c r="AG1155" s="135" t="s">
        <v>387</v>
      </c>
      <c r="AH1155" s="166" t="str">
        <f t="shared" si="18"/>
        <v>Humana ay64 big file (1).xlsx</v>
      </c>
      <c r="AI1155" s="35" t="s">
        <v>238</v>
      </c>
      <c r="BJ1155" s="162" t="str">
        <f>IF(AI1155 = "Advance", AD1155, "")</f>
        <v/>
      </c>
      <c r="BK1155" s="171" t="str">
        <f>IF(AI1155 = "Advance", 1, "")</f>
        <v/>
      </c>
      <c r="BL1155" s="171" t="str">
        <f>IF(AI1155 = "Chargeback", 1, "")</f>
        <v/>
      </c>
      <c r="BM1155" s="162" t="str">
        <f>IF(AI1155 = "Chargeback", AD1155, "")</f>
        <v/>
      </c>
    </row>
    <row r="1156" spans="1:65">
      <c r="A1156" s="35" t="s">
        <v>280</v>
      </c>
      <c r="B1156" s="35" t="s">
        <v>253</v>
      </c>
      <c r="C1156" s="80">
        <v>1796023</v>
      </c>
      <c r="E1156" s="158">
        <v>45609</v>
      </c>
      <c r="F1156" s="159">
        <v>45609</v>
      </c>
      <c r="G1156" s="35" t="s">
        <v>2457</v>
      </c>
      <c r="H1156" s="35" t="s">
        <v>2458</v>
      </c>
      <c r="I1156" s="35" t="s">
        <v>416</v>
      </c>
      <c r="J1156" s="35" t="s">
        <v>776</v>
      </c>
      <c r="K1156" s="80">
        <v>1595976683</v>
      </c>
      <c r="M1156" s="158">
        <v>44197</v>
      </c>
      <c r="N1156" s="160">
        <f ca="1">IFERROR(IF(M1156="","", DATEDIF(M1156, TODAY(), "M")),"")</f>
        <v>51</v>
      </c>
      <c r="R1156" s="35" t="s">
        <v>384</v>
      </c>
      <c r="S1156" s="35" t="s">
        <v>255</v>
      </c>
      <c r="T1156" s="35" t="s">
        <v>385</v>
      </c>
      <c r="V1156" s="35" t="s">
        <v>567</v>
      </c>
      <c r="Z1156" s="162">
        <v>0</v>
      </c>
      <c r="AA1156" s="163">
        <v>1</v>
      </c>
      <c r="AD1156" s="162">
        <v>7</v>
      </c>
      <c r="AG1156" s="135" t="s">
        <v>387</v>
      </c>
      <c r="AH1156" s="166" t="str">
        <f t="shared" si="18"/>
        <v>Humana ay64 big file (1).xlsx</v>
      </c>
      <c r="AI1156" s="35" t="s">
        <v>238</v>
      </c>
      <c r="BJ1156" s="162" t="str">
        <f>IF(AI1156 = "Advance", AD1156, "")</f>
        <v/>
      </c>
      <c r="BK1156" s="171" t="str">
        <f>IF(AI1156 = "Advance", 1, "")</f>
        <v/>
      </c>
      <c r="BL1156" s="171" t="str">
        <f>IF(AI1156 = "Chargeback", 1, "")</f>
        <v/>
      </c>
      <c r="BM1156" s="162" t="str">
        <f>IF(AI1156 = "Chargeback", AD1156, "")</f>
        <v/>
      </c>
    </row>
    <row r="1157" spans="1:65">
      <c r="A1157" s="35" t="s">
        <v>280</v>
      </c>
      <c r="B1157" s="35" t="s">
        <v>253</v>
      </c>
      <c r="C1157" s="80">
        <v>1796023</v>
      </c>
      <c r="E1157" s="158">
        <v>45609</v>
      </c>
      <c r="F1157" s="159">
        <v>45609</v>
      </c>
      <c r="G1157" s="35" t="s">
        <v>2459</v>
      </c>
      <c r="H1157" s="35" t="s">
        <v>630</v>
      </c>
      <c r="I1157" s="35" t="s">
        <v>416</v>
      </c>
      <c r="J1157" s="35" t="s">
        <v>2460</v>
      </c>
      <c r="K1157" s="80">
        <v>664344521</v>
      </c>
      <c r="M1157" s="158">
        <v>44562</v>
      </c>
      <c r="N1157" s="160">
        <f ca="1">IFERROR(IF(M1157="","", DATEDIF(M1157, TODAY(), "M")),"")</f>
        <v>39</v>
      </c>
      <c r="R1157" s="35" t="s">
        <v>384</v>
      </c>
      <c r="S1157" s="35" t="s">
        <v>255</v>
      </c>
      <c r="T1157" s="35" t="s">
        <v>385</v>
      </c>
      <c r="V1157" s="35" t="s">
        <v>386</v>
      </c>
      <c r="Z1157" s="162">
        <v>0</v>
      </c>
      <c r="AA1157" s="163">
        <v>1</v>
      </c>
      <c r="AD1157" s="162">
        <v>7</v>
      </c>
      <c r="AG1157" s="135" t="s">
        <v>387</v>
      </c>
      <c r="AH1157" s="166" t="str">
        <f t="shared" si="18"/>
        <v>Humana ay64 big file (1).xlsx</v>
      </c>
      <c r="AI1157" s="35" t="s">
        <v>238</v>
      </c>
      <c r="BJ1157" s="162" t="str">
        <f>IF(AI1157 = "Advance", AD1157, "")</f>
        <v/>
      </c>
      <c r="BK1157" s="171" t="str">
        <f>IF(AI1157 = "Advance", 1, "")</f>
        <v/>
      </c>
      <c r="BL1157" s="171" t="str">
        <f>IF(AI1157 = "Chargeback", 1, "")</f>
        <v/>
      </c>
      <c r="BM1157" s="162" t="str">
        <f>IF(AI1157 = "Chargeback", AD1157, "")</f>
        <v/>
      </c>
    </row>
    <row r="1158" spans="1:65">
      <c r="A1158" s="35" t="s">
        <v>280</v>
      </c>
      <c r="B1158" s="35" t="s">
        <v>253</v>
      </c>
      <c r="C1158" s="80">
        <v>1796023</v>
      </c>
      <c r="E1158" s="158">
        <v>45609</v>
      </c>
      <c r="F1158" s="159">
        <v>45609</v>
      </c>
      <c r="G1158" s="35" t="s">
        <v>2461</v>
      </c>
      <c r="H1158" s="35" t="s">
        <v>1960</v>
      </c>
      <c r="I1158" s="35" t="s">
        <v>465</v>
      </c>
      <c r="J1158" s="35" t="s">
        <v>776</v>
      </c>
      <c r="K1158" s="80">
        <v>2331184242</v>
      </c>
      <c r="M1158" s="158">
        <v>44197</v>
      </c>
      <c r="N1158" s="160">
        <f ca="1">IFERROR(IF(M1158="","", DATEDIF(M1158, TODAY(), "M")),"")</f>
        <v>51</v>
      </c>
      <c r="R1158" s="35" t="s">
        <v>384</v>
      </c>
      <c r="S1158" s="35" t="s">
        <v>255</v>
      </c>
      <c r="T1158" s="35" t="s">
        <v>385</v>
      </c>
      <c r="V1158" s="35" t="s">
        <v>567</v>
      </c>
      <c r="Z1158" s="162">
        <v>0</v>
      </c>
      <c r="AA1158" s="163">
        <v>1</v>
      </c>
      <c r="AD1158" s="162">
        <v>7</v>
      </c>
      <c r="AG1158" s="135" t="s">
        <v>387</v>
      </c>
      <c r="AH1158" s="166" t="str">
        <f t="shared" si="18"/>
        <v>Humana ay64 big file (1).xlsx</v>
      </c>
      <c r="AI1158" s="35" t="s">
        <v>238</v>
      </c>
      <c r="BJ1158" s="162" t="str">
        <f>IF(AI1158 = "Advance", AD1158, "")</f>
        <v/>
      </c>
      <c r="BK1158" s="171" t="str">
        <f>IF(AI1158 = "Advance", 1, "")</f>
        <v/>
      </c>
      <c r="BL1158" s="171" t="str">
        <f>IF(AI1158 = "Chargeback", 1, "")</f>
        <v/>
      </c>
      <c r="BM1158" s="162" t="str">
        <f>IF(AI1158 = "Chargeback", AD1158, "")</f>
        <v/>
      </c>
    </row>
    <row r="1159" spans="1:65">
      <c r="A1159" s="35" t="s">
        <v>280</v>
      </c>
      <c r="B1159" s="35" t="s">
        <v>253</v>
      </c>
      <c r="C1159" s="80">
        <v>1796023</v>
      </c>
      <c r="E1159" s="158">
        <v>45609</v>
      </c>
      <c r="F1159" s="159">
        <v>45609</v>
      </c>
      <c r="G1159" s="35" t="s">
        <v>2462</v>
      </c>
      <c r="H1159" s="35" t="s">
        <v>641</v>
      </c>
      <c r="I1159" s="35" t="s">
        <v>450</v>
      </c>
      <c r="J1159" s="35" t="s">
        <v>2463</v>
      </c>
      <c r="K1159" s="80">
        <v>9152543441</v>
      </c>
      <c r="M1159" s="158">
        <v>44927</v>
      </c>
      <c r="N1159" s="160">
        <f ca="1">IFERROR(IF(M1159="","", DATEDIF(M1159, TODAY(), "M")),"")</f>
        <v>27</v>
      </c>
      <c r="R1159" s="35" t="s">
        <v>384</v>
      </c>
      <c r="S1159" s="35" t="s">
        <v>255</v>
      </c>
      <c r="T1159" s="35" t="s">
        <v>385</v>
      </c>
      <c r="V1159" s="35" t="s">
        <v>386</v>
      </c>
      <c r="Z1159" s="162">
        <v>0</v>
      </c>
      <c r="AA1159" s="163">
        <v>1</v>
      </c>
      <c r="AD1159" s="162">
        <v>7</v>
      </c>
      <c r="AG1159" s="135" t="s">
        <v>387</v>
      </c>
      <c r="AH1159" s="166" t="str">
        <f t="shared" si="18"/>
        <v>Humana ay64 big file (1).xlsx</v>
      </c>
      <c r="AI1159" s="35" t="s">
        <v>238</v>
      </c>
      <c r="BJ1159" s="162" t="str">
        <f>IF(AI1159 = "Advance", AD1159, "")</f>
        <v/>
      </c>
      <c r="BK1159" s="171" t="str">
        <f>IF(AI1159 = "Advance", 1, "")</f>
        <v/>
      </c>
      <c r="BL1159" s="171" t="str">
        <f>IF(AI1159 = "Chargeback", 1, "")</f>
        <v/>
      </c>
      <c r="BM1159" s="162" t="str">
        <f>IF(AI1159 = "Chargeback", AD1159, "")</f>
        <v/>
      </c>
    </row>
    <row r="1160" spans="1:65">
      <c r="A1160" s="35" t="s">
        <v>280</v>
      </c>
      <c r="B1160" s="35" t="s">
        <v>253</v>
      </c>
      <c r="C1160" s="80">
        <v>1796023</v>
      </c>
      <c r="E1160" s="158">
        <v>45609</v>
      </c>
      <c r="F1160" s="159">
        <v>45609</v>
      </c>
      <c r="G1160" s="35" t="s">
        <v>2464</v>
      </c>
      <c r="H1160" s="35" t="s">
        <v>2465</v>
      </c>
      <c r="I1160" s="35" t="s">
        <v>483</v>
      </c>
      <c r="J1160" s="35" t="s">
        <v>2466</v>
      </c>
      <c r="K1160" s="80">
        <v>9932430537</v>
      </c>
      <c r="M1160" s="158">
        <v>44562</v>
      </c>
      <c r="N1160" s="160">
        <f ca="1">IFERROR(IF(M1160="","", DATEDIF(M1160, TODAY(), "M")),"")</f>
        <v>39</v>
      </c>
      <c r="R1160" s="35" t="s">
        <v>384</v>
      </c>
      <c r="S1160" s="35" t="s">
        <v>255</v>
      </c>
      <c r="T1160" s="35" t="s">
        <v>385</v>
      </c>
      <c r="V1160" s="35" t="s">
        <v>386</v>
      </c>
      <c r="Z1160" s="162">
        <v>0</v>
      </c>
      <c r="AA1160" s="163">
        <v>1</v>
      </c>
      <c r="AD1160" s="162">
        <v>7</v>
      </c>
      <c r="AG1160" s="135" t="s">
        <v>387</v>
      </c>
      <c r="AH1160" s="166" t="str">
        <f t="shared" si="18"/>
        <v>Humana ay64 big file (1).xlsx</v>
      </c>
      <c r="AI1160" s="35" t="s">
        <v>238</v>
      </c>
      <c r="BJ1160" s="162" t="str">
        <f>IF(AI1160 = "Advance", AD1160, "")</f>
        <v/>
      </c>
      <c r="BK1160" s="171" t="str">
        <f>IF(AI1160 = "Advance", 1, "")</f>
        <v/>
      </c>
      <c r="BL1160" s="171" t="str">
        <f>IF(AI1160 = "Chargeback", 1, "")</f>
        <v/>
      </c>
      <c r="BM1160" s="162" t="str">
        <f>IF(AI1160 = "Chargeback", AD1160, "")</f>
        <v/>
      </c>
    </row>
    <row r="1161" spans="1:65">
      <c r="A1161" s="35" t="s">
        <v>280</v>
      </c>
      <c r="B1161" s="35" t="s">
        <v>253</v>
      </c>
      <c r="C1161" s="80">
        <v>1796023</v>
      </c>
      <c r="E1161" s="158">
        <v>45609</v>
      </c>
      <c r="F1161" s="159">
        <v>45609</v>
      </c>
      <c r="G1161" s="35" t="s">
        <v>2467</v>
      </c>
      <c r="H1161" s="35" t="s">
        <v>1500</v>
      </c>
      <c r="I1161" s="35" t="s">
        <v>450</v>
      </c>
      <c r="J1161" s="35" t="s">
        <v>2468</v>
      </c>
      <c r="K1161" s="80">
        <v>5609764953</v>
      </c>
      <c r="M1161" s="158">
        <v>44986</v>
      </c>
      <c r="N1161" s="160">
        <f ca="1">IFERROR(IF(M1161="","", DATEDIF(M1161, TODAY(), "M")),"")</f>
        <v>25</v>
      </c>
      <c r="R1161" s="35" t="s">
        <v>384</v>
      </c>
      <c r="S1161" s="35" t="s">
        <v>255</v>
      </c>
      <c r="T1161" s="35" t="s">
        <v>385</v>
      </c>
      <c r="V1161" s="35" t="s">
        <v>386</v>
      </c>
      <c r="Z1161" s="162">
        <v>0</v>
      </c>
      <c r="AA1161" s="163">
        <v>1</v>
      </c>
      <c r="AD1161" s="162">
        <v>7</v>
      </c>
      <c r="AG1161" s="35" t="s">
        <v>387</v>
      </c>
      <c r="AH1161" s="166" t="str">
        <f t="shared" si="18"/>
        <v>Humana ay64 big file (1).xlsx</v>
      </c>
      <c r="AI1161" s="35" t="s">
        <v>238</v>
      </c>
      <c r="BJ1161" s="162" t="str">
        <f>IF(AI1161 = "Advance", AD1161, "")</f>
        <v/>
      </c>
      <c r="BK1161" s="171" t="str">
        <f>IF(AI1161 = "Advance", 1, "")</f>
        <v/>
      </c>
      <c r="BL1161" s="171" t="str">
        <f>IF(AI1161 = "Chargeback", 1, "")</f>
        <v/>
      </c>
      <c r="BM1161" s="162" t="str">
        <f>IF(AI1161 = "Chargeback", AD1161, "")</f>
        <v/>
      </c>
    </row>
    <row r="1162" spans="1:65">
      <c r="A1162" s="35" t="s">
        <v>280</v>
      </c>
      <c r="B1162" s="35" t="s">
        <v>253</v>
      </c>
      <c r="C1162" s="80">
        <v>1796023</v>
      </c>
      <c r="E1162" s="158">
        <v>45609</v>
      </c>
      <c r="F1162" s="159">
        <v>45609</v>
      </c>
      <c r="G1162" s="35" t="s">
        <v>2469</v>
      </c>
      <c r="H1162" s="35" t="s">
        <v>2470</v>
      </c>
      <c r="J1162" s="35" t="s">
        <v>2463</v>
      </c>
      <c r="K1162" s="80">
        <v>8903727109</v>
      </c>
      <c r="M1162" s="158">
        <v>44927</v>
      </c>
      <c r="N1162" s="160">
        <f ca="1">IFERROR(IF(M1162="","", DATEDIF(M1162, TODAY(), "M")),"")</f>
        <v>27</v>
      </c>
      <c r="R1162" s="35" t="s">
        <v>384</v>
      </c>
      <c r="S1162" s="35" t="s">
        <v>255</v>
      </c>
      <c r="T1162" s="35" t="s">
        <v>385</v>
      </c>
      <c r="V1162" s="35" t="s">
        <v>386</v>
      </c>
      <c r="Z1162" s="162">
        <v>0</v>
      </c>
      <c r="AA1162" s="163">
        <v>1</v>
      </c>
      <c r="AD1162" s="162">
        <v>7</v>
      </c>
      <c r="AG1162" s="35" t="s">
        <v>387</v>
      </c>
      <c r="AH1162" s="166" t="str">
        <f t="shared" si="18"/>
        <v>Humana ay64 big file (1).xlsx</v>
      </c>
      <c r="AI1162" s="35" t="s">
        <v>238</v>
      </c>
      <c r="BJ1162" s="162" t="str">
        <f>IF(AI1162 = "Advance", AD1162, "")</f>
        <v/>
      </c>
      <c r="BK1162" s="171" t="str">
        <f>IF(AI1162 = "Advance", 1, "")</f>
        <v/>
      </c>
      <c r="BL1162" s="171" t="str">
        <f>IF(AI1162 = "Chargeback", 1, "")</f>
        <v/>
      </c>
      <c r="BM1162" s="162" t="str">
        <f>IF(AI1162 = "Chargeback", AD1162, "")</f>
        <v/>
      </c>
    </row>
    <row r="1163" spans="1:65">
      <c r="A1163" s="35" t="s">
        <v>280</v>
      </c>
      <c r="B1163" s="35" t="s">
        <v>253</v>
      </c>
      <c r="C1163" s="80">
        <v>1796023</v>
      </c>
      <c r="E1163" s="158">
        <v>45609</v>
      </c>
      <c r="F1163" s="159">
        <v>45609</v>
      </c>
      <c r="G1163" s="35" t="s">
        <v>2471</v>
      </c>
      <c r="H1163" s="35" t="s">
        <v>751</v>
      </c>
      <c r="J1163" s="35" t="s">
        <v>2455</v>
      </c>
      <c r="K1163" s="80">
        <v>4968481447</v>
      </c>
      <c r="M1163" s="158">
        <v>44652</v>
      </c>
      <c r="N1163" s="160">
        <f ca="1">IFERROR(IF(M1163="","", DATEDIF(M1163, TODAY(), "M")),"")</f>
        <v>36</v>
      </c>
      <c r="R1163" s="35" t="s">
        <v>384</v>
      </c>
      <c r="S1163" s="35" t="s">
        <v>255</v>
      </c>
      <c r="T1163" s="35" t="s">
        <v>396</v>
      </c>
      <c r="V1163" s="35" t="s">
        <v>397</v>
      </c>
      <c r="Z1163" s="162">
        <v>0</v>
      </c>
      <c r="AA1163" s="163">
        <v>1</v>
      </c>
      <c r="AD1163" s="162">
        <v>7</v>
      </c>
      <c r="AG1163" s="35" t="s">
        <v>387</v>
      </c>
      <c r="AH1163" s="166" t="str">
        <f t="shared" si="18"/>
        <v>Humana ay64 big file (1).xlsx</v>
      </c>
      <c r="AI1163" s="35" t="s">
        <v>238</v>
      </c>
      <c r="BJ1163" s="162" t="str">
        <f>IF(AI1163 = "Advance", AD1163, "")</f>
        <v/>
      </c>
      <c r="BK1163" s="171" t="str">
        <f>IF(AI1163 = "Advance", 1, "")</f>
        <v/>
      </c>
      <c r="BL1163" s="171" t="str">
        <f>IF(AI1163 = "Chargeback", 1, "")</f>
        <v/>
      </c>
      <c r="BM1163" s="162" t="str">
        <f>IF(AI1163 = "Chargeback", AD1163, "")</f>
        <v/>
      </c>
    </row>
    <row r="1164" spans="1:65">
      <c r="A1164" s="35" t="s">
        <v>280</v>
      </c>
      <c r="B1164" s="35" t="s">
        <v>253</v>
      </c>
      <c r="C1164" s="80">
        <v>1796023</v>
      </c>
      <c r="E1164" s="158">
        <v>45609</v>
      </c>
      <c r="F1164" s="159">
        <v>45609</v>
      </c>
      <c r="G1164" s="35" t="s">
        <v>2472</v>
      </c>
      <c r="H1164" s="35" t="s">
        <v>505</v>
      </c>
      <c r="I1164" s="35" t="s">
        <v>430</v>
      </c>
      <c r="J1164" s="35" t="s">
        <v>2473</v>
      </c>
      <c r="K1164" s="80">
        <v>5132082972</v>
      </c>
      <c r="M1164" s="158">
        <v>44743</v>
      </c>
      <c r="N1164" s="160">
        <f ca="1">IFERROR(IF(M1164="","", DATEDIF(M1164, TODAY(), "M")),"")</f>
        <v>33</v>
      </c>
      <c r="R1164" s="35" t="s">
        <v>384</v>
      </c>
      <c r="S1164" s="35" t="s">
        <v>255</v>
      </c>
      <c r="T1164" s="35" t="s">
        <v>385</v>
      </c>
      <c r="V1164" s="35" t="s">
        <v>386</v>
      </c>
      <c r="Z1164" s="162">
        <v>0</v>
      </c>
      <c r="AA1164" s="163">
        <v>1</v>
      </c>
      <c r="AD1164" s="162">
        <v>7</v>
      </c>
      <c r="AG1164" s="35" t="s">
        <v>387</v>
      </c>
      <c r="AH1164" s="166" t="str">
        <f t="shared" si="18"/>
        <v>Humana ay64 big file (1).xlsx</v>
      </c>
      <c r="AI1164" s="35" t="s">
        <v>238</v>
      </c>
      <c r="BJ1164" s="162" t="str">
        <f>IF(AI1164 = "Advance", AD1164, "")</f>
        <v/>
      </c>
      <c r="BK1164" s="171" t="str">
        <f>IF(AI1164 = "Advance", 1, "")</f>
        <v/>
      </c>
      <c r="BL1164" s="171" t="str">
        <f>IF(AI1164 = "Chargeback", 1, "")</f>
        <v/>
      </c>
      <c r="BM1164" s="162" t="str">
        <f>IF(AI1164 = "Chargeback", AD1164, "")</f>
        <v/>
      </c>
    </row>
    <row r="1165" spans="1:65">
      <c r="A1165" s="35" t="s">
        <v>280</v>
      </c>
      <c r="B1165" s="35" t="s">
        <v>253</v>
      </c>
      <c r="C1165" s="80">
        <v>1796023</v>
      </c>
      <c r="E1165" s="158">
        <v>45609</v>
      </c>
      <c r="F1165" s="159">
        <v>45609</v>
      </c>
      <c r="G1165" s="35" t="s">
        <v>2474</v>
      </c>
      <c r="H1165" s="35" t="s">
        <v>726</v>
      </c>
      <c r="I1165" s="35" t="s">
        <v>450</v>
      </c>
      <c r="J1165" s="35" t="s">
        <v>1133</v>
      </c>
      <c r="K1165" s="80">
        <v>5084952976</v>
      </c>
      <c r="M1165" s="158">
        <v>44682</v>
      </c>
      <c r="N1165" s="160">
        <f ca="1">IFERROR(IF(M1165="","", DATEDIF(M1165, TODAY(), "M")),"")</f>
        <v>35</v>
      </c>
      <c r="R1165" s="35" t="s">
        <v>384</v>
      </c>
      <c r="S1165" s="35" t="s">
        <v>255</v>
      </c>
      <c r="T1165" s="35" t="s">
        <v>396</v>
      </c>
      <c r="V1165" s="35" t="s">
        <v>557</v>
      </c>
      <c r="Z1165" s="162">
        <v>0</v>
      </c>
      <c r="AA1165" s="163">
        <v>1</v>
      </c>
      <c r="AD1165" s="162">
        <v>7</v>
      </c>
      <c r="AG1165" s="35" t="s">
        <v>387</v>
      </c>
      <c r="AH1165" s="166" t="str">
        <f t="shared" si="18"/>
        <v>Humana ay64 big file (1).xlsx</v>
      </c>
      <c r="AI1165" s="35" t="s">
        <v>238</v>
      </c>
      <c r="BJ1165" s="162" t="str">
        <f>IF(AI1165 = "Advance", AD1165, "")</f>
        <v/>
      </c>
      <c r="BK1165" s="171" t="str">
        <f>IF(AI1165 = "Advance", 1, "")</f>
        <v/>
      </c>
      <c r="BL1165" s="171" t="str">
        <f>IF(AI1165 = "Chargeback", 1, "")</f>
        <v/>
      </c>
      <c r="BM1165" s="162" t="str">
        <f>IF(AI1165 = "Chargeback", AD1165, "")</f>
        <v/>
      </c>
    </row>
    <row r="1166" spans="1:65">
      <c r="A1166" s="35" t="s">
        <v>280</v>
      </c>
      <c r="B1166" s="35" t="s">
        <v>253</v>
      </c>
      <c r="C1166" s="80">
        <v>1796023</v>
      </c>
      <c r="E1166" s="158">
        <v>45609</v>
      </c>
      <c r="F1166" s="159">
        <v>45609</v>
      </c>
      <c r="G1166" s="35" t="s">
        <v>2475</v>
      </c>
      <c r="H1166" s="35" t="s">
        <v>532</v>
      </c>
      <c r="I1166" s="35" t="s">
        <v>509</v>
      </c>
      <c r="J1166" s="35" t="s">
        <v>2476</v>
      </c>
      <c r="K1166" s="80">
        <v>6335015799</v>
      </c>
      <c r="M1166" s="158">
        <v>44562</v>
      </c>
      <c r="N1166" s="160">
        <f ca="1">IFERROR(IF(M1166="","", DATEDIF(M1166, TODAY(), "M")),"")</f>
        <v>39</v>
      </c>
      <c r="R1166" s="35" t="s">
        <v>384</v>
      </c>
      <c r="S1166" s="35" t="s">
        <v>255</v>
      </c>
      <c r="T1166" s="35" t="s">
        <v>385</v>
      </c>
      <c r="V1166" s="35" t="s">
        <v>1361</v>
      </c>
      <c r="Z1166" s="162">
        <v>0</v>
      </c>
      <c r="AA1166" s="163">
        <v>1</v>
      </c>
      <c r="AD1166" s="162">
        <v>7</v>
      </c>
      <c r="AG1166" s="35" t="s">
        <v>387</v>
      </c>
      <c r="AH1166" s="166" t="str">
        <f t="shared" si="18"/>
        <v>Humana ay64 big file (1).xlsx</v>
      </c>
      <c r="AI1166" s="35" t="s">
        <v>238</v>
      </c>
      <c r="BJ1166" s="162" t="str">
        <f>IF(AI1166 = "Advance", AD1166, "")</f>
        <v/>
      </c>
      <c r="BK1166" s="171" t="str">
        <f>IF(AI1166 = "Advance", 1, "")</f>
        <v/>
      </c>
      <c r="BL1166" s="171" t="str">
        <f>IF(AI1166 = "Chargeback", 1, "")</f>
        <v/>
      </c>
      <c r="BM1166" s="162" t="str">
        <f>IF(AI1166 = "Chargeback", AD1166, "")</f>
        <v/>
      </c>
    </row>
    <row r="1167" spans="1:65">
      <c r="A1167" s="35" t="s">
        <v>280</v>
      </c>
      <c r="B1167" s="35" t="s">
        <v>253</v>
      </c>
      <c r="C1167" s="80">
        <v>1796023</v>
      </c>
      <c r="E1167" s="158">
        <v>45609</v>
      </c>
      <c r="F1167" s="159">
        <v>45609</v>
      </c>
      <c r="G1167" s="35" t="s">
        <v>2477</v>
      </c>
      <c r="H1167" s="35" t="s">
        <v>1389</v>
      </c>
      <c r="I1167" s="35" t="s">
        <v>390</v>
      </c>
      <c r="J1167" s="35" t="s">
        <v>2478</v>
      </c>
      <c r="K1167" s="80">
        <v>2848164143</v>
      </c>
      <c r="M1167" s="158">
        <v>44927</v>
      </c>
      <c r="N1167" s="160">
        <f ca="1">IFERROR(IF(M1167="","", DATEDIF(M1167, TODAY(), "M")),"")</f>
        <v>27</v>
      </c>
      <c r="R1167" s="35" t="s">
        <v>384</v>
      </c>
      <c r="S1167" s="35" t="s">
        <v>255</v>
      </c>
      <c r="T1167" s="35" t="s">
        <v>385</v>
      </c>
      <c r="V1167" s="35" t="s">
        <v>386</v>
      </c>
      <c r="Z1167" s="162">
        <v>0</v>
      </c>
      <c r="AA1167" s="163">
        <v>1</v>
      </c>
      <c r="AD1167" s="162">
        <v>7</v>
      </c>
      <c r="AG1167" s="35" t="s">
        <v>387</v>
      </c>
      <c r="AH1167" s="166" t="str">
        <f t="shared" si="18"/>
        <v>Humana ay64 big file (1).xlsx</v>
      </c>
      <c r="AI1167" s="35" t="s">
        <v>238</v>
      </c>
      <c r="BJ1167" s="162" t="str">
        <f>IF(AI1167 = "Advance", AD1167, "")</f>
        <v/>
      </c>
      <c r="BK1167" s="171" t="str">
        <f>IF(AI1167 = "Advance", 1, "")</f>
        <v/>
      </c>
      <c r="BL1167" s="171" t="str">
        <f>IF(AI1167 = "Chargeback", 1, "")</f>
        <v/>
      </c>
      <c r="BM1167" s="162" t="str">
        <f>IF(AI1167 = "Chargeback", AD1167, "")</f>
        <v/>
      </c>
    </row>
    <row r="1168" spans="1:65">
      <c r="A1168" s="35" t="s">
        <v>280</v>
      </c>
      <c r="B1168" s="35" t="s">
        <v>253</v>
      </c>
      <c r="C1168" s="80">
        <v>1796023</v>
      </c>
      <c r="E1168" s="158">
        <v>45609</v>
      </c>
      <c r="F1168" s="159">
        <v>45609</v>
      </c>
      <c r="G1168" s="35" t="s">
        <v>2479</v>
      </c>
      <c r="H1168" s="35" t="s">
        <v>844</v>
      </c>
      <c r="I1168" s="35" t="s">
        <v>483</v>
      </c>
      <c r="J1168" s="35" t="s">
        <v>2480</v>
      </c>
      <c r="K1168" s="80">
        <v>2504837911</v>
      </c>
      <c r="M1168" s="158">
        <v>44197</v>
      </c>
      <c r="N1168" s="160">
        <f ca="1">IFERROR(IF(M1168="","", DATEDIF(M1168, TODAY(), "M")),"")</f>
        <v>51</v>
      </c>
      <c r="R1168" s="35" t="s">
        <v>384</v>
      </c>
      <c r="S1168" s="35" t="s">
        <v>255</v>
      </c>
      <c r="T1168" s="35" t="s">
        <v>385</v>
      </c>
      <c r="V1168" s="35" t="s">
        <v>386</v>
      </c>
      <c r="Z1168" s="162">
        <v>0</v>
      </c>
      <c r="AA1168" s="163">
        <v>1</v>
      </c>
      <c r="AD1168" s="162">
        <v>7</v>
      </c>
      <c r="AG1168" s="35" t="s">
        <v>387</v>
      </c>
      <c r="AH1168" s="166" t="str">
        <f t="shared" si="18"/>
        <v>Humana ay64 big file (1).xlsx</v>
      </c>
      <c r="AI1168" s="35" t="s">
        <v>238</v>
      </c>
      <c r="BJ1168" s="162" t="str">
        <f>IF(AI1168 = "Advance", AD1168, "")</f>
        <v/>
      </c>
      <c r="BK1168" s="171" t="str">
        <f>IF(AI1168 = "Advance", 1, "")</f>
        <v/>
      </c>
      <c r="BL1168" s="171" t="str">
        <f>IF(AI1168 = "Chargeback", 1, "")</f>
        <v/>
      </c>
      <c r="BM1168" s="162" t="str">
        <f>IF(AI1168 = "Chargeback", AD1168, "")</f>
        <v/>
      </c>
    </row>
    <row r="1169" spans="1:65">
      <c r="A1169" s="35" t="s">
        <v>280</v>
      </c>
      <c r="B1169" s="35" t="s">
        <v>253</v>
      </c>
      <c r="C1169" s="80">
        <v>1796023</v>
      </c>
      <c r="E1169" s="158">
        <v>45609</v>
      </c>
      <c r="F1169" s="159">
        <v>45609</v>
      </c>
      <c r="G1169" s="35" t="s">
        <v>2481</v>
      </c>
      <c r="H1169" s="35" t="s">
        <v>1549</v>
      </c>
      <c r="I1169" s="35" t="s">
        <v>416</v>
      </c>
      <c r="J1169" s="35" t="s">
        <v>1030</v>
      </c>
      <c r="K1169" s="80">
        <v>158721157</v>
      </c>
      <c r="M1169" s="158">
        <v>44562</v>
      </c>
      <c r="N1169" s="160">
        <f ca="1">IFERROR(IF(M1169="","", DATEDIF(M1169, TODAY(), "M")),"")</f>
        <v>39</v>
      </c>
      <c r="R1169" s="35" t="s">
        <v>384</v>
      </c>
      <c r="S1169" s="35" t="s">
        <v>255</v>
      </c>
      <c r="T1169" s="35" t="s">
        <v>385</v>
      </c>
      <c r="V1169" s="35" t="s">
        <v>386</v>
      </c>
      <c r="Z1169" s="162">
        <v>0</v>
      </c>
      <c r="AA1169" s="163">
        <v>1</v>
      </c>
      <c r="AD1169" s="162">
        <v>7</v>
      </c>
      <c r="AG1169" s="35" t="s">
        <v>387</v>
      </c>
      <c r="AH1169" s="166" t="str">
        <f t="shared" si="18"/>
        <v>Humana ay64 big file (1).xlsx</v>
      </c>
      <c r="AI1169" s="35" t="s">
        <v>238</v>
      </c>
      <c r="BJ1169" s="162" t="str">
        <f>IF(AI1169 = "Advance", AD1169, "")</f>
        <v/>
      </c>
      <c r="BK1169" s="171" t="str">
        <f>IF(AI1169 = "Advance", 1, "")</f>
        <v/>
      </c>
      <c r="BL1169" s="171" t="str">
        <f>IF(AI1169 = "Chargeback", 1, "")</f>
        <v/>
      </c>
      <c r="BM1169" s="162" t="str">
        <f>IF(AI1169 = "Chargeback", AD1169, "")</f>
        <v/>
      </c>
    </row>
    <row r="1170" spans="1:65">
      <c r="A1170" s="35" t="s">
        <v>280</v>
      </c>
      <c r="B1170" s="35" t="s">
        <v>253</v>
      </c>
      <c r="C1170" s="80">
        <v>1796023</v>
      </c>
      <c r="E1170" s="158">
        <v>45609</v>
      </c>
      <c r="F1170" s="159">
        <v>45609</v>
      </c>
      <c r="G1170" s="35" t="s">
        <v>2482</v>
      </c>
      <c r="H1170" s="35" t="s">
        <v>691</v>
      </c>
      <c r="I1170" s="35" t="s">
        <v>430</v>
      </c>
      <c r="J1170" s="35" t="s">
        <v>2483</v>
      </c>
      <c r="K1170" s="80">
        <v>4755590047</v>
      </c>
      <c r="M1170" s="158">
        <v>44927</v>
      </c>
      <c r="N1170" s="160">
        <f ca="1">IFERROR(IF(M1170="","", DATEDIF(M1170, TODAY(), "M")),"")</f>
        <v>27</v>
      </c>
      <c r="R1170" s="35" t="s">
        <v>384</v>
      </c>
      <c r="S1170" s="35" t="s">
        <v>255</v>
      </c>
      <c r="T1170" s="35" t="s">
        <v>385</v>
      </c>
      <c r="V1170" s="35" t="s">
        <v>386</v>
      </c>
      <c r="Z1170" s="162">
        <v>0</v>
      </c>
      <c r="AA1170" s="163">
        <v>1</v>
      </c>
      <c r="AD1170" s="162">
        <v>7</v>
      </c>
      <c r="AG1170" s="35" t="s">
        <v>387</v>
      </c>
      <c r="AH1170" s="166" t="str">
        <f t="shared" si="18"/>
        <v>Humana ay64 big file (1).xlsx</v>
      </c>
      <c r="AI1170" s="35" t="s">
        <v>238</v>
      </c>
      <c r="BJ1170" s="162" t="str">
        <f>IF(AI1170 = "Advance", AD1170, "")</f>
        <v/>
      </c>
      <c r="BK1170" s="171" t="str">
        <f>IF(AI1170 = "Advance", 1, "")</f>
        <v/>
      </c>
      <c r="BL1170" s="171" t="str">
        <f>IF(AI1170 = "Chargeback", 1, "")</f>
        <v/>
      </c>
      <c r="BM1170" s="162" t="str">
        <f>IF(AI1170 = "Chargeback", AD1170, "")</f>
        <v/>
      </c>
    </row>
    <row r="1171" spans="1:65">
      <c r="A1171" s="35" t="s">
        <v>280</v>
      </c>
      <c r="B1171" s="35" t="s">
        <v>253</v>
      </c>
      <c r="C1171" s="80">
        <v>1796023</v>
      </c>
      <c r="E1171" s="158">
        <v>45609</v>
      </c>
      <c r="F1171" s="159">
        <v>45609</v>
      </c>
      <c r="G1171" s="35" t="s">
        <v>2484</v>
      </c>
      <c r="H1171" s="35" t="s">
        <v>439</v>
      </c>
      <c r="I1171" s="35" t="s">
        <v>420</v>
      </c>
      <c r="J1171" s="35" t="s">
        <v>630</v>
      </c>
      <c r="K1171" s="80">
        <v>7379551358</v>
      </c>
      <c r="M1171" s="158">
        <v>44927</v>
      </c>
      <c r="N1171" s="160">
        <f ca="1">IFERROR(IF(M1171="","", DATEDIF(M1171, TODAY(), "M")),"")</f>
        <v>27</v>
      </c>
      <c r="R1171" s="35" t="s">
        <v>384</v>
      </c>
      <c r="S1171" s="35" t="s">
        <v>255</v>
      </c>
      <c r="T1171" s="35" t="s">
        <v>385</v>
      </c>
      <c r="V1171" s="35" t="s">
        <v>386</v>
      </c>
      <c r="Z1171" s="162">
        <v>0</v>
      </c>
      <c r="AA1171" s="163">
        <v>1</v>
      </c>
      <c r="AD1171" s="162">
        <v>7</v>
      </c>
      <c r="AG1171" s="35" t="s">
        <v>387</v>
      </c>
      <c r="AH1171" s="166" t="str">
        <f t="shared" si="18"/>
        <v>Humana ay64 big file (1).xlsx</v>
      </c>
      <c r="AI1171" s="35" t="s">
        <v>238</v>
      </c>
      <c r="BJ1171" s="162" t="str">
        <f>IF(AI1171 = "Advance", AD1171, "")</f>
        <v/>
      </c>
      <c r="BK1171" s="171" t="str">
        <f>IF(AI1171 = "Advance", 1, "")</f>
        <v/>
      </c>
      <c r="BL1171" s="171" t="str">
        <f>IF(AI1171 = "Chargeback", 1, "")</f>
        <v/>
      </c>
      <c r="BM1171" s="162" t="str">
        <f>IF(AI1171 = "Chargeback", AD1171, "")</f>
        <v/>
      </c>
    </row>
    <row r="1172" spans="1:65">
      <c r="A1172" s="35" t="s">
        <v>280</v>
      </c>
      <c r="B1172" s="35" t="s">
        <v>253</v>
      </c>
      <c r="C1172" s="80">
        <v>1796023</v>
      </c>
      <c r="E1172" s="158">
        <v>45609</v>
      </c>
      <c r="F1172" s="159">
        <v>45609</v>
      </c>
      <c r="G1172" s="35" t="s">
        <v>2485</v>
      </c>
      <c r="H1172" s="35" t="s">
        <v>2297</v>
      </c>
      <c r="I1172" s="35" t="s">
        <v>416</v>
      </c>
      <c r="J1172" s="35" t="s">
        <v>2486</v>
      </c>
      <c r="K1172" s="80">
        <v>5708094824</v>
      </c>
      <c r="M1172" s="158">
        <v>44562</v>
      </c>
      <c r="N1172" s="160">
        <f ca="1">IFERROR(IF(M1172="","", DATEDIF(M1172, TODAY(), "M")),"")</f>
        <v>39</v>
      </c>
      <c r="R1172" s="35" t="s">
        <v>384</v>
      </c>
      <c r="S1172" s="35" t="s">
        <v>255</v>
      </c>
      <c r="T1172" s="35" t="s">
        <v>385</v>
      </c>
      <c r="V1172" s="35" t="s">
        <v>386</v>
      </c>
      <c r="Z1172" s="162">
        <v>0</v>
      </c>
      <c r="AA1172" s="163">
        <v>1</v>
      </c>
      <c r="AD1172" s="162">
        <v>7</v>
      </c>
      <c r="AG1172" s="35" t="s">
        <v>387</v>
      </c>
      <c r="AH1172" s="166" t="str">
        <f t="shared" si="18"/>
        <v>Humana ay64 big file (1).xlsx</v>
      </c>
      <c r="AI1172" s="35" t="s">
        <v>238</v>
      </c>
      <c r="BJ1172" s="162" t="str">
        <f>IF(AI1172 = "Advance", AD1172, "")</f>
        <v/>
      </c>
      <c r="BK1172" s="171" t="str">
        <f>IF(AI1172 = "Advance", 1, "")</f>
        <v/>
      </c>
      <c r="BL1172" s="171" t="str">
        <f>IF(AI1172 = "Chargeback", 1, "")</f>
        <v/>
      </c>
      <c r="BM1172" s="162" t="str">
        <f>IF(AI1172 = "Chargeback", AD1172, "")</f>
        <v/>
      </c>
    </row>
    <row r="1173" spans="1:65">
      <c r="A1173" s="35" t="s">
        <v>280</v>
      </c>
      <c r="B1173" s="35" t="s">
        <v>253</v>
      </c>
      <c r="C1173" s="80">
        <v>1796023</v>
      </c>
      <c r="E1173" s="158">
        <v>45609</v>
      </c>
      <c r="F1173" s="159">
        <v>45609</v>
      </c>
      <c r="G1173" s="35" t="s">
        <v>2487</v>
      </c>
      <c r="H1173" s="35" t="s">
        <v>583</v>
      </c>
      <c r="I1173" s="35" t="s">
        <v>412</v>
      </c>
      <c r="J1173" s="35" t="s">
        <v>2488</v>
      </c>
      <c r="K1173" s="80">
        <v>839605103</v>
      </c>
      <c r="M1173" s="158">
        <v>44805</v>
      </c>
      <c r="N1173" s="160">
        <f ca="1">IFERROR(IF(M1173="","", DATEDIF(M1173, TODAY(), "M")),"")</f>
        <v>31</v>
      </c>
      <c r="R1173" s="35" t="s">
        <v>384</v>
      </c>
      <c r="S1173" s="35" t="s">
        <v>255</v>
      </c>
      <c r="T1173" s="35" t="s">
        <v>407</v>
      </c>
      <c r="V1173" s="35" t="s">
        <v>553</v>
      </c>
      <c r="Z1173" s="162">
        <v>0</v>
      </c>
      <c r="AA1173" s="163">
        <v>1</v>
      </c>
      <c r="AD1173" s="162">
        <v>7</v>
      </c>
      <c r="AG1173" s="35" t="s">
        <v>387</v>
      </c>
      <c r="AH1173" s="166" t="str">
        <f t="shared" si="18"/>
        <v>Humana ay64 big file (1).xlsx</v>
      </c>
      <c r="AI1173" s="35" t="s">
        <v>238</v>
      </c>
      <c r="BJ1173" s="162" t="str">
        <f>IF(AI1173 = "Advance", AD1173, "")</f>
        <v/>
      </c>
      <c r="BK1173" s="171" t="str">
        <f>IF(AI1173 = "Advance", 1, "")</f>
        <v/>
      </c>
      <c r="BL1173" s="171" t="str">
        <f>IF(AI1173 = "Chargeback", 1, "")</f>
        <v/>
      </c>
      <c r="BM1173" s="162" t="str">
        <f>IF(AI1173 = "Chargeback", AD1173, "")</f>
        <v/>
      </c>
    </row>
    <row r="1174" spans="1:65">
      <c r="A1174" s="35" t="s">
        <v>280</v>
      </c>
      <c r="B1174" s="35" t="s">
        <v>253</v>
      </c>
      <c r="C1174" s="80">
        <v>1796023</v>
      </c>
      <c r="E1174" s="158">
        <v>45609</v>
      </c>
      <c r="F1174" s="159">
        <v>45609</v>
      </c>
      <c r="G1174" s="35" t="s">
        <v>2489</v>
      </c>
      <c r="H1174" s="35" t="s">
        <v>939</v>
      </c>
      <c r="I1174" s="35" t="s">
        <v>443</v>
      </c>
      <c r="J1174" s="35" t="s">
        <v>2490</v>
      </c>
      <c r="K1174" s="80">
        <v>5360513249</v>
      </c>
      <c r="M1174" s="158">
        <v>44593</v>
      </c>
      <c r="N1174" s="160">
        <f ca="1">IFERROR(IF(M1174="","", DATEDIF(M1174, TODAY(), "M")),"")</f>
        <v>38</v>
      </c>
      <c r="R1174" s="35" t="s">
        <v>384</v>
      </c>
      <c r="S1174" s="35" t="s">
        <v>255</v>
      </c>
      <c r="T1174" s="35" t="s">
        <v>385</v>
      </c>
      <c r="V1174" s="35" t="s">
        <v>386</v>
      </c>
      <c r="Z1174" s="162">
        <v>0</v>
      </c>
      <c r="AA1174" s="163">
        <v>1</v>
      </c>
      <c r="AD1174" s="162">
        <v>7</v>
      </c>
      <c r="AG1174" s="35" t="s">
        <v>387</v>
      </c>
      <c r="AH1174" s="166" t="str">
        <f t="shared" si="18"/>
        <v>Humana ay64 big file (1).xlsx</v>
      </c>
      <c r="AI1174" s="35" t="s">
        <v>238</v>
      </c>
      <c r="BJ1174" s="162" t="str">
        <f>IF(AI1174 = "Advance", AD1174, "")</f>
        <v/>
      </c>
      <c r="BK1174" s="171" t="str">
        <f>IF(AI1174 = "Advance", 1, "")</f>
        <v/>
      </c>
      <c r="BL1174" s="171" t="str">
        <f>IF(AI1174 = "Chargeback", 1, "")</f>
        <v/>
      </c>
      <c r="BM1174" s="162" t="str">
        <f>IF(AI1174 = "Chargeback", AD1174, "")</f>
        <v/>
      </c>
    </row>
    <row r="1175" spans="1:65">
      <c r="A1175" s="35" t="s">
        <v>280</v>
      </c>
      <c r="B1175" s="35" t="s">
        <v>253</v>
      </c>
      <c r="C1175" s="80">
        <v>1796023</v>
      </c>
      <c r="E1175" s="158">
        <v>45609</v>
      </c>
      <c r="F1175" s="159">
        <v>45609</v>
      </c>
      <c r="G1175" s="35" t="s">
        <v>2491</v>
      </c>
      <c r="H1175" s="35" t="s">
        <v>1860</v>
      </c>
      <c r="I1175" s="35" t="s">
        <v>509</v>
      </c>
      <c r="J1175" s="35" t="s">
        <v>2492</v>
      </c>
      <c r="K1175" s="80">
        <v>4240078419</v>
      </c>
      <c r="M1175" s="158">
        <v>44958</v>
      </c>
      <c r="N1175" s="160">
        <f ca="1">IFERROR(IF(M1175="","", DATEDIF(M1175, TODAY(), "M")),"")</f>
        <v>26</v>
      </c>
      <c r="R1175" s="35" t="s">
        <v>384</v>
      </c>
      <c r="S1175" s="35" t="s">
        <v>255</v>
      </c>
      <c r="T1175" s="35" t="s">
        <v>407</v>
      </c>
      <c r="V1175" s="35" t="s">
        <v>397</v>
      </c>
      <c r="Z1175" s="162">
        <v>0</v>
      </c>
      <c r="AA1175" s="163">
        <v>1</v>
      </c>
      <c r="AD1175" s="162">
        <v>7</v>
      </c>
      <c r="AG1175" s="35" t="s">
        <v>387</v>
      </c>
      <c r="AH1175" s="166" t="str">
        <f t="shared" si="18"/>
        <v>Humana ay64 big file (1).xlsx</v>
      </c>
      <c r="AI1175" s="35" t="s">
        <v>238</v>
      </c>
      <c r="BJ1175" s="162" t="str">
        <f>IF(AI1175 = "Advance", AD1175, "")</f>
        <v/>
      </c>
      <c r="BK1175" s="171" t="str">
        <f>IF(AI1175 = "Advance", 1, "")</f>
        <v/>
      </c>
      <c r="BL1175" s="171" t="str">
        <f>IF(AI1175 = "Chargeback", 1, "")</f>
        <v/>
      </c>
      <c r="BM1175" s="162" t="str">
        <f>IF(AI1175 = "Chargeback", AD1175, "")</f>
        <v/>
      </c>
    </row>
    <row r="1176" spans="1:65">
      <c r="A1176" s="35" t="s">
        <v>280</v>
      </c>
      <c r="B1176" s="35" t="s">
        <v>253</v>
      </c>
      <c r="C1176" s="80">
        <v>1796023</v>
      </c>
      <c r="E1176" s="158">
        <v>45609</v>
      </c>
      <c r="F1176" s="159">
        <v>45609</v>
      </c>
      <c r="G1176" s="35" t="s">
        <v>2493</v>
      </c>
      <c r="H1176" s="35" t="s">
        <v>2494</v>
      </c>
      <c r="I1176" s="35" t="s">
        <v>483</v>
      </c>
      <c r="J1176" s="35" t="s">
        <v>2495</v>
      </c>
      <c r="K1176" s="80">
        <v>6001160431</v>
      </c>
      <c r="M1176" s="158">
        <v>44562</v>
      </c>
      <c r="N1176" s="160">
        <f ca="1">IFERROR(IF(M1176="","", DATEDIF(M1176, TODAY(), "M")),"")</f>
        <v>39</v>
      </c>
      <c r="R1176" s="35" t="s">
        <v>384</v>
      </c>
      <c r="S1176" s="35" t="s">
        <v>255</v>
      </c>
      <c r="T1176" s="35" t="s">
        <v>385</v>
      </c>
      <c r="V1176" s="35" t="s">
        <v>386</v>
      </c>
      <c r="Z1176" s="162">
        <v>0</v>
      </c>
      <c r="AA1176" s="163">
        <v>1</v>
      </c>
      <c r="AD1176" s="162">
        <v>7</v>
      </c>
      <c r="AG1176" s="135" t="s">
        <v>387</v>
      </c>
      <c r="AH1176" s="166" t="str">
        <f t="shared" si="18"/>
        <v>Humana ay64 big file (1).xlsx</v>
      </c>
      <c r="AI1176" s="35" t="s">
        <v>238</v>
      </c>
      <c r="BJ1176" s="162" t="str">
        <f>IF(AI1176 = "Advance", AD1176, "")</f>
        <v/>
      </c>
      <c r="BK1176" s="171" t="str">
        <f>IF(AI1176 = "Advance", 1, "")</f>
        <v/>
      </c>
      <c r="BL1176" s="171" t="str">
        <f>IF(AI1176 = "Chargeback", 1, "")</f>
        <v/>
      </c>
      <c r="BM1176" s="162" t="str">
        <f>IF(AI1176 = "Chargeback", AD1176, "")</f>
        <v/>
      </c>
    </row>
    <row r="1177" spans="1:65">
      <c r="A1177" s="35" t="s">
        <v>280</v>
      </c>
      <c r="B1177" s="35" t="s">
        <v>253</v>
      </c>
      <c r="C1177" s="80">
        <v>1796023</v>
      </c>
      <c r="E1177" s="158">
        <v>45609</v>
      </c>
      <c r="F1177" s="159">
        <v>45609</v>
      </c>
      <c r="G1177" s="35" t="s">
        <v>2496</v>
      </c>
      <c r="H1177" s="35" t="s">
        <v>2497</v>
      </c>
      <c r="I1177" s="35" t="s">
        <v>390</v>
      </c>
      <c r="J1177" s="35" t="s">
        <v>2498</v>
      </c>
      <c r="K1177" s="80">
        <v>8306657011</v>
      </c>
      <c r="M1177" s="158">
        <v>44927</v>
      </c>
      <c r="N1177" s="160">
        <f ca="1">IFERROR(IF(M1177="","", DATEDIF(M1177, TODAY(), "M")),"")</f>
        <v>27</v>
      </c>
      <c r="R1177" s="35" t="s">
        <v>384</v>
      </c>
      <c r="S1177" s="35" t="s">
        <v>255</v>
      </c>
      <c r="T1177" s="35" t="s">
        <v>385</v>
      </c>
      <c r="V1177" s="35" t="s">
        <v>386</v>
      </c>
      <c r="Z1177" s="162">
        <v>0</v>
      </c>
      <c r="AA1177" s="163">
        <v>1</v>
      </c>
      <c r="AD1177" s="162">
        <v>7</v>
      </c>
      <c r="AG1177" s="135" t="s">
        <v>387</v>
      </c>
      <c r="AH1177" s="166" t="str">
        <f t="shared" si="18"/>
        <v>Humana ay64 big file (1).xlsx</v>
      </c>
      <c r="AI1177" s="35" t="s">
        <v>238</v>
      </c>
      <c r="BJ1177" s="162" t="str">
        <f>IF(AI1177 = "Advance", AD1177, "")</f>
        <v/>
      </c>
      <c r="BK1177" s="171" t="str">
        <f>IF(AI1177 = "Advance", 1, "")</f>
        <v/>
      </c>
      <c r="BL1177" s="171" t="str">
        <f>IF(AI1177 = "Chargeback", 1, "")</f>
        <v/>
      </c>
      <c r="BM1177" s="162" t="str">
        <f>IF(AI1177 = "Chargeback", AD1177, "")</f>
        <v/>
      </c>
    </row>
    <row r="1178" spans="1:65">
      <c r="A1178" s="35" t="s">
        <v>280</v>
      </c>
      <c r="B1178" s="35" t="s">
        <v>253</v>
      </c>
      <c r="C1178" s="80">
        <v>1796023</v>
      </c>
      <c r="E1178" s="158">
        <v>45609</v>
      </c>
      <c r="F1178" s="159">
        <v>45609</v>
      </c>
      <c r="G1178" s="35" t="s">
        <v>2499</v>
      </c>
      <c r="H1178" s="35" t="s">
        <v>939</v>
      </c>
      <c r="I1178" s="35" t="s">
        <v>390</v>
      </c>
      <c r="J1178" s="35" t="s">
        <v>900</v>
      </c>
      <c r="K1178" s="80">
        <v>2133040967</v>
      </c>
      <c r="M1178" s="158">
        <v>44927</v>
      </c>
      <c r="N1178" s="160">
        <f ca="1">IFERROR(IF(M1178="","", DATEDIF(M1178, TODAY(), "M")),"")</f>
        <v>27</v>
      </c>
      <c r="R1178" s="35" t="s">
        <v>384</v>
      </c>
      <c r="S1178" s="35" t="s">
        <v>255</v>
      </c>
      <c r="T1178" s="35" t="s">
        <v>385</v>
      </c>
      <c r="V1178" s="35" t="s">
        <v>386</v>
      </c>
      <c r="Z1178" s="162">
        <v>0</v>
      </c>
      <c r="AA1178" s="163">
        <v>1</v>
      </c>
      <c r="AD1178" s="162">
        <v>7</v>
      </c>
      <c r="AG1178" s="135" t="s">
        <v>387</v>
      </c>
      <c r="AH1178" s="166" t="str">
        <f t="shared" si="18"/>
        <v>Humana ay64 big file (1).xlsx</v>
      </c>
      <c r="AI1178" s="35" t="s">
        <v>238</v>
      </c>
      <c r="BJ1178" s="162" t="str">
        <f>IF(AI1178 = "Advance", AD1178, "")</f>
        <v/>
      </c>
      <c r="BK1178" s="171" t="str">
        <f>IF(AI1178 = "Advance", 1, "")</f>
        <v/>
      </c>
      <c r="BL1178" s="171" t="str">
        <f>IF(AI1178 = "Chargeback", 1, "")</f>
        <v/>
      </c>
      <c r="BM1178" s="162" t="str">
        <f>IF(AI1178 = "Chargeback", AD1178, "")</f>
        <v/>
      </c>
    </row>
    <row r="1179" spans="1:65">
      <c r="A1179" s="35" t="s">
        <v>280</v>
      </c>
      <c r="B1179" s="35" t="s">
        <v>253</v>
      </c>
      <c r="C1179" s="80">
        <v>1796023</v>
      </c>
      <c r="E1179" s="158">
        <v>45609</v>
      </c>
      <c r="F1179" s="159">
        <v>45609</v>
      </c>
      <c r="G1179" s="35" t="s">
        <v>2500</v>
      </c>
      <c r="H1179" s="35" t="s">
        <v>598</v>
      </c>
      <c r="I1179" s="35" t="s">
        <v>443</v>
      </c>
      <c r="J1179" s="35" t="s">
        <v>1323</v>
      </c>
      <c r="K1179" s="80">
        <v>7431295471</v>
      </c>
      <c r="M1179" s="158">
        <v>44256</v>
      </c>
      <c r="N1179" s="160">
        <f ca="1">IFERROR(IF(M1179="","", DATEDIF(M1179, TODAY(), "M")),"")</f>
        <v>49</v>
      </c>
      <c r="R1179" s="35" t="s">
        <v>384</v>
      </c>
      <c r="S1179" s="35" t="s">
        <v>255</v>
      </c>
      <c r="T1179" s="35" t="s">
        <v>385</v>
      </c>
      <c r="V1179" s="35" t="s">
        <v>567</v>
      </c>
      <c r="Z1179" s="162">
        <v>0</v>
      </c>
      <c r="AA1179" s="163">
        <v>1</v>
      </c>
      <c r="AD1179" s="162">
        <v>7</v>
      </c>
      <c r="AG1179" s="135" t="s">
        <v>387</v>
      </c>
      <c r="AH1179" s="166" t="str">
        <f t="shared" si="18"/>
        <v>Humana ay64 big file (1).xlsx</v>
      </c>
      <c r="AI1179" s="35" t="s">
        <v>238</v>
      </c>
      <c r="BJ1179" s="162" t="str">
        <f>IF(AI1179 = "Advance", AD1179, "")</f>
        <v/>
      </c>
      <c r="BK1179" s="171" t="str">
        <f>IF(AI1179 = "Advance", 1, "")</f>
        <v/>
      </c>
      <c r="BL1179" s="171" t="str">
        <f>IF(AI1179 = "Chargeback", 1, "")</f>
        <v/>
      </c>
      <c r="BM1179" s="162" t="str">
        <f>IF(AI1179 = "Chargeback", AD1179, "")</f>
        <v/>
      </c>
    </row>
    <row r="1180" spans="1:65">
      <c r="A1180" s="35" t="s">
        <v>280</v>
      </c>
      <c r="B1180" s="35" t="s">
        <v>253</v>
      </c>
      <c r="C1180" s="80">
        <v>1796023</v>
      </c>
      <c r="E1180" s="158">
        <v>45609</v>
      </c>
      <c r="F1180" s="159">
        <v>45609</v>
      </c>
      <c r="G1180" s="35" t="s">
        <v>2501</v>
      </c>
      <c r="H1180" s="35" t="s">
        <v>1038</v>
      </c>
      <c r="I1180" s="35" t="s">
        <v>509</v>
      </c>
      <c r="J1180" s="35" t="s">
        <v>2502</v>
      </c>
      <c r="K1180" s="80">
        <v>290085841</v>
      </c>
      <c r="M1180" s="158">
        <v>44927</v>
      </c>
      <c r="N1180" s="160">
        <f ca="1">IFERROR(IF(M1180="","", DATEDIF(M1180, TODAY(), "M")),"")</f>
        <v>27</v>
      </c>
      <c r="R1180" s="35" t="s">
        <v>384</v>
      </c>
      <c r="S1180" s="35" t="s">
        <v>255</v>
      </c>
      <c r="T1180" s="35" t="s">
        <v>385</v>
      </c>
      <c r="V1180" s="35" t="s">
        <v>386</v>
      </c>
      <c r="Z1180" s="162">
        <v>0</v>
      </c>
      <c r="AA1180" s="163">
        <v>1</v>
      </c>
      <c r="AD1180" s="162">
        <v>7</v>
      </c>
      <c r="AG1180" s="135" t="s">
        <v>387</v>
      </c>
      <c r="AH1180" s="166" t="str">
        <f t="shared" si="18"/>
        <v>Humana ay64 big file (1).xlsx</v>
      </c>
      <c r="AI1180" s="35" t="s">
        <v>238</v>
      </c>
      <c r="BJ1180" s="162" t="str">
        <f>IF(AI1180 = "Advance", AD1180, "")</f>
        <v/>
      </c>
      <c r="BK1180" s="171" t="str">
        <f>IF(AI1180 = "Advance", 1, "")</f>
        <v/>
      </c>
      <c r="BL1180" s="171" t="str">
        <f>IF(AI1180 = "Chargeback", 1, "")</f>
        <v/>
      </c>
      <c r="BM1180" s="162" t="str">
        <f>IF(AI1180 = "Chargeback", AD1180, "")</f>
        <v/>
      </c>
    </row>
    <row r="1181" spans="1:65">
      <c r="A1181" s="35" t="s">
        <v>280</v>
      </c>
      <c r="B1181" s="35" t="s">
        <v>253</v>
      </c>
      <c r="C1181" s="80">
        <v>1796023</v>
      </c>
      <c r="E1181" s="158">
        <v>45609</v>
      </c>
      <c r="F1181" s="159">
        <v>45609</v>
      </c>
      <c r="G1181" s="35" t="s">
        <v>2503</v>
      </c>
      <c r="H1181" s="35" t="s">
        <v>2494</v>
      </c>
      <c r="I1181" s="35" t="s">
        <v>416</v>
      </c>
      <c r="J1181" s="35" t="s">
        <v>2504</v>
      </c>
      <c r="K1181" s="80">
        <v>8491441398</v>
      </c>
      <c r="M1181" s="158">
        <v>44927</v>
      </c>
      <c r="N1181" s="160">
        <f ca="1">IFERROR(IF(M1181="","", DATEDIF(M1181, TODAY(), "M")),"")</f>
        <v>27</v>
      </c>
      <c r="R1181" s="35" t="s">
        <v>384</v>
      </c>
      <c r="S1181" s="35" t="s">
        <v>255</v>
      </c>
      <c r="T1181" s="35" t="s">
        <v>385</v>
      </c>
      <c r="V1181" s="35" t="s">
        <v>386</v>
      </c>
      <c r="Z1181" s="162">
        <v>0</v>
      </c>
      <c r="AA1181" s="163">
        <v>1</v>
      </c>
      <c r="AD1181" s="162">
        <v>7</v>
      </c>
      <c r="AG1181" s="135" t="s">
        <v>387</v>
      </c>
      <c r="AH1181" s="166" t="str">
        <f t="shared" si="18"/>
        <v>Humana ay64 big file (1).xlsx</v>
      </c>
      <c r="AI1181" s="35" t="s">
        <v>238</v>
      </c>
      <c r="BJ1181" s="162" t="str">
        <f>IF(AI1181 = "Advance", AD1181, "")</f>
        <v/>
      </c>
      <c r="BK1181" s="171" t="str">
        <f>IF(AI1181 = "Advance", 1, "")</f>
        <v/>
      </c>
      <c r="BL1181" s="171" t="str">
        <f>IF(AI1181 = "Chargeback", 1, "")</f>
        <v/>
      </c>
      <c r="BM1181" s="162" t="str">
        <f>IF(AI1181 = "Chargeback", AD1181, "")</f>
        <v/>
      </c>
    </row>
    <row r="1182" spans="1:65">
      <c r="A1182" s="35" t="s">
        <v>280</v>
      </c>
      <c r="B1182" s="35" t="s">
        <v>253</v>
      </c>
      <c r="C1182" s="80">
        <v>1796023</v>
      </c>
      <c r="E1182" s="158">
        <v>45609</v>
      </c>
      <c r="F1182" s="159">
        <v>45609</v>
      </c>
      <c r="G1182" s="35" t="s">
        <v>2505</v>
      </c>
      <c r="H1182" s="35" t="s">
        <v>679</v>
      </c>
      <c r="I1182" s="35" t="s">
        <v>416</v>
      </c>
      <c r="J1182" s="35" t="s">
        <v>2506</v>
      </c>
      <c r="K1182" s="80">
        <v>4797163876</v>
      </c>
      <c r="M1182" s="158">
        <v>44958</v>
      </c>
      <c r="N1182" s="160">
        <f ca="1">IFERROR(IF(M1182="","", DATEDIF(M1182, TODAY(), "M")),"")</f>
        <v>26</v>
      </c>
      <c r="R1182" s="35" t="s">
        <v>384</v>
      </c>
      <c r="S1182" s="35" t="s">
        <v>255</v>
      </c>
      <c r="T1182" s="35" t="s">
        <v>385</v>
      </c>
      <c r="V1182" s="35" t="s">
        <v>386</v>
      </c>
      <c r="Z1182" s="162">
        <v>0</v>
      </c>
      <c r="AA1182" s="163">
        <v>1</v>
      </c>
      <c r="AD1182" s="162">
        <v>7</v>
      </c>
      <c r="AG1182" s="135" t="s">
        <v>387</v>
      </c>
      <c r="AH1182" s="166" t="str">
        <f t="shared" si="18"/>
        <v>Humana ay64 big file (1).xlsx</v>
      </c>
      <c r="AI1182" s="35" t="s">
        <v>238</v>
      </c>
      <c r="BJ1182" s="162" t="str">
        <f>IF(AI1182 = "Advance", AD1182, "")</f>
        <v/>
      </c>
      <c r="BK1182" s="171" t="str">
        <f>IF(AI1182 = "Advance", 1, "")</f>
        <v/>
      </c>
      <c r="BL1182" s="171" t="str">
        <f>IF(AI1182 = "Chargeback", 1, "")</f>
        <v/>
      </c>
      <c r="BM1182" s="162" t="str">
        <f>IF(AI1182 = "Chargeback", AD1182, "")</f>
        <v/>
      </c>
    </row>
    <row r="1183" spans="1:65">
      <c r="A1183" s="35" t="s">
        <v>280</v>
      </c>
      <c r="B1183" s="35" t="s">
        <v>253</v>
      </c>
      <c r="C1183" s="80">
        <v>1796023</v>
      </c>
      <c r="E1183" s="158">
        <v>45609</v>
      </c>
      <c r="F1183" s="159">
        <v>45609</v>
      </c>
      <c r="G1183" s="35" t="s">
        <v>2507</v>
      </c>
      <c r="H1183" s="35" t="s">
        <v>2508</v>
      </c>
      <c r="I1183" s="35" t="s">
        <v>382</v>
      </c>
      <c r="J1183" s="35" t="s">
        <v>2509</v>
      </c>
      <c r="K1183" s="80">
        <v>94843248</v>
      </c>
      <c r="M1183" s="158">
        <v>44621</v>
      </c>
      <c r="N1183" s="160">
        <f ca="1">IFERROR(IF(M1183="","", DATEDIF(M1183, TODAY(), "M")),"")</f>
        <v>37</v>
      </c>
      <c r="R1183" s="35" t="s">
        <v>384</v>
      </c>
      <c r="S1183" s="35" t="s">
        <v>255</v>
      </c>
      <c r="T1183" s="35" t="s">
        <v>385</v>
      </c>
      <c r="V1183" s="35" t="s">
        <v>567</v>
      </c>
      <c r="Z1183" s="162">
        <v>0</v>
      </c>
      <c r="AA1183" s="163">
        <v>1</v>
      </c>
      <c r="AD1183" s="162">
        <v>7</v>
      </c>
      <c r="AG1183" s="135" t="s">
        <v>387</v>
      </c>
      <c r="AH1183" s="166" t="str">
        <f t="shared" si="18"/>
        <v>Humana ay64 big file (1).xlsx</v>
      </c>
      <c r="AI1183" s="35" t="s">
        <v>238</v>
      </c>
      <c r="BJ1183" s="162" t="str">
        <f>IF(AI1183 = "Advance", AD1183, "")</f>
        <v/>
      </c>
      <c r="BK1183" s="171" t="str">
        <f>IF(AI1183 = "Advance", 1, "")</f>
        <v/>
      </c>
      <c r="BL1183" s="171" t="str">
        <f>IF(AI1183 = "Chargeback", 1, "")</f>
        <v/>
      </c>
      <c r="BM1183" s="162" t="str">
        <f>IF(AI1183 = "Chargeback", AD1183, "")</f>
        <v/>
      </c>
    </row>
    <row r="1184" spans="1:65">
      <c r="A1184" s="35" t="s">
        <v>280</v>
      </c>
      <c r="B1184" s="35" t="s">
        <v>253</v>
      </c>
      <c r="C1184" s="80">
        <v>1796023</v>
      </c>
      <c r="E1184" s="158">
        <v>45609</v>
      </c>
      <c r="F1184" s="159">
        <v>45609</v>
      </c>
      <c r="G1184" s="35" t="s">
        <v>2510</v>
      </c>
      <c r="H1184" s="35" t="s">
        <v>2511</v>
      </c>
      <c r="I1184" s="35" t="s">
        <v>674</v>
      </c>
      <c r="J1184" s="35" t="s">
        <v>2512</v>
      </c>
      <c r="K1184" s="80">
        <v>5075464404</v>
      </c>
      <c r="M1184" s="158">
        <v>44927</v>
      </c>
      <c r="N1184" s="160">
        <f ca="1">IFERROR(IF(M1184="","", DATEDIF(M1184, TODAY(), "M")),"")</f>
        <v>27</v>
      </c>
      <c r="R1184" s="35" t="s">
        <v>384</v>
      </c>
      <c r="S1184" s="35" t="s">
        <v>255</v>
      </c>
      <c r="T1184" s="35" t="s">
        <v>385</v>
      </c>
      <c r="V1184" s="35" t="s">
        <v>386</v>
      </c>
      <c r="Z1184" s="162">
        <v>0</v>
      </c>
      <c r="AA1184" s="163">
        <v>1</v>
      </c>
      <c r="AD1184" s="162">
        <v>7</v>
      </c>
      <c r="AG1184" s="135" t="s">
        <v>387</v>
      </c>
      <c r="AH1184" s="166" t="str">
        <f t="shared" si="18"/>
        <v>Humana ay64 big file (1).xlsx</v>
      </c>
      <c r="AI1184" s="35" t="s">
        <v>238</v>
      </c>
      <c r="BJ1184" s="162" t="str">
        <f>IF(AI1184 = "Advance", AD1184, "")</f>
        <v/>
      </c>
      <c r="BK1184" s="171" t="str">
        <f>IF(AI1184 = "Advance", 1, "")</f>
        <v/>
      </c>
      <c r="BL1184" s="171" t="str">
        <f>IF(AI1184 = "Chargeback", 1, "")</f>
        <v/>
      </c>
      <c r="BM1184" s="162" t="str">
        <f>IF(AI1184 = "Chargeback", AD1184, "")</f>
        <v/>
      </c>
    </row>
    <row r="1185" spans="1:65">
      <c r="A1185" s="35" t="s">
        <v>280</v>
      </c>
      <c r="B1185" s="35" t="s">
        <v>253</v>
      </c>
      <c r="C1185" s="80">
        <v>1796023</v>
      </c>
      <c r="E1185" s="158">
        <v>45609</v>
      </c>
      <c r="F1185" s="159">
        <v>45609</v>
      </c>
      <c r="G1185" s="35" t="s">
        <v>2513</v>
      </c>
      <c r="H1185" s="35" t="s">
        <v>2514</v>
      </c>
      <c r="I1185" s="35" t="s">
        <v>420</v>
      </c>
      <c r="J1185" s="35" t="s">
        <v>2515</v>
      </c>
      <c r="K1185" s="80">
        <v>7426878360</v>
      </c>
      <c r="M1185" s="158">
        <v>44927</v>
      </c>
      <c r="N1185" s="160">
        <f ca="1">IFERROR(IF(M1185="","", DATEDIF(M1185, TODAY(), "M")),"")</f>
        <v>27</v>
      </c>
      <c r="R1185" s="35" t="s">
        <v>384</v>
      </c>
      <c r="S1185" s="35" t="s">
        <v>255</v>
      </c>
      <c r="T1185" s="35" t="s">
        <v>385</v>
      </c>
      <c r="V1185" s="35" t="s">
        <v>386</v>
      </c>
      <c r="Z1185" s="162">
        <v>0</v>
      </c>
      <c r="AA1185" s="163">
        <v>1</v>
      </c>
      <c r="AD1185" s="162">
        <v>7</v>
      </c>
      <c r="AG1185" s="135" t="s">
        <v>387</v>
      </c>
      <c r="AH1185" s="166" t="str">
        <f t="shared" si="18"/>
        <v>Humana ay64 big file (1).xlsx</v>
      </c>
      <c r="AI1185" s="35" t="s">
        <v>238</v>
      </c>
      <c r="BJ1185" s="162" t="str">
        <f>IF(AI1185 = "Advance", AD1185, "")</f>
        <v/>
      </c>
      <c r="BK1185" s="171" t="str">
        <f>IF(AI1185 = "Advance", 1, "")</f>
        <v/>
      </c>
      <c r="BL1185" s="171" t="str">
        <f>IF(AI1185 = "Chargeback", 1, "")</f>
        <v/>
      </c>
      <c r="BM1185" s="162" t="str">
        <f>IF(AI1185 = "Chargeback", AD1185, "")</f>
        <v/>
      </c>
    </row>
    <row r="1186" spans="1:65">
      <c r="A1186" s="35" t="s">
        <v>280</v>
      </c>
      <c r="B1186" s="35" t="s">
        <v>253</v>
      </c>
      <c r="C1186" s="80">
        <v>1796023</v>
      </c>
      <c r="E1186" s="158">
        <v>45609</v>
      </c>
      <c r="F1186" s="159">
        <v>45609</v>
      </c>
      <c r="G1186" s="35" t="s">
        <v>2516</v>
      </c>
      <c r="H1186" s="35" t="s">
        <v>999</v>
      </c>
      <c r="I1186" s="35" t="s">
        <v>416</v>
      </c>
      <c r="J1186" s="35" t="s">
        <v>2517</v>
      </c>
      <c r="K1186" s="80">
        <v>1611736580</v>
      </c>
      <c r="M1186" s="158">
        <v>44378</v>
      </c>
      <c r="N1186" s="160">
        <f ca="1">IFERROR(IF(M1186="","", DATEDIF(M1186, TODAY(), "M")),"")</f>
        <v>45</v>
      </c>
      <c r="R1186" s="35" t="s">
        <v>384</v>
      </c>
      <c r="S1186" s="35" t="s">
        <v>255</v>
      </c>
      <c r="T1186" s="35" t="s">
        <v>407</v>
      </c>
      <c r="V1186" s="35" t="s">
        <v>553</v>
      </c>
      <c r="Z1186" s="162">
        <v>0</v>
      </c>
      <c r="AA1186" s="163">
        <v>1</v>
      </c>
      <c r="AD1186" s="162">
        <v>7</v>
      </c>
      <c r="AG1186" s="135" t="s">
        <v>387</v>
      </c>
      <c r="AH1186" s="166" t="str">
        <f t="shared" si="18"/>
        <v>Humana ay64 big file (1).xlsx</v>
      </c>
      <c r="AI1186" s="35" t="s">
        <v>238</v>
      </c>
      <c r="BJ1186" s="162" t="str">
        <f>IF(AI1186 = "Advance", AD1186, "")</f>
        <v/>
      </c>
      <c r="BK1186" s="171" t="str">
        <f>IF(AI1186 = "Advance", 1, "")</f>
        <v/>
      </c>
      <c r="BL1186" s="171" t="str">
        <f>IF(AI1186 = "Chargeback", 1, "")</f>
        <v/>
      </c>
      <c r="BM1186" s="162" t="str">
        <f>IF(AI1186 = "Chargeback", AD1186, "")</f>
        <v/>
      </c>
    </row>
    <row r="1187" spans="1:65">
      <c r="A1187" s="35" t="s">
        <v>280</v>
      </c>
      <c r="B1187" s="35" t="s">
        <v>253</v>
      </c>
      <c r="C1187" s="80">
        <v>1796023</v>
      </c>
      <c r="E1187" s="158">
        <v>45609</v>
      </c>
      <c r="F1187" s="159">
        <v>45609</v>
      </c>
      <c r="G1187" s="35" t="s">
        <v>2518</v>
      </c>
      <c r="H1187" s="35" t="s">
        <v>1597</v>
      </c>
      <c r="I1187" s="35" t="s">
        <v>420</v>
      </c>
      <c r="J1187" s="35" t="s">
        <v>2506</v>
      </c>
      <c r="K1187" s="80">
        <v>8518265065</v>
      </c>
      <c r="M1187" s="158">
        <v>44927</v>
      </c>
      <c r="N1187" s="160">
        <f ca="1">IFERROR(IF(M1187="","", DATEDIF(M1187, TODAY(), "M")),"")</f>
        <v>27</v>
      </c>
      <c r="R1187" s="35" t="s">
        <v>384</v>
      </c>
      <c r="S1187" s="35" t="s">
        <v>255</v>
      </c>
      <c r="T1187" s="35" t="s">
        <v>385</v>
      </c>
      <c r="V1187" s="35" t="s">
        <v>386</v>
      </c>
      <c r="Z1187" s="162">
        <v>0</v>
      </c>
      <c r="AA1187" s="163">
        <v>1</v>
      </c>
      <c r="AD1187" s="162">
        <v>7</v>
      </c>
      <c r="AG1187" s="135" t="s">
        <v>387</v>
      </c>
      <c r="AH1187" s="166" t="str">
        <f t="shared" si="18"/>
        <v>Humana ay64 big file (1).xlsx</v>
      </c>
      <c r="AI1187" s="35" t="s">
        <v>238</v>
      </c>
      <c r="BJ1187" s="162" t="str">
        <f>IF(AI1187 = "Advance", AD1187, "")</f>
        <v/>
      </c>
      <c r="BK1187" s="171" t="str">
        <f>IF(AI1187 = "Advance", 1, "")</f>
        <v/>
      </c>
      <c r="BL1187" s="171" t="str">
        <f>IF(AI1187 = "Chargeback", 1, "")</f>
        <v/>
      </c>
      <c r="BM1187" s="162" t="str">
        <f>IF(AI1187 = "Chargeback", AD1187, "")</f>
        <v/>
      </c>
    </row>
    <row r="1188" spans="1:65">
      <c r="A1188" s="35" t="s">
        <v>280</v>
      </c>
      <c r="B1188" s="35" t="s">
        <v>253</v>
      </c>
      <c r="C1188" s="80">
        <v>1796023</v>
      </c>
      <c r="E1188" s="158">
        <v>45609</v>
      </c>
      <c r="F1188" s="159">
        <v>45609</v>
      </c>
      <c r="G1188" s="35" t="s">
        <v>2519</v>
      </c>
      <c r="H1188" s="35" t="s">
        <v>2520</v>
      </c>
      <c r="I1188" s="35" t="s">
        <v>1560</v>
      </c>
      <c r="J1188" s="35" t="s">
        <v>2521</v>
      </c>
      <c r="K1188" s="80">
        <v>3106899535</v>
      </c>
      <c r="M1188" s="158">
        <v>44256</v>
      </c>
      <c r="N1188" s="160">
        <f ca="1">IFERROR(IF(M1188="","", DATEDIF(M1188, TODAY(), "M")),"")</f>
        <v>49</v>
      </c>
      <c r="R1188" s="35" t="s">
        <v>384</v>
      </c>
      <c r="S1188" s="35" t="s">
        <v>255</v>
      </c>
      <c r="T1188" s="35" t="s">
        <v>385</v>
      </c>
      <c r="V1188" s="35" t="s">
        <v>386</v>
      </c>
      <c r="Z1188" s="162">
        <v>0</v>
      </c>
      <c r="AA1188" s="163">
        <v>1</v>
      </c>
      <c r="AD1188" s="162">
        <v>7</v>
      </c>
      <c r="AG1188" s="135" t="s">
        <v>387</v>
      </c>
      <c r="AH1188" s="166" t="str">
        <f t="shared" si="18"/>
        <v>Humana ay64 big file (1).xlsx</v>
      </c>
      <c r="AI1188" s="35" t="s">
        <v>238</v>
      </c>
      <c r="BJ1188" s="162" t="str">
        <f>IF(AI1188 = "Advance", AD1188, "")</f>
        <v/>
      </c>
      <c r="BK1188" s="171" t="str">
        <f>IF(AI1188 = "Advance", 1, "")</f>
        <v/>
      </c>
      <c r="BL1188" s="171" t="str">
        <f>IF(AI1188 = "Chargeback", 1, "")</f>
        <v/>
      </c>
      <c r="BM1188" s="162" t="str">
        <f>IF(AI1188 = "Chargeback", AD1188, "")</f>
        <v/>
      </c>
    </row>
    <row r="1189" spans="1:65">
      <c r="A1189" s="35" t="s">
        <v>280</v>
      </c>
      <c r="B1189" s="35" t="s">
        <v>253</v>
      </c>
      <c r="C1189" s="80">
        <v>1796023</v>
      </c>
      <c r="E1189" s="158">
        <v>45609</v>
      </c>
      <c r="F1189" s="159">
        <v>45609</v>
      </c>
      <c r="G1189" s="35" t="s">
        <v>2522</v>
      </c>
      <c r="H1189" s="35" t="s">
        <v>1006</v>
      </c>
      <c r="J1189" s="35" t="s">
        <v>570</v>
      </c>
      <c r="K1189" s="80">
        <v>7436548477</v>
      </c>
      <c r="M1189" s="158">
        <v>44743</v>
      </c>
      <c r="N1189" s="160">
        <f ca="1">IFERROR(IF(M1189="","", DATEDIF(M1189, TODAY(), "M")),"")</f>
        <v>33</v>
      </c>
      <c r="R1189" s="35" t="s">
        <v>384</v>
      </c>
      <c r="S1189" s="35" t="s">
        <v>255</v>
      </c>
      <c r="T1189" s="35" t="s">
        <v>385</v>
      </c>
      <c r="V1189" s="35" t="s">
        <v>386</v>
      </c>
      <c r="Z1189" s="162">
        <v>0</v>
      </c>
      <c r="AA1189" s="163">
        <v>1</v>
      </c>
      <c r="AD1189" s="162">
        <v>7</v>
      </c>
      <c r="AG1189" s="135" t="s">
        <v>387</v>
      </c>
      <c r="AH1189" s="166" t="str">
        <f t="shared" si="18"/>
        <v>Humana ay64 big file (1).xlsx</v>
      </c>
      <c r="AI1189" s="35" t="s">
        <v>238</v>
      </c>
      <c r="BJ1189" s="162" t="str">
        <f>IF(AI1189 = "Advance", AD1189, "")</f>
        <v/>
      </c>
      <c r="BK1189" s="171" t="str">
        <f>IF(AI1189 = "Advance", 1, "")</f>
        <v/>
      </c>
      <c r="BL1189" s="171" t="str">
        <f>IF(AI1189 = "Chargeback", 1, "")</f>
        <v/>
      </c>
      <c r="BM1189" s="162" t="str">
        <f>IF(AI1189 = "Chargeback", AD1189, "")</f>
        <v/>
      </c>
    </row>
    <row r="1190" spans="1:65">
      <c r="A1190" s="35" t="s">
        <v>280</v>
      </c>
      <c r="B1190" s="35" t="s">
        <v>253</v>
      </c>
      <c r="C1190" s="80">
        <v>1796023</v>
      </c>
      <c r="E1190" s="158">
        <v>45609</v>
      </c>
      <c r="F1190" s="159">
        <v>45609</v>
      </c>
      <c r="G1190" s="35" t="s">
        <v>2523</v>
      </c>
      <c r="H1190" s="35" t="s">
        <v>2204</v>
      </c>
      <c r="I1190" s="35" t="s">
        <v>472</v>
      </c>
      <c r="J1190" s="35" t="s">
        <v>697</v>
      </c>
      <c r="K1190" s="80">
        <v>6323386566</v>
      </c>
      <c r="M1190" s="158">
        <v>44136</v>
      </c>
      <c r="N1190" s="160">
        <f ca="1">IFERROR(IF(M1190="","", DATEDIF(M1190, TODAY(), "M")),"")</f>
        <v>53</v>
      </c>
      <c r="R1190" s="35" t="s">
        <v>384</v>
      </c>
      <c r="S1190" s="35" t="s">
        <v>255</v>
      </c>
      <c r="T1190" s="35" t="s">
        <v>407</v>
      </c>
      <c r="V1190" s="35" t="s">
        <v>553</v>
      </c>
      <c r="Z1190" s="162">
        <v>0</v>
      </c>
      <c r="AA1190" s="163">
        <v>1</v>
      </c>
      <c r="AD1190" s="162">
        <v>7</v>
      </c>
      <c r="AG1190" s="135" t="s">
        <v>387</v>
      </c>
      <c r="AH1190" s="166" t="str">
        <f t="shared" si="18"/>
        <v>Humana ay64 big file (1).xlsx</v>
      </c>
      <c r="AI1190" s="35" t="s">
        <v>238</v>
      </c>
      <c r="BJ1190" s="162" t="str">
        <f>IF(AI1190 = "Advance", AD1190, "")</f>
        <v/>
      </c>
      <c r="BK1190" s="171" t="str">
        <f>IF(AI1190 = "Advance", 1, "")</f>
        <v/>
      </c>
      <c r="BL1190" s="171" t="str">
        <f>IF(AI1190 = "Chargeback", 1, "")</f>
        <v/>
      </c>
      <c r="BM1190" s="162" t="str">
        <f>IF(AI1190 = "Chargeback", AD1190, "")</f>
        <v/>
      </c>
    </row>
    <row r="1191" spans="1:65">
      <c r="A1191" s="35" t="s">
        <v>280</v>
      </c>
      <c r="B1191" s="35" t="s">
        <v>253</v>
      </c>
      <c r="C1191" s="80">
        <v>1796023</v>
      </c>
      <c r="E1191" s="158">
        <v>45609</v>
      </c>
      <c r="F1191" s="159">
        <v>45609</v>
      </c>
      <c r="G1191" s="35" t="s">
        <v>2524</v>
      </c>
      <c r="H1191" s="35" t="s">
        <v>726</v>
      </c>
      <c r="I1191" s="35" t="s">
        <v>390</v>
      </c>
      <c r="J1191" s="35" t="s">
        <v>1109</v>
      </c>
      <c r="K1191" s="80">
        <v>6183420867</v>
      </c>
      <c r="M1191" s="158">
        <v>44197</v>
      </c>
      <c r="N1191" s="160">
        <f ca="1">IFERROR(IF(M1191="","", DATEDIF(M1191, TODAY(), "M")),"")</f>
        <v>51</v>
      </c>
      <c r="R1191" s="35" t="s">
        <v>384</v>
      </c>
      <c r="S1191" s="35" t="s">
        <v>255</v>
      </c>
      <c r="T1191" s="35" t="s">
        <v>385</v>
      </c>
      <c r="V1191" s="35" t="s">
        <v>386</v>
      </c>
      <c r="Z1191" s="162">
        <v>0</v>
      </c>
      <c r="AA1191" s="163">
        <v>1</v>
      </c>
      <c r="AD1191" s="162">
        <v>7</v>
      </c>
      <c r="AG1191" s="135" t="s">
        <v>387</v>
      </c>
      <c r="AH1191" s="166" t="str">
        <f t="shared" si="18"/>
        <v>Humana ay64 big file (1).xlsx</v>
      </c>
      <c r="AI1191" s="35" t="s">
        <v>238</v>
      </c>
      <c r="BJ1191" s="162" t="str">
        <f>IF(AI1191 = "Advance", AD1191, "")</f>
        <v/>
      </c>
      <c r="BK1191" s="171" t="str">
        <f>IF(AI1191 = "Advance", 1, "")</f>
        <v/>
      </c>
      <c r="BL1191" s="171" t="str">
        <f>IF(AI1191 = "Chargeback", 1, "")</f>
        <v/>
      </c>
      <c r="BM1191" s="162" t="str">
        <f>IF(AI1191 = "Chargeback", AD1191, "")</f>
        <v/>
      </c>
    </row>
    <row r="1192" spans="1:65">
      <c r="A1192" s="35" t="s">
        <v>280</v>
      </c>
      <c r="B1192" s="35" t="s">
        <v>253</v>
      </c>
      <c r="C1192" s="80">
        <v>1796023</v>
      </c>
      <c r="E1192" s="158">
        <v>45609</v>
      </c>
      <c r="F1192" s="159">
        <v>45609</v>
      </c>
      <c r="G1192" s="35" t="s">
        <v>2525</v>
      </c>
      <c r="H1192" s="35" t="s">
        <v>2526</v>
      </c>
      <c r="I1192" s="35" t="s">
        <v>450</v>
      </c>
      <c r="J1192" s="35" t="s">
        <v>2527</v>
      </c>
      <c r="K1192" s="80">
        <v>994183801</v>
      </c>
      <c r="M1192" s="158">
        <v>44197</v>
      </c>
      <c r="N1192" s="160">
        <f ca="1">IFERROR(IF(M1192="","", DATEDIF(M1192, TODAY(), "M")),"")</f>
        <v>51</v>
      </c>
      <c r="R1192" s="35" t="s">
        <v>384</v>
      </c>
      <c r="S1192" s="35" t="s">
        <v>255</v>
      </c>
      <c r="T1192" s="35" t="s">
        <v>385</v>
      </c>
      <c r="V1192" s="35" t="s">
        <v>386</v>
      </c>
      <c r="Z1192" s="162">
        <v>0</v>
      </c>
      <c r="AA1192" s="163">
        <v>1</v>
      </c>
      <c r="AD1192" s="162">
        <v>7</v>
      </c>
      <c r="AG1192" s="135" t="s">
        <v>387</v>
      </c>
      <c r="AH1192" s="166" t="str">
        <f t="shared" si="18"/>
        <v>Humana ay64 big file (1).xlsx</v>
      </c>
      <c r="AI1192" s="35" t="s">
        <v>238</v>
      </c>
      <c r="BJ1192" s="162" t="str">
        <f>IF(AI1192 = "Advance", AD1192, "")</f>
        <v/>
      </c>
      <c r="BK1192" s="171" t="str">
        <f>IF(AI1192 = "Advance", 1, "")</f>
        <v/>
      </c>
      <c r="BL1192" s="171" t="str">
        <f>IF(AI1192 = "Chargeback", 1, "")</f>
        <v/>
      </c>
      <c r="BM1192" s="162" t="str">
        <f>IF(AI1192 = "Chargeback", AD1192, "")</f>
        <v/>
      </c>
    </row>
    <row r="1193" spans="1:65">
      <c r="A1193" s="35" t="s">
        <v>280</v>
      </c>
      <c r="B1193" s="35" t="s">
        <v>253</v>
      </c>
      <c r="C1193" s="80">
        <v>1796023</v>
      </c>
      <c r="E1193" s="158">
        <v>45609</v>
      </c>
      <c r="F1193" s="159">
        <v>45609</v>
      </c>
      <c r="G1193" s="35" t="s">
        <v>2528</v>
      </c>
      <c r="H1193" s="35" t="s">
        <v>1083</v>
      </c>
      <c r="I1193" s="35" t="s">
        <v>450</v>
      </c>
      <c r="J1193" s="35" t="s">
        <v>1900</v>
      </c>
      <c r="K1193" s="80">
        <v>7096455579</v>
      </c>
      <c r="M1193" s="158">
        <v>44958</v>
      </c>
      <c r="N1193" s="160">
        <f ca="1">IFERROR(IF(M1193="","", DATEDIF(M1193, TODAY(), "M")),"")</f>
        <v>26</v>
      </c>
      <c r="R1193" s="35" t="s">
        <v>384</v>
      </c>
      <c r="S1193" s="35" t="s">
        <v>255</v>
      </c>
      <c r="T1193" s="35" t="s">
        <v>385</v>
      </c>
      <c r="V1193" s="35" t="s">
        <v>386</v>
      </c>
      <c r="Z1193" s="162">
        <v>0</v>
      </c>
      <c r="AA1193" s="163">
        <v>1</v>
      </c>
      <c r="AD1193" s="162">
        <v>7</v>
      </c>
      <c r="AG1193" s="135" t="s">
        <v>387</v>
      </c>
      <c r="AH1193" s="166" t="str">
        <f t="shared" si="18"/>
        <v>Humana ay64 big file (1).xlsx</v>
      </c>
      <c r="AI1193" s="35" t="s">
        <v>238</v>
      </c>
      <c r="BJ1193" s="162" t="str">
        <f>IF(AI1193 = "Advance", AD1193, "")</f>
        <v/>
      </c>
      <c r="BK1193" s="171" t="str">
        <f>IF(AI1193 = "Advance", 1, "")</f>
        <v/>
      </c>
      <c r="BL1193" s="171" t="str">
        <f>IF(AI1193 = "Chargeback", 1, "")</f>
        <v/>
      </c>
      <c r="BM1193" s="162" t="str">
        <f>IF(AI1193 = "Chargeback", AD1193, "")</f>
        <v/>
      </c>
    </row>
    <row r="1194" spans="1:65">
      <c r="A1194" s="35" t="s">
        <v>280</v>
      </c>
      <c r="B1194" s="35" t="s">
        <v>253</v>
      </c>
      <c r="C1194" s="80">
        <v>1796023</v>
      </c>
      <c r="E1194" s="158">
        <v>45609</v>
      </c>
      <c r="F1194" s="159">
        <v>45609</v>
      </c>
      <c r="G1194" s="35" t="s">
        <v>2529</v>
      </c>
      <c r="H1194" s="35" t="s">
        <v>2231</v>
      </c>
      <c r="I1194" s="35" t="s">
        <v>390</v>
      </c>
      <c r="J1194" s="35" t="s">
        <v>773</v>
      </c>
      <c r="K1194" s="80">
        <v>5314039567</v>
      </c>
      <c r="M1194" s="158">
        <v>44197</v>
      </c>
      <c r="N1194" s="160">
        <f ca="1">IFERROR(IF(M1194="","", DATEDIF(M1194, TODAY(), "M")),"")</f>
        <v>51</v>
      </c>
      <c r="R1194" s="35" t="s">
        <v>384</v>
      </c>
      <c r="S1194" s="35" t="s">
        <v>255</v>
      </c>
      <c r="T1194" s="35" t="s">
        <v>385</v>
      </c>
      <c r="V1194" s="35" t="s">
        <v>567</v>
      </c>
      <c r="Z1194" s="162">
        <v>0</v>
      </c>
      <c r="AA1194" s="163">
        <v>1</v>
      </c>
      <c r="AD1194" s="162">
        <v>7</v>
      </c>
      <c r="AG1194" s="135" t="s">
        <v>387</v>
      </c>
      <c r="AH1194" s="166" t="str">
        <f t="shared" si="18"/>
        <v>Humana ay64 big file (1).xlsx</v>
      </c>
      <c r="AI1194" s="35" t="s">
        <v>238</v>
      </c>
      <c r="BJ1194" s="162" t="str">
        <f>IF(AI1194 = "Advance", AD1194, "")</f>
        <v/>
      </c>
      <c r="BK1194" s="171" t="str">
        <f>IF(AI1194 = "Advance", 1, "")</f>
        <v/>
      </c>
      <c r="BL1194" s="171" t="str">
        <f>IF(AI1194 = "Chargeback", 1, "")</f>
        <v/>
      </c>
      <c r="BM1194" s="162" t="str">
        <f>IF(AI1194 = "Chargeback", AD1194, "")</f>
        <v/>
      </c>
    </row>
    <row r="1195" spans="1:65">
      <c r="A1195" s="35" t="s">
        <v>280</v>
      </c>
      <c r="B1195" s="35" t="s">
        <v>253</v>
      </c>
      <c r="C1195" s="80">
        <v>1796023</v>
      </c>
      <c r="E1195" s="158">
        <v>45609</v>
      </c>
      <c r="F1195" s="159">
        <v>45609</v>
      </c>
      <c r="G1195" s="35" t="s">
        <v>2530</v>
      </c>
      <c r="H1195" s="35" t="s">
        <v>517</v>
      </c>
      <c r="J1195" s="35" t="s">
        <v>773</v>
      </c>
      <c r="K1195" s="80">
        <v>5655448843</v>
      </c>
      <c r="M1195" s="158">
        <v>44197</v>
      </c>
      <c r="N1195" s="160">
        <f ca="1">IFERROR(IF(M1195="","", DATEDIF(M1195, TODAY(), "M")),"")</f>
        <v>51</v>
      </c>
      <c r="R1195" s="35" t="s">
        <v>384</v>
      </c>
      <c r="S1195" s="35" t="s">
        <v>255</v>
      </c>
      <c r="T1195" s="35" t="s">
        <v>385</v>
      </c>
      <c r="V1195" s="35" t="s">
        <v>567</v>
      </c>
      <c r="Z1195" s="162">
        <v>0</v>
      </c>
      <c r="AA1195" s="163">
        <v>1</v>
      </c>
      <c r="AD1195" s="162">
        <v>7</v>
      </c>
      <c r="AG1195" s="135" t="s">
        <v>387</v>
      </c>
      <c r="AH1195" s="166" t="str">
        <f t="shared" si="18"/>
        <v>Humana ay64 big file (1).xlsx</v>
      </c>
      <c r="AI1195" s="35" t="s">
        <v>238</v>
      </c>
      <c r="BJ1195" s="162" t="str">
        <f>IF(AI1195 = "Advance", AD1195, "")</f>
        <v/>
      </c>
      <c r="BK1195" s="171" t="str">
        <f>IF(AI1195 = "Advance", 1, "")</f>
        <v/>
      </c>
      <c r="BL1195" s="171" t="str">
        <f>IF(AI1195 = "Chargeback", 1, "")</f>
        <v/>
      </c>
      <c r="BM1195" s="162" t="str">
        <f>IF(AI1195 = "Chargeback", AD1195, "")</f>
        <v/>
      </c>
    </row>
    <row r="1196" spans="1:65">
      <c r="A1196" s="35" t="s">
        <v>280</v>
      </c>
      <c r="B1196" s="35" t="s">
        <v>253</v>
      </c>
      <c r="C1196" s="80">
        <v>1796023</v>
      </c>
      <c r="E1196" s="158">
        <v>45609</v>
      </c>
      <c r="F1196" s="159">
        <v>45609</v>
      </c>
      <c r="G1196" s="35" t="s">
        <v>2531</v>
      </c>
      <c r="H1196" s="35" t="s">
        <v>2532</v>
      </c>
      <c r="I1196" s="35" t="s">
        <v>443</v>
      </c>
      <c r="J1196" s="35" t="s">
        <v>2533</v>
      </c>
      <c r="K1196" s="80">
        <v>3350199462</v>
      </c>
      <c r="M1196" s="158">
        <v>44197</v>
      </c>
      <c r="N1196" s="160">
        <f ca="1">IFERROR(IF(M1196="","", DATEDIF(M1196, TODAY(), "M")),"")</f>
        <v>51</v>
      </c>
      <c r="R1196" s="35" t="s">
        <v>384</v>
      </c>
      <c r="S1196" s="35" t="s">
        <v>255</v>
      </c>
      <c r="T1196" s="35" t="s">
        <v>385</v>
      </c>
      <c r="V1196" s="35" t="s">
        <v>567</v>
      </c>
      <c r="Z1196" s="162">
        <v>0</v>
      </c>
      <c r="AA1196" s="163">
        <v>1</v>
      </c>
      <c r="AD1196" s="162">
        <v>7</v>
      </c>
      <c r="AG1196" s="135" t="s">
        <v>387</v>
      </c>
      <c r="AH1196" s="166" t="str">
        <f t="shared" si="18"/>
        <v>Humana ay64 big file (1).xlsx</v>
      </c>
      <c r="AI1196" s="35" t="s">
        <v>238</v>
      </c>
      <c r="BJ1196" s="162" t="str">
        <f>IF(AI1196 = "Advance", AD1196, "")</f>
        <v/>
      </c>
      <c r="BK1196" s="171" t="str">
        <f>IF(AI1196 = "Advance", 1, "")</f>
        <v/>
      </c>
      <c r="BL1196" s="171" t="str">
        <f>IF(AI1196 = "Chargeback", 1, "")</f>
        <v/>
      </c>
      <c r="BM1196" s="162" t="str">
        <f>IF(AI1196 = "Chargeback", AD1196, "")</f>
        <v/>
      </c>
    </row>
    <row r="1197" spans="1:65">
      <c r="A1197" s="35" t="s">
        <v>280</v>
      </c>
      <c r="B1197" s="35" t="s">
        <v>253</v>
      </c>
      <c r="C1197" s="80">
        <v>1796023</v>
      </c>
      <c r="E1197" s="158">
        <v>45609</v>
      </c>
      <c r="F1197" s="159">
        <v>45609</v>
      </c>
      <c r="G1197" s="35" t="s">
        <v>2534</v>
      </c>
      <c r="H1197" s="35" t="s">
        <v>2535</v>
      </c>
      <c r="I1197" s="35" t="s">
        <v>390</v>
      </c>
      <c r="J1197" s="35" t="s">
        <v>2536</v>
      </c>
      <c r="K1197" s="80">
        <v>3465011357</v>
      </c>
      <c r="M1197" s="158">
        <v>44197</v>
      </c>
      <c r="N1197" s="160">
        <f ca="1">IFERROR(IF(M1197="","", DATEDIF(M1197, TODAY(), "M")),"")</f>
        <v>51</v>
      </c>
      <c r="R1197" s="35" t="s">
        <v>384</v>
      </c>
      <c r="S1197" s="35" t="s">
        <v>255</v>
      </c>
      <c r="T1197" s="35" t="s">
        <v>385</v>
      </c>
      <c r="V1197" s="35" t="s">
        <v>567</v>
      </c>
      <c r="Z1197" s="162">
        <v>0</v>
      </c>
      <c r="AA1197" s="163">
        <v>1</v>
      </c>
      <c r="AD1197" s="162">
        <v>7</v>
      </c>
      <c r="AG1197" s="135" t="s">
        <v>387</v>
      </c>
      <c r="AH1197" s="166" t="str">
        <f t="shared" si="18"/>
        <v>Humana ay64 big file (1).xlsx</v>
      </c>
      <c r="AI1197" s="35" t="s">
        <v>238</v>
      </c>
      <c r="BJ1197" s="162" t="str">
        <f>IF(AI1197 = "Advance", AD1197, "")</f>
        <v/>
      </c>
      <c r="BK1197" s="171" t="str">
        <f>IF(AI1197 = "Advance", 1, "")</f>
        <v/>
      </c>
      <c r="BL1197" s="171" t="str">
        <f>IF(AI1197 = "Chargeback", 1, "")</f>
        <v/>
      </c>
      <c r="BM1197" s="162" t="str">
        <f>IF(AI1197 = "Chargeback", AD1197, "")</f>
        <v/>
      </c>
    </row>
    <row r="1198" spans="1:65">
      <c r="A1198" s="35" t="s">
        <v>280</v>
      </c>
      <c r="B1198" s="35" t="s">
        <v>253</v>
      </c>
      <c r="C1198" s="80">
        <v>1796023</v>
      </c>
      <c r="E1198" s="158">
        <v>45609</v>
      </c>
      <c r="F1198" s="159">
        <v>45609</v>
      </c>
      <c r="G1198" s="35" t="s">
        <v>2537</v>
      </c>
      <c r="H1198" s="35" t="s">
        <v>734</v>
      </c>
      <c r="I1198" s="35" t="s">
        <v>472</v>
      </c>
      <c r="J1198" s="35" t="s">
        <v>1742</v>
      </c>
      <c r="K1198" s="80">
        <v>1837189179</v>
      </c>
      <c r="M1198" s="158">
        <v>44197</v>
      </c>
      <c r="N1198" s="160">
        <f ca="1">IFERROR(IF(M1198="","", DATEDIF(M1198, TODAY(), "M")),"")</f>
        <v>51</v>
      </c>
      <c r="R1198" s="35" t="s">
        <v>384</v>
      </c>
      <c r="S1198" s="35" t="s">
        <v>255</v>
      </c>
      <c r="T1198" s="35" t="s">
        <v>385</v>
      </c>
      <c r="V1198" s="35" t="s">
        <v>567</v>
      </c>
      <c r="Z1198" s="162">
        <v>0</v>
      </c>
      <c r="AA1198" s="163">
        <v>1</v>
      </c>
      <c r="AD1198" s="162">
        <v>7</v>
      </c>
      <c r="AG1198" s="135" t="s">
        <v>387</v>
      </c>
      <c r="AH1198" s="166" t="str">
        <f t="shared" si="18"/>
        <v>Humana ay64 big file (1).xlsx</v>
      </c>
      <c r="AI1198" s="35" t="s">
        <v>238</v>
      </c>
      <c r="BJ1198" s="162" t="str">
        <f>IF(AI1198 = "Advance", AD1198, "")</f>
        <v/>
      </c>
      <c r="BK1198" s="171" t="str">
        <f>IF(AI1198 = "Advance", 1, "")</f>
        <v/>
      </c>
      <c r="BL1198" s="171" t="str">
        <f>IF(AI1198 = "Chargeback", 1, "")</f>
        <v/>
      </c>
      <c r="BM1198" s="162" t="str">
        <f>IF(AI1198 = "Chargeback", AD1198, "")</f>
        <v/>
      </c>
    </row>
    <row r="1199" spans="1:65">
      <c r="A1199" s="35" t="s">
        <v>280</v>
      </c>
      <c r="B1199" s="35" t="s">
        <v>253</v>
      </c>
      <c r="C1199" s="80">
        <v>1796023</v>
      </c>
      <c r="E1199" s="158">
        <v>45609</v>
      </c>
      <c r="F1199" s="159">
        <v>45609</v>
      </c>
      <c r="G1199" s="35" t="s">
        <v>2538</v>
      </c>
      <c r="H1199" s="35" t="s">
        <v>1108</v>
      </c>
      <c r="I1199" s="35" t="s">
        <v>416</v>
      </c>
      <c r="J1199" s="35" t="s">
        <v>2539</v>
      </c>
      <c r="K1199" s="80">
        <v>4237917423</v>
      </c>
      <c r="M1199" s="158">
        <v>44197</v>
      </c>
      <c r="N1199" s="160">
        <f ca="1">IFERROR(IF(M1199="","", DATEDIF(M1199, TODAY(), "M")),"")</f>
        <v>51</v>
      </c>
      <c r="R1199" s="35" t="s">
        <v>384</v>
      </c>
      <c r="S1199" s="35" t="s">
        <v>255</v>
      </c>
      <c r="T1199" s="35" t="s">
        <v>385</v>
      </c>
      <c r="V1199" s="35" t="s">
        <v>386</v>
      </c>
      <c r="Z1199" s="162">
        <v>0</v>
      </c>
      <c r="AA1199" s="163">
        <v>1</v>
      </c>
      <c r="AD1199" s="162">
        <v>7</v>
      </c>
      <c r="AG1199" s="135" t="s">
        <v>387</v>
      </c>
      <c r="AH1199" s="166" t="str">
        <f t="shared" si="18"/>
        <v>Humana ay64 big file (1).xlsx</v>
      </c>
      <c r="AI1199" s="35" t="s">
        <v>238</v>
      </c>
      <c r="BJ1199" s="162" t="str">
        <f>IF(AI1199 = "Advance", AD1199, "")</f>
        <v/>
      </c>
      <c r="BK1199" s="171" t="str">
        <f>IF(AI1199 = "Advance", 1, "")</f>
        <v/>
      </c>
      <c r="BL1199" s="171" t="str">
        <f>IF(AI1199 = "Chargeback", 1, "")</f>
        <v/>
      </c>
      <c r="BM1199" s="162" t="str">
        <f>IF(AI1199 = "Chargeback", AD1199, "")</f>
        <v/>
      </c>
    </row>
    <row r="1200" spans="1:65">
      <c r="A1200" s="35" t="s">
        <v>280</v>
      </c>
      <c r="B1200" s="35" t="s">
        <v>253</v>
      </c>
      <c r="C1200" s="80">
        <v>1796023</v>
      </c>
      <c r="E1200" s="158">
        <v>45609</v>
      </c>
      <c r="F1200" s="159">
        <v>45609</v>
      </c>
      <c r="G1200" s="35" t="s">
        <v>2540</v>
      </c>
      <c r="H1200" s="35" t="s">
        <v>2541</v>
      </c>
      <c r="I1200" s="35" t="s">
        <v>430</v>
      </c>
      <c r="J1200" s="35" t="s">
        <v>2542</v>
      </c>
      <c r="K1200" s="80">
        <v>8984220136</v>
      </c>
      <c r="M1200" s="158">
        <v>44593</v>
      </c>
      <c r="N1200" s="160">
        <f ca="1">IFERROR(IF(M1200="","", DATEDIF(M1200, TODAY(), "M")),"")</f>
        <v>38</v>
      </c>
      <c r="R1200" s="35" t="s">
        <v>384</v>
      </c>
      <c r="S1200" s="35" t="s">
        <v>255</v>
      </c>
      <c r="T1200" s="35" t="s">
        <v>385</v>
      </c>
      <c r="V1200" s="35" t="s">
        <v>386</v>
      </c>
      <c r="Z1200" s="162">
        <v>0</v>
      </c>
      <c r="AA1200" s="163">
        <v>1</v>
      </c>
      <c r="AD1200" s="162">
        <v>7</v>
      </c>
      <c r="AG1200" s="135" t="s">
        <v>387</v>
      </c>
      <c r="AH1200" s="166" t="str">
        <f t="shared" si="18"/>
        <v>Humana ay64 big file (1).xlsx</v>
      </c>
      <c r="AI1200" s="35" t="s">
        <v>238</v>
      </c>
      <c r="BJ1200" s="162" t="str">
        <f>IF(AI1200 = "Advance", AD1200, "")</f>
        <v/>
      </c>
      <c r="BK1200" s="171" t="str">
        <f>IF(AI1200 = "Advance", 1, "")</f>
        <v/>
      </c>
      <c r="BL1200" s="171" t="str">
        <f>IF(AI1200 = "Chargeback", 1, "")</f>
        <v/>
      </c>
      <c r="BM1200" s="162" t="str">
        <f>IF(AI1200 = "Chargeback", AD1200, "")</f>
        <v/>
      </c>
    </row>
    <row r="1201" spans="1:65">
      <c r="A1201" s="35" t="s">
        <v>280</v>
      </c>
      <c r="B1201" s="35" t="s">
        <v>253</v>
      </c>
      <c r="C1201" s="80">
        <v>1796023</v>
      </c>
      <c r="E1201" s="158">
        <v>45609</v>
      </c>
      <c r="F1201" s="159">
        <v>45609</v>
      </c>
      <c r="G1201" s="35" t="s">
        <v>2543</v>
      </c>
      <c r="H1201" s="35" t="s">
        <v>2544</v>
      </c>
      <c r="I1201" s="35" t="s">
        <v>394</v>
      </c>
      <c r="J1201" s="35" t="s">
        <v>2545</v>
      </c>
      <c r="K1201" s="80">
        <v>1151515666</v>
      </c>
      <c r="M1201" s="158">
        <v>44197</v>
      </c>
      <c r="N1201" s="160">
        <f ca="1">IFERROR(IF(M1201="","", DATEDIF(M1201, TODAY(), "M")),"")</f>
        <v>51</v>
      </c>
      <c r="R1201" s="35" t="s">
        <v>384</v>
      </c>
      <c r="S1201" s="35" t="s">
        <v>255</v>
      </c>
      <c r="T1201" s="35" t="s">
        <v>385</v>
      </c>
      <c r="V1201" s="35" t="s">
        <v>386</v>
      </c>
      <c r="Z1201" s="162">
        <v>0</v>
      </c>
      <c r="AA1201" s="163">
        <v>1</v>
      </c>
      <c r="AD1201" s="162">
        <v>7</v>
      </c>
      <c r="AG1201" s="135" t="s">
        <v>387</v>
      </c>
      <c r="AH1201" s="166" t="str">
        <f t="shared" si="18"/>
        <v>Humana ay64 big file (1).xlsx</v>
      </c>
      <c r="AI1201" s="35" t="s">
        <v>238</v>
      </c>
      <c r="BJ1201" s="162" t="str">
        <f>IF(AI1201 = "Advance", AD1201, "")</f>
        <v/>
      </c>
      <c r="BK1201" s="171" t="str">
        <f>IF(AI1201 = "Advance", 1, "")</f>
        <v/>
      </c>
      <c r="BL1201" s="171" t="str">
        <f>IF(AI1201 = "Chargeback", 1, "")</f>
        <v/>
      </c>
      <c r="BM1201" s="162" t="str">
        <f>IF(AI1201 = "Chargeback", AD1201, "")</f>
        <v/>
      </c>
    </row>
    <row r="1202" spans="1:65">
      <c r="A1202" s="35" t="s">
        <v>280</v>
      </c>
      <c r="B1202" s="35" t="s">
        <v>253</v>
      </c>
      <c r="C1202" s="80">
        <v>1796023</v>
      </c>
      <c r="E1202" s="158">
        <v>45609</v>
      </c>
      <c r="F1202" s="159">
        <v>45609</v>
      </c>
      <c r="G1202" s="35" t="s">
        <v>2546</v>
      </c>
      <c r="H1202" s="35" t="s">
        <v>559</v>
      </c>
      <c r="I1202" s="35" t="s">
        <v>420</v>
      </c>
      <c r="J1202" s="35" t="s">
        <v>1216</v>
      </c>
      <c r="K1202" s="80">
        <v>6782001143</v>
      </c>
      <c r="M1202" s="158">
        <v>44197</v>
      </c>
      <c r="N1202" s="160">
        <f ca="1">IFERROR(IF(M1202="","", DATEDIF(M1202, TODAY(), "M")),"")</f>
        <v>51</v>
      </c>
      <c r="R1202" s="35" t="s">
        <v>384</v>
      </c>
      <c r="S1202" s="35" t="s">
        <v>255</v>
      </c>
      <c r="T1202" s="35" t="s">
        <v>385</v>
      </c>
      <c r="V1202" s="35" t="s">
        <v>567</v>
      </c>
      <c r="Z1202" s="162">
        <v>0</v>
      </c>
      <c r="AA1202" s="163">
        <v>1</v>
      </c>
      <c r="AD1202" s="162">
        <v>7</v>
      </c>
      <c r="AG1202" s="135" t="s">
        <v>387</v>
      </c>
      <c r="AH1202" s="166" t="str">
        <f t="shared" si="18"/>
        <v>Humana ay64 big file (1).xlsx</v>
      </c>
      <c r="AI1202" s="35" t="s">
        <v>238</v>
      </c>
      <c r="BJ1202" s="162" t="str">
        <f>IF(AI1202 = "Advance", AD1202, "")</f>
        <v/>
      </c>
      <c r="BK1202" s="171" t="str">
        <f>IF(AI1202 = "Advance", 1, "")</f>
        <v/>
      </c>
      <c r="BL1202" s="171" t="str">
        <f>IF(AI1202 = "Chargeback", 1, "")</f>
        <v/>
      </c>
      <c r="BM1202" s="162" t="str">
        <f>IF(AI1202 = "Chargeback", AD1202, "")</f>
        <v/>
      </c>
    </row>
    <row r="1203" spans="1:65">
      <c r="A1203" s="35" t="s">
        <v>280</v>
      </c>
      <c r="B1203" s="35" t="s">
        <v>253</v>
      </c>
      <c r="C1203" s="80">
        <v>1796023</v>
      </c>
      <c r="E1203" s="158">
        <v>45609</v>
      </c>
      <c r="F1203" s="159">
        <v>45609</v>
      </c>
      <c r="G1203" s="35" t="s">
        <v>2547</v>
      </c>
      <c r="H1203" s="35" t="s">
        <v>737</v>
      </c>
      <c r="I1203" s="35" t="s">
        <v>394</v>
      </c>
      <c r="J1203" s="35" t="s">
        <v>2548</v>
      </c>
      <c r="K1203" s="80">
        <v>5457773162</v>
      </c>
      <c r="M1203" s="158">
        <v>44197</v>
      </c>
      <c r="N1203" s="160">
        <f ca="1">IFERROR(IF(M1203="","", DATEDIF(M1203, TODAY(), "M")),"")</f>
        <v>51</v>
      </c>
      <c r="R1203" s="35" t="s">
        <v>384</v>
      </c>
      <c r="S1203" s="35" t="s">
        <v>255</v>
      </c>
      <c r="T1203" s="35" t="s">
        <v>385</v>
      </c>
      <c r="V1203" s="35" t="s">
        <v>386</v>
      </c>
      <c r="Z1203" s="162">
        <v>0</v>
      </c>
      <c r="AA1203" s="163">
        <v>1</v>
      </c>
      <c r="AD1203" s="162">
        <v>7</v>
      </c>
      <c r="AG1203" s="135" t="s">
        <v>387</v>
      </c>
      <c r="AH1203" s="166" t="str">
        <f t="shared" si="18"/>
        <v>Humana ay64 big file (1).xlsx</v>
      </c>
      <c r="AI1203" s="35" t="s">
        <v>238</v>
      </c>
      <c r="BJ1203" s="162" t="str">
        <f>IF(AI1203 = "Advance", AD1203, "")</f>
        <v/>
      </c>
      <c r="BK1203" s="171" t="str">
        <f>IF(AI1203 = "Advance", 1, "")</f>
        <v/>
      </c>
      <c r="BL1203" s="171" t="str">
        <f>IF(AI1203 = "Chargeback", 1, "")</f>
        <v/>
      </c>
      <c r="BM1203" s="162" t="str">
        <f>IF(AI1203 = "Chargeback", AD1203, "")</f>
        <v/>
      </c>
    </row>
    <row r="1204" spans="1:65">
      <c r="A1204" s="35" t="s">
        <v>280</v>
      </c>
      <c r="B1204" s="35" t="s">
        <v>253</v>
      </c>
      <c r="C1204" s="80">
        <v>1796023</v>
      </c>
      <c r="E1204" s="158">
        <v>45609</v>
      </c>
      <c r="F1204" s="159">
        <v>45609</v>
      </c>
      <c r="G1204" s="35" t="s">
        <v>2549</v>
      </c>
      <c r="H1204" s="35" t="s">
        <v>1778</v>
      </c>
      <c r="J1204" s="35" t="s">
        <v>2550</v>
      </c>
      <c r="K1204" s="80">
        <v>4764640823</v>
      </c>
      <c r="M1204" s="158">
        <v>45047</v>
      </c>
      <c r="N1204" s="160">
        <f ca="1">IFERROR(IF(M1204="","", DATEDIF(M1204, TODAY(), "M")),"")</f>
        <v>23</v>
      </c>
      <c r="R1204" s="35" t="s">
        <v>384</v>
      </c>
      <c r="S1204" s="35" t="s">
        <v>255</v>
      </c>
      <c r="T1204" s="35" t="s">
        <v>385</v>
      </c>
      <c r="V1204" s="35" t="s">
        <v>567</v>
      </c>
      <c r="Z1204" s="162">
        <v>0</v>
      </c>
      <c r="AA1204" s="163">
        <v>1</v>
      </c>
      <c r="AD1204" s="162">
        <v>7</v>
      </c>
      <c r="AG1204" s="135" t="s">
        <v>387</v>
      </c>
      <c r="AH1204" s="166" t="str">
        <f t="shared" si="18"/>
        <v>Humana ay64 big file (1).xlsx</v>
      </c>
      <c r="AI1204" s="35" t="s">
        <v>238</v>
      </c>
      <c r="BJ1204" s="162" t="str">
        <f>IF(AI1204 = "Advance", AD1204, "")</f>
        <v/>
      </c>
      <c r="BK1204" s="171" t="str">
        <f>IF(AI1204 = "Advance", 1, "")</f>
        <v/>
      </c>
      <c r="BL1204" s="171" t="str">
        <f>IF(AI1204 = "Chargeback", 1, "")</f>
        <v/>
      </c>
      <c r="BM1204" s="162" t="str">
        <f>IF(AI1204 = "Chargeback", AD1204, "")</f>
        <v/>
      </c>
    </row>
    <row r="1205" spans="1:65">
      <c r="A1205" s="35" t="s">
        <v>280</v>
      </c>
      <c r="B1205" s="35" t="s">
        <v>253</v>
      </c>
      <c r="C1205" s="80">
        <v>1796023</v>
      </c>
      <c r="E1205" s="158">
        <v>45609</v>
      </c>
      <c r="F1205" s="159">
        <v>45609</v>
      </c>
      <c r="G1205" s="35" t="s">
        <v>2551</v>
      </c>
      <c r="H1205" s="35" t="s">
        <v>419</v>
      </c>
      <c r="I1205" s="35" t="s">
        <v>443</v>
      </c>
      <c r="J1205" s="35" t="s">
        <v>2552</v>
      </c>
      <c r="K1205" s="80">
        <v>4192230598</v>
      </c>
      <c r="M1205" s="158">
        <v>44197</v>
      </c>
      <c r="N1205" s="160">
        <f ca="1">IFERROR(IF(M1205="","", DATEDIF(M1205, TODAY(), "M")),"")</f>
        <v>51</v>
      </c>
      <c r="R1205" s="35" t="s">
        <v>384</v>
      </c>
      <c r="S1205" s="35" t="s">
        <v>255</v>
      </c>
      <c r="T1205" s="35" t="s">
        <v>385</v>
      </c>
      <c r="V1205" s="35" t="s">
        <v>386</v>
      </c>
      <c r="Z1205" s="162">
        <v>0</v>
      </c>
      <c r="AA1205" s="163">
        <v>1</v>
      </c>
      <c r="AD1205" s="162">
        <v>7</v>
      </c>
      <c r="AG1205" s="135" t="s">
        <v>387</v>
      </c>
      <c r="AH1205" s="166" t="str">
        <f t="shared" si="18"/>
        <v>Humana ay64 big file (1).xlsx</v>
      </c>
      <c r="AI1205" s="35" t="s">
        <v>238</v>
      </c>
      <c r="BJ1205" s="162" t="str">
        <f>IF(AI1205 = "Advance", AD1205, "")</f>
        <v/>
      </c>
      <c r="BK1205" s="171" t="str">
        <f>IF(AI1205 = "Advance", 1, "")</f>
        <v/>
      </c>
      <c r="BL1205" s="171" t="str">
        <f>IF(AI1205 = "Chargeback", 1, "")</f>
        <v/>
      </c>
      <c r="BM1205" s="162" t="str">
        <f>IF(AI1205 = "Chargeback", AD1205, "")</f>
        <v/>
      </c>
    </row>
    <row r="1206" spans="1:65">
      <c r="A1206" s="35" t="s">
        <v>280</v>
      </c>
      <c r="B1206" s="35" t="s">
        <v>253</v>
      </c>
      <c r="C1206" s="80">
        <v>1796023</v>
      </c>
      <c r="E1206" s="158">
        <v>45609</v>
      </c>
      <c r="F1206" s="159">
        <v>45609</v>
      </c>
      <c r="G1206" s="35" t="s">
        <v>2553</v>
      </c>
      <c r="H1206" s="35" t="s">
        <v>2257</v>
      </c>
      <c r="J1206" s="35" t="s">
        <v>2554</v>
      </c>
      <c r="K1206" s="80">
        <v>9144436217</v>
      </c>
      <c r="M1206" s="158">
        <v>44197</v>
      </c>
      <c r="N1206" s="160">
        <f ca="1">IFERROR(IF(M1206="","", DATEDIF(M1206, TODAY(), "M")),"")</f>
        <v>51</v>
      </c>
      <c r="R1206" s="35" t="s">
        <v>384</v>
      </c>
      <c r="S1206" s="35" t="s">
        <v>255</v>
      </c>
      <c r="T1206" s="35" t="s">
        <v>385</v>
      </c>
      <c r="V1206" s="35" t="s">
        <v>732</v>
      </c>
      <c r="Z1206" s="162">
        <v>0</v>
      </c>
      <c r="AA1206" s="163">
        <v>1</v>
      </c>
      <c r="AD1206" s="162">
        <v>7</v>
      </c>
      <c r="AG1206" s="135" t="s">
        <v>387</v>
      </c>
      <c r="AH1206" s="166" t="str">
        <f t="shared" si="18"/>
        <v>Humana ay64 big file (1).xlsx</v>
      </c>
      <c r="AI1206" s="35" t="s">
        <v>238</v>
      </c>
      <c r="BJ1206" s="162" t="str">
        <f>IF(AI1206 = "Advance", AD1206, "")</f>
        <v/>
      </c>
      <c r="BK1206" s="171" t="str">
        <f>IF(AI1206 = "Advance", 1, "")</f>
        <v/>
      </c>
      <c r="BL1206" s="171" t="str">
        <f>IF(AI1206 = "Chargeback", 1, "")</f>
        <v/>
      </c>
      <c r="BM1206" s="162" t="str">
        <f>IF(AI1206 = "Chargeback", AD1206, "")</f>
        <v/>
      </c>
    </row>
    <row r="1207" spans="1:65">
      <c r="A1207" s="35" t="s">
        <v>280</v>
      </c>
      <c r="B1207" s="35" t="s">
        <v>253</v>
      </c>
      <c r="C1207" s="80">
        <v>1796023</v>
      </c>
      <c r="E1207" s="158">
        <v>45609</v>
      </c>
      <c r="F1207" s="159">
        <v>45609</v>
      </c>
      <c r="G1207" s="35" t="s">
        <v>2555</v>
      </c>
      <c r="H1207" s="35" t="s">
        <v>449</v>
      </c>
      <c r="J1207" s="35" t="s">
        <v>2556</v>
      </c>
      <c r="K1207" s="80">
        <v>8779782131</v>
      </c>
      <c r="M1207" s="158">
        <v>44256</v>
      </c>
      <c r="N1207" s="160">
        <f ca="1">IFERROR(IF(M1207="","", DATEDIF(M1207, TODAY(), "M")),"")</f>
        <v>49</v>
      </c>
      <c r="R1207" s="35" t="s">
        <v>384</v>
      </c>
      <c r="S1207" s="35" t="s">
        <v>255</v>
      </c>
      <c r="T1207" s="35" t="s">
        <v>385</v>
      </c>
      <c r="V1207" s="35" t="s">
        <v>386</v>
      </c>
      <c r="Z1207" s="162">
        <v>0</v>
      </c>
      <c r="AA1207" s="163">
        <v>1</v>
      </c>
      <c r="AD1207" s="162">
        <v>7</v>
      </c>
      <c r="AG1207" s="135" t="s">
        <v>387</v>
      </c>
      <c r="AH1207" s="166" t="str">
        <f t="shared" si="18"/>
        <v>Humana ay64 big file (1).xlsx</v>
      </c>
      <c r="AI1207" s="35" t="s">
        <v>238</v>
      </c>
      <c r="BJ1207" s="162" t="str">
        <f>IF(AI1207 = "Advance", AD1207, "")</f>
        <v/>
      </c>
      <c r="BK1207" s="171" t="str">
        <f>IF(AI1207 = "Advance", 1, "")</f>
        <v/>
      </c>
      <c r="BL1207" s="171" t="str">
        <f>IF(AI1207 = "Chargeback", 1, "")</f>
        <v/>
      </c>
      <c r="BM1207" s="162" t="str">
        <f>IF(AI1207 = "Chargeback", AD1207, "")</f>
        <v/>
      </c>
    </row>
    <row r="1208" spans="1:65">
      <c r="A1208" s="35" t="s">
        <v>280</v>
      </c>
      <c r="B1208" s="35" t="s">
        <v>253</v>
      </c>
      <c r="C1208" s="80">
        <v>1796023</v>
      </c>
      <c r="E1208" s="158">
        <v>45609</v>
      </c>
      <c r="F1208" s="159">
        <v>45609</v>
      </c>
      <c r="G1208" s="35" t="s">
        <v>2557</v>
      </c>
      <c r="H1208" s="35" t="s">
        <v>1231</v>
      </c>
      <c r="I1208" s="35" t="s">
        <v>1560</v>
      </c>
      <c r="J1208" s="35" t="s">
        <v>2558</v>
      </c>
      <c r="K1208" s="80">
        <v>6319297531</v>
      </c>
      <c r="M1208" s="158">
        <v>44197</v>
      </c>
      <c r="N1208" s="160">
        <f ca="1">IFERROR(IF(M1208="","", DATEDIF(M1208, TODAY(), "M")),"")</f>
        <v>51</v>
      </c>
      <c r="R1208" s="35" t="s">
        <v>384</v>
      </c>
      <c r="S1208" s="35" t="s">
        <v>255</v>
      </c>
      <c r="T1208" s="35" t="s">
        <v>385</v>
      </c>
      <c r="V1208" s="35" t="s">
        <v>386</v>
      </c>
      <c r="Z1208" s="162">
        <v>0</v>
      </c>
      <c r="AA1208" s="163">
        <v>1</v>
      </c>
      <c r="AD1208" s="162">
        <v>7</v>
      </c>
      <c r="AG1208" s="135" t="s">
        <v>387</v>
      </c>
      <c r="AH1208" s="166" t="str">
        <f t="shared" si="18"/>
        <v>Humana ay64 big file (1).xlsx</v>
      </c>
      <c r="AI1208" s="35" t="s">
        <v>238</v>
      </c>
      <c r="BJ1208" s="162" t="str">
        <f>IF(AI1208 = "Advance", AD1208, "")</f>
        <v/>
      </c>
      <c r="BK1208" s="171" t="str">
        <f>IF(AI1208 = "Advance", 1, "")</f>
        <v/>
      </c>
      <c r="BL1208" s="171" t="str">
        <f>IF(AI1208 = "Chargeback", 1, "")</f>
        <v/>
      </c>
      <c r="BM1208" s="162" t="str">
        <f>IF(AI1208 = "Chargeback", AD1208, "")</f>
        <v/>
      </c>
    </row>
    <row r="1209" spans="1:65">
      <c r="A1209" s="35" t="s">
        <v>280</v>
      </c>
      <c r="B1209" s="35" t="s">
        <v>253</v>
      </c>
      <c r="C1209" s="80">
        <v>1796023</v>
      </c>
      <c r="E1209" s="158">
        <v>45609</v>
      </c>
      <c r="F1209" s="159">
        <v>45609</v>
      </c>
      <c r="G1209" s="35" t="s">
        <v>2559</v>
      </c>
      <c r="H1209" s="35" t="s">
        <v>471</v>
      </c>
      <c r="I1209" s="35" t="s">
        <v>479</v>
      </c>
      <c r="J1209" s="35" t="s">
        <v>2560</v>
      </c>
      <c r="K1209" s="80">
        <v>2309433410</v>
      </c>
      <c r="M1209" s="158">
        <v>44197</v>
      </c>
      <c r="N1209" s="160">
        <f ca="1">IFERROR(IF(M1209="","", DATEDIF(M1209, TODAY(), "M")),"")</f>
        <v>51</v>
      </c>
      <c r="R1209" s="35" t="s">
        <v>384</v>
      </c>
      <c r="S1209" s="35" t="s">
        <v>255</v>
      </c>
      <c r="T1209" s="35" t="s">
        <v>385</v>
      </c>
      <c r="V1209" s="35" t="s">
        <v>386</v>
      </c>
      <c r="Z1209" s="162">
        <v>0</v>
      </c>
      <c r="AA1209" s="163">
        <v>1</v>
      </c>
      <c r="AD1209" s="162">
        <v>7</v>
      </c>
      <c r="AG1209" s="135" t="s">
        <v>387</v>
      </c>
      <c r="AH1209" s="166" t="str">
        <f t="shared" si="18"/>
        <v>Humana ay64 big file (1).xlsx</v>
      </c>
      <c r="AI1209" s="35" t="s">
        <v>238</v>
      </c>
      <c r="BJ1209" s="162" t="str">
        <f>IF(AI1209 = "Advance", AD1209, "")</f>
        <v/>
      </c>
      <c r="BK1209" s="171" t="str">
        <f>IF(AI1209 = "Advance", 1, "")</f>
        <v/>
      </c>
      <c r="BL1209" s="171" t="str">
        <f>IF(AI1209 = "Chargeback", 1, "")</f>
        <v/>
      </c>
      <c r="BM1209" s="162" t="str">
        <f>IF(AI1209 = "Chargeback", AD1209, "")</f>
        <v/>
      </c>
    </row>
    <row r="1210" spans="1:65">
      <c r="A1210" s="35" t="s">
        <v>280</v>
      </c>
      <c r="B1210" s="35" t="s">
        <v>253</v>
      </c>
      <c r="C1210" s="80">
        <v>1796023</v>
      </c>
      <c r="E1210" s="158">
        <v>45609</v>
      </c>
      <c r="F1210" s="159">
        <v>45609</v>
      </c>
      <c r="G1210" s="35" t="s">
        <v>2561</v>
      </c>
      <c r="H1210" s="35" t="s">
        <v>1319</v>
      </c>
      <c r="I1210" s="35" t="s">
        <v>416</v>
      </c>
      <c r="J1210" s="35" t="s">
        <v>884</v>
      </c>
      <c r="K1210" s="80">
        <v>5285417563</v>
      </c>
      <c r="M1210" s="158">
        <v>44228</v>
      </c>
      <c r="N1210" s="160">
        <f ca="1">IFERROR(IF(M1210="","", DATEDIF(M1210, TODAY(), "M")),"")</f>
        <v>50</v>
      </c>
      <c r="R1210" s="35" t="s">
        <v>384</v>
      </c>
      <c r="S1210" s="35" t="s">
        <v>255</v>
      </c>
      <c r="T1210" s="35" t="s">
        <v>385</v>
      </c>
      <c r="V1210" s="35" t="s">
        <v>567</v>
      </c>
      <c r="Z1210" s="162">
        <v>0</v>
      </c>
      <c r="AA1210" s="163">
        <v>1</v>
      </c>
      <c r="AD1210" s="162">
        <v>7</v>
      </c>
      <c r="AG1210" s="135" t="s">
        <v>387</v>
      </c>
      <c r="AH1210" s="166" t="str">
        <f t="shared" si="18"/>
        <v>Humana ay64 big file (1).xlsx</v>
      </c>
      <c r="AI1210" s="35" t="s">
        <v>238</v>
      </c>
      <c r="BJ1210" s="162" t="str">
        <f>IF(AI1210 = "Advance", AD1210, "")</f>
        <v/>
      </c>
      <c r="BK1210" s="171" t="str">
        <f>IF(AI1210 = "Advance", 1, "")</f>
        <v/>
      </c>
      <c r="BL1210" s="171" t="str">
        <f>IF(AI1210 = "Chargeback", 1, "")</f>
        <v/>
      </c>
      <c r="BM1210" s="162" t="str">
        <f>IF(AI1210 = "Chargeback", AD1210, "")</f>
        <v/>
      </c>
    </row>
    <row r="1211" spans="1:65">
      <c r="A1211" s="35" t="s">
        <v>280</v>
      </c>
      <c r="B1211" s="35" t="s">
        <v>253</v>
      </c>
      <c r="C1211" s="80">
        <v>1796023</v>
      </c>
      <c r="E1211" s="158">
        <v>45609</v>
      </c>
      <c r="F1211" s="159">
        <v>45609</v>
      </c>
      <c r="G1211" s="35" t="s">
        <v>2562</v>
      </c>
      <c r="H1211" s="35" t="s">
        <v>555</v>
      </c>
      <c r="I1211" s="35" t="s">
        <v>443</v>
      </c>
      <c r="J1211" s="35" t="s">
        <v>2563</v>
      </c>
      <c r="K1211" s="80">
        <v>1338315929</v>
      </c>
      <c r="M1211" s="158">
        <v>44287</v>
      </c>
      <c r="N1211" s="160">
        <f ca="1">IFERROR(IF(M1211="","", DATEDIF(M1211, TODAY(), "M")),"")</f>
        <v>48</v>
      </c>
      <c r="R1211" s="35" t="s">
        <v>384</v>
      </c>
      <c r="S1211" s="35" t="s">
        <v>255</v>
      </c>
      <c r="T1211" s="35" t="s">
        <v>385</v>
      </c>
      <c r="V1211" s="35" t="s">
        <v>732</v>
      </c>
      <c r="Z1211" s="162">
        <v>0</v>
      </c>
      <c r="AA1211" s="163">
        <v>1</v>
      </c>
      <c r="AD1211" s="162">
        <v>7</v>
      </c>
      <c r="AG1211" s="135" t="s">
        <v>387</v>
      </c>
      <c r="AH1211" s="166" t="str">
        <f t="shared" si="18"/>
        <v>Humana ay64 big file (1).xlsx</v>
      </c>
      <c r="AI1211" s="35" t="s">
        <v>238</v>
      </c>
      <c r="BJ1211" s="162" t="str">
        <f>IF(AI1211 = "Advance", AD1211, "")</f>
        <v/>
      </c>
      <c r="BK1211" s="171" t="str">
        <f>IF(AI1211 = "Advance", 1, "")</f>
        <v/>
      </c>
      <c r="BL1211" s="171" t="str">
        <f>IF(AI1211 = "Chargeback", 1, "")</f>
        <v/>
      </c>
      <c r="BM1211" s="162" t="str">
        <f>IF(AI1211 = "Chargeback", AD1211, "")</f>
        <v/>
      </c>
    </row>
    <row r="1212" spans="1:65">
      <c r="A1212" s="35" t="s">
        <v>280</v>
      </c>
      <c r="B1212" s="35" t="s">
        <v>253</v>
      </c>
      <c r="C1212" s="80">
        <v>1796023</v>
      </c>
      <c r="E1212" s="158">
        <v>45609</v>
      </c>
      <c r="F1212" s="159">
        <v>45609</v>
      </c>
      <c r="G1212" s="35" t="s">
        <v>2564</v>
      </c>
      <c r="H1212" s="35" t="s">
        <v>2565</v>
      </c>
      <c r="I1212" s="35" t="s">
        <v>382</v>
      </c>
      <c r="J1212" s="35" t="s">
        <v>1541</v>
      </c>
      <c r="K1212" s="80">
        <v>4086971194</v>
      </c>
      <c r="M1212" s="158">
        <v>44287</v>
      </c>
      <c r="N1212" s="160">
        <f ca="1">IFERROR(IF(M1212="","", DATEDIF(M1212, TODAY(), "M")),"")</f>
        <v>48</v>
      </c>
      <c r="R1212" s="35" t="s">
        <v>384</v>
      </c>
      <c r="S1212" s="35" t="s">
        <v>255</v>
      </c>
      <c r="T1212" s="35" t="s">
        <v>385</v>
      </c>
      <c r="V1212" s="35" t="s">
        <v>386</v>
      </c>
      <c r="Z1212" s="162">
        <v>0</v>
      </c>
      <c r="AA1212" s="163">
        <v>1</v>
      </c>
      <c r="AD1212" s="162">
        <v>7</v>
      </c>
      <c r="AG1212" s="135" t="s">
        <v>387</v>
      </c>
      <c r="AH1212" s="166" t="str">
        <f t="shared" si="18"/>
        <v>Humana ay64 big file (1).xlsx</v>
      </c>
      <c r="AI1212" s="35" t="s">
        <v>238</v>
      </c>
      <c r="BJ1212" s="162" t="str">
        <f>IF(AI1212 = "Advance", AD1212, "")</f>
        <v/>
      </c>
      <c r="BK1212" s="171" t="str">
        <f>IF(AI1212 = "Advance", 1, "")</f>
        <v/>
      </c>
      <c r="BL1212" s="171" t="str">
        <f>IF(AI1212 = "Chargeback", 1, "")</f>
        <v/>
      </c>
      <c r="BM1212" s="162" t="str">
        <f>IF(AI1212 = "Chargeback", AD1212, "")</f>
        <v/>
      </c>
    </row>
    <row r="1213" spans="1:65">
      <c r="A1213" s="35" t="s">
        <v>280</v>
      </c>
      <c r="B1213" s="35" t="s">
        <v>253</v>
      </c>
      <c r="C1213" s="80">
        <v>1796023</v>
      </c>
      <c r="E1213" s="158">
        <v>45609</v>
      </c>
      <c r="F1213" s="159">
        <v>45609</v>
      </c>
      <c r="G1213" s="35" t="s">
        <v>2566</v>
      </c>
      <c r="H1213" s="35" t="s">
        <v>2567</v>
      </c>
      <c r="I1213" s="35" t="s">
        <v>509</v>
      </c>
      <c r="J1213" s="35" t="s">
        <v>2568</v>
      </c>
      <c r="K1213" s="80">
        <v>5833737806</v>
      </c>
      <c r="M1213" s="158">
        <v>44317</v>
      </c>
      <c r="N1213" s="160">
        <f ca="1">IFERROR(IF(M1213="","", DATEDIF(M1213, TODAY(), "M")),"")</f>
        <v>47</v>
      </c>
      <c r="R1213" s="35" t="s">
        <v>384</v>
      </c>
      <c r="S1213" s="35" t="s">
        <v>255</v>
      </c>
      <c r="T1213" s="35" t="s">
        <v>385</v>
      </c>
      <c r="V1213" s="35" t="s">
        <v>386</v>
      </c>
      <c r="Z1213" s="162">
        <v>0</v>
      </c>
      <c r="AA1213" s="163">
        <v>1</v>
      </c>
      <c r="AD1213" s="162">
        <v>7</v>
      </c>
      <c r="AG1213" s="135" t="s">
        <v>387</v>
      </c>
      <c r="AH1213" s="166" t="str">
        <f t="shared" si="18"/>
        <v>Humana ay64 big file (1).xlsx</v>
      </c>
      <c r="AI1213" s="35" t="s">
        <v>238</v>
      </c>
      <c r="BJ1213" s="162" t="str">
        <f>IF(AI1213 = "Advance", AD1213, "")</f>
        <v/>
      </c>
      <c r="BK1213" s="171" t="str">
        <f>IF(AI1213 = "Advance", 1, "")</f>
        <v/>
      </c>
      <c r="BL1213" s="171" t="str">
        <f>IF(AI1213 = "Chargeback", 1, "")</f>
        <v/>
      </c>
      <c r="BM1213" s="162" t="str">
        <f>IF(AI1213 = "Chargeback", AD1213, "")</f>
        <v/>
      </c>
    </row>
    <row r="1214" spans="1:65">
      <c r="A1214" s="35" t="s">
        <v>280</v>
      </c>
      <c r="B1214" s="35" t="s">
        <v>253</v>
      </c>
      <c r="C1214" s="80">
        <v>1796023</v>
      </c>
      <c r="E1214" s="158">
        <v>45609</v>
      </c>
      <c r="F1214" s="159">
        <v>45609</v>
      </c>
      <c r="G1214" s="35" t="s">
        <v>2569</v>
      </c>
      <c r="H1214" s="35" t="s">
        <v>610</v>
      </c>
      <c r="I1214" s="35" t="s">
        <v>472</v>
      </c>
      <c r="J1214" s="35" t="s">
        <v>1762</v>
      </c>
      <c r="K1214" s="80">
        <v>2831482524</v>
      </c>
      <c r="M1214" s="158">
        <v>44378</v>
      </c>
      <c r="N1214" s="160">
        <f ca="1">IFERROR(IF(M1214="","", DATEDIF(M1214, TODAY(), "M")),"")</f>
        <v>45</v>
      </c>
      <c r="R1214" s="35" t="s">
        <v>384</v>
      </c>
      <c r="S1214" s="35" t="s">
        <v>255</v>
      </c>
      <c r="T1214" s="35" t="s">
        <v>385</v>
      </c>
      <c r="V1214" s="35" t="s">
        <v>386</v>
      </c>
      <c r="Z1214" s="162">
        <v>0</v>
      </c>
      <c r="AA1214" s="163">
        <v>1</v>
      </c>
      <c r="AD1214" s="162">
        <v>7</v>
      </c>
      <c r="AG1214" s="135" t="s">
        <v>387</v>
      </c>
      <c r="AH1214" s="166" t="str">
        <f t="shared" si="18"/>
        <v>Humana ay64 big file (1).xlsx</v>
      </c>
      <c r="AI1214" s="35" t="s">
        <v>238</v>
      </c>
      <c r="BJ1214" s="162" t="str">
        <f>IF(AI1214 = "Advance", AD1214, "")</f>
        <v/>
      </c>
      <c r="BK1214" s="171" t="str">
        <f>IF(AI1214 = "Advance", 1, "")</f>
        <v/>
      </c>
      <c r="BL1214" s="171" t="str">
        <f>IF(AI1214 = "Chargeback", 1, "")</f>
        <v/>
      </c>
      <c r="BM1214" s="162" t="str">
        <f>IF(AI1214 = "Chargeback", AD1214, "")</f>
        <v/>
      </c>
    </row>
    <row r="1215" spans="1:65">
      <c r="A1215" s="35" t="s">
        <v>280</v>
      </c>
      <c r="B1215" s="35" t="s">
        <v>253</v>
      </c>
      <c r="C1215" s="80">
        <v>1796023</v>
      </c>
      <c r="E1215" s="158">
        <v>45609</v>
      </c>
      <c r="F1215" s="159">
        <v>45609</v>
      </c>
      <c r="G1215" s="35" t="s">
        <v>2570</v>
      </c>
      <c r="H1215" s="35" t="s">
        <v>896</v>
      </c>
      <c r="I1215" s="35" t="s">
        <v>430</v>
      </c>
      <c r="J1215" s="35" t="s">
        <v>2571</v>
      </c>
      <c r="K1215" s="80">
        <v>6114521151</v>
      </c>
      <c r="M1215" s="158">
        <v>44348</v>
      </c>
      <c r="N1215" s="160">
        <f ca="1">IFERROR(IF(M1215="","", DATEDIF(M1215, TODAY(), "M")),"")</f>
        <v>46</v>
      </c>
      <c r="R1215" s="35" t="s">
        <v>384</v>
      </c>
      <c r="S1215" s="35" t="s">
        <v>255</v>
      </c>
      <c r="T1215" s="35" t="s">
        <v>385</v>
      </c>
      <c r="V1215" s="35" t="s">
        <v>386</v>
      </c>
      <c r="Z1215" s="162">
        <v>0</v>
      </c>
      <c r="AA1215" s="163">
        <v>1</v>
      </c>
      <c r="AD1215" s="162">
        <v>7</v>
      </c>
      <c r="AG1215" s="135" t="s">
        <v>387</v>
      </c>
      <c r="AH1215" s="166" t="str">
        <f t="shared" si="18"/>
        <v>Humana ay64 big file (1).xlsx</v>
      </c>
      <c r="AI1215" s="35" t="s">
        <v>238</v>
      </c>
      <c r="BJ1215" s="162" t="str">
        <f>IF(AI1215 = "Advance", AD1215, "")</f>
        <v/>
      </c>
      <c r="BK1215" s="171" t="str">
        <f>IF(AI1215 = "Advance", 1, "")</f>
        <v/>
      </c>
      <c r="BL1215" s="171" t="str">
        <f>IF(AI1215 = "Chargeback", 1, "")</f>
        <v/>
      </c>
      <c r="BM1215" s="162" t="str">
        <f>IF(AI1215 = "Chargeback", AD1215, "")</f>
        <v/>
      </c>
    </row>
    <row r="1216" spans="1:65">
      <c r="A1216" s="35" t="s">
        <v>280</v>
      </c>
      <c r="B1216" s="35" t="s">
        <v>253</v>
      </c>
      <c r="C1216" s="80">
        <v>1796023</v>
      </c>
      <c r="E1216" s="158">
        <v>45609</v>
      </c>
      <c r="F1216" s="159">
        <v>45609</v>
      </c>
      <c r="G1216" s="35" t="s">
        <v>2572</v>
      </c>
      <c r="H1216" s="35" t="s">
        <v>2573</v>
      </c>
      <c r="J1216" s="35" t="s">
        <v>2574</v>
      </c>
      <c r="K1216" s="80">
        <v>857384133</v>
      </c>
      <c r="M1216" s="158">
        <v>44348</v>
      </c>
      <c r="N1216" s="160">
        <f ca="1">IFERROR(IF(M1216="","", DATEDIF(M1216, TODAY(), "M")),"")</f>
        <v>46</v>
      </c>
      <c r="R1216" s="35" t="s">
        <v>384</v>
      </c>
      <c r="S1216" s="35" t="s">
        <v>255</v>
      </c>
      <c r="T1216" s="35" t="s">
        <v>385</v>
      </c>
      <c r="V1216" s="35" t="s">
        <v>386</v>
      </c>
      <c r="Z1216" s="162">
        <v>0</v>
      </c>
      <c r="AA1216" s="163">
        <v>1</v>
      </c>
      <c r="AD1216" s="162">
        <v>7</v>
      </c>
      <c r="AG1216" s="135" t="s">
        <v>387</v>
      </c>
      <c r="AH1216" s="166" t="str">
        <f t="shared" si="18"/>
        <v>Humana ay64 big file (1).xlsx</v>
      </c>
      <c r="AI1216" s="35" t="s">
        <v>238</v>
      </c>
      <c r="BJ1216" s="162" t="str">
        <f>IF(AI1216 = "Advance", AD1216, "")</f>
        <v/>
      </c>
      <c r="BK1216" s="171" t="str">
        <f>IF(AI1216 = "Advance", 1, "")</f>
        <v/>
      </c>
      <c r="BL1216" s="171" t="str">
        <f>IF(AI1216 = "Chargeback", 1, "")</f>
        <v/>
      </c>
      <c r="BM1216" s="162" t="str">
        <f>IF(AI1216 = "Chargeback", AD1216, "")</f>
        <v/>
      </c>
    </row>
    <row r="1217" spans="1:65">
      <c r="A1217" s="35" t="s">
        <v>280</v>
      </c>
      <c r="B1217" s="35" t="s">
        <v>253</v>
      </c>
      <c r="C1217" s="80">
        <v>1796023</v>
      </c>
      <c r="E1217" s="158">
        <v>45609</v>
      </c>
      <c r="F1217" s="159">
        <v>45609</v>
      </c>
      <c r="G1217" s="35" t="s">
        <v>2575</v>
      </c>
      <c r="H1217" s="35" t="s">
        <v>419</v>
      </c>
      <c r="I1217" s="35" t="s">
        <v>402</v>
      </c>
      <c r="J1217" s="35" t="s">
        <v>2576</v>
      </c>
      <c r="K1217" s="80">
        <v>5167261739</v>
      </c>
      <c r="M1217" s="158">
        <v>44348</v>
      </c>
      <c r="N1217" s="160">
        <f ca="1">IFERROR(IF(M1217="","", DATEDIF(M1217, TODAY(), "M")),"")</f>
        <v>46</v>
      </c>
      <c r="R1217" s="35" t="s">
        <v>384</v>
      </c>
      <c r="S1217" s="35" t="s">
        <v>255</v>
      </c>
      <c r="T1217" s="35" t="s">
        <v>385</v>
      </c>
      <c r="V1217" s="35" t="s">
        <v>386</v>
      </c>
      <c r="Z1217" s="162">
        <v>0</v>
      </c>
      <c r="AA1217" s="163">
        <v>1</v>
      </c>
      <c r="AD1217" s="162">
        <v>7</v>
      </c>
      <c r="AG1217" s="135" t="s">
        <v>387</v>
      </c>
      <c r="AH1217" s="166" t="str">
        <f t="shared" si="18"/>
        <v>Humana ay64 big file (1).xlsx</v>
      </c>
      <c r="AI1217" s="35" t="s">
        <v>238</v>
      </c>
      <c r="BJ1217" s="162" t="str">
        <f>IF(AI1217 = "Advance", AD1217, "")</f>
        <v/>
      </c>
      <c r="BK1217" s="171" t="str">
        <f>IF(AI1217 = "Advance", 1, "")</f>
        <v/>
      </c>
      <c r="BL1217" s="171" t="str">
        <f>IF(AI1217 = "Chargeback", 1, "")</f>
        <v/>
      </c>
      <c r="BM1217" s="162" t="str">
        <f>IF(AI1217 = "Chargeback", AD1217, "")</f>
        <v/>
      </c>
    </row>
    <row r="1218" spans="1:65">
      <c r="A1218" s="35" t="s">
        <v>280</v>
      </c>
      <c r="B1218" s="35" t="s">
        <v>253</v>
      </c>
      <c r="C1218" s="80">
        <v>1796023</v>
      </c>
      <c r="E1218" s="158">
        <v>45609</v>
      </c>
      <c r="F1218" s="159">
        <v>45609</v>
      </c>
      <c r="G1218" s="35" t="s">
        <v>2577</v>
      </c>
      <c r="H1218" s="35" t="s">
        <v>746</v>
      </c>
      <c r="I1218" s="35" t="s">
        <v>382</v>
      </c>
      <c r="J1218" s="35" t="s">
        <v>2578</v>
      </c>
      <c r="K1218" s="80">
        <v>2616073553</v>
      </c>
      <c r="M1218" s="158">
        <v>44470</v>
      </c>
      <c r="N1218" s="160">
        <f ca="1">IFERROR(IF(M1218="","", DATEDIF(M1218, TODAY(), "M")),"")</f>
        <v>42</v>
      </c>
      <c r="R1218" s="35" t="s">
        <v>384</v>
      </c>
      <c r="S1218" s="35" t="s">
        <v>255</v>
      </c>
      <c r="T1218" s="35" t="s">
        <v>385</v>
      </c>
      <c r="V1218" s="35" t="s">
        <v>386</v>
      </c>
      <c r="Z1218" s="162">
        <v>0</v>
      </c>
      <c r="AA1218" s="163">
        <v>1</v>
      </c>
      <c r="AD1218" s="162">
        <v>7</v>
      </c>
      <c r="AG1218" s="135" t="s">
        <v>387</v>
      </c>
      <c r="AH1218" s="166" t="str">
        <f t="shared" ref="AH1218:AH1281" si="19">HYPERLINK("\\tsclient\thindisk\Evan MacGuffie\Humana ay64 big file (1).xlsx", "Humana ay64 big file (1).xlsx")</f>
        <v>Humana ay64 big file (1).xlsx</v>
      </c>
      <c r="AI1218" s="35" t="s">
        <v>238</v>
      </c>
      <c r="BJ1218" s="162" t="str">
        <f>IF(AI1218 = "Advance", AD1218, "")</f>
        <v/>
      </c>
      <c r="BK1218" s="171" t="str">
        <f>IF(AI1218 = "Advance", 1, "")</f>
        <v/>
      </c>
      <c r="BL1218" s="171" t="str">
        <f>IF(AI1218 = "Chargeback", 1, "")</f>
        <v/>
      </c>
      <c r="BM1218" s="162" t="str">
        <f>IF(AI1218 = "Chargeback", AD1218, "")</f>
        <v/>
      </c>
    </row>
    <row r="1219" spans="1:65">
      <c r="A1219" s="35" t="s">
        <v>280</v>
      </c>
      <c r="B1219" s="35" t="s">
        <v>253</v>
      </c>
      <c r="C1219" s="80">
        <v>1796023</v>
      </c>
      <c r="E1219" s="158">
        <v>45609</v>
      </c>
      <c r="F1219" s="159">
        <v>45609</v>
      </c>
      <c r="G1219" s="35" t="s">
        <v>2579</v>
      </c>
      <c r="H1219" s="35" t="s">
        <v>2580</v>
      </c>
      <c r="J1219" s="35" t="s">
        <v>2581</v>
      </c>
      <c r="K1219" s="80">
        <v>5289392536</v>
      </c>
      <c r="M1219" s="158">
        <v>44409</v>
      </c>
      <c r="N1219" s="160">
        <f ca="1">IFERROR(IF(M1219="","", DATEDIF(M1219, TODAY(), "M")),"")</f>
        <v>44</v>
      </c>
      <c r="R1219" s="35" t="s">
        <v>384</v>
      </c>
      <c r="S1219" s="35" t="s">
        <v>255</v>
      </c>
      <c r="T1219" s="35" t="s">
        <v>407</v>
      </c>
      <c r="V1219" s="35" t="s">
        <v>553</v>
      </c>
      <c r="Z1219" s="162">
        <v>0</v>
      </c>
      <c r="AA1219" s="163">
        <v>1</v>
      </c>
      <c r="AD1219" s="162">
        <v>7</v>
      </c>
      <c r="AG1219" s="135" t="s">
        <v>387</v>
      </c>
      <c r="AH1219" s="166" t="str">
        <f t="shared" si="19"/>
        <v>Humana ay64 big file (1).xlsx</v>
      </c>
      <c r="AI1219" s="35" t="s">
        <v>238</v>
      </c>
      <c r="BJ1219" s="162" t="str">
        <f>IF(AI1219 = "Advance", AD1219, "")</f>
        <v/>
      </c>
      <c r="BK1219" s="171" t="str">
        <f>IF(AI1219 = "Advance", 1, "")</f>
        <v/>
      </c>
      <c r="BL1219" s="171" t="str">
        <f>IF(AI1219 = "Chargeback", 1, "")</f>
        <v/>
      </c>
      <c r="BM1219" s="162" t="str">
        <f>IF(AI1219 = "Chargeback", AD1219, "")</f>
        <v/>
      </c>
    </row>
    <row r="1220" spans="1:65">
      <c r="A1220" s="35" t="s">
        <v>280</v>
      </c>
      <c r="B1220" s="35" t="s">
        <v>253</v>
      </c>
      <c r="C1220" s="80">
        <v>1796023</v>
      </c>
      <c r="E1220" s="158">
        <v>45609</v>
      </c>
      <c r="F1220" s="159">
        <v>45609</v>
      </c>
      <c r="G1220" s="35" t="s">
        <v>2582</v>
      </c>
      <c r="H1220" s="35" t="s">
        <v>2379</v>
      </c>
      <c r="I1220" s="35" t="s">
        <v>509</v>
      </c>
      <c r="J1220" s="35" t="s">
        <v>2548</v>
      </c>
      <c r="K1220" s="80">
        <v>872497477</v>
      </c>
      <c r="M1220" s="158">
        <v>44470</v>
      </c>
      <c r="N1220" s="160">
        <f ca="1">IFERROR(IF(M1220="","", DATEDIF(M1220, TODAY(), "M")),"")</f>
        <v>42</v>
      </c>
      <c r="R1220" s="35" t="s">
        <v>384</v>
      </c>
      <c r="S1220" s="35" t="s">
        <v>255</v>
      </c>
      <c r="T1220" s="35" t="s">
        <v>385</v>
      </c>
      <c r="V1220" s="35" t="s">
        <v>386</v>
      </c>
      <c r="Z1220" s="162">
        <v>0</v>
      </c>
      <c r="AA1220" s="163">
        <v>1</v>
      </c>
      <c r="AD1220" s="162">
        <v>7</v>
      </c>
      <c r="AG1220" s="135" t="s">
        <v>387</v>
      </c>
      <c r="AH1220" s="166" t="str">
        <f t="shared" si="19"/>
        <v>Humana ay64 big file (1).xlsx</v>
      </c>
      <c r="AI1220" s="35" t="s">
        <v>238</v>
      </c>
      <c r="BJ1220" s="162" t="str">
        <f>IF(AI1220 = "Advance", AD1220, "")</f>
        <v/>
      </c>
      <c r="BK1220" s="171" t="str">
        <f>IF(AI1220 = "Advance", 1, "")</f>
        <v/>
      </c>
      <c r="BL1220" s="171" t="str">
        <f>IF(AI1220 = "Chargeback", 1, "")</f>
        <v/>
      </c>
      <c r="BM1220" s="162" t="str">
        <f>IF(AI1220 = "Chargeback", AD1220, "")</f>
        <v/>
      </c>
    </row>
    <row r="1221" spans="1:65">
      <c r="A1221" s="35" t="s">
        <v>280</v>
      </c>
      <c r="B1221" s="35" t="s">
        <v>253</v>
      </c>
      <c r="C1221" s="80">
        <v>1796023</v>
      </c>
      <c r="E1221" s="158">
        <v>45609</v>
      </c>
      <c r="F1221" s="159">
        <v>45609</v>
      </c>
      <c r="G1221" s="35" t="s">
        <v>2583</v>
      </c>
      <c r="H1221" s="35" t="s">
        <v>1612</v>
      </c>
      <c r="I1221" s="35" t="s">
        <v>416</v>
      </c>
      <c r="J1221" s="35" t="s">
        <v>884</v>
      </c>
      <c r="K1221" s="80">
        <v>9589758476</v>
      </c>
      <c r="M1221" s="158">
        <v>44562</v>
      </c>
      <c r="N1221" s="160">
        <f ca="1">IFERROR(IF(M1221="","", DATEDIF(M1221, TODAY(), "M")),"")</f>
        <v>39</v>
      </c>
      <c r="R1221" s="35" t="s">
        <v>384</v>
      </c>
      <c r="S1221" s="35" t="s">
        <v>255</v>
      </c>
      <c r="T1221" s="35" t="s">
        <v>385</v>
      </c>
      <c r="V1221" s="35" t="s">
        <v>386</v>
      </c>
      <c r="Z1221" s="162">
        <v>0</v>
      </c>
      <c r="AA1221" s="163">
        <v>1</v>
      </c>
      <c r="AD1221" s="162">
        <v>7</v>
      </c>
      <c r="AG1221" s="135" t="s">
        <v>387</v>
      </c>
      <c r="AH1221" s="166" t="str">
        <f t="shared" si="19"/>
        <v>Humana ay64 big file (1).xlsx</v>
      </c>
      <c r="AI1221" s="35" t="s">
        <v>238</v>
      </c>
      <c r="BJ1221" s="162" t="str">
        <f>IF(AI1221 = "Advance", AD1221, "")</f>
        <v/>
      </c>
      <c r="BK1221" s="171" t="str">
        <f>IF(AI1221 = "Advance", 1, "")</f>
        <v/>
      </c>
      <c r="BL1221" s="171" t="str">
        <f>IF(AI1221 = "Chargeback", 1, "")</f>
        <v/>
      </c>
      <c r="BM1221" s="162" t="str">
        <f>IF(AI1221 = "Chargeback", AD1221, "")</f>
        <v/>
      </c>
    </row>
    <row r="1222" spans="1:65">
      <c r="A1222" s="35" t="s">
        <v>280</v>
      </c>
      <c r="B1222" s="35" t="s">
        <v>253</v>
      </c>
      <c r="C1222" s="80">
        <v>1796023</v>
      </c>
      <c r="E1222" s="158">
        <v>45609</v>
      </c>
      <c r="F1222" s="159">
        <v>45609</v>
      </c>
      <c r="G1222" s="35" t="s">
        <v>2584</v>
      </c>
      <c r="H1222" s="35" t="s">
        <v>419</v>
      </c>
      <c r="I1222" s="35" t="s">
        <v>390</v>
      </c>
      <c r="J1222" s="35" t="s">
        <v>2585</v>
      </c>
      <c r="K1222" s="80">
        <v>4494597406</v>
      </c>
      <c r="M1222" s="158">
        <v>44562</v>
      </c>
      <c r="N1222" s="160">
        <f ca="1">IFERROR(IF(M1222="","", DATEDIF(M1222, TODAY(), "M")),"")</f>
        <v>39</v>
      </c>
      <c r="R1222" s="35" t="s">
        <v>384</v>
      </c>
      <c r="S1222" s="35" t="s">
        <v>255</v>
      </c>
      <c r="T1222" s="35" t="s">
        <v>385</v>
      </c>
      <c r="V1222" s="35" t="s">
        <v>386</v>
      </c>
      <c r="Z1222" s="162">
        <v>0</v>
      </c>
      <c r="AA1222" s="163">
        <v>1</v>
      </c>
      <c r="AD1222" s="162">
        <v>7</v>
      </c>
      <c r="AG1222" s="135" t="s">
        <v>387</v>
      </c>
      <c r="AH1222" s="166" t="str">
        <f t="shared" si="19"/>
        <v>Humana ay64 big file (1).xlsx</v>
      </c>
      <c r="AI1222" s="35" t="s">
        <v>238</v>
      </c>
      <c r="BJ1222" s="162" t="str">
        <f>IF(AI1222 = "Advance", AD1222, "")</f>
        <v/>
      </c>
      <c r="BK1222" s="171" t="str">
        <f>IF(AI1222 = "Advance", 1, "")</f>
        <v/>
      </c>
      <c r="BL1222" s="171" t="str">
        <f>IF(AI1222 = "Chargeback", 1, "")</f>
        <v/>
      </c>
      <c r="BM1222" s="162" t="str">
        <f>IF(AI1222 = "Chargeback", AD1222, "")</f>
        <v/>
      </c>
    </row>
    <row r="1223" spans="1:65">
      <c r="A1223" s="35" t="s">
        <v>280</v>
      </c>
      <c r="B1223" s="35" t="s">
        <v>253</v>
      </c>
      <c r="C1223" s="80">
        <v>1796023</v>
      </c>
      <c r="E1223" s="158">
        <v>45609</v>
      </c>
      <c r="F1223" s="159">
        <v>45609</v>
      </c>
      <c r="G1223" s="35" t="s">
        <v>2586</v>
      </c>
      <c r="H1223" s="35" t="s">
        <v>2587</v>
      </c>
      <c r="I1223" s="35" t="s">
        <v>394</v>
      </c>
      <c r="J1223" s="35" t="s">
        <v>623</v>
      </c>
      <c r="K1223" s="80">
        <v>670844945</v>
      </c>
      <c r="M1223" s="158">
        <v>44562</v>
      </c>
      <c r="N1223" s="160">
        <f ca="1">IFERROR(IF(M1223="","", DATEDIF(M1223, TODAY(), "M")),"")</f>
        <v>39</v>
      </c>
      <c r="R1223" s="35" t="s">
        <v>384</v>
      </c>
      <c r="S1223" s="35" t="s">
        <v>255</v>
      </c>
      <c r="T1223" s="35" t="s">
        <v>385</v>
      </c>
      <c r="V1223" s="35" t="s">
        <v>386</v>
      </c>
      <c r="Z1223" s="162">
        <v>0</v>
      </c>
      <c r="AA1223" s="163">
        <v>1</v>
      </c>
      <c r="AD1223" s="162">
        <v>7</v>
      </c>
      <c r="AG1223" s="135" t="s">
        <v>387</v>
      </c>
      <c r="AH1223" s="166" t="str">
        <f t="shared" si="19"/>
        <v>Humana ay64 big file (1).xlsx</v>
      </c>
      <c r="AI1223" s="35" t="s">
        <v>238</v>
      </c>
      <c r="BJ1223" s="162" t="str">
        <f>IF(AI1223 = "Advance", AD1223, "")</f>
        <v/>
      </c>
      <c r="BK1223" s="171" t="str">
        <f>IF(AI1223 = "Advance", 1, "")</f>
        <v/>
      </c>
      <c r="BL1223" s="171" t="str">
        <f>IF(AI1223 = "Chargeback", 1, "")</f>
        <v/>
      </c>
      <c r="BM1223" s="162" t="str">
        <f>IF(AI1223 = "Chargeback", AD1223, "")</f>
        <v/>
      </c>
    </row>
    <row r="1224" spans="1:65">
      <c r="A1224" s="35" t="s">
        <v>280</v>
      </c>
      <c r="B1224" s="35" t="s">
        <v>253</v>
      </c>
      <c r="C1224" s="80">
        <v>1796023</v>
      </c>
      <c r="E1224" s="158">
        <v>45609</v>
      </c>
      <c r="F1224" s="159">
        <v>45609</v>
      </c>
      <c r="G1224" s="35" t="s">
        <v>2588</v>
      </c>
      <c r="H1224" s="35" t="s">
        <v>2589</v>
      </c>
      <c r="I1224" s="35" t="s">
        <v>416</v>
      </c>
      <c r="J1224" s="35" t="s">
        <v>2160</v>
      </c>
      <c r="K1224" s="80">
        <v>4866083022</v>
      </c>
      <c r="M1224" s="158">
        <v>45017</v>
      </c>
      <c r="N1224" s="160">
        <f ca="1">IFERROR(IF(M1224="","", DATEDIF(M1224, TODAY(), "M")),"")</f>
        <v>24</v>
      </c>
      <c r="R1224" s="35" t="s">
        <v>384</v>
      </c>
      <c r="S1224" s="35" t="s">
        <v>255</v>
      </c>
      <c r="T1224" s="35" t="s">
        <v>385</v>
      </c>
      <c r="V1224" s="35" t="s">
        <v>386</v>
      </c>
      <c r="Z1224" s="162">
        <v>0</v>
      </c>
      <c r="AA1224" s="163">
        <v>1</v>
      </c>
      <c r="AD1224" s="162">
        <v>7</v>
      </c>
      <c r="AG1224" s="135" t="s">
        <v>387</v>
      </c>
      <c r="AH1224" s="166" t="str">
        <f t="shared" si="19"/>
        <v>Humana ay64 big file (1).xlsx</v>
      </c>
      <c r="AI1224" s="35" t="s">
        <v>238</v>
      </c>
      <c r="BJ1224" s="162" t="str">
        <f>IF(AI1224 = "Advance", AD1224, "")</f>
        <v/>
      </c>
      <c r="BK1224" s="171" t="str">
        <f>IF(AI1224 = "Advance", 1, "")</f>
        <v/>
      </c>
      <c r="BL1224" s="171" t="str">
        <f>IF(AI1224 = "Chargeback", 1, "")</f>
        <v/>
      </c>
      <c r="BM1224" s="162" t="str">
        <f>IF(AI1224 = "Chargeback", AD1224, "")</f>
        <v/>
      </c>
    </row>
    <row r="1225" spans="1:65">
      <c r="A1225" s="35" t="s">
        <v>280</v>
      </c>
      <c r="B1225" s="35" t="s">
        <v>253</v>
      </c>
      <c r="C1225" s="80">
        <v>1796023</v>
      </c>
      <c r="E1225" s="158">
        <v>45609</v>
      </c>
      <c r="F1225" s="159">
        <v>45609</v>
      </c>
      <c r="G1225" s="35" t="s">
        <v>2590</v>
      </c>
      <c r="H1225" s="35" t="s">
        <v>780</v>
      </c>
      <c r="I1225" s="35" t="s">
        <v>450</v>
      </c>
      <c r="J1225" s="35" t="s">
        <v>1854</v>
      </c>
      <c r="K1225" s="80">
        <v>2636899835</v>
      </c>
      <c r="M1225" s="158">
        <v>44531</v>
      </c>
      <c r="N1225" s="160">
        <f ca="1">IFERROR(IF(M1225="","", DATEDIF(M1225, TODAY(), "M")),"")</f>
        <v>40</v>
      </c>
      <c r="R1225" s="35" t="s">
        <v>384</v>
      </c>
      <c r="S1225" s="35" t="s">
        <v>255</v>
      </c>
      <c r="T1225" s="35" t="s">
        <v>385</v>
      </c>
      <c r="V1225" s="35" t="s">
        <v>386</v>
      </c>
      <c r="Z1225" s="162">
        <v>0</v>
      </c>
      <c r="AA1225" s="163">
        <v>1</v>
      </c>
      <c r="AD1225" s="162">
        <v>7</v>
      </c>
      <c r="AG1225" s="135" t="s">
        <v>387</v>
      </c>
      <c r="AH1225" s="166" t="str">
        <f t="shared" si="19"/>
        <v>Humana ay64 big file (1).xlsx</v>
      </c>
      <c r="AI1225" s="35" t="s">
        <v>238</v>
      </c>
      <c r="BJ1225" s="162" t="str">
        <f>IF(AI1225 = "Advance", AD1225, "")</f>
        <v/>
      </c>
      <c r="BK1225" s="171" t="str">
        <f>IF(AI1225 = "Advance", 1, "")</f>
        <v/>
      </c>
      <c r="BL1225" s="171" t="str">
        <f>IF(AI1225 = "Chargeback", 1, "")</f>
        <v/>
      </c>
      <c r="BM1225" s="162" t="str">
        <f>IF(AI1225 = "Chargeback", AD1225, "")</f>
        <v/>
      </c>
    </row>
    <row r="1226" spans="1:65">
      <c r="A1226" s="35" t="s">
        <v>280</v>
      </c>
      <c r="B1226" s="35" t="s">
        <v>253</v>
      </c>
      <c r="C1226" s="80">
        <v>1796023</v>
      </c>
      <c r="E1226" s="158">
        <v>45609</v>
      </c>
      <c r="F1226" s="159">
        <v>45609</v>
      </c>
      <c r="G1226" s="35" t="s">
        <v>2591</v>
      </c>
      <c r="H1226" s="35" t="s">
        <v>691</v>
      </c>
      <c r="I1226" s="35" t="s">
        <v>394</v>
      </c>
      <c r="J1226" s="35" t="s">
        <v>2512</v>
      </c>
      <c r="K1226" s="80">
        <v>8678037130</v>
      </c>
      <c r="M1226" s="158">
        <v>44927</v>
      </c>
      <c r="N1226" s="160">
        <f ca="1">IFERROR(IF(M1226="","", DATEDIF(M1226, TODAY(), "M")),"")</f>
        <v>27</v>
      </c>
      <c r="R1226" s="35" t="s">
        <v>384</v>
      </c>
      <c r="S1226" s="35" t="s">
        <v>255</v>
      </c>
      <c r="T1226" s="35" t="s">
        <v>385</v>
      </c>
      <c r="V1226" s="35" t="s">
        <v>386</v>
      </c>
      <c r="Z1226" s="162">
        <v>0</v>
      </c>
      <c r="AA1226" s="163">
        <v>1</v>
      </c>
      <c r="AD1226" s="162">
        <v>7</v>
      </c>
      <c r="AG1226" s="135" t="s">
        <v>387</v>
      </c>
      <c r="AH1226" s="166" t="str">
        <f t="shared" si="19"/>
        <v>Humana ay64 big file (1).xlsx</v>
      </c>
      <c r="AI1226" s="35" t="s">
        <v>238</v>
      </c>
      <c r="BJ1226" s="162" t="str">
        <f>IF(AI1226 = "Advance", AD1226, "")</f>
        <v/>
      </c>
      <c r="BK1226" s="171" t="str">
        <f>IF(AI1226 = "Advance", 1, "")</f>
        <v/>
      </c>
      <c r="BL1226" s="171" t="str">
        <f>IF(AI1226 = "Chargeback", 1, "")</f>
        <v/>
      </c>
      <c r="BM1226" s="162" t="str">
        <f>IF(AI1226 = "Chargeback", AD1226, "")</f>
        <v/>
      </c>
    </row>
    <row r="1227" spans="1:65">
      <c r="A1227" s="35" t="s">
        <v>280</v>
      </c>
      <c r="B1227" s="35" t="s">
        <v>253</v>
      </c>
      <c r="C1227" s="80">
        <v>1796023</v>
      </c>
      <c r="E1227" s="158">
        <v>45609</v>
      </c>
      <c r="F1227" s="159">
        <v>45609</v>
      </c>
      <c r="G1227" s="35" t="s">
        <v>2592</v>
      </c>
      <c r="H1227" s="35" t="s">
        <v>1702</v>
      </c>
      <c r="J1227" s="35" t="s">
        <v>2593</v>
      </c>
      <c r="K1227" s="80">
        <v>5667596094</v>
      </c>
      <c r="M1227" s="158">
        <v>44562</v>
      </c>
      <c r="N1227" s="160">
        <f ca="1">IFERROR(IF(M1227="","", DATEDIF(M1227, TODAY(), "M")),"")</f>
        <v>39</v>
      </c>
      <c r="R1227" s="35" t="s">
        <v>384</v>
      </c>
      <c r="S1227" s="35" t="s">
        <v>255</v>
      </c>
      <c r="T1227" s="35" t="s">
        <v>385</v>
      </c>
      <c r="V1227" s="35" t="s">
        <v>386</v>
      </c>
      <c r="Z1227" s="162">
        <v>0</v>
      </c>
      <c r="AA1227" s="163">
        <v>1</v>
      </c>
      <c r="AD1227" s="162">
        <v>7</v>
      </c>
      <c r="AG1227" s="135" t="s">
        <v>387</v>
      </c>
      <c r="AH1227" s="166" t="str">
        <f t="shared" si="19"/>
        <v>Humana ay64 big file (1).xlsx</v>
      </c>
      <c r="AI1227" s="35" t="s">
        <v>238</v>
      </c>
      <c r="BJ1227" s="162" t="str">
        <f>IF(AI1227 = "Advance", AD1227, "")</f>
        <v/>
      </c>
      <c r="BK1227" s="171" t="str">
        <f>IF(AI1227 = "Advance", 1, "")</f>
        <v/>
      </c>
      <c r="BL1227" s="171" t="str">
        <f>IF(AI1227 = "Chargeback", 1, "")</f>
        <v/>
      </c>
      <c r="BM1227" s="162" t="str">
        <f>IF(AI1227 = "Chargeback", AD1227, "")</f>
        <v/>
      </c>
    </row>
    <row r="1228" spans="1:65">
      <c r="A1228" s="35" t="s">
        <v>280</v>
      </c>
      <c r="B1228" s="35" t="s">
        <v>253</v>
      </c>
      <c r="C1228" s="80">
        <v>1796023</v>
      </c>
      <c r="E1228" s="158">
        <v>45609</v>
      </c>
      <c r="F1228" s="159">
        <v>45609</v>
      </c>
      <c r="G1228" s="35" t="s">
        <v>2592</v>
      </c>
      <c r="H1228" s="35" t="s">
        <v>1702</v>
      </c>
      <c r="J1228" s="35" t="s">
        <v>2593</v>
      </c>
      <c r="K1228" s="80">
        <v>2709512263</v>
      </c>
      <c r="M1228" s="158">
        <v>45658</v>
      </c>
      <c r="N1228" s="160">
        <f ca="1">IFERROR(IF(M1228="","", DATEDIF(M1228, TODAY(), "M")),"")</f>
        <v>3</v>
      </c>
      <c r="R1228" s="35" t="s">
        <v>384</v>
      </c>
      <c r="S1228" s="35" t="s">
        <v>255</v>
      </c>
      <c r="T1228" s="35" t="s">
        <v>385</v>
      </c>
      <c r="V1228" s="35" t="s">
        <v>386</v>
      </c>
      <c r="Z1228" s="162">
        <v>0</v>
      </c>
      <c r="AA1228" s="163">
        <v>1</v>
      </c>
      <c r="AD1228" s="162">
        <v>120</v>
      </c>
      <c r="AG1228" s="135" t="s">
        <v>409</v>
      </c>
      <c r="AH1228" s="166" t="str">
        <f t="shared" si="19"/>
        <v>Humana ay64 big file (1).xlsx</v>
      </c>
      <c r="AI1228" s="35" t="s">
        <v>237</v>
      </c>
      <c r="BJ1228" s="162">
        <f>IF(AI1228 = "Advance", AD1228, "")</f>
        <v>120</v>
      </c>
      <c r="BK1228" s="171">
        <f>IF(AI1228 = "Advance", 1, "")</f>
        <v>1</v>
      </c>
      <c r="BL1228" s="171" t="str">
        <f>IF(AI1228 = "Chargeback", 1, "")</f>
        <v/>
      </c>
      <c r="BM1228" s="162" t="str">
        <f>IF(AI1228 = "Chargeback", AD1228, "")</f>
        <v/>
      </c>
    </row>
    <row r="1229" spans="1:65">
      <c r="A1229" s="35" t="s">
        <v>280</v>
      </c>
      <c r="B1229" s="35" t="s">
        <v>253</v>
      </c>
      <c r="C1229" s="80">
        <v>1796023</v>
      </c>
      <c r="E1229" s="158">
        <v>45609</v>
      </c>
      <c r="F1229" s="159">
        <v>45609</v>
      </c>
      <c r="G1229" s="35" t="s">
        <v>2594</v>
      </c>
      <c r="H1229" s="35" t="s">
        <v>2595</v>
      </c>
      <c r="I1229" s="35" t="s">
        <v>674</v>
      </c>
      <c r="J1229" s="35" t="s">
        <v>913</v>
      </c>
      <c r="K1229" s="80">
        <v>4930747277</v>
      </c>
      <c r="M1229" s="158">
        <v>45658</v>
      </c>
      <c r="N1229" s="160">
        <f ca="1">IFERROR(IF(M1229="","", DATEDIF(M1229, TODAY(), "M")),"")</f>
        <v>3</v>
      </c>
      <c r="R1229" s="35" t="s">
        <v>384</v>
      </c>
      <c r="S1229" s="35" t="s">
        <v>255</v>
      </c>
      <c r="T1229" s="35" t="s">
        <v>385</v>
      </c>
      <c r="V1229" s="35" t="s">
        <v>386</v>
      </c>
      <c r="Z1229" s="162">
        <v>0</v>
      </c>
      <c r="AA1229" s="163">
        <v>1</v>
      </c>
      <c r="AD1229" s="162">
        <v>120</v>
      </c>
      <c r="AG1229" s="135" t="s">
        <v>409</v>
      </c>
      <c r="AH1229" s="166" t="str">
        <f t="shared" si="19"/>
        <v>Humana ay64 big file (1).xlsx</v>
      </c>
      <c r="AI1229" s="35" t="s">
        <v>237</v>
      </c>
      <c r="BJ1229" s="162">
        <f>IF(AI1229 = "Advance", AD1229, "")</f>
        <v>120</v>
      </c>
      <c r="BK1229" s="171">
        <f>IF(AI1229 = "Advance", 1, "")</f>
        <v>1</v>
      </c>
      <c r="BL1229" s="171" t="str">
        <f>IF(AI1229 = "Chargeback", 1, "")</f>
        <v/>
      </c>
      <c r="BM1229" s="162" t="str">
        <f>IF(AI1229 = "Chargeback", AD1229, "")</f>
        <v/>
      </c>
    </row>
    <row r="1230" spans="1:65">
      <c r="A1230" s="35" t="s">
        <v>280</v>
      </c>
      <c r="B1230" s="35" t="s">
        <v>253</v>
      </c>
      <c r="C1230" s="80">
        <v>1796023</v>
      </c>
      <c r="E1230" s="158">
        <v>45609</v>
      </c>
      <c r="F1230" s="159">
        <v>45609</v>
      </c>
      <c r="G1230" s="35" t="s">
        <v>2596</v>
      </c>
      <c r="H1230" s="35" t="s">
        <v>1776</v>
      </c>
      <c r="I1230" s="35" t="s">
        <v>674</v>
      </c>
      <c r="J1230" s="35" t="s">
        <v>2597</v>
      </c>
      <c r="K1230" s="80">
        <v>7943959649</v>
      </c>
      <c r="M1230" s="158">
        <v>44562</v>
      </c>
      <c r="N1230" s="160">
        <f ca="1">IFERROR(IF(M1230="","", DATEDIF(M1230, TODAY(), "M")),"")</f>
        <v>39</v>
      </c>
      <c r="R1230" s="35" t="s">
        <v>384</v>
      </c>
      <c r="S1230" s="35" t="s">
        <v>255</v>
      </c>
      <c r="T1230" s="35" t="s">
        <v>385</v>
      </c>
      <c r="V1230" s="35" t="s">
        <v>386</v>
      </c>
      <c r="Z1230" s="162">
        <v>0</v>
      </c>
      <c r="AA1230" s="163">
        <v>1</v>
      </c>
      <c r="AD1230" s="162">
        <v>7</v>
      </c>
      <c r="AG1230" s="135" t="s">
        <v>387</v>
      </c>
      <c r="AH1230" s="166" t="str">
        <f t="shared" si="19"/>
        <v>Humana ay64 big file (1).xlsx</v>
      </c>
      <c r="AI1230" s="35" t="s">
        <v>238</v>
      </c>
      <c r="BJ1230" s="162" t="str">
        <f>IF(AI1230 = "Advance", AD1230, "")</f>
        <v/>
      </c>
      <c r="BK1230" s="171" t="str">
        <f>IF(AI1230 = "Advance", 1, "")</f>
        <v/>
      </c>
      <c r="BL1230" s="171" t="str">
        <f>IF(AI1230 = "Chargeback", 1, "")</f>
        <v/>
      </c>
      <c r="BM1230" s="162" t="str">
        <f>IF(AI1230 = "Chargeback", AD1230, "")</f>
        <v/>
      </c>
    </row>
    <row r="1231" spans="1:65">
      <c r="A1231" s="35" t="s">
        <v>280</v>
      </c>
      <c r="B1231" s="35" t="s">
        <v>253</v>
      </c>
      <c r="C1231" s="80">
        <v>1796023</v>
      </c>
      <c r="E1231" s="158">
        <v>45609</v>
      </c>
      <c r="F1231" s="159">
        <v>45609</v>
      </c>
      <c r="G1231" s="35" t="s">
        <v>2598</v>
      </c>
      <c r="H1231" s="35" t="s">
        <v>1389</v>
      </c>
      <c r="I1231" s="35" t="s">
        <v>416</v>
      </c>
      <c r="J1231" s="35" t="s">
        <v>2599</v>
      </c>
      <c r="K1231" s="80">
        <v>6315361268</v>
      </c>
      <c r="M1231" s="158">
        <v>44562</v>
      </c>
      <c r="N1231" s="160">
        <f ca="1">IFERROR(IF(M1231="","", DATEDIF(M1231, TODAY(), "M")),"")</f>
        <v>39</v>
      </c>
      <c r="R1231" s="35" t="s">
        <v>384</v>
      </c>
      <c r="S1231" s="35" t="s">
        <v>255</v>
      </c>
      <c r="T1231" s="35" t="s">
        <v>385</v>
      </c>
      <c r="V1231" s="35" t="s">
        <v>386</v>
      </c>
      <c r="Z1231" s="162">
        <v>0</v>
      </c>
      <c r="AA1231" s="163">
        <v>1</v>
      </c>
      <c r="AD1231" s="162">
        <v>7</v>
      </c>
      <c r="AG1231" s="135" t="s">
        <v>387</v>
      </c>
      <c r="AH1231" s="166" t="str">
        <f t="shared" si="19"/>
        <v>Humana ay64 big file (1).xlsx</v>
      </c>
      <c r="AI1231" s="35" t="s">
        <v>238</v>
      </c>
      <c r="BJ1231" s="162" t="str">
        <f>IF(AI1231 = "Advance", AD1231, "")</f>
        <v/>
      </c>
      <c r="BK1231" s="171" t="str">
        <f>IF(AI1231 = "Advance", 1, "")</f>
        <v/>
      </c>
      <c r="BL1231" s="171" t="str">
        <f>IF(AI1231 = "Chargeback", 1, "")</f>
        <v/>
      </c>
      <c r="BM1231" s="162" t="str">
        <f>IF(AI1231 = "Chargeback", AD1231, "")</f>
        <v/>
      </c>
    </row>
    <row r="1232" spans="1:65">
      <c r="A1232" s="35" t="s">
        <v>280</v>
      </c>
      <c r="B1232" s="35" t="s">
        <v>253</v>
      </c>
      <c r="C1232" s="80">
        <v>1796023</v>
      </c>
      <c r="E1232" s="158">
        <v>45609</v>
      </c>
      <c r="F1232" s="159">
        <v>45609</v>
      </c>
      <c r="G1232" s="35" t="s">
        <v>2600</v>
      </c>
      <c r="H1232" s="35" t="s">
        <v>923</v>
      </c>
      <c r="I1232" s="35" t="s">
        <v>420</v>
      </c>
      <c r="J1232" s="35" t="s">
        <v>2368</v>
      </c>
      <c r="K1232" s="80">
        <v>6704034470</v>
      </c>
      <c r="M1232" s="158">
        <v>44621</v>
      </c>
      <c r="N1232" s="160">
        <f ca="1">IFERROR(IF(M1232="","", DATEDIF(M1232, TODAY(), "M")),"")</f>
        <v>37</v>
      </c>
      <c r="R1232" s="35" t="s">
        <v>384</v>
      </c>
      <c r="S1232" s="35" t="s">
        <v>255</v>
      </c>
      <c r="T1232" s="35" t="s">
        <v>385</v>
      </c>
      <c r="V1232" s="35" t="s">
        <v>386</v>
      </c>
      <c r="Z1232" s="162">
        <v>0</v>
      </c>
      <c r="AA1232" s="163">
        <v>1</v>
      </c>
      <c r="AD1232" s="162">
        <v>7</v>
      </c>
      <c r="AG1232" s="135" t="s">
        <v>387</v>
      </c>
      <c r="AH1232" s="166" t="str">
        <f t="shared" si="19"/>
        <v>Humana ay64 big file (1).xlsx</v>
      </c>
      <c r="AI1232" s="35" t="s">
        <v>238</v>
      </c>
      <c r="BJ1232" s="162" t="str">
        <f>IF(AI1232 = "Advance", AD1232, "")</f>
        <v/>
      </c>
      <c r="BK1232" s="171" t="str">
        <f>IF(AI1232 = "Advance", 1, "")</f>
        <v/>
      </c>
      <c r="BL1232" s="171" t="str">
        <f>IF(AI1232 = "Chargeback", 1, "")</f>
        <v/>
      </c>
      <c r="BM1232" s="162" t="str">
        <f>IF(AI1232 = "Chargeback", AD1232, "")</f>
        <v/>
      </c>
    </row>
    <row r="1233" spans="1:65">
      <c r="A1233" s="35" t="s">
        <v>280</v>
      </c>
      <c r="B1233" s="35" t="s">
        <v>253</v>
      </c>
      <c r="C1233" s="80">
        <v>1796023</v>
      </c>
      <c r="E1233" s="158">
        <v>45609</v>
      </c>
      <c r="F1233" s="159">
        <v>45609</v>
      </c>
      <c r="G1233" s="35" t="s">
        <v>2601</v>
      </c>
      <c r="H1233" s="35" t="s">
        <v>1142</v>
      </c>
      <c r="I1233" s="35" t="s">
        <v>465</v>
      </c>
      <c r="J1233" s="35" t="s">
        <v>1169</v>
      </c>
      <c r="K1233" s="80">
        <v>3181013898</v>
      </c>
      <c r="M1233" s="158">
        <v>44713</v>
      </c>
      <c r="N1233" s="160">
        <f ca="1">IFERROR(IF(M1233="","", DATEDIF(M1233, TODAY(), "M")),"")</f>
        <v>34</v>
      </c>
      <c r="R1233" s="35" t="s">
        <v>384</v>
      </c>
      <c r="S1233" s="35" t="s">
        <v>255</v>
      </c>
      <c r="T1233" s="35" t="s">
        <v>385</v>
      </c>
      <c r="V1233" s="35" t="s">
        <v>386</v>
      </c>
      <c r="Z1233" s="162">
        <v>0</v>
      </c>
      <c r="AA1233" s="163">
        <v>1</v>
      </c>
      <c r="AD1233" s="162">
        <v>7</v>
      </c>
      <c r="AG1233" s="135" t="s">
        <v>387</v>
      </c>
      <c r="AH1233" s="166" t="str">
        <f t="shared" si="19"/>
        <v>Humana ay64 big file (1).xlsx</v>
      </c>
      <c r="AI1233" s="35" t="s">
        <v>238</v>
      </c>
      <c r="BJ1233" s="162" t="str">
        <f>IF(AI1233 = "Advance", AD1233, "")</f>
        <v/>
      </c>
      <c r="BK1233" s="171" t="str">
        <f>IF(AI1233 = "Advance", 1, "")</f>
        <v/>
      </c>
      <c r="BL1233" s="171" t="str">
        <f>IF(AI1233 = "Chargeback", 1, "")</f>
        <v/>
      </c>
      <c r="BM1233" s="162" t="str">
        <f>IF(AI1233 = "Chargeback", AD1233, "")</f>
        <v/>
      </c>
    </row>
    <row r="1234" spans="1:65">
      <c r="A1234" s="35" t="s">
        <v>280</v>
      </c>
      <c r="B1234" s="35" t="s">
        <v>253</v>
      </c>
      <c r="C1234" s="80">
        <v>1796023</v>
      </c>
      <c r="E1234" s="158">
        <v>45609</v>
      </c>
      <c r="F1234" s="159">
        <v>45609</v>
      </c>
      <c r="G1234" s="35" t="s">
        <v>2602</v>
      </c>
      <c r="H1234" s="35" t="s">
        <v>439</v>
      </c>
      <c r="I1234" s="35" t="s">
        <v>443</v>
      </c>
      <c r="J1234" s="35" t="s">
        <v>2603</v>
      </c>
      <c r="K1234" s="80">
        <v>1793522916</v>
      </c>
      <c r="M1234" s="158">
        <v>44593</v>
      </c>
      <c r="N1234" s="160">
        <f ca="1">IFERROR(IF(M1234="","", DATEDIF(M1234, TODAY(), "M")),"")</f>
        <v>38</v>
      </c>
      <c r="R1234" s="35" t="s">
        <v>384</v>
      </c>
      <c r="S1234" s="35" t="s">
        <v>255</v>
      </c>
      <c r="T1234" s="35" t="s">
        <v>385</v>
      </c>
      <c r="V1234" s="35" t="s">
        <v>386</v>
      </c>
      <c r="Z1234" s="162">
        <v>0</v>
      </c>
      <c r="AA1234" s="163">
        <v>1</v>
      </c>
      <c r="AD1234" s="162">
        <v>7</v>
      </c>
      <c r="AG1234" s="135" t="s">
        <v>387</v>
      </c>
      <c r="AH1234" s="166" t="str">
        <f t="shared" si="19"/>
        <v>Humana ay64 big file (1).xlsx</v>
      </c>
      <c r="AI1234" s="35" t="s">
        <v>238</v>
      </c>
      <c r="BJ1234" s="162" t="str">
        <f>IF(AI1234 = "Advance", AD1234, "")</f>
        <v/>
      </c>
      <c r="BK1234" s="171" t="str">
        <f>IF(AI1234 = "Advance", 1, "")</f>
        <v/>
      </c>
      <c r="BL1234" s="171" t="str">
        <f>IF(AI1234 = "Chargeback", 1, "")</f>
        <v/>
      </c>
      <c r="BM1234" s="162" t="str">
        <f>IF(AI1234 = "Chargeback", AD1234, "")</f>
        <v/>
      </c>
    </row>
    <row r="1235" spans="1:65">
      <c r="A1235" s="35" t="s">
        <v>280</v>
      </c>
      <c r="B1235" s="35" t="s">
        <v>253</v>
      </c>
      <c r="C1235" s="80">
        <v>1796023</v>
      </c>
      <c r="E1235" s="158">
        <v>45609</v>
      </c>
      <c r="F1235" s="159">
        <v>45609</v>
      </c>
      <c r="G1235" s="35" t="s">
        <v>2604</v>
      </c>
      <c r="H1235" s="35" t="s">
        <v>2605</v>
      </c>
      <c r="I1235" s="35" t="s">
        <v>674</v>
      </c>
      <c r="J1235" s="35" t="s">
        <v>2603</v>
      </c>
      <c r="K1235" s="80">
        <v>767583833</v>
      </c>
      <c r="M1235" s="158">
        <v>44593</v>
      </c>
      <c r="N1235" s="160">
        <f ca="1">IFERROR(IF(M1235="","", DATEDIF(M1235, TODAY(), "M")),"")</f>
        <v>38</v>
      </c>
      <c r="R1235" s="35" t="s">
        <v>384</v>
      </c>
      <c r="S1235" s="35" t="s">
        <v>255</v>
      </c>
      <c r="T1235" s="35" t="s">
        <v>385</v>
      </c>
      <c r="V1235" s="35" t="s">
        <v>386</v>
      </c>
      <c r="Z1235" s="162">
        <v>0</v>
      </c>
      <c r="AA1235" s="163">
        <v>1</v>
      </c>
      <c r="AD1235" s="162">
        <v>7</v>
      </c>
      <c r="AG1235" s="135" t="s">
        <v>387</v>
      </c>
      <c r="AH1235" s="166" t="str">
        <f t="shared" si="19"/>
        <v>Humana ay64 big file (1).xlsx</v>
      </c>
      <c r="AI1235" s="35" t="s">
        <v>238</v>
      </c>
      <c r="BJ1235" s="162" t="str">
        <f>IF(AI1235 = "Advance", AD1235, "")</f>
        <v/>
      </c>
      <c r="BK1235" s="171" t="str">
        <f>IF(AI1235 = "Advance", 1, "")</f>
        <v/>
      </c>
      <c r="BL1235" s="171" t="str">
        <f>IF(AI1235 = "Chargeback", 1, "")</f>
        <v/>
      </c>
      <c r="BM1235" s="162" t="str">
        <f>IF(AI1235 = "Chargeback", AD1235, "")</f>
        <v/>
      </c>
    </row>
    <row r="1236" spans="1:65">
      <c r="A1236" s="35" t="s">
        <v>280</v>
      </c>
      <c r="B1236" s="35" t="s">
        <v>253</v>
      </c>
      <c r="C1236" s="80">
        <v>1796023</v>
      </c>
      <c r="E1236" s="158">
        <v>45609</v>
      </c>
      <c r="F1236" s="159">
        <v>45609</v>
      </c>
      <c r="G1236" s="35" t="s">
        <v>2606</v>
      </c>
      <c r="H1236" s="35" t="s">
        <v>2607</v>
      </c>
      <c r="I1236" s="35" t="s">
        <v>475</v>
      </c>
      <c r="J1236" s="35" t="s">
        <v>2608</v>
      </c>
      <c r="K1236" s="80">
        <v>3612917927</v>
      </c>
      <c r="M1236" s="158">
        <v>44593</v>
      </c>
      <c r="N1236" s="160">
        <f ca="1">IFERROR(IF(M1236="","", DATEDIF(M1236, TODAY(), "M")),"")</f>
        <v>38</v>
      </c>
      <c r="R1236" s="35" t="s">
        <v>384</v>
      </c>
      <c r="S1236" s="35" t="s">
        <v>255</v>
      </c>
      <c r="T1236" s="35" t="s">
        <v>385</v>
      </c>
      <c r="V1236" s="35" t="s">
        <v>386</v>
      </c>
      <c r="Z1236" s="162">
        <v>0</v>
      </c>
      <c r="AA1236" s="163">
        <v>1</v>
      </c>
      <c r="AD1236" s="162">
        <v>7</v>
      </c>
      <c r="AG1236" s="135" t="s">
        <v>387</v>
      </c>
      <c r="AH1236" s="166" t="str">
        <f t="shared" si="19"/>
        <v>Humana ay64 big file (1).xlsx</v>
      </c>
      <c r="AI1236" s="35" t="s">
        <v>238</v>
      </c>
      <c r="BJ1236" s="162" t="str">
        <f>IF(AI1236 = "Advance", AD1236, "")</f>
        <v/>
      </c>
      <c r="BK1236" s="171" t="str">
        <f>IF(AI1236 = "Advance", 1, "")</f>
        <v/>
      </c>
      <c r="BL1236" s="171" t="str">
        <f>IF(AI1236 = "Chargeback", 1, "")</f>
        <v/>
      </c>
      <c r="BM1236" s="162" t="str">
        <f>IF(AI1236 = "Chargeback", AD1236, "")</f>
        <v/>
      </c>
    </row>
    <row r="1237" spans="1:65">
      <c r="A1237" s="35" t="s">
        <v>280</v>
      </c>
      <c r="B1237" s="35" t="s">
        <v>253</v>
      </c>
      <c r="C1237" s="80">
        <v>1796023</v>
      </c>
      <c r="E1237" s="158">
        <v>45609</v>
      </c>
      <c r="F1237" s="159">
        <v>45609</v>
      </c>
      <c r="G1237" s="35" t="s">
        <v>2609</v>
      </c>
      <c r="H1237" s="35" t="s">
        <v>2610</v>
      </c>
      <c r="I1237" s="35" t="s">
        <v>420</v>
      </c>
      <c r="J1237" s="35" t="s">
        <v>2611</v>
      </c>
      <c r="K1237" s="80">
        <v>8331048944</v>
      </c>
      <c r="M1237" s="158">
        <v>44682</v>
      </c>
      <c r="N1237" s="160">
        <f ca="1">IFERROR(IF(M1237="","", DATEDIF(M1237, TODAY(), "M")),"")</f>
        <v>35</v>
      </c>
      <c r="R1237" s="35" t="s">
        <v>384</v>
      </c>
      <c r="S1237" s="35" t="s">
        <v>255</v>
      </c>
      <c r="T1237" s="35" t="s">
        <v>385</v>
      </c>
      <c r="V1237" s="35" t="s">
        <v>386</v>
      </c>
      <c r="Z1237" s="162">
        <v>0</v>
      </c>
      <c r="AA1237" s="163">
        <v>1</v>
      </c>
      <c r="AD1237" s="162">
        <v>7</v>
      </c>
      <c r="AG1237" s="135" t="s">
        <v>387</v>
      </c>
      <c r="AH1237" s="166" t="str">
        <f t="shared" si="19"/>
        <v>Humana ay64 big file (1).xlsx</v>
      </c>
      <c r="AI1237" s="35" t="s">
        <v>238</v>
      </c>
      <c r="BJ1237" s="162" t="str">
        <f>IF(AI1237 = "Advance", AD1237, "")</f>
        <v/>
      </c>
      <c r="BK1237" s="171" t="str">
        <f>IF(AI1237 = "Advance", 1, "")</f>
        <v/>
      </c>
      <c r="BL1237" s="171" t="str">
        <f>IF(AI1237 = "Chargeback", 1, "")</f>
        <v/>
      </c>
      <c r="BM1237" s="162" t="str">
        <f>IF(AI1237 = "Chargeback", AD1237, "")</f>
        <v/>
      </c>
    </row>
    <row r="1238" spans="1:65">
      <c r="A1238" s="35" t="s">
        <v>280</v>
      </c>
      <c r="B1238" s="35" t="s">
        <v>253</v>
      </c>
      <c r="C1238" s="80">
        <v>1796023</v>
      </c>
      <c r="E1238" s="158">
        <v>45609</v>
      </c>
      <c r="F1238" s="159">
        <v>45609</v>
      </c>
      <c r="G1238" s="35" t="s">
        <v>2612</v>
      </c>
      <c r="H1238" s="35" t="s">
        <v>2613</v>
      </c>
      <c r="I1238" s="35" t="s">
        <v>443</v>
      </c>
      <c r="J1238" s="35" t="s">
        <v>2614</v>
      </c>
      <c r="K1238" s="80">
        <v>4238789113</v>
      </c>
      <c r="M1238" s="158">
        <v>44652</v>
      </c>
      <c r="N1238" s="160">
        <f ca="1">IFERROR(IF(M1238="","", DATEDIF(M1238, TODAY(), "M")),"")</f>
        <v>36</v>
      </c>
      <c r="R1238" s="35" t="s">
        <v>384</v>
      </c>
      <c r="S1238" s="35" t="s">
        <v>255</v>
      </c>
      <c r="T1238" s="35" t="s">
        <v>385</v>
      </c>
      <c r="V1238" s="35" t="s">
        <v>386</v>
      </c>
      <c r="Z1238" s="162">
        <v>0</v>
      </c>
      <c r="AA1238" s="163">
        <v>1</v>
      </c>
      <c r="AD1238" s="162">
        <v>7</v>
      </c>
      <c r="AG1238" s="135" t="s">
        <v>387</v>
      </c>
      <c r="AH1238" s="166" t="str">
        <f t="shared" si="19"/>
        <v>Humana ay64 big file (1).xlsx</v>
      </c>
      <c r="AI1238" s="35" t="s">
        <v>238</v>
      </c>
      <c r="BJ1238" s="162" t="str">
        <f>IF(AI1238 = "Advance", AD1238, "")</f>
        <v/>
      </c>
      <c r="BK1238" s="171" t="str">
        <f>IF(AI1238 = "Advance", 1, "")</f>
        <v/>
      </c>
      <c r="BL1238" s="171" t="str">
        <f>IF(AI1238 = "Chargeback", 1, "")</f>
        <v/>
      </c>
      <c r="BM1238" s="162" t="str">
        <f>IF(AI1238 = "Chargeback", AD1238, "")</f>
        <v/>
      </c>
    </row>
    <row r="1239" spans="1:65">
      <c r="A1239" s="35" t="s">
        <v>280</v>
      </c>
      <c r="B1239" s="35" t="s">
        <v>253</v>
      </c>
      <c r="C1239" s="80">
        <v>1796023</v>
      </c>
      <c r="E1239" s="158">
        <v>45609</v>
      </c>
      <c r="F1239" s="159">
        <v>45609</v>
      </c>
      <c r="G1239" s="35" t="s">
        <v>2615</v>
      </c>
      <c r="H1239" s="35" t="s">
        <v>419</v>
      </c>
      <c r="I1239" s="35" t="s">
        <v>390</v>
      </c>
      <c r="J1239" s="35" t="s">
        <v>2616</v>
      </c>
      <c r="K1239" s="80">
        <v>4958747825</v>
      </c>
      <c r="M1239" s="158">
        <v>44621</v>
      </c>
      <c r="N1239" s="160">
        <f ca="1">IFERROR(IF(M1239="","", DATEDIF(M1239, TODAY(), "M")),"")</f>
        <v>37</v>
      </c>
      <c r="R1239" s="35" t="s">
        <v>384</v>
      </c>
      <c r="S1239" s="35" t="s">
        <v>255</v>
      </c>
      <c r="T1239" s="35" t="s">
        <v>385</v>
      </c>
      <c r="V1239" s="35" t="s">
        <v>567</v>
      </c>
      <c r="Z1239" s="162">
        <v>0</v>
      </c>
      <c r="AA1239" s="163">
        <v>1</v>
      </c>
      <c r="AD1239" s="162">
        <v>7</v>
      </c>
      <c r="AG1239" s="135" t="s">
        <v>387</v>
      </c>
      <c r="AH1239" s="166" t="str">
        <f t="shared" si="19"/>
        <v>Humana ay64 big file (1).xlsx</v>
      </c>
      <c r="AI1239" s="35" t="s">
        <v>238</v>
      </c>
      <c r="BJ1239" s="162" t="str">
        <f>IF(AI1239 = "Advance", AD1239, "")</f>
        <v/>
      </c>
      <c r="BK1239" s="171" t="str">
        <f>IF(AI1239 = "Advance", 1, "")</f>
        <v/>
      </c>
      <c r="BL1239" s="171" t="str">
        <f>IF(AI1239 = "Chargeback", 1, "")</f>
        <v/>
      </c>
      <c r="BM1239" s="162" t="str">
        <f>IF(AI1239 = "Chargeback", AD1239, "")</f>
        <v/>
      </c>
    </row>
    <row r="1240" spans="1:65">
      <c r="A1240" s="35" t="s">
        <v>280</v>
      </c>
      <c r="B1240" s="35" t="s">
        <v>253</v>
      </c>
      <c r="C1240" s="80">
        <v>1796023</v>
      </c>
      <c r="E1240" s="158">
        <v>45609</v>
      </c>
      <c r="F1240" s="159">
        <v>45609</v>
      </c>
      <c r="G1240" s="35" t="s">
        <v>2617</v>
      </c>
      <c r="H1240" s="35" t="s">
        <v>954</v>
      </c>
      <c r="I1240" s="35" t="s">
        <v>674</v>
      </c>
      <c r="J1240" s="35" t="s">
        <v>2618</v>
      </c>
      <c r="K1240" s="80">
        <v>8810440500</v>
      </c>
      <c r="M1240" s="158">
        <v>44682</v>
      </c>
      <c r="N1240" s="160">
        <f ca="1">IFERROR(IF(M1240="","", DATEDIF(M1240, TODAY(), "M")),"")</f>
        <v>35</v>
      </c>
      <c r="R1240" s="35" t="s">
        <v>384</v>
      </c>
      <c r="S1240" s="35" t="s">
        <v>255</v>
      </c>
      <c r="T1240" s="35" t="s">
        <v>385</v>
      </c>
      <c r="V1240" s="35" t="s">
        <v>386</v>
      </c>
      <c r="Z1240" s="162">
        <v>0</v>
      </c>
      <c r="AA1240" s="163">
        <v>1</v>
      </c>
      <c r="AD1240" s="162">
        <v>7</v>
      </c>
      <c r="AG1240" s="135" t="s">
        <v>387</v>
      </c>
      <c r="AH1240" s="166" t="str">
        <f t="shared" si="19"/>
        <v>Humana ay64 big file (1).xlsx</v>
      </c>
      <c r="AI1240" s="35" t="s">
        <v>238</v>
      </c>
      <c r="BJ1240" s="162" t="str">
        <f>IF(AI1240 = "Advance", AD1240, "")</f>
        <v/>
      </c>
      <c r="BK1240" s="171" t="str">
        <f>IF(AI1240 = "Advance", 1, "")</f>
        <v/>
      </c>
      <c r="BL1240" s="171" t="str">
        <f>IF(AI1240 = "Chargeback", 1, "")</f>
        <v/>
      </c>
      <c r="BM1240" s="162" t="str">
        <f>IF(AI1240 = "Chargeback", AD1240, "")</f>
        <v/>
      </c>
    </row>
    <row r="1241" spans="1:65">
      <c r="A1241" s="35" t="s">
        <v>280</v>
      </c>
      <c r="B1241" s="35" t="s">
        <v>253</v>
      </c>
      <c r="C1241" s="80">
        <v>1796023</v>
      </c>
      <c r="E1241" s="158">
        <v>45609</v>
      </c>
      <c r="F1241" s="159">
        <v>45609</v>
      </c>
      <c r="G1241" s="35" t="s">
        <v>2619</v>
      </c>
      <c r="H1241" s="35" t="s">
        <v>939</v>
      </c>
      <c r="I1241" s="35" t="s">
        <v>416</v>
      </c>
      <c r="J1241" s="35" t="s">
        <v>2608</v>
      </c>
      <c r="K1241" s="80">
        <v>6802323563</v>
      </c>
      <c r="M1241" s="158">
        <v>44652</v>
      </c>
      <c r="N1241" s="160">
        <f ca="1">IFERROR(IF(M1241="","", DATEDIF(M1241, TODAY(), "M")),"")</f>
        <v>36</v>
      </c>
      <c r="R1241" s="35" t="s">
        <v>384</v>
      </c>
      <c r="S1241" s="35" t="s">
        <v>255</v>
      </c>
      <c r="T1241" s="35" t="s">
        <v>385</v>
      </c>
      <c r="V1241" s="35" t="s">
        <v>386</v>
      </c>
      <c r="Z1241" s="162">
        <v>0</v>
      </c>
      <c r="AA1241" s="163">
        <v>1</v>
      </c>
      <c r="AD1241" s="162">
        <v>7</v>
      </c>
      <c r="AG1241" s="135" t="s">
        <v>387</v>
      </c>
      <c r="AH1241" s="166" t="str">
        <f t="shared" si="19"/>
        <v>Humana ay64 big file (1).xlsx</v>
      </c>
      <c r="AI1241" s="35" t="s">
        <v>238</v>
      </c>
      <c r="BJ1241" s="162" t="str">
        <f>IF(AI1241 = "Advance", AD1241, "")</f>
        <v/>
      </c>
      <c r="BK1241" s="171" t="str">
        <f>IF(AI1241 = "Advance", 1, "")</f>
        <v/>
      </c>
      <c r="BL1241" s="171" t="str">
        <f>IF(AI1241 = "Chargeback", 1, "")</f>
        <v/>
      </c>
      <c r="BM1241" s="162" t="str">
        <f>IF(AI1241 = "Chargeback", AD1241, "")</f>
        <v/>
      </c>
    </row>
    <row r="1242" spans="1:65">
      <c r="A1242" s="35" t="s">
        <v>280</v>
      </c>
      <c r="B1242" s="35" t="s">
        <v>253</v>
      </c>
      <c r="C1242" s="80">
        <v>1796023</v>
      </c>
      <c r="E1242" s="158">
        <v>45609</v>
      </c>
      <c r="F1242" s="159">
        <v>45609</v>
      </c>
      <c r="G1242" s="35" t="s">
        <v>2620</v>
      </c>
      <c r="H1242" s="35" t="s">
        <v>2544</v>
      </c>
      <c r="I1242" s="35" t="s">
        <v>416</v>
      </c>
      <c r="J1242" s="35" t="s">
        <v>2621</v>
      </c>
      <c r="K1242" s="80">
        <v>7361366864</v>
      </c>
      <c r="M1242" s="158">
        <v>44652</v>
      </c>
      <c r="N1242" s="160">
        <f ca="1">IFERROR(IF(M1242="","", DATEDIF(M1242, TODAY(), "M")),"")</f>
        <v>36</v>
      </c>
      <c r="R1242" s="35" t="s">
        <v>384</v>
      </c>
      <c r="S1242" s="35" t="s">
        <v>255</v>
      </c>
      <c r="T1242" s="35" t="s">
        <v>385</v>
      </c>
      <c r="V1242" s="35" t="s">
        <v>567</v>
      </c>
      <c r="Z1242" s="162">
        <v>0</v>
      </c>
      <c r="AA1242" s="163">
        <v>1</v>
      </c>
      <c r="AD1242" s="162">
        <v>7</v>
      </c>
      <c r="AG1242" s="135" t="s">
        <v>387</v>
      </c>
      <c r="AH1242" s="166" t="str">
        <f t="shared" si="19"/>
        <v>Humana ay64 big file (1).xlsx</v>
      </c>
      <c r="AI1242" s="35" t="s">
        <v>238</v>
      </c>
      <c r="BJ1242" s="162" t="str">
        <f>IF(AI1242 = "Advance", AD1242, "")</f>
        <v/>
      </c>
      <c r="BK1242" s="171" t="str">
        <f>IF(AI1242 = "Advance", 1, "")</f>
        <v/>
      </c>
      <c r="BL1242" s="171" t="str">
        <f>IF(AI1242 = "Chargeback", 1, "")</f>
        <v/>
      </c>
      <c r="BM1242" s="162" t="str">
        <f>IF(AI1242 = "Chargeback", AD1242, "")</f>
        <v/>
      </c>
    </row>
    <row r="1243" spans="1:65">
      <c r="A1243" s="35" t="s">
        <v>280</v>
      </c>
      <c r="B1243" s="35" t="s">
        <v>253</v>
      </c>
      <c r="C1243" s="80">
        <v>1796023</v>
      </c>
      <c r="E1243" s="158">
        <v>45609</v>
      </c>
      <c r="F1243" s="159">
        <v>45609</v>
      </c>
      <c r="G1243" s="35" t="s">
        <v>2622</v>
      </c>
      <c r="H1243" s="35" t="s">
        <v>2623</v>
      </c>
      <c r="I1243" s="35" t="s">
        <v>509</v>
      </c>
      <c r="J1243" s="35" t="s">
        <v>2624</v>
      </c>
      <c r="K1243" s="80">
        <v>5977361276</v>
      </c>
      <c r="M1243" s="158">
        <v>44682</v>
      </c>
      <c r="N1243" s="160">
        <f ca="1">IFERROR(IF(M1243="","", DATEDIF(M1243, TODAY(), "M")),"")</f>
        <v>35</v>
      </c>
      <c r="R1243" s="35" t="s">
        <v>384</v>
      </c>
      <c r="S1243" s="35" t="s">
        <v>255</v>
      </c>
      <c r="T1243" s="35" t="s">
        <v>385</v>
      </c>
      <c r="V1243" s="35" t="s">
        <v>386</v>
      </c>
      <c r="Z1243" s="162">
        <v>0</v>
      </c>
      <c r="AA1243" s="163">
        <v>1</v>
      </c>
      <c r="AD1243" s="162">
        <v>7</v>
      </c>
      <c r="AG1243" s="135" t="s">
        <v>387</v>
      </c>
      <c r="AH1243" s="166" t="str">
        <f t="shared" si="19"/>
        <v>Humana ay64 big file (1).xlsx</v>
      </c>
      <c r="AI1243" s="35" t="s">
        <v>238</v>
      </c>
      <c r="BJ1243" s="162" t="str">
        <f>IF(AI1243 = "Advance", AD1243, "")</f>
        <v/>
      </c>
      <c r="BK1243" s="171" t="str">
        <f>IF(AI1243 = "Advance", 1, "")</f>
        <v/>
      </c>
      <c r="BL1243" s="171" t="str">
        <f>IF(AI1243 = "Chargeback", 1, "")</f>
        <v/>
      </c>
      <c r="BM1243" s="162" t="str">
        <f>IF(AI1243 = "Chargeback", AD1243, "")</f>
        <v/>
      </c>
    </row>
    <row r="1244" spans="1:65">
      <c r="A1244" s="35" t="s">
        <v>280</v>
      </c>
      <c r="B1244" s="35" t="s">
        <v>253</v>
      </c>
      <c r="C1244" s="80">
        <v>1796023</v>
      </c>
      <c r="E1244" s="158">
        <v>45609</v>
      </c>
      <c r="F1244" s="159">
        <v>45609</v>
      </c>
      <c r="G1244" s="35" t="s">
        <v>2625</v>
      </c>
      <c r="H1244" s="35" t="s">
        <v>2626</v>
      </c>
      <c r="J1244" s="35" t="s">
        <v>2225</v>
      </c>
      <c r="K1244" s="80">
        <v>6034514759</v>
      </c>
      <c r="M1244" s="158">
        <v>44713</v>
      </c>
      <c r="N1244" s="160">
        <f ca="1">IFERROR(IF(M1244="","", DATEDIF(M1244, TODAY(), "M")),"")</f>
        <v>34</v>
      </c>
      <c r="R1244" s="35" t="s">
        <v>384</v>
      </c>
      <c r="S1244" s="35" t="s">
        <v>255</v>
      </c>
      <c r="T1244" s="35" t="s">
        <v>385</v>
      </c>
      <c r="V1244" s="35" t="s">
        <v>386</v>
      </c>
      <c r="Z1244" s="162">
        <v>0</v>
      </c>
      <c r="AA1244" s="163">
        <v>1</v>
      </c>
      <c r="AD1244" s="162">
        <v>7</v>
      </c>
      <c r="AG1244" s="135" t="s">
        <v>387</v>
      </c>
      <c r="AH1244" s="166" t="str">
        <f t="shared" si="19"/>
        <v>Humana ay64 big file (1).xlsx</v>
      </c>
      <c r="AI1244" s="35" t="s">
        <v>238</v>
      </c>
      <c r="BJ1244" s="162" t="str">
        <f>IF(AI1244 = "Advance", AD1244, "")</f>
        <v/>
      </c>
      <c r="BK1244" s="171" t="str">
        <f>IF(AI1244 = "Advance", 1, "")</f>
        <v/>
      </c>
      <c r="BL1244" s="171" t="str">
        <f>IF(AI1244 = "Chargeback", 1, "")</f>
        <v/>
      </c>
      <c r="BM1244" s="162" t="str">
        <f>IF(AI1244 = "Chargeback", AD1244, "")</f>
        <v/>
      </c>
    </row>
    <row r="1245" spans="1:65">
      <c r="A1245" s="35" t="s">
        <v>280</v>
      </c>
      <c r="B1245" s="35" t="s">
        <v>253</v>
      </c>
      <c r="C1245" s="80">
        <v>1796023</v>
      </c>
      <c r="E1245" s="158">
        <v>45609</v>
      </c>
      <c r="F1245" s="159">
        <v>45609</v>
      </c>
      <c r="G1245" s="35" t="s">
        <v>2627</v>
      </c>
      <c r="H1245" s="35" t="s">
        <v>665</v>
      </c>
      <c r="J1245" s="35" t="s">
        <v>2628</v>
      </c>
      <c r="K1245" s="80">
        <v>1661605511</v>
      </c>
      <c r="M1245" s="158">
        <v>44805</v>
      </c>
      <c r="N1245" s="160">
        <f ca="1">IFERROR(IF(M1245="","", DATEDIF(M1245, TODAY(), "M")),"")</f>
        <v>31</v>
      </c>
      <c r="R1245" s="35" t="s">
        <v>384</v>
      </c>
      <c r="S1245" s="35" t="s">
        <v>255</v>
      </c>
      <c r="T1245" s="35" t="s">
        <v>385</v>
      </c>
      <c r="V1245" s="35" t="s">
        <v>386</v>
      </c>
      <c r="Z1245" s="162">
        <v>0</v>
      </c>
      <c r="AA1245" s="163">
        <v>1</v>
      </c>
      <c r="AD1245" s="162">
        <v>7</v>
      </c>
      <c r="AG1245" s="135" t="s">
        <v>387</v>
      </c>
      <c r="AH1245" s="166" t="str">
        <f t="shared" si="19"/>
        <v>Humana ay64 big file (1).xlsx</v>
      </c>
      <c r="AI1245" s="35" t="s">
        <v>238</v>
      </c>
      <c r="BJ1245" s="162" t="str">
        <f>IF(AI1245 = "Advance", AD1245, "")</f>
        <v/>
      </c>
      <c r="BK1245" s="171" t="str">
        <f>IF(AI1245 = "Advance", 1, "")</f>
        <v/>
      </c>
      <c r="BL1245" s="171" t="str">
        <f>IF(AI1245 = "Chargeback", 1, "")</f>
        <v/>
      </c>
      <c r="BM1245" s="162" t="str">
        <f>IF(AI1245 = "Chargeback", AD1245, "")</f>
        <v/>
      </c>
    </row>
    <row r="1246" spans="1:65">
      <c r="A1246" s="35" t="s">
        <v>280</v>
      </c>
      <c r="B1246" s="35" t="s">
        <v>253</v>
      </c>
      <c r="C1246" s="80">
        <v>1796023</v>
      </c>
      <c r="E1246" s="158">
        <v>45609</v>
      </c>
      <c r="F1246" s="159">
        <v>45609</v>
      </c>
      <c r="G1246" s="35" t="s">
        <v>2629</v>
      </c>
      <c r="H1246" s="35" t="s">
        <v>2630</v>
      </c>
      <c r="I1246" s="35" t="s">
        <v>475</v>
      </c>
      <c r="J1246" s="35" t="s">
        <v>2631</v>
      </c>
      <c r="K1246" s="80">
        <v>3838131065</v>
      </c>
      <c r="M1246" s="158">
        <v>44743</v>
      </c>
      <c r="N1246" s="160">
        <f ca="1">IFERROR(IF(M1246="","", DATEDIF(M1246, TODAY(), "M")),"")</f>
        <v>33</v>
      </c>
      <c r="R1246" s="35" t="s">
        <v>384</v>
      </c>
      <c r="S1246" s="35" t="s">
        <v>255</v>
      </c>
      <c r="T1246" s="35" t="s">
        <v>385</v>
      </c>
      <c r="V1246" s="35" t="s">
        <v>386</v>
      </c>
      <c r="Z1246" s="162">
        <v>0</v>
      </c>
      <c r="AA1246" s="163">
        <v>1</v>
      </c>
      <c r="AD1246" s="162">
        <v>7</v>
      </c>
      <c r="AG1246" s="135" t="s">
        <v>387</v>
      </c>
      <c r="AH1246" s="166" t="str">
        <f t="shared" si="19"/>
        <v>Humana ay64 big file (1).xlsx</v>
      </c>
      <c r="AI1246" s="35" t="s">
        <v>238</v>
      </c>
      <c r="BJ1246" s="162" t="str">
        <f>IF(AI1246 = "Advance", AD1246, "")</f>
        <v/>
      </c>
      <c r="BK1246" s="171" t="str">
        <f>IF(AI1246 = "Advance", 1, "")</f>
        <v/>
      </c>
      <c r="BL1246" s="171" t="str">
        <f>IF(AI1246 = "Chargeback", 1, "")</f>
        <v/>
      </c>
      <c r="BM1246" s="162" t="str">
        <f>IF(AI1246 = "Chargeback", AD1246, "")</f>
        <v/>
      </c>
    </row>
    <row r="1247" spans="1:65">
      <c r="A1247" s="35" t="s">
        <v>280</v>
      </c>
      <c r="B1247" s="35" t="s">
        <v>253</v>
      </c>
      <c r="C1247" s="80">
        <v>1796023</v>
      </c>
      <c r="E1247" s="158">
        <v>45609</v>
      </c>
      <c r="F1247" s="159">
        <v>45609</v>
      </c>
      <c r="G1247" s="35" t="s">
        <v>2632</v>
      </c>
      <c r="H1247" s="35" t="s">
        <v>939</v>
      </c>
      <c r="I1247" s="35" t="s">
        <v>472</v>
      </c>
      <c r="J1247" s="35" t="s">
        <v>2633</v>
      </c>
      <c r="K1247" s="80">
        <v>2145832152</v>
      </c>
      <c r="M1247" s="158">
        <v>44835</v>
      </c>
      <c r="N1247" s="160">
        <f ca="1">IFERROR(IF(M1247="","", DATEDIF(M1247, TODAY(), "M")),"")</f>
        <v>30</v>
      </c>
      <c r="R1247" s="35" t="s">
        <v>384</v>
      </c>
      <c r="S1247" s="35" t="s">
        <v>255</v>
      </c>
      <c r="T1247" s="35" t="s">
        <v>385</v>
      </c>
      <c r="V1247" s="35" t="s">
        <v>386</v>
      </c>
      <c r="Z1247" s="162">
        <v>0</v>
      </c>
      <c r="AA1247" s="163">
        <v>1</v>
      </c>
      <c r="AD1247" s="162">
        <v>7</v>
      </c>
      <c r="AG1247" s="135" t="s">
        <v>387</v>
      </c>
      <c r="AH1247" s="166" t="str">
        <f t="shared" si="19"/>
        <v>Humana ay64 big file (1).xlsx</v>
      </c>
      <c r="AI1247" s="35" t="s">
        <v>238</v>
      </c>
      <c r="BJ1247" s="162" t="str">
        <f>IF(AI1247 = "Advance", AD1247, "")</f>
        <v/>
      </c>
      <c r="BK1247" s="171" t="str">
        <f>IF(AI1247 = "Advance", 1, "")</f>
        <v/>
      </c>
      <c r="BL1247" s="171" t="str">
        <f>IF(AI1247 = "Chargeback", 1, "")</f>
        <v/>
      </c>
      <c r="BM1247" s="162" t="str">
        <f>IF(AI1247 = "Chargeback", AD1247, "")</f>
        <v/>
      </c>
    </row>
    <row r="1248" spans="1:65">
      <c r="A1248" s="35" t="s">
        <v>280</v>
      </c>
      <c r="B1248" s="35" t="s">
        <v>253</v>
      </c>
      <c r="C1248" s="80">
        <v>1796023</v>
      </c>
      <c r="E1248" s="158">
        <v>45609</v>
      </c>
      <c r="F1248" s="159">
        <v>45609</v>
      </c>
      <c r="G1248" s="35" t="s">
        <v>2634</v>
      </c>
      <c r="H1248" s="35" t="s">
        <v>2544</v>
      </c>
      <c r="I1248" s="35" t="s">
        <v>1197</v>
      </c>
      <c r="J1248" s="35" t="s">
        <v>884</v>
      </c>
      <c r="K1248" s="80">
        <v>4251029030</v>
      </c>
      <c r="M1248" s="158">
        <v>44835</v>
      </c>
      <c r="N1248" s="160">
        <f ca="1">IFERROR(IF(M1248="","", DATEDIF(M1248, TODAY(), "M")),"")</f>
        <v>30</v>
      </c>
      <c r="R1248" s="35" t="s">
        <v>384</v>
      </c>
      <c r="S1248" s="35" t="s">
        <v>255</v>
      </c>
      <c r="T1248" s="35" t="s">
        <v>385</v>
      </c>
      <c r="V1248" s="35" t="s">
        <v>386</v>
      </c>
      <c r="Z1248" s="162">
        <v>0</v>
      </c>
      <c r="AA1248" s="163">
        <v>1</v>
      </c>
      <c r="AD1248" s="162">
        <v>7</v>
      </c>
      <c r="AG1248" s="135" t="s">
        <v>387</v>
      </c>
      <c r="AH1248" s="166" t="str">
        <f t="shared" si="19"/>
        <v>Humana ay64 big file (1).xlsx</v>
      </c>
      <c r="AI1248" s="35" t="s">
        <v>238</v>
      </c>
      <c r="BJ1248" s="162" t="str">
        <f>IF(AI1248 = "Advance", AD1248, "")</f>
        <v/>
      </c>
      <c r="BK1248" s="171" t="str">
        <f>IF(AI1248 = "Advance", 1, "")</f>
        <v/>
      </c>
      <c r="BL1248" s="171" t="str">
        <f>IF(AI1248 = "Chargeback", 1, "")</f>
        <v/>
      </c>
      <c r="BM1248" s="162" t="str">
        <f>IF(AI1248 = "Chargeback", AD1248, "")</f>
        <v/>
      </c>
    </row>
    <row r="1249" spans="1:65">
      <c r="A1249" s="35" t="s">
        <v>280</v>
      </c>
      <c r="B1249" s="35" t="s">
        <v>253</v>
      </c>
      <c r="C1249" s="80">
        <v>1796023</v>
      </c>
      <c r="E1249" s="158">
        <v>45609</v>
      </c>
      <c r="F1249" s="159">
        <v>45609</v>
      </c>
      <c r="G1249" s="35" t="s">
        <v>2635</v>
      </c>
      <c r="H1249" s="35" t="s">
        <v>896</v>
      </c>
      <c r="I1249" s="35" t="s">
        <v>390</v>
      </c>
      <c r="J1249" s="35" t="s">
        <v>2636</v>
      </c>
      <c r="K1249" s="80">
        <v>3160902001</v>
      </c>
      <c r="M1249" s="158">
        <v>44835</v>
      </c>
      <c r="N1249" s="160">
        <f ca="1">IFERROR(IF(M1249="","", DATEDIF(M1249, TODAY(), "M")),"")</f>
        <v>30</v>
      </c>
      <c r="R1249" s="35" t="s">
        <v>384</v>
      </c>
      <c r="S1249" s="35" t="s">
        <v>255</v>
      </c>
      <c r="T1249" s="35" t="s">
        <v>385</v>
      </c>
      <c r="V1249" s="35" t="s">
        <v>386</v>
      </c>
      <c r="Z1249" s="162">
        <v>0</v>
      </c>
      <c r="AA1249" s="163">
        <v>1</v>
      </c>
      <c r="AD1249" s="162">
        <v>7</v>
      </c>
      <c r="AG1249" s="135" t="s">
        <v>387</v>
      </c>
      <c r="AH1249" s="166" t="str">
        <f t="shared" si="19"/>
        <v>Humana ay64 big file (1).xlsx</v>
      </c>
      <c r="AI1249" s="35" t="s">
        <v>238</v>
      </c>
      <c r="BJ1249" s="162" t="str">
        <f>IF(AI1249 = "Advance", AD1249, "")</f>
        <v/>
      </c>
      <c r="BK1249" s="171" t="str">
        <f>IF(AI1249 = "Advance", 1, "")</f>
        <v/>
      </c>
      <c r="BL1249" s="171" t="str">
        <f>IF(AI1249 = "Chargeback", 1, "")</f>
        <v/>
      </c>
      <c r="BM1249" s="162" t="str">
        <f>IF(AI1249 = "Chargeback", AD1249, "")</f>
        <v/>
      </c>
    </row>
    <row r="1250" spans="1:65">
      <c r="A1250" s="35" t="s">
        <v>280</v>
      </c>
      <c r="B1250" s="35" t="s">
        <v>253</v>
      </c>
      <c r="C1250" s="80">
        <v>1796023</v>
      </c>
      <c r="E1250" s="158">
        <v>45609</v>
      </c>
      <c r="F1250" s="159">
        <v>45609</v>
      </c>
      <c r="G1250" s="35" t="s">
        <v>2637</v>
      </c>
      <c r="H1250" s="35" t="s">
        <v>1300</v>
      </c>
      <c r="I1250" s="35" t="s">
        <v>420</v>
      </c>
      <c r="J1250" s="35" t="s">
        <v>2638</v>
      </c>
      <c r="K1250" s="80">
        <v>8233611322</v>
      </c>
      <c r="M1250" s="158">
        <v>44896</v>
      </c>
      <c r="N1250" s="160">
        <f ca="1">IFERROR(IF(M1250="","", DATEDIF(M1250, TODAY(), "M")),"")</f>
        <v>28</v>
      </c>
      <c r="R1250" s="35" t="s">
        <v>384</v>
      </c>
      <c r="S1250" s="35" t="s">
        <v>255</v>
      </c>
      <c r="T1250" s="35" t="s">
        <v>385</v>
      </c>
      <c r="V1250" s="35" t="s">
        <v>386</v>
      </c>
      <c r="Z1250" s="162">
        <v>0</v>
      </c>
      <c r="AA1250" s="163">
        <v>1</v>
      </c>
      <c r="AD1250" s="162">
        <v>7</v>
      </c>
      <c r="AG1250" s="135" t="s">
        <v>387</v>
      </c>
      <c r="AH1250" s="166" t="str">
        <f t="shared" si="19"/>
        <v>Humana ay64 big file (1).xlsx</v>
      </c>
      <c r="AI1250" s="35" t="s">
        <v>238</v>
      </c>
      <c r="BJ1250" s="162" t="str">
        <f>IF(AI1250 = "Advance", AD1250, "")</f>
        <v/>
      </c>
      <c r="BK1250" s="171" t="str">
        <f>IF(AI1250 = "Advance", 1, "")</f>
        <v/>
      </c>
      <c r="BL1250" s="171" t="str">
        <f>IF(AI1250 = "Chargeback", 1, "")</f>
        <v/>
      </c>
      <c r="BM1250" s="162" t="str">
        <f>IF(AI1250 = "Chargeback", AD1250, "")</f>
        <v/>
      </c>
    </row>
    <row r="1251" spans="1:65">
      <c r="A1251" s="35" t="s">
        <v>280</v>
      </c>
      <c r="B1251" s="35" t="s">
        <v>253</v>
      </c>
      <c r="C1251" s="80">
        <v>1796023</v>
      </c>
      <c r="E1251" s="158">
        <v>45609</v>
      </c>
      <c r="F1251" s="159">
        <v>45609</v>
      </c>
      <c r="G1251" s="35" t="s">
        <v>2639</v>
      </c>
      <c r="H1251" s="35" t="s">
        <v>2640</v>
      </c>
      <c r="I1251" s="35" t="s">
        <v>402</v>
      </c>
      <c r="J1251" s="35" t="s">
        <v>2638</v>
      </c>
      <c r="K1251" s="80">
        <v>4256786922</v>
      </c>
      <c r="M1251" s="158">
        <v>44835</v>
      </c>
      <c r="N1251" s="160">
        <f ca="1">IFERROR(IF(M1251="","", DATEDIF(M1251, TODAY(), "M")),"")</f>
        <v>30</v>
      </c>
      <c r="R1251" s="35" t="s">
        <v>384</v>
      </c>
      <c r="S1251" s="35" t="s">
        <v>255</v>
      </c>
      <c r="T1251" s="35" t="s">
        <v>385</v>
      </c>
      <c r="V1251" s="35" t="s">
        <v>386</v>
      </c>
      <c r="Z1251" s="162">
        <v>0</v>
      </c>
      <c r="AA1251" s="163">
        <v>1</v>
      </c>
      <c r="AD1251" s="162">
        <v>7</v>
      </c>
      <c r="AG1251" s="135" t="s">
        <v>387</v>
      </c>
      <c r="AH1251" s="166" t="str">
        <f t="shared" si="19"/>
        <v>Humana ay64 big file (1).xlsx</v>
      </c>
      <c r="AI1251" s="35" t="s">
        <v>238</v>
      </c>
      <c r="BJ1251" s="162" t="str">
        <f>IF(AI1251 = "Advance", AD1251, "")</f>
        <v/>
      </c>
      <c r="BK1251" s="171" t="str">
        <f>IF(AI1251 = "Advance", 1, "")</f>
        <v/>
      </c>
      <c r="BL1251" s="171" t="str">
        <f>IF(AI1251 = "Chargeback", 1, "")</f>
        <v/>
      </c>
      <c r="BM1251" s="162" t="str">
        <f>IF(AI1251 = "Chargeback", AD1251, "")</f>
        <v/>
      </c>
    </row>
    <row r="1252" spans="1:65">
      <c r="A1252" s="35" t="s">
        <v>280</v>
      </c>
      <c r="B1252" s="35" t="s">
        <v>253</v>
      </c>
      <c r="C1252" s="80">
        <v>1796023</v>
      </c>
      <c r="E1252" s="158">
        <v>45609</v>
      </c>
      <c r="F1252" s="159">
        <v>45609</v>
      </c>
      <c r="G1252" s="35" t="s">
        <v>2641</v>
      </c>
      <c r="H1252" s="35" t="s">
        <v>999</v>
      </c>
      <c r="I1252" s="35" t="s">
        <v>450</v>
      </c>
      <c r="J1252" s="35" t="s">
        <v>2642</v>
      </c>
      <c r="K1252" s="80">
        <v>3938483329</v>
      </c>
      <c r="M1252" s="158">
        <v>44896</v>
      </c>
      <c r="N1252" s="160">
        <f ca="1">IFERROR(IF(M1252="","", DATEDIF(M1252, TODAY(), "M")),"")</f>
        <v>28</v>
      </c>
      <c r="R1252" s="35" t="s">
        <v>384</v>
      </c>
      <c r="S1252" s="35" t="s">
        <v>255</v>
      </c>
      <c r="T1252" s="35" t="s">
        <v>385</v>
      </c>
      <c r="V1252" s="35" t="s">
        <v>386</v>
      </c>
      <c r="Z1252" s="162">
        <v>0</v>
      </c>
      <c r="AA1252" s="163">
        <v>1</v>
      </c>
      <c r="AD1252" s="162">
        <v>7</v>
      </c>
      <c r="AG1252" s="135" t="s">
        <v>387</v>
      </c>
      <c r="AH1252" s="166" t="str">
        <f t="shared" si="19"/>
        <v>Humana ay64 big file (1).xlsx</v>
      </c>
      <c r="AI1252" s="35" t="s">
        <v>238</v>
      </c>
      <c r="BJ1252" s="162" t="str">
        <f>IF(AI1252 = "Advance", AD1252, "")</f>
        <v/>
      </c>
      <c r="BK1252" s="171" t="str">
        <f>IF(AI1252 = "Advance", 1, "")</f>
        <v/>
      </c>
      <c r="BL1252" s="171" t="str">
        <f>IF(AI1252 = "Chargeback", 1, "")</f>
        <v/>
      </c>
      <c r="BM1252" s="162" t="str">
        <f>IF(AI1252 = "Chargeback", AD1252, "")</f>
        <v/>
      </c>
    </row>
    <row r="1253" spans="1:65">
      <c r="A1253" s="35" t="s">
        <v>280</v>
      </c>
      <c r="B1253" s="35" t="s">
        <v>253</v>
      </c>
      <c r="C1253" s="80">
        <v>1796023</v>
      </c>
      <c r="E1253" s="158">
        <v>45609</v>
      </c>
      <c r="F1253" s="159">
        <v>45609</v>
      </c>
      <c r="G1253" s="35" t="s">
        <v>2643</v>
      </c>
      <c r="H1253" s="35" t="s">
        <v>656</v>
      </c>
      <c r="J1253" s="35" t="s">
        <v>2644</v>
      </c>
      <c r="K1253" s="80">
        <v>486763567</v>
      </c>
      <c r="M1253" s="158">
        <v>44927</v>
      </c>
      <c r="N1253" s="160">
        <f ca="1">IFERROR(IF(M1253="","", DATEDIF(M1253, TODAY(), "M")),"")</f>
        <v>27</v>
      </c>
      <c r="R1253" s="35" t="s">
        <v>384</v>
      </c>
      <c r="S1253" s="35" t="s">
        <v>255</v>
      </c>
      <c r="T1253" s="35" t="s">
        <v>385</v>
      </c>
      <c r="V1253" s="35" t="s">
        <v>386</v>
      </c>
      <c r="Z1253" s="162">
        <v>0</v>
      </c>
      <c r="AA1253" s="163">
        <v>1</v>
      </c>
      <c r="AD1253" s="162">
        <v>7</v>
      </c>
      <c r="AG1253" s="135" t="s">
        <v>387</v>
      </c>
      <c r="AH1253" s="166" t="str">
        <f t="shared" si="19"/>
        <v>Humana ay64 big file (1).xlsx</v>
      </c>
      <c r="AI1253" s="35" t="s">
        <v>238</v>
      </c>
      <c r="BJ1253" s="162" t="str">
        <f>IF(AI1253 = "Advance", AD1253, "")</f>
        <v/>
      </c>
      <c r="BK1253" s="171" t="str">
        <f>IF(AI1253 = "Advance", 1, "")</f>
        <v/>
      </c>
      <c r="BL1253" s="171" t="str">
        <f>IF(AI1253 = "Chargeback", 1, "")</f>
        <v/>
      </c>
      <c r="BM1253" s="162" t="str">
        <f>IF(AI1253 = "Chargeback", AD1253, "")</f>
        <v/>
      </c>
    </row>
    <row r="1254" spans="1:65">
      <c r="A1254" s="35" t="s">
        <v>280</v>
      </c>
      <c r="B1254" s="35" t="s">
        <v>253</v>
      </c>
      <c r="C1254" s="80">
        <v>1796023</v>
      </c>
      <c r="E1254" s="158">
        <v>45609</v>
      </c>
      <c r="F1254" s="159">
        <v>45609</v>
      </c>
      <c r="G1254" s="35" t="s">
        <v>2645</v>
      </c>
      <c r="H1254" s="35" t="s">
        <v>2646</v>
      </c>
      <c r="J1254" s="35" t="s">
        <v>2647</v>
      </c>
      <c r="K1254" s="80">
        <v>4925311699</v>
      </c>
      <c r="M1254" s="158">
        <v>44986</v>
      </c>
      <c r="N1254" s="160">
        <f ca="1">IFERROR(IF(M1254="","", DATEDIF(M1254, TODAY(), "M")),"")</f>
        <v>25</v>
      </c>
      <c r="R1254" s="35" t="s">
        <v>384</v>
      </c>
      <c r="S1254" s="35" t="s">
        <v>255</v>
      </c>
      <c r="T1254" s="35" t="s">
        <v>385</v>
      </c>
      <c r="V1254" s="35" t="s">
        <v>386</v>
      </c>
      <c r="Z1254" s="162">
        <v>0</v>
      </c>
      <c r="AA1254" s="163">
        <v>1</v>
      </c>
      <c r="AD1254" s="162">
        <v>7</v>
      </c>
      <c r="AG1254" s="135" t="s">
        <v>387</v>
      </c>
      <c r="AH1254" s="166" t="str">
        <f t="shared" si="19"/>
        <v>Humana ay64 big file (1).xlsx</v>
      </c>
      <c r="AI1254" s="35" t="s">
        <v>238</v>
      </c>
      <c r="BJ1254" s="162" t="str">
        <f>IF(AI1254 = "Advance", AD1254, "")</f>
        <v/>
      </c>
      <c r="BK1254" s="171" t="str">
        <f>IF(AI1254 = "Advance", 1, "")</f>
        <v/>
      </c>
      <c r="BL1254" s="171" t="str">
        <f>IF(AI1254 = "Chargeback", 1, "")</f>
        <v/>
      </c>
      <c r="BM1254" s="162" t="str">
        <f>IF(AI1254 = "Chargeback", AD1254, "")</f>
        <v/>
      </c>
    </row>
    <row r="1255" spans="1:65">
      <c r="A1255" s="35" t="s">
        <v>280</v>
      </c>
      <c r="B1255" s="35" t="s">
        <v>253</v>
      </c>
      <c r="C1255" s="80">
        <v>1796023</v>
      </c>
      <c r="E1255" s="158">
        <v>45609</v>
      </c>
      <c r="F1255" s="159">
        <v>45609</v>
      </c>
      <c r="G1255" s="35" t="s">
        <v>2648</v>
      </c>
      <c r="H1255" s="35" t="s">
        <v>635</v>
      </c>
      <c r="I1255" s="35" t="s">
        <v>450</v>
      </c>
      <c r="J1255" s="35" t="s">
        <v>2649</v>
      </c>
      <c r="K1255" s="80">
        <v>9947141790</v>
      </c>
      <c r="M1255" s="158">
        <v>44896</v>
      </c>
      <c r="N1255" s="160">
        <f ca="1">IFERROR(IF(M1255="","", DATEDIF(M1255, TODAY(), "M")),"")</f>
        <v>28</v>
      </c>
      <c r="R1255" s="35" t="s">
        <v>384</v>
      </c>
      <c r="S1255" s="35" t="s">
        <v>255</v>
      </c>
      <c r="T1255" s="35" t="s">
        <v>385</v>
      </c>
      <c r="V1255" s="35" t="s">
        <v>386</v>
      </c>
      <c r="Z1255" s="162">
        <v>0</v>
      </c>
      <c r="AA1255" s="163">
        <v>1</v>
      </c>
      <c r="AD1255" s="162">
        <v>7</v>
      </c>
      <c r="AG1255" s="135" t="s">
        <v>387</v>
      </c>
      <c r="AH1255" s="166" t="str">
        <f t="shared" si="19"/>
        <v>Humana ay64 big file (1).xlsx</v>
      </c>
      <c r="AI1255" s="35" t="s">
        <v>238</v>
      </c>
      <c r="BJ1255" s="162" t="str">
        <f>IF(AI1255 = "Advance", AD1255, "")</f>
        <v/>
      </c>
      <c r="BK1255" s="171" t="str">
        <f>IF(AI1255 = "Advance", 1, "")</f>
        <v/>
      </c>
      <c r="BL1255" s="171" t="str">
        <f>IF(AI1255 = "Chargeback", 1, "")</f>
        <v/>
      </c>
      <c r="BM1255" s="162" t="str">
        <f>IF(AI1255 = "Chargeback", AD1255, "")</f>
        <v/>
      </c>
    </row>
    <row r="1256" spans="1:65">
      <c r="A1256" s="35" t="s">
        <v>280</v>
      </c>
      <c r="B1256" s="35" t="s">
        <v>253</v>
      </c>
      <c r="C1256" s="80">
        <v>1796023</v>
      </c>
      <c r="E1256" s="158">
        <v>45609</v>
      </c>
      <c r="F1256" s="159">
        <v>45609</v>
      </c>
      <c r="G1256" s="35" t="s">
        <v>2650</v>
      </c>
      <c r="H1256" s="35" t="s">
        <v>2651</v>
      </c>
      <c r="J1256" s="35" t="s">
        <v>2652</v>
      </c>
      <c r="K1256" s="80">
        <v>9696072726</v>
      </c>
      <c r="M1256" s="158">
        <v>44927</v>
      </c>
      <c r="N1256" s="160">
        <f ca="1">IFERROR(IF(M1256="","", DATEDIF(M1256, TODAY(), "M")),"")</f>
        <v>27</v>
      </c>
      <c r="R1256" s="35" t="s">
        <v>384</v>
      </c>
      <c r="S1256" s="35" t="s">
        <v>255</v>
      </c>
      <c r="T1256" s="35" t="s">
        <v>385</v>
      </c>
      <c r="V1256" s="35" t="s">
        <v>386</v>
      </c>
      <c r="Z1256" s="162">
        <v>0</v>
      </c>
      <c r="AA1256" s="163">
        <v>1</v>
      </c>
      <c r="AD1256" s="162">
        <v>7</v>
      </c>
      <c r="AG1256" s="135" t="s">
        <v>387</v>
      </c>
      <c r="AH1256" s="166" t="str">
        <f t="shared" si="19"/>
        <v>Humana ay64 big file (1).xlsx</v>
      </c>
      <c r="AI1256" s="35" t="s">
        <v>238</v>
      </c>
      <c r="BJ1256" s="162" t="str">
        <f>IF(AI1256 = "Advance", AD1256, "")</f>
        <v/>
      </c>
      <c r="BK1256" s="171" t="str">
        <f>IF(AI1256 = "Advance", 1, "")</f>
        <v/>
      </c>
      <c r="BL1256" s="171" t="str">
        <f>IF(AI1256 = "Chargeback", 1, "")</f>
        <v/>
      </c>
      <c r="BM1256" s="162" t="str">
        <f>IF(AI1256 = "Chargeback", AD1256, "")</f>
        <v/>
      </c>
    </row>
    <row r="1257" spans="1:65">
      <c r="A1257" s="35" t="s">
        <v>280</v>
      </c>
      <c r="B1257" s="35" t="s">
        <v>253</v>
      </c>
      <c r="C1257" s="80">
        <v>1796023</v>
      </c>
      <c r="E1257" s="158">
        <v>45609</v>
      </c>
      <c r="F1257" s="159">
        <v>45609</v>
      </c>
      <c r="G1257" s="35" t="s">
        <v>2653</v>
      </c>
      <c r="H1257" s="35" t="s">
        <v>2654</v>
      </c>
      <c r="I1257" s="35" t="s">
        <v>416</v>
      </c>
      <c r="J1257" s="35" t="s">
        <v>2652</v>
      </c>
      <c r="K1257" s="80">
        <v>8286591581</v>
      </c>
      <c r="M1257" s="158">
        <v>44927</v>
      </c>
      <c r="N1257" s="160">
        <f ca="1">IFERROR(IF(M1257="","", DATEDIF(M1257, TODAY(), "M")),"")</f>
        <v>27</v>
      </c>
      <c r="R1257" s="35" t="s">
        <v>384</v>
      </c>
      <c r="S1257" s="35" t="s">
        <v>255</v>
      </c>
      <c r="T1257" s="35" t="s">
        <v>385</v>
      </c>
      <c r="V1257" s="35" t="s">
        <v>386</v>
      </c>
      <c r="Z1257" s="162">
        <v>0</v>
      </c>
      <c r="AA1257" s="163">
        <v>1</v>
      </c>
      <c r="AD1257" s="162">
        <v>7</v>
      </c>
      <c r="AG1257" s="135" t="s">
        <v>387</v>
      </c>
      <c r="AH1257" s="166" t="str">
        <f t="shared" si="19"/>
        <v>Humana ay64 big file (1).xlsx</v>
      </c>
      <c r="AI1257" s="35" t="s">
        <v>238</v>
      </c>
      <c r="BJ1257" s="162" t="str">
        <f>IF(AI1257 = "Advance", AD1257, "")</f>
        <v/>
      </c>
      <c r="BK1257" s="171" t="str">
        <f>IF(AI1257 = "Advance", 1, "")</f>
        <v/>
      </c>
      <c r="BL1257" s="171" t="str">
        <f>IF(AI1257 = "Chargeback", 1, "")</f>
        <v/>
      </c>
      <c r="BM1257" s="162" t="str">
        <f>IF(AI1257 = "Chargeback", AD1257, "")</f>
        <v/>
      </c>
    </row>
    <row r="1258" spans="1:65">
      <c r="A1258" s="35" t="s">
        <v>280</v>
      </c>
      <c r="B1258" s="35" t="s">
        <v>253</v>
      </c>
      <c r="C1258" s="80">
        <v>1796023</v>
      </c>
      <c r="E1258" s="158">
        <v>45609</v>
      </c>
      <c r="F1258" s="159">
        <v>45609</v>
      </c>
      <c r="G1258" s="35" t="s">
        <v>2655</v>
      </c>
      <c r="H1258" s="35" t="s">
        <v>585</v>
      </c>
      <c r="I1258" s="35" t="s">
        <v>443</v>
      </c>
      <c r="J1258" s="35" t="s">
        <v>2483</v>
      </c>
      <c r="K1258" s="80">
        <v>5208911482</v>
      </c>
      <c r="M1258" s="158">
        <v>44927</v>
      </c>
      <c r="N1258" s="160">
        <f ca="1">IFERROR(IF(M1258="","", DATEDIF(M1258, TODAY(), "M")),"")</f>
        <v>27</v>
      </c>
      <c r="R1258" s="35" t="s">
        <v>384</v>
      </c>
      <c r="S1258" s="35" t="s">
        <v>255</v>
      </c>
      <c r="T1258" s="35" t="s">
        <v>385</v>
      </c>
      <c r="V1258" s="35" t="s">
        <v>386</v>
      </c>
      <c r="Z1258" s="162">
        <v>0</v>
      </c>
      <c r="AA1258" s="163">
        <v>1</v>
      </c>
      <c r="AD1258" s="162">
        <v>7</v>
      </c>
      <c r="AG1258" s="135" t="s">
        <v>387</v>
      </c>
      <c r="AH1258" s="166" t="str">
        <f t="shared" si="19"/>
        <v>Humana ay64 big file (1).xlsx</v>
      </c>
      <c r="AI1258" s="35" t="s">
        <v>238</v>
      </c>
      <c r="BJ1258" s="162" t="str">
        <f>IF(AI1258 = "Advance", AD1258, "")</f>
        <v/>
      </c>
      <c r="BK1258" s="171" t="str">
        <f>IF(AI1258 = "Advance", 1, "")</f>
        <v/>
      </c>
      <c r="BL1258" s="171" t="str">
        <f>IF(AI1258 = "Chargeback", 1, "")</f>
        <v/>
      </c>
      <c r="BM1258" s="162" t="str">
        <f>IF(AI1258 = "Chargeback", AD1258, "")</f>
        <v/>
      </c>
    </row>
    <row r="1259" spans="1:65">
      <c r="A1259" s="35" t="s">
        <v>280</v>
      </c>
      <c r="B1259" s="35" t="s">
        <v>253</v>
      </c>
      <c r="C1259" s="80">
        <v>1796023</v>
      </c>
      <c r="E1259" s="158">
        <v>45609</v>
      </c>
      <c r="F1259" s="159">
        <v>45609</v>
      </c>
      <c r="G1259" s="35" t="s">
        <v>2656</v>
      </c>
      <c r="H1259" s="35" t="s">
        <v>439</v>
      </c>
      <c r="I1259" s="35" t="s">
        <v>479</v>
      </c>
      <c r="J1259" s="35" t="s">
        <v>2657</v>
      </c>
      <c r="K1259" s="80">
        <v>4436782398</v>
      </c>
      <c r="M1259" s="158">
        <v>44896</v>
      </c>
      <c r="N1259" s="160">
        <f ca="1">IFERROR(IF(M1259="","", DATEDIF(M1259, TODAY(), "M")),"")</f>
        <v>28</v>
      </c>
      <c r="R1259" s="35" t="s">
        <v>384</v>
      </c>
      <c r="S1259" s="35" t="s">
        <v>255</v>
      </c>
      <c r="T1259" s="35" t="s">
        <v>385</v>
      </c>
      <c r="V1259" s="35" t="s">
        <v>386</v>
      </c>
      <c r="Z1259" s="162">
        <v>0</v>
      </c>
      <c r="AA1259" s="163">
        <v>1</v>
      </c>
      <c r="AD1259" s="162">
        <v>7</v>
      </c>
      <c r="AG1259" s="135" t="s">
        <v>387</v>
      </c>
      <c r="AH1259" s="166" t="str">
        <f t="shared" si="19"/>
        <v>Humana ay64 big file (1).xlsx</v>
      </c>
      <c r="AI1259" s="35" t="s">
        <v>238</v>
      </c>
      <c r="BJ1259" s="162" t="str">
        <f>IF(AI1259 = "Advance", AD1259, "")</f>
        <v/>
      </c>
      <c r="BK1259" s="171" t="str">
        <f>IF(AI1259 = "Advance", 1, "")</f>
        <v/>
      </c>
      <c r="BL1259" s="171" t="str">
        <f>IF(AI1259 = "Chargeback", 1, "")</f>
        <v/>
      </c>
      <c r="BM1259" s="162" t="str">
        <f>IF(AI1259 = "Chargeback", AD1259, "")</f>
        <v/>
      </c>
    </row>
    <row r="1260" spans="1:65">
      <c r="A1260" s="35" t="s">
        <v>280</v>
      </c>
      <c r="B1260" s="35" t="s">
        <v>253</v>
      </c>
      <c r="C1260" s="80">
        <v>1796023</v>
      </c>
      <c r="E1260" s="158">
        <v>45609</v>
      </c>
      <c r="F1260" s="159">
        <v>45609</v>
      </c>
      <c r="G1260" s="35" t="s">
        <v>2658</v>
      </c>
      <c r="H1260" s="35" t="s">
        <v>471</v>
      </c>
      <c r="I1260" s="35" t="s">
        <v>382</v>
      </c>
      <c r="J1260" s="35" t="s">
        <v>1981</v>
      </c>
      <c r="K1260" s="80">
        <v>872032040</v>
      </c>
      <c r="M1260" s="158">
        <v>44927</v>
      </c>
      <c r="N1260" s="160">
        <f ca="1">IFERROR(IF(M1260="","", DATEDIF(M1260, TODAY(), "M")),"")</f>
        <v>27</v>
      </c>
      <c r="R1260" s="35" t="s">
        <v>384</v>
      </c>
      <c r="S1260" s="35" t="s">
        <v>255</v>
      </c>
      <c r="T1260" s="35" t="s">
        <v>385</v>
      </c>
      <c r="V1260" s="35" t="s">
        <v>386</v>
      </c>
      <c r="Z1260" s="162">
        <v>0</v>
      </c>
      <c r="AA1260" s="163">
        <v>1</v>
      </c>
      <c r="AD1260" s="162">
        <v>7</v>
      </c>
      <c r="AG1260" s="135" t="s">
        <v>387</v>
      </c>
      <c r="AH1260" s="166" t="str">
        <f t="shared" si="19"/>
        <v>Humana ay64 big file (1).xlsx</v>
      </c>
      <c r="AI1260" s="35" t="s">
        <v>238</v>
      </c>
      <c r="BJ1260" s="162" t="str">
        <f>IF(AI1260 = "Advance", AD1260, "")</f>
        <v/>
      </c>
      <c r="BK1260" s="171" t="str">
        <f>IF(AI1260 = "Advance", 1, "")</f>
        <v/>
      </c>
      <c r="BL1260" s="171" t="str">
        <f>IF(AI1260 = "Chargeback", 1, "")</f>
        <v/>
      </c>
      <c r="BM1260" s="162" t="str">
        <f>IF(AI1260 = "Chargeback", AD1260, "")</f>
        <v/>
      </c>
    </row>
    <row r="1261" spans="1:65">
      <c r="A1261" s="35" t="s">
        <v>280</v>
      </c>
      <c r="B1261" s="35" t="s">
        <v>253</v>
      </c>
      <c r="C1261" s="80">
        <v>1796023</v>
      </c>
      <c r="E1261" s="158">
        <v>45609</v>
      </c>
      <c r="F1261" s="159">
        <v>45609</v>
      </c>
      <c r="G1261" s="35" t="s">
        <v>2659</v>
      </c>
      <c r="H1261" s="35" t="s">
        <v>508</v>
      </c>
      <c r="I1261" s="35" t="s">
        <v>412</v>
      </c>
      <c r="J1261" s="35" t="s">
        <v>2660</v>
      </c>
      <c r="K1261" s="80">
        <v>470859585</v>
      </c>
      <c r="M1261" s="158">
        <v>44958</v>
      </c>
      <c r="N1261" s="160">
        <f ca="1">IFERROR(IF(M1261="","", DATEDIF(M1261, TODAY(), "M")),"")</f>
        <v>26</v>
      </c>
      <c r="R1261" s="35" t="s">
        <v>384</v>
      </c>
      <c r="S1261" s="35" t="s">
        <v>255</v>
      </c>
      <c r="T1261" s="35" t="s">
        <v>385</v>
      </c>
      <c r="V1261" s="35" t="s">
        <v>386</v>
      </c>
      <c r="Z1261" s="162">
        <v>0</v>
      </c>
      <c r="AA1261" s="163">
        <v>1</v>
      </c>
      <c r="AD1261" s="162">
        <v>7</v>
      </c>
      <c r="AG1261" s="135" t="s">
        <v>387</v>
      </c>
      <c r="AH1261" s="166" t="str">
        <f t="shared" si="19"/>
        <v>Humana ay64 big file (1).xlsx</v>
      </c>
      <c r="AI1261" s="35" t="s">
        <v>238</v>
      </c>
      <c r="BJ1261" s="162" t="str">
        <f>IF(AI1261 = "Advance", AD1261, "")</f>
        <v/>
      </c>
      <c r="BK1261" s="171" t="str">
        <f>IF(AI1261 = "Advance", 1, "")</f>
        <v/>
      </c>
      <c r="BL1261" s="171" t="str">
        <f>IF(AI1261 = "Chargeback", 1, "")</f>
        <v/>
      </c>
      <c r="BM1261" s="162" t="str">
        <f>IF(AI1261 = "Chargeback", AD1261, "")</f>
        <v/>
      </c>
    </row>
    <row r="1262" spans="1:65">
      <c r="A1262" s="35" t="s">
        <v>280</v>
      </c>
      <c r="B1262" s="35" t="s">
        <v>253</v>
      </c>
      <c r="C1262" s="80">
        <v>1796023</v>
      </c>
      <c r="E1262" s="158">
        <v>45609</v>
      </c>
      <c r="F1262" s="159">
        <v>45609</v>
      </c>
      <c r="G1262" s="35" t="s">
        <v>2661</v>
      </c>
      <c r="H1262" s="35" t="s">
        <v>2662</v>
      </c>
      <c r="I1262" s="35" t="s">
        <v>390</v>
      </c>
      <c r="J1262" s="35" t="s">
        <v>2663</v>
      </c>
      <c r="K1262" s="80">
        <v>7270225250</v>
      </c>
      <c r="M1262" s="158">
        <v>44958</v>
      </c>
      <c r="N1262" s="160">
        <f ca="1">IFERROR(IF(M1262="","", DATEDIF(M1262, TODAY(), "M")),"")</f>
        <v>26</v>
      </c>
      <c r="R1262" s="35" t="s">
        <v>384</v>
      </c>
      <c r="S1262" s="35" t="s">
        <v>255</v>
      </c>
      <c r="T1262" s="35" t="s">
        <v>385</v>
      </c>
      <c r="V1262" s="35" t="s">
        <v>386</v>
      </c>
      <c r="Z1262" s="162">
        <v>0</v>
      </c>
      <c r="AA1262" s="163">
        <v>1</v>
      </c>
      <c r="AD1262" s="162">
        <v>7</v>
      </c>
      <c r="AG1262" s="135" t="s">
        <v>387</v>
      </c>
      <c r="AH1262" s="166" t="str">
        <f t="shared" si="19"/>
        <v>Humana ay64 big file (1).xlsx</v>
      </c>
      <c r="AI1262" s="35" t="s">
        <v>238</v>
      </c>
      <c r="BJ1262" s="162" t="str">
        <f>IF(AI1262 = "Advance", AD1262, "")</f>
        <v/>
      </c>
      <c r="BK1262" s="171" t="str">
        <f>IF(AI1262 = "Advance", 1, "")</f>
        <v/>
      </c>
      <c r="BL1262" s="171" t="str">
        <f>IF(AI1262 = "Chargeback", 1, "")</f>
        <v/>
      </c>
      <c r="BM1262" s="162" t="str">
        <f>IF(AI1262 = "Chargeback", AD1262, "")</f>
        <v/>
      </c>
    </row>
    <row r="1263" spans="1:65">
      <c r="A1263" s="35" t="s">
        <v>280</v>
      </c>
      <c r="B1263" s="35" t="s">
        <v>253</v>
      </c>
      <c r="C1263" s="80">
        <v>1796023</v>
      </c>
      <c r="E1263" s="158">
        <v>45609</v>
      </c>
      <c r="F1263" s="159">
        <v>45609</v>
      </c>
      <c r="G1263" s="35" t="s">
        <v>2664</v>
      </c>
      <c r="H1263" s="35" t="s">
        <v>535</v>
      </c>
      <c r="I1263" s="35" t="s">
        <v>430</v>
      </c>
      <c r="J1263" s="35" t="s">
        <v>395</v>
      </c>
      <c r="K1263" s="80">
        <v>6901838006</v>
      </c>
      <c r="M1263" s="158">
        <v>44986</v>
      </c>
      <c r="N1263" s="160">
        <f ca="1">IFERROR(IF(M1263="","", DATEDIF(M1263, TODAY(), "M")),"")</f>
        <v>25</v>
      </c>
      <c r="R1263" s="35" t="s">
        <v>384</v>
      </c>
      <c r="S1263" s="35" t="s">
        <v>255</v>
      </c>
      <c r="T1263" s="35" t="s">
        <v>385</v>
      </c>
      <c r="V1263" s="35" t="s">
        <v>386</v>
      </c>
      <c r="Z1263" s="162">
        <v>0</v>
      </c>
      <c r="AA1263" s="163">
        <v>1</v>
      </c>
      <c r="AD1263" s="162">
        <v>7</v>
      </c>
      <c r="AG1263" s="135" t="s">
        <v>387</v>
      </c>
      <c r="AH1263" s="166" t="str">
        <f t="shared" si="19"/>
        <v>Humana ay64 big file (1).xlsx</v>
      </c>
      <c r="AI1263" s="35" t="s">
        <v>238</v>
      </c>
      <c r="BJ1263" s="162" t="str">
        <f>IF(AI1263 = "Advance", AD1263, "")</f>
        <v/>
      </c>
      <c r="BK1263" s="171" t="str">
        <f>IF(AI1263 = "Advance", 1, "")</f>
        <v/>
      </c>
      <c r="BL1263" s="171" t="str">
        <f>IF(AI1263 = "Chargeback", 1, "")</f>
        <v/>
      </c>
      <c r="BM1263" s="162" t="str">
        <f>IF(AI1263 = "Chargeback", AD1263, "")</f>
        <v/>
      </c>
    </row>
    <row r="1264" spans="1:65">
      <c r="A1264" s="35" t="s">
        <v>280</v>
      </c>
      <c r="B1264" s="35" t="s">
        <v>253</v>
      </c>
      <c r="C1264" s="80">
        <v>1796023</v>
      </c>
      <c r="E1264" s="158">
        <v>45609</v>
      </c>
      <c r="F1264" s="159">
        <v>45609</v>
      </c>
      <c r="G1264" s="35" t="s">
        <v>2665</v>
      </c>
      <c r="H1264" s="35" t="s">
        <v>1965</v>
      </c>
      <c r="I1264" s="35" t="s">
        <v>416</v>
      </c>
      <c r="J1264" s="35" t="s">
        <v>1186</v>
      </c>
      <c r="K1264" s="80">
        <v>7887329967</v>
      </c>
      <c r="M1264" s="158">
        <v>44986</v>
      </c>
      <c r="N1264" s="160">
        <f ca="1">IFERROR(IF(M1264="","", DATEDIF(M1264, TODAY(), "M")),"")</f>
        <v>25</v>
      </c>
      <c r="R1264" s="35" t="s">
        <v>384</v>
      </c>
      <c r="S1264" s="35" t="s">
        <v>255</v>
      </c>
      <c r="T1264" s="35" t="s">
        <v>385</v>
      </c>
      <c r="V1264" s="35" t="s">
        <v>386</v>
      </c>
      <c r="Z1264" s="162">
        <v>0</v>
      </c>
      <c r="AA1264" s="163">
        <v>1</v>
      </c>
      <c r="AD1264" s="162">
        <v>7</v>
      </c>
      <c r="AG1264" s="135" t="s">
        <v>387</v>
      </c>
      <c r="AH1264" s="166" t="str">
        <f t="shared" si="19"/>
        <v>Humana ay64 big file (1).xlsx</v>
      </c>
      <c r="AI1264" s="35" t="s">
        <v>238</v>
      </c>
      <c r="BJ1264" s="162" t="str">
        <f>IF(AI1264 = "Advance", AD1264, "")</f>
        <v/>
      </c>
      <c r="BK1264" s="171" t="str">
        <f>IF(AI1264 = "Advance", 1, "")</f>
        <v/>
      </c>
      <c r="BL1264" s="171" t="str">
        <f>IF(AI1264 = "Chargeback", 1, "")</f>
        <v/>
      </c>
      <c r="BM1264" s="162" t="str">
        <f>IF(AI1264 = "Chargeback", AD1264, "")</f>
        <v/>
      </c>
    </row>
    <row r="1265" spans="1:65">
      <c r="A1265" s="35" t="s">
        <v>280</v>
      </c>
      <c r="B1265" s="35" t="s">
        <v>253</v>
      </c>
      <c r="C1265" s="80">
        <v>1796023</v>
      </c>
      <c r="E1265" s="158">
        <v>45609</v>
      </c>
      <c r="F1265" s="159">
        <v>45609</v>
      </c>
      <c r="G1265" s="35" t="s">
        <v>2666</v>
      </c>
      <c r="H1265" s="35" t="s">
        <v>999</v>
      </c>
      <c r="I1265" s="35" t="s">
        <v>416</v>
      </c>
      <c r="J1265" s="35" t="s">
        <v>1834</v>
      </c>
      <c r="K1265" s="80">
        <v>6190449282</v>
      </c>
      <c r="M1265" s="158">
        <v>45017</v>
      </c>
      <c r="N1265" s="160">
        <f ca="1">IFERROR(IF(M1265="","", DATEDIF(M1265, TODAY(), "M")),"")</f>
        <v>24</v>
      </c>
      <c r="R1265" s="35" t="s">
        <v>384</v>
      </c>
      <c r="S1265" s="35" t="s">
        <v>255</v>
      </c>
      <c r="T1265" s="35" t="s">
        <v>385</v>
      </c>
      <c r="V1265" s="35" t="s">
        <v>386</v>
      </c>
      <c r="Z1265" s="162">
        <v>0</v>
      </c>
      <c r="AA1265" s="163">
        <v>1</v>
      </c>
      <c r="AD1265" s="162">
        <v>7</v>
      </c>
      <c r="AG1265" s="135" t="s">
        <v>387</v>
      </c>
      <c r="AH1265" s="166" t="str">
        <f t="shared" si="19"/>
        <v>Humana ay64 big file (1).xlsx</v>
      </c>
      <c r="AI1265" s="35" t="s">
        <v>238</v>
      </c>
      <c r="BJ1265" s="162" t="str">
        <f>IF(AI1265 = "Advance", AD1265, "")</f>
        <v/>
      </c>
      <c r="BK1265" s="171" t="str">
        <f>IF(AI1265 = "Advance", 1, "")</f>
        <v/>
      </c>
      <c r="BL1265" s="171" t="str">
        <f>IF(AI1265 = "Chargeback", 1, "")</f>
        <v/>
      </c>
      <c r="BM1265" s="162" t="str">
        <f>IF(AI1265 = "Chargeback", AD1265, "")</f>
        <v/>
      </c>
    </row>
    <row r="1266" spans="1:65">
      <c r="A1266" s="35" t="s">
        <v>280</v>
      </c>
      <c r="B1266" s="35" t="s">
        <v>253</v>
      </c>
      <c r="C1266" s="80">
        <v>1796023</v>
      </c>
      <c r="E1266" s="158">
        <v>45609</v>
      </c>
      <c r="F1266" s="159">
        <v>45609</v>
      </c>
      <c r="G1266" s="35" t="s">
        <v>2667</v>
      </c>
      <c r="H1266" s="35" t="s">
        <v>2668</v>
      </c>
      <c r="I1266" s="35" t="s">
        <v>382</v>
      </c>
      <c r="J1266" s="35" t="s">
        <v>2669</v>
      </c>
      <c r="K1266" s="80">
        <v>9819409261</v>
      </c>
      <c r="M1266" s="158">
        <v>45047</v>
      </c>
      <c r="N1266" s="160">
        <f ca="1">IFERROR(IF(M1266="","", DATEDIF(M1266, TODAY(), "M")),"")</f>
        <v>23</v>
      </c>
      <c r="R1266" s="35" t="s">
        <v>384</v>
      </c>
      <c r="S1266" s="35" t="s">
        <v>255</v>
      </c>
      <c r="T1266" s="35" t="s">
        <v>396</v>
      </c>
      <c r="V1266" s="35" t="s">
        <v>397</v>
      </c>
      <c r="Z1266" s="162">
        <v>0</v>
      </c>
      <c r="AA1266" s="163">
        <v>1</v>
      </c>
      <c r="AD1266" s="162">
        <v>7</v>
      </c>
      <c r="AG1266" s="135" t="s">
        <v>387</v>
      </c>
      <c r="AH1266" s="166" t="str">
        <f t="shared" si="19"/>
        <v>Humana ay64 big file (1).xlsx</v>
      </c>
      <c r="AI1266" s="35" t="s">
        <v>238</v>
      </c>
      <c r="BJ1266" s="162" t="str">
        <f>IF(AI1266 = "Advance", AD1266, "")</f>
        <v/>
      </c>
      <c r="BK1266" s="171" t="str">
        <f>IF(AI1266 = "Advance", 1, "")</f>
        <v/>
      </c>
      <c r="BL1266" s="171" t="str">
        <f>IF(AI1266 = "Chargeback", 1, "")</f>
        <v/>
      </c>
      <c r="BM1266" s="162" t="str">
        <f>IF(AI1266 = "Chargeback", AD1266, "")</f>
        <v/>
      </c>
    </row>
    <row r="1267" spans="1:65">
      <c r="A1267" s="35" t="s">
        <v>280</v>
      </c>
      <c r="B1267" s="35" t="s">
        <v>253</v>
      </c>
      <c r="C1267" s="80">
        <v>1796023</v>
      </c>
      <c r="E1267" s="158">
        <v>45609</v>
      </c>
      <c r="F1267" s="159">
        <v>45609</v>
      </c>
      <c r="G1267" s="35" t="s">
        <v>2670</v>
      </c>
      <c r="H1267" s="35" t="s">
        <v>2671</v>
      </c>
      <c r="I1267" s="35" t="s">
        <v>509</v>
      </c>
      <c r="J1267" s="35" t="s">
        <v>2672</v>
      </c>
      <c r="K1267" s="80">
        <v>4720070126</v>
      </c>
      <c r="M1267" s="158">
        <v>45108</v>
      </c>
      <c r="N1267" s="160">
        <f ca="1">IFERROR(IF(M1267="","", DATEDIF(M1267, TODAY(), "M")),"")</f>
        <v>21</v>
      </c>
      <c r="R1267" s="35" t="s">
        <v>384</v>
      </c>
      <c r="S1267" s="35" t="s">
        <v>255</v>
      </c>
      <c r="T1267" s="35" t="s">
        <v>385</v>
      </c>
      <c r="V1267" s="35" t="s">
        <v>386</v>
      </c>
      <c r="Z1267" s="162">
        <v>0</v>
      </c>
      <c r="AA1267" s="163">
        <v>1</v>
      </c>
      <c r="AD1267" s="162">
        <v>7</v>
      </c>
      <c r="AG1267" s="135" t="s">
        <v>387</v>
      </c>
      <c r="AH1267" s="166" t="str">
        <f t="shared" si="19"/>
        <v>Humana ay64 big file (1).xlsx</v>
      </c>
      <c r="AI1267" s="35" t="s">
        <v>238</v>
      </c>
      <c r="BJ1267" s="162" t="str">
        <f>IF(AI1267 = "Advance", AD1267, "")</f>
        <v/>
      </c>
      <c r="BK1267" s="171" t="str">
        <f>IF(AI1267 = "Advance", 1, "")</f>
        <v/>
      </c>
      <c r="BL1267" s="171" t="str">
        <f>IF(AI1267 = "Chargeback", 1, "")</f>
        <v/>
      </c>
      <c r="BM1267" s="162" t="str">
        <f>IF(AI1267 = "Chargeback", AD1267, "")</f>
        <v/>
      </c>
    </row>
    <row r="1268" spans="1:65">
      <c r="A1268" s="35" t="s">
        <v>280</v>
      </c>
      <c r="B1268" s="35" t="s">
        <v>253</v>
      </c>
      <c r="C1268" s="80">
        <v>1796023</v>
      </c>
      <c r="E1268" s="158">
        <v>45609</v>
      </c>
      <c r="F1268" s="159">
        <v>45609</v>
      </c>
      <c r="G1268" s="35" t="s">
        <v>2673</v>
      </c>
      <c r="H1268" s="35" t="s">
        <v>585</v>
      </c>
      <c r="I1268" s="35" t="s">
        <v>390</v>
      </c>
      <c r="J1268" s="35" t="s">
        <v>1115</v>
      </c>
      <c r="K1268" s="80">
        <v>2981994987</v>
      </c>
      <c r="M1268" s="158">
        <v>45078</v>
      </c>
      <c r="N1268" s="160">
        <f ca="1">IFERROR(IF(M1268="","", DATEDIF(M1268, TODAY(), "M")),"")</f>
        <v>22</v>
      </c>
      <c r="R1268" s="35" t="s">
        <v>384</v>
      </c>
      <c r="S1268" s="35" t="s">
        <v>255</v>
      </c>
      <c r="T1268" s="35" t="s">
        <v>385</v>
      </c>
      <c r="V1268" s="35" t="s">
        <v>386</v>
      </c>
      <c r="Z1268" s="162">
        <v>0</v>
      </c>
      <c r="AA1268" s="163">
        <v>1</v>
      </c>
      <c r="AD1268" s="162">
        <v>7</v>
      </c>
      <c r="AG1268" s="135" t="s">
        <v>387</v>
      </c>
      <c r="AH1268" s="166" t="str">
        <f t="shared" si="19"/>
        <v>Humana ay64 big file (1).xlsx</v>
      </c>
      <c r="AI1268" s="35" t="s">
        <v>238</v>
      </c>
      <c r="BJ1268" s="162" t="str">
        <f>IF(AI1268 = "Advance", AD1268, "")</f>
        <v/>
      </c>
      <c r="BK1268" s="171" t="str">
        <f>IF(AI1268 = "Advance", 1, "")</f>
        <v/>
      </c>
      <c r="BL1268" s="171" t="str">
        <f>IF(AI1268 = "Chargeback", 1, "")</f>
        <v/>
      </c>
      <c r="BM1268" s="162" t="str">
        <f>IF(AI1268 = "Chargeback", AD1268, "")</f>
        <v/>
      </c>
    </row>
    <row r="1269" spans="1:65">
      <c r="A1269" s="35" t="s">
        <v>280</v>
      </c>
      <c r="B1269" s="35" t="s">
        <v>253</v>
      </c>
      <c r="C1269" s="80">
        <v>1796023</v>
      </c>
      <c r="E1269" s="158">
        <v>45609</v>
      </c>
      <c r="F1269" s="159">
        <v>45609</v>
      </c>
      <c r="G1269" s="35" t="s">
        <v>2674</v>
      </c>
      <c r="H1269" s="35" t="s">
        <v>2675</v>
      </c>
      <c r="I1269" s="35" t="s">
        <v>450</v>
      </c>
      <c r="J1269" s="35" t="s">
        <v>2676</v>
      </c>
      <c r="K1269" s="80">
        <v>7949410655</v>
      </c>
      <c r="M1269" s="158">
        <v>45108</v>
      </c>
      <c r="N1269" s="160">
        <f ca="1">IFERROR(IF(M1269="","", DATEDIF(M1269, TODAY(), "M")),"")</f>
        <v>21</v>
      </c>
      <c r="R1269" s="35" t="s">
        <v>384</v>
      </c>
      <c r="S1269" s="35" t="s">
        <v>255</v>
      </c>
      <c r="T1269" s="35" t="s">
        <v>385</v>
      </c>
      <c r="V1269" s="35" t="s">
        <v>386</v>
      </c>
      <c r="Z1269" s="162">
        <v>0</v>
      </c>
      <c r="AA1269" s="163">
        <v>1</v>
      </c>
      <c r="AD1269" s="162">
        <v>7</v>
      </c>
      <c r="AG1269" s="135" t="s">
        <v>387</v>
      </c>
      <c r="AH1269" s="166" t="str">
        <f t="shared" si="19"/>
        <v>Humana ay64 big file (1).xlsx</v>
      </c>
      <c r="AI1269" s="35" t="s">
        <v>238</v>
      </c>
      <c r="BJ1269" s="162" t="str">
        <f>IF(AI1269 = "Advance", AD1269, "")</f>
        <v/>
      </c>
      <c r="BK1269" s="171" t="str">
        <f>IF(AI1269 = "Advance", 1, "")</f>
        <v/>
      </c>
      <c r="BL1269" s="171" t="str">
        <f>IF(AI1269 = "Chargeback", 1, "")</f>
        <v/>
      </c>
      <c r="BM1269" s="162" t="str">
        <f>IF(AI1269 = "Chargeback", AD1269, "")</f>
        <v/>
      </c>
    </row>
    <row r="1270" spans="1:65">
      <c r="A1270" s="35" t="s">
        <v>280</v>
      </c>
      <c r="B1270" s="35" t="s">
        <v>253</v>
      </c>
      <c r="C1270" s="80">
        <v>1796023</v>
      </c>
      <c r="E1270" s="158">
        <v>45609</v>
      </c>
      <c r="F1270" s="159">
        <v>45609</v>
      </c>
      <c r="G1270" s="35" t="s">
        <v>2677</v>
      </c>
      <c r="H1270" s="35" t="s">
        <v>686</v>
      </c>
      <c r="I1270" s="35" t="s">
        <v>430</v>
      </c>
      <c r="J1270" s="35" t="s">
        <v>1341</v>
      </c>
      <c r="K1270" s="80">
        <v>2498545112</v>
      </c>
      <c r="M1270" s="158">
        <v>45170</v>
      </c>
      <c r="N1270" s="160">
        <f ca="1">IFERROR(IF(M1270="","", DATEDIF(M1270, TODAY(), "M")),"")</f>
        <v>19</v>
      </c>
      <c r="R1270" s="35" t="s">
        <v>384</v>
      </c>
      <c r="S1270" s="35" t="s">
        <v>255</v>
      </c>
      <c r="T1270" s="35" t="s">
        <v>385</v>
      </c>
      <c r="V1270" s="35" t="s">
        <v>386</v>
      </c>
      <c r="Z1270" s="162">
        <v>0</v>
      </c>
      <c r="AA1270" s="163">
        <v>1</v>
      </c>
      <c r="AD1270" s="162">
        <v>10</v>
      </c>
      <c r="AG1270" s="135" t="s">
        <v>387</v>
      </c>
      <c r="AH1270" s="166" t="str">
        <f t="shared" si="19"/>
        <v>Humana ay64 big file (1).xlsx</v>
      </c>
      <c r="AI1270" s="35" t="s">
        <v>238</v>
      </c>
      <c r="BJ1270" s="162" t="str">
        <f>IF(AI1270 = "Advance", AD1270, "")</f>
        <v/>
      </c>
      <c r="BK1270" s="171" t="str">
        <f>IF(AI1270 = "Advance", 1, "")</f>
        <v/>
      </c>
      <c r="BL1270" s="171" t="str">
        <f>IF(AI1270 = "Chargeback", 1, "")</f>
        <v/>
      </c>
      <c r="BM1270" s="162" t="str">
        <f>IF(AI1270 = "Chargeback", AD1270, "")</f>
        <v/>
      </c>
    </row>
    <row r="1271" spans="1:65">
      <c r="A1271" s="35" t="s">
        <v>280</v>
      </c>
      <c r="B1271" s="35" t="s">
        <v>253</v>
      </c>
      <c r="C1271" s="80">
        <v>1796023</v>
      </c>
      <c r="E1271" s="158">
        <v>45609</v>
      </c>
      <c r="F1271" s="159">
        <v>45609</v>
      </c>
      <c r="G1271" s="35" t="s">
        <v>2678</v>
      </c>
      <c r="H1271" s="35" t="s">
        <v>986</v>
      </c>
      <c r="I1271" s="35" t="s">
        <v>450</v>
      </c>
      <c r="J1271" s="35" t="s">
        <v>2679</v>
      </c>
      <c r="K1271" s="80">
        <v>9477425499</v>
      </c>
      <c r="M1271" s="158">
        <v>45170</v>
      </c>
      <c r="N1271" s="160">
        <f ca="1">IFERROR(IF(M1271="","", DATEDIF(M1271, TODAY(), "M")),"")</f>
        <v>19</v>
      </c>
      <c r="R1271" s="35" t="s">
        <v>384</v>
      </c>
      <c r="S1271" s="35" t="s">
        <v>255</v>
      </c>
      <c r="T1271" s="35" t="s">
        <v>385</v>
      </c>
      <c r="V1271" s="35" t="s">
        <v>386</v>
      </c>
      <c r="Z1271" s="162">
        <v>0</v>
      </c>
      <c r="AA1271" s="163">
        <v>1</v>
      </c>
      <c r="AD1271" s="162">
        <v>10</v>
      </c>
      <c r="AG1271" s="135" t="s">
        <v>387</v>
      </c>
      <c r="AH1271" s="166" t="str">
        <f t="shared" si="19"/>
        <v>Humana ay64 big file (1).xlsx</v>
      </c>
      <c r="AI1271" s="35" t="s">
        <v>238</v>
      </c>
      <c r="BJ1271" s="162" t="str">
        <f>IF(AI1271 = "Advance", AD1271, "")</f>
        <v/>
      </c>
      <c r="BK1271" s="171" t="str">
        <f>IF(AI1271 = "Advance", 1, "")</f>
        <v/>
      </c>
      <c r="BL1271" s="171" t="str">
        <f>IF(AI1271 = "Chargeback", 1, "")</f>
        <v/>
      </c>
      <c r="BM1271" s="162" t="str">
        <f>IF(AI1271 = "Chargeback", AD1271, "")</f>
        <v/>
      </c>
    </row>
    <row r="1272" spans="1:65">
      <c r="A1272" s="35" t="s">
        <v>280</v>
      </c>
      <c r="B1272" s="35" t="s">
        <v>253</v>
      </c>
      <c r="C1272" s="80">
        <v>1796023</v>
      </c>
      <c r="E1272" s="158">
        <v>45609</v>
      </c>
      <c r="F1272" s="159">
        <v>45609</v>
      </c>
      <c r="G1272" s="35" t="s">
        <v>2680</v>
      </c>
      <c r="H1272" s="35" t="s">
        <v>535</v>
      </c>
      <c r="I1272" s="35" t="s">
        <v>443</v>
      </c>
      <c r="J1272" s="35" t="s">
        <v>681</v>
      </c>
      <c r="K1272" s="80">
        <v>3325507070</v>
      </c>
      <c r="M1272" s="158">
        <v>45139</v>
      </c>
      <c r="N1272" s="160">
        <f ca="1">IFERROR(IF(M1272="","", DATEDIF(M1272, TODAY(), "M")),"")</f>
        <v>20</v>
      </c>
      <c r="R1272" s="35" t="s">
        <v>384</v>
      </c>
      <c r="S1272" s="35" t="s">
        <v>255</v>
      </c>
      <c r="T1272" s="35" t="s">
        <v>385</v>
      </c>
      <c r="V1272" s="35" t="s">
        <v>386</v>
      </c>
      <c r="Z1272" s="162">
        <v>0</v>
      </c>
      <c r="AA1272" s="163">
        <v>1</v>
      </c>
      <c r="AD1272" s="162">
        <v>7</v>
      </c>
      <c r="AG1272" s="135" t="s">
        <v>387</v>
      </c>
      <c r="AH1272" s="166" t="str">
        <f t="shared" si="19"/>
        <v>Humana ay64 big file (1).xlsx</v>
      </c>
      <c r="AI1272" s="35" t="s">
        <v>238</v>
      </c>
      <c r="BJ1272" s="162" t="str">
        <f>IF(AI1272 = "Advance", AD1272, "")</f>
        <v/>
      </c>
      <c r="BK1272" s="171" t="str">
        <f>IF(AI1272 = "Advance", 1, "")</f>
        <v/>
      </c>
      <c r="BL1272" s="171" t="str">
        <f>IF(AI1272 = "Chargeback", 1, "")</f>
        <v/>
      </c>
      <c r="BM1272" s="162" t="str">
        <f>IF(AI1272 = "Chargeback", AD1272, "")</f>
        <v/>
      </c>
    </row>
    <row r="1273" spans="1:65">
      <c r="A1273" s="35" t="s">
        <v>280</v>
      </c>
      <c r="B1273" s="35" t="s">
        <v>253</v>
      </c>
      <c r="C1273" s="80">
        <v>1796023</v>
      </c>
      <c r="E1273" s="158">
        <v>45609</v>
      </c>
      <c r="F1273" s="159">
        <v>45609</v>
      </c>
      <c r="G1273" s="35" t="s">
        <v>2681</v>
      </c>
      <c r="H1273" s="35" t="s">
        <v>2204</v>
      </c>
      <c r="I1273" s="35" t="s">
        <v>443</v>
      </c>
      <c r="J1273" s="35" t="s">
        <v>1541</v>
      </c>
      <c r="K1273" s="80">
        <v>5901124710</v>
      </c>
      <c r="M1273" s="158">
        <v>45170</v>
      </c>
      <c r="N1273" s="160">
        <f ca="1">IFERROR(IF(M1273="","", DATEDIF(M1273, TODAY(), "M")),"")</f>
        <v>19</v>
      </c>
      <c r="R1273" s="35" t="s">
        <v>384</v>
      </c>
      <c r="S1273" s="35" t="s">
        <v>255</v>
      </c>
      <c r="T1273" s="35" t="s">
        <v>385</v>
      </c>
      <c r="V1273" s="35" t="s">
        <v>386</v>
      </c>
      <c r="Z1273" s="162">
        <v>0</v>
      </c>
      <c r="AA1273" s="163">
        <v>1</v>
      </c>
      <c r="AD1273" s="162">
        <v>10</v>
      </c>
      <c r="AG1273" s="135" t="s">
        <v>387</v>
      </c>
      <c r="AH1273" s="166" t="str">
        <f t="shared" si="19"/>
        <v>Humana ay64 big file (1).xlsx</v>
      </c>
      <c r="AI1273" s="35" t="s">
        <v>238</v>
      </c>
      <c r="BJ1273" s="162" t="str">
        <f>IF(AI1273 = "Advance", AD1273, "")</f>
        <v/>
      </c>
      <c r="BK1273" s="171" t="str">
        <f>IF(AI1273 = "Advance", 1, "")</f>
        <v/>
      </c>
      <c r="BL1273" s="171" t="str">
        <f>IF(AI1273 = "Chargeback", 1, "")</f>
        <v/>
      </c>
      <c r="BM1273" s="162" t="str">
        <f>IF(AI1273 = "Chargeback", AD1273, "")</f>
        <v/>
      </c>
    </row>
    <row r="1274" spans="1:65">
      <c r="A1274" s="35" t="s">
        <v>280</v>
      </c>
      <c r="B1274" s="35" t="s">
        <v>253</v>
      </c>
      <c r="C1274" s="80">
        <v>1796023</v>
      </c>
      <c r="E1274" s="158">
        <v>45609</v>
      </c>
      <c r="F1274" s="159">
        <v>45609</v>
      </c>
      <c r="G1274" s="35" t="s">
        <v>2682</v>
      </c>
      <c r="H1274" s="35" t="s">
        <v>2683</v>
      </c>
      <c r="I1274" s="35" t="s">
        <v>607</v>
      </c>
      <c r="J1274" s="35" t="s">
        <v>515</v>
      </c>
      <c r="K1274" s="80">
        <v>6978815253</v>
      </c>
      <c r="M1274" s="158">
        <v>45200</v>
      </c>
      <c r="N1274" s="160">
        <f ca="1">IFERROR(IF(M1274="","", DATEDIF(M1274, TODAY(), "M")),"")</f>
        <v>18</v>
      </c>
      <c r="R1274" s="35" t="s">
        <v>384</v>
      </c>
      <c r="S1274" s="35" t="s">
        <v>255</v>
      </c>
      <c r="T1274" s="35" t="s">
        <v>385</v>
      </c>
      <c r="V1274" s="35" t="s">
        <v>386</v>
      </c>
      <c r="Z1274" s="162">
        <v>0</v>
      </c>
      <c r="AA1274" s="163">
        <v>1</v>
      </c>
      <c r="AD1274" s="162">
        <v>10</v>
      </c>
      <c r="AG1274" s="135" t="s">
        <v>387</v>
      </c>
      <c r="AH1274" s="166" t="str">
        <f t="shared" si="19"/>
        <v>Humana ay64 big file (1).xlsx</v>
      </c>
      <c r="AI1274" s="35" t="s">
        <v>238</v>
      </c>
      <c r="BJ1274" s="162" t="str">
        <f>IF(AI1274 = "Advance", AD1274, "")</f>
        <v/>
      </c>
      <c r="BK1274" s="171" t="str">
        <f>IF(AI1274 = "Advance", 1, "")</f>
        <v/>
      </c>
      <c r="BL1274" s="171" t="str">
        <f>IF(AI1274 = "Chargeback", 1, "")</f>
        <v/>
      </c>
      <c r="BM1274" s="162" t="str">
        <f>IF(AI1274 = "Chargeback", AD1274, "")</f>
        <v/>
      </c>
    </row>
    <row r="1275" spans="1:65">
      <c r="A1275" s="35" t="s">
        <v>280</v>
      </c>
      <c r="B1275" s="35" t="s">
        <v>253</v>
      </c>
      <c r="C1275" s="80">
        <v>1796023</v>
      </c>
      <c r="E1275" s="158">
        <v>45609</v>
      </c>
      <c r="F1275" s="159">
        <v>45609</v>
      </c>
      <c r="G1275" s="35" t="s">
        <v>2684</v>
      </c>
      <c r="H1275" s="35" t="s">
        <v>896</v>
      </c>
      <c r="I1275" s="35" t="s">
        <v>443</v>
      </c>
      <c r="J1275" s="35" t="s">
        <v>2685</v>
      </c>
      <c r="K1275" s="80">
        <v>9162430066</v>
      </c>
      <c r="M1275" s="158">
        <v>45170</v>
      </c>
      <c r="N1275" s="160">
        <f ca="1">IFERROR(IF(M1275="","", DATEDIF(M1275, TODAY(), "M")),"")</f>
        <v>19</v>
      </c>
      <c r="R1275" s="35" t="s">
        <v>384</v>
      </c>
      <c r="S1275" s="35" t="s">
        <v>255</v>
      </c>
      <c r="T1275" s="35" t="s">
        <v>385</v>
      </c>
      <c r="V1275" s="35" t="s">
        <v>386</v>
      </c>
      <c r="Z1275" s="162">
        <v>0</v>
      </c>
      <c r="AA1275" s="163">
        <v>1</v>
      </c>
      <c r="AD1275" s="162">
        <v>10</v>
      </c>
      <c r="AG1275" s="135" t="s">
        <v>387</v>
      </c>
      <c r="AH1275" s="166" t="str">
        <f t="shared" si="19"/>
        <v>Humana ay64 big file (1).xlsx</v>
      </c>
      <c r="AI1275" s="35" t="s">
        <v>238</v>
      </c>
      <c r="BJ1275" s="162" t="str">
        <f>IF(AI1275 = "Advance", AD1275, "")</f>
        <v/>
      </c>
      <c r="BK1275" s="171" t="str">
        <f>IF(AI1275 = "Advance", 1, "")</f>
        <v/>
      </c>
      <c r="BL1275" s="171" t="str">
        <f>IF(AI1275 = "Chargeback", 1, "")</f>
        <v/>
      </c>
      <c r="BM1275" s="162" t="str">
        <f>IF(AI1275 = "Chargeback", AD1275, "")</f>
        <v/>
      </c>
    </row>
    <row r="1276" spans="1:65">
      <c r="A1276" s="35" t="s">
        <v>280</v>
      </c>
      <c r="B1276" s="35" t="s">
        <v>253</v>
      </c>
      <c r="C1276" s="80">
        <v>1796023</v>
      </c>
      <c r="E1276" s="158">
        <v>45609</v>
      </c>
      <c r="F1276" s="159">
        <v>45609</v>
      </c>
      <c r="G1276" s="35" t="s">
        <v>2686</v>
      </c>
      <c r="H1276" s="35" t="s">
        <v>775</v>
      </c>
      <c r="I1276" s="35" t="s">
        <v>416</v>
      </c>
      <c r="J1276" s="35" t="s">
        <v>2687</v>
      </c>
      <c r="K1276" s="80">
        <v>9442172706</v>
      </c>
      <c r="M1276" s="158">
        <v>45658</v>
      </c>
      <c r="N1276" s="160">
        <f ca="1">IFERROR(IF(M1276="","", DATEDIF(M1276, TODAY(), "M")),"")</f>
        <v>3</v>
      </c>
      <c r="R1276" s="35" t="s">
        <v>384</v>
      </c>
      <c r="S1276" s="35" t="s">
        <v>255</v>
      </c>
      <c r="T1276" s="35" t="s">
        <v>385</v>
      </c>
      <c r="V1276" s="35" t="s">
        <v>386</v>
      </c>
      <c r="Z1276" s="162">
        <v>0</v>
      </c>
      <c r="AA1276" s="163">
        <v>1</v>
      </c>
      <c r="AD1276" s="162">
        <v>200</v>
      </c>
      <c r="AG1276" s="135" t="s">
        <v>409</v>
      </c>
      <c r="AH1276" s="166" t="str">
        <f t="shared" si="19"/>
        <v>Humana ay64 big file (1).xlsx</v>
      </c>
      <c r="AI1276" s="35" t="s">
        <v>237</v>
      </c>
      <c r="BJ1276" s="162">
        <f>IF(AI1276 = "Advance", AD1276, "")</f>
        <v>200</v>
      </c>
      <c r="BK1276" s="171">
        <f>IF(AI1276 = "Advance", 1, "")</f>
        <v>1</v>
      </c>
      <c r="BL1276" s="171" t="str">
        <f>IF(AI1276 = "Chargeback", 1, "")</f>
        <v/>
      </c>
      <c r="BM1276" s="162" t="str">
        <f>IF(AI1276 = "Chargeback", AD1276, "")</f>
        <v/>
      </c>
    </row>
    <row r="1277" spans="1:65">
      <c r="A1277" s="35" t="s">
        <v>281</v>
      </c>
      <c r="B1277" s="35" t="s">
        <v>253</v>
      </c>
      <c r="C1277" s="80">
        <v>1799256</v>
      </c>
      <c r="E1277" s="158">
        <v>45609</v>
      </c>
      <c r="F1277" s="159">
        <v>45609</v>
      </c>
      <c r="G1277" s="35" t="s">
        <v>2688</v>
      </c>
      <c r="H1277" s="35" t="s">
        <v>2689</v>
      </c>
      <c r="J1277" s="35" t="s">
        <v>2690</v>
      </c>
      <c r="K1277" s="80">
        <v>9325621338</v>
      </c>
      <c r="M1277" s="158">
        <v>44958</v>
      </c>
      <c r="N1277" s="160">
        <f ca="1">IFERROR(IF(M1277="","", DATEDIF(M1277, TODAY(), "M")),"")</f>
        <v>26</v>
      </c>
      <c r="R1277" s="35" t="s">
        <v>384</v>
      </c>
      <c r="S1277" s="35" t="s">
        <v>255</v>
      </c>
      <c r="T1277" s="35" t="s">
        <v>908</v>
      </c>
      <c r="V1277" s="35" t="s">
        <v>2691</v>
      </c>
      <c r="Z1277" s="162">
        <v>0</v>
      </c>
      <c r="AA1277" s="163">
        <v>1</v>
      </c>
      <c r="AD1277" s="162">
        <v>7</v>
      </c>
      <c r="AG1277" s="135" t="s">
        <v>387</v>
      </c>
      <c r="AH1277" s="166" t="str">
        <f t="shared" si="19"/>
        <v>Humana ay64 big file (1).xlsx</v>
      </c>
      <c r="AI1277" s="35" t="s">
        <v>238</v>
      </c>
      <c r="BJ1277" s="162" t="str">
        <f>IF(AI1277 = "Advance", AD1277, "")</f>
        <v/>
      </c>
      <c r="BK1277" s="171" t="str">
        <f>IF(AI1277 = "Advance", 1, "")</f>
        <v/>
      </c>
      <c r="BL1277" s="171" t="str">
        <f>IF(AI1277 = "Chargeback", 1, "")</f>
        <v/>
      </c>
      <c r="BM1277" s="162" t="str">
        <f>IF(AI1277 = "Chargeback", AD1277, "")</f>
        <v/>
      </c>
    </row>
    <row r="1278" spans="1:65">
      <c r="A1278" s="35" t="s">
        <v>281</v>
      </c>
      <c r="B1278" s="35" t="s">
        <v>253</v>
      </c>
      <c r="C1278" s="80">
        <v>1799256</v>
      </c>
      <c r="E1278" s="158">
        <v>45609</v>
      </c>
      <c r="F1278" s="159">
        <v>45609</v>
      </c>
      <c r="G1278" s="35" t="s">
        <v>2692</v>
      </c>
      <c r="H1278" s="35" t="s">
        <v>389</v>
      </c>
      <c r="I1278" s="35" t="s">
        <v>402</v>
      </c>
      <c r="J1278" s="35" t="s">
        <v>2693</v>
      </c>
      <c r="K1278" s="80">
        <v>1983805723</v>
      </c>
      <c r="M1278" s="158">
        <v>44593</v>
      </c>
      <c r="N1278" s="160">
        <f ca="1">IFERROR(IF(M1278="","", DATEDIF(M1278, TODAY(), "M")),"")</f>
        <v>38</v>
      </c>
      <c r="R1278" s="35" t="s">
        <v>384</v>
      </c>
      <c r="S1278" s="35" t="s">
        <v>255</v>
      </c>
      <c r="T1278" s="35" t="s">
        <v>385</v>
      </c>
      <c r="V1278" s="35" t="s">
        <v>386</v>
      </c>
      <c r="Z1278" s="162">
        <v>0</v>
      </c>
      <c r="AA1278" s="163">
        <v>1</v>
      </c>
      <c r="AD1278" s="162">
        <v>7</v>
      </c>
      <c r="AG1278" s="35" t="s">
        <v>387</v>
      </c>
      <c r="AH1278" s="166" t="str">
        <f t="shared" si="19"/>
        <v>Humana ay64 big file (1).xlsx</v>
      </c>
      <c r="AI1278" s="35" t="s">
        <v>238</v>
      </c>
      <c r="BJ1278" s="162" t="str">
        <f>IF(AI1278 = "Advance", AD1278, "")</f>
        <v/>
      </c>
      <c r="BK1278" s="171" t="str">
        <f>IF(AI1278 = "Advance", 1, "")</f>
        <v/>
      </c>
      <c r="BL1278" s="171" t="str">
        <f>IF(AI1278 = "Chargeback", 1, "")</f>
        <v/>
      </c>
      <c r="BM1278" s="162" t="str">
        <f>IF(AI1278 = "Chargeback", AD1278, "")</f>
        <v/>
      </c>
    </row>
    <row r="1279" spans="1:65">
      <c r="A1279" s="35" t="s">
        <v>281</v>
      </c>
      <c r="B1279" s="35" t="s">
        <v>253</v>
      </c>
      <c r="C1279" s="80">
        <v>1799256</v>
      </c>
      <c r="E1279" s="158">
        <v>45609</v>
      </c>
      <c r="F1279" s="159">
        <v>45609</v>
      </c>
      <c r="G1279" s="35" t="s">
        <v>2694</v>
      </c>
      <c r="H1279" s="35" t="s">
        <v>585</v>
      </c>
      <c r="I1279" s="35" t="s">
        <v>382</v>
      </c>
      <c r="J1279" s="35" t="s">
        <v>2695</v>
      </c>
      <c r="K1279" s="80">
        <v>7143148209</v>
      </c>
      <c r="M1279" s="158">
        <v>45078</v>
      </c>
      <c r="N1279" s="160">
        <f ca="1">IFERROR(IF(M1279="","", DATEDIF(M1279, TODAY(), "M")),"")</f>
        <v>22</v>
      </c>
      <c r="R1279" s="35" t="s">
        <v>384</v>
      </c>
      <c r="S1279" s="35" t="s">
        <v>255</v>
      </c>
      <c r="T1279" s="35" t="s">
        <v>385</v>
      </c>
      <c r="V1279" s="35" t="s">
        <v>386</v>
      </c>
      <c r="Z1279" s="162">
        <v>0</v>
      </c>
      <c r="AA1279" s="163">
        <v>1</v>
      </c>
      <c r="AD1279" s="162">
        <v>7</v>
      </c>
      <c r="AG1279" s="35" t="s">
        <v>387</v>
      </c>
      <c r="AH1279" s="166" t="str">
        <f t="shared" si="19"/>
        <v>Humana ay64 big file (1).xlsx</v>
      </c>
      <c r="AI1279" s="35" t="s">
        <v>238</v>
      </c>
      <c r="BJ1279" s="162" t="str">
        <f>IF(AI1279 = "Advance", AD1279, "")</f>
        <v/>
      </c>
      <c r="BK1279" s="171" t="str">
        <f>IF(AI1279 = "Advance", 1, "")</f>
        <v/>
      </c>
      <c r="BL1279" s="171" t="str">
        <f>IF(AI1279 = "Chargeback", 1, "")</f>
        <v/>
      </c>
      <c r="BM1279" s="162" t="str">
        <f>IF(AI1279 = "Chargeback", AD1279, "")</f>
        <v/>
      </c>
    </row>
    <row r="1280" spans="1:65">
      <c r="A1280" s="35" t="s">
        <v>281</v>
      </c>
      <c r="B1280" s="35" t="s">
        <v>253</v>
      </c>
      <c r="C1280" s="80">
        <v>1799256</v>
      </c>
      <c r="E1280" s="158">
        <v>45609</v>
      </c>
      <c r="F1280" s="159">
        <v>45609</v>
      </c>
      <c r="G1280" s="35" t="s">
        <v>2696</v>
      </c>
      <c r="H1280" s="35" t="s">
        <v>610</v>
      </c>
      <c r="I1280" s="35" t="s">
        <v>416</v>
      </c>
      <c r="J1280" s="35" t="s">
        <v>2697</v>
      </c>
      <c r="K1280" s="80">
        <v>4372373336</v>
      </c>
      <c r="M1280" s="158">
        <v>44927</v>
      </c>
      <c r="N1280" s="160">
        <f ca="1">IFERROR(IF(M1280="","", DATEDIF(M1280, TODAY(), "M")),"")</f>
        <v>27</v>
      </c>
      <c r="R1280" s="35" t="s">
        <v>384</v>
      </c>
      <c r="S1280" s="35" t="s">
        <v>255</v>
      </c>
      <c r="T1280" s="35" t="s">
        <v>385</v>
      </c>
      <c r="V1280" s="35" t="s">
        <v>386</v>
      </c>
      <c r="Z1280" s="162">
        <v>0</v>
      </c>
      <c r="AA1280" s="163">
        <v>1</v>
      </c>
      <c r="AD1280" s="162">
        <v>7</v>
      </c>
      <c r="AG1280" s="35" t="s">
        <v>387</v>
      </c>
      <c r="AH1280" s="166" t="str">
        <f t="shared" si="19"/>
        <v>Humana ay64 big file (1).xlsx</v>
      </c>
      <c r="AI1280" s="35" t="s">
        <v>238</v>
      </c>
      <c r="BJ1280" s="162" t="str">
        <f>IF(AI1280 = "Advance", AD1280, "")</f>
        <v/>
      </c>
      <c r="BK1280" s="171" t="str">
        <f>IF(AI1280 = "Advance", 1, "")</f>
        <v/>
      </c>
      <c r="BL1280" s="171" t="str">
        <f>IF(AI1280 = "Chargeback", 1, "")</f>
        <v/>
      </c>
      <c r="BM1280" s="162" t="str">
        <f>IF(AI1280 = "Chargeback", AD1280, "")</f>
        <v/>
      </c>
    </row>
    <row r="1281" spans="1:65">
      <c r="A1281" s="35" t="s">
        <v>281</v>
      </c>
      <c r="B1281" s="35" t="s">
        <v>253</v>
      </c>
      <c r="C1281" s="80">
        <v>1799256</v>
      </c>
      <c r="E1281" s="158">
        <v>45609</v>
      </c>
      <c r="F1281" s="159">
        <v>45609</v>
      </c>
      <c r="G1281" s="35" t="s">
        <v>2698</v>
      </c>
      <c r="H1281" s="35" t="s">
        <v>2699</v>
      </c>
      <c r="I1281" s="35" t="s">
        <v>465</v>
      </c>
      <c r="J1281" s="35" t="s">
        <v>2700</v>
      </c>
      <c r="K1281" s="80">
        <v>1320764092</v>
      </c>
      <c r="M1281" s="158">
        <v>44562</v>
      </c>
      <c r="N1281" s="160">
        <f ca="1">IFERROR(IF(M1281="","", DATEDIF(M1281, TODAY(), "M")),"")</f>
        <v>39</v>
      </c>
      <c r="R1281" s="35" t="s">
        <v>384</v>
      </c>
      <c r="S1281" s="35" t="s">
        <v>255</v>
      </c>
      <c r="T1281" s="35" t="s">
        <v>385</v>
      </c>
      <c r="V1281" s="35" t="s">
        <v>386</v>
      </c>
      <c r="Z1281" s="162">
        <v>0</v>
      </c>
      <c r="AA1281" s="163">
        <v>1</v>
      </c>
      <c r="AD1281" s="162">
        <v>7</v>
      </c>
      <c r="AG1281" s="35" t="s">
        <v>387</v>
      </c>
      <c r="AH1281" s="166" t="str">
        <f t="shared" si="19"/>
        <v>Humana ay64 big file (1).xlsx</v>
      </c>
      <c r="AI1281" s="35" t="s">
        <v>238</v>
      </c>
      <c r="BJ1281" s="162" t="str">
        <f>IF(AI1281 = "Advance", AD1281, "")</f>
        <v/>
      </c>
      <c r="BK1281" s="171" t="str">
        <f>IF(AI1281 = "Advance", 1, "")</f>
        <v/>
      </c>
      <c r="BL1281" s="171" t="str">
        <f>IF(AI1281 = "Chargeback", 1, "")</f>
        <v/>
      </c>
      <c r="BM1281" s="162" t="str">
        <f>IF(AI1281 = "Chargeback", AD1281, "")</f>
        <v/>
      </c>
    </row>
    <row r="1282" spans="1:65">
      <c r="A1282" s="35" t="s">
        <v>281</v>
      </c>
      <c r="B1282" s="35" t="s">
        <v>253</v>
      </c>
      <c r="C1282" s="80">
        <v>1799256</v>
      </c>
      <c r="E1282" s="158">
        <v>45609</v>
      </c>
      <c r="F1282" s="159">
        <v>45609</v>
      </c>
      <c r="G1282" s="35" t="s">
        <v>2701</v>
      </c>
      <c r="H1282" s="35" t="s">
        <v>1443</v>
      </c>
      <c r="I1282" s="35" t="s">
        <v>475</v>
      </c>
      <c r="J1282" s="35" t="s">
        <v>2700</v>
      </c>
      <c r="K1282" s="80">
        <v>9156590855</v>
      </c>
      <c r="M1282" s="158">
        <v>44562</v>
      </c>
      <c r="N1282" s="160">
        <f ca="1">IFERROR(IF(M1282="","", DATEDIF(M1282, TODAY(), "M")),"")</f>
        <v>39</v>
      </c>
      <c r="R1282" s="35" t="s">
        <v>384</v>
      </c>
      <c r="S1282" s="35" t="s">
        <v>255</v>
      </c>
      <c r="T1282" s="35" t="s">
        <v>385</v>
      </c>
      <c r="V1282" s="35" t="s">
        <v>386</v>
      </c>
      <c r="Z1282" s="162">
        <v>0</v>
      </c>
      <c r="AA1282" s="163">
        <v>1</v>
      </c>
      <c r="AD1282" s="162">
        <v>7</v>
      </c>
      <c r="AG1282" s="35" t="s">
        <v>387</v>
      </c>
      <c r="AH1282" s="166" t="str">
        <f t="shared" ref="AH1282:AH1345" si="20">HYPERLINK("\\tsclient\thindisk\Evan MacGuffie\Humana ay64 big file (1).xlsx", "Humana ay64 big file (1).xlsx")</f>
        <v>Humana ay64 big file (1).xlsx</v>
      </c>
      <c r="AI1282" s="35" t="s">
        <v>238</v>
      </c>
      <c r="BJ1282" s="162" t="str">
        <f>IF(AI1282 = "Advance", AD1282, "")</f>
        <v/>
      </c>
      <c r="BK1282" s="171" t="str">
        <f>IF(AI1282 = "Advance", 1, "")</f>
        <v/>
      </c>
      <c r="BL1282" s="171" t="str">
        <f>IF(AI1282 = "Chargeback", 1, "")</f>
        <v/>
      </c>
      <c r="BM1282" s="162" t="str">
        <f>IF(AI1282 = "Chargeback", AD1282, "")</f>
        <v/>
      </c>
    </row>
    <row r="1283" spans="1:65">
      <c r="A1283" s="35" t="s">
        <v>281</v>
      </c>
      <c r="B1283" s="35" t="s">
        <v>253</v>
      </c>
      <c r="C1283" s="80">
        <v>1799256</v>
      </c>
      <c r="E1283" s="158">
        <v>45609</v>
      </c>
      <c r="F1283" s="159">
        <v>45609</v>
      </c>
      <c r="G1283" s="35" t="s">
        <v>2702</v>
      </c>
      <c r="H1283" s="35" t="s">
        <v>2044</v>
      </c>
      <c r="I1283" s="35" t="s">
        <v>382</v>
      </c>
      <c r="J1283" s="35" t="s">
        <v>1514</v>
      </c>
      <c r="K1283" s="80">
        <v>8257349711</v>
      </c>
      <c r="M1283" s="158">
        <v>44927</v>
      </c>
      <c r="N1283" s="160">
        <f ca="1">IFERROR(IF(M1283="","", DATEDIF(M1283, TODAY(), "M")),"")</f>
        <v>27</v>
      </c>
      <c r="R1283" s="35" t="s">
        <v>384</v>
      </c>
      <c r="S1283" s="35" t="s">
        <v>255</v>
      </c>
      <c r="T1283" s="35" t="s">
        <v>385</v>
      </c>
      <c r="V1283" s="35" t="s">
        <v>386</v>
      </c>
      <c r="Z1283" s="162">
        <v>0</v>
      </c>
      <c r="AA1283" s="163">
        <v>1</v>
      </c>
      <c r="AD1283" s="162">
        <v>7</v>
      </c>
      <c r="AG1283" s="35" t="s">
        <v>387</v>
      </c>
      <c r="AH1283" s="166" t="str">
        <f t="shared" si="20"/>
        <v>Humana ay64 big file (1).xlsx</v>
      </c>
      <c r="AI1283" s="35" t="s">
        <v>238</v>
      </c>
      <c r="BJ1283" s="162" t="str">
        <f>IF(AI1283 = "Advance", AD1283, "")</f>
        <v/>
      </c>
      <c r="BK1283" s="171" t="str">
        <f>IF(AI1283 = "Advance", 1, "")</f>
        <v/>
      </c>
      <c r="BL1283" s="171" t="str">
        <f>IF(AI1283 = "Chargeback", 1, "")</f>
        <v/>
      </c>
      <c r="BM1283" s="162" t="str">
        <f>IF(AI1283 = "Chargeback", AD1283, "")</f>
        <v/>
      </c>
    </row>
    <row r="1284" spans="1:65">
      <c r="A1284" s="35" t="s">
        <v>281</v>
      </c>
      <c r="B1284" s="35" t="s">
        <v>253</v>
      </c>
      <c r="C1284" s="80">
        <v>1799256</v>
      </c>
      <c r="E1284" s="158">
        <v>45609</v>
      </c>
      <c r="F1284" s="159">
        <v>45609</v>
      </c>
      <c r="G1284" s="35" t="s">
        <v>2703</v>
      </c>
      <c r="H1284" s="35" t="s">
        <v>2654</v>
      </c>
      <c r="I1284" s="35" t="s">
        <v>450</v>
      </c>
      <c r="J1284" s="35" t="s">
        <v>2441</v>
      </c>
      <c r="K1284" s="80">
        <v>4737286587</v>
      </c>
      <c r="M1284" s="158">
        <v>44774</v>
      </c>
      <c r="N1284" s="160">
        <f ca="1">IFERROR(IF(M1284="","", DATEDIF(M1284, TODAY(), "M")),"")</f>
        <v>32</v>
      </c>
      <c r="R1284" s="35" t="s">
        <v>384</v>
      </c>
      <c r="S1284" s="35" t="s">
        <v>255</v>
      </c>
      <c r="T1284" s="35" t="s">
        <v>385</v>
      </c>
      <c r="V1284" s="35" t="s">
        <v>386</v>
      </c>
      <c r="Z1284" s="162">
        <v>0</v>
      </c>
      <c r="AA1284" s="163">
        <v>1</v>
      </c>
      <c r="AD1284" s="162">
        <v>7</v>
      </c>
      <c r="AG1284" s="35" t="s">
        <v>387</v>
      </c>
      <c r="AH1284" s="166" t="str">
        <f t="shared" si="20"/>
        <v>Humana ay64 big file (1).xlsx</v>
      </c>
      <c r="AI1284" s="35" t="s">
        <v>238</v>
      </c>
      <c r="BJ1284" s="162" t="str">
        <f>IF(AI1284 = "Advance", AD1284, "")</f>
        <v/>
      </c>
      <c r="BK1284" s="171" t="str">
        <f>IF(AI1284 = "Advance", 1, "")</f>
        <v/>
      </c>
      <c r="BL1284" s="171" t="str">
        <f>IF(AI1284 = "Chargeback", 1, "")</f>
        <v/>
      </c>
      <c r="BM1284" s="162" t="str">
        <f>IF(AI1284 = "Chargeback", AD1284, "")</f>
        <v/>
      </c>
    </row>
    <row r="1285" spans="1:65">
      <c r="A1285" s="35" t="s">
        <v>281</v>
      </c>
      <c r="B1285" s="35" t="s">
        <v>253</v>
      </c>
      <c r="C1285" s="80">
        <v>1799256</v>
      </c>
      <c r="E1285" s="158">
        <v>45609</v>
      </c>
      <c r="F1285" s="159">
        <v>45609</v>
      </c>
      <c r="G1285" s="35" t="s">
        <v>2704</v>
      </c>
      <c r="H1285" s="35" t="s">
        <v>2705</v>
      </c>
      <c r="I1285" s="35" t="s">
        <v>479</v>
      </c>
      <c r="J1285" s="35" t="s">
        <v>2706</v>
      </c>
      <c r="K1285" s="80">
        <v>328247824</v>
      </c>
      <c r="M1285" s="158">
        <v>45017</v>
      </c>
      <c r="N1285" s="160">
        <f ca="1">IFERROR(IF(M1285="","", DATEDIF(M1285, TODAY(), "M")),"")</f>
        <v>24</v>
      </c>
      <c r="R1285" s="35" t="s">
        <v>384</v>
      </c>
      <c r="S1285" s="35" t="s">
        <v>255</v>
      </c>
      <c r="T1285" s="35" t="s">
        <v>385</v>
      </c>
      <c r="V1285" s="35" t="s">
        <v>386</v>
      </c>
      <c r="Z1285" s="162">
        <v>0</v>
      </c>
      <c r="AA1285" s="163">
        <v>1</v>
      </c>
      <c r="AD1285" s="162">
        <v>7</v>
      </c>
      <c r="AG1285" s="35" t="s">
        <v>387</v>
      </c>
      <c r="AH1285" s="166" t="str">
        <f t="shared" si="20"/>
        <v>Humana ay64 big file (1).xlsx</v>
      </c>
      <c r="AI1285" s="35" t="s">
        <v>238</v>
      </c>
      <c r="BJ1285" s="162" t="str">
        <f>IF(AI1285 = "Advance", AD1285, "")</f>
        <v/>
      </c>
      <c r="BK1285" s="171" t="str">
        <f>IF(AI1285 = "Advance", 1, "")</f>
        <v/>
      </c>
      <c r="BL1285" s="171" t="str">
        <f>IF(AI1285 = "Chargeback", 1, "")</f>
        <v/>
      </c>
      <c r="BM1285" s="162" t="str">
        <f>IF(AI1285 = "Chargeback", AD1285, "")</f>
        <v/>
      </c>
    </row>
    <row r="1286" spans="1:65">
      <c r="A1286" s="35" t="s">
        <v>281</v>
      </c>
      <c r="B1286" s="35" t="s">
        <v>253</v>
      </c>
      <c r="C1286" s="80">
        <v>1799256</v>
      </c>
      <c r="E1286" s="158">
        <v>45609</v>
      </c>
      <c r="F1286" s="159">
        <v>45609</v>
      </c>
      <c r="G1286" s="35" t="s">
        <v>2707</v>
      </c>
      <c r="H1286" s="35" t="s">
        <v>585</v>
      </c>
      <c r="I1286" s="35" t="s">
        <v>472</v>
      </c>
      <c r="J1286" s="35" t="s">
        <v>2708</v>
      </c>
      <c r="K1286" s="80">
        <v>8370410069</v>
      </c>
      <c r="M1286" s="158">
        <v>45658</v>
      </c>
      <c r="N1286" s="160">
        <f ca="1">IFERROR(IF(M1286="","", DATEDIF(M1286, TODAY(), "M")),"")</f>
        <v>3</v>
      </c>
      <c r="R1286" s="35" t="s">
        <v>384</v>
      </c>
      <c r="S1286" s="35" t="s">
        <v>255</v>
      </c>
      <c r="T1286" s="35" t="s">
        <v>385</v>
      </c>
      <c r="V1286" s="35" t="s">
        <v>386</v>
      </c>
      <c r="Z1286" s="162">
        <v>0</v>
      </c>
      <c r="AA1286" s="163">
        <v>1</v>
      </c>
      <c r="AD1286" s="162">
        <v>120</v>
      </c>
      <c r="AG1286" s="35" t="s">
        <v>409</v>
      </c>
      <c r="AH1286" s="166" t="str">
        <f t="shared" si="20"/>
        <v>Humana ay64 big file (1).xlsx</v>
      </c>
      <c r="AI1286" s="35" t="s">
        <v>237</v>
      </c>
      <c r="BJ1286" s="162">
        <f>IF(AI1286 = "Advance", AD1286, "")</f>
        <v>120</v>
      </c>
      <c r="BK1286" s="171">
        <f>IF(AI1286 = "Advance", 1, "")</f>
        <v>1</v>
      </c>
      <c r="BL1286" s="171" t="str">
        <f>IF(AI1286 = "Chargeback", 1, "")</f>
        <v/>
      </c>
      <c r="BM1286" s="162" t="str">
        <f>IF(AI1286 = "Chargeback", AD1286, "")</f>
        <v/>
      </c>
    </row>
    <row r="1287" spans="1:65">
      <c r="A1287" s="35" t="s">
        <v>281</v>
      </c>
      <c r="B1287" s="35" t="s">
        <v>253</v>
      </c>
      <c r="C1287" s="80">
        <v>1799256</v>
      </c>
      <c r="E1287" s="158">
        <v>45609</v>
      </c>
      <c r="F1287" s="159">
        <v>45609</v>
      </c>
      <c r="G1287" s="35" t="s">
        <v>2709</v>
      </c>
      <c r="H1287" s="35" t="s">
        <v>562</v>
      </c>
      <c r="I1287" s="35" t="s">
        <v>479</v>
      </c>
      <c r="J1287" s="35" t="s">
        <v>2708</v>
      </c>
      <c r="K1287" s="80">
        <v>905096726</v>
      </c>
      <c r="M1287" s="158">
        <v>45658</v>
      </c>
      <c r="N1287" s="160">
        <f ca="1">IFERROR(IF(M1287="","", DATEDIF(M1287, TODAY(), "M")),"")</f>
        <v>3</v>
      </c>
      <c r="R1287" s="35" t="s">
        <v>384</v>
      </c>
      <c r="S1287" s="35" t="s">
        <v>255</v>
      </c>
      <c r="T1287" s="35" t="s">
        <v>385</v>
      </c>
      <c r="V1287" s="35" t="s">
        <v>386</v>
      </c>
      <c r="Z1287" s="162">
        <v>0</v>
      </c>
      <c r="AA1287" s="163">
        <v>1</v>
      </c>
      <c r="AD1287" s="162">
        <v>120</v>
      </c>
      <c r="AG1287" s="35" t="s">
        <v>409</v>
      </c>
      <c r="AH1287" s="166" t="str">
        <f t="shared" si="20"/>
        <v>Humana ay64 big file (1).xlsx</v>
      </c>
      <c r="AI1287" s="35" t="s">
        <v>237</v>
      </c>
      <c r="BJ1287" s="162">
        <f>IF(AI1287 = "Advance", AD1287, "")</f>
        <v>120</v>
      </c>
      <c r="BK1287" s="171">
        <f>IF(AI1287 = "Advance", 1, "")</f>
        <v>1</v>
      </c>
      <c r="BL1287" s="171" t="str">
        <f>IF(AI1287 = "Chargeback", 1, "")</f>
        <v/>
      </c>
      <c r="BM1287" s="162" t="str">
        <f>IF(AI1287 = "Chargeback", AD1287, "")</f>
        <v/>
      </c>
    </row>
    <row r="1288" spans="1:65">
      <c r="A1288" s="35" t="s">
        <v>281</v>
      </c>
      <c r="B1288" s="35" t="s">
        <v>253</v>
      </c>
      <c r="C1288" s="80">
        <v>1799256</v>
      </c>
      <c r="E1288" s="158">
        <v>45609</v>
      </c>
      <c r="F1288" s="159">
        <v>45609</v>
      </c>
      <c r="G1288" s="35" t="s">
        <v>2710</v>
      </c>
      <c r="H1288" s="35" t="s">
        <v>726</v>
      </c>
      <c r="I1288" s="35" t="s">
        <v>472</v>
      </c>
      <c r="J1288" s="35" t="s">
        <v>2711</v>
      </c>
      <c r="K1288" s="80">
        <v>8128243283</v>
      </c>
      <c r="M1288" s="158">
        <v>44562</v>
      </c>
      <c r="N1288" s="160">
        <f ca="1">IFERROR(IF(M1288="","", DATEDIF(M1288, TODAY(), "M")),"")</f>
        <v>39</v>
      </c>
      <c r="R1288" s="35" t="s">
        <v>384</v>
      </c>
      <c r="S1288" s="35" t="s">
        <v>255</v>
      </c>
      <c r="T1288" s="35" t="s">
        <v>385</v>
      </c>
      <c r="V1288" s="35" t="s">
        <v>2712</v>
      </c>
      <c r="Z1288" s="162">
        <v>0</v>
      </c>
      <c r="AA1288" s="163">
        <v>1</v>
      </c>
      <c r="AD1288" s="162">
        <v>7</v>
      </c>
      <c r="AG1288" s="35" t="s">
        <v>387</v>
      </c>
      <c r="AH1288" s="166" t="str">
        <f t="shared" si="20"/>
        <v>Humana ay64 big file (1).xlsx</v>
      </c>
      <c r="AI1288" s="35" t="s">
        <v>238</v>
      </c>
      <c r="BJ1288" s="162" t="str">
        <f>IF(AI1288 = "Advance", AD1288, "")</f>
        <v/>
      </c>
      <c r="BK1288" s="171" t="str">
        <f>IF(AI1288 = "Advance", 1, "")</f>
        <v/>
      </c>
      <c r="BL1288" s="171" t="str">
        <f>IF(AI1288 = "Chargeback", 1, "")</f>
        <v/>
      </c>
      <c r="BM1288" s="162" t="str">
        <f>IF(AI1288 = "Chargeback", AD1288, "")</f>
        <v/>
      </c>
    </row>
    <row r="1289" spans="1:65">
      <c r="A1289" s="35" t="s">
        <v>281</v>
      </c>
      <c r="B1289" s="35" t="s">
        <v>253</v>
      </c>
      <c r="C1289" s="80">
        <v>1799256</v>
      </c>
      <c r="E1289" s="158">
        <v>45609</v>
      </c>
      <c r="F1289" s="159">
        <v>45609</v>
      </c>
      <c r="G1289" s="35" t="s">
        <v>2713</v>
      </c>
      <c r="H1289" s="35" t="s">
        <v>656</v>
      </c>
      <c r="I1289" s="35" t="s">
        <v>674</v>
      </c>
      <c r="J1289" s="35" t="s">
        <v>2441</v>
      </c>
      <c r="K1289" s="80">
        <v>4276136252</v>
      </c>
      <c r="M1289" s="158">
        <v>44774</v>
      </c>
      <c r="N1289" s="160">
        <f ca="1">IFERROR(IF(M1289="","", DATEDIF(M1289, TODAY(), "M")),"")</f>
        <v>32</v>
      </c>
      <c r="R1289" s="35" t="s">
        <v>384</v>
      </c>
      <c r="S1289" s="35" t="s">
        <v>255</v>
      </c>
      <c r="T1289" s="35" t="s">
        <v>385</v>
      </c>
      <c r="V1289" s="35" t="s">
        <v>386</v>
      </c>
      <c r="Z1289" s="162">
        <v>0</v>
      </c>
      <c r="AA1289" s="163">
        <v>1</v>
      </c>
      <c r="AD1289" s="162">
        <v>7</v>
      </c>
      <c r="AG1289" s="35" t="s">
        <v>387</v>
      </c>
      <c r="AH1289" s="166" t="str">
        <f t="shared" si="20"/>
        <v>Humana ay64 big file (1).xlsx</v>
      </c>
      <c r="AI1289" s="35" t="s">
        <v>238</v>
      </c>
      <c r="BJ1289" s="162" t="str">
        <f>IF(AI1289 = "Advance", AD1289, "")</f>
        <v/>
      </c>
      <c r="BK1289" s="171" t="str">
        <f>IF(AI1289 = "Advance", 1, "")</f>
        <v/>
      </c>
      <c r="BL1289" s="171" t="str">
        <f>IF(AI1289 = "Chargeback", 1, "")</f>
        <v/>
      </c>
      <c r="BM1289" s="162" t="str">
        <f>IF(AI1289 = "Chargeback", AD1289, "")</f>
        <v/>
      </c>
    </row>
    <row r="1290" spans="1:65">
      <c r="A1290" s="35" t="s">
        <v>281</v>
      </c>
      <c r="B1290" s="35" t="s">
        <v>253</v>
      </c>
      <c r="C1290" s="80">
        <v>1799256</v>
      </c>
      <c r="E1290" s="158">
        <v>45609</v>
      </c>
      <c r="F1290" s="159">
        <v>45609</v>
      </c>
      <c r="G1290" s="35" t="s">
        <v>2714</v>
      </c>
      <c r="H1290" s="35" t="s">
        <v>2715</v>
      </c>
      <c r="I1290" s="35" t="s">
        <v>420</v>
      </c>
      <c r="J1290" s="35" t="s">
        <v>2716</v>
      </c>
      <c r="K1290" s="80">
        <v>1041684744</v>
      </c>
      <c r="M1290" s="158">
        <v>45658</v>
      </c>
      <c r="N1290" s="160">
        <f ca="1">IFERROR(IF(M1290="","", DATEDIF(M1290, TODAY(), "M")),"")</f>
        <v>3</v>
      </c>
      <c r="R1290" s="35" t="s">
        <v>384</v>
      </c>
      <c r="S1290" s="35" t="s">
        <v>255</v>
      </c>
      <c r="T1290" s="35" t="s">
        <v>385</v>
      </c>
      <c r="V1290" s="35" t="s">
        <v>386</v>
      </c>
      <c r="Z1290" s="162">
        <v>0</v>
      </c>
      <c r="AA1290" s="163">
        <v>1</v>
      </c>
      <c r="AD1290" s="162">
        <v>120</v>
      </c>
      <c r="AG1290" s="35" t="s">
        <v>409</v>
      </c>
      <c r="AH1290" s="166" t="str">
        <f t="shared" si="20"/>
        <v>Humana ay64 big file (1).xlsx</v>
      </c>
      <c r="AI1290" s="35" t="s">
        <v>237</v>
      </c>
      <c r="BJ1290" s="162">
        <f>IF(AI1290 = "Advance", AD1290, "")</f>
        <v>120</v>
      </c>
      <c r="BK1290" s="171">
        <f>IF(AI1290 = "Advance", 1, "")</f>
        <v>1</v>
      </c>
      <c r="BL1290" s="171" t="str">
        <f>IF(AI1290 = "Chargeback", 1, "")</f>
        <v/>
      </c>
      <c r="BM1290" s="162" t="str">
        <f>IF(AI1290 = "Chargeback", AD1290, "")</f>
        <v/>
      </c>
    </row>
    <row r="1291" spans="1:65">
      <c r="A1291" s="35" t="s">
        <v>281</v>
      </c>
      <c r="B1291" s="35" t="s">
        <v>253</v>
      </c>
      <c r="C1291" s="80">
        <v>1799256</v>
      </c>
      <c r="E1291" s="158">
        <v>45609</v>
      </c>
      <c r="F1291" s="159">
        <v>45609</v>
      </c>
      <c r="G1291" s="35" t="s">
        <v>2717</v>
      </c>
      <c r="H1291" s="35" t="s">
        <v>2718</v>
      </c>
      <c r="J1291" s="35" t="s">
        <v>1106</v>
      </c>
      <c r="K1291" s="80">
        <v>9700239696</v>
      </c>
      <c r="M1291" s="158">
        <v>44927</v>
      </c>
      <c r="N1291" s="160">
        <f ca="1">IFERROR(IF(M1291="","", DATEDIF(M1291, TODAY(), "M")),"")</f>
        <v>27</v>
      </c>
      <c r="R1291" s="35" t="s">
        <v>384</v>
      </c>
      <c r="S1291" s="35" t="s">
        <v>255</v>
      </c>
      <c r="T1291" s="35" t="s">
        <v>385</v>
      </c>
      <c r="V1291" s="35" t="s">
        <v>386</v>
      </c>
      <c r="Z1291" s="162">
        <v>0</v>
      </c>
      <c r="AA1291" s="163">
        <v>1</v>
      </c>
      <c r="AD1291" s="162">
        <v>7</v>
      </c>
      <c r="AG1291" s="35" t="s">
        <v>387</v>
      </c>
      <c r="AH1291" s="166" t="str">
        <f t="shared" si="20"/>
        <v>Humana ay64 big file (1).xlsx</v>
      </c>
      <c r="AI1291" s="35" t="s">
        <v>238</v>
      </c>
      <c r="BJ1291" s="162" t="str">
        <f>IF(AI1291 = "Advance", AD1291, "")</f>
        <v/>
      </c>
      <c r="BK1291" s="171" t="str">
        <f>IF(AI1291 = "Advance", 1, "")</f>
        <v/>
      </c>
      <c r="BL1291" s="171" t="str">
        <f>IF(AI1291 = "Chargeback", 1, "")</f>
        <v/>
      </c>
      <c r="BM1291" s="162" t="str">
        <f>IF(AI1291 = "Chargeback", AD1291, "")</f>
        <v/>
      </c>
    </row>
    <row r="1292" spans="1:65">
      <c r="A1292" s="35" t="s">
        <v>281</v>
      </c>
      <c r="B1292" s="35" t="s">
        <v>253</v>
      </c>
      <c r="C1292" s="80">
        <v>1799256</v>
      </c>
      <c r="E1292" s="158">
        <v>45609</v>
      </c>
      <c r="F1292" s="159">
        <v>45609</v>
      </c>
      <c r="G1292" s="35" t="s">
        <v>2719</v>
      </c>
      <c r="H1292" s="35" t="s">
        <v>559</v>
      </c>
      <c r="I1292" s="35" t="s">
        <v>382</v>
      </c>
      <c r="J1292" s="35" t="s">
        <v>2720</v>
      </c>
      <c r="K1292" s="80">
        <v>3534120891</v>
      </c>
      <c r="M1292" s="158">
        <v>45658</v>
      </c>
      <c r="N1292" s="160">
        <f ca="1">IFERROR(IF(M1292="","", DATEDIF(M1292, TODAY(), "M")),"")</f>
        <v>3</v>
      </c>
      <c r="R1292" s="35" t="s">
        <v>384</v>
      </c>
      <c r="S1292" s="35" t="s">
        <v>255</v>
      </c>
      <c r="T1292" s="35" t="s">
        <v>385</v>
      </c>
      <c r="V1292" s="35" t="s">
        <v>386</v>
      </c>
      <c r="Z1292" s="162">
        <v>0</v>
      </c>
      <c r="AA1292" s="163">
        <v>1</v>
      </c>
      <c r="AD1292" s="162">
        <v>120</v>
      </c>
      <c r="AG1292" s="35" t="s">
        <v>409</v>
      </c>
      <c r="AH1292" s="166" t="str">
        <f t="shared" si="20"/>
        <v>Humana ay64 big file (1).xlsx</v>
      </c>
      <c r="AI1292" s="35" t="s">
        <v>237</v>
      </c>
      <c r="BJ1292" s="162">
        <f>IF(AI1292 = "Advance", AD1292, "")</f>
        <v>120</v>
      </c>
      <c r="BK1292" s="171">
        <f>IF(AI1292 = "Advance", 1, "")</f>
        <v>1</v>
      </c>
      <c r="BL1292" s="171" t="str">
        <f>IF(AI1292 = "Chargeback", 1, "")</f>
        <v/>
      </c>
      <c r="BM1292" s="162" t="str">
        <f>IF(AI1292 = "Chargeback", AD1292, "")</f>
        <v/>
      </c>
    </row>
    <row r="1293" spans="1:65">
      <c r="A1293" s="35" t="s">
        <v>281</v>
      </c>
      <c r="B1293" s="35" t="s">
        <v>253</v>
      </c>
      <c r="C1293" s="80">
        <v>1799256</v>
      </c>
      <c r="E1293" s="158">
        <v>45609</v>
      </c>
      <c r="F1293" s="159">
        <v>45609</v>
      </c>
      <c r="G1293" s="35" t="s">
        <v>2721</v>
      </c>
      <c r="H1293" s="35" t="s">
        <v>1383</v>
      </c>
      <c r="I1293" s="35" t="s">
        <v>450</v>
      </c>
      <c r="J1293" s="35" t="s">
        <v>907</v>
      </c>
      <c r="K1293" s="80">
        <v>1180920652</v>
      </c>
      <c r="M1293" s="158">
        <v>44927</v>
      </c>
      <c r="N1293" s="160">
        <f ca="1">IFERROR(IF(M1293="","", DATEDIF(M1293, TODAY(), "M")),"")</f>
        <v>27</v>
      </c>
      <c r="R1293" s="35" t="s">
        <v>384</v>
      </c>
      <c r="S1293" s="35" t="s">
        <v>255</v>
      </c>
      <c r="T1293" s="35" t="s">
        <v>385</v>
      </c>
      <c r="V1293" s="35" t="s">
        <v>386</v>
      </c>
      <c r="Z1293" s="162">
        <v>0</v>
      </c>
      <c r="AA1293" s="163">
        <v>1</v>
      </c>
      <c r="AD1293" s="162">
        <v>7</v>
      </c>
      <c r="AG1293" s="35" t="s">
        <v>387</v>
      </c>
      <c r="AH1293" s="166" t="str">
        <f t="shared" si="20"/>
        <v>Humana ay64 big file (1).xlsx</v>
      </c>
      <c r="AI1293" s="35" t="s">
        <v>238</v>
      </c>
      <c r="BJ1293" s="162" t="str">
        <f>IF(AI1293 = "Advance", AD1293, "")</f>
        <v/>
      </c>
      <c r="BK1293" s="171" t="str">
        <f>IF(AI1293 = "Advance", 1, "")</f>
        <v/>
      </c>
      <c r="BL1293" s="171" t="str">
        <f>IF(AI1293 = "Chargeback", 1, "")</f>
        <v/>
      </c>
      <c r="BM1293" s="162" t="str">
        <f>IF(AI1293 = "Chargeback", AD1293, "")</f>
        <v/>
      </c>
    </row>
    <row r="1294" spans="1:65">
      <c r="A1294" s="35" t="s">
        <v>281</v>
      </c>
      <c r="B1294" s="35" t="s">
        <v>253</v>
      </c>
      <c r="C1294" s="80">
        <v>1799256</v>
      </c>
      <c r="E1294" s="158">
        <v>45609</v>
      </c>
      <c r="F1294" s="159">
        <v>45609</v>
      </c>
      <c r="G1294" s="35" t="s">
        <v>2722</v>
      </c>
      <c r="H1294" s="35" t="s">
        <v>2723</v>
      </c>
      <c r="J1294" s="35" t="s">
        <v>2724</v>
      </c>
      <c r="K1294" s="80">
        <v>6609318544</v>
      </c>
      <c r="M1294" s="158">
        <v>44927</v>
      </c>
      <c r="N1294" s="160">
        <f ca="1">IFERROR(IF(M1294="","", DATEDIF(M1294, TODAY(), "M")),"")</f>
        <v>27</v>
      </c>
      <c r="R1294" s="35" t="s">
        <v>384</v>
      </c>
      <c r="S1294" s="35" t="s">
        <v>255</v>
      </c>
      <c r="T1294" s="35" t="s">
        <v>385</v>
      </c>
      <c r="V1294" s="35" t="s">
        <v>386</v>
      </c>
      <c r="Z1294" s="162">
        <v>0</v>
      </c>
      <c r="AA1294" s="163">
        <v>1</v>
      </c>
      <c r="AD1294" s="162">
        <v>7</v>
      </c>
      <c r="AG1294" s="35" t="s">
        <v>387</v>
      </c>
      <c r="AH1294" s="166" t="str">
        <f t="shared" si="20"/>
        <v>Humana ay64 big file (1).xlsx</v>
      </c>
      <c r="AI1294" s="35" t="s">
        <v>238</v>
      </c>
      <c r="BJ1294" s="162" t="str">
        <f>IF(AI1294 = "Advance", AD1294, "")</f>
        <v/>
      </c>
      <c r="BK1294" s="171" t="str">
        <f>IF(AI1294 = "Advance", 1, "")</f>
        <v/>
      </c>
      <c r="BL1294" s="171" t="str">
        <f>IF(AI1294 = "Chargeback", 1, "")</f>
        <v/>
      </c>
      <c r="BM1294" s="162" t="str">
        <f>IF(AI1294 = "Chargeback", AD1294, "")</f>
        <v/>
      </c>
    </row>
    <row r="1295" spans="1:65">
      <c r="A1295" s="35" t="s">
        <v>281</v>
      </c>
      <c r="B1295" s="35" t="s">
        <v>253</v>
      </c>
      <c r="C1295" s="80">
        <v>1799256</v>
      </c>
      <c r="E1295" s="158">
        <v>45609</v>
      </c>
      <c r="F1295" s="159">
        <v>45609</v>
      </c>
      <c r="G1295" s="35" t="s">
        <v>2456</v>
      </c>
      <c r="H1295" s="35" t="s">
        <v>1006</v>
      </c>
      <c r="I1295" s="35" t="s">
        <v>382</v>
      </c>
      <c r="J1295" s="35" t="s">
        <v>776</v>
      </c>
      <c r="K1295" s="80">
        <v>7805898748</v>
      </c>
      <c r="M1295" s="158">
        <v>44958</v>
      </c>
      <c r="N1295" s="160">
        <f ca="1">IFERROR(IF(M1295="","", DATEDIF(M1295, TODAY(), "M")),"")</f>
        <v>26</v>
      </c>
      <c r="R1295" s="35" t="s">
        <v>384</v>
      </c>
      <c r="S1295" s="35" t="s">
        <v>255</v>
      </c>
      <c r="T1295" s="35" t="s">
        <v>385</v>
      </c>
      <c r="V1295" s="35" t="s">
        <v>386</v>
      </c>
      <c r="Z1295" s="162">
        <v>0</v>
      </c>
      <c r="AA1295" s="163">
        <v>1</v>
      </c>
      <c r="AD1295" s="162">
        <v>7</v>
      </c>
      <c r="AG1295" s="35" t="s">
        <v>387</v>
      </c>
      <c r="AH1295" s="166" t="str">
        <f t="shared" si="20"/>
        <v>Humana ay64 big file (1).xlsx</v>
      </c>
      <c r="AI1295" s="35" t="s">
        <v>238</v>
      </c>
      <c r="BJ1295" s="162" t="str">
        <f>IF(AI1295 = "Advance", AD1295, "")</f>
        <v/>
      </c>
      <c r="BK1295" s="171" t="str">
        <f>IF(AI1295 = "Advance", 1, "")</f>
        <v/>
      </c>
      <c r="BL1295" s="171" t="str">
        <f>IF(AI1295 = "Chargeback", 1, "")</f>
        <v/>
      </c>
      <c r="BM1295" s="162" t="str">
        <f>IF(AI1295 = "Chargeback", AD1295, "")</f>
        <v/>
      </c>
    </row>
    <row r="1296" spans="1:65">
      <c r="A1296" s="35" t="s">
        <v>281</v>
      </c>
      <c r="B1296" s="35" t="s">
        <v>253</v>
      </c>
      <c r="C1296" s="80">
        <v>1799256</v>
      </c>
      <c r="E1296" s="158">
        <v>45609</v>
      </c>
      <c r="F1296" s="159">
        <v>45609</v>
      </c>
      <c r="G1296" s="35" t="s">
        <v>2725</v>
      </c>
      <c r="H1296" s="35" t="s">
        <v>517</v>
      </c>
      <c r="I1296" s="35" t="s">
        <v>450</v>
      </c>
      <c r="J1296" s="35" t="s">
        <v>2726</v>
      </c>
      <c r="K1296" s="80">
        <v>8429869203</v>
      </c>
      <c r="M1296" s="158">
        <v>44197</v>
      </c>
      <c r="N1296" s="160">
        <f ca="1">IFERROR(IF(M1296="","", DATEDIF(M1296, TODAY(), "M")),"")</f>
        <v>51</v>
      </c>
      <c r="R1296" s="35" t="s">
        <v>384</v>
      </c>
      <c r="S1296" s="35" t="s">
        <v>255</v>
      </c>
      <c r="T1296" s="35" t="s">
        <v>385</v>
      </c>
      <c r="V1296" s="35" t="s">
        <v>567</v>
      </c>
      <c r="Z1296" s="162">
        <v>0</v>
      </c>
      <c r="AA1296" s="163">
        <v>1</v>
      </c>
      <c r="AD1296" s="162">
        <v>7</v>
      </c>
      <c r="AG1296" s="35" t="s">
        <v>387</v>
      </c>
      <c r="AH1296" s="166" t="str">
        <f t="shared" si="20"/>
        <v>Humana ay64 big file (1).xlsx</v>
      </c>
      <c r="AI1296" s="35" t="s">
        <v>238</v>
      </c>
      <c r="BJ1296" s="162" t="str">
        <f>IF(AI1296 = "Advance", AD1296, "")</f>
        <v/>
      </c>
      <c r="BK1296" s="171" t="str">
        <f>IF(AI1296 = "Advance", 1, "")</f>
        <v/>
      </c>
      <c r="BL1296" s="171" t="str">
        <f>IF(AI1296 = "Chargeback", 1, "")</f>
        <v/>
      </c>
      <c r="BM1296" s="162" t="str">
        <f>IF(AI1296 = "Chargeback", AD1296, "")</f>
        <v/>
      </c>
    </row>
    <row r="1297" spans="1:65">
      <c r="A1297" s="35" t="s">
        <v>281</v>
      </c>
      <c r="B1297" s="35" t="s">
        <v>253</v>
      </c>
      <c r="C1297" s="80">
        <v>1799256</v>
      </c>
      <c r="E1297" s="158">
        <v>45609</v>
      </c>
      <c r="F1297" s="159">
        <v>45609</v>
      </c>
      <c r="G1297" s="35" t="s">
        <v>2727</v>
      </c>
      <c r="H1297" s="35" t="s">
        <v>520</v>
      </c>
      <c r="I1297" s="35" t="s">
        <v>390</v>
      </c>
      <c r="J1297" s="35" t="s">
        <v>1320</v>
      </c>
      <c r="K1297" s="80">
        <v>7052270390</v>
      </c>
      <c r="M1297" s="158">
        <v>44927</v>
      </c>
      <c r="N1297" s="160">
        <f ca="1">IFERROR(IF(M1297="","", DATEDIF(M1297, TODAY(), "M")),"")</f>
        <v>27</v>
      </c>
      <c r="R1297" s="35" t="s">
        <v>384</v>
      </c>
      <c r="S1297" s="35" t="s">
        <v>255</v>
      </c>
      <c r="T1297" s="35" t="s">
        <v>385</v>
      </c>
      <c r="V1297" s="35" t="s">
        <v>386</v>
      </c>
      <c r="Z1297" s="162">
        <v>0</v>
      </c>
      <c r="AA1297" s="163">
        <v>1</v>
      </c>
      <c r="AD1297" s="162">
        <v>7</v>
      </c>
      <c r="AG1297" s="35" t="s">
        <v>387</v>
      </c>
      <c r="AH1297" s="166" t="str">
        <f t="shared" si="20"/>
        <v>Humana ay64 big file (1).xlsx</v>
      </c>
      <c r="AI1297" s="35" t="s">
        <v>238</v>
      </c>
      <c r="BJ1297" s="162" t="str">
        <f>IF(AI1297 = "Advance", AD1297, "")</f>
        <v/>
      </c>
      <c r="BK1297" s="171" t="str">
        <f>IF(AI1297 = "Advance", 1, "")</f>
        <v/>
      </c>
      <c r="BL1297" s="171" t="str">
        <f>IF(AI1297 = "Chargeback", 1, "")</f>
        <v/>
      </c>
      <c r="BM1297" s="162" t="str">
        <f>IF(AI1297 = "Chargeback", AD1297, "")</f>
        <v/>
      </c>
    </row>
    <row r="1298" spans="1:65">
      <c r="A1298" s="35" t="s">
        <v>281</v>
      </c>
      <c r="B1298" s="35" t="s">
        <v>253</v>
      </c>
      <c r="C1298" s="80">
        <v>1799256</v>
      </c>
      <c r="E1298" s="158">
        <v>45609</v>
      </c>
      <c r="F1298" s="159">
        <v>45609</v>
      </c>
      <c r="G1298" s="35" t="s">
        <v>2728</v>
      </c>
      <c r="H1298" s="35" t="s">
        <v>471</v>
      </c>
      <c r="I1298" s="35" t="s">
        <v>479</v>
      </c>
      <c r="J1298" s="35" t="s">
        <v>2729</v>
      </c>
      <c r="K1298" s="80">
        <v>8599783895</v>
      </c>
      <c r="M1298" s="158">
        <v>44621</v>
      </c>
      <c r="N1298" s="160">
        <f ca="1">IFERROR(IF(M1298="","", DATEDIF(M1298, TODAY(), "M")),"")</f>
        <v>37</v>
      </c>
      <c r="R1298" s="35" t="s">
        <v>384</v>
      </c>
      <c r="S1298" s="35" t="s">
        <v>255</v>
      </c>
      <c r="T1298" s="35" t="s">
        <v>385</v>
      </c>
      <c r="V1298" s="35" t="s">
        <v>386</v>
      </c>
      <c r="Z1298" s="162">
        <v>0</v>
      </c>
      <c r="AA1298" s="163">
        <v>1</v>
      </c>
      <c r="AD1298" s="162">
        <v>7</v>
      </c>
      <c r="AG1298" s="35" t="s">
        <v>387</v>
      </c>
      <c r="AH1298" s="166" t="str">
        <f t="shared" si="20"/>
        <v>Humana ay64 big file (1).xlsx</v>
      </c>
      <c r="AI1298" s="35" t="s">
        <v>238</v>
      </c>
      <c r="BJ1298" s="162" t="str">
        <f>IF(AI1298 = "Advance", AD1298, "")</f>
        <v/>
      </c>
      <c r="BK1298" s="171" t="str">
        <f>IF(AI1298 = "Advance", 1, "")</f>
        <v/>
      </c>
      <c r="BL1298" s="171" t="str">
        <f>IF(AI1298 = "Chargeback", 1, "")</f>
        <v/>
      </c>
      <c r="BM1298" s="162" t="str">
        <f>IF(AI1298 = "Chargeback", AD1298, "")</f>
        <v/>
      </c>
    </row>
    <row r="1299" spans="1:65">
      <c r="A1299" s="35" t="s">
        <v>281</v>
      </c>
      <c r="B1299" s="35" t="s">
        <v>253</v>
      </c>
      <c r="C1299" s="80">
        <v>1799256</v>
      </c>
      <c r="E1299" s="158">
        <v>45609</v>
      </c>
      <c r="F1299" s="159">
        <v>45609</v>
      </c>
      <c r="G1299" s="35" t="s">
        <v>2730</v>
      </c>
      <c r="H1299" s="35" t="s">
        <v>1231</v>
      </c>
      <c r="I1299" s="35" t="s">
        <v>509</v>
      </c>
      <c r="J1299" s="35" t="s">
        <v>2731</v>
      </c>
      <c r="K1299" s="80">
        <v>9471107082</v>
      </c>
      <c r="M1299" s="158">
        <v>45170</v>
      </c>
      <c r="N1299" s="160">
        <f ca="1">IFERROR(IF(M1299="","", DATEDIF(M1299, TODAY(), "M")),"")</f>
        <v>19</v>
      </c>
      <c r="R1299" s="35" t="s">
        <v>384</v>
      </c>
      <c r="S1299" s="35" t="s">
        <v>255</v>
      </c>
      <c r="T1299" s="35" t="s">
        <v>385</v>
      </c>
      <c r="V1299" s="35" t="s">
        <v>386</v>
      </c>
      <c r="Z1299" s="162">
        <v>0</v>
      </c>
      <c r="AA1299" s="163">
        <v>1</v>
      </c>
      <c r="AD1299" s="162">
        <v>10</v>
      </c>
      <c r="AG1299" s="35" t="s">
        <v>387</v>
      </c>
      <c r="AH1299" s="166" t="str">
        <f t="shared" si="20"/>
        <v>Humana ay64 big file (1).xlsx</v>
      </c>
      <c r="AI1299" s="35" t="s">
        <v>238</v>
      </c>
      <c r="BJ1299" s="162" t="str">
        <f>IF(AI1299 = "Advance", AD1299, "")</f>
        <v/>
      </c>
      <c r="BK1299" s="171" t="str">
        <f>IF(AI1299 = "Advance", 1, "")</f>
        <v/>
      </c>
      <c r="BL1299" s="171" t="str">
        <f>IF(AI1299 = "Chargeback", 1, "")</f>
        <v/>
      </c>
      <c r="BM1299" s="162" t="str">
        <f>IF(AI1299 = "Chargeback", AD1299, "")</f>
        <v/>
      </c>
    </row>
    <row r="1300" spans="1:65">
      <c r="A1300" s="35" t="s">
        <v>281</v>
      </c>
      <c r="B1300" s="35" t="s">
        <v>253</v>
      </c>
      <c r="C1300" s="80">
        <v>1799256</v>
      </c>
      <c r="E1300" s="158">
        <v>45609</v>
      </c>
      <c r="F1300" s="159">
        <v>45609</v>
      </c>
      <c r="G1300" s="35" t="s">
        <v>2732</v>
      </c>
      <c r="H1300" s="35" t="s">
        <v>2733</v>
      </c>
      <c r="I1300" s="35" t="s">
        <v>1197</v>
      </c>
      <c r="J1300" s="35" t="s">
        <v>1071</v>
      </c>
      <c r="K1300" s="80">
        <v>1243815991</v>
      </c>
      <c r="M1300" s="158">
        <v>44562</v>
      </c>
      <c r="N1300" s="160">
        <f ca="1">IFERROR(IF(M1300="","", DATEDIF(M1300, TODAY(), "M")),"")</f>
        <v>39</v>
      </c>
      <c r="R1300" s="35" t="s">
        <v>384</v>
      </c>
      <c r="S1300" s="35" t="s">
        <v>255</v>
      </c>
      <c r="T1300" s="35" t="s">
        <v>385</v>
      </c>
      <c r="V1300" s="35" t="s">
        <v>2712</v>
      </c>
      <c r="Z1300" s="162">
        <v>0</v>
      </c>
      <c r="AA1300" s="163">
        <v>1</v>
      </c>
      <c r="AD1300" s="162">
        <v>7</v>
      </c>
      <c r="AG1300" s="35" t="s">
        <v>387</v>
      </c>
      <c r="AH1300" s="166" t="str">
        <f t="shared" si="20"/>
        <v>Humana ay64 big file (1).xlsx</v>
      </c>
      <c r="AI1300" s="35" t="s">
        <v>238</v>
      </c>
      <c r="BJ1300" s="162" t="str">
        <f>IF(AI1300 = "Advance", AD1300, "")</f>
        <v/>
      </c>
      <c r="BK1300" s="171" t="str">
        <f>IF(AI1300 = "Advance", 1, "")</f>
        <v/>
      </c>
      <c r="BL1300" s="171" t="str">
        <f>IF(AI1300 = "Chargeback", 1, "")</f>
        <v/>
      </c>
      <c r="BM1300" s="162" t="str">
        <f>IF(AI1300 = "Chargeback", AD1300, "")</f>
        <v/>
      </c>
    </row>
    <row r="1301" spans="1:65">
      <c r="A1301" s="35" t="s">
        <v>281</v>
      </c>
      <c r="B1301" s="35" t="s">
        <v>253</v>
      </c>
      <c r="C1301" s="80">
        <v>1799256</v>
      </c>
      <c r="E1301" s="158">
        <v>45609</v>
      </c>
      <c r="F1301" s="159">
        <v>45609</v>
      </c>
      <c r="G1301" s="35" t="s">
        <v>2734</v>
      </c>
      <c r="H1301" s="35" t="s">
        <v>2735</v>
      </c>
      <c r="I1301" s="35" t="s">
        <v>416</v>
      </c>
      <c r="J1301" s="35" t="s">
        <v>776</v>
      </c>
      <c r="K1301" s="80">
        <v>9586255348</v>
      </c>
      <c r="M1301" s="158">
        <v>44958</v>
      </c>
      <c r="N1301" s="160">
        <f ca="1">IFERROR(IF(M1301="","", DATEDIF(M1301, TODAY(), "M")),"")</f>
        <v>26</v>
      </c>
      <c r="R1301" s="35" t="s">
        <v>384</v>
      </c>
      <c r="S1301" s="35" t="s">
        <v>255</v>
      </c>
      <c r="T1301" s="35" t="s">
        <v>385</v>
      </c>
      <c r="V1301" s="35" t="s">
        <v>2712</v>
      </c>
      <c r="Z1301" s="162">
        <v>0</v>
      </c>
      <c r="AA1301" s="163">
        <v>1</v>
      </c>
      <c r="AD1301" s="162">
        <v>7</v>
      </c>
      <c r="AG1301" s="35" t="s">
        <v>387</v>
      </c>
      <c r="AH1301" s="166" t="str">
        <f t="shared" si="20"/>
        <v>Humana ay64 big file (1).xlsx</v>
      </c>
      <c r="AI1301" s="35" t="s">
        <v>238</v>
      </c>
      <c r="BJ1301" s="162" t="str">
        <f>IF(AI1301 = "Advance", AD1301, "")</f>
        <v/>
      </c>
      <c r="BK1301" s="171" t="str">
        <f>IF(AI1301 = "Advance", 1, "")</f>
        <v/>
      </c>
      <c r="BL1301" s="171" t="str">
        <f>IF(AI1301 = "Chargeback", 1, "")</f>
        <v/>
      </c>
      <c r="BM1301" s="162" t="str">
        <f>IF(AI1301 = "Chargeback", AD1301, "")</f>
        <v/>
      </c>
    </row>
    <row r="1302" spans="1:65">
      <c r="A1302" s="35" t="s">
        <v>281</v>
      </c>
      <c r="B1302" s="35" t="s">
        <v>253</v>
      </c>
      <c r="C1302" s="80">
        <v>1799256</v>
      </c>
      <c r="E1302" s="158">
        <v>45609</v>
      </c>
      <c r="F1302" s="159">
        <v>45609</v>
      </c>
      <c r="G1302" s="35" t="s">
        <v>2736</v>
      </c>
      <c r="H1302" s="35" t="s">
        <v>2737</v>
      </c>
      <c r="I1302" s="35" t="s">
        <v>390</v>
      </c>
      <c r="J1302" s="35" t="s">
        <v>2738</v>
      </c>
      <c r="K1302" s="80">
        <v>1818524560</v>
      </c>
      <c r="M1302" s="158">
        <v>44927</v>
      </c>
      <c r="N1302" s="160">
        <f ca="1">IFERROR(IF(M1302="","", DATEDIF(M1302, TODAY(), "M")),"")</f>
        <v>27</v>
      </c>
      <c r="R1302" s="35" t="s">
        <v>384</v>
      </c>
      <c r="S1302" s="35" t="s">
        <v>255</v>
      </c>
      <c r="T1302" s="35" t="s">
        <v>385</v>
      </c>
      <c r="V1302" s="35" t="s">
        <v>386</v>
      </c>
      <c r="Z1302" s="162">
        <v>0</v>
      </c>
      <c r="AA1302" s="163">
        <v>1</v>
      </c>
      <c r="AD1302" s="162">
        <v>7</v>
      </c>
      <c r="AG1302" s="35" t="s">
        <v>387</v>
      </c>
      <c r="AH1302" s="166" t="str">
        <f t="shared" si="20"/>
        <v>Humana ay64 big file (1).xlsx</v>
      </c>
      <c r="AI1302" s="35" t="s">
        <v>238</v>
      </c>
      <c r="BJ1302" s="162" t="str">
        <f>IF(AI1302 = "Advance", AD1302, "")</f>
        <v/>
      </c>
      <c r="BK1302" s="171" t="str">
        <f>IF(AI1302 = "Advance", 1, "")</f>
        <v/>
      </c>
      <c r="BL1302" s="171" t="str">
        <f>IF(AI1302 = "Chargeback", 1, "")</f>
        <v/>
      </c>
      <c r="BM1302" s="162" t="str">
        <f>IF(AI1302 = "Chargeback", AD1302, "")</f>
        <v/>
      </c>
    </row>
    <row r="1303" spans="1:65">
      <c r="A1303" s="35" t="s">
        <v>281</v>
      </c>
      <c r="B1303" s="35" t="s">
        <v>253</v>
      </c>
      <c r="C1303" s="80">
        <v>1799256</v>
      </c>
      <c r="E1303" s="158">
        <v>45609</v>
      </c>
      <c r="F1303" s="159">
        <v>45609</v>
      </c>
      <c r="G1303" s="35" t="s">
        <v>1382</v>
      </c>
      <c r="H1303" s="35" t="s">
        <v>1383</v>
      </c>
      <c r="I1303" s="35" t="s">
        <v>509</v>
      </c>
      <c r="J1303" s="35" t="s">
        <v>776</v>
      </c>
      <c r="K1303" s="80">
        <v>164280184</v>
      </c>
      <c r="M1303" s="158">
        <v>44958</v>
      </c>
      <c r="N1303" s="160">
        <f ca="1">IFERROR(IF(M1303="","", DATEDIF(M1303, TODAY(), "M")),"")</f>
        <v>26</v>
      </c>
      <c r="R1303" s="35" t="s">
        <v>384</v>
      </c>
      <c r="S1303" s="35" t="s">
        <v>255</v>
      </c>
      <c r="T1303" s="35" t="s">
        <v>385</v>
      </c>
      <c r="V1303" s="35" t="s">
        <v>386</v>
      </c>
      <c r="Z1303" s="162">
        <v>0</v>
      </c>
      <c r="AA1303" s="163">
        <v>1</v>
      </c>
      <c r="AD1303" s="162">
        <v>7</v>
      </c>
      <c r="AG1303" s="35" t="s">
        <v>387</v>
      </c>
      <c r="AH1303" s="166" t="str">
        <f t="shared" si="20"/>
        <v>Humana ay64 big file (1).xlsx</v>
      </c>
      <c r="AI1303" s="35" t="s">
        <v>238</v>
      </c>
      <c r="BJ1303" s="162" t="str">
        <f>IF(AI1303 = "Advance", AD1303, "")</f>
        <v/>
      </c>
      <c r="BK1303" s="171" t="str">
        <f>IF(AI1303 = "Advance", 1, "")</f>
        <v/>
      </c>
      <c r="BL1303" s="171" t="str">
        <f>IF(AI1303 = "Chargeback", 1, "")</f>
        <v/>
      </c>
      <c r="BM1303" s="162" t="str">
        <f>IF(AI1303 = "Chargeback", AD1303, "")</f>
        <v/>
      </c>
    </row>
    <row r="1304" spans="1:65">
      <c r="A1304" s="35" t="s">
        <v>281</v>
      </c>
      <c r="B1304" s="35" t="s">
        <v>253</v>
      </c>
      <c r="C1304" s="80">
        <v>1799256</v>
      </c>
      <c r="E1304" s="158">
        <v>45609</v>
      </c>
      <c r="F1304" s="159">
        <v>45609</v>
      </c>
      <c r="G1304" s="35" t="s">
        <v>2739</v>
      </c>
      <c r="H1304" s="35" t="s">
        <v>1511</v>
      </c>
      <c r="I1304" s="35" t="s">
        <v>416</v>
      </c>
      <c r="J1304" s="35" t="s">
        <v>2740</v>
      </c>
      <c r="K1304" s="80">
        <v>9122267711</v>
      </c>
      <c r="M1304" s="158">
        <v>44256</v>
      </c>
      <c r="N1304" s="160">
        <f ca="1">IFERROR(IF(M1304="","", DATEDIF(M1304, TODAY(), "M")),"")</f>
        <v>49</v>
      </c>
      <c r="R1304" s="35" t="s">
        <v>384</v>
      </c>
      <c r="S1304" s="35" t="s">
        <v>255</v>
      </c>
      <c r="T1304" s="35" t="s">
        <v>385</v>
      </c>
      <c r="V1304" s="35" t="s">
        <v>386</v>
      </c>
      <c r="Z1304" s="162">
        <v>0</v>
      </c>
      <c r="AA1304" s="163">
        <v>1</v>
      </c>
      <c r="AD1304" s="162">
        <v>7</v>
      </c>
      <c r="AG1304" s="35" t="s">
        <v>387</v>
      </c>
      <c r="AH1304" s="166" t="str">
        <f t="shared" si="20"/>
        <v>Humana ay64 big file (1).xlsx</v>
      </c>
      <c r="AI1304" s="35" t="s">
        <v>238</v>
      </c>
      <c r="BJ1304" s="162" t="str">
        <f>IF(AI1304 = "Advance", AD1304, "")</f>
        <v/>
      </c>
      <c r="BK1304" s="171" t="str">
        <f>IF(AI1304 = "Advance", 1, "")</f>
        <v/>
      </c>
      <c r="BL1304" s="171" t="str">
        <f>IF(AI1304 = "Chargeback", 1, "")</f>
        <v/>
      </c>
      <c r="BM1304" s="162" t="str">
        <f>IF(AI1304 = "Chargeback", AD1304, "")</f>
        <v/>
      </c>
    </row>
    <row r="1305" spans="1:65">
      <c r="A1305" s="35" t="s">
        <v>281</v>
      </c>
      <c r="B1305" s="35" t="s">
        <v>253</v>
      </c>
      <c r="C1305" s="80">
        <v>1799256</v>
      </c>
      <c r="E1305" s="158">
        <v>45609</v>
      </c>
      <c r="F1305" s="159">
        <v>45609</v>
      </c>
      <c r="G1305" s="35" t="s">
        <v>2741</v>
      </c>
      <c r="H1305" s="35" t="s">
        <v>517</v>
      </c>
      <c r="I1305" s="35" t="s">
        <v>430</v>
      </c>
      <c r="J1305" s="35" t="s">
        <v>537</v>
      </c>
      <c r="K1305" s="80">
        <v>3011954879</v>
      </c>
      <c r="M1305" s="158">
        <v>45170</v>
      </c>
      <c r="N1305" s="160">
        <f ca="1">IFERROR(IF(M1305="","", DATEDIF(M1305, TODAY(), "M")),"")</f>
        <v>19</v>
      </c>
      <c r="R1305" s="35" t="s">
        <v>384</v>
      </c>
      <c r="S1305" s="35" t="s">
        <v>255</v>
      </c>
      <c r="T1305" s="35" t="s">
        <v>385</v>
      </c>
      <c r="V1305" s="35" t="s">
        <v>386</v>
      </c>
      <c r="Z1305" s="162">
        <v>0</v>
      </c>
      <c r="AA1305" s="163">
        <v>1</v>
      </c>
      <c r="AD1305" s="162">
        <v>10</v>
      </c>
      <c r="AG1305" s="35" t="s">
        <v>387</v>
      </c>
      <c r="AH1305" s="166" t="str">
        <f t="shared" si="20"/>
        <v>Humana ay64 big file (1).xlsx</v>
      </c>
      <c r="AI1305" s="35" t="s">
        <v>238</v>
      </c>
      <c r="BJ1305" s="162" t="str">
        <f>IF(AI1305 = "Advance", AD1305, "")</f>
        <v/>
      </c>
      <c r="BK1305" s="171" t="str">
        <f>IF(AI1305 = "Advance", 1, "")</f>
        <v/>
      </c>
      <c r="BL1305" s="171" t="str">
        <f>IF(AI1305 = "Chargeback", 1, "")</f>
        <v/>
      </c>
      <c r="BM1305" s="162" t="str">
        <f>IF(AI1305 = "Chargeback", AD1305, "")</f>
        <v/>
      </c>
    </row>
    <row r="1306" spans="1:65">
      <c r="A1306" s="35" t="s">
        <v>281</v>
      </c>
      <c r="B1306" s="35" t="s">
        <v>253</v>
      </c>
      <c r="C1306" s="80">
        <v>1799256</v>
      </c>
      <c r="E1306" s="158">
        <v>45609</v>
      </c>
      <c r="F1306" s="159">
        <v>45609</v>
      </c>
      <c r="G1306" s="35" t="s">
        <v>2742</v>
      </c>
      <c r="H1306" s="35" t="s">
        <v>2708</v>
      </c>
      <c r="J1306" s="35" t="s">
        <v>1569</v>
      </c>
      <c r="K1306" s="80">
        <v>3412715098</v>
      </c>
      <c r="M1306" s="158">
        <v>44927</v>
      </c>
      <c r="N1306" s="160">
        <f ca="1">IFERROR(IF(M1306="","", DATEDIF(M1306, TODAY(), "M")),"")</f>
        <v>27</v>
      </c>
      <c r="R1306" s="35" t="s">
        <v>384</v>
      </c>
      <c r="S1306" s="35" t="s">
        <v>255</v>
      </c>
      <c r="T1306" s="35" t="s">
        <v>385</v>
      </c>
      <c r="V1306" s="35" t="s">
        <v>386</v>
      </c>
      <c r="Z1306" s="162">
        <v>0</v>
      </c>
      <c r="AA1306" s="163">
        <v>1</v>
      </c>
      <c r="AD1306" s="162">
        <v>7</v>
      </c>
      <c r="AG1306" s="35" t="s">
        <v>387</v>
      </c>
      <c r="AH1306" s="166" t="str">
        <f t="shared" si="20"/>
        <v>Humana ay64 big file (1).xlsx</v>
      </c>
      <c r="AI1306" s="35" t="s">
        <v>238</v>
      </c>
      <c r="BJ1306" s="162" t="str">
        <f>IF(AI1306 = "Advance", AD1306, "")</f>
        <v/>
      </c>
      <c r="BK1306" s="171" t="str">
        <f>IF(AI1306 = "Advance", 1, "")</f>
        <v/>
      </c>
      <c r="BL1306" s="171" t="str">
        <f>IF(AI1306 = "Chargeback", 1, "")</f>
        <v/>
      </c>
      <c r="BM1306" s="162" t="str">
        <f>IF(AI1306 = "Chargeback", AD1306, "")</f>
        <v/>
      </c>
    </row>
    <row r="1307" spans="1:65">
      <c r="A1307" s="35" t="s">
        <v>281</v>
      </c>
      <c r="B1307" s="35" t="s">
        <v>253</v>
      </c>
      <c r="C1307" s="80">
        <v>1799256</v>
      </c>
      <c r="E1307" s="158">
        <v>45609</v>
      </c>
      <c r="F1307" s="159">
        <v>45609</v>
      </c>
      <c r="G1307" s="35" t="s">
        <v>2743</v>
      </c>
      <c r="H1307" s="35" t="s">
        <v>1169</v>
      </c>
      <c r="I1307" s="35" t="s">
        <v>416</v>
      </c>
      <c r="J1307" s="35" t="s">
        <v>1929</v>
      </c>
      <c r="K1307" s="80">
        <v>4937839575</v>
      </c>
      <c r="M1307" s="158">
        <v>44927</v>
      </c>
      <c r="N1307" s="160">
        <f ca="1">IFERROR(IF(M1307="","", DATEDIF(M1307, TODAY(), "M")),"")</f>
        <v>27</v>
      </c>
      <c r="R1307" s="35" t="s">
        <v>384</v>
      </c>
      <c r="S1307" s="35" t="s">
        <v>255</v>
      </c>
      <c r="T1307" s="35" t="s">
        <v>385</v>
      </c>
      <c r="V1307" s="35" t="s">
        <v>567</v>
      </c>
      <c r="Z1307" s="162">
        <v>0</v>
      </c>
      <c r="AA1307" s="163">
        <v>1</v>
      </c>
      <c r="AD1307" s="162">
        <v>7</v>
      </c>
      <c r="AG1307" s="35" t="s">
        <v>387</v>
      </c>
      <c r="AH1307" s="166" t="str">
        <f t="shared" si="20"/>
        <v>Humana ay64 big file (1).xlsx</v>
      </c>
      <c r="AI1307" s="35" t="s">
        <v>238</v>
      </c>
      <c r="BJ1307" s="162" t="str">
        <f>IF(AI1307 = "Advance", AD1307, "")</f>
        <v/>
      </c>
      <c r="BK1307" s="171" t="str">
        <f>IF(AI1307 = "Advance", 1, "")</f>
        <v/>
      </c>
      <c r="BL1307" s="171" t="str">
        <f>IF(AI1307 = "Chargeback", 1, "")</f>
        <v/>
      </c>
      <c r="BM1307" s="162" t="str">
        <f>IF(AI1307 = "Chargeback", AD1307, "")</f>
        <v/>
      </c>
    </row>
    <row r="1308" spans="1:65">
      <c r="A1308" s="35" t="s">
        <v>281</v>
      </c>
      <c r="B1308" s="35" t="s">
        <v>253</v>
      </c>
      <c r="C1308" s="80">
        <v>1799256</v>
      </c>
      <c r="E1308" s="158">
        <v>45609</v>
      </c>
      <c r="F1308" s="159">
        <v>45609</v>
      </c>
      <c r="G1308" s="35" t="s">
        <v>2744</v>
      </c>
      <c r="H1308" s="35" t="s">
        <v>1497</v>
      </c>
      <c r="I1308" s="35" t="s">
        <v>450</v>
      </c>
      <c r="J1308" s="35" t="s">
        <v>2745</v>
      </c>
      <c r="K1308" s="80">
        <v>9017561903</v>
      </c>
      <c r="M1308" s="158">
        <v>44562</v>
      </c>
      <c r="N1308" s="160">
        <f ca="1">IFERROR(IF(M1308="","", DATEDIF(M1308, TODAY(), "M")),"")</f>
        <v>39</v>
      </c>
      <c r="R1308" s="35" t="s">
        <v>384</v>
      </c>
      <c r="S1308" s="35" t="s">
        <v>255</v>
      </c>
      <c r="T1308" s="35" t="s">
        <v>385</v>
      </c>
      <c r="V1308" s="35" t="s">
        <v>2712</v>
      </c>
      <c r="Z1308" s="162">
        <v>0</v>
      </c>
      <c r="AA1308" s="163">
        <v>1</v>
      </c>
      <c r="AD1308" s="162">
        <v>7</v>
      </c>
      <c r="AG1308" s="35" t="s">
        <v>387</v>
      </c>
      <c r="AH1308" s="166" t="str">
        <f t="shared" si="20"/>
        <v>Humana ay64 big file (1).xlsx</v>
      </c>
      <c r="AI1308" s="35" t="s">
        <v>238</v>
      </c>
      <c r="BJ1308" s="162" t="str">
        <f>IF(AI1308 = "Advance", AD1308, "")</f>
        <v/>
      </c>
      <c r="BK1308" s="171" t="str">
        <f>IF(AI1308 = "Advance", 1, "")</f>
        <v/>
      </c>
      <c r="BL1308" s="171" t="str">
        <f>IF(AI1308 = "Chargeback", 1, "")</f>
        <v/>
      </c>
      <c r="BM1308" s="162" t="str">
        <f>IF(AI1308 = "Chargeback", AD1308, "")</f>
        <v/>
      </c>
    </row>
    <row r="1309" spans="1:65">
      <c r="A1309" s="35" t="s">
        <v>281</v>
      </c>
      <c r="B1309" s="35" t="s">
        <v>253</v>
      </c>
      <c r="C1309" s="80">
        <v>1799256</v>
      </c>
      <c r="E1309" s="158">
        <v>45609</v>
      </c>
      <c r="F1309" s="159">
        <v>45609</v>
      </c>
      <c r="G1309" s="35" t="s">
        <v>2746</v>
      </c>
      <c r="H1309" s="35" t="s">
        <v>2747</v>
      </c>
      <c r="J1309" s="35" t="s">
        <v>2748</v>
      </c>
      <c r="K1309" s="80">
        <v>7076723942</v>
      </c>
      <c r="M1309" s="158">
        <v>44197</v>
      </c>
      <c r="N1309" s="160">
        <f ca="1">IFERROR(IF(M1309="","", DATEDIF(M1309, TODAY(), "M")),"")</f>
        <v>51</v>
      </c>
      <c r="R1309" s="35" t="s">
        <v>384</v>
      </c>
      <c r="S1309" s="35" t="s">
        <v>255</v>
      </c>
      <c r="T1309" s="35" t="s">
        <v>385</v>
      </c>
      <c r="V1309" s="35" t="s">
        <v>732</v>
      </c>
      <c r="Z1309" s="162">
        <v>0</v>
      </c>
      <c r="AA1309" s="163">
        <v>1</v>
      </c>
      <c r="AD1309" s="162">
        <v>7</v>
      </c>
      <c r="AG1309" s="35" t="s">
        <v>387</v>
      </c>
      <c r="AH1309" s="166" t="str">
        <f t="shared" si="20"/>
        <v>Humana ay64 big file (1).xlsx</v>
      </c>
      <c r="AI1309" s="35" t="s">
        <v>238</v>
      </c>
      <c r="BJ1309" s="162" t="str">
        <f>IF(AI1309 = "Advance", AD1309, "")</f>
        <v/>
      </c>
      <c r="BK1309" s="171" t="str">
        <f>IF(AI1309 = "Advance", 1, "")</f>
        <v/>
      </c>
      <c r="BL1309" s="171" t="str">
        <f>IF(AI1309 = "Chargeback", 1, "")</f>
        <v/>
      </c>
      <c r="BM1309" s="162" t="str">
        <f>IF(AI1309 = "Chargeback", AD1309, "")</f>
        <v/>
      </c>
    </row>
    <row r="1310" spans="1:65">
      <c r="A1310" s="35" t="s">
        <v>281</v>
      </c>
      <c r="B1310" s="35" t="s">
        <v>253</v>
      </c>
      <c r="C1310" s="80">
        <v>1799256</v>
      </c>
      <c r="E1310" s="158">
        <v>45609</v>
      </c>
      <c r="F1310" s="159">
        <v>45609</v>
      </c>
      <c r="G1310" s="35" t="s">
        <v>2749</v>
      </c>
      <c r="H1310" s="35" t="s">
        <v>439</v>
      </c>
      <c r="J1310" s="35" t="s">
        <v>419</v>
      </c>
      <c r="K1310" s="80">
        <v>1247004916</v>
      </c>
      <c r="M1310" s="158">
        <v>44197</v>
      </c>
      <c r="N1310" s="160">
        <f ca="1">IFERROR(IF(M1310="","", DATEDIF(M1310, TODAY(), "M")),"")</f>
        <v>51</v>
      </c>
      <c r="R1310" s="35" t="s">
        <v>384</v>
      </c>
      <c r="S1310" s="35" t="s">
        <v>255</v>
      </c>
      <c r="T1310" s="35" t="s">
        <v>385</v>
      </c>
      <c r="V1310" s="35" t="s">
        <v>732</v>
      </c>
      <c r="Z1310" s="162">
        <v>0</v>
      </c>
      <c r="AA1310" s="163">
        <v>1</v>
      </c>
      <c r="AD1310" s="162">
        <v>7</v>
      </c>
      <c r="AG1310" s="35" t="s">
        <v>387</v>
      </c>
      <c r="AH1310" s="166" t="str">
        <f t="shared" si="20"/>
        <v>Humana ay64 big file (1).xlsx</v>
      </c>
      <c r="AI1310" s="35" t="s">
        <v>238</v>
      </c>
      <c r="BJ1310" s="162" t="str">
        <f>IF(AI1310 = "Advance", AD1310, "")</f>
        <v/>
      </c>
      <c r="BK1310" s="171" t="str">
        <f>IF(AI1310 = "Advance", 1, "")</f>
        <v/>
      </c>
      <c r="BL1310" s="171" t="str">
        <f>IF(AI1310 = "Chargeback", 1, "")</f>
        <v/>
      </c>
      <c r="BM1310" s="162" t="str">
        <f>IF(AI1310 = "Chargeback", AD1310, "")</f>
        <v/>
      </c>
    </row>
    <row r="1311" spans="1:65">
      <c r="A1311" s="35" t="s">
        <v>281</v>
      </c>
      <c r="B1311" s="35" t="s">
        <v>253</v>
      </c>
      <c r="C1311" s="80">
        <v>1799256</v>
      </c>
      <c r="E1311" s="158">
        <v>45609</v>
      </c>
      <c r="F1311" s="159">
        <v>45609</v>
      </c>
      <c r="G1311" s="35" t="s">
        <v>2750</v>
      </c>
      <c r="H1311" s="35" t="s">
        <v>1383</v>
      </c>
      <c r="I1311" s="35" t="s">
        <v>394</v>
      </c>
      <c r="J1311" s="35" t="s">
        <v>2751</v>
      </c>
      <c r="K1311" s="80">
        <v>9128760031</v>
      </c>
      <c r="M1311" s="158">
        <v>44927</v>
      </c>
      <c r="N1311" s="160">
        <f ca="1">IFERROR(IF(M1311="","", DATEDIF(M1311, TODAY(), "M")),"")</f>
        <v>27</v>
      </c>
      <c r="R1311" s="35" t="s">
        <v>384</v>
      </c>
      <c r="S1311" s="35" t="s">
        <v>255</v>
      </c>
      <c r="T1311" s="35" t="s">
        <v>385</v>
      </c>
      <c r="V1311" s="35" t="s">
        <v>567</v>
      </c>
      <c r="Z1311" s="162">
        <v>0</v>
      </c>
      <c r="AA1311" s="163">
        <v>1</v>
      </c>
      <c r="AD1311" s="162">
        <v>7</v>
      </c>
      <c r="AG1311" s="35" t="s">
        <v>387</v>
      </c>
      <c r="AH1311" s="166" t="str">
        <f t="shared" si="20"/>
        <v>Humana ay64 big file (1).xlsx</v>
      </c>
      <c r="AI1311" s="35" t="s">
        <v>238</v>
      </c>
      <c r="BJ1311" s="162" t="str">
        <f>IF(AI1311 = "Advance", AD1311, "")</f>
        <v/>
      </c>
      <c r="BK1311" s="171" t="str">
        <f>IF(AI1311 = "Advance", 1, "")</f>
        <v/>
      </c>
      <c r="BL1311" s="171" t="str">
        <f>IF(AI1311 = "Chargeback", 1, "")</f>
        <v/>
      </c>
      <c r="BM1311" s="162" t="str">
        <f>IF(AI1311 = "Chargeback", AD1311, "")</f>
        <v/>
      </c>
    </row>
    <row r="1312" spans="1:65">
      <c r="A1312" s="35" t="s">
        <v>281</v>
      </c>
      <c r="B1312" s="35" t="s">
        <v>253</v>
      </c>
      <c r="C1312" s="80">
        <v>1799256</v>
      </c>
      <c r="E1312" s="158">
        <v>45609</v>
      </c>
      <c r="F1312" s="159">
        <v>45609</v>
      </c>
      <c r="G1312" s="35" t="s">
        <v>2752</v>
      </c>
      <c r="H1312" s="35" t="s">
        <v>2753</v>
      </c>
      <c r="I1312" s="35" t="s">
        <v>479</v>
      </c>
      <c r="J1312" s="35" t="s">
        <v>2754</v>
      </c>
      <c r="K1312" s="80">
        <v>3642530636</v>
      </c>
      <c r="M1312" s="158">
        <v>44197</v>
      </c>
      <c r="N1312" s="160">
        <f ca="1">IFERROR(IF(M1312="","", DATEDIF(M1312, TODAY(), "M")),"")</f>
        <v>51</v>
      </c>
      <c r="R1312" s="35" t="s">
        <v>384</v>
      </c>
      <c r="S1312" s="35" t="s">
        <v>255</v>
      </c>
      <c r="T1312" s="35" t="s">
        <v>385</v>
      </c>
      <c r="V1312" s="35" t="s">
        <v>567</v>
      </c>
      <c r="Z1312" s="162">
        <v>0</v>
      </c>
      <c r="AA1312" s="163">
        <v>1</v>
      </c>
      <c r="AD1312" s="162">
        <v>7</v>
      </c>
      <c r="AG1312" s="35" t="s">
        <v>387</v>
      </c>
      <c r="AH1312" s="166" t="str">
        <f t="shared" si="20"/>
        <v>Humana ay64 big file (1).xlsx</v>
      </c>
      <c r="AI1312" s="35" t="s">
        <v>238</v>
      </c>
      <c r="BJ1312" s="162" t="str">
        <f>IF(AI1312 = "Advance", AD1312, "")</f>
        <v/>
      </c>
      <c r="BK1312" s="171" t="str">
        <f>IF(AI1312 = "Advance", 1, "")</f>
        <v/>
      </c>
      <c r="BL1312" s="171" t="str">
        <f>IF(AI1312 = "Chargeback", 1, "")</f>
        <v/>
      </c>
      <c r="BM1312" s="162" t="str">
        <f>IF(AI1312 = "Chargeback", AD1312, "")</f>
        <v/>
      </c>
    </row>
    <row r="1313" spans="1:65">
      <c r="A1313" s="35" t="s">
        <v>281</v>
      </c>
      <c r="B1313" s="35" t="s">
        <v>253</v>
      </c>
      <c r="C1313" s="80">
        <v>1799256</v>
      </c>
      <c r="E1313" s="158">
        <v>45609</v>
      </c>
      <c r="F1313" s="159">
        <v>45609</v>
      </c>
      <c r="G1313" s="35" t="s">
        <v>2755</v>
      </c>
      <c r="H1313" s="35" t="s">
        <v>2073</v>
      </c>
      <c r="I1313" s="35" t="s">
        <v>674</v>
      </c>
      <c r="J1313" s="35" t="s">
        <v>2756</v>
      </c>
      <c r="K1313" s="80">
        <v>1415635223</v>
      </c>
      <c r="M1313" s="158">
        <v>44562</v>
      </c>
      <c r="N1313" s="160">
        <f ca="1">IFERROR(IF(M1313="","", DATEDIF(M1313, TODAY(), "M")),"")</f>
        <v>39</v>
      </c>
      <c r="R1313" s="35" t="s">
        <v>384</v>
      </c>
      <c r="S1313" s="35" t="s">
        <v>255</v>
      </c>
      <c r="T1313" s="35" t="s">
        <v>385</v>
      </c>
      <c r="V1313" s="35" t="s">
        <v>567</v>
      </c>
      <c r="Z1313" s="162">
        <v>0</v>
      </c>
      <c r="AA1313" s="163">
        <v>1</v>
      </c>
      <c r="AD1313" s="162">
        <v>7</v>
      </c>
      <c r="AG1313" s="35" t="s">
        <v>387</v>
      </c>
      <c r="AH1313" s="166" t="str">
        <f t="shared" si="20"/>
        <v>Humana ay64 big file (1).xlsx</v>
      </c>
      <c r="AI1313" s="35" t="s">
        <v>238</v>
      </c>
      <c r="BJ1313" s="162" t="str">
        <f>IF(AI1313 = "Advance", AD1313, "")</f>
        <v/>
      </c>
      <c r="BK1313" s="171" t="str">
        <f>IF(AI1313 = "Advance", 1, "")</f>
        <v/>
      </c>
      <c r="BL1313" s="171" t="str">
        <f>IF(AI1313 = "Chargeback", 1, "")</f>
        <v/>
      </c>
      <c r="BM1313" s="162" t="str">
        <f>IF(AI1313 = "Chargeback", AD1313, "")</f>
        <v/>
      </c>
    </row>
    <row r="1314" spans="1:65">
      <c r="A1314" s="35" t="s">
        <v>281</v>
      </c>
      <c r="B1314" s="35" t="s">
        <v>253</v>
      </c>
      <c r="C1314" s="80">
        <v>1799256</v>
      </c>
      <c r="E1314" s="158">
        <v>45609</v>
      </c>
      <c r="F1314" s="159">
        <v>45609</v>
      </c>
      <c r="G1314" s="35" t="s">
        <v>2757</v>
      </c>
      <c r="H1314" s="35" t="s">
        <v>2758</v>
      </c>
      <c r="I1314" s="35" t="s">
        <v>450</v>
      </c>
      <c r="J1314" s="35" t="s">
        <v>2759</v>
      </c>
      <c r="K1314" s="80">
        <v>4042581841</v>
      </c>
      <c r="M1314" s="158">
        <v>44197</v>
      </c>
      <c r="N1314" s="160">
        <f ca="1">IFERROR(IF(M1314="","", DATEDIF(M1314, TODAY(), "M")),"")</f>
        <v>51</v>
      </c>
      <c r="R1314" s="35" t="s">
        <v>384</v>
      </c>
      <c r="S1314" s="35" t="s">
        <v>255</v>
      </c>
      <c r="T1314" s="35" t="s">
        <v>385</v>
      </c>
      <c r="V1314" s="35" t="s">
        <v>567</v>
      </c>
      <c r="Z1314" s="162">
        <v>0</v>
      </c>
      <c r="AA1314" s="163">
        <v>1</v>
      </c>
      <c r="AD1314" s="162">
        <v>7</v>
      </c>
      <c r="AG1314" s="35" t="s">
        <v>387</v>
      </c>
      <c r="AH1314" s="166" t="str">
        <f t="shared" si="20"/>
        <v>Humana ay64 big file (1).xlsx</v>
      </c>
      <c r="AI1314" s="35" t="s">
        <v>238</v>
      </c>
      <c r="BJ1314" s="162" t="str">
        <f>IF(AI1314 = "Advance", AD1314, "")</f>
        <v/>
      </c>
      <c r="BK1314" s="171" t="str">
        <f>IF(AI1314 = "Advance", 1, "")</f>
        <v/>
      </c>
      <c r="BL1314" s="171" t="str">
        <f>IF(AI1314 = "Chargeback", 1, "")</f>
        <v/>
      </c>
      <c r="BM1314" s="162" t="str">
        <f>IF(AI1314 = "Chargeback", AD1314, "")</f>
        <v/>
      </c>
    </row>
    <row r="1315" spans="1:65">
      <c r="A1315" s="35" t="s">
        <v>281</v>
      </c>
      <c r="B1315" s="35" t="s">
        <v>253</v>
      </c>
      <c r="C1315" s="80">
        <v>1799256</v>
      </c>
      <c r="E1315" s="158">
        <v>45609</v>
      </c>
      <c r="F1315" s="159">
        <v>45609</v>
      </c>
      <c r="G1315" s="35" t="s">
        <v>2760</v>
      </c>
      <c r="H1315" s="35" t="s">
        <v>419</v>
      </c>
      <c r="I1315" s="35" t="s">
        <v>443</v>
      </c>
      <c r="J1315" s="35" t="s">
        <v>454</v>
      </c>
      <c r="K1315" s="80">
        <v>183691891</v>
      </c>
      <c r="M1315" s="158">
        <v>44197</v>
      </c>
      <c r="N1315" s="160">
        <f ca="1">IFERROR(IF(M1315="","", DATEDIF(M1315, TODAY(), "M")),"")</f>
        <v>51</v>
      </c>
      <c r="R1315" s="35" t="s">
        <v>384</v>
      </c>
      <c r="S1315" s="35" t="s">
        <v>255</v>
      </c>
      <c r="T1315" s="35" t="s">
        <v>385</v>
      </c>
      <c r="V1315" s="35" t="s">
        <v>567</v>
      </c>
      <c r="Z1315" s="162">
        <v>0</v>
      </c>
      <c r="AA1315" s="163">
        <v>1</v>
      </c>
      <c r="AD1315" s="162">
        <v>7</v>
      </c>
      <c r="AG1315" s="35" t="s">
        <v>387</v>
      </c>
      <c r="AH1315" s="166" t="str">
        <f t="shared" si="20"/>
        <v>Humana ay64 big file (1).xlsx</v>
      </c>
      <c r="AI1315" s="35" t="s">
        <v>238</v>
      </c>
      <c r="BJ1315" s="162" t="str">
        <f>IF(AI1315 = "Advance", AD1315, "")</f>
        <v/>
      </c>
      <c r="BK1315" s="171" t="str">
        <f>IF(AI1315 = "Advance", 1, "")</f>
        <v/>
      </c>
      <c r="BL1315" s="171" t="str">
        <f>IF(AI1315 = "Chargeback", 1, "")</f>
        <v/>
      </c>
      <c r="BM1315" s="162" t="str">
        <f>IF(AI1315 = "Chargeback", AD1315, "")</f>
        <v/>
      </c>
    </row>
    <row r="1316" spans="1:65">
      <c r="A1316" s="35" t="s">
        <v>281</v>
      </c>
      <c r="B1316" s="35" t="s">
        <v>253</v>
      </c>
      <c r="C1316" s="80">
        <v>1799256</v>
      </c>
      <c r="E1316" s="158">
        <v>45609</v>
      </c>
      <c r="F1316" s="159">
        <v>45609</v>
      </c>
      <c r="G1316" s="35" t="s">
        <v>2761</v>
      </c>
      <c r="H1316" s="35" t="s">
        <v>2762</v>
      </c>
      <c r="I1316" s="35" t="s">
        <v>390</v>
      </c>
      <c r="J1316" s="35" t="s">
        <v>2763</v>
      </c>
      <c r="K1316" s="80">
        <v>4989425185</v>
      </c>
      <c r="M1316" s="158">
        <v>45170</v>
      </c>
      <c r="N1316" s="160">
        <f ca="1">IFERROR(IF(M1316="","", DATEDIF(M1316, TODAY(), "M")),"")</f>
        <v>19</v>
      </c>
      <c r="R1316" s="35" t="s">
        <v>384</v>
      </c>
      <c r="S1316" s="35" t="s">
        <v>255</v>
      </c>
      <c r="T1316" s="35" t="s">
        <v>385</v>
      </c>
      <c r="V1316" s="35" t="s">
        <v>386</v>
      </c>
      <c r="Z1316" s="162">
        <v>0</v>
      </c>
      <c r="AA1316" s="163">
        <v>1</v>
      </c>
      <c r="AD1316" s="162">
        <v>10</v>
      </c>
      <c r="AG1316" s="35" t="s">
        <v>387</v>
      </c>
      <c r="AH1316" s="166" t="str">
        <f t="shared" si="20"/>
        <v>Humana ay64 big file (1).xlsx</v>
      </c>
      <c r="AI1316" s="35" t="s">
        <v>238</v>
      </c>
      <c r="BJ1316" s="162" t="str">
        <f>IF(AI1316 = "Advance", AD1316, "")</f>
        <v/>
      </c>
      <c r="BK1316" s="171" t="str">
        <f>IF(AI1316 = "Advance", 1, "")</f>
        <v/>
      </c>
      <c r="BL1316" s="171" t="str">
        <f>IF(AI1316 = "Chargeback", 1, "")</f>
        <v/>
      </c>
      <c r="BM1316" s="162" t="str">
        <f>IF(AI1316 = "Chargeback", AD1316, "")</f>
        <v/>
      </c>
    </row>
    <row r="1317" spans="1:65">
      <c r="A1317" s="35" t="s">
        <v>281</v>
      </c>
      <c r="B1317" s="35" t="s">
        <v>253</v>
      </c>
      <c r="C1317" s="80">
        <v>1799256</v>
      </c>
      <c r="E1317" s="158">
        <v>45609</v>
      </c>
      <c r="F1317" s="159">
        <v>45609</v>
      </c>
      <c r="G1317" s="35" t="s">
        <v>2764</v>
      </c>
      <c r="H1317" s="35" t="s">
        <v>2765</v>
      </c>
      <c r="I1317" s="35" t="s">
        <v>443</v>
      </c>
      <c r="J1317" s="35" t="s">
        <v>2766</v>
      </c>
      <c r="K1317" s="80">
        <v>3302046128</v>
      </c>
      <c r="M1317" s="158">
        <v>45170</v>
      </c>
      <c r="N1317" s="160">
        <f ca="1">IFERROR(IF(M1317="","", DATEDIF(M1317, TODAY(), "M")),"")</f>
        <v>19</v>
      </c>
      <c r="R1317" s="35" t="s">
        <v>384</v>
      </c>
      <c r="S1317" s="35" t="s">
        <v>255</v>
      </c>
      <c r="T1317" s="35" t="s">
        <v>385</v>
      </c>
      <c r="V1317" s="35" t="s">
        <v>386</v>
      </c>
      <c r="Z1317" s="162">
        <v>0</v>
      </c>
      <c r="AA1317" s="163">
        <v>1</v>
      </c>
      <c r="AD1317" s="162">
        <v>10</v>
      </c>
      <c r="AG1317" s="35" t="s">
        <v>387</v>
      </c>
      <c r="AH1317" s="166" t="str">
        <f t="shared" si="20"/>
        <v>Humana ay64 big file (1).xlsx</v>
      </c>
      <c r="AI1317" s="35" t="s">
        <v>238</v>
      </c>
      <c r="BJ1317" s="162" t="str">
        <f>IF(AI1317 = "Advance", AD1317, "")</f>
        <v/>
      </c>
      <c r="BK1317" s="171" t="str">
        <f>IF(AI1317 = "Advance", 1, "")</f>
        <v/>
      </c>
      <c r="BL1317" s="171" t="str">
        <f>IF(AI1317 = "Chargeback", 1, "")</f>
        <v/>
      </c>
      <c r="BM1317" s="162" t="str">
        <f>IF(AI1317 = "Chargeback", AD1317, "")</f>
        <v/>
      </c>
    </row>
    <row r="1318" spans="1:65">
      <c r="A1318" s="35" t="s">
        <v>281</v>
      </c>
      <c r="B1318" s="35" t="s">
        <v>253</v>
      </c>
      <c r="C1318" s="80">
        <v>1799256</v>
      </c>
      <c r="E1318" s="158">
        <v>45609</v>
      </c>
      <c r="F1318" s="159">
        <v>45609</v>
      </c>
      <c r="G1318" s="35" t="s">
        <v>2767</v>
      </c>
      <c r="H1318" s="35" t="s">
        <v>641</v>
      </c>
      <c r="I1318" s="35" t="s">
        <v>450</v>
      </c>
      <c r="J1318" s="35" t="s">
        <v>2768</v>
      </c>
      <c r="K1318" s="80">
        <v>5125931937</v>
      </c>
      <c r="M1318" s="158">
        <v>45658</v>
      </c>
      <c r="N1318" s="160">
        <f ca="1">IFERROR(IF(M1318="","", DATEDIF(M1318, TODAY(), "M")),"")</f>
        <v>3</v>
      </c>
      <c r="R1318" s="35" t="s">
        <v>384</v>
      </c>
      <c r="S1318" s="35" t="s">
        <v>255</v>
      </c>
      <c r="T1318" s="35" t="s">
        <v>385</v>
      </c>
      <c r="V1318" s="35" t="s">
        <v>386</v>
      </c>
      <c r="Z1318" s="162">
        <v>0</v>
      </c>
      <c r="AA1318" s="163">
        <v>1</v>
      </c>
      <c r="AD1318" s="162">
        <v>120</v>
      </c>
      <c r="AG1318" s="35" t="s">
        <v>409</v>
      </c>
      <c r="AH1318" s="166" t="str">
        <f t="shared" si="20"/>
        <v>Humana ay64 big file (1).xlsx</v>
      </c>
      <c r="AI1318" s="35" t="s">
        <v>237</v>
      </c>
      <c r="BJ1318" s="162">
        <f>IF(AI1318 = "Advance", AD1318, "")</f>
        <v>120</v>
      </c>
      <c r="BK1318" s="171">
        <f>IF(AI1318 = "Advance", 1, "")</f>
        <v>1</v>
      </c>
      <c r="BL1318" s="171" t="str">
        <f>IF(AI1318 = "Chargeback", 1, "")</f>
        <v/>
      </c>
      <c r="BM1318" s="162" t="str">
        <f>IF(AI1318 = "Chargeback", AD1318, "")</f>
        <v/>
      </c>
    </row>
    <row r="1319" spans="1:65">
      <c r="A1319" s="35" t="s">
        <v>281</v>
      </c>
      <c r="B1319" s="35" t="s">
        <v>253</v>
      </c>
      <c r="C1319" s="80">
        <v>1799256</v>
      </c>
      <c r="E1319" s="158">
        <v>45609</v>
      </c>
      <c r="F1319" s="159">
        <v>45609</v>
      </c>
      <c r="G1319" s="35" t="s">
        <v>2769</v>
      </c>
      <c r="H1319" s="35" t="s">
        <v>439</v>
      </c>
      <c r="J1319" s="35" t="s">
        <v>2770</v>
      </c>
      <c r="K1319" s="80">
        <v>1579753632</v>
      </c>
      <c r="M1319" s="158">
        <v>44197</v>
      </c>
      <c r="N1319" s="160">
        <f ca="1">IFERROR(IF(M1319="","", DATEDIF(M1319, TODAY(), "M")),"")</f>
        <v>51</v>
      </c>
      <c r="R1319" s="35" t="s">
        <v>384</v>
      </c>
      <c r="S1319" s="35" t="s">
        <v>255</v>
      </c>
      <c r="T1319" s="35" t="s">
        <v>385</v>
      </c>
      <c r="V1319" s="35" t="s">
        <v>732</v>
      </c>
      <c r="Z1319" s="162">
        <v>0</v>
      </c>
      <c r="AA1319" s="163">
        <v>1</v>
      </c>
      <c r="AD1319" s="162">
        <v>7</v>
      </c>
      <c r="AG1319" s="35" t="s">
        <v>387</v>
      </c>
      <c r="AH1319" s="166" t="str">
        <f t="shared" si="20"/>
        <v>Humana ay64 big file (1).xlsx</v>
      </c>
      <c r="AI1319" s="35" t="s">
        <v>238</v>
      </c>
      <c r="BJ1319" s="162" t="str">
        <f>IF(AI1319 = "Advance", AD1319, "")</f>
        <v/>
      </c>
      <c r="BK1319" s="171" t="str">
        <f>IF(AI1319 = "Advance", 1, "")</f>
        <v/>
      </c>
      <c r="BL1319" s="171" t="str">
        <f>IF(AI1319 = "Chargeback", 1, "")</f>
        <v/>
      </c>
      <c r="BM1319" s="162" t="str">
        <f>IF(AI1319 = "Chargeback", AD1319, "")</f>
        <v/>
      </c>
    </row>
    <row r="1320" spans="1:65">
      <c r="A1320" s="35" t="s">
        <v>281</v>
      </c>
      <c r="B1320" s="35" t="s">
        <v>253</v>
      </c>
      <c r="C1320" s="80">
        <v>1799256</v>
      </c>
      <c r="E1320" s="158">
        <v>45609</v>
      </c>
      <c r="F1320" s="159">
        <v>45609</v>
      </c>
      <c r="G1320" s="35" t="s">
        <v>2771</v>
      </c>
      <c r="H1320" s="35" t="s">
        <v>1528</v>
      </c>
      <c r="J1320" s="35" t="s">
        <v>2772</v>
      </c>
      <c r="K1320" s="80">
        <v>5094340390</v>
      </c>
      <c r="M1320" s="158">
        <v>44197</v>
      </c>
      <c r="N1320" s="160">
        <f ca="1">IFERROR(IF(M1320="","", DATEDIF(M1320, TODAY(), "M")),"")</f>
        <v>51</v>
      </c>
      <c r="R1320" s="35" t="s">
        <v>384</v>
      </c>
      <c r="S1320" s="35" t="s">
        <v>255</v>
      </c>
      <c r="T1320" s="35" t="s">
        <v>385</v>
      </c>
      <c r="V1320" s="35" t="s">
        <v>386</v>
      </c>
      <c r="Z1320" s="162">
        <v>0</v>
      </c>
      <c r="AA1320" s="163">
        <v>1</v>
      </c>
      <c r="AD1320" s="162">
        <v>7</v>
      </c>
      <c r="AG1320" s="35" t="s">
        <v>387</v>
      </c>
      <c r="AH1320" s="166" t="str">
        <f t="shared" si="20"/>
        <v>Humana ay64 big file (1).xlsx</v>
      </c>
      <c r="AI1320" s="35" t="s">
        <v>238</v>
      </c>
      <c r="BJ1320" s="162" t="str">
        <f>IF(AI1320 = "Advance", AD1320, "")</f>
        <v/>
      </c>
      <c r="BK1320" s="171" t="str">
        <f>IF(AI1320 = "Advance", 1, "")</f>
        <v/>
      </c>
      <c r="BL1320" s="171" t="str">
        <f>IF(AI1320 = "Chargeback", 1, "")</f>
        <v/>
      </c>
      <c r="BM1320" s="162" t="str">
        <f>IF(AI1320 = "Chargeback", AD1320, "")</f>
        <v/>
      </c>
    </row>
    <row r="1321" spans="1:65">
      <c r="A1321" s="35" t="s">
        <v>281</v>
      </c>
      <c r="B1321" s="35" t="s">
        <v>253</v>
      </c>
      <c r="C1321" s="80">
        <v>1799256</v>
      </c>
      <c r="E1321" s="158">
        <v>45609</v>
      </c>
      <c r="F1321" s="159">
        <v>45609</v>
      </c>
      <c r="G1321" s="35" t="s">
        <v>2773</v>
      </c>
      <c r="H1321" s="35" t="s">
        <v>596</v>
      </c>
      <c r="I1321" s="35" t="s">
        <v>443</v>
      </c>
      <c r="J1321" s="35" t="s">
        <v>1839</v>
      </c>
      <c r="K1321" s="80">
        <v>6214676467</v>
      </c>
      <c r="M1321" s="158">
        <v>44713</v>
      </c>
      <c r="N1321" s="160">
        <f ca="1">IFERROR(IF(M1321="","", DATEDIF(M1321, TODAY(), "M")),"")</f>
        <v>34</v>
      </c>
      <c r="R1321" s="35" t="s">
        <v>384</v>
      </c>
      <c r="S1321" s="35" t="s">
        <v>255</v>
      </c>
      <c r="T1321" s="35" t="s">
        <v>385</v>
      </c>
      <c r="V1321" s="35" t="s">
        <v>386</v>
      </c>
      <c r="Z1321" s="162">
        <v>0</v>
      </c>
      <c r="AA1321" s="163">
        <v>1</v>
      </c>
      <c r="AD1321" s="162">
        <v>7</v>
      </c>
      <c r="AG1321" s="35" t="s">
        <v>387</v>
      </c>
      <c r="AH1321" s="166" t="str">
        <f t="shared" si="20"/>
        <v>Humana ay64 big file (1).xlsx</v>
      </c>
      <c r="AI1321" s="35" t="s">
        <v>238</v>
      </c>
      <c r="BJ1321" s="162" t="str">
        <f>IF(AI1321 = "Advance", AD1321, "")</f>
        <v/>
      </c>
      <c r="BK1321" s="171" t="str">
        <f>IF(AI1321 = "Advance", 1, "")</f>
        <v/>
      </c>
      <c r="BL1321" s="171" t="str">
        <f>IF(AI1321 = "Chargeback", 1, "")</f>
        <v/>
      </c>
      <c r="BM1321" s="162" t="str">
        <f>IF(AI1321 = "Chargeback", AD1321, "")</f>
        <v/>
      </c>
    </row>
    <row r="1322" spans="1:65">
      <c r="A1322" s="35" t="s">
        <v>281</v>
      </c>
      <c r="B1322" s="35" t="s">
        <v>253</v>
      </c>
      <c r="C1322" s="80">
        <v>1799256</v>
      </c>
      <c r="E1322" s="158">
        <v>45609</v>
      </c>
      <c r="F1322" s="159">
        <v>45609</v>
      </c>
      <c r="G1322" s="35" t="s">
        <v>2774</v>
      </c>
      <c r="H1322" s="35" t="s">
        <v>1075</v>
      </c>
      <c r="I1322" s="35" t="s">
        <v>472</v>
      </c>
      <c r="J1322" s="35" t="s">
        <v>2775</v>
      </c>
      <c r="K1322" s="80">
        <v>4151669869</v>
      </c>
      <c r="M1322" s="158">
        <v>44348</v>
      </c>
      <c r="N1322" s="160">
        <f ca="1">IFERROR(IF(M1322="","", DATEDIF(M1322, TODAY(), "M")),"")</f>
        <v>46</v>
      </c>
      <c r="R1322" s="35" t="s">
        <v>384</v>
      </c>
      <c r="S1322" s="35" t="s">
        <v>255</v>
      </c>
      <c r="T1322" s="35" t="s">
        <v>385</v>
      </c>
      <c r="V1322" s="35" t="s">
        <v>386</v>
      </c>
      <c r="Z1322" s="162">
        <v>0</v>
      </c>
      <c r="AA1322" s="163">
        <v>1</v>
      </c>
      <c r="AD1322" s="162">
        <v>7</v>
      </c>
      <c r="AG1322" s="35" t="s">
        <v>387</v>
      </c>
      <c r="AH1322" s="166" t="str">
        <f t="shared" si="20"/>
        <v>Humana ay64 big file (1).xlsx</v>
      </c>
      <c r="AI1322" s="35" t="s">
        <v>238</v>
      </c>
      <c r="BJ1322" s="162" t="str">
        <f>IF(AI1322 = "Advance", AD1322, "")</f>
        <v/>
      </c>
      <c r="BK1322" s="171" t="str">
        <f>IF(AI1322 = "Advance", 1, "")</f>
        <v/>
      </c>
      <c r="BL1322" s="171" t="str">
        <f>IF(AI1322 = "Chargeback", 1, "")</f>
        <v/>
      </c>
      <c r="BM1322" s="162" t="str">
        <f>IF(AI1322 = "Chargeback", AD1322, "")</f>
        <v/>
      </c>
    </row>
    <row r="1323" spans="1:65">
      <c r="A1323" s="35" t="s">
        <v>281</v>
      </c>
      <c r="B1323" s="35" t="s">
        <v>253</v>
      </c>
      <c r="C1323" s="80">
        <v>1799256</v>
      </c>
      <c r="E1323" s="158">
        <v>45609</v>
      </c>
      <c r="F1323" s="159">
        <v>45609</v>
      </c>
      <c r="G1323" s="35" t="s">
        <v>2776</v>
      </c>
      <c r="H1323" s="35" t="s">
        <v>1960</v>
      </c>
      <c r="I1323" s="35" t="s">
        <v>394</v>
      </c>
      <c r="J1323" s="35" t="s">
        <v>2775</v>
      </c>
      <c r="K1323" s="80">
        <v>1143677500</v>
      </c>
      <c r="M1323" s="158">
        <v>44348</v>
      </c>
      <c r="N1323" s="160">
        <f ca="1">IFERROR(IF(M1323="","", DATEDIF(M1323, TODAY(), "M")),"")</f>
        <v>46</v>
      </c>
      <c r="R1323" s="35" t="s">
        <v>384</v>
      </c>
      <c r="S1323" s="35" t="s">
        <v>255</v>
      </c>
      <c r="T1323" s="35" t="s">
        <v>407</v>
      </c>
      <c r="V1323" s="35" t="s">
        <v>1575</v>
      </c>
      <c r="Z1323" s="162">
        <v>0</v>
      </c>
      <c r="AA1323" s="163">
        <v>1</v>
      </c>
      <c r="AD1323" s="162">
        <v>7</v>
      </c>
      <c r="AG1323" s="35" t="s">
        <v>387</v>
      </c>
      <c r="AH1323" s="166" t="str">
        <f t="shared" si="20"/>
        <v>Humana ay64 big file (1).xlsx</v>
      </c>
      <c r="AI1323" s="35" t="s">
        <v>238</v>
      </c>
      <c r="BJ1323" s="162" t="str">
        <f>IF(AI1323 = "Advance", AD1323, "")</f>
        <v/>
      </c>
      <c r="BK1323" s="171" t="str">
        <f>IF(AI1323 = "Advance", 1, "")</f>
        <v/>
      </c>
      <c r="BL1323" s="171" t="str">
        <f>IF(AI1323 = "Chargeback", 1, "")</f>
        <v/>
      </c>
      <c r="BM1323" s="162" t="str">
        <f>IF(AI1323 = "Chargeback", AD1323, "")</f>
        <v/>
      </c>
    </row>
    <row r="1324" spans="1:65">
      <c r="A1324" s="35" t="s">
        <v>281</v>
      </c>
      <c r="B1324" s="35" t="s">
        <v>253</v>
      </c>
      <c r="C1324" s="80">
        <v>1799256</v>
      </c>
      <c r="E1324" s="158">
        <v>45609</v>
      </c>
      <c r="F1324" s="159">
        <v>45609</v>
      </c>
      <c r="G1324" s="35" t="s">
        <v>2777</v>
      </c>
      <c r="H1324" s="35" t="s">
        <v>1531</v>
      </c>
      <c r="I1324" s="35" t="s">
        <v>674</v>
      </c>
      <c r="J1324" s="35" t="s">
        <v>2778</v>
      </c>
      <c r="K1324" s="80">
        <v>6805390597</v>
      </c>
      <c r="M1324" s="158">
        <v>44743</v>
      </c>
      <c r="N1324" s="160">
        <f ca="1">IFERROR(IF(M1324="","", DATEDIF(M1324, TODAY(), "M")),"")</f>
        <v>33</v>
      </c>
      <c r="R1324" s="35" t="s">
        <v>384</v>
      </c>
      <c r="S1324" s="35" t="s">
        <v>255</v>
      </c>
      <c r="T1324" s="35" t="s">
        <v>385</v>
      </c>
      <c r="V1324" s="35" t="s">
        <v>386</v>
      </c>
      <c r="Z1324" s="162">
        <v>0</v>
      </c>
      <c r="AA1324" s="163">
        <v>1</v>
      </c>
      <c r="AD1324" s="162">
        <v>7</v>
      </c>
      <c r="AG1324" s="35" t="s">
        <v>387</v>
      </c>
      <c r="AH1324" s="166" t="str">
        <f t="shared" si="20"/>
        <v>Humana ay64 big file (1).xlsx</v>
      </c>
      <c r="AI1324" s="35" t="s">
        <v>238</v>
      </c>
      <c r="BJ1324" s="162" t="str">
        <f>IF(AI1324 = "Advance", AD1324, "")</f>
        <v/>
      </c>
      <c r="BK1324" s="171" t="str">
        <f>IF(AI1324 = "Advance", 1, "")</f>
        <v/>
      </c>
      <c r="BL1324" s="171" t="str">
        <f>IF(AI1324 = "Chargeback", 1, "")</f>
        <v/>
      </c>
      <c r="BM1324" s="162" t="str">
        <f>IF(AI1324 = "Chargeback", AD1324, "")</f>
        <v/>
      </c>
    </row>
    <row r="1325" spans="1:65">
      <c r="A1325" s="35" t="s">
        <v>281</v>
      </c>
      <c r="B1325" s="35" t="s">
        <v>253</v>
      </c>
      <c r="C1325" s="80">
        <v>1799256</v>
      </c>
      <c r="E1325" s="158">
        <v>45609</v>
      </c>
      <c r="F1325" s="159">
        <v>45609</v>
      </c>
      <c r="G1325" s="35" t="s">
        <v>2779</v>
      </c>
      <c r="H1325" s="35" t="s">
        <v>1511</v>
      </c>
      <c r="I1325" s="35" t="s">
        <v>472</v>
      </c>
      <c r="J1325" s="35" t="s">
        <v>2780</v>
      </c>
      <c r="K1325" s="80">
        <v>6439290538</v>
      </c>
      <c r="M1325" s="158">
        <v>44958</v>
      </c>
      <c r="N1325" s="160">
        <f ca="1">IFERROR(IF(M1325="","", DATEDIF(M1325, TODAY(), "M")),"")</f>
        <v>26</v>
      </c>
      <c r="R1325" s="35" t="s">
        <v>384</v>
      </c>
      <c r="S1325" s="35" t="s">
        <v>255</v>
      </c>
      <c r="T1325" s="35" t="s">
        <v>385</v>
      </c>
      <c r="V1325" s="35" t="s">
        <v>386</v>
      </c>
      <c r="Z1325" s="162">
        <v>0</v>
      </c>
      <c r="AA1325" s="163">
        <v>1</v>
      </c>
      <c r="AD1325" s="162">
        <v>7</v>
      </c>
      <c r="AG1325" s="35" t="s">
        <v>387</v>
      </c>
      <c r="AH1325" s="166" t="str">
        <f t="shared" si="20"/>
        <v>Humana ay64 big file (1).xlsx</v>
      </c>
      <c r="AI1325" s="35" t="s">
        <v>238</v>
      </c>
      <c r="BJ1325" s="162" t="str">
        <f>IF(AI1325 = "Advance", AD1325, "")</f>
        <v/>
      </c>
      <c r="BK1325" s="171" t="str">
        <f>IF(AI1325 = "Advance", 1, "")</f>
        <v/>
      </c>
      <c r="BL1325" s="171" t="str">
        <f>IF(AI1325 = "Chargeback", 1, "")</f>
        <v/>
      </c>
      <c r="BM1325" s="162" t="str">
        <f>IF(AI1325 = "Chargeback", AD1325, "")</f>
        <v/>
      </c>
    </row>
    <row r="1326" spans="1:65">
      <c r="A1326" s="35" t="s">
        <v>281</v>
      </c>
      <c r="B1326" s="35" t="s">
        <v>253</v>
      </c>
      <c r="C1326" s="80">
        <v>1799256</v>
      </c>
      <c r="E1326" s="158">
        <v>45609</v>
      </c>
      <c r="F1326" s="159">
        <v>45609</v>
      </c>
      <c r="G1326" s="35" t="s">
        <v>2781</v>
      </c>
      <c r="H1326" s="35" t="s">
        <v>616</v>
      </c>
      <c r="I1326" s="35" t="s">
        <v>475</v>
      </c>
      <c r="J1326" s="35" t="s">
        <v>724</v>
      </c>
      <c r="K1326" s="80">
        <v>34297043</v>
      </c>
      <c r="M1326" s="158">
        <v>44562</v>
      </c>
      <c r="N1326" s="160">
        <f ca="1">IFERROR(IF(M1326="","", DATEDIF(M1326, TODAY(), "M")),"")</f>
        <v>39</v>
      </c>
      <c r="R1326" s="35" t="s">
        <v>384</v>
      </c>
      <c r="S1326" s="35" t="s">
        <v>255</v>
      </c>
      <c r="T1326" s="35" t="s">
        <v>407</v>
      </c>
      <c r="V1326" s="35" t="s">
        <v>577</v>
      </c>
      <c r="Z1326" s="162">
        <v>0</v>
      </c>
      <c r="AA1326" s="163">
        <v>1</v>
      </c>
      <c r="AD1326" s="162">
        <v>7</v>
      </c>
      <c r="AG1326" s="35" t="s">
        <v>387</v>
      </c>
      <c r="AH1326" s="166" t="str">
        <f t="shared" si="20"/>
        <v>Humana ay64 big file (1).xlsx</v>
      </c>
      <c r="AI1326" s="35" t="s">
        <v>238</v>
      </c>
      <c r="BJ1326" s="162" t="str">
        <f>IF(AI1326 = "Advance", AD1326, "")</f>
        <v/>
      </c>
      <c r="BK1326" s="171" t="str">
        <f>IF(AI1326 = "Advance", 1, "")</f>
        <v/>
      </c>
      <c r="BL1326" s="171" t="str">
        <f>IF(AI1326 = "Chargeback", 1, "")</f>
        <v/>
      </c>
      <c r="BM1326" s="162" t="str">
        <f>IF(AI1326 = "Chargeback", AD1326, "")</f>
        <v/>
      </c>
    </row>
    <row r="1327" spans="1:65">
      <c r="A1327" s="35" t="s">
        <v>281</v>
      </c>
      <c r="B1327" s="35" t="s">
        <v>253</v>
      </c>
      <c r="C1327" s="80">
        <v>1799256</v>
      </c>
      <c r="E1327" s="158">
        <v>45609</v>
      </c>
      <c r="F1327" s="159">
        <v>45609</v>
      </c>
      <c r="G1327" s="35" t="s">
        <v>2782</v>
      </c>
      <c r="H1327" s="35" t="s">
        <v>2783</v>
      </c>
      <c r="I1327" s="35" t="s">
        <v>390</v>
      </c>
      <c r="J1327" s="35" t="s">
        <v>2784</v>
      </c>
      <c r="K1327" s="80">
        <v>8159098654</v>
      </c>
      <c r="M1327" s="158">
        <v>44927</v>
      </c>
      <c r="N1327" s="160">
        <f ca="1">IFERROR(IF(M1327="","", DATEDIF(M1327, TODAY(), "M")),"")</f>
        <v>27</v>
      </c>
      <c r="R1327" s="35" t="s">
        <v>384</v>
      </c>
      <c r="S1327" s="35" t="s">
        <v>255</v>
      </c>
      <c r="T1327" s="35" t="s">
        <v>385</v>
      </c>
      <c r="V1327" s="35" t="s">
        <v>386</v>
      </c>
      <c r="Z1327" s="162">
        <v>0</v>
      </c>
      <c r="AA1327" s="163">
        <v>1</v>
      </c>
      <c r="AD1327" s="162">
        <v>7</v>
      </c>
      <c r="AG1327" s="35" t="s">
        <v>387</v>
      </c>
      <c r="AH1327" s="166" t="str">
        <f t="shared" si="20"/>
        <v>Humana ay64 big file (1).xlsx</v>
      </c>
      <c r="AI1327" s="35" t="s">
        <v>238</v>
      </c>
      <c r="BJ1327" s="162" t="str">
        <f>IF(AI1327 = "Advance", AD1327, "")</f>
        <v/>
      </c>
      <c r="BK1327" s="171" t="str">
        <f>IF(AI1327 = "Advance", 1, "")</f>
        <v/>
      </c>
      <c r="BL1327" s="171" t="str">
        <f>IF(AI1327 = "Chargeback", 1, "")</f>
        <v/>
      </c>
      <c r="BM1327" s="162" t="str">
        <f>IF(AI1327 = "Chargeback", AD1327, "")</f>
        <v/>
      </c>
    </row>
    <row r="1328" spans="1:65">
      <c r="A1328" s="35" t="s">
        <v>281</v>
      </c>
      <c r="B1328" s="35" t="s">
        <v>253</v>
      </c>
      <c r="C1328" s="80">
        <v>1799256</v>
      </c>
      <c r="E1328" s="158">
        <v>45609</v>
      </c>
      <c r="F1328" s="159">
        <v>45609</v>
      </c>
      <c r="G1328" s="35" t="s">
        <v>2785</v>
      </c>
      <c r="H1328" s="35" t="s">
        <v>2786</v>
      </c>
      <c r="J1328" s="35" t="s">
        <v>2787</v>
      </c>
      <c r="K1328" s="80">
        <v>5360745087</v>
      </c>
      <c r="M1328" s="158">
        <v>44562</v>
      </c>
      <c r="N1328" s="160">
        <f ca="1">IFERROR(IF(M1328="","", DATEDIF(M1328, TODAY(), "M")),"")</f>
        <v>39</v>
      </c>
      <c r="R1328" s="35" t="s">
        <v>384</v>
      </c>
      <c r="S1328" s="35" t="s">
        <v>255</v>
      </c>
      <c r="T1328" s="35" t="s">
        <v>385</v>
      </c>
      <c r="V1328" s="35" t="s">
        <v>2712</v>
      </c>
      <c r="Z1328" s="162">
        <v>0</v>
      </c>
      <c r="AA1328" s="163">
        <v>1</v>
      </c>
      <c r="AD1328" s="162">
        <v>7</v>
      </c>
      <c r="AG1328" s="35" t="s">
        <v>387</v>
      </c>
      <c r="AH1328" s="166" t="str">
        <f t="shared" si="20"/>
        <v>Humana ay64 big file (1).xlsx</v>
      </c>
      <c r="AI1328" s="35" t="s">
        <v>238</v>
      </c>
      <c r="BJ1328" s="162" t="str">
        <f>IF(AI1328 = "Advance", AD1328, "")</f>
        <v/>
      </c>
      <c r="BK1328" s="171" t="str">
        <f>IF(AI1328 = "Advance", 1, "")</f>
        <v/>
      </c>
      <c r="BL1328" s="171" t="str">
        <f>IF(AI1328 = "Chargeback", 1, "")</f>
        <v/>
      </c>
      <c r="BM1328" s="162" t="str">
        <f>IF(AI1328 = "Chargeback", AD1328, "")</f>
        <v/>
      </c>
    </row>
    <row r="1329" spans="1:65">
      <c r="A1329" s="35" t="s">
        <v>281</v>
      </c>
      <c r="B1329" s="35" t="s">
        <v>253</v>
      </c>
      <c r="C1329" s="80">
        <v>1799256</v>
      </c>
      <c r="E1329" s="158">
        <v>45609</v>
      </c>
      <c r="F1329" s="159">
        <v>45609</v>
      </c>
      <c r="G1329" s="35" t="s">
        <v>2788</v>
      </c>
      <c r="H1329" s="35" t="s">
        <v>1011</v>
      </c>
      <c r="J1329" s="35" t="s">
        <v>2787</v>
      </c>
      <c r="K1329" s="80">
        <v>5195971636</v>
      </c>
      <c r="M1329" s="158">
        <v>44562</v>
      </c>
      <c r="N1329" s="160">
        <f ca="1">IFERROR(IF(M1329="","", DATEDIF(M1329, TODAY(), "M")),"")</f>
        <v>39</v>
      </c>
      <c r="R1329" s="35" t="s">
        <v>384</v>
      </c>
      <c r="S1329" s="35" t="s">
        <v>255</v>
      </c>
      <c r="T1329" s="35" t="s">
        <v>385</v>
      </c>
      <c r="V1329" s="35" t="s">
        <v>2712</v>
      </c>
      <c r="Z1329" s="162">
        <v>0</v>
      </c>
      <c r="AA1329" s="163">
        <v>1</v>
      </c>
      <c r="AD1329" s="162">
        <v>7</v>
      </c>
      <c r="AG1329" s="35" t="s">
        <v>387</v>
      </c>
      <c r="AH1329" s="166" t="str">
        <f t="shared" si="20"/>
        <v>Humana ay64 big file (1).xlsx</v>
      </c>
      <c r="AI1329" s="35" t="s">
        <v>238</v>
      </c>
      <c r="BJ1329" s="162" t="str">
        <f>IF(AI1329 = "Advance", AD1329, "")</f>
        <v/>
      </c>
      <c r="BK1329" s="171" t="str">
        <f>IF(AI1329 = "Advance", 1, "")</f>
        <v/>
      </c>
      <c r="BL1329" s="171" t="str">
        <f>IF(AI1329 = "Chargeback", 1, "")</f>
        <v/>
      </c>
      <c r="BM1329" s="162" t="str">
        <f>IF(AI1329 = "Chargeback", AD1329, "")</f>
        <v/>
      </c>
    </row>
    <row r="1330" spans="1:65">
      <c r="A1330" s="35" t="s">
        <v>281</v>
      </c>
      <c r="B1330" s="35" t="s">
        <v>253</v>
      </c>
      <c r="C1330" s="80">
        <v>1799256</v>
      </c>
      <c r="E1330" s="158">
        <v>45609</v>
      </c>
      <c r="F1330" s="159">
        <v>45609</v>
      </c>
      <c r="G1330" s="35" t="s">
        <v>2789</v>
      </c>
      <c r="H1330" s="35" t="s">
        <v>746</v>
      </c>
      <c r="J1330" s="35" t="s">
        <v>2790</v>
      </c>
      <c r="K1330" s="80">
        <v>1464443102</v>
      </c>
      <c r="M1330" s="158">
        <v>44531</v>
      </c>
      <c r="N1330" s="160">
        <f ca="1">IFERROR(IF(M1330="","", DATEDIF(M1330, TODAY(), "M")),"")</f>
        <v>40</v>
      </c>
      <c r="R1330" s="35" t="s">
        <v>384</v>
      </c>
      <c r="S1330" s="35" t="s">
        <v>255</v>
      </c>
      <c r="T1330" s="35" t="s">
        <v>385</v>
      </c>
      <c r="V1330" s="35" t="s">
        <v>386</v>
      </c>
      <c r="Z1330" s="162">
        <v>0</v>
      </c>
      <c r="AA1330" s="163">
        <v>1</v>
      </c>
      <c r="AD1330" s="162">
        <v>7</v>
      </c>
      <c r="AG1330" s="35" t="s">
        <v>387</v>
      </c>
      <c r="AH1330" s="166" t="str">
        <f t="shared" si="20"/>
        <v>Humana ay64 big file (1).xlsx</v>
      </c>
      <c r="AI1330" s="35" t="s">
        <v>238</v>
      </c>
      <c r="BJ1330" s="162" t="str">
        <f>IF(AI1330 = "Advance", AD1330, "")</f>
        <v/>
      </c>
      <c r="BK1330" s="171" t="str">
        <f>IF(AI1330 = "Advance", 1, "")</f>
        <v/>
      </c>
      <c r="BL1330" s="171" t="str">
        <f>IF(AI1330 = "Chargeback", 1, "")</f>
        <v/>
      </c>
      <c r="BM1330" s="162" t="str">
        <f>IF(AI1330 = "Chargeback", AD1330, "")</f>
        <v/>
      </c>
    </row>
    <row r="1331" spans="1:65">
      <c r="A1331" s="35" t="s">
        <v>281</v>
      </c>
      <c r="B1331" s="35" t="s">
        <v>253</v>
      </c>
      <c r="C1331" s="80">
        <v>1799256</v>
      </c>
      <c r="E1331" s="158">
        <v>45609</v>
      </c>
      <c r="F1331" s="159">
        <v>45609</v>
      </c>
      <c r="G1331" s="35" t="s">
        <v>2791</v>
      </c>
      <c r="H1331" s="35" t="s">
        <v>2792</v>
      </c>
      <c r="J1331" s="35" t="s">
        <v>2793</v>
      </c>
      <c r="K1331" s="80">
        <v>4144583945</v>
      </c>
      <c r="M1331" s="158">
        <v>44562</v>
      </c>
      <c r="N1331" s="160">
        <f ca="1">IFERROR(IF(M1331="","", DATEDIF(M1331, TODAY(), "M")),"")</f>
        <v>39</v>
      </c>
      <c r="R1331" s="35" t="s">
        <v>384</v>
      </c>
      <c r="S1331" s="35" t="s">
        <v>255</v>
      </c>
      <c r="T1331" s="35" t="s">
        <v>385</v>
      </c>
      <c r="V1331" s="35" t="s">
        <v>2712</v>
      </c>
      <c r="Z1331" s="162">
        <v>0</v>
      </c>
      <c r="AA1331" s="163">
        <v>1</v>
      </c>
      <c r="AD1331" s="162">
        <v>7</v>
      </c>
      <c r="AG1331" s="35" t="s">
        <v>387</v>
      </c>
      <c r="AH1331" s="166" t="str">
        <f t="shared" si="20"/>
        <v>Humana ay64 big file (1).xlsx</v>
      </c>
      <c r="AI1331" s="35" t="s">
        <v>238</v>
      </c>
      <c r="BJ1331" s="162" t="str">
        <f>IF(AI1331 = "Advance", AD1331, "")</f>
        <v/>
      </c>
      <c r="BK1331" s="171" t="str">
        <f>IF(AI1331 = "Advance", 1, "")</f>
        <v/>
      </c>
      <c r="BL1331" s="171" t="str">
        <f>IF(AI1331 = "Chargeback", 1, "")</f>
        <v/>
      </c>
      <c r="BM1331" s="162" t="str">
        <f>IF(AI1331 = "Chargeback", AD1331, "")</f>
        <v/>
      </c>
    </row>
    <row r="1332" spans="1:65">
      <c r="A1332" s="35" t="s">
        <v>281</v>
      </c>
      <c r="B1332" s="35" t="s">
        <v>253</v>
      </c>
      <c r="C1332" s="80">
        <v>1799256</v>
      </c>
      <c r="E1332" s="158">
        <v>45609</v>
      </c>
      <c r="F1332" s="159">
        <v>45609</v>
      </c>
      <c r="G1332" s="35" t="s">
        <v>2794</v>
      </c>
      <c r="H1332" s="35" t="s">
        <v>419</v>
      </c>
      <c r="I1332" s="35" t="s">
        <v>450</v>
      </c>
      <c r="J1332" s="35" t="s">
        <v>2795</v>
      </c>
      <c r="K1332" s="80">
        <v>4258594179</v>
      </c>
      <c r="M1332" s="158">
        <v>44562</v>
      </c>
      <c r="N1332" s="160">
        <f ca="1">IFERROR(IF(M1332="","", DATEDIF(M1332, TODAY(), "M")),"")</f>
        <v>39</v>
      </c>
      <c r="R1332" s="35" t="s">
        <v>384</v>
      </c>
      <c r="S1332" s="35" t="s">
        <v>255</v>
      </c>
      <c r="T1332" s="35" t="s">
        <v>385</v>
      </c>
      <c r="V1332" s="35" t="s">
        <v>2712</v>
      </c>
      <c r="Z1332" s="162">
        <v>0</v>
      </c>
      <c r="AA1332" s="163">
        <v>1</v>
      </c>
      <c r="AD1332" s="162">
        <v>7</v>
      </c>
      <c r="AG1332" s="35" t="s">
        <v>387</v>
      </c>
      <c r="AH1332" s="166" t="str">
        <f t="shared" si="20"/>
        <v>Humana ay64 big file (1).xlsx</v>
      </c>
      <c r="AI1332" s="35" t="s">
        <v>238</v>
      </c>
      <c r="BJ1332" s="162" t="str">
        <f>IF(AI1332 = "Advance", AD1332, "")</f>
        <v/>
      </c>
      <c r="BK1332" s="171" t="str">
        <f>IF(AI1332 = "Advance", 1, "")</f>
        <v/>
      </c>
      <c r="BL1332" s="171" t="str">
        <f>IF(AI1332 = "Chargeback", 1, "")</f>
        <v/>
      </c>
      <c r="BM1332" s="162" t="str">
        <f>IF(AI1332 = "Chargeback", AD1332, "")</f>
        <v/>
      </c>
    </row>
    <row r="1333" spans="1:65">
      <c r="A1333" s="35" t="s">
        <v>281</v>
      </c>
      <c r="B1333" s="35" t="s">
        <v>253</v>
      </c>
      <c r="C1333" s="80">
        <v>1799256</v>
      </c>
      <c r="E1333" s="158">
        <v>45609</v>
      </c>
      <c r="F1333" s="159">
        <v>45609</v>
      </c>
      <c r="G1333" s="35" t="s">
        <v>2796</v>
      </c>
      <c r="H1333" s="35" t="s">
        <v>1600</v>
      </c>
      <c r="J1333" s="35" t="s">
        <v>2797</v>
      </c>
      <c r="K1333" s="80">
        <v>7398107955</v>
      </c>
      <c r="M1333" s="158">
        <v>44958</v>
      </c>
      <c r="N1333" s="160">
        <f ca="1">IFERROR(IF(M1333="","", DATEDIF(M1333, TODAY(), "M")),"")</f>
        <v>26</v>
      </c>
      <c r="R1333" s="35" t="s">
        <v>384</v>
      </c>
      <c r="S1333" s="35" t="s">
        <v>255</v>
      </c>
      <c r="T1333" s="35" t="s">
        <v>385</v>
      </c>
      <c r="V1333" s="35" t="s">
        <v>386</v>
      </c>
      <c r="Z1333" s="162">
        <v>0</v>
      </c>
      <c r="AA1333" s="163">
        <v>1</v>
      </c>
      <c r="AD1333" s="162">
        <v>7</v>
      </c>
      <c r="AG1333" s="35" t="s">
        <v>387</v>
      </c>
      <c r="AH1333" s="166" t="str">
        <f t="shared" si="20"/>
        <v>Humana ay64 big file (1).xlsx</v>
      </c>
      <c r="AI1333" s="35" t="s">
        <v>238</v>
      </c>
      <c r="BJ1333" s="162" t="str">
        <f>IF(AI1333 = "Advance", AD1333, "")</f>
        <v/>
      </c>
      <c r="BK1333" s="171" t="str">
        <f>IF(AI1333 = "Advance", 1, "")</f>
        <v/>
      </c>
      <c r="BL1333" s="171" t="str">
        <f>IF(AI1333 = "Chargeback", 1, "")</f>
        <v/>
      </c>
      <c r="BM1333" s="162" t="str">
        <f>IF(AI1333 = "Chargeback", AD1333, "")</f>
        <v/>
      </c>
    </row>
    <row r="1334" spans="1:65">
      <c r="A1334" s="35" t="s">
        <v>281</v>
      </c>
      <c r="B1334" s="35" t="s">
        <v>253</v>
      </c>
      <c r="C1334" s="80">
        <v>1799256</v>
      </c>
      <c r="E1334" s="158">
        <v>45609</v>
      </c>
      <c r="F1334" s="159">
        <v>45609</v>
      </c>
      <c r="G1334" s="35" t="s">
        <v>2798</v>
      </c>
      <c r="H1334" s="35" t="s">
        <v>681</v>
      </c>
      <c r="J1334" s="35" t="s">
        <v>537</v>
      </c>
      <c r="K1334" s="80">
        <v>6750334237</v>
      </c>
      <c r="M1334" s="158">
        <v>44562</v>
      </c>
      <c r="N1334" s="160">
        <f ca="1">IFERROR(IF(M1334="","", DATEDIF(M1334, TODAY(), "M")),"")</f>
        <v>39</v>
      </c>
      <c r="R1334" s="35" t="s">
        <v>384</v>
      </c>
      <c r="S1334" s="35" t="s">
        <v>255</v>
      </c>
      <c r="T1334" s="35" t="s">
        <v>385</v>
      </c>
      <c r="V1334" s="35" t="s">
        <v>2712</v>
      </c>
      <c r="Z1334" s="162">
        <v>0</v>
      </c>
      <c r="AA1334" s="163">
        <v>1</v>
      </c>
      <c r="AD1334" s="162">
        <v>7</v>
      </c>
      <c r="AG1334" s="35" t="s">
        <v>387</v>
      </c>
      <c r="AH1334" s="166" t="str">
        <f t="shared" si="20"/>
        <v>Humana ay64 big file (1).xlsx</v>
      </c>
      <c r="AI1334" s="35" t="s">
        <v>238</v>
      </c>
      <c r="BJ1334" s="162" t="str">
        <f>IF(AI1334 = "Advance", AD1334, "")</f>
        <v/>
      </c>
      <c r="BK1334" s="171" t="str">
        <f>IF(AI1334 = "Advance", 1, "")</f>
        <v/>
      </c>
      <c r="BL1334" s="171" t="str">
        <f>IF(AI1334 = "Chargeback", 1, "")</f>
        <v/>
      </c>
      <c r="BM1334" s="162" t="str">
        <f>IF(AI1334 = "Chargeback", AD1334, "")</f>
        <v/>
      </c>
    </row>
    <row r="1335" spans="1:65">
      <c r="A1335" s="35" t="s">
        <v>281</v>
      </c>
      <c r="B1335" s="35" t="s">
        <v>253</v>
      </c>
      <c r="C1335" s="80">
        <v>1799256</v>
      </c>
      <c r="E1335" s="158">
        <v>45609</v>
      </c>
      <c r="F1335" s="159">
        <v>45609</v>
      </c>
      <c r="G1335" s="35" t="s">
        <v>2799</v>
      </c>
      <c r="H1335" s="35" t="s">
        <v>1600</v>
      </c>
      <c r="J1335" s="35" t="s">
        <v>2800</v>
      </c>
      <c r="K1335" s="80">
        <v>2206274407</v>
      </c>
      <c r="M1335" s="158">
        <v>44562</v>
      </c>
      <c r="N1335" s="160">
        <f ca="1">IFERROR(IF(M1335="","", DATEDIF(M1335, TODAY(), "M")),"")</f>
        <v>39</v>
      </c>
      <c r="R1335" s="35" t="s">
        <v>384</v>
      </c>
      <c r="S1335" s="35" t="s">
        <v>255</v>
      </c>
      <c r="T1335" s="35" t="s">
        <v>385</v>
      </c>
      <c r="V1335" s="35" t="s">
        <v>2712</v>
      </c>
      <c r="Z1335" s="162">
        <v>0</v>
      </c>
      <c r="AA1335" s="163">
        <v>1</v>
      </c>
      <c r="AD1335" s="162">
        <v>7</v>
      </c>
      <c r="AG1335" s="35" t="s">
        <v>387</v>
      </c>
      <c r="AH1335" s="166" t="str">
        <f t="shared" si="20"/>
        <v>Humana ay64 big file (1).xlsx</v>
      </c>
      <c r="AI1335" s="35" t="s">
        <v>238</v>
      </c>
      <c r="BJ1335" s="162" t="str">
        <f>IF(AI1335 = "Advance", AD1335, "")</f>
        <v/>
      </c>
      <c r="BK1335" s="171" t="str">
        <f>IF(AI1335 = "Advance", 1, "")</f>
        <v/>
      </c>
      <c r="BL1335" s="171" t="str">
        <f>IF(AI1335 = "Chargeback", 1, "")</f>
        <v/>
      </c>
      <c r="BM1335" s="162" t="str">
        <f>IF(AI1335 = "Chargeback", AD1335, "")</f>
        <v/>
      </c>
    </row>
    <row r="1336" spans="1:65">
      <c r="A1336" s="35" t="s">
        <v>281</v>
      </c>
      <c r="B1336" s="35" t="s">
        <v>253</v>
      </c>
      <c r="C1336" s="80">
        <v>1799256</v>
      </c>
      <c r="E1336" s="158">
        <v>45609</v>
      </c>
      <c r="F1336" s="159">
        <v>45609</v>
      </c>
      <c r="G1336" s="35" t="s">
        <v>2801</v>
      </c>
      <c r="H1336" s="35" t="s">
        <v>691</v>
      </c>
      <c r="I1336" s="35" t="s">
        <v>416</v>
      </c>
      <c r="J1336" s="35" t="s">
        <v>1514</v>
      </c>
      <c r="K1336" s="80">
        <v>7940176762</v>
      </c>
      <c r="M1336" s="158">
        <v>44927</v>
      </c>
      <c r="N1336" s="160">
        <f ca="1">IFERROR(IF(M1336="","", DATEDIF(M1336, TODAY(), "M")),"")</f>
        <v>27</v>
      </c>
      <c r="R1336" s="35" t="s">
        <v>384</v>
      </c>
      <c r="S1336" s="35" t="s">
        <v>255</v>
      </c>
      <c r="T1336" s="35" t="s">
        <v>385</v>
      </c>
      <c r="V1336" s="35" t="s">
        <v>386</v>
      </c>
      <c r="Z1336" s="162">
        <v>0</v>
      </c>
      <c r="AA1336" s="163">
        <v>1</v>
      </c>
      <c r="AD1336" s="162">
        <v>7</v>
      </c>
      <c r="AG1336" s="35" t="s">
        <v>387</v>
      </c>
      <c r="AH1336" s="166" t="str">
        <f t="shared" si="20"/>
        <v>Humana ay64 big file (1).xlsx</v>
      </c>
      <c r="AI1336" s="35" t="s">
        <v>238</v>
      </c>
      <c r="BJ1336" s="162" t="str">
        <f>IF(AI1336 = "Advance", AD1336, "")</f>
        <v/>
      </c>
      <c r="BK1336" s="171" t="str">
        <f>IF(AI1336 = "Advance", 1, "")</f>
        <v/>
      </c>
      <c r="BL1336" s="171" t="str">
        <f>IF(AI1336 = "Chargeback", 1, "")</f>
        <v/>
      </c>
      <c r="BM1336" s="162" t="str">
        <f>IF(AI1336 = "Chargeback", AD1336, "")</f>
        <v/>
      </c>
    </row>
    <row r="1337" spans="1:65">
      <c r="A1337" s="35" t="s">
        <v>281</v>
      </c>
      <c r="B1337" s="35" t="s">
        <v>253</v>
      </c>
      <c r="C1337" s="80">
        <v>1799256</v>
      </c>
      <c r="E1337" s="158">
        <v>45609</v>
      </c>
      <c r="F1337" s="159">
        <v>45609</v>
      </c>
      <c r="G1337" s="35" t="s">
        <v>2802</v>
      </c>
      <c r="H1337" s="35" t="s">
        <v>1168</v>
      </c>
      <c r="J1337" s="35" t="s">
        <v>2803</v>
      </c>
      <c r="K1337" s="80">
        <v>1442952130</v>
      </c>
      <c r="M1337" s="158">
        <v>44562</v>
      </c>
      <c r="N1337" s="160">
        <f ca="1">IFERROR(IF(M1337="","", DATEDIF(M1337, TODAY(), "M")),"")</f>
        <v>39</v>
      </c>
      <c r="R1337" s="35" t="s">
        <v>384</v>
      </c>
      <c r="S1337" s="35" t="s">
        <v>255</v>
      </c>
      <c r="T1337" s="35" t="s">
        <v>407</v>
      </c>
      <c r="V1337" s="35" t="s">
        <v>1575</v>
      </c>
      <c r="Z1337" s="162">
        <v>0</v>
      </c>
      <c r="AA1337" s="163">
        <v>1</v>
      </c>
      <c r="AD1337" s="162">
        <v>7</v>
      </c>
      <c r="AG1337" s="35" t="s">
        <v>387</v>
      </c>
      <c r="AH1337" s="166" t="str">
        <f t="shared" si="20"/>
        <v>Humana ay64 big file (1).xlsx</v>
      </c>
      <c r="AI1337" s="35" t="s">
        <v>238</v>
      </c>
      <c r="BJ1337" s="162" t="str">
        <f>IF(AI1337 = "Advance", AD1337, "")</f>
        <v/>
      </c>
      <c r="BK1337" s="171" t="str">
        <f>IF(AI1337 = "Advance", 1, "")</f>
        <v/>
      </c>
      <c r="BL1337" s="171" t="str">
        <f>IF(AI1337 = "Chargeback", 1, "")</f>
        <v/>
      </c>
      <c r="BM1337" s="162" t="str">
        <f>IF(AI1337 = "Chargeback", AD1337, "")</f>
        <v/>
      </c>
    </row>
    <row r="1338" spans="1:65">
      <c r="A1338" s="35" t="s">
        <v>281</v>
      </c>
      <c r="B1338" s="35" t="s">
        <v>253</v>
      </c>
      <c r="C1338" s="80">
        <v>1799256</v>
      </c>
      <c r="E1338" s="158">
        <v>45609</v>
      </c>
      <c r="F1338" s="159">
        <v>45609</v>
      </c>
      <c r="G1338" s="35" t="s">
        <v>2804</v>
      </c>
      <c r="H1338" s="35" t="s">
        <v>598</v>
      </c>
      <c r="J1338" s="35" t="s">
        <v>2805</v>
      </c>
      <c r="K1338" s="80">
        <v>3673855415</v>
      </c>
      <c r="M1338" s="158">
        <v>44562</v>
      </c>
      <c r="N1338" s="160">
        <f ca="1">IFERROR(IF(M1338="","", DATEDIF(M1338, TODAY(), "M")),"")</f>
        <v>39</v>
      </c>
      <c r="R1338" s="35" t="s">
        <v>384</v>
      </c>
      <c r="S1338" s="35" t="s">
        <v>255</v>
      </c>
      <c r="T1338" s="35" t="s">
        <v>385</v>
      </c>
      <c r="V1338" s="35" t="s">
        <v>386</v>
      </c>
      <c r="Z1338" s="162">
        <v>0</v>
      </c>
      <c r="AA1338" s="163">
        <v>1</v>
      </c>
      <c r="AD1338" s="162">
        <v>7</v>
      </c>
      <c r="AG1338" s="35" t="s">
        <v>387</v>
      </c>
      <c r="AH1338" s="166" t="str">
        <f t="shared" si="20"/>
        <v>Humana ay64 big file (1).xlsx</v>
      </c>
      <c r="AI1338" s="35" t="s">
        <v>238</v>
      </c>
      <c r="BJ1338" s="162" t="str">
        <f>IF(AI1338 = "Advance", AD1338, "")</f>
        <v/>
      </c>
      <c r="BK1338" s="171" t="str">
        <f>IF(AI1338 = "Advance", 1, "")</f>
        <v/>
      </c>
      <c r="BL1338" s="171" t="str">
        <f>IF(AI1338 = "Chargeback", 1, "")</f>
        <v/>
      </c>
      <c r="BM1338" s="162" t="str">
        <f>IF(AI1338 = "Chargeback", AD1338, "")</f>
        <v/>
      </c>
    </row>
    <row r="1339" spans="1:65">
      <c r="A1339" s="35" t="s">
        <v>281</v>
      </c>
      <c r="B1339" s="35" t="s">
        <v>253</v>
      </c>
      <c r="C1339" s="80">
        <v>1799256</v>
      </c>
      <c r="E1339" s="158">
        <v>45609</v>
      </c>
      <c r="F1339" s="159">
        <v>45609</v>
      </c>
      <c r="G1339" s="35" t="s">
        <v>2806</v>
      </c>
      <c r="H1339" s="35" t="s">
        <v>962</v>
      </c>
      <c r="I1339" s="35" t="s">
        <v>472</v>
      </c>
      <c r="J1339" s="35" t="s">
        <v>2807</v>
      </c>
      <c r="K1339" s="80">
        <v>7774647946</v>
      </c>
      <c r="M1339" s="158">
        <v>44562</v>
      </c>
      <c r="N1339" s="160">
        <f ca="1">IFERROR(IF(M1339="","", DATEDIF(M1339, TODAY(), "M")),"")</f>
        <v>39</v>
      </c>
      <c r="R1339" s="35" t="s">
        <v>384</v>
      </c>
      <c r="S1339" s="35" t="s">
        <v>255</v>
      </c>
      <c r="T1339" s="35" t="s">
        <v>385</v>
      </c>
      <c r="V1339" s="35" t="s">
        <v>386</v>
      </c>
      <c r="Z1339" s="162">
        <v>0</v>
      </c>
      <c r="AA1339" s="163">
        <v>1</v>
      </c>
      <c r="AD1339" s="162">
        <v>7</v>
      </c>
      <c r="AG1339" s="35" t="s">
        <v>387</v>
      </c>
      <c r="AH1339" s="166" t="str">
        <f t="shared" si="20"/>
        <v>Humana ay64 big file (1).xlsx</v>
      </c>
      <c r="AI1339" s="35" t="s">
        <v>238</v>
      </c>
      <c r="BJ1339" s="162" t="str">
        <f>IF(AI1339 = "Advance", AD1339, "")</f>
        <v/>
      </c>
      <c r="BK1339" s="171" t="str">
        <f>IF(AI1339 = "Advance", 1, "")</f>
        <v/>
      </c>
      <c r="BL1339" s="171" t="str">
        <f>IF(AI1339 = "Chargeback", 1, "")</f>
        <v/>
      </c>
      <c r="BM1339" s="162" t="str">
        <f>IF(AI1339 = "Chargeback", AD1339, "")</f>
        <v/>
      </c>
    </row>
    <row r="1340" spans="1:65">
      <c r="A1340" s="35" t="s">
        <v>281</v>
      </c>
      <c r="B1340" s="35" t="s">
        <v>253</v>
      </c>
      <c r="C1340" s="80">
        <v>1799256</v>
      </c>
      <c r="E1340" s="158">
        <v>45609</v>
      </c>
      <c r="F1340" s="159">
        <v>45609</v>
      </c>
      <c r="G1340" s="35" t="s">
        <v>2808</v>
      </c>
      <c r="H1340" s="35" t="s">
        <v>2809</v>
      </c>
      <c r="I1340" s="35" t="s">
        <v>416</v>
      </c>
      <c r="J1340" s="35" t="s">
        <v>2807</v>
      </c>
      <c r="K1340" s="80">
        <v>2394500728</v>
      </c>
      <c r="M1340" s="158">
        <v>44562</v>
      </c>
      <c r="N1340" s="160">
        <f ca="1">IFERROR(IF(M1340="","", DATEDIF(M1340, TODAY(), "M")),"")</f>
        <v>39</v>
      </c>
      <c r="R1340" s="35" t="s">
        <v>384</v>
      </c>
      <c r="S1340" s="35" t="s">
        <v>255</v>
      </c>
      <c r="T1340" s="35" t="s">
        <v>385</v>
      </c>
      <c r="V1340" s="35" t="s">
        <v>386</v>
      </c>
      <c r="Z1340" s="162">
        <v>0</v>
      </c>
      <c r="AA1340" s="163">
        <v>1</v>
      </c>
      <c r="AD1340" s="162">
        <v>7</v>
      </c>
      <c r="AG1340" s="35" t="s">
        <v>387</v>
      </c>
      <c r="AH1340" s="166" t="str">
        <f t="shared" si="20"/>
        <v>Humana ay64 big file (1).xlsx</v>
      </c>
      <c r="AI1340" s="35" t="s">
        <v>238</v>
      </c>
      <c r="BJ1340" s="162" t="str">
        <f>IF(AI1340 = "Advance", AD1340, "")</f>
        <v/>
      </c>
      <c r="BK1340" s="171" t="str">
        <f>IF(AI1340 = "Advance", 1, "")</f>
        <v/>
      </c>
      <c r="BL1340" s="171" t="str">
        <f>IF(AI1340 = "Chargeback", 1, "")</f>
        <v/>
      </c>
      <c r="BM1340" s="162" t="str">
        <f>IF(AI1340 = "Chargeback", AD1340, "")</f>
        <v/>
      </c>
    </row>
    <row r="1341" spans="1:65">
      <c r="A1341" s="35" t="s">
        <v>281</v>
      </c>
      <c r="B1341" s="35" t="s">
        <v>253</v>
      </c>
      <c r="C1341" s="80">
        <v>1799256</v>
      </c>
      <c r="E1341" s="158">
        <v>45609</v>
      </c>
      <c r="F1341" s="159">
        <v>45609</v>
      </c>
      <c r="G1341" s="35" t="s">
        <v>2810</v>
      </c>
      <c r="H1341" s="35" t="s">
        <v>2735</v>
      </c>
      <c r="I1341" s="35" t="s">
        <v>412</v>
      </c>
      <c r="J1341" s="35" t="s">
        <v>2811</v>
      </c>
      <c r="K1341" s="80">
        <v>3957031224</v>
      </c>
      <c r="M1341" s="158">
        <v>44562</v>
      </c>
      <c r="N1341" s="160">
        <f ca="1">IFERROR(IF(M1341="","", DATEDIF(M1341, TODAY(), "M")),"")</f>
        <v>39</v>
      </c>
      <c r="R1341" s="35" t="s">
        <v>384</v>
      </c>
      <c r="S1341" s="35" t="s">
        <v>255</v>
      </c>
      <c r="T1341" s="35" t="s">
        <v>385</v>
      </c>
      <c r="V1341" s="35" t="s">
        <v>2712</v>
      </c>
      <c r="Z1341" s="162">
        <v>0</v>
      </c>
      <c r="AA1341" s="163">
        <v>1</v>
      </c>
      <c r="AD1341" s="162">
        <v>7</v>
      </c>
      <c r="AG1341" s="35" t="s">
        <v>387</v>
      </c>
      <c r="AH1341" s="166" t="str">
        <f t="shared" si="20"/>
        <v>Humana ay64 big file (1).xlsx</v>
      </c>
      <c r="AI1341" s="35" t="s">
        <v>238</v>
      </c>
      <c r="BJ1341" s="162" t="str">
        <f>IF(AI1341 = "Advance", AD1341, "")</f>
        <v/>
      </c>
      <c r="BK1341" s="171" t="str">
        <f>IF(AI1341 = "Advance", 1, "")</f>
        <v/>
      </c>
      <c r="BL1341" s="171" t="str">
        <f>IF(AI1341 = "Chargeback", 1, "")</f>
        <v/>
      </c>
      <c r="BM1341" s="162" t="str">
        <f>IF(AI1341 = "Chargeback", AD1341, "")</f>
        <v/>
      </c>
    </row>
    <row r="1342" spans="1:65">
      <c r="A1342" s="35" t="s">
        <v>281</v>
      </c>
      <c r="B1342" s="35" t="s">
        <v>253</v>
      </c>
      <c r="C1342" s="80">
        <v>1799256</v>
      </c>
      <c r="E1342" s="158">
        <v>45609</v>
      </c>
      <c r="F1342" s="159">
        <v>45609</v>
      </c>
      <c r="G1342" s="35" t="s">
        <v>2812</v>
      </c>
      <c r="H1342" s="35" t="s">
        <v>419</v>
      </c>
      <c r="I1342" s="35" t="s">
        <v>1197</v>
      </c>
      <c r="J1342" s="35" t="s">
        <v>2811</v>
      </c>
      <c r="K1342" s="80">
        <v>9815310230</v>
      </c>
      <c r="M1342" s="158">
        <v>44562</v>
      </c>
      <c r="N1342" s="160">
        <f ca="1">IFERROR(IF(M1342="","", DATEDIF(M1342, TODAY(), "M")),"")</f>
        <v>39</v>
      </c>
      <c r="R1342" s="35" t="s">
        <v>384</v>
      </c>
      <c r="S1342" s="35" t="s">
        <v>255</v>
      </c>
      <c r="T1342" s="35" t="s">
        <v>385</v>
      </c>
      <c r="V1342" s="35" t="s">
        <v>2712</v>
      </c>
      <c r="Z1342" s="162">
        <v>0</v>
      </c>
      <c r="AA1342" s="163">
        <v>1</v>
      </c>
      <c r="AD1342" s="162">
        <v>7</v>
      </c>
      <c r="AG1342" s="35" t="s">
        <v>387</v>
      </c>
      <c r="AH1342" s="166" t="str">
        <f t="shared" si="20"/>
        <v>Humana ay64 big file (1).xlsx</v>
      </c>
      <c r="AI1342" s="35" t="s">
        <v>238</v>
      </c>
      <c r="BJ1342" s="162" t="str">
        <f>IF(AI1342 = "Advance", AD1342, "")</f>
        <v/>
      </c>
      <c r="BK1342" s="171" t="str">
        <f>IF(AI1342 = "Advance", 1, "")</f>
        <v/>
      </c>
      <c r="BL1342" s="171" t="str">
        <f>IF(AI1342 = "Chargeback", 1, "")</f>
        <v/>
      </c>
      <c r="BM1342" s="162" t="str">
        <f>IF(AI1342 = "Chargeback", AD1342, "")</f>
        <v/>
      </c>
    </row>
    <row r="1343" spans="1:65">
      <c r="A1343" s="35" t="s">
        <v>281</v>
      </c>
      <c r="B1343" s="35" t="s">
        <v>253</v>
      </c>
      <c r="C1343" s="80">
        <v>1799256</v>
      </c>
      <c r="E1343" s="158">
        <v>45609</v>
      </c>
      <c r="F1343" s="159">
        <v>45609</v>
      </c>
      <c r="G1343" s="35" t="s">
        <v>2813</v>
      </c>
      <c r="H1343" s="35" t="s">
        <v>2814</v>
      </c>
      <c r="I1343" s="35" t="s">
        <v>430</v>
      </c>
      <c r="J1343" s="35" t="s">
        <v>2815</v>
      </c>
      <c r="K1343" s="80">
        <v>524500085</v>
      </c>
      <c r="M1343" s="158">
        <v>44958</v>
      </c>
      <c r="N1343" s="160">
        <f ca="1">IFERROR(IF(M1343="","", DATEDIF(M1343, TODAY(), "M")),"")</f>
        <v>26</v>
      </c>
      <c r="R1343" s="35" t="s">
        <v>384</v>
      </c>
      <c r="S1343" s="35" t="s">
        <v>255</v>
      </c>
      <c r="T1343" s="35" t="s">
        <v>385</v>
      </c>
      <c r="V1343" s="35" t="s">
        <v>386</v>
      </c>
      <c r="Z1343" s="162">
        <v>0</v>
      </c>
      <c r="AA1343" s="163">
        <v>1</v>
      </c>
      <c r="AD1343" s="162">
        <v>7</v>
      </c>
      <c r="AG1343" s="35" t="s">
        <v>387</v>
      </c>
      <c r="AH1343" s="166" t="str">
        <f t="shared" si="20"/>
        <v>Humana ay64 big file (1).xlsx</v>
      </c>
      <c r="AI1343" s="35" t="s">
        <v>238</v>
      </c>
      <c r="BJ1343" s="162" t="str">
        <f>IF(AI1343 = "Advance", AD1343, "")</f>
        <v/>
      </c>
      <c r="BK1343" s="171" t="str">
        <f>IF(AI1343 = "Advance", 1, "")</f>
        <v/>
      </c>
      <c r="BL1343" s="171" t="str">
        <f>IF(AI1343 = "Chargeback", 1, "")</f>
        <v/>
      </c>
      <c r="BM1343" s="162" t="str">
        <f>IF(AI1343 = "Chargeback", AD1343, "")</f>
        <v/>
      </c>
    </row>
    <row r="1344" spans="1:65">
      <c r="A1344" s="35" t="s">
        <v>281</v>
      </c>
      <c r="B1344" s="35" t="s">
        <v>253</v>
      </c>
      <c r="C1344" s="80">
        <v>1799256</v>
      </c>
      <c r="E1344" s="158">
        <v>45609</v>
      </c>
      <c r="F1344" s="159">
        <v>45609</v>
      </c>
      <c r="G1344" s="35" t="s">
        <v>2816</v>
      </c>
      <c r="H1344" s="35" t="s">
        <v>2817</v>
      </c>
      <c r="J1344" s="35" t="s">
        <v>2818</v>
      </c>
      <c r="K1344" s="80">
        <v>826013499</v>
      </c>
      <c r="M1344" s="158">
        <v>44562</v>
      </c>
      <c r="N1344" s="160">
        <f ca="1">IFERROR(IF(M1344="","", DATEDIF(M1344, TODAY(), "M")),"")</f>
        <v>39</v>
      </c>
      <c r="R1344" s="35" t="s">
        <v>384</v>
      </c>
      <c r="S1344" s="35" t="s">
        <v>255</v>
      </c>
      <c r="T1344" s="35" t="s">
        <v>385</v>
      </c>
      <c r="V1344" s="35" t="s">
        <v>2712</v>
      </c>
      <c r="Z1344" s="162">
        <v>0</v>
      </c>
      <c r="AA1344" s="163">
        <v>1</v>
      </c>
      <c r="AD1344" s="162">
        <v>7</v>
      </c>
      <c r="AG1344" s="35" t="s">
        <v>387</v>
      </c>
      <c r="AH1344" s="166" t="str">
        <f t="shared" si="20"/>
        <v>Humana ay64 big file (1).xlsx</v>
      </c>
      <c r="AI1344" s="35" t="s">
        <v>238</v>
      </c>
      <c r="BJ1344" s="162" t="str">
        <f>IF(AI1344 = "Advance", AD1344, "")</f>
        <v/>
      </c>
      <c r="BK1344" s="171" t="str">
        <f>IF(AI1344 = "Advance", 1, "")</f>
        <v/>
      </c>
      <c r="BL1344" s="171" t="str">
        <f>IF(AI1344 = "Chargeback", 1, "")</f>
        <v/>
      </c>
      <c r="BM1344" s="162" t="str">
        <f>IF(AI1344 = "Chargeback", AD1344, "")</f>
        <v/>
      </c>
    </row>
    <row r="1345" spans="1:65">
      <c r="A1345" s="35" t="s">
        <v>281</v>
      </c>
      <c r="B1345" s="35" t="s">
        <v>253</v>
      </c>
      <c r="C1345" s="80">
        <v>1799256</v>
      </c>
      <c r="E1345" s="158">
        <v>45609</v>
      </c>
      <c r="F1345" s="159">
        <v>45609</v>
      </c>
      <c r="G1345" s="35" t="s">
        <v>2819</v>
      </c>
      <c r="H1345" s="35" t="s">
        <v>2820</v>
      </c>
      <c r="I1345" s="35" t="s">
        <v>412</v>
      </c>
      <c r="J1345" s="35" t="s">
        <v>2821</v>
      </c>
      <c r="K1345" s="80">
        <v>7891602459</v>
      </c>
      <c r="M1345" s="158">
        <v>44562</v>
      </c>
      <c r="N1345" s="160">
        <f ca="1">IFERROR(IF(M1345="","", DATEDIF(M1345, TODAY(), "M")),"")</f>
        <v>39</v>
      </c>
      <c r="R1345" s="35" t="s">
        <v>384</v>
      </c>
      <c r="S1345" s="35" t="s">
        <v>255</v>
      </c>
      <c r="T1345" s="35" t="s">
        <v>407</v>
      </c>
      <c r="V1345" s="35" t="s">
        <v>577</v>
      </c>
      <c r="Z1345" s="162">
        <v>0</v>
      </c>
      <c r="AA1345" s="163">
        <v>1</v>
      </c>
      <c r="AD1345" s="162">
        <v>7</v>
      </c>
      <c r="AG1345" s="35" t="s">
        <v>387</v>
      </c>
      <c r="AH1345" s="166" t="str">
        <f t="shared" si="20"/>
        <v>Humana ay64 big file (1).xlsx</v>
      </c>
      <c r="AI1345" s="35" t="s">
        <v>238</v>
      </c>
      <c r="BJ1345" s="162" t="str">
        <f>IF(AI1345 = "Advance", AD1345, "")</f>
        <v/>
      </c>
      <c r="BK1345" s="171" t="str">
        <f>IF(AI1345 = "Advance", 1, "")</f>
        <v/>
      </c>
      <c r="BL1345" s="171" t="str">
        <f>IF(AI1345 = "Chargeback", 1, "")</f>
        <v/>
      </c>
      <c r="BM1345" s="162" t="str">
        <f>IF(AI1345 = "Chargeback", AD1345, "")</f>
        <v/>
      </c>
    </row>
    <row r="1346" spans="1:65">
      <c r="A1346" s="35" t="s">
        <v>281</v>
      </c>
      <c r="B1346" s="35" t="s">
        <v>253</v>
      </c>
      <c r="C1346" s="80">
        <v>1799256</v>
      </c>
      <c r="E1346" s="158">
        <v>45609</v>
      </c>
      <c r="F1346" s="159">
        <v>45609</v>
      </c>
      <c r="G1346" s="35" t="s">
        <v>2822</v>
      </c>
      <c r="H1346" s="35" t="s">
        <v>1310</v>
      </c>
      <c r="I1346" s="35" t="s">
        <v>443</v>
      </c>
      <c r="J1346" s="35" t="s">
        <v>2823</v>
      </c>
      <c r="K1346" s="80">
        <v>9390931889</v>
      </c>
      <c r="M1346" s="158">
        <v>44743</v>
      </c>
      <c r="N1346" s="160">
        <f ca="1">IFERROR(IF(M1346="","", DATEDIF(M1346, TODAY(), "M")),"")</f>
        <v>33</v>
      </c>
      <c r="R1346" s="35" t="s">
        <v>384</v>
      </c>
      <c r="S1346" s="35" t="s">
        <v>255</v>
      </c>
      <c r="T1346" s="35" t="s">
        <v>385</v>
      </c>
      <c r="V1346" s="35" t="s">
        <v>386</v>
      </c>
      <c r="Z1346" s="162">
        <v>0</v>
      </c>
      <c r="AA1346" s="163">
        <v>1</v>
      </c>
      <c r="AD1346" s="162">
        <v>7</v>
      </c>
      <c r="AG1346" s="35" t="s">
        <v>387</v>
      </c>
      <c r="AH1346" s="166" t="str">
        <f t="shared" ref="AH1346:AH1409" si="21">HYPERLINK("\\tsclient\thindisk\Evan MacGuffie\Humana ay64 big file (1).xlsx", "Humana ay64 big file (1).xlsx")</f>
        <v>Humana ay64 big file (1).xlsx</v>
      </c>
      <c r="AI1346" s="35" t="s">
        <v>238</v>
      </c>
      <c r="BJ1346" s="162" t="str">
        <f>IF(AI1346 = "Advance", AD1346, "")</f>
        <v/>
      </c>
      <c r="BK1346" s="171" t="str">
        <f>IF(AI1346 = "Advance", 1, "")</f>
        <v/>
      </c>
      <c r="BL1346" s="171" t="str">
        <f>IF(AI1346 = "Chargeback", 1, "")</f>
        <v/>
      </c>
      <c r="BM1346" s="162" t="str">
        <f>IF(AI1346 = "Chargeback", AD1346, "")</f>
        <v/>
      </c>
    </row>
    <row r="1347" spans="1:65">
      <c r="A1347" s="35" t="s">
        <v>281</v>
      </c>
      <c r="B1347" s="35" t="s">
        <v>253</v>
      </c>
      <c r="C1347" s="80">
        <v>1799256</v>
      </c>
      <c r="E1347" s="158">
        <v>45609</v>
      </c>
      <c r="F1347" s="159">
        <v>45609</v>
      </c>
      <c r="G1347" s="35" t="s">
        <v>2824</v>
      </c>
      <c r="H1347" s="35" t="s">
        <v>2825</v>
      </c>
      <c r="J1347" s="35" t="s">
        <v>2826</v>
      </c>
      <c r="K1347" s="80">
        <v>2098758008</v>
      </c>
      <c r="M1347" s="158">
        <v>44593</v>
      </c>
      <c r="N1347" s="160">
        <f ca="1">IFERROR(IF(M1347="","", DATEDIF(M1347, TODAY(), "M")),"")</f>
        <v>38</v>
      </c>
      <c r="R1347" s="35" t="s">
        <v>384</v>
      </c>
      <c r="S1347" s="35" t="s">
        <v>255</v>
      </c>
      <c r="T1347" s="35" t="s">
        <v>385</v>
      </c>
      <c r="V1347" s="35" t="s">
        <v>2712</v>
      </c>
      <c r="Z1347" s="162">
        <v>0</v>
      </c>
      <c r="AA1347" s="163">
        <v>1</v>
      </c>
      <c r="AD1347" s="162">
        <v>7</v>
      </c>
      <c r="AG1347" s="35" t="s">
        <v>387</v>
      </c>
      <c r="AH1347" s="166" t="str">
        <f t="shared" si="21"/>
        <v>Humana ay64 big file (1).xlsx</v>
      </c>
      <c r="AI1347" s="35" t="s">
        <v>238</v>
      </c>
      <c r="BJ1347" s="162" t="str">
        <f>IF(AI1347 = "Advance", AD1347, "")</f>
        <v/>
      </c>
      <c r="BK1347" s="171" t="str">
        <f>IF(AI1347 = "Advance", 1, "")</f>
        <v/>
      </c>
      <c r="BL1347" s="171" t="str">
        <f>IF(AI1347 = "Chargeback", 1, "")</f>
        <v/>
      </c>
      <c r="BM1347" s="162" t="str">
        <f>IF(AI1347 = "Chargeback", AD1347, "")</f>
        <v/>
      </c>
    </row>
    <row r="1348" spans="1:65">
      <c r="A1348" s="35" t="s">
        <v>281</v>
      </c>
      <c r="B1348" s="35" t="s">
        <v>253</v>
      </c>
      <c r="C1348" s="80">
        <v>1799256</v>
      </c>
      <c r="E1348" s="158">
        <v>45609</v>
      </c>
      <c r="F1348" s="159">
        <v>45609</v>
      </c>
      <c r="G1348" s="35" t="s">
        <v>2827</v>
      </c>
      <c r="H1348" s="35" t="s">
        <v>2115</v>
      </c>
      <c r="I1348" s="35" t="s">
        <v>390</v>
      </c>
      <c r="J1348" s="35" t="s">
        <v>2828</v>
      </c>
      <c r="K1348" s="80">
        <v>172081855</v>
      </c>
      <c r="M1348" s="158">
        <v>45170</v>
      </c>
      <c r="N1348" s="160">
        <f ca="1">IFERROR(IF(M1348="","", DATEDIF(M1348, TODAY(), "M")),"")</f>
        <v>19</v>
      </c>
      <c r="R1348" s="35" t="s">
        <v>384</v>
      </c>
      <c r="S1348" s="35" t="s">
        <v>255</v>
      </c>
      <c r="T1348" s="35" t="s">
        <v>407</v>
      </c>
      <c r="V1348" s="35" t="s">
        <v>1575</v>
      </c>
      <c r="Z1348" s="162">
        <v>0</v>
      </c>
      <c r="AA1348" s="163">
        <v>1</v>
      </c>
      <c r="AD1348" s="162">
        <v>10</v>
      </c>
      <c r="AG1348" s="35" t="s">
        <v>387</v>
      </c>
      <c r="AH1348" s="166" t="str">
        <f t="shared" si="21"/>
        <v>Humana ay64 big file (1).xlsx</v>
      </c>
      <c r="AI1348" s="35" t="s">
        <v>238</v>
      </c>
      <c r="BJ1348" s="162" t="str">
        <f>IF(AI1348 = "Advance", AD1348, "")</f>
        <v/>
      </c>
      <c r="BK1348" s="171" t="str">
        <f>IF(AI1348 = "Advance", 1, "")</f>
        <v/>
      </c>
      <c r="BL1348" s="171" t="str">
        <f>IF(AI1348 = "Chargeback", 1, "")</f>
        <v/>
      </c>
      <c r="BM1348" s="162" t="str">
        <f>IF(AI1348 = "Chargeback", AD1348, "")</f>
        <v/>
      </c>
    </row>
    <row r="1349" spans="1:65">
      <c r="A1349" s="35" t="s">
        <v>281</v>
      </c>
      <c r="B1349" s="35" t="s">
        <v>253</v>
      </c>
      <c r="C1349" s="80">
        <v>1799256</v>
      </c>
      <c r="E1349" s="158">
        <v>45609</v>
      </c>
      <c r="F1349" s="159">
        <v>45609</v>
      </c>
      <c r="G1349" s="35" t="s">
        <v>2829</v>
      </c>
      <c r="H1349" s="35" t="s">
        <v>2830</v>
      </c>
      <c r="J1349" s="35" t="s">
        <v>2803</v>
      </c>
      <c r="K1349" s="80">
        <v>2291984038</v>
      </c>
      <c r="M1349" s="158">
        <v>44621</v>
      </c>
      <c r="N1349" s="160">
        <f ca="1">IFERROR(IF(M1349="","", DATEDIF(M1349, TODAY(), "M")),"")</f>
        <v>37</v>
      </c>
      <c r="R1349" s="35" t="s">
        <v>384</v>
      </c>
      <c r="S1349" s="35" t="s">
        <v>255</v>
      </c>
      <c r="T1349" s="35" t="s">
        <v>407</v>
      </c>
      <c r="V1349" s="35" t="s">
        <v>1575</v>
      </c>
      <c r="Z1349" s="162">
        <v>0</v>
      </c>
      <c r="AA1349" s="163">
        <v>1</v>
      </c>
      <c r="AD1349" s="162">
        <v>7</v>
      </c>
      <c r="AG1349" s="35" t="s">
        <v>387</v>
      </c>
      <c r="AH1349" s="166" t="str">
        <f t="shared" si="21"/>
        <v>Humana ay64 big file (1).xlsx</v>
      </c>
      <c r="AI1349" s="35" t="s">
        <v>238</v>
      </c>
      <c r="BJ1349" s="162" t="str">
        <f>IF(AI1349 = "Advance", AD1349, "")</f>
        <v/>
      </c>
      <c r="BK1349" s="171" t="str">
        <f>IF(AI1349 = "Advance", 1, "")</f>
        <v/>
      </c>
      <c r="BL1349" s="171" t="str">
        <f>IF(AI1349 = "Chargeback", 1, "")</f>
        <v/>
      </c>
      <c r="BM1349" s="162" t="str">
        <f>IF(AI1349 = "Chargeback", AD1349, "")</f>
        <v/>
      </c>
    </row>
    <row r="1350" spans="1:65">
      <c r="A1350" s="35" t="s">
        <v>281</v>
      </c>
      <c r="B1350" s="35" t="s">
        <v>253</v>
      </c>
      <c r="C1350" s="80">
        <v>1799256</v>
      </c>
      <c r="E1350" s="158">
        <v>45609</v>
      </c>
      <c r="F1350" s="159">
        <v>45609</v>
      </c>
      <c r="G1350" s="35" t="s">
        <v>2831</v>
      </c>
      <c r="H1350" s="35" t="s">
        <v>2832</v>
      </c>
      <c r="I1350" s="35" t="s">
        <v>394</v>
      </c>
      <c r="J1350" s="35" t="s">
        <v>2833</v>
      </c>
      <c r="K1350" s="80">
        <v>2544509618</v>
      </c>
      <c r="M1350" s="158">
        <v>44682</v>
      </c>
      <c r="N1350" s="160">
        <f ca="1">IFERROR(IF(M1350="","", DATEDIF(M1350, TODAY(), "M")),"")</f>
        <v>35</v>
      </c>
      <c r="R1350" s="35" t="s">
        <v>384</v>
      </c>
      <c r="S1350" s="35" t="s">
        <v>255</v>
      </c>
      <c r="T1350" s="35" t="s">
        <v>385</v>
      </c>
      <c r="V1350" s="35" t="s">
        <v>386</v>
      </c>
      <c r="Z1350" s="162">
        <v>0</v>
      </c>
      <c r="AA1350" s="163">
        <v>1</v>
      </c>
      <c r="AD1350" s="162">
        <v>7</v>
      </c>
      <c r="AG1350" s="135" t="s">
        <v>387</v>
      </c>
      <c r="AH1350" s="166" t="str">
        <f t="shared" si="21"/>
        <v>Humana ay64 big file (1).xlsx</v>
      </c>
      <c r="AI1350" s="35" t="s">
        <v>238</v>
      </c>
      <c r="BJ1350" s="162" t="str">
        <f>IF(AI1350 = "Advance", AD1350, "")</f>
        <v/>
      </c>
      <c r="BK1350" s="171" t="str">
        <f>IF(AI1350 = "Advance", 1, "")</f>
        <v/>
      </c>
      <c r="BL1350" s="171" t="str">
        <f>IF(AI1350 = "Chargeback", 1, "")</f>
        <v/>
      </c>
      <c r="BM1350" s="162" t="str">
        <f>IF(AI1350 = "Chargeback", AD1350, "")</f>
        <v/>
      </c>
    </row>
    <row r="1351" spans="1:65">
      <c r="A1351" s="35" t="s">
        <v>281</v>
      </c>
      <c r="B1351" s="35" t="s">
        <v>253</v>
      </c>
      <c r="C1351" s="80">
        <v>1799256</v>
      </c>
      <c r="E1351" s="158">
        <v>45609</v>
      </c>
      <c r="F1351" s="159">
        <v>45609</v>
      </c>
      <c r="G1351" s="35" t="s">
        <v>2834</v>
      </c>
      <c r="H1351" s="35" t="s">
        <v>852</v>
      </c>
      <c r="I1351" s="35" t="s">
        <v>420</v>
      </c>
      <c r="J1351" s="35" t="s">
        <v>2833</v>
      </c>
      <c r="K1351" s="80">
        <v>6050667599</v>
      </c>
      <c r="M1351" s="158">
        <v>44682</v>
      </c>
      <c r="N1351" s="160">
        <f ca="1">IFERROR(IF(M1351="","", DATEDIF(M1351, TODAY(), "M")),"")</f>
        <v>35</v>
      </c>
      <c r="R1351" s="35" t="s">
        <v>384</v>
      </c>
      <c r="S1351" s="35" t="s">
        <v>255</v>
      </c>
      <c r="T1351" s="35" t="s">
        <v>385</v>
      </c>
      <c r="V1351" s="35" t="s">
        <v>386</v>
      </c>
      <c r="Z1351" s="162">
        <v>0</v>
      </c>
      <c r="AA1351" s="163">
        <v>1</v>
      </c>
      <c r="AD1351" s="162">
        <v>7</v>
      </c>
      <c r="AG1351" s="135" t="s">
        <v>387</v>
      </c>
      <c r="AH1351" s="166" t="str">
        <f t="shared" si="21"/>
        <v>Humana ay64 big file (1).xlsx</v>
      </c>
      <c r="AI1351" s="35" t="s">
        <v>238</v>
      </c>
      <c r="BJ1351" s="162" t="str">
        <f>IF(AI1351 = "Advance", AD1351, "")</f>
        <v/>
      </c>
      <c r="BK1351" s="171" t="str">
        <f>IF(AI1351 = "Advance", 1, "")</f>
        <v/>
      </c>
      <c r="BL1351" s="171" t="str">
        <f>IF(AI1351 = "Chargeback", 1, "")</f>
        <v/>
      </c>
      <c r="BM1351" s="162" t="str">
        <f>IF(AI1351 = "Chargeback", AD1351, "")</f>
        <v/>
      </c>
    </row>
    <row r="1352" spans="1:65">
      <c r="A1352" s="35" t="s">
        <v>281</v>
      </c>
      <c r="B1352" s="35" t="s">
        <v>253</v>
      </c>
      <c r="C1352" s="80">
        <v>1799256</v>
      </c>
      <c r="E1352" s="158">
        <v>45609</v>
      </c>
      <c r="F1352" s="159">
        <v>45609</v>
      </c>
      <c r="G1352" s="35" t="s">
        <v>2835</v>
      </c>
      <c r="H1352" s="35" t="s">
        <v>532</v>
      </c>
      <c r="I1352" s="35" t="s">
        <v>472</v>
      </c>
      <c r="J1352" s="35" t="s">
        <v>2836</v>
      </c>
      <c r="K1352" s="80">
        <v>7745892649</v>
      </c>
      <c r="M1352" s="158">
        <v>45047</v>
      </c>
      <c r="N1352" s="160">
        <f ca="1">IFERROR(IF(M1352="","", DATEDIF(M1352, TODAY(), "M")),"")</f>
        <v>23</v>
      </c>
      <c r="R1352" s="35" t="s">
        <v>384</v>
      </c>
      <c r="S1352" s="35" t="s">
        <v>255</v>
      </c>
      <c r="T1352" s="35" t="s">
        <v>407</v>
      </c>
      <c r="V1352" s="35" t="s">
        <v>1575</v>
      </c>
      <c r="Z1352" s="162">
        <v>0</v>
      </c>
      <c r="AA1352" s="163">
        <v>1</v>
      </c>
      <c r="AD1352" s="162">
        <v>7</v>
      </c>
      <c r="AG1352" s="135" t="s">
        <v>387</v>
      </c>
      <c r="AH1352" s="166" t="str">
        <f t="shared" si="21"/>
        <v>Humana ay64 big file (1).xlsx</v>
      </c>
      <c r="AI1352" s="35" t="s">
        <v>238</v>
      </c>
      <c r="BJ1352" s="162" t="str">
        <f>IF(AI1352 = "Advance", AD1352, "")</f>
        <v/>
      </c>
      <c r="BK1352" s="171" t="str">
        <f>IF(AI1352 = "Advance", 1, "")</f>
        <v/>
      </c>
      <c r="BL1352" s="171" t="str">
        <f>IF(AI1352 = "Chargeback", 1, "")</f>
        <v/>
      </c>
      <c r="BM1352" s="162" t="str">
        <f>IF(AI1352 = "Chargeback", AD1352, "")</f>
        <v/>
      </c>
    </row>
    <row r="1353" spans="1:65">
      <c r="A1353" s="35" t="s">
        <v>281</v>
      </c>
      <c r="B1353" s="35" t="s">
        <v>253</v>
      </c>
      <c r="C1353" s="80">
        <v>1799256</v>
      </c>
      <c r="E1353" s="158">
        <v>45609</v>
      </c>
      <c r="F1353" s="159">
        <v>45609</v>
      </c>
      <c r="G1353" s="35" t="s">
        <v>2837</v>
      </c>
      <c r="H1353" s="35" t="s">
        <v>505</v>
      </c>
      <c r="J1353" s="35" t="s">
        <v>2838</v>
      </c>
      <c r="K1353" s="80">
        <v>9902230498</v>
      </c>
      <c r="M1353" s="158">
        <v>44743</v>
      </c>
      <c r="N1353" s="160">
        <f ca="1">IFERROR(IF(M1353="","", DATEDIF(M1353, TODAY(), "M")),"")</f>
        <v>33</v>
      </c>
      <c r="R1353" s="35" t="s">
        <v>384</v>
      </c>
      <c r="S1353" s="35" t="s">
        <v>255</v>
      </c>
      <c r="T1353" s="35" t="s">
        <v>385</v>
      </c>
      <c r="V1353" s="35" t="s">
        <v>386</v>
      </c>
      <c r="Z1353" s="162">
        <v>0</v>
      </c>
      <c r="AA1353" s="163">
        <v>1</v>
      </c>
      <c r="AD1353" s="162">
        <v>7</v>
      </c>
      <c r="AG1353" s="135" t="s">
        <v>387</v>
      </c>
      <c r="AH1353" s="166" t="str">
        <f t="shared" si="21"/>
        <v>Humana ay64 big file (1).xlsx</v>
      </c>
      <c r="AI1353" s="35" t="s">
        <v>238</v>
      </c>
      <c r="BJ1353" s="162" t="str">
        <f>IF(AI1353 = "Advance", AD1353, "")</f>
        <v/>
      </c>
      <c r="BK1353" s="171" t="str">
        <f>IF(AI1353 = "Advance", 1, "")</f>
        <v/>
      </c>
      <c r="BL1353" s="171" t="str">
        <f>IF(AI1353 = "Chargeback", 1, "")</f>
        <v/>
      </c>
      <c r="BM1353" s="162" t="str">
        <f>IF(AI1353 = "Chargeback", AD1353, "")</f>
        <v/>
      </c>
    </row>
    <row r="1354" spans="1:65">
      <c r="A1354" s="35" t="s">
        <v>281</v>
      </c>
      <c r="B1354" s="35" t="s">
        <v>253</v>
      </c>
      <c r="C1354" s="80">
        <v>1799256</v>
      </c>
      <c r="E1354" s="158">
        <v>45609</v>
      </c>
      <c r="F1354" s="159">
        <v>45609</v>
      </c>
      <c r="G1354" s="35" t="s">
        <v>2839</v>
      </c>
      <c r="H1354" s="35" t="s">
        <v>1319</v>
      </c>
      <c r="J1354" s="35" t="s">
        <v>1573</v>
      </c>
      <c r="K1354" s="80">
        <v>8111436219</v>
      </c>
      <c r="M1354" s="158">
        <v>44835</v>
      </c>
      <c r="N1354" s="160">
        <f ca="1">IFERROR(IF(M1354="","", DATEDIF(M1354, TODAY(), "M")),"")</f>
        <v>30</v>
      </c>
      <c r="R1354" s="35" t="s">
        <v>384</v>
      </c>
      <c r="S1354" s="35" t="s">
        <v>255</v>
      </c>
      <c r="T1354" s="35" t="s">
        <v>407</v>
      </c>
      <c r="V1354" s="35" t="s">
        <v>1575</v>
      </c>
      <c r="Z1354" s="162">
        <v>0</v>
      </c>
      <c r="AA1354" s="163">
        <v>1</v>
      </c>
      <c r="AD1354" s="162">
        <v>7</v>
      </c>
      <c r="AG1354" s="135" t="s">
        <v>387</v>
      </c>
      <c r="AH1354" s="166" t="str">
        <f t="shared" si="21"/>
        <v>Humana ay64 big file (1).xlsx</v>
      </c>
      <c r="AI1354" s="35" t="s">
        <v>238</v>
      </c>
      <c r="BJ1354" s="162" t="str">
        <f>IF(AI1354 = "Advance", AD1354, "")</f>
        <v/>
      </c>
      <c r="BK1354" s="171" t="str">
        <f>IF(AI1354 = "Advance", 1, "")</f>
        <v/>
      </c>
      <c r="BL1354" s="171" t="str">
        <f>IF(AI1354 = "Chargeback", 1, "")</f>
        <v/>
      </c>
      <c r="BM1354" s="162" t="str">
        <f>IF(AI1354 = "Chargeback", AD1354, "")</f>
        <v/>
      </c>
    </row>
    <row r="1355" spans="1:65">
      <c r="A1355" s="35" t="s">
        <v>281</v>
      </c>
      <c r="B1355" s="35" t="s">
        <v>253</v>
      </c>
      <c r="C1355" s="80">
        <v>1799256</v>
      </c>
      <c r="E1355" s="158">
        <v>45609</v>
      </c>
      <c r="F1355" s="159">
        <v>45609</v>
      </c>
      <c r="G1355" s="35" t="s">
        <v>2840</v>
      </c>
      <c r="H1355" s="35" t="s">
        <v>852</v>
      </c>
      <c r="I1355" s="35" t="s">
        <v>416</v>
      </c>
      <c r="J1355" s="35" t="s">
        <v>2841</v>
      </c>
      <c r="K1355" s="80">
        <v>2457614623</v>
      </c>
      <c r="M1355" s="158">
        <v>44835</v>
      </c>
      <c r="N1355" s="160">
        <f ca="1">IFERROR(IF(M1355="","", DATEDIF(M1355, TODAY(), "M")),"")</f>
        <v>30</v>
      </c>
      <c r="R1355" s="35" t="s">
        <v>384</v>
      </c>
      <c r="S1355" s="35" t="s">
        <v>255</v>
      </c>
      <c r="T1355" s="35" t="s">
        <v>385</v>
      </c>
      <c r="V1355" s="35" t="s">
        <v>386</v>
      </c>
      <c r="Z1355" s="162">
        <v>0</v>
      </c>
      <c r="AA1355" s="163">
        <v>1</v>
      </c>
      <c r="AD1355" s="162">
        <v>7</v>
      </c>
      <c r="AG1355" s="135" t="s">
        <v>387</v>
      </c>
      <c r="AH1355" s="166" t="str">
        <f t="shared" si="21"/>
        <v>Humana ay64 big file (1).xlsx</v>
      </c>
      <c r="AI1355" s="35" t="s">
        <v>238</v>
      </c>
      <c r="BJ1355" s="162" t="str">
        <f>IF(AI1355 = "Advance", AD1355, "")</f>
        <v/>
      </c>
      <c r="BK1355" s="171" t="str">
        <f>IF(AI1355 = "Advance", 1, "")</f>
        <v/>
      </c>
      <c r="BL1355" s="171" t="str">
        <f>IF(AI1355 = "Chargeback", 1, "")</f>
        <v/>
      </c>
      <c r="BM1355" s="162" t="str">
        <f>IF(AI1355 = "Chargeback", AD1355, "")</f>
        <v/>
      </c>
    </row>
    <row r="1356" spans="1:65">
      <c r="A1356" s="35" t="s">
        <v>281</v>
      </c>
      <c r="B1356" s="35" t="s">
        <v>253</v>
      </c>
      <c r="C1356" s="80">
        <v>1799256</v>
      </c>
      <c r="E1356" s="158">
        <v>45609</v>
      </c>
      <c r="F1356" s="159">
        <v>45609</v>
      </c>
      <c r="G1356" s="35" t="s">
        <v>2842</v>
      </c>
      <c r="H1356" s="35" t="s">
        <v>2843</v>
      </c>
      <c r="I1356" s="35" t="s">
        <v>390</v>
      </c>
      <c r="J1356" s="35" t="s">
        <v>2844</v>
      </c>
      <c r="K1356" s="80">
        <v>9481425716</v>
      </c>
      <c r="M1356" s="158">
        <v>44927</v>
      </c>
      <c r="N1356" s="160">
        <f ca="1">IFERROR(IF(M1356="","", DATEDIF(M1356, TODAY(), "M")),"")</f>
        <v>27</v>
      </c>
      <c r="R1356" s="35" t="s">
        <v>384</v>
      </c>
      <c r="S1356" s="35" t="s">
        <v>255</v>
      </c>
      <c r="T1356" s="35" t="s">
        <v>385</v>
      </c>
      <c r="V1356" s="35" t="s">
        <v>386</v>
      </c>
      <c r="Z1356" s="162">
        <v>0</v>
      </c>
      <c r="AA1356" s="163">
        <v>1</v>
      </c>
      <c r="AD1356" s="162">
        <v>7</v>
      </c>
      <c r="AG1356" s="135" t="s">
        <v>387</v>
      </c>
      <c r="AH1356" s="166" t="str">
        <f t="shared" si="21"/>
        <v>Humana ay64 big file (1).xlsx</v>
      </c>
      <c r="AI1356" s="35" t="s">
        <v>238</v>
      </c>
      <c r="BJ1356" s="162" t="str">
        <f>IF(AI1356 = "Advance", AD1356, "")</f>
        <v/>
      </c>
      <c r="BK1356" s="171" t="str">
        <f>IF(AI1356 = "Advance", 1, "")</f>
        <v/>
      </c>
      <c r="BL1356" s="171" t="str">
        <f>IF(AI1356 = "Chargeback", 1, "")</f>
        <v/>
      </c>
      <c r="BM1356" s="162" t="str">
        <f>IF(AI1356 = "Chargeback", AD1356, "")</f>
        <v/>
      </c>
    </row>
    <row r="1357" spans="1:65">
      <c r="A1357" s="35" t="s">
        <v>281</v>
      </c>
      <c r="B1357" s="35" t="s">
        <v>253</v>
      </c>
      <c r="C1357" s="80">
        <v>1799256</v>
      </c>
      <c r="E1357" s="158">
        <v>45609</v>
      </c>
      <c r="F1357" s="159">
        <v>45609</v>
      </c>
      <c r="G1357" s="35" t="s">
        <v>2845</v>
      </c>
      <c r="H1357" s="35" t="s">
        <v>923</v>
      </c>
      <c r="I1357" s="35" t="s">
        <v>416</v>
      </c>
      <c r="J1357" s="35" t="s">
        <v>2846</v>
      </c>
      <c r="K1357" s="80">
        <v>3284830311</v>
      </c>
      <c r="M1357" s="158">
        <v>44927</v>
      </c>
      <c r="N1357" s="160">
        <f ca="1">IFERROR(IF(M1357="","", DATEDIF(M1357, TODAY(), "M")),"")</f>
        <v>27</v>
      </c>
      <c r="R1357" s="35" t="s">
        <v>384</v>
      </c>
      <c r="S1357" s="35" t="s">
        <v>255</v>
      </c>
      <c r="T1357" s="35" t="s">
        <v>385</v>
      </c>
      <c r="V1357" s="35" t="s">
        <v>567</v>
      </c>
      <c r="Z1357" s="162">
        <v>0</v>
      </c>
      <c r="AA1357" s="163">
        <v>1</v>
      </c>
      <c r="AD1357" s="162">
        <v>7</v>
      </c>
      <c r="AG1357" s="135" t="s">
        <v>387</v>
      </c>
      <c r="AH1357" s="166" t="str">
        <f t="shared" si="21"/>
        <v>Humana ay64 big file (1).xlsx</v>
      </c>
      <c r="AI1357" s="35" t="s">
        <v>238</v>
      </c>
      <c r="BJ1357" s="162" t="str">
        <f>IF(AI1357 = "Advance", AD1357, "")</f>
        <v/>
      </c>
      <c r="BK1357" s="171" t="str">
        <f>IF(AI1357 = "Advance", 1, "")</f>
        <v/>
      </c>
      <c r="BL1357" s="171" t="str">
        <f>IF(AI1357 = "Chargeback", 1, "")</f>
        <v/>
      </c>
      <c r="BM1357" s="162" t="str">
        <f>IF(AI1357 = "Chargeback", AD1357, "")</f>
        <v/>
      </c>
    </row>
    <row r="1358" spans="1:65">
      <c r="A1358" s="35" t="s">
        <v>281</v>
      </c>
      <c r="B1358" s="35" t="s">
        <v>253</v>
      </c>
      <c r="C1358" s="80">
        <v>1799256</v>
      </c>
      <c r="E1358" s="158">
        <v>45609</v>
      </c>
      <c r="F1358" s="159">
        <v>45609</v>
      </c>
      <c r="G1358" s="35" t="s">
        <v>2847</v>
      </c>
      <c r="H1358" s="35" t="s">
        <v>2121</v>
      </c>
      <c r="I1358" s="35" t="s">
        <v>443</v>
      </c>
      <c r="J1358" s="35" t="s">
        <v>2848</v>
      </c>
      <c r="K1358" s="80">
        <v>1312747642</v>
      </c>
      <c r="M1358" s="158">
        <v>44927</v>
      </c>
      <c r="N1358" s="160">
        <f ca="1">IFERROR(IF(M1358="","", DATEDIF(M1358, TODAY(), "M")),"")</f>
        <v>27</v>
      </c>
      <c r="R1358" s="35" t="s">
        <v>384</v>
      </c>
      <c r="S1358" s="35" t="s">
        <v>255</v>
      </c>
      <c r="T1358" s="35" t="s">
        <v>385</v>
      </c>
      <c r="V1358" s="35" t="s">
        <v>386</v>
      </c>
      <c r="Z1358" s="162">
        <v>0</v>
      </c>
      <c r="AA1358" s="163">
        <v>1</v>
      </c>
      <c r="AD1358" s="162">
        <v>7</v>
      </c>
      <c r="AG1358" s="35" t="s">
        <v>387</v>
      </c>
      <c r="AH1358" s="166" t="str">
        <f t="shared" si="21"/>
        <v>Humana ay64 big file (1).xlsx</v>
      </c>
      <c r="AI1358" s="35" t="s">
        <v>238</v>
      </c>
      <c r="BJ1358" s="162" t="str">
        <f>IF(AI1358 = "Advance", AD1358, "")</f>
        <v/>
      </c>
      <c r="BK1358" s="171" t="str">
        <f>IF(AI1358 = "Advance", 1, "")</f>
        <v/>
      </c>
      <c r="BL1358" s="171" t="str">
        <f>IF(AI1358 = "Chargeback", 1, "")</f>
        <v/>
      </c>
      <c r="BM1358" s="162" t="str">
        <f>IF(AI1358 = "Chargeback", AD1358, "")</f>
        <v/>
      </c>
    </row>
    <row r="1359" spans="1:65">
      <c r="A1359" s="35" t="s">
        <v>281</v>
      </c>
      <c r="B1359" s="35" t="s">
        <v>253</v>
      </c>
      <c r="C1359" s="80">
        <v>1799256</v>
      </c>
      <c r="E1359" s="158">
        <v>45609</v>
      </c>
      <c r="F1359" s="159">
        <v>45609</v>
      </c>
      <c r="G1359" s="35" t="s">
        <v>2849</v>
      </c>
      <c r="H1359" s="35" t="s">
        <v>783</v>
      </c>
      <c r="I1359" s="35" t="s">
        <v>416</v>
      </c>
      <c r="J1359" s="35" t="s">
        <v>2850</v>
      </c>
      <c r="K1359" s="80">
        <v>864363553</v>
      </c>
      <c r="M1359" s="158">
        <v>44927</v>
      </c>
      <c r="N1359" s="160">
        <f ca="1">IFERROR(IF(M1359="","", DATEDIF(M1359, TODAY(), "M")),"")</f>
        <v>27</v>
      </c>
      <c r="R1359" s="35" t="s">
        <v>384</v>
      </c>
      <c r="S1359" s="35" t="s">
        <v>255</v>
      </c>
      <c r="T1359" s="35" t="s">
        <v>385</v>
      </c>
      <c r="V1359" s="35" t="s">
        <v>386</v>
      </c>
      <c r="Z1359" s="162">
        <v>0</v>
      </c>
      <c r="AA1359" s="163">
        <v>1</v>
      </c>
      <c r="AD1359" s="162">
        <v>7</v>
      </c>
      <c r="AG1359" s="35" t="s">
        <v>387</v>
      </c>
      <c r="AH1359" s="166" t="str">
        <f t="shared" si="21"/>
        <v>Humana ay64 big file (1).xlsx</v>
      </c>
      <c r="AI1359" s="35" t="s">
        <v>238</v>
      </c>
      <c r="BJ1359" s="162" t="str">
        <f>IF(AI1359 = "Advance", AD1359, "")</f>
        <v/>
      </c>
      <c r="BK1359" s="171" t="str">
        <f>IF(AI1359 = "Advance", 1, "")</f>
        <v/>
      </c>
      <c r="BL1359" s="171" t="str">
        <f>IF(AI1359 = "Chargeback", 1, "")</f>
        <v/>
      </c>
      <c r="BM1359" s="162" t="str">
        <f>IF(AI1359 = "Chargeback", AD1359, "")</f>
        <v/>
      </c>
    </row>
    <row r="1360" spans="1:65">
      <c r="A1360" s="35" t="s">
        <v>281</v>
      </c>
      <c r="B1360" s="35" t="s">
        <v>253</v>
      </c>
      <c r="C1360" s="80">
        <v>1799256</v>
      </c>
      <c r="E1360" s="158">
        <v>45609</v>
      </c>
      <c r="F1360" s="159">
        <v>45609</v>
      </c>
      <c r="G1360" s="35" t="s">
        <v>2851</v>
      </c>
      <c r="H1360" s="35" t="s">
        <v>1929</v>
      </c>
      <c r="J1360" s="35" t="s">
        <v>2852</v>
      </c>
      <c r="K1360" s="80">
        <v>3867315711</v>
      </c>
      <c r="M1360" s="158">
        <v>44927</v>
      </c>
      <c r="N1360" s="160">
        <f ca="1">IFERROR(IF(M1360="","", DATEDIF(M1360, TODAY(), "M")),"")</f>
        <v>27</v>
      </c>
      <c r="R1360" s="35" t="s">
        <v>384</v>
      </c>
      <c r="S1360" s="35" t="s">
        <v>255</v>
      </c>
      <c r="T1360" s="35" t="s">
        <v>385</v>
      </c>
      <c r="V1360" s="35" t="s">
        <v>386</v>
      </c>
      <c r="Z1360" s="162">
        <v>0</v>
      </c>
      <c r="AA1360" s="163">
        <v>1</v>
      </c>
      <c r="AD1360" s="162">
        <v>7</v>
      </c>
      <c r="AG1360" s="35" t="s">
        <v>387</v>
      </c>
      <c r="AH1360" s="166" t="str">
        <f t="shared" si="21"/>
        <v>Humana ay64 big file (1).xlsx</v>
      </c>
      <c r="AI1360" s="35" t="s">
        <v>238</v>
      </c>
      <c r="BJ1360" s="162" t="str">
        <f>IF(AI1360 = "Advance", AD1360, "")</f>
        <v/>
      </c>
      <c r="BK1360" s="171" t="str">
        <f>IF(AI1360 = "Advance", 1, "")</f>
        <v/>
      </c>
      <c r="BL1360" s="171" t="str">
        <f>IF(AI1360 = "Chargeback", 1, "")</f>
        <v/>
      </c>
      <c r="BM1360" s="162" t="str">
        <f>IF(AI1360 = "Chargeback", AD1360, "")</f>
        <v/>
      </c>
    </row>
    <row r="1361" spans="1:65">
      <c r="A1361" s="35" t="s">
        <v>281</v>
      </c>
      <c r="B1361" s="35" t="s">
        <v>253</v>
      </c>
      <c r="C1361" s="80">
        <v>1799256</v>
      </c>
      <c r="E1361" s="158">
        <v>45609</v>
      </c>
      <c r="F1361" s="159">
        <v>45609</v>
      </c>
      <c r="G1361" s="35" t="s">
        <v>2853</v>
      </c>
      <c r="H1361" s="35" t="s">
        <v>1929</v>
      </c>
      <c r="I1361" s="35" t="s">
        <v>430</v>
      </c>
      <c r="J1361" s="35" t="s">
        <v>2854</v>
      </c>
      <c r="K1361" s="80">
        <v>7602143081</v>
      </c>
      <c r="M1361" s="158">
        <v>44927</v>
      </c>
      <c r="N1361" s="160">
        <f ca="1">IFERROR(IF(M1361="","", DATEDIF(M1361, TODAY(), "M")),"")</f>
        <v>27</v>
      </c>
      <c r="R1361" s="35" t="s">
        <v>384</v>
      </c>
      <c r="S1361" s="35" t="s">
        <v>255</v>
      </c>
      <c r="T1361" s="35" t="s">
        <v>385</v>
      </c>
      <c r="V1361" s="35" t="s">
        <v>386</v>
      </c>
      <c r="Z1361" s="162">
        <v>0</v>
      </c>
      <c r="AA1361" s="163">
        <v>1</v>
      </c>
      <c r="AD1361" s="162">
        <v>7</v>
      </c>
      <c r="AG1361" s="35" t="s">
        <v>387</v>
      </c>
      <c r="AH1361" s="166" t="str">
        <f t="shared" si="21"/>
        <v>Humana ay64 big file (1).xlsx</v>
      </c>
      <c r="AI1361" s="35" t="s">
        <v>238</v>
      </c>
      <c r="BJ1361" s="162" t="str">
        <f>IF(AI1361 = "Advance", AD1361, "")</f>
        <v/>
      </c>
      <c r="BK1361" s="171" t="str">
        <f>IF(AI1361 = "Advance", 1, "")</f>
        <v/>
      </c>
      <c r="BL1361" s="171" t="str">
        <f>IF(AI1361 = "Chargeback", 1, "")</f>
        <v/>
      </c>
      <c r="BM1361" s="162" t="str">
        <f>IF(AI1361 = "Chargeback", AD1361, "")</f>
        <v/>
      </c>
    </row>
    <row r="1362" spans="1:65">
      <c r="A1362" s="35" t="s">
        <v>281</v>
      </c>
      <c r="B1362" s="35" t="s">
        <v>253</v>
      </c>
      <c r="C1362" s="80">
        <v>1799256</v>
      </c>
      <c r="E1362" s="158">
        <v>45609</v>
      </c>
      <c r="F1362" s="159">
        <v>45609</v>
      </c>
      <c r="G1362" s="35" t="s">
        <v>2855</v>
      </c>
      <c r="H1362" s="35" t="s">
        <v>676</v>
      </c>
      <c r="J1362" s="35" t="s">
        <v>2856</v>
      </c>
      <c r="K1362" s="80">
        <v>8616507360</v>
      </c>
      <c r="M1362" s="158">
        <v>44927</v>
      </c>
      <c r="N1362" s="160">
        <f ca="1">IFERROR(IF(M1362="","", DATEDIF(M1362, TODAY(), "M")),"")</f>
        <v>27</v>
      </c>
      <c r="R1362" s="35" t="s">
        <v>384</v>
      </c>
      <c r="S1362" s="35" t="s">
        <v>255</v>
      </c>
      <c r="T1362" s="35" t="s">
        <v>385</v>
      </c>
      <c r="V1362" s="35" t="s">
        <v>386</v>
      </c>
      <c r="Z1362" s="162">
        <v>0</v>
      </c>
      <c r="AA1362" s="163">
        <v>1</v>
      </c>
      <c r="AD1362" s="162">
        <v>7</v>
      </c>
      <c r="AG1362" s="35" t="s">
        <v>387</v>
      </c>
      <c r="AH1362" s="166" t="str">
        <f t="shared" si="21"/>
        <v>Humana ay64 big file (1).xlsx</v>
      </c>
      <c r="AI1362" s="35" t="s">
        <v>238</v>
      </c>
      <c r="BJ1362" s="162" t="str">
        <f>IF(AI1362 = "Advance", AD1362, "")</f>
        <v/>
      </c>
      <c r="BK1362" s="171" t="str">
        <f>IF(AI1362 = "Advance", 1, "")</f>
        <v/>
      </c>
      <c r="BL1362" s="171" t="str">
        <f>IF(AI1362 = "Chargeback", 1, "")</f>
        <v/>
      </c>
      <c r="BM1362" s="162" t="str">
        <f>IF(AI1362 = "Chargeback", AD1362, "")</f>
        <v/>
      </c>
    </row>
    <row r="1363" spans="1:65">
      <c r="A1363" s="35" t="s">
        <v>281</v>
      </c>
      <c r="B1363" s="35" t="s">
        <v>253</v>
      </c>
      <c r="C1363" s="80">
        <v>1799256</v>
      </c>
      <c r="E1363" s="158">
        <v>45609</v>
      </c>
      <c r="F1363" s="159">
        <v>45609</v>
      </c>
      <c r="G1363" s="35" t="s">
        <v>2857</v>
      </c>
      <c r="H1363" s="35" t="s">
        <v>630</v>
      </c>
      <c r="J1363" s="35" t="s">
        <v>2858</v>
      </c>
      <c r="K1363" s="80">
        <v>3503503003</v>
      </c>
      <c r="M1363" s="158">
        <v>44927</v>
      </c>
      <c r="N1363" s="160">
        <f ca="1">IFERROR(IF(M1363="","", DATEDIF(M1363, TODAY(), "M")),"")</f>
        <v>27</v>
      </c>
      <c r="R1363" s="35" t="s">
        <v>384</v>
      </c>
      <c r="S1363" s="35" t="s">
        <v>255</v>
      </c>
      <c r="T1363" s="35" t="s">
        <v>407</v>
      </c>
      <c r="V1363" s="35" t="s">
        <v>1575</v>
      </c>
      <c r="Z1363" s="162">
        <v>0</v>
      </c>
      <c r="AA1363" s="163">
        <v>1</v>
      </c>
      <c r="AD1363" s="162">
        <v>7</v>
      </c>
      <c r="AG1363" s="35" t="s">
        <v>387</v>
      </c>
      <c r="AH1363" s="166" t="str">
        <f t="shared" si="21"/>
        <v>Humana ay64 big file (1).xlsx</v>
      </c>
      <c r="AI1363" s="35" t="s">
        <v>238</v>
      </c>
      <c r="BJ1363" s="162" t="str">
        <f>IF(AI1363 = "Advance", AD1363, "")</f>
        <v/>
      </c>
      <c r="BK1363" s="171" t="str">
        <f>IF(AI1363 = "Advance", 1, "")</f>
        <v/>
      </c>
      <c r="BL1363" s="171" t="str">
        <f>IF(AI1363 = "Chargeback", 1, "")</f>
        <v/>
      </c>
      <c r="BM1363" s="162" t="str">
        <f>IF(AI1363 = "Chargeback", AD1363, "")</f>
        <v/>
      </c>
    </row>
    <row r="1364" spans="1:65">
      <c r="A1364" s="35" t="s">
        <v>281</v>
      </c>
      <c r="B1364" s="35" t="s">
        <v>253</v>
      </c>
      <c r="C1364" s="80">
        <v>1799256</v>
      </c>
      <c r="E1364" s="158">
        <v>45609</v>
      </c>
      <c r="F1364" s="159">
        <v>45609</v>
      </c>
      <c r="G1364" s="35" t="s">
        <v>2859</v>
      </c>
      <c r="H1364" s="35" t="s">
        <v>625</v>
      </c>
      <c r="I1364" s="35" t="s">
        <v>1636</v>
      </c>
      <c r="J1364" s="35" t="s">
        <v>2860</v>
      </c>
      <c r="K1364" s="80">
        <v>6308414716</v>
      </c>
      <c r="M1364" s="158">
        <v>45017</v>
      </c>
      <c r="N1364" s="160">
        <f ca="1">IFERROR(IF(M1364="","", DATEDIF(M1364, TODAY(), "M")),"")</f>
        <v>24</v>
      </c>
      <c r="R1364" s="35" t="s">
        <v>384</v>
      </c>
      <c r="S1364" s="35" t="s">
        <v>255</v>
      </c>
      <c r="T1364" s="35" t="s">
        <v>385</v>
      </c>
      <c r="V1364" s="35" t="s">
        <v>2712</v>
      </c>
      <c r="Z1364" s="162">
        <v>0</v>
      </c>
      <c r="AA1364" s="163">
        <v>1</v>
      </c>
      <c r="AD1364" s="162">
        <v>7</v>
      </c>
      <c r="AG1364" s="35" t="s">
        <v>387</v>
      </c>
      <c r="AH1364" s="166" t="str">
        <f t="shared" si="21"/>
        <v>Humana ay64 big file (1).xlsx</v>
      </c>
      <c r="AI1364" s="35" t="s">
        <v>238</v>
      </c>
      <c r="BJ1364" s="162" t="str">
        <f>IF(AI1364 = "Advance", AD1364, "")</f>
        <v/>
      </c>
      <c r="BK1364" s="171" t="str">
        <f>IF(AI1364 = "Advance", 1, "")</f>
        <v/>
      </c>
      <c r="BL1364" s="171" t="str">
        <f>IF(AI1364 = "Chargeback", 1, "")</f>
        <v/>
      </c>
      <c r="BM1364" s="162" t="str">
        <f>IF(AI1364 = "Chargeback", AD1364, "")</f>
        <v/>
      </c>
    </row>
    <row r="1365" spans="1:65">
      <c r="A1365" s="35" t="s">
        <v>281</v>
      </c>
      <c r="B1365" s="35" t="s">
        <v>253</v>
      </c>
      <c r="C1365" s="80">
        <v>1799256</v>
      </c>
      <c r="E1365" s="158">
        <v>45609</v>
      </c>
      <c r="F1365" s="159">
        <v>45609</v>
      </c>
      <c r="G1365" s="35" t="s">
        <v>2861</v>
      </c>
      <c r="H1365" s="35" t="s">
        <v>1534</v>
      </c>
      <c r="J1365" s="35" t="s">
        <v>2862</v>
      </c>
      <c r="K1365" s="80">
        <v>2741783955</v>
      </c>
      <c r="M1365" s="158">
        <v>45078</v>
      </c>
      <c r="N1365" s="160">
        <f ca="1">IFERROR(IF(M1365="","", DATEDIF(M1365, TODAY(), "M")),"")</f>
        <v>22</v>
      </c>
      <c r="R1365" s="35" t="s">
        <v>384</v>
      </c>
      <c r="S1365" s="35" t="s">
        <v>255</v>
      </c>
      <c r="T1365" s="35" t="s">
        <v>407</v>
      </c>
      <c r="V1365" s="35" t="s">
        <v>408</v>
      </c>
      <c r="Z1365" s="162">
        <v>0</v>
      </c>
      <c r="AA1365" s="163">
        <v>1</v>
      </c>
      <c r="AD1365" s="162">
        <v>7</v>
      </c>
      <c r="AG1365" s="35" t="s">
        <v>387</v>
      </c>
      <c r="AH1365" s="166" t="str">
        <f t="shared" si="21"/>
        <v>Humana ay64 big file (1).xlsx</v>
      </c>
      <c r="AI1365" s="35" t="s">
        <v>238</v>
      </c>
      <c r="BJ1365" s="162" t="str">
        <f>IF(AI1365 = "Advance", AD1365, "")</f>
        <v/>
      </c>
      <c r="BK1365" s="171" t="str">
        <f>IF(AI1365 = "Advance", 1, "")</f>
        <v/>
      </c>
      <c r="BL1365" s="171" t="str">
        <f>IF(AI1365 = "Chargeback", 1, "")</f>
        <v/>
      </c>
      <c r="BM1365" s="162" t="str">
        <f>IF(AI1365 = "Chargeback", AD1365, "")</f>
        <v/>
      </c>
    </row>
    <row r="1366" spans="1:65">
      <c r="A1366" s="35" t="s">
        <v>281</v>
      </c>
      <c r="B1366" s="35" t="s">
        <v>253</v>
      </c>
      <c r="C1366" s="80">
        <v>1799256</v>
      </c>
      <c r="E1366" s="158">
        <v>45609</v>
      </c>
      <c r="F1366" s="159">
        <v>45609</v>
      </c>
      <c r="G1366" s="35" t="s">
        <v>2863</v>
      </c>
      <c r="H1366" s="35" t="s">
        <v>2864</v>
      </c>
      <c r="J1366" s="35" t="s">
        <v>2687</v>
      </c>
      <c r="K1366" s="80">
        <v>2497070857</v>
      </c>
      <c r="M1366" s="158">
        <v>45078</v>
      </c>
      <c r="N1366" s="160">
        <f ca="1">IFERROR(IF(M1366="","", DATEDIF(M1366, TODAY(), "M")),"")</f>
        <v>22</v>
      </c>
      <c r="R1366" s="35" t="s">
        <v>384</v>
      </c>
      <c r="S1366" s="35" t="s">
        <v>255</v>
      </c>
      <c r="T1366" s="35" t="s">
        <v>385</v>
      </c>
      <c r="V1366" s="35" t="s">
        <v>386</v>
      </c>
      <c r="Z1366" s="162">
        <v>0</v>
      </c>
      <c r="AA1366" s="163">
        <v>1</v>
      </c>
      <c r="AD1366" s="162">
        <v>7</v>
      </c>
      <c r="AG1366" s="35" t="s">
        <v>387</v>
      </c>
      <c r="AH1366" s="166" t="str">
        <f t="shared" si="21"/>
        <v>Humana ay64 big file (1).xlsx</v>
      </c>
      <c r="AI1366" s="35" t="s">
        <v>238</v>
      </c>
      <c r="BJ1366" s="162" t="str">
        <f>IF(AI1366 = "Advance", AD1366, "")</f>
        <v/>
      </c>
      <c r="BK1366" s="171" t="str">
        <f>IF(AI1366 = "Advance", 1, "")</f>
        <v/>
      </c>
      <c r="BL1366" s="171" t="str">
        <f>IF(AI1366 = "Chargeback", 1, "")</f>
        <v/>
      </c>
      <c r="BM1366" s="162" t="str">
        <f>IF(AI1366 = "Chargeback", AD1366, "")</f>
        <v/>
      </c>
    </row>
    <row r="1367" spans="1:65">
      <c r="A1367" s="35" t="s">
        <v>281</v>
      </c>
      <c r="B1367" s="35" t="s">
        <v>253</v>
      </c>
      <c r="C1367" s="80">
        <v>1799256</v>
      </c>
      <c r="E1367" s="158">
        <v>45609</v>
      </c>
      <c r="F1367" s="159">
        <v>45609</v>
      </c>
      <c r="G1367" s="35" t="s">
        <v>2865</v>
      </c>
      <c r="H1367" s="35" t="s">
        <v>419</v>
      </c>
      <c r="I1367" s="35" t="s">
        <v>674</v>
      </c>
      <c r="J1367" s="35" t="s">
        <v>2866</v>
      </c>
      <c r="K1367" s="80">
        <v>7438899274</v>
      </c>
      <c r="M1367" s="158">
        <v>45323</v>
      </c>
      <c r="N1367" s="160">
        <f ca="1">IFERROR(IF(M1367="","", DATEDIF(M1367, TODAY(), "M")),"")</f>
        <v>14</v>
      </c>
      <c r="R1367" s="35" t="s">
        <v>384</v>
      </c>
      <c r="S1367" s="35" t="s">
        <v>255</v>
      </c>
      <c r="T1367" s="35" t="s">
        <v>385</v>
      </c>
      <c r="Z1367" s="162">
        <v>0</v>
      </c>
      <c r="AA1367" s="163">
        <v>1</v>
      </c>
      <c r="AD1367" s="162">
        <v>-200</v>
      </c>
      <c r="AG1367" s="35" t="s">
        <v>931</v>
      </c>
      <c r="AH1367" s="166" t="str">
        <f t="shared" si="21"/>
        <v>Humana ay64 big file (1).xlsx</v>
      </c>
      <c r="AI1367" s="35" t="s">
        <v>239</v>
      </c>
      <c r="BJ1367" s="162" t="str">
        <f>IF(AI1367 = "Advance", AD1367, "")</f>
        <v/>
      </c>
      <c r="BK1367" s="171" t="str">
        <f>IF(AI1367 = "Advance", 1, "")</f>
        <v/>
      </c>
      <c r="BL1367" s="171">
        <f>IF(AI1367 = "Chargeback", 1, "")</f>
        <v>1</v>
      </c>
      <c r="BM1367" s="162">
        <f>IF(AI1367 = "Chargeback", AD1367, "")</f>
        <v>-200</v>
      </c>
    </row>
    <row r="1368" spans="1:65">
      <c r="A1368" s="35" t="s">
        <v>281</v>
      </c>
      <c r="B1368" s="35" t="s">
        <v>253</v>
      </c>
      <c r="C1368" s="80">
        <v>1799256</v>
      </c>
      <c r="E1368" s="158">
        <v>45609</v>
      </c>
      <c r="F1368" s="159">
        <v>45609</v>
      </c>
      <c r="G1368" s="35" t="s">
        <v>2867</v>
      </c>
      <c r="H1368" s="35" t="s">
        <v>2868</v>
      </c>
      <c r="J1368" s="35" t="s">
        <v>2869</v>
      </c>
      <c r="K1368" s="80">
        <v>8636984524</v>
      </c>
      <c r="M1368" s="158">
        <v>45200</v>
      </c>
      <c r="N1368" s="160">
        <f ca="1">IFERROR(IF(M1368="","", DATEDIF(M1368, TODAY(), "M")),"")</f>
        <v>18</v>
      </c>
      <c r="R1368" s="35" t="s">
        <v>384</v>
      </c>
      <c r="S1368" s="35" t="s">
        <v>255</v>
      </c>
      <c r="T1368" s="35" t="s">
        <v>385</v>
      </c>
      <c r="V1368" s="35" t="s">
        <v>386</v>
      </c>
      <c r="Z1368" s="162">
        <v>0</v>
      </c>
      <c r="AA1368" s="163">
        <v>1</v>
      </c>
      <c r="AD1368" s="162">
        <v>10</v>
      </c>
      <c r="AG1368" s="35" t="s">
        <v>387</v>
      </c>
      <c r="AH1368" s="166" t="str">
        <f t="shared" si="21"/>
        <v>Humana ay64 big file (1).xlsx</v>
      </c>
      <c r="AI1368" s="35" t="s">
        <v>238</v>
      </c>
      <c r="BJ1368" s="162" t="str">
        <f>IF(AI1368 = "Advance", AD1368, "")</f>
        <v/>
      </c>
      <c r="BK1368" s="171" t="str">
        <f>IF(AI1368 = "Advance", 1, "")</f>
        <v/>
      </c>
      <c r="BL1368" s="171" t="str">
        <f>IF(AI1368 = "Chargeback", 1, "")</f>
        <v/>
      </c>
      <c r="BM1368" s="162" t="str">
        <f>IF(AI1368 = "Chargeback", AD1368, "")</f>
        <v/>
      </c>
    </row>
    <row r="1369" spans="1:65">
      <c r="A1369" s="35" t="s">
        <v>281</v>
      </c>
      <c r="B1369" s="35" t="s">
        <v>253</v>
      </c>
      <c r="C1369" s="80">
        <v>1799256</v>
      </c>
      <c r="E1369" s="158">
        <v>45609</v>
      </c>
      <c r="F1369" s="159">
        <v>45609</v>
      </c>
      <c r="G1369" s="35" t="s">
        <v>2870</v>
      </c>
      <c r="H1369" s="35" t="s">
        <v>2302</v>
      </c>
      <c r="J1369" s="35" t="s">
        <v>2871</v>
      </c>
      <c r="K1369" s="80">
        <v>759092189</v>
      </c>
      <c r="M1369" s="158">
        <v>45139</v>
      </c>
      <c r="N1369" s="160">
        <f ca="1">IFERROR(IF(M1369="","", DATEDIF(M1369, TODAY(), "M")),"")</f>
        <v>20</v>
      </c>
      <c r="R1369" s="35" t="s">
        <v>384</v>
      </c>
      <c r="S1369" s="35" t="s">
        <v>255</v>
      </c>
      <c r="T1369" s="35" t="s">
        <v>407</v>
      </c>
      <c r="V1369" s="35" t="s">
        <v>1575</v>
      </c>
      <c r="Z1369" s="162">
        <v>0</v>
      </c>
      <c r="AA1369" s="163">
        <v>1</v>
      </c>
      <c r="AD1369" s="162">
        <v>7</v>
      </c>
      <c r="AG1369" s="35" t="s">
        <v>387</v>
      </c>
      <c r="AH1369" s="166" t="str">
        <f t="shared" si="21"/>
        <v>Humana ay64 big file (1).xlsx</v>
      </c>
      <c r="AI1369" s="35" t="s">
        <v>238</v>
      </c>
      <c r="BJ1369" s="162" t="str">
        <f>IF(AI1369 = "Advance", AD1369, "")</f>
        <v/>
      </c>
      <c r="BK1369" s="171" t="str">
        <f>IF(AI1369 = "Advance", 1, "")</f>
        <v/>
      </c>
      <c r="BL1369" s="171" t="str">
        <f>IF(AI1369 = "Chargeback", 1, "")</f>
        <v/>
      </c>
      <c r="BM1369" s="162" t="str">
        <f>IF(AI1369 = "Chargeback", AD1369, "")</f>
        <v/>
      </c>
    </row>
    <row r="1370" spans="1:65">
      <c r="A1370" s="35" t="s">
        <v>281</v>
      </c>
      <c r="B1370" s="35" t="s">
        <v>253</v>
      </c>
      <c r="C1370" s="80">
        <v>1799256</v>
      </c>
      <c r="E1370" s="158">
        <v>45609</v>
      </c>
      <c r="F1370" s="159">
        <v>45609</v>
      </c>
      <c r="G1370" s="35" t="s">
        <v>2872</v>
      </c>
      <c r="H1370" s="35" t="s">
        <v>844</v>
      </c>
      <c r="J1370" s="35" t="s">
        <v>2873</v>
      </c>
      <c r="K1370" s="80">
        <v>5941975955</v>
      </c>
      <c r="M1370" s="158">
        <v>45170</v>
      </c>
      <c r="N1370" s="160">
        <f ca="1">IFERROR(IF(M1370="","", DATEDIF(M1370, TODAY(), "M")),"")</f>
        <v>19</v>
      </c>
      <c r="R1370" s="35" t="s">
        <v>384</v>
      </c>
      <c r="S1370" s="35" t="s">
        <v>255</v>
      </c>
      <c r="T1370" s="35" t="s">
        <v>385</v>
      </c>
      <c r="V1370" s="35" t="s">
        <v>386</v>
      </c>
      <c r="Z1370" s="162">
        <v>0</v>
      </c>
      <c r="AA1370" s="163">
        <v>1</v>
      </c>
      <c r="AD1370" s="162">
        <v>10</v>
      </c>
      <c r="AG1370" s="35" t="s">
        <v>387</v>
      </c>
      <c r="AH1370" s="166" t="str">
        <f t="shared" si="21"/>
        <v>Humana ay64 big file (1).xlsx</v>
      </c>
      <c r="AI1370" s="35" t="s">
        <v>238</v>
      </c>
      <c r="BJ1370" s="162" t="str">
        <f>IF(AI1370 = "Advance", AD1370, "")</f>
        <v/>
      </c>
      <c r="BK1370" s="171" t="str">
        <f>IF(AI1370 = "Advance", 1, "")</f>
        <v/>
      </c>
      <c r="BL1370" s="171" t="str">
        <f>IF(AI1370 = "Chargeback", 1, "")</f>
        <v/>
      </c>
      <c r="BM1370" s="162" t="str">
        <f>IF(AI1370 = "Chargeback", AD1370, "")</f>
        <v/>
      </c>
    </row>
    <row r="1371" spans="1:65">
      <c r="A1371" s="35" t="s">
        <v>281</v>
      </c>
      <c r="B1371" s="35" t="s">
        <v>253</v>
      </c>
      <c r="C1371" s="80">
        <v>1799256</v>
      </c>
      <c r="E1371" s="158">
        <v>45609</v>
      </c>
      <c r="F1371" s="159">
        <v>45609</v>
      </c>
      <c r="G1371" s="35" t="s">
        <v>2874</v>
      </c>
      <c r="H1371" s="35" t="s">
        <v>2875</v>
      </c>
      <c r="I1371" s="35" t="s">
        <v>472</v>
      </c>
      <c r="J1371" s="35" t="s">
        <v>2876</v>
      </c>
      <c r="K1371" s="80">
        <v>303673953</v>
      </c>
      <c r="M1371" s="158">
        <v>45170</v>
      </c>
      <c r="N1371" s="160">
        <f ca="1">IFERROR(IF(M1371="","", DATEDIF(M1371, TODAY(), "M")),"")</f>
        <v>19</v>
      </c>
      <c r="R1371" s="35" t="s">
        <v>384</v>
      </c>
      <c r="S1371" s="35" t="s">
        <v>255</v>
      </c>
      <c r="T1371" s="35" t="s">
        <v>385</v>
      </c>
      <c r="V1371" s="35" t="s">
        <v>386</v>
      </c>
      <c r="Z1371" s="162">
        <v>0</v>
      </c>
      <c r="AA1371" s="163">
        <v>1</v>
      </c>
      <c r="AD1371" s="162">
        <v>10</v>
      </c>
      <c r="AG1371" s="35" t="s">
        <v>387</v>
      </c>
      <c r="AH1371" s="166" t="str">
        <f t="shared" si="21"/>
        <v>Humana ay64 big file (1).xlsx</v>
      </c>
      <c r="AI1371" s="35" t="s">
        <v>238</v>
      </c>
      <c r="BJ1371" s="162" t="str">
        <f>IF(AI1371 = "Advance", AD1371, "")</f>
        <v/>
      </c>
      <c r="BK1371" s="171" t="str">
        <f>IF(AI1371 = "Advance", 1, "")</f>
        <v/>
      </c>
      <c r="BL1371" s="171" t="str">
        <f>IF(AI1371 = "Chargeback", 1, "")</f>
        <v/>
      </c>
      <c r="BM1371" s="162" t="str">
        <f>IF(AI1371 = "Chargeback", AD1371, "")</f>
        <v/>
      </c>
    </row>
    <row r="1372" spans="1:65">
      <c r="A1372" s="35" t="s">
        <v>281</v>
      </c>
      <c r="B1372" s="35" t="s">
        <v>253</v>
      </c>
      <c r="C1372" s="80">
        <v>1799256</v>
      </c>
      <c r="E1372" s="158">
        <v>45609</v>
      </c>
      <c r="F1372" s="159">
        <v>45609</v>
      </c>
      <c r="G1372" s="35" t="s">
        <v>2877</v>
      </c>
      <c r="H1372" s="35" t="s">
        <v>520</v>
      </c>
      <c r="I1372" s="35" t="s">
        <v>416</v>
      </c>
      <c r="J1372" s="35" t="s">
        <v>2878</v>
      </c>
      <c r="K1372" s="80">
        <v>6622741217</v>
      </c>
      <c r="M1372" s="158">
        <v>45231</v>
      </c>
      <c r="N1372" s="160">
        <f ca="1">IFERROR(IF(M1372="","", DATEDIF(M1372, TODAY(), "M")),"")</f>
        <v>17</v>
      </c>
      <c r="R1372" s="35" t="s">
        <v>384</v>
      </c>
      <c r="S1372" s="35" t="s">
        <v>255</v>
      </c>
      <c r="T1372" s="35" t="s">
        <v>385</v>
      </c>
      <c r="V1372" s="35" t="s">
        <v>386</v>
      </c>
      <c r="Z1372" s="162">
        <v>0</v>
      </c>
      <c r="AA1372" s="163">
        <v>1</v>
      </c>
      <c r="AD1372" s="162">
        <v>10</v>
      </c>
      <c r="AG1372" s="35" t="s">
        <v>387</v>
      </c>
      <c r="AH1372" s="166" t="str">
        <f t="shared" si="21"/>
        <v>Humana ay64 big file (1).xlsx</v>
      </c>
      <c r="AI1372" s="35" t="s">
        <v>238</v>
      </c>
      <c r="BJ1372" s="162" t="str">
        <f>IF(AI1372 = "Advance", AD1372, "")</f>
        <v/>
      </c>
      <c r="BK1372" s="171" t="str">
        <f>IF(AI1372 = "Advance", 1, "")</f>
        <v/>
      </c>
      <c r="BL1372" s="171" t="str">
        <f>IF(AI1372 = "Chargeback", 1, "")</f>
        <v/>
      </c>
      <c r="BM1372" s="162" t="str">
        <f>IF(AI1372 = "Chargeback", AD1372, "")</f>
        <v/>
      </c>
    </row>
    <row r="1373" spans="1:65">
      <c r="A1373" s="35" t="s">
        <v>281</v>
      </c>
      <c r="B1373" s="35" t="s">
        <v>253</v>
      </c>
      <c r="C1373" s="80">
        <v>1799256</v>
      </c>
      <c r="E1373" s="158">
        <v>45609</v>
      </c>
      <c r="F1373" s="159">
        <v>45609</v>
      </c>
      <c r="G1373" s="35" t="s">
        <v>2879</v>
      </c>
      <c r="H1373" s="35" t="s">
        <v>2880</v>
      </c>
      <c r="I1373" s="35" t="s">
        <v>382</v>
      </c>
      <c r="J1373" s="35" t="s">
        <v>2881</v>
      </c>
      <c r="K1373" s="80">
        <v>4890716408</v>
      </c>
      <c r="M1373" s="158">
        <v>45231</v>
      </c>
      <c r="N1373" s="160">
        <f ca="1">IFERROR(IF(M1373="","", DATEDIF(M1373, TODAY(), "M")),"")</f>
        <v>17</v>
      </c>
      <c r="R1373" s="35" t="s">
        <v>384</v>
      </c>
      <c r="S1373" s="35" t="s">
        <v>255</v>
      </c>
      <c r="T1373" s="35" t="s">
        <v>407</v>
      </c>
      <c r="V1373" s="35" t="s">
        <v>553</v>
      </c>
      <c r="Z1373" s="162">
        <v>0</v>
      </c>
      <c r="AA1373" s="163">
        <v>1</v>
      </c>
      <c r="AD1373" s="162">
        <v>10</v>
      </c>
      <c r="AG1373" s="35" t="s">
        <v>387</v>
      </c>
      <c r="AH1373" s="166" t="str">
        <f t="shared" si="21"/>
        <v>Humana ay64 big file (1).xlsx</v>
      </c>
      <c r="AI1373" s="35" t="s">
        <v>238</v>
      </c>
      <c r="BJ1373" s="162" t="str">
        <f>IF(AI1373 = "Advance", AD1373, "")</f>
        <v/>
      </c>
      <c r="BK1373" s="171" t="str">
        <f>IF(AI1373 = "Advance", 1, "")</f>
        <v/>
      </c>
      <c r="BL1373" s="171" t="str">
        <f>IF(AI1373 = "Chargeback", 1, "")</f>
        <v/>
      </c>
      <c r="BM1373" s="162" t="str">
        <f>IF(AI1373 = "Chargeback", AD1373, "")</f>
        <v/>
      </c>
    </row>
    <row r="1374" spans="1:65">
      <c r="A1374" s="35" t="s">
        <v>281</v>
      </c>
      <c r="B1374" s="35" t="s">
        <v>253</v>
      </c>
      <c r="C1374" s="80">
        <v>1799256</v>
      </c>
      <c r="E1374" s="158">
        <v>45609</v>
      </c>
      <c r="F1374" s="159">
        <v>45609</v>
      </c>
      <c r="G1374" s="35" t="s">
        <v>2879</v>
      </c>
      <c r="H1374" s="35" t="s">
        <v>2880</v>
      </c>
      <c r="I1374" s="35" t="s">
        <v>382</v>
      </c>
      <c r="J1374" s="35" t="s">
        <v>2881</v>
      </c>
      <c r="K1374" s="80">
        <v>4105941500</v>
      </c>
      <c r="M1374" s="158">
        <v>45658</v>
      </c>
      <c r="N1374" s="160">
        <f ca="1">IFERROR(IF(M1374="","", DATEDIF(M1374, TODAY(), "M")),"")</f>
        <v>3</v>
      </c>
      <c r="R1374" s="35" t="s">
        <v>384</v>
      </c>
      <c r="S1374" s="35" t="s">
        <v>255</v>
      </c>
      <c r="T1374" s="35" t="s">
        <v>407</v>
      </c>
      <c r="V1374" s="35" t="s">
        <v>553</v>
      </c>
      <c r="Z1374" s="162">
        <v>0</v>
      </c>
      <c r="AA1374" s="163">
        <v>1</v>
      </c>
      <c r="AD1374" s="162">
        <v>120</v>
      </c>
      <c r="AG1374" s="35" t="s">
        <v>409</v>
      </c>
      <c r="AH1374" s="166" t="str">
        <f t="shared" si="21"/>
        <v>Humana ay64 big file (1).xlsx</v>
      </c>
      <c r="AI1374" s="35" t="s">
        <v>237</v>
      </c>
      <c r="BJ1374" s="162">
        <f>IF(AI1374 = "Advance", AD1374, "")</f>
        <v>120</v>
      </c>
      <c r="BK1374" s="171">
        <f>IF(AI1374 = "Advance", 1, "")</f>
        <v>1</v>
      </c>
      <c r="BL1374" s="171" t="str">
        <f>IF(AI1374 = "Chargeback", 1, "")</f>
        <v/>
      </c>
      <c r="BM1374" s="162" t="str">
        <f>IF(AI1374 = "Chargeback", AD1374, "")</f>
        <v/>
      </c>
    </row>
    <row r="1375" spans="1:65">
      <c r="A1375" s="35" t="s">
        <v>281</v>
      </c>
      <c r="B1375" s="35" t="s">
        <v>253</v>
      </c>
      <c r="C1375" s="80">
        <v>1799256</v>
      </c>
      <c r="E1375" s="158">
        <v>45609</v>
      </c>
      <c r="F1375" s="159">
        <v>45609</v>
      </c>
      <c r="G1375" s="35" t="s">
        <v>2882</v>
      </c>
      <c r="H1375" s="35" t="s">
        <v>471</v>
      </c>
      <c r="I1375" s="35" t="s">
        <v>443</v>
      </c>
      <c r="J1375" s="35" t="s">
        <v>2883</v>
      </c>
      <c r="K1375" s="80">
        <v>4282833451</v>
      </c>
      <c r="M1375" s="158">
        <v>45231</v>
      </c>
      <c r="N1375" s="160">
        <f ca="1">IFERROR(IF(M1375="","", DATEDIF(M1375, TODAY(), "M")),"")</f>
        <v>17</v>
      </c>
      <c r="R1375" s="35" t="s">
        <v>384</v>
      </c>
      <c r="S1375" s="35" t="s">
        <v>255</v>
      </c>
      <c r="T1375" s="35" t="s">
        <v>385</v>
      </c>
      <c r="V1375" s="35" t="s">
        <v>386</v>
      </c>
      <c r="Z1375" s="162">
        <v>0</v>
      </c>
      <c r="AA1375" s="163">
        <v>1</v>
      </c>
      <c r="AD1375" s="162">
        <v>10</v>
      </c>
      <c r="AG1375" s="35" t="s">
        <v>387</v>
      </c>
      <c r="AH1375" s="166" t="str">
        <f t="shared" si="21"/>
        <v>Humana ay64 big file (1).xlsx</v>
      </c>
      <c r="AI1375" s="35" t="s">
        <v>238</v>
      </c>
      <c r="BJ1375" s="162" t="str">
        <f>IF(AI1375 = "Advance", AD1375, "")</f>
        <v/>
      </c>
      <c r="BK1375" s="171" t="str">
        <f>IF(AI1375 = "Advance", 1, "")</f>
        <v/>
      </c>
      <c r="BL1375" s="171" t="str">
        <f>IF(AI1375 = "Chargeback", 1, "")</f>
        <v/>
      </c>
      <c r="BM1375" s="162" t="str">
        <f>IF(AI1375 = "Chargeback", AD1375, "")</f>
        <v/>
      </c>
    </row>
    <row r="1376" spans="1:65">
      <c r="A1376" s="35" t="s">
        <v>281</v>
      </c>
      <c r="B1376" s="35" t="s">
        <v>253</v>
      </c>
      <c r="C1376" s="80">
        <v>1799256</v>
      </c>
      <c r="E1376" s="158">
        <v>45609</v>
      </c>
      <c r="F1376" s="159">
        <v>45609</v>
      </c>
      <c r="G1376" s="35" t="s">
        <v>2884</v>
      </c>
      <c r="H1376" s="35" t="s">
        <v>2885</v>
      </c>
      <c r="I1376" s="35" t="s">
        <v>394</v>
      </c>
      <c r="J1376" s="35" t="s">
        <v>454</v>
      </c>
      <c r="K1376" s="80">
        <v>2553259821</v>
      </c>
      <c r="M1376" s="158">
        <v>45261</v>
      </c>
      <c r="N1376" s="160">
        <f ca="1">IFERROR(IF(M1376="","", DATEDIF(M1376, TODAY(), "M")),"")</f>
        <v>16</v>
      </c>
      <c r="R1376" s="35" t="s">
        <v>384</v>
      </c>
      <c r="S1376" s="35" t="s">
        <v>255</v>
      </c>
      <c r="T1376" s="35" t="s">
        <v>385</v>
      </c>
      <c r="V1376" s="35" t="s">
        <v>567</v>
      </c>
      <c r="Z1376" s="162">
        <v>0</v>
      </c>
      <c r="AA1376" s="163">
        <v>1</v>
      </c>
      <c r="AD1376" s="162">
        <v>10</v>
      </c>
      <c r="AG1376" s="35" t="s">
        <v>387</v>
      </c>
      <c r="AH1376" s="166" t="str">
        <f t="shared" si="21"/>
        <v>Humana ay64 big file (1).xlsx</v>
      </c>
      <c r="AI1376" s="35" t="s">
        <v>238</v>
      </c>
      <c r="BJ1376" s="162" t="str">
        <f>IF(AI1376 = "Advance", AD1376, "")</f>
        <v/>
      </c>
      <c r="BK1376" s="171" t="str">
        <f>IF(AI1376 = "Advance", 1, "")</f>
        <v/>
      </c>
      <c r="BL1376" s="171" t="str">
        <f>IF(AI1376 = "Chargeback", 1, "")</f>
        <v/>
      </c>
      <c r="BM1376" s="162" t="str">
        <f>IF(AI1376 = "Chargeback", AD1376, "")</f>
        <v/>
      </c>
    </row>
    <row r="1377" spans="1:65">
      <c r="A1377" s="35" t="s">
        <v>281</v>
      </c>
      <c r="B1377" s="35" t="s">
        <v>253</v>
      </c>
      <c r="C1377" s="80">
        <v>1799256</v>
      </c>
      <c r="E1377" s="158">
        <v>45609</v>
      </c>
      <c r="F1377" s="159">
        <v>45609</v>
      </c>
      <c r="G1377" s="35" t="s">
        <v>2886</v>
      </c>
      <c r="H1377" s="35" t="s">
        <v>1549</v>
      </c>
      <c r="I1377" s="35" t="s">
        <v>443</v>
      </c>
      <c r="J1377" s="35" t="s">
        <v>2576</v>
      </c>
      <c r="K1377" s="80">
        <v>7394421422</v>
      </c>
      <c r="M1377" s="158">
        <v>45658</v>
      </c>
      <c r="N1377" s="160">
        <f ca="1">IFERROR(IF(M1377="","", DATEDIF(M1377, TODAY(), "M")),"")</f>
        <v>3</v>
      </c>
      <c r="R1377" s="35" t="s">
        <v>384</v>
      </c>
      <c r="S1377" s="35" t="s">
        <v>255</v>
      </c>
      <c r="T1377" s="35" t="s">
        <v>385</v>
      </c>
      <c r="V1377" s="35" t="s">
        <v>386</v>
      </c>
      <c r="Z1377" s="162">
        <v>0</v>
      </c>
      <c r="AA1377" s="163">
        <v>1</v>
      </c>
      <c r="AD1377" s="162">
        <v>200</v>
      </c>
      <c r="AG1377" s="35" t="s">
        <v>409</v>
      </c>
      <c r="AH1377" s="166" t="str">
        <f t="shared" si="21"/>
        <v>Humana ay64 big file (1).xlsx</v>
      </c>
      <c r="AI1377" s="35" t="s">
        <v>237</v>
      </c>
      <c r="BJ1377" s="162">
        <f>IF(AI1377 = "Advance", AD1377, "")</f>
        <v>200</v>
      </c>
      <c r="BK1377" s="171">
        <f>IF(AI1377 = "Advance", 1, "")</f>
        <v>1</v>
      </c>
      <c r="BL1377" s="171" t="str">
        <f>IF(AI1377 = "Chargeback", 1, "")</f>
        <v/>
      </c>
      <c r="BM1377" s="162" t="str">
        <f>IF(AI1377 = "Chargeback", AD1377, "")</f>
        <v/>
      </c>
    </row>
    <row r="1378" spans="1:65">
      <c r="A1378" s="35" t="s">
        <v>281</v>
      </c>
      <c r="B1378" s="35" t="s">
        <v>253</v>
      </c>
      <c r="C1378" s="80">
        <v>1799256</v>
      </c>
      <c r="E1378" s="158">
        <v>45609</v>
      </c>
      <c r="F1378" s="159">
        <v>45609</v>
      </c>
      <c r="G1378" s="35" t="s">
        <v>2887</v>
      </c>
      <c r="H1378" s="35" t="s">
        <v>471</v>
      </c>
      <c r="I1378" s="35" t="s">
        <v>450</v>
      </c>
      <c r="J1378" s="35" t="s">
        <v>1823</v>
      </c>
      <c r="K1378" s="80">
        <v>5194645066</v>
      </c>
      <c r="M1378" s="158">
        <v>45658</v>
      </c>
      <c r="N1378" s="160">
        <f ca="1">IFERROR(IF(M1378="","", DATEDIF(M1378, TODAY(), "M")),"")</f>
        <v>3</v>
      </c>
      <c r="R1378" s="35" t="s">
        <v>384</v>
      </c>
      <c r="S1378" s="35" t="s">
        <v>255</v>
      </c>
      <c r="T1378" s="35" t="s">
        <v>385</v>
      </c>
      <c r="V1378" s="35" t="s">
        <v>386</v>
      </c>
      <c r="Z1378" s="162">
        <v>0</v>
      </c>
      <c r="AA1378" s="163">
        <v>1</v>
      </c>
      <c r="AD1378" s="162">
        <v>200</v>
      </c>
      <c r="AG1378" s="35" t="s">
        <v>409</v>
      </c>
      <c r="AH1378" s="166" t="str">
        <f t="shared" si="21"/>
        <v>Humana ay64 big file (1).xlsx</v>
      </c>
      <c r="AI1378" s="35" t="s">
        <v>237</v>
      </c>
      <c r="BJ1378" s="162">
        <f>IF(AI1378 = "Advance", AD1378, "")</f>
        <v>200</v>
      </c>
      <c r="BK1378" s="171">
        <f>IF(AI1378 = "Advance", 1, "")</f>
        <v>1</v>
      </c>
      <c r="BL1378" s="171" t="str">
        <f>IF(AI1378 = "Chargeback", 1, "")</f>
        <v/>
      </c>
      <c r="BM1378" s="162" t="str">
        <f>IF(AI1378 = "Chargeback", AD1378, "")</f>
        <v/>
      </c>
    </row>
    <row r="1379" spans="1:65">
      <c r="A1379" s="35" t="s">
        <v>281</v>
      </c>
      <c r="B1379" s="35" t="s">
        <v>253</v>
      </c>
      <c r="C1379" s="80">
        <v>1799256</v>
      </c>
      <c r="E1379" s="158">
        <v>45609</v>
      </c>
      <c r="F1379" s="159">
        <v>45609</v>
      </c>
      <c r="G1379" s="35" t="s">
        <v>2888</v>
      </c>
      <c r="H1379" s="35" t="s">
        <v>2889</v>
      </c>
      <c r="I1379" s="35" t="s">
        <v>416</v>
      </c>
      <c r="J1379" s="35" t="s">
        <v>2890</v>
      </c>
      <c r="K1379" s="80">
        <v>9610492774</v>
      </c>
      <c r="M1379" s="158">
        <v>45658</v>
      </c>
      <c r="N1379" s="160">
        <f ca="1">IFERROR(IF(M1379="","", DATEDIF(M1379, TODAY(), "M")),"")</f>
        <v>3</v>
      </c>
      <c r="R1379" s="35" t="s">
        <v>384</v>
      </c>
      <c r="S1379" s="35" t="s">
        <v>255</v>
      </c>
      <c r="T1379" s="35" t="s">
        <v>407</v>
      </c>
      <c r="V1379" s="35" t="s">
        <v>557</v>
      </c>
      <c r="Z1379" s="162">
        <v>0</v>
      </c>
      <c r="AA1379" s="163">
        <v>1</v>
      </c>
      <c r="AD1379" s="162">
        <v>200</v>
      </c>
      <c r="AG1379" s="35" t="s">
        <v>409</v>
      </c>
      <c r="AH1379" s="166" t="str">
        <f t="shared" si="21"/>
        <v>Humana ay64 big file (1).xlsx</v>
      </c>
      <c r="AI1379" s="35" t="s">
        <v>237</v>
      </c>
      <c r="BJ1379" s="162">
        <f>IF(AI1379 = "Advance", AD1379, "")</f>
        <v>200</v>
      </c>
      <c r="BK1379" s="171">
        <f>IF(AI1379 = "Advance", 1, "")</f>
        <v>1</v>
      </c>
      <c r="BL1379" s="171" t="str">
        <f>IF(AI1379 = "Chargeback", 1, "")</f>
        <v/>
      </c>
      <c r="BM1379" s="162" t="str">
        <f>IF(AI1379 = "Chargeback", AD1379, "")</f>
        <v/>
      </c>
    </row>
    <row r="1380" spans="1:65">
      <c r="A1380" s="35" t="s">
        <v>282</v>
      </c>
      <c r="B1380" s="35" t="s">
        <v>253</v>
      </c>
      <c r="C1380" s="80">
        <v>1801945</v>
      </c>
      <c r="E1380" s="158">
        <v>45609</v>
      </c>
      <c r="F1380" s="159">
        <v>45609</v>
      </c>
      <c r="G1380" s="35" t="s">
        <v>2891</v>
      </c>
      <c r="H1380" s="35" t="s">
        <v>701</v>
      </c>
      <c r="I1380" s="35" t="s">
        <v>443</v>
      </c>
      <c r="J1380" s="35" t="s">
        <v>2892</v>
      </c>
      <c r="K1380" s="80">
        <v>7199715620</v>
      </c>
      <c r="M1380" s="158">
        <v>44927</v>
      </c>
      <c r="N1380" s="160">
        <f ca="1">IFERROR(IF(M1380="","", DATEDIF(M1380, TODAY(), "M")),"")</f>
        <v>27</v>
      </c>
      <c r="R1380" s="35" t="s">
        <v>384</v>
      </c>
      <c r="S1380" s="35" t="s">
        <v>255</v>
      </c>
      <c r="T1380" s="35" t="s">
        <v>385</v>
      </c>
      <c r="V1380" s="35" t="s">
        <v>386</v>
      </c>
      <c r="Z1380" s="162">
        <v>0</v>
      </c>
      <c r="AA1380" s="163">
        <v>1</v>
      </c>
      <c r="AD1380" s="162">
        <v>7</v>
      </c>
      <c r="AG1380" s="35" t="s">
        <v>387</v>
      </c>
      <c r="AH1380" s="166" t="str">
        <f t="shared" si="21"/>
        <v>Humana ay64 big file (1).xlsx</v>
      </c>
      <c r="AI1380" s="35" t="s">
        <v>238</v>
      </c>
      <c r="BJ1380" s="162" t="str">
        <f>IF(AI1380 = "Advance", AD1380, "")</f>
        <v/>
      </c>
      <c r="BK1380" s="171" t="str">
        <f>IF(AI1380 = "Advance", 1, "")</f>
        <v/>
      </c>
      <c r="BL1380" s="171" t="str">
        <f>IF(AI1380 = "Chargeback", 1, "")</f>
        <v/>
      </c>
      <c r="BM1380" s="162" t="str">
        <f>IF(AI1380 = "Chargeback", AD1380, "")</f>
        <v/>
      </c>
    </row>
    <row r="1381" spans="1:65">
      <c r="A1381" s="35" t="s">
        <v>282</v>
      </c>
      <c r="B1381" s="35" t="s">
        <v>253</v>
      </c>
      <c r="C1381" s="80">
        <v>1801945</v>
      </c>
      <c r="E1381" s="158">
        <v>45609</v>
      </c>
      <c r="F1381" s="159">
        <v>45609</v>
      </c>
      <c r="G1381" s="35" t="s">
        <v>2893</v>
      </c>
      <c r="H1381" s="35" t="s">
        <v>598</v>
      </c>
      <c r="I1381" s="35" t="s">
        <v>443</v>
      </c>
      <c r="J1381" s="35" t="s">
        <v>2894</v>
      </c>
      <c r="K1381" s="80">
        <v>4399187088</v>
      </c>
      <c r="M1381" s="158">
        <v>44927</v>
      </c>
      <c r="N1381" s="160">
        <f ca="1">IFERROR(IF(M1381="","", DATEDIF(M1381, TODAY(), "M")),"")</f>
        <v>27</v>
      </c>
      <c r="R1381" s="35" t="s">
        <v>384</v>
      </c>
      <c r="S1381" s="35" t="s">
        <v>255</v>
      </c>
      <c r="T1381" s="35" t="s">
        <v>385</v>
      </c>
      <c r="V1381" s="35" t="s">
        <v>386</v>
      </c>
      <c r="Z1381" s="162">
        <v>0</v>
      </c>
      <c r="AA1381" s="163">
        <v>1</v>
      </c>
      <c r="AD1381" s="162">
        <v>7</v>
      </c>
      <c r="AG1381" s="35" t="s">
        <v>387</v>
      </c>
      <c r="AH1381" s="166" t="str">
        <f t="shared" si="21"/>
        <v>Humana ay64 big file (1).xlsx</v>
      </c>
      <c r="AI1381" s="35" t="s">
        <v>238</v>
      </c>
      <c r="BJ1381" s="162" t="str">
        <f>IF(AI1381 = "Advance", AD1381, "")</f>
        <v/>
      </c>
      <c r="BK1381" s="171" t="str">
        <f>IF(AI1381 = "Advance", 1, "")</f>
        <v/>
      </c>
      <c r="BL1381" s="171" t="str">
        <f>IF(AI1381 = "Chargeback", 1, "")</f>
        <v/>
      </c>
      <c r="BM1381" s="162" t="str">
        <f>IF(AI1381 = "Chargeback", AD1381, "")</f>
        <v/>
      </c>
    </row>
    <row r="1382" spans="1:65">
      <c r="A1382" s="35" t="s">
        <v>282</v>
      </c>
      <c r="B1382" s="35" t="s">
        <v>253</v>
      </c>
      <c r="C1382" s="80">
        <v>1801945</v>
      </c>
      <c r="E1382" s="158">
        <v>45609</v>
      </c>
      <c r="F1382" s="159">
        <v>45609</v>
      </c>
      <c r="G1382" s="35" t="s">
        <v>2895</v>
      </c>
      <c r="H1382" s="35" t="s">
        <v>1528</v>
      </c>
      <c r="I1382" s="35" t="s">
        <v>472</v>
      </c>
      <c r="J1382" s="35" t="s">
        <v>2896</v>
      </c>
      <c r="K1382" s="80">
        <v>9318907779</v>
      </c>
      <c r="M1382" s="158">
        <v>44927</v>
      </c>
      <c r="N1382" s="160">
        <f ca="1">IFERROR(IF(M1382="","", DATEDIF(M1382, TODAY(), "M")),"")</f>
        <v>27</v>
      </c>
      <c r="R1382" s="35" t="s">
        <v>384</v>
      </c>
      <c r="S1382" s="35" t="s">
        <v>255</v>
      </c>
      <c r="T1382" s="35" t="s">
        <v>385</v>
      </c>
      <c r="V1382" s="35" t="s">
        <v>386</v>
      </c>
      <c r="Z1382" s="162">
        <v>0</v>
      </c>
      <c r="AA1382" s="163">
        <v>1</v>
      </c>
      <c r="AD1382" s="162">
        <v>7</v>
      </c>
      <c r="AG1382" s="35" t="s">
        <v>387</v>
      </c>
      <c r="AH1382" s="166" t="str">
        <f t="shared" si="21"/>
        <v>Humana ay64 big file (1).xlsx</v>
      </c>
      <c r="AI1382" s="35" t="s">
        <v>238</v>
      </c>
      <c r="BJ1382" s="162" t="str">
        <f>IF(AI1382 = "Advance", AD1382, "")</f>
        <v/>
      </c>
      <c r="BK1382" s="171" t="str">
        <f>IF(AI1382 = "Advance", 1, "")</f>
        <v/>
      </c>
      <c r="BL1382" s="171" t="str">
        <f>IF(AI1382 = "Chargeback", 1, "")</f>
        <v/>
      </c>
      <c r="BM1382" s="162" t="str">
        <f>IF(AI1382 = "Chargeback", AD1382, "")</f>
        <v/>
      </c>
    </row>
    <row r="1383" spans="1:65">
      <c r="A1383" s="35" t="s">
        <v>282</v>
      </c>
      <c r="B1383" s="35" t="s">
        <v>253</v>
      </c>
      <c r="C1383" s="80">
        <v>1801945</v>
      </c>
      <c r="E1383" s="158">
        <v>45609</v>
      </c>
      <c r="F1383" s="159">
        <v>45609</v>
      </c>
      <c r="G1383" s="35" t="s">
        <v>2897</v>
      </c>
      <c r="H1383" s="35" t="s">
        <v>439</v>
      </c>
      <c r="I1383" s="35" t="s">
        <v>472</v>
      </c>
      <c r="J1383" s="35" t="s">
        <v>2480</v>
      </c>
      <c r="K1383" s="80">
        <v>7654313029</v>
      </c>
      <c r="M1383" s="158">
        <v>44682</v>
      </c>
      <c r="N1383" s="160">
        <f ca="1">IFERROR(IF(M1383="","", DATEDIF(M1383, TODAY(), "M")),"")</f>
        <v>35</v>
      </c>
      <c r="R1383" s="35" t="s">
        <v>384</v>
      </c>
      <c r="S1383" s="35" t="s">
        <v>255</v>
      </c>
      <c r="T1383" s="35" t="s">
        <v>385</v>
      </c>
      <c r="V1383" s="35" t="s">
        <v>386</v>
      </c>
      <c r="Z1383" s="162">
        <v>0</v>
      </c>
      <c r="AA1383" s="163">
        <v>1</v>
      </c>
      <c r="AD1383" s="162">
        <v>7</v>
      </c>
      <c r="AG1383" s="35" t="s">
        <v>387</v>
      </c>
      <c r="AH1383" s="166" t="str">
        <f t="shared" si="21"/>
        <v>Humana ay64 big file (1).xlsx</v>
      </c>
      <c r="AI1383" s="35" t="s">
        <v>238</v>
      </c>
      <c r="BJ1383" s="162" t="str">
        <f>IF(AI1383 = "Advance", AD1383, "")</f>
        <v/>
      </c>
      <c r="BK1383" s="171" t="str">
        <f>IF(AI1383 = "Advance", 1, "")</f>
        <v/>
      </c>
      <c r="BL1383" s="171" t="str">
        <f>IF(AI1383 = "Chargeback", 1, "")</f>
        <v/>
      </c>
      <c r="BM1383" s="162" t="str">
        <f>IF(AI1383 = "Chargeback", AD1383, "")</f>
        <v/>
      </c>
    </row>
    <row r="1384" spans="1:65">
      <c r="A1384" s="35" t="s">
        <v>282</v>
      </c>
      <c r="B1384" s="35" t="s">
        <v>253</v>
      </c>
      <c r="C1384" s="80">
        <v>1801945</v>
      </c>
      <c r="E1384" s="158">
        <v>45609</v>
      </c>
      <c r="F1384" s="159">
        <v>45609</v>
      </c>
      <c r="G1384" s="35" t="s">
        <v>2898</v>
      </c>
      <c r="H1384" s="35" t="s">
        <v>406</v>
      </c>
      <c r="I1384" s="35" t="s">
        <v>394</v>
      </c>
      <c r="J1384" s="35" t="s">
        <v>2899</v>
      </c>
      <c r="K1384" s="80">
        <v>2488188263</v>
      </c>
      <c r="M1384" s="158">
        <v>44562</v>
      </c>
      <c r="N1384" s="160">
        <f ca="1">IFERROR(IF(M1384="","", DATEDIF(M1384, TODAY(), "M")),"")</f>
        <v>39</v>
      </c>
      <c r="R1384" s="35" t="s">
        <v>384</v>
      </c>
      <c r="S1384" s="35" t="s">
        <v>255</v>
      </c>
      <c r="T1384" s="35" t="s">
        <v>385</v>
      </c>
      <c r="V1384" s="35" t="s">
        <v>1361</v>
      </c>
      <c r="Z1384" s="162">
        <v>0</v>
      </c>
      <c r="AA1384" s="163">
        <v>1</v>
      </c>
      <c r="AD1384" s="162">
        <v>7</v>
      </c>
      <c r="AG1384" s="35" t="s">
        <v>387</v>
      </c>
      <c r="AH1384" s="166" t="str">
        <f t="shared" si="21"/>
        <v>Humana ay64 big file (1).xlsx</v>
      </c>
      <c r="AI1384" s="35" t="s">
        <v>238</v>
      </c>
      <c r="BJ1384" s="162" t="str">
        <f>IF(AI1384 = "Advance", AD1384, "")</f>
        <v/>
      </c>
      <c r="BK1384" s="171" t="str">
        <f>IF(AI1384 = "Advance", 1, "")</f>
        <v/>
      </c>
      <c r="BL1384" s="171" t="str">
        <f>IF(AI1384 = "Chargeback", 1, "")</f>
        <v/>
      </c>
      <c r="BM1384" s="162" t="str">
        <f>IF(AI1384 = "Chargeback", AD1384, "")</f>
        <v/>
      </c>
    </row>
    <row r="1385" spans="1:65">
      <c r="A1385" s="35" t="s">
        <v>282</v>
      </c>
      <c r="B1385" s="35" t="s">
        <v>253</v>
      </c>
      <c r="C1385" s="80">
        <v>1801945</v>
      </c>
      <c r="E1385" s="158">
        <v>45609</v>
      </c>
      <c r="F1385" s="159">
        <v>45609</v>
      </c>
      <c r="G1385" s="35" t="s">
        <v>2900</v>
      </c>
      <c r="H1385" s="35" t="s">
        <v>2544</v>
      </c>
      <c r="I1385" s="35" t="s">
        <v>412</v>
      </c>
      <c r="J1385" s="35" t="s">
        <v>515</v>
      </c>
      <c r="K1385" s="80">
        <v>5740153427</v>
      </c>
      <c r="M1385" s="158">
        <v>45017</v>
      </c>
      <c r="N1385" s="160">
        <f ca="1">IFERROR(IF(M1385="","", DATEDIF(M1385, TODAY(), "M")),"")</f>
        <v>24</v>
      </c>
      <c r="R1385" s="35" t="s">
        <v>384</v>
      </c>
      <c r="S1385" s="35" t="s">
        <v>255</v>
      </c>
      <c r="T1385" s="35" t="s">
        <v>385</v>
      </c>
      <c r="V1385" s="35" t="s">
        <v>386</v>
      </c>
      <c r="Z1385" s="162">
        <v>0</v>
      </c>
      <c r="AA1385" s="163">
        <v>1</v>
      </c>
      <c r="AD1385" s="162">
        <v>7</v>
      </c>
      <c r="AG1385" s="35" t="s">
        <v>387</v>
      </c>
      <c r="AH1385" s="166" t="str">
        <f t="shared" si="21"/>
        <v>Humana ay64 big file (1).xlsx</v>
      </c>
      <c r="AI1385" s="35" t="s">
        <v>238</v>
      </c>
      <c r="BJ1385" s="162" t="str">
        <f>IF(AI1385 = "Advance", AD1385, "")</f>
        <v/>
      </c>
      <c r="BK1385" s="171" t="str">
        <f>IF(AI1385 = "Advance", 1, "")</f>
        <v/>
      </c>
      <c r="BL1385" s="171" t="str">
        <f>IF(AI1385 = "Chargeback", 1, "")</f>
        <v/>
      </c>
      <c r="BM1385" s="162" t="str">
        <f>IF(AI1385 = "Chargeback", AD1385, "")</f>
        <v/>
      </c>
    </row>
    <row r="1386" spans="1:65">
      <c r="A1386" s="35" t="s">
        <v>282</v>
      </c>
      <c r="B1386" s="35" t="s">
        <v>253</v>
      </c>
      <c r="C1386" s="80">
        <v>1801945</v>
      </c>
      <c r="E1386" s="158">
        <v>45609</v>
      </c>
      <c r="F1386" s="159">
        <v>45609</v>
      </c>
      <c r="G1386" s="35" t="s">
        <v>2901</v>
      </c>
      <c r="H1386" s="35" t="s">
        <v>1680</v>
      </c>
      <c r="I1386" s="35" t="s">
        <v>394</v>
      </c>
      <c r="J1386" s="35" t="s">
        <v>478</v>
      </c>
      <c r="K1386" s="80">
        <v>2829395998</v>
      </c>
      <c r="M1386" s="158">
        <v>45658</v>
      </c>
      <c r="N1386" s="160">
        <f ca="1">IFERROR(IF(M1386="","", DATEDIF(M1386, TODAY(), "M")),"")</f>
        <v>3</v>
      </c>
      <c r="R1386" s="35" t="s">
        <v>384</v>
      </c>
      <c r="S1386" s="35" t="s">
        <v>255</v>
      </c>
      <c r="T1386" s="35" t="s">
        <v>385</v>
      </c>
      <c r="V1386" s="35" t="s">
        <v>386</v>
      </c>
      <c r="Z1386" s="162">
        <v>0</v>
      </c>
      <c r="AA1386" s="163">
        <v>1</v>
      </c>
      <c r="AD1386" s="162">
        <v>120</v>
      </c>
      <c r="AG1386" s="35" t="s">
        <v>409</v>
      </c>
      <c r="AH1386" s="166" t="str">
        <f t="shared" si="21"/>
        <v>Humana ay64 big file (1).xlsx</v>
      </c>
      <c r="AI1386" s="35" t="s">
        <v>237</v>
      </c>
      <c r="BJ1386" s="162">
        <f>IF(AI1386 = "Advance", AD1386, "")</f>
        <v>120</v>
      </c>
      <c r="BK1386" s="171">
        <f>IF(AI1386 = "Advance", 1, "")</f>
        <v>1</v>
      </c>
      <c r="BL1386" s="171" t="str">
        <f>IF(AI1386 = "Chargeback", 1, "")</f>
        <v/>
      </c>
      <c r="BM1386" s="162" t="str">
        <f>IF(AI1386 = "Chargeback", AD1386, "")</f>
        <v/>
      </c>
    </row>
    <row r="1387" spans="1:65">
      <c r="A1387" s="35" t="s">
        <v>282</v>
      </c>
      <c r="B1387" s="35" t="s">
        <v>253</v>
      </c>
      <c r="C1387" s="80">
        <v>1801945</v>
      </c>
      <c r="E1387" s="158">
        <v>45609</v>
      </c>
      <c r="F1387" s="159">
        <v>45609</v>
      </c>
      <c r="G1387" s="35" t="s">
        <v>2902</v>
      </c>
      <c r="H1387" s="35" t="s">
        <v>775</v>
      </c>
      <c r="I1387" s="35" t="s">
        <v>674</v>
      </c>
      <c r="J1387" s="35" t="s">
        <v>1783</v>
      </c>
      <c r="K1387" s="80">
        <v>8243942469</v>
      </c>
      <c r="M1387" s="158">
        <v>45170</v>
      </c>
      <c r="N1387" s="160">
        <f ca="1">IFERROR(IF(M1387="","", DATEDIF(M1387, TODAY(), "M")),"")</f>
        <v>19</v>
      </c>
      <c r="R1387" s="35" t="s">
        <v>384</v>
      </c>
      <c r="S1387" s="35" t="s">
        <v>255</v>
      </c>
      <c r="T1387" s="35" t="s">
        <v>385</v>
      </c>
      <c r="V1387" s="35" t="s">
        <v>386</v>
      </c>
      <c r="Z1387" s="162">
        <v>0</v>
      </c>
      <c r="AA1387" s="163">
        <v>1</v>
      </c>
      <c r="AD1387" s="162">
        <v>10</v>
      </c>
      <c r="AG1387" s="35" t="s">
        <v>387</v>
      </c>
      <c r="AH1387" s="166" t="str">
        <f t="shared" si="21"/>
        <v>Humana ay64 big file (1).xlsx</v>
      </c>
      <c r="AI1387" s="35" t="s">
        <v>238</v>
      </c>
      <c r="BJ1387" s="162" t="str">
        <f>IF(AI1387 = "Advance", AD1387, "")</f>
        <v/>
      </c>
      <c r="BK1387" s="171" t="str">
        <f>IF(AI1387 = "Advance", 1, "")</f>
        <v/>
      </c>
      <c r="BL1387" s="171" t="str">
        <f>IF(AI1387 = "Chargeback", 1, "")</f>
        <v/>
      </c>
      <c r="BM1387" s="162" t="str">
        <f>IF(AI1387 = "Chargeback", AD1387, "")</f>
        <v/>
      </c>
    </row>
    <row r="1388" spans="1:65">
      <c r="A1388" s="35" t="s">
        <v>282</v>
      </c>
      <c r="B1388" s="35" t="s">
        <v>253</v>
      </c>
      <c r="C1388" s="80">
        <v>1801945</v>
      </c>
      <c r="E1388" s="158">
        <v>45609</v>
      </c>
      <c r="F1388" s="159">
        <v>45609</v>
      </c>
      <c r="G1388" s="35" t="s">
        <v>2903</v>
      </c>
      <c r="H1388" s="35" t="s">
        <v>1029</v>
      </c>
      <c r="I1388" s="35" t="s">
        <v>382</v>
      </c>
      <c r="J1388" s="35" t="s">
        <v>1665</v>
      </c>
      <c r="K1388" s="80">
        <v>8914102599</v>
      </c>
      <c r="M1388" s="158">
        <v>44197</v>
      </c>
      <c r="N1388" s="160">
        <f ca="1">IFERROR(IF(M1388="","", DATEDIF(M1388, TODAY(), "M")),"")</f>
        <v>51</v>
      </c>
      <c r="R1388" s="35" t="s">
        <v>384</v>
      </c>
      <c r="S1388" s="35" t="s">
        <v>255</v>
      </c>
      <c r="T1388" s="35" t="s">
        <v>385</v>
      </c>
      <c r="V1388" s="35" t="s">
        <v>386</v>
      </c>
      <c r="Z1388" s="162">
        <v>0</v>
      </c>
      <c r="AA1388" s="163">
        <v>1</v>
      </c>
      <c r="AD1388" s="162">
        <v>7</v>
      </c>
      <c r="AG1388" s="35" t="s">
        <v>387</v>
      </c>
      <c r="AH1388" s="166" t="str">
        <f t="shared" si="21"/>
        <v>Humana ay64 big file (1).xlsx</v>
      </c>
      <c r="AI1388" s="35" t="s">
        <v>238</v>
      </c>
      <c r="BJ1388" s="162" t="str">
        <f>IF(AI1388 = "Advance", AD1388, "")</f>
        <v/>
      </c>
      <c r="BK1388" s="171" t="str">
        <f>IF(AI1388 = "Advance", 1, "")</f>
        <v/>
      </c>
      <c r="BL1388" s="171" t="str">
        <f>IF(AI1388 = "Chargeback", 1, "")</f>
        <v/>
      </c>
      <c r="BM1388" s="162" t="str">
        <f>IF(AI1388 = "Chargeback", AD1388, "")</f>
        <v/>
      </c>
    </row>
    <row r="1389" spans="1:65">
      <c r="A1389" s="35" t="s">
        <v>282</v>
      </c>
      <c r="B1389" s="35" t="s">
        <v>253</v>
      </c>
      <c r="C1389" s="80">
        <v>1801945</v>
      </c>
      <c r="E1389" s="158">
        <v>45609</v>
      </c>
      <c r="F1389" s="159">
        <v>45609</v>
      </c>
      <c r="G1389" s="35" t="s">
        <v>2904</v>
      </c>
      <c r="H1389" s="35" t="s">
        <v>2905</v>
      </c>
      <c r="I1389" s="35" t="s">
        <v>390</v>
      </c>
      <c r="J1389" s="35" t="s">
        <v>884</v>
      </c>
      <c r="K1389" s="80">
        <v>5980624564</v>
      </c>
      <c r="M1389" s="158">
        <v>44927</v>
      </c>
      <c r="N1389" s="160">
        <f ca="1">IFERROR(IF(M1389="","", DATEDIF(M1389, TODAY(), "M")),"")</f>
        <v>27</v>
      </c>
      <c r="R1389" s="35" t="s">
        <v>384</v>
      </c>
      <c r="S1389" s="35" t="s">
        <v>255</v>
      </c>
      <c r="T1389" s="35" t="s">
        <v>385</v>
      </c>
      <c r="V1389" s="35" t="s">
        <v>386</v>
      </c>
      <c r="Z1389" s="162">
        <v>0</v>
      </c>
      <c r="AA1389" s="163">
        <v>1</v>
      </c>
      <c r="AD1389" s="162">
        <v>7</v>
      </c>
      <c r="AG1389" s="35" t="s">
        <v>387</v>
      </c>
      <c r="AH1389" s="166" t="str">
        <f t="shared" si="21"/>
        <v>Humana ay64 big file (1).xlsx</v>
      </c>
      <c r="AI1389" s="35" t="s">
        <v>238</v>
      </c>
      <c r="BJ1389" s="162" t="str">
        <f>IF(AI1389 = "Advance", AD1389, "")</f>
        <v/>
      </c>
      <c r="BK1389" s="171" t="str">
        <f>IF(AI1389 = "Advance", 1, "")</f>
        <v/>
      </c>
      <c r="BL1389" s="171" t="str">
        <f>IF(AI1389 = "Chargeback", 1, "")</f>
        <v/>
      </c>
      <c r="BM1389" s="162" t="str">
        <f>IF(AI1389 = "Chargeback", AD1389, "")</f>
        <v/>
      </c>
    </row>
    <row r="1390" spans="1:65">
      <c r="A1390" s="35" t="s">
        <v>282</v>
      </c>
      <c r="B1390" s="35" t="s">
        <v>253</v>
      </c>
      <c r="C1390" s="80">
        <v>1801945</v>
      </c>
      <c r="E1390" s="158">
        <v>45609</v>
      </c>
      <c r="F1390" s="159">
        <v>45609</v>
      </c>
      <c r="G1390" s="35" t="s">
        <v>2906</v>
      </c>
      <c r="H1390" s="35" t="s">
        <v>1680</v>
      </c>
      <c r="J1390" s="35" t="s">
        <v>515</v>
      </c>
      <c r="K1390" s="80">
        <v>593044660</v>
      </c>
      <c r="M1390" s="158">
        <v>44682</v>
      </c>
      <c r="N1390" s="160">
        <f ca="1">IFERROR(IF(M1390="","", DATEDIF(M1390, TODAY(), "M")),"")</f>
        <v>35</v>
      </c>
      <c r="R1390" s="35" t="s">
        <v>384</v>
      </c>
      <c r="S1390" s="35" t="s">
        <v>255</v>
      </c>
      <c r="T1390" s="35" t="s">
        <v>385</v>
      </c>
      <c r="V1390" s="35" t="s">
        <v>386</v>
      </c>
      <c r="Z1390" s="162">
        <v>0</v>
      </c>
      <c r="AA1390" s="163">
        <v>1</v>
      </c>
      <c r="AD1390" s="162">
        <v>7</v>
      </c>
      <c r="AG1390" s="35" t="s">
        <v>387</v>
      </c>
      <c r="AH1390" s="166" t="str">
        <f t="shared" si="21"/>
        <v>Humana ay64 big file (1).xlsx</v>
      </c>
      <c r="AI1390" s="35" t="s">
        <v>238</v>
      </c>
      <c r="BJ1390" s="162" t="str">
        <f>IF(AI1390 = "Advance", AD1390, "")</f>
        <v/>
      </c>
      <c r="BK1390" s="171" t="str">
        <f>IF(AI1390 = "Advance", 1, "")</f>
        <v/>
      </c>
      <c r="BL1390" s="171" t="str">
        <f>IF(AI1390 = "Chargeback", 1, "")</f>
        <v/>
      </c>
      <c r="BM1390" s="162" t="str">
        <f>IF(AI1390 = "Chargeback", AD1390, "")</f>
        <v/>
      </c>
    </row>
    <row r="1391" spans="1:65">
      <c r="A1391" s="35" t="s">
        <v>282</v>
      </c>
      <c r="B1391" s="35" t="s">
        <v>253</v>
      </c>
      <c r="C1391" s="80">
        <v>1801945</v>
      </c>
      <c r="E1391" s="158">
        <v>45609</v>
      </c>
      <c r="F1391" s="159">
        <v>45609</v>
      </c>
      <c r="G1391" s="35" t="s">
        <v>2907</v>
      </c>
      <c r="H1391" s="35" t="s">
        <v>419</v>
      </c>
      <c r="I1391" s="35" t="s">
        <v>450</v>
      </c>
      <c r="J1391" s="35" t="s">
        <v>2908</v>
      </c>
      <c r="K1391" s="80">
        <v>3072302327</v>
      </c>
      <c r="M1391" s="158">
        <v>44927</v>
      </c>
      <c r="N1391" s="160">
        <f ca="1">IFERROR(IF(M1391="","", DATEDIF(M1391, TODAY(), "M")),"")</f>
        <v>27</v>
      </c>
      <c r="R1391" s="35" t="s">
        <v>384</v>
      </c>
      <c r="S1391" s="35" t="s">
        <v>255</v>
      </c>
      <c r="T1391" s="35" t="s">
        <v>385</v>
      </c>
      <c r="V1391" s="35" t="s">
        <v>386</v>
      </c>
      <c r="Z1391" s="162">
        <v>0</v>
      </c>
      <c r="AA1391" s="163">
        <v>1</v>
      </c>
      <c r="AD1391" s="162">
        <v>7</v>
      </c>
      <c r="AG1391" s="35" t="s">
        <v>387</v>
      </c>
      <c r="AH1391" s="166" t="str">
        <f t="shared" si="21"/>
        <v>Humana ay64 big file (1).xlsx</v>
      </c>
      <c r="AI1391" s="35" t="s">
        <v>238</v>
      </c>
      <c r="BJ1391" s="162" t="str">
        <f>IF(AI1391 = "Advance", AD1391, "")</f>
        <v/>
      </c>
      <c r="BK1391" s="171" t="str">
        <f>IF(AI1391 = "Advance", 1, "")</f>
        <v/>
      </c>
      <c r="BL1391" s="171" t="str">
        <f>IF(AI1391 = "Chargeback", 1, "")</f>
        <v/>
      </c>
      <c r="BM1391" s="162" t="str">
        <f>IF(AI1391 = "Chargeback", AD1391, "")</f>
        <v/>
      </c>
    </row>
    <row r="1392" spans="1:65">
      <c r="A1392" s="35" t="s">
        <v>282</v>
      </c>
      <c r="B1392" s="35" t="s">
        <v>253</v>
      </c>
      <c r="C1392" s="80">
        <v>1801945</v>
      </c>
      <c r="E1392" s="158">
        <v>45609</v>
      </c>
      <c r="F1392" s="159">
        <v>45609</v>
      </c>
      <c r="G1392" s="35" t="s">
        <v>2909</v>
      </c>
      <c r="H1392" s="35" t="s">
        <v>551</v>
      </c>
      <c r="I1392" s="35" t="s">
        <v>416</v>
      </c>
      <c r="J1392" s="35" t="s">
        <v>776</v>
      </c>
      <c r="K1392" s="80">
        <v>528086547</v>
      </c>
      <c r="M1392" s="158">
        <v>45261</v>
      </c>
      <c r="N1392" s="160">
        <f ca="1">IFERROR(IF(M1392="","", DATEDIF(M1392, TODAY(), "M")),"")</f>
        <v>16</v>
      </c>
      <c r="R1392" s="35" t="s">
        <v>384</v>
      </c>
      <c r="S1392" s="35" t="s">
        <v>255</v>
      </c>
      <c r="T1392" s="35" t="s">
        <v>385</v>
      </c>
      <c r="V1392" s="35" t="s">
        <v>386</v>
      </c>
      <c r="Z1392" s="162">
        <v>0</v>
      </c>
      <c r="AA1392" s="163">
        <v>1</v>
      </c>
      <c r="AD1392" s="162">
        <v>10</v>
      </c>
      <c r="AG1392" s="35" t="s">
        <v>387</v>
      </c>
      <c r="AH1392" s="166" t="str">
        <f t="shared" si="21"/>
        <v>Humana ay64 big file (1).xlsx</v>
      </c>
      <c r="AI1392" s="35" t="s">
        <v>238</v>
      </c>
      <c r="BJ1392" s="162" t="str">
        <f>IF(AI1392 = "Advance", AD1392, "")</f>
        <v/>
      </c>
      <c r="BK1392" s="171" t="str">
        <f>IF(AI1392 = "Advance", 1, "")</f>
        <v/>
      </c>
      <c r="BL1392" s="171" t="str">
        <f>IF(AI1392 = "Chargeback", 1, "")</f>
        <v/>
      </c>
      <c r="BM1392" s="162" t="str">
        <f>IF(AI1392 = "Chargeback", AD1392, "")</f>
        <v/>
      </c>
    </row>
    <row r="1393" spans="1:65">
      <c r="A1393" s="35" t="s">
        <v>282</v>
      </c>
      <c r="B1393" s="35" t="s">
        <v>253</v>
      </c>
      <c r="C1393" s="80">
        <v>1801945</v>
      </c>
      <c r="E1393" s="158">
        <v>45609</v>
      </c>
      <c r="F1393" s="159">
        <v>45609</v>
      </c>
      <c r="G1393" s="35" t="s">
        <v>2910</v>
      </c>
      <c r="H1393" s="35" t="s">
        <v>2911</v>
      </c>
      <c r="I1393" s="35" t="s">
        <v>607</v>
      </c>
      <c r="J1393" s="35" t="s">
        <v>1891</v>
      </c>
      <c r="K1393" s="80">
        <v>378832428</v>
      </c>
      <c r="M1393" s="158">
        <v>44927</v>
      </c>
      <c r="N1393" s="160">
        <f ca="1">IFERROR(IF(M1393="","", DATEDIF(M1393, TODAY(), "M")),"")</f>
        <v>27</v>
      </c>
      <c r="R1393" s="35" t="s">
        <v>384</v>
      </c>
      <c r="S1393" s="35" t="s">
        <v>255</v>
      </c>
      <c r="T1393" s="35" t="s">
        <v>385</v>
      </c>
      <c r="V1393" s="35" t="s">
        <v>386</v>
      </c>
      <c r="Z1393" s="162">
        <v>0</v>
      </c>
      <c r="AA1393" s="163">
        <v>1</v>
      </c>
      <c r="AD1393" s="162">
        <v>7</v>
      </c>
      <c r="AG1393" s="35" t="s">
        <v>387</v>
      </c>
      <c r="AH1393" s="166" t="str">
        <f t="shared" si="21"/>
        <v>Humana ay64 big file (1).xlsx</v>
      </c>
      <c r="AI1393" s="35" t="s">
        <v>238</v>
      </c>
      <c r="BJ1393" s="162" t="str">
        <f>IF(AI1393 = "Advance", AD1393, "")</f>
        <v/>
      </c>
      <c r="BK1393" s="171" t="str">
        <f>IF(AI1393 = "Advance", 1, "")</f>
        <v/>
      </c>
      <c r="BL1393" s="171" t="str">
        <f>IF(AI1393 = "Chargeback", 1, "")</f>
        <v/>
      </c>
      <c r="BM1393" s="162" t="str">
        <f>IF(AI1393 = "Chargeback", AD1393, "")</f>
        <v/>
      </c>
    </row>
    <row r="1394" spans="1:65">
      <c r="A1394" s="35" t="s">
        <v>282</v>
      </c>
      <c r="B1394" s="35" t="s">
        <v>253</v>
      </c>
      <c r="C1394" s="80">
        <v>1801945</v>
      </c>
      <c r="E1394" s="158">
        <v>45609</v>
      </c>
      <c r="F1394" s="159">
        <v>45609</v>
      </c>
      <c r="G1394" s="35" t="s">
        <v>282</v>
      </c>
      <c r="H1394" s="35" t="s">
        <v>419</v>
      </c>
      <c r="I1394" s="35" t="s">
        <v>483</v>
      </c>
      <c r="J1394" s="35" t="s">
        <v>882</v>
      </c>
      <c r="K1394" s="80">
        <v>5500939209</v>
      </c>
      <c r="M1394" s="158">
        <v>44562</v>
      </c>
      <c r="N1394" s="160">
        <f ca="1">IFERROR(IF(M1394="","", DATEDIF(M1394, TODAY(), "M")),"")</f>
        <v>39</v>
      </c>
      <c r="R1394" s="35" t="s">
        <v>384</v>
      </c>
      <c r="S1394" s="35" t="s">
        <v>255</v>
      </c>
      <c r="T1394" s="35" t="s">
        <v>385</v>
      </c>
      <c r="V1394" s="35" t="s">
        <v>386</v>
      </c>
      <c r="Z1394" s="162">
        <v>0</v>
      </c>
      <c r="AA1394" s="163">
        <v>1</v>
      </c>
      <c r="AD1394" s="162">
        <v>7</v>
      </c>
      <c r="AG1394" s="35" t="s">
        <v>387</v>
      </c>
      <c r="AH1394" s="166" t="str">
        <f t="shared" si="21"/>
        <v>Humana ay64 big file (1).xlsx</v>
      </c>
      <c r="AI1394" s="35" t="s">
        <v>238</v>
      </c>
      <c r="BJ1394" s="162" t="str">
        <f>IF(AI1394 = "Advance", AD1394, "")</f>
        <v/>
      </c>
      <c r="BK1394" s="171" t="str">
        <f>IF(AI1394 = "Advance", 1, "")</f>
        <v/>
      </c>
      <c r="BL1394" s="171" t="str">
        <f>IF(AI1394 = "Chargeback", 1, "")</f>
        <v/>
      </c>
      <c r="BM1394" s="162" t="str">
        <f>IF(AI1394 = "Chargeback", AD1394, "")</f>
        <v/>
      </c>
    </row>
    <row r="1395" spans="1:65">
      <c r="A1395" s="35" t="s">
        <v>282</v>
      </c>
      <c r="B1395" s="35" t="s">
        <v>253</v>
      </c>
      <c r="C1395" s="80">
        <v>1801945</v>
      </c>
      <c r="E1395" s="158">
        <v>45609</v>
      </c>
      <c r="F1395" s="159">
        <v>45609</v>
      </c>
      <c r="G1395" s="35" t="s">
        <v>2912</v>
      </c>
      <c r="H1395" s="35" t="s">
        <v>2231</v>
      </c>
      <c r="I1395" s="35" t="s">
        <v>416</v>
      </c>
      <c r="J1395" s="35" t="s">
        <v>2257</v>
      </c>
      <c r="K1395" s="80">
        <v>7658968155</v>
      </c>
      <c r="M1395" s="158">
        <v>44958</v>
      </c>
      <c r="N1395" s="160">
        <f ca="1">IFERROR(IF(M1395="","", DATEDIF(M1395, TODAY(), "M")),"")</f>
        <v>26</v>
      </c>
      <c r="R1395" s="35" t="s">
        <v>384</v>
      </c>
      <c r="S1395" s="35" t="s">
        <v>255</v>
      </c>
      <c r="T1395" s="35" t="s">
        <v>385</v>
      </c>
      <c r="V1395" s="35" t="s">
        <v>386</v>
      </c>
      <c r="Z1395" s="162">
        <v>0</v>
      </c>
      <c r="AA1395" s="163">
        <v>1</v>
      </c>
      <c r="AD1395" s="162">
        <v>7</v>
      </c>
      <c r="AG1395" s="35" t="s">
        <v>387</v>
      </c>
      <c r="AH1395" s="166" t="str">
        <f t="shared" si="21"/>
        <v>Humana ay64 big file (1).xlsx</v>
      </c>
      <c r="AI1395" s="35" t="s">
        <v>238</v>
      </c>
      <c r="BJ1395" s="162" t="str">
        <f>IF(AI1395 = "Advance", AD1395, "")</f>
        <v/>
      </c>
      <c r="BK1395" s="171" t="str">
        <f>IF(AI1395 = "Advance", 1, "")</f>
        <v/>
      </c>
      <c r="BL1395" s="171" t="str">
        <f>IF(AI1395 = "Chargeback", 1, "")</f>
        <v/>
      </c>
      <c r="BM1395" s="162" t="str">
        <f>IF(AI1395 = "Chargeback", AD1395, "")</f>
        <v/>
      </c>
    </row>
    <row r="1396" spans="1:65">
      <c r="A1396" s="35" t="s">
        <v>282</v>
      </c>
      <c r="B1396" s="35" t="s">
        <v>253</v>
      </c>
      <c r="C1396" s="80">
        <v>1801945</v>
      </c>
      <c r="E1396" s="158">
        <v>45609</v>
      </c>
      <c r="F1396" s="159">
        <v>45609</v>
      </c>
      <c r="G1396" s="35" t="s">
        <v>2913</v>
      </c>
      <c r="H1396" s="35" t="s">
        <v>2262</v>
      </c>
      <c r="I1396" s="35" t="s">
        <v>430</v>
      </c>
      <c r="J1396" s="35" t="s">
        <v>594</v>
      </c>
      <c r="K1396" s="80">
        <v>3500863988</v>
      </c>
      <c r="M1396" s="158">
        <v>44927</v>
      </c>
      <c r="N1396" s="160">
        <f ca="1">IFERROR(IF(M1396="","", DATEDIF(M1396, TODAY(), "M")),"")</f>
        <v>27</v>
      </c>
      <c r="R1396" s="35" t="s">
        <v>384</v>
      </c>
      <c r="S1396" s="35" t="s">
        <v>255</v>
      </c>
      <c r="T1396" s="35" t="s">
        <v>385</v>
      </c>
      <c r="V1396" s="35" t="s">
        <v>386</v>
      </c>
      <c r="Z1396" s="162">
        <v>0</v>
      </c>
      <c r="AA1396" s="163">
        <v>1</v>
      </c>
      <c r="AD1396" s="162">
        <v>7</v>
      </c>
      <c r="AG1396" s="35" t="s">
        <v>387</v>
      </c>
      <c r="AH1396" s="166" t="str">
        <f t="shared" si="21"/>
        <v>Humana ay64 big file (1).xlsx</v>
      </c>
      <c r="AI1396" s="35" t="s">
        <v>238</v>
      </c>
      <c r="BJ1396" s="162" t="str">
        <f>IF(AI1396 = "Advance", AD1396, "")</f>
        <v/>
      </c>
      <c r="BK1396" s="171" t="str">
        <f>IF(AI1396 = "Advance", 1, "")</f>
        <v/>
      </c>
      <c r="BL1396" s="171" t="str">
        <f>IF(AI1396 = "Chargeback", 1, "")</f>
        <v/>
      </c>
      <c r="BM1396" s="162" t="str">
        <f>IF(AI1396 = "Chargeback", AD1396, "")</f>
        <v/>
      </c>
    </row>
    <row r="1397" spans="1:65">
      <c r="A1397" s="35" t="s">
        <v>282</v>
      </c>
      <c r="B1397" s="35" t="s">
        <v>253</v>
      </c>
      <c r="C1397" s="80">
        <v>1801945</v>
      </c>
      <c r="E1397" s="158">
        <v>45609</v>
      </c>
      <c r="F1397" s="159">
        <v>45609</v>
      </c>
      <c r="G1397" s="35" t="s">
        <v>2914</v>
      </c>
      <c r="H1397" s="35" t="s">
        <v>870</v>
      </c>
      <c r="I1397" s="35" t="s">
        <v>382</v>
      </c>
      <c r="J1397" s="35" t="s">
        <v>2915</v>
      </c>
      <c r="K1397" s="80">
        <v>1267986692</v>
      </c>
      <c r="M1397" s="158">
        <v>44562</v>
      </c>
      <c r="N1397" s="160">
        <f ca="1">IFERROR(IF(M1397="","", DATEDIF(M1397, TODAY(), "M")),"")</f>
        <v>39</v>
      </c>
      <c r="R1397" s="35" t="s">
        <v>384</v>
      </c>
      <c r="S1397" s="35" t="s">
        <v>255</v>
      </c>
      <c r="T1397" s="35" t="s">
        <v>385</v>
      </c>
      <c r="V1397" s="35" t="s">
        <v>386</v>
      </c>
      <c r="Z1397" s="162">
        <v>0</v>
      </c>
      <c r="AA1397" s="163">
        <v>1</v>
      </c>
      <c r="AD1397" s="162">
        <v>7</v>
      </c>
      <c r="AG1397" s="35" t="s">
        <v>387</v>
      </c>
      <c r="AH1397" s="166" t="str">
        <f t="shared" si="21"/>
        <v>Humana ay64 big file (1).xlsx</v>
      </c>
      <c r="AI1397" s="35" t="s">
        <v>238</v>
      </c>
      <c r="BJ1397" s="162" t="str">
        <f>IF(AI1397 = "Advance", AD1397, "")</f>
        <v/>
      </c>
      <c r="BK1397" s="171" t="str">
        <f>IF(AI1397 = "Advance", 1, "")</f>
        <v/>
      </c>
      <c r="BL1397" s="171" t="str">
        <f>IF(AI1397 = "Chargeback", 1, "")</f>
        <v/>
      </c>
      <c r="BM1397" s="162" t="str">
        <f>IF(AI1397 = "Chargeback", AD1397, "")</f>
        <v/>
      </c>
    </row>
    <row r="1398" spans="1:65">
      <c r="A1398" s="35" t="s">
        <v>282</v>
      </c>
      <c r="B1398" s="35" t="s">
        <v>253</v>
      </c>
      <c r="C1398" s="80">
        <v>1801945</v>
      </c>
      <c r="E1398" s="158">
        <v>45609</v>
      </c>
      <c r="F1398" s="159">
        <v>45609</v>
      </c>
      <c r="G1398" s="35" t="s">
        <v>2916</v>
      </c>
      <c r="H1398" s="35" t="s">
        <v>1231</v>
      </c>
      <c r="I1398" s="35" t="s">
        <v>509</v>
      </c>
      <c r="J1398" s="35" t="s">
        <v>1304</v>
      </c>
      <c r="K1398" s="80">
        <v>1619308499</v>
      </c>
      <c r="M1398" s="158">
        <v>44774</v>
      </c>
      <c r="N1398" s="160">
        <f ca="1">IFERROR(IF(M1398="","", DATEDIF(M1398, TODAY(), "M")),"")</f>
        <v>32</v>
      </c>
      <c r="R1398" s="35" t="s">
        <v>384</v>
      </c>
      <c r="S1398" s="35" t="s">
        <v>255</v>
      </c>
      <c r="T1398" s="35" t="s">
        <v>385</v>
      </c>
      <c r="V1398" s="35" t="s">
        <v>386</v>
      </c>
      <c r="Z1398" s="162">
        <v>0</v>
      </c>
      <c r="AA1398" s="163">
        <v>1</v>
      </c>
      <c r="AD1398" s="162">
        <v>7</v>
      </c>
      <c r="AG1398" s="35" t="s">
        <v>387</v>
      </c>
      <c r="AH1398" s="166" t="str">
        <f t="shared" si="21"/>
        <v>Humana ay64 big file (1).xlsx</v>
      </c>
      <c r="AI1398" s="35" t="s">
        <v>238</v>
      </c>
      <c r="BJ1398" s="162" t="str">
        <f>IF(AI1398 = "Advance", AD1398, "")</f>
        <v/>
      </c>
      <c r="BK1398" s="171" t="str">
        <f>IF(AI1398 = "Advance", 1, "")</f>
        <v/>
      </c>
      <c r="BL1398" s="171" t="str">
        <f>IF(AI1398 = "Chargeback", 1, "")</f>
        <v/>
      </c>
      <c r="BM1398" s="162" t="str">
        <f>IF(AI1398 = "Chargeback", AD1398, "")</f>
        <v/>
      </c>
    </row>
    <row r="1399" spans="1:65">
      <c r="A1399" s="35" t="s">
        <v>282</v>
      </c>
      <c r="B1399" s="35" t="s">
        <v>253</v>
      </c>
      <c r="C1399" s="80">
        <v>1801945</v>
      </c>
      <c r="E1399" s="158">
        <v>45609</v>
      </c>
      <c r="F1399" s="159">
        <v>45609</v>
      </c>
      <c r="G1399" s="35" t="s">
        <v>2917</v>
      </c>
      <c r="H1399" s="35" t="s">
        <v>2918</v>
      </c>
      <c r="I1399" s="35" t="s">
        <v>416</v>
      </c>
      <c r="J1399" s="35" t="s">
        <v>2919</v>
      </c>
      <c r="K1399" s="80">
        <v>2790498451</v>
      </c>
      <c r="M1399" s="158">
        <v>44682</v>
      </c>
      <c r="N1399" s="160">
        <f ca="1">IFERROR(IF(M1399="","", DATEDIF(M1399, TODAY(), "M")),"")</f>
        <v>35</v>
      </c>
      <c r="R1399" s="35" t="s">
        <v>384</v>
      </c>
      <c r="S1399" s="35" t="s">
        <v>255</v>
      </c>
      <c r="T1399" s="35" t="s">
        <v>385</v>
      </c>
      <c r="V1399" s="35" t="s">
        <v>386</v>
      </c>
      <c r="Z1399" s="162">
        <v>0</v>
      </c>
      <c r="AA1399" s="163">
        <v>1</v>
      </c>
      <c r="AD1399" s="162">
        <v>7</v>
      </c>
      <c r="AG1399" s="35" t="s">
        <v>387</v>
      </c>
      <c r="AH1399" s="166" t="str">
        <f t="shared" si="21"/>
        <v>Humana ay64 big file (1).xlsx</v>
      </c>
      <c r="AI1399" s="35" t="s">
        <v>238</v>
      </c>
      <c r="BJ1399" s="162" t="str">
        <f>IF(AI1399 = "Advance", AD1399, "")</f>
        <v/>
      </c>
      <c r="BK1399" s="171" t="str">
        <f>IF(AI1399 = "Advance", 1, "")</f>
        <v/>
      </c>
      <c r="BL1399" s="171" t="str">
        <f>IF(AI1399 = "Chargeback", 1, "")</f>
        <v/>
      </c>
      <c r="BM1399" s="162" t="str">
        <f>IF(AI1399 = "Chargeback", AD1399, "")</f>
        <v/>
      </c>
    </row>
    <row r="1400" spans="1:65">
      <c r="A1400" s="35" t="s">
        <v>282</v>
      </c>
      <c r="B1400" s="35" t="s">
        <v>253</v>
      </c>
      <c r="C1400" s="80">
        <v>1801945</v>
      </c>
      <c r="E1400" s="158">
        <v>45609</v>
      </c>
      <c r="F1400" s="159">
        <v>45609</v>
      </c>
      <c r="G1400" s="35" t="s">
        <v>2920</v>
      </c>
      <c r="H1400" s="35" t="s">
        <v>2921</v>
      </c>
      <c r="I1400" s="35" t="s">
        <v>472</v>
      </c>
      <c r="J1400" s="35" t="s">
        <v>2919</v>
      </c>
      <c r="K1400" s="80">
        <v>4205574841</v>
      </c>
      <c r="M1400" s="158">
        <v>44682</v>
      </c>
      <c r="N1400" s="160">
        <f ca="1">IFERROR(IF(M1400="","", DATEDIF(M1400, TODAY(), "M")),"")</f>
        <v>35</v>
      </c>
      <c r="R1400" s="35" t="s">
        <v>384</v>
      </c>
      <c r="S1400" s="35" t="s">
        <v>255</v>
      </c>
      <c r="T1400" s="35" t="s">
        <v>385</v>
      </c>
      <c r="V1400" s="35" t="s">
        <v>386</v>
      </c>
      <c r="Z1400" s="162">
        <v>0</v>
      </c>
      <c r="AA1400" s="163">
        <v>1</v>
      </c>
      <c r="AD1400" s="162">
        <v>7</v>
      </c>
      <c r="AG1400" s="35" t="s">
        <v>387</v>
      </c>
      <c r="AH1400" s="166" t="str">
        <f t="shared" si="21"/>
        <v>Humana ay64 big file (1).xlsx</v>
      </c>
      <c r="AI1400" s="35" t="s">
        <v>238</v>
      </c>
      <c r="BJ1400" s="162" t="str">
        <f>IF(AI1400 = "Advance", AD1400, "")</f>
        <v/>
      </c>
      <c r="BK1400" s="171" t="str">
        <f>IF(AI1400 = "Advance", 1, "")</f>
        <v/>
      </c>
      <c r="BL1400" s="171" t="str">
        <f>IF(AI1400 = "Chargeback", 1, "")</f>
        <v/>
      </c>
      <c r="BM1400" s="162" t="str">
        <f>IF(AI1400 = "Chargeback", AD1400, "")</f>
        <v/>
      </c>
    </row>
    <row r="1401" spans="1:65">
      <c r="A1401" s="35" t="s">
        <v>282</v>
      </c>
      <c r="B1401" s="35" t="s">
        <v>253</v>
      </c>
      <c r="C1401" s="80">
        <v>1801945</v>
      </c>
      <c r="E1401" s="158">
        <v>45609</v>
      </c>
      <c r="F1401" s="159">
        <v>45609</v>
      </c>
      <c r="G1401" s="35" t="s">
        <v>2922</v>
      </c>
      <c r="H1401" s="35" t="s">
        <v>572</v>
      </c>
      <c r="I1401" s="35" t="s">
        <v>472</v>
      </c>
      <c r="J1401" s="35" t="s">
        <v>570</v>
      </c>
      <c r="K1401" s="80">
        <v>7769115325</v>
      </c>
      <c r="M1401" s="158">
        <v>44682</v>
      </c>
      <c r="N1401" s="160">
        <f ca="1">IFERROR(IF(M1401="","", DATEDIF(M1401, TODAY(), "M")),"")</f>
        <v>35</v>
      </c>
      <c r="R1401" s="35" t="s">
        <v>384</v>
      </c>
      <c r="S1401" s="35" t="s">
        <v>255</v>
      </c>
      <c r="T1401" s="35" t="s">
        <v>385</v>
      </c>
      <c r="V1401" s="35" t="s">
        <v>386</v>
      </c>
      <c r="Z1401" s="162">
        <v>0</v>
      </c>
      <c r="AA1401" s="163">
        <v>1</v>
      </c>
      <c r="AD1401" s="162">
        <v>7</v>
      </c>
      <c r="AG1401" s="35" t="s">
        <v>387</v>
      </c>
      <c r="AH1401" s="166" t="str">
        <f t="shared" si="21"/>
        <v>Humana ay64 big file (1).xlsx</v>
      </c>
      <c r="AI1401" s="35" t="s">
        <v>238</v>
      </c>
      <c r="BJ1401" s="162" t="str">
        <f>IF(AI1401 = "Advance", AD1401, "")</f>
        <v/>
      </c>
      <c r="BK1401" s="171" t="str">
        <f>IF(AI1401 = "Advance", 1, "")</f>
        <v/>
      </c>
      <c r="BL1401" s="171" t="str">
        <f>IF(AI1401 = "Chargeback", 1, "")</f>
        <v/>
      </c>
      <c r="BM1401" s="162" t="str">
        <f>IF(AI1401 = "Chargeback", AD1401, "")</f>
        <v/>
      </c>
    </row>
    <row r="1402" spans="1:65">
      <c r="A1402" s="35" t="s">
        <v>282</v>
      </c>
      <c r="B1402" s="35" t="s">
        <v>253</v>
      </c>
      <c r="C1402" s="80">
        <v>1801945</v>
      </c>
      <c r="E1402" s="158">
        <v>45609</v>
      </c>
      <c r="F1402" s="159">
        <v>45609</v>
      </c>
      <c r="G1402" s="35" t="s">
        <v>2923</v>
      </c>
      <c r="H1402" s="35" t="s">
        <v>2924</v>
      </c>
      <c r="I1402" s="35" t="s">
        <v>412</v>
      </c>
      <c r="J1402" s="35" t="s">
        <v>2925</v>
      </c>
      <c r="K1402" s="80">
        <v>4182092504</v>
      </c>
      <c r="M1402" s="158">
        <v>45108</v>
      </c>
      <c r="N1402" s="160">
        <f ca="1">IFERROR(IF(M1402="","", DATEDIF(M1402, TODAY(), "M")),"")</f>
        <v>21</v>
      </c>
      <c r="R1402" s="35" t="s">
        <v>384</v>
      </c>
      <c r="S1402" s="35" t="s">
        <v>255</v>
      </c>
      <c r="T1402" s="35" t="s">
        <v>385</v>
      </c>
      <c r="V1402" s="35" t="s">
        <v>386</v>
      </c>
      <c r="Z1402" s="162">
        <v>0</v>
      </c>
      <c r="AA1402" s="163">
        <v>1</v>
      </c>
      <c r="AD1402" s="162">
        <v>7</v>
      </c>
      <c r="AG1402" s="35" t="s">
        <v>387</v>
      </c>
      <c r="AH1402" s="166" t="str">
        <f t="shared" si="21"/>
        <v>Humana ay64 big file (1).xlsx</v>
      </c>
      <c r="AI1402" s="35" t="s">
        <v>238</v>
      </c>
      <c r="BJ1402" s="162" t="str">
        <f>IF(AI1402 = "Advance", AD1402, "")</f>
        <v/>
      </c>
      <c r="BK1402" s="171" t="str">
        <f>IF(AI1402 = "Advance", 1, "")</f>
        <v/>
      </c>
      <c r="BL1402" s="171" t="str">
        <f>IF(AI1402 = "Chargeback", 1, "")</f>
        <v/>
      </c>
      <c r="BM1402" s="162" t="str">
        <f>IF(AI1402 = "Chargeback", AD1402, "")</f>
        <v/>
      </c>
    </row>
    <row r="1403" spans="1:65">
      <c r="A1403" s="35" t="s">
        <v>282</v>
      </c>
      <c r="B1403" s="35" t="s">
        <v>253</v>
      </c>
      <c r="C1403" s="80">
        <v>1801945</v>
      </c>
      <c r="E1403" s="158">
        <v>45609</v>
      </c>
      <c r="F1403" s="159">
        <v>45609</v>
      </c>
      <c r="G1403" s="35" t="s">
        <v>2926</v>
      </c>
      <c r="H1403" s="35" t="s">
        <v>517</v>
      </c>
      <c r="I1403" s="35" t="s">
        <v>479</v>
      </c>
      <c r="J1403" s="35" t="s">
        <v>2927</v>
      </c>
      <c r="K1403" s="80">
        <v>2075423362</v>
      </c>
      <c r="M1403" s="158">
        <v>44197</v>
      </c>
      <c r="N1403" s="160">
        <f ca="1">IFERROR(IF(M1403="","", DATEDIF(M1403, TODAY(), "M")),"")</f>
        <v>51</v>
      </c>
      <c r="R1403" s="35" t="s">
        <v>384</v>
      </c>
      <c r="S1403" s="35" t="s">
        <v>255</v>
      </c>
      <c r="T1403" s="35" t="s">
        <v>385</v>
      </c>
      <c r="V1403" s="35" t="s">
        <v>386</v>
      </c>
      <c r="Z1403" s="162">
        <v>0</v>
      </c>
      <c r="AA1403" s="163">
        <v>1</v>
      </c>
      <c r="AD1403" s="162">
        <v>7</v>
      </c>
      <c r="AG1403" s="35" t="s">
        <v>387</v>
      </c>
      <c r="AH1403" s="166" t="str">
        <f t="shared" si="21"/>
        <v>Humana ay64 big file (1).xlsx</v>
      </c>
      <c r="AI1403" s="35" t="s">
        <v>238</v>
      </c>
      <c r="BJ1403" s="162" t="str">
        <f>IF(AI1403 = "Advance", AD1403, "")</f>
        <v/>
      </c>
      <c r="BK1403" s="171" t="str">
        <f>IF(AI1403 = "Advance", 1, "")</f>
        <v/>
      </c>
      <c r="BL1403" s="171" t="str">
        <f>IF(AI1403 = "Chargeback", 1, "")</f>
        <v/>
      </c>
      <c r="BM1403" s="162" t="str">
        <f>IF(AI1403 = "Chargeback", AD1403, "")</f>
        <v/>
      </c>
    </row>
    <row r="1404" spans="1:65">
      <c r="A1404" s="35" t="s">
        <v>282</v>
      </c>
      <c r="B1404" s="35" t="s">
        <v>253</v>
      </c>
      <c r="C1404" s="80">
        <v>1801945</v>
      </c>
      <c r="E1404" s="158">
        <v>45609</v>
      </c>
      <c r="F1404" s="159">
        <v>45609</v>
      </c>
      <c r="G1404" s="35" t="s">
        <v>2928</v>
      </c>
      <c r="H1404" s="35" t="s">
        <v>559</v>
      </c>
      <c r="I1404" s="35" t="s">
        <v>382</v>
      </c>
      <c r="J1404" s="35" t="s">
        <v>2929</v>
      </c>
      <c r="K1404" s="80">
        <v>4770457868</v>
      </c>
      <c r="M1404" s="158">
        <v>44197</v>
      </c>
      <c r="N1404" s="160">
        <f ca="1">IFERROR(IF(M1404="","", DATEDIF(M1404, TODAY(), "M")),"")</f>
        <v>51</v>
      </c>
      <c r="R1404" s="35" t="s">
        <v>384</v>
      </c>
      <c r="S1404" s="35" t="s">
        <v>255</v>
      </c>
      <c r="T1404" s="35" t="s">
        <v>385</v>
      </c>
      <c r="V1404" s="35" t="s">
        <v>386</v>
      </c>
      <c r="Z1404" s="162">
        <v>0</v>
      </c>
      <c r="AA1404" s="163">
        <v>1</v>
      </c>
      <c r="AD1404" s="162">
        <v>7</v>
      </c>
      <c r="AG1404" s="35" t="s">
        <v>387</v>
      </c>
      <c r="AH1404" s="166" t="str">
        <f t="shared" si="21"/>
        <v>Humana ay64 big file (1).xlsx</v>
      </c>
      <c r="AI1404" s="35" t="s">
        <v>238</v>
      </c>
      <c r="BJ1404" s="162" t="str">
        <f>IF(AI1404 = "Advance", AD1404, "")</f>
        <v/>
      </c>
      <c r="BK1404" s="171" t="str">
        <f>IF(AI1404 = "Advance", 1, "")</f>
        <v/>
      </c>
      <c r="BL1404" s="171" t="str">
        <f>IF(AI1404 = "Chargeback", 1, "")</f>
        <v/>
      </c>
      <c r="BM1404" s="162" t="str">
        <f>IF(AI1404 = "Chargeback", AD1404, "")</f>
        <v/>
      </c>
    </row>
    <row r="1405" spans="1:65">
      <c r="A1405" s="35" t="s">
        <v>282</v>
      </c>
      <c r="B1405" s="35" t="s">
        <v>253</v>
      </c>
      <c r="C1405" s="80">
        <v>1801945</v>
      </c>
      <c r="E1405" s="158">
        <v>45609</v>
      </c>
      <c r="F1405" s="159">
        <v>45609</v>
      </c>
      <c r="G1405" s="35" t="s">
        <v>2930</v>
      </c>
      <c r="H1405" s="35" t="s">
        <v>2931</v>
      </c>
      <c r="I1405" s="35" t="s">
        <v>430</v>
      </c>
      <c r="J1405" s="35" t="s">
        <v>424</v>
      </c>
      <c r="K1405" s="80">
        <v>9315063223</v>
      </c>
      <c r="M1405" s="158">
        <v>44166</v>
      </c>
      <c r="N1405" s="160">
        <f ca="1">IFERROR(IF(M1405="","", DATEDIF(M1405, TODAY(), "M")),"")</f>
        <v>52</v>
      </c>
      <c r="R1405" s="35" t="s">
        <v>384</v>
      </c>
      <c r="S1405" s="35" t="s">
        <v>255</v>
      </c>
      <c r="T1405" s="35" t="s">
        <v>385</v>
      </c>
      <c r="V1405" s="35" t="s">
        <v>386</v>
      </c>
      <c r="Z1405" s="162">
        <v>0</v>
      </c>
      <c r="AA1405" s="163">
        <v>1</v>
      </c>
      <c r="AD1405" s="162">
        <v>7</v>
      </c>
      <c r="AG1405" s="35" t="s">
        <v>387</v>
      </c>
      <c r="AH1405" s="166" t="str">
        <f t="shared" si="21"/>
        <v>Humana ay64 big file (1).xlsx</v>
      </c>
      <c r="AI1405" s="35" t="s">
        <v>238</v>
      </c>
      <c r="BJ1405" s="162" t="str">
        <f>IF(AI1405 = "Advance", AD1405, "")</f>
        <v/>
      </c>
      <c r="BK1405" s="171" t="str">
        <f>IF(AI1405 = "Advance", 1, "")</f>
        <v/>
      </c>
      <c r="BL1405" s="171" t="str">
        <f>IF(AI1405 = "Chargeback", 1, "")</f>
        <v/>
      </c>
      <c r="BM1405" s="162" t="str">
        <f>IF(AI1405 = "Chargeback", AD1405, "")</f>
        <v/>
      </c>
    </row>
    <row r="1406" spans="1:65">
      <c r="A1406" s="35" t="s">
        <v>282</v>
      </c>
      <c r="B1406" s="35" t="s">
        <v>253</v>
      </c>
      <c r="C1406" s="80">
        <v>1801945</v>
      </c>
      <c r="E1406" s="158">
        <v>45609</v>
      </c>
      <c r="F1406" s="159">
        <v>45609</v>
      </c>
      <c r="G1406" s="35" t="s">
        <v>2932</v>
      </c>
      <c r="H1406" s="35" t="s">
        <v>665</v>
      </c>
      <c r="I1406" s="35" t="s">
        <v>394</v>
      </c>
      <c r="J1406" s="35" t="s">
        <v>913</v>
      </c>
      <c r="K1406" s="80">
        <v>9019814626</v>
      </c>
      <c r="M1406" s="158">
        <v>44958</v>
      </c>
      <c r="N1406" s="160">
        <f ca="1">IFERROR(IF(M1406="","", DATEDIF(M1406, TODAY(), "M")),"")</f>
        <v>26</v>
      </c>
      <c r="R1406" s="35" t="s">
        <v>384</v>
      </c>
      <c r="S1406" s="35" t="s">
        <v>255</v>
      </c>
      <c r="T1406" s="35" t="s">
        <v>385</v>
      </c>
      <c r="V1406" s="35" t="s">
        <v>386</v>
      </c>
      <c r="Z1406" s="162">
        <v>0</v>
      </c>
      <c r="AA1406" s="163">
        <v>1</v>
      </c>
      <c r="AD1406" s="162">
        <v>7</v>
      </c>
      <c r="AG1406" s="35" t="s">
        <v>387</v>
      </c>
      <c r="AH1406" s="166" t="str">
        <f t="shared" si="21"/>
        <v>Humana ay64 big file (1).xlsx</v>
      </c>
      <c r="AI1406" s="35" t="s">
        <v>238</v>
      </c>
      <c r="BJ1406" s="162" t="str">
        <f>IF(AI1406 = "Advance", AD1406, "")</f>
        <v/>
      </c>
      <c r="BK1406" s="171" t="str">
        <f>IF(AI1406 = "Advance", 1, "")</f>
        <v/>
      </c>
      <c r="BL1406" s="171" t="str">
        <f>IF(AI1406 = "Chargeback", 1, "")</f>
        <v/>
      </c>
      <c r="BM1406" s="162" t="str">
        <f>IF(AI1406 = "Chargeback", AD1406, "")</f>
        <v/>
      </c>
    </row>
    <row r="1407" spans="1:65">
      <c r="A1407" s="35" t="s">
        <v>282</v>
      </c>
      <c r="B1407" s="35" t="s">
        <v>253</v>
      </c>
      <c r="C1407" s="80">
        <v>1801945</v>
      </c>
      <c r="E1407" s="158">
        <v>45609</v>
      </c>
      <c r="F1407" s="159">
        <v>45609</v>
      </c>
      <c r="G1407" s="35" t="s">
        <v>2933</v>
      </c>
      <c r="H1407" s="35" t="s">
        <v>1680</v>
      </c>
      <c r="I1407" s="35" t="s">
        <v>390</v>
      </c>
      <c r="J1407" s="35" t="s">
        <v>2934</v>
      </c>
      <c r="K1407" s="80">
        <v>9889564631</v>
      </c>
      <c r="M1407" s="158">
        <v>44197</v>
      </c>
      <c r="N1407" s="160">
        <f ca="1">IFERROR(IF(M1407="","", DATEDIF(M1407, TODAY(), "M")),"")</f>
        <v>51</v>
      </c>
      <c r="R1407" s="35" t="s">
        <v>384</v>
      </c>
      <c r="S1407" s="35" t="s">
        <v>255</v>
      </c>
      <c r="T1407" s="35" t="s">
        <v>385</v>
      </c>
      <c r="V1407" s="35" t="s">
        <v>386</v>
      </c>
      <c r="Z1407" s="162">
        <v>0</v>
      </c>
      <c r="AA1407" s="163">
        <v>1</v>
      </c>
      <c r="AD1407" s="162">
        <v>7</v>
      </c>
      <c r="AG1407" s="35" t="s">
        <v>387</v>
      </c>
      <c r="AH1407" s="166" t="str">
        <f t="shared" si="21"/>
        <v>Humana ay64 big file (1).xlsx</v>
      </c>
      <c r="AI1407" s="35" t="s">
        <v>238</v>
      </c>
      <c r="BJ1407" s="162" t="str">
        <f>IF(AI1407 = "Advance", AD1407, "")</f>
        <v/>
      </c>
      <c r="BK1407" s="171" t="str">
        <f>IF(AI1407 = "Advance", 1, "")</f>
        <v/>
      </c>
      <c r="BL1407" s="171" t="str">
        <f>IF(AI1407 = "Chargeback", 1, "")</f>
        <v/>
      </c>
      <c r="BM1407" s="162" t="str">
        <f>IF(AI1407 = "Chargeback", AD1407, "")</f>
        <v/>
      </c>
    </row>
    <row r="1408" spans="1:65">
      <c r="A1408" s="35" t="s">
        <v>282</v>
      </c>
      <c r="B1408" s="35" t="s">
        <v>253</v>
      </c>
      <c r="C1408" s="80">
        <v>1801945</v>
      </c>
      <c r="E1408" s="158">
        <v>45609</v>
      </c>
      <c r="F1408" s="159">
        <v>45609</v>
      </c>
      <c r="G1408" s="35" t="s">
        <v>2935</v>
      </c>
      <c r="H1408" s="35" t="s">
        <v>896</v>
      </c>
      <c r="I1408" s="35" t="s">
        <v>402</v>
      </c>
      <c r="J1408" s="35" t="s">
        <v>2328</v>
      </c>
      <c r="K1408" s="80">
        <v>8350159204</v>
      </c>
      <c r="M1408" s="158">
        <v>44197</v>
      </c>
      <c r="N1408" s="160">
        <f ca="1">IFERROR(IF(M1408="","", DATEDIF(M1408, TODAY(), "M")),"")</f>
        <v>51</v>
      </c>
      <c r="R1408" s="35" t="s">
        <v>384</v>
      </c>
      <c r="S1408" s="35" t="s">
        <v>255</v>
      </c>
      <c r="T1408" s="35" t="s">
        <v>385</v>
      </c>
      <c r="V1408" s="35" t="s">
        <v>386</v>
      </c>
      <c r="Z1408" s="162">
        <v>0</v>
      </c>
      <c r="AA1408" s="163">
        <v>1</v>
      </c>
      <c r="AD1408" s="162">
        <v>7</v>
      </c>
      <c r="AG1408" s="35" t="s">
        <v>387</v>
      </c>
      <c r="AH1408" s="166" t="str">
        <f t="shared" si="21"/>
        <v>Humana ay64 big file (1).xlsx</v>
      </c>
      <c r="AI1408" s="35" t="s">
        <v>238</v>
      </c>
      <c r="BJ1408" s="162" t="str">
        <f>IF(AI1408 = "Advance", AD1408, "")</f>
        <v/>
      </c>
      <c r="BK1408" s="171" t="str">
        <f>IF(AI1408 = "Advance", 1, "")</f>
        <v/>
      </c>
      <c r="BL1408" s="171" t="str">
        <f>IF(AI1408 = "Chargeback", 1, "")</f>
        <v/>
      </c>
      <c r="BM1408" s="162" t="str">
        <f>IF(AI1408 = "Chargeback", AD1408, "")</f>
        <v/>
      </c>
    </row>
    <row r="1409" spans="1:65">
      <c r="A1409" s="35" t="s">
        <v>282</v>
      </c>
      <c r="B1409" s="35" t="s">
        <v>253</v>
      </c>
      <c r="C1409" s="80">
        <v>1801945</v>
      </c>
      <c r="E1409" s="158">
        <v>45609</v>
      </c>
      <c r="F1409" s="159">
        <v>45609</v>
      </c>
      <c r="G1409" s="35" t="s">
        <v>2936</v>
      </c>
      <c r="H1409" s="35" t="s">
        <v>2937</v>
      </c>
      <c r="I1409" s="35" t="s">
        <v>472</v>
      </c>
      <c r="J1409" s="35" t="s">
        <v>882</v>
      </c>
      <c r="K1409" s="80">
        <v>60581435</v>
      </c>
      <c r="M1409" s="158">
        <v>44927</v>
      </c>
      <c r="N1409" s="160">
        <f ca="1">IFERROR(IF(M1409="","", DATEDIF(M1409, TODAY(), "M")),"")</f>
        <v>27</v>
      </c>
      <c r="R1409" s="35" t="s">
        <v>384</v>
      </c>
      <c r="S1409" s="35" t="s">
        <v>255</v>
      </c>
      <c r="T1409" s="35" t="s">
        <v>385</v>
      </c>
      <c r="V1409" s="35" t="s">
        <v>386</v>
      </c>
      <c r="Z1409" s="162">
        <v>0</v>
      </c>
      <c r="AA1409" s="163">
        <v>1</v>
      </c>
      <c r="AD1409" s="162">
        <v>7</v>
      </c>
      <c r="AG1409" s="35" t="s">
        <v>387</v>
      </c>
      <c r="AH1409" s="166" t="str">
        <f t="shared" si="21"/>
        <v>Humana ay64 big file (1).xlsx</v>
      </c>
      <c r="AI1409" s="35" t="s">
        <v>238</v>
      </c>
      <c r="BJ1409" s="162" t="str">
        <f>IF(AI1409 = "Advance", AD1409, "")</f>
        <v/>
      </c>
      <c r="BK1409" s="171" t="str">
        <f>IF(AI1409 = "Advance", 1, "")</f>
        <v/>
      </c>
      <c r="BL1409" s="171" t="str">
        <f>IF(AI1409 = "Chargeback", 1, "")</f>
        <v/>
      </c>
      <c r="BM1409" s="162" t="str">
        <f>IF(AI1409 = "Chargeback", AD1409, "")</f>
        <v/>
      </c>
    </row>
    <row r="1410" spans="1:65">
      <c r="A1410" s="35" t="s">
        <v>282</v>
      </c>
      <c r="B1410" s="35" t="s">
        <v>253</v>
      </c>
      <c r="C1410" s="80">
        <v>1801945</v>
      </c>
      <c r="E1410" s="158">
        <v>45609</v>
      </c>
      <c r="F1410" s="159">
        <v>45609</v>
      </c>
      <c r="G1410" s="35" t="s">
        <v>2938</v>
      </c>
      <c r="H1410" s="35" t="s">
        <v>820</v>
      </c>
      <c r="I1410" s="35" t="s">
        <v>450</v>
      </c>
      <c r="J1410" s="35" t="s">
        <v>2939</v>
      </c>
      <c r="K1410" s="80">
        <v>4642973631</v>
      </c>
      <c r="M1410" s="158">
        <v>44197</v>
      </c>
      <c r="N1410" s="160">
        <f ca="1">IFERROR(IF(M1410="","", DATEDIF(M1410, TODAY(), "M")),"")</f>
        <v>51</v>
      </c>
      <c r="R1410" s="35" t="s">
        <v>384</v>
      </c>
      <c r="S1410" s="35" t="s">
        <v>255</v>
      </c>
      <c r="T1410" s="35" t="s">
        <v>385</v>
      </c>
      <c r="V1410" s="35" t="s">
        <v>386</v>
      </c>
      <c r="Z1410" s="162">
        <v>0</v>
      </c>
      <c r="AA1410" s="163">
        <v>1</v>
      </c>
      <c r="AD1410" s="162">
        <v>7</v>
      </c>
      <c r="AG1410" s="35" t="s">
        <v>387</v>
      </c>
      <c r="AH1410" s="166" t="str">
        <f t="shared" ref="AH1410:AH1473" si="22">HYPERLINK("\\tsclient\thindisk\Evan MacGuffie\Humana ay64 big file (1).xlsx", "Humana ay64 big file (1).xlsx")</f>
        <v>Humana ay64 big file (1).xlsx</v>
      </c>
      <c r="AI1410" s="35" t="s">
        <v>238</v>
      </c>
      <c r="BJ1410" s="162" t="str">
        <f>IF(AI1410 = "Advance", AD1410, "")</f>
        <v/>
      </c>
      <c r="BK1410" s="171" t="str">
        <f>IF(AI1410 = "Advance", 1, "")</f>
        <v/>
      </c>
      <c r="BL1410" s="171" t="str">
        <f>IF(AI1410 = "Chargeback", 1, "")</f>
        <v/>
      </c>
      <c r="BM1410" s="162" t="str">
        <f>IF(AI1410 = "Chargeback", AD1410, "")</f>
        <v/>
      </c>
    </row>
    <row r="1411" spans="1:65">
      <c r="A1411" s="35" t="s">
        <v>282</v>
      </c>
      <c r="B1411" s="35" t="s">
        <v>253</v>
      </c>
      <c r="C1411" s="80">
        <v>1801945</v>
      </c>
      <c r="E1411" s="158">
        <v>45609</v>
      </c>
      <c r="F1411" s="159">
        <v>45609</v>
      </c>
      <c r="G1411" s="35" t="s">
        <v>2940</v>
      </c>
      <c r="H1411" s="35" t="s">
        <v>2941</v>
      </c>
      <c r="I1411" s="35" t="s">
        <v>479</v>
      </c>
      <c r="J1411" s="35" t="s">
        <v>2942</v>
      </c>
      <c r="K1411" s="80">
        <v>1494444949</v>
      </c>
      <c r="M1411" s="158">
        <v>45017</v>
      </c>
      <c r="N1411" s="160">
        <f ca="1">IFERROR(IF(M1411="","", DATEDIF(M1411, TODAY(), "M")),"")</f>
        <v>24</v>
      </c>
      <c r="R1411" s="35" t="s">
        <v>384</v>
      </c>
      <c r="S1411" s="35" t="s">
        <v>255</v>
      </c>
      <c r="T1411" s="35" t="s">
        <v>385</v>
      </c>
      <c r="V1411" s="35" t="s">
        <v>386</v>
      </c>
      <c r="Z1411" s="162">
        <v>0</v>
      </c>
      <c r="AA1411" s="163">
        <v>1</v>
      </c>
      <c r="AD1411" s="162">
        <v>7</v>
      </c>
      <c r="AG1411" s="35" t="s">
        <v>387</v>
      </c>
      <c r="AH1411" s="166" t="str">
        <f t="shared" si="22"/>
        <v>Humana ay64 big file (1).xlsx</v>
      </c>
      <c r="AI1411" s="35" t="s">
        <v>238</v>
      </c>
      <c r="BJ1411" s="162" t="str">
        <f>IF(AI1411 = "Advance", AD1411, "")</f>
        <v/>
      </c>
      <c r="BK1411" s="171" t="str">
        <f>IF(AI1411 = "Advance", 1, "")</f>
        <v/>
      </c>
      <c r="BL1411" s="171" t="str">
        <f>IF(AI1411 = "Chargeback", 1, "")</f>
        <v/>
      </c>
      <c r="BM1411" s="162" t="str">
        <f>IF(AI1411 = "Chargeback", AD1411, "")</f>
        <v/>
      </c>
    </row>
    <row r="1412" spans="1:65">
      <c r="A1412" s="35" t="s">
        <v>282</v>
      </c>
      <c r="B1412" s="35" t="s">
        <v>253</v>
      </c>
      <c r="C1412" s="80">
        <v>1801945</v>
      </c>
      <c r="E1412" s="158">
        <v>45609</v>
      </c>
      <c r="F1412" s="159">
        <v>45609</v>
      </c>
      <c r="G1412" s="35" t="s">
        <v>2943</v>
      </c>
      <c r="H1412" s="35" t="s">
        <v>994</v>
      </c>
      <c r="I1412" s="35" t="s">
        <v>420</v>
      </c>
      <c r="J1412" s="35" t="s">
        <v>1133</v>
      </c>
      <c r="K1412" s="80">
        <v>3373441115</v>
      </c>
      <c r="M1412" s="158">
        <v>44440</v>
      </c>
      <c r="N1412" s="160">
        <f ca="1">IFERROR(IF(M1412="","", DATEDIF(M1412, TODAY(), "M")),"")</f>
        <v>43</v>
      </c>
      <c r="R1412" s="35" t="s">
        <v>384</v>
      </c>
      <c r="S1412" s="35" t="s">
        <v>255</v>
      </c>
      <c r="T1412" s="35" t="s">
        <v>385</v>
      </c>
      <c r="V1412" s="35" t="s">
        <v>386</v>
      </c>
      <c r="Z1412" s="162">
        <v>0</v>
      </c>
      <c r="AA1412" s="163">
        <v>1</v>
      </c>
      <c r="AD1412" s="162">
        <v>7</v>
      </c>
      <c r="AG1412" s="35" t="s">
        <v>387</v>
      </c>
      <c r="AH1412" s="166" t="str">
        <f t="shared" si="22"/>
        <v>Humana ay64 big file (1).xlsx</v>
      </c>
      <c r="AI1412" s="35" t="s">
        <v>238</v>
      </c>
      <c r="BJ1412" s="162" t="str">
        <f>IF(AI1412 = "Advance", AD1412, "")</f>
        <v/>
      </c>
      <c r="BK1412" s="171" t="str">
        <f>IF(AI1412 = "Advance", 1, "")</f>
        <v/>
      </c>
      <c r="BL1412" s="171" t="str">
        <f>IF(AI1412 = "Chargeback", 1, "")</f>
        <v/>
      </c>
      <c r="BM1412" s="162" t="str">
        <f>IF(AI1412 = "Chargeback", AD1412, "")</f>
        <v/>
      </c>
    </row>
    <row r="1413" spans="1:65">
      <c r="A1413" s="35" t="s">
        <v>282</v>
      </c>
      <c r="B1413" s="35" t="s">
        <v>253</v>
      </c>
      <c r="C1413" s="80">
        <v>1801945</v>
      </c>
      <c r="E1413" s="158">
        <v>45609</v>
      </c>
      <c r="F1413" s="159">
        <v>45609</v>
      </c>
      <c r="G1413" s="35" t="s">
        <v>2944</v>
      </c>
      <c r="H1413" s="35" t="s">
        <v>2945</v>
      </c>
      <c r="J1413" s="35" t="s">
        <v>2946</v>
      </c>
      <c r="K1413" s="80">
        <v>3635441369</v>
      </c>
      <c r="M1413" s="158">
        <v>44927</v>
      </c>
      <c r="N1413" s="160">
        <f ca="1">IFERROR(IF(M1413="","", DATEDIF(M1413, TODAY(), "M")),"")</f>
        <v>27</v>
      </c>
      <c r="R1413" s="35" t="s">
        <v>384</v>
      </c>
      <c r="S1413" s="35" t="s">
        <v>255</v>
      </c>
      <c r="T1413" s="35" t="s">
        <v>385</v>
      </c>
      <c r="V1413" s="35" t="s">
        <v>386</v>
      </c>
      <c r="Z1413" s="162">
        <v>0</v>
      </c>
      <c r="AA1413" s="163">
        <v>1</v>
      </c>
      <c r="AD1413" s="162">
        <v>7</v>
      </c>
      <c r="AG1413" s="35" t="s">
        <v>387</v>
      </c>
      <c r="AH1413" s="166" t="str">
        <f t="shared" si="22"/>
        <v>Humana ay64 big file (1).xlsx</v>
      </c>
      <c r="AI1413" s="35" t="s">
        <v>238</v>
      </c>
      <c r="BJ1413" s="162" t="str">
        <f>IF(AI1413 = "Advance", AD1413, "")</f>
        <v/>
      </c>
      <c r="BK1413" s="171" t="str">
        <f>IF(AI1413 = "Advance", 1, "")</f>
        <v/>
      </c>
      <c r="BL1413" s="171" t="str">
        <f>IF(AI1413 = "Chargeback", 1, "")</f>
        <v/>
      </c>
      <c r="BM1413" s="162" t="str">
        <f>IF(AI1413 = "Chargeback", AD1413, "")</f>
        <v/>
      </c>
    </row>
    <row r="1414" spans="1:65">
      <c r="A1414" s="35" t="s">
        <v>282</v>
      </c>
      <c r="B1414" s="35" t="s">
        <v>253</v>
      </c>
      <c r="C1414" s="80">
        <v>1801945</v>
      </c>
      <c r="E1414" s="158">
        <v>45609</v>
      </c>
      <c r="F1414" s="159">
        <v>45609</v>
      </c>
      <c r="G1414" s="35" t="s">
        <v>2947</v>
      </c>
      <c r="H1414" s="35" t="s">
        <v>555</v>
      </c>
      <c r="I1414" s="35" t="s">
        <v>443</v>
      </c>
      <c r="J1414" s="35" t="s">
        <v>2948</v>
      </c>
      <c r="K1414" s="80">
        <v>5295822294</v>
      </c>
      <c r="M1414" s="158">
        <v>44835</v>
      </c>
      <c r="N1414" s="160">
        <f ca="1">IFERROR(IF(M1414="","", DATEDIF(M1414, TODAY(), "M")),"")</f>
        <v>30</v>
      </c>
      <c r="R1414" s="35" t="s">
        <v>384</v>
      </c>
      <c r="S1414" s="35" t="s">
        <v>255</v>
      </c>
      <c r="T1414" s="35" t="s">
        <v>385</v>
      </c>
      <c r="V1414" s="35" t="s">
        <v>386</v>
      </c>
      <c r="Z1414" s="162">
        <v>0</v>
      </c>
      <c r="AA1414" s="163">
        <v>1</v>
      </c>
      <c r="AD1414" s="162">
        <v>7</v>
      </c>
      <c r="AG1414" s="35" t="s">
        <v>387</v>
      </c>
      <c r="AH1414" s="166" t="str">
        <f t="shared" si="22"/>
        <v>Humana ay64 big file (1).xlsx</v>
      </c>
      <c r="AI1414" s="35" t="s">
        <v>238</v>
      </c>
      <c r="BJ1414" s="162" t="str">
        <f>IF(AI1414 = "Advance", AD1414, "")</f>
        <v/>
      </c>
      <c r="BK1414" s="171" t="str">
        <f>IF(AI1414 = "Advance", 1, "")</f>
        <v/>
      </c>
      <c r="BL1414" s="171" t="str">
        <f>IF(AI1414 = "Chargeback", 1, "")</f>
        <v/>
      </c>
      <c r="BM1414" s="162" t="str">
        <f>IF(AI1414 = "Chargeback", AD1414, "")</f>
        <v/>
      </c>
    </row>
    <row r="1415" spans="1:65">
      <c r="A1415" s="35" t="s">
        <v>282</v>
      </c>
      <c r="B1415" s="35" t="s">
        <v>253</v>
      </c>
      <c r="C1415" s="80">
        <v>1801945</v>
      </c>
      <c r="E1415" s="158">
        <v>45609</v>
      </c>
      <c r="F1415" s="159">
        <v>45609</v>
      </c>
      <c r="G1415" s="35" t="s">
        <v>2949</v>
      </c>
      <c r="H1415" s="35" t="s">
        <v>2132</v>
      </c>
      <c r="I1415" s="35" t="s">
        <v>443</v>
      </c>
      <c r="J1415" s="35" t="s">
        <v>2950</v>
      </c>
      <c r="K1415" s="80">
        <v>2276054497</v>
      </c>
      <c r="M1415" s="158">
        <v>44470</v>
      </c>
      <c r="N1415" s="160">
        <f ca="1">IFERROR(IF(M1415="","", DATEDIF(M1415, TODAY(), "M")),"")</f>
        <v>42</v>
      </c>
      <c r="R1415" s="35" t="s">
        <v>384</v>
      </c>
      <c r="S1415" s="35" t="s">
        <v>255</v>
      </c>
      <c r="T1415" s="35" t="s">
        <v>385</v>
      </c>
      <c r="V1415" s="35" t="s">
        <v>386</v>
      </c>
      <c r="Z1415" s="162">
        <v>0</v>
      </c>
      <c r="AA1415" s="163">
        <v>1</v>
      </c>
      <c r="AD1415" s="162">
        <v>7</v>
      </c>
      <c r="AG1415" s="35" t="s">
        <v>387</v>
      </c>
      <c r="AH1415" s="166" t="str">
        <f t="shared" si="22"/>
        <v>Humana ay64 big file (1).xlsx</v>
      </c>
      <c r="AI1415" s="35" t="s">
        <v>238</v>
      </c>
      <c r="BJ1415" s="162" t="str">
        <f>IF(AI1415 = "Advance", AD1415, "")</f>
        <v/>
      </c>
      <c r="BK1415" s="171" t="str">
        <f>IF(AI1415 = "Advance", 1, "")</f>
        <v/>
      </c>
      <c r="BL1415" s="171" t="str">
        <f>IF(AI1415 = "Chargeback", 1, "")</f>
        <v/>
      </c>
      <c r="BM1415" s="162" t="str">
        <f>IF(AI1415 = "Chargeback", AD1415, "")</f>
        <v/>
      </c>
    </row>
    <row r="1416" spans="1:65">
      <c r="A1416" s="35" t="s">
        <v>282</v>
      </c>
      <c r="B1416" s="35" t="s">
        <v>253</v>
      </c>
      <c r="C1416" s="80">
        <v>1801945</v>
      </c>
      <c r="E1416" s="158">
        <v>45609</v>
      </c>
      <c r="F1416" s="159">
        <v>45609</v>
      </c>
      <c r="G1416" s="35" t="s">
        <v>2951</v>
      </c>
      <c r="H1416" s="35" t="s">
        <v>1041</v>
      </c>
      <c r="I1416" s="35" t="s">
        <v>416</v>
      </c>
      <c r="J1416" s="35" t="s">
        <v>2952</v>
      </c>
      <c r="K1416" s="80">
        <v>9966695516</v>
      </c>
      <c r="M1416" s="158">
        <v>44562</v>
      </c>
      <c r="N1416" s="160">
        <f ca="1">IFERROR(IF(M1416="","", DATEDIF(M1416, TODAY(), "M")),"")</f>
        <v>39</v>
      </c>
      <c r="R1416" s="35" t="s">
        <v>384</v>
      </c>
      <c r="S1416" s="35" t="s">
        <v>255</v>
      </c>
      <c r="T1416" s="35" t="s">
        <v>385</v>
      </c>
      <c r="V1416" s="35" t="s">
        <v>386</v>
      </c>
      <c r="Z1416" s="162">
        <v>0</v>
      </c>
      <c r="AA1416" s="163">
        <v>1</v>
      </c>
      <c r="AD1416" s="162">
        <v>7</v>
      </c>
      <c r="AG1416" s="35" t="s">
        <v>387</v>
      </c>
      <c r="AH1416" s="166" t="str">
        <f t="shared" si="22"/>
        <v>Humana ay64 big file (1).xlsx</v>
      </c>
      <c r="AI1416" s="35" t="s">
        <v>238</v>
      </c>
      <c r="BJ1416" s="162" t="str">
        <f>IF(AI1416 = "Advance", AD1416, "")</f>
        <v/>
      </c>
      <c r="BK1416" s="171" t="str">
        <f>IF(AI1416 = "Advance", 1, "")</f>
        <v/>
      </c>
      <c r="BL1416" s="171" t="str">
        <f>IF(AI1416 = "Chargeback", 1, "")</f>
        <v/>
      </c>
      <c r="BM1416" s="162" t="str">
        <f>IF(AI1416 = "Chargeback", AD1416, "")</f>
        <v/>
      </c>
    </row>
    <row r="1417" spans="1:65">
      <c r="A1417" s="35" t="s">
        <v>282</v>
      </c>
      <c r="B1417" s="35" t="s">
        <v>253</v>
      </c>
      <c r="C1417" s="80">
        <v>1801945</v>
      </c>
      <c r="E1417" s="158">
        <v>45609</v>
      </c>
      <c r="F1417" s="159">
        <v>45609</v>
      </c>
      <c r="G1417" s="35" t="s">
        <v>2953</v>
      </c>
      <c r="H1417" s="35" t="s">
        <v>656</v>
      </c>
      <c r="I1417" s="35" t="s">
        <v>382</v>
      </c>
      <c r="J1417" s="35" t="s">
        <v>2954</v>
      </c>
      <c r="K1417" s="80">
        <v>5160791961</v>
      </c>
      <c r="M1417" s="158">
        <v>44562</v>
      </c>
      <c r="N1417" s="160">
        <f ca="1">IFERROR(IF(M1417="","", DATEDIF(M1417, TODAY(), "M")),"")</f>
        <v>39</v>
      </c>
      <c r="R1417" s="35" t="s">
        <v>384</v>
      </c>
      <c r="S1417" s="35" t="s">
        <v>255</v>
      </c>
      <c r="T1417" s="35" t="s">
        <v>385</v>
      </c>
      <c r="V1417" s="35" t="s">
        <v>386</v>
      </c>
      <c r="Z1417" s="162">
        <v>0</v>
      </c>
      <c r="AA1417" s="163">
        <v>1</v>
      </c>
      <c r="AD1417" s="162">
        <v>7</v>
      </c>
      <c r="AG1417" s="35" t="s">
        <v>387</v>
      </c>
      <c r="AH1417" s="166" t="str">
        <f t="shared" si="22"/>
        <v>Humana ay64 big file (1).xlsx</v>
      </c>
      <c r="AI1417" s="35" t="s">
        <v>238</v>
      </c>
      <c r="BJ1417" s="162" t="str">
        <f>IF(AI1417 = "Advance", AD1417, "")</f>
        <v/>
      </c>
      <c r="BK1417" s="171" t="str">
        <f>IF(AI1417 = "Advance", 1, "")</f>
        <v/>
      </c>
      <c r="BL1417" s="171" t="str">
        <f>IF(AI1417 = "Chargeback", 1, "")</f>
        <v/>
      </c>
      <c r="BM1417" s="162" t="str">
        <f>IF(AI1417 = "Chargeback", AD1417, "")</f>
        <v/>
      </c>
    </row>
    <row r="1418" spans="1:65">
      <c r="A1418" s="35" t="s">
        <v>282</v>
      </c>
      <c r="B1418" s="35" t="s">
        <v>253</v>
      </c>
      <c r="C1418" s="80">
        <v>1801945</v>
      </c>
      <c r="E1418" s="158">
        <v>45609</v>
      </c>
      <c r="F1418" s="159">
        <v>45609</v>
      </c>
      <c r="G1418" s="35" t="s">
        <v>2955</v>
      </c>
      <c r="H1418" s="35" t="s">
        <v>2956</v>
      </c>
      <c r="J1418" s="35" t="s">
        <v>2957</v>
      </c>
      <c r="K1418" s="80">
        <v>516217909</v>
      </c>
      <c r="M1418" s="158">
        <v>44562</v>
      </c>
      <c r="N1418" s="160">
        <f ca="1">IFERROR(IF(M1418="","", DATEDIF(M1418, TODAY(), "M")),"")</f>
        <v>39</v>
      </c>
      <c r="R1418" s="35" t="s">
        <v>384</v>
      </c>
      <c r="S1418" s="35" t="s">
        <v>255</v>
      </c>
      <c r="T1418" s="35" t="s">
        <v>385</v>
      </c>
      <c r="V1418" s="35" t="s">
        <v>386</v>
      </c>
      <c r="Z1418" s="162">
        <v>0</v>
      </c>
      <c r="AA1418" s="163">
        <v>1</v>
      </c>
      <c r="AD1418" s="162">
        <v>7</v>
      </c>
      <c r="AG1418" s="35" t="s">
        <v>387</v>
      </c>
      <c r="AH1418" s="166" t="str">
        <f t="shared" si="22"/>
        <v>Humana ay64 big file (1).xlsx</v>
      </c>
      <c r="AI1418" s="35" t="s">
        <v>238</v>
      </c>
      <c r="BJ1418" s="162" t="str">
        <f>IF(AI1418 = "Advance", AD1418, "")</f>
        <v/>
      </c>
      <c r="BK1418" s="171" t="str">
        <f>IF(AI1418 = "Advance", 1, "")</f>
        <v/>
      </c>
      <c r="BL1418" s="171" t="str">
        <f>IF(AI1418 = "Chargeback", 1, "")</f>
        <v/>
      </c>
      <c r="BM1418" s="162" t="str">
        <f>IF(AI1418 = "Chargeback", AD1418, "")</f>
        <v/>
      </c>
    </row>
    <row r="1419" spans="1:65">
      <c r="A1419" s="35" t="s">
        <v>282</v>
      </c>
      <c r="B1419" s="35" t="s">
        <v>253</v>
      </c>
      <c r="C1419" s="80">
        <v>1801945</v>
      </c>
      <c r="E1419" s="158">
        <v>45609</v>
      </c>
      <c r="F1419" s="159">
        <v>45609</v>
      </c>
      <c r="G1419" s="35" t="s">
        <v>2958</v>
      </c>
      <c r="H1419" s="35" t="s">
        <v>2959</v>
      </c>
      <c r="J1419" s="35" t="s">
        <v>2960</v>
      </c>
      <c r="K1419" s="80">
        <v>6410336996</v>
      </c>
      <c r="M1419" s="158">
        <v>44562</v>
      </c>
      <c r="N1419" s="160">
        <f ca="1">IFERROR(IF(M1419="","", DATEDIF(M1419, TODAY(), "M")),"")</f>
        <v>39</v>
      </c>
      <c r="R1419" s="35" t="s">
        <v>384</v>
      </c>
      <c r="S1419" s="35" t="s">
        <v>255</v>
      </c>
      <c r="T1419" s="35" t="s">
        <v>385</v>
      </c>
      <c r="V1419" s="35" t="s">
        <v>386</v>
      </c>
      <c r="Z1419" s="162">
        <v>0</v>
      </c>
      <c r="AA1419" s="163">
        <v>1</v>
      </c>
      <c r="AD1419" s="162">
        <v>7</v>
      </c>
      <c r="AG1419" s="35" t="s">
        <v>387</v>
      </c>
      <c r="AH1419" s="166" t="str">
        <f t="shared" si="22"/>
        <v>Humana ay64 big file (1).xlsx</v>
      </c>
      <c r="AI1419" s="35" t="s">
        <v>238</v>
      </c>
      <c r="BJ1419" s="162" t="str">
        <f>IF(AI1419 = "Advance", AD1419, "")</f>
        <v/>
      </c>
      <c r="BK1419" s="171" t="str">
        <f>IF(AI1419 = "Advance", 1, "")</f>
        <v/>
      </c>
      <c r="BL1419" s="171" t="str">
        <f>IF(AI1419 = "Chargeback", 1, "")</f>
        <v/>
      </c>
      <c r="BM1419" s="162" t="str">
        <f>IF(AI1419 = "Chargeback", AD1419, "")</f>
        <v/>
      </c>
    </row>
    <row r="1420" spans="1:65">
      <c r="A1420" s="35" t="s">
        <v>282</v>
      </c>
      <c r="B1420" s="35" t="s">
        <v>253</v>
      </c>
      <c r="C1420" s="80">
        <v>1801945</v>
      </c>
      <c r="E1420" s="158">
        <v>45609</v>
      </c>
      <c r="F1420" s="159">
        <v>45609</v>
      </c>
      <c r="G1420" s="35" t="s">
        <v>2961</v>
      </c>
      <c r="H1420" s="35" t="s">
        <v>2654</v>
      </c>
      <c r="I1420" s="35" t="s">
        <v>450</v>
      </c>
      <c r="J1420" s="35" t="s">
        <v>537</v>
      </c>
      <c r="K1420" s="80">
        <v>2803081780</v>
      </c>
      <c r="M1420" s="158">
        <v>45139</v>
      </c>
      <c r="N1420" s="160">
        <f ca="1">IFERROR(IF(M1420="","", DATEDIF(M1420, TODAY(), "M")),"")</f>
        <v>20</v>
      </c>
      <c r="R1420" s="35" t="s">
        <v>384</v>
      </c>
      <c r="S1420" s="35" t="s">
        <v>255</v>
      </c>
      <c r="T1420" s="35" t="s">
        <v>385</v>
      </c>
      <c r="V1420" s="35" t="s">
        <v>386</v>
      </c>
      <c r="Z1420" s="162">
        <v>0</v>
      </c>
      <c r="AA1420" s="163">
        <v>1</v>
      </c>
      <c r="AD1420" s="162">
        <v>7</v>
      </c>
      <c r="AG1420" s="35" t="s">
        <v>387</v>
      </c>
      <c r="AH1420" s="166" t="str">
        <f t="shared" si="22"/>
        <v>Humana ay64 big file (1).xlsx</v>
      </c>
      <c r="AI1420" s="35" t="s">
        <v>238</v>
      </c>
      <c r="BJ1420" s="162" t="str">
        <f>IF(AI1420 = "Advance", AD1420, "")</f>
        <v/>
      </c>
      <c r="BK1420" s="171" t="str">
        <f>IF(AI1420 = "Advance", 1, "")</f>
        <v/>
      </c>
      <c r="BL1420" s="171" t="str">
        <f>IF(AI1420 = "Chargeback", 1, "")</f>
        <v/>
      </c>
      <c r="BM1420" s="162" t="str">
        <f>IF(AI1420 = "Chargeback", AD1420, "")</f>
        <v/>
      </c>
    </row>
    <row r="1421" spans="1:65">
      <c r="A1421" s="35" t="s">
        <v>282</v>
      </c>
      <c r="B1421" s="35" t="s">
        <v>253</v>
      </c>
      <c r="C1421" s="80">
        <v>1801945</v>
      </c>
      <c r="E1421" s="158">
        <v>45609</v>
      </c>
      <c r="F1421" s="159">
        <v>45609</v>
      </c>
      <c r="G1421" s="35" t="s">
        <v>2962</v>
      </c>
      <c r="H1421" s="35" t="s">
        <v>1500</v>
      </c>
      <c r="I1421" s="35" t="s">
        <v>390</v>
      </c>
      <c r="J1421" s="35" t="s">
        <v>1780</v>
      </c>
      <c r="K1421" s="80">
        <v>9273638167</v>
      </c>
      <c r="M1421" s="158">
        <v>44562</v>
      </c>
      <c r="N1421" s="160">
        <f ca="1">IFERROR(IF(M1421="","", DATEDIF(M1421, TODAY(), "M")),"")</f>
        <v>39</v>
      </c>
      <c r="R1421" s="35" t="s">
        <v>384</v>
      </c>
      <c r="S1421" s="35" t="s">
        <v>255</v>
      </c>
      <c r="T1421" s="35" t="s">
        <v>385</v>
      </c>
      <c r="V1421" s="35" t="s">
        <v>386</v>
      </c>
      <c r="Z1421" s="162">
        <v>0</v>
      </c>
      <c r="AA1421" s="163">
        <v>1</v>
      </c>
      <c r="AD1421" s="162">
        <v>7</v>
      </c>
      <c r="AG1421" s="35" t="s">
        <v>387</v>
      </c>
      <c r="AH1421" s="166" t="str">
        <f t="shared" si="22"/>
        <v>Humana ay64 big file (1).xlsx</v>
      </c>
      <c r="AI1421" s="35" t="s">
        <v>238</v>
      </c>
      <c r="BJ1421" s="162" t="str">
        <f>IF(AI1421 = "Advance", AD1421, "")</f>
        <v/>
      </c>
      <c r="BK1421" s="171" t="str">
        <f>IF(AI1421 = "Advance", 1, "")</f>
        <v/>
      </c>
      <c r="BL1421" s="171" t="str">
        <f>IF(AI1421 = "Chargeback", 1, "")</f>
        <v/>
      </c>
      <c r="BM1421" s="162" t="str">
        <f>IF(AI1421 = "Chargeback", AD1421, "")</f>
        <v/>
      </c>
    </row>
    <row r="1422" spans="1:65">
      <c r="A1422" s="35" t="s">
        <v>282</v>
      </c>
      <c r="B1422" s="35" t="s">
        <v>253</v>
      </c>
      <c r="C1422" s="80">
        <v>1801945</v>
      </c>
      <c r="E1422" s="158">
        <v>45609</v>
      </c>
      <c r="F1422" s="159">
        <v>45609</v>
      </c>
      <c r="G1422" s="35" t="s">
        <v>2963</v>
      </c>
      <c r="H1422" s="35" t="s">
        <v>656</v>
      </c>
      <c r="I1422" s="35" t="s">
        <v>382</v>
      </c>
      <c r="J1422" s="35" t="s">
        <v>2964</v>
      </c>
      <c r="K1422" s="80">
        <v>1224251782</v>
      </c>
      <c r="M1422" s="158">
        <v>44562</v>
      </c>
      <c r="N1422" s="160">
        <f ca="1">IFERROR(IF(M1422="","", DATEDIF(M1422, TODAY(), "M")),"")</f>
        <v>39</v>
      </c>
      <c r="R1422" s="35" t="s">
        <v>384</v>
      </c>
      <c r="S1422" s="35" t="s">
        <v>255</v>
      </c>
      <c r="T1422" s="35" t="s">
        <v>385</v>
      </c>
      <c r="V1422" s="35" t="s">
        <v>386</v>
      </c>
      <c r="Z1422" s="162">
        <v>0</v>
      </c>
      <c r="AA1422" s="163">
        <v>1</v>
      </c>
      <c r="AD1422" s="162">
        <v>7</v>
      </c>
      <c r="AG1422" s="35" t="s">
        <v>387</v>
      </c>
      <c r="AH1422" s="166" t="str">
        <f t="shared" si="22"/>
        <v>Humana ay64 big file (1).xlsx</v>
      </c>
      <c r="AI1422" s="35" t="s">
        <v>238</v>
      </c>
      <c r="BJ1422" s="162" t="str">
        <f>IF(AI1422 = "Advance", AD1422, "")</f>
        <v/>
      </c>
      <c r="BK1422" s="171" t="str">
        <f>IF(AI1422 = "Advance", 1, "")</f>
        <v/>
      </c>
      <c r="BL1422" s="171" t="str">
        <f>IF(AI1422 = "Chargeback", 1, "")</f>
        <v/>
      </c>
      <c r="BM1422" s="162" t="str">
        <f>IF(AI1422 = "Chargeback", AD1422, "")</f>
        <v/>
      </c>
    </row>
    <row r="1423" spans="1:65">
      <c r="A1423" s="35" t="s">
        <v>282</v>
      </c>
      <c r="B1423" s="35" t="s">
        <v>253</v>
      </c>
      <c r="C1423" s="80">
        <v>1801945</v>
      </c>
      <c r="E1423" s="158">
        <v>45609</v>
      </c>
      <c r="F1423" s="159">
        <v>45609</v>
      </c>
      <c r="G1423" s="35" t="s">
        <v>2965</v>
      </c>
      <c r="H1423" s="35" t="s">
        <v>585</v>
      </c>
      <c r="I1423" s="35" t="s">
        <v>382</v>
      </c>
      <c r="J1423" s="35" t="s">
        <v>2966</v>
      </c>
      <c r="K1423" s="80">
        <v>6193386157</v>
      </c>
      <c r="M1423" s="158">
        <v>44562</v>
      </c>
      <c r="N1423" s="160">
        <f ca="1">IFERROR(IF(M1423="","", DATEDIF(M1423, TODAY(), "M")),"")</f>
        <v>39</v>
      </c>
      <c r="R1423" s="35" t="s">
        <v>384</v>
      </c>
      <c r="S1423" s="35" t="s">
        <v>255</v>
      </c>
      <c r="T1423" s="35" t="s">
        <v>385</v>
      </c>
      <c r="V1423" s="35" t="s">
        <v>386</v>
      </c>
      <c r="Z1423" s="162">
        <v>0</v>
      </c>
      <c r="AA1423" s="163">
        <v>1</v>
      </c>
      <c r="AD1423" s="162">
        <v>7</v>
      </c>
      <c r="AG1423" s="35" t="s">
        <v>387</v>
      </c>
      <c r="AH1423" s="166" t="str">
        <f t="shared" si="22"/>
        <v>Humana ay64 big file (1).xlsx</v>
      </c>
      <c r="AI1423" s="35" t="s">
        <v>238</v>
      </c>
      <c r="BJ1423" s="162" t="str">
        <f>IF(AI1423 = "Advance", AD1423, "")</f>
        <v/>
      </c>
      <c r="BK1423" s="171" t="str">
        <f>IF(AI1423 = "Advance", 1, "")</f>
        <v/>
      </c>
      <c r="BL1423" s="171" t="str">
        <f>IF(AI1423 = "Chargeback", 1, "")</f>
        <v/>
      </c>
      <c r="BM1423" s="162" t="str">
        <f>IF(AI1423 = "Chargeback", AD1423, "")</f>
        <v/>
      </c>
    </row>
    <row r="1424" spans="1:65">
      <c r="A1424" s="35" t="s">
        <v>282</v>
      </c>
      <c r="B1424" s="35" t="s">
        <v>253</v>
      </c>
      <c r="C1424" s="80">
        <v>1801945</v>
      </c>
      <c r="E1424" s="158">
        <v>45609</v>
      </c>
      <c r="F1424" s="159">
        <v>45609</v>
      </c>
      <c r="G1424" s="35" t="s">
        <v>2967</v>
      </c>
      <c r="H1424" s="35" t="s">
        <v>2968</v>
      </c>
      <c r="I1424" s="35" t="s">
        <v>382</v>
      </c>
      <c r="J1424" s="35" t="s">
        <v>1103</v>
      </c>
      <c r="K1424" s="80">
        <v>5131737180</v>
      </c>
      <c r="M1424" s="158">
        <v>44621</v>
      </c>
      <c r="N1424" s="160">
        <f ca="1">IFERROR(IF(M1424="","", DATEDIF(M1424, TODAY(), "M")),"")</f>
        <v>37</v>
      </c>
      <c r="R1424" s="35" t="s">
        <v>384</v>
      </c>
      <c r="S1424" s="35" t="s">
        <v>255</v>
      </c>
      <c r="T1424" s="35" t="s">
        <v>385</v>
      </c>
      <c r="V1424" s="35" t="s">
        <v>386</v>
      </c>
      <c r="Z1424" s="162">
        <v>0</v>
      </c>
      <c r="AA1424" s="163">
        <v>1</v>
      </c>
      <c r="AD1424" s="162">
        <v>7</v>
      </c>
      <c r="AG1424" s="35" t="s">
        <v>387</v>
      </c>
      <c r="AH1424" s="166" t="str">
        <f t="shared" si="22"/>
        <v>Humana ay64 big file (1).xlsx</v>
      </c>
      <c r="AI1424" s="35" t="s">
        <v>238</v>
      </c>
      <c r="BJ1424" s="162" t="str">
        <f>IF(AI1424 = "Advance", AD1424, "")</f>
        <v/>
      </c>
      <c r="BK1424" s="171" t="str">
        <f>IF(AI1424 = "Advance", 1, "")</f>
        <v/>
      </c>
      <c r="BL1424" s="171" t="str">
        <f>IF(AI1424 = "Chargeback", 1, "")</f>
        <v/>
      </c>
      <c r="BM1424" s="162" t="str">
        <f>IF(AI1424 = "Chargeback", AD1424, "")</f>
        <v/>
      </c>
    </row>
    <row r="1425" spans="1:65">
      <c r="A1425" s="35" t="s">
        <v>282</v>
      </c>
      <c r="B1425" s="35" t="s">
        <v>253</v>
      </c>
      <c r="C1425" s="80">
        <v>1801945</v>
      </c>
      <c r="E1425" s="158">
        <v>45609</v>
      </c>
      <c r="F1425" s="159">
        <v>45609</v>
      </c>
      <c r="G1425" s="35" t="s">
        <v>2969</v>
      </c>
      <c r="H1425" s="35" t="s">
        <v>701</v>
      </c>
      <c r="I1425" s="35" t="s">
        <v>420</v>
      </c>
      <c r="J1425" s="35" t="s">
        <v>2970</v>
      </c>
      <c r="K1425" s="80">
        <v>9660841193</v>
      </c>
      <c r="M1425" s="158">
        <v>44621</v>
      </c>
      <c r="N1425" s="160">
        <f ca="1">IFERROR(IF(M1425="","", DATEDIF(M1425, TODAY(), "M")),"")</f>
        <v>37</v>
      </c>
      <c r="R1425" s="35" t="s">
        <v>384</v>
      </c>
      <c r="S1425" s="35" t="s">
        <v>255</v>
      </c>
      <c r="T1425" s="35" t="s">
        <v>385</v>
      </c>
      <c r="V1425" s="35" t="s">
        <v>386</v>
      </c>
      <c r="Z1425" s="162">
        <v>0</v>
      </c>
      <c r="AA1425" s="163">
        <v>1</v>
      </c>
      <c r="AD1425" s="162">
        <v>7</v>
      </c>
      <c r="AG1425" s="35" t="s">
        <v>387</v>
      </c>
      <c r="AH1425" s="166" t="str">
        <f t="shared" si="22"/>
        <v>Humana ay64 big file (1).xlsx</v>
      </c>
      <c r="AI1425" s="35" t="s">
        <v>238</v>
      </c>
      <c r="BJ1425" s="162" t="str">
        <f>IF(AI1425 = "Advance", AD1425, "")</f>
        <v/>
      </c>
      <c r="BK1425" s="171" t="str">
        <f>IF(AI1425 = "Advance", 1, "")</f>
        <v/>
      </c>
      <c r="BL1425" s="171" t="str">
        <f>IF(AI1425 = "Chargeback", 1, "")</f>
        <v/>
      </c>
      <c r="BM1425" s="162" t="str">
        <f>IF(AI1425 = "Chargeback", AD1425, "")</f>
        <v/>
      </c>
    </row>
    <row r="1426" spans="1:65">
      <c r="A1426" s="35" t="s">
        <v>282</v>
      </c>
      <c r="B1426" s="35" t="s">
        <v>253</v>
      </c>
      <c r="C1426" s="80">
        <v>1801945</v>
      </c>
      <c r="E1426" s="158">
        <v>45609</v>
      </c>
      <c r="F1426" s="159">
        <v>45609</v>
      </c>
      <c r="G1426" s="35" t="s">
        <v>2971</v>
      </c>
      <c r="H1426" s="35" t="s">
        <v>1006</v>
      </c>
      <c r="I1426" s="35" t="s">
        <v>475</v>
      </c>
      <c r="J1426" s="35" t="s">
        <v>2972</v>
      </c>
      <c r="K1426" s="80">
        <v>8167664060</v>
      </c>
      <c r="M1426" s="158">
        <v>44621</v>
      </c>
      <c r="N1426" s="160">
        <f ca="1">IFERROR(IF(M1426="","", DATEDIF(M1426, TODAY(), "M")),"")</f>
        <v>37</v>
      </c>
      <c r="R1426" s="35" t="s">
        <v>384</v>
      </c>
      <c r="S1426" s="35" t="s">
        <v>255</v>
      </c>
      <c r="T1426" s="35" t="s">
        <v>385</v>
      </c>
      <c r="V1426" s="35" t="s">
        <v>386</v>
      </c>
      <c r="Z1426" s="162">
        <v>0</v>
      </c>
      <c r="AA1426" s="163">
        <v>1</v>
      </c>
      <c r="AD1426" s="162">
        <v>7</v>
      </c>
      <c r="AG1426" s="35" t="s">
        <v>387</v>
      </c>
      <c r="AH1426" s="166" t="str">
        <f t="shared" si="22"/>
        <v>Humana ay64 big file (1).xlsx</v>
      </c>
      <c r="AI1426" s="35" t="s">
        <v>238</v>
      </c>
      <c r="BJ1426" s="162" t="str">
        <f>IF(AI1426 = "Advance", AD1426, "")</f>
        <v/>
      </c>
      <c r="BK1426" s="171" t="str">
        <f>IF(AI1426 = "Advance", 1, "")</f>
        <v/>
      </c>
      <c r="BL1426" s="171" t="str">
        <f>IF(AI1426 = "Chargeback", 1, "")</f>
        <v/>
      </c>
      <c r="BM1426" s="162" t="str">
        <f>IF(AI1426 = "Chargeback", AD1426, "")</f>
        <v/>
      </c>
    </row>
    <row r="1427" spans="1:65">
      <c r="A1427" s="35" t="s">
        <v>282</v>
      </c>
      <c r="B1427" s="35" t="s">
        <v>253</v>
      </c>
      <c r="C1427" s="80">
        <v>1801945</v>
      </c>
      <c r="E1427" s="158">
        <v>45609</v>
      </c>
      <c r="F1427" s="159">
        <v>45609</v>
      </c>
      <c r="G1427" s="35" t="s">
        <v>2973</v>
      </c>
      <c r="H1427" s="35" t="s">
        <v>852</v>
      </c>
      <c r="I1427" s="35" t="s">
        <v>394</v>
      </c>
      <c r="J1427" s="35" t="s">
        <v>2972</v>
      </c>
      <c r="K1427" s="80">
        <v>9536776603</v>
      </c>
      <c r="M1427" s="158">
        <v>44621</v>
      </c>
      <c r="N1427" s="160">
        <f ca="1">IFERROR(IF(M1427="","", DATEDIF(M1427, TODAY(), "M")),"")</f>
        <v>37</v>
      </c>
      <c r="R1427" s="35" t="s">
        <v>384</v>
      </c>
      <c r="S1427" s="35" t="s">
        <v>255</v>
      </c>
      <c r="T1427" s="35" t="s">
        <v>385</v>
      </c>
      <c r="V1427" s="35" t="s">
        <v>386</v>
      </c>
      <c r="Z1427" s="162">
        <v>0</v>
      </c>
      <c r="AA1427" s="163">
        <v>1</v>
      </c>
      <c r="AD1427" s="162">
        <v>7</v>
      </c>
      <c r="AG1427" s="35" t="s">
        <v>387</v>
      </c>
      <c r="AH1427" s="166" t="str">
        <f t="shared" si="22"/>
        <v>Humana ay64 big file (1).xlsx</v>
      </c>
      <c r="AI1427" s="35" t="s">
        <v>238</v>
      </c>
      <c r="BJ1427" s="162" t="str">
        <f>IF(AI1427 = "Advance", AD1427, "")</f>
        <v/>
      </c>
      <c r="BK1427" s="171" t="str">
        <f>IF(AI1427 = "Advance", 1, "")</f>
        <v/>
      </c>
      <c r="BL1427" s="171" t="str">
        <f>IF(AI1427 = "Chargeback", 1, "")</f>
        <v/>
      </c>
      <c r="BM1427" s="162" t="str">
        <f>IF(AI1427 = "Chargeback", AD1427, "")</f>
        <v/>
      </c>
    </row>
    <row r="1428" spans="1:65">
      <c r="A1428" s="35" t="s">
        <v>282</v>
      </c>
      <c r="B1428" s="35" t="s">
        <v>253</v>
      </c>
      <c r="C1428" s="80">
        <v>1801945</v>
      </c>
      <c r="E1428" s="158">
        <v>45609</v>
      </c>
      <c r="F1428" s="159">
        <v>45609</v>
      </c>
      <c r="G1428" s="35" t="s">
        <v>2974</v>
      </c>
      <c r="H1428" s="35" t="s">
        <v>1046</v>
      </c>
      <c r="I1428" s="35" t="s">
        <v>394</v>
      </c>
      <c r="J1428" s="35" t="s">
        <v>1103</v>
      </c>
      <c r="K1428" s="80">
        <v>1324622103</v>
      </c>
      <c r="M1428" s="158">
        <v>44713</v>
      </c>
      <c r="N1428" s="160">
        <f ca="1">IFERROR(IF(M1428="","", DATEDIF(M1428, TODAY(), "M")),"")</f>
        <v>34</v>
      </c>
      <c r="R1428" s="35" t="s">
        <v>384</v>
      </c>
      <c r="S1428" s="35" t="s">
        <v>255</v>
      </c>
      <c r="T1428" s="35" t="s">
        <v>385</v>
      </c>
      <c r="V1428" s="35" t="s">
        <v>386</v>
      </c>
      <c r="Z1428" s="162">
        <v>0</v>
      </c>
      <c r="AA1428" s="163">
        <v>1</v>
      </c>
      <c r="AD1428" s="162">
        <v>7</v>
      </c>
      <c r="AG1428" s="35" t="s">
        <v>387</v>
      </c>
      <c r="AH1428" s="166" t="str">
        <f t="shared" si="22"/>
        <v>Humana ay64 big file (1).xlsx</v>
      </c>
      <c r="AI1428" s="35" t="s">
        <v>238</v>
      </c>
      <c r="BJ1428" s="162" t="str">
        <f>IF(AI1428 = "Advance", AD1428, "")</f>
        <v/>
      </c>
      <c r="BK1428" s="171" t="str">
        <f>IF(AI1428 = "Advance", 1, "")</f>
        <v/>
      </c>
      <c r="BL1428" s="171" t="str">
        <f>IF(AI1428 = "Chargeback", 1, "")</f>
        <v/>
      </c>
      <c r="BM1428" s="162" t="str">
        <f>IF(AI1428 = "Chargeback", AD1428, "")</f>
        <v/>
      </c>
    </row>
    <row r="1429" spans="1:65">
      <c r="A1429" s="35" t="s">
        <v>282</v>
      </c>
      <c r="B1429" s="35" t="s">
        <v>253</v>
      </c>
      <c r="C1429" s="80">
        <v>1801945</v>
      </c>
      <c r="E1429" s="158">
        <v>45609</v>
      </c>
      <c r="F1429" s="159">
        <v>45609</v>
      </c>
      <c r="G1429" s="35" t="s">
        <v>2975</v>
      </c>
      <c r="H1429" s="35" t="s">
        <v>2976</v>
      </c>
      <c r="I1429" s="35" t="s">
        <v>479</v>
      </c>
      <c r="J1429" s="35" t="s">
        <v>1319</v>
      </c>
      <c r="K1429" s="80">
        <v>5515023543</v>
      </c>
      <c r="M1429" s="158">
        <v>45170</v>
      </c>
      <c r="N1429" s="160">
        <f ca="1">IFERROR(IF(M1429="","", DATEDIF(M1429, TODAY(), "M")),"")</f>
        <v>19</v>
      </c>
      <c r="R1429" s="35" t="s">
        <v>384</v>
      </c>
      <c r="S1429" s="35" t="s">
        <v>255</v>
      </c>
      <c r="T1429" s="35" t="s">
        <v>385</v>
      </c>
      <c r="V1429" s="35" t="s">
        <v>386</v>
      </c>
      <c r="Z1429" s="162">
        <v>0</v>
      </c>
      <c r="AA1429" s="163">
        <v>1</v>
      </c>
      <c r="AD1429" s="162">
        <v>10</v>
      </c>
      <c r="AG1429" s="35" t="s">
        <v>387</v>
      </c>
      <c r="AH1429" s="166" t="str">
        <f t="shared" si="22"/>
        <v>Humana ay64 big file (1).xlsx</v>
      </c>
      <c r="AI1429" s="35" t="s">
        <v>238</v>
      </c>
      <c r="BJ1429" s="162" t="str">
        <f>IF(AI1429 = "Advance", AD1429, "")</f>
        <v/>
      </c>
      <c r="BK1429" s="171" t="str">
        <f>IF(AI1429 = "Advance", 1, "")</f>
        <v/>
      </c>
      <c r="BL1429" s="171" t="str">
        <f>IF(AI1429 = "Chargeback", 1, "")</f>
        <v/>
      </c>
      <c r="BM1429" s="162" t="str">
        <f>IF(AI1429 = "Chargeback", AD1429, "")</f>
        <v/>
      </c>
    </row>
    <row r="1430" spans="1:65">
      <c r="A1430" s="35" t="s">
        <v>282</v>
      </c>
      <c r="B1430" s="35" t="s">
        <v>253</v>
      </c>
      <c r="C1430" s="80">
        <v>1801945</v>
      </c>
      <c r="E1430" s="158">
        <v>45609</v>
      </c>
      <c r="F1430" s="159">
        <v>45609</v>
      </c>
      <c r="G1430" s="35" t="s">
        <v>2977</v>
      </c>
      <c r="H1430" s="35" t="s">
        <v>2978</v>
      </c>
      <c r="I1430" s="35" t="s">
        <v>472</v>
      </c>
      <c r="J1430" s="35" t="s">
        <v>907</v>
      </c>
      <c r="K1430" s="80">
        <v>6286942634</v>
      </c>
      <c r="M1430" s="158">
        <v>44713</v>
      </c>
      <c r="N1430" s="160">
        <f ca="1">IFERROR(IF(M1430="","", DATEDIF(M1430, TODAY(), "M")),"")</f>
        <v>34</v>
      </c>
      <c r="R1430" s="35" t="s">
        <v>384</v>
      </c>
      <c r="S1430" s="35" t="s">
        <v>255</v>
      </c>
      <c r="T1430" s="35" t="s">
        <v>385</v>
      </c>
      <c r="V1430" s="35" t="s">
        <v>386</v>
      </c>
      <c r="Z1430" s="162">
        <v>0</v>
      </c>
      <c r="AA1430" s="163">
        <v>1</v>
      </c>
      <c r="AD1430" s="162">
        <v>7</v>
      </c>
      <c r="AG1430" s="35" t="s">
        <v>387</v>
      </c>
      <c r="AH1430" s="166" t="str">
        <f t="shared" si="22"/>
        <v>Humana ay64 big file (1).xlsx</v>
      </c>
      <c r="AI1430" s="35" t="s">
        <v>238</v>
      </c>
      <c r="BJ1430" s="162" t="str">
        <f>IF(AI1430 = "Advance", AD1430, "")</f>
        <v/>
      </c>
      <c r="BK1430" s="171" t="str">
        <f>IF(AI1430 = "Advance", 1, "")</f>
        <v/>
      </c>
      <c r="BL1430" s="171" t="str">
        <f>IF(AI1430 = "Chargeback", 1, "")</f>
        <v/>
      </c>
      <c r="BM1430" s="162" t="str">
        <f>IF(AI1430 = "Chargeback", AD1430, "")</f>
        <v/>
      </c>
    </row>
    <row r="1431" spans="1:65">
      <c r="A1431" s="35" t="s">
        <v>282</v>
      </c>
      <c r="B1431" s="35" t="s">
        <v>253</v>
      </c>
      <c r="C1431" s="80">
        <v>1801945</v>
      </c>
      <c r="E1431" s="158">
        <v>45609</v>
      </c>
      <c r="F1431" s="159">
        <v>45609</v>
      </c>
      <c r="G1431" s="35" t="s">
        <v>2979</v>
      </c>
      <c r="H1431" s="35" t="s">
        <v>419</v>
      </c>
      <c r="I1431" s="35" t="s">
        <v>509</v>
      </c>
      <c r="J1431" s="35" t="s">
        <v>2980</v>
      </c>
      <c r="K1431" s="80">
        <v>6834685118</v>
      </c>
      <c r="M1431" s="158">
        <v>44805</v>
      </c>
      <c r="N1431" s="160">
        <f ca="1">IFERROR(IF(M1431="","", DATEDIF(M1431, TODAY(), "M")),"")</f>
        <v>31</v>
      </c>
      <c r="R1431" s="35" t="s">
        <v>384</v>
      </c>
      <c r="S1431" s="35" t="s">
        <v>255</v>
      </c>
      <c r="T1431" s="35" t="s">
        <v>385</v>
      </c>
      <c r="V1431" s="35" t="s">
        <v>386</v>
      </c>
      <c r="Z1431" s="162">
        <v>0</v>
      </c>
      <c r="AA1431" s="163">
        <v>1</v>
      </c>
      <c r="AD1431" s="162">
        <v>7</v>
      </c>
      <c r="AG1431" s="35" t="s">
        <v>387</v>
      </c>
      <c r="AH1431" s="166" t="str">
        <f t="shared" si="22"/>
        <v>Humana ay64 big file (1).xlsx</v>
      </c>
      <c r="AI1431" s="35" t="s">
        <v>238</v>
      </c>
      <c r="BJ1431" s="162" t="str">
        <f>IF(AI1431 = "Advance", AD1431, "")</f>
        <v/>
      </c>
      <c r="BK1431" s="171" t="str">
        <f>IF(AI1431 = "Advance", 1, "")</f>
        <v/>
      </c>
      <c r="BL1431" s="171" t="str">
        <f>IF(AI1431 = "Chargeback", 1, "")</f>
        <v/>
      </c>
      <c r="BM1431" s="162" t="str">
        <f>IF(AI1431 = "Chargeback", AD1431, "")</f>
        <v/>
      </c>
    </row>
    <row r="1432" spans="1:65">
      <c r="A1432" s="35" t="s">
        <v>282</v>
      </c>
      <c r="B1432" s="35" t="s">
        <v>253</v>
      </c>
      <c r="C1432" s="80">
        <v>1801945</v>
      </c>
      <c r="E1432" s="158">
        <v>45609</v>
      </c>
      <c r="F1432" s="159">
        <v>45609</v>
      </c>
      <c r="G1432" s="35" t="s">
        <v>2981</v>
      </c>
      <c r="H1432" s="35" t="s">
        <v>419</v>
      </c>
      <c r="I1432" s="35" t="s">
        <v>2982</v>
      </c>
      <c r="J1432" s="35" t="s">
        <v>2983</v>
      </c>
      <c r="K1432" s="80">
        <v>7678685270</v>
      </c>
      <c r="M1432" s="158">
        <v>44835</v>
      </c>
      <c r="N1432" s="160">
        <f ca="1">IFERROR(IF(M1432="","", DATEDIF(M1432, TODAY(), "M")),"")</f>
        <v>30</v>
      </c>
      <c r="R1432" s="35" t="s">
        <v>384</v>
      </c>
      <c r="S1432" s="35" t="s">
        <v>255</v>
      </c>
      <c r="T1432" s="35" t="s">
        <v>385</v>
      </c>
      <c r="V1432" s="35" t="s">
        <v>386</v>
      </c>
      <c r="Z1432" s="162">
        <v>0</v>
      </c>
      <c r="AA1432" s="163">
        <v>1</v>
      </c>
      <c r="AD1432" s="162">
        <v>7</v>
      </c>
      <c r="AG1432" s="35" t="s">
        <v>387</v>
      </c>
      <c r="AH1432" s="166" t="str">
        <f t="shared" si="22"/>
        <v>Humana ay64 big file (1).xlsx</v>
      </c>
      <c r="AI1432" s="35" t="s">
        <v>238</v>
      </c>
      <c r="BJ1432" s="162" t="str">
        <f>IF(AI1432 = "Advance", AD1432, "")</f>
        <v/>
      </c>
      <c r="BK1432" s="171" t="str">
        <f>IF(AI1432 = "Advance", 1, "")</f>
        <v/>
      </c>
      <c r="BL1432" s="171" t="str">
        <f>IF(AI1432 = "Chargeback", 1, "")</f>
        <v/>
      </c>
      <c r="BM1432" s="162" t="str">
        <f>IF(AI1432 = "Chargeback", AD1432, "")</f>
        <v/>
      </c>
    </row>
    <row r="1433" spans="1:65">
      <c r="A1433" s="35" t="s">
        <v>282</v>
      </c>
      <c r="B1433" s="35" t="s">
        <v>253</v>
      </c>
      <c r="C1433" s="80">
        <v>1801945</v>
      </c>
      <c r="E1433" s="158">
        <v>45609</v>
      </c>
      <c r="F1433" s="159">
        <v>45609</v>
      </c>
      <c r="G1433" s="35" t="s">
        <v>2984</v>
      </c>
      <c r="H1433" s="35" t="s">
        <v>601</v>
      </c>
      <c r="I1433" s="35" t="s">
        <v>479</v>
      </c>
      <c r="J1433" s="35" t="s">
        <v>773</v>
      </c>
      <c r="K1433" s="80">
        <v>1368053886</v>
      </c>
      <c r="M1433" s="158">
        <v>44774</v>
      </c>
      <c r="N1433" s="160">
        <f ca="1">IFERROR(IF(M1433="","", DATEDIF(M1433, TODAY(), "M")),"")</f>
        <v>32</v>
      </c>
      <c r="R1433" s="35" t="s">
        <v>384</v>
      </c>
      <c r="S1433" s="35" t="s">
        <v>255</v>
      </c>
      <c r="T1433" s="35" t="s">
        <v>385</v>
      </c>
      <c r="V1433" s="35" t="s">
        <v>386</v>
      </c>
      <c r="Z1433" s="162">
        <v>0</v>
      </c>
      <c r="AA1433" s="163">
        <v>1</v>
      </c>
      <c r="AD1433" s="162">
        <v>7</v>
      </c>
      <c r="AG1433" s="35" t="s">
        <v>387</v>
      </c>
      <c r="AH1433" s="166" t="str">
        <f t="shared" si="22"/>
        <v>Humana ay64 big file (1).xlsx</v>
      </c>
      <c r="AI1433" s="35" t="s">
        <v>238</v>
      </c>
      <c r="BJ1433" s="162" t="str">
        <f>IF(AI1433 = "Advance", AD1433, "")</f>
        <v/>
      </c>
      <c r="BK1433" s="171" t="str">
        <f>IF(AI1433 = "Advance", 1, "")</f>
        <v/>
      </c>
      <c r="BL1433" s="171" t="str">
        <f>IF(AI1433 = "Chargeback", 1, "")</f>
        <v/>
      </c>
      <c r="BM1433" s="162" t="str">
        <f>IF(AI1433 = "Chargeback", AD1433, "")</f>
        <v/>
      </c>
    </row>
    <row r="1434" spans="1:65">
      <c r="A1434" s="35" t="s">
        <v>282</v>
      </c>
      <c r="B1434" s="35" t="s">
        <v>253</v>
      </c>
      <c r="C1434" s="80">
        <v>1801945</v>
      </c>
      <c r="E1434" s="158">
        <v>45609</v>
      </c>
      <c r="F1434" s="159">
        <v>45609</v>
      </c>
      <c r="G1434" s="35" t="s">
        <v>2985</v>
      </c>
      <c r="H1434" s="35" t="s">
        <v>2986</v>
      </c>
      <c r="I1434" s="35" t="s">
        <v>420</v>
      </c>
      <c r="J1434" s="35" t="s">
        <v>2987</v>
      </c>
      <c r="K1434" s="80">
        <v>9268777159</v>
      </c>
      <c r="M1434" s="158">
        <v>44835</v>
      </c>
      <c r="N1434" s="160">
        <f ca="1">IFERROR(IF(M1434="","", DATEDIF(M1434, TODAY(), "M")),"")</f>
        <v>30</v>
      </c>
      <c r="R1434" s="35" t="s">
        <v>384</v>
      </c>
      <c r="S1434" s="35" t="s">
        <v>255</v>
      </c>
      <c r="T1434" s="35" t="s">
        <v>385</v>
      </c>
      <c r="V1434" s="35" t="s">
        <v>386</v>
      </c>
      <c r="Z1434" s="162">
        <v>0</v>
      </c>
      <c r="AA1434" s="163">
        <v>1</v>
      </c>
      <c r="AD1434" s="162">
        <v>7</v>
      </c>
      <c r="AG1434" s="35" t="s">
        <v>387</v>
      </c>
      <c r="AH1434" s="166" t="str">
        <f t="shared" si="22"/>
        <v>Humana ay64 big file (1).xlsx</v>
      </c>
      <c r="AI1434" s="35" t="s">
        <v>238</v>
      </c>
      <c r="BJ1434" s="162" t="str">
        <f>IF(AI1434 = "Advance", AD1434, "")</f>
        <v/>
      </c>
      <c r="BK1434" s="171" t="str">
        <f>IF(AI1434 = "Advance", 1, "")</f>
        <v/>
      </c>
      <c r="BL1434" s="171" t="str">
        <f>IF(AI1434 = "Chargeback", 1, "")</f>
        <v/>
      </c>
      <c r="BM1434" s="162" t="str">
        <f>IF(AI1434 = "Chargeback", AD1434, "")</f>
        <v/>
      </c>
    </row>
    <row r="1435" spans="1:65">
      <c r="A1435" s="35" t="s">
        <v>282</v>
      </c>
      <c r="B1435" s="35" t="s">
        <v>253</v>
      </c>
      <c r="C1435" s="80">
        <v>1801945</v>
      </c>
      <c r="E1435" s="158">
        <v>45609</v>
      </c>
      <c r="F1435" s="159">
        <v>45609</v>
      </c>
      <c r="G1435" s="35" t="s">
        <v>2988</v>
      </c>
      <c r="H1435" s="35" t="s">
        <v>551</v>
      </c>
      <c r="I1435" s="35" t="s">
        <v>465</v>
      </c>
      <c r="J1435" s="35" t="s">
        <v>2989</v>
      </c>
      <c r="K1435" s="80">
        <v>3600509336</v>
      </c>
      <c r="M1435" s="158">
        <v>44774</v>
      </c>
      <c r="N1435" s="160">
        <f ca="1">IFERROR(IF(M1435="","", DATEDIF(M1435, TODAY(), "M")),"")</f>
        <v>32</v>
      </c>
      <c r="R1435" s="35" t="s">
        <v>384</v>
      </c>
      <c r="S1435" s="35" t="s">
        <v>255</v>
      </c>
      <c r="T1435" s="35" t="s">
        <v>385</v>
      </c>
      <c r="V1435" s="35" t="s">
        <v>386</v>
      </c>
      <c r="Z1435" s="162">
        <v>0</v>
      </c>
      <c r="AA1435" s="163">
        <v>1</v>
      </c>
      <c r="AD1435" s="162">
        <v>7</v>
      </c>
      <c r="AG1435" s="35" t="s">
        <v>387</v>
      </c>
      <c r="AH1435" s="166" t="str">
        <f t="shared" si="22"/>
        <v>Humana ay64 big file (1).xlsx</v>
      </c>
      <c r="AI1435" s="35" t="s">
        <v>238</v>
      </c>
      <c r="BJ1435" s="162" t="str">
        <f>IF(AI1435 = "Advance", AD1435, "")</f>
        <v/>
      </c>
      <c r="BK1435" s="171" t="str">
        <f>IF(AI1435 = "Advance", 1, "")</f>
        <v/>
      </c>
      <c r="BL1435" s="171" t="str">
        <f>IF(AI1435 = "Chargeback", 1, "")</f>
        <v/>
      </c>
      <c r="BM1435" s="162" t="str">
        <f>IF(AI1435 = "Chargeback", AD1435, "")</f>
        <v/>
      </c>
    </row>
    <row r="1436" spans="1:65">
      <c r="A1436" s="35" t="s">
        <v>282</v>
      </c>
      <c r="B1436" s="35" t="s">
        <v>253</v>
      </c>
      <c r="C1436" s="80">
        <v>1801945</v>
      </c>
      <c r="E1436" s="158">
        <v>45609</v>
      </c>
      <c r="F1436" s="159">
        <v>45609</v>
      </c>
      <c r="G1436" s="35" t="s">
        <v>2990</v>
      </c>
      <c r="H1436" s="35" t="s">
        <v>641</v>
      </c>
      <c r="I1436" s="35" t="s">
        <v>390</v>
      </c>
      <c r="J1436" s="35" t="s">
        <v>2991</v>
      </c>
      <c r="K1436" s="80">
        <v>8621357119</v>
      </c>
      <c r="M1436" s="158">
        <v>44805</v>
      </c>
      <c r="N1436" s="160">
        <f ca="1">IFERROR(IF(M1436="","", DATEDIF(M1436, TODAY(), "M")),"")</f>
        <v>31</v>
      </c>
      <c r="R1436" s="35" t="s">
        <v>384</v>
      </c>
      <c r="S1436" s="35" t="s">
        <v>255</v>
      </c>
      <c r="T1436" s="35" t="s">
        <v>385</v>
      </c>
      <c r="V1436" s="35" t="s">
        <v>386</v>
      </c>
      <c r="Z1436" s="162">
        <v>0</v>
      </c>
      <c r="AA1436" s="163">
        <v>1</v>
      </c>
      <c r="AD1436" s="162">
        <v>7</v>
      </c>
      <c r="AG1436" s="35" t="s">
        <v>387</v>
      </c>
      <c r="AH1436" s="166" t="str">
        <f t="shared" si="22"/>
        <v>Humana ay64 big file (1).xlsx</v>
      </c>
      <c r="AI1436" s="35" t="s">
        <v>238</v>
      </c>
      <c r="BJ1436" s="162" t="str">
        <f>IF(AI1436 = "Advance", AD1436, "")</f>
        <v/>
      </c>
      <c r="BK1436" s="171" t="str">
        <f>IF(AI1436 = "Advance", 1, "")</f>
        <v/>
      </c>
      <c r="BL1436" s="171" t="str">
        <f>IF(AI1436 = "Chargeback", 1, "")</f>
        <v/>
      </c>
      <c r="BM1436" s="162" t="str">
        <f>IF(AI1436 = "Chargeback", AD1436, "")</f>
        <v/>
      </c>
    </row>
    <row r="1437" spans="1:65">
      <c r="A1437" s="35" t="s">
        <v>282</v>
      </c>
      <c r="B1437" s="35" t="s">
        <v>253</v>
      </c>
      <c r="C1437" s="80">
        <v>1801945</v>
      </c>
      <c r="E1437" s="158">
        <v>45609</v>
      </c>
      <c r="F1437" s="159">
        <v>45609</v>
      </c>
      <c r="G1437" s="35" t="s">
        <v>2992</v>
      </c>
      <c r="H1437" s="35" t="s">
        <v>505</v>
      </c>
      <c r="I1437" s="35" t="s">
        <v>390</v>
      </c>
      <c r="J1437" s="35" t="s">
        <v>2251</v>
      </c>
      <c r="K1437" s="80">
        <v>3461705171</v>
      </c>
      <c r="M1437" s="158">
        <v>44835</v>
      </c>
      <c r="N1437" s="160">
        <f ca="1">IFERROR(IF(M1437="","", DATEDIF(M1437, TODAY(), "M")),"")</f>
        <v>30</v>
      </c>
      <c r="R1437" s="35" t="s">
        <v>384</v>
      </c>
      <c r="S1437" s="35" t="s">
        <v>255</v>
      </c>
      <c r="T1437" s="35" t="s">
        <v>385</v>
      </c>
      <c r="V1437" s="35" t="s">
        <v>386</v>
      </c>
      <c r="Z1437" s="162">
        <v>0</v>
      </c>
      <c r="AA1437" s="163">
        <v>1</v>
      </c>
      <c r="AD1437" s="162">
        <v>7</v>
      </c>
      <c r="AG1437" s="35" t="s">
        <v>387</v>
      </c>
      <c r="AH1437" s="166" t="str">
        <f t="shared" si="22"/>
        <v>Humana ay64 big file (1).xlsx</v>
      </c>
      <c r="AI1437" s="35" t="s">
        <v>238</v>
      </c>
      <c r="BJ1437" s="162" t="str">
        <f>IF(AI1437 = "Advance", AD1437, "")</f>
        <v/>
      </c>
      <c r="BK1437" s="171" t="str">
        <f>IF(AI1437 = "Advance", 1, "")</f>
        <v/>
      </c>
      <c r="BL1437" s="171" t="str">
        <f>IF(AI1437 = "Chargeback", 1, "")</f>
        <v/>
      </c>
      <c r="BM1437" s="162" t="str">
        <f>IF(AI1437 = "Chargeback", AD1437, "")</f>
        <v/>
      </c>
    </row>
    <row r="1438" spans="1:65">
      <c r="A1438" s="35" t="s">
        <v>282</v>
      </c>
      <c r="B1438" s="35" t="s">
        <v>253</v>
      </c>
      <c r="C1438" s="80">
        <v>1801945</v>
      </c>
      <c r="E1438" s="158">
        <v>45609</v>
      </c>
      <c r="F1438" s="159">
        <v>45609</v>
      </c>
      <c r="G1438" s="35" t="s">
        <v>2993</v>
      </c>
      <c r="H1438" s="35" t="s">
        <v>2994</v>
      </c>
      <c r="I1438" s="35" t="s">
        <v>443</v>
      </c>
      <c r="J1438" s="35" t="s">
        <v>907</v>
      </c>
      <c r="K1438" s="80">
        <v>9170901736</v>
      </c>
      <c r="M1438" s="158">
        <v>44835</v>
      </c>
      <c r="N1438" s="160">
        <f ca="1">IFERROR(IF(M1438="","", DATEDIF(M1438, TODAY(), "M")),"")</f>
        <v>30</v>
      </c>
      <c r="R1438" s="35" t="s">
        <v>384</v>
      </c>
      <c r="S1438" s="35" t="s">
        <v>255</v>
      </c>
      <c r="T1438" s="35" t="s">
        <v>385</v>
      </c>
      <c r="V1438" s="35" t="s">
        <v>386</v>
      </c>
      <c r="Z1438" s="162">
        <v>0</v>
      </c>
      <c r="AA1438" s="163">
        <v>1</v>
      </c>
      <c r="AD1438" s="162">
        <v>7</v>
      </c>
      <c r="AG1438" s="35" t="s">
        <v>387</v>
      </c>
      <c r="AH1438" s="166" t="str">
        <f t="shared" si="22"/>
        <v>Humana ay64 big file (1).xlsx</v>
      </c>
      <c r="AI1438" s="35" t="s">
        <v>238</v>
      </c>
      <c r="BJ1438" s="162" t="str">
        <f>IF(AI1438 = "Advance", AD1438, "")</f>
        <v/>
      </c>
      <c r="BK1438" s="171" t="str">
        <f>IF(AI1438 = "Advance", 1, "")</f>
        <v/>
      </c>
      <c r="BL1438" s="171" t="str">
        <f>IF(AI1438 = "Chargeback", 1, "")</f>
        <v/>
      </c>
      <c r="BM1438" s="162" t="str">
        <f>IF(AI1438 = "Chargeback", AD1438, "")</f>
        <v/>
      </c>
    </row>
    <row r="1439" spans="1:65">
      <c r="A1439" s="35" t="s">
        <v>282</v>
      </c>
      <c r="B1439" s="35" t="s">
        <v>253</v>
      </c>
      <c r="C1439" s="80">
        <v>1801945</v>
      </c>
      <c r="E1439" s="158">
        <v>45609</v>
      </c>
      <c r="F1439" s="159">
        <v>45609</v>
      </c>
      <c r="G1439" s="35" t="s">
        <v>2995</v>
      </c>
      <c r="H1439" s="35" t="s">
        <v>1300</v>
      </c>
      <c r="I1439" s="35" t="s">
        <v>416</v>
      </c>
      <c r="J1439" s="35" t="s">
        <v>775</v>
      </c>
      <c r="K1439" s="80">
        <v>7564725990</v>
      </c>
      <c r="M1439" s="158">
        <v>44927</v>
      </c>
      <c r="N1439" s="160">
        <f ca="1">IFERROR(IF(M1439="","", DATEDIF(M1439, TODAY(), "M")),"")</f>
        <v>27</v>
      </c>
      <c r="R1439" s="35" t="s">
        <v>384</v>
      </c>
      <c r="S1439" s="35" t="s">
        <v>255</v>
      </c>
      <c r="T1439" s="35" t="s">
        <v>385</v>
      </c>
      <c r="V1439" s="35" t="s">
        <v>386</v>
      </c>
      <c r="Z1439" s="162">
        <v>0</v>
      </c>
      <c r="AA1439" s="163">
        <v>1</v>
      </c>
      <c r="AD1439" s="162">
        <v>7</v>
      </c>
      <c r="AG1439" s="35" t="s">
        <v>387</v>
      </c>
      <c r="AH1439" s="166" t="str">
        <f t="shared" si="22"/>
        <v>Humana ay64 big file (1).xlsx</v>
      </c>
      <c r="AI1439" s="35" t="s">
        <v>238</v>
      </c>
      <c r="BJ1439" s="162" t="str">
        <f>IF(AI1439 = "Advance", AD1439, "")</f>
        <v/>
      </c>
      <c r="BK1439" s="171" t="str">
        <f>IF(AI1439 = "Advance", 1, "")</f>
        <v/>
      </c>
      <c r="BL1439" s="171" t="str">
        <f>IF(AI1439 = "Chargeback", 1, "")</f>
        <v/>
      </c>
      <c r="BM1439" s="162" t="str">
        <f>IF(AI1439 = "Chargeback", AD1439, "")</f>
        <v/>
      </c>
    </row>
    <row r="1440" spans="1:65">
      <c r="A1440" s="35" t="s">
        <v>282</v>
      </c>
      <c r="B1440" s="35" t="s">
        <v>253</v>
      </c>
      <c r="C1440" s="80">
        <v>1801945</v>
      </c>
      <c r="E1440" s="158">
        <v>45609</v>
      </c>
      <c r="F1440" s="159">
        <v>45609</v>
      </c>
      <c r="G1440" s="35" t="s">
        <v>2996</v>
      </c>
      <c r="H1440" s="35" t="s">
        <v>630</v>
      </c>
      <c r="I1440" s="35" t="s">
        <v>416</v>
      </c>
      <c r="J1440" s="35" t="s">
        <v>2997</v>
      </c>
      <c r="K1440" s="80">
        <v>642612307</v>
      </c>
      <c r="M1440" s="158">
        <v>44927</v>
      </c>
      <c r="N1440" s="160">
        <f ca="1">IFERROR(IF(M1440="","", DATEDIF(M1440, TODAY(), "M")),"")</f>
        <v>27</v>
      </c>
      <c r="R1440" s="35" t="s">
        <v>384</v>
      </c>
      <c r="S1440" s="35" t="s">
        <v>255</v>
      </c>
      <c r="T1440" s="35" t="s">
        <v>385</v>
      </c>
      <c r="V1440" s="35" t="s">
        <v>386</v>
      </c>
      <c r="Z1440" s="162">
        <v>0</v>
      </c>
      <c r="AA1440" s="163">
        <v>1</v>
      </c>
      <c r="AD1440" s="162">
        <v>7</v>
      </c>
      <c r="AG1440" s="35" t="s">
        <v>387</v>
      </c>
      <c r="AH1440" s="166" t="str">
        <f t="shared" si="22"/>
        <v>Humana ay64 big file (1).xlsx</v>
      </c>
      <c r="AI1440" s="35" t="s">
        <v>238</v>
      </c>
      <c r="BJ1440" s="162" t="str">
        <f>IF(AI1440 = "Advance", AD1440, "")</f>
        <v/>
      </c>
      <c r="BK1440" s="171" t="str">
        <f>IF(AI1440 = "Advance", 1, "")</f>
        <v/>
      </c>
      <c r="BL1440" s="171" t="str">
        <f>IF(AI1440 = "Chargeback", 1, "")</f>
        <v/>
      </c>
      <c r="BM1440" s="162" t="str">
        <f>IF(AI1440 = "Chargeback", AD1440, "")</f>
        <v/>
      </c>
    </row>
    <row r="1441" spans="1:65">
      <c r="A1441" s="35" t="s">
        <v>282</v>
      </c>
      <c r="B1441" s="35" t="s">
        <v>253</v>
      </c>
      <c r="C1441" s="80">
        <v>1801945</v>
      </c>
      <c r="E1441" s="158">
        <v>45609</v>
      </c>
      <c r="F1441" s="159">
        <v>45609</v>
      </c>
      <c r="G1441" s="35" t="s">
        <v>685</v>
      </c>
      <c r="H1441" s="35" t="s">
        <v>686</v>
      </c>
      <c r="I1441" s="35" t="s">
        <v>674</v>
      </c>
      <c r="J1441" s="35" t="s">
        <v>687</v>
      </c>
      <c r="K1441" s="80">
        <v>145689560</v>
      </c>
      <c r="M1441" s="158">
        <v>44927</v>
      </c>
      <c r="N1441" s="160">
        <f ca="1">IFERROR(IF(M1441="","", DATEDIF(M1441, TODAY(), "M")),"")</f>
        <v>27</v>
      </c>
      <c r="R1441" s="35" t="s">
        <v>384</v>
      </c>
      <c r="S1441" s="35" t="s">
        <v>255</v>
      </c>
      <c r="T1441" s="35" t="s">
        <v>385</v>
      </c>
      <c r="V1441" s="35" t="s">
        <v>386</v>
      </c>
      <c r="Z1441" s="162">
        <v>0</v>
      </c>
      <c r="AA1441" s="163">
        <v>1</v>
      </c>
      <c r="AD1441" s="162">
        <v>7</v>
      </c>
      <c r="AG1441" s="35" t="s">
        <v>387</v>
      </c>
      <c r="AH1441" s="166" t="str">
        <f t="shared" si="22"/>
        <v>Humana ay64 big file (1).xlsx</v>
      </c>
      <c r="AI1441" s="35" t="s">
        <v>238</v>
      </c>
      <c r="BJ1441" s="162" t="str">
        <f>IF(AI1441 = "Advance", AD1441, "")</f>
        <v/>
      </c>
      <c r="BK1441" s="171" t="str">
        <f>IF(AI1441 = "Advance", 1, "")</f>
        <v/>
      </c>
      <c r="BL1441" s="171" t="str">
        <f>IF(AI1441 = "Chargeback", 1, "")</f>
        <v/>
      </c>
      <c r="BM1441" s="162" t="str">
        <f>IF(AI1441 = "Chargeback", AD1441, "")</f>
        <v/>
      </c>
    </row>
    <row r="1442" spans="1:65">
      <c r="A1442" s="35" t="s">
        <v>282</v>
      </c>
      <c r="B1442" s="35" t="s">
        <v>253</v>
      </c>
      <c r="C1442" s="80">
        <v>1801945</v>
      </c>
      <c r="E1442" s="158">
        <v>45609</v>
      </c>
      <c r="F1442" s="159">
        <v>45609</v>
      </c>
      <c r="G1442" s="35" t="s">
        <v>2998</v>
      </c>
      <c r="H1442" s="35" t="s">
        <v>2044</v>
      </c>
      <c r="I1442" s="35" t="s">
        <v>450</v>
      </c>
      <c r="J1442" s="35" t="s">
        <v>2999</v>
      </c>
      <c r="K1442" s="80">
        <v>4127343213</v>
      </c>
      <c r="M1442" s="158">
        <v>44927</v>
      </c>
      <c r="N1442" s="160">
        <f ca="1">IFERROR(IF(M1442="","", DATEDIF(M1442, TODAY(), "M")),"")</f>
        <v>27</v>
      </c>
      <c r="R1442" s="35" t="s">
        <v>384</v>
      </c>
      <c r="S1442" s="35" t="s">
        <v>255</v>
      </c>
      <c r="T1442" s="35" t="s">
        <v>385</v>
      </c>
      <c r="V1442" s="35" t="s">
        <v>386</v>
      </c>
      <c r="Z1442" s="162">
        <v>0</v>
      </c>
      <c r="AA1442" s="163">
        <v>1</v>
      </c>
      <c r="AD1442" s="162">
        <v>7</v>
      </c>
      <c r="AG1442" s="35" t="s">
        <v>387</v>
      </c>
      <c r="AH1442" s="166" t="str">
        <f t="shared" si="22"/>
        <v>Humana ay64 big file (1).xlsx</v>
      </c>
      <c r="AI1442" s="35" t="s">
        <v>238</v>
      </c>
      <c r="BJ1442" s="162" t="str">
        <f>IF(AI1442 = "Advance", AD1442, "")</f>
        <v/>
      </c>
      <c r="BK1442" s="171" t="str">
        <f>IF(AI1442 = "Advance", 1, "")</f>
        <v/>
      </c>
      <c r="BL1442" s="171" t="str">
        <f>IF(AI1442 = "Chargeback", 1, "")</f>
        <v/>
      </c>
      <c r="BM1442" s="162" t="str">
        <f>IF(AI1442 = "Chargeback", AD1442, "")</f>
        <v/>
      </c>
    </row>
    <row r="1443" spans="1:65">
      <c r="A1443" s="35" t="s">
        <v>282</v>
      </c>
      <c r="B1443" s="35" t="s">
        <v>253</v>
      </c>
      <c r="C1443" s="80">
        <v>1801945</v>
      </c>
      <c r="E1443" s="158">
        <v>45609</v>
      </c>
      <c r="F1443" s="159">
        <v>45609</v>
      </c>
      <c r="G1443" s="35" t="s">
        <v>3000</v>
      </c>
      <c r="H1443" s="35" t="s">
        <v>3001</v>
      </c>
      <c r="I1443" s="35" t="s">
        <v>430</v>
      </c>
      <c r="J1443" s="35" t="s">
        <v>3002</v>
      </c>
      <c r="K1443" s="80">
        <v>582695419</v>
      </c>
      <c r="M1443" s="158">
        <v>44927</v>
      </c>
      <c r="N1443" s="160">
        <f ca="1">IFERROR(IF(M1443="","", DATEDIF(M1443, TODAY(), "M")),"")</f>
        <v>27</v>
      </c>
      <c r="R1443" s="35" t="s">
        <v>384</v>
      </c>
      <c r="S1443" s="35" t="s">
        <v>255</v>
      </c>
      <c r="T1443" s="35" t="s">
        <v>385</v>
      </c>
      <c r="V1443" s="35" t="s">
        <v>386</v>
      </c>
      <c r="Z1443" s="162">
        <v>0</v>
      </c>
      <c r="AA1443" s="163">
        <v>1</v>
      </c>
      <c r="AD1443" s="162">
        <v>7</v>
      </c>
      <c r="AG1443" s="35" t="s">
        <v>387</v>
      </c>
      <c r="AH1443" s="166" t="str">
        <f t="shared" si="22"/>
        <v>Humana ay64 big file (1).xlsx</v>
      </c>
      <c r="AI1443" s="35" t="s">
        <v>238</v>
      </c>
      <c r="BJ1443" s="162" t="str">
        <f>IF(AI1443 = "Advance", AD1443, "")</f>
        <v/>
      </c>
      <c r="BK1443" s="171" t="str">
        <f>IF(AI1443 = "Advance", 1, "")</f>
        <v/>
      </c>
      <c r="BL1443" s="171" t="str">
        <f>IF(AI1443 = "Chargeback", 1, "")</f>
        <v/>
      </c>
      <c r="BM1443" s="162" t="str">
        <f>IF(AI1443 = "Chargeback", AD1443, "")</f>
        <v/>
      </c>
    </row>
    <row r="1444" spans="1:65">
      <c r="A1444" s="35" t="s">
        <v>282</v>
      </c>
      <c r="B1444" s="35" t="s">
        <v>253</v>
      </c>
      <c r="C1444" s="80">
        <v>1801945</v>
      </c>
      <c r="E1444" s="158">
        <v>45609</v>
      </c>
      <c r="F1444" s="159">
        <v>45609</v>
      </c>
      <c r="G1444" s="35" t="s">
        <v>3003</v>
      </c>
      <c r="H1444" s="35" t="s">
        <v>439</v>
      </c>
      <c r="I1444" s="35" t="s">
        <v>412</v>
      </c>
      <c r="J1444" s="35" t="s">
        <v>3002</v>
      </c>
      <c r="K1444" s="80">
        <v>9520428319</v>
      </c>
      <c r="M1444" s="158">
        <v>44927</v>
      </c>
      <c r="N1444" s="160">
        <f ca="1">IFERROR(IF(M1444="","", DATEDIF(M1444, TODAY(), "M")),"")</f>
        <v>27</v>
      </c>
      <c r="R1444" s="35" t="s">
        <v>384</v>
      </c>
      <c r="S1444" s="35" t="s">
        <v>255</v>
      </c>
      <c r="T1444" s="35" t="s">
        <v>385</v>
      </c>
      <c r="V1444" s="35" t="s">
        <v>386</v>
      </c>
      <c r="Z1444" s="162">
        <v>0</v>
      </c>
      <c r="AA1444" s="163">
        <v>1</v>
      </c>
      <c r="AD1444" s="162">
        <v>7</v>
      </c>
      <c r="AG1444" s="35" t="s">
        <v>387</v>
      </c>
      <c r="AH1444" s="166" t="str">
        <f t="shared" si="22"/>
        <v>Humana ay64 big file (1).xlsx</v>
      </c>
      <c r="AI1444" s="35" t="s">
        <v>238</v>
      </c>
      <c r="BJ1444" s="162" t="str">
        <f>IF(AI1444 = "Advance", AD1444, "")</f>
        <v/>
      </c>
      <c r="BK1444" s="171" t="str">
        <f>IF(AI1444 = "Advance", 1, "")</f>
        <v/>
      </c>
      <c r="BL1444" s="171" t="str">
        <f>IF(AI1444 = "Chargeback", 1, "")</f>
        <v/>
      </c>
      <c r="BM1444" s="162" t="str">
        <f>IF(AI1444 = "Chargeback", AD1444, "")</f>
        <v/>
      </c>
    </row>
    <row r="1445" spans="1:65">
      <c r="A1445" s="35" t="s">
        <v>282</v>
      </c>
      <c r="B1445" s="35" t="s">
        <v>253</v>
      </c>
      <c r="C1445" s="80">
        <v>1801945</v>
      </c>
      <c r="E1445" s="158">
        <v>45609</v>
      </c>
      <c r="F1445" s="159">
        <v>45609</v>
      </c>
      <c r="G1445" s="35" t="s">
        <v>3004</v>
      </c>
      <c r="H1445" s="35" t="s">
        <v>3005</v>
      </c>
      <c r="I1445" s="35" t="s">
        <v>430</v>
      </c>
      <c r="J1445" s="35" t="s">
        <v>1436</v>
      </c>
      <c r="K1445" s="80">
        <v>248918029</v>
      </c>
      <c r="M1445" s="158">
        <v>44927</v>
      </c>
      <c r="N1445" s="160">
        <f ca="1">IFERROR(IF(M1445="","", DATEDIF(M1445, TODAY(), "M")),"")</f>
        <v>27</v>
      </c>
      <c r="R1445" s="35" t="s">
        <v>384</v>
      </c>
      <c r="S1445" s="35" t="s">
        <v>255</v>
      </c>
      <c r="T1445" s="35" t="s">
        <v>385</v>
      </c>
      <c r="V1445" s="35" t="s">
        <v>386</v>
      </c>
      <c r="Z1445" s="162">
        <v>0</v>
      </c>
      <c r="AA1445" s="163">
        <v>1</v>
      </c>
      <c r="AD1445" s="162">
        <v>7</v>
      </c>
      <c r="AG1445" s="35" t="s">
        <v>387</v>
      </c>
      <c r="AH1445" s="166" t="str">
        <f t="shared" si="22"/>
        <v>Humana ay64 big file (1).xlsx</v>
      </c>
      <c r="AI1445" s="35" t="s">
        <v>238</v>
      </c>
      <c r="BJ1445" s="162" t="str">
        <f>IF(AI1445 = "Advance", AD1445, "")</f>
        <v/>
      </c>
      <c r="BK1445" s="171" t="str">
        <f>IF(AI1445 = "Advance", 1, "")</f>
        <v/>
      </c>
      <c r="BL1445" s="171" t="str">
        <f>IF(AI1445 = "Chargeback", 1, "")</f>
        <v/>
      </c>
      <c r="BM1445" s="162" t="str">
        <f>IF(AI1445 = "Chargeback", AD1445, "")</f>
        <v/>
      </c>
    </row>
    <row r="1446" spans="1:65">
      <c r="A1446" s="35" t="s">
        <v>282</v>
      </c>
      <c r="B1446" s="35" t="s">
        <v>253</v>
      </c>
      <c r="C1446" s="80">
        <v>1801945</v>
      </c>
      <c r="E1446" s="158">
        <v>45609</v>
      </c>
      <c r="F1446" s="159">
        <v>45609</v>
      </c>
      <c r="G1446" s="35" t="s">
        <v>3006</v>
      </c>
      <c r="H1446" s="35" t="s">
        <v>535</v>
      </c>
      <c r="I1446" s="35" t="s">
        <v>382</v>
      </c>
      <c r="J1446" s="35" t="s">
        <v>3007</v>
      </c>
      <c r="K1446" s="80">
        <v>4069302838</v>
      </c>
      <c r="M1446" s="158">
        <v>44927</v>
      </c>
      <c r="N1446" s="160">
        <f ca="1">IFERROR(IF(M1446="","", DATEDIF(M1446, TODAY(), "M")),"")</f>
        <v>27</v>
      </c>
      <c r="R1446" s="35" t="s">
        <v>384</v>
      </c>
      <c r="S1446" s="35" t="s">
        <v>255</v>
      </c>
      <c r="T1446" s="35" t="s">
        <v>385</v>
      </c>
      <c r="V1446" s="35" t="s">
        <v>386</v>
      </c>
      <c r="Z1446" s="162">
        <v>0</v>
      </c>
      <c r="AA1446" s="163">
        <v>1</v>
      </c>
      <c r="AD1446" s="162">
        <v>7</v>
      </c>
      <c r="AG1446" s="35" t="s">
        <v>387</v>
      </c>
      <c r="AH1446" s="166" t="str">
        <f t="shared" si="22"/>
        <v>Humana ay64 big file (1).xlsx</v>
      </c>
      <c r="AI1446" s="35" t="s">
        <v>238</v>
      </c>
      <c r="BJ1446" s="162" t="str">
        <f>IF(AI1446 = "Advance", AD1446, "")</f>
        <v/>
      </c>
      <c r="BK1446" s="171" t="str">
        <f>IF(AI1446 = "Advance", 1, "")</f>
        <v/>
      </c>
      <c r="BL1446" s="171" t="str">
        <f>IF(AI1446 = "Chargeback", 1, "")</f>
        <v/>
      </c>
      <c r="BM1446" s="162" t="str">
        <f>IF(AI1446 = "Chargeback", AD1446, "")</f>
        <v/>
      </c>
    </row>
    <row r="1447" spans="1:65">
      <c r="A1447" s="35" t="s">
        <v>282</v>
      </c>
      <c r="B1447" s="35" t="s">
        <v>253</v>
      </c>
      <c r="C1447" s="80">
        <v>1801945</v>
      </c>
      <c r="E1447" s="158">
        <v>45609</v>
      </c>
      <c r="F1447" s="159">
        <v>45609</v>
      </c>
      <c r="G1447" s="35" t="s">
        <v>3008</v>
      </c>
      <c r="H1447" s="35" t="s">
        <v>852</v>
      </c>
      <c r="I1447" s="35" t="s">
        <v>430</v>
      </c>
      <c r="J1447" s="35" t="s">
        <v>3009</v>
      </c>
      <c r="K1447" s="80">
        <v>5384814275</v>
      </c>
      <c r="M1447" s="158">
        <v>44958</v>
      </c>
      <c r="N1447" s="160">
        <f ca="1">IFERROR(IF(M1447="","", DATEDIF(M1447, TODAY(), "M")),"")</f>
        <v>26</v>
      </c>
      <c r="R1447" s="35" t="s">
        <v>384</v>
      </c>
      <c r="S1447" s="35" t="s">
        <v>255</v>
      </c>
      <c r="T1447" s="35" t="s">
        <v>385</v>
      </c>
      <c r="V1447" s="35" t="s">
        <v>386</v>
      </c>
      <c r="Z1447" s="162">
        <v>0</v>
      </c>
      <c r="AA1447" s="163">
        <v>1</v>
      </c>
      <c r="AD1447" s="162">
        <v>7</v>
      </c>
      <c r="AG1447" s="35" t="s">
        <v>387</v>
      </c>
      <c r="AH1447" s="166" t="str">
        <f t="shared" si="22"/>
        <v>Humana ay64 big file (1).xlsx</v>
      </c>
      <c r="AI1447" s="35" t="s">
        <v>238</v>
      </c>
      <c r="BJ1447" s="162" t="str">
        <f>IF(AI1447 = "Advance", AD1447, "")</f>
        <v/>
      </c>
      <c r="BK1447" s="171" t="str">
        <f>IF(AI1447 = "Advance", 1, "")</f>
        <v/>
      </c>
      <c r="BL1447" s="171" t="str">
        <f>IF(AI1447 = "Chargeback", 1, "")</f>
        <v/>
      </c>
      <c r="BM1447" s="162" t="str">
        <f>IF(AI1447 = "Chargeback", AD1447, "")</f>
        <v/>
      </c>
    </row>
    <row r="1448" spans="1:65">
      <c r="A1448" s="35" t="s">
        <v>282</v>
      </c>
      <c r="B1448" s="35" t="s">
        <v>253</v>
      </c>
      <c r="C1448" s="80">
        <v>1801945</v>
      </c>
      <c r="E1448" s="158">
        <v>45609</v>
      </c>
      <c r="F1448" s="159">
        <v>45609</v>
      </c>
      <c r="G1448" s="35" t="s">
        <v>3010</v>
      </c>
      <c r="H1448" s="35" t="s">
        <v>3011</v>
      </c>
      <c r="I1448" s="35" t="s">
        <v>390</v>
      </c>
      <c r="J1448" s="35" t="s">
        <v>1449</v>
      </c>
      <c r="K1448" s="80">
        <v>2031348311</v>
      </c>
      <c r="M1448" s="158">
        <v>44986</v>
      </c>
      <c r="N1448" s="160">
        <f ca="1">IFERROR(IF(M1448="","", DATEDIF(M1448, TODAY(), "M")),"")</f>
        <v>25</v>
      </c>
      <c r="R1448" s="35" t="s">
        <v>384</v>
      </c>
      <c r="S1448" s="35" t="s">
        <v>255</v>
      </c>
      <c r="T1448" s="35" t="s">
        <v>385</v>
      </c>
      <c r="V1448" s="35" t="s">
        <v>386</v>
      </c>
      <c r="Z1448" s="162">
        <v>0</v>
      </c>
      <c r="AA1448" s="163">
        <v>1</v>
      </c>
      <c r="AD1448" s="162">
        <v>7</v>
      </c>
      <c r="AG1448" s="35" t="s">
        <v>387</v>
      </c>
      <c r="AH1448" s="166" t="str">
        <f t="shared" si="22"/>
        <v>Humana ay64 big file (1).xlsx</v>
      </c>
      <c r="AI1448" s="35" t="s">
        <v>238</v>
      </c>
      <c r="BJ1448" s="162" t="str">
        <f>IF(AI1448 = "Advance", AD1448, "")</f>
        <v/>
      </c>
      <c r="BK1448" s="171" t="str">
        <f>IF(AI1448 = "Advance", 1, "")</f>
        <v/>
      </c>
      <c r="BL1448" s="171" t="str">
        <f>IF(AI1448 = "Chargeback", 1, "")</f>
        <v/>
      </c>
      <c r="BM1448" s="162" t="str">
        <f>IF(AI1448 = "Chargeback", AD1448, "")</f>
        <v/>
      </c>
    </row>
    <row r="1449" spans="1:65">
      <c r="A1449" s="35" t="s">
        <v>282</v>
      </c>
      <c r="B1449" s="35" t="s">
        <v>253</v>
      </c>
      <c r="C1449" s="80">
        <v>1801945</v>
      </c>
      <c r="E1449" s="158">
        <v>45609</v>
      </c>
      <c r="F1449" s="159">
        <v>45609</v>
      </c>
      <c r="G1449" s="35" t="s">
        <v>3012</v>
      </c>
      <c r="H1449" s="35" t="s">
        <v>1108</v>
      </c>
      <c r="I1449" s="35" t="s">
        <v>394</v>
      </c>
      <c r="J1449" s="35" t="s">
        <v>3009</v>
      </c>
      <c r="K1449" s="80">
        <v>9269330607</v>
      </c>
      <c r="M1449" s="158">
        <v>45017</v>
      </c>
      <c r="N1449" s="160">
        <f ca="1">IFERROR(IF(M1449="","", DATEDIF(M1449, TODAY(), "M")),"")</f>
        <v>24</v>
      </c>
      <c r="R1449" s="35" t="s">
        <v>384</v>
      </c>
      <c r="S1449" s="35" t="s">
        <v>255</v>
      </c>
      <c r="T1449" s="35" t="s">
        <v>385</v>
      </c>
      <c r="V1449" s="35" t="s">
        <v>386</v>
      </c>
      <c r="Z1449" s="162">
        <v>0</v>
      </c>
      <c r="AA1449" s="163">
        <v>1</v>
      </c>
      <c r="AD1449" s="162">
        <v>7</v>
      </c>
      <c r="AG1449" s="35" t="s">
        <v>387</v>
      </c>
      <c r="AH1449" s="166" t="str">
        <f t="shared" si="22"/>
        <v>Humana ay64 big file (1).xlsx</v>
      </c>
      <c r="AI1449" s="35" t="s">
        <v>238</v>
      </c>
      <c r="BJ1449" s="162" t="str">
        <f>IF(AI1449 = "Advance", AD1449, "")</f>
        <v/>
      </c>
      <c r="BK1449" s="171" t="str">
        <f>IF(AI1449 = "Advance", 1, "")</f>
        <v/>
      </c>
      <c r="BL1449" s="171" t="str">
        <f>IF(AI1449 = "Chargeback", 1, "")</f>
        <v/>
      </c>
      <c r="BM1449" s="162" t="str">
        <f>IF(AI1449 = "Chargeback", AD1449, "")</f>
        <v/>
      </c>
    </row>
    <row r="1450" spans="1:65">
      <c r="A1450" s="35" t="s">
        <v>282</v>
      </c>
      <c r="B1450" s="35" t="s">
        <v>253</v>
      </c>
      <c r="C1450" s="80">
        <v>1801945</v>
      </c>
      <c r="E1450" s="158">
        <v>45609</v>
      </c>
      <c r="F1450" s="159">
        <v>45609</v>
      </c>
      <c r="G1450" s="35" t="s">
        <v>3013</v>
      </c>
      <c r="H1450" s="35" t="s">
        <v>3014</v>
      </c>
      <c r="I1450" s="35" t="s">
        <v>674</v>
      </c>
      <c r="J1450" s="35" t="s">
        <v>3009</v>
      </c>
      <c r="K1450" s="80">
        <v>4963422493</v>
      </c>
      <c r="M1450" s="158">
        <v>45017</v>
      </c>
      <c r="N1450" s="160">
        <f ca="1">IFERROR(IF(M1450="","", DATEDIF(M1450, TODAY(), "M")),"")</f>
        <v>24</v>
      </c>
      <c r="R1450" s="35" t="s">
        <v>384</v>
      </c>
      <c r="S1450" s="35" t="s">
        <v>255</v>
      </c>
      <c r="T1450" s="35" t="s">
        <v>385</v>
      </c>
      <c r="V1450" s="35" t="s">
        <v>386</v>
      </c>
      <c r="Z1450" s="162">
        <v>0</v>
      </c>
      <c r="AA1450" s="163">
        <v>1</v>
      </c>
      <c r="AD1450" s="162">
        <v>7</v>
      </c>
      <c r="AG1450" s="35" t="s">
        <v>387</v>
      </c>
      <c r="AH1450" s="166" t="str">
        <f t="shared" si="22"/>
        <v>Humana ay64 big file (1).xlsx</v>
      </c>
      <c r="AI1450" s="35" t="s">
        <v>238</v>
      </c>
      <c r="BJ1450" s="162" t="str">
        <f>IF(AI1450 = "Advance", AD1450, "")</f>
        <v/>
      </c>
      <c r="BK1450" s="171" t="str">
        <f>IF(AI1450 = "Advance", 1, "")</f>
        <v/>
      </c>
      <c r="BL1450" s="171" t="str">
        <f>IF(AI1450 = "Chargeback", 1, "")</f>
        <v/>
      </c>
      <c r="BM1450" s="162" t="str">
        <f>IF(AI1450 = "Chargeback", AD1450, "")</f>
        <v/>
      </c>
    </row>
    <row r="1451" spans="1:65">
      <c r="A1451" s="35" t="s">
        <v>282</v>
      </c>
      <c r="B1451" s="35" t="s">
        <v>253</v>
      </c>
      <c r="C1451" s="80">
        <v>1801945</v>
      </c>
      <c r="E1451" s="158">
        <v>45609</v>
      </c>
      <c r="F1451" s="159">
        <v>45609</v>
      </c>
      <c r="G1451" s="35" t="s">
        <v>3015</v>
      </c>
      <c r="H1451" s="35" t="s">
        <v>1359</v>
      </c>
      <c r="I1451" s="35" t="s">
        <v>509</v>
      </c>
      <c r="J1451" s="35" t="s">
        <v>968</v>
      </c>
      <c r="K1451" s="80">
        <v>6091650811</v>
      </c>
      <c r="M1451" s="158">
        <v>45017</v>
      </c>
      <c r="N1451" s="160">
        <f ca="1">IFERROR(IF(M1451="","", DATEDIF(M1451, TODAY(), "M")),"")</f>
        <v>24</v>
      </c>
      <c r="R1451" s="35" t="s">
        <v>384</v>
      </c>
      <c r="S1451" s="35" t="s">
        <v>255</v>
      </c>
      <c r="T1451" s="35" t="s">
        <v>385</v>
      </c>
      <c r="V1451" s="35" t="s">
        <v>386</v>
      </c>
      <c r="Z1451" s="162">
        <v>0</v>
      </c>
      <c r="AA1451" s="163">
        <v>1</v>
      </c>
      <c r="AD1451" s="162">
        <v>7</v>
      </c>
      <c r="AG1451" s="35" t="s">
        <v>387</v>
      </c>
      <c r="AH1451" s="166" t="str">
        <f t="shared" si="22"/>
        <v>Humana ay64 big file (1).xlsx</v>
      </c>
      <c r="AI1451" s="35" t="s">
        <v>238</v>
      </c>
      <c r="BJ1451" s="162" t="str">
        <f>IF(AI1451 = "Advance", AD1451, "")</f>
        <v/>
      </c>
      <c r="BK1451" s="171" t="str">
        <f>IF(AI1451 = "Advance", 1, "")</f>
        <v/>
      </c>
      <c r="BL1451" s="171" t="str">
        <f>IF(AI1451 = "Chargeback", 1, "")</f>
        <v/>
      </c>
      <c r="BM1451" s="162" t="str">
        <f>IF(AI1451 = "Chargeback", AD1451, "")</f>
        <v/>
      </c>
    </row>
    <row r="1452" spans="1:65">
      <c r="A1452" s="35" t="s">
        <v>282</v>
      </c>
      <c r="B1452" s="35" t="s">
        <v>253</v>
      </c>
      <c r="C1452" s="80">
        <v>1801945</v>
      </c>
      <c r="E1452" s="158">
        <v>45609</v>
      </c>
      <c r="F1452" s="159">
        <v>45609</v>
      </c>
      <c r="G1452" s="35" t="s">
        <v>690</v>
      </c>
      <c r="H1452" s="35" t="s">
        <v>691</v>
      </c>
      <c r="I1452" s="35" t="s">
        <v>390</v>
      </c>
      <c r="J1452" s="35" t="s">
        <v>692</v>
      </c>
      <c r="K1452" s="80">
        <v>6865576312</v>
      </c>
      <c r="M1452" s="158">
        <v>45017</v>
      </c>
      <c r="N1452" s="160">
        <f ca="1">IFERROR(IF(M1452="","", DATEDIF(M1452, TODAY(), "M")),"")</f>
        <v>24</v>
      </c>
      <c r="R1452" s="35" t="s">
        <v>384</v>
      </c>
      <c r="S1452" s="35" t="s">
        <v>255</v>
      </c>
      <c r="T1452" s="35" t="s">
        <v>385</v>
      </c>
      <c r="V1452" s="35" t="s">
        <v>386</v>
      </c>
      <c r="Z1452" s="162">
        <v>0</v>
      </c>
      <c r="AA1452" s="163">
        <v>1</v>
      </c>
      <c r="AD1452" s="162">
        <v>7</v>
      </c>
      <c r="AG1452" s="35" t="s">
        <v>387</v>
      </c>
      <c r="AH1452" s="166" t="str">
        <f t="shared" si="22"/>
        <v>Humana ay64 big file (1).xlsx</v>
      </c>
      <c r="AI1452" s="35" t="s">
        <v>238</v>
      </c>
      <c r="BJ1452" s="162" t="str">
        <f>IF(AI1452 = "Advance", AD1452, "")</f>
        <v/>
      </c>
      <c r="BK1452" s="171" t="str">
        <f>IF(AI1452 = "Advance", 1, "")</f>
        <v/>
      </c>
      <c r="BL1452" s="171" t="str">
        <f>IF(AI1452 = "Chargeback", 1, "")</f>
        <v/>
      </c>
      <c r="BM1452" s="162" t="str">
        <f>IF(AI1452 = "Chargeback", AD1452, "")</f>
        <v/>
      </c>
    </row>
    <row r="1453" spans="1:65">
      <c r="A1453" s="35" t="s">
        <v>282</v>
      </c>
      <c r="B1453" s="35" t="s">
        <v>253</v>
      </c>
      <c r="C1453" s="80">
        <v>1801945</v>
      </c>
      <c r="E1453" s="158">
        <v>45609</v>
      </c>
      <c r="F1453" s="159">
        <v>45609</v>
      </c>
      <c r="G1453" s="35" t="s">
        <v>3016</v>
      </c>
      <c r="H1453" s="35" t="s">
        <v>3017</v>
      </c>
      <c r="I1453" s="35" t="s">
        <v>472</v>
      </c>
      <c r="J1453" s="35" t="s">
        <v>1669</v>
      </c>
      <c r="K1453" s="80">
        <v>2216562085</v>
      </c>
      <c r="M1453" s="158">
        <v>45108</v>
      </c>
      <c r="N1453" s="160">
        <f ca="1">IFERROR(IF(M1453="","", DATEDIF(M1453, TODAY(), "M")),"")</f>
        <v>21</v>
      </c>
      <c r="R1453" s="35" t="s">
        <v>384</v>
      </c>
      <c r="S1453" s="35" t="s">
        <v>255</v>
      </c>
      <c r="T1453" s="35" t="s">
        <v>385</v>
      </c>
      <c r="V1453" s="35" t="s">
        <v>386</v>
      </c>
      <c r="Z1453" s="162">
        <v>0</v>
      </c>
      <c r="AA1453" s="163">
        <v>1</v>
      </c>
      <c r="AD1453" s="162">
        <v>7</v>
      </c>
      <c r="AG1453" s="35" t="s">
        <v>387</v>
      </c>
      <c r="AH1453" s="166" t="str">
        <f t="shared" si="22"/>
        <v>Humana ay64 big file (1).xlsx</v>
      </c>
      <c r="AI1453" s="35" t="s">
        <v>238</v>
      </c>
      <c r="BJ1453" s="162" t="str">
        <f>IF(AI1453 = "Advance", AD1453, "")</f>
        <v/>
      </c>
      <c r="BK1453" s="171" t="str">
        <f>IF(AI1453 = "Advance", 1, "")</f>
        <v/>
      </c>
      <c r="BL1453" s="171" t="str">
        <f>IF(AI1453 = "Chargeback", 1, "")</f>
        <v/>
      </c>
      <c r="BM1453" s="162" t="str">
        <f>IF(AI1453 = "Chargeback", AD1453, "")</f>
        <v/>
      </c>
    </row>
    <row r="1454" spans="1:65">
      <c r="A1454" s="35" t="s">
        <v>282</v>
      </c>
      <c r="B1454" s="35" t="s">
        <v>253</v>
      </c>
      <c r="C1454" s="80">
        <v>1801945</v>
      </c>
      <c r="E1454" s="158">
        <v>45609</v>
      </c>
      <c r="F1454" s="159">
        <v>45609</v>
      </c>
      <c r="G1454" s="35" t="s">
        <v>3018</v>
      </c>
      <c r="H1454" s="35" t="s">
        <v>1394</v>
      </c>
      <c r="J1454" s="35" t="s">
        <v>2894</v>
      </c>
      <c r="K1454" s="80">
        <v>991758032</v>
      </c>
      <c r="M1454" s="158">
        <v>45047</v>
      </c>
      <c r="N1454" s="160">
        <f ca="1">IFERROR(IF(M1454="","", DATEDIF(M1454, TODAY(), "M")),"")</f>
        <v>23</v>
      </c>
      <c r="R1454" s="35" t="s">
        <v>384</v>
      </c>
      <c r="S1454" s="35" t="s">
        <v>255</v>
      </c>
      <c r="T1454" s="35" t="s">
        <v>385</v>
      </c>
      <c r="V1454" s="35" t="s">
        <v>386</v>
      </c>
      <c r="Z1454" s="162">
        <v>0</v>
      </c>
      <c r="AA1454" s="163">
        <v>1</v>
      </c>
      <c r="AD1454" s="162">
        <v>7</v>
      </c>
      <c r="AG1454" s="35" t="s">
        <v>387</v>
      </c>
      <c r="AH1454" s="166" t="str">
        <f t="shared" si="22"/>
        <v>Humana ay64 big file (1).xlsx</v>
      </c>
      <c r="AI1454" s="35" t="s">
        <v>238</v>
      </c>
      <c r="BJ1454" s="162" t="str">
        <f>IF(AI1454 = "Advance", AD1454, "")</f>
        <v/>
      </c>
      <c r="BK1454" s="171" t="str">
        <f>IF(AI1454 = "Advance", 1, "")</f>
        <v/>
      </c>
      <c r="BL1454" s="171" t="str">
        <f>IF(AI1454 = "Chargeback", 1, "")</f>
        <v/>
      </c>
      <c r="BM1454" s="162" t="str">
        <f>IF(AI1454 = "Chargeback", AD1454, "")</f>
        <v/>
      </c>
    </row>
    <row r="1455" spans="1:65">
      <c r="A1455" s="35" t="s">
        <v>282</v>
      </c>
      <c r="B1455" s="35" t="s">
        <v>253</v>
      </c>
      <c r="C1455" s="80">
        <v>1801945</v>
      </c>
      <c r="E1455" s="158">
        <v>45609</v>
      </c>
      <c r="F1455" s="159">
        <v>45609</v>
      </c>
      <c r="G1455" s="35" t="s">
        <v>3019</v>
      </c>
      <c r="H1455" s="35" t="s">
        <v>1848</v>
      </c>
      <c r="I1455" s="35" t="s">
        <v>416</v>
      </c>
      <c r="J1455" s="35" t="s">
        <v>3020</v>
      </c>
      <c r="K1455" s="80">
        <v>8219443212</v>
      </c>
      <c r="M1455" s="158">
        <v>45078</v>
      </c>
      <c r="N1455" s="160">
        <f ca="1">IFERROR(IF(M1455="","", DATEDIF(M1455, TODAY(), "M")),"")</f>
        <v>22</v>
      </c>
      <c r="R1455" s="35" t="s">
        <v>384</v>
      </c>
      <c r="S1455" s="35" t="s">
        <v>255</v>
      </c>
      <c r="T1455" s="35" t="s">
        <v>385</v>
      </c>
      <c r="V1455" s="35" t="s">
        <v>386</v>
      </c>
      <c r="Z1455" s="162">
        <v>0</v>
      </c>
      <c r="AA1455" s="163">
        <v>1</v>
      </c>
      <c r="AD1455" s="162">
        <v>7</v>
      </c>
      <c r="AG1455" s="35" t="s">
        <v>387</v>
      </c>
      <c r="AH1455" s="166" t="str">
        <f t="shared" si="22"/>
        <v>Humana ay64 big file (1).xlsx</v>
      </c>
      <c r="AI1455" s="35" t="s">
        <v>238</v>
      </c>
      <c r="BJ1455" s="162" t="str">
        <f>IF(AI1455 = "Advance", AD1455, "")</f>
        <v/>
      </c>
      <c r="BK1455" s="171" t="str">
        <f>IF(AI1455 = "Advance", 1, "")</f>
        <v/>
      </c>
      <c r="BL1455" s="171" t="str">
        <f>IF(AI1455 = "Chargeback", 1, "")</f>
        <v/>
      </c>
      <c r="BM1455" s="162" t="str">
        <f>IF(AI1455 = "Chargeback", AD1455, "")</f>
        <v/>
      </c>
    </row>
    <row r="1456" spans="1:65">
      <c r="A1456" s="35" t="s">
        <v>282</v>
      </c>
      <c r="B1456" s="35" t="s">
        <v>253</v>
      </c>
      <c r="C1456" s="80">
        <v>1801945</v>
      </c>
      <c r="E1456" s="158">
        <v>45609</v>
      </c>
      <c r="F1456" s="159">
        <v>45609</v>
      </c>
      <c r="G1456" s="35" t="s">
        <v>3021</v>
      </c>
      <c r="H1456" s="35" t="s">
        <v>775</v>
      </c>
      <c r="I1456" s="35" t="s">
        <v>443</v>
      </c>
      <c r="J1456" s="35" t="s">
        <v>3022</v>
      </c>
      <c r="K1456" s="80">
        <v>4163342162</v>
      </c>
      <c r="M1456" s="158">
        <v>45078</v>
      </c>
      <c r="N1456" s="160">
        <f ca="1">IFERROR(IF(M1456="","", DATEDIF(M1456, TODAY(), "M")),"")</f>
        <v>22</v>
      </c>
      <c r="R1456" s="35" t="s">
        <v>384</v>
      </c>
      <c r="S1456" s="35" t="s">
        <v>255</v>
      </c>
      <c r="T1456" s="35" t="s">
        <v>385</v>
      </c>
      <c r="V1456" s="35" t="s">
        <v>386</v>
      </c>
      <c r="Z1456" s="162">
        <v>0</v>
      </c>
      <c r="AA1456" s="163">
        <v>1</v>
      </c>
      <c r="AD1456" s="162">
        <v>7</v>
      </c>
      <c r="AG1456" s="35" t="s">
        <v>387</v>
      </c>
      <c r="AH1456" s="166" t="str">
        <f t="shared" si="22"/>
        <v>Humana ay64 big file (1).xlsx</v>
      </c>
      <c r="AI1456" s="35" t="s">
        <v>238</v>
      </c>
      <c r="BJ1456" s="162" t="str">
        <f>IF(AI1456 = "Advance", AD1456, "")</f>
        <v/>
      </c>
      <c r="BK1456" s="171" t="str">
        <f>IF(AI1456 = "Advance", 1, "")</f>
        <v/>
      </c>
      <c r="BL1456" s="171" t="str">
        <f>IF(AI1456 = "Chargeback", 1, "")</f>
        <v/>
      </c>
      <c r="BM1456" s="162" t="str">
        <f>IF(AI1456 = "Chargeback", AD1456, "")</f>
        <v/>
      </c>
    </row>
    <row r="1457" spans="1:65">
      <c r="A1457" s="35" t="s">
        <v>282</v>
      </c>
      <c r="B1457" s="35" t="s">
        <v>253</v>
      </c>
      <c r="C1457" s="80">
        <v>1801945</v>
      </c>
      <c r="E1457" s="158">
        <v>45609</v>
      </c>
      <c r="F1457" s="159">
        <v>45609</v>
      </c>
      <c r="G1457" s="35" t="s">
        <v>3023</v>
      </c>
      <c r="H1457" s="35" t="s">
        <v>2121</v>
      </c>
      <c r="I1457" s="35" t="s">
        <v>382</v>
      </c>
      <c r="J1457" s="35" t="s">
        <v>3024</v>
      </c>
      <c r="K1457" s="80">
        <v>3854225743</v>
      </c>
      <c r="M1457" s="158">
        <v>45078</v>
      </c>
      <c r="N1457" s="160">
        <f ca="1">IFERROR(IF(M1457="","", DATEDIF(M1457, TODAY(), "M")),"")</f>
        <v>22</v>
      </c>
      <c r="R1457" s="35" t="s">
        <v>384</v>
      </c>
      <c r="S1457" s="35" t="s">
        <v>255</v>
      </c>
      <c r="T1457" s="35" t="s">
        <v>385</v>
      </c>
      <c r="V1457" s="35" t="s">
        <v>386</v>
      </c>
      <c r="Z1457" s="162">
        <v>0</v>
      </c>
      <c r="AA1457" s="163">
        <v>1</v>
      </c>
      <c r="AD1457" s="162">
        <v>7</v>
      </c>
      <c r="AG1457" s="35" t="s">
        <v>387</v>
      </c>
      <c r="AH1457" s="166" t="str">
        <f t="shared" si="22"/>
        <v>Humana ay64 big file (1).xlsx</v>
      </c>
      <c r="AI1457" s="35" t="s">
        <v>238</v>
      </c>
      <c r="BJ1457" s="162" t="str">
        <f>IF(AI1457 = "Advance", AD1457, "")</f>
        <v/>
      </c>
      <c r="BK1457" s="171" t="str">
        <f>IF(AI1457 = "Advance", 1, "")</f>
        <v/>
      </c>
      <c r="BL1457" s="171" t="str">
        <f>IF(AI1457 = "Chargeback", 1, "")</f>
        <v/>
      </c>
      <c r="BM1457" s="162" t="str">
        <f>IF(AI1457 = "Chargeback", AD1457, "")</f>
        <v/>
      </c>
    </row>
    <row r="1458" spans="1:65">
      <c r="A1458" s="35" t="s">
        <v>282</v>
      </c>
      <c r="B1458" s="35" t="s">
        <v>253</v>
      </c>
      <c r="C1458" s="80">
        <v>1801945</v>
      </c>
      <c r="E1458" s="158">
        <v>45609</v>
      </c>
      <c r="F1458" s="159">
        <v>45609</v>
      </c>
      <c r="G1458" s="35" t="s">
        <v>3025</v>
      </c>
      <c r="H1458" s="35" t="s">
        <v>667</v>
      </c>
      <c r="I1458" s="35" t="s">
        <v>416</v>
      </c>
      <c r="J1458" s="35" t="s">
        <v>3026</v>
      </c>
      <c r="K1458" s="80">
        <v>2688165049</v>
      </c>
      <c r="M1458" s="158">
        <v>45170</v>
      </c>
      <c r="N1458" s="160">
        <f ca="1">IFERROR(IF(M1458="","", DATEDIF(M1458, TODAY(), "M")),"")</f>
        <v>19</v>
      </c>
      <c r="R1458" s="35" t="s">
        <v>384</v>
      </c>
      <c r="S1458" s="35" t="s">
        <v>255</v>
      </c>
      <c r="T1458" s="35" t="s">
        <v>385</v>
      </c>
      <c r="V1458" s="35" t="s">
        <v>386</v>
      </c>
      <c r="Z1458" s="162">
        <v>0</v>
      </c>
      <c r="AA1458" s="163">
        <v>1</v>
      </c>
      <c r="AD1458" s="162">
        <v>10</v>
      </c>
      <c r="AG1458" s="35" t="s">
        <v>387</v>
      </c>
      <c r="AH1458" s="166" t="str">
        <f t="shared" si="22"/>
        <v>Humana ay64 big file (1).xlsx</v>
      </c>
      <c r="AI1458" s="35" t="s">
        <v>238</v>
      </c>
      <c r="BJ1458" s="162" t="str">
        <f>IF(AI1458 = "Advance", AD1458, "")</f>
        <v/>
      </c>
      <c r="BK1458" s="171" t="str">
        <f>IF(AI1458 = "Advance", 1, "")</f>
        <v/>
      </c>
      <c r="BL1458" s="171" t="str">
        <f>IF(AI1458 = "Chargeback", 1, "")</f>
        <v/>
      </c>
      <c r="BM1458" s="162" t="str">
        <f>IF(AI1458 = "Chargeback", AD1458, "")</f>
        <v/>
      </c>
    </row>
    <row r="1459" spans="1:65">
      <c r="A1459" s="35" t="s">
        <v>282</v>
      </c>
      <c r="B1459" s="35" t="s">
        <v>253</v>
      </c>
      <c r="C1459" s="80">
        <v>1801945</v>
      </c>
      <c r="E1459" s="158">
        <v>45609</v>
      </c>
      <c r="F1459" s="159">
        <v>45609</v>
      </c>
      <c r="G1459" s="35" t="s">
        <v>3027</v>
      </c>
      <c r="H1459" s="35" t="s">
        <v>517</v>
      </c>
      <c r="I1459" s="35" t="s">
        <v>382</v>
      </c>
      <c r="J1459" s="35" t="s">
        <v>3028</v>
      </c>
      <c r="K1459" s="80">
        <v>5523596071</v>
      </c>
      <c r="M1459" s="158">
        <v>45108</v>
      </c>
      <c r="N1459" s="160">
        <f ca="1">IFERROR(IF(M1459="","", DATEDIF(M1459, TODAY(), "M")),"")</f>
        <v>21</v>
      </c>
      <c r="R1459" s="35" t="s">
        <v>384</v>
      </c>
      <c r="S1459" s="35" t="s">
        <v>255</v>
      </c>
      <c r="T1459" s="35" t="s">
        <v>385</v>
      </c>
      <c r="V1459" s="35" t="s">
        <v>386</v>
      </c>
      <c r="Z1459" s="162">
        <v>0</v>
      </c>
      <c r="AA1459" s="163">
        <v>1</v>
      </c>
      <c r="AD1459" s="162">
        <v>7</v>
      </c>
      <c r="AG1459" s="35" t="s">
        <v>387</v>
      </c>
      <c r="AH1459" s="166" t="str">
        <f t="shared" si="22"/>
        <v>Humana ay64 big file (1).xlsx</v>
      </c>
      <c r="AI1459" s="35" t="s">
        <v>238</v>
      </c>
      <c r="BJ1459" s="162" t="str">
        <f>IF(AI1459 = "Advance", AD1459, "")</f>
        <v/>
      </c>
      <c r="BK1459" s="171" t="str">
        <f>IF(AI1459 = "Advance", 1, "")</f>
        <v/>
      </c>
      <c r="BL1459" s="171" t="str">
        <f>IF(AI1459 = "Chargeback", 1, "")</f>
        <v/>
      </c>
      <c r="BM1459" s="162" t="str">
        <f>IF(AI1459 = "Chargeback", AD1459, "")</f>
        <v/>
      </c>
    </row>
    <row r="1460" spans="1:65">
      <c r="A1460" s="35" t="s">
        <v>282</v>
      </c>
      <c r="B1460" s="35" t="s">
        <v>253</v>
      </c>
      <c r="C1460" s="80">
        <v>1801945</v>
      </c>
      <c r="E1460" s="158">
        <v>45609</v>
      </c>
      <c r="F1460" s="159">
        <v>45609</v>
      </c>
      <c r="G1460" s="35" t="s">
        <v>3029</v>
      </c>
      <c r="H1460" s="35" t="s">
        <v>1259</v>
      </c>
      <c r="I1460" s="35" t="s">
        <v>1114</v>
      </c>
      <c r="J1460" s="35" t="s">
        <v>3030</v>
      </c>
      <c r="K1460" s="80">
        <v>9707958021</v>
      </c>
      <c r="M1460" s="158">
        <v>45139</v>
      </c>
      <c r="N1460" s="160">
        <f ca="1">IFERROR(IF(M1460="","", DATEDIF(M1460, TODAY(), "M")),"")</f>
        <v>20</v>
      </c>
      <c r="R1460" s="35" t="s">
        <v>384</v>
      </c>
      <c r="S1460" s="35" t="s">
        <v>255</v>
      </c>
      <c r="T1460" s="35" t="s">
        <v>385</v>
      </c>
      <c r="V1460" s="35" t="s">
        <v>386</v>
      </c>
      <c r="Z1460" s="162">
        <v>0</v>
      </c>
      <c r="AA1460" s="163">
        <v>1</v>
      </c>
      <c r="AD1460" s="162">
        <v>7</v>
      </c>
      <c r="AG1460" s="35" t="s">
        <v>387</v>
      </c>
      <c r="AH1460" s="166" t="str">
        <f t="shared" si="22"/>
        <v>Humana ay64 big file (1).xlsx</v>
      </c>
      <c r="AI1460" s="35" t="s">
        <v>238</v>
      </c>
      <c r="BJ1460" s="162" t="str">
        <f>IF(AI1460 = "Advance", AD1460, "")</f>
        <v/>
      </c>
      <c r="BK1460" s="171" t="str">
        <f>IF(AI1460 = "Advance", 1, "")</f>
        <v/>
      </c>
      <c r="BL1460" s="171" t="str">
        <f>IF(AI1460 = "Chargeback", 1, "")</f>
        <v/>
      </c>
      <c r="BM1460" s="162" t="str">
        <f>IF(AI1460 = "Chargeback", AD1460, "")</f>
        <v/>
      </c>
    </row>
    <row r="1461" spans="1:65">
      <c r="A1461" s="35" t="s">
        <v>282</v>
      </c>
      <c r="B1461" s="35" t="s">
        <v>253</v>
      </c>
      <c r="C1461" s="80">
        <v>1801945</v>
      </c>
      <c r="E1461" s="158">
        <v>45609</v>
      </c>
      <c r="F1461" s="159">
        <v>45609</v>
      </c>
      <c r="G1461" s="35" t="s">
        <v>3031</v>
      </c>
      <c r="H1461" s="35" t="s">
        <v>449</v>
      </c>
      <c r="J1461" s="35" t="s">
        <v>776</v>
      </c>
      <c r="K1461" s="80">
        <v>8611141865</v>
      </c>
      <c r="M1461" s="158">
        <v>45139</v>
      </c>
      <c r="N1461" s="160">
        <f ca="1">IFERROR(IF(M1461="","", DATEDIF(M1461, TODAY(), "M")),"")</f>
        <v>20</v>
      </c>
      <c r="R1461" s="35" t="s">
        <v>384</v>
      </c>
      <c r="S1461" s="35" t="s">
        <v>255</v>
      </c>
      <c r="T1461" s="35" t="s">
        <v>385</v>
      </c>
      <c r="V1461" s="35" t="s">
        <v>386</v>
      </c>
      <c r="Z1461" s="162">
        <v>0</v>
      </c>
      <c r="AA1461" s="163">
        <v>1</v>
      </c>
      <c r="AD1461" s="162">
        <v>7</v>
      </c>
      <c r="AG1461" s="35" t="s">
        <v>387</v>
      </c>
      <c r="AH1461" s="166" t="str">
        <f t="shared" si="22"/>
        <v>Humana ay64 big file (1).xlsx</v>
      </c>
      <c r="AI1461" s="35" t="s">
        <v>238</v>
      </c>
      <c r="BJ1461" s="162" t="str">
        <f>IF(AI1461 = "Advance", AD1461, "")</f>
        <v/>
      </c>
      <c r="BK1461" s="171" t="str">
        <f>IF(AI1461 = "Advance", 1, "")</f>
        <v/>
      </c>
      <c r="BL1461" s="171" t="str">
        <f>IF(AI1461 = "Chargeback", 1, "")</f>
        <v/>
      </c>
      <c r="BM1461" s="162" t="str">
        <f>IF(AI1461 = "Chargeback", AD1461, "")</f>
        <v/>
      </c>
    </row>
    <row r="1462" spans="1:65">
      <c r="A1462" s="35" t="s">
        <v>282</v>
      </c>
      <c r="B1462" s="35" t="s">
        <v>253</v>
      </c>
      <c r="C1462" s="80">
        <v>1801945</v>
      </c>
      <c r="E1462" s="158">
        <v>45609</v>
      </c>
      <c r="F1462" s="159">
        <v>45609</v>
      </c>
      <c r="G1462" s="35" t="s">
        <v>3032</v>
      </c>
      <c r="H1462" s="35" t="s">
        <v>596</v>
      </c>
      <c r="I1462" s="35" t="s">
        <v>416</v>
      </c>
      <c r="J1462" s="35" t="s">
        <v>884</v>
      </c>
      <c r="K1462" s="80">
        <v>8574424434</v>
      </c>
      <c r="M1462" s="158">
        <v>45170</v>
      </c>
      <c r="N1462" s="160">
        <f ca="1">IFERROR(IF(M1462="","", DATEDIF(M1462, TODAY(), "M")),"")</f>
        <v>19</v>
      </c>
      <c r="R1462" s="35" t="s">
        <v>384</v>
      </c>
      <c r="S1462" s="35" t="s">
        <v>255</v>
      </c>
      <c r="T1462" s="35" t="s">
        <v>385</v>
      </c>
      <c r="V1462" s="35" t="s">
        <v>386</v>
      </c>
      <c r="Z1462" s="162">
        <v>0</v>
      </c>
      <c r="AA1462" s="163">
        <v>1</v>
      </c>
      <c r="AD1462" s="162">
        <v>10</v>
      </c>
      <c r="AG1462" s="35" t="s">
        <v>387</v>
      </c>
      <c r="AH1462" s="166" t="str">
        <f t="shared" si="22"/>
        <v>Humana ay64 big file (1).xlsx</v>
      </c>
      <c r="AI1462" s="35" t="s">
        <v>238</v>
      </c>
      <c r="BJ1462" s="162" t="str">
        <f>IF(AI1462 = "Advance", AD1462, "")</f>
        <v/>
      </c>
      <c r="BK1462" s="171" t="str">
        <f>IF(AI1462 = "Advance", 1, "")</f>
        <v/>
      </c>
      <c r="BL1462" s="171" t="str">
        <f>IF(AI1462 = "Chargeback", 1, "")</f>
        <v/>
      </c>
      <c r="BM1462" s="162" t="str">
        <f>IF(AI1462 = "Chargeback", AD1462, "")</f>
        <v/>
      </c>
    </row>
    <row r="1463" spans="1:65">
      <c r="A1463" s="35" t="s">
        <v>282</v>
      </c>
      <c r="B1463" s="35" t="s">
        <v>253</v>
      </c>
      <c r="C1463" s="80">
        <v>1801945</v>
      </c>
      <c r="E1463" s="158">
        <v>45609</v>
      </c>
      <c r="F1463" s="159">
        <v>45609</v>
      </c>
      <c r="G1463" s="35" t="s">
        <v>3033</v>
      </c>
      <c r="H1463" s="35" t="s">
        <v>610</v>
      </c>
      <c r="I1463" s="35" t="s">
        <v>430</v>
      </c>
      <c r="J1463" s="35" t="s">
        <v>3034</v>
      </c>
      <c r="K1463" s="80">
        <v>3705259763</v>
      </c>
      <c r="M1463" s="158">
        <v>45170</v>
      </c>
      <c r="N1463" s="160">
        <f ca="1">IFERROR(IF(M1463="","", DATEDIF(M1463, TODAY(), "M")),"")</f>
        <v>19</v>
      </c>
      <c r="R1463" s="35" t="s">
        <v>384</v>
      </c>
      <c r="S1463" s="35" t="s">
        <v>255</v>
      </c>
      <c r="T1463" s="35" t="s">
        <v>385</v>
      </c>
      <c r="V1463" s="35" t="s">
        <v>386</v>
      </c>
      <c r="Z1463" s="162">
        <v>0</v>
      </c>
      <c r="AA1463" s="163">
        <v>1</v>
      </c>
      <c r="AD1463" s="162">
        <v>10</v>
      </c>
      <c r="AG1463" s="35" t="s">
        <v>387</v>
      </c>
      <c r="AH1463" s="166" t="str">
        <f t="shared" si="22"/>
        <v>Humana ay64 big file (1).xlsx</v>
      </c>
      <c r="AI1463" s="35" t="s">
        <v>238</v>
      </c>
      <c r="BJ1463" s="162" t="str">
        <f>IF(AI1463 = "Advance", AD1463, "")</f>
        <v/>
      </c>
      <c r="BK1463" s="171" t="str">
        <f>IF(AI1463 = "Advance", 1, "")</f>
        <v/>
      </c>
      <c r="BL1463" s="171" t="str">
        <f>IF(AI1463 = "Chargeback", 1, "")</f>
        <v/>
      </c>
      <c r="BM1463" s="162" t="str">
        <f>IF(AI1463 = "Chargeback", AD1463, "")</f>
        <v/>
      </c>
    </row>
    <row r="1464" spans="1:65">
      <c r="A1464" s="35" t="s">
        <v>282</v>
      </c>
      <c r="B1464" s="35" t="s">
        <v>253</v>
      </c>
      <c r="C1464" s="80">
        <v>1801945</v>
      </c>
      <c r="E1464" s="158">
        <v>45609</v>
      </c>
      <c r="F1464" s="159">
        <v>45609</v>
      </c>
      <c r="G1464" s="35" t="s">
        <v>3035</v>
      </c>
      <c r="H1464" s="35" t="s">
        <v>2217</v>
      </c>
      <c r="J1464" s="35" t="s">
        <v>3036</v>
      </c>
      <c r="K1464" s="80">
        <v>2524462672</v>
      </c>
      <c r="M1464" s="158">
        <v>45170</v>
      </c>
      <c r="N1464" s="160">
        <f ca="1">IFERROR(IF(M1464="","", DATEDIF(M1464, TODAY(), "M")),"")</f>
        <v>19</v>
      </c>
      <c r="R1464" s="35" t="s">
        <v>384</v>
      </c>
      <c r="S1464" s="35" t="s">
        <v>255</v>
      </c>
      <c r="T1464" s="35" t="s">
        <v>385</v>
      </c>
      <c r="V1464" s="35" t="s">
        <v>386</v>
      </c>
      <c r="Z1464" s="162">
        <v>0</v>
      </c>
      <c r="AA1464" s="163">
        <v>1</v>
      </c>
      <c r="AD1464" s="162">
        <v>10</v>
      </c>
      <c r="AG1464" s="35" t="s">
        <v>387</v>
      </c>
      <c r="AH1464" s="166" t="str">
        <f t="shared" si="22"/>
        <v>Humana ay64 big file (1).xlsx</v>
      </c>
      <c r="AI1464" s="35" t="s">
        <v>238</v>
      </c>
      <c r="BJ1464" s="162" t="str">
        <f>IF(AI1464 = "Advance", AD1464, "")</f>
        <v/>
      </c>
      <c r="BK1464" s="171" t="str">
        <f>IF(AI1464 = "Advance", 1, "")</f>
        <v/>
      </c>
      <c r="BL1464" s="171" t="str">
        <f>IF(AI1464 = "Chargeback", 1, "")</f>
        <v/>
      </c>
      <c r="BM1464" s="162" t="str">
        <f>IF(AI1464 = "Chargeback", AD1464, "")</f>
        <v/>
      </c>
    </row>
    <row r="1465" spans="1:65">
      <c r="A1465" s="35" t="s">
        <v>282</v>
      </c>
      <c r="B1465" s="35" t="s">
        <v>253</v>
      </c>
      <c r="C1465" s="80">
        <v>1801945</v>
      </c>
      <c r="E1465" s="158">
        <v>45609</v>
      </c>
      <c r="F1465" s="159">
        <v>45609</v>
      </c>
      <c r="G1465" s="35" t="s">
        <v>3037</v>
      </c>
      <c r="H1465" s="35" t="s">
        <v>2735</v>
      </c>
      <c r="I1465" s="35" t="s">
        <v>416</v>
      </c>
      <c r="J1465" s="35" t="s">
        <v>3038</v>
      </c>
      <c r="K1465" s="80">
        <v>7551770469</v>
      </c>
      <c r="M1465" s="158">
        <v>45200</v>
      </c>
      <c r="N1465" s="160">
        <f ca="1">IFERROR(IF(M1465="","", DATEDIF(M1465, TODAY(), "M")),"")</f>
        <v>18</v>
      </c>
      <c r="R1465" s="35" t="s">
        <v>384</v>
      </c>
      <c r="S1465" s="35" t="s">
        <v>255</v>
      </c>
      <c r="T1465" s="35" t="s">
        <v>385</v>
      </c>
      <c r="V1465" s="35" t="s">
        <v>386</v>
      </c>
      <c r="Z1465" s="162">
        <v>0</v>
      </c>
      <c r="AA1465" s="163">
        <v>1</v>
      </c>
      <c r="AD1465" s="162">
        <v>10</v>
      </c>
      <c r="AG1465" s="35" t="s">
        <v>387</v>
      </c>
      <c r="AH1465" s="166" t="str">
        <f t="shared" si="22"/>
        <v>Humana ay64 big file (1).xlsx</v>
      </c>
      <c r="AI1465" s="35" t="s">
        <v>238</v>
      </c>
      <c r="BJ1465" s="162" t="str">
        <f>IF(AI1465 = "Advance", AD1465, "")</f>
        <v/>
      </c>
      <c r="BK1465" s="171" t="str">
        <f>IF(AI1465 = "Advance", 1, "")</f>
        <v/>
      </c>
      <c r="BL1465" s="171" t="str">
        <f>IF(AI1465 = "Chargeback", 1, "")</f>
        <v/>
      </c>
      <c r="BM1465" s="162" t="str">
        <f>IF(AI1465 = "Chargeback", AD1465, "")</f>
        <v/>
      </c>
    </row>
    <row r="1466" spans="1:65">
      <c r="A1466" s="35" t="s">
        <v>282</v>
      </c>
      <c r="B1466" s="35" t="s">
        <v>253</v>
      </c>
      <c r="C1466" s="80">
        <v>1801945</v>
      </c>
      <c r="E1466" s="158">
        <v>45609</v>
      </c>
      <c r="F1466" s="159">
        <v>45609</v>
      </c>
      <c r="G1466" s="35" t="s">
        <v>3039</v>
      </c>
      <c r="H1466" s="35" t="s">
        <v>3040</v>
      </c>
      <c r="J1466" s="35" t="s">
        <v>3041</v>
      </c>
      <c r="K1466" s="80">
        <v>6310495806</v>
      </c>
      <c r="M1466" s="158">
        <v>45231</v>
      </c>
      <c r="N1466" s="160">
        <f ca="1">IFERROR(IF(M1466="","", DATEDIF(M1466, TODAY(), "M")),"")</f>
        <v>17</v>
      </c>
      <c r="R1466" s="35" t="s">
        <v>384</v>
      </c>
      <c r="S1466" s="35" t="s">
        <v>255</v>
      </c>
      <c r="T1466" s="35" t="s">
        <v>385</v>
      </c>
      <c r="V1466" s="35" t="s">
        <v>386</v>
      </c>
      <c r="Z1466" s="162">
        <v>0</v>
      </c>
      <c r="AA1466" s="163">
        <v>1</v>
      </c>
      <c r="AD1466" s="162">
        <v>10</v>
      </c>
      <c r="AG1466" s="35" t="s">
        <v>387</v>
      </c>
      <c r="AH1466" s="166" t="str">
        <f t="shared" si="22"/>
        <v>Humana ay64 big file (1).xlsx</v>
      </c>
      <c r="AI1466" s="35" t="s">
        <v>238</v>
      </c>
      <c r="BJ1466" s="162" t="str">
        <f>IF(AI1466 = "Advance", AD1466, "")</f>
        <v/>
      </c>
      <c r="BK1466" s="171" t="str">
        <f>IF(AI1466 = "Advance", 1, "")</f>
        <v/>
      </c>
      <c r="BL1466" s="171" t="str">
        <f>IF(AI1466 = "Chargeback", 1, "")</f>
        <v/>
      </c>
      <c r="BM1466" s="162" t="str">
        <f>IF(AI1466 = "Chargeback", AD1466, "")</f>
        <v/>
      </c>
    </row>
    <row r="1467" spans="1:65">
      <c r="A1467" s="35" t="s">
        <v>282</v>
      </c>
      <c r="B1467" s="35" t="s">
        <v>253</v>
      </c>
      <c r="C1467" s="80">
        <v>1801945</v>
      </c>
      <c r="E1467" s="158">
        <v>45609</v>
      </c>
      <c r="F1467" s="159">
        <v>45609</v>
      </c>
      <c r="G1467" s="35" t="s">
        <v>3042</v>
      </c>
      <c r="H1467" s="35" t="s">
        <v>809</v>
      </c>
      <c r="I1467" s="35" t="s">
        <v>382</v>
      </c>
      <c r="J1467" s="35" t="s">
        <v>3043</v>
      </c>
      <c r="K1467" s="80">
        <v>3963104977</v>
      </c>
      <c r="M1467" s="158">
        <v>45261</v>
      </c>
      <c r="N1467" s="160">
        <f ca="1">IFERROR(IF(M1467="","", DATEDIF(M1467, TODAY(), "M")),"")</f>
        <v>16</v>
      </c>
      <c r="R1467" s="35" t="s">
        <v>384</v>
      </c>
      <c r="S1467" s="35" t="s">
        <v>255</v>
      </c>
      <c r="T1467" s="35" t="s">
        <v>385</v>
      </c>
      <c r="V1467" s="35" t="s">
        <v>386</v>
      </c>
      <c r="Z1467" s="162">
        <v>0</v>
      </c>
      <c r="AA1467" s="163">
        <v>1</v>
      </c>
      <c r="AD1467" s="162">
        <v>10</v>
      </c>
      <c r="AG1467" s="35" t="s">
        <v>387</v>
      </c>
      <c r="AH1467" s="166" t="str">
        <f t="shared" si="22"/>
        <v>Humana ay64 big file (1).xlsx</v>
      </c>
      <c r="AI1467" s="35" t="s">
        <v>238</v>
      </c>
      <c r="BJ1467" s="162" t="str">
        <f>IF(AI1467 = "Advance", AD1467, "")</f>
        <v/>
      </c>
      <c r="BK1467" s="171" t="str">
        <f>IF(AI1467 = "Advance", 1, "")</f>
        <v/>
      </c>
      <c r="BL1467" s="171" t="str">
        <f>IF(AI1467 = "Chargeback", 1, "")</f>
        <v/>
      </c>
      <c r="BM1467" s="162" t="str">
        <f>IF(AI1467 = "Chargeback", AD1467, "")</f>
        <v/>
      </c>
    </row>
    <row r="1468" spans="1:65">
      <c r="A1468" s="35" t="s">
        <v>283</v>
      </c>
      <c r="B1468" s="35" t="s">
        <v>253</v>
      </c>
      <c r="C1468" s="80">
        <v>1802334</v>
      </c>
      <c r="E1468" s="158">
        <v>45609</v>
      </c>
      <c r="F1468" s="159">
        <v>45609</v>
      </c>
      <c r="G1468" s="35" t="s">
        <v>3044</v>
      </c>
      <c r="H1468" s="35" t="s">
        <v>3045</v>
      </c>
      <c r="I1468" s="35" t="s">
        <v>465</v>
      </c>
      <c r="J1468" s="35" t="s">
        <v>3046</v>
      </c>
      <c r="K1468" s="80">
        <v>1717976638</v>
      </c>
      <c r="M1468" s="158">
        <v>45444</v>
      </c>
      <c r="N1468" s="160">
        <f ca="1">IFERROR(IF(M1468="","", DATEDIF(M1468, TODAY(), "M")),"")</f>
        <v>10</v>
      </c>
      <c r="R1468" s="35" t="s">
        <v>384</v>
      </c>
      <c r="S1468" s="35" t="s">
        <v>255</v>
      </c>
      <c r="T1468" s="35" t="s">
        <v>385</v>
      </c>
      <c r="V1468" s="35" t="s">
        <v>386</v>
      </c>
      <c r="Z1468" s="162">
        <v>0</v>
      </c>
      <c r="AA1468" s="163">
        <v>1</v>
      </c>
      <c r="AD1468" s="162">
        <v>120</v>
      </c>
      <c r="AG1468" s="35" t="s">
        <v>409</v>
      </c>
      <c r="AH1468" s="166" t="str">
        <f t="shared" si="22"/>
        <v>Humana ay64 big file (1).xlsx</v>
      </c>
      <c r="AI1468" s="35" t="s">
        <v>237</v>
      </c>
      <c r="BJ1468" s="162">
        <f>IF(AI1468 = "Advance", AD1468, "")</f>
        <v>120</v>
      </c>
      <c r="BK1468" s="171">
        <f>IF(AI1468 = "Advance", 1, "")</f>
        <v>1</v>
      </c>
      <c r="BL1468" s="171" t="str">
        <f>IF(AI1468 = "Chargeback", 1, "")</f>
        <v/>
      </c>
      <c r="BM1468" s="162" t="str">
        <f>IF(AI1468 = "Chargeback", AD1468, "")</f>
        <v/>
      </c>
    </row>
    <row r="1469" spans="1:65">
      <c r="A1469" s="35" t="s">
        <v>284</v>
      </c>
      <c r="B1469" s="35" t="s">
        <v>253</v>
      </c>
      <c r="C1469" s="80">
        <v>1811236</v>
      </c>
      <c r="E1469" s="158">
        <v>45609</v>
      </c>
      <c r="F1469" s="159">
        <v>45609</v>
      </c>
      <c r="G1469" s="35" t="s">
        <v>3047</v>
      </c>
      <c r="H1469" s="35" t="s">
        <v>3048</v>
      </c>
      <c r="I1469" s="35" t="s">
        <v>472</v>
      </c>
      <c r="J1469" s="35" t="s">
        <v>3049</v>
      </c>
      <c r="K1469" s="80">
        <v>4715386989</v>
      </c>
      <c r="M1469" s="158">
        <v>44562</v>
      </c>
      <c r="N1469" s="160">
        <f ca="1">IFERROR(IF(M1469="","", DATEDIF(M1469, TODAY(), "M")),"")</f>
        <v>39</v>
      </c>
      <c r="R1469" s="35" t="s">
        <v>384</v>
      </c>
      <c r="S1469" s="35" t="s">
        <v>255</v>
      </c>
      <c r="T1469" s="35" t="s">
        <v>385</v>
      </c>
      <c r="V1469" s="35" t="s">
        <v>2712</v>
      </c>
      <c r="Z1469" s="162">
        <v>0</v>
      </c>
      <c r="AA1469" s="163">
        <v>1</v>
      </c>
      <c r="AD1469" s="162">
        <v>7</v>
      </c>
      <c r="AG1469" s="35" t="s">
        <v>387</v>
      </c>
      <c r="AH1469" s="166" t="str">
        <f t="shared" si="22"/>
        <v>Humana ay64 big file (1).xlsx</v>
      </c>
      <c r="AI1469" s="35" t="s">
        <v>238</v>
      </c>
      <c r="BJ1469" s="162" t="str">
        <f>IF(AI1469 = "Advance", AD1469, "")</f>
        <v/>
      </c>
      <c r="BK1469" s="171" t="str">
        <f>IF(AI1469 = "Advance", 1, "")</f>
        <v/>
      </c>
      <c r="BL1469" s="171" t="str">
        <f>IF(AI1469 = "Chargeback", 1, "")</f>
        <v/>
      </c>
      <c r="BM1469" s="162" t="str">
        <f>IF(AI1469 = "Chargeback", AD1469, "")</f>
        <v/>
      </c>
    </row>
    <row r="1470" spans="1:65">
      <c r="A1470" s="35" t="s">
        <v>284</v>
      </c>
      <c r="B1470" s="35" t="s">
        <v>253</v>
      </c>
      <c r="C1470" s="80">
        <v>1811236</v>
      </c>
      <c r="E1470" s="158">
        <v>45609</v>
      </c>
      <c r="F1470" s="159">
        <v>45609</v>
      </c>
      <c r="G1470" s="35" t="s">
        <v>3050</v>
      </c>
      <c r="H1470" s="35" t="s">
        <v>3051</v>
      </c>
      <c r="I1470" s="35" t="s">
        <v>430</v>
      </c>
      <c r="J1470" s="35" t="s">
        <v>3052</v>
      </c>
      <c r="K1470" s="80">
        <v>5220875768</v>
      </c>
      <c r="M1470" s="158">
        <v>44562</v>
      </c>
      <c r="N1470" s="160">
        <f ca="1">IFERROR(IF(M1470="","", DATEDIF(M1470, TODAY(), "M")),"")</f>
        <v>39</v>
      </c>
      <c r="R1470" s="35" t="s">
        <v>384</v>
      </c>
      <c r="S1470" s="35" t="s">
        <v>255</v>
      </c>
      <c r="T1470" s="35" t="s">
        <v>385</v>
      </c>
      <c r="V1470" s="35" t="s">
        <v>386</v>
      </c>
      <c r="Z1470" s="162">
        <v>0</v>
      </c>
      <c r="AA1470" s="163">
        <v>1</v>
      </c>
      <c r="AD1470" s="162">
        <v>7</v>
      </c>
      <c r="AG1470" s="35" t="s">
        <v>387</v>
      </c>
      <c r="AH1470" s="166" t="str">
        <f t="shared" si="22"/>
        <v>Humana ay64 big file (1).xlsx</v>
      </c>
      <c r="AI1470" s="35" t="s">
        <v>238</v>
      </c>
      <c r="BJ1470" s="162" t="str">
        <f>IF(AI1470 = "Advance", AD1470, "")</f>
        <v/>
      </c>
      <c r="BK1470" s="171" t="str">
        <f>IF(AI1470 = "Advance", 1, "")</f>
        <v/>
      </c>
      <c r="BL1470" s="171" t="str">
        <f>IF(AI1470 = "Chargeback", 1, "")</f>
        <v/>
      </c>
      <c r="BM1470" s="162" t="str">
        <f>IF(AI1470 = "Chargeback", AD1470, "")</f>
        <v/>
      </c>
    </row>
    <row r="1471" spans="1:65">
      <c r="A1471" s="35" t="s">
        <v>284</v>
      </c>
      <c r="B1471" s="35" t="s">
        <v>253</v>
      </c>
      <c r="C1471" s="80">
        <v>1811236</v>
      </c>
      <c r="E1471" s="158">
        <v>45609</v>
      </c>
      <c r="F1471" s="159">
        <v>45609</v>
      </c>
      <c r="G1471" s="35" t="s">
        <v>3053</v>
      </c>
      <c r="H1471" s="35" t="s">
        <v>760</v>
      </c>
      <c r="I1471" s="35" t="s">
        <v>394</v>
      </c>
      <c r="J1471" s="35" t="s">
        <v>1883</v>
      </c>
      <c r="K1471" s="80">
        <v>1998316607</v>
      </c>
      <c r="M1471" s="158">
        <v>44927</v>
      </c>
      <c r="N1471" s="160">
        <f ca="1">IFERROR(IF(M1471="","", DATEDIF(M1471, TODAY(), "M")),"")</f>
        <v>27</v>
      </c>
      <c r="R1471" s="35" t="s">
        <v>384</v>
      </c>
      <c r="S1471" s="35" t="s">
        <v>255</v>
      </c>
      <c r="T1471" s="35" t="s">
        <v>385</v>
      </c>
      <c r="V1471" s="35" t="s">
        <v>386</v>
      </c>
      <c r="Z1471" s="162">
        <v>0</v>
      </c>
      <c r="AA1471" s="163">
        <v>1</v>
      </c>
      <c r="AD1471" s="162">
        <v>7</v>
      </c>
      <c r="AG1471" s="35" t="s">
        <v>387</v>
      </c>
      <c r="AH1471" s="166" t="str">
        <f t="shared" si="22"/>
        <v>Humana ay64 big file (1).xlsx</v>
      </c>
      <c r="AI1471" s="35" t="s">
        <v>238</v>
      </c>
      <c r="BJ1471" s="162" t="str">
        <f>IF(AI1471 = "Advance", AD1471, "")</f>
        <v/>
      </c>
      <c r="BK1471" s="171" t="str">
        <f>IF(AI1471 = "Advance", 1, "")</f>
        <v/>
      </c>
      <c r="BL1471" s="171" t="str">
        <f>IF(AI1471 = "Chargeback", 1, "")</f>
        <v/>
      </c>
      <c r="BM1471" s="162" t="str">
        <f>IF(AI1471 = "Chargeback", AD1471, "")</f>
        <v/>
      </c>
    </row>
    <row r="1472" spans="1:65">
      <c r="A1472" s="35" t="s">
        <v>284</v>
      </c>
      <c r="B1472" s="35" t="s">
        <v>253</v>
      </c>
      <c r="C1472" s="80">
        <v>1811236</v>
      </c>
      <c r="E1472" s="158">
        <v>45609</v>
      </c>
      <c r="F1472" s="159">
        <v>45609</v>
      </c>
      <c r="G1472" s="35" t="s">
        <v>3054</v>
      </c>
      <c r="H1472" s="35" t="s">
        <v>3055</v>
      </c>
      <c r="I1472" s="35" t="s">
        <v>412</v>
      </c>
      <c r="J1472" s="35" t="s">
        <v>3056</v>
      </c>
      <c r="K1472" s="80">
        <v>4718802280</v>
      </c>
      <c r="M1472" s="158">
        <v>44562</v>
      </c>
      <c r="N1472" s="160">
        <f ca="1">IFERROR(IF(M1472="","", DATEDIF(M1472, TODAY(), "M")),"")</f>
        <v>39</v>
      </c>
      <c r="R1472" s="35" t="s">
        <v>384</v>
      </c>
      <c r="S1472" s="35" t="s">
        <v>255</v>
      </c>
      <c r="T1472" s="35" t="s">
        <v>385</v>
      </c>
      <c r="V1472" s="35" t="s">
        <v>2712</v>
      </c>
      <c r="Z1472" s="162">
        <v>0</v>
      </c>
      <c r="AA1472" s="163">
        <v>1</v>
      </c>
      <c r="AD1472" s="162">
        <v>7</v>
      </c>
      <c r="AG1472" s="35" t="s">
        <v>387</v>
      </c>
      <c r="AH1472" s="166" t="str">
        <f t="shared" si="22"/>
        <v>Humana ay64 big file (1).xlsx</v>
      </c>
      <c r="AI1472" s="35" t="s">
        <v>238</v>
      </c>
      <c r="BJ1472" s="162" t="str">
        <f>IF(AI1472 = "Advance", AD1472, "")</f>
        <v/>
      </c>
      <c r="BK1472" s="171" t="str">
        <f>IF(AI1472 = "Advance", 1, "")</f>
        <v/>
      </c>
      <c r="BL1472" s="171" t="str">
        <f>IF(AI1472 = "Chargeback", 1, "")</f>
        <v/>
      </c>
      <c r="BM1472" s="162" t="str">
        <f>IF(AI1472 = "Chargeback", AD1472, "")</f>
        <v/>
      </c>
    </row>
    <row r="1473" spans="1:65">
      <c r="A1473" s="35" t="s">
        <v>284</v>
      </c>
      <c r="B1473" s="35" t="s">
        <v>253</v>
      </c>
      <c r="C1473" s="80">
        <v>1811236</v>
      </c>
      <c r="E1473" s="158">
        <v>45609</v>
      </c>
      <c r="F1473" s="159">
        <v>45609</v>
      </c>
      <c r="G1473" s="35" t="s">
        <v>3057</v>
      </c>
      <c r="H1473" s="35" t="s">
        <v>701</v>
      </c>
      <c r="I1473" s="35" t="s">
        <v>674</v>
      </c>
      <c r="J1473" s="35" t="s">
        <v>775</v>
      </c>
      <c r="K1473" s="80">
        <v>7433450000</v>
      </c>
      <c r="M1473" s="158">
        <v>44652</v>
      </c>
      <c r="N1473" s="160">
        <f ca="1">IFERROR(IF(M1473="","", DATEDIF(M1473, TODAY(), "M")),"")</f>
        <v>36</v>
      </c>
      <c r="R1473" s="35" t="s">
        <v>384</v>
      </c>
      <c r="S1473" s="35" t="s">
        <v>255</v>
      </c>
      <c r="T1473" s="35" t="s">
        <v>407</v>
      </c>
      <c r="V1473" s="35" t="s">
        <v>577</v>
      </c>
      <c r="Z1473" s="162">
        <v>0</v>
      </c>
      <c r="AA1473" s="163">
        <v>1</v>
      </c>
      <c r="AD1473" s="162">
        <v>7</v>
      </c>
      <c r="AG1473" s="35" t="s">
        <v>387</v>
      </c>
      <c r="AH1473" s="166" t="str">
        <f t="shared" si="22"/>
        <v>Humana ay64 big file (1).xlsx</v>
      </c>
      <c r="AI1473" s="35" t="s">
        <v>238</v>
      </c>
      <c r="BJ1473" s="162" t="str">
        <f>IF(AI1473 = "Advance", AD1473, "")</f>
        <v/>
      </c>
      <c r="BK1473" s="171" t="str">
        <f>IF(AI1473 = "Advance", 1, "")</f>
        <v/>
      </c>
      <c r="BL1473" s="171" t="str">
        <f>IF(AI1473 = "Chargeback", 1, "")</f>
        <v/>
      </c>
      <c r="BM1473" s="162" t="str">
        <f>IF(AI1473 = "Chargeback", AD1473, "")</f>
        <v/>
      </c>
    </row>
    <row r="1474" spans="1:65">
      <c r="A1474" s="35" t="s">
        <v>284</v>
      </c>
      <c r="B1474" s="35" t="s">
        <v>253</v>
      </c>
      <c r="C1474" s="80">
        <v>1811236</v>
      </c>
      <c r="E1474" s="158">
        <v>45609</v>
      </c>
      <c r="F1474" s="159">
        <v>45609</v>
      </c>
      <c r="G1474" s="35" t="s">
        <v>3058</v>
      </c>
      <c r="H1474" s="35" t="s">
        <v>1059</v>
      </c>
      <c r="I1474" s="35" t="s">
        <v>450</v>
      </c>
      <c r="J1474" s="35" t="s">
        <v>3059</v>
      </c>
      <c r="K1474" s="80">
        <v>5557911164</v>
      </c>
      <c r="M1474" s="158">
        <v>44682</v>
      </c>
      <c r="N1474" s="160">
        <f ca="1">IFERROR(IF(M1474="","", DATEDIF(M1474, TODAY(), "M")),"")</f>
        <v>35</v>
      </c>
      <c r="R1474" s="35" t="s">
        <v>384</v>
      </c>
      <c r="S1474" s="35" t="s">
        <v>255</v>
      </c>
      <c r="T1474" s="35" t="s">
        <v>407</v>
      </c>
      <c r="V1474" s="35" t="s">
        <v>577</v>
      </c>
      <c r="Z1474" s="162">
        <v>0</v>
      </c>
      <c r="AA1474" s="163">
        <v>1</v>
      </c>
      <c r="AD1474" s="162">
        <v>7</v>
      </c>
      <c r="AG1474" s="35" t="s">
        <v>387</v>
      </c>
      <c r="AH1474" s="166" t="str">
        <f t="shared" ref="AH1474:AH1537" si="23">HYPERLINK("\\tsclient\thindisk\Evan MacGuffie\Humana ay64 big file (1).xlsx", "Humana ay64 big file (1).xlsx")</f>
        <v>Humana ay64 big file (1).xlsx</v>
      </c>
      <c r="AI1474" s="35" t="s">
        <v>238</v>
      </c>
      <c r="BJ1474" s="162" t="str">
        <f>IF(AI1474 = "Advance", AD1474, "")</f>
        <v/>
      </c>
      <c r="BK1474" s="171" t="str">
        <f>IF(AI1474 = "Advance", 1, "")</f>
        <v/>
      </c>
      <c r="BL1474" s="171" t="str">
        <f>IF(AI1474 = "Chargeback", 1, "")</f>
        <v/>
      </c>
      <c r="BM1474" s="162" t="str">
        <f>IF(AI1474 = "Chargeback", AD1474, "")</f>
        <v/>
      </c>
    </row>
    <row r="1475" spans="1:65">
      <c r="A1475" s="35" t="s">
        <v>284</v>
      </c>
      <c r="B1475" s="35" t="s">
        <v>253</v>
      </c>
      <c r="C1475" s="80">
        <v>1811236</v>
      </c>
      <c r="E1475" s="158">
        <v>45609</v>
      </c>
      <c r="F1475" s="159">
        <v>45609</v>
      </c>
      <c r="G1475" s="35" t="s">
        <v>3060</v>
      </c>
      <c r="H1475" s="35" t="s">
        <v>3061</v>
      </c>
      <c r="I1475" s="35" t="s">
        <v>416</v>
      </c>
      <c r="J1475" s="35" t="s">
        <v>3062</v>
      </c>
      <c r="K1475" s="80">
        <v>986613065</v>
      </c>
      <c r="M1475" s="158">
        <v>44927</v>
      </c>
      <c r="N1475" s="160">
        <f ca="1">IFERROR(IF(M1475="","", DATEDIF(M1475, TODAY(), "M")),"")</f>
        <v>27</v>
      </c>
      <c r="R1475" s="35" t="s">
        <v>384</v>
      </c>
      <c r="S1475" s="35" t="s">
        <v>255</v>
      </c>
      <c r="T1475" s="35" t="s">
        <v>385</v>
      </c>
      <c r="V1475" s="35" t="s">
        <v>386</v>
      </c>
      <c r="Z1475" s="162">
        <v>0</v>
      </c>
      <c r="AA1475" s="163">
        <v>1</v>
      </c>
      <c r="AD1475" s="162">
        <v>7</v>
      </c>
      <c r="AG1475" s="35" t="s">
        <v>387</v>
      </c>
      <c r="AH1475" s="166" t="str">
        <f t="shared" si="23"/>
        <v>Humana ay64 big file (1).xlsx</v>
      </c>
      <c r="AI1475" s="35" t="s">
        <v>238</v>
      </c>
      <c r="BJ1475" s="162" t="str">
        <f>IF(AI1475 = "Advance", AD1475, "")</f>
        <v/>
      </c>
      <c r="BK1475" s="171" t="str">
        <f>IF(AI1475 = "Advance", 1, "")</f>
        <v/>
      </c>
      <c r="BL1475" s="171" t="str">
        <f>IF(AI1475 = "Chargeback", 1, "")</f>
        <v/>
      </c>
      <c r="BM1475" s="162" t="str">
        <f>IF(AI1475 = "Chargeback", AD1475, "")</f>
        <v/>
      </c>
    </row>
    <row r="1476" spans="1:65">
      <c r="A1476" s="35" t="s">
        <v>284</v>
      </c>
      <c r="B1476" s="35" t="s">
        <v>253</v>
      </c>
      <c r="C1476" s="80">
        <v>1811236</v>
      </c>
      <c r="E1476" s="158">
        <v>45609</v>
      </c>
      <c r="F1476" s="159">
        <v>45609</v>
      </c>
      <c r="G1476" s="35" t="s">
        <v>3063</v>
      </c>
      <c r="H1476" s="35" t="s">
        <v>1573</v>
      </c>
      <c r="I1476" s="35" t="s">
        <v>443</v>
      </c>
      <c r="J1476" s="35" t="s">
        <v>776</v>
      </c>
      <c r="K1476" s="80">
        <v>1964874729</v>
      </c>
      <c r="M1476" s="158">
        <v>44562</v>
      </c>
      <c r="N1476" s="160">
        <f ca="1">IFERROR(IF(M1476="","", DATEDIF(M1476, TODAY(), "M")),"")</f>
        <v>39</v>
      </c>
      <c r="R1476" s="35" t="s">
        <v>384</v>
      </c>
      <c r="S1476" s="35" t="s">
        <v>255</v>
      </c>
      <c r="T1476" s="35" t="s">
        <v>385</v>
      </c>
      <c r="V1476" s="35" t="s">
        <v>2712</v>
      </c>
      <c r="Z1476" s="162">
        <v>0</v>
      </c>
      <c r="AA1476" s="163">
        <v>1</v>
      </c>
      <c r="AD1476" s="162">
        <v>7</v>
      </c>
      <c r="AG1476" s="35" t="s">
        <v>387</v>
      </c>
      <c r="AH1476" s="166" t="str">
        <f t="shared" si="23"/>
        <v>Humana ay64 big file (1).xlsx</v>
      </c>
      <c r="AI1476" s="35" t="s">
        <v>238</v>
      </c>
      <c r="BJ1476" s="162" t="str">
        <f>IF(AI1476 = "Advance", AD1476, "")</f>
        <v/>
      </c>
      <c r="BK1476" s="171" t="str">
        <f>IF(AI1476 = "Advance", 1, "")</f>
        <v/>
      </c>
      <c r="BL1476" s="171" t="str">
        <f>IF(AI1476 = "Chargeback", 1, "")</f>
        <v/>
      </c>
      <c r="BM1476" s="162" t="str">
        <f>IF(AI1476 = "Chargeback", AD1476, "")</f>
        <v/>
      </c>
    </row>
    <row r="1477" spans="1:65">
      <c r="A1477" s="35" t="s">
        <v>284</v>
      </c>
      <c r="B1477" s="35" t="s">
        <v>253</v>
      </c>
      <c r="C1477" s="80">
        <v>1811236</v>
      </c>
      <c r="E1477" s="158">
        <v>45609</v>
      </c>
      <c r="F1477" s="159">
        <v>45609</v>
      </c>
      <c r="G1477" s="35" t="s">
        <v>3064</v>
      </c>
      <c r="H1477" s="35" t="s">
        <v>734</v>
      </c>
      <c r="I1477" s="35" t="s">
        <v>390</v>
      </c>
      <c r="J1477" s="35" t="s">
        <v>786</v>
      </c>
      <c r="K1477" s="80">
        <v>692902562</v>
      </c>
      <c r="M1477" s="158">
        <v>44927</v>
      </c>
      <c r="N1477" s="160">
        <f ca="1">IFERROR(IF(M1477="","", DATEDIF(M1477, TODAY(), "M")),"")</f>
        <v>27</v>
      </c>
      <c r="R1477" s="35" t="s">
        <v>384</v>
      </c>
      <c r="S1477" s="35" t="s">
        <v>255</v>
      </c>
      <c r="T1477" s="35" t="s">
        <v>385</v>
      </c>
      <c r="V1477" s="35" t="s">
        <v>386</v>
      </c>
      <c r="Z1477" s="162">
        <v>0</v>
      </c>
      <c r="AA1477" s="163">
        <v>1</v>
      </c>
      <c r="AD1477" s="162">
        <v>7</v>
      </c>
      <c r="AG1477" s="35" t="s">
        <v>387</v>
      </c>
      <c r="AH1477" s="166" t="str">
        <f t="shared" si="23"/>
        <v>Humana ay64 big file (1).xlsx</v>
      </c>
      <c r="AI1477" s="35" t="s">
        <v>238</v>
      </c>
      <c r="BJ1477" s="162" t="str">
        <f>IF(AI1477 = "Advance", AD1477, "")</f>
        <v/>
      </c>
      <c r="BK1477" s="171" t="str">
        <f>IF(AI1477 = "Advance", 1, "")</f>
        <v/>
      </c>
      <c r="BL1477" s="171" t="str">
        <f>IF(AI1477 = "Chargeback", 1, "")</f>
        <v/>
      </c>
      <c r="BM1477" s="162" t="str">
        <f>IF(AI1477 = "Chargeback", AD1477, "")</f>
        <v/>
      </c>
    </row>
    <row r="1478" spans="1:65">
      <c r="A1478" s="35" t="s">
        <v>284</v>
      </c>
      <c r="B1478" s="35" t="s">
        <v>253</v>
      </c>
      <c r="C1478" s="80">
        <v>1811236</v>
      </c>
      <c r="E1478" s="158">
        <v>45609</v>
      </c>
      <c r="F1478" s="159">
        <v>45609</v>
      </c>
      <c r="G1478" s="35" t="s">
        <v>3065</v>
      </c>
      <c r="H1478" s="35" t="s">
        <v>1549</v>
      </c>
      <c r="J1478" s="35" t="s">
        <v>3066</v>
      </c>
      <c r="K1478" s="80">
        <v>7839215667</v>
      </c>
      <c r="M1478" s="158">
        <v>44197</v>
      </c>
      <c r="N1478" s="160">
        <f ca="1">IFERROR(IF(M1478="","", DATEDIF(M1478, TODAY(), "M")),"")</f>
        <v>51</v>
      </c>
      <c r="R1478" s="35" t="s">
        <v>384</v>
      </c>
      <c r="S1478" s="35" t="s">
        <v>255</v>
      </c>
      <c r="T1478" s="35" t="s">
        <v>407</v>
      </c>
      <c r="V1478" s="35" t="s">
        <v>796</v>
      </c>
      <c r="Z1478" s="162">
        <v>0</v>
      </c>
      <c r="AA1478" s="163">
        <v>1</v>
      </c>
      <c r="AD1478" s="162">
        <v>7</v>
      </c>
      <c r="AG1478" s="35" t="s">
        <v>387</v>
      </c>
      <c r="AH1478" s="166" t="str">
        <f t="shared" si="23"/>
        <v>Humana ay64 big file (1).xlsx</v>
      </c>
      <c r="AI1478" s="35" t="s">
        <v>238</v>
      </c>
      <c r="BJ1478" s="162" t="str">
        <f>IF(AI1478 = "Advance", AD1478, "")</f>
        <v/>
      </c>
      <c r="BK1478" s="171" t="str">
        <f>IF(AI1478 = "Advance", 1, "")</f>
        <v/>
      </c>
      <c r="BL1478" s="171" t="str">
        <f>IF(AI1478 = "Chargeback", 1, "")</f>
        <v/>
      </c>
      <c r="BM1478" s="162" t="str">
        <f>IF(AI1478 = "Chargeback", AD1478, "")</f>
        <v/>
      </c>
    </row>
    <row r="1479" spans="1:65">
      <c r="A1479" s="35" t="s">
        <v>284</v>
      </c>
      <c r="B1479" s="35" t="s">
        <v>253</v>
      </c>
      <c r="C1479" s="80">
        <v>1811236</v>
      </c>
      <c r="E1479" s="158">
        <v>45609</v>
      </c>
      <c r="F1479" s="159">
        <v>45609</v>
      </c>
      <c r="G1479" s="35" t="s">
        <v>3067</v>
      </c>
      <c r="H1479" s="35" t="s">
        <v>780</v>
      </c>
      <c r="I1479" s="35" t="s">
        <v>382</v>
      </c>
      <c r="J1479" s="35" t="s">
        <v>3068</v>
      </c>
      <c r="K1479" s="80">
        <v>4798931648</v>
      </c>
      <c r="M1479" s="158">
        <v>44927</v>
      </c>
      <c r="N1479" s="160">
        <f ca="1">IFERROR(IF(M1479="","", DATEDIF(M1479, TODAY(), "M")),"")</f>
        <v>27</v>
      </c>
      <c r="R1479" s="35" t="s">
        <v>384</v>
      </c>
      <c r="S1479" s="35" t="s">
        <v>255</v>
      </c>
      <c r="T1479" s="35" t="s">
        <v>407</v>
      </c>
      <c r="V1479" s="35" t="s">
        <v>577</v>
      </c>
      <c r="Z1479" s="162">
        <v>0</v>
      </c>
      <c r="AA1479" s="163">
        <v>1</v>
      </c>
      <c r="AD1479" s="162">
        <v>7</v>
      </c>
      <c r="AG1479" s="35" t="s">
        <v>387</v>
      </c>
      <c r="AH1479" s="166" t="str">
        <f t="shared" si="23"/>
        <v>Humana ay64 big file (1).xlsx</v>
      </c>
      <c r="AI1479" s="35" t="s">
        <v>238</v>
      </c>
      <c r="BJ1479" s="162" t="str">
        <f>IF(AI1479 = "Advance", AD1479, "")</f>
        <v/>
      </c>
      <c r="BK1479" s="171" t="str">
        <f>IF(AI1479 = "Advance", 1, "")</f>
        <v/>
      </c>
      <c r="BL1479" s="171" t="str">
        <f>IF(AI1479 = "Chargeback", 1, "")</f>
        <v/>
      </c>
      <c r="BM1479" s="162" t="str">
        <f>IF(AI1479 = "Chargeback", AD1479, "")</f>
        <v/>
      </c>
    </row>
    <row r="1480" spans="1:65">
      <c r="A1480" s="35" t="s">
        <v>284</v>
      </c>
      <c r="B1480" s="35" t="s">
        <v>253</v>
      </c>
      <c r="C1480" s="80">
        <v>1811236</v>
      </c>
      <c r="E1480" s="158">
        <v>45609</v>
      </c>
      <c r="F1480" s="159">
        <v>45609</v>
      </c>
      <c r="G1480" s="35" t="s">
        <v>3069</v>
      </c>
      <c r="H1480" s="35" t="s">
        <v>789</v>
      </c>
      <c r="I1480" s="35" t="s">
        <v>443</v>
      </c>
      <c r="J1480" s="35" t="s">
        <v>3070</v>
      </c>
      <c r="K1480" s="80">
        <v>6935346975</v>
      </c>
      <c r="M1480" s="158">
        <v>44562</v>
      </c>
      <c r="N1480" s="160">
        <f ca="1">IFERROR(IF(M1480="","", DATEDIF(M1480, TODAY(), "M")),"")</f>
        <v>39</v>
      </c>
      <c r="R1480" s="35" t="s">
        <v>384</v>
      </c>
      <c r="S1480" s="35" t="s">
        <v>255</v>
      </c>
      <c r="T1480" s="35" t="s">
        <v>385</v>
      </c>
      <c r="V1480" s="35" t="s">
        <v>386</v>
      </c>
      <c r="Z1480" s="162">
        <v>0</v>
      </c>
      <c r="AA1480" s="163">
        <v>1</v>
      </c>
      <c r="AD1480" s="162">
        <v>7</v>
      </c>
      <c r="AG1480" s="35" t="s">
        <v>387</v>
      </c>
      <c r="AH1480" s="166" t="str">
        <f t="shared" si="23"/>
        <v>Humana ay64 big file (1).xlsx</v>
      </c>
      <c r="AI1480" s="35" t="s">
        <v>238</v>
      </c>
      <c r="BJ1480" s="162" t="str">
        <f>IF(AI1480 = "Advance", AD1480, "")</f>
        <v/>
      </c>
      <c r="BK1480" s="171" t="str">
        <f>IF(AI1480 = "Advance", 1, "")</f>
        <v/>
      </c>
      <c r="BL1480" s="171" t="str">
        <f>IF(AI1480 = "Chargeback", 1, "")</f>
        <v/>
      </c>
      <c r="BM1480" s="162" t="str">
        <f>IF(AI1480 = "Chargeback", AD1480, "")</f>
        <v/>
      </c>
    </row>
    <row r="1481" spans="1:65">
      <c r="A1481" s="35" t="s">
        <v>284</v>
      </c>
      <c r="B1481" s="35" t="s">
        <v>253</v>
      </c>
      <c r="C1481" s="80">
        <v>1811236</v>
      </c>
      <c r="E1481" s="158">
        <v>45609</v>
      </c>
      <c r="F1481" s="159">
        <v>45609</v>
      </c>
      <c r="G1481" s="35" t="s">
        <v>3071</v>
      </c>
      <c r="H1481" s="35" t="s">
        <v>947</v>
      </c>
      <c r="I1481" s="35" t="s">
        <v>382</v>
      </c>
      <c r="J1481" s="35" t="s">
        <v>3072</v>
      </c>
      <c r="K1481" s="80">
        <v>2081570904</v>
      </c>
      <c r="M1481" s="158">
        <v>44652</v>
      </c>
      <c r="N1481" s="160">
        <f ca="1">IFERROR(IF(M1481="","", DATEDIF(M1481, TODAY(), "M")),"")</f>
        <v>36</v>
      </c>
      <c r="R1481" s="35" t="s">
        <v>384</v>
      </c>
      <c r="S1481" s="35" t="s">
        <v>255</v>
      </c>
      <c r="T1481" s="35" t="s">
        <v>385</v>
      </c>
      <c r="V1481" s="35" t="s">
        <v>386</v>
      </c>
      <c r="Z1481" s="162">
        <v>0</v>
      </c>
      <c r="AA1481" s="163">
        <v>1</v>
      </c>
      <c r="AD1481" s="162">
        <v>7</v>
      </c>
      <c r="AG1481" s="35" t="s">
        <v>387</v>
      </c>
      <c r="AH1481" s="166" t="str">
        <f t="shared" si="23"/>
        <v>Humana ay64 big file (1).xlsx</v>
      </c>
      <c r="AI1481" s="35" t="s">
        <v>238</v>
      </c>
      <c r="BJ1481" s="162" t="str">
        <f>IF(AI1481 = "Advance", AD1481, "")</f>
        <v/>
      </c>
      <c r="BK1481" s="171" t="str">
        <f>IF(AI1481 = "Advance", 1, "")</f>
        <v/>
      </c>
      <c r="BL1481" s="171" t="str">
        <f>IF(AI1481 = "Chargeback", 1, "")</f>
        <v/>
      </c>
      <c r="BM1481" s="162" t="str">
        <f>IF(AI1481 = "Chargeback", AD1481, "")</f>
        <v/>
      </c>
    </row>
    <row r="1482" spans="1:65">
      <c r="A1482" s="35" t="s">
        <v>284</v>
      </c>
      <c r="B1482" s="35" t="s">
        <v>253</v>
      </c>
      <c r="C1482" s="80">
        <v>1811236</v>
      </c>
      <c r="E1482" s="158">
        <v>45609</v>
      </c>
      <c r="F1482" s="159">
        <v>45609</v>
      </c>
      <c r="G1482" s="35" t="s">
        <v>3073</v>
      </c>
      <c r="H1482" s="35" t="s">
        <v>1154</v>
      </c>
      <c r="I1482" s="35" t="s">
        <v>450</v>
      </c>
      <c r="J1482" s="35" t="s">
        <v>3074</v>
      </c>
      <c r="K1482" s="80">
        <v>3373564297</v>
      </c>
      <c r="M1482" s="158">
        <v>44228</v>
      </c>
      <c r="N1482" s="160">
        <f ca="1">IFERROR(IF(M1482="","", DATEDIF(M1482, TODAY(), "M")),"")</f>
        <v>50</v>
      </c>
      <c r="R1482" s="35" t="s">
        <v>384</v>
      </c>
      <c r="S1482" s="35" t="s">
        <v>255</v>
      </c>
      <c r="T1482" s="35" t="s">
        <v>385</v>
      </c>
      <c r="V1482" s="35" t="s">
        <v>386</v>
      </c>
      <c r="Z1482" s="162">
        <v>0</v>
      </c>
      <c r="AA1482" s="163">
        <v>1</v>
      </c>
      <c r="AD1482" s="162">
        <v>7</v>
      </c>
      <c r="AG1482" s="35" t="s">
        <v>387</v>
      </c>
      <c r="AH1482" s="166" t="str">
        <f t="shared" si="23"/>
        <v>Humana ay64 big file (1).xlsx</v>
      </c>
      <c r="AI1482" s="35" t="s">
        <v>238</v>
      </c>
      <c r="BJ1482" s="162" t="str">
        <f>IF(AI1482 = "Advance", AD1482, "")</f>
        <v/>
      </c>
      <c r="BK1482" s="171" t="str">
        <f>IF(AI1482 = "Advance", 1, "")</f>
        <v/>
      </c>
      <c r="BL1482" s="171" t="str">
        <f>IF(AI1482 = "Chargeback", 1, "")</f>
        <v/>
      </c>
      <c r="BM1482" s="162" t="str">
        <f>IF(AI1482 = "Chargeback", AD1482, "")</f>
        <v/>
      </c>
    </row>
    <row r="1483" spans="1:65">
      <c r="A1483" s="35" t="s">
        <v>284</v>
      </c>
      <c r="B1483" s="35" t="s">
        <v>253</v>
      </c>
      <c r="C1483" s="80">
        <v>1811236</v>
      </c>
      <c r="E1483" s="158">
        <v>45609</v>
      </c>
      <c r="F1483" s="159">
        <v>45609</v>
      </c>
      <c r="G1483" s="35" t="s">
        <v>3075</v>
      </c>
      <c r="H1483" s="35" t="s">
        <v>419</v>
      </c>
      <c r="I1483" s="35" t="s">
        <v>472</v>
      </c>
      <c r="J1483" s="35" t="s">
        <v>3076</v>
      </c>
      <c r="K1483" s="80">
        <v>1285593482</v>
      </c>
      <c r="M1483" s="158">
        <v>44197</v>
      </c>
      <c r="N1483" s="160">
        <f ca="1">IFERROR(IF(M1483="","", DATEDIF(M1483, TODAY(), "M")),"")</f>
        <v>51</v>
      </c>
      <c r="R1483" s="35" t="s">
        <v>384</v>
      </c>
      <c r="S1483" s="35" t="s">
        <v>255</v>
      </c>
      <c r="T1483" s="35" t="s">
        <v>385</v>
      </c>
      <c r="V1483" s="35" t="s">
        <v>386</v>
      </c>
      <c r="Z1483" s="162">
        <v>0</v>
      </c>
      <c r="AA1483" s="163">
        <v>1</v>
      </c>
      <c r="AD1483" s="162">
        <v>7</v>
      </c>
      <c r="AG1483" s="35" t="s">
        <v>387</v>
      </c>
      <c r="AH1483" s="166" t="str">
        <f t="shared" si="23"/>
        <v>Humana ay64 big file (1).xlsx</v>
      </c>
      <c r="AI1483" s="35" t="s">
        <v>238</v>
      </c>
      <c r="BJ1483" s="162" t="str">
        <f>IF(AI1483 = "Advance", AD1483, "")</f>
        <v/>
      </c>
      <c r="BK1483" s="171" t="str">
        <f>IF(AI1483 = "Advance", 1, "")</f>
        <v/>
      </c>
      <c r="BL1483" s="171" t="str">
        <f>IF(AI1483 = "Chargeback", 1, "")</f>
        <v/>
      </c>
      <c r="BM1483" s="162" t="str">
        <f>IF(AI1483 = "Chargeback", AD1483, "")</f>
        <v/>
      </c>
    </row>
    <row r="1484" spans="1:65">
      <c r="A1484" s="35" t="s">
        <v>284</v>
      </c>
      <c r="B1484" s="35" t="s">
        <v>253</v>
      </c>
      <c r="C1484" s="80">
        <v>1811236</v>
      </c>
      <c r="E1484" s="158">
        <v>45609</v>
      </c>
      <c r="F1484" s="159">
        <v>45609</v>
      </c>
      <c r="G1484" s="35" t="s">
        <v>3077</v>
      </c>
      <c r="H1484" s="35" t="s">
        <v>3078</v>
      </c>
      <c r="I1484" s="35" t="s">
        <v>382</v>
      </c>
      <c r="J1484" s="35" t="s">
        <v>3079</v>
      </c>
      <c r="K1484" s="80">
        <v>9957779889</v>
      </c>
      <c r="M1484" s="158">
        <v>44743</v>
      </c>
      <c r="N1484" s="160">
        <f ca="1">IFERROR(IF(M1484="","", DATEDIF(M1484, TODAY(), "M")),"")</f>
        <v>33</v>
      </c>
      <c r="R1484" s="35" t="s">
        <v>384</v>
      </c>
      <c r="S1484" s="35" t="s">
        <v>255</v>
      </c>
      <c r="T1484" s="35" t="s">
        <v>407</v>
      </c>
      <c r="V1484" s="35" t="s">
        <v>577</v>
      </c>
      <c r="Z1484" s="162">
        <v>0</v>
      </c>
      <c r="AA1484" s="163">
        <v>1</v>
      </c>
      <c r="AD1484" s="162">
        <v>7</v>
      </c>
      <c r="AG1484" s="35" t="s">
        <v>387</v>
      </c>
      <c r="AH1484" s="166" t="str">
        <f t="shared" si="23"/>
        <v>Humana ay64 big file (1).xlsx</v>
      </c>
      <c r="AI1484" s="35" t="s">
        <v>238</v>
      </c>
      <c r="BJ1484" s="162" t="str">
        <f>IF(AI1484 = "Advance", AD1484, "")</f>
        <v/>
      </c>
      <c r="BK1484" s="171" t="str">
        <f>IF(AI1484 = "Advance", 1, "")</f>
        <v/>
      </c>
      <c r="BL1484" s="171" t="str">
        <f>IF(AI1484 = "Chargeback", 1, "")</f>
        <v/>
      </c>
      <c r="BM1484" s="162" t="str">
        <f>IF(AI1484 = "Chargeback", AD1484, "")</f>
        <v/>
      </c>
    </row>
    <row r="1485" spans="1:65">
      <c r="A1485" s="35" t="s">
        <v>284</v>
      </c>
      <c r="B1485" s="35" t="s">
        <v>253</v>
      </c>
      <c r="C1485" s="80">
        <v>1811236</v>
      </c>
      <c r="E1485" s="158">
        <v>45609</v>
      </c>
      <c r="F1485" s="159">
        <v>45609</v>
      </c>
      <c r="G1485" s="35" t="s">
        <v>3080</v>
      </c>
      <c r="H1485" s="35" t="s">
        <v>999</v>
      </c>
      <c r="I1485" s="35" t="s">
        <v>443</v>
      </c>
      <c r="J1485" s="35" t="s">
        <v>3081</v>
      </c>
      <c r="K1485" s="80">
        <v>1272989823</v>
      </c>
      <c r="M1485" s="158">
        <v>45017</v>
      </c>
      <c r="N1485" s="160">
        <f ca="1">IFERROR(IF(M1485="","", DATEDIF(M1485, TODAY(), "M")),"")</f>
        <v>24</v>
      </c>
      <c r="R1485" s="35" t="s">
        <v>384</v>
      </c>
      <c r="S1485" s="35" t="s">
        <v>255</v>
      </c>
      <c r="T1485" s="35" t="s">
        <v>385</v>
      </c>
      <c r="V1485" s="35" t="s">
        <v>386</v>
      </c>
      <c r="Z1485" s="162">
        <v>0</v>
      </c>
      <c r="AA1485" s="163">
        <v>1</v>
      </c>
      <c r="AD1485" s="162">
        <v>7</v>
      </c>
      <c r="AG1485" s="35" t="s">
        <v>387</v>
      </c>
      <c r="AH1485" s="166" t="str">
        <f t="shared" si="23"/>
        <v>Humana ay64 big file (1).xlsx</v>
      </c>
      <c r="AI1485" s="35" t="s">
        <v>238</v>
      </c>
      <c r="BJ1485" s="162" t="str">
        <f>IF(AI1485 = "Advance", AD1485, "")</f>
        <v/>
      </c>
      <c r="BK1485" s="171" t="str">
        <f>IF(AI1485 = "Advance", 1, "")</f>
        <v/>
      </c>
      <c r="BL1485" s="171" t="str">
        <f>IF(AI1485 = "Chargeback", 1, "")</f>
        <v/>
      </c>
      <c r="BM1485" s="162" t="str">
        <f>IF(AI1485 = "Chargeback", AD1485, "")</f>
        <v/>
      </c>
    </row>
    <row r="1486" spans="1:65">
      <c r="A1486" s="35" t="s">
        <v>284</v>
      </c>
      <c r="B1486" s="35" t="s">
        <v>253</v>
      </c>
      <c r="C1486" s="80">
        <v>1811236</v>
      </c>
      <c r="E1486" s="158">
        <v>45609</v>
      </c>
      <c r="F1486" s="159">
        <v>45609</v>
      </c>
      <c r="G1486" s="35" t="s">
        <v>3082</v>
      </c>
      <c r="H1486" s="35" t="s">
        <v>439</v>
      </c>
      <c r="I1486" s="35" t="s">
        <v>674</v>
      </c>
      <c r="J1486" s="35" t="s">
        <v>3083</v>
      </c>
      <c r="K1486" s="80">
        <v>1130999526</v>
      </c>
      <c r="M1486" s="158">
        <v>45017</v>
      </c>
      <c r="N1486" s="160">
        <f ca="1">IFERROR(IF(M1486="","", DATEDIF(M1486, TODAY(), "M")),"")</f>
        <v>24</v>
      </c>
      <c r="R1486" s="35" t="s">
        <v>384</v>
      </c>
      <c r="S1486" s="35" t="s">
        <v>255</v>
      </c>
      <c r="T1486" s="35" t="s">
        <v>385</v>
      </c>
      <c r="V1486" s="35" t="s">
        <v>386</v>
      </c>
      <c r="Z1486" s="162">
        <v>0</v>
      </c>
      <c r="AA1486" s="163">
        <v>1</v>
      </c>
      <c r="AD1486" s="162">
        <v>7</v>
      </c>
      <c r="AG1486" s="35" t="s">
        <v>387</v>
      </c>
      <c r="AH1486" s="166" t="str">
        <f t="shared" si="23"/>
        <v>Humana ay64 big file (1).xlsx</v>
      </c>
      <c r="AI1486" s="35" t="s">
        <v>238</v>
      </c>
      <c r="BJ1486" s="162" t="str">
        <f>IF(AI1486 = "Advance", AD1486, "")</f>
        <v/>
      </c>
      <c r="BK1486" s="171" t="str">
        <f>IF(AI1486 = "Advance", 1, "")</f>
        <v/>
      </c>
      <c r="BL1486" s="171" t="str">
        <f>IF(AI1486 = "Chargeback", 1, "")</f>
        <v/>
      </c>
      <c r="BM1486" s="162" t="str">
        <f>IF(AI1486 = "Chargeback", AD1486, "")</f>
        <v/>
      </c>
    </row>
    <row r="1487" spans="1:65">
      <c r="A1487" s="35" t="s">
        <v>284</v>
      </c>
      <c r="B1487" s="35" t="s">
        <v>253</v>
      </c>
      <c r="C1487" s="80">
        <v>1811236</v>
      </c>
      <c r="E1487" s="158">
        <v>45609</v>
      </c>
      <c r="F1487" s="159">
        <v>45609</v>
      </c>
      <c r="G1487" s="35" t="s">
        <v>3084</v>
      </c>
      <c r="H1487" s="35" t="s">
        <v>775</v>
      </c>
      <c r="I1487" s="35" t="s">
        <v>394</v>
      </c>
      <c r="J1487" s="35" t="s">
        <v>3085</v>
      </c>
      <c r="K1487" s="80">
        <v>2389151300</v>
      </c>
      <c r="M1487" s="158">
        <v>44927</v>
      </c>
      <c r="N1487" s="160">
        <f ca="1">IFERROR(IF(M1487="","", DATEDIF(M1487, TODAY(), "M")),"")</f>
        <v>27</v>
      </c>
      <c r="R1487" s="35" t="s">
        <v>384</v>
      </c>
      <c r="S1487" s="35" t="s">
        <v>255</v>
      </c>
      <c r="T1487" s="35" t="s">
        <v>385</v>
      </c>
      <c r="V1487" s="35" t="s">
        <v>386</v>
      </c>
      <c r="Z1487" s="162">
        <v>0</v>
      </c>
      <c r="AA1487" s="163">
        <v>1</v>
      </c>
      <c r="AD1487" s="162">
        <v>7</v>
      </c>
      <c r="AG1487" s="35" t="s">
        <v>387</v>
      </c>
      <c r="AH1487" s="166" t="str">
        <f t="shared" si="23"/>
        <v>Humana ay64 big file (1).xlsx</v>
      </c>
      <c r="AI1487" s="35" t="s">
        <v>238</v>
      </c>
      <c r="BJ1487" s="162" t="str">
        <f>IF(AI1487 = "Advance", AD1487, "")</f>
        <v/>
      </c>
      <c r="BK1487" s="171" t="str">
        <f>IF(AI1487 = "Advance", 1, "")</f>
        <v/>
      </c>
      <c r="BL1487" s="171" t="str">
        <f>IF(AI1487 = "Chargeback", 1, "")</f>
        <v/>
      </c>
      <c r="BM1487" s="162" t="str">
        <f>IF(AI1487 = "Chargeback", AD1487, "")</f>
        <v/>
      </c>
    </row>
    <row r="1488" spans="1:65">
      <c r="A1488" s="35" t="s">
        <v>284</v>
      </c>
      <c r="B1488" s="35" t="s">
        <v>253</v>
      </c>
      <c r="C1488" s="80">
        <v>1811236</v>
      </c>
      <c r="E1488" s="158">
        <v>45609</v>
      </c>
      <c r="F1488" s="159">
        <v>45609</v>
      </c>
      <c r="G1488" s="35" t="s">
        <v>3086</v>
      </c>
      <c r="H1488" s="35" t="s">
        <v>3087</v>
      </c>
      <c r="I1488" s="35" t="s">
        <v>420</v>
      </c>
      <c r="J1488" s="35" t="s">
        <v>537</v>
      </c>
      <c r="K1488" s="80">
        <v>6720339858</v>
      </c>
      <c r="M1488" s="158">
        <v>44562</v>
      </c>
      <c r="N1488" s="160">
        <f ca="1">IFERROR(IF(M1488="","", DATEDIF(M1488, TODAY(), "M")),"")</f>
        <v>39</v>
      </c>
      <c r="R1488" s="35" t="s">
        <v>384</v>
      </c>
      <c r="S1488" s="35" t="s">
        <v>255</v>
      </c>
      <c r="T1488" s="35" t="s">
        <v>385</v>
      </c>
      <c r="V1488" s="35" t="s">
        <v>2712</v>
      </c>
      <c r="Z1488" s="162">
        <v>0</v>
      </c>
      <c r="AA1488" s="163">
        <v>1</v>
      </c>
      <c r="AD1488" s="162">
        <v>7</v>
      </c>
      <c r="AG1488" s="35" t="s">
        <v>387</v>
      </c>
      <c r="AH1488" s="166" t="str">
        <f t="shared" si="23"/>
        <v>Humana ay64 big file (1).xlsx</v>
      </c>
      <c r="AI1488" s="35" t="s">
        <v>238</v>
      </c>
      <c r="BJ1488" s="162" t="str">
        <f>IF(AI1488 = "Advance", AD1488, "")</f>
        <v/>
      </c>
      <c r="BK1488" s="171" t="str">
        <f>IF(AI1488 = "Advance", 1, "")</f>
        <v/>
      </c>
      <c r="BL1488" s="171" t="str">
        <f>IF(AI1488 = "Chargeback", 1, "")</f>
        <v/>
      </c>
      <c r="BM1488" s="162" t="str">
        <f>IF(AI1488 = "Chargeback", AD1488, "")</f>
        <v/>
      </c>
    </row>
    <row r="1489" spans="1:65">
      <c r="A1489" s="35" t="s">
        <v>284</v>
      </c>
      <c r="B1489" s="35" t="s">
        <v>253</v>
      </c>
      <c r="C1489" s="80">
        <v>1811236</v>
      </c>
      <c r="E1489" s="158">
        <v>45609</v>
      </c>
      <c r="F1489" s="159">
        <v>45609</v>
      </c>
      <c r="G1489" s="35" t="s">
        <v>3088</v>
      </c>
      <c r="H1489" s="35" t="s">
        <v>726</v>
      </c>
      <c r="J1489" s="35" t="s">
        <v>468</v>
      </c>
      <c r="K1489" s="80">
        <v>6662137562</v>
      </c>
      <c r="M1489" s="158">
        <v>45017</v>
      </c>
      <c r="N1489" s="160">
        <f ca="1">IFERROR(IF(M1489="","", DATEDIF(M1489, TODAY(), "M")),"")</f>
        <v>24</v>
      </c>
      <c r="R1489" s="35" t="s">
        <v>384</v>
      </c>
      <c r="S1489" s="35" t="s">
        <v>255</v>
      </c>
      <c r="T1489" s="35" t="s">
        <v>407</v>
      </c>
      <c r="V1489" s="35" t="s">
        <v>577</v>
      </c>
      <c r="Z1489" s="162">
        <v>0</v>
      </c>
      <c r="AA1489" s="163">
        <v>1</v>
      </c>
      <c r="AD1489" s="162">
        <v>7</v>
      </c>
      <c r="AG1489" s="35" t="s">
        <v>387</v>
      </c>
      <c r="AH1489" s="166" t="str">
        <f t="shared" si="23"/>
        <v>Humana ay64 big file (1).xlsx</v>
      </c>
      <c r="AI1489" s="35" t="s">
        <v>238</v>
      </c>
      <c r="BJ1489" s="162" t="str">
        <f>IF(AI1489 = "Advance", AD1489, "")</f>
        <v/>
      </c>
      <c r="BK1489" s="171" t="str">
        <f>IF(AI1489 = "Advance", 1, "")</f>
        <v/>
      </c>
      <c r="BL1489" s="171" t="str">
        <f>IF(AI1489 = "Chargeback", 1, "")</f>
        <v/>
      </c>
      <c r="BM1489" s="162" t="str">
        <f>IF(AI1489 = "Chargeback", AD1489, "")</f>
        <v/>
      </c>
    </row>
    <row r="1490" spans="1:65">
      <c r="A1490" s="35" t="s">
        <v>284</v>
      </c>
      <c r="B1490" s="35" t="s">
        <v>253</v>
      </c>
      <c r="C1490" s="80">
        <v>1811236</v>
      </c>
      <c r="E1490" s="158">
        <v>45609</v>
      </c>
      <c r="F1490" s="159">
        <v>45609</v>
      </c>
      <c r="G1490" s="35" t="s">
        <v>3089</v>
      </c>
      <c r="H1490" s="35" t="s">
        <v>3090</v>
      </c>
      <c r="J1490" s="35" t="s">
        <v>3091</v>
      </c>
      <c r="K1490" s="80">
        <v>9206805482</v>
      </c>
      <c r="M1490" s="158">
        <v>44562</v>
      </c>
      <c r="N1490" s="160">
        <f ca="1">IFERROR(IF(M1490="","", DATEDIF(M1490, TODAY(), "M")),"")</f>
        <v>39</v>
      </c>
      <c r="R1490" s="35" t="s">
        <v>384</v>
      </c>
      <c r="S1490" s="35" t="s">
        <v>255</v>
      </c>
      <c r="T1490" s="35" t="s">
        <v>385</v>
      </c>
      <c r="V1490" s="35" t="s">
        <v>2712</v>
      </c>
      <c r="Z1490" s="162">
        <v>0</v>
      </c>
      <c r="AA1490" s="163">
        <v>1</v>
      </c>
      <c r="AD1490" s="162">
        <v>7</v>
      </c>
      <c r="AG1490" s="35" t="s">
        <v>387</v>
      </c>
      <c r="AH1490" s="166" t="str">
        <f t="shared" si="23"/>
        <v>Humana ay64 big file (1).xlsx</v>
      </c>
      <c r="AI1490" s="35" t="s">
        <v>238</v>
      </c>
      <c r="BJ1490" s="162" t="str">
        <f>IF(AI1490 = "Advance", AD1490, "")</f>
        <v/>
      </c>
      <c r="BK1490" s="171" t="str">
        <f>IF(AI1490 = "Advance", 1, "")</f>
        <v/>
      </c>
      <c r="BL1490" s="171" t="str">
        <f>IF(AI1490 = "Chargeback", 1, "")</f>
        <v/>
      </c>
      <c r="BM1490" s="162" t="str">
        <f>IF(AI1490 = "Chargeback", AD1490, "")</f>
        <v/>
      </c>
    </row>
    <row r="1491" spans="1:65">
      <c r="A1491" s="35" t="s">
        <v>284</v>
      </c>
      <c r="B1491" s="35" t="s">
        <v>253</v>
      </c>
      <c r="C1491" s="80">
        <v>1811236</v>
      </c>
      <c r="E1491" s="158">
        <v>45609</v>
      </c>
      <c r="F1491" s="159">
        <v>45609</v>
      </c>
      <c r="G1491" s="35" t="s">
        <v>3092</v>
      </c>
      <c r="H1491" s="35" t="s">
        <v>585</v>
      </c>
      <c r="I1491" s="35" t="s">
        <v>472</v>
      </c>
      <c r="J1491" s="35" t="s">
        <v>3093</v>
      </c>
      <c r="K1491" s="80">
        <v>9752978294</v>
      </c>
      <c r="M1491" s="158">
        <v>44927</v>
      </c>
      <c r="N1491" s="160">
        <f ca="1">IFERROR(IF(M1491="","", DATEDIF(M1491, TODAY(), "M")),"")</f>
        <v>27</v>
      </c>
      <c r="R1491" s="35" t="s">
        <v>384</v>
      </c>
      <c r="S1491" s="35" t="s">
        <v>255</v>
      </c>
      <c r="T1491" s="35" t="s">
        <v>407</v>
      </c>
      <c r="V1491" s="35" t="s">
        <v>577</v>
      </c>
      <c r="Z1491" s="162">
        <v>0</v>
      </c>
      <c r="AA1491" s="163">
        <v>1</v>
      </c>
      <c r="AD1491" s="162">
        <v>7</v>
      </c>
      <c r="AG1491" s="35" t="s">
        <v>387</v>
      </c>
      <c r="AH1491" s="166" t="str">
        <f t="shared" si="23"/>
        <v>Humana ay64 big file (1).xlsx</v>
      </c>
      <c r="AI1491" s="35" t="s">
        <v>238</v>
      </c>
      <c r="BJ1491" s="162" t="str">
        <f>IF(AI1491 = "Advance", AD1491, "")</f>
        <v/>
      </c>
      <c r="BK1491" s="171" t="str">
        <f>IF(AI1491 = "Advance", 1, "")</f>
        <v/>
      </c>
      <c r="BL1491" s="171" t="str">
        <f>IF(AI1491 = "Chargeback", 1, "")</f>
        <v/>
      </c>
      <c r="BM1491" s="162" t="str">
        <f>IF(AI1491 = "Chargeback", AD1491, "")</f>
        <v/>
      </c>
    </row>
    <row r="1492" spans="1:65">
      <c r="A1492" s="35" t="s">
        <v>284</v>
      </c>
      <c r="B1492" s="35" t="s">
        <v>253</v>
      </c>
      <c r="C1492" s="80">
        <v>1811236</v>
      </c>
      <c r="E1492" s="158">
        <v>45609</v>
      </c>
      <c r="F1492" s="159">
        <v>45609</v>
      </c>
      <c r="G1492" s="35" t="s">
        <v>3094</v>
      </c>
      <c r="H1492" s="35" t="s">
        <v>1341</v>
      </c>
      <c r="J1492" s="35" t="s">
        <v>3095</v>
      </c>
      <c r="K1492" s="80">
        <v>6146244880</v>
      </c>
      <c r="M1492" s="158">
        <v>44927</v>
      </c>
      <c r="N1492" s="160">
        <f ca="1">IFERROR(IF(M1492="","", DATEDIF(M1492, TODAY(), "M")),"")</f>
        <v>27</v>
      </c>
      <c r="R1492" s="35" t="s">
        <v>384</v>
      </c>
      <c r="S1492" s="35" t="s">
        <v>255</v>
      </c>
      <c r="T1492" s="35" t="s">
        <v>385</v>
      </c>
      <c r="V1492" s="35" t="s">
        <v>386</v>
      </c>
      <c r="Z1492" s="162">
        <v>0</v>
      </c>
      <c r="AA1492" s="163">
        <v>1</v>
      </c>
      <c r="AD1492" s="162">
        <v>7</v>
      </c>
      <c r="AG1492" s="35" t="s">
        <v>387</v>
      </c>
      <c r="AH1492" s="166" t="str">
        <f t="shared" si="23"/>
        <v>Humana ay64 big file (1).xlsx</v>
      </c>
      <c r="AI1492" s="35" t="s">
        <v>238</v>
      </c>
      <c r="BJ1492" s="162" t="str">
        <f>IF(AI1492 = "Advance", AD1492, "")</f>
        <v/>
      </c>
      <c r="BK1492" s="171" t="str">
        <f>IF(AI1492 = "Advance", 1, "")</f>
        <v/>
      </c>
      <c r="BL1492" s="171" t="str">
        <f>IF(AI1492 = "Chargeback", 1, "")</f>
        <v/>
      </c>
      <c r="BM1492" s="162" t="str">
        <f>IF(AI1492 = "Chargeback", AD1492, "")</f>
        <v/>
      </c>
    </row>
    <row r="1493" spans="1:65">
      <c r="A1493" s="35" t="s">
        <v>284</v>
      </c>
      <c r="B1493" s="35" t="s">
        <v>253</v>
      </c>
      <c r="C1493" s="80">
        <v>1811236</v>
      </c>
      <c r="E1493" s="158">
        <v>45609</v>
      </c>
      <c r="F1493" s="159">
        <v>45609</v>
      </c>
      <c r="G1493" s="35" t="s">
        <v>3096</v>
      </c>
      <c r="H1493" s="35" t="s">
        <v>1188</v>
      </c>
      <c r="I1493" s="35" t="s">
        <v>475</v>
      </c>
      <c r="J1493" s="35" t="s">
        <v>3097</v>
      </c>
      <c r="K1493" s="80">
        <v>8343589731</v>
      </c>
      <c r="M1493" s="158">
        <v>44927</v>
      </c>
      <c r="N1493" s="160">
        <f ca="1">IFERROR(IF(M1493="","", DATEDIF(M1493, TODAY(), "M")),"")</f>
        <v>27</v>
      </c>
      <c r="R1493" s="35" t="s">
        <v>384</v>
      </c>
      <c r="S1493" s="35" t="s">
        <v>255</v>
      </c>
      <c r="T1493" s="35" t="s">
        <v>407</v>
      </c>
      <c r="V1493" s="35" t="s">
        <v>577</v>
      </c>
      <c r="Z1493" s="162">
        <v>0</v>
      </c>
      <c r="AA1493" s="163">
        <v>1</v>
      </c>
      <c r="AD1493" s="162">
        <v>7</v>
      </c>
      <c r="AG1493" s="35" t="s">
        <v>387</v>
      </c>
      <c r="AH1493" s="166" t="str">
        <f t="shared" si="23"/>
        <v>Humana ay64 big file (1).xlsx</v>
      </c>
      <c r="AI1493" s="35" t="s">
        <v>238</v>
      </c>
      <c r="BJ1493" s="162" t="str">
        <f>IF(AI1493 = "Advance", AD1493, "")</f>
        <v/>
      </c>
      <c r="BK1493" s="171" t="str">
        <f>IF(AI1493 = "Advance", 1, "")</f>
        <v/>
      </c>
      <c r="BL1493" s="171" t="str">
        <f>IF(AI1493 = "Chargeback", 1, "")</f>
        <v/>
      </c>
      <c r="BM1493" s="162" t="str">
        <f>IF(AI1493 = "Chargeback", AD1493, "")</f>
        <v/>
      </c>
    </row>
    <row r="1494" spans="1:65">
      <c r="A1494" s="35" t="s">
        <v>284</v>
      </c>
      <c r="B1494" s="35" t="s">
        <v>253</v>
      </c>
      <c r="C1494" s="80">
        <v>1811236</v>
      </c>
      <c r="E1494" s="158">
        <v>45609</v>
      </c>
      <c r="F1494" s="159">
        <v>45609</v>
      </c>
      <c r="G1494" s="35" t="s">
        <v>2461</v>
      </c>
      <c r="H1494" s="35" t="s">
        <v>1960</v>
      </c>
      <c r="J1494" s="35" t="s">
        <v>776</v>
      </c>
      <c r="K1494" s="80">
        <v>5478776156</v>
      </c>
      <c r="M1494" s="158">
        <v>44562</v>
      </c>
      <c r="N1494" s="160">
        <f ca="1">IFERROR(IF(M1494="","", DATEDIF(M1494, TODAY(), "M")),"")</f>
        <v>39</v>
      </c>
      <c r="R1494" s="35" t="s">
        <v>384</v>
      </c>
      <c r="S1494" s="35" t="s">
        <v>255</v>
      </c>
      <c r="T1494" s="35" t="s">
        <v>407</v>
      </c>
      <c r="V1494" s="35" t="s">
        <v>577</v>
      </c>
      <c r="Z1494" s="162">
        <v>0</v>
      </c>
      <c r="AA1494" s="163">
        <v>1</v>
      </c>
      <c r="AD1494" s="162">
        <v>7</v>
      </c>
      <c r="AG1494" s="35" t="s">
        <v>387</v>
      </c>
      <c r="AH1494" s="166" t="str">
        <f t="shared" si="23"/>
        <v>Humana ay64 big file (1).xlsx</v>
      </c>
      <c r="AI1494" s="35" t="s">
        <v>238</v>
      </c>
      <c r="BJ1494" s="162" t="str">
        <f>IF(AI1494 = "Advance", AD1494, "")</f>
        <v/>
      </c>
      <c r="BK1494" s="171" t="str">
        <f>IF(AI1494 = "Advance", 1, "")</f>
        <v/>
      </c>
      <c r="BL1494" s="171" t="str">
        <f>IF(AI1494 = "Chargeback", 1, "")</f>
        <v/>
      </c>
      <c r="BM1494" s="162" t="str">
        <f>IF(AI1494 = "Chargeback", AD1494, "")</f>
        <v/>
      </c>
    </row>
    <row r="1495" spans="1:65">
      <c r="A1495" s="35" t="s">
        <v>284</v>
      </c>
      <c r="B1495" s="35" t="s">
        <v>253</v>
      </c>
      <c r="C1495" s="80">
        <v>1811236</v>
      </c>
      <c r="E1495" s="158">
        <v>45609</v>
      </c>
      <c r="F1495" s="159">
        <v>45609</v>
      </c>
      <c r="G1495" s="35" t="s">
        <v>3098</v>
      </c>
      <c r="H1495" s="35" t="s">
        <v>3099</v>
      </c>
      <c r="I1495" s="35" t="s">
        <v>382</v>
      </c>
      <c r="J1495" s="35" t="s">
        <v>3100</v>
      </c>
      <c r="K1495" s="80">
        <v>8354791188</v>
      </c>
      <c r="M1495" s="158">
        <v>44986</v>
      </c>
      <c r="N1495" s="160">
        <f ca="1">IFERROR(IF(M1495="","", DATEDIF(M1495, TODAY(), "M")),"")</f>
        <v>25</v>
      </c>
      <c r="R1495" s="35" t="s">
        <v>384</v>
      </c>
      <c r="S1495" s="35" t="s">
        <v>255</v>
      </c>
      <c r="T1495" s="35" t="s">
        <v>385</v>
      </c>
      <c r="V1495" s="35" t="s">
        <v>386</v>
      </c>
      <c r="Z1495" s="162">
        <v>0</v>
      </c>
      <c r="AA1495" s="163">
        <v>1</v>
      </c>
      <c r="AD1495" s="162">
        <v>7</v>
      </c>
      <c r="AG1495" s="35" t="s">
        <v>387</v>
      </c>
      <c r="AH1495" s="166" t="str">
        <f t="shared" si="23"/>
        <v>Humana ay64 big file (1).xlsx</v>
      </c>
      <c r="AI1495" s="35" t="s">
        <v>238</v>
      </c>
      <c r="BJ1495" s="162" t="str">
        <f>IF(AI1495 = "Advance", AD1495, "")</f>
        <v/>
      </c>
      <c r="BK1495" s="171" t="str">
        <f>IF(AI1495 = "Advance", 1, "")</f>
        <v/>
      </c>
      <c r="BL1495" s="171" t="str">
        <f>IF(AI1495 = "Chargeback", 1, "")</f>
        <v/>
      </c>
      <c r="BM1495" s="162" t="str">
        <f>IF(AI1495 = "Chargeback", AD1495, "")</f>
        <v/>
      </c>
    </row>
    <row r="1496" spans="1:65">
      <c r="A1496" s="35" t="s">
        <v>284</v>
      </c>
      <c r="B1496" s="35" t="s">
        <v>253</v>
      </c>
      <c r="C1496" s="80">
        <v>1811236</v>
      </c>
      <c r="E1496" s="158">
        <v>45609</v>
      </c>
      <c r="F1496" s="159">
        <v>45609</v>
      </c>
      <c r="G1496" s="35" t="s">
        <v>3101</v>
      </c>
      <c r="H1496" s="35" t="s">
        <v>532</v>
      </c>
      <c r="I1496" s="35" t="s">
        <v>475</v>
      </c>
      <c r="J1496" s="35" t="s">
        <v>3102</v>
      </c>
      <c r="K1496" s="80">
        <v>5625494742</v>
      </c>
      <c r="M1496" s="158">
        <v>44927</v>
      </c>
      <c r="N1496" s="160">
        <f ca="1">IFERROR(IF(M1496="","", DATEDIF(M1496, TODAY(), "M")),"")</f>
        <v>27</v>
      </c>
      <c r="R1496" s="35" t="s">
        <v>384</v>
      </c>
      <c r="S1496" s="35" t="s">
        <v>255</v>
      </c>
      <c r="T1496" s="35" t="s">
        <v>385</v>
      </c>
      <c r="V1496" s="35" t="s">
        <v>386</v>
      </c>
      <c r="Z1496" s="162">
        <v>0</v>
      </c>
      <c r="AA1496" s="163">
        <v>1</v>
      </c>
      <c r="AD1496" s="162">
        <v>7</v>
      </c>
      <c r="AG1496" s="35" t="s">
        <v>387</v>
      </c>
      <c r="AH1496" s="166" t="str">
        <f t="shared" si="23"/>
        <v>Humana ay64 big file (1).xlsx</v>
      </c>
      <c r="AI1496" s="35" t="s">
        <v>238</v>
      </c>
      <c r="BJ1496" s="162" t="str">
        <f>IF(AI1496 = "Advance", AD1496, "")</f>
        <v/>
      </c>
      <c r="BK1496" s="171" t="str">
        <f>IF(AI1496 = "Advance", 1, "")</f>
        <v/>
      </c>
      <c r="BL1496" s="171" t="str">
        <f>IF(AI1496 = "Chargeback", 1, "")</f>
        <v/>
      </c>
      <c r="BM1496" s="162" t="str">
        <f>IF(AI1496 = "Chargeback", AD1496, "")</f>
        <v/>
      </c>
    </row>
    <row r="1497" spans="1:65">
      <c r="A1497" s="35" t="s">
        <v>284</v>
      </c>
      <c r="B1497" s="35" t="s">
        <v>253</v>
      </c>
      <c r="C1497" s="80">
        <v>1811236</v>
      </c>
      <c r="E1497" s="158">
        <v>45609</v>
      </c>
      <c r="F1497" s="159">
        <v>45609</v>
      </c>
      <c r="G1497" s="35" t="s">
        <v>3103</v>
      </c>
      <c r="H1497" s="35" t="s">
        <v>503</v>
      </c>
      <c r="I1497" s="35" t="s">
        <v>1560</v>
      </c>
      <c r="J1497" s="35" t="s">
        <v>3102</v>
      </c>
      <c r="K1497" s="80">
        <v>7320559759</v>
      </c>
      <c r="M1497" s="158">
        <v>44958</v>
      </c>
      <c r="N1497" s="160">
        <f ca="1">IFERROR(IF(M1497="","", DATEDIF(M1497, TODAY(), "M")),"")</f>
        <v>26</v>
      </c>
      <c r="R1497" s="35" t="s">
        <v>384</v>
      </c>
      <c r="S1497" s="35" t="s">
        <v>255</v>
      </c>
      <c r="T1497" s="35" t="s">
        <v>385</v>
      </c>
      <c r="V1497" s="35" t="s">
        <v>386</v>
      </c>
      <c r="Z1497" s="162">
        <v>0</v>
      </c>
      <c r="AA1497" s="163">
        <v>1</v>
      </c>
      <c r="AD1497" s="162">
        <v>7</v>
      </c>
      <c r="AG1497" s="35" t="s">
        <v>387</v>
      </c>
      <c r="AH1497" s="166" t="str">
        <f t="shared" si="23"/>
        <v>Humana ay64 big file (1).xlsx</v>
      </c>
      <c r="AI1497" s="35" t="s">
        <v>238</v>
      </c>
      <c r="BJ1497" s="162" t="str">
        <f>IF(AI1497 = "Advance", AD1497, "")</f>
        <v/>
      </c>
      <c r="BK1497" s="171" t="str">
        <f>IF(AI1497 = "Advance", 1, "")</f>
        <v/>
      </c>
      <c r="BL1497" s="171" t="str">
        <f>IF(AI1497 = "Chargeback", 1, "")</f>
        <v/>
      </c>
      <c r="BM1497" s="162" t="str">
        <f>IF(AI1497 = "Chargeback", AD1497, "")</f>
        <v/>
      </c>
    </row>
    <row r="1498" spans="1:65">
      <c r="A1498" s="35" t="s">
        <v>284</v>
      </c>
      <c r="B1498" s="35" t="s">
        <v>253</v>
      </c>
      <c r="C1498" s="80">
        <v>1811236</v>
      </c>
      <c r="E1498" s="158">
        <v>45609</v>
      </c>
      <c r="F1498" s="159">
        <v>45609</v>
      </c>
      <c r="G1498" s="35" t="s">
        <v>3104</v>
      </c>
      <c r="H1498" s="35" t="s">
        <v>2297</v>
      </c>
      <c r="J1498" s="35" t="s">
        <v>3105</v>
      </c>
      <c r="K1498" s="80">
        <v>5230415456</v>
      </c>
      <c r="M1498" s="158">
        <v>44440</v>
      </c>
      <c r="N1498" s="160">
        <f ca="1">IFERROR(IF(M1498="","", DATEDIF(M1498, TODAY(), "M")),"")</f>
        <v>43</v>
      </c>
      <c r="R1498" s="35" t="s">
        <v>384</v>
      </c>
      <c r="S1498" s="35" t="s">
        <v>255</v>
      </c>
      <c r="T1498" s="35" t="s">
        <v>385</v>
      </c>
      <c r="V1498" s="35" t="s">
        <v>386</v>
      </c>
      <c r="Z1498" s="162">
        <v>0</v>
      </c>
      <c r="AA1498" s="163">
        <v>1</v>
      </c>
      <c r="AD1498" s="162">
        <v>7</v>
      </c>
      <c r="AG1498" s="35" t="s">
        <v>387</v>
      </c>
      <c r="AH1498" s="166" t="str">
        <f t="shared" si="23"/>
        <v>Humana ay64 big file (1).xlsx</v>
      </c>
      <c r="AI1498" s="35" t="s">
        <v>238</v>
      </c>
      <c r="BJ1498" s="162" t="str">
        <f>IF(AI1498 = "Advance", AD1498, "")</f>
        <v/>
      </c>
      <c r="BK1498" s="171" t="str">
        <f>IF(AI1498 = "Advance", 1, "")</f>
        <v/>
      </c>
      <c r="BL1498" s="171" t="str">
        <f>IF(AI1498 = "Chargeback", 1, "")</f>
        <v/>
      </c>
      <c r="BM1498" s="162" t="str">
        <f>IF(AI1498 = "Chargeback", AD1498, "")</f>
        <v/>
      </c>
    </row>
    <row r="1499" spans="1:65">
      <c r="A1499" s="35" t="s">
        <v>284</v>
      </c>
      <c r="B1499" s="35" t="s">
        <v>253</v>
      </c>
      <c r="C1499" s="80">
        <v>1811236</v>
      </c>
      <c r="E1499" s="158">
        <v>45609</v>
      </c>
      <c r="F1499" s="159">
        <v>45609</v>
      </c>
      <c r="G1499" s="35" t="s">
        <v>3106</v>
      </c>
      <c r="H1499" s="35" t="s">
        <v>855</v>
      </c>
      <c r="J1499" s="35" t="s">
        <v>3107</v>
      </c>
      <c r="K1499" s="80">
        <v>1792842480</v>
      </c>
      <c r="M1499" s="158">
        <v>44197</v>
      </c>
      <c r="N1499" s="160">
        <f ca="1">IFERROR(IF(M1499="","", DATEDIF(M1499, TODAY(), "M")),"")</f>
        <v>51</v>
      </c>
      <c r="R1499" s="35" t="s">
        <v>384</v>
      </c>
      <c r="S1499" s="35" t="s">
        <v>255</v>
      </c>
      <c r="T1499" s="35" t="s">
        <v>407</v>
      </c>
      <c r="V1499" s="35" t="s">
        <v>796</v>
      </c>
      <c r="Z1499" s="162">
        <v>0</v>
      </c>
      <c r="AA1499" s="163">
        <v>1</v>
      </c>
      <c r="AD1499" s="162">
        <v>7</v>
      </c>
      <c r="AG1499" s="35" t="s">
        <v>387</v>
      </c>
      <c r="AH1499" s="166" t="str">
        <f t="shared" si="23"/>
        <v>Humana ay64 big file (1).xlsx</v>
      </c>
      <c r="AI1499" s="35" t="s">
        <v>238</v>
      </c>
      <c r="BJ1499" s="162" t="str">
        <f>IF(AI1499 = "Advance", AD1499, "")</f>
        <v/>
      </c>
      <c r="BK1499" s="171" t="str">
        <f>IF(AI1499 = "Advance", 1, "")</f>
        <v/>
      </c>
      <c r="BL1499" s="171" t="str">
        <f>IF(AI1499 = "Chargeback", 1, "")</f>
        <v/>
      </c>
      <c r="BM1499" s="162" t="str">
        <f>IF(AI1499 = "Chargeback", AD1499, "")</f>
        <v/>
      </c>
    </row>
    <row r="1500" spans="1:65">
      <c r="A1500" s="35" t="s">
        <v>284</v>
      </c>
      <c r="B1500" s="35" t="s">
        <v>253</v>
      </c>
      <c r="C1500" s="80">
        <v>1811236</v>
      </c>
      <c r="E1500" s="158">
        <v>45609</v>
      </c>
      <c r="F1500" s="159">
        <v>45609</v>
      </c>
      <c r="G1500" s="35" t="s">
        <v>3108</v>
      </c>
      <c r="H1500" s="35" t="s">
        <v>1133</v>
      </c>
      <c r="J1500" s="35" t="s">
        <v>3109</v>
      </c>
      <c r="K1500" s="80">
        <v>7969894742</v>
      </c>
      <c r="M1500" s="158">
        <v>44927</v>
      </c>
      <c r="N1500" s="160">
        <f ca="1">IFERROR(IF(M1500="","", DATEDIF(M1500, TODAY(), "M")),"")</f>
        <v>27</v>
      </c>
      <c r="R1500" s="35" t="s">
        <v>384</v>
      </c>
      <c r="S1500" s="35" t="s">
        <v>255</v>
      </c>
      <c r="T1500" s="35" t="s">
        <v>407</v>
      </c>
      <c r="V1500" s="35" t="s">
        <v>796</v>
      </c>
      <c r="Z1500" s="162">
        <v>0</v>
      </c>
      <c r="AA1500" s="163">
        <v>1</v>
      </c>
      <c r="AD1500" s="162">
        <v>7</v>
      </c>
      <c r="AG1500" s="35" t="s">
        <v>387</v>
      </c>
      <c r="AH1500" s="166" t="str">
        <f t="shared" si="23"/>
        <v>Humana ay64 big file (1).xlsx</v>
      </c>
      <c r="AI1500" s="35" t="s">
        <v>238</v>
      </c>
      <c r="BJ1500" s="162" t="str">
        <f>IF(AI1500 = "Advance", AD1500, "")</f>
        <v/>
      </c>
      <c r="BK1500" s="171" t="str">
        <f>IF(AI1500 = "Advance", 1, "")</f>
        <v/>
      </c>
      <c r="BL1500" s="171" t="str">
        <f>IF(AI1500 = "Chargeback", 1, "")</f>
        <v/>
      </c>
      <c r="BM1500" s="162" t="str">
        <f>IF(AI1500 = "Chargeback", AD1500, "")</f>
        <v/>
      </c>
    </row>
    <row r="1501" spans="1:65">
      <c r="A1501" s="35" t="s">
        <v>284</v>
      </c>
      <c r="B1501" s="35" t="s">
        <v>253</v>
      </c>
      <c r="C1501" s="80">
        <v>1811236</v>
      </c>
      <c r="E1501" s="158">
        <v>45609</v>
      </c>
      <c r="F1501" s="159">
        <v>45609</v>
      </c>
      <c r="G1501" s="35" t="s">
        <v>3110</v>
      </c>
      <c r="H1501" s="35" t="s">
        <v>3111</v>
      </c>
      <c r="J1501" s="35" t="s">
        <v>3112</v>
      </c>
      <c r="K1501" s="80">
        <v>3942233427</v>
      </c>
      <c r="M1501" s="158">
        <v>44927</v>
      </c>
      <c r="N1501" s="160">
        <f ca="1">IFERROR(IF(M1501="","", DATEDIF(M1501, TODAY(), "M")),"")</f>
        <v>27</v>
      </c>
      <c r="R1501" s="35" t="s">
        <v>384</v>
      </c>
      <c r="S1501" s="35" t="s">
        <v>255</v>
      </c>
      <c r="T1501" s="35" t="s">
        <v>407</v>
      </c>
      <c r="V1501" s="35" t="s">
        <v>796</v>
      </c>
      <c r="Z1501" s="162">
        <v>0</v>
      </c>
      <c r="AA1501" s="163">
        <v>1</v>
      </c>
      <c r="AD1501" s="162">
        <v>7</v>
      </c>
      <c r="AG1501" s="35" t="s">
        <v>387</v>
      </c>
      <c r="AH1501" s="166" t="str">
        <f t="shared" si="23"/>
        <v>Humana ay64 big file (1).xlsx</v>
      </c>
      <c r="AI1501" s="35" t="s">
        <v>238</v>
      </c>
      <c r="BJ1501" s="162" t="str">
        <f>IF(AI1501 = "Advance", AD1501, "")</f>
        <v/>
      </c>
      <c r="BK1501" s="171" t="str">
        <f>IF(AI1501 = "Advance", 1, "")</f>
        <v/>
      </c>
      <c r="BL1501" s="171" t="str">
        <f>IF(AI1501 = "Chargeback", 1, "")</f>
        <v/>
      </c>
      <c r="BM1501" s="162" t="str">
        <f>IF(AI1501 = "Chargeback", AD1501, "")</f>
        <v/>
      </c>
    </row>
    <row r="1502" spans="1:65">
      <c r="A1502" s="35" t="s">
        <v>284</v>
      </c>
      <c r="B1502" s="35" t="s">
        <v>253</v>
      </c>
      <c r="C1502" s="80">
        <v>1811236</v>
      </c>
      <c r="E1502" s="158">
        <v>45609</v>
      </c>
      <c r="F1502" s="159">
        <v>45609</v>
      </c>
      <c r="G1502" s="35" t="s">
        <v>3113</v>
      </c>
      <c r="H1502" s="35" t="s">
        <v>2259</v>
      </c>
      <c r="I1502" s="35" t="s">
        <v>394</v>
      </c>
      <c r="J1502" s="35" t="s">
        <v>2460</v>
      </c>
      <c r="K1502" s="80">
        <v>1530472122</v>
      </c>
      <c r="M1502" s="158">
        <v>44197</v>
      </c>
      <c r="N1502" s="160">
        <f ca="1">IFERROR(IF(M1502="","", DATEDIF(M1502, TODAY(), "M")),"")</f>
        <v>51</v>
      </c>
      <c r="R1502" s="35" t="s">
        <v>384</v>
      </c>
      <c r="S1502" s="35" t="s">
        <v>255</v>
      </c>
      <c r="T1502" s="35" t="s">
        <v>407</v>
      </c>
      <c r="V1502" s="35" t="s">
        <v>796</v>
      </c>
      <c r="Z1502" s="162">
        <v>0</v>
      </c>
      <c r="AA1502" s="163">
        <v>1</v>
      </c>
      <c r="AD1502" s="162">
        <v>7</v>
      </c>
      <c r="AG1502" s="35" t="s">
        <v>387</v>
      </c>
      <c r="AH1502" s="166" t="str">
        <f t="shared" si="23"/>
        <v>Humana ay64 big file (1).xlsx</v>
      </c>
      <c r="AI1502" s="35" t="s">
        <v>238</v>
      </c>
      <c r="BJ1502" s="162" t="str">
        <f>IF(AI1502 = "Advance", AD1502, "")</f>
        <v/>
      </c>
      <c r="BK1502" s="171" t="str">
        <f>IF(AI1502 = "Advance", 1, "")</f>
        <v/>
      </c>
      <c r="BL1502" s="171" t="str">
        <f>IF(AI1502 = "Chargeback", 1, "")</f>
        <v/>
      </c>
      <c r="BM1502" s="162" t="str">
        <f>IF(AI1502 = "Chargeback", AD1502, "")</f>
        <v/>
      </c>
    </row>
    <row r="1503" spans="1:65">
      <c r="A1503" s="35" t="s">
        <v>284</v>
      </c>
      <c r="B1503" s="35" t="s">
        <v>253</v>
      </c>
      <c r="C1503" s="80">
        <v>1811236</v>
      </c>
      <c r="E1503" s="158">
        <v>45609</v>
      </c>
      <c r="F1503" s="159">
        <v>45609</v>
      </c>
      <c r="G1503" s="35" t="s">
        <v>3114</v>
      </c>
      <c r="H1503" s="35" t="s">
        <v>1147</v>
      </c>
      <c r="I1503" s="35" t="s">
        <v>475</v>
      </c>
      <c r="J1503" s="35" t="s">
        <v>3115</v>
      </c>
      <c r="K1503" s="80">
        <v>2659028222</v>
      </c>
      <c r="M1503" s="158">
        <v>44197</v>
      </c>
      <c r="N1503" s="160">
        <f ca="1">IFERROR(IF(M1503="","", DATEDIF(M1503, TODAY(), "M")),"")</f>
        <v>51</v>
      </c>
      <c r="R1503" s="35" t="s">
        <v>384</v>
      </c>
      <c r="S1503" s="35" t="s">
        <v>255</v>
      </c>
      <c r="T1503" s="35" t="s">
        <v>407</v>
      </c>
      <c r="V1503" s="35" t="s">
        <v>796</v>
      </c>
      <c r="Z1503" s="162">
        <v>0</v>
      </c>
      <c r="AA1503" s="163">
        <v>1</v>
      </c>
      <c r="AD1503" s="162">
        <v>7</v>
      </c>
      <c r="AG1503" s="35" t="s">
        <v>387</v>
      </c>
      <c r="AH1503" s="166" t="str">
        <f t="shared" si="23"/>
        <v>Humana ay64 big file (1).xlsx</v>
      </c>
      <c r="AI1503" s="35" t="s">
        <v>238</v>
      </c>
      <c r="BJ1503" s="162" t="str">
        <f>IF(AI1503 = "Advance", AD1503, "")</f>
        <v/>
      </c>
      <c r="BK1503" s="171" t="str">
        <f>IF(AI1503 = "Advance", 1, "")</f>
        <v/>
      </c>
      <c r="BL1503" s="171" t="str">
        <f>IF(AI1503 = "Chargeback", 1, "")</f>
        <v/>
      </c>
      <c r="BM1503" s="162" t="str">
        <f>IF(AI1503 = "Chargeback", AD1503, "")</f>
        <v/>
      </c>
    </row>
    <row r="1504" spans="1:65">
      <c r="A1504" s="35" t="s">
        <v>284</v>
      </c>
      <c r="B1504" s="35" t="s">
        <v>253</v>
      </c>
      <c r="C1504" s="80">
        <v>1811236</v>
      </c>
      <c r="E1504" s="158">
        <v>45609</v>
      </c>
      <c r="F1504" s="159">
        <v>45609</v>
      </c>
      <c r="G1504" s="35" t="s">
        <v>3116</v>
      </c>
      <c r="H1504" s="35" t="s">
        <v>939</v>
      </c>
      <c r="I1504" s="35" t="s">
        <v>382</v>
      </c>
      <c r="J1504" s="35" t="s">
        <v>3117</v>
      </c>
      <c r="K1504" s="80">
        <v>533497430</v>
      </c>
      <c r="M1504" s="158">
        <v>44228</v>
      </c>
      <c r="N1504" s="160">
        <f ca="1">IFERROR(IF(M1504="","", DATEDIF(M1504, TODAY(), "M")),"")</f>
        <v>50</v>
      </c>
      <c r="R1504" s="35" t="s">
        <v>384</v>
      </c>
      <c r="S1504" s="35" t="s">
        <v>255</v>
      </c>
      <c r="T1504" s="35" t="s">
        <v>407</v>
      </c>
      <c r="V1504" s="35" t="s">
        <v>796</v>
      </c>
      <c r="Z1504" s="162">
        <v>0</v>
      </c>
      <c r="AA1504" s="163">
        <v>1</v>
      </c>
      <c r="AD1504" s="162">
        <v>7</v>
      </c>
      <c r="AG1504" s="35" t="s">
        <v>387</v>
      </c>
      <c r="AH1504" s="166" t="str">
        <f t="shared" si="23"/>
        <v>Humana ay64 big file (1).xlsx</v>
      </c>
      <c r="AI1504" s="35" t="s">
        <v>238</v>
      </c>
      <c r="BJ1504" s="162" t="str">
        <f>IF(AI1504 = "Advance", AD1504, "")</f>
        <v/>
      </c>
      <c r="BK1504" s="171" t="str">
        <f>IF(AI1504 = "Advance", 1, "")</f>
        <v/>
      </c>
      <c r="BL1504" s="171" t="str">
        <f>IF(AI1504 = "Chargeback", 1, "")</f>
        <v/>
      </c>
      <c r="BM1504" s="162" t="str">
        <f>IF(AI1504 = "Chargeback", AD1504, "")</f>
        <v/>
      </c>
    </row>
    <row r="1505" spans="1:65">
      <c r="A1505" s="35" t="s">
        <v>284</v>
      </c>
      <c r="B1505" s="35" t="s">
        <v>253</v>
      </c>
      <c r="C1505" s="80">
        <v>1811236</v>
      </c>
      <c r="E1505" s="158">
        <v>45609</v>
      </c>
      <c r="F1505" s="159">
        <v>45609</v>
      </c>
      <c r="G1505" s="35" t="s">
        <v>3118</v>
      </c>
      <c r="H1505" s="35" t="s">
        <v>902</v>
      </c>
      <c r="I1505" s="35" t="s">
        <v>390</v>
      </c>
      <c r="J1505" s="35" t="s">
        <v>3119</v>
      </c>
      <c r="K1505" s="80">
        <v>2288132099</v>
      </c>
      <c r="M1505" s="158">
        <v>44197</v>
      </c>
      <c r="N1505" s="160">
        <f ca="1">IFERROR(IF(M1505="","", DATEDIF(M1505, TODAY(), "M")),"")</f>
        <v>51</v>
      </c>
      <c r="R1505" s="35" t="s">
        <v>384</v>
      </c>
      <c r="S1505" s="35" t="s">
        <v>255</v>
      </c>
      <c r="T1505" s="35" t="s">
        <v>385</v>
      </c>
      <c r="V1505" s="35" t="s">
        <v>386</v>
      </c>
      <c r="Z1505" s="162">
        <v>0</v>
      </c>
      <c r="AA1505" s="163">
        <v>1</v>
      </c>
      <c r="AD1505" s="162">
        <v>7</v>
      </c>
      <c r="AG1505" s="35" t="s">
        <v>387</v>
      </c>
      <c r="AH1505" s="166" t="str">
        <f t="shared" si="23"/>
        <v>Humana ay64 big file (1).xlsx</v>
      </c>
      <c r="AI1505" s="35" t="s">
        <v>238</v>
      </c>
      <c r="BJ1505" s="162" t="str">
        <f>IF(AI1505 = "Advance", AD1505, "")</f>
        <v/>
      </c>
      <c r="BK1505" s="171" t="str">
        <f>IF(AI1505 = "Advance", 1, "")</f>
        <v/>
      </c>
      <c r="BL1505" s="171" t="str">
        <f>IF(AI1505 = "Chargeback", 1, "")</f>
        <v/>
      </c>
      <c r="BM1505" s="162" t="str">
        <f>IF(AI1505 = "Chargeback", AD1505, "")</f>
        <v/>
      </c>
    </row>
    <row r="1506" spans="1:65">
      <c r="A1506" s="35" t="s">
        <v>284</v>
      </c>
      <c r="B1506" s="35" t="s">
        <v>253</v>
      </c>
      <c r="C1506" s="80">
        <v>1811236</v>
      </c>
      <c r="E1506" s="158">
        <v>45609</v>
      </c>
      <c r="F1506" s="159">
        <v>45609</v>
      </c>
      <c r="G1506" s="35" t="s">
        <v>3120</v>
      </c>
      <c r="H1506" s="35" t="s">
        <v>3121</v>
      </c>
      <c r="J1506" s="35" t="s">
        <v>1966</v>
      </c>
      <c r="K1506" s="80">
        <v>1110183407</v>
      </c>
      <c r="M1506" s="158">
        <v>44228</v>
      </c>
      <c r="N1506" s="160">
        <f ca="1">IFERROR(IF(M1506="","", DATEDIF(M1506, TODAY(), "M")),"")</f>
        <v>50</v>
      </c>
      <c r="R1506" s="35" t="s">
        <v>384</v>
      </c>
      <c r="S1506" s="35" t="s">
        <v>255</v>
      </c>
      <c r="T1506" s="35" t="s">
        <v>407</v>
      </c>
      <c r="V1506" s="35" t="s">
        <v>796</v>
      </c>
      <c r="Z1506" s="162">
        <v>0</v>
      </c>
      <c r="AA1506" s="163">
        <v>1</v>
      </c>
      <c r="AD1506" s="162">
        <v>7</v>
      </c>
      <c r="AG1506" s="35" t="s">
        <v>387</v>
      </c>
      <c r="AH1506" s="166" t="str">
        <f t="shared" si="23"/>
        <v>Humana ay64 big file (1).xlsx</v>
      </c>
      <c r="AI1506" s="35" t="s">
        <v>238</v>
      </c>
      <c r="BJ1506" s="162" t="str">
        <f>IF(AI1506 = "Advance", AD1506, "")</f>
        <v/>
      </c>
      <c r="BK1506" s="171" t="str">
        <f>IF(AI1506 = "Advance", 1, "")</f>
        <v/>
      </c>
      <c r="BL1506" s="171" t="str">
        <f>IF(AI1506 = "Chargeback", 1, "")</f>
        <v/>
      </c>
      <c r="BM1506" s="162" t="str">
        <f>IF(AI1506 = "Chargeback", AD1506, "")</f>
        <v/>
      </c>
    </row>
    <row r="1507" spans="1:65">
      <c r="A1507" s="35" t="s">
        <v>284</v>
      </c>
      <c r="B1507" s="35" t="s">
        <v>253</v>
      </c>
      <c r="C1507" s="80">
        <v>1811236</v>
      </c>
      <c r="E1507" s="158">
        <v>45609</v>
      </c>
      <c r="F1507" s="159">
        <v>45609</v>
      </c>
      <c r="G1507" s="35" t="s">
        <v>3122</v>
      </c>
      <c r="H1507" s="35" t="s">
        <v>3123</v>
      </c>
      <c r="J1507" s="35" t="s">
        <v>3124</v>
      </c>
      <c r="K1507" s="80">
        <v>7626092137</v>
      </c>
      <c r="M1507" s="158">
        <v>44256</v>
      </c>
      <c r="N1507" s="160">
        <f ca="1">IFERROR(IF(M1507="","", DATEDIF(M1507, TODAY(), "M")),"")</f>
        <v>49</v>
      </c>
      <c r="R1507" s="35" t="s">
        <v>384</v>
      </c>
      <c r="S1507" s="35" t="s">
        <v>255</v>
      </c>
      <c r="T1507" s="35" t="s">
        <v>407</v>
      </c>
      <c r="V1507" s="35" t="s">
        <v>796</v>
      </c>
      <c r="Z1507" s="162">
        <v>0</v>
      </c>
      <c r="AA1507" s="163">
        <v>1</v>
      </c>
      <c r="AD1507" s="162">
        <v>7</v>
      </c>
      <c r="AG1507" s="35" t="s">
        <v>387</v>
      </c>
      <c r="AH1507" s="166" t="str">
        <f t="shared" si="23"/>
        <v>Humana ay64 big file (1).xlsx</v>
      </c>
      <c r="AI1507" s="35" t="s">
        <v>238</v>
      </c>
      <c r="BJ1507" s="162" t="str">
        <f>IF(AI1507 = "Advance", AD1507, "")</f>
        <v/>
      </c>
      <c r="BK1507" s="171" t="str">
        <f>IF(AI1507 = "Advance", 1, "")</f>
        <v/>
      </c>
      <c r="BL1507" s="171" t="str">
        <f>IF(AI1507 = "Chargeback", 1, "")</f>
        <v/>
      </c>
      <c r="BM1507" s="162" t="str">
        <f>IF(AI1507 = "Chargeback", AD1507, "")</f>
        <v/>
      </c>
    </row>
    <row r="1508" spans="1:65">
      <c r="A1508" s="35" t="s">
        <v>284</v>
      </c>
      <c r="B1508" s="35" t="s">
        <v>253</v>
      </c>
      <c r="C1508" s="80">
        <v>1811236</v>
      </c>
      <c r="E1508" s="158">
        <v>45609</v>
      </c>
      <c r="F1508" s="159">
        <v>45609</v>
      </c>
      <c r="G1508" s="35" t="s">
        <v>3125</v>
      </c>
      <c r="H1508" s="35" t="s">
        <v>598</v>
      </c>
      <c r="I1508" s="35" t="s">
        <v>390</v>
      </c>
      <c r="J1508" s="35" t="s">
        <v>726</v>
      </c>
      <c r="K1508" s="80">
        <v>7661539209</v>
      </c>
      <c r="M1508" s="158">
        <v>44652</v>
      </c>
      <c r="N1508" s="160">
        <f ca="1">IFERROR(IF(M1508="","", DATEDIF(M1508, TODAY(), "M")),"")</f>
        <v>36</v>
      </c>
      <c r="R1508" s="35" t="s">
        <v>384</v>
      </c>
      <c r="S1508" s="35" t="s">
        <v>255</v>
      </c>
      <c r="T1508" s="35" t="s">
        <v>385</v>
      </c>
      <c r="V1508" s="35" t="s">
        <v>386</v>
      </c>
      <c r="Z1508" s="162">
        <v>0</v>
      </c>
      <c r="AA1508" s="163">
        <v>1</v>
      </c>
      <c r="AD1508" s="162">
        <v>7</v>
      </c>
      <c r="AG1508" s="35" t="s">
        <v>387</v>
      </c>
      <c r="AH1508" s="166" t="str">
        <f t="shared" si="23"/>
        <v>Humana ay64 big file (1).xlsx</v>
      </c>
      <c r="AI1508" s="35" t="s">
        <v>238</v>
      </c>
      <c r="BJ1508" s="162" t="str">
        <f>IF(AI1508 = "Advance", AD1508, "")</f>
        <v/>
      </c>
      <c r="BK1508" s="171" t="str">
        <f>IF(AI1508 = "Advance", 1, "")</f>
        <v/>
      </c>
      <c r="BL1508" s="171" t="str">
        <f>IF(AI1508 = "Chargeback", 1, "")</f>
        <v/>
      </c>
      <c r="BM1508" s="162" t="str">
        <f>IF(AI1508 = "Chargeback", AD1508, "")</f>
        <v/>
      </c>
    </row>
    <row r="1509" spans="1:65">
      <c r="A1509" s="35" t="s">
        <v>284</v>
      </c>
      <c r="B1509" s="35" t="s">
        <v>253</v>
      </c>
      <c r="C1509" s="80">
        <v>1811236</v>
      </c>
      <c r="E1509" s="158">
        <v>45609</v>
      </c>
      <c r="F1509" s="159">
        <v>45609</v>
      </c>
      <c r="G1509" s="35" t="s">
        <v>3126</v>
      </c>
      <c r="H1509" s="35" t="s">
        <v>419</v>
      </c>
      <c r="J1509" s="35" t="s">
        <v>3127</v>
      </c>
      <c r="K1509" s="80">
        <v>5119523326</v>
      </c>
      <c r="M1509" s="158">
        <v>44562</v>
      </c>
      <c r="N1509" s="160">
        <f ca="1">IFERROR(IF(M1509="","", DATEDIF(M1509, TODAY(), "M")),"")</f>
        <v>39</v>
      </c>
      <c r="R1509" s="35" t="s">
        <v>384</v>
      </c>
      <c r="S1509" s="35" t="s">
        <v>255</v>
      </c>
      <c r="T1509" s="35" t="s">
        <v>385</v>
      </c>
      <c r="V1509" s="35" t="s">
        <v>386</v>
      </c>
      <c r="Z1509" s="162">
        <v>0</v>
      </c>
      <c r="AA1509" s="163">
        <v>1</v>
      </c>
      <c r="AD1509" s="162">
        <v>7</v>
      </c>
      <c r="AG1509" s="35" t="s">
        <v>387</v>
      </c>
      <c r="AH1509" s="166" t="str">
        <f t="shared" si="23"/>
        <v>Humana ay64 big file (1).xlsx</v>
      </c>
      <c r="AI1509" s="35" t="s">
        <v>238</v>
      </c>
      <c r="BJ1509" s="162" t="str">
        <f>IF(AI1509 = "Advance", AD1509, "")</f>
        <v/>
      </c>
      <c r="BK1509" s="171" t="str">
        <f>IF(AI1509 = "Advance", 1, "")</f>
        <v/>
      </c>
      <c r="BL1509" s="171" t="str">
        <f>IF(AI1509 = "Chargeback", 1, "")</f>
        <v/>
      </c>
      <c r="BM1509" s="162" t="str">
        <f>IF(AI1509 = "Chargeback", AD1509, "")</f>
        <v/>
      </c>
    </row>
    <row r="1510" spans="1:65">
      <c r="A1510" s="35" t="s">
        <v>284</v>
      </c>
      <c r="B1510" s="35" t="s">
        <v>253</v>
      </c>
      <c r="C1510" s="80">
        <v>1811236</v>
      </c>
      <c r="E1510" s="158">
        <v>45609</v>
      </c>
      <c r="F1510" s="159">
        <v>45609</v>
      </c>
      <c r="G1510" s="35" t="s">
        <v>3128</v>
      </c>
      <c r="H1510" s="35" t="s">
        <v>1089</v>
      </c>
      <c r="I1510" s="35" t="s">
        <v>382</v>
      </c>
      <c r="J1510" s="35" t="s">
        <v>3129</v>
      </c>
      <c r="K1510" s="80">
        <v>6937310042</v>
      </c>
      <c r="M1510" s="158">
        <v>45658</v>
      </c>
      <c r="N1510" s="160">
        <f ca="1">IFERROR(IF(M1510="","", DATEDIF(M1510, TODAY(), "M")),"")</f>
        <v>3</v>
      </c>
      <c r="R1510" s="35" t="s">
        <v>384</v>
      </c>
      <c r="S1510" s="35" t="s">
        <v>255</v>
      </c>
      <c r="T1510" s="35" t="s">
        <v>407</v>
      </c>
      <c r="V1510" s="35" t="s">
        <v>577</v>
      </c>
      <c r="Z1510" s="162">
        <v>0</v>
      </c>
      <c r="AA1510" s="163">
        <v>1</v>
      </c>
      <c r="AD1510" s="162">
        <v>-200</v>
      </c>
      <c r="AG1510" s="35" t="s">
        <v>409</v>
      </c>
      <c r="AH1510" s="166" t="str">
        <f t="shared" si="23"/>
        <v>Humana ay64 big file (1).xlsx</v>
      </c>
      <c r="AI1510" s="35" t="s">
        <v>239</v>
      </c>
      <c r="BJ1510" s="162" t="str">
        <f>IF(AI1510 = "Advance", AD1510, "")</f>
        <v/>
      </c>
      <c r="BK1510" s="171" t="str">
        <f>IF(AI1510 = "Advance", 1, "")</f>
        <v/>
      </c>
      <c r="BL1510" s="171">
        <f>IF(AI1510 = "Chargeback", 1, "")</f>
        <v>1</v>
      </c>
      <c r="BM1510" s="162">
        <f>IF(AI1510 = "Chargeback", AD1510, "")</f>
        <v>-200</v>
      </c>
    </row>
    <row r="1511" spans="1:65">
      <c r="A1511" s="35" t="s">
        <v>284</v>
      </c>
      <c r="B1511" s="35" t="s">
        <v>253</v>
      </c>
      <c r="C1511" s="80">
        <v>1811236</v>
      </c>
      <c r="E1511" s="158">
        <v>45609</v>
      </c>
      <c r="F1511" s="159">
        <v>45609</v>
      </c>
      <c r="G1511" s="35" t="s">
        <v>3130</v>
      </c>
      <c r="H1511" s="35" t="s">
        <v>517</v>
      </c>
      <c r="I1511" s="35" t="s">
        <v>472</v>
      </c>
      <c r="J1511" s="35" t="s">
        <v>515</v>
      </c>
      <c r="K1511" s="80">
        <v>6245039412</v>
      </c>
      <c r="M1511" s="158">
        <v>44317</v>
      </c>
      <c r="N1511" s="160">
        <f ca="1">IFERROR(IF(M1511="","", DATEDIF(M1511, TODAY(), "M")),"")</f>
        <v>47</v>
      </c>
      <c r="R1511" s="35" t="s">
        <v>384</v>
      </c>
      <c r="S1511" s="35" t="s">
        <v>255</v>
      </c>
      <c r="T1511" s="35" t="s">
        <v>385</v>
      </c>
      <c r="V1511" s="35" t="s">
        <v>386</v>
      </c>
      <c r="Z1511" s="162">
        <v>0</v>
      </c>
      <c r="AA1511" s="163">
        <v>1</v>
      </c>
      <c r="AD1511" s="162">
        <v>7</v>
      </c>
      <c r="AG1511" s="35" t="s">
        <v>387</v>
      </c>
      <c r="AH1511" s="166" t="str">
        <f t="shared" si="23"/>
        <v>Humana ay64 big file (1).xlsx</v>
      </c>
      <c r="AI1511" s="35" t="s">
        <v>238</v>
      </c>
      <c r="BJ1511" s="162" t="str">
        <f>IF(AI1511 = "Advance", AD1511, "")</f>
        <v/>
      </c>
      <c r="BK1511" s="171" t="str">
        <f>IF(AI1511 = "Advance", 1, "")</f>
        <v/>
      </c>
      <c r="BL1511" s="171" t="str">
        <f>IF(AI1511 = "Chargeback", 1, "")</f>
        <v/>
      </c>
      <c r="BM1511" s="162" t="str">
        <f>IF(AI1511 = "Chargeback", AD1511, "")</f>
        <v/>
      </c>
    </row>
    <row r="1512" spans="1:65">
      <c r="A1512" s="35" t="s">
        <v>284</v>
      </c>
      <c r="B1512" s="35" t="s">
        <v>253</v>
      </c>
      <c r="C1512" s="80">
        <v>1811236</v>
      </c>
      <c r="E1512" s="158">
        <v>45609</v>
      </c>
      <c r="F1512" s="159">
        <v>45609</v>
      </c>
      <c r="G1512" s="35" t="s">
        <v>3131</v>
      </c>
      <c r="H1512" s="35" t="s">
        <v>852</v>
      </c>
      <c r="I1512" s="35" t="s">
        <v>430</v>
      </c>
      <c r="J1512" s="35" t="s">
        <v>2368</v>
      </c>
      <c r="K1512" s="80">
        <v>9271218671</v>
      </c>
      <c r="M1512" s="158">
        <v>44927</v>
      </c>
      <c r="N1512" s="160">
        <f ca="1">IFERROR(IF(M1512="","", DATEDIF(M1512, TODAY(), "M")),"")</f>
        <v>27</v>
      </c>
      <c r="R1512" s="35" t="s">
        <v>384</v>
      </c>
      <c r="S1512" s="35" t="s">
        <v>255</v>
      </c>
      <c r="T1512" s="35" t="s">
        <v>385</v>
      </c>
      <c r="V1512" s="35" t="s">
        <v>386</v>
      </c>
      <c r="Z1512" s="162">
        <v>0</v>
      </c>
      <c r="AA1512" s="163">
        <v>1</v>
      </c>
      <c r="AD1512" s="162">
        <v>7</v>
      </c>
      <c r="AG1512" s="35" t="s">
        <v>387</v>
      </c>
      <c r="AH1512" s="166" t="str">
        <f t="shared" si="23"/>
        <v>Humana ay64 big file (1).xlsx</v>
      </c>
      <c r="AI1512" s="35" t="s">
        <v>238</v>
      </c>
      <c r="BJ1512" s="162" t="str">
        <f>IF(AI1512 = "Advance", AD1512, "")</f>
        <v/>
      </c>
      <c r="BK1512" s="171" t="str">
        <f>IF(AI1512 = "Advance", 1, "")</f>
        <v/>
      </c>
      <c r="BL1512" s="171" t="str">
        <f>IF(AI1512 = "Chargeback", 1, "")</f>
        <v/>
      </c>
      <c r="BM1512" s="162" t="str">
        <f>IF(AI1512 = "Chargeback", AD1512, "")</f>
        <v/>
      </c>
    </row>
    <row r="1513" spans="1:65">
      <c r="A1513" s="35" t="s">
        <v>284</v>
      </c>
      <c r="B1513" s="35" t="s">
        <v>253</v>
      </c>
      <c r="C1513" s="80">
        <v>1811236</v>
      </c>
      <c r="E1513" s="158">
        <v>45609</v>
      </c>
      <c r="F1513" s="159">
        <v>45609</v>
      </c>
      <c r="G1513" s="35" t="s">
        <v>3132</v>
      </c>
      <c r="H1513" s="35" t="s">
        <v>3014</v>
      </c>
      <c r="J1513" s="35" t="s">
        <v>3133</v>
      </c>
      <c r="K1513" s="80">
        <v>1742839626</v>
      </c>
      <c r="M1513" s="158">
        <v>44927</v>
      </c>
      <c r="N1513" s="160">
        <f ca="1">IFERROR(IF(M1513="","", DATEDIF(M1513, TODAY(), "M")),"")</f>
        <v>27</v>
      </c>
      <c r="R1513" s="35" t="s">
        <v>384</v>
      </c>
      <c r="S1513" s="35" t="s">
        <v>255</v>
      </c>
      <c r="T1513" s="35" t="s">
        <v>385</v>
      </c>
      <c r="V1513" s="35" t="s">
        <v>386</v>
      </c>
      <c r="Z1513" s="162">
        <v>0</v>
      </c>
      <c r="AA1513" s="163">
        <v>1</v>
      </c>
      <c r="AD1513" s="162">
        <v>7</v>
      </c>
      <c r="AG1513" s="35" t="s">
        <v>387</v>
      </c>
      <c r="AH1513" s="166" t="str">
        <f t="shared" si="23"/>
        <v>Humana ay64 big file (1).xlsx</v>
      </c>
      <c r="AI1513" s="35" t="s">
        <v>238</v>
      </c>
      <c r="BJ1513" s="162" t="str">
        <f>IF(AI1513 = "Advance", AD1513, "")</f>
        <v/>
      </c>
      <c r="BK1513" s="171" t="str">
        <f>IF(AI1513 = "Advance", 1, "")</f>
        <v/>
      </c>
      <c r="BL1513" s="171" t="str">
        <f>IF(AI1513 = "Chargeback", 1, "")</f>
        <v/>
      </c>
      <c r="BM1513" s="162" t="str">
        <f>IF(AI1513 = "Chargeback", AD1513, "")</f>
        <v/>
      </c>
    </row>
    <row r="1514" spans="1:65">
      <c r="A1514" s="35" t="s">
        <v>284</v>
      </c>
      <c r="B1514" s="35" t="s">
        <v>253</v>
      </c>
      <c r="C1514" s="80">
        <v>1811236</v>
      </c>
      <c r="E1514" s="158">
        <v>45609</v>
      </c>
      <c r="F1514" s="159">
        <v>45609</v>
      </c>
      <c r="G1514" s="35" t="s">
        <v>3134</v>
      </c>
      <c r="H1514" s="35" t="s">
        <v>833</v>
      </c>
      <c r="I1514" s="35" t="s">
        <v>479</v>
      </c>
      <c r="J1514" s="35" t="s">
        <v>3135</v>
      </c>
      <c r="K1514" s="80">
        <v>9114325347</v>
      </c>
      <c r="M1514" s="158">
        <v>44927</v>
      </c>
      <c r="N1514" s="160">
        <f ca="1">IFERROR(IF(M1514="","", DATEDIF(M1514, TODAY(), "M")),"")</f>
        <v>27</v>
      </c>
      <c r="R1514" s="35" t="s">
        <v>384</v>
      </c>
      <c r="S1514" s="35" t="s">
        <v>255</v>
      </c>
      <c r="T1514" s="35" t="s">
        <v>385</v>
      </c>
      <c r="V1514" s="35" t="s">
        <v>386</v>
      </c>
      <c r="Z1514" s="162">
        <v>0</v>
      </c>
      <c r="AA1514" s="163">
        <v>1</v>
      </c>
      <c r="AD1514" s="162">
        <v>7</v>
      </c>
      <c r="AG1514" s="35" t="s">
        <v>387</v>
      </c>
      <c r="AH1514" s="166" t="str">
        <f t="shared" si="23"/>
        <v>Humana ay64 big file (1).xlsx</v>
      </c>
      <c r="AI1514" s="35" t="s">
        <v>238</v>
      </c>
      <c r="BJ1514" s="162" t="str">
        <f>IF(AI1514 = "Advance", AD1514, "")</f>
        <v/>
      </c>
      <c r="BK1514" s="171" t="str">
        <f>IF(AI1514 = "Advance", 1, "")</f>
        <v/>
      </c>
      <c r="BL1514" s="171" t="str">
        <f>IF(AI1514 = "Chargeback", 1, "")</f>
        <v/>
      </c>
      <c r="BM1514" s="162" t="str">
        <f>IF(AI1514 = "Chargeback", AD1514, "")</f>
        <v/>
      </c>
    </row>
    <row r="1515" spans="1:65">
      <c r="A1515" s="35" t="s">
        <v>284</v>
      </c>
      <c r="B1515" s="35" t="s">
        <v>253</v>
      </c>
      <c r="C1515" s="80">
        <v>1811236</v>
      </c>
      <c r="E1515" s="158">
        <v>45609</v>
      </c>
      <c r="F1515" s="159">
        <v>45609</v>
      </c>
      <c r="G1515" s="35" t="s">
        <v>3136</v>
      </c>
      <c r="H1515" s="35" t="s">
        <v>419</v>
      </c>
      <c r="J1515" s="35" t="s">
        <v>3137</v>
      </c>
      <c r="K1515" s="80">
        <v>977881286</v>
      </c>
      <c r="M1515" s="158">
        <v>44562</v>
      </c>
      <c r="N1515" s="160">
        <f ca="1">IFERROR(IF(M1515="","", DATEDIF(M1515, TODAY(), "M")),"")</f>
        <v>39</v>
      </c>
      <c r="R1515" s="35" t="s">
        <v>384</v>
      </c>
      <c r="S1515" s="35" t="s">
        <v>255</v>
      </c>
      <c r="T1515" s="35" t="s">
        <v>385</v>
      </c>
      <c r="V1515" s="35" t="s">
        <v>2712</v>
      </c>
      <c r="Z1515" s="162">
        <v>0</v>
      </c>
      <c r="AA1515" s="163">
        <v>1</v>
      </c>
      <c r="AD1515" s="162">
        <v>7</v>
      </c>
      <c r="AG1515" s="35" t="s">
        <v>387</v>
      </c>
      <c r="AH1515" s="166" t="str">
        <f t="shared" si="23"/>
        <v>Humana ay64 big file (1).xlsx</v>
      </c>
      <c r="AI1515" s="35" t="s">
        <v>238</v>
      </c>
      <c r="BJ1515" s="162" t="str">
        <f>IF(AI1515 = "Advance", AD1515, "")</f>
        <v/>
      </c>
      <c r="BK1515" s="171" t="str">
        <f>IF(AI1515 = "Advance", 1, "")</f>
        <v/>
      </c>
      <c r="BL1515" s="171" t="str">
        <f>IF(AI1515 = "Chargeback", 1, "")</f>
        <v/>
      </c>
      <c r="BM1515" s="162" t="str">
        <f>IF(AI1515 = "Chargeback", AD1515, "")</f>
        <v/>
      </c>
    </row>
    <row r="1516" spans="1:65">
      <c r="A1516" s="35" t="s">
        <v>284</v>
      </c>
      <c r="B1516" s="35" t="s">
        <v>253</v>
      </c>
      <c r="C1516" s="80">
        <v>1811236</v>
      </c>
      <c r="E1516" s="158">
        <v>45609</v>
      </c>
      <c r="F1516" s="159">
        <v>45609</v>
      </c>
      <c r="G1516" s="35" t="s">
        <v>3138</v>
      </c>
      <c r="H1516" s="35" t="s">
        <v>775</v>
      </c>
      <c r="I1516" s="35" t="s">
        <v>443</v>
      </c>
      <c r="J1516" s="35" t="s">
        <v>3139</v>
      </c>
      <c r="K1516" s="80">
        <v>2441958181</v>
      </c>
      <c r="M1516" s="158">
        <v>44927</v>
      </c>
      <c r="N1516" s="160">
        <f ca="1">IFERROR(IF(M1516="","", DATEDIF(M1516, TODAY(), "M")),"")</f>
        <v>27</v>
      </c>
      <c r="R1516" s="35" t="s">
        <v>384</v>
      </c>
      <c r="S1516" s="35" t="s">
        <v>255</v>
      </c>
      <c r="T1516" s="35" t="s">
        <v>385</v>
      </c>
      <c r="V1516" s="35" t="s">
        <v>386</v>
      </c>
      <c r="Z1516" s="162">
        <v>0</v>
      </c>
      <c r="AA1516" s="163">
        <v>1</v>
      </c>
      <c r="AD1516" s="162">
        <v>7</v>
      </c>
      <c r="AG1516" s="35" t="s">
        <v>387</v>
      </c>
      <c r="AH1516" s="166" t="str">
        <f t="shared" si="23"/>
        <v>Humana ay64 big file (1).xlsx</v>
      </c>
      <c r="AI1516" s="35" t="s">
        <v>238</v>
      </c>
      <c r="BJ1516" s="162" t="str">
        <f>IF(AI1516 = "Advance", AD1516, "")</f>
        <v/>
      </c>
      <c r="BK1516" s="171" t="str">
        <f>IF(AI1516 = "Advance", 1, "")</f>
        <v/>
      </c>
      <c r="BL1516" s="171" t="str">
        <f>IF(AI1516 = "Chargeback", 1, "")</f>
        <v/>
      </c>
      <c r="BM1516" s="162" t="str">
        <f>IF(AI1516 = "Chargeback", AD1516, "")</f>
        <v/>
      </c>
    </row>
    <row r="1517" spans="1:65">
      <c r="A1517" s="35" t="s">
        <v>284</v>
      </c>
      <c r="B1517" s="35" t="s">
        <v>253</v>
      </c>
      <c r="C1517" s="80">
        <v>1811236</v>
      </c>
      <c r="E1517" s="158">
        <v>45609</v>
      </c>
      <c r="F1517" s="159">
        <v>45609</v>
      </c>
      <c r="G1517" s="35" t="s">
        <v>3140</v>
      </c>
      <c r="H1517" s="35" t="s">
        <v>1841</v>
      </c>
      <c r="J1517" s="35" t="s">
        <v>3141</v>
      </c>
      <c r="K1517" s="80">
        <v>9323612691</v>
      </c>
      <c r="M1517" s="158">
        <v>44562</v>
      </c>
      <c r="N1517" s="160">
        <f ca="1">IFERROR(IF(M1517="","", DATEDIF(M1517, TODAY(), "M")),"")</f>
        <v>39</v>
      </c>
      <c r="R1517" s="35" t="s">
        <v>384</v>
      </c>
      <c r="S1517" s="35" t="s">
        <v>255</v>
      </c>
      <c r="T1517" s="35" t="s">
        <v>385</v>
      </c>
      <c r="V1517" s="35" t="s">
        <v>2712</v>
      </c>
      <c r="Z1517" s="162">
        <v>0</v>
      </c>
      <c r="AA1517" s="163">
        <v>1</v>
      </c>
      <c r="AD1517" s="162">
        <v>7</v>
      </c>
      <c r="AG1517" s="35" t="s">
        <v>387</v>
      </c>
      <c r="AH1517" s="166" t="str">
        <f t="shared" si="23"/>
        <v>Humana ay64 big file (1).xlsx</v>
      </c>
      <c r="AI1517" s="35" t="s">
        <v>238</v>
      </c>
      <c r="BJ1517" s="162" t="str">
        <f>IF(AI1517 = "Advance", AD1517, "")</f>
        <v/>
      </c>
      <c r="BK1517" s="171" t="str">
        <f>IF(AI1517 = "Advance", 1, "")</f>
        <v/>
      </c>
      <c r="BL1517" s="171" t="str">
        <f>IF(AI1517 = "Chargeback", 1, "")</f>
        <v/>
      </c>
      <c r="BM1517" s="162" t="str">
        <f>IF(AI1517 = "Chargeback", AD1517, "")</f>
        <v/>
      </c>
    </row>
    <row r="1518" spans="1:65">
      <c r="A1518" s="35" t="s">
        <v>284</v>
      </c>
      <c r="B1518" s="35" t="s">
        <v>253</v>
      </c>
      <c r="C1518" s="80">
        <v>1811236</v>
      </c>
      <c r="E1518" s="158">
        <v>45609</v>
      </c>
      <c r="F1518" s="159">
        <v>45609</v>
      </c>
      <c r="G1518" s="35" t="s">
        <v>3142</v>
      </c>
      <c r="H1518" s="35" t="s">
        <v>3143</v>
      </c>
      <c r="J1518" s="35" t="s">
        <v>3144</v>
      </c>
      <c r="K1518" s="80">
        <v>4348876329</v>
      </c>
      <c r="M1518" s="158">
        <v>44927</v>
      </c>
      <c r="N1518" s="160">
        <f ca="1">IFERROR(IF(M1518="","", DATEDIF(M1518, TODAY(), "M")),"")</f>
        <v>27</v>
      </c>
      <c r="R1518" s="35" t="s">
        <v>384</v>
      </c>
      <c r="S1518" s="35" t="s">
        <v>255</v>
      </c>
      <c r="T1518" s="35" t="s">
        <v>407</v>
      </c>
      <c r="V1518" s="35" t="s">
        <v>577</v>
      </c>
      <c r="Z1518" s="162">
        <v>0</v>
      </c>
      <c r="AA1518" s="163">
        <v>1</v>
      </c>
      <c r="AD1518" s="162">
        <v>7</v>
      </c>
      <c r="AG1518" s="35" t="s">
        <v>387</v>
      </c>
      <c r="AH1518" s="166" t="str">
        <f t="shared" si="23"/>
        <v>Humana ay64 big file (1).xlsx</v>
      </c>
      <c r="AI1518" s="35" t="s">
        <v>238</v>
      </c>
      <c r="BJ1518" s="162" t="str">
        <f>IF(AI1518 = "Advance", AD1518, "")</f>
        <v/>
      </c>
      <c r="BK1518" s="171" t="str">
        <f>IF(AI1518 = "Advance", 1, "")</f>
        <v/>
      </c>
      <c r="BL1518" s="171" t="str">
        <f>IF(AI1518 = "Chargeback", 1, "")</f>
        <v/>
      </c>
      <c r="BM1518" s="162" t="str">
        <f>IF(AI1518 = "Chargeback", AD1518, "")</f>
        <v/>
      </c>
    </row>
    <row r="1519" spans="1:65">
      <c r="A1519" s="35" t="s">
        <v>284</v>
      </c>
      <c r="B1519" s="35" t="s">
        <v>253</v>
      </c>
      <c r="C1519" s="80">
        <v>1811236</v>
      </c>
      <c r="E1519" s="158">
        <v>45609</v>
      </c>
      <c r="F1519" s="159">
        <v>45609</v>
      </c>
      <c r="G1519" s="35" t="s">
        <v>3145</v>
      </c>
      <c r="H1519" s="35" t="s">
        <v>532</v>
      </c>
      <c r="J1519" s="35" t="s">
        <v>3146</v>
      </c>
      <c r="K1519" s="80">
        <v>4483169928</v>
      </c>
      <c r="M1519" s="158">
        <v>44593</v>
      </c>
      <c r="N1519" s="160">
        <f ca="1">IFERROR(IF(M1519="","", DATEDIF(M1519, TODAY(), "M")),"")</f>
        <v>38</v>
      </c>
      <c r="R1519" s="35" t="s">
        <v>384</v>
      </c>
      <c r="S1519" s="35" t="s">
        <v>255</v>
      </c>
      <c r="T1519" s="35" t="s">
        <v>407</v>
      </c>
      <c r="V1519" s="35" t="s">
        <v>577</v>
      </c>
      <c r="Z1519" s="162">
        <v>0</v>
      </c>
      <c r="AA1519" s="163">
        <v>1</v>
      </c>
      <c r="AD1519" s="162">
        <v>7</v>
      </c>
      <c r="AG1519" s="35" t="s">
        <v>387</v>
      </c>
      <c r="AH1519" s="166" t="str">
        <f t="shared" si="23"/>
        <v>Humana ay64 big file (1).xlsx</v>
      </c>
      <c r="AI1519" s="35" t="s">
        <v>238</v>
      </c>
      <c r="BJ1519" s="162" t="str">
        <f>IF(AI1519 = "Advance", AD1519, "")</f>
        <v/>
      </c>
      <c r="BK1519" s="171" t="str">
        <f>IF(AI1519 = "Advance", 1, "")</f>
        <v/>
      </c>
      <c r="BL1519" s="171" t="str">
        <f>IF(AI1519 = "Chargeback", 1, "")</f>
        <v/>
      </c>
      <c r="BM1519" s="162" t="str">
        <f>IF(AI1519 = "Chargeback", AD1519, "")</f>
        <v/>
      </c>
    </row>
    <row r="1520" spans="1:65">
      <c r="A1520" s="35" t="s">
        <v>284</v>
      </c>
      <c r="B1520" s="35" t="s">
        <v>253</v>
      </c>
      <c r="C1520" s="80">
        <v>1811236</v>
      </c>
      <c r="E1520" s="158">
        <v>45609</v>
      </c>
      <c r="F1520" s="159">
        <v>45609</v>
      </c>
      <c r="G1520" s="35" t="s">
        <v>3147</v>
      </c>
      <c r="H1520" s="35" t="s">
        <v>3148</v>
      </c>
      <c r="I1520" s="35" t="s">
        <v>430</v>
      </c>
      <c r="J1520" s="35" t="s">
        <v>3149</v>
      </c>
      <c r="K1520" s="80">
        <v>9426915843</v>
      </c>
      <c r="M1520" s="158">
        <v>44958</v>
      </c>
      <c r="N1520" s="160">
        <f ca="1">IFERROR(IF(M1520="","", DATEDIF(M1520, TODAY(), "M")),"")</f>
        <v>26</v>
      </c>
      <c r="R1520" s="35" t="s">
        <v>384</v>
      </c>
      <c r="S1520" s="35" t="s">
        <v>255</v>
      </c>
      <c r="T1520" s="35" t="s">
        <v>407</v>
      </c>
      <c r="V1520" s="35" t="s">
        <v>577</v>
      </c>
      <c r="Z1520" s="162">
        <v>0</v>
      </c>
      <c r="AA1520" s="163">
        <v>1</v>
      </c>
      <c r="AD1520" s="162">
        <v>7</v>
      </c>
      <c r="AG1520" s="35" t="s">
        <v>387</v>
      </c>
      <c r="AH1520" s="166" t="str">
        <f t="shared" si="23"/>
        <v>Humana ay64 big file (1).xlsx</v>
      </c>
      <c r="AI1520" s="35" t="s">
        <v>238</v>
      </c>
      <c r="BJ1520" s="162" t="str">
        <f>IF(AI1520 = "Advance", AD1520, "")</f>
        <v/>
      </c>
      <c r="BK1520" s="171" t="str">
        <f>IF(AI1520 = "Advance", 1, "")</f>
        <v/>
      </c>
      <c r="BL1520" s="171" t="str">
        <f>IF(AI1520 = "Chargeback", 1, "")</f>
        <v/>
      </c>
      <c r="BM1520" s="162" t="str">
        <f>IF(AI1520 = "Chargeback", AD1520, "")</f>
        <v/>
      </c>
    </row>
    <row r="1521" spans="1:65">
      <c r="A1521" s="35" t="s">
        <v>284</v>
      </c>
      <c r="B1521" s="35" t="s">
        <v>253</v>
      </c>
      <c r="C1521" s="80">
        <v>1811236</v>
      </c>
      <c r="E1521" s="158">
        <v>45609</v>
      </c>
      <c r="F1521" s="159">
        <v>45609</v>
      </c>
      <c r="G1521" s="35" t="s">
        <v>3150</v>
      </c>
      <c r="H1521" s="35" t="s">
        <v>870</v>
      </c>
      <c r="I1521" s="35" t="s">
        <v>382</v>
      </c>
      <c r="J1521" s="35" t="s">
        <v>3151</v>
      </c>
      <c r="K1521" s="80">
        <v>2792056539</v>
      </c>
      <c r="M1521" s="158">
        <v>44927</v>
      </c>
      <c r="N1521" s="160">
        <f ca="1">IFERROR(IF(M1521="","", DATEDIF(M1521, TODAY(), "M")),"")</f>
        <v>27</v>
      </c>
      <c r="R1521" s="35" t="s">
        <v>384</v>
      </c>
      <c r="S1521" s="35" t="s">
        <v>255</v>
      </c>
      <c r="T1521" s="35" t="s">
        <v>407</v>
      </c>
      <c r="V1521" s="35" t="s">
        <v>577</v>
      </c>
      <c r="Z1521" s="162">
        <v>0</v>
      </c>
      <c r="AA1521" s="163">
        <v>1</v>
      </c>
      <c r="AD1521" s="162">
        <v>7</v>
      </c>
      <c r="AG1521" s="35" t="s">
        <v>387</v>
      </c>
      <c r="AH1521" s="166" t="str">
        <f t="shared" si="23"/>
        <v>Humana ay64 big file (1).xlsx</v>
      </c>
      <c r="AI1521" s="35" t="s">
        <v>238</v>
      </c>
      <c r="BJ1521" s="162" t="str">
        <f>IF(AI1521 = "Advance", AD1521, "")</f>
        <v/>
      </c>
      <c r="BK1521" s="171" t="str">
        <f>IF(AI1521 = "Advance", 1, "")</f>
        <v/>
      </c>
      <c r="BL1521" s="171" t="str">
        <f>IF(AI1521 = "Chargeback", 1, "")</f>
        <v/>
      </c>
      <c r="BM1521" s="162" t="str">
        <f>IF(AI1521 = "Chargeback", AD1521, "")</f>
        <v/>
      </c>
    </row>
    <row r="1522" spans="1:65">
      <c r="A1522" s="35" t="s">
        <v>284</v>
      </c>
      <c r="B1522" s="35" t="s">
        <v>253</v>
      </c>
      <c r="C1522" s="80">
        <v>1811236</v>
      </c>
      <c r="E1522" s="158">
        <v>45609</v>
      </c>
      <c r="F1522" s="159">
        <v>45609</v>
      </c>
      <c r="G1522" s="35" t="s">
        <v>3152</v>
      </c>
      <c r="H1522" s="35" t="s">
        <v>1927</v>
      </c>
      <c r="I1522" s="35" t="s">
        <v>450</v>
      </c>
      <c r="J1522" s="35" t="s">
        <v>3153</v>
      </c>
      <c r="K1522" s="80">
        <v>2937018699</v>
      </c>
      <c r="M1522" s="158">
        <v>44927</v>
      </c>
      <c r="N1522" s="160">
        <f ca="1">IFERROR(IF(M1522="","", DATEDIF(M1522, TODAY(), "M")),"")</f>
        <v>27</v>
      </c>
      <c r="R1522" s="35" t="s">
        <v>384</v>
      </c>
      <c r="S1522" s="35" t="s">
        <v>255</v>
      </c>
      <c r="T1522" s="35" t="s">
        <v>385</v>
      </c>
      <c r="V1522" s="35" t="s">
        <v>386</v>
      </c>
      <c r="Z1522" s="162">
        <v>0</v>
      </c>
      <c r="AA1522" s="163">
        <v>1</v>
      </c>
      <c r="AD1522" s="162">
        <v>7</v>
      </c>
      <c r="AG1522" s="35" t="s">
        <v>387</v>
      </c>
      <c r="AH1522" s="166" t="str">
        <f t="shared" si="23"/>
        <v>Humana ay64 big file (1).xlsx</v>
      </c>
      <c r="AI1522" s="35" t="s">
        <v>238</v>
      </c>
      <c r="BJ1522" s="162" t="str">
        <f>IF(AI1522 = "Advance", AD1522, "")</f>
        <v/>
      </c>
      <c r="BK1522" s="171" t="str">
        <f>IF(AI1522 = "Advance", 1, "")</f>
        <v/>
      </c>
      <c r="BL1522" s="171" t="str">
        <f>IF(AI1522 = "Chargeback", 1, "")</f>
        <v/>
      </c>
      <c r="BM1522" s="162" t="str">
        <f>IF(AI1522 = "Chargeback", AD1522, "")</f>
        <v/>
      </c>
    </row>
    <row r="1523" spans="1:65">
      <c r="A1523" s="35" t="s">
        <v>284</v>
      </c>
      <c r="B1523" s="35" t="s">
        <v>253</v>
      </c>
      <c r="C1523" s="80">
        <v>1811236</v>
      </c>
      <c r="E1523" s="158">
        <v>45609</v>
      </c>
      <c r="F1523" s="159">
        <v>45609</v>
      </c>
      <c r="G1523" s="35" t="s">
        <v>3154</v>
      </c>
      <c r="H1523" s="35" t="s">
        <v>1399</v>
      </c>
      <c r="I1523" s="35" t="s">
        <v>450</v>
      </c>
      <c r="J1523" s="35" t="s">
        <v>576</v>
      </c>
      <c r="K1523" s="80">
        <v>6308858827</v>
      </c>
      <c r="M1523" s="158">
        <v>44652</v>
      </c>
      <c r="N1523" s="160">
        <f ca="1">IFERROR(IF(M1523="","", DATEDIF(M1523, TODAY(), "M")),"")</f>
        <v>36</v>
      </c>
      <c r="R1523" s="35" t="s">
        <v>384</v>
      </c>
      <c r="S1523" s="35" t="s">
        <v>255</v>
      </c>
      <c r="T1523" s="35" t="s">
        <v>407</v>
      </c>
      <c r="V1523" s="35" t="s">
        <v>577</v>
      </c>
      <c r="Z1523" s="162">
        <v>0</v>
      </c>
      <c r="AA1523" s="163">
        <v>1</v>
      </c>
      <c r="AD1523" s="162">
        <v>7</v>
      </c>
      <c r="AG1523" s="35" t="s">
        <v>387</v>
      </c>
      <c r="AH1523" s="166" t="str">
        <f t="shared" si="23"/>
        <v>Humana ay64 big file (1).xlsx</v>
      </c>
      <c r="AI1523" s="35" t="s">
        <v>238</v>
      </c>
      <c r="BJ1523" s="162" t="str">
        <f>IF(AI1523 = "Advance", AD1523, "")</f>
        <v/>
      </c>
      <c r="BK1523" s="171" t="str">
        <f>IF(AI1523 = "Advance", 1, "")</f>
        <v/>
      </c>
      <c r="BL1523" s="171" t="str">
        <f>IF(AI1523 = "Chargeback", 1, "")</f>
        <v/>
      </c>
      <c r="BM1523" s="162" t="str">
        <f>IF(AI1523 = "Chargeback", AD1523, "")</f>
        <v/>
      </c>
    </row>
    <row r="1524" spans="1:65">
      <c r="A1524" s="35" t="s">
        <v>284</v>
      </c>
      <c r="B1524" s="35" t="s">
        <v>253</v>
      </c>
      <c r="C1524" s="80">
        <v>1811236</v>
      </c>
      <c r="E1524" s="158">
        <v>45609</v>
      </c>
      <c r="F1524" s="159">
        <v>45609</v>
      </c>
      <c r="G1524" s="35" t="s">
        <v>3155</v>
      </c>
      <c r="H1524" s="35" t="s">
        <v>585</v>
      </c>
      <c r="I1524" s="35" t="s">
        <v>443</v>
      </c>
      <c r="J1524" s="35" t="s">
        <v>3156</v>
      </c>
      <c r="K1524" s="80">
        <v>1892036637</v>
      </c>
      <c r="M1524" s="158">
        <v>44927</v>
      </c>
      <c r="N1524" s="160">
        <f ca="1">IFERROR(IF(M1524="","", DATEDIF(M1524, TODAY(), "M")),"")</f>
        <v>27</v>
      </c>
      <c r="R1524" s="35" t="s">
        <v>384</v>
      </c>
      <c r="S1524" s="35" t="s">
        <v>255</v>
      </c>
      <c r="T1524" s="35" t="s">
        <v>407</v>
      </c>
      <c r="V1524" s="35" t="s">
        <v>577</v>
      </c>
      <c r="Z1524" s="162">
        <v>0</v>
      </c>
      <c r="AA1524" s="163">
        <v>1</v>
      </c>
      <c r="AD1524" s="162">
        <v>7</v>
      </c>
      <c r="AG1524" s="35" t="s">
        <v>387</v>
      </c>
      <c r="AH1524" s="166" t="str">
        <f t="shared" si="23"/>
        <v>Humana ay64 big file (1).xlsx</v>
      </c>
      <c r="AI1524" s="35" t="s">
        <v>238</v>
      </c>
      <c r="BJ1524" s="162" t="str">
        <f>IF(AI1524 = "Advance", AD1524, "")</f>
        <v/>
      </c>
      <c r="BK1524" s="171" t="str">
        <f>IF(AI1524 = "Advance", 1, "")</f>
        <v/>
      </c>
      <c r="BL1524" s="171" t="str">
        <f>IF(AI1524 = "Chargeback", 1, "")</f>
        <v/>
      </c>
      <c r="BM1524" s="162" t="str">
        <f>IF(AI1524 = "Chargeback", AD1524, "")</f>
        <v/>
      </c>
    </row>
    <row r="1525" spans="1:65">
      <c r="A1525" s="35" t="s">
        <v>284</v>
      </c>
      <c r="B1525" s="35" t="s">
        <v>253</v>
      </c>
      <c r="C1525" s="80">
        <v>1811236</v>
      </c>
      <c r="E1525" s="158">
        <v>45609</v>
      </c>
      <c r="F1525" s="159">
        <v>45609</v>
      </c>
      <c r="G1525" s="35" t="s">
        <v>3157</v>
      </c>
      <c r="H1525" s="35" t="s">
        <v>737</v>
      </c>
      <c r="I1525" s="35" t="s">
        <v>443</v>
      </c>
      <c r="J1525" s="35" t="s">
        <v>3158</v>
      </c>
      <c r="K1525" s="80">
        <v>9916921342</v>
      </c>
      <c r="M1525" s="158">
        <v>45108</v>
      </c>
      <c r="N1525" s="160">
        <f ca="1">IFERROR(IF(M1525="","", DATEDIF(M1525, TODAY(), "M")),"")</f>
        <v>21</v>
      </c>
      <c r="R1525" s="35" t="s">
        <v>384</v>
      </c>
      <c r="S1525" s="35" t="s">
        <v>255</v>
      </c>
      <c r="T1525" s="35" t="s">
        <v>407</v>
      </c>
      <c r="V1525" s="35" t="s">
        <v>577</v>
      </c>
      <c r="Z1525" s="162">
        <v>0</v>
      </c>
      <c r="AA1525" s="163">
        <v>1</v>
      </c>
      <c r="AD1525" s="162">
        <v>7</v>
      </c>
      <c r="AG1525" s="35" t="s">
        <v>387</v>
      </c>
      <c r="AH1525" s="166" t="str">
        <f t="shared" si="23"/>
        <v>Humana ay64 big file (1).xlsx</v>
      </c>
      <c r="AI1525" s="35" t="s">
        <v>238</v>
      </c>
      <c r="BJ1525" s="162" t="str">
        <f>IF(AI1525 = "Advance", AD1525, "")</f>
        <v/>
      </c>
      <c r="BK1525" s="171" t="str">
        <f>IF(AI1525 = "Advance", 1, "")</f>
        <v/>
      </c>
      <c r="BL1525" s="171" t="str">
        <f>IF(AI1525 = "Chargeback", 1, "")</f>
        <v/>
      </c>
      <c r="BM1525" s="162" t="str">
        <f>IF(AI1525 = "Chargeback", AD1525, "")</f>
        <v/>
      </c>
    </row>
    <row r="1526" spans="1:65">
      <c r="A1526" s="35" t="s">
        <v>284</v>
      </c>
      <c r="B1526" s="35" t="s">
        <v>253</v>
      </c>
      <c r="C1526" s="80">
        <v>1811236</v>
      </c>
      <c r="E1526" s="158">
        <v>45609</v>
      </c>
      <c r="F1526" s="159">
        <v>45609</v>
      </c>
      <c r="G1526" s="35" t="s">
        <v>3159</v>
      </c>
      <c r="H1526" s="35" t="s">
        <v>3160</v>
      </c>
      <c r="I1526" s="35" t="s">
        <v>472</v>
      </c>
      <c r="J1526" s="35" t="s">
        <v>3161</v>
      </c>
      <c r="K1526" s="80">
        <v>9270958941</v>
      </c>
      <c r="M1526" s="158">
        <v>44713</v>
      </c>
      <c r="N1526" s="160">
        <f ca="1">IFERROR(IF(M1526="","", DATEDIF(M1526, TODAY(), "M")),"")</f>
        <v>34</v>
      </c>
      <c r="R1526" s="35" t="s">
        <v>384</v>
      </c>
      <c r="S1526" s="35" t="s">
        <v>255</v>
      </c>
      <c r="T1526" s="35" t="s">
        <v>407</v>
      </c>
      <c r="V1526" s="35" t="s">
        <v>796</v>
      </c>
      <c r="Z1526" s="162">
        <v>0</v>
      </c>
      <c r="AA1526" s="163">
        <v>1</v>
      </c>
      <c r="AD1526" s="162">
        <v>7</v>
      </c>
      <c r="AG1526" s="35" t="s">
        <v>387</v>
      </c>
      <c r="AH1526" s="166" t="str">
        <f t="shared" si="23"/>
        <v>Humana ay64 big file (1).xlsx</v>
      </c>
      <c r="AI1526" s="35" t="s">
        <v>238</v>
      </c>
      <c r="BJ1526" s="162" t="str">
        <f>IF(AI1526 = "Advance", AD1526, "")</f>
        <v/>
      </c>
      <c r="BK1526" s="171" t="str">
        <f>IF(AI1526 = "Advance", 1, "")</f>
        <v/>
      </c>
      <c r="BL1526" s="171" t="str">
        <f>IF(AI1526 = "Chargeback", 1, "")</f>
        <v/>
      </c>
      <c r="BM1526" s="162" t="str">
        <f>IF(AI1526 = "Chargeback", AD1526, "")</f>
        <v/>
      </c>
    </row>
    <row r="1527" spans="1:65">
      <c r="A1527" s="35" t="s">
        <v>284</v>
      </c>
      <c r="B1527" s="35" t="s">
        <v>253</v>
      </c>
      <c r="C1527" s="80">
        <v>1811236</v>
      </c>
      <c r="E1527" s="158">
        <v>45609</v>
      </c>
      <c r="F1527" s="159">
        <v>45609</v>
      </c>
      <c r="G1527" s="35" t="s">
        <v>3162</v>
      </c>
      <c r="H1527" s="35" t="s">
        <v>775</v>
      </c>
      <c r="J1527" s="35" t="s">
        <v>537</v>
      </c>
      <c r="K1527" s="80">
        <v>7459442355</v>
      </c>
      <c r="M1527" s="158">
        <v>44743</v>
      </c>
      <c r="N1527" s="160">
        <f ca="1">IFERROR(IF(M1527="","", DATEDIF(M1527, TODAY(), "M")),"")</f>
        <v>33</v>
      </c>
      <c r="R1527" s="35" t="s">
        <v>384</v>
      </c>
      <c r="S1527" s="35" t="s">
        <v>255</v>
      </c>
      <c r="T1527" s="35" t="s">
        <v>407</v>
      </c>
      <c r="V1527" s="35" t="s">
        <v>577</v>
      </c>
      <c r="Z1527" s="162">
        <v>0</v>
      </c>
      <c r="AA1527" s="163">
        <v>1</v>
      </c>
      <c r="AD1527" s="162">
        <v>7</v>
      </c>
      <c r="AG1527" s="35" t="s">
        <v>387</v>
      </c>
      <c r="AH1527" s="166" t="str">
        <f t="shared" si="23"/>
        <v>Humana ay64 big file (1).xlsx</v>
      </c>
      <c r="AI1527" s="35" t="s">
        <v>238</v>
      </c>
      <c r="BJ1527" s="162" t="str">
        <f>IF(AI1527 = "Advance", AD1527, "")</f>
        <v/>
      </c>
      <c r="BK1527" s="171" t="str">
        <f>IF(AI1527 = "Advance", 1, "")</f>
        <v/>
      </c>
      <c r="BL1527" s="171" t="str">
        <f>IF(AI1527 = "Chargeback", 1, "")</f>
        <v/>
      </c>
      <c r="BM1527" s="162" t="str">
        <f>IF(AI1527 = "Chargeback", AD1527, "")</f>
        <v/>
      </c>
    </row>
    <row r="1528" spans="1:65">
      <c r="A1528" s="35" t="s">
        <v>284</v>
      </c>
      <c r="B1528" s="35" t="s">
        <v>253</v>
      </c>
      <c r="C1528" s="80">
        <v>1811236</v>
      </c>
      <c r="E1528" s="158">
        <v>45609</v>
      </c>
      <c r="F1528" s="159">
        <v>45609</v>
      </c>
      <c r="G1528" s="35" t="s">
        <v>3163</v>
      </c>
      <c r="H1528" s="35" t="s">
        <v>3164</v>
      </c>
      <c r="I1528" s="35" t="s">
        <v>483</v>
      </c>
      <c r="J1528" s="35" t="s">
        <v>3165</v>
      </c>
      <c r="K1528" s="80">
        <v>2070365971</v>
      </c>
      <c r="M1528" s="158">
        <v>44927</v>
      </c>
      <c r="N1528" s="160">
        <f ca="1">IFERROR(IF(M1528="","", DATEDIF(M1528, TODAY(), "M")),"")</f>
        <v>27</v>
      </c>
      <c r="R1528" s="35" t="s">
        <v>384</v>
      </c>
      <c r="S1528" s="35" t="s">
        <v>255</v>
      </c>
      <c r="T1528" s="35" t="s">
        <v>407</v>
      </c>
      <c r="V1528" s="35" t="s">
        <v>577</v>
      </c>
      <c r="Z1528" s="162">
        <v>0</v>
      </c>
      <c r="AA1528" s="163">
        <v>1</v>
      </c>
      <c r="AD1528" s="162">
        <v>7</v>
      </c>
      <c r="AG1528" s="35" t="s">
        <v>387</v>
      </c>
      <c r="AH1528" s="166" t="str">
        <f t="shared" si="23"/>
        <v>Humana ay64 big file (1).xlsx</v>
      </c>
      <c r="AI1528" s="35" t="s">
        <v>238</v>
      </c>
      <c r="BJ1528" s="162" t="str">
        <f>IF(AI1528 = "Advance", AD1528, "")</f>
        <v/>
      </c>
      <c r="BK1528" s="171" t="str">
        <f>IF(AI1528 = "Advance", 1, "")</f>
        <v/>
      </c>
      <c r="BL1528" s="171" t="str">
        <f>IF(AI1528 = "Chargeback", 1, "")</f>
        <v/>
      </c>
      <c r="BM1528" s="162" t="str">
        <f>IF(AI1528 = "Chargeback", AD1528, "")</f>
        <v/>
      </c>
    </row>
    <row r="1529" spans="1:65">
      <c r="A1529" s="35" t="s">
        <v>284</v>
      </c>
      <c r="B1529" s="35" t="s">
        <v>253</v>
      </c>
      <c r="C1529" s="80">
        <v>1811236</v>
      </c>
      <c r="E1529" s="158">
        <v>45609</v>
      </c>
      <c r="F1529" s="159">
        <v>45609</v>
      </c>
      <c r="G1529" s="35" t="s">
        <v>3166</v>
      </c>
      <c r="H1529" s="35" t="s">
        <v>3167</v>
      </c>
      <c r="I1529" s="35" t="s">
        <v>416</v>
      </c>
      <c r="J1529" s="35" t="s">
        <v>3105</v>
      </c>
      <c r="K1529" s="80">
        <v>5730506546</v>
      </c>
      <c r="M1529" s="158">
        <v>44866</v>
      </c>
      <c r="N1529" s="160">
        <f ca="1">IFERROR(IF(M1529="","", DATEDIF(M1529, TODAY(), "M")),"")</f>
        <v>29</v>
      </c>
      <c r="R1529" s="35" t="s">
        <v>384</v>
      </c>
      <c r="S1529" s="35" t="s">
        <v>255</v>
      </c>
      <c r="T1529" s="35" t="s">
        <v>385</v>
      </c>
      <c r="V1529" s="35" t="s">
        <v>386</v>
      </c>
      <c r="Z1529" s="162">
        <v>0</v>
      </c>
      <c r="AA1529" s="163">
        <v>1</v>
      </c>
      <c r="AD1529" s="162">
        <v>7</v>
      </c>
      <c r="AG1529" s="35" t="s">
        <v>387</v>
      </c>
      <c r="AH1529" s="166" t="str">
        <f t="shared" si="23"/>
        <v>Humana ay64 big file (1).xlsx</v>
      </c>
      <c r="AI1529" s="35" t="s">
        <v>238</v>
      </c>
      <c r="BJ1529" s="162" t="str">
        <f>IF(AI1529 = "Advance", AD1529, "")</f>
        <v/>
      </c>
      <c r="BK1529" s="171" t="str">
        <f>IF(AI1529 = "Advance", 1, "")</f>
        <v/>
      </c>
      <c r="BL1529" s="171" t="str">
        <f>IF(AI1529 = "Chargeback", 1, "")</f>
        <v/>
      </c>
      <c r="BM1529" s="162" t="str">
        <f>IF(AI1529 = "Chargeback", AD1529, "")</f>
        <v/>
      </c>
    </row>
    <row r="1530" spans="1:65">
      <c r="A1530" s="35" t="s">
        <v>284</v>
      </c>
      <c r="B1530" s="35" t="s">
        <v>253</v>
      </c>
      <c r="C1530" s="80">
        <v>1811236</v>
      </c>
      <c r="E1530" s="158">
        <v>45609</v>
      </c>
      <c r="F1530" s="159">
        <v>45609</v>
      </c>
      <c r="G1530" s="35" t="s">
        <v>3168</v>
      </c>
      <c r="H1530" s="35" t="s">
        <v>439</v>
      </c>
      <c r="I1530" s="35" t="s">
        <v>420</v>
      </c>
      <c r="J1530" s="35" t="s">
        <v>3169</v>
      </c>
      <c r="K1530" s="80">
        <v>8298853194</v>
      </c>
      <c r="M1530" s="158">
        <v>44927</v>
      </c>
      <c r="N1530" s="160">
        <f ca="1">IFERROR(IF(M1530="","", DATEDIF(M1530, TODAY(), "M")),"")</f>
        <v>27</v>
      </c>
      <c r="R1530" s="35" t="s">
        <v>384</v>
      </c>
      <c r="S1530" s="35" t="s">
        <v>255</v>
      </c>
      <c r="T1530" s="35" t="s">
        <v>407</v>
      </c>
      <c r="V1530" s="35" t="s">
        <v>577</v>
      </c>
      <c r="Z1530" s="162">
        <v>0</v>
      </c>
      <c r="AA1530" s="163">
        <v>1</v>
      </c>
      <c r="AD1530" s="162">
        <v>7</v>
      </c>
      <c r="AG1530" s="35" t="s">
        <v>387</v>
      </c>
      <c r="AH1530" s="166" t="str">
        <f t="shared" si="23"/>
        <v>Humana ay64 big file (1).xlsx</v>
      </c>
      <c r="AI1530" s="35" t="s">
        <v>238</v>
      </c>
      <c r="BJ1530" s="162" t="str">
        <f>IF(AI1530 = "Advance", AD1530, "")</f>
        <v/>
      </c>
      <c r="BK1530" s="171" t="str">
        <f>IF(AI1530 = "Advance", 1, "")</f>
        <v/>
      </c>
      <c r="BL1530" s="171" t="str">
        <f>IF(AI1530 = "Chargeback", 1, "")</f>
        <v/>
      </c>
      <c r="BM1530" s="162" t="str">
        <f>IF(AI1530 = "Chargeback", AD1530, "")</f>
        <v/>
      </c>
    </row>
    <row r="1531" spans="1:65">
      <c r="A1531" s="35" t="s">
        <v>284</v>
      </c>
      <c r="B1531" s="35" t="s">
        <v>253</v>
      </c>
      <c r="C1531" s="80">
        <v>1811236</v>
      </c>
      <c r="E1531" s="158">
        <v>45609</v>
      </c>
      <c r="F1531" s="159">
        <v>45609</v>
      </c>
      <c r="G1531" s="35" t="s">
        <v>3170</v>
      </c>
      <c r="H1531" s="35" t="s">
        <v>3171</v>
      </c>
      <c r="I1531" s="35" t="s">
        <v>390</v>
      </c>
      <c r="J1531" s="35" t="s">
        <v>3172</v>
      </c>
      <c r="K1531" s="80">
        <v>6861099503</v>
      </c>
      <c r="M1531" s="158">
        <v>44927</v>
      </c>
      <c r="N1531" s="160">
        <f ca="1">IFERROR(IF(M1531="","", DATEDIF(M1531, TODAY(), "M")),"")</f>
        <v>27</v>
      </c>
      <c r="R1531" s="35" t="s">
        <v>384</v>
      </c>
      <c r="S1531" s="35" t="s">
        <v>255</v>
      </c>
      <c r="T1531" s="35" t="s">
        <v>407</v>
      </c>
      <c r="V1531" s="35" t="s">
        <v>577</v>
      </c>
      <c r="Z1531" s="162">
        <v>0</v>
      </c>
      <c r="AA1531" s="163">
        <v>1</v>
      </c>
      <c r="AD1531" s="162">
        <v>7</v>
      </c>
      <c r="AG1531" s="35" t="s">
        <v>387</v>
      </c>
      <c r="AH1531" s="166" t="str">
        <f t="shared" si="23"/>
        <v>Humana ay64 big file (1).xlsx</v>
      </c>
      <c r="AI1531" s="35" t="s">
        <v>238</v>
      </c>
      <c r="BJ1531" s="162" t="str">
        <f>IF(AI1531 = "Advance", AD1531, "")</f>
        <v/>
      </c>
      <c r="BK1531" s="171" t="str">
        <f>IF(AI1531 = "Advance", 1, "")</f>
        <v/>
      </c>
      <c r="BL1531" s="171" t="str">
        <f>IF(AI1531 = "Chargeback", 1, "")</f>
        <v/>
      </c>
      <c r="BM1531" s="162" t="str">
        <f>IF(AI1531 = "Chargeback", AD1531, "")</f>
        <v/>
      </c>
    </row>
    <row r="1532" spans="1:65">
      <c r="A1532" s="35" t="s">
        <v>284</v>
      </c>
      <c r="B1532" s="35" t="s">
        <v>253</v>
      </c>
      <c r="C1532" s="80">
        <v>1811236</v>
      </c>
      <c r="E1532" s="158">
        <v>45609</v>
      </c>
      <c r="F1532" s="159">
        <v>45609</v>
      </c>
      <c r="G1532" s="35" t="s">
        <v>3173</v>
      </c>
      <c r="H1532" s="35" t="s">
        <v>3174</v>
      </c>
      <c r="J1532" s="35" t="s">
        <v>3175</v>
      </c>
      <c r="K1532" s="80">
        <v>2011993870</v>
      </c>
      <c r="M1532" s="158">
        <v>44927</v>
      </c>
      <c r="N1532" s="160">
        <f ca="1">IFERROR(IF(M1532="","", DATEDIF(M1532, TODAY(), "M")),"")</f>
        <v>27</v>
      </c>
      <c r="R1532" s="35" t="s">
        <v>384</v>
      </c>
      <c r="S1532" s="35" t="s">
        <v>255</v>
      </c>
      <c r="T1532" s="35" t="s">
        <v>407</v>
      </c>
      <c r="V1532" s="35" t="s">
        <v>577</v>
      </c>
      <c r="Z1532" s="162">
        <v>0</v>
      </c>
      <c r="AA1532" s="163">
        <v>1</v>
      </c>
      <c r="AD1532" s="162">
        <v>7</v>
      </c>
      <c r="AG1532" s="35" t="s">
        <v>387</v>
      </c>
      <c r="AH1532" s="166" t="str">
        <f t="shared" si="23"/>
        <v>Humana ay64 big file (1).xlsx</v>
      </c>
      <c r="AI1532" s="35" t="s">
        <v>238</v>
      </c>
      <c r="BJ1532" s="162" t="str">
        <f>IF(AI1532 = "Advance", AD1532, "")</f>
        <v/>
      </c>
      <c r="BK1532" s="171" t="str">
        <f>IF(AI1532 = "Advance", 1, "")</f>
        <v/>
      </c>
      <c r="BL1532" s="171" t="str">
        <f>IF(AI1532 = "Chargeback", 1, "")</f>
        <v/>
      </c>
      <c r="BM1532" s="162" t="str">
        <f>IF(AI1532 = "Chargeback", AD1532, "")</f>
        <v/>
      </c>
    </row>
    <row r="1533" spans="1:65">
      <c r="A1533" s="35" t="s">
        <v>284</v>
      </c>
      <c r="B1533" s="35" t="s">
        <v>253</v>
      </c>
      <c r="C1533" s="80">
        <v>1811236</v>
      </c>
      <c r="E1533" s="158">
        <v>45609</v>
      </c>
      <c r="F1533" s="159">
        <v>45609</v>
      </c>
      <c r="G1533" s="35" t="s">
        <v>3176</v>
      </c>
      <c r="H1533" s="35" t="s">
        <v>3174</v>
      </c>
      <c r="J1533" s="35" t="s">
        <v>3177</v>
      </c>
      <c r="K1533" s="80">
        <v>6415246017</v>
      </c>
      <c r="M1533" s="158">
        <v>44927</v>
      </c>
      <c r="N1533" s="160">
        <f ca="1">IFERROR(IF(M1533="","", DATEDIF(M1533, TODAY(), "M")),"")</f>
        <v>27</v>
      </c>
      <c r="R1533" s="35" t="s">
        <v>384</v>
      </c>
      <c r="S1533" s="35" t="s">
        <v>255</v>
      </c>
      <c r="T1533" s="35" t="s">
        <v>407</v>
      </c>
      <c r="V1533" s="35" t="s">
        <v>577</v>
      </c>
      <c r="Z1533" s="162">
        <v>0</v>
      </c>
      <c r="AA1533" s="163">
        <v>1</v>
      </c>
      <c r="AD1533" s="162">
        <v>7</v>
      </c>
      <c r="AG1533" s="35" t="s">
        <v>387</v>
      </c>
      <c r="AH1533" s="166" t="str">
        <f t="shared" si="23"/>
        <v>Humana ay64 big file (1).xlsx</v>
      </c>
      <c r="AI1533" s="35" t="s">
        <v>238</v>
      </c>
      <c r="BJ1533" s="162" t="str">
        <f>IF(AI1533 = "Advance", AD1533, "")</f>
        <v/>
      </c>
      <c r="BK1533" s="171" t="str">
        <f>IF(AI1533 = "Advance", 1, "")</f>
        <v/>
      </c>
      <c r="BL1533" s="171" t="str">
        <f>IF(AI1533 = "Chargeback", 1, "")</f>
        <v/>
      </c>
      <c r="BM1533" s="162" t="str">
        <f>IF(AI1533 = "Chargeback", AD1533, "")</f>
        <v/>
      </c>
    </row>
    <row r="1534" spans="1:65">
      <c r="A1534" s="35" t="s">
        <v>284</v>
      </c>
      <c r="B1534" s="35" t="s">
        <v>253</v>
      </c>
      <c r="C1534" s="80">
        <v>1811236</v>
      </c>
      <c r="E1534" s="158">
        <v>45609</v>
      </c>
      <c r="F1534" s="159">
        <v>45609</v>
      </c>
      <c r="G1534" s="35" t="s">
        <v>3178</v>
      </c>
      <c r="H1534" s="35" t="s">
        <v>1051</v>
      </c>
      <c r="I1534" s="35" t="s">
        <v>430</v>
      </c>
      <c r="J1534" s="35" t="s">
        <v>1216</v>
      </c>
      <c r="K1534" s="80">
        <v>4747861180</v>
      </c>
      <c r="M1534" s="158">
        <v>44927</v>
      </c>
      <c r="N1534" s="160">
        <f ca="1">IFERROR(IF(M1534="","", DATEDIF(M1534, TODAY(), "M")),"")</f>
        <v>27</v>
      </c>
      <c r="R1534" s="35" t="s">
        <v>384</v>
      </c>
      <c r="S1534" s="35" t="s">
        <v>255</v>
      </c>
      <c r="T1534" s="35" t="s">
        <v>385</v>
      </c>
      <c r="V1534" s="35" t="s">
        <v>386</v>
      </c>
      <c r="Z1534" s="162">
        <v>0</v>
      </c>
      <c r="AA1534" s="163">
        <v>1</v>
      </c>
      <c r="AD1534" s="162">
        <v>7</v>
      </c>
      <c r="AG1534" s="35" t="s">
        <v>387</v>
      </c>
      <c r="AH1534" s="166" t="str">
        <f t="shared" si="23"/>
        <v>Humana ay64 big file (1).xlsx</v>
      </c>
      <c r="AI1534" s="35" t="s">
        <v>238</v>
      </c>
      <c r="BJ1534" s="162" t="str">
        <f>IF(AI1534 = "Advance", AD1534, "")</f>
        <v/>
      </c>
      <c r="BK1534" s="171" t="str">
        <f>IF(AI1534 = "Advance", 1, "")</f>
        <v/>
      </c>
      <c r="BL1534" s="171" t="str">
        <f>IF(AI1534 = "Chargeback", 1, "")</f>
        <v/>
      </c>
      <c r="BM1534" s="162" t="str">
        <f>IF(AI1534 = "Chargeback", AD1534, "")</f>
        <v/>
      </c>
    </row>
    <row r="1535" spans="1:65">
      <c r="A1535" s="35" t="s">
        <v>284</v>
      </c>
      <c r="B1535" s="35" t="s">
        <v>253</v>
      </c>
      <c r="C1535" s="80">
        <v>1811236</v>
      </c>
      <c r="E1535" s="158">
        <v>45609</v>
      </c>
      <c r="F1535" s="159">
        <v>45609</v>
      </c>
      <c r="G1535" s="35" t="s">
        <v>3179</v>
      </c>
      <c r="H1535" s="35" t="s">
        <v>423</v>
      </c>
      <c r="I1535" s="35" t="s">
        <v>390</v>
      </c>
      <c r="J1535" s="35" t="s">
        <v>907</v>
      </c>
      <c r="K1535" s="80">
        <v>7468277531</v>
      </c>
      <c r="M1535" s="158">
        <v>44927</v>
      </c>
      <c r="N1535" s="160">
        <f ca="1">IFERROR(IF(M1535="","", DATEDIF(M1535, TODAY(), "M")),"")</f>
        <v>27</v>
      </c>
      <c r="R1535" s="35" t="s">
        <v>384</v>
      </c>
      <c r="S1535" s="35" t="s">
        <v>255</v>
      </c>
      <c r="T1535" s="35" t="s">
        <v>407</v>
      </c>
      <c r="V1535" s="35" t="s">
        <v>577</v>
      </c>
      <c r="Z1535" s="162">
        <v>0</v>
      </c>
      <c r="AA1535" s="163">
        <v>1</v>
      </c>
      <c r="AD1535" s="162">
        <v>7</v>
      </c>
      <c r="AG1535" s="35" t="s">
        <v>387</v>
      </c>
      <c r="AH1535" s="166" t="str">
        <f t="shared" si="23"/>
        <v>Humana ay64 big file (1).xlsx</v>
      </c>
      <c r="AI1535" s="35" t="s">
        <v>238</v>
      </c>
      <c r="BJ1535" s="162" t="str">
        <f>IF(AI1535 = "Advance", AD1535, "")</f>
        <v/>
      </c>
      <c r="BK1535" s="171" t="str">
        <f>IF(AI1535 = "Advance", 1, "")</f>
        <v/>
      </c>
      <c r="BL1535" s="171" t="str">
        <f>IF(AI1535 = "Chargeback", 1, "")</f>
        <v/>
      </c>
      <c r="BM1535" s="162" t="str">
        <f>IF(AI1535 = "Chargeback", AD1535, "")</f>
        <v/>
      </c>
    </row>
    <row r="1536" spans="1:65">
      <c r="A1536" s="35" t="s">
        <v>284</v>
      </c>
      <c r="B1536" s="35" t="s">
        <v>253</v>
      </c>
      <c r="C1536" s="80">
        <v>1811236</v>
      </c>
      <c r="E1536" s="158">
        <v>45609</v>
      </c>
      <c r="F1536" s="159">
        <v>45609</v>
      </c>
      <c r="G1536" s="35" t="s">
        <v>3180</v>
      </c>
      <c r="H1536" s="35" t="s">
        <v>1051</v>
      </c>
      <c r="I1536" s="35" t="s">
        <v>472</v>
      </c>
      <c r="J1536" s="35" t="s">
        <v>3181</v>
      </c>
      <c r="K1536" s="80">
        <v>7673608884</v>
      </c>
      <c r="M1536" s="158">
        <v>44896</v>
      </c>
      <c r="N1536" s="160">
        <f ca="1">IFERROR(IF(M1536="","", DATEDIF(M1536, TODAY(), "M")),"")</f>
        <v>28</v>
      </c>
      <c r="R1536" s="35" t="s">
        <v>384</v>
      </c>
      <c r="S1536" s="35" t="s">
        <v>255</v>
      </c>
      <c r="T1536" s="35" t="s">
        <v>407</v>
      </c>
      <c r="V1536" s="35" t="s">
        <v>577</v>
      </c>
      <c r="Z1536" s="162">
        <v>0</v>
      </c>
      <c r="AA1536" s="163">
        <v>1</v>
      </c>
      <c r="AD1536" s="162">
        <v>7</v>
      </c>
      <c r="AG1536" s="35" t="s">
        <v>387</v>
      </c>
      <c r="AH1536" s="166" t="str">
        <f t="shared" si="23"/>
        <v>Humana ay64 big file (1).xlsx</v>
      </c>
      <c r="AI1536" s="35" t="s">
        <v>238</v>
      </c>
      <c r="BJ1536" s="162" t="str">
        <f>IF(AI1536 = "Advance", AD1536, "")</f>
        <v/>
      </c>
      <c r="BK1536" s="171" t="str">
        <f>IF(AI1536 = "Advance", 1, "")</f>
        <v/>
      </c>
      <c r="BL1536" s="171" t="str">
        <f>IF(AI1536 = "Chargeback", 1, "")</f>
        <v/>
      </c>
      <c r="BM1536" s="162" t="str">
        <f>IF(AI1536 = "Chargeback", AD1536, "")</f>
        <v/>
      </c>
    </row>
    <row r="1537" spans="1:65">
      <c r="A1537" s="35" t="s">
        <v>284</v>
      </c>
      <c r="B1537" s="35" t="s">
        <v>253</v>
      </c>
      <c r="C1537" s="80">
        <v>1811236</v>
      </c>
      <c r="E1537" s="158">
        <v>45609</v>
      </c>
      <c r="F1537" s="159">
        <v>45609</v>
      </c>
      <c r="G1537" s="35" t="s">
        <v>3182</v>
      </c>
      <c r="H1537" s="35" t="s">
        <v>3183</v>
      </c>
      <c r="I1537" s="35" t="s">
        <v>450</v>
      </c>
      <c r="J1537" s="35" t="s">
        <v>1216</v>
      </c>
      <c r="K1537" s="80">
        <v>9996096682</v>
      </c>
      <c r="M1537" s="158">
        <v>44927</v>
      </c>
      <c r="N1537" s="160">
        <f ca="1">IFERROR(IF(M1537="","", DATEDIF(M1537, TODAY(), "M")),"")</f>
        <v>27</v>
      </c>
      <c r="R1537" s="35" t="s">
        <v>384</v>
      </c>
      <c r="S1537" s="35" t="s">
        <v>255</v>
      </c>
      <c r="T1537" s="35" t="s">
        <v>385</v>
      </c>
      <c r="V1537" s="35" t="s">
        <v>386</v>
      </c>
      <c r="Z1537" s="162">
        <v>0</v>
      </c>
      <c r="AA1537" s="163">
        <v>1</v>
      </c>
      <c r="AD1537" s="162">
        <v>7</v>
      </c>
      <c r="AG1537" s="35" t="s">
        <v>387</v>
      </c>
      <c r="AH1537" s="166" t="str">
        <f t="shared" si="23"/>
        <v>Humana ay64 big file (1).xlsx</v>
      </c>
      <c r="AI1537" s="35" t="s">
        <v>238</v>
      </c>
      <c r="BJ1537" s="162" t="str">
        <f>IF(AI1537 = "Advance", AD1537, "")</f>
        <v/>
      </c>
      <c r="BK1537" s="171" t="str">
        <f>IF(AI1537 = "Advance", 1, "")</f>
        <v/>
      </c>
      <c r="BL1537" s="171" t="str">
        <f>IF(AI1537 = "Chargeback", 1, "")</f>
        <v/>
      </c>
      <c r="BM1537" s="162" t="str">
        <f>IF(AI1537 = "Chargeback", AD1537, "")</f>
        <v/>
      </c>
    </row>
    <row r="1538" spans="1:65">
      <c r="A1538" s="35" t="s">
        <v>284</v>
      </c>
      <c r="B1538" s="35" t="s">
        <v>253</v>
      </c>
      <c r="C1538" s="80">
        <v>1811236</v>
      </c>
      <c r="E1538" s="158">
        <v>45609</v>
      </c>
      <c r="F1538" s="159">
        <v>45609</v>
      </c>
      <c r="G1538" s="35" t="s">
        <v>3184</v>
      </c>
      <c r="H1538" s="35" t="s">
        <v>3185</v>
      </c>
      <c r="I1538" s="35" t="s">
        <v>443</v>
      </c>
      <c r="J1538" s="35" t="s">
        <v>3141</v>
      </c>
      <c r="K1538" s="80">
        <v>2833867302</v>
      </c>
      <c r="M1538" s="158">
        <v>44927</v>
      </c>
      <c r="N1538" s="160">
        <f ca="1">IFERROR(IF(M1538="","", DATEDIF(M1538, TODAY(), "M")),"")</f>
        <v>27</v>
      </c>
      <c r="R1538" s="35" t="s">
        <v>384</v>
      </c>
      <c r="S1538" s="35" t="s">
        <v>255</v>
      </c>
      <c r="T1538" s="35" t="s">
        <v>385</v>
      </c>
      <c r="V1538" s="35" t="s">
        <v>2712</v>
      </c>
      <c r="Z1538" s="162">
        <v>0</v>
      </c>
      <c r="AA1538" s="163">
        <v>1</v>
      </c>
      <c r="AD1538" s="162">
        <v>7</v>
      </c>
      <c r="AG1538" s="35" t="s">
        <v>387</v>
      </c>
      <c r="AH1538" s="166" t="str">
        <f t="shared" ref="AH1538:AH1601" si="24">HYPERLINK("\\tsclient\thindisk\Evan MacGuffie\Humana ay64 big file (1).xlsx", "Humana ay64 big file (1).xlsx")</f>
        <v>Humana ay64 big file (1).xlsx</v>
      </c>
      <c r="AI1538" s="35" t="s">
        <v>238</v>
      </c>
      <c r="BJ1538" s="162" t="str">
        <f>IF(AI1538 = "Advance", AD1538, "")</f>
        <v/>
      </c>
      <c r="BK1538" s="171" t="str">
        <f>IF(AI1538 = "Advance", 1, "")</f>
        <v/>
      </c>
      <c r="BL1538" s="171" t="str">
        <f>IF(AI1538 = "Chargeback", 1, "")</f>
        <v/>
      </c>
      <c r="BM1538" s="162" t="str">
        <f>IF(AI1538 = "Chargeback", AD1538, "")</f>
        <v/>
      </c>
    </row>
    <row r="1539" spans="1:65">
      <c r="A1539" s="35" t="s">
        <v>284</v>
      </c>
      <c r="B1539" s="35" t="s">
        <v>253</v>
      </c>
      <c r="C1539" s="80">
        <v>1811236</v>
      </c>
      <c r="E1539" s="158">
        <v>45609</v>
      </c>
      <c r="F1539" s="159">
        <v>45609</v>
      </c>
      <c r="G1539" s="35" t="s">
        <v>3186</v>
      </c>
      <c r="H1539" s="35" t="s">
        <v>3187</v>
      </c>
      <c r="I1539" s="35" t="s">
        <v>443</v>
      </c>
      <c r="J1539" s="35" t="s">
        <v>3188</v>
      </c>
      <c r="K1539" s="80">
        <v>470557043</v>
      </c>
      <c r="M1539" s="158">
        <v>44986</v>
      </c>
      <c r="N1539" s="160">
        <f ca="1">IFERROR(IF(M1539="","", DATEDIF(M1539, TODAY(), "M")),"")</f>
        <v>25</v>
      </c>
      <c r="R1539" s="35" t="s">
        <v>384</v>
      </c>
      <c r="S1539" s="35" t="s">
        <v>255</v>
      </c>
      <c r="T1539" s="35" t="s">
        <v>407</v>
      </c>
      <c r="V1539" s="35" t="s">
        <v>577</v>
      </c>
      <c r="Z1539" s="162">
        <v>0</v>
      </c>
      <c r="AA1539" s="163">
        <v>1</v>
      </c>
      <c r="AD1539" s="162">
        <v>7</v>
      </c>
      <c r="AG1539" s="35" t="s">
        <v>387</v>
      </c>
      <c r="AH1539" s="166" t="str">
        <f t="shared" si="24"/>
        <v>Humana ay64 big file (1).xlsx</v>
      </c>
      <c r="AI1539" s="35" t="s">
        <v>238</v>
      </c>
      <c r="BJ1539" s="162" t="str">
        <f>IF(AI1539 = "Advance", AD1539, "")</f>
        <v/>
      </c>
      <c r="BK1539" s="171" t="str">
        <f>IF(AI1539 = "Advance", 1, "")</f>
        <v/>
      </c>
      <c r="BL1539" s="171" t="str">
        <f>IF(AI1539 = "Chargeback", 1, "")</f>
        <v/>
      </c>
      <c r="BM1539" s="162" t="str">
        <f>IF(AI1539 = "Chargeback", AD1539, "")</f>
        <v/>
      </c>
    </row>
    <row r="1540" spans="1:65">
      <c r="A1540" s="35" t="s">
        <v>284</v>
      </c>
      <c r="B1540" s="35" t="s">
        <v>253</v>
      </c>
      <c r="C1540" s="80">
        <v>1811236</v>
      </c>
      <c r="E1540" s="158">
        <v>45609</v>
      </c>
      <c r="F1540" s="159">
        <v>45609</v>
      </c>
      <c r="G1540" s="35" t="s">
        <v>3189</v>
      </c>
      <c r="H1540" s="35" t="s">
        <v>3190</v>
      </c>
      <c r="I1540" s="35" t="s">
        <v>420</v>
      </c>
      <c r="J1540" s="35" t="s">
        <v>3191</v>
      </c>
      <c r="K1540" s="80">
        <v>7213109987</v>
      </c>
      <c r="M1540" s="158">
        <v>44958</v>
      </c>
      <c r="N1540" s="160">
        <f ca="1">IFERROR(IF(M1540="","", DATEDIF(M1540, TODAY(), "M")),"")</f>
        <v>26</v>
      </c>
      <c r="R1540" s="35" t="s">
        <v>384</v>
      </c>
      <c r="S1540" s="35" t="s">
        <v>255</v>
      </c>
      <c r="T1540" s="35" t="s">
        <v>407</v>
      </c>
      <c r="V1540" s="35" t="s">
        <v>577</v>
      </c>
      <c r="Z1540" s="162">
        <v>0</v>
      </c>
      <c r="AA1540" s="163">
        <v>1</v>
      </c>
      <c r="AD1540" s="162">
        <v>7</v>
      </c>
      <c r="AG1540" s="35" t="s">
        <v>387</v>
      </c>
      <c r="AH1540" s="166" t="str">
        <f t="shared" si="24"/>
        <v>Humana ay64 big file (1).xlsx</v>
      </c>
      <c r="AI1540" s="35" t="s">
        <v>238</v>
      </c>
      <c r="BJ1540" s="162" t="str">
        <f>IF(AI1540 = "Advance", AD1540, "")</f>
        <v/>
      </c>
      <c r="BK1540" s="171" t="str">
        <f>IF(AI1540 = "Advance", 1, "")</f>
        <v/>
      </c>
      <c r="BL1540" s="171" t="str">
        <f>IF(AI1540 = "Chargeback", 1, "")</f>
        <v/>
      </c>
      <c r="BM1540" s="162" t="str">
        <f>IF(AI1540 = "Chargeback", AD1540, "")</f>
        <v/>
      </c>
    </row>
    <row r="1541" spans="1:65">
      <c r="A1541" s="35" t="s">
        <v>284</v>
      </c>
      <c r="B1541" s="35" t="s">
        <v>253</v>
      </c>
      <c r="C1541" s="80">
        <v>1811236</v>
      </c>
      <c r="E1541" s="158">
        <v>45609</v>
      </c>
      <c r="F1541" s="159">
        <v>45609</v>
      </c>
      <c r="G1541" s="35" t="s">
        <v>3192</v>
      </c>
      <c r="H1541" s="35" t="s">
        <v>1778</v>
      </c>
      <c r="I1541" s="35" t="s">
        <v>509</v>
      </c>
      <c r="J1541" s="35" t="s">
        <v>3193</v>
      </c>
      <c r="K1541" s="80">
        <v>7705202041</v>
      </c>
      <c r="M1541" s="158">
        <v>44958</v>
      </c>
      <c r="N1541" s="160">
        <f ca="1">IFERROR(IF(M1541="","", DATEDIF(M1541, TODAY(), "M")),"")</f>
        <v>26</v>
      </c>
      <c r="R1541" s="35" t="s">
        <v>384</v>
      </c>
      <c r="S1541" s="35" t="s">
        <v>255</v>
      </c>
      <c r="T1541" s="35" t="s">
        <v>407</v>
      </c>
      <c r="V1541" s="35" t="s">
        <v>577</v>
      </c>
      <c r="Z1541" s="162">
        <v>0</v>
      </c>
      <c r="AA1541" s="163">
        <v>1</v>
      </c>
      <c r="AD1541" s="162">
        <v>7</v>
      </c>
      <c r="AG1541" s="35" t="s">
        <v>387</v>
      </c>
      <c r="AH1541" s="166" t="str">
        <f t="shared" si="24"/>
        <v>Humana ay64 big file (1).xlsx</v>
      </c>
      <c r="AI1541" s="35" t="s">
        <v>238</v>
      </c>
      <c r="BJ1541" s="162" t="str">
        <f>IF(AI1541 = "Advance", AD1541, "")</f>
        <v/>
      </c>
      <c r="BK1541" s="171" t="str">
        <f>IF(AI1541 = "Advance", 1, "")</f>
        <v/>
      </c>
      <c r="BL1541" s="171" t="str">
        <f>IF(AI1541 = "Chargeback", 1, "")</f>
        <v/>
      </c>
      <c r="BM1541" s="162" t="str">
        <f>IF(AI1541 = "Chargeback", AD1541, "")</f>
        <v/>
      </c>
    </row>
    <row r="1542" spans="1:65">
      <c r="A1542" s="35" t="s">
        <v>284</v>
      </c>
      <c r="B1542" s="35" t="s">
        <v>253</v>
      </c>
      <c r="C1542" s="80">
        <v>1811236</v>
      </c>
      <c r="E1542" s="158">
        <v>45609</v>
      </c>
      <c r="F1542" s="159">
        <v>45609</v>
      </c>
      <c r="G1542" s="35" t="s">
        <v>3194</v>
      </c>
      <c r="H1542" s="35" t="s">
        <v>585</v>
      </c>
      <c r="I1542" s="35" t="s">
        <v>483</v>
      </c>
      <c r="J1542" s="35" t="s">
        <v>3195</v>
      </c>
      <c r="K1542" s="80">
        <v>3561330689</v>
      </c>
      <c r="M1542" s="158">
        <v>44986</v>
      </c>
      <c r="N1542" s="160">
        <f ca="1">IFERROR(IF(M1542="","", DATEDIF(M1542, TODAY(), "M")),"")</f>
        <v>25</v>
      </c>
      <c r="R1542" s="35" t="s">
        <v>384</v>
      </c>
      <c r="S1542" s="35" t="s">
        <v>255</v>
      </c>
      <c r="T1542" s="35" t="s">
        <v>407</v>
      </c>
      <c r="V1542" s="35" t="s">
        <v>577</v>
      </c>
      <c r="Z1542" s="162">
        <v>0</v>
      </c>
      <c r="AA1542" s="163">
        <v>1</v>
      </c>
      <c r="AD1542" s="162">
        <v>7</v>
      </c>
      <c r="AG1542" s="35" t="s">
        <v>387</v>
      </c>
      <c r="AH1542" s="166" t="str">
        <f t="shared" si="24"/>
        <v>Humana ay64 big file (1).xlsx</v>
      </c>
      <c r="AI1542" s="35" t="s">
        <v>238</v>
      </c>
      <c r="BJ1542" s="162" t="str">
        <f>IF(AI1542 = "Advance", AD1542, "")</f>
        <v/>
      </c>
      <c r="BK1542" s="171" t="str">
        <f>IF(AI1542 = "Advance", 1, "")</f>
        <v/>
      </c>
      <c r="BL1542" s="171" t="str">
        <f>IF(AI1542 = "Chargeback", 1, "")</f>
        <v/>
      </c>
      <c r="BM1542" s="162" t="str">
        <f>IF(AI1542 = "Chargeback", AD1542, "")</f>
        <v/>
      </c>
    </row>
    <row r="1543" spans="1:65">
      <c r="A1543" s="35" t="s">
        <v>284</v>
      </c>
      <c r="B1543" s="35" t="s">
        <v>253</v>
      </c>
      <c r="C1543" s="80">
        <v>1811236</v>
      </c>
      <c r="E1543" s="158">
        <v>45609</v>
      </c>
      <c r="F1543" s="159">
        <v>45609</v>
      </c>
      <c r="G1543" s="35" t="s">
        <v>3196</v>
      </c>
      <c r="H1543" s="35" t="s">
        <v>2595</v>
      </c>
      <c r="I1543" s="35" t="s">
        <v>443</v>
      </c>
      <c r="J1543" s="35" t="s">
        <v>466</v>
      </c>
      <c r="K1543" s="80">
        <v>874728832</v>
      </c>
      <c r="M1543" s="158">
        <v>44986</v>
      </c>
      <c r="N1543" s="160">
        <f ca="1">IFERROR(IF(M1543="","", DATEDIF(M1543, TODAY(), "M")),"")</f>
        <v>25</v>
      </c>
      <c r="R1543" s="35" t="s">
        <v>384</v>
      </c>
      <c r="S1543" s="35" t="s">
        <v>255</v>
      </c>
      <c r="T1543" s="35" t="s">
        <v>385</v>
      </c>
      <c r="V1543" s="35" t="s">
        <v>386</v>
      </c>
      <c r="Z1543" s="162">
        <v>0</v>
      </c>
      <c r="AA1543" s="163">
        <v>1</v>
      </c>
      <c r="AD1543" s="162">
        <v>7</v>
      </c>
      <c r="AG1543" s="35" t="s">
        <v>387</v>
      </c>
      <c r="AH1543" s="166" t="str">
        <f t="shared" si="24"/>
        <v>Humana ay64 big file (1).xlsx</v>
      </c>
      <c r="AI1543" s="35" t="s">
        <v>238</v>
      </c>
      <c r="BJ1543" s="162" t="str">
        <f>IF(AI1543 = "Advance", AD1543, "")</f>
        <v/>
      </c>
      <c r="BK1543" s="171" t="str">
        <f>IF(AI1543 = "Advance", 1, "")</f>
        <v/>
      </c>
      <c r="BL1543" s="171" t="str">
        <f>IF(AI1543 = "Chargeback", 1, "")</f>
        <v/>
      </c>
      <c r="BM1543" s="162" t="str">
        <f>IF(AI1543 = "Chargeback", AD1543, "")</f>
        <v/>
      </c>
    </row>
    <row r="1544" spans="1:65">
      <c r="A1544" s="35" t="s">
        <v>284</v>
      </c>
      <c r="B1544" s="35" t="s">
        <v>253</v>
      </c>
      <c r="C1544" s="80">
        <v>1811236</v>
      </c>
      <c r="E1544" s="158">
        <v>45609</v>
      </c>
      <c r="F1544" s="159">
        <v>45609</v>
      </c>
      <c r="G1544" s="35" t="s">
        <v>3197</v>
      </c>
      <c r="H1544" s="35" t="s">
        <v>3198</v>
      </c>
      <c r="I1544" s="35" t="s">
        <v>416</v>
      </c>
      <c r="J1544" s="35" t="s">
        <v>548</v>
      </c>
      <c r="K1544" s="80">
        <v>3597233693</v>
      </c>
      <c r="M1544" s="158">
        <v>45231</v>
      </c>
      <c r="N1544" s="160">
        <f ca="1">IFERROR(IF(M1544="","", DATEDIF(M1544, TODAY(), "M")),"")</f>
        <v>17</v>
      </c>
      <c r="R1544" s="35" t="s">
        <v>384</v>
      </c>
      <c r="S1544" s="35" t="s">
        <v>255</v>
      </c>
      <c r="T1544" s="35" t="s">
        <v>407</v>
      </c>
      <c r="V1544" s="35" t="s">
        <v>577</v>
      </c>
      <c r="Z1544" s="162">
        <v>0</v>
      </c>
      <c r="AA1544" s="163">
        <v>1</v>
      </c>
      <c r="AD1544" s="162">
        <v>10</v>
      </c>
      <c r="AG1544" s="35" t="s">
        <v>387</v>
      </c>
      <c r="AH1544" s="166" t="str">
        <f t="shared" si="24"/>
        <v>Humana ay64 big file (1).xlsx</v>
      </c>
      <c r="AI1544" s="35" t="s">
        <v>238</v>
      </c>
      <c r="BJ1544" s="162" t="str">
        <f>IF(AI1544 = "Advance", AD1544, "")</f>
        <v/>
      </c>
      <c r="BK1544" s="171" t="str">
        <f>IF(AI1544 = "Advance", 1, "")</f>
        <v/>
      </c>
      <c r="BL1544" s="171" t="str">
        <f>IF(AI1544 = "Chargeback", 1, "")</f>
        <v/>
      </c>
      <c r="BM1544" s="162" t="str">
        <f>IF(AI1544 = "Chargeback", AD1544, "")</f>
        <v/>
      </c>
    </row>
    <row r="1545" spans="1:65">
      <c r="A1545" s="35" t="s">
        <v>284</v>
      </c>
      <c r="B1545" s="35" t="s">
        <v>253</v>
      </c>
      <c r="C1545" s="80">
        <v>1811236</v>
      </c>
      <c r="E1545" s="158">
        <v>45609</v>
      </c>
      <c r="F1545" s="159">
        <v>45609</v>
      </c>
      <c r="G1545" s="35" t="s">
        <v>3199</v>
      </c>
      <c r="H1545" s="35" t="s">
        <v>630</v>
      </c>
      <c r="J1545" s="35" t="s">
        <v>2918</v>
      </c>
      <c r="K1545" s="80">
        <v>1968876657</v>
      </c>
      <c r="M1545" s="158">
        <v>45658</v>
      </c>
      <c r="N1545" s="160">
        <f ca="1">IFERROR(IF(M1545="","", DATEDIF(M1545, TODAY(), "M")),"")</f>
        <v>3</v>
      </c>
      <c r="R1545" s="35" t="s">
        <v>384</v>
      </c>
      <c r="S1545" s="35" t="s">
        <v>255</v>
      </c>
      <c r="T1545" s="35" t="s">
        <v>385</v>
      </c>
      <c r="V1545" s="35" t="s">
        <v>386</v>
      </c>
      <c r="Z1545" s="162">
        <v>0</v>
      </c>
      <c r="AA1545" s="163">
        <v>1</v>
      </c>
      <c r="AD1545" s="162">
        <v>-200</v>
      </c>
      <c r="AG1545" s="35" t="s">
        <v>409</v>
      </c>
      <c r="AH1545" s="166" t="str">
        <f t="shared" si="24"/>
        <v>Humana ay64 big file (1).xlsx</v>
      </c>
      <c r="AI1545" s="35" t="s">
        <v>239</v>
      </c>
      <c r="BJ1545" s="162" t="str">
        <f>IF(AI1545 = "Advance", AD1545, "")</f>
        <v/>
      </c>
      <c r="BK1545" s="171" t="str">
        <f>IF(AI1545 = "Advance", 1, "")</f>
        <v/>
      </c>
      <c r="BL1545" s="171">
        <f>IF(AI1545 = "Chargeback", 1, "")</f>
        <v>1</v>
      </c>
      <c r="BM1545" s="162">
        <f>IF(AI1545 = "Chargeback", AD1545, "")</f>
        <v>-200</v>
      </c>
    </row>
    <row r="1546" spans="1:65">
      <c r="A1546" s="35" t="s">
        <v>284</v>
      </c>
      <c r="B1546" s="35" t="s">
        <v>253</v>
      </c>
      <c r="C1546" s="80">
        <v>1811236</v>
      </c>
      <c r="E1546" s="158">
        <v>45609</v>
      </c>
      <c r="F1546" s="159">
        <v>45609</v>
      </c>
      <c r="G1546" s="35" t="s">
        <v>3200</v>
      </c>
      <c r="H1546" s="35" t="s">
        <v>1626</v>
      </c>
      <c r="J1546" s="35" t="s">
        <v>2918</v>
      </c>
      <c r="K1546" s="80">
        <v>1135523318</v>
      </c>
      <c r="M1546" s="158">
        <v>45658</v>
      </c>
      <c r="N1546" s="160">
        <f ca="1">IFERROR(IF(M1546="","", DATEDIF(M1546, TODAY(), "M")),"")</f>
        <v>3</v>
      </c>
      <c r="R1546" s="35" t="s">
        <v>384</v>
      </c>
      <c r="S1546" s="35" t="s">
        <v>255</v>
      </c>
      <c r="T1546" s="35" t="s">
        <v>385</v>
      </c>
      <c r="V1546" s="35" t="s">
        <v>386</v>
      </c>
      <c r="Z1546" s="162">
        <v>0</v>
      </c>
      <c r="AA1546" s="163">
        <v>1</v>
      </c>
      <c r="AD1546" s="162">
        <v>-200</v>
      </c>
      <c r="AG1546" s="35" t="s">
        <v>409</v>
      </c>
      <c r="AH1546" s="166" t="str">
        <f t="shared" si="24"/>
        <v>Humana ay64 big file (1).xlsx</v>
      </c>
      <c r="AI1546" s="35" t="s">
        <v>239</v>
      </c>
      <c r="BJ1546" s="162" t="str">
        <f>IF(AI1546 = "Advance", AD1546, "")</f>
        <v/>
      </c>
      <c r="BK1546" s="171" t="str">
        <f>IF(AI1546 = "Advance", 1, "")</f>
        <v/>
      </c>
      <c r="BL1546" s="171">
        <f>IF(AI1546 = "Chargeback", 1, "")</f>
        <v>1</v>
      </c>
      <c r="BM1546" s="162">
        <f>IF(AI1546 = "Chargeback", AD1546, "")</f>
        <v>-200</v>
      </c>
    </row>
    <row r="1547" spans="1:65">
      <c r="A1547" s="35" t="s">
        <v>285</v>
      </c>
      <c r="B1547" s="35" t="s">
        <v>253</v>
      </c>
      <c r="C1547" s="80">
        <v>1815633</v>
      </c>
      <c r="E1547" s="158">
        <v>45609</v>
      </c>
      <c r="F1547" s="159">
        <v>45609</v>
      </c>
      <c r="G1547" s="35" t="s">
        <v>714</v>
      </c>
      <c r="H1547" s="35" t="s">
        <v>656</v>
      </c>
      <c r="I1547" s="35" t="s">
        <v>394</v>
      </c>
      <c r="J1547" s="35" t="s">
        <v>715</v>
      </c>
      <c r="K1547" s="80">
        <v>5579520832</v>
      </c>
      <c r="M1547" s="158">
        <v>44652</v>
      </c>
      <c r="N1547" s="160">
        <f ca="1">IFERROR(IF(M1547="","", DATEDIF(M1547, TODAY(), "M")),"")</f>
        <v>36</v>
      </c>
      <c r="R1547" s="35" t="s">
        <v>384</v>
      </c>
      <c r="S1547" s="35" t="s">
        <v>255</v>
      </c>
      <c r="T1547" s="35" t="s">
        <v>385</v>
      </c>
      <c r="V1547" s="35" t="s">
        <v>567</v>
      </c>
      <c r="Z1547" s="162">
        <v>0</v>
      </c>
      <c r="AA1547" s="163">
        <v>1</v>
      </c>
      <c r="AD1547" s="162">
        <v>-7</v>
      </c>
      <c r="AG1547" s="35" t="s">
        <v>387</v>
      </c>
      <c r="AH1547" s="166" t="str">
        <f t="shared" si="24"/>
        <v>Humana ay64 big file (1).xlsx</v>
      </c>
      <c r="AI1547" s="35" t="s">
        <v>239</v>
      </c>
      <c r="BJ1547" s="162" t="str">
        <f>IF(AI1547 = "Advance", AD1547, "")</f>
        <v/>
      </c>
      <c r="BK1547" s="171" t="str">
        <f>IF(AI1547 = "Advance", 1, "")</f>
        <v/>
      </c>
      <c r="BL1547" s="171">
        <f>IF(AI1547 = "Chargeback", 1, "")</f>
        <v>1</v>
      </c>
      <c r="BM1547" s="162">
        <f>IF(AI1547 = "Chargeback", AD1547, "")</f>
        <v>-7</v>
      </c>
    </row>
    <row r="1548" spans="1:65">
      <c r="A1548" s="35" t="s">
        <v>285</v>
      </c>
      <c r="B1548" s="35" t="s">
        <v>272</v>
      </c>
      <c r="C1548" s="80">
        <v>1815633</v>
      </c>
      <c r="E1548" s="158">
        <v>45609</v>
      </c>
      <c r="F1548" s="159">
        <v>45609</v>
      </c>
      <c r="G1548" s="35" t="s">
        <v>714</v>
      </c>
      <c r="H1548" s="35" t="s">
        <v>656</v>
      </c>
      <c r="I1548" s="35" t="s">
        <v>394</v>
      </c>
      <c r="J1548" s="35" t="s">
        <v>715</v>
      </c>
      <c r="K1548" s="80">
        <v>8349152692</v>
      </c>
      <c r="M1548" s="158">
        <v>44652</v>
      </c>
      <c r="N1548" s="160">
        <f ca="1">IFERROR(IF(M1548="","", DATEDIF(M1548, TODAY(), "M")),"")</f>
        <v>36</v>
      </c>
      <c r="R1548" s="35" t="s">
        <v>384</v>
      </c>
      <c r="S1548" s="35" t="s">
        <v>255</v>
      </c>
      <c r="T1548" s="35" t="s">
        <v>385</v>
      </c>
      <c r="V1548" s="35" t="s">
        <v>567</v>
      </c>
      <c r="Z1548" s="162">
        <v>0</v>
      </c>
      <c r="AA1548" s="163">
        <v>1</v>
      </c>
      <c r="AD1548" s="162">
        <v>-25.5</v>
      </c>
      <c r="AG1548" s="35" t="s">
        <v>581</v>
      </c>
      <c r="AH1548" s="166" t="str">
        <f t="shared" si="24"/>
        <v>Humana ay64 big file (1).xlsx</v>
      </c>
      <c r="AI1548" s="35" t="s">
        <v>239</v>
      </c>
      <c r="BJ1548" s="162" t="str">
        <f>IF(AI1548 = "Advance", AD1548, "")</f>
        <v/>
      </c>
      <c r="BK1548" s="171" t="str">
        <f>IF(AI1548 = "Advance", 1, "")</f>
        <v/>
      </c>
      <c r="BL1548" s="171">
        <f>IF(AI1548 = "Chargeback", 1, "")</f>
        <v>1</v>
      </c>
      <c r="BM1548" s="162">
        <f>IF(AI1548 = "Chargeback", AD1548, "")</f>
        <v>-25.5</v>
      </c>
    </row>
    <row r="1549" spans="1:65">
      <c r="A1549" s="35" t="s">
        <v>285</v>
      </c>
      <c r="B1549" s="35" t="s">
        <v>253</v>
      </c>
      <c r="C1549" s="80">
        <v>1815633</v>
      </c>
      <c r="E1549" s="158">
        <v>45609</v>
      </c>
      <c r="F1549" s="159">
        <v>45609</v>
      </c>
      <c r="G1549" s="35" t="s">
        <v>3201</v>
      </c>
      <c r="H1549" s="35" t="s">
        <v>2142</v>
      </c>
      <c r="I1549" s="35" t="s">
        <v>472</v>
      </c>
      <c r="J1549" s="35" t="s">
        <v>3202</v>
      </c>
      <c r="K1549" s="80">
        <v>3205584160</v>
      </c>
      <c r="M1549" s="158">
        <v>44197</v>
      </c>
      <c r="N1549" s="160">
        <f ca="1">IFERROR(IF(M1549="","", DATEDIF(M1549, TODAY(), "M")),"")</f>
        <v>51</v>
      </c>
      <c r="R1549" s="35" t="s">
        <v>384</v>
      </c>
      <c r="S1549" s="35" t="s">
        <v>255</v>
      </c>
      <c r="T1549" s="35" t="s">
        <v>385</v>
      </c>
      <c r="V1549" s="35" t="s">
        <v>567</v>
      </c>
      <c r="Z1549" s="162">
        <v>0</v>
      </c>
      <c r="AA1549" s="163">
        <v>1</v>
      </c>
      <c r="AD1549" s="162">
        <v>7</v>
      </c>
      <c r="AG1549" s="35" t="s">
        <v>387</v>
      </c>
      <c r="AH1549" s="166" t="str">
        <f t="shared" si="24"/>
        <v>Humana ay64 big file (1).xlsx</v>
      </c>
      <c r="AI1549" s="35" t="s">
        <v>238</v>
      </c>
      <c r="BJ1549" s="162" t="str">
        <f>IF(AI1549 = "Advance", AD1549, "")</f>
        <v/>
      </c>
      <c r="BK1549" s="171" t="str">
        <f>IF(AI1549 = "Advance", 1, "")</f>
        <v/>
      </c>
      <c r="BL1549" s="171" t="str">
        <f>IF(AI1549 = "Chargeback", 1, "")</f>
        <v/>
      </c>
      <c r="BM1549" s="162" t="str">
        <f>IF(AI1549 = "Chargeback", AD1549, "")</f>
        <v/>
      </c>
    </row>
    <row r="1550" spans="1:65">
      <c r="A1550" s="35" t="s">
        <v>285</v>
      </c>
      <c r="B1550" s="35" t="s">
        <v>272</v>
      </c>
      <c r="C1550" s="80">
        <v>1815633</v>
      </c>
      <c r="E1550" s="158">
        <v>45609</v>
      </c>
      <c r="F1550" s="159">
        <v>45609</v>
      </c>
      <c r="G1550" s="35" t="s">
        <v>3201</v>
      </c>
      <c r="H1550" s="35" t="s">
        <v>2142</v>
      </c>
      <c r="I1550" s="35" t="s">
        <v>472</v>
      </c>
      <c r="J1550" s="35" t="s">
        <v>3202</v>
      </c>
      <c r="K1550" s="80">
        <v>114111431</v>
      </c>
      <c r="M1550" s="158">
        <v>44197</v>
      </c>
      <c r="N1550" s="160">
        <f ca="1">IFERROR(IF(M1550="","", DATEDIF(M1550, TODAY(), "M")),"")</f>
        <v>51</v>
      </c>
      <c r="R1550" s="35" t="s">
        <v>384</v>
      </c>
      <c r="S1550" s="35" t="s">
        <v>255</v>
      </c>
      <c r="T1550" s="35" t="s">
        <v>385</v>
      </c>
      <c r="V1550" s="35" t="s">
        <v>567</v>
      </c>
      <c r="Z1550" s="162">
        <v>0</v>
      </c>
      <c r="AA1550" s="163">
        <v>1</v>
      </c>
      <c r="AD1550" s="162">
        <v>25.5</v>
      </c>
      <c r="AG1550" s="35" t="s">
        <v>581</v>
      </c>
      <c r="AH1550" s="166" t="str">
        <f t="shared" si="24"/>
        <v>Humana ay64 big file (1).xlsx</v>
      </c>
      <c r="AI1550" s="35" t="s">
        <v>238</v>
      </c>
      <c r="BJ1550" s="162" t="str">
        <f>IF(AI1550 = "Advance", AD1550, "")</f>
        <v/>
      </c>
      <c r="BK1550" s="171" t="str">
        <f>IF(AI1550 = "Advance", 1, "")</f>
        <v/>
      </c>
      <c r="BL1550" s="171" t="str">
        <f>IF(AI1550 = "Chargeback", 1, "")</f>
        <v/>
      </c>
      <c r="BM1550" s="162" t="str">
        <f>IF(AI1550 = "Chargeback", AD1550, "")</f>
        <v/>
      </c>
    </row>
    <row r="1551" spans="1:65">
      <c r="A1551" s="35" t="s">
        <v>285</v>
      </c>
      <c r="B1551" s="35" t="s">
        <v>253</v>
      </c>
      <c r="C1551" s="80">
        <v>1815633</v>
      </c>
      <c r="E1551" s="158">
        <v>45609</v>
      </c>
      <c r="F1551" s="159">
        <v>45609</v>
      </c>
      <c r="G1551" s="35" t="s">
        <v>3203</v>
      </c>
      <c r="H1551" s="35" t="s">
        <v>1960</v>
      </c>
      <c r="I1551" s="35" t="s">
        <v>450</v>
      </c>
      <c r="J1551" s="35" t="s">
        <v>3204</v>
      </c>
      <c r="K1551" s="80">
        <v>170503921</v>
      </c>
      <c r="M1551" s="158">
        <v>44927</v>
      </c>
      <c r="N1551" s="160">
        <f ca="1">IFERROR(IF(M1551="","", DATEDIF(M1551, TODAY(), "M")),"")</f>
        <v>27</v>
      </c>
      <c r="R1551" s="35" t="s">
        <v>384</v>
      </c>
      <c r="S1551" s="35" t="s">
        <v>255</v>
      </c>
      <c r="T1551" s="35" t="s">
        <v>385</v>
      </c>
      <c r="V1551" s="35" t="s">
        <v>386</v>
      </c>
      <c r="Z1551" s="162">
        <v>0</v>
      </c>
      <c r="AA1551" s="163">
        <v>1</v>
      </c>
      <c r="AD1551" s="162">
        <v>7</v>
      </c>
      <c r="AG1551" s="35" t="s">
        <v>387</v>
      </c>
      <c r="AH1551" s="166" t="str">
        <f t="shared" si="24"/>
        <v>Humana ay64 big file (1).xlsx</v>
      </c>
      <c r="AI1551" s="35" t="s">
        <v>238</v>
      </c>
      <c r="BJ1551" s="162" t="str">
        <f>IF(AI1551 = "Advance", AD1551, "")</f>
        <v/>
      </c>
      <c r="BK1551" s="171" t="str">
        <f>IF(AI1551 = "Advance", 1, "")</f>
        <v/>
      </c>
      <c r="BL1551" s="171" t="str">
        <f>IF(AI1551 = "Chargeback", 1, "")</f>
        <v/>
      </c>
      <c r="BM1551" s="162" t="str">
        <f>IF(AI1551 = "Chargeback", AD1551, "")</f>
        <v/>
      </c>
    </row>
    <row r="1552" spans="1:65">
      <c r="A1552" s="35" t="s">
        <v>285</v>
      </c>
      <c r="B1552" s="35" t="s">
        <v>272</v>
      </c>
      <c r="C1552" s="80">
        <v>1815633</v>
      </c>
      <c r="E1552" s="158">
        <v>45609</v>
      </c>
      <c r="F1552" s="159">
        <v>45609</v>
      </c>
      <c r="G1552" s="35" t="s">
        <v>3203</v>
      </c>
      <c r="H1552" s="35" t="s">
        <v>1960</v>
      </c>
      <c r="I1552" s="35" t="s">
        <v>450</v>
      </c>
      <c r="J1552" s="35" t="s">
        <v>3204</v>
      </c>
      <c r="K1552" s="80">
        <v>4830273001</v>
      </c>
      <c r="M1552" s="158">
        <v>44927</v>
      </c>
      <c r="N1552" s="160">
        <f ca="1">IFERROR(IF(M1552="","", DATEDIF(M1552, TODAY(), "M")),"")</f>
        <v>27</v>
      </c>
      <c r="R1552" s="35" t="s">
        <v>384</v>
      </c>
      <c r="S1552" s="35" t="s">
        <v>255</v>
      </c>
      <c r="T1552" s="35" t="s">
        <v>385</v>
      </c>
      <c r="V1552" s="35" t="s">
        <v>386</v>
      </c>
      <c r="Z1552" s="162">
        <v>0</v>
      </c>
      <c r="AA1552" s="163">
        <v>1</v>
      </c>
      <c r="AD1552" s="162">
        <v>25.5</v>
      </c>
      <c r="AG1552" s="35" t="s">
        <v>581</v>
      </c>
      <c r="AH1552" s="166" t="str">
        <f t="shared" si="24"/>
        <v>Humana ay64 big file (1).xlsx</v>
      </c>
      <c r="AI1552" s="35" t="s">
        <v>238</v>
      </c>
      <c r="BJ1552" s="162" t="str">
        <f>IF(AI1552 = "Advance", AD1552, "")</f>
        <v/>
      </c>
      <c r="BK1552" s="171" t="str">
        <f>IF(AI1552 = "Advance", 1, "")</f>
        <v/>
      </c>
      <c r="BL1552" s="171" t="str">
        <f>IF(AI1552 = "Chargeback", 1, "")</f>
        <v/>
      </c>
      <c r="BM1552" s="162" t="str">
        <f>IF(AI1552 = "Chargeback", AD1552, "")</f>
        <v/>
      </c>
    </row>
    <row r="1553" spans="1:65">
      <c r="A1553" s="35" t="s">
        <v>285</v>
      </c>
      <c r="B1553" s="35" t="s">
        <v>253</v>
      </c>
      <c r="C1553" s="80">
        <v>1815633</v>
      </c>
      <c r="E1553" s="158">
        <v>45609</v>
      </c>
      <c r="F1553" s="159">
        <v>45609</v>
      </c>
      <c r="G1553" s="35" t="s">
        <v>3205</v>
      </c>
      <c r="H1553" s="35" t="s">
        <v>3206</v>
      </c>
      <c r="I1553" s="35" t="s">
        <v>483</v>
      </c>
      <c r="J1553" s="35" t="s">
        <v>3207</v>
      </c>
      <c r="K1553" s="80">
        <v>4852094018</v>
      </c>
      <c r="M1553" s="158">
        <v>44562</v>
      </c>
      <c r="N1553" s="160">
        <f ca="1">IFERROR(IF(M1553="","", DATEDIF(M1553, TODAY(), "M")),"")</f>
        <v>39</v>
      </c>
      <c r="R1553" s="35" t="s">
        <v>384</v>
      </c>
      <c r="S1553" s="35" t="s">
        <v>255</v>
      </c>
      <c r="T1553" s="35" t="s">
        <v>385</v>
      </c>
      <c r="V1553" s="35" t="s">
        <v>2712</v>
      </c>
      <c r="Z1553" s="162">
        <v>0</v>
      </c>
      <c r="AA1553" s="163">
        <v>1</v>
      </c>
      <c r="AD1553" s="162">
        <v>7</v>
      </c>
      <c r="AG1553" s="35" t="s">
        <v>387</v>
      </c>
      <c r="AH1553" s="166" t="str">
        <f t="shared" si="24"/>
        <v>Humana ay64 big file (1).xlsx</v>
      </c>
      <c r="AI1553" s="35" t="s">
        <v>238</v>
      </c>
      <c r="BJ1553" s="162" t="str">
        <f>IF(AI1553 = "Advance", AD1553, "")</f>
        <v/>
      </c>
      <c r="BK1553" s="171" t="str">
        <f>IF(AI1553 = "Advance", 1, "")</f>
        <v/>
      </c>
      <c r="BL1553" s="171" t="str">
        <f>IF(AI1553 = "Chargeback", 1, "")</f>
        <v/>
      </c>
      <c r="BM1553" s="162" t="str">
        <f>IF(AI1553 = "Chargeback", AD1553, "")</f>
        <v/>
      </c>
    </row>
    <row r="1554" spans="1:65">
      <c r="A1554" s="35" t="s">
        <v>285</v>
      </c>
      <c r="B1554" s="35" t="s">
        <v>272</v>
      </c>
      <c r="C1554" s="80">
        <v>1815633</v>
      </c>
      <c r="E1554" s="158">
        <v>45609</v>
      </c>
      <c r="F1554" s="159">
        <v>45609</v>
      </c>
      <c r="G1554" s="35" t="s">
        <v>3205</v>
      </c>
      <c r="H1554" s="35" t="s">
        <v>3206</v>
      </c>
      <c r="I1554" s="35" t="s">
        <v>483</v>
      </c>
      <c r="J1554" s="35" t="s">
        <v>3207</v>
      </c>
      <c r="K1554" s="80">
        <v>6555693114</v>
      </c>
      <c r="M1554" s="158">
        <v>44562</v>
      </c>
      <c r="N1554" s="160">
        <f ca="1">IFERROR(IF(M1554="","", DATEDIF(M1554, TODAY(), "M")),"")</f>
        <v>39</v>
      </c>
      <c r="R1554" s="35" t="s">
        <v>384</v>
      </c>
      <c r="S1554" s="35" t="s">
        <v>255</v>
      </c>
      <c r="T1554" s="35" t="s">
        <v>385</v>
      </c>
      <c r="V1554" s="35" t="s">
        <v>2712</v>
      </c>
      <c r="Z1554" s="162">
        <v>0</v>
      </c>
      <c r="AA1554" s="163">
        <v>1</v>
      </c>
      <c r="AD1554" s="162">
        <v>25.5</v>
      </c>
      <c r="AG1554" s="35" t="s">
        <v>581</v>
      </c>
      <c r="AH1554" s="166" t="str">
        <f t="shared" si="24"/>
        <v>Humana ay64 big file (1).xlsx</v>
      </c>
      <c r="AI1554" s="35" t="s">
        <v>238</v>
      </c>
      <c r="BJ1554" s="162" t="str">
        <f>IF(AI1554 = "Advance", AD1554, "")</f>
        <v/>
      </c>
      <c r="BK1554" s="171" t="str">
        <f>IF(AI1554 = "Advance", 1, "")</f>
        <v/>
      </c>
      <c r="BL1554" s="171" t="str">
        <f>IF(AI1554 = "Chargeback", 1, "")</f>
        <v/>
      </c>
      <c r="BM1554" s="162" t="str">
        <f>IF(AI1554 = "Chargeback", AD1554, "")</f>
        <v/>
      </c>
    </row>
    <row r="1555" spans="1:65">
      <c r="A1555" s="35" t="s">
        <v>285</v>
      </c>
      <c r="B1555" s="35" t="s">
        <v>253</v>
      </c>
      <c r="C1555" s="80">
        <v>1815633</v>
      </c>
      <c r="E1555" s="158">
        <v>45609</v>
      </c>
      <c r="F1555" s="159">
        <v>45609</v>
      </c>
      <c r="G1555" s="35" t="s">
        <v>3208</v>
      </c>
      <c r="H1555" s="35" t="s">
        <v>3209</v>
      </c>
      <c r="J1555" s="35" t="s">
        <v>3210</v>
      </c>
      <c r="K1555" s="80">
        <v>9001540609</v>
      </c>
      <c r="M1555" s="158">
        <v>44197</v>
      </c>
      <c r="N1555" s="160">
        <f ca="1">IFERROR(IF(M1555="","", DATEDIF(M1555, TODAY(), "M")),"")</f>
        <v>51</v>
      </c>
      <c r="R1555" s="35" t="s">
        <v>384</v>
      </c>
      <c r="S1555" s="35" t="s">
        <v>255</v>
      </c>
      <c r="T1555" s="35" t="s">
        <v>385</v>
      </c>
      <c r="V1555" s="35" t="s">
        <v>567</v>
      </c>
      <c r="Z1555" s="162">
        <v>0</v>
      </c>
      <c r="AA1555" s="163">
        <v>1</v>
      </c>
      <c r="AD1555" s="162">
        <v>7</v>
      </c>
      <c r="AG1555" s="35" t="s">
        <v>387</v>
      </c>
      <c r="AH1555" s="166" t="str">
        <f t="shared" si="24"/>
        <v>Humana ay64 big file (1).xlsx</v>
      </c>
      <c r="AI1555" s="35" t="s">
        <v>238</v>
      </c>
      <c r="BJ1555" s="162" t="str">
        <f>IF(AI1555 = "Advance", AD1555, "")</f>
        <v/>
      </c>
      <c r="BK1555" s="171" t="str">
        <f>IF(AI1555 = "Advance", 1, "")</f>
        <v/>
      </c>
      <c r="BL1555" s="171" t="str">
        <f>IF(AI1555 = "Chargeback", 1, "")</f>
        <v/>
      </c>
      <c r="BM1555" s="162" t="str">
        <f>IF(AI1555 = "Chargeback", AD1555, "")</f>
        <v/>
      </c>
    </row>
    <row r="1556" spans="1:65">
      <c r="A1556" s="35" t="s">
        <v>285</v>
      </c>
      <c r="B1556" s="35" t="s">
        <v>272</v>
      </c>
      <c r="C1556" s="80">
        <v>1815633</v>
      </c>
      <c r="E1556" s="158">
        <v>45609</v>
      </c>
      <c r="F1556" s="159">
        <v>45609</v>
      </c>
      <c r="G1556" s="35" t="s">
        <v>3208</v>
      </c>
      <c r="H1556" s="35" t="s">
        <v>3209</v>
      </c>
      <c r="J1556" s="35" t="s">
        <v>3210</v>
      </c>
      <c r="K1556" s="80">
        <v>2682711341</v>
      </c>
      <c r="M1556" s="158">
        <v>44197</v>
      </c>
      <c r="N1556" s="160">
        <f ca="1">IFERROR(IF(M1556="","", DATEDIF(M1556, TODAY(), "M")),"")</f>
        <v>51</v>
      </c>
      <c r="R1556" s="35" t="s">
        <v>384</v>
      </c>
      <c r="S1556" s="35" t="s">
        <v>255</v>
      </c>
      <c r="T1556" s="35" t="s">
        <v>385</v>
      </c>
      <c r="V1556" s="35" t="s">
        <v>567</v>
      </c>
      <c r="Z1556" s="162">
        <v>0</v>
      </c>
      <c r="AA1556" s="163">
        <v>1</v>
      </c>
      <c r="AD1556" s="162">
        <v>25.5</v>
      </c>
      <c r="AG1556" s="35" t="s">
        <v>581</v>
      </c>
      <c r="AH1556" s="166" t="str">
        <f t="shared" si="24"/>
        <v>Humana ay64 big file (1).xlsx</v>
      </c>
      <c r="AI1556" s="35" t="s">
        <v>238</v>
      </c>
      <c r="BJ1556" s="162" t="str">
        <f>IF(AI1556 = "Advance", AD1556, "")</f>
        <v/>
      </c>
      <c r="BK1556" s="171" t="str">
        <f>IF(AI1556 = "Advance", 1, "")</f>
        <v/>
      </c>
      <c r="BL1556" s="171" t="str">
        <f>IF(AI1556 = "Chargeback", 1, "")</f>
        <v/>
      </c>
      <c r="BM1556" s="162" t="str">
        <f>IF(AI1556 = "Chargeback", AD1556, "")</f>
        <v/>
      </c>
    </row>
    <row r="1557" spans="1:65">
      <c r="A1557" s="35" t="s">
        <v>285</v>
      </c>
      <c r="B1557" s="35" t="s">
        <v>253</v>
      </c>
      <c r="C1557" s="80">
        <v>1815633</v>
      </c>
      <c r="E1557" s="158">
        <v>45609</v>
      </c>
      <c r="F1557" s="159">
        <v>45609</v>
      </c>
      <c r="G1557" s="35" t="s">
        <v>3211</v>
      </c>
      <c r="H1557" s="35" t="s">
        <v>2297</v>
      </c>
      <c r="I1557" s="35" t="s">
        <v>416</v>
      </c>
      <c r="J1557" s="35" t="s">
        <v>3212</v>
      </c>
      <c r="K1557" s="80">
        <v>5933219757</v>
      </c>
      <c r="M1557" s="158">
        <v>44197</v>
      </c>
      <c r="N1557" s="160">
        <f ca="1">IFERROR(IF(M1557="","", DATEDIF(M1557, TODAY(), "M")),"")</f>
        <v>51</v>
      </c>
      <c r="R1557" s="35" t="s">
        <v>384</v>
      </c>
      <c r="S1557" s="35" t="s">
        <v>255</v>
      </c>
      <c r="T1557" s="35" t="s">
        <v>385</v>
      </c>
      <c r="V1557" s="35" t="s">
        <v>567</v>
      </c>
      <c r="Z1557" s="162">
        <v>0</v>
      </c>
      <c r="AA1557" s="163">
        <v>1</v>
      </c>
      <c r="AD1557" s="162">
        <v>7</v>
      </c>
      <c r="AG1557" s="35" t="s">
        <v>387</v>
      </c>
      <c r="AH1557" s="166" t="str">
        <f t="shared" si="24"/>
        <v>Humana ay64 big file (1).xlsx</v>
      </c>
      <c r="AI1557" s="35" t="s">
        <v>238</v>
      </c>
      <c r="BJ1557" s="162" t="str">
        <f>IF(AI1557 = "Advance", AD1557, "")</f>
        <v/>
      </c>
      <c r="BK1557" s="171" t="str">
        <f>IF(AI1557 = "Advance", 1, "")</f>
        <v/>
      </c>
      <c r="BL1557" s="171" t="str">
        <f>IF(AI1557 = "Chargeback", 1, "")</f>
        <v/>
      </c>
      <c r="BM1557" s="162" t="str">
        <f>IF(AI1557 = "Chargeback", AD1557, "")</f>
        <v/>
      </c>
    </row>
    <row r="1558" spans="1:65">
      <c r="A1558" s="35" t="s">
        <v>285</v>
      </c>
      <c r="B1558" s="35" t="s">
        <v>272</v>
      </c>
      <c r="C1558" s="80">
        <v>1815633</v>
      </c>
      <c r="E1558" s="158">
        <v>45609</v>
      </c>
      <c r="F1558" s="159">
        <v>45609</v>
      </c>
      <c r="G1558" s="35" t="s">
        <v>3211</v>
      </c>
      <c r="H1558" s="35" t="s">
        <v>2297</v>
      </c>
      <c r="I1558" s="35" t="s">
        <v>416</v>
      </c>
      <c r="J1558" s="35" t="s">
        <v>3212</v>
      </c>
      <c r="K1558" s="80">
        <v>2033040065</v>
      </c>
      <c r="M1558" s="158">
        <v>44197</v>
      </c>
      <c r="N1558" s="160">
        <f ca="1">IFERROR(IF(M1558="","", DATEDIF(M1558, TODAY(), "M")),"")</f>
        <v>51</v>
      </c>
      <c r="R1558" s="35" t="s">
        <v>384</v>
      </c>
      <c r="S1558" s="35" t="s">
        <v>255</v>
      </c>
      <c r="T1558" s="35" t="s">
        <v>385</v>
      </c>
      <c r="V1558" s="35" t="s">
        <v>567</v>
      </c>
      <c r="Z1558" s="162">
        <v>0</v>
      </c>
      <c r="AA1558" s="163">
        <v>1</v>
      </c>
      <c r="AD1558" s="162">
        <v>25.5</v>
      </c>
      <c r="AG1558" s="35" t="s">
        <v>581</v>
      </c>
      <c r="AH1558" s="166" t="str">
        <f t="shared" si="24"/>
        <v>Humana ay64 big file (1).xlsx</v>
      </c>
      <c r="AI1558" s="35" t="s">
        <v>238</v>
      </c>
      <c r="BJ1558" s="162" t="str">
        <f>IF(AI1558 = "Advance", AD1558, "")</f>
        <v/>
      </c>
      <c r="BK1558" s="171" t="str">
        <f>IF(AI1558 = "Advance", 1, "")</f>
        <v/>
      </c>
      <c r="BL1558" s="171" t="str">
        <f>IF(AI1558 = "Chargeback", 1, "")</f>
        <v/>
      </c>
      <c r="BM1558" s="162" t="str">
        <f>IF(AI1558 = "Chargeback", AD1558, "")</f>
        <v/>
      </c>
    </row>
    <row r="1559" spans="1:65">
      <c r="A1559" s="35" t="s">
        <v>285</v>
      </c>
      <c r="B1559" s="35" t="s">
        <v>253</v>
      </c>
      <c r="C1559" s="80">
        <v>1815633</v>
      </c>
      <c r="E1559" s="158">
        <v>45609</v>
      </c>
      <c r="F1559" s="159">
        <v>45609</v>
      </c>
      <c r="G1559" s="35" t="s">
        <v>3213</v>
      </c>
      <c r="H1559" s="35" t="s">
        <v>3214</v>
      </c>
      <c r="J1559" s="35" t="s">
        <v>3215</v>
      </c>
      <c r="K1559" s="80">
        <v>3528724417</v>
      </c>
      <c r="M1559" s="158">
        <v>44197</v>
      </c>
      <c r="N1559" s="160">
        <f ca="1">IFERROR(IF(M1559="","", DATEDIF(M1559, TODAY(), "M")),"")</f>
        <v>51</v>
      </c>
      <c r="R1559" s="35" t="s">
        <v>384</v>
      </c>
      <c r="S1559" s="35" t="s">
        <v>255</v>
      </c>
      <c r="T1559" s="35" t="s">
        <v>385</v>
      </c>
      <c r="V1559" s="35" t="s">
        <v>567</v>
      </c>
      <c r="Z1559" s="162">
        <v>0</v>
      </c>
      <c r="AA1559" s="163">
        <v>1</v>
      </c>
      <c r="AD1559" s="162">
        <v>7</v>
      </c>
      <c r="AG1559" s="35" t="s">
        <v>387</v>
      </c>
      <c r="AH1559" s="166" t="str">
        <f t="shared" si="24"/>
        <v>Humana ay64 big file (1).xlsx</v>
      </c>
      <c r="AI1559" s="35" t="s">
        <v>238</v>
      </c>
      <c r="BJ1559" s="162" t="str">
        <f>IF(AI1559 = "Advance", AD1559, "")</f>
        <v/>
      </c>
      <c r="BK1559" s="171" t="str">
        <f>IF(AI1559 = "Advance", 1, "")</f>
        <v/>
      </c>
      <c r="BL1559" s="171" t="str">
        <f>IF(AI1559 = "Chargeback", 1, "")</f>
        <v/>
      </c>
      <c r="BM1559" s="162" t="str">
        <f>IF(AI1559 = "Chargeback", AD1559, "")</f>
        <v/>
      </c>
    </row>
    <row r="1560" spans="1:65">
      <c r="A1560" s="35" t="s">
        <v>285</v>
      </c>
      <c r="B1560" s="35" t="s">
        <v>272</v>
      </c>
      <c r="C1560" s="80">
        <v>1815633</v>
      </c>
      <c r="E1560" s="158">
        <v>45609</v>
      </c>
      <c r="F1560" s="159">
        <v>45609</v>
      </c>
      <c r="G1560" s="35" t="s">
        <v>3213</v>
      </c>
      <c r="H1560" s="35" t="s">
        <v>3214</v>
      </c>
      <c r="J1560" s="35" t="s">
        <v>3215</v>
      </c>
      <c r="K1560" s="80">
        <v>9321321162</v>
      </c>
      <c r="M1560" s="158">
        <v>44197</v>
      </c>
      <c r="N1560" s="160">
        <f ca="1">IFERROR(IF(M1560="","", DATEDIF(M1560, TODAY(), "M")),"")</f>
        <v>51</v>
      </c>
      <c r="R1560" s="35" t="s">
        <v>384</v>
      </c>
      <c r="S1560" s="35" t="s">
        <v>255</v>
      </c>
      <c r="T1560" s="35" t="s">
        <v>385</v>
      </c>
      <c r="V1560" s="35" t="s">
        <v>567</v>
      </c>
      <c r="Z1560" s="162">
        <v>0</v>
      </c>
      <c r="AA1560" s="163">
        <v>1</v>
      </c>
      <c r="AD1560" s="162">
        <v>25.5</v>
      </c>
      <c r="AG1560" s="35" t="s">
        <v>581</v>
      </c>
      <c r="AH1560" s="166" t="str">
        <f t="shared" si="24"/>
        <v>Humana ay64 big file (1).xlsx</v>
      </c>
      <c r="AI1560" s="35" t="s">
        <v>238</v>
      </c>
      <c r="BJ1560" s="162" t="str">
        <f>IF(AI1560 = "Advance", AD1560, "")</f>
        <v/>
      </c>
      <c r="BK1560" s="171" t="str">
        <f>IF(AI1560 = "Advance", 1, "")</f>
        <v/>
      </c>
      <c r="BL1560" s="171" t="str">
        <f>IF(AI1560 = "Chargeback", 1, "")</f>
        <v/>
      </c>
      <c r="BM1560" s="162" t="str">
        <f>IF(AI1560 = "Chargeback", AD1560, "")</f>
        <v/>
      </c>
    </row>
    <row r="1561" spans="1:65">
      <c r="A1561" s="35" t="s">
        <v>285</v>
      </c>
      <c r="B1561" s="35" t="s">
        <v>253</v>
      </c>
      <c r="C1561" s="80">
        <v>1815633</v>
      </c>
      <c r="E1561" s="158">
        <v>45609</v>
      </c>
      <c r="F1561" s="159">
        <v>45609</v>
      </c>
      <c r="G1561" s="35" t="s">
        <v>3216</v>
      </c>
      <c r="H1561" s="35" t="s">
        <v>517</v>
      </c>
      <c r="I1561" s="35" t="s">
        <v>475</v>
      </c>
      <c r="J1561" s="35" t="s">
        <v>3217</v>
      </c>
      <c r="K1561" s="80">
        <v>5524105774</v>
      </c>
      <c r="M1561" s="158">
        <v>45078</v>
      </c>
      <c r="N1561" s="160">
        <f ca="1">IFERROR(IF(M1561="","", DATEDIF(M1561, TODAY(), "M")),"")</f>
        <v>22</v>
      </c>
      <c r="R1561" s="35" t="s">
        <v>384</v>
      </c>
      <c r="S1561" s="35" t="s">
        <v>255</v>
      </c>
      <c r="T1561" s="35" t="s">
        <v>385</v>
      </c>
      <c r="V1561" s="35" t="s">
        <v>386</v>
      </c>
      <c r="Z1561" s="162">
        <v>0</v>
      </c>
      <c r="AA1561" s="163">
        <v>1</v>
      </c>
      <c r="AD1561" s="162">
        <v>7</v>
      </c>
      <c r="AG1561" s="35" t="s">
        <v>387</v>
      </c>
      <c r="AH1561" s="166" t="str">
        <f t="shared" si="24"/>
        <v>Humana ay64 big file (1).xlsx</v>
      </c>
      <c r="AI1561" s="35" t="s">
        <v>238</v>
      </c>
      <c r="BJ1561" s="162" t="str">
        <f>IF(AI1561 = "Advance", AD1561, "")</f>
        <v/>
      </c>
      <c r="BK1561" s="171" t="str">
        <f>IF(AI1561 = "Advance", 1, "")</f>
        <v/>
      </c>
      <c r="BL1561" s="171" t="str">
        <f>IF(AI1561 = "Chargeback", 1, "")</f>
        <v/>
      </c>
      <c r="BM1561" s="162" t="str">
        <f>IF(AI1561 = "Chargeback", AD1561, "")</f>
        <v/>
      </c>
    </row>
    <row r="1562" spans="1:65">
      <c r="A1562" s="35" t="s">
        <v>285</v>
      </c>
      <c r="B1562" s="35" t="s">
        <v>272</v>
      </c>
      <c r="C1562" s="80">
        <v>1815633</v>
      </c>
      <c r="E1562" s="158">
        <v>45609</v>
      </c>
      <c r="F1562" s="159">
        <v>45609</v>
      </c>
      <c r="G1562" s="35" t="s">
        <v>3216</v>
      </c>
      <c r="H1562" s="35" t="s">
        <v>517</v>
      </c>
      <c r="I1562" s="35" t="s">
        <v>475</v>
      </c>
      <c r="J1562" s="35" t="s">
        <v>3217</v>
      </c>
      <c r="K1562" s="80">
        <v>1122160884</v>
      </c>
      <c r="M1562" s="158">
        <v>45078</v>
      </c>
      <c r="N1562" s="160">
        <f ca="1">IFERROR(IF(M1562="","", DATEDIF(M1562, TODAY(), "M")),"")</f>
        <v>22</v>
      </c>
      <c r="R1562" s="35" t="s">
        <v>384</v>
      </c>
      <c r="S1562" s="35" t="s">
        <v>255</v>
      </c>
      <c r="T1562" s="35" t="s">
        <v>385</v>
      </c>
      <c r="V1562" s="35" t="s">
        <v>386</v>
      </c>
      <c r="Z1562" s="162">
        <v>0</v>
      </c>
      <c r="AA1562" s="163">
        <v>1</v>
      </c>
      <c r="AD1562" s="162">
        <v>25.5</v>
      </c>
      <c r="AG1562" s="35" t="s">
        <v>581</v>
      </c>
      <c r="AH1562" s="166" t="str">
        <f t="shared" si="24"/>
        <v>Humana ay64 big file (1).xlsx</v>
      </c>
      <c r="AI1562" s="35" t="s">
        <v>238</v>
      </c>
      <c r="BJ1562" s="162" t="str">
        <f>IF(AI1562 = "Advance", AD1562, "")</f>
        <v/>
      </c>
      <c r="BK1562" s="171" t="str">
        <f>IF(AI1562 = "Advance", 1, "")</f>
        <v/>
      </c>
      <c r="BL1562" s="171" t="str">
        <f>IF(AI1562 = "Chargeback", 1, "")</f>
        <v/>
      </c>
      <c r="BM1562" s="162" t="str">
        <f>IF(AI1562 = "Chargeback", AD1562, "")</f>
        <v/>
      </c>
    </row>
    <row r="1563" spans="1:65">
      <c r="A1563" s="35" t="s">
        <v>285</v>
      </c>
      <c r="B1563" s="35" t="s">
        <v>253</v>
      </c>
      <c r="C1563" s="80">
        <v>1815633</v>
      </c>
      <c r="E1563" s="158">
        <v>45609</v>
      </c>
      <c r="F1563" s="159">
        <v>45609</v>
      </c>
      <c r="G1563" s="35" t="s">
        <v>3218</v>
      </c>
      <c r="H1563" s="35" t="s">
        <v>3219</v>
      </c>
      <c r="I1563" s="35" t="s">
        <v>416</v>
      </c>
      <c r="J1563" s="35" t="s">
        <v>548</v>
      </c>
      <c r="K1563" s="80">
        <v>1222853342</v>
      </c>
      <c r="M1563" s="158">
        <v>44927</v>
      </c>
      <c r="N1563" s="160">
        <f ca="1">IFERROR(IF(M1563="","", DATEDIF(M1563, TODAY(), "M")),"")</f>
        <v>27</v>
      </c>
      <c r="R1563" s="35" t="s">
        <v>384</v>
      </c>
      <c r="S1563" s="35" t="s">
        <v>255</v>
      </c>
      <c r="T1563" s="35" t="s">
        <v>385</v>
      </c>
      <c r="V1563" s="35" t="s">
        <v>386</v>
      </c>
      <c r="Z1563" s="162">
        <v>0</v>
      </c>
      <c r="AA1563" s="163">
        <v>1</v>
      </c>
      <c r="AD1563" s="162">
        <v>7</v>
      </c>
      <c r="AG1563" s="35" t="s">
        <v>387</v>
      </c>
      <c r="AH1563" s="166" t="str">
        <f t="shared" si="24"/>
        <v>Humana ay64 big file (1).xlsx</v>
      </c>
      <c r="AI1563" s="35" t="s">
        <v>238</v>
      </c>
      <c r="BJ1563" s="162" t="str">
        <f>IF(AI1563 = "Advance", AD1563, "")</f>
        <v/>
      </c>
      <c r="BK1563" s="171" t="str">
        <f>IF(AI1563 = "Advance", 1, "")</f>
        <v/>
      </c>
      <c r="BL1563" s="171" t="str">
        <f>IF(AI1563 = "Chargeback", 1, "")</f>
        <v/>
      </c>
      <c r="BM1563" s="162" t="str">
        <f>IF(AI1563 = "Chargeback", AD1563, "")</f>
        <v/>
      </c>
    </row>
    <row r="1564" spans="1:65">
      <c r="A1564" s="35" t="s">
        <v>285</v>
      </c>
      <c r="B1564" s="35" t="s">
        <v>272</v>
      </c>
      <c r="C1564" s="80">
        <v>1815633</v>
      </c>
      <c r="E1564" s="158">
        <v>45609</v>
      </c>
      <c r="F1564" s="159">
        <v>45609</v>
      </c>
      <c r="G1564" s="35" t="s">
        <v>3218</v>
      </c>
      <c r="H1564" s="35" t="s">
        <v>3219</v>
      </c>
      <c r="I1564" s="35" t="s">
        <v>416</v>
      </c>
      <c r="J1564" s="35" t="s">
        <v>548</v>
      </c>
      <c r="K1564" s="80">
        <v>6185118894</v>
      </c>
      <c r="M1564" s="158">
        <v>44927</v>
      </c>
      <c r="N1564" s="160">
        <f ca="1">IFERROR(IF(M1564="","", DATEDIF(M1564, TODAY(), "M")),"")</f>
        <v>27</v>
      </c>
      <c r="R1564" s="35" t="s">
        <v>384</v>
      </c>
      <c r="S1564" s="35" t="s">
        <v>255</v>
      </c>
      <c r="T1564" s="35" t="s">
        <v>385</v>
      </c>
      <c r="V1564" s="35" t="s">
        <v>386</v>
      </c>
      <c r="Z1564" s="162">
        <v>0</v>
      </c>
      <c r="AA1564" s="163">
        <v>1</v>
      </c>
      <c r="AD1564" s="162">
        <v>25.5</v>
      </c>
      <c r="AG1564" s="35" t="s">
        <v>581</v>
      </c>
      <c r="AH1564" s="166" t="str">
        <f t="shared" si="24"/>
        <v>Humana ay64 big file (1).xlsx</v>
      </c>
      <c r="AI1564" s="35" t="s">
        <v>238</v>
      </c>
      <c r="BJ1564" s="162" t="str">
        <f>IF(AI1564 = "Advance", AD1564, "")</f>
        <v/>
      </c>
      <c r="BK1564" s="171" t="str">
        <f>IF(AI1564 = "Advance", 1, "")</f>
        <v/>
      </c>
      <c r="BL1564" s="171" t="str">
        <f>IF(AI1564 = "Chargeback", 1, "")</f>
        <v/>
      </c>
      <c r="BM1564" s="162" t="str">
        <f>IF(AI1564 = "Chargeback", AD1564, "")</f>
        <v/>
      </c>
    </row>
    <row r="1565" spans="1:65">
      <c r="A1565" s="35" t="s">
        <v>285</v>
      </c>
      <c r="B1565" s="35" t="s">
        <v>253</v>
      </c>
      <c r="C1565" s="80">
        <v>1815633</v>
      </c>
      <c r="E1565" s="158">
        <v>45609</v>
      </c>
      <c r="F1565" s="159">
        <v>45609</v>
      </c>
      <c r="G1565" s="35" t="s">
        <v>3220</v>
      </c>
      <c r="H1565" s="35" t="s">
        <v>701</v>
      </c>
      <c r="J1565" s="35" t="s">
        <v>3221</v>
      </c>
      <c r="K1565" s="80">
        <v>3225909620</v>
      </c>
      <c r="M1565" s="158">
        <v>44562</v>
      </c>
      <c r="N1565" s="160">
        <f ca="1">IFERROR(IF(M1565="","", DATEDIF(M1565, TODAY(), "M")),"")</f>
        <v>39</v>
      </c>
      <c r="R1565" s="35" t="s">
        <v>384</v>
      </c>
      <c r="S1565" s="35" t="s">
        <v>255</v>
      </c>
      <c r="T1565" s="35" t="s">
        <v>385</v>
      </c>
      <c r="V1565" s="35" t="s">
        <v>2712</v>
      </c>
      <c r="Z1565" s="162">
        <v>0</v>
      </c>
      <c r="AA1565" s="163">
        <v>1</v>
      </c>
      <c r="AD1565" s="162">
        <v>7</v>
      </c>
      <c r="AG1565" s="35" t="s">
        <v>387</v>
      </c>
      <c r="AH1565" s="166" t="str">
        <f t="shared" si="24"/>
        <v>Humana ay64 big file (1).xlsx</v>
      </c>
      <c r="AI1565" s="35" t="s">
        <v>238</v>
      </c>
      <c r="BJ1565" s="162" t="str">
        <f>IF(AI1565 = "Advance", AD1565, "")</f>
        <v/>
      </c>
      <c r="BK1565" s="171" t="str">
        <f>IF(AI1565 = "Advance", 1, "")</f>
        <v/>
      </c>
      <c r="BL1565" s="171" t="str">
        <f>IF(AI1565 = "Chargeback", 1, "")</f>
        <v/>
      </c>
      <c r="BM1565" s="162" t="str">
        <f>IF(AI1565 = "Chargeback", AD1565, "")</f>
        <v/>
      </c>
    </row>
    <row r="1566" spans="1:65">
      <c r="A1566" s="35" t="s">
        <v>285</v>
      </c>
      <c r="B1566" s="35" t="s">
        <v>272</v>
      </c>
      <c r="C1566" s="80">
        <v>1815633</v>
      </c>
      <c r="E1566" s="158">
        <v>45609</v>
      </c>
      <c r="F1566" s="159">
        <v>45609</v>
      </c>
      <c r="G1566" s="35" t="s">
        <v>3220</v>
      </c>
      <c r="H1566" s="35" t="s">
        <v>701</v>
      </c>
      <c r="J1566" s="35" t="s">
        <v>3221</v>
      </c>
      <c r="K1566" s="80">
        <v>8671956677</v>
      </c>
      <c r="M1566" s="158">
        <v>44562</v>
      </c>
      <c r="N1566" s="160">
        <f ca="1">IFERROR(IF(M1566="","", DATEDIF(M1566, TODAY(), "M")),"")</f>
        <v>39</v>
      </c>
      <c r="R1566" s="35" t="s">
        <v>384</v>
      </c>
      <c r="S1566" s="35" t="s">
        <v>255</v>
      </c>
      <c r="T1566" s="35" t="s">
        <v>385</v>
      </c>
      <c r="V1566" s="35" t="s">
        <v>2712</v>
      </c>
      <c r="Z1566" s="162">
        <v>0</v>
      </c>
      <c r="AA1566" s="163">
        <v>1</v>
      </c>
      <c r="AD1566" s="162">
        <v>25.5</v>
      </c>
      <c r="AG1566" s="35" t="s">
        <v>581</v>
      </c>
      <c r="AH1566" s="166" t="str">
        <f t="shared" si="24"/>
        <v>Humana ay64 big file (1).xlsx</v>
      </c>
      <c r="AI1566" s="35" t="s">
        <v>238</v>
      </c>
      <c r="BJ1566" s="162" t="str">
        <f>IF(AI1566 = "Advance", AD1566, "")</f>
        <v/>
      </c>
      <c r="BK1566" s="171" t="str">
        <f>IF(AI1566 = "Advance", 1, "")</f>
        <v/>
      </c>
      <c r="BL1566" s="171" t="str">
        <f>IF(AI1566 = "Chargeback", 1, "")</f>
        <v/>
      </c>
      <c r="BM1566" s="162" t="str">
        <f>IF(AI1566 = "Chargeback", AD1566, "")</f>
        <v/>
      </c>
    </row>
    <row r="1567" spans="1:65">
      <c r="A1567" s="35" t="s">
        <v>285</v>
      </c>
      <c r="B1567" s="35" t="s">
        <v>253</v>
      </c>
      <c r="C1567" s="80">
        <v>1815633</v>
      </c>
      <c r="E1567" s="158">
        <v>45609</v>
      </c>
      <c r="F1567" s="159">
        <v>45609</v>
      </c>
      <c r="G1567" s="35" t="s">
        <v>3222</v>
      </c>
      <c r="H1567" s="35" t="s">
        <v>508</v>
      </c>
      <c r="J1567" s="35" t="s">
        <v>1665</v>
      </c>
      <c r="K1567" s="80">
        <v>9797019184</v>
      </c>
      <c r="M1567" s="158">
        <v>44927</v>
      </c>
      <c r="N1567" s="160">
        <f ca="1">IFERROR(IF(M1567="","", DATEDIF(M1567, TODAY(), "M")),"")</f>
        <v>27</v>
      </c>
      <c r="R1567" s="35" t="s">
        <v>384</v>
      </c>
      <c r="S1567" s="35" t="s">
        <v>255</v>
      </c>
      <c r="T1567" s="35" t="s">
        <v>385</v>
      </c>
      <c r="V1567" s="35" t="s">
        <v>386</v>
      </c>
      <c r="Z1567" s="162">
        <v>0</v>
      </c>
      <c r="AA1567" s="163">
        <v>1</v>
      </c>
      <c r="AD1567" s="162">
        <v>7</v>
      </c>
      <c r="AG1567" s="35" t="s">
        <v>387</v>
      </c>
      <c r="AH1567" s="166" t="str">
        <f t="shared" si="24"/>
        <v>Humana ay64 big file (1).xlsx</v>
      </c>
      <c r="AI1567" s="35" t="s">
        <v>238</v>
      </c>
      <c r="BJ1567" s="162" t="str">
        <f>IF(AI1567 = "Advance", AD1567, "")</f>
        <v/>
      </c>
      <c r="BK1567" s="171" t="str">
        <f>IF(AI1567 = "Advance", 1, "")</f>
        <v/>
      </c>
      <c r="BL1567" s="171" t="str">
        <f>IF(AI1567 = "Chargeback", 1, "")</f>
        <v/>
      </c>
      <c r="BM1567" s="162" t="str">
        <f>IF(AI1567 = "Chargeback", AD1567, "")</f>
        <v/>
      </c>
    </row>
    <row r="1568" spans="1:65">
      <c r="A1568" s="35" t="s">
        <v>285</v>
      </c>
      <c r="B1568" s="35" t="s">
        <v>272</v>
      </c>
      <c r="C1568" s="80">
        <v>1815633</v>
      </c>
      <c r="E1568" s="158">
        <v>45609</v>
      </c>
      <c r="F1568" s="159">
        <v>45609</v>
      </c>
      <c r="G1568" s="35" t="s">
        <v>3222</v>
      </c>
      <c r="H1568" s="35" t="s">
        <v>508</v>
      </c>
      <c r="J1568" s="35" t="s">
        <v>1665</v>
      </c>
      <c r="K1568" s="80">
        <v>8884122581</v>
      </c>
      <c r="M1568" s="158">
        <v>44927</v>
      </c>
      <c r="N1568" s="160">
        <f ca="1">IFERROR(IF(M1568="","", DATEDIF(M1568, TODAY(), "M")),"")</f>
        <v>27</v>
      </c>
      <c r="R1568" s="35" t="s">
        <v>384</v>
      </c>
      <c r="S1568" s="35" t="s">
        <v>255</v>
      </c>
      <c r="T1568" s="35" t="s">
        <v>385</v>
      </c>
      <c r="V1568" s="35" t="s">
        <v>386</v>
      </c>
      <c r="Z1568" s="162">
        <v>0</v>
      </c>
      <c r="AA1568" s="163">
        <v>1</v>
      </c>
      <c r="AD1568" s="162">
        <v>25.5</v>
      </c>
      <c r="AG1568" s="35" t="s">
        <v>581</v>
      </c>
      <c r="AH1568" s="166" t="str">
        <f t="shared" si="24"/>
        <v>Humana ay64 big file (1).xlsx</v>
      </c>
      <c r="AI1568" s="35" t="s">
        <v>238</v>
      </c>
      <c r="BJ1568" s="162" t="str">
        <f>IF(AI1568 = "Advance", AD1568, "")</f>
        <v/>
      </c>
      <c r="BK1568" s="171" t="str">
        <f>IF(AI1568 = "Advance", 1, "")</f>
        <v/>
      </c>
      <c r="BL1568" s="171" t="str">
        <f>IF(AI1568 = "Chargeback", 1, "")</f>
        <v/>
      </c>
      <c r="BM1568" s="162" t="str">
        <f>IF(AI1568 = "Chargeback", AD1568, "")</f>
        <v/>
      </c>
    </row>
    <row r="1569" spans="1:65">
      <c r="A1569" s="35" t="s">
        <v>285</v>
      </c>
      <c r="B1569" s="35" t="s">
        <v>253</v>
      </c>
      <c r="C1569" s="80">
        <v>1815633</v>
      </c>
      <c r="E1569" s="158">
        <v>45609</v>
      </c>
      <c r="F1569" s="159">
        <v>45609</v>
      </c>
      <c r="G1569" s="35" t="s">
        <v>3223</v>
      </c>
      <c r="H1569" s="35" t="s">
        <v>1006</v>
      </c>
      <c r="I1569" s="35" t="s">
        <v>402</v>
      </c>
      <c r="J1569" s="35" t="s">
        <v>3224</v>
      </c>
      <c r="K1569" s="80">
        <v>8529606378</v>
      </c>
      <c r="M1569" s="158">
        <v>44743</v>
      </c>
      <c r="N1569" s="160">
        <f ca="1">IFERROR(IF(M1569="","", DATEDIF(M1569, TODAY(), "M")),"")</f>
        <v>33</v>
      </c>
      <c r="R1569" s="35" t="s">
        <v>384</v>
      </c>
      <c r="S1569" s="35" t="s">
        <v>255</v>
      </c>
      <c r="T1569" s="35" t="s">
        <v>385</v>
      </c>
      <c r="V1569" s="35" t="s">
        <v>386</v>
      </c>
      <c r="Z1569" s="162">
        <v>0</v>
      </c>
      <c r="AA1569" s="163">
        <v>1</v>
      </c>
      <c r="AD1569" s="162">
        <v>7</v>
      </c>
      <c r="AG1569" s="35" t="s">
        <v>387</v>
      </c>
      <c r="AH1569" s="166" t="str">
        <f t="shared" si="24"/>
        <v>Humana ay64 big file (1).xlsx</v>
      </c>
      <c r="AI1569" s="35" t="s">
        <v>238</v>
      </c>
      <c r="BJ1569" s="162" t="str">
        <f>IF(AI1569 = "Advance", AD1569, "")</f>
        <v/>
      </c>
      <c r="BK1569" s="171" t="str">
        <f>IF(AI1569 = "Advance", 1, "")</f>
        <v/>
      </c>
      <c r="BL1569" s="171" t="str">
        <f>IF(AI1569 = "Chargeback", 1, "")</f>
        <v/>
      </c>
      <c r="BM1569" s="162" t="str">
        <f>IF(AI1569 = "Chargeback", AD1569, "")</f>
        <v/>
      </c>
    </row>
    <row r="1570" spans="1:65">
      <c r="A1570" s="35" t="s">
        <v>285</v>
      </c>
      <c r="B1570" s="35" t="s">
        <v>272</v>
      </c>
      <c r="C1570" s="80">
        <v>1815633</v>
      </c>
      <c r="E1570" s="158">
        <v>45609</v>
      </c>
      <c r="F1570" s="159">
        <v>45609</v>
      </c>
      <c r="G1570" s="35" t="s">
        <v>3223</v>
      </c>
      <c r="H1570" s="35" t="s">
        <v>1006</v>
      </c>
      <c r="I1570" s="35" t="s">
        <v>402</v>
      </c>
      <c r="J1570" s="35" t="s">
        <v>3224</v>
      </c>
      <c r="K1570" s="80">
        <v>9006595437</v>
      </c>
      <c r="M1570" s="158">
        <v>44743</v>
      </c>
      <c r="N1570" s="160">
        <f ca="1">IFERROR(IF(M1570="","", DATEDIF(M1570, TODAY(), "M")),"")</f>
        <v>33</v>
      </c>
      <c r="R1570" s="35" t="s">
        <v>384</v>
      </c>
      <c r="S1570" s="35" t="s">
        <v>255</v>
      </c>
      <c r="T1570" s="35" t="s">
        <v>385</v>
      </c>
      <c r="V1570" s="35" t="s">
        <v>386</v>
      </c>
      <c r="Z1570" s="162">
        <v>0</v>
      </c>
      <c r="AA1570" s="163">
        <v>1</v>
      </c>
      <c r="AD1570" s="162">
        <v>25.5</v>
      </c>
      <c r="AG1570" s="35" t="s">
        <v>581</v>
      </c>
      <c r="AH1570" s="166" t="str">
        <f t="shared" si="24"/>
        <v>Humana ay64 big file (1).xlsx</v>
      </c>
      <c r="AI1570" s="35" t="s">
        <v>238</v>
      </c>
      <c r="BJ1570" s="162" t="str">
        <f>IF(AI1570 = "Advance", AD1570, "")</f>
        <v/>
      </c>
      <c r="BK1570" s="171" t="str">
        <f>IF(AI1570 = "Advance", 1, "")</f>
        <v/>
      </c>
      <c r="BL1570" s="171" t="str">
        <f>IF(AI1570 = "Chargeback", 1, "")</f>
        <v/>
      </c>
      <c r="BM1570" s="162" t="str">
        <f>IF(AI1570 = "Chargeback", AD1570, "")</f>
        <v/>
      </c>
    </row>
    <row r="1571" spans="1:65">
      <c r="A1571" s="35" t="s">
        <v>285</v>
      </c>
      <c r="B1571" s="35" t="s">
        <v>253</v>
      </c>
      <c r="C1571" s="80">
        <v>1815633</v>
      </c>
      <c r="E1571" s="158">
        <v>45609</v>
      </c>
      <c r="F1571" s="159">
        <v>45609</v>
      </c>
      <c r="G1571" s="35" t="s">
        <v>730</v>
      </c>
      <c r="H1571" s="35" t="s">
        <v>731</v>
      </c>
      <c r="I1571" s="35" t="s">
        <v>674</v>
      </c>
      <c r="J1571" s="35" t="s">
        <v>570</v>
      </c>
      <c r="K1571" s="80">
        <v>8279486336</v>
      </c>
      <c r="M1571" s="158">
        <v>45658</v>
      </c>
      <c r="N1571" s="160">
        <f ca="1">IFERROR(IF(M1571="","", DATEDIF(M1571, TODAY(), "M")),"")</f>
        <v>3</v>
      </c>
      <c r="R1571" s="35" t="s">
        <v>384</v>
      </c>
      <c r="S1571" s="35" t="s">
        <v>255</v>
      </c>
      <c r="T1571" s="35" t="s">
        <v>385</v>
      </c>
      <c r="V1571" s="35" t="s">
        <v>567</v>
      </c>
      <c r="Z1571" s="162">
        <v>0</v>
      </c>
      <c r="AA1571" s="163">
        <v>1</v>
      </c>
      <c r="AD1571" s="162">
        <v>120</v>
      </c>
      <c r="AG1571" s="35" t="s">
        <v>409</v>
      </c>
      <c r="AH1571" s="166" t="str">
        <f t="shared" si="24"/>
        <v>Humana ay64 big file (1).xlsx</v>
      </c>
      <c r="AI1571" s="35" t="s">
        <v>237</v>
      </c>
      <c r="BJ1571" s="162">
        <f>IF(AI1571 = "Advance", AD1571, "")</f>
        <v>120</v>
      </c>
      <c r="BK1571" s="171">
        <f>IF(AI1571 = "Advance", 1, "")</f>
        <v>1</v>
      </c>
      <c r="BL1571" s="171" t="str">
        <f>IF(AI1571 = "Chargeback", 1, "")</f>
        <v/>
      </c>
      <c r="BM1571" s="162" t="str">
        <f>IF(AI1571 = "Chargeback", AD1571, "")</f>
        <v/>
      </c>
    </row>
    <row r="1572" spans="1:65">
      <c r="A1572" s="35" t="s">
        <v>285</v>
      </c>
      <c r="B1572" s="35" t="s">
        <v>253</v>
      </c>
      <c r="C1572" s="80">
        <v>1815633</v>
      </c>
      <c r="E1572" s="158">
        <v>45609</v>
      </c>
      <c r="F1572" s="159">
        <v>45609</v>
      </c>
      <c r="G1572" s="35" t="s">
        <v>3225</v>
      </c>
      <c r="H1572" s="35" t="s">
        <v>3226</v>
      </c>
      <c r="I1572" s="35" t="s">
        <v>416</v>
      </c>
      <c r="J1572" s="35" t="s">
        <v>515</v>
      </c>
      <c r="K1572" s="80">
        <v>8986923735</v>
      </c>
      <c r="M1572" s="158">
        <v>45139</v>
      </c>
      <c r="N1572" s="160">
        <f ca="1">IFERROR(IF(M1572="","", DATEDIF(M1572, TODAY(), "M")),"")</f>
        <v>20</v>
      </c>
      <c r="R1572" s="35" t="s">
        <v>384</v>
      </c>
      <c r="S1572" s="35" t="s">
        <v>255</v>
      </c>
      <c r="T1572" s="35" t="s">
        <v>385</v>
      </c>
      <c r="V1572" s="35" t="s">
        <v>386</v>
      </c>
      <c r="Z1572" s="162">
        <v>0</v>
      </c>
      <c r="AA1572" s="163">
        <v>1</v>
      </c>
      <c r="AD1572" s="162">
        <v>7</v>
      </c>
      <c r="AG1572" s="35" t="s">
        <v>387</v>
      </c>
      <c r="AH1572" s="166" t="str">
        <f t="shared" si="24"/>
        <v>Humana ay64 big file (1).xlsx</v>
      </c>
      <c r="AI1572" s="35" t="s">
        <v>238</v>
      </c>
      <c r="BJ1572" s="162" t="str">
        <f>IF(AI1572 = "Advance", AD1572, "")</f>
        <v/>
      </c>
      <c r="BK1572" s="171" t="str">
        <f>IF(AI1572 = "Advance", 1, "")</f>
        <v/>
      </c>
      <c r="BL1572" s="171" t="str">
        <f>IF(AI1572 = "Chargeback", 1, "")</f>
        <v/>
      </c>
      <c r="BM1572" s="162" t="str">
        <f>IF(AI1572 = "Chargeback", AD1572, "")</f>
        <v/>
      </c>
    </row>
    <row r="1573" spans="1:65">
      <c r="A1573" s="35" t="s">
        <v>285</v>
      </c>
      <c r="B1573" s="35" t="s">
        <v>272</v>
      </c>
      <c r="C1573" s="80">
        <v>1815633</v>
      </c>
      <c r="E1573" s="158">
        <v>45609</v>
      </c>
      <c r="F1573" s="159">
        <v>45609</v>
      </c>
      <c r="G1573" s="35" t="s">
        <v>3225</v>
      </c>
      <c r="H1573" s="35" t="s">
        <v>3226</v>
      </c>
      <c r="I1573" s="35" t="s">
        <v>416</v>
      </c>
      <c r="J1573" s="35" t="s">
        <v>515</v>
      </c>
      <c r="K1573" s="80">
        <v>6704788139</v>
      </c>
      <c r="M1573" s="158">
        <v>45139</v>
      </c>
      <c r="N1573" s="160">
        <f ca="1">IFERROR(IF(M1573="","", DATEDIF(M1573, TODAY(), "M")),"")</f>
        <v>20</v>
      </c>
      <c r="R1573" s="35" t="s">
        <v>384</v>
      </c>
      <c r="S1573" s="35" t="s">
        <v>255</v>
      </c>
      <c r="T1573" s="35" t="s">
        <v>385</v>
      </c>
      <c r="V1573" s="35" t="s">
        <v>386</v>
      </c>
      <c r="Z1573" s="162">
        <v>0</v>
      </c>
      <c r="AA1573" s="163">
        <v>1</v>
      </c>
      <c r="AD1573" s="162">
        <v>25.5</v>
      </c>
      <c r="AG1573" s="35" t="s">
        <v>581</v>
      </c>
      <c r="AH1573" s="166" t="str">
        <f t="shared" si="24"/>
        <v>Humana ay64 big file (1).xlsx</v>
      </c>
      <c r="AI1573" s="35" t="s">
        <v>238</v>
      </c>
      <c r="BJ1573" s="162" t="str">
        <f>IF(AI1573 = "Advance", AD1573, "")</f>
        <v/>
      </c>
      <c r="BK1573" s="171" t="str">
        <f>IF(AI1573 = "Advance", 1, "")</f>
        <v/>
      </c>
      <c r="BL1573" s="171" t="str">
        <f>IF(AI1573 = "Chargeback", 1, "")</f>
        <v/>
      </c>
      <c r="BM1573" s="162" t="str">
        <f>IF(AI1573 = "Chargeback", AD1573, "")</f>
        <v/>
      </c>
    </row>
    <row r="1574" spans="1:65">
      <c r="A1574" s="35" t="s">
        <v>285</v>
      </c>
      <c r="B1574" s="35" t="s">
        <v>253</v>
      </c>
      <c r="C1574" s="80">
        <v>1815633</v>
      </c>
      <c r="E1574" s="158">
        <v>45609</v>
      </c>
      <c r="F1574" s="159">
        <v>45609</v>
      </c>
      <c r="G1574" s="35" t="s">
        <v>3227</v>
      </c>
      <c r="H1574" s="35" t="s">
        <v>852</v>
      </c>
      <c r="I1574" s="35" t="s">
        <v>416</v>
      </c>
      <c r="J1574" s="35" t="s">
        <v>3228</v>
      </c>
      <c r="K1574" s="80">
        <v>398507130</v>
      </c>
      <c r="M1574" s="158">
        <v>44197</v>
      </c>
      <c r="N1574" s="160">
        <f ca="1">IFERROR(IF(M1574="","", DATEDIF(M1574, TODAY(), "M")),"")</f>
        <v>51</v>
      </c>
      <c r="R1574" s="35" t="s">
        <v>384</v>
      </c>
      <c r="S1574" s="35" t="s">
        <v>255</v>
      </c>
      <c r="T1574" s="35" t="s">
        <v>385</v>
      </c>
      <c r="V1574" s="35" t="s">
        <v>567</v>
      </c>
      <c r="Z1574" s="162">
        <v>0</v>
      </c>
      <c r="AA1574" s="163">
        <v>1</v>
      </c>
      <c r="AD1574" s="162">
        <v>7</v>
      </c>
      <c r="AG1574" s="35" t="s">
        <v>387</v>
      </c>
      <c r="AH1574" s="166" t="str">
        <f t="shared" si="24"/>
        <v>Humana ay64 big file (1).xlsx</v>
      </c>
      <c r="AI1574" s="35" t="s">
        <v>238</v>
      </c>
      <c r="BJ1574" s="162" t="str">
        <f>IF(AI1574 = "Advance", AD1574, "")</f>
        <v/>
      </c>
      <c r="BK1574" s="171" t="str">
        <f>IF(AI1574 = "Advance", 1, "")</f>
        <v/>
      </c>
      <c r="BL1574" s="171" t="str">
        <f>IF(AI1574 = "Chargeback", 1, "")</f>
        <v/>
      </c>
      <c r="BM1574" s="162" t="str">
        <f>IF(AI1574 = "Chargeback", AD1574, "")</f>
        <v/>
      </c>
    </row>
    <row r="1575" spans="1:65">
      <c r="A1575" s="35" t="s">
        <v>285</v>
      </c>
      <c r="B1575" s="35" t="s">
        <v>272</v>
      </c>
      <c r="C1575" s="80">
        <v>1815633</v>
      </c>
      <c r="E1575" s="158">
        <v>45609</v>
      </c>
      <c r="F1575" s="159">
        <v>45609</v>
      </c>
      <c r="G1575" s="35" t="s">
        <v>3227</v>
      </c>
      <c r="H1575" s="35" t="s">
        <v>852</v>
      </c>
      <c r="I1575" s="35" t="s">
        <v>416</v>
      </c>
      <c r="J1575" s="35" t="s">
        <v>3228</v>
      </c>
      <c r="K1575" s="80">
        <v>2509700812</v>
      </c>
      <c r="M1575" s="158">
        <v>44197</v>
      </c>
      <c r="N1575" s="160">
        <f ca="1">IFERROR(IF(M1575="","", DATEDIF(M1575, TODAY(), "M")),"")</f>
        <v>51</v>
      </c>
      <c r="R1575" s="35" t="s">
        <v>384</v>
      </c>
      <c r="S1575" s="35" t="s">
        <v>255</v>
      </c>
      <c r="T1575" s="35" t="s">
        <v>385</v>
      </c>
      <c r="V1575" s="35" t="s">
        <v>567</v>
      </c>
      <c r="Z1575" s="162">
        <v>0</v>
      </c>
      <c r="AA1575" s="163">
        <v>1</v>
      </c>
      <c r="AD1575" s="162">
        <v>25.5</v>
      </c>
      <c r="AG1575" s="35" t="s">
        <v>581</v>
      </c>
      <c r="AH1575" s="166" t="str">
        <f t="shared" si="24"/>
        <v>Humana ay64 big file (1).xlsx</v>
      </c>
      <c r="AI1575" s="35" t="s">
        <v>238</v>
      </c>
      <c r="BJ1575" s="162" t="str">
        <f>IF(AI1575 = "Advance", AD1575, "")</f>
        <v/>
      </c>
      <c r="BK1575" s="171" t="str">
        <f>IF(AI1575 = "Advance", 1, "")</f>
        <v/>
      </c>
      <c r="BL1575" s="171" t="str">
        <f>IF(AI1575 = "Chargeback", 1, "")</f>
        <v/>
      </c>
      <c r="BM1575" s="162" t="str">
        <f>IF(AI1575 = "Chargeback", AD1575, "")</f>
        <v/>
      </c>
    </row>
    <row r="1576" spans="1:65">
      <c r="A1576" s="35" t="s">
        <v>285</v>
      </c>
      <c r="B1576" s="35" t="s">
        <v>253</v>
      </c>
      <c r="C1576" s="80">
        <v>1815633</v>
      </c>
      <c r="E1576" s="158">
        <v>45609</v>
      </c>
      <c r="F1576" s="159">
        <v>45609</v>
      </c>
      <c r="G1576" s="35" t="s">
        <v>3229</v>
      </c>
      <c r="H1576" s="35" t="s">
        <v>1100</v>
      </c>
      <c r="I1576" s="35" t="s">
        <v>465</v>
      </c>
      <c r="J1576" s="35" t="s">
        <v>1350</v>
      </c>
      <c r="K1576" s="80">
        <v>4841639232</v>
      </c>
      <c r="M1576" s="158">
        <v>44197</v>
      </c>
      <c r="N1576" s="160">
        <f ca="1">IFERROR(IF(M1576="","", DATEDIF(M1576, TODAY(), "M")),"")</f>
        <v>51</v>
      </c>
      <c r="R1576" s="35" t="s">
        <v>384</v>
      </c>
      <c r="S1576" s="35" t="s">
        <v>255</v>
      </c>
      <c r="T1576" s="35" t="s">
        <v>385</v>
      </c>
      <c r="V1576" s="35" t="s">
        <v>386</v>
      </c>
      <c r="Z1576" s="162">
        <v>0</v>
      </c>
      <c r="AA1576" s="163">
        <v>1</v>
      </c>
      <c r="AD1576" s="162">
        <v>7</v>
      </c>
      <c r="AG1576" s="35" t="s">
        <v>387</v>
      </c>
      <c r="AH1576" s="166" t="str">
        <f t="shared" si="24"/>
        <v>Humana ay64 big file (1).xlsx</v>
      </c>
      <c r="AI1576" s="35" t="s">
        <v>238</v>
      </c>
      <c r="BJ1576" s="162" t="str">
        <f>IF(AI1576 = "Advance", AD1576, "")</f>
        <v/>
      </c>
      <c r="BK1576" s="171" t="str">
        <f>IF(AI1576 = "Advance", 1, "")</f>
        <v/>
      </c>
      <c r="BL1576" s="171" t="str">
        <f>IF(AI1576 = "Chargeback", 1, "")</f>
        <v/>
      </c>
      <c r="BM1576" s="162" t="str">
        <f>IF(AI1576 = "Chargeback", AD1576, "")</f>
        <v/>
      </c>
    </row>
    <row r="1577" spans="1:65">
      <c r="A1577" s="35" t="s">
        <v>285</v>
      </c>
      <c r="B1577" s="35" t="s">
        <v>272</v>
      </c>
      <c r="C1577" s="80">
        <v>1815633</v>
      </c>
      <c r="E1577" s="158">
        <v>45609</v>
      </c>
      <c r="F1577" s="159">
        <v>45609</v>
      </c>
      <c r="G1577" s="35" t="s">
        <v>3229</v>
      </c>
      <c r="H1577" s="35" t="s">
        <v>1100</v>
      </c>
      <c r="I1577" s="35" t="s">
        <v>465</v>
      </c>
      <c r="J1577" s="35" t="s">
        <v>1350</v>
      </c>
      <c r="K1577" s="80">
        <v>460784432</v>
      </c>
      <c r="M1577" s="158">
        <v>44197</v>
      </c>
      <c r="N1577" s="160">
        <f ca="1">IFERROR(IF(M1577="","", DATEDIF(M1577, TODAY(), "M")),"")</f>
        <v>51</v>
      </c>
      <c r="R1577" s="35" t="s">
        <v>384</v>
      </c>
      <c r="S1577" s="35" t="s">
        <v>255</v>
      </c>
      <c r="T1577" s="35" t="s">
        <v>385</v>
      </c>
      <c r="V1577" s="35" t="s">
        <v>386</v>
      </c>
      <c r="Z1577" s="162">
        <v>0</v>
      </c>
      <c r="AA1577" s="163">
        <v>1</v>
      </c>
      <c r="AD1577" s="162">
        <v>25.5</v>
      </c>
      <c r="AG1577" s="35" t="s">
        <v>581</v>
      </c>
      <c r="AH1577" s="166" t="str">
        <f t="shared" si="24"/>
        <v>Humana ay64 big file (1).xlsx</v>
      </c>
      <c r="AI1577" s="35" t="s">
        <v>238</v>
      </c>
      <c r="BJ1577" s="162" t="str">
        <f>IF(AI1577 = "Advance", AD1577, "")</f>
        <v/>
      </c>
      <c r="BK1577" s="171" t="str">
        <f>IF(AI1577 = "Advance", 1, "")</f>
        <v/>
      </c>
      <c r="BL1577" s="171" t="str">
        <f>IF(AI1577 = "Chargeback", 1, "")</f>
        <v/>
      </c>
      <c r="BM1577" s="162" t="str">
        <f>IF(AI1577 = "Chargeback", AD1577, "")</f>
        <v/>
      </c>
    </row>
    <row r="1578" spans="1:65">
      <c r="A1578" s="35" t="s">
        <v>285</v>
      </c>
      <c r="B1578" s="35" t="s">
        <v>253</v>
      </c>
      <c r="C1578" s="80">
        <v>1815633</v>
      </c>
      <c r="E1578" s="158">
        <v>45609</v>
      </c>
      <c r="F1578" s="159">
        <v>45609</v>
      </c>
      <c r="G1578" s="35" t="s">
        <v>3230</v>
      </c>
      <c r="H1578" s="35" t="s">
        <v>999</v>
      </c>
      <c r="J1578" s="35" t="s">
        <v>537</v>
      </c>
      <c r="K1578" s="80">
        <v>7680236666</v>
      </c>
      <c r="M1578" s="158">
        <v>44197</v>
      </c>
      <c r="N1578" s="160">
        <f ca="1">IFERROR(IF(M1578="","", DATEDIF(M1578, TODAY(), "M")),"")</f>
        <v>51</v>
      </c>
      <c r="R1578" s="35" t="s">
        <v>384</v>
      </c>
      <c r="S1578" s="35" t="s">
        <v>255</v>
      </c>
      <c r="T1578" s="35" t="s">
        <v>385</v>
      </c>
      <c r="V1578" s="35" t="s">
        <v>567</v>
      </c>
      <c r="Z1578" s="162">
        <v>0</v>
      </c>
      <c r="AA1578" s="163">
        <v>1</v>
      </c>
      <c r="AD1578" s="162">
        <v>7</v>
      </c>
      <c r="AG1578" s="35" t="s">
        <v>387</v>
      </c>
      <c r="AH1578" s="166" t="str">
        <f t="shared" si="24"/>
        <v>Humana ay64 big file (1).xlsx</v>
      </c>
      <c r="AI1578" s="35" t="s">
        <v>238</v>
      </c>
      <c r="BJ1578" s="162" t="str">
        <f>IF(AI1578 = "Advance", AD1578, "")</f>
        <v/>
      </c>
      <c r="BK1578" s="171" t="str">
        <f>IF(AI1578 = "Advance", 1, "")</f>
        <v/>
      </c>
      <c r="BL1578" s="171" t="str">
        <f>IF(AI1578 = "Chargeback", 1, "")</f>
        <v/>
      </c>
      <c r="BM1578" s="162" t="str">
        <f>IF(AI1578 = "Chargeback", AD1578, "")</f>
        <v/>
      </c>
    </row>
    <row r="1579" spans="1:65">
      <c r="A1579" s="35" t="s">
        <v>285</v>
      </c>
      <c r="B1579" s="35" t="s">
        <v>272</v>
      </c>
      <c r="C1579" s="80">
        <v>1815633</v>
      </c>
      <c r="E1579" s="158">
        <v>45609</v>
      </c>
      <c r="F1579" s="159">
        <v>45609</v>
      </c>
      <c r="G1579" s="35" t="s">
        <v>3230</v>
      </c>
      <c r="H1579" s="35" t="s">
        <v>999</v>
      </c>
      <c r="J1579" s="35" t="s">
        <v>537</v>
      </c>
      <c r="K1579" s="80">
        <v>1900837354</v>
      </c>
      <c r="M1579" s="158">
        <v>44197</v>
      </c>
      <c r="N1579" s="160">
        <f ca="1">IFERROR(IF(M1579="","", DATEDIF(M1579, TODAY(), "M")),"")</f>
        <v>51</v>
      </c>
      <c r="R1579" s="35" t="s">
        <v>384</v>
      </c>
      <c r="S1579" s="35" t="s">
        <v>255</v>
      </c>
      <c r="T1579" s="35" t="s">
        <v>385</v>
      </c>
      <c r="V1579" s="35" t="s">
        <v>567</v>
      </c>
      <c r="Z1579" s="162">
        <v>0</v>
      </c>
      <c r="AA1579" s="163">
        <v>1</v>
      </c>
      <c r="AD1579" s="162">
        <v>25.5</v>
      </c>
      <c r="AG1579" s="35" t="s">
        <v>581</v>
      </c>
      <c r="AH1579" s="166" t="str">
        <f t="shared" si="24"/>
        <v>Humana ay64 big file (1).xlsx</v>
      </c>
      <c r="AI1579" s="35" t="s">
        <v>238</v>
      </c>
      <c r="BJ1579" s="162" t="str">
        <f>IF(AI1579 = "Advance", AD1579, "")</f>
        <v/>
      </c>
      <c r="BK1579" s="171" t="str">
        <f>IF(AI1579 = "Advance", 1, "")</f>
        <v/>
      </c>
      <c r="BL1579" s="171" t="str">
        <f>IF(AI1579 = "Chargeback", 1, "")</f>
        <v/>
      </c>
      <c r="BM1579" s="162" t="str">
        <f>IF(AI1579 = "Chargeback", AD1579, "")</f>
        <v/>
      </c>
    </row>
    <row r="1580" spans="1:65">
      <c r="A1580" s="35" t="s">
        <v>285</v>
      </c>
      <c r="B1580" s="35" t="s">
        <v>253</v>
      </c>
      <c r="C1580" s="80">
        <v>1815633</v>
      </c>
      <c r="E1580" s="158">
        <v>45609</v>
      </c>
      <c r="F1580" s="159">
        <v>45609</v>
      </c>
      <c r="G1580" s="35" t="s">
        <v>3231</v>
      </c>
      <c r="H1580" s="35" t="s">
        <v>1006</v>
      </c>
      <c r="I1580" s="35" t="s">
        <v>402</v>
      </c>
      <c r="J1580" s="35" t="s">
        <v>3232</v>
      </c>
      <c r="K1580" s="80">
        <v>7554276878</v>
      </c>
      <c r="M1580" s="158">
        <v>44256</v>
      </c>
      <c r="N1580" s="160">
        <f ca="1">IFERROR(IF(M1580="","", DATEDIF(M1580, TODAY(), "M")),"")</f>
        <v>49</v>
      </c>
      <c r="R1580" s="35" t="s">
        <v>384</v>
      </c>
      <c r="S1580" s="35" t="s">
        <v>255</v>
      </c>
      <c r="T1580" s="35" t="s">
        <v>385</v>
      </c>
      <c r="V1580" s="35" t="s">
        <v>567</v>
      </c>
      <c r="Z1580" s="162">
        <v>0</v>
      </c>
      <c r="AA1580" s="163">
        <v>1</v>
      </c>
      <c r="AD1580" s="162">
        <v>7</v>
      </c>
      <c r="AG1580" s="35" t="s">
        <v>387</v>
      </c>
      <c r="AH1580" s="166" t="str">
        <f t="shared" si="24"/>
        <v>Humana ay64 big file (1).xlsx</v>
      </c>
      <c r="AI1580" s="35" t="s">
        <v>238</v>
      </c>
      <c r="BJ1580" s="162" t="str">
        <f>IF(AI1580 = "Advance", AD1580, "")</f>
        <v/>
      </c>
      <c r="BK1580" s="171" t="str">
        <f>IF(AI1580 = "Advance", 1, "")</f>
        <v/>
      </c>
      <c r="BL1580" s="171" t="str">
        <f>IF(AI1580 = "Chargeback", 1, "")</f>
        <v/>
      </c>
      <c r="BM1580" s="162" t="str">
        <f>IF(AI1580 = "Chargeback", AD1580, "")</f>
        <v/>
      </c>
    </row>
    <row r="1581" spans="1:65">
      <c r="A1581" s="35" t="s">
        <v>285</v>
      </c>
      <c r="B1581" s="35" t="s">
        <v>272</v>
      </c>
      <c r="C1581" s="80">
        <v>1815633</v>
      </c>
      <c r="E1581" s="158">
        <v>45609</v>
      </c>
      <c r="F1581" s="159">
        <v>45609</v>
      </c>
      <c r="G1581" s="35" t="s">
        <v>3231</v>
      </c>
      <c r="H1581" s="35" t="s">
        <v>1006</v>
      </c>
      <c r="I1581" s="35" t="s">
        <v>402</v>
      </c>
      <c r="J1581" s="35" t="s">
        <v>3232</v>
      </c>
      <c r="K1581" s="80">
        <v>3388994978</v>
      </c>
      <c r="M1581" s="158">
        <v>44256</v>
      </c>
      <c r="N1581" s="160">
        <f ca="1">IFERROR(IF(M1581="","", DATEDIF(M1581, TODAY(), "M")),"")</f>
        <v>49</v>
      </c>
      <c r="R1581" s="35" t="s">
        <v>384</v>
      </c>
      <c r="S1581" s="35" t="s">
        <v>255</v>
      </c>
      <c r="T1581" s="35" t="s">
        <v>385</v>
      </c>
      <c r="V1581" s="35" t="s">
        <v>567</v>
      </c>
      <c r="Z1581" s="162">
        <v>0</v>
      </c>
      <c r="AA1581" s="163">
        <v>1</v>
      </c>
      <c r="AD1581" s="162">
        <v>25.5</v>
      </c>
      <c r="AG1581" s="35" t="s">
        <v>581</v>
      </c>
      <c r="AH1581" s="166" t="str">
        <f t="shared" si="24"/>
        <v>Humana ay64 big file (1).xlsx</v>
      </c>
      <c r="AI1581" s="35" t="s">
        <v>238</v>
      </c>
      <c r="BJ1581" s="162" t="str">
        <f>IF(AI1581 = "Advance", AD1581, "")</f>
        <v/>
      </c>
      <c r="BK1581" s="171" t="str">
        <f>IF(AI1581 = "Advance", 1, "")</f>
        <v/>
      </c>
      <c r="BL1581" s="171" t="str">
        <f>IF(AI1581 = "Chargeback", 1, "")</f>
        <v/>
      </c>
      <c r="BM1581" s="162" t="str">
        <f>IF(AI1581 = "Chargeback", AD1581, "")</f>
        <v/>
      </c>
    </row>
    <row r="1582" spans="1:65">
      <c r="A1582" s="35" t="s">
        <v>285</v>
      </c>
      <c r="B1582" s="35" t="s">
        <v>253</v>
      </c>
      <c r="C1582" s="80">
        <v>1815633</v>
      </c>
      <c r="E1582" s="158">
        <v>45609</v>
      </c>
      <c r="F1582" s="159">
        <v>45609</v>
      </c>
      <c r="G1582" s="35" t="s">
        <v>3233</v>
      </c>
      <c r="H1582" s="35" t="s">
        <v>1973</v>
      </c>
      <c r="I1582" s="35" t="s">
        <v>420</v>
      </c>
      <c r="J1582" s="35" t="s">
        <v>1593</v>
      </c>
      <c r="K1582" s="80">
        <v>3063369953</v>
      </c>
      <c r="M1582" s="158">
        <v>44927</v>
      </c>
      <c r="N1582" s="160">
        <f ca="1">IFERROR(IF(M1582="","", DATEDIF(M1582, TODAY(), "M")),"")</f>
        <v>27</v>
      </c>
      <c r="R1582" s="35" t="s">
        <v>384</v>
      </c>
      <c r="S1582" s="35" t="s">
        <v>255</v>
      </c>
      <c r="T1582" s="35" t="s">
        <v>385</v>
      </c>
      <c r="V1582" s="35" t="s">
        <v>386</v>
      </c>
      <c r="Z1582" s="162">
        <v>0</v>
      </c>
      <c r="AA1582" s="163">
        <v>1</v>
      </c>
      <c r="AD1582" s="162">
        <v>7</v>
      </c>
      <c r="AG1582" s="35" t="s">
        <v>387</v>
      </c>
      <c r="AH1582" s="166" t="str">
        <f t="shared" si="24"/>
        <v>Humana ay64 big file (1).xlsx</v>
      </c>
      <c r="AI1582" s="35" t="s">
        <v>238</v>
      </c>
      <c r="BJ1582" s="162" t="str">
        <f>IF(AI1582 = "Advance", AD1582, "")</f>
        <v/>
      </c>
      <c r="BK1582" s="171" t="str">
        <f>IF(AI1582 = "Advance", 1, "")</f>
        <v/>
      </c>
      <c r="BL1582" s="171" t="str">
        <f>IF(AI1582 = "Chargeback", 1, "")</f>
        <v/>
      </c>
      <c r="BM1582" s="162" t="str">
        <f>IF(AI1582 = "Chargeback", AD1582, "")</f>
        <v/>
      </c>
    </row>
    <row r="1583" spans="1:65">
      <c r="A1583" s="35" t="s">
        <v>285</v>
      </c>
      <c r="B1583" s="35" t="s">
        <v>272</v>
      </c>
      <c r="C1583" s="80">
        <v>1815633</v>
      </c>
      <c r="E1583" s="158">
        <v>45609</v>
      </c>
      <c r="F1583" s="159">
        <v>45609</v>
      </c>
      <c r="G1583" s="35" t="s">
        <v>3233</v>
      </c>
      <c r="H1583" s="35" t="s">
        <v>1973</v>
      </c>
      <c r="I1583" s="35" t="s">
        <v>420</v>
      </c>
      <c r="J1583" s="35" t="s">
        <v>1593</v>
      </c>
      <c r="K1583" s="80">
        <v>4774603489</v>
      </c>
      <c r="M1583" s="158">
        <v>44927</v>
      </c>
      <c r="N1583" s="160">
        <f ca="1">IFERROR(IF(M1583="","", DATEDIF(M1583, TODAY(), "M")),"")</f>
        <v>27</v>
      </c>
      <c r="R1583" s="35" t="s">
        <v>384</v>
      </c>
      <c r="S1583" s="35" t="s">
        <v>255</v>
      </c>
      <c r="T1583" s="35" t="s">
        <v>385</v>
      </c>
      <c r="V1583" s="35" t="s">
        <v>386</v>
      </c>
      <c r="Z1583" s="162">
        <v>0</v>
      </c>
      <c r="AA1583" s="163">
        <v>1</v>
      </c>
      <c r="AD1583" s="162">
        <v>25.5</v>
      </c>
      <c r="AG1583" s="35" t="s">
        <v>581</v>
      </c>
      <c r="AH1583" s="166" t="str">
        <f t="shared" si="24"/>
        <v>Humana ay64 big file (1).xlsx</v>
      </c>
      <c r="AI1583" s="35" t="s">
        <v>238</v>
      </c>
      <c r="BJ1583" s="162" t="str">
        <f>IF(AI1583 = "Advance", AD1583, "")</f>
        <v/>
      </c>
      <c r="BK1583" s="171" t="str">
        <f>IF(AI1583 = "Advance", 1, "")</f>
        <v/>
      </c>
      <c r="BL1583" s="171" t="str">
        <f>IF(AI1583 = "Chargeback", 1, "")</f>
        <v/>
      </c>
      <c r="BM1583" s="162" t="str">
        <f>IF(AI1583 = "Chargeback", AD1583, "")</f>
        <v/>
      </c>
    </row>
    <row r="1584" spans="1:65">
      <c r="A1584" s="35" t="s">
        <v>285</v>
      </c>
      <c r="B1584" s="35" t="s">
        <v>253</v>
      </c>
      <c r="C1584" s="80">
        <v>1815633</v>
      </c>
      <c r="E1584" s="158">
        <v>45609</v>
      </c>
      <c r="F1584" s="159">
        <v>45609</v>
      </c>
      <c r="G1584" s="35" t="s">
        <v>3234</v>
      </c>
      <c r="H1584" s="35" t="s">
        <v>775</v>
      </c>
      <c r="J1584" s="35" t="s">
        <v>3235</v>
      </c>
      <c r="K1584" s="80">
        <v>9962085589</v>
      </c>
      <c r="M1584" s="158">
        <v>44228</v>
      </c>
      <c r="N1584" s="160">
        <f ca="1">IFERROR(IF(M1584="","", DATEDIF(M1584, TODAY(), "M")),"")</f>
        <v>50</v>
      </c>
      <c r="R1584" s="35" t="s">
        <v>384</v>
      </c>
      <c r="S1584" s="35" t="s">
        <v>255</v>
      </c>
      <c r="T1584" s="35" t="s">
        <v>385</v>
      </c>
      <c r="V1584" s="35" t="s">
        <v>732</v>
      </c>
      <c r="Z1584" s="162">
        <v>0</v>
      </c>
      <c r="AA1584" s="163">
        <v>1</v>
      </c>
      <c r="AD1584" s="162">
        <v>7</v>
      </c>
      <c r="AG1584" s="35" t="s">
        <v>387</v>
      </c>
      <c r="AH1584" s="166" t="str">
        <f t="shared" si="24"/>
        <v>Humana ay64 big file (1).xlsx</v>
      </c>
      <c r="AI1584" s="35" t="s">
        <v>238</v>
      </c>
      <c r="BJ1584" s="162" t="str">
        <f>IF(AI1584 = "Advance", AD1584, "")</f>
        <v/>
      </c>
      <c r="BK1584" s="171" t="str">
        <f>IF(AI1584 = "Advance", 1, "")</f>
        <v/>
      </c>
      <c r="BL1584" s="171" t="str">
        <f>IF(AI1584 = "Chargeback", 1, "")</f>
        <v/>
      </c>
      <c r="BM1584" s="162" t="str">
        <f>IF(AI1584 = "Chargeback", AD1584, "")</f>
        <v/>
      </c>
    </row>
    <row r="1585" spans="1:65">
      <c r="A1585" s="35" t="s">
        <v>285</v>
      </c>
      <c r="B1585" s="35" t="s">
        <v>272</v>
      </c>
      <c r="C1585" s="80">
        <v>1815633</v>
      </c>
      <c r="E1585" s="158">
        <v>45609</v>
      </c>
      <c r="F1585" s="159">
        <v>45609</v>
      </c>
      <c r="G1585" s="35" t="s">
        <v>3234</v>
      </c>
      <c r="H1585" s="35" t="s">
        <v>775</v>
      </c>
      <c r="J1585" s="35" t="s">
        <v>3235</v>
      </c>
      <c r="K1585" s="80">
        <v>2153666494</v>
      </c>
      <c r="M1585" s="158">
        <v>44228</v>
      </c>
      <c r="N1585" s="160">
        <f ca="1">IFERROR(IF(M1585="","", DATEDIF(M1585, TODAY(), "M")),"")</f>
        <v>50</v>
      </c>
      <c r="R1585" s="35" t="s">
        <v>384</v>
      </c>
      <c r="S1585" s="35" t="s">
        <v>255</v>
      </c>
      <c r="T1585" s="35" t="s">
        <v>385</v>
      </c>
      <c r="V1585" s="35" t="s">
        <v>732</v>
      </c>
      <c r="Z1585" s="162">
        <v>0</v>
      </c>
      <c r="AA1585" s="163">
        <v>1</v>
      </c>
      <c r="AD1585" s="162">
        <v>25.5</v>
      </c>
      <c r="AG1585" s="35" t="s">
        <v>581</v>
      </c>
      <c r="AH1585" s="166" t="str">
        <f t="shared" si="24"/>
        <v>Humana ay64 big file (1).xlsx</v>
      </c>
      <c r="AI1585" s="35" t="s">
        <v>238</v>
      </c>
      <c r="BJ1585" s="162" t="str">
        <f>IF(AI1585 = "Advance", AD1585, "")</f>
        <v/>
      </c>
      <c r="BK1585" s="171" t="str">
        <f>IF(AI1585 = "Advance", 1, "")</f>
        <v/>
      </c>
      <c r="BL1585" s="171" t="str">
        <f>IF(AI1585 = "Chargeback", 1, "")</f>
        <v/>
      </c>
      <c r="BM1585" s="162" t="str">
        <f>IF(AI1585 = "Chargeback", AD1585, "")</f>
        <v/>
      </c>
    </row>
    <row r="1586" spans="1:65">
      <c r="A1586" s="35" t="s">
        <v>285</v>
      </c>
      <c r="B1586" s="35" t="s">
        <v>253</v>
      </c>
      <c r="C1586" s="80">
        <v>1815633</v>
      </c>
      <c r="E1586" s="158">
        <v>45609</v>
      </c>
      <c r="F1586" s="159">
        <v>45609</v>
      </c>
      <c r="G1586" s="35" t="s">
        <v>3236</v>
      </c>
      <c r="H1586" s="35" t="s">
        <v>780</v>
      </c>
      <c r="I1586" s="35" t="s">
        <v>416</v>
      </c>
      <c r="J1586" s="35" t="s">
        <v>1112</v>
      </c>
      <c r="K1586" s="80">
        <v>7156424239</v>
      </c>
      <c r="M1586" s="158">
        <v>45017</v>
      </c>
      <c r="N1586" s="160">
        <f ca="1">IFERROR(IF(M1586="","", DATEDIF(M1586, TODAY(), "M")),"")</f>
        <v>24</v>
      </c>
      <c r="R1586" s="35" t="s">
        <v>384</v>
      </c>
      <c r="S1586" s="35" t="s">
        <v>255</v>
      </c>
      <c r="T1586" s="35" t="s">
        <v>385</v>
      </c>
      <c r="V1586" s="35" t="s">
        <v>386</v>
      </c>
      <c r="Z1586" s="162">
        <v>0</v>
      </c>
      <c r="AA1586" s="163">
        <v>1</v>
      </c>
      <c r="AD1586" s="162">
        <v>7</v>
      </c>
      <c r="AG1586" s="35" t="s">
        <v>387</v>
      </c>
      <c r="AH1586" s="166" t="str">
        <f t="shared" si="24"/>
        <v>Humana ay64 big file (1).xlsx</v>
      </c>
      <c r="AI1586" s="35" t="s">
        <v>238</v>
      </c>
      <c r="BJ1586" s="162" t="str">
        <f>IF(AI1586 = "Advance", AD1586, "")</f>
        <v/>
      </c>
      <c r="BK1586" s="171" t="str">
        <f>IF(AI1586 = "Advance", 1, "")</f>
        <v/>
      </c>
      <c r="BL1586" s="171" t="str">
        <f>IF(AI1586 = "Chargeback", 1, "")</f>
        <v/>
      </c>
      <c r="BM1586" s="162" t="str">
        <f>IF(AI1586 = "Chargeback", AD1586, "")</f>
        <v/>
      </c>
    </row>
    <row r="1587" spans="1:65">
      <c r="A1587" s="35" t="s">
        <v>285</v>
      </c>
      <c r="B1587" s="35" t="s">
        <v>272</v>
      </c>
      <c r="C1587" s="80">
        <v>1815633</v>
      </c>
      <c r="E1587" s="158">
        <v>45609</v>
      </c>
      <c r="F1587" s="159">
        <v>45609</v>
      </c>
      <c r="G1587" s="35" t="s">
        <v>3236</v>
      </c>
      <c r="H1587" s="35" t="s">
        <v>780</v>
      </c>
      <c r="I1587" s="35" t="s">
        <v>416</v>
      </c>
      <c r="J1587" s="35" t="s">
        <v>1112</v>
      </c>
      <c r="K1587" s="80">
        <v>1684653662</v>
      </c>
      <c r="M1587" s="158">
        <v>45017</v>
      </c>
      <c r="N1587" s="160">
        <f ca="1">IFERROR(IF(M1587="","", DATEDIF(M1587, TODAY(), "M")),"")</f>
        <v>24</v>
      </c>
      <c r="R1587" s="35" t="s">
        <v>384</v>
      </c>
      <c r="S1587" s="35" t="s">
        <v>255</v>
      </c>
      <c r="T1587" s="35" t="s">
        <v>385</v>
      </c>
      <c r="V1587" s="35" t="s">
        <v>386</v>
      </c>
      <c r="Z1587" s="162">
        <v>0</v>
      </c>
      <c r="AA1587" s="163">
        <v>1</v>
      </c>
      <c r="AD1587" s="162">
        <v>25.5</v>
      </c>
      <c r="AG1587" s="35" t="s">
        <v>581</v>
      </c>
      <c r="AH1587" s="166" t="str">
        <f t="shared" si="24"/>
        <v>Humana ay64 big file (1).xlsx</v>
      </c>
      <c r="AI1587" s="35" t="s">
        <v>238</v>
      </c>
      <c r="BJ1587" s="162" t="str">
        <f>IF(AI1587 = "Advance", AD1587, "")</f>
        <v/>
      </c>
      <c r="BK1587" s="171" t="str">
        <f>IF(AI1587 = "Advance", 1, "")</f>
        <v/>
      </c>
      <c r="BL1587" s="171" t="str">
        <f>IF(AI1587 = "Chargeback", 1, "")</f>
        <v/>
      </c>
      <c r="BM1587" s="162" t="str">
        <f>IF(AI1587 = "Chargeback", AD1587, "")</f>
        <v/>
      </c>
    </row>
    <row r="1588" spans="1:65">
      <c r="A1588" s="35" t="s">
        <v>285</v>
      </c>
      <c r="B1588" s="35" t="s">
        <v>253</v>
      </c>
      <c r="C1588" s="80">
        <v>1815633</v>
      </c>
      <c r="E1588" s="158">
        <v>45609</v>
      </c>
      <c r="F1588" s="159">
        <v>45609</v>
      </c>
      <c r="G1588" s="35" t="s">
        <v>3237</v>
      </c>
      <c r="H1588" s="35" t="s">
        <v>471</v>
      </c>
      <c r="J1588" s="35" t="s">
        <v>3238</v>
      </c>
      <c r="K1588" s="80">
        <v>847305738</v>
      </c>
      <c r="M1588" s="158">
        <v>44562</v>
      </c>
      <c r="N1588" s="160">
        <f ca="1">IFERROR(IF(M1588="","", DATEDIF(M1588, TODAY(), "M")),"")</f>
        <v>39</v>
      </c>
      <c r="R1588" s="35" t="s">
        <v>384</v>
      </c>
      <c r="S1588" s="35" t="s">
        <v>255</v>
      </c>
      <c r="T1588" s="35" t="s">
        <v>385</v>
      </c>
      <c r="V1588" s="35" t="s">
        <v>386</v>
      </c>
      <c r="Z1588" s="162">
        <v>0</v>
      </c>
      <c r="AA1588" s="163">
        <v>1</v>
      </c>
      <c r="AD1588" s="162">
        <v>7</v>
      </c>
      <c r="AG1588" s="35" t="s">
        <v>387</v>
      </c>
      <c r="AH1588" s="166" t="str">
        <f t="shared" si="24"/>
        <v>Humana ay64 big file (1).xlsx</v>
      </c>
      <c r="AI1588" s="35" t="s">
        <v>238</v>
      </c>
      <c r="BJ1588" s="162" t="str">
        <f>IF(AI1588 = "Advance", AD1588, "")</f>
        <v/>
      </c>
      <c r="BK1588" s="171" t="str">
        <f>IF(AI1588 = "Advance", 1, "")</f>
        <v/>
      </c>
      <c r="BL1588" s="171" t="str">
        <f>IF(AI1588 = "Chargeback", 1, "")</f>
        <v/>
      </c>
      <c r="BM1588" s="162" t="str">
        <f>IF(AI1588 = "Chargeback", AD1588, "")</f>
        <v/>
      </c>
    </row>
    <row r="1589" spans="1:65">
      <c r="A1589" s="35" t="s">
        <v>285</v>
      </c>
      <c r="B1589" s="35" t="s">
        <v>272</v>
      </c>
      <c r="C1589" s="80">
        <v>1815633</v>
      </c>
      <c r="E1589" s="158">
        <v>45609</v>
      </c>
      <c r="F1589" s="159">
        <v>45609</v>
      </c>
      <c r="G1589" s="35" t="s">
        <v>3237</v>
      </c>
      <c r="H1589" s="35" t="s">
        <v>471</v>
      </c>
      <c r="J1589" s="35" t="s">
        <v>3238</v>
      </c>
      <c r="K1589" s="80">
        <v>9001501540</v>
      </c>
      <c r="M1589" s="158">
        <v>44562</v>
      </c>
      <c r="N1589" s="160">
        <f ca="1">IFERROR(IF(M1589="","", DATEDIF(M1589, TODAY(), "M")),"")</f>
        <v>39</v>
      </c>
      <c r="R1589" s="35" t="s">
        <v>384</v>
      </c>
      <c r="S1589" s="35" t="s">
        <v>255</v>
      </c>
      <c r="T1589" s="35" t="s">
        <v>385</v>
      </c>
      <c r="V1589" s="35" t="s">
        <v>386</v>
      </c>
      <c r="Z1589" s="162">
        <v>0</v>
      </c>
      <c r="AA1589" s="163">
        <v>1</v>
      </c>
      <c r="AD1589" s="162">
        <v>25.5</v>
      </c>
      <c r="AG1589" s="35" t="s">
        <v>581</v>
      </c>
      <c r="AH1589" s="166" t="str">
        <f t="shared" si="24"/>
        <v>Humana ay64 big file (1).xlsx</v>
      </c>
      <c r="AI1589" s="35" t="s">
        <v>238</v>
      </c>
      <c r="BJ1589" s="162" t="str">
        <f>IF(AI1589 = "Advance", AD1589, "")</f>
        <v/>
      </c>
      <c r="BK1589" s="171" t="str">
        <f>IF(AI1589 = "Advance", 1, "")</f>
        <v/>
      </c>
      <c r="BL1589" s="171" t="str">
        <f>IF(AI1589 = "Chargeback", 1, "")</f>
        <v/>
      </c>
      <c r="BM1589" s="162" t="str">
        <f>IF(AI1589 = "Chargeback", AD1589, "")</f>
        <v/>
      </c>
    </row>
    <row r="1590" spans="1:65">
      <c r="A1590" s="35" t="s">
        <v>285</v>
      </c>
      <c r="B1590" s="35" t="s">
        <v>253</v>
      </c>
      <c r="C1590" s="80">
        <v>1815633</v>
      </c>
      <c r="E1590" s="158">
        <v>45609</v>
      </c>
      <c r="F1590" s="159">
        <v>45609</v>
      </c>
      <c r="G1590" s="35" t="s">
        <v>3239</v>
      </c>
      <c r="H1590" s="35" t="s">
        <v>3240</v>
      </c>
      <c r="J1590" s="35" t="s">
        <v>3241</v>
      </c>
      <c r="K1590" s="80">
        <v>2032894452</v>
      </c>
      <c r="M1590" s="158">
        <v>45658</v>
      </c>
      <c r="N1590" s="160">
        <f ca="1">IFERROR(IF(M1590="","", DATEDIF(M1590, TODAY(), "M")),"")</f>
        <v>3</v>
      </c>
      <c r="R1590" s="35" t="s">
        <v>384</v>
      </c>
      <c r="S1590" s="35" t="s">
        <v>255</v>
      </c>
      <c r="T1590" s="35" t="s">
        <v>385</v>
      </c>
      <c r="V1590" s="35" t="s">
        <v>386</v>
      </c>
      <c r="Z1590" s="162">
        <v>0</v>
      </c>
      <c r="AA1590" s="163">
        <v>1</v>
      </c>
      <c r="AD1590" s="162">
        <v>120</v>
      </c>
      <c r="AG1590" s="35" t="s">
        <v>409</v>
      </c>
      <c r="AH1590" s="166" t="str">
        <f t="shared" si="24"/>
        <v>Humana ay64 big file (1).xlsx</v>
      </c>
      <c r="AI1590" s="35" t="s">
        <v>237</v>
      </c>
      <c r="BJ1590" s="162">
        <f>IF(AI1590 = "Advance", AD1590, "")</f>
        <v>120</v>
      </c>
      <c r="BK1590" s="171">
        <f>IF(AI1590 = "Advance", 1, "")</f>
        <v>1</v>
      </c>
      <c r="BL1590" s="171" t="str">
        <f>IF(AI1590 = "Chargeback", 1, "")</f>
        <v/>
      </c>
      <c r="BM1590" s="162" t="str">
        <f>IF(AI1590 = "Chargeback", AD1590, "")</f>
        <v/>
      </c>
    </row>
    <row r="1591" spans="1:65">
      <c r="A1591" s="35" t="s">
        <v>285</v>
      </c>
      <c r="B1591" s="35" t="s">
        <v>253</v>
      </c>
      <c r="C1591" s="80">
        <v>1815633</v>
      </c>
      <c r="E1591" s="158">
        <v>45609</v>
      </c>
      <c r="F1591" s="159">
        <v>45609</v>
      </c>
      <c r="G1591" s="35" t="s">
        <v>3242</v>
      </c>
      <c r="H1591" s="35" t="s">
        <v>1965</v>
      </c>
      <c r="J1591" s="35" t="s">
        <v>2284</v>
      </c>
      <c r="K1591" s="80">
        <v>1805480149</v>
      </c>
      <c r="M1591" s="158">
        <v>44562</v>
      </c>
      <c r="N1591" s="160">
        <f ca="1">IFERROR(IF(M1591="","", DATEDIF(M1591, TODAY(), "M")),"")</f>
        <v>39</v>
      </c>
      <c r="R1591" s="35" t="s">
        <v>384</v>
      </c>
      <c r="S1591" s="35" t="s">
        <v>255</v>
      </c>
      <c r="T1591" s="35" t="s">
        <v>385</v>
      </c>
      <c r="V1591" s="35" t="s">
        <v>386</v>
      </c>
      <c r="Z1591" s="162">
        <v>0</v>
      </c>
      <c r="AA1591" s="163">
        <v>1</v>
      </c>
      <c r="AD1591" s="162">
        <v>7</v>
      </c>
      <c r="AG1591" s="35" t="s">
        <v>387</v>
      </c>
      <c r="AH1591" s="166" t="str">
        <f t="shared" si="24"/>
        <v>Humana ay64 big file (1).xlsx</v>
      </c>
      <c r="AI1591" s="35" t="s">
        <v>238</v>
      </c>
      <c r="BJ1591" s="162" t="str">
        <f>IF(AI1591 = "Advance", AD1591, "")</f>
        <v/>
      </c>
      <c r="BK1591" s="171" t="str">
        <f>IF(AI1591 = "Advance", 1, "")</f>
        <v/>
      </c>
      <c r="BL1591" s="171" t="str">
        <f>IF(AI1591 = "Chargeback", 1, "")</f>
        <v/>
      </c>
      <c r="BM1591" s="162" t="str">
        <f>IF(AI1591 = "Chargeback", AD1591, "")</f>
        <v/>
      </c>
    </row>
    <row r="1592" spans="1:65">
      <c r="A1592" s="35" t="s">
        <v>285</v>
      </c>
      <c r="B1592" s="35" t="s">
        <v>272</v>
      </c>
      <c r="C1592" s="80">
        <v>1815633</v>
      </c>
      <c r="E1592" s="158">
        <v>45609</v>
      </c>
      <c r="F1592" s="159">
        <v>45609</v>
      </c>
      <c r="G1592" s="35" t="s">
        <v>3242</v>
      </c>
      <c r="H1592" s="35" t="s">
        <v>1965</v>
      </c>
      <c r="J1592" s="35" t="s">
        <v>2284</v>
      </c>
      <c r="K1592" s="80">
        <v>6528734294</v>
      </c>
      <c r="M1592" s="158">
        <v>44562</v>
      </c>
      <c r="N1592" s="160">
        <f ca="1">IFERROR(IF(M1592="","", DATEDIF(M1592, TODAY(), "M")),"")</f>
        <v>39</v>
      </c>
      <c r="R1592" s="35" t="s">
        <v>384</v>
      </c>
      <c r="S1592" s="35" t="s">
        <v>255</v>
      </c>
      <c r="T1592" s="35" t="s">
        <v>385</v>
      </c>
      <c r="V1592" s="35" t="s">
        <v>386</v>
      </c>
      <c r="Z1592" s="162">
        <v>0</v>
      </c>
      <c r="AA1592" s="163">
        <v>1</v>
      </c>
      <c r="AD1592" s="162">
        <v>25.5</v>
      </c>
      <c r="AG1592" s="35" t="s">
        <v>581</v>
      </c>
      <c r="AH1592" s="166" t="str">
        <f t="shared" si="24"/>
        <v>Humana ay64 big file (1).xlsx</v>
      </c>
      <c r="AI1592" s="35" t="s">
        <v>238</v>
      </c>
      <c r="BJ1592" s="162" t="str">
        <f>IF(AI1592 = "Advance", AD1592, "")</f>
        <v/>
      </c>
      <c r="BK1592" s="171" t="str">
        <f>IF(AI1592 = "Advance", 1, "")</f>
        <v/>
      </c>
      <c r="BL1592" s="171" t="str">
        <f>IF(AI1592 = "Chargeback", 1, "")</f>
        <v/>
      </c>
      <c r="BM1592" s="162" t="str">
        <f>IF(AI1592 = "Chargeback", AD1592, "")</f>
        <v/>
      </c>
    </row>
    <row r="1593" spans="1:65">
      <c r="A1593" s="35" t="s">
        <v>285</v>
      </c>
      <c r="B1593" s="35" t="s">
        <v>253</v>
      </c>
      <c r="C1593" s="80">
        <v>1815633</v>
      </c>
      <c r="E1593" s="158">
        <v>45609</v>
      </c>
      <c r="F1593" s="159">
        <v>45609</v>
      </c>
      <c r="G1593" s="35" t="s">
        <v>3243</v>
      </c>
      <c r="H1593" s="35" t="s">
        <v>1231</v>
      </c>
      <c r="J1593" s="35" t="s">
        <v>3244</v>
      </c>
      <c r="K1593" s="80">
        <v>4805414849</v>
      </c>
      <c r="M1593" s="158">
        <v>44927</v>
      </c>
      <c r="N1593" s="160">
        <f ca="1">IFERROR(IF(M1593="","", DATEDIF(M1593, TODAY(), "M")),"")</f>
        <v>27</v>
      </c>
      <c r="R1593" s="35" t="s">
        <v>384</v>
      </c>
      <c r="S1593" s="35" t="s">
        <v>255</v>
      </c>
      <c r="T1593" s="35" t="s">
        <v>385</v>
      </c>
      <c r="V1593" s="35" t="s">
        <v>386</v>
      </c>
      <c r="Z1593" s="162">
        <v>0</v>
      </c>
      <c r="AA1593" s="163">
        <v>1</v>
      </c>
      <c r="AD1593" s="162">
        <v>7</v>
      </c>
      <c r="AG1593" s="35" t="s">
        <v>387</v>
      </c>
      <c r="AH1593" s="166" t="str">
        <f t="shared" si="24"/>
        <v>Humana ay64 big file (1).xlsx</v>
      </c>
      <c r="AI1593" s="35" t="s">
        <v>238</v>
      </c>
      <c r="BJ1593" s="162" t="str">
        <f>IF(AI1593 = "Advance", AD1593, "")</f>
        <v/>
      </c>
      <c r="BK1593" s="171" t="str">
        <f>IF(AI1593 = "Advance", 1, "")</f>
        <v/>
      </c>
      <c r="BL1593" s="171" t="str">
        <f>IF(AI1593 = "Chargeback", 1, "")</f>
        <v/>
      </c>
      <c r="BM1593" s="162" t="str">
        <f>IF(AI1593 = "Chargeback", AD1593, "")</f>
        <v/>
      </c>
    </row>
    <row r="1594" spans="1:65">
      <c r="A1594" s="35" t="s">
        <v>285</v>
      </c>
      <c r="B1594" s="35" t="s">
        <v>272</v>
      </c>
      <c r="C1594" s="80">
        <v>1815633</v>
      </c>
      <c r="E1594" s="158">
        <v>45609</v>
      </c>
      <c r="F1594" s="159">
        <v>45609</v>
      </c>
      <c r="G1594" s="35" t="s">
        <v>3243</v>
      </c>
      <c r="H1594" s="35" t="s">
        <v>1231</v>
      </c>
      <c r="J1594" s="35" t="s">
        <v>3244</v>
      </c>
      <c r="K1594" s="80">
        <v>5419629379</v>
      </c>
      <c r="M1594" s="158">
        <v>44927</v>
      </c>
      <c r="N1594" s="160">
        <f ca="1">IFERROR(IF(M1594="","", DATEDIF(M1594, TODAY(), "M")),"")</f>
        <v>27</v>
      </c>
      <c r="R1594" s="35" t="s">
        <v>384</v>
      </c>
      <c r="S1594" s="35" t="s">
        <v>255</v>
      </c>
      <c r="T1594" s="35" t="s">
        <v>385</v>
      </c>
      <c r="V1594" s="35" t="s">
        <v>386</v>
      </c>
      <c r="Z1594" s="162">
        <v>0</v>
      </c>
      <c r="AA1594" s="163">
        <v>1</v>
      </c>
      <c r="AD1594" s="162">
        <v>25.5</v>
      </c>
      <c r="AG1594" s="35" t="s">
        <v>581</v>
      </c>
      <c r="AH1594" s="166" t="str">
        <f t="shared" si="24"/>
        <v>Humana ay64 big file (1).xlsx</v>
      </c>
      <c r="AI1594" s="35" t="s">
        <v>238</v>
      </c>
      <c r="BJ1594" s="162" t="str">
        <f>IF(AI1594 = "Advance", AD1594, "")</f>
        <v/>
      </c>
      <c r="BK1594" s="171" t="str">
        <f>IF(AI1594 = "Advance", 1, "")</f>
        <v/>
      </c>
      <c r="BL1594" s="171" t="str">
        <f>IF(AI1594 = "Chargeback", 1, "")</f>
        <v/>
      </c>
      <c r="BM1594" s="162" t="str">
        <f>IF(AI1594 = "Chargeback", AD1594, "")</f>
        <v/>
      </c>
    </row>
    <row r="1595" spans="1:65">
      <c r="A1595" s="35" t="s">
        <v>285</v>
      </c>
      <c r="B1595" s="35" t="s">
        <v>253</v>
      </c>
      <c r="C1595" s="80">
        <v>1815633</v>
      </c>
      <c r="E1595" s="158">
        <v>45609</v>
      </c>
      <c r="F1595" s="159">
        <v>45609</v>
      </c>
      <c r="G1595" s="35" t="s">
        <v>3245</v>
      </c>
      <c r="H1595" s="35" t="s">
        <v>641</v>
      </c>
      <c r="J1595" s="35" t="s">
        <v>3244</v>
      </c>
      <c r="K1595" s="80">
        <v>1157659100</v>
      </c>
      <c r="M1595" s="158">
        <v>44927</v>
      </c>
      <c r="N1595" s="160">
        <f ca="1">IFERROR(IF(M1595="","", DATEDIF(M1595, TODAY(), "M")),"")</f>
        <v>27</v>
      </c>
      <c r="R1595" s="35" t="s">
        <v>384</v>
      </c>
      <c r="S1595" s="35" t="s">
        <v>255</v>
      </c>
      <c r="T1595" s="35" t="s">
        <v>385</v>
      </c>
      <c r="V1595" s="35" t="s">
        <v>386</v>
      </c>
      <c r="Z1595" s="162">
        <v>0</v>
      </c>
      <c r="AA1595" s="163">
        <v>1</v>
      </c>
      <c r="AD1595" s="162">
        <v>7</v>
      </c>
      <c r="AG1595" s="35" t="s">
        <v>387</v>
      </c>
      <c r="AH1595" s="166" t="str">
        <f t="shared" si="24"/>
        <v>Humana ay64 big file (1).xlsx</v>
      </c>
      <c r="AI1595" s="35" t="s">
        <v>238</v>
      </c>
      <c r="BJ1595" s="162" t="str">
        <f>IF(AI1595 = "Advance", AD1595, "")</f>
        <v/>
      </c>
      <c r="BK1595" s="171" t="str">
        <f>IF(AI1595 = "Advance", 1, "")</f>
        <v/>
      </c>
      <c r="BL1595" s="171" t="str">
        <f>IF(AI1595 = "Chargeback", 1, "")</f>
        <v/>
      </c>
      <c r="BM1595" s="162" t="str">
        <f>IF(AI1595 = "Chargeback", AD1595, "")</f>
        <v/>
      </c>
    </row>
    <row r="1596" spans="1:65">
      <c r="A1596" s="35" t="s">
        <v>285</v>
      </c>
      <c r="B1596" s="35" t="s">
        <v>272</v>
      </c>
      <c r="C1596" s="80">
        <v>1815633</v>
      </c>
      <c r="E1596" s="158">
        <v>45609</v>
      </c>
      <c r="F1596" s="159">
        <v>45609</v>
      </c>
      <c r="G1596" s="35" t="s">
        <v>3245</v>
      </c>
      <c r="H1596" s="35" t="s">
        <v>641</v>
      </c>
      <c r="J1596" s="35" t="s">
        <v>3244</v>
      </c>
      <c r="K1596" s="80">
        <v>5147169427</v>
      </c>
      <c r="M1596" s="158">
        <v>44927</v>
      </c>
      <c r="N1596" s="160">
        <f ca="1">IFERROR(IF(M1596="","", DATEDIF(M1596, TODAY(), "M")),"")</f>
        <v>27</v>
      </c>
      <c r="R1596" s="35" t="s">
        <v>384</v>
      </c>
      <c r="S1596" s="35" t="s">
        <v>255</v>
      </c>
      <c r="T1596" s="35" t="s">
        <v>385</v>
      </c>
      <c r="V1596" s="35" t="s">
        <v>386</v>
      </c>
      <c r="Z1596" s="162">
        <v>0</v>
      </c>
      <c r="AA1596" s="163">
        <v>1</v>
      </c>
      <c r="AD1596" s="162">
        <v>25.5</v>
      </c>
      <c r="AG1596" s="35" t="s">
        <v>581</v>
      </c>
      <c r="AH1596" s="166" t="str">
        <f t="shared" si="24"/>
        <v>Humana ay64 big file (1).xlsx</v>
      </c>
      <c r="AI1596" s="35" t="s">
        <v>238</v>
      </c>
      <c r="BJ1596" s="162" t="str">
        <f>IF(AI1596 = "Advance", AD1596, "")</f>
        <v/>
      </c>
      <c r="BK1596" s="171" t="str">
        <f>IF(AI1596 = "Advance", 1, "")</f>
        <v/>
      </c>
      <c r="BL1596" s="171" t="str">
        <f>IF(AI1596 = "Chargeback", 1, "")</f>
        <v/>
      </c>
      <c r="BM1596" s="162" t="str">
        <f>IF(AI1596 = "Chargeback", AD1596, "")</f>
        <v/>
      </c>
    </row>
    <row r="1597" spans="1:65">
      <c r="A1597" s="35" t="s">
        <v>285</v>
      </c>
      <c r="B1597" s="35" t="s">
        <v>253</v>
      </c>
      <c r="C1597" s="80">
        <v>1815633</v>
      </c>
      <c r="E1597" s="158">
        <v>45609</v>
      </c>
      <c r="F1597" s="159">
        <v>45609</v>
      </c>
      <c r="G1597" s="35" t="s">
        <v>3246</v>
      </c>
      <c r="H1597" s="35" t="s">
        <v>505</v>
      </c>
      <c r="J1597" s="35" t="s">
        <v>3247</v>
      </c>
      <c r="K1597" s="80">
        <v>157313201</v>
      </c>
      <c r="M1597" s="158">
        <v>44562</v>
      </c>
      <c r="N1597" s="160">
        <f ca="1">IFERROR(IF(M1597="","", DATEDIF(M1597, TODAY(), "M")),"")</f>
        <v>39</v>
      </c>
      <c r="R1597" s="35" t="s">
        <v>384</v>
      </c>
      <c r="S1597" s="35" t="s">
        <v>255</v>
      </c>
      <c r="T1597" s="35" t="s">
        <v>385</v>
      </c>
      <c r="V1597" s="35" t="s">
        <v>386</v>
      </c>
      <c r="Z1597" s="162">
        <v>0</v>
      </c>
      <c r="AA1597" s="163">
        <v>1</v>
      </c>
      <c r="AD1597" s="162">
        <v>7</v>
      </c>
      <c r="AG1597" s="35" t="s">
        <v>387</v>
      </c>
      <c r="AH1597" s="166" t="str">
        <f t="shared" si="24"/>
        <v>Humana ay64 big file (1).xlsx</v>
      </c>
      <c r="AI1597" s="35" t="s">
        <v>238</v>
      </c>
      <c r="BJ1597" s="162" t="str">
        <f>IF(AI1597 = "Advance", AD1597, "")</f>
        <v/>
      </c>
      <c r="BK1597" s="171" t="str">
        <f>IF(AI1597 = "Advance", 1, "")</f>
        <v/>
      </c>
      <c r="BL1597" s="171" t="str">
        <f>IF(AI1597 = "Chargeback", 1, "")</f>
        <v/>
      </c>
      <c r="BM1597" s="162" t="str">
        <f>IF(AI1597 = "Chargeback", AD1597, "")</f>
        <v/>
      </c>
    </row>
    <row r="1598" spans="1:65">
      <c r="A1598" s="35" t="s">
        <v>285</v>
      </c>
      <c r="B1598" s="35" t="s">
        <v>272</v>
      </c>
      <c r="C1598" s="80">
        <v>1815633</v>
      </c>
      <c r="E1598" s="158">
        <v>45609</v>
      </c>
      <c r="F1598" s="159">
        <v>45609</v>
      </c>
      <c r="G1598" s="35" t="s">
        <v>3246</v>
      </c>
      <c r="H1598" s="35" t="s">
        <v>505</v>
      </c>
      <c r="J1598" s="35" t="s">
        <v>3247</v>
      </c>
      <c r="K1598" s="80">
        <v>1485934325</v>
      </c>
      <c r="M1598" s="158">
        <v>44562</v>
      </c>
      <c r="N1598" s="160">
        <f ca="1">IFERROR(IF(M1598="","", DATEDIF(M1598, TODAY(), "M")),"")</f>
        <v>39</v>
      </c>
      <c r="R1598" s="35" t="s">
        <v>384</v>
      </c>
      <c r="S1598" s="35" t="s">
        <v>255</v>
      </c>
      <c r="T1598" s="35" t="s">
        <v>385</v>
      </c>
      <c r="V1598" s="35" t="s">
        <v>386</v>
      </c>
      <c r="Z1598" s="162">
        <v>0</v>
      </c>
      <c r="AA1598" s="163">
        <v>1</v>
      </c>
      <c r="AD1598" s="162">
        <v>25.5</v>
      </c>
      <c r="AG1598" s="35" t="s">
        <v>581</v>
      </c>
      <c r="AH1598" s="166" t="str">
        <f t="shared" si="24"/>
        <v>Humana ay64 big file (1).xlsx</v>
      </c>
      <c r="AI1598" s="35" t="s">
        <v>238</v>
      </c>
      <c r="BJ1598" s="162" t="str">
        <f>IF(AI1598 = "Advance", AD1598, "")</f>
        <v/>
      </c>
      <c r="BK1598" s="171" t="str">
        <f>IF(AI1598 = "Advance", 1, "")</f>
        <v/>
      </c>
      <c r="BL1598" s="171" t="str">
        <f>IF(AI1598 = "Chargeback", 1, "")</f>
        <v/>
      </c>
      <c r="BM1598" s="162" t="str">
        <f>IF(AI1598 = "Chargeback", AD1598, "")</f>
        <v/>
      </c>
    </row>
    <row r="1599" spans="1:65">
      <c r="A1599" s="35" t="s">
        <v>285</v>
      </c>
      <c r="B1599" s="35" t="s">
        <v>253</v>
      </c>
      <c r="C1599" s="80">
        <v>1815633</v>
      </c>
      <c r="E1599" s="158">
        <v>45609</v>
      </c>
      <c r="F1599" s="159">
        <v>45609</v>
      </c>
      <c r="G1599" s="35" t="s">
        <v>3248</v>
      </c>
      <c r="H1599" s="35" t="s">
        <v>896</v>
      </c>
      <c r="J1599" s="35" t="s">
        <v>1430</v>
      </c>
      <c r="K1599" s="80">
        <v>4678474711</v>
      </c>
      <c r="M1599" s="158">
        <v>44562</v>
      </c>
      <c r="N1599" s="160">
        <f ca="1">IFERROR(IF(M1599="","", DATEDIF(M1599, TODAY(), "M")),"")</f>
        <v>39</v>
      </c>
      <c r="R1599" s="35" t="s">
        <v>384</v>
      </c>
      <c r="S1599" s="35" t="s">
        <v>255</v>
      </c>
      <c r="T1599" s="35" t="s">
        <v>385</v>
      </c>
      <c r="V1599" s="35" t="s">
        <v>386</v>
      </c>
      <c r="Z1599" s="162">
        <v>0</v>
      </c>
      <c r="AA1599" s="163">
        <v>1</v>
      </c>
      <c r="AD1599" s="162">
        <v>7</v>
      </c>
      <c r="AG1599" s="35" t="s">
        <v>387</v>
      </c>
      <c r="AH1599" s="166" t="str">
        <f t="shared" si="24"/>
        <v>Humana ay64 big file (1).xlsx</v>
      </c>
      <c r="AI1599" s="35" t="s">
        <v>238</v>
      </c>
      <c r="BJ1599" s="162" t="str">
        <f>IF(AI1599 = "Advance", AD1599, "")</f>
        <v/>
      </c>
      <c r="BK1599" s="171" t="str">
        <f>IF(AI1599 = "Advance", 1, "")</f>
        <v/>
      </c>
      <c r="BL1599" s="171" t="str">
        <f>IF(AI1599 = "Chargeback", 1, "")</f>
        <v/>
      </c>
      <c r="BM1599" s="162" t="str">
        <f>IF(AI1599 = "Chargeback", AD1599, "")</f>
        <v/>
      </c>
    </row>
    <row r="1600" spans="1:65">
      <c r="A1600" s="35" t="s">
        <v>285</v>
      </c>
      <c r="B1600" s="35" t="s">
        <v>272</v>
      </c>
      <c r="C1600" s="80">
        <v>1815633</v>
      </c>
      <c r="E1600" s="158">
        <v>45609</v>
      </c>
      <c r="F1600" s="159">
        <v>45609</v>
      </c>
      <c r="G1600" s="35" t="s">
        <v>3248</v>
      </c>
      <c r="H1600" s="35" t="s">
        <v>896</v>
      </c>
      <c r="J1600" s="35" t="s">
        <v>1430</v>
      </c>
      <c r="K1600" s="80">
        <v>9180789386</v>
      </c>
      <c r="M1600" s="158">
        <v>44562</v>
      </c>
      <c r="N1600" s="160">
        <f ca="1">IFERROR(IF(M1600="","", DATEDIF(M1600, TODAY(), "M")),"")</f>
        <v>39</v>
      </c>
      <c r="R1600" s="35" t="s">
        <v>384</v>
      </c>
      <c r="S1600" s="35" t="s">
        <v>255</v>
      </c>
      <c r="T1600" s="35" t="s">
        <v>385</v>
      </c>
      <c r="V1600" s="35" t="s">
        <v>386</v>
      </c>
      <c r="Z1600" s="162">
        <v>0</v>
      </c>
      <c r="AA1600" s="163">
        <v>1</v>
      </c>
      <c r="AD1600" s="162">
        <v>25.5</v>
      </c>
      <c r="AG1600" s="35" t="s">
        <v>581</v>
      </c>
      <c r="AH1600" s="166" t="str">
        <f t="shared" si="24"/>
        <v>Humana ay64 big file (1).xlsx</v>
      </c>
      <c r="AI1600" s="35" t="s">
        <v>238</v>
      </c>
      <c r="BJ1600" s="162" t="str">
        <f>IF(AI1600 = "Advance", AD1600, "")</f>
        <v/>
      </c>
      <c r="BK1600" s="171" t="str">
        <f>IF(AI1600 = "Advance", 1, "")</f>
        <v/>
      </c>
      <c r="BL1600" s="171" t="str">
        <f>IF(AI1600 = "Chargeback", 1, "")</f>
        <v/>
      </c>
      <c r="BM1600" s="162" t="str">
        <f>IF(AI1600 = "Chargeback", AD1600, "")</f>
        <v/>
      </c>
    </row>
    <row r="1601" spans="1:65">
      <c r="A1601" s="35" t="s">
        <v>285</v>
      </c>
      <c r="B1601" s="35" t="s">
        <v>253</v>
      </c>
      <c r="C1601" s="80">
        <v>1815633</v>
      </c>
      <c r="E1601" s="158">
        <v>45609</v>
      </c>
      <c r="F1601" s="159">
        <v>45609</v>
      </c>
      <c r="G1601" s="35" t="s">
        <v>3249</v>
      </c>
      <c r="H1601" s="35" t="s">
        <v>3250</v>
      </c>
      <c r="I1601" s="35" t="s">
        <v>390</v>
      </c>
      <c r="J1601" s="35" t="s">
        <v>515</v>
      </c>
      <c r="K1601" s="80">
        <v>9734097335</v>
      </c>
      <c r="M1601" s="158">
        <v>45200</v>
      </c>
      <c r="N1601" s="160">
        <f ca="1">IFERROR(IF(M1601="","", DATEDIF(M1601, TODAY(), "M")),"")</f>
        <v>18</v>
      </c>
      <c r="R1601" s="35" t="s">
        <v>384</v>
      </c>
      <c r="S1601" s="35" t="s">
        <v>255</v>
      </c>
      <c r="T1601" s="35" t="s">
        <v>385</v>
      </c>
      <c r="V1601" s="35" t="s">
        <v>386</v>
      </c>
      <c r="Z1601" s="162">
        <v>0</v>
      </c>
      <c r="AA1601" s="163">
        <v>1</v>
      </c>
      <c r="AD1601" s="162">
        <v>10</v>
      </c>
      <c r="AG1601" s="35" t="s">
        <v>387</v>
      </c>
      <c r="AH1601" s="166" t="str">
        <f t="shared" si="24"/>
        <v>Humana ay64 big file (1).xlsx</v>
      </c>
      <c r="AI1601" s="35" t="s">
        <v>238</v>
      </c>
      <c r="BJ1601" s="162" t="str">
        <f>IF(AI1601 = "Advance", AD1601, "")</f>
        <v/>
      </c>
      <c r="BK1601" s="171" t="str">
        <f>IF(AI1601 = "Advance", 1, "")</f>
        <v/>
      </c>
      <c r="BL1601" s="171" t="str">
        <f>IF(AI1601 = "Chargeback", 1, "")</f>
        <v/>
      </c>
      <c r="BM1601" s="162" t="str">
        <f>IF(AI1601 = "Chargeback", AD1601, "")</f>
        <v/>
      </c>
    </row>
    <row r="1602" spans="1:65">
      <c r="A1602" s="35" t="s">
        <v>285</v>
      </c>
      <c r="B1602" s="35" t="s">
        <v>272</v>
      </c>
      <c r="C1602" s="80">
        <v>1815633</v>
      </c>
      <c r="E1602" s="158">
        <v>45609</v>
      </c>
      <c r="F1602" s="159">
        <v>45609</v>
      </c>
      <c r="G1602" s="35" t="s">
        <v>3249</v>
      </c>
      <c r="H1602" s="35" t="s">
        <v>3250</v>
      </c>
      <c r="I1602" s="35" t="s">
        <v>390</v>
      </c>
      <c r="J1602" s="35" t="s">
        <v>515</v>
      </c>
      <c r="K1602" s="80">
        <v>2416607146</v>
      </c>
      <c r="M1602" s="158">
        <v>45200</v>
      </c>
      <c r="N1602" s="160">
        <f ca="1">IFERROR(IF(M1602="","", DATEDIF(M1602, TODAY(), "M")),"")</f>
        <v>18</v>
      </c>
      <c r="R1602" s="35" t="s">
        <v>384</v>
      </c>
      <c r="S1602" s="35" t="s">
        <v>255</v>
      </c>
      <c r="T1602" s="35" t="s">
        <v>385</v>
      </c>
      <c r="V1602" s="35" t="s">
        <v>386</v>
      </c>
      <c r="Z1602" s="162">
        <v>0</v>
      </c>
      <c r="AA1602" s="163">
        <v>1</v>
      </c>
      <c r="AD1602" s="162">
        <v>25.5</v>
      </c>
      <c r="AG1602" s="35" t="s">
        <v>581</v>
      </c>
      <c r="AH1602" s="166" t="str">
        <f t="shared" ref="AH1602:AH1665" si="25">HYPERLINK("\\tsclient\thindisk\Evan MacGuffie\Humana ay64 big file (1).xlsx", "Humana ay64 big file (1).xlsx")</f>
        <v>Humana ay64 big file (1).xlsx</v>
      </c>
      <c r="AI1602" s="35" t="s">
        <v>238</v>
      </c>
      <c r="BJ1602" s="162" t="str">
        <f>IF(AI1602 = "Advance", AD1602, "")</f>
        <v/>
      </c>
      <c r="BK1602" s="171" t="str">
        <f>IF(AI1602 = "Advance", 1, "")</f>
        <v/>
      </c>
      <c r="BL1602" s="171" t="str">
        <f>IF(AI1602 = "Chargeback", 1, "")</f>
        <v/>
      </c>
      <c r="BM1602" s="162" t="str">
        <f>IF(AI1602 = "Chargeback", AD1602, "")</f>
        <v/>
      </c>
    </row>
    <row r="1603" spans="1:65">
      <c r="A1603" s="35" t="s">
        <v>285</v>
      </c>
      <c r="B1603" s="35" t="s">
        <v>253</v>
      </c>
      <c r="C1603" s="80">
        <v>1815633</v>
      </c>
      <c r="E1603" s="158">
        <v>45609</v>
      </c>
      <c r="F1603" s="159">
        <v>45609</v>
      </c>
      <c r="G1603" s="35" t="s">
        <v>3251</v>
      </c>
      <c r="H1603" s="35" t="s">
        <v>3252</v>
      </c>
      <c r="I1603" s="35" t="s">
        <v>450</v>
      </c>
      <c r="J1603" s="35" t="s">
        <v>459</v>
      </c>
      <c r="K1603" s="80">
        <v>8782407297</v>
      </c>
      <c r="M1603" s="158">
        <v>44927</v>
      </c>
      <c r="N1603" s="160">
        <f ca="1">IFERROR(IF(M1603="","", DATEDIF(M1603, TODAY(), "M")),"")</f>
        <v>27</v>
      </c>
      <c r="R1603" s="35" t="s">
        <v>384</v>
      </c>
      <c r="S1603" s="35" t="s">
        <v>255</v>
      </c>
      <c r="T1603" s="35" t="s">
        <v>385</v>
      </c>
      <c r="V1603" s="35" t="s">
        <v>386</v>
      </c>
      <c r="Z1603" s="162">
        <v>0</v>
      </c>
      <c r="AA1603" s="163">
        <v>1</v>
      </c>
      <c r="AD1603" s="162">
        <v>7</v>
      </c>
      <c r="AG1603" s="35" t="s">
        <v>387</v>
      </c>
      <c r="AH1603" s="166" t="str">
        <f t="shared" si="25"/>
        <v>Humana ay64 big file (1).xlsx</v>
      </c>
      <c r="AI1603" s="35" t="s">
        <v>238</v>
      </c>
      <c r="BJ1603" s="162" t="str">
        <f>IF(AI1603 = "Advance", AD1603, "")</f>
        <v/>
      </c>
      <c r="BK1603" s="171" t="str">
        <f>IF(AI1603 = "Advance", 1, "")</f>
        <v/>
      </c>
      <c r="BL1603" s="171" t="str">
        <f>IF(AI1603 = "Chargeback", 1, "")</f>
        <v/>
      </c>
      <c r="BM1603" s="162" t="str">
        <f>IF(AI1603 = "Chargeback", AD1603, "")</f>
        <v/>
      </c>
    </row>
    <row r="1604" spans="1:65">
      <c r="A1604" s="35" t="s">
        <v>285</v>
      </c>
      <c r="B1604" s="35" t="s">
        <v>272</v>
      </c>
      <c r="C1604" s="80">
        <v>1815633</v>
      </c>
      <c r="E1604" s="158">
        <v>45609</v>
      </c>
      <c r="F1604" s="159">
        <v>45609</v>
      </c>
      <c r="G1604" s="35" t="s">
        <v>3251</v>
      </c>
      <c r="H1604" s="35" t="s">
        <v>3252</v>
      </c>
      <c r="I1604" s="35" t="s">
        <v>450</v>
      </c>
      <c r="J1604" s="35" t="s">
        <v>459</v>
      </c>
      <c r="K1604" s="80">
        <v>1593278587</v>
      </c>
      <c r="M1604" s="158">
        <v>44927</v>
      </c>
      <c r="N1604" s="160">
        <f ca="1">IFERROR(IF(M1604="","", DATEDIF(M1604, TODAY(), "M")),"")</f>
        <v>27</v>
      </c>
      <c r="R1604" s="35" t="s">
        <v>384</v>
      </c>
      <c r="S1604" s="35" t="s">
        <v>255</v>
      </c>
      <c r="T1604" s="35" t="s">
        <v>385</v>
      </c>
      <c r="V1604" s="35" t="s">
        <v>386</v>
      </c>
      <c r="Z1604" s="162">
        <v>0</v>
      </c>
      <c r="AA1604" s="163">
        <v>1</v>
      </c>
      <c r="AD1604" s="162">
        <v>25.5</v>
      </c>
      <c r="AG1604" s="35" t="s">
        <v>581</v>
      </c>
      <c r="AH1604" s="166" t="str">
        <f t="shared" si="25"/>
        <v>Humana ay64 big file (1).xlsx</v>
      </c>
      <c r="AI1604" s="35" t="s">
        <v>238</v>
      </c>
      <c r="BJ1604" s="162" t="str">
        <f>IF(AI1604 = "Advance", AD1604, "")</f>
        <v/>
      </c>
      <c r="BK1604" s="171" t="str">
        <f>IF(AI1604 = "Advance", 1, "")</f>
        <v/>
      </c>
      <c r="BL1604" s="171" t="str">
        <f>IF(AI1604 = "Chargeback", 1, "")</f>
        <v/>
      </c>
      <c r="BM1604" s="162" t="str">
        <f>IF(AI1604 = "Chargeback", AD1604, "")</f>
        <v/>
      </c>
    </row>
    <row r="1605" spans="1:65">
      <c r="A1605" s="35" t="s">
        <v>285</v>
      </c>
      <c r="B1605" s="35" t="s">
        <v>253</v>
      </c>
      <c r="C1605" s="80">
        <v>1815633</v>
      </c>
      <c r="E1605" s="158">
        <v>45609</v>
      </c>
      <c r="F1605" s="159">
        <v>45609</v>
      </c>
      <c r="G1605" s="35" t="s">
        <v>3253</v>
      </c>
      <c r="H1605" s="35" t="s">
        <v>667</v>
      </c>
      <c r="J1605" s="35" t="s">
        <v>3254</v>
      </c>
      <c r="K1605" s="80">
        <v>4243746169</v>
      </c>
      <c r="M1605" s="158">
        <v>44805</v>
      </c>
      <c r="N1605" s="160">
        <f ca="1">IFERROR(IF(M1605="","", DATEDIF(M1605, TODAY(), "M")),"")</f>
        <v>31</v>
      </c>
      <c r="R1605" s="35" t="s">
        <v>384</v>
      </c>
      <c r="S1605" s="35" t="s">
        <v>255</v>
      </c>
      <c r="T1605" s="35" t="s">
        <v>385</v>
      </c>
      <c r="V1605" s="35" t="s">
        <v>386</v>
      </c>
      <c r="Z1605" s="162">
        <v>0</v>
      </c>
      <c r="AA1605" s="163">
        <v>1</v>
      </c>
      <c r="AD1605" s="162">
        <v>7</v>
      </c>
      <c r="AG1605" s="35" t="s">
        <v>387</v>
      </c>
      <c r="AH1605" s="166" t="str">
        <f t="shared" si="25"/>
        <v>Humana ay64 big file (1).xlsx</v>
      </c>
      <c r="AI1605" s="35" t="s">
        <v>238</v>
      </c>
      <c r="BJ1605" s="162" t="str">
        <f>IF(AI1605 = "Advance", AD1605, "")</f>
        <v/>
      </c>
      <c r="BK1605" s="171" t="str">
        <f>IF(AI1605 = "Advance", 1, "")</f>
        <v/>
      </c>
      <c r="BL1605" s="171" t="str">
        <f>IF(AI1605 = "Chargeback", 1, "")</f>
        <v/>
      </c>
      <c r="BM1605" s="162" t="str">
        <f>IF(AI1605 = "Chargeback", AD1605, "")</f>
        <v/>
      </c>
    </row>
    <row r="1606" spans="1:65">
      <c r="A1606" s="35" t="s">
        <v>285</v>
      </c>
      <c r="B1606" s="35" t="s">
        <v>272</v>
      </c>
      <c r="C1606" s="80">
        <v>1815633</v>
      </c>
      <c r="E1606" s="158">
        <v>45609</v>
      </c>
      <c r="F1606" s="159">
        <v>45609</v>
      </c>
      <c r="G1606" s="35" t="s">
        <v>3253</v>
      </c>
      <c r="H1606" s="35" t="s">
        <v>667</v>
      </c>
      <c r="J1606" s="35" t="s">
        <v>3254</v>
      </c>
      <c r="K1606" s="80">
        <v>7408916566</v>
      </c>
      <c r="M1606" s="158">
        <v>44805</v>
      </c>
      <c r="N1606" s="160">
        <f ca="1">IFERROR(IF(M1606="","", DATEDIF(M1606, TODAY(), "M")),"")</f>
        <v>31</v>
      </c>
      <c r="R1606" s="35" t="s">
        <v>384</v>
      </c>
      <c r="S1606" s="35" t="s">
        <v>255</v>
      </c>
      <c r="T1606" s="35" t="s">
        <v>385</v>
      </c>
      <c r="V1606" s="35" t="s">
        <v>386</v>
      </c>
      <c r="Z1606" s="162">
        <v>0</v>
      </c>
      <c r="AA1606" s="163">
        <v>1</v>
      </c>
      <c r="AD1606" s="162">
        <v>25.5</v>
      </c>
      <c r="AG1606" s="35" t="s">
        <v>581</v>
      </c>
      <c r="AH1606" s="166" t="str">
        <f t="shared" si="25"/>
        <v>Humana ay64 big file (1).xlsx</v>
      </c>
      <c r="AI1606" s="35" t="s">
        <v>238</v>
      </c>
      <c r="BJ1606" s="162" t="str">
        <f>IF(AI1606 = "Advance", AD1606, "")</f>
        <v/>
      </c>
      <c r="BK1606" s="171" t="str">
        <f>IF(AI1606 = "Advance", 1, "")</f>
        <v/>
      </c>
      <c r="BL1606" s="171" t="str">
        <f>IF(AI1606 = "Chargeback", 1, "")</f>
        <v/>
      </c>
      <c r="BM1606" s="162" t="str">
        <f>IF(AI1606 = "Chargeback", AD1606, "")</f>
        <v/>
      </c>
    </row>
    <row r="1607" spans="1:65">
      <c r="A1607" s="35" t="s">
        <v>285</v>
      </c>
      <c r="B1607" s="35" t="s">
        <v>253</v>
      </c>
      <c r="C1607" s="80">
        <v>1815633</v>
      </c>
      <c r="E1607" s="158">
        <v>45609</v>
      </c>
      <c r="F1607" s="159">
        <v>45609</v>
      </c>
      <c r="G1607" s="35" t="s">
        <v>3255</v>
      </c>
      <c r="H1607" s="35" t="s">
        <v>405</v>
      </c>
      <c r="I1607" s="35" t="s">
        <v>443</v>
      </c>
      <c r="J1607" s="35" t="s">
        <v>3256</v>
      </c>
      <c r="K1607" s="80">
        <v>3176509194</v>
      </c>
      <c r="M1607" s="158">
        <v>44927</v>
      </c>
      <c r="N1607" s="160">
        <f ca="1">IFERROR(IF(M1607="","", DATEDIF(M1607, TODAY(), "M")),"")</f>
        <v>27</v>
      </c>
      <c r="R1607" s="35" t="s">
        <v>384</v>
      </c>
      <c r="S1607" s="35" t="s">
        <v>255</v>
      </c>
      <c r="T1607" s="35" t="s">
        <v>385</v>
      </c>
      <c r="V1607" s="35" t="s">
        <v>386</v>
      </c>
      <c r="Z1607" s="162">
        <v>0</v>
      </c>
      <c r="AA1607" s="163">
        <v>1</v>
      </c>
      <c r="AD1607" s="162">
        <v>7</v>
      </c>
      <c r="AG1607" s="35" t="s">
        <v>387</v>
      </c>
      <c r="AH1607" s="166" t="str">
        <f t="shared" si="25"/>
        <v>Humana ay64 big file (1).xlsx</v>
      </c>
      <c r="AI1607" s="35" t="s">
        <v>238</v>
      </c>
      <c r="BJ1607" s="162" t="str">
        <f>IF(AI1607 = "Advance", AD1607, "")</f>
        <v/>
      </c>
      <c r="BK1607" s="171" t="str">
        <f>IF(AI1607 = "Advance", 1, "")</f>
        <v/>
      </c>
      <c r="BL1607" s="171" t="str">
        <f>IF(AI1607 = "Chargeback", 1, "")</f>
        <v/>
      </c>
      <c r="BM1607" s="162" t="str">
        <f>IF(AI1607 = "Chargeback", AD1607, "")</f>
        <v/>
      </c>
    </row>
    <row r="1608" spans="1:65">
      <c r="A1608" s="35" t="s">
        <v>285</v>
      </c>
      <c r="B1608" s="35" t="s">
        <v>272</v>
      </c>
      <c r="C1608" s="80">
        <v>1815633</v>
      </c>
      <c r="E1608" s="158">
        <v>45609</v>
      </c>
      <c r="F1608" s="159">
        <v>45609</v>
      </c>
      <c r="G1608" s="35" t="s">
        <v>3255</v>
      </c>
      <c r="H1608" s="35" t="s">
        <v>405</v>
      </c>
      <c r="I1608" s="35" t="s">
        <v>443</v>
      </c>
      <c r="J1608" s="35" t="s">
        <v>3256</v>
      </c>
      <c r="K1608" s="80">
        <v>7189804327</v>
      </c>
      <c r="M1608" s="158">
        <v>44927</v>
      </c>
      <c r="N1608" s="160">
        <f ca="1">IFERROR(IF(M1608="","", DATEDIF(M1608, TODAY(), "M")),"")</f>
        <v>27</v>
      </c>
      <c r="R1608" s="35" t="s">
        <v>384</v>
      </c>
      <c r="S1608" s="35" t="s">
        <v>255</v>
      </c>
      <c r="T1608" s="35" t="s">
        <v>385</v>
      </c>
      <c r="V1608" s="35" t="s">
        <v>386</v>
      </c>
      <c r="Z1608" s="162">
        <v>0</v>
      </c>
      <c r="AA1608" s="163">
        <v>1</v>
      </c>
      <c r="AD1608" s="162">
        <v>25.5</v>
      </c>
      <c r="AG1608" s="35" t="s">
        <v>581</v>
      </c>
      <c r="AH1608" s="166" t="str">
        <f t="shared" si="25"/>
        <v>Humana ay64 big file (1).xlsx</v>
      </c>
      <c r="AI1608" s="35" t="s">
        <v>238</v>
      </c>
      <c r="BJ1608" s="162" t="str">
        <f>IF(AI1608 = "Advance", AD1608, "")</f>
        <v/>
      </c>
      <c r="BK1608" s="171" t="str">
        <f>IF(AI1608 = "Advance", 1, "")</f>
        <v/>
      </c>
      <c r="BL1608" s="171" t="str">
        <f>IF(AI1608 = "Chargeback", 1, "")</f>
        <v/>
      </c>
      <c r="BM1608" s="162" t="str">
        <f>IF(AI1608 = "Chargeback", AD1608, "")</f>
        <v/>
      </c>
    </row>
    <row r="1609" spans="1:65">
      <c r="A1609" s="35" t="s">
        <v>285</v>
      </c>
      <c r="B1609" s="35" t="s">
        <v>253</v>
      </c>
      <c r="C1609" s="80">
        <v>1815633</v>
      </c>
      <c r="E1609" s="158">
        <v>45609</v>
      </c>
      <c r="F1609" s="159">
        <v>45609</v>
      </c>
      <c r="G1609" s="35" t="s">
        <v>3257</v>
      </c>
      <c r="H1609" s="35" t="s">
        <v>532</v>
      </c>
      <c r="I1609" s="35" t="s">
        <v>430</v>
      </c>
      <c r="J1609" s="35" t="s">
        <v>3258</v>
      </c>
      <c r="K1609" s="80">
        <v>3275253307</v>
      </c>
      <c r="M1609" s="158">
        <v>44927</v>
      </c>
      <c r="N1609" s="160">
        <f ca="1">IFERROR(IF(M1609="","", DATEDIF(M1609, TODAY(), "M")),"")</f>
        <v>27</v>
      </c>
      <c r="R1609" s="35" t="s">
        <v>384</v>
      </c>
      <c r="S1609" s="35" t="s">
        <v>255</v>
      </c>
      <c r="T1609" s="35" t="s">
        <v>385</v>
      </c>
      <c r="V1609" s="35" t="s">
        <v>567</v>
      </c>
      <c r="Z1609" s="162">
        <v>0</v>
      </c>
      <c r="AA1609" s="163">
        <v>1</v>
      </c>
      <c r="AD1609" s="162">
        <v>7</v>
      </c>
      <c r="AG1609" s="35" t="s">
        <v>387</v>
      </c>
      <c r="AH1609" s="166" t="str">
        <f t="shared" si="25"/>
        <v>Humana ay64 big file (1).xlsx</v>
      </c>
      <c r="AI1609" s="35" t="s">
        <v>238</v>
      </c>
      <c r="BJ1609" s="162" t="str">
        <f>IF(AI1609 = "Advance", AD1609, "")</f>
        <v/>
      </c>
      <c r="BK1609" s="171" t="str">
        <f>IF(AI1609 = "Advance", 1, "")</f>
        <v/>
      </c>
      <c r="BL1609" s="171" t="str">
        <f>IF(AI1609 = "Chargeback", 1, "")</f>
        <v/>
      </c>
      <c r="BM1609" s="162" t="str">
        <f>IF(AI1609 = "Chargeback", AD1609, "")</f>
        <v/>
      </c>
    </row>
    <row r="1610" spans="1:65">
      <c r="A1610" s="35" t="s">
        <v>285</v>
      </c>
      <c r="B1610" s="35" t="s">
        <v>272</v>
      </c>
      <c r="C1610" s="80">
        <v>1815633</v>
      </c>
      <c r="E1610" s="158">
        <v>45609</v>
      </c>
      <c r="F1610" s="159">
        <v>45609</v>
      </c>
      <c r="G1610" s="35" t="s">
        <v>3257</v>
      </c>
      <c r="H1610" s="35" t="s">
        <v>532</v>
      </c>
      <c r="I1610" s="35" t="s">
        <v>430</v>
      </c>
      <c r="J1610" s="35" t="s">
        <v>3258</v>
      </c>
      <c r="K1610" s="80">
        <v>8135627094</v>
      </c>
      <c r="M1610" s="158">
        <v>44927</v>
      </c>
      <c r="N1610" s="160">
        <f ca="1">IFERROR(IF(M1610="","", DATEDIF(M1610, TODAY(), "M")),"")</f>
        <v>27</v>
      </c>
      <c r="R1610" s="35" t="s">
        <v>384</v>
      </c>
      <c r="S1610" s="35" t="s">
        <v>255</v>
      </c>
      <c r="T1610" s="35" t="s">
        <v>385</v>
      </c>
      <c r="V1610" s="35" t="s">
        <v>567</v>
      </c>
      <c r="Z1610" s="162">
        <v>0</v>
      </c>
      <c r="AA1610" s="163">
        <v>1</v>
      </c>
      <c r="AD1610" s="162">
        <v>25.5</v>
      </c>
      <c r="AG1610" s="35" t="s">
        <v>581</v>
      </c>
      <c r="AH1610" s="166" t="str">
        <f t="shared" si="25"/>
        <v>Humana ay64 big file (1).xlsx</v>
      </c>
      <c r="AI1610" s="35" t="s">
        <v>238</v>
      </c>
      <c r="BJ1610" s="162" t="str">
        <f>IF(AI1610 = "Advance", AD1610, "")</f>
        <v/>
      </c>
      <c r="BK1610" s="171" t="str">
        <f>IF(AI1610 = "Advance", 1, "")</f>
        <v/>
      </c>
      <c r="BL1610" s="171" t="str">
        <f>IF(AI1610 = "Chargeback", 1, "")</f>
        <v/>
      </c>
      <c r="BM1610" s="162" t="str">
        <f>IF(AI1610 = "Chargeback", AD1610, "")</f>
        <v/>
      </c>
    </row>
    <row r="1611" spans="1:65">
      <c r="A1611" s="35" t="s">
        <v>285</v>
      </c>
      <c r="B1611" s="35" t="s">
        <v>253</v>
      </c>
      <c r="C1611" s="80">
        <v>1815633</v>
      </c>
      <c r="E1611" s="158">
        <v>45609</v>
      </c>
      <c r="F1611" s="159">
        <v>45609</v>
      </c>
      <c r="G1611" s="35" t="s">
        <v>3259</v>
      </c>
      <c r="H1611" s="35" t="s">
        <v>3260</v>
      </c>
      <c r="J1611" s="35" t="s">
        <v>469</v>
      </c>
      <c r="K1611" s="80">
        <v>832465317</v>
      </c>
      <c r="M1611" s="158">
        <v>44927</v>
      </c>
      <c r="N1611" s="160">
        <f ca="1">IFERROR(IF(M1611="","", DATEDIF(M1611, TODAY(), "M")),"")</f>
        <v>27</v>
      </c>
      <c r="R1611" s="35" t="s">
        <v>384</v>
      </c>
      <c r="S1611" s="35" t="s">
        <v>255</v>
      </c>
      <c r="T1611" s="35" t="s">
        <v>385</v>
      </c>
      <c r="V1611" s="35" t="s">
        <v>386</v>
      </c>
      <c r="Z1611" s="162">
        <v>0</v>
      </c>
      <c r="AA1611" s="163">
        <v>1</v>
      </c>
      <c r="AD1611" s="162">
        <v>7</v>
      </c>
      <c r="AG1611" s="35" t="s">
        <v>387</v>
      </c>
      <c r="AH1611" s="166" t="str">
        <f t="shared" si="25"/>
        <v>Humana ay64 big file (1).xlsx</v>
      </c>
      <c r="AI1611" s="35" t="s">
        <v>238</v>
      </c>
      <c r="BJ1611" s="162" t="str">
        <f>IF(AI1611 = "Advance", AD1611, "")</f>
        <v/>
      </c>
      <c r="BK1611" s="171" t="str">
        <f>IF(AI1611 = "Advance", 1, "")</f>
        <v/>
      </c>
      <c r="BL1611" s="171" t="str">
        <f>IF(AI1611 = "Chargeback", 1, "")</f>
        <v/>
      </c>
      <c r="BM1611" s="162" t="str">
        <f>IF(AI1611 = "Chargeback", AD1611, "")</f>
        <v/>
      </c>
    </row>
    <row r="1612" spans="1:65">
      <c r="A1612" s="35" t="s">
        <v>285</v>
      </c>
      <c r="B1612" s="35" t="s">
        <v>272</v>
      </c>
      <c r="C1612" s="80">
        <v>1815633</v>
      </c>
      <c r="E1612" s="158">
        <v>45609</v>
      </c>
      <c r="F1612" s="159">
        <v>45609</v>
      </c>
      <c r="G1612" s="35" t="s">
        <v>3259</v>
      </c>
      <c r="H1612" s="35" t="s">
        <v>3260</v>
      </c>
      <c r="J1612" s="35" t="s">
        <v>469</v>
      </c>
      <c r="K1612" s="80">
        <v>9306132053</v>
      </c>
      <c r="M1612" s="158">
        <v>44927</v>
      </c>
      <c r="N1612" s="160">
        <f ca="1">IFERROR(IF(M1612="","", DATEDIF(M1612, TODAY(), "M")),"")</f>
        <v>27</v>
      </c>
      <c r="R1612" s="35" t="s">
        <v>384</v>
      </c>
      <c r="S1612" s="35" t="s">
        <v>255</v>
      </c>
      <c r="T1612" s="35" t="s">
        <v>385</v>
      </c>
      <c r="V1612" s="35" t="s">
        <v>386</v>
      </c>
      <c r="Z1612" s="162">
        <v>0</v>
      </c>
      <c r="AA1612" s="163">
        <v>1</v>
      </c>
      <c r="AD1612" s="162">
        <v>25.5</v>
      </c>
      <c r="AG1612" s="35" t="s">
        <v>581</v>
      </c>
      <c r="AH1612" s="166" t="str">
        <f t="shared" si="25"/>
        <v>Humana ay64 big file (1).xlsx</v>
      </c>
      <c r="AI1612" s="35" t="s">
        <v>238</v>
      </c>
      <c r="BJ1612" s="162" t="str">
        <f>IF(AI1612 = "Advance", AD1612, "")</f>
        <v/>
      </c>
      <c r="BK1612" s="171" t="str">
        <f>IF(AI1612 = "Advance", 1, "")</f>
        <v/>
      </c>
      <c r="BL1612" s="171" t="str">
        <f>IF(AI1612 = "Chargeback", 1, "")</f>
        <v/>
      </c>
      <c r="BM1612" s="162" t="str">
        <f>IF(AI1612 = "Chargeback", AD1612, "")</f>
        <v/>
      </c>
    </row>
    <row r="1613" spans="1:65">
      <c r="A1613" s="35" t="s">
        <v>285</v>
      </c>
      <c r="B1613" s="35" t="s">
        <v>253</v>
      </c>
      <c r="C1613" s="80">
        <v>1815633</v>
      </c>
      <c r="E1613" s="158">
        <v>45609</v>
      </c>
      <c r="F1613" s="159">
        <v>45609</v>
      </c>
      <c r="G1613" s="35" t="s">
        <v>3261</v>
      </c>
      <c r="H1613" s="35" t="s">
        <v>3262</v>
      </c>
      <c r="J1613" s="35" t="s">
        <v>469</v>
      </c>
      <c r="K1613" s="80">
        <v>5943700958</v>
      </c>
      <c r="M1613" s="158">
        <v>44927</v>
      </c>
      <c r="N1613" s="160">
        <f ca="1">IFERROR(IF(M1613="","", DATEDIF(M1613, TODAY(), "M")),"")</f>
        <v>27</v>
      </c>
      <c r="R1613" s="35" t="s">
        <v>384</v>
      </c>
      <c r="S1613" s="35" t="s">
        <v>255</v>
      </c>
      <c r="T1613" s="35" t="s">
        <v>385</v>
      </c>
      <c r="V1613" s="35" t="s">
        <v>386</v>
      </c>
      <c r="Z1613" s="162">
        <v>0</v>
      </c>
      <c r="AA1613" s="163">
        <v>1</v>
      </c>
      <c r="AD1613" s="162">
        <v>7</v>
      </c>
      <c r="AG1613" s="35" t="s">
        <v>387</v>
      </c>
      <c r="AH1613" s="166" t="str">
        <f t="shared" si="25"/>
        <v>Humana ay64 big file (1).xlsx</v>
      </c>
      <c r="AI1613" s="35" t="s">
        <v>238</v>
      </c>
      <c r="BJ1613" s="162" t="str">
        <f>IF(AI1613 = "Advance", AD1613, "")</f>
        <v/>
      </c>
      <c r="BK1613" s="171" t="str">
        <f>IF(AI1613 = "Advance", 1, "")</f>
        <v/>
      </c>
      <c r="BL1613" s="171" t="str">
        <f>IF(AI1613 = "Chargeback", 1, "")</f>
        <v/>
      </c>
      <c r="BM1613" s="162" t="str">
        <f>IF(AI1613 = "Chargeback", AD1613, "")</f>
        <v/>
      </c>
    </row>
    <row r="1614" spans="1:65">
      <c r="A1614" s="35" t="s">
        <v>285</v>
      </c>
      <c r="B1614" s="35" t="s">
        <v>272</v>
      </c>
      <c r="C1614" s="80">
        <v>1815633</v>
      </c>
      <c r="E1614" s="158">
        <v>45609</v>
      </c>
      <c r="F1614" s="159">
        <v>45609</v>
      </c>
      <c r="G1614" s="35" t="s">
        <v>3261</v>
      </c>
      <c r="H1614" s="35" t="s">
        <v>3262</v>
      </c>
      <c r="J1614" s="35" t="s">
        <v>469</v>
      </c>
      <c r="K1614" s="80">
        <v>5815236620</v>
      </c>
      <c r="M1614" s="158">
        <v>44927</v>
      </c>
      <c r="N1614" s="160">
        <f ca="1">IFERROR(IF(M1614="","", DATEDIF(M1614, TODAY(), "M")),"")</f>
        <v>27</v>
      </c>
      <c r="R1614" s="35" t="s">
        <v>384</v>
      </c>
      <c r="S1614" s="35" t="s">
        <v>255</v>
      </c>
      <c r="T1614" s="35" t="s">
        <v>385</v>
      </c>
      <c r="V1614" s="35" t="s">
        <v>386</v>
      </c>
      <c r="Z1614" s="162">
        <v>0</v>
      </c>
      <c r="AA1614" s="163">
        <v>1</v>
      </c>
      <c r="AD1614" s="162">
        <v>25.5</v>
      </c>
      <c r="AG1614" s="35" t="s">
        <v>581</v>
      </c>
      <c r="AH1614" s="166" t="str">
        <f t="shared" si="25"/>
        <v>Humana ay64 big file (1).xlsx</v>
      </c>
      <c r="AI1614" s="35" t="s">
        <v>238</v>
      </c>
      <c r="BJ1614" s="162" t="str">
        <f>IF(AI1614 = "Advance", AD1614, "")</f>
        <v/>
      </c>
      <c r="BK1614" s="171" t="str">
        <f>IF(AI1614 = "Advance", 1, "")</f>
        <v/>
      </c>
      <c r="BL1614" s="171" t="str">
        <f>IF(AI1614 = "Chargeback", 1, "")</f>
        <v/>
      </c>
      <c r="BM1614" s="162" t="str">
        <f>IF(AI1614 = "Chargeback", AD1614, "")</f>
        <v/>
      </c>
    </row>
    <row r="1615" spans="1:65">
      <c r="A1615" s="35" t="s">
        <v>285</v>
      </c>
      <c r="B1615" s="35" t="s">
        <v>253</v>
      </c>
      <c r="C1615" s="80">
        <v>1815633</v>
      </c>
      <c r="E1615" s="158">
        <v>45609</v>
      </c>
      <c r="F1615" s="159">
        <v>45609</v>
      </c>
      <c r="G1615" s="35" t="s">
        <v>3263</v>
      </c>
      <c r="H1615" s="35" t="s">
        <v>641</v>
      </c>
      <c r="I1615" s="35" t="s">
        <v>450</v>
      </c>
      <c r="J1615" s="35" t="s">
        <v>3264</v>
      </c>
      <c r="K1615" s="80">
        <v>4507748008</v>
      </c>
      <c r="M1615" s="158">
        <v>45017</v>
      </c>
      <c r="N1615" s="160">
        <f ca="1">IFERROR(IF(M1615="","", DATEDIF(M1615, TODAY(), "M")),"")</f>
        <v>24</v>
      </c>
      <c r="R1615" s="35" t="s">
        <v>384</v>
      </c>
      <c r="S1615" s="35" t="s">
        <v>255</v>
      </c>
      <c r="T1615" s="35" t="s">
        <v>385</v>
      </c>
      <c r="V1615" s="35" t="s">
        <v>386</v>
      </c>
      <c r="Z1615" s="162">
        <v>0</v>
      </c>
      <c r="AA1615" s="163">
        <v>1</v>
      </c>
      <c r="AD1615" s="162">
        <v>7</v>
      </c>
      <c r="AG1615" s="35" t="s">
        <v>387</v>
      </c>
      <c r="AH1615" s="166" t="str">
        <f t="shared" si="25"/>
        <v>Humana ay64 big file (1).xlsx</v>
      </c>
      <c r="AI1615" s="35" t="s">
        <v>238</v>
      </c>
      <c r="BJ1615" s="162" t="str">
        <f>IF(AI1615 = "Advance", AD1615, "")</f>
        <v/>
      </c>
      <c r="BK1615" s="171" t="str">
        <f>IF(AI1615 = "Advance", 1, "")</f>
        <v/>
      </c>
      <c r="BL1615" s="171" t="str">
        <f>IF(AI1615 = "Chargeback", 1, "")</f>
        <v/>
      </c>
      <c r="BM1615" s="162" t="str">
        <f>IF(AI1615 = "Chargeback", AD1615, "")</f>
        <v/>
      </c>
    </row>
    <row r="1616" spans="1:65">
      <c r="A1616" s="35" t="s">
        <v>285</v>
      </c>
      <c r="B1616" s="35" t="s">
        <v>272</v>
      </c>
      <c r="C1616" s="80">
        <v>1815633</v>
      </c>
      <c r="E1616" s="158">
        <v>45609</v>
      </c>
      <c r="F1616" s="159">
        <v>45609</v>
      </c>
      <c r="G1616" s="35" t="s">
        <v>3263</v>
      </c>
      <c r="H1616" s="35" t="s">
        <v>641</v>
      </c>
      <c r="I1616" s="35" t="s">
        <v>450</v>
      </c>
      <c r="J1616" s="35" t="s">
        <v>3264</v>
      </c>
      <c r="K1616" s="80">
        <v>8189531502</v>
      </c>
      <c r="M1616" s="158">
        <v>45017</v>
      </c>
      <c r="N1616" s="160">
        <f ca="1">IFERROR(IF(M1616="","", DATEDIF(M1616, TODAY(), "M")),"")</f>
        <v>24</v>
      </c>
      <c r="R1616" s="35" t="s">
        <v>384</v>
      </c>
      <c r="S1616" s="35" t="s">
        <v>255</v>
      </c>
      <c r="T1616" s="35" t="s">
        <v>385</v>
      </c>
      <c r="V1616" s="35" t="s">
        <v>386</v>
      </c>
      <c r="Z1616" s="162">
        <v>0</v>
      </c>
      <c r="AA1616" s="163">
        <v>1</v>
      </c>
      <c r="AD1616" s="162">
        <v>25.5</v>
      </c>
      <c r="AG1616" s="35" t="s">
        <v>581</v>
      </c>
      <c r="AH1616" s="166" t="str">
        <f t="shared" si="25"/>
        <v>Humana ay64 big file (1).xlsx</v>
      </c>
      <c r="AI1616" s="35" t="s">
        <v>238</v>
      </c>
      <c r="BJ1616" s="162" t="str">
        <f>IF(AI1616 = "Advance", AD1616, "")</f>
        <v/>
      </c>
      <c r="BK1616" s="171" t="str">
        <f>IF(AI1616 = "Advance", 1, "")</f>
        <v/>
      </c>
      <c r="BL1616" s="171" t="str">
        <f>IF(AI1616 = "Chargeback", 1, "")</f>
        <v/>
      </c>
      <c r="BM1616" s="162" t="str">
        <f>IF(AI1616 = "Chargeback", AD1616, "")</f>
        <v/>
      </c>
    </row>
    <row r="1617" spans="1:65">
      <c r="A1617" s="35" t="s">
        <v>285</v>
      </c>
      <c r="B1617" s="35" t="s">
        <v>253</v>
      </c>
      <c r="C1617" s="80">
        <v>1815633</v>
      </c>
      <c r="E1617" s="158">
        <v>45609</v>
      </c>
      <c r="F1617" s="159">
        <v>45609</v>
      </c>
      <c r="G1617" s="35" t="s">
        <v>3265</v>
      </c>
      <c r="H1617" s="35" t="s">
        <v>3014</v>
      </c>
      <c r="J1617" s="35" t="s">
        <v>3266</v>
      </c>
      <c r="K1617" s="80">
        <v>731098109</v>
      </c>
      <c r="M1617" s="158">
        <v>45017</v>
      </c>
      <c r="N1617" s="160">
        <f ca="1">IFERROR(IF(M1617="","", DATEDIF(M1617, TODAY(), "M")),"")</f>
        <v>24</v>
      </c>
      <c r="R1617" s="35" t="s">
        <v>384</v>
      </c>
      <c r="S1617" s="35" t="s">
        <v>255</v>
      </c>
      <c r="T1617" s="35" t="s">
        <v>385</v>
      </c>
      <c r="V1617" s="35" t="s">
        <v>386</v>
      </c>
      <c r="Z1617" s="162">
        <v>0</v>
      </c>
      <c r="AA1617" s="163">
        <v>1</v>
      </c>
      <c r="AD1617" s="162">
        <v>7</v>
      </c>
      <c r="AG1617" s="35" t="s">
        <v>387</v>
      </c>
      <c r="AH1617" s="166" t="str">
        <f t="shared" si="25"/>
        <v>Humana ay64 big file (1).xlsx</v>
      </c>
      <c r="AI1617" s="35" t="s">
        <v>238</v>
      </c>
      <c r="BJ1617" s="162" t="str">
        <f>IF(AI1617 = "Advance", AD1617, "")</f>
        <v/>
      </c>
      <c r="BK1617" s="171" t="str">
        <f>IF(AI1617 = "Advance", 1, "")</f>
        <v/>
      </c>
      <c r="BL1617" s="171" t="str">
        <f>IF(AI1617 = "Chargeback", 1, "")</f>
        <v/>
      </c>
      <c r="BM1617" s="162" t="str">
        <f>IF(AI1617 = "Chargeback", AD1617, "")</f>
        <v/>
      </c>
    </row>
    <row r="1618" spans="1:65">
      <c r="A1618" s="35" t="s">
        <v>285</v>
      </c>
      <c r="B1618" s="35" t="s">
        <v>272</v>
      </c>
      <c r="C1618" s="80">
        <v>1815633</v>
      </c>
      <c r="E1618" s="158">
        <v>45609</v>
      </c>
      <c r="F1618" s="159">
        <v>45609</v>
      </c>
      <c r="G1618" s="35" t="s">
        <v>3265</v>
      </c>
      <c r="H1618" s="35" t="s">
        <v>3014</v>
      </c>
      <c r="J1618" s="35" t="s">
        <v>3266</v>
      </c>
      <c r="K1618" s="80">
        <v>3122622285</v>
      </c>
      <c r="M1618" s="158">
        <v>45017</v>
      </c>
      <c r="N1618" s="160">
        <f ca="1">IFERROR(IF(M1618="","", DATEDIF(M1618, TODAY(), "M")),"")</f>
        <v>24</v>
      </c>
      <c r="R1618" s="35" t="s">
        <v>384</v>
      </c>
      <c r="S1618" s="35" t="s">
        <v>255</v>
      </c>
      <c r="T1618" s="35" t="s">
        <v>385</v>
      </c>
      <c r="V1618" s="35" t="s">
        <v>386</v>
      </c>
      <c r="Z1618" s="162">
        <v>0</v>
      </c>
      <c r="AA1618" s="163">
        <v>1</v>
      </c>
      <c r="AD1618" s="162">
        <v>25.5</v>
      </c>
      <c r="AG1618" s="35" t="s">
        <v>581</v>
      </c>
      <c r="AH1618" s="166" t="str">
        <f t="shared" si="25"/>
        <v>Humana ay64 big file (1).xlsx</v>
      </c>
      <c r="AI1618" s="35" t="s">
        <v>238</v>
      </c>
      <c r="BJ1618" s="162" t="str">
        <f>IF(AI1618 = "Advance", AD1618, "")</f>
        <v/>
      </c>
      <c r="BK1618" s="171" t="str">
        <f>IF(AI1618 = "Advance", 1, "")</f>
        <v/>
      </c>
      <c r="BL1618" s="171" t="str">
        <f>IF(AI1618 = "Chargeback", 1, "")</f>
        <v/>
      </c>
      <c r="BM1618" s="162" t="str">
        <f>IF(AI1618 = "Chargeback", AD1618, "")</f>
        <v/>
      </c>
    </row>
    <row r="1619" spans="1:65">
      <c r="A1619" s="35" t="s">
        <v>285</v>
      </c>
      <c r="B1619" s="35" t="s">
        <v>253</v>
      </c>
      <c r="C1619" s="80">
        <v>1815633</v>
      </c>
      <c r="E1619" s="158">
        <v>45609</v>
      </c>
      <c r="F1619" s="159">
        <v>45609</v>
      </c>
      <c r="G1619" s="35" t="s">
        <v>3267</v>
      </c>
      <c r="H1619" s="35" t="s">
        <v>3268</v>
      </c>
      <c r="J1619" s="35" t="s">
        <v>1293</v>
      </c>
      <c r="K1619" s="80">
        <v>2622922731</v>
      </c>
      <c r="M1619" s="158">
        <v>45139</v>
      </c>
      <c r="N1619" s="160">
        <f ca="1">IFERROR(IF(M1619="","", DATEDIF(M1619, TODAY(), "M")),"")</f>
        <v>20</v>
      </c>
      <c r="R1619" s="35" t="s">
        <v>384</v>
      </c>
      <c r="S1619" s="35" t="s">
        <v>255</v>
      </c>
      <c r="T1619" s="35" t="s">
        <v>385</v>
      </c>
      <c r="V1619" s="35" t="s">
        <v>386</v>
      </c>
      <c r="Z1619" s="162">
        <v>0</v>
      </c>
      <c r="AA1619" s="163">
        <v>1</v>
      </c>
      <c r="AD1619" s="162">
        <v>7</v>
      </c>
      <c r="AG1619" s="35" t="s">
        <v>387</v>
      </c>
      <c r="AH1619" s="166" t="str">
        <f t="shared" si="25"/>
        <v>Humana ay64 big file (1).xlsx</v>
      </c>
      <c r="AI1619" s="35" t="s">
        <v>238</v>
      </c>
      <c r="BJ1619" s="162" t="str">
        <f>IF(AI1619 = "Advance", AD1619, "")</f>
        <v/>
      </c>
      <c r="BK1619" s="171" t="str">
        <f>IF(AI1619 = "Advance", 1, "")</f>
        <v/>
      </c>
      <c r="BL1619" s="171" t="str">
        <f>IF(AI1619 = "Chargeback", 1, "")</f>
        <v/>
      </c>
      <c r="BM1619" s="162" t="str">
        <f>IF(AI1619 = "Chargeback", AD1619, "")</f>
        <v/>
      </c>
    </row>
    <row r="1620" spans="1:65">
      <c r="A1620" s="35" t="s">
        <v>285</v>
      </c>
      <c r="B1620" s="35" t="s">
        <v>272</v>
      </c>
      <c r="C1620" s="80">
        <v>1815633</v>
      </c>
      <c r="E1620" s="158">
        <v>45609</v>
      </c>
      <c r="F1620" s="159">
        <v>45609</v>
      </c>
      <c r="G1620" s="35" t="s">
        <v>3267</v>
      </c>
      <c r="H1620" s="35" t="s">
        <v>3268</v>
      </c>
      <c r="J1620" s="35" t="s">
        <v>1293</v>
      </c>
      <c r="K1620" s="80">
        <v>1471218024</v>
      </c>
      <c r="M1620" s="158">
        <v>45139</v>
      </c>
      <c r="N1620" s="160">
        <f ca="1">IFERROR(IF(M1620="","", DATEDIF(M1620, TODAY(), "M")),"")</f>
        <v>20</v>
      </c>
      <c r="R1620" s="35" t="s">
        <v>384</v>
      </c>
      <c r="S1620" s="35" t="s">
        <v>255</v>
      </c>
      <c r="T1620" s="35" t="s">
        <v>385</v>
      </c>
      <c r="V1620" s="35" t="s">
        <v>386</v>
      </c>
      <c r="Z1620" s="162">
        <v>0</v>
      </c>
      <c r="AA1620" s="163">
        <v>1</v>
      </c>
      <c r="AD1620" s="162">
        <v>25.5</v>
      </c>
      <c r="AG1620" s="35" t="s">
        <v>581</v>
      </c>
      <c r="AH1620" s="166" t="str">
        <f t="shared" si="25"/>
        <v>Humana ay64 big file (1).xlsx</v>
      </c>
      <c r="AI1620" s="35" t="s">
        <v>238</v>
      </c>
      <c r="BJ1620" s="162" t="str">
        <f>IF(AI1620 = "Advance", AD1620, "")</f>
        <v/>
      </c>
      <c r="BK1620" s="171" t="str">
        <f>IF(AI1620 = "Advance", 1, "")</f>
        <v/>
      </c>
      <c r="BL1620" s="171" t="str">
        <f>IF(AI1620 = "Chargeback", 1, "")</f>
        <v/>
      </c>
      <c r="BM1620" s="162" t="str">
        <f>IF(AI1620 = "Chargeback", AD1620, "")</f>
        <v/>
      </c>
    </row>
    <row r="1621" spans="1:65">
      <c r="A1621" s="35" t="s">
        <v>285</v>
      </c>
      <c r="B1621" s="35" t="s">
        <v>253</v>
      </c>
      <c r="C1621" s="80">
        <v>1815633</v>
      </c>
      <c r="E1621" s="158">
        <v>45609</v>
      </c>
      <c r="F1621" s="159">
        <v>45609</v>
      </c>
      <c r="G1621" s="35" t="s">
        <v>3269</v>
      </c>
      <c r="H1621" s="35" t="s">
        <v>667</v>
      </c>
      <c r="J1621" s="35" t="s">
        <v>3270</v>
      </c>
      <c r="K1621" s="80">
        <v>7682129941</v>
      </c>
      <c r="M1621" s="158">
        <v>45170</v>
      </c>
      <c r="N1621" s="160">
        <f ca="1">IFERROR(IF(M1621="","", DATEDIF(M1621, TODAY(), "M")),"")</f>
        <v>19</v>
      </c>
      <c r="R1621" s="35" t="s">
        <v>384</v>
      </c>
      <c r="S1621" s="35" t="s">
        <v>255</v>
      </c>
      <c r="T1621" s="35" t="s">
        <v>385</v>
      </c>
      <c r="V1621" s="35" t="s">
        <v>386</v>
      </c>
      <c r="Z1621" s="162">
        <v>0</v>
      </c>
      <c r="AA1621" s="163">
        <v>1</v>
      </c>
      <c r="AD1621" s="162">
        <v>10</v>
      </c>
      <c r="AG1621" s="35" t="s">
        <v>387</v>
      </c>
      <c r="AH1621" s="166" t="str">
        <f t="shared" si="25"/>
        <v>Humana ay64 big file (1).xlsx</v>
      </c>
      <c r="AI1621" s="35" t="s">
        <v>238</v>
      </c>
      <c r="BJ1621" s="162" t="str">
        <f>IF(AI1621 = "Advance", AD1621, "")</f>
        <v/>
      </c>
      <c r="BK1621" s="171" t="str">
        <f>IF(AI1621 = "Advance", 1, "")</f>
        <v/>
      </c>
      <c r="BL1621" s="171" t="str">
        <f>IF(AI1621 = "Chargeback", 1, "")</f>
        <v/>
      </c>
      <c r="BM1621" s="162" t="str">
        <f>IF(AI1621 = "Chargeback", AD1621, "")</f>
        <v/>
      </c>
    </row>
    <row r="1622" spans="1:65">
      <c r="A1622" s="35" t="s">
        <v>285</v>
      </c>
      <c r="B1622" s="35" t="s">
        <v>272</v>
      </c>
      <c r="C1622" s="80">
        <v>1815633</v>
      </c>
      <c r="E1622" s="158">
        <v>45609</v>
      </c>
      <c r="F1622" s="159">
        <v>45609</v>
      </c>
      <c r="G1622" s="35" t="s">
        <v>3269</v>
      </c>
      <c r="H1622" s="35" t="s">
        <v>667</v>
      </c>
      <c r="J1622" s="35" t="s">
        <v>3270</v>
      </c>
      <c r="K1622" s="80">
        <v>2487769653</v>
      </c>
      <c r="M1622" s="158">
        <v>45170</v>
      </c>
      <c r="N1622" s="160">
        <f ca="1">IFERROR(IF(M1622="","", DATEDIF(M1622, TODAY(), "M")),"")</f>
        <v>19</v>
      </c>
      <c r="R1622" s="35" t="s">
        <v>384</v>
      </c>
      <c r="S1622" s="35" t="s">
        <v>255</v>
      </c>
      <c r="T1622" s="35" t="s">
        <v>385</v>
      </c>
      <c r="V1622" s="35" t="s">
        <v>386</v>
      </c>
      <c r="Z1622" s="162">
        <v>0</v>
      </c>
      <c r="AA1622" s="163">
        <v>1</v>
      </c>
      <c r="AD1622" s="162">
        <v>25.5</v>
      </c>
      <c r="AG1622" s="35" t="s">
        <v>581</v>
      </c>
      <c r="AH1622" s="166" t="str">
        <f t="shared" si="25"/>
        <v>Humana ay64 big file (1).xlsx</v>
      </c>
      <c r="AI1622" s="35" t="s">
        <v>238</v>
      </c>
      <c r="BJ1622" s="162" t="str">
        <f>IF(AI1622 = "Advance", AD1622, "")</f>
        <v/>
      </c>
      <c r="BK1622" s="171" t="str">
        <f>IF(AI1622 = "Advance", 1, "")</f>
        <v/>
      </c>
      <c r="BL1622" s="171" t="str">
        <f>IF(AI1622 = "Chargeback", 1, "")</f>
        <v/>
      </c>
      <c r="BM1622" s="162" t="str">
        <f>IF(AI1622 = "Chargeback", AD1622, "")</f>
        <v/>
      </c>
    </row>
    <row r="1623" spans="1:65">
      <c r="A1623" s="35" t="s">
        <v>286</v>
      </c>
      <c r="B1623" s="35" t="s">
        <v>253</v>
      </c>
      <c r="C1623" s="80">
        <v>1831525</v>
      </c>
      <c r="E1623" s="158">
        <v>45609</v>
      </c>
      <c r="F1623" s="159">
        <v>45609</v>
      </c>
      <c r="G1623" s="35" t="s">
        <v>3271</v>
      </c>
      <c r="H1623" s="35" t="s">
        <v>1383</v>
      </c>
      <c r="I1623" s="35" t="s">
        <v>394</v>
      </c>
      <c r="J1623" s="35" t="s">
        <v>2576</v>
      </c>
      <c r="K1623" s="80">
        <v>7191506054</v>
      </c>
      <c r="M1623" s="158">
        <v>44562</v>
      </c>
      <c r="N1623" s="160">
        <f ca="1">IFERROR(IF(M1623="","", DATEDIF(M1623, TODAY(), "M")),"")</f>
        <v>39</v>
      </c>
      <c r="R1623" s="35" t="s">
        <v>384</v>
      </c>
      <c r="S1623" s="35" t="s">
        <v>255</v>
      </c>
      <c r="T1623" s="35" t="s">
        <v>407</v>
      </c>
      <c r="V1623" s="35" t="s">
        <v>408</v>
      </c>
      <c r="Z1623" s="162">
        <v>0</v>
      </c>
      <c r="AA1623" s="163">
        <v>1</v>
      </c>
      <c r="AD1623" s="162">
        <v>7</v>
      </c>
      <c r="AG1623" s="35" t="s">
        <v>387</v>
      </c>
      <c r="AH1623" s="166" t="str">
        <f t="shared" si="25"/>
        <v>Humana ay64 big file (1).xlsx</v>
      </c>
      <c r="AI1623" s="35" t="s">
        <v>238</v>
      </c>
      <c r="BJ1623" s="162" t="str">
        <f>IF(AI1623 = "Advance", AD1623, "")</f>
        <v/>
      </c>
      <c r="BK1623" s="171" t="str">
        <f>IF(AI1623 = "Advance", 1, "")</f>
        <v/>
      </c>
      <c r="BL1623" s="171" t="str">
        <f>IF(AI1623 = "Chargeback", 1, "")</f>
        <v/>
      </c>
      <c r="BM1623" s="162" t="str">
        <f>IF(AI1623 = "Chargeback", AD1623, "")</f>
        <v/>
      </c>
    </row>
    <row r="1624" spans="1:65">
      <c r="A1624" s="35" t="s">
        <v>286</v>
      </c>
      <c r="B1624" s="35" t="s">
        <v>253</v>
      </c>
      <c r="C1624" s="80">
        <v>1831525</v>
      </c>
      <c r="E1624" s="158">
        <v>45609</v>
      </c>
      <c r="F1624" s="159">
        <v>45609</v>
      </c>
      <c r="G1624" s="35" t="s">
        <v>3272</v>
      </c>
      <c r="H1624" s="35" t="s">
        <v>2262</v>
      </c>
      <c r="I1624" s="35" t="s">
        <v>430</v>
      </c>
      <c r="J1624" s="35" t="s">
        <v>3273</v>
      </c>
      <c r="K1624" s="80">
        <v>9233695317</v>
      </c>
      <c r="M1624" s="158">
        <v>45139</v>
      </c>
      <c r="N1624" s="160">
        <f ca="1">IFERROR(IF(M1624="","", DATEDIF(M1624, TODAY(), "M")),"")</f>
        <v>20</v>
      </c>
      <c r="R1624" s="35" t="s">
        <v>384</v>
      </c>
      <c r="S1624" s="35" t="s">
        <v>255</v>
      </c>
      <c r="T1624" s="35" t="s">
        <v>385</v>
      </c>
      <c r="V1624" s="35" t="s">
        <v>386</v>
      </c>
      <c r="Z1624" s="162">
        <v>0</v>
      </c>
      <c r="AA1624" s="163">
        <v>1</v>
      </c>
      <c r="AD1624" s="162">
        <v>7</v>
      </c>
      <c r="AG1624" s="35" t="s">
        <v>387</v>
      </c>
      <c r="AH1624" s="166" t="str">
        <f t="shared" si="25"/>
        <v>Humana ay64 big file (1).xlsx</v>
      </c>
      <c r="AI1624" s="35" t="s">
        <v>238</v>
      </c>
      <c r="BJ1624" s="162" t="str">
        <f>IF(AI1624 = "Advance", AD1624, "")</f>
        <v/>
      </c>
      <c r="BK1624" s="171" t="str">
        <f>IF(AI1624 = "Advance", 1, "")</f>
        <v/>
      </c>
      <c r="BL1624" s="171" t="str">
        <f>IF(AI1624 = "Chargeback", 1, "")</f>
        <v/>
      </c>
      <c r="BM1624" s="162" t="str">
        <f>IF(AI1624 = "Chargeback", AD1624, "")</f>
        <v/>
      </c>
    </row>
    <row r="1625" spans="1:65">
      <c r="A1625" s="35" t="s">
        <v>286</v>
      </c>
      <c r="B1625" s="35" t="s">
        <v>272</v>
      </c>
      <c r="C1625" s="80">
        <v>1831525</v>
      </c>
      <c r="E1625" s="158">
        <v>45609</v>
      </c>
      <c r="F1625" s="159">
        <v>45609</v>
      </c>
      <c r="G1625" s="35" t="s">
        <v>3272</v>
      </c>
      <c r="H1625" s="35" t="s">
        <v>2262</v>
      </c>
      <c r="I1625" s="35" t="s">
        <v>430</v>
      </c>
      <c r="J1625" s="35" t="s">
        <v>3273</v>
      </c>
      <c r="K1625" s="80">
        <v>270846395</v>
      </c>
      <c r="M1625" s="158">
        <v>45139</v>
      </c>
      <c r="N1625" s="160">
        <f ca="1">IFERROR(IF(M1625="","", DATEDIF(M1625, TODAY(), "M")),"")</f>
        <v>20</v>
      </c>
      <c r="R1625" s="35" t="s">
        <v>384</v>
      </c>
      <c r="S1625" s="35" t="s">
        <v>255</v>
      </c>
      <c r="T1625" s="35" t="s">
        <v>385</v>
      </c>
      <c r="V1625" s="35" t="s">
        <v>386</v>
      </c>
      <c r="Z1625" s="162">
        <v>0</v>
      </c>
      <c r="AA1625" s="163">
        <v>1</v>
      </c>
      <c r="AD1625" s="162">
        <v>25.5</v>
      </c>
      <c r="AG1625" s="35" t="s">
        <v>581</v>
      </c>
      <c r="AH1625" s="166" t="str">
        <f t="shared" si="25"/>
        <v>Humana ay64 big file (1).xlsx</v>
      </c>
      <c r="AI1625" s="35" t="s">
        <v>238</v>
      </c>
      <c r="BJ1625" s="162" t="str">
        <f>IF(AI1625 = "Advance", AD1625, "")</f>
        <v/>
      </c>
      <c r="BK1625" s="171" t="str">
        <f>IF(AI1625 = "Advance", 1, "")</f>
        <v/>
      </c>
      <c r="BL1625" s="171" t="str">
        <f>IF(AI1625 = "Chargeback", 1, "")</f>
        <v/>
      </c>
      <c r="BM1625" s="162" t="str">
        <f>IF(AI1625 = "Chargeback", AD1625, "")</f>
        <v/>
      </c>
    </row>
    <row r="1626" spans="1:65">
      <c r="A1626" s="35" t="s">
        <v>286</v>
      </c>
      <c r="B1626" s="35" t="s">
        <v>253</v>
      </c>
      <c r="C1626" s="80">
        <v>1831525</v>
      </c>
      <c r="E1626" s="158">
        <v>45609</v>
      </c>
      <c r="F1626" s="159">
        <v>45609</v>
      </c>
      <c r="G1626" s="35" t="s">
        <v>3274</v>
      </c>
      <c r="H1626" s="35" t="s">
        <v>532</v>
      </c>
      <c r="I1626" s="35" t="s">
        <v>509</v>
      </c>
      <c r="J1626" s="35" t="s">
        <v>3275</v>
      </c>
      <c r="K1626" s="80">
        <v>2870818418</v>
      </c>
      <c r="M1626" s="158">
        <v>44562</v>
      </c>
      <c r="N1626" s="160">
        <f ca="1">IFERROR(IF(M1626="","", DATEDIF(M1626, TODAY(), "M")),"")</f>
        <v>39</v>
      </c>
      <c r="R1626" s="35" t="s">
        <v>384</v>
      </c>
      <c r="S1626" s="35" t="s">
        <v>255</v>
      </c>
      <c r="T1626" s="35" t="s">
        <v>407</v>
      </c>
      <c r="V1626" s="35" t="s">
        <v>408</v>
      </c>
      <c r="Z1626" s="162">
        <v>0</v>
      </c>
      <c r="AA1626" s="163">
        <v>1</v>
      </c>
      <c r="AD1626" s="162">
        <v>7</v>
      </c>
      <c r="AG1626" s="35" t="s">
        <v>387</v>
      </c>
      <c r="AH1626" s="166" t="str">
        <f t="shared" si="25"/>
        <v>Humana ay64 big file (1).xlsx</v>
      </c>
      <c r="AI1626" s="35" t="s">
        <v>238</v>
      </c>
      <c r="BJ1626" s="162" t="str">
        <f>IF(AI1626 = "Advance", AD1626, "")</f>
        <v/>
      </c>
      <c r="BK1626" s="171" t="str">
        <f>IF(AI1626 = "Advance", 1, "")</f>
        <v/>
      </c>
      <c r="BL1626" s="171" t="str">
        <f>IF(AI1626 = "Chargeback", 1, "")</f>
        <v/>
      </c>
      <c r="BM1626" s="162" t="str">
        <f>IF(AI1626 = "Chargeback", AD1626, "")</f>
        <v/>
      </c>
    </row>
    <row r="1627" spans="1:65">
      <c r="A1627" s="35" t="s">
        <v>286</v>
      </c>
      <c r="B1627" s="35" t="s">
        <v>253</v>
      </c>
      <c r="C1627" s="80">
        <v>1831525</v>
      </c>
      <c r="E1627" s="158">
        <v>45609</v>
      </c>
      <c r="F1627" s="159">
        <v>45609</v>
      </c>
      <c r="G1627" s="35" t="s">
        <v>3276</v>
      </c>
      <c r="H1627" s="35" t="s">
        <v>896</v>
      </c>
      <c r="I1627" s="35" t="s">
        <v>443</v>
      </c>
      <c r="J1627" s="35" t="s">
        <v>3277</v>
      </c>
      <c r="K1627" s="80">
        <v>8777458356</v>
      </c>
      <c r="M1627" s="158">
        <v>44927</v>
      </c>
      <c r="N1627" s="160">
        <f ca="1">IFERROR(IF(M1627="","", DATEDIF(M1627, TODAY(), "M")),"")</f>
        <v>27</v>
      </c>
      <c r="R1627" s="35" t="s">
        <v>384</v>
      </c>
      <c r="S1627" s="35" t="s">
        <v>255</v>
      </c>
      <c r="T1627" s="35" t="s">
        <v>385</v>
      </c>
      <c r="V1627" s="35" t="s">
        <v>386</v>
      </c>
      <c r="Z1627" s="162">
        <v>0</v>
      </c>
      <c r="AA1627" s="163">
        <v>1</v>
      </c>
      <c r="AD1627" s="162">
        <v>7</v>
      </c>
      <c r="AG1627" s="35" t="s">
        <v>387</v>
      </c>
      <c r="AH1627" s="166" t="str">
        <f t="shared" si="25"/>
        <v>Humana ay64 big file (1).xlsx</v>
      </c>
      <c r="AI1627" s="35" t="s">
        <v>238</v>
      </c>
      <c r="BJ1627" s="162" t="str">
        <f>IF(AI1627 = "Advance", AD1627, "")</f>
        <v/>
      </c>
      <c r="BK1627" s="171" t="str">
        <f>IF(AI1627 = "Advance", 1, "")</f>
        <v/>
      </c>
      <c r="BL1627" s="171" t="str">
        <f>IF(AI1627 = "Chargeback", 1, "")</f>
        <v/>
      </c>
      <c r="BM1627" s="162" t="str">
        <f>IF(AI1627 = "Chargeback", AD1627, "")</f>
        <v/>
      </c>
    </row>
    <row r="1628" spans="1:65">
      <c r="A1628" s="35" t="s">
        <v>286</v>
      </c>
      <c r="B1628" s="35" t="s">
        <v>253</v>
      </c>
      <c r="C1628" s="80">
        <v>1831525</v>
      </c>
      <c r="E1628" s="158">
        <v>45609</v>
      </c>
      <c r="F1628" s="159">
        <v>45609</v>
      </c>
      <c r="G1628" s="35" t="s">
        <v>3278</v>
      </c>
      <c r="H1628" s="35" t="s">
        <v>1929</v>
      </c>
      <c r="I1628" s="35" t="s">
        <v>416</v>
      </c>
      <c r="J1628" s="35" t="s">
        <v>424</v>
      </c>
      <c r="K1628" s="80">
        <v>3761254798</v>
      </c>
      <c r="M1628" s="158">
        <v>44562</v>
      </c>
      <c r="N1628" s="160">
        <f ca="1">IFERROR(IF(M1628="","", DATEDIF(M1628, TODAY(), "M")),"")</f>
        <v>39</v>
      </c>
      <c r="R1628" s="35" t="s">
        <v>384</v>
      </c>
      <c r="S1628" s="35" t="s">
        <v>255</v>
      </c>
      <c r="T1628" s="35" t="s">
        <v>385</v>
      </c>
      <c r="V1628" s="35" t="s">
        <v>386</v>
      </c>
      <c r="Z1628" s="162">
        <v>0</v>
      </c>
      <c r="AA1628" s="163">
        <v>1</v>
      </c>
      <c r="AD1628" s="162">
        <v>7</v>
      </c>
      <c r="AG1628" s="35" t="s">
        <v>387</v>
      </c>
      <c r="AH1628" s="166" t="str">
        <f t="shared" si="25"/>
        <v>Humana ay64 big file (1).xlsx</v>
      </c>
      <c r="AI1628" s="35" t="s">
        <v>238</v>
      </c>
      <c r="BJ1628" s="162" t="str">
        <f>IF(AI1628 = "Advance", AD1628, "")</f>
        <v/>
      </c>
      <c r="BK1628" s="171" t="str">
        <f>IF(AI1628 = "Advance", 1, "")</f>
        <v/>
      </c>
      <c r="BL1628" s="171" t="str">
        <f>IF(AI1628 = "Chargeback", 1, "")</f>
        <v/>
      </c>
      <c r="BM1628" s="162" t="str">
        <f>IF(AI1628 = "Chargeback", AD1628, "")</f>
        <v/>
      </c>
    </row>
    <row r="1629" spans="1:65">
      <c r="A1629" s="35" t="s">
        <v>286</v>
      </c>
      <c r="B1629" s="35" t="s">
        <v>253</v>
      </c>
      <c r="C1629" s="80">
        <v>1831525</v>
      </c>
      <c r="E1629" s="158">
        <v>45609</v>
      </c>
      <c r="F1629" s="159">
        <v>45609</v>
      </c>
      <c r="G1629" s="35" t="s">
        <v>3279</v>
      </c>
      <c r="H1629" s="35" t="s">
        <v>1188</v>
      </c>
      <c r="I1629" s="35" t="s">
        <v>475</v>
      </c>
      <c r="J1629" s="35" t="s">
        <v>3273</v>
      </c>
      <c r="K1629" s="80">
        <v>6011034160</v>
      </c>
      <c r="M1629" s="158">
        <v>45200</v>
      </c>
      <c r="N1629" s="160">
        <f ca="1">IFERROR(IF(M1629="","", DATEDIF(M1629, TODAY(), "M")),"")</f>
        <v>18</v>
      </c>
      <c r="R1629" s="35" t="s">
        <v>384</v>
      </c>
      <c r="S1629" s="35" t="s">
        <v>255</v>
      </c>
      <c r="T1629" s="35" t="s">
        <v>385</v>
      </c>
      <c r="V1629" s="35" t="s">
        <v>386</v>
      </c>
      <c r="Z1629" s="162">
        <v>0</v>
      </c>
      <c r="AA1629" s="163">
        <v>1</v>
      </c>
      <c r="AD1629" s="162">
        <v>10</v>
      </c>
      <c r="AG1629" s="35" t="s">
        <v>387</v>
      </c>
      <c r="AH1629" s="166" t="str">
        <f t="shared" si="25"/>
        <v>Humana ay64 big file (1).xlsx</v>
      </c>
      <c r="AI1629" s="35" t="s">
        <v>238</v>
      </c>
      <c r="BJ1629" s="162" t="str">
        <f>IF(AI1629 = "Advance", AD1629, "")</f>
        <v/>
      </c>
      <c r="BK1629" s="171" t="str">
        <f>IF(AI1629 = "Advance", 1, "")</f>
        <v/>
      </c>
      <c r="BL1629" s="171" t="str">
        <f>IF(AI1629 = "Chargeback", 1, "")</f>
        <v/>
      </c>
      <c r="BM1629" s="162" t="str">
        <f>IF(AI1629 = "Chargeback", AD1629, "")</f>
        <v/>
      </c>
    </row>
    <row r="1630" spans="1:65">
      <c r="A1630" s="35" t="s">
        <v>286</v>
      </c>
      <c r="B1630" s="35" t="s">
        <v>272</v>
      </c>
      <c r="C1630" s="80">
        <v>1831525</v>
      </c>
      <c r="E1630" s="158">
        <v>45609</v>
      </c>
      <c r="F1630" s="159">
        <v>45609</v>
      </c>
      <c r="G1630" s="35" t="s">
        <v>3279</v>
      </c>
      <c r="H1630" s="35" t="s">
        <v>1188</v>
      </c>
      <c r="I1630" s="35" t="s">
        <v>475</v>
      </c>
      <c r="J1630" s="35" t="s">
        <v>3273</v>
      </c>
      <c r="K1630" s="80">
        <v>9744394851</v>
      </c>
      <c r="M1630" s="158">
        <v>45200</v>
      </c>
      <c r="N1630" s="160">
        <f ca="1">IFERROR(IF(M1630="","", DATEDIF(M1630, TODAY(), "M")),"")</f>
        <v>18</v>
      </c>
      <c r="R1630" s="35" t="s">
        <v>384</v>
      </c>
      <c r="S1630" s="35" t="s">
        <v>255</v>
      </c>
      <c r="T1630" s="35" t="s">
        <v>385</v>
      </c>
      <c r="V1630" s="35" t="s">
        <v>386</v>
      </c>
      <c r="Z1630" s="162">
        <v>0</v>
      </c>
      <c r="AA1630" s="163">
        <v>1</v>
      </c>
      <c r="AD1630" s="162">
        <v>25.5</v>
      </c>
      <c r="AG1630" s="35" t="s">
        <v>581</v>
      </c>
      <c r="AH1630" s="166" t="str">
        <f t="shared" si="25"/>
        <v>Humana ay64 big file (1).xlsx</v>
      </c>
      <c r="AI1630" s="35" t="s">
        <v>238</v>
      </c>
      <c r="BJ1630" s="162" t="str">
        <f>IF(AI1630 = "Advance", AD1630, "")</f>
        <v/>
      </c>
      <c r="BK1630" s="171" t="str">
        <f>IF(AI1630 = "Advance", 1, "")</f>
        <v/>
      </c>
      <c r="BL1630" s="171" t="str">
        <f>IF(AI1630 = "Chargeback", 1, "")</f>
        <v/>
      </c>
      <c r="BM1630" s="162" t="str">
        <f>IF(AI1630 = "Chargeback", AD1630, "")</f>
        <v/>
      </c>
    </row>
    <row r="1631" spans="1:65">
      <c r="A1631" s="35" t="s">
        <v>286</v>
      </c>
      <c r="B1631" s="35" t="s">
        <v>253</v>
      </c>
      <c r="C1631" s="80">
        <v>1831525</v>
      </c>
      <c r="E1631" s="158">
        <v>45609</v>
      </c>
      <c r="F1631" s="159">
        <v>45609</v>
      </c>
      <c r="G1631" s="35" t="s">
        <v>3280</v>
      </c>
      <c r="H1631" s="35" t="s">
        <v>1680</v>
      </c>
      <c r="I1631" s="35" t="s">
        <v>479</v>
      </c>
      <c r="J1631" s="35" t="s">
        <v>3281</v>
      </c>
      <c r="K1631" s="80">
        <v>93203534</v>
      </c>
      <c r="M1631" s="158">
        <v>44927</v>
      </c>
      <c r="N1631" s="160">
        <f ca="1">IFERROR(IF(M1631="","", DATEDIF(M1631, TODAY(), "M")),"")</f>
        <v>27</v>
      </c>
      <c r="R1631" s="35" t="s">
        <v>384</v>
      </c>
      <c r="S1631" s="35" t="s">
        <v>255</v>
      </c>
      <c r="T1631" s="35" t="s">
        <v>407</v>
      </c>
      <c r="V1631" s="35" t="s">
        <v>397</v>
      </c>
      <c r="Z1631" s="162">
        <v>0</v>
      </c>
      <c r="AA1631" s="163">
        <v>1</v>
      </c>
      <c r="AD1631" s="162">
        <v>7</v>
      </c>
      <c r="AG1631" s="35" t="s">
        <v>387</v>
      </c>
      <c r="AH1631" s="166" t="str">
        <f t="shared" si="25"/>
        <v>Humana ay64 big file (1).xlsx</v>
      </c>
      <c r="AI1631" s="35" t="s">
        <v>238</v>
      </c>
      <c r="BJ1631" s="162" t="str">
        <f>IF(AI1631 = "Advance", AD1631, "")</f>
        <v/>
      </c>
      <c r="BK1631" s="171" t="str">
        <f>IF(AI1631 = "Advance", 1, "")</f>
        <v/>
      </c>
      <c r="BL1631" s="171" t="str">
        <f>IF(AI1631 = "Chargeback", 1, "")</f>
        <v/>
      </c>
      <c r="BM1631" s="162" t="str">
        <f>IF(AI1631 = "Chargeback", AD1631, "")</f>
        <v/>
      </c>
    </row>
    <row r="1632" spans="1:65">
      <c r="A1632" s="35" t="s">
        <v>286</v>
      </c>
      <c r="B1632" s="35" t="s">
        <v>253</v>
      </c>
      <c r="C1632" s="80">
        <v>1831525</v>
      </c>
      <c r="E1632" s="158">
        <v>45609</v>
      </c>
      <c r="F1632" s="159">
        <v>45609</v>
      </c>
      <c r="G1632" s="35" t="s">
        <v>3282</v>
      </c>
      <c r="H1632" s="35" t="s">
        <v>3283</v>
      </c>
      <c r="I1632" s="35" t="s">
        <v>674</v>
      </c>
      <c r="J1632" s="35" t="s">
        <v>3284</v>
      </c>
      <c r="K1632" s="80">
        <v>1787452671</v>
      </c>
      <c r="M1632" s="158">
        <v>44562</v>
      </c>
      <c r="N1632" s="160">
        <f ca="1">IFERROR(IF(M1632="","", DATEDIF(M1632, TODAY(), "M")),"")</f>
        <v>39</v>
      </c>
      <c r="R1632" s="35" t="s">
        <v>384</v>
      </c>
      <c r="S1632" s="35" t="s">
        <v>255</v>
      </c>
      <c r="T1632" s="35" t="s">
        <v>385</v>
      </c>
      <c r="V1632" s="35" t="s">
        <v>386</v>
      </c>
      <c r="Z1632" s="162">
        <v>0</v>
      </c>
      <c r="AA1632" s="163">
        <v>1</v>
      </c>
      <c r="AD1632" s="162">
        <v>7</v>
      </c>
      <c r="AG1632" s="35" t="s">
        <v>387</v>
      </c>
      <c r="AH1632" s="166" t="str">
        <f t="shared" si="25"/>
        <v>Humana ay64 big file (1).xlsx</v>
      </c>
      <c r="AI1632" s="35" t="s">
        <v>238</v>
      </c>
      <c r="BJ1632" s="162" t="str">
        <f>IF(AI1632 = "Advance", AD1632, "")</f>
        <v/>
      </c>
      <c r="BK1632" s="171" t="str">
        <f>IF(AI1632 = "Advance", 1, "")</f>
        <v/>
      </c>
      <c r="BL1632" s="171" t="str">
        <f>IF(AI1632 = "Chargeback", 1, "")</f>
        <v/>
      </c>
      <c r="BM1632" s="162" t="str">
        <f>IF(AI1632 = "Chargeback", AD1632, "")</f>
        <v/>
      </c>
    </row>
    <row r="1633" spans="1:65">
      <c r="A1633" s="35" t="s">
        <v>286</v>
      </c>
      <c r="B1633" s="35" t="s">
        <v>253</v>
      </c>
      <c r="C1633" s="80">
        <v>1831525</v>
      </c>
      <c r="E1633" s="158">
        <v>45609</v>
      </c>
      <c r="F1633" s="159">
        <v>45609</v>
      </c>
      <c r="G1633" s="35" t="s">
        <v>3285</v>
      </c>
      <c r="H1633" s="35" t="s">
        <v>828</v>
      </c>
      <c r="I1633" s="35" t="s">
        <v>475</v>
      </c>
      <c r="J1633" s="35" t="s">
        <v>3286</v>
      </c>
      <c r="K1633" s="80">
        <v>1440224623</v>
      </c>
      <c r="M1633" s="158">
        <v>45170</v>
      </c>
      <c r="N1633" s="160">
        <f ca="1">IFERROR(IF(M1633="","", DATEDIF(M1633, TODAY(), "M")),"")</f>
        <v>19</v>
      </c>
      <c r="R1633" s="35" t="s">
        <v>384</v>
      </c>
      <c r="S1633" s="35" t="s">
        <v>255</v>
      </c>
      <c r="T1633" s="35" t="s">
        <v>385</v>
      </c>
      <c r="V1633" s="35" t="s">
        <v>386</v>
      </c>
      <c r="Z1633" s="162">
        <v>0</v>
      </c>
      <c r="AA1633" s="163">
        <v>1</v>
      </c>
      <c r="AD1633" s="162">
        <v>10</v>
      </c>
      <c r="AG1633" s="35" t="s">
        <v>387</v>
      </c>
      <c r="AH1633" s="166" t="str">
        <f t="shared" si="25"/>
        <v>Humana ay64 big file (1).xlsx</v>
      </c>
      <c r="AI1633" s="35" t="s">
        <v>238</v>
      </c>
      <c r="BJ1633" s="162" t="str">
        <f>IF(AI1633 = "Advance", AD1633, "")</f>
        <v/>
      </c>
      <c r="BK1633" s="171" t="str">
        <f>IF(AI1633 = "Advance", 1, "")</f>
        <v/>
      </c>
      <c r="BL1633" s="171" t="str">
        <f>IF(AI1633 = "Chargeback", 1, "")</f>
        <v/>
      </c>
      <c r="BM1633" s="162" t="str">
        <f>IF(AI1633 = "Chargeback", AD1633, "")</f>
        <v/>
      </c>
    </row>
    <row r="1634" spans="1:65">
      <c r="A1634" s="35" t="s">
        <v>286</v>
      </c>
      <c r="B1634" s="35" t="s">
        <v>272</v>
      </c>
      <c r="C1634" s="80">
        <v>1831525</v>
      </c>
      <c r="E1634" s="158">
        <v>45609</v>
      </c>
      <c r="F1634" s="159">
        <v>45609</v>
      </c>
      <c r="G1634" s="35" t="s">
        <v>3285</v>
      </c>
      <c r="H1634" s="35" t="s">
        <v>828</v>
      </c>
      <c r="I1634" s="35" t="s">
        <v>475</v>
      </c>
      <c r="J1634" s="35" t="s">
        <v>3286</v>
      </c>
      <c r="K1634" s="80">
        <v>2773464573</v>
      </c>
      <c r="M1634" s="158">
        <v>45170</v>
      </c>
      <c r="N1634" s="160">
        <f ca="1">IFERROR(IF(M1634="","", DATEDIF(M1634, TODAY(), "M")),"")</f>
        <v>19</v>
      </c>
      <c r="R1634" s="35" t="s">
        <v>384</v>
      </c>
      <c r="S1634" s="35" t="s">
        <v>255</v>
      </c>
      <c r="T1634" s="35" t="s">
        <v>385</v>
      </c>
      <c r="V1634" s="35" t="s">
        <v>386</v>
      </c>
      <c r="Z1634" s="162">
        <v>0</v>
      </c>
      <c r="AA1634" s="163">
        <v>1</v>
      </c>
      <c r="AD1634" s="162">
        <v>25.5</v>
      </c>
      <c r="AG1634" s="35" t="s">
        <v>581</v>
      </c>
      <c r="AH1634" s="166" t="str">
        <f t="shared" si="25"/>
        <v>Humana ay64 big file (1).xlsx</v>
      </c>
      <c r="AI1634" s="35" t="s">
        <v>238</v>
      </c>
      <c r="BJ1634" s="162" t="str">
        <f>IF(AI1634 = "Advance", AD1634, "")</f>
        <v/>
      </c>
      <c r="BK1634" s="171" t="str">
        <f>IF(AI1634 = "Advance", 1, "")</f>
        <v/>
      </c>
      <c r="BL1634" s="171" t="str">
        <f>IF(AI1634 = "Chargeback", 1, "")</f>
        <v/>
      </c>
      <c r="BM1634" s="162" t="str">
        <f>IF(AI1634 = "Chargeback", AD1634, "")</f>
        <v/>
      </c>
    </row>
    <row r="1635" spans="1:65">
      <c r="A1635" s="35" t="s">
        <v>286</v>
      </c>
      <c r="B1635" s="35" t="s">
        <v>253</v>
      </c>
      <c r="C1635" s="80">
        <v>1831525</v>
      </c>
      <c r="E1635" s="158">
        <v>45609</v>
      </c>
      <c r="F1635" s="159">
        <v>45609</v>
      </c>
      <c r="G1635" s="35" t="s">
        <v>3287</v>
      </c>
      <c r="H1635" s="35" t="s">
        <v>1534</v>
      </c>
      <c r="I1635" s="35" t="s">
        <v>390</v>
      </c>
      <c r="J1635" s="35" t="s">
        <v>3281</v>
      </c>
      <c r="K1635" s="80">
        <v>5993354612</v>
      </c>
      <c r="M1635" s="158">
        <v>44927</v>
      </c>
      <c r="N1635" s="160">
        <f ca="1">IFERROR(IF(M1635="","", DATEDIF(M1635, TODAY(), "M")),"")</f>
        <v>27</v>
      </c>
      <c r="R1635" s="35" t="s">
        <v>384</v>
      </c>
      <c r="S1635" s="35" t="s">
        <v>255</v>
      </c>
      <c r="T1635" s="35" t="s">
        <v>385</v>
      </c>
      <c r="V1635" s="35" t="s">
        <v>386</v>
      </c>
      <c r="Z1635" s="162">
        <v>0</v>
      </c>
      <c r="AA1635" s="163">
        <v>1</v>
      </c>
      <c r="AD1635" s="162">
        <v>7</v>
      </c>
      <c r="AG1635" s="35" t="s">
        <v>387</v>
      </c>
      <c r="AH1635" s="166" t="str">
        <f t="shared" si="25"/>
        <v>Humana ay64 big file (1).xlsx</v>
      </c>
      <c r="AI1635" s="35" t="s">
        <v>238</v>
      </c>
      <c r="BJ1635" s="162" t="str">
        <f>IF(AI1635 = "Advance", AD1635, "")</f>
        <v/>
      </c>
      <c r="BK1635" s="171" t="str">
        <f>IF(AI1635 = "Advance", 1, "")</f>
        <v/>
      </c>
      <c r="BL1635" s="171" t="str">
        <f>IF(AI1635 = "Chargeback", 1, "")</f>
        <v/>
      </c>
      <c r="BM1635" s="162" t="str">
        <f>IF(AI1635 = "Chargeback", AD1635, "")</f>
        <v/>
      </c>
    </row>
    <row r="1636" spans="1:65">
      <c r="A1636" s="35" t="s">
        <v>286</v>
      </c>
      <c r="B1636" s="35" t="s">
        <v>253</v>
      </c>
      <c r="C1636" s="80">
        <v>1831525</v>
      </c>
      <c r="E1636" s="158">
        <v>45609</v>
      </c>
      <c r="F1636" s="159">
        <v>45609</v>
      </c>
      <c r="G1636" s="35" t="s">
        <v>3288</v>
      </c>
      <c r="H1636" s="35" t="s">
        <v>970</v>
      </c>
      <c r="J1636" s="35" t="s">
        <v>3289</v>
      </c>
      <c r="K1636" s="80">
        <v>151809193</v>
      </c>
      <c r="M1636" s="158">
        <v>44593</v>
      </c>
      <c r="N1636" s="160">
        <f ca="1">IFERROR(IF(M1636="","", DATEDIF(M1636, TODAY(), "M")),"")</f>
        <v>38</v>
      </c>
      <c r="R1636" s="35" t="s">
        <v>384</v>
      </c>
      <c r="S1636" s="35" t="s">
        <v>255</v>
      </c>
      <c r="T1636" s="35" t="s">
        <v>385</v>
      </c>
      <c r="V1636" s="35" t="s">
        <v>386</v>
      </c>
      <c r="Z1636" s="162">
        <v>0</v>
      </c>
      <c r="AA1636" s="163">
        <v>1</v>
      </c>
      <c r="AD1636" s="162">
        <v>7</v>
      </c>
      <c r="AG1636" s="35" t="s">
        <v>387</v>
      </c>
      <c r="AH1636" s="166" t="str">
        <f t="shared" si="25"/>
        <v>Humana ay64 big file (1).xlsx</v>
      </c>
      <c r="AI1636" s="35" t="s">
        <v>238</v>
      </c>
      <c r="BJ1636" s="162" t="str">
        <f>IF(AI1636 = "Advance", AD1636, "")</f>
        <v/>
      </c>
      <c r="BK1636" s="171" t="str">
        <f>IF(AI1636 = "Advance", 1, "")</f>
        <v/>
      </c>
      <c r="BL1636" s="171" t="str">
        <f>IF(AI1636 = "Chargeback", 1, "")</f>
        <v/>
      </c>
      <c r="BM1636" s="162" t="str">
        <f>IF(AI1636 = "Chargeback", AD1636, "")</f>
        <v/>
      </c>
    </row>
    <row r="1637" spans="1:65">
      <c r="A1637" s="35" t="s">
        <v>286</v>
      </c>
      <c r="B1637" s="35" t="s">
        <v>253</v>
      </c>
      <c r="C1637" s="80">
        <v>1831525</v>
      </c>
      <c r="E1637" s="158">
        <v>45609</v>
      </c>
      <c r="F1637" s="159">
        <v>45609</v>
      </c>
      <c r="G1637" s="35" t="s">
        <v>3290</v>
      </c>
      <c r="H1637" s="35" t="s">
        <v>3291</v>
      </c>
      <c r="I1637" s="35" t="s">
        <v>674</v>
      </c>
      <c r="J1637" s="35" t="s">
        <v>3292</v>
      </c>
      <c r="K1637" s="80">
        <v>8374549015</v>
      </c>
      <c r="M1637" s="158">
        <v>45170</v>
      </c>
      <c r="N1637" s="160">
        <f ca="1">IFERROR(IF(M1637="","", DATEDIF(M1637, TODAY(), "M")),"")</f>
        <v>19</v>
      </c>
      <c r="R1637" s="35" t="s">
        <v>384</v>
      </c>
      <c r="S1637" s="35" t="s">
        <v>255</v>
      </c>
      <c r="T1637" s="35" t="s">
        <v>407</v>
      </c>
      <c r="V1637" s="35" t="s">
        <v>408</v>
      </c>
      <c r="Z1637" s="162">
        <v>0</v>
      </c>
      <c r="AA1637" s="163">
        <v>1</v>
      </c>
      <c r="AD1637" s="162">
        <v>10</v>
      </c>
      <c r="AG1637" s="35" t="s">
        <v>387</v>
      </c>
      <c r="AH1637" s="166" t="str">
        <f t="shared" si="25"/>
        <v>Humana ay64 big file (1).xlsx</v>
      </c>
      <c r="AI1637" s="35" t="s">
        <v>238</v>
      </c>
      <c r="BJ1637" s="162" t="str">
        <f>IF(AI1637 = "Advance", AD1637, "")</f>
        <v/>
      </c>
      <c r="BK1637" s="171" t="str">
        <f>IF(AI1637 = "Advance", 1, "")</f>
        <v/>
      </c>
      <c r="BL1637" s="171" t="str">
        <f>IF(AI1637 = "Chargeback", 1, "")</f>
        <v/>
      </c>
      <c r="BM1637" s="162" t="str">
        <f>IF(AI1637 = "Chargeback", AD1637, "")</f>
        <v/>
      </c>
    </row>
    <row r="1638" spans="1:65">
      <c r="A1638" s="35" t="s">
        <v>286</v>
      </c>
      <c r="B1638" s="35" t="s">
        <v>272</v>
      </c>
      <c r="C1638" s="80">
        <v>1831525</v>
      </c>
      <c r="E1638" s="158">
        <v>45609</v>
      </c>
      <c r="F1638" s="159">
        <v>45609</v>
      </c>
      <c r="G1638" s="35" t="s">
        <v>3290</v>
      </c>
      <c r="H1638" s="35" t="s">
        <v>3291</v>
      </c>
      <c r="I1638" s="35" t="s">
        <v>674</v>
      </c>
      <c r="J1638" s="35" t="s">
        <v>3292</v>
      </c>
      <c r="K1638" s="80">
        <v>4769342081</v>
      </c>
      <c r="M1638" s="158">
        <v>45170</v>
      </c>
      <c r="N1638" s="160">
        <f ca="1">IFERROR(IF(M1638="","", DATEDIF(M1638, TODAY(), "M")),"")</f>
        <v>19</v>
      </c>
      <c r="R1638" s="35" t="s">
        <v>384</v>
      </c>
      <c r="S1638" s="35" t="s">
        <v>255</v>
      </c>
      <c r="T1638" s="35" t="s">
        <v>407</v>
      </c>
      <c r="V1638" s="35" t="s">
        <v>408</v>
      </c>
      <c r="Z1638" s="162">
        <v>0</v>
      </c>
      <c r="AA1638" s="163">
        <v>1</v>
      </c>
      <c r="AD1638" s="162">
        <v>25.5</v>
      </c>
      <c r="AG1638" s="35" t="s">
        <v>581</v>
      </c>
      <c r="AH1638" s="166" t="str">
        <f t="shared" si="25"/>
        <v>Humana ay64 big file (1).xlsx</v>
      </c>
      <c r="AI1638" s="35" t="s">
        <v>238</v>
      </c>
      <c r="BJ1638" s="162" t="str">
        <f>IF(AI1638 = "Advance", AD1638, "")</f>
        <v/>
      </c>
      <c r="BK1638" s="171" t="str">
        <f>IF(AI1638 = "Advance", 1, "")</f>
        <v/>
      </c>
      <c r="BL1638" s="171" t="str">
        <f>IF(AI1638 = "Chargeback", 1, "")</f>
        <v/>
      </c>
      <c r="BM1638" s="162" t="str">
        <f>IF(AI1638 = "Chargeback", AD1638, "")</f>
        <v/>
      </c>
    </row>
    <row r="1639" spans="1:65">
      <c r="A1639" s="35" t="s">
        <v>286</v>
      </c>
      <c r="B1639" s="35" t="s">
        <v>253</v>
      </c>
      <c r="C1639" s="80">
        <v>1831525</v>
      </c>
      <c r="E1639" s="158">
        <v>45609</v>
      </c>
      <c r="F1639" s="159">
        <v>45609</v>
      </c>
      <c r="G1639" s="35" t="s">
        <v>3293</v>
      </c>
      <c r="H1639" s="35" t="s">
        <v>701</v>
      </c>
      <c r="J1639" s="35" t="s">
        <v>3294</v>
      </c>
      <c r="K1639" s="80">
        <v>7522320169</v>
      </c>
      <c r="M1639" s="158">
        <v>44593</v>
      </c>
      <c r="N1639" s="160">
        <f ca="1">IFERROR(IF(M1639="","", DATEDIF(M1639, TODAY(), "M")),"")</f>
        <v>38</v>
      </c>
      <c r="R1639" s="35" t="s">
        <v>384</v>
      </c>
      <c r="S1639" s="35" t="s">
        <v>255</v>
      </c>
      <c r="T1639" s="35" t="s">
        <v>385</v>
      </c>
      <c r="V1639" s="35" t="s">
        <v>386</v>
      </c>
      <c r="Z1639" s="162">
        <v>0</v>
      </c>
      <c r="AA1639" s="163">
        <v>1</v>
      </c>
      <c r="AD1639" s="162">
        <v>7</v>
      </c>
      <c r="AG1639" s="35" t="s">
        <v>387</v>
      </c>
      <c r="AH1639" s="166" t="str">
        <f t="shared" si="25"/>
        <v>Humana ay64 big file (1).xlsx</v>
      </c>
      <c r="AI1639" s="35" t="s">
        <v>238</v>
      </c>
      <c r="BJ1639" s="162" t="str">
        <f>IF(AI1639 = "Advance", AD1639, "")</f>
        <v/>
      </c>
      <c r="BK1639" s="171" t="str">
        <f>IF(AI1639 = "Advance", 1, "")</f>
        <v/>
      </c>
      <c r="BL1639" s="171" t="str">
        <f>IF(AI1639 = "Chargeback", 1, "")</f>
        <v/>
      </c>
      <c r="BM1639" s="162" t="str">
        <f>IF(AI1639 = "Chargeback", AD1639, "")</f>
        <v/>
      </c>
    </row>
    <row r="1640" spans="1:65">
      <c r="A1640" s="35" t="s">
        <v>286</v>
      </c>
      <c r="B1640" s="35" t="s">
        <v>253</v>
      </c>
      <c r="C1640" s="80">
        <v>1831525</v>
      </c>
      <c r="E1640" s="158">
        <v>45609</v>
      </c>
      <c r="F1640" s="159">
        <v>45609</v>
      </c>
      <c r="G1640" s="35" t="s">
        <v>3295</v>
      </c>
      <c r="H1640" s="35" t="s">
        <v>1002</v>
      </c>
      <c r="I1640" s="35" t="s">
        <v>443</v>
      </c>
      <c r="J1640" s="35" t="s">
        <v>3296</v>
      </c>
      <c r="K1640" s="80">
        <v>1146041429</v>
      </c>
      <c r="M1640" s="158">
        <v>44927</v>
      </c>
      <c r="N1640" s="160">
        <f ca="1">IFERROR(IF(M1640="","", DATEDIF(M1640, TODAY(), "M")),"")</f>
        <v>27</v>
      </c>
      <c r="R1640" s="35" t="s">
        <v>384</v>
      </c>
      <c r="S1640" s="35" t="s">
        <v>255</v>
      </c>
      <c r="T1640" s="35" t="s">
        <v>385</v>
      </c>
      <c r="V1640" s="35" t="s">
        <v>386</v>
      </c>
      <c r="Z1640" s="162">
        <v>0</v>
      </c>
      <c r="AA1640" s="163">
        <v>1</v>
      </c>
      <c r="AD1640" s="162">
        <v>7</v>
      </c>
      <c r="AG1640" s="35" t="s">
        <v>387</v>
      </c>
      <c r="AH1640" s="166" t="str">
        <f t="shared" si="25"/>
        <v>Humana ay64 big file (1).xlsx</v>
      </c>
      <c r="AI1640" s="35" t="s">
        <v>238</v>
      </c>
      <c r="BJ1640" s="162" t="str">
        <f>IF(AI1640 = "Advance", AD1640, "")</f>
        <v/>
      </c>
      <c r="BK1640" s="171" t="str">
        <f>IF(AI1640 = "Advance", 1, "")</f>
        <v/>
      </c>
      <c r="BL1640" s="171" t="str">
        <f>IF(AI1640 = "Chargeback", 1, "")</f>
        <v/>
      </c>
      <c r="BM1640" s="162" t="str">
        <f>IF(AI1640 = "Chargeback", AD1640, "")</f>
        <v/>
      </c>
    </row>
    <row r="1641" spans="1:65">
      <c r="A1641" s="35" t="s">
        <v>286</v>
      </c>
      <c r="B1641" s="35" t="s">
        <v>253</v>
      </c>
      <c r="C1641" s="80">
        <v>1831525</v>
      </c>
      <c r="E1641" s="158">
        <v>45609</v>
      </c>
      <c r="F1641" s="159">
        <v>45609</v>
      </c>
      <c r="G1641" s="35" t="s">
        <v>3297</v>
      </c>
      <c r="H1641" s="35" t="s">
        <v>3298</v>
      </c>
      <c r="I1641" s="35" t="s">
        <v>443</v>
      </c>
      <c r="J1641" s="35" t="s">
        <v>3299</v>
      </c>
      <c r="K1641" s="80">
        <v>2911138856</v>
      </c>
      <c r="M1641" s="158">
        <v>44927</v>
      </c>
      <c r="N1641" s="160">
        <f ca="1">IFERROR(IF(M1641="","", DATEDIF(M1641, TODAY(), "M")),"")</f>
        <v>27</v>
      </c>
      <c r="R1641" s="35" t="s">
        <v>384</v>
      </c>
      <c r="S1641" s="35" t="s">
        <v>255</v>
      </c>
      <c r="T1641" s="35" t="s">
        <v>385</v>
      </c>
      <c r="V1641" s="35" t="s">
        <v>386</v>
      </c>
      <c r="Z1641" s="162">
        <v>0</v>
      </c>
      <c r="AA1641" s="163">
        <v>1</v>
      </c>
      <c r="AD1641" s="162">
        <v>7</v>
      </c>
      <c r="AG1641" s="35" t="s">
        <v>387</v>
      </c>
      <c r="AH1641" s="166" t="str">
        <f t="shared" si="25"/>
        <v>Humana ay64 big file (1).xlsx</v>
      </c>
      <c r="AI1641" s="35" t="s">
        <v>238</v>
      </c>
      <c r="BJ1641" s="162" t="str">
        <f>IF(AI1641 = "Advance", AD1641, "")</f>
        <v/>
      </c>
      <c r="BK1641" s="171" t="str">
        <f>IF(AI1641 = "Advance", 1, "")</f>
        <v/>
      </c>
      <c r="BL1641" s="171" t="str">
        <f>IF(AI1641 = "Chargeback", 1, "")</f>
        <v/>
      </c>
      <c r="BM1641" s="162" t="str">
        <f>IF(AI1641 = "Chargeback", AD1641, "")</f>
        <v/>
      </c>
    </row>
    <row r="1642" spans="1:65">
      <c r="A1642" s="35" t="s">
        <v>286</v>
      </c>
      <c r="B1642" s="35" t="s">
        <v>253</v>
      </c>
      <c r="C1642" s="80">
        <v>1831525</v>
      </c>
      <c r="E1642" s="158">
        <v>45609</v>
      </c>
      <c r="F1642" s="159">
        <v>45609</v>
      </c>
      <c r="G1642" s="35" t="s">
        <v>3300</v>
      </c>
      <c r="H1642" s="35" t="s">
        <v>551</v>
      </c>
      <c r="J1642" s="35" t="s">
        <v>3301</v>
      </c>
      <c r="K1642" s="80">
        <v>7867882163</v>
      </c>
      <c r="M1642" s="158">
        <v>44593</v>
      </c>
      <c r="N1642" s="160">
        <f ca="1">IFERROR(IF(M1642="","", DATEDIF(M1642, TODAY(), "M")),"")</f>
        <v>38</v>
      </c>
      <c r="R1642" s="35" t="s">
        <v>384</v>
      </c>
      <c r="S1642" s="35" t="s">
        <v>255</v>
      </c>
      <c r="T1642" s="35" t="s">
        <v>385</v>
      </c>
      <c r="V1642" s="35" t="s">
        <v>386</v>
      </c>
      <c r="Z1642" s="162">
        <v>0</v>
      </c>
      <c r="AA1642" s="163">
        <v>1</v>
      </c>
      <c r="AD1642" s="162">
        <v>7</v>
      </c>
      <c r="AG1642" s="35" t="s">
        <v>387</v>
      </c>
      <c r="AH1642" s="166" t="str">
        <f t="shared" si="25"/>
        <v>Humana ay64 big file (1).xlsx</v>
      </c>
      <c r="AI1642" s="35" t="s">
        <v>238</v>
      </c>
      <c r="BJ1642" s="162" t="str">
        <f>IF(AI1642 = "Advance", AD1642, "")</f>
        <v/>
      </c>
      <c r="BK1642" s="171" t="str">
        <f>IF(AI1642 = "Advance", 1, "")</f>
        <v/>
      </c>
      <c r="BL1642" s="171" t="str">
        <f>IF(AI1642 = "Chargeback", 1, "")</f>
        <v/>
      </c>
      <c r="BM1642" s="162" t="str">
        <f>IF(AI1642 = "Chargeback", AD1642, "")</f>
        <v/>
      </c>
    </row>
    <row r="1643" spans="1:65">
      <c r="A1643" s="35" t="s">
        <v>286</v>
      </c>
      <c r="B1643" s="35" t="s">
        <v>253</v>
      </c>
      <c r="C1643" s="80">
        <v>1831525</v>
      </c>
      <c r="E1643" s="158">
        <v>45609</v>
      </c>
      <c r="F1643" s="159">
        <v>45609</v>
      </c>
      <c r="G1643" s="35" t="s">
        <v>3302</v>
      </c>
      <c r="H1643" s="35" t="s">
        <v>852</v>
      </c>
      <c r="I1643" s="35" t="s">
        <v>390</v>
      </c>
      <c r="J1643" s="35" t="s">
        <v>3303</v>
      </c>
      <c r="K1643" s="80">
        <v>5452909629</v>
      </c>
      <c r="M1643" s="158">
        <v>44805</v>
      </c>
      <c r="N1643" s="160">
        <f ca="1">IFERROR(IF(M1643="","", DATEDIF(M1643, TODAY(), "M")),"")</f>
        <v>31</v>
      </c>
      <c r="R1643" s="35" t="s">
        <v>384</v>
      </c>
      <c r="S1643" s="35" t="s">
        <v>255</v>
      </c>
      <c r="T1643" s="35" t="s">
        <v>385</v>
      </c>
      <c r="V1643" s="35" t="s">
        <v>386</v>
      </c>
      <c r="Z1643" s="162">
        <v>0</v>
      </c>
      <c r="AA1643" s="163">
        <v>1</v>
      </c>
      <c r="AD1643" s="162">
        <v>7</v>
      </c>
      <c r="AG1643" s="35" t="s">
        <v>387</v>
      </c>
      <c r="AH1643" s="166" t="str">
        <f t="shared" si="25"/>
        <v>Humana ay64 big file (1).xlsx</v>
      </c>
      <c r="AI1643" s="35" t="s">
        <v>238</v>
      </c>
      <c r="BJ1643" s="162" t="str">
        <f>IF(AI1643 = "Advance", AD1643, "")</f>
        <v/>
      </c>
      <c r="BK1643" s="171" t="str">
        <f>IF(AI1643 = "Advance", 1, "")</f>
        <v/>
      </c>
      <c r="BL1643" s="171" t="str">
        <f>IF(AI1643 = "Chargeback", 1, "")</f>
        <v/>
      </c>
      <c r="BM1643" s="162" t="str">
        <f>IF(AI1643 = "Chargeback", AD1643, "")</f>
        <v/>
      </c>
    </row>
    <row r="1644" spans="1:65">
      <c r="A1644" s="35" t="s">
        <v>286</v>
      </c>
      <c r="B1644" s="35" t="s">
        <v>253</v>
      </c>
      <c r="C1644" s="80">
        <v>1831525</v>
      </c>
      <c r="E1644" s="158">
        <v>45609</v>
      </c>
      <c r="F1644" s="159">
        <v>45609</v>
      </c>
      <c r="G1644" s="35" t="s">
        <v>3304</v>
      </c>
      <c r="H1644" s="35" t="s">
        <v>3305</v>
      </c>
      <c r="I1644" s="35" t="s">
        <v>450</v>
      </c>
      <c r="J1644" s="35" t="s">
        <v>1401</v>
      </c>
      <c r="K1644" s="80">
        <v>3453397099</v>
      </c>
      <c r="M1644" s="158">
        <v>44562</v>
      </c>
      <c r="N1644" s="160">
        <f ca="1">IFERROR(IF(M1644="","", DATEDIF(M1644, TODAY(), "M")),"")</f>
        <v>39</v>
      </c>
      <c r="R1644" s="35" t="s">
        <v>384</v>
      </c>
      <c r="S1644" s="35" t="s">
        <v>255</v>
      </c>
      <c r="T1644" s="35" t="s">
        <v>385</v>
      </c>
      <c r="V1644" s="35" t="s">
        <v>386</v>
      </c>
      <c r="Z1644" s="162">
        <v>0</v>
      </c>
      <c r="AA1644" s="163">
        <v>1</v>
      </c>
      <c r="AD1644" s="162">
        <v>7</v>
      </c>
      <c r="AG1644" s="35" t="s">
        <v>387</v>
      </c>
      <c r="AH1644" s="166" t="str">
        <f t="shared" si="25"/>
        <v>Humana ay64 big file (1).xlsx</v>
      </c>
      <c r="AI1644" s="35" t="s">
        <v>238</v>
      </c>
      <c r="BJ1644" s="162" t="str">
        <f>IF(AI1644 = "Advance", AD1644, "")</f>
        <v/>
      </c>
      <c r="BK1644" s="171" t="str">
        <f>IF(AI1644 = "Advance", 1, "")</f>
        <v/>
      </c>
      <c r="BL1644" s="171" t="str">
        <f>IF(AI1644 = "Chargeback", 1, "")</f>
        <v/>
      </c>
      <c r="BM1644" s="162" t="str">
        <f>IF(AI1644 = "Chargeback", AD1644, "")</f>
        <v/>
      </c>
    </row>
    <row r="1645" spans="1:65">
      <c r="A1645" s="35" t="s">
        <v>286</v>
      </c>
      <c r="B1645" s="35" t="s">
        <v>253</v>
      </c>
      <c r="C1645" s="80">
        <v>1831525</v>
      </c>
      <c r="E1645" s="158">
        <v>45609</v>
      </c>
      <c r="F1645" s="159">
        <v>45609</v>
      </c>
      <c r="G1645" s="35" t="s">
        <v>3306</v>
      </c>
      <c r="H1645" s="35" t="s">
        <v>3121</v>
      </c>
      <c r="I1645" s="35" t="s">
        <v>472</v>
      </c>
      <c r="J1645" s="35" t="s">
        <v>3307</v>
      </c>
      <c r="K1645" s="80">
        <v>604481562</v>
      </c>
      <c r="M1645" s="158">
        <v>44287</v>
      </c>
      <c r="N1645" s="160">
        <f ca="1">IFERROR(IF(M1645="","", DATEDIF(M1645, TODAY(), "M")),"")</f>
        <v>48</v>
      </c>
      <c r="R1645" s="35" t="s">
        <v>384</v>
      </c>
      <c r="S1645" s="35" t="s">
        <v>255</v>
      </c>
      <c r="T1645" s="35" t="s">
        <v>407</v>
      </c>
      <c r="V1645" s="35" t="s">
        <v>553</v>
      </c>
      <c r="Z1645" s="162">
        <v>0</v>
      </c>
      <c r="AA1645" s="163">
        <v>1</v>
      </c>
      <c r="AD1645" s="162">
        <v>7</v>
      </c>
      <c r="AG1645" s="35" t="s">
        <v>387</v>
      </c>
      <c r="AH1645" s="166" t="str">
        <f t="shared" si="25"/>
        <v>Humana ay64 big file (1).xlsx</v>
      </c>
      <c r="AI1645" s="35" t="s">
        <v>238</v>
      </c>
      <c r="BJ1645" s="162" t="str">
        <f>IF(AI1645 = "Advance", AD1645, "")</f>
        <v/>
      </c>
      <c r="BK1645" s="171" t="str">
        <f>IF(AI1645 = "Advance", 1, "")</f>
        <v/>
      </c>
      <c r="BL1645" s="171" t="str">
        <f>IF(AI1645 = "Chargeback", 1, "")</f>
        <v/>
      </c>
      <c r="BM1645" s="162" t="str">
        <f>IF(AI1645 = "Chargeback", AD1645, "")</f>
        <v/>
      </c>
    </row>
    <row r="1646" spans="1:65">
      <c r="A1646" s="35" t="s">
        <v>286</v>
      </c>
      <c r="B1646" s="35" t="s">
        <v>253</v>
      </c>
      <c r="C1646" s="80">
        <v>1831525</v>
      </c>
      <c r="E1646" s="158">
        <v>45609</v>
      </c>
      <c r="F1646" s="159">
        <v>45609</v>
      </c>
      <c r="G1646" s="35" t="s">
        <v>3308</v>
      </c>
      <c r="H1646" s="35" t="s">
        <v>3309</v>
      </c>
      <c r="I1646" s="35" t="s">
        <v>430</v>
      </c>
      <c r="J1646" s="35" t="s">
        <v>3181</v>
      </c>
      <c r="K1646" s="80">
        <v>7421670354</v>
      </c>
      <c r="M1646" s="158">
        <v>44713</v>
      </c>
      <c r="N1646" s="160">
        <f ca="1">IFERROR(IF(M1646="","", DATEDIF(M1646, TODAY(), "M")),"")</f>
        <v>34</v>
      </c>
      <c r="R1646" s="35" t="s">
        <v>384</v>
      </c>
      <c r="S1646" s="35" t="s">
        <v>255</v>
      </c>
      <c r="T1646" s="35" t="s">
        <v>385</v>
      </c>
      <c r="V1646" s="35" t="s">
        <v>386</v>
      </c>
      <c r="Z1646" s="162">
        <v>0</v>
      </c>
      <c r="AA1646" s="163">
        <v>1</v>
      </c>
      <c r="AD1646" s="162">
        <v>7</v>
      </c>
      <c r="AG1646" s="35" t="s">
        <v>387</v>
      </c>
      <c r="AH1646" s="166" t="str">
        <f t="shared" si="25"/>
        <v>Humana ay64 big file (1).xlsx</v>
      </c>
      <c r="AI1646" s="35" t="s">
        <v>238</v>
      </c>
      <c r="BJ1646" s="162" t="str">
        <f>IF(AI1646 = "Advance", AD1646, "")</f>
        <v/>
      </c>
      <c r="BK1646" s="171" t="str">
        <f>IF(AI1646 = "Advance", 1, "")</f>
        <v/>
      </c>
      <c r="BL1646" s="171" t="str">
        <f>IF(AI1646 = "Chargeback", 1, "")</f>
        <v/>
      </c>
      <c r="BM1646" s="162" t="str">
        <f>IF(AI1646 = "Chargeback", AD1646, "")</f>
        <v/>
      </c>
    </row>
    <row r="1647" spans="1:65">
      <c r="A1647" s="35" t="s">
        <v>286</v>
      </c>
      <c r="B1647" s="35" t="s">
        <v>253</v>
      </c>
      <c r="C1647" s="80">
        <v>1831525</v>
      </c>
      <c r="E1647" s="158">
        <v>45609</v>
      </c>
      <c r="F1647" s="159">
        <v>45609</v>
      </c>
      <c r="G1647" s="35" t="s">
        <v>3310</v>
      </c>
      <c r="H1647" s="35" t="s">
        <v>896</v>
      </c>
      <c r="J1647" s="35" t="s">
        <v>3311</v>
      </c>
      <c r="K1647" s="80">
        <v>3721627056</v>
      </c>
      <c r="M1647" s="158">
        <v>44378</v>
      </c>
      <c r="N1647" s="160">
        <f ca="1">IFERROR(IF(M1647="","", DATEDIF(M1647, TODAY(), "M")),"")</f>
        <v>45</v>
      </c>
      <c r="R1647" s="35" t="s">
        <v>384</v>
      </c>
      <c r="S1647" s="35" t="s">
        <v>255</v>
      </c>
      <c r="T1647" s="35" t="s">
        <v>385</v>
      </c>
      <c r="V1647" s="35" t="s">
        <v>386</v>
      </c>
      <c r="Z1647" s="162">
        <v>0</v>
      </c>
      <c r="AA1647" s="163">
        <v>1</v>
      </c>
      <c r="AD1647" s="162">
        <v>7</v>
      </c>
      <c r="AG1647" s="35" t="s">
        <v>387</v>
      </c>
      <c r="AH1647" s="166" t="str">
        <f t="shared" si="25"/>
        <v>Humana ay64 big file (1).xlsx</v>
      </c>
      <c r="AI1647" s="35" t="s">
        <v>238</v>
      </c>
      <c r="BJ1647" s="162" t="str">
        <f>IF(AI1647 = "Advance", AD1647, "")</f>
        <v/>
      </c>
      <c r="BK1647" s="171" t="str">
        <f>IF(AI1647 = "Advance", 1, "")</f>
        <v/>
      </c>
      <c r="BL1647" s="171" t="str">
        <f>IF(AI1647 = "Chargeback", 1, "")</f>
        <v/>
      </c>
      <c r="BM1647" s="162" t="str">
        <f>IF(AI1647 = "Chargeback", AD1647, "")</f>
        <v/>
      </c>
    </row>
    <row r="1648" spans="1:65">
      <c r="A1648" s="35" t="s">
        <v>286</v>
      </c>
      <c r="B1648" s="35" t="s">
        <v>253</v>
      </c>
      <c r="C1648" s="80">
        <v>1831525</v>
      </c>
      <c r="E1648" s="158">
        <v>45609</v>
      </c>
      <c r="F1648" s="159">
        <v>45609</v>
      </c>
      <c r="G1648" s="35" t="s">
        <v>3312</v>
      </c>
      <c r="H1648" s="35" t="s">
        <v>439</v>
      </c>
      <c r="I1648" s="35" t="s">
        <v>416</v>
      </c>
      <c r="J1648" s="35" t="s">
        <v>2846</v>
      </c>
      <c r="K1648" s="80">
        <v>1034848043</v>
      </c>
      <c r="M1648" s="158">
        <v>44562</v>
      </c>
      <c r="N1648" s="160">
        <f ca="1">IFERROR(IF(M1648="","", DATEDIF(M1648, TODAY(), "M")),"")</f>
        <v>39</v>
      </c>
      <c r="R1648" s="35" t="s">
        <v>384</v>
      </c>
      <c r="S1648" s="35" t="s">
        <v>255</v>
      </c>
      <c r="T1648" s="35" t="s">
        <v>385</v>
      </c>
      <c r="V1648" s="35" t="s">
        <v>386</v>
      </c>
      <c r="Z1648" s="162">
        <v>0</v>
      </c>
      <c r="AA1648" s="163">
        <v>1</v>
      </c>
      <c r="AD1648" s="162">
        <v>7</v>
      </c>
      <c r="AG1648" s="35" t="s">
        <v>387</v>
      </c>
      <c r="AH1648" s="166" t="str">
        <f t="shared" si="25"/>
        <v>Humana ay64 big file (1).xlsx</v>
      </c>
      <c r="AI1648" s="35" t="s">
        <v>238</v>
      </c>
      <c r="BJ1648" s="162" t="str">
        <f>IF(AI1648 = "Advance", AD1648, "")</f>
        <v/>
      </c>
      <c r="BK1648" s="171" t="str">
        <f>IF(AI1648 = "Advance", 1, "")</f>
        <v/>
      </c>
      <c r="BL1648" s="171" t="str">
        <f>IF(AI1648 = "Chargeback", 1, "")</f>
        <v/>
      </c>
      <c r="BM1648" s="162" t="str">
        <f>IF(AI1648 = "Chargeback", AD1648, "")</f>
        <v/>
      </c>
    </row>
    <row r="1649" spans="1:65">
      <c r="A1649" s="35" t="s">
        <v>286</v>
      </c>
      <c r="B1649" s="35" t="s">
        <v>253</v>
      </c>
      <c r="C1649" s="80">
        <v>1831525</v>
      </c>
      <c r="E1649" s="158">
        <v>45609</v>
      </c>
      <c r="F1649" s="159">
        <v>45609</v>
      </c>
      <c r="G1649" s="35" t="s">
        <v>3313</v>
      </c>
      <c r="H1649" s="35" t="s">
        <v>3314</v>
      </c>
      <c r="I1649" s="35" t="s">
        <v>390</v>
      </c>
      <c r="J1649" s="35" t="s">
        <v>3315</v>
      </c>
      <c r="K1649" s="80">
        <v>9658549627</v>
      </c>
      <c r="M1649" s="158">
        <v>44927</v>
      </c>
      <c r="N1649" s="160">
        <f ca="1">IFERROR(IF(M1649="","", DATEDIF(M1649, TODAY(), "M")),"")</f>
        <v>27</v>
      </c>
      <c r="R1649" s="35" t="s">
        <v>384</v>
      </c>
      <c r="S1649" s="35" t="s">
        <v>255</v>
      </c>
      <c r="T1649" s="35" t="s">
        <v>385</v>
      </c>
      <c r="V1649" s="35" t="s">
        <v>386</v>
      </c>
      <c r="Z1649" s="162">
        <v>0</v>
      </c>
      <c r="AA1649" s="163">
        <v>1</v>
      </c>
      <c r="AD1649" s="162">
        <v>7</v>
      </c>
      <c r="AG1649" s="35" t="s">
        <v>387</v>
      </c>
      <c r="AH1649" s="166" t="str">
        <f t="shared" si="25"/>
        <v>Humana ay64 big file (1).xlsx</v>
      </c>
      <c r="AI1649" s="35" t="s">
        <v>238</v>
      </c>
      <c r="BJ1649" s="162" t="str">
        <f>IF(AI1649 = "Advance", AD1649, "")</f>
        <v/>
      </c>
      <c r="BK1649" s="171" t="str">
        <f>IF(AI1649 = "Advance", 1, "")</f>
        <v/>
      </c>
      <c r="BL1649" s="171" t="str">
        <f>IF(AI1649 = "Chargeback", 1, "")</f>
        <v/>
      </c>
      <c r="BM1649" s="162" t="str">
        <f>IF(AI1649 = "Chargeback", AD1649, "")</f>
        <v/>
      </c>
    </row>
    <row r="1650" spans="1:65">
      <c r="A1650" s="35" t="s">
        <v>286</v>
      </c>
      <c r="B1650" s="35" t="s">
        <v>253</v>
      </c>
      <c r="C1650" s="80">
        <v>1831525</v>
      </c>
      <c r="E1650" s="158">
        <v>45609</v>
      </c>
      <c r="F1650" s="159">
        <v>45609</v>
      </c>
      <c r="G1650" s="35" t="s">
        <v>3316</v>
      </c>
      <c r="H1650" s="35" t="s">
        <v>1307</v>
      </c>
      <c r="I1650" s="35" t="s">
        <v>416</v>
      </c>
      <c r="J1650" s="35" t="s">
        <v>3068</v>
      </c>
      <c r="K1650" s="80">
        <v>8965894317</v>
      </c>
      <c r="M1650" s="158">
        <v>44652</v>
      </c>
      <c r="N1650" s="160">
        <f ca="1">IFERROR(IF(M1650="","", DATEDIF(M1650, TODAY(), "M")),"")</f>
        <v>36</v>
      </c>
      <c r="R1650" s="35" t="s">
        <v>384</v>
      </c>
      <c r="S1650" s="35" t="s">
        <v>255</v>
      </c>
      <c r="T1650" s="35" t="s">
        <v>385</v>
      </c>
      <c r="V1650" s="35" t="s">
        <v>386</v>
      </c>
      <c r="Z1650" s="162">
        <v>0</v>
      </c>
      <c r="AA1650" s="163">
        <v>1</v>
      </c>
      <c r="AD1650" s="162">
        <v>7</v>
      </c>
      <c r="AG1650" s="35" t="s">
        <v>387</v>
      </c>
      <c r="AH1650" s="166" t="str">
        <f t="shared" si="25"/>
        <v>Humana ay64 big file (1).xlsx</v>
      </c>
      <c r="AI1650" s="35" t="s">
        <v>238</v>
      </c>
      <c r="BJ1650" s="162" t="str">
        <f>IF(AI1650 = "Advance", AD1650, "")</f>
        <v/>
      </c>
      <c r="BK1650" s="171" t="str">
        <f>IF(AI1650 = "Advance", 1, "")</f>
        <v/>
      </c>
      <c r="BL1650" s="171" t="str">
        <f>IF(AI1650 = "Chargeback", 1, "")</f>
        <v/>
      </c>
      <c r="BM1650" s="162" t="str">
        <f>IF(AI1650 = "Chargeback", AD1650, "")</f>
        <v/>
      </c>
    </row>
    <row r="1651" spans="1:65">
      <c r="A1651" s="35" t="s">
        <v>286</v>
      </c>
      <c r="B1651" s="35" t="s">
        <v>253</v>
      </c>
      <c r="C1651" s="80">
        <v>1831525</v>
      </c>
      <c r="E1651" s="158">
        <v>45609</v>
      </c>
      <c r="F1651" s="159">
        <v>45609</v>
      </c>
      <c r="G1651" s="35" t="s">
        <v>3317</v>
      </c>
      <c r="H1651" s="35" t="s">
        <v>2753</v>
      </c>
      <c r="I1651" s="35" t="s">
        <v>420</v>
      </c>
      <c r="J1651" s="35" t="s">
        <v>3318</v>
      </c>
      <c r="K1651" s="80">
        <v>1509897303</v>
      </c>
      <c r="M1651" s="158">
        <v>44713</v>
      </c>
      <c r="N1651" s="160">
        <f ca="1">IFERROR(IF(M1651="","", DATEDIF(M1651, TODAY(), "M")),"")</f>
        <v>34</v>
      </c>
      <c r="R1651" s="35" t="s">
        <v>384</v>
      </c>
      <c r="S1651" s="35" t="s">
        <v>255</v>
      </c>
      <c r="T1651" s="35" t="s">
        <v>385</v>
      </c>
      <c r="V1651" s="35" t="s">
        <v>386</v>
      </c>
      <c r="Z1651" s="162">
        <v>0</v>
      </c>
      <c r="AA1651" s="163">
        <v>1</v>
      </c>
      <c r="AD1651" s="162">
        <v>7</v>
      </c>
      <c r="AG1651" s="35" t="s">
        <v>387</v>
      </c>
      <c r="AH1651" s="166" t="str">
        <f t="shared" si="25"/>
        <v>Humana ay64 big file (1).xlsx</v>
      </c>
      <c r="AI1651" s="35" t="s">
        <v>238</v>
      </c>
      <c r="BJ1651" s="162" t="str">
        <f>IF(AI1651 = "Advance", AD1651, "")</f>
        <v/>
      </c>
      <c r="BK1651" s="171" t="str">
        <f>IF(AI1651 = "Advance", 1, "")</f>
        <v/>
      </c>
      <c r="BL1651" s="171" t="str">
        <f>IF(AI1651 = "Chargeback", 1, "")</f>
        <v/>
      </c>
      <c r="BM1651" s="162" t="str">
        <f>IF(AI1651 = "Chargeback", AD1651, "")</f>
        <v/>
      </c>
    </row>
    <row r="1652" spans="1:65">
      <c r="A1652" s="35" t="s">
        <v>286</v>
      </c>
      <c r="B1652" s="35" t="s">
        <v>253</v>
      </c>
      <c r="C1652" s="80">
        <v>1831525</v>
      </c>
      <c r="E1652" s="158">
        <v>45609</v>
      </c>
      <c r="F1652" s="159">
        <v>45609</v>
      </c>
      <c r="G1652" s="35" t="s">
        <v>3319</v>
      </c>
      <c r="H1652" s="35" t="s">
        <v>3048</v>
      </c>
      <c r="I1652" s="35" t="s">
        <v>394</v>
      </c>
      <c r="J1652" s="35" t="s">
        <v>884</v>
      </c>
      <c r="K1652" s="80">
        <v>1718841183</v>
      </c>
      <c r="M1652" s="158">
        <v>44774</v>
      </c>
      <c r="N1652" s="160">
        <f ca="1">IFERROR(IF(M1652="","", DATEDIF(M1652, TODAY(), "M")),"")</f>
        <v>32</v>
      </c>
      <c r="R1652" s="35" t="s">
        <v>384</v>
      </c>
      <c r="S1652" s="35" t="s">
        <v>255</v>
      </c>
      <c r="T1652" s="35" t="s">
        <v>385</v>
      </c>
      <c r="V1652" s="35" t="s">
        <v>386</v>
      </c>
      <c r="Z1652" s="162">
        <v>0</v>
      </c>
      <c r="AA1652" s="163">
        <v>1</v>
      </c>
      <c r="AD1652" s="162">
        <v>7</v>
      </c>
      <c r="AG1652" s="35" t="s">
        <v>387</v>
      </c>
      <c r="AH1652" s="166" t="str">
        <f t="shared" si="25"/>
        <v>Humana ay64 big file (1).xlsx</v>
      </c>
      <c r="AI1652" s="35" t="s">
        <v>238</v>
      </c>
      <c r="BJ1652" s="162" t="str">
        <f>IF(AI1652 = "Advance", AD1652, "")</f>
        <v/>
      </c>
      <c r="BK1652" s="171" t="str">
        <f>IF(AI1652 = "Advance", 1, "")</f>
        <v/>
      </c>
      <c r="BL1652" s="171" t="str">
        <f>IF(AI1652 = "Chargeback", 1, "")</f>
        <v/>
      </c>
      <c r="BM1652" s="162" t="str">
        <f>IF(AI1652 = "Chargeback", AD1652, "")</f>
        <v/>
      </c>
    </row>
    <row r="1653" spans="1:65">
      <c r="A1653" s="35" t="s">
        <v>286</v>
      </c>
      <c r="B1653" s="35" t="s">
        <v>253</v>
      </c>
      <c r="C1653" s="80">
        <v>1831525</v>
      </c>
      <c r="E1653" s="158">
        <v>45609</v>
      </c>
      <c r="F1653" s="159">
        <v>45609</v>
      </c>
      <c r="G1653" s="35" t="s">
        <v>3320</v>
      </c>
      <c r="H1653" s="35" t="s">
        <v>3321</v>
      </c>
      <c r="I1653" s="35" t="s">
        <v>416</v>
      </c>
      <c r="J1653" s="35" t="s">
        <v>2361</v>
      </c>
      <c r="K1653" s="80">
        <v>935647887</v>
      </c>
      <c r="M1653" s="158">
        <v>44927</v>
      </c>
      <c r="N1653" s="160">
        <f ca="1">IFERROR(IF(M1653="","", DATEDIF(M1653, TODAY(), "M")),"")</f>
        <v>27</v>
      </c>
      <c r="R1653" s="35" t="s">
        <v>384</v>
      </c>
      <c r="S1653" s="35" t="s">
        <v>255</v>
      </c>
      <c r="T1653" s="35" t="s">
        <v>385</v>
      </c>
      <c r="V1653" s="35" t="s">
        <v>386</v>
      </c>
      <c r="Z1653" s="162">
        <v>0</v>
      </c>
      <c r="AA1653" s="163">
        <v>1</v>
      </c>
      <c r="AD1653" s="162">
        <v>7</v>
      </c>
      <c r="AG1653" s="35" t="s">
        <v>387</v>
      </c>
      <c r="AH1653" s="166" t="str">
        <f t="shared" si="25"/>
        <v>Humana ay64 big file (1).xlsx</v>
      </c>
      <c r="AI1653" s="35" t="s">
        <v>238</v>
      </c>
      <c r="BJ1653" s="162" t="str">
        <f>IF(AI1653 = "Advance", AD1653, "")</f>
        <v/>
      </c>
      <c r="BK1653" s="171" t="str">
        <f>IF(AI1653 = "Advance", 1, "")</f>
        <v/>
      </c>
      <c r="BL1653" s="171" t="str">
        <f>IF(AI1653 = "Chargeback", 1, "")</f>
        <v/>
      </c>
      <c r="BM1653" s="162" t="str">
        <f>IF(AI1653 = "Chargeback", AD1653, "")</f>
        <v/>
      </c>
    </row>
    <row r="1654" spans="1:65">
      <c r="A1654" s="35" t="s">
        <v>286</v>
      </c>
      <c r="B1654" s="35" t="s">
        <v>253</v>
      </c>
      <c r="C1654" s="80">
        <v>1831525</v>
      </c>
      <c r="E1654" s="158">
        <v>45609</v>
      </c>
      <c r="F1654" s="159">
        <v>45609</v>
      </c>
      <c r="G1654" s="35" t="s">
        <v>3322</v>
      </c>
      <c r="H1654" s="35" t="s">
        <v>1300</v>
      </c>
      <c r="I1654" s="35" t="s">
        <v>402</v>
      </c>
      <c r="J1654" s="35" t="s">
        <v>3323</v>
      </c>
      <c r="K1654" s="80">
        <v>9490974779</v>
      </c>
      <c r="M1654" s="158">
        <v>44927</v>
      </c>
      <c r="N1654" s="160">
        <f ca="1">IFERROR(IF(M1654="","", DATEDIF(M1654, TODAY(), "M")),"")</f>
        <v>27</v>
      </c>
      <c r="R1654" s="35" t="s">
        <v>384</v>
      </c>
      <c r="S1654" s="35" t="s">
        <v>255</v>
      </c>
      <c r="T1654" s="35" t="s">
        <v>385</v>
      </c>
      <c r="V1654" s="35" t="s">
        <v>386</v>
      </c>
      <c r="Z1654" s="162">
        <v>0</v>
      </c>
      <c r="AA1654" s="163">
        <v>1</v>
      </c>
      <c r="AD1654" s="162">
        <v>7</v>
      </c>
      <c r="AG1654" s="35" t="s">
        <v>387</v>
      </c>
      <c r="AH1654" s="166" t="str">
        <f t="shared" si="25"/>
        <v>Humana ay64 big file (1).xlsx</v>
      </c>
      <c r="AI1654" s="35" t="s">
        <v>238</v>
      </c>
      <c r="BJ1654" s="162" t="str">
        <f>IF(AI1654 = "Advance", AD1654, "")</f>
        <v/>
      </c>
      <c r="BK1654" s="171" t="str">
        <f>IF(AI1654 = "Advance", 1, "")</f>
        <v/>
      </c>
      <c r="BL1654" s="171" t="str">
        <f>IF(AI1654 = "Chargeback", 1, "")</f>
        <v/>
      </c>
      <c r="BM1654" s="162" t="str">
        <f>IF(AI1654 = "Chargeback", AD1654, "")</f>
        <v/>
      </c>
    </row>
    <row r="1655" spans="1:65">
      <c r="A1655" s="35" t="s">
        <v>286</v>
      </c>
      <c r="B1655" s="35" t="s">
        <v>253</v>
      </c>
      <c r="C1655" s="80">
        <v>1831525</v>
      </c>
      <c r="E1655" s="158">
        <v>45609</v>
      </c>
      <c r="F1655" s="159">
        <v>45609</v>
      </c>
      <c r="G1655" s="35" t="s">
        <v>3324</v>
      </c>
      <c r="H1655" s="35" t="s">
        <v>1021</v>
      </c>
      <c r="J1655" s="35" t="s">
        <v>3325</v>
      </c>
      <c r="K1655" s="80">
        <v>5560765910</v>
      </c>
      <c r="M1655" s="158">
        <v>45139</v>
      </c>
      <c r="N1655" s="160">
        <f ca="1">IFERROR(IF(M1655="","", DATEDIF(M1655, TODAY(), "M")),"")</f>
        <v>20</v>
      </c>
      <c r="R1655" s="35" t="s">
        <v>384</v>
      </c>
      <c r="S1655" s="35" t="s">
        <v>255</v>
      </c>
      <c r="T1655" s="35" t="s">
        <v>385</v>
      </c>
      <c r="V1655" s="35" t="s">
        <v>386</v>
      </c>
      <c r="Z1655" s="162">
        <v>0</v>
      </c>
      <c r="AA1655" s="163">
        <v>1</v>
      </c>
      <c r="AD1655" s="162">
        <v>7</v>
      </c>
      <c r="AG1655" s="35" t="s">
        <v>387</v>
      </c>
      <c r="AH1655" s="166" t="str">
        <f t="shared" si="25"/>
        <v>Humana ay64 big file (1).xlsx</v>
      </c>
      <c r="AI1655" s="35" t="s">
        <v>238</v>
      </c>
      <c r="BJ1655" s="162" t="str">
        <f>IF(AI1655 = "Advance", AD1655, "")</f>
        <v/>
      </c>
      <c r="BK1655" s="171" t="str">
        <f>IF(AI1655 = "Advance", 1, "")</f>
        <v/>
      </c>
      <c r="BL1655" s="171" t="str">
        <f>IF(AI1655 = "Chargeback", 1, "")</f>
        <v/>
      </c>
      <c r="BM1655" s="162" t="str">
        <f>IF(AI1655 = "Chargeback", AD1655, "")</f>
        <v/>
      </c>
    </row>
    <row r="1656" spans="1:65">
      <c r="A1656" s="35" t="s">
        <v>286</v>
      </c>
      <c r="B1656" s="35" t="s">
        <v>272</v>
      </c>
      <c r="C1656" s="80">
        <v>1831525</v>
      </c>
      <c r="E1656" s="158">
        <v>45609</v>
      </c>
      <c r="F1656" s="159">
        <v>45609</v>
      </c>
      <c r="G1656" s="35" t="s">
        <v>3324</v>
      </c>
      <c r="H1656" s="35" t="s">
        <v>1021</v>
      </c>
      <c r="J1656" s="35" t="s">
        <v>3325</v>
      </c>
      <c r="K1656" s="80">
        <v>2546894253</v>
      </c>
      <c r="M1656" s="158">
        <v>45139</v>
      </c>
      <c r="N1656" s="160">
        <f ca="1">IFERROR(IF(M1656="","", DATEDIF(M1656, TODAY(), "M")),"")</f>
        <v>20</v>
      </c>
      <c r="R1656" s="35" t="s">
        <v>384</v>
      </c>
      <c r="S1656" s="35" t="s">
        <v>255</v>
      </c>
      <c r="T1656" s="35" t="s">
        <v>385</v>
      </c>
      <c r="V1656" s="35" t="s">
        <v>386</v>
      </c>
      <c r="Z1656" s="162">
        <v>0</v>
      </c>
      <c r="AA1656" s="163">
        <v>1</v>
      </c>
      <c r="AD1656" s="162">
        <v>25.5</v>
      </c>
      <c r="AG1656" s="35" t="s">
        <v>581</v>
      </c>
      <c r="AH1656" s="166" t="str">
        <f t="shared" si="25"/>
        <v>Humana ay64 big file (1).xlsx</v>
      </c>
      <c r="AI1656" s="35" t="s">
        <v>238</v>
      </c>
      <c r="BJ1656" s="162" t="str">
        <f>IF(AI1656 = "Advance", AD1656, "")</f>
        <v/>
      </c>
      <c r="BK1656" s="171" t="str">
        <f>IF(AI1656 = "Advance", 1, "")</f>
        <v/>
      </c>
      <c r="BL1656" s="171" t="str">
        <f>IF(AI1656 = "Chargeback", 1, "")</f>
        <v/>
      </c>
      <c r="BM1656" s="162" t="str">
        <f>IF(AI1656 = "Chargeback", AD1656, "")</f>
        <v/>
      </c>
    </row>
    <row r="1657" spans="1:65">
      <c r="A1657" s="35" t="s">
        <v>286</v>
      </c>
      <c r="B1657" s="35" t="s">
        <v>253</v>
      </c>
      <c r="C1657" s="80">
        <v>1831525</v>
      </c>
      <c r="E1657" s="158">
        <v>45609</v>
      </c>
      <c r="F1657" s="159">
        <v>45609</v>
      </c>
      <c r="G1657" s="35" t="s">
        <v>3326</v>
      </c>
      <c r="H1657" s="35" t="s">
        <v>737</v>
      </c>
      <c r="I1657" s="35" t="s">
        <v>430</v>
      </c>
      <c r="J1657" s="35" t="s">
        <v>3327</v>
      </c>
      <c r="K1657" s="80">
        <v>971147909</v>
      </c>
      <c r="M1657" s="158">
        <v>45108</v>
      </c>
      <c r="N1657" s="160">
        <f ca="1">IFERROR(IF(M1657="","", DATEDIF(M1657, TODAY(), "M")),"")</f>
        <v>21</v>
      </c>
      <c r="R1657" s="35" t="s">
        <v>384</v>
      </c>
      <c r="S1657" s="35" t="s">
        <v>255</v>
      </c>
      <c r="T1657" s="35" t="s">
        <v>407</v>
      </c>
      <c r="V1657" s="35" t="s">
        <v>553</v>
      </c>
      <c r="Z1657" s="162">
        <v>0</v>
      </c>
      <c r="AA1657" s="163">
        <v>1</v>
      </c>
      <c r="AD1657" s="162">
        <v>7</v>
      </c>
      <c r="AG1657" s="35" t="s">
        <v>387</v>
      </c>
      <c r="AH1657" s="166" t="str">
        <f t="shared" si="25"/>
        <v>Humana ay64 big file (1).xlsx</v>
      </c>
      <c r="AI1657" s="35" t="s">
        <v>238</v>
      </c>
      <c r="BJ1657" s="162" t="str">
        <f>IF(AI1657 = "Advance", AD1657, "")</f>
        <v/>
      </c>
      <c r="BK1657" s="171" t="str">
        <f>IF(AI1657 = "Advance", 1, "")</f>
        <v/>
      </c>
      <c r="BL1657" s="171" t="str">
        <f>IF(AI1657 = "Chargeback", 1, "")</f>
        <v/>
      </c>
      <c r="BM1657" s="162" t="str">
        <f>IF(AI1657 = "Chargeback", AD1657, "")</f>
        <v/>
      </c>
    </row>
    <row r="1658" spans="1:65">
      <c r="A1658" s="35" t="s">
        <v>286</v>
      </c>
      <c r="B1658" s="35" t="s">
        <v>272</v>
      </c>
      <c r="C1658" s="80">
        <v>1831525</v>
      </c>
      <c r="E1658" s="158">
        <v>45609</v>
      </c>
      <c r="F1658" s="159">
        <v>45609</v>
      </c>
      <c r="G1658" s="35" t="s">
        <v>3326</v>
      </c>
      <c r="H1658" s="35" t="s">
        <v>737</v>
      </c>
      <c r="I1658" s="35" t="s">
        <v>430</v>
      </c>
      <c r="J1658" s="35" t="s">
        <v>3327</v>
      </c>
      <c r="K1658" s="80">
        <v>4838034947</v>
      </c>
      <c r="M1658" s="158">
        <v>45108</v>
      </c>
      <c r="N1658" s="160">
        <f ca="1">IFERROR(IF(M1658="","", DATEDIF(M1658, TODAY(), "M")),"")</f>
        <v>21</v>
      </c>
      <c r="R1658" s="35" t="s">
        <v>384</v>
      </c>
      <c r="S1658" s="35" t="s">
        <v>255</v>
      </c>
      <c r="T1658" s="35" t="s">
        <v>407</v>
      </c>
      <c r="V1658" s="35" t="s">
        <v>553</v>
      </c>
      <c r="Z1658" s="162">
        <v>0</v>
      </c>
      <c r="AA1658" s="163">
        <v>1</v>
      </c>
      <c r="AD1658" s="162">
        <v>25.5</v>
      </c>
      <c r="AG1658" s="35" t="s">
        <v>581</v>
      </c>
      <c r="AH1658" s="166" t="str">
        <f t="shared" si="25"/>
        <v>Humana ay64 big file (1).xlsx</v>
      </c>
      <c r="AI1658" s="35" t="s">
        <v>238</v>
      </c>
      <c r="BJ1658" s="162" t="str">
        <f>IF(AI1658 = "Advance", AD1658, "")</f>
        <v/>
      </c>
      <c r="BK1658" s="171" t="str">
        <f>IF(AI1658 = "Advance", 1, "")</f>
        <v/>
      </c>
      <c r="BL1658" s="171" t="str">
        <f>IF(AI1658 = "Chargeback", 1, "")</f>
        <v/>
      </c>
      <c r="BM1658" s="162" t="str">
        <f>IF(AI1658 = "Chargeback", AD1658, "")</f>
        <v/>
      </c>
    </row>
    <row r="1659" spans="1:65">
      <c r="A1659" s="35" t="s">
        <v>286</v>
      </c>
      <c r="B1659" s="35" t="s">
        <v>253</v>
      </c>
      <c r="C1659" s="80">
        <v>1831525</v>
      </c>
      <c r="E1659" s="158">
        <v>45609</v>
      </c>
      <c r="F1659" s="159">
        <v>45609</v>
      </c>
      <c r="G1659" s="35" t="s">
        <v>3328</v>
      </c>
      <c r="H1659" s="35" t="s">
        <v>1383</v>
      </c>
      <c r="I1659" s="35" t="s">
        <v>394</v>
      </c>
      <c r="J1659" s="35" t="s">
        <v>3329</v>
      </c>
      <c r="K1659" s="80">
        <v>2586492123</v>
      </c>
      <c r="M1659" s="158">
        <v>45170</v>
      </c>
      <c r="N1659" s="160">
        <f ca="1">IFERROR(IF(M1659="","", DATEDIF(M1659, TODAY(), "M")),"")</f>
        <v>19</v>
      </c>
      <c r="R1659" s="35" t="s">
        <v>384</v>
      </c>
      <c r="S1659" s="35" t="s">
        <v>255</v>
      </c>
      <c r="T1659" s="35" t="s">
        <v>385</v>
      </c>
      <c r="V1659" s="35" t="s">
        <v>386</v>
      </c>
      <c r="Z1659" s="162">
        <v>0</v>
      </c>
      <c r="AA1659" s="163">
        <v>1</v>
      </c>
      <c r="AD1659" s="162">
        <v>10</v>
      </c>
      <c r="AG1659" s="35" t="s">
        <v>387</v>
      </c>
      <c r="AH1659" s="166" t="str">
        <f t="shared" si="25"/>
        <v>Humana ay64 big file (1).xlsx</v>
      </c>
      <c r="AI1659" s="35" t="s">
        <v>238</v>
      </c>
      <c r="BJ1659" s="162" t="str">
        <f>IF(AI1659 = "Advance", AD1659, "")</f>
        <v/>
      </c>
      <c r="BK1659" s="171" t="str">
        <f>IF(AI1659 = "Advance", 1, "")</f>
        <v/>
      </c>
      <c r="BL1659" s="171" t="str">
        <f>IF(AI1659 = "Chargeback", 1, "")</f>
        <v/>
      </c>
      <c r="BM1659" s="162" t="str">
        <f>IF(AI1659 = "Chargeback", AD1659, "")</f>
        <v/>
      </c>
    </row>
    <row r="1660" spans="1:65">
      <c r="A1660" s="35" t="s">
        <v>286</v>
      </c>
      <c r="B1660" s="35" t="s">
        <v>272</v>
      </c>
      <c r="C1660" s="80">
        <v>1831525</v>
      </c>
      <c r="E1660" s="158">
        <v>45609</v>
      </c>
      <c r="F1660" s="159">
        <v>45609</v>
      </c>
      <c r="G1660" s="35" t="s">
        <v>3328</v>
      </c>
      <c r="H1660" s="35" t="s">
        <v>1383</v>
      </c>
      <c r="I1660" s="35" t="s">
        <v>394</v>
      </c>
      <c r="J1660" s="35" t="s">
        <v>3329</v>
      </c>
      <c r="K1660" s="80">
        <v>1091477881</v>
      </c>
      <c r="M1660" s="158">
        <v>45170</v>
      </c>
      <c r="N1660" s="160">
        <f ca="1">IFERROR(IF(M1660="","", DATEDIF(M1660, TODAY(), "M")),"")</f>
        <v>19</v>
      </c>
      <c r="R1660" s="35" t="s">
        <v>384</v>
      </c>
      <c r="S1660" s="35" t="s">
        <v>255</v>
      </c>
      <c r="T1660" s="35" t="s">
        <v>385</v>
      </c>
      <c r="V1660" s="35" t="s">
        <v>386</v>
      </c>
      <c r="Z1660" s="162">
        <v>0</v>
      </c>
      <c r="AA1660" s="163">
        <v>1</v>
      </c>
      <c r="AD1660" s="162">
        <v>25.5</v>
      </c>
      <c r="AG1660" s="35" t="s">
        <v>581</v>
      </c>
      <c r="AH1660" s="166" t="str">
        <f t="shared" si="25"/>
        <v>Humana ay64 big file (1).xlsx</v>
      </c>
      <c r="AI1660" s="35" t="s">
        <v>238</v>
      </c>
      <c r="BJ1660" s="162" t="str">
        <f>IF(AI1660 = "Advance", AD1660, "")</f>
        <v/>
      </c>
      <c r="BK1660" s="171" t="str">
        <f>IF(AI1660 = "Advance", 1, "")</f>
        <v/>
      </c>
      <c r="BL1660" s="171" t="str">
        <f>IF(AI1660 = "Chargeback", 1, "")</f>
        <v/>
      </c>
      <c r="BM1660" s="162" t="str">
        <f>IF(AI1660 = "Chargeback", AD1660, "")</f>
        <v/>
      </c>
    </row>
    <row r="1661" spans="1:65">
      <c r="A1661" s="35" t="s">
        <v>286</v>
      </c>
      <c r="B1661" s="35" t="s">
        <v>253</v>
      </c>
      <c r="C1661" s="80">
        <v>1831525</v>
      </c>
      <c r="E1661" s="158">
        <v>45609</v>
      </c>
      <c r="F1661" s="159">
        <v>45609</v>
      </c>
      <c r="G1661" s="35" t="s">
        <v>3330</v>
      </c>
      <c r="H1661" s="35" t="s">
        <v>994</v>
      </c>
      <c r="I1661" s="35" t="s">
        <v>416</v>
      </c>
      <c r="J1661" s="35" t="s">
        <v>3329</v>
      </c>
      <c r="K1661" s="80">
        <v>6591464304</v>
      </c>
      <c r="M1661" s="158">
        <v>45200</v>
      </c>
      <c r="N1661" s="160">
        <f ca="1">IFERROR(IF(M1661="","", DATEDIF(M1661, TODAY(), "M")),"")</f>
        <v>18</v>
      </c>
      <c r="R1661" s="35" t="s">
        <v>384</v>
      </c>
      <c r="S1661" s="35" t="s">
        <v>255</v>
      </c>
      <c r="T1661" s="35" t="s">
        <v>385</v>
      </c>
      <c r="V1661" s="35" t="s">
        <v>386</v>
      </c>
      <c r="Z1661" s="162">
        <v>0</v>
      </c>
      <c r="AA1661" s="163">
        <v>1</v>
      </c>
      <c r="AD1661" s="162">
        <v>10</v>
      </c>
      <c r="AG1661" s="35" t="s">
        <v>387</v>
      </c>
      <c r="AH1661" s="166" t="str">
        <f t="shared" si="25"/>
        <v>Humana ay64 big file (1).xlsx</v>
      </c>
      <c r="AI1661" s="35" t="s">
        <v>238</v>
      </c>
      <c r="BJ1661" s="162" t="str">
        <f>IF(AI1661 = "Advance", AD1661, "")</f>
        <v/>
      </c>
      <c r="BK1661" s="171" t="str">
        <f>IF(AI1661 = "Advance", 1, "")</f>
        <v/>
      </c>
      <c r="BL1661" s="171" t="str">
        <f>IF(AI1661 = "Chargeback", 1, "")</f>
        <v/>
      </c>
      <c r="BM1661" s="162" t="str">
        <f>IF(AI1661 = "Chargeback", AD1661, "")</f>
        <v/>
      </c>
    </row>
    <row r="1662" spans="1:65">
      <c r="A1662" s="35" t="s">
        <v>286</v>
      </c>
      <c r="B1662" s="35" t="s">
        <v>272</v>
      </c>
      <c r="C1662" s="80">
        <v>1831525</v>
      </c>
      <c r="E1662" s="158">
        <v>45609</v>
      </c>
      <c r="F1662" s="159">
        <v>45609</v>
      </c>
      <c r="G1662" s="35" t="s">
        <v>3330</v>
      </c>
      <c r="H1662" s="35" t="s">
        <v>994</v>
      </c>
      <c r="I1662" s="35" t="s">
        <v>416</v>
      </c>
      <c r="J1662" s="35" t="s">
        <v>3329</v>
      </c>
      <c r="K1662" s="80">
        <v>8042819407</v>
      </c>
      <c r="M1662" s="158">
        <v>45200</v>
      </c>
      <c r="N1662" s="160">
        <f ca="1">IFERROR(IF(M1662="","", DATEDIF(M1662, TODAY(), "M")),"")</f>
        <v>18</v>
      </c>
      <c r="R1662" s="35" t="s">
        <v>384</v>
      </c>
      <c r="S1662" s="35" t="s">
        <v>255</v>
      </c>
      <c r="T1662" s="35" t="s">
        <v>385</v>
      </c>
      <c r="V1662" s="35" t="s">
        <v>386</v>
      </c>
      <c r="Z1662" s="162">
        <v>0</v>
      </c>
      <c r="AA1662" s="163">
        <v>1</v>
      </c>
      <c r="AD1662" s="162">
        <v>25.5</v>
      </c>
      <c r="AG1662" s="35" t="s">
        <v>581</v>
      </c>
      <c r="AH1662" s="166" t="str">
        <f t="shared" si="25"/>
        <v>Humana ay64 big file (1).xlsx</v>
      </c>
      <c r="AI1662" s="35" t="s">
        <v>238</v>
      </c>
      <c r="BJ1662" s="162" t="str">
        <f>IF(AI1662 = "Advance", AD1662, "")</f>
        <v/>
      </c>
      <c r="BK1662" s="171" t="str">
        <f>IF(AI1662 = "Advance", 1, "")</f>
        <v/>
      </c>
      <c r="BL1662" s="171" t="str">
        <f>IF(AI1662 = "Chargeback", 1, "")</f>
        <v/>
      </c>
      <c r="BM1662" s="162" t="str">
        <f>IF(AI1662 = "Chargeback", AD1662, "")</f>
        <v/>
      </c>
    </row>
    <row r="1663" spans="1:65">
      <c r="A1663" s="35" t="s">
        <v>307</v>
      </c>
      <c r="B1663" s="35" t="s">
        <v>253</v>
      </c>
      <c r="C1663" s="80">
        <v>1831669</v>
      </c>
      <c r="E1663" s="158">
        <v>45609</v>
      </c>
      <c r="F1663" s="159">
        <v>45609</v>
      </c>
      <c r="G1663" s="35" t="s">
        <v>3331</v>
      </c>
      <c r="H1663" s="35" t="s">
        <v>439</v>
      </c>
      <c r="I1663" s="35" t="s">
        <v>472</v>
      </c>
      <c r="J1663" s="35" t="s">
        <v>3332</v>
      </c>
      <c r="K1663" s="80">
        <v>1651999502</v>
      </c>
      <c r="M1663" s="158">
        <v>44562</v>
      </c>
      <c r="N1663" s="160">
        <f ca="1">IFERROR(IF(M1663="","", DATEDIF(M1663, TODAY(), "M")),"")</f>
        <v>39</v>
      </c>
      <c r="R1663" s="35" t="s">
        <v>384</v>
      </c>
      <c r="S1663" s="35" t="s">
        <v>255</v>
      </c>
      <c r="T1663" s="35" t="s">
        <v>385</v>
      </c>
      <c r="V1663" s="35" t="s">
        <v>386</v>
      </c>
      <c r="Z1663" s="162">
        <v>0</v>
      </c>
      <c r="AA1663" s="163">
        <v>1</v>
      </c>
      <c r="AD1663" s="162">
        <v>7</v>
      </c>
      <c r="AG1663" s="35" t="s">
        <v>387</v>
      </c>
      <c r="AH1663" s="166" t="str">
        <f t="shared" si="25"/>
        <v>Humana ay64 big file (1).xlsx</v>
      </c>
      <c r="AI1663" s="35" t="s">
        <v>238</v>
      </c>
      <c r="BJ1663" s="162" t="str">
        <f>IF(AI1663 = "Advance", AD1663, "")</f>
        <v/>
      </c>
      <c r="BK1663" s="171" t="str">
        <f>IF(AI1663 = "Advance", 1, "")</f>
        <v/>
      </c>
      <c r="BL1663" s="171" t="str">
        <f>IF(AI1663 = "Chargeback", 1, "")</f>
        <v/>
      </c>
      <c r="BM1663" s="162" t="str">
        <f>IF(AI1663 = "Chargeback", AD1663, "")</f>
        <v/>
      </c>
    </row>
    <row r="1664" spans="1:65">
      <c r="A1664" s="35" t="s">
        <v>307</v>
      </c>
      <c r="B1664" s="35" t="s">
        <v>253</v>
      </c>
      <c r="C1664" s="80">
        <v>1831669</v>
      </c>
      <c r="E1664" s="158">
        <v>45609</v>
      </c>
      <c r="F1664" s="159">
        <v>45609</v>
      </c>
      <c r="G1664" s="35" t="s">
        <v>3333</v>
      </c>
      <c r="H1664" s="35" t="s">
        <v>1705</v>
      </c>
      <c r="I1664" s="35" t="s">
        <v>420</v>
      </c>
      <c r="J1664" s="35" t="s">
        <v>2404</v>
      </c>
      <c r="K1664" s="80">
        <v>4125113848</v>
      </c>
      <c r="M1664" s="158">
        <v>44562</v>
      </c>
      <c r="N1664" s="160">
        <f ca="1">IFERROR(IF(M1664="","", DATEDIF(M1664, TODAY(), "M")),"")</f>
        <v>39</v>
      </c>
      <c r="R1664" s="35" t="s">
        <v>384</v>
      </c>
      <c r="S1664" s="35" t="s">
        <v>255</v>
      </c>
      <c r="T1664" s="35" t="s">
        <v>385</v>
      </c>
      <c r="V1664" s="35" t="s">
        <v>386</v>
      </c>
      <c r="Z1664" s="162">
        <v>0</v>
      </c>
      <c r="AA1664" s="163">
        <v>1</v>
      </c>
      <c r="AD1664" s="162">
        <v>7</v>
      </c>
      <c r="AG1664" s="35" t="s">
        <v>387</v>
      </c>
      <c r="AH1664" s="166" t="str">
        <f t="shared" si="25"/>
        <v>Humana ay64 big file (1).xlsx</v>
      </c>
      <c r="AI1664" s="35" t="s">
        <v>238</v>
      </c>
      <c r="BJ1664" s="162" t="str">
        <f>IF(AI1664 = "Advance", AD1664, "")</f>
        <v/>
      </c>
      <c r="BK1664" s="171" t="str">
        <f>IF(AI1664 = "Advance", 1, "")</f>
        <v/>
      </c>
      <c r="BL1664" s="171" t="str">
        <f>IF(AI1664 = "Chargeback", 1, "")</f>
        <v/>
      </c>
      <c r="BM1664" s="162" t="str">
        <f>IF(AI1664 = "Chargeback", AD1664, "")</f>
        <v/>
      </c>
    </row>
    <row r="1665" spans="1:65">
      <c r="A1665" s="35" t="s">
        <v>307</v>
      </c>
      <c r="B1665" s="35" t="s">
        <v>253</v>
      </c>
      <c r="C1665" s="80">
        <v>1831669</v>
      </c>
      <c r="E1665" s="158">
        <v>45609</v>
      </c>
      <c r="F1665" s="159">
        <v>45609</v>
      </c>
      <c r="G1665" s="35" t="s">
        <v>3334</v>
      </c>
      <c r="H1665" s="35" t="s">
        <v>3335</v>
      </c>
      <c r="I1665" s="35" t="s">
        <v>390</v>
      </c>
      <c r="J1665" s="35" t="s">
        <v>419</v>
      </c>
      <c r="K1665" s="80">
        <v>9995733594</v>
      </c>
      <c r="M1665" s="158">
        <v>44562</v>
      </c>
      <c r="N1665" s="160">
        <f ca="1">IFERROR(IF(M1665="","", DATEDIF(M1665, TODAY(), "M")),"")</f>
        <v>39</v>
      </c>
      <c r="R1665" s="35" t="s">
        <v>384</v>
      </c>
      <c r="S1665" s="35" t="s">
        <v>255</v>
      </c>
      <c r="T1665" s="35" t="s">
        <v>385</v>
      </c>
      <c r="V1665" s="35" t="s">
        <v>386</v>
      </c>
      <c r="Z1665" s="162">
        <v>0</v>
      </c>
      <c r="AA1665" s="163">
        <v>1</v>
      </c>
      <c r="AD1665" s="162">
        <v>7</v>
      </c>
      <c r="AG1665" s="35" t="s">
        <v>387</v>
      </c>
      <c r="AH1665" s="166" t="str">
        <f t="shared" si="25"/>
        <v>Humana ay64 big file (1).xlsx</v>
      </c>
      <c r="AI1665" s="35" t="s">
        <v>238</v>
      </c>
      <c r="BJ1665" s="162" t="str">
        <f>IF(AI1665 = "Advance", AD1665, "")</f>
        <v/>
      </c>
      <c r="BK1665" s="171" t="str">
        <f>IF(AI1665 = "Advance", 1, "")</f>
        <v/>
      </c>
      <c r="BL1665" s="171" t="str">
        <f>IF(AI1665 = "Chargeback", 1, "")</f>
        <v/>
      </c>
      <c r="BM1665" s="162" t="str">
        <f>IF(AI1665 = "Chargeback", AD1665, "")</f>
        <v/>
      </c>
    </row>
    <row r="1666" spans="1:65">
      <c r="A1666" s="35" t="s">
        <v>307</v>
      </c>
      <c r="B1666" s="35" t="s">
        <v>253</v>
      </c>
      <c r="C1666" s="80">
        <v>1831669</v>
      </c>
      <c r="E1666" s="158">
        <v>45609</v>
      </c>
      <c r="F1666" s="159">
        <v>45609</v>
      </c>
      <c r="G1666" s="35" t="s">
        <v>3336</v>
      </c>
      <c r="H1666" s="35" t="s">
        <v>701</v>
      </c>
      <c r="I1666" s="35" t="s">
        <v>390</v>
      </c>
      <c r="J1666" s="35" t="s">
        <v>3337</v>
      </c>
      <c r="K1666" s="80">
        <v>8882951840</v>
      </c>
      <c r="M1666" s="158">
        <v>45658</v>
      </c>
      <c r="N1666" s="160">
        <f ca="1">IFERROR(IF(M1666="","", DATEDIF(M1666, TODAY(), "M")),"")</f>
        <v>3</v>
      </c>
      <c r="R1666" s="35" t="s">
        <v>384</v>
      </c>
      <c r="S1666" s="35" t="s">
        <v>255</v>
      </c>
      <c r="T1666" s="35" t="s">
        <v>407</v>
      </c>
      <c r="V1666" s="35" t="s">
        <v>553</v>
      </c>
      <c r="Z1666" s="162">
        <v>0</v>
      </c>
      <c r="AA1666" s="163">
        <v>1</v>
      </c>
      <c r="AD1666" s="162">
        <v>120</v>
      </c>
      <c r="AG1666" s="35" t="s">
        <v>409</v>
      </c>
      <c r="AH1666" s="166" t="str">
        <f t="shared" ref="AH1666:AH1729" si="26">HYPERLINK("\\tsclient\thindisk\Evan MacGuffie\Humana ay64 big file (1).xlsx", "Humana ay64 big file (1).xlsx")</f>
        <v>Humana ay64 big file (1).xlsx</v>
      </c>
      <c r="AI1666" s="35" t="s">
        <v>237</v>
      </c>
      <c r="BJ1666" s="162">
        <f>IF(AI1666 = "Advance", AD1666, "")</f>
        <v>120</v>
      </c>
      <c r="BK1666" s="171">
        <f>IF(AI1666 = "Advance", 1, "")</f>
        <v>1</v>
      </c>
      <c r="BL1666" s="171" t="str">
        <f>IF(AI1666 = "Chargeback", 1, "")</f>
        <v/>
      </c>
      <c r="BM1666" s="162" t="str">
        <f>IF(AI1666 = "Chargeback", AD1666, "")</f>
        <v/>
      </c>
    </row>
    <row r="1667" spans="1:65">
      <c r="A1667" s="35" t="s">
        <v>307</v>
      </c>
      <c r="B1667" s="35" t="s">
        <v>253</v>
      </c>
      <c r="C1667" s="80">
        <v>1831669</v>
      </c>
      <c r="E1667" s="158">
        <v>45609</v>
      </c>
      <c r="F1667" s="159">
        <v>45609</v>
      </c>
      <c r="G1667" s="35" t="s">
        <v>3338</v>
      </c>
      <c r="H1667" s="35" t="s">
        <v>2514</v>
      </c>
      <c r="I1667" s="35" t="s">
        <v>483</v>
      </c>
      <c r="J1667" s="35" t="s">
        <v>3339</v>
      </c>
      <c r="K1667" s="80">
        <v>2807921063</v>
      </c>
      <c r="M1667" s="158">
        <v>44927</v>
      </c>
      <c r="N1667" s="160">
        <f ca="1">IFERROR(IF(M1667="","", DATEDIF(M1667, TODAY(), "M")),"")</f>
        <v>27</v>
      </c>
      <c r="R1667" s="35" t="s">
        <v>384</v>
      </c>
      <c r="S1667" s="35" t="s">
        <v>255</v>
      </c>
      <c r="T1667" s="35" t="s">
        <v>385</v>
      </c>
      <c r="V1667" s="35" t="s">
        <v>386</v>
      </c>
      <c r="Z1667" s="162">
        <v>0</v>
      </c>
      <c r="AA1667" s="163">
        <v>1</v>
      </c>
      <c r="AD1667" s="162">
        <v>7</v>
      </c>
      <c r="AG1667" s="35" t="s">
        <v>387</v>
      </c>
      <c r="AH1667" s="166" t="str">
        <f t="shared" si="26"/>
        <v>Humana ay64 big file (1).xlsx</v>
      </c>
      <c r="AI1667" s="35" t="s">
        <v>238</v>
      </c>
      <c r="BJ1667" s="162" t="str">
        <f>IF(AI1667 = "Advance", AD1667, "")</f>
        <v/>
      </c>
      <c r="BK1667" s="171" t="str">
        <f>IF(AI1667 = "Advance", 1, "")</f>
        <v/>
      </c>
      <c r="BL1667" s="171" t="str">
        <f>IF(AI1667 = "Chargeback", 1, "")</f>
        <v/>
      </c>
      <c r="BM1667" s="162" t="str">
        <f>IF(AI1667 = "Chargeback", AD1667, "")</f>
        <v/>
      </c>
    </row>
    <row r="1668" spans="1:65">
      <c r="A1668" s="35" t="s">
        <v>307</v>
      </c>
      <c r="B1668" s="35" t="s">
        <v>253</v>
      </c>
      <c r="C1668" s="80">
        <v>1831669</v>
      </c>
      <c r="E1668" s="158">
        <v>45609</v>
      </c>
      <c r="F1668" s="159">
        <v>45609</v>
      </c>
      <c r="G1668" s="35" t="s">
        <v>3340</v>
      </c>
      <c r="H1668" s="35" t="s">
        <v>1300</v>
      </c>
      <c r="I1668" s="35" t="s">
        <v>416</v>
      </c>
      <c r="J1668" s="35" t="s">
        <v>2939</v>
      </c>
      <c r="K1668" s="80">
        <v>6607881674</v>
      </c>
      <c r="M1668" s="158">
        <v>44562</v>
      </c>
      <c r="N1668" s="160">
        <f ca="1">IFERROR(IF(M1668="","", DATEDIF(M1668, TODAY(), "M")),"")</f>
        <v>39</v>
      </c>
      <c r="R1668" s="35" t="s">
        <v>384</v>
      </c>
      <c r="S1668" s="35" t="s">
        <v>255</v>
      </c>
      <c r="T1668" s="35" t="s">
        <v>385</v>
      </c>
      <c r="V1668" s="35" t="s">
        <v>386</v>
      </c>
      <c r="Z1668" s="162">
        <v>0</v>
      </c>
      <c r="AA1668" s="163">
        <v>1</v>
      </c>
      <c r="AD1668" s="162">
        <v>7</v>
      </c>
      <c r="AG1668" s="35" t="s">
        <v>387</v>
      </c>
      <c r="AH1668" s="166" t="str">
        <f t="shared" si="26"/>
        <v>Humana ay64 big file (1).xlsx</v>
      </c>
      <c r="AI1668" s="35" t="s">
        <v>238</v>
      </c>
      <c r="BJ1668" s="162" t="str">
        <f>IF(AI1668 = "Advance", AD1668, "")</f>
        <v/>
      </c>
      <c r="BK1668" s="171" t="str">
        <f>IF(AI1668 = "Advance", 1, "")</f>
        <v/>
      </c>
      <c r="BL1668" s="171" t="str">
        <f>IF(AI1668 = "Chargeback", 1, "")</f>
        <v/>
      </c>
      <c r="BM1668" s="162" t="str">
        <f>IF(AI1668 = "Chargeback", AD1668, "")</f>
        <v/>
      </c>
    </row>
    <row r="1669" spans="1:65">
      <c r="A1669" s="35" t="s">
        <v>307</v>
      </c>
      <c r="B1669" s="35" t="s">
        <v>253</v>
      </c>
      <c r="C1669" s="80">
        <v>1831669</v>
      </c>
      <c r="E1669" s="158">
        <v>45609</v>
      </c>
      <c r="F1669" s="159">
        <v>45609</v>
      </c>
      <c r="G1669" s="35" t="s">
        <v>3341</v>
      </c>
      <c r="H1669" s="35" t="s">
        <v>610</v>
      </c>
      <c r="I1669" s="35" t="s">
        <v>390</v>
      </c>
      <c r="J1669" s="35" t="s">
        <v>2950</v>
      </c>
      <c r="K1669" s="80">
        <v>9135029673</v>
      </c>
      <c r="M1669" s="158">
        <v>44593</v>
      </c>
      <c r="N1669" s="160">
        <f ca="1">IFERROR(IF(M1669="","", DATEDIF(M1669, TODAY(), "M")),"")</f>
        <v>38</v>
      </c>
      <c r="R1669" s="35" t="s">
        <v>384</v>
      </c>
      <c r="S1669" s="35" t="s">
        <v>255</v>
      </c>
      <c r="T1669" s="35" t="s">
        <v>385</v>
      </c>
      <c r="V1669" s="35" t="s">
        <v>386</v>
      </c>
      <c r="Z1669" s="162">
        <v>0</v>
      </c>
      <c r="AA1669" s="163">
        <v>1</v>
      </c>
      <c r="AD1669" s="162">
        <v>7</v>
      </c>
      <c r="AG1669" s="35" t="s">
        <v>387</v>
      </c>
      <c r="AH1669" s="166" t="str">
        <f t="shared" si="26"/>
        <v>Humana ay64 big file (1).xlsx</v>
      </c>
      <c r="AI1669" s="35" t="s">
        <v>238</v>
      </c>
      <c r="BJ1669" s="162" t="str">
        <f>IF(AI1669 = "Advance", AD1669, "")</f>
        <v/>
      </c>
      <c r="BK1669" s="171" t="str">
        <f>IF(AI1669 = "Advance", 1, "")</f>
        <v/>
      </c>
      <c r="BL1669" s="171" t="str">
        <f>IF(AI1669 = "Chargeback", 1, "")</f>
        <v/>
      </c>
      <c r="BM1669" s="162" t="str">
        <f>IF(AI1669 = "Chargeback", AD1669, "")</f>
        <v/>
      </c>
    </row>
    <row r="1670" spans="1:65">
      <c r="A1670" s="35" t="s">
        <v>307</v>
      </c>
      <c r="B1670" s="35" t="s">
        <v>253</v>
      </c>
      <c r="C1670" s="80">
        <v>1831669</v>
      </c>
      <c r="E1670" s="158">
        <v>45609</v>
      </c>
      <c r="F1670" s="159">
        <v>45609</v>
      </c>
      <c r="G1670" s="35" t="s">
        <v>3342</v>
      </c>
      <c r="H1670" s="35" t="s">
        <v>3343</v>
      </c>
      <c r="J1670" s="35" t="s">
        <v>3344</v>
      </c>
      <c r="K1670" s="80">
        <v>3452589572</v>
      </c>
      <c r="M1670" s="158">
        <v>44562</v>
      </c>
      <c r="N1670" s="160">
        <f ca="1">IFERROR(IF(M1670="","", DATEDIF(M1670, TODAY(), "M")),"")</f>
        <v>39</v>
      </c>
      <c r="R1670" s="35" t="s">
        <v>384</v>
      </c>
      <c r="S1670" s="35" t="s">
        <v>255</v>
      </c>
      <c r="T1670" s="35" t="s">
        <v>385</v>
      </c>
      <c r="V1670" s="35" t="s">
        <v>386</v>
      </c>
      <c r="Z1670" s="162">
        <v>0</v>
      </c>
      <c r="AA1670" s="163">
        <v>1</v>
      </c>
      <c r="AD1670" s="162">
        <v>7</v>
      </c>
      <c r="AG1670" s="35" t="s">
        <v>387</v>
      </c>
      <c r="AH1670" s="166" t="str">
        <f t="shared" si="26"/>
        <v>Humana ay64 big file (1).xlsx</v>
      </c>
      <c r="AI1670" s="35" t="s">
        <v>238</v>
      </c>
      <c r="BJ1670" s="162" t="str">
        <f>IF(AI1670 = "Advance", AD1670, "")</f>
        <v/>
      </c>
      <c r="BK1670" s="171" t="str">
        <f>IF(AI1670 = "Advance", 1, "")</f>
        <v/>
      </c>
      <c r="BL1670" s="171" t="str">
        <f>IF(AI1670 = "Chargeback", 1, "")</f>
        <v/>
      </c>
      <c r="BM1670" s="162" t="str">
        <f>IF(AI1670 = "Chargeback", AD1670, "")</f>
        <v/>
      </c>
    </row>
    <row r="1671" spans="1:65">
      <c r="A1671" s="35" t="s">
        <v>307</v>
      </c>
      <c r="B1671" s="35" t="s">
        <v>253</v>
      </c>
      <c r="C1671" s="80">
        <v>1831669</v>
      </c>
      <c r="E1671" s="158">
        <v>45609</v>
      </c>
      <c r="F1671" s="159">
        <v>45609</v>
      </c>
      <c r="G1671" s="35" t="s">
        <v>3345</v>
      </c>
      <c r="H1671" s="35" t="s">
        <v>464</v>
      </c>
      <c r="J1671" s="35" t="s">
        <v>3346</v>
      </c>
      <c r="K1671" s="80">
        <v>7881983940</v>
      </c>
      <c r="M1671" s="158">
        <v>44562</v>
      </c>
      <c r="N1671" s="160">
        <f ca="1">IFERROR(IF(M1671="","", DATEDIF(M1671, TODAY(), "M")),"")</f>
        <v>39</v>
      </c>
      <c r="R1671" s="35" t="s">
        <v>384</v>
      </c>
      <c r="S1671" s="35" t="s">
        <v>255</v>
      </c>
      <c r="T1671" s="35" t="s">
        <v>385</v>
      </c>
      <c r="V1671" s="35" t="s">
        <v>386</v>
      </c>
      <c r="Z1671" s="162">
        <v>0</v>
      </c>
      <c r="AA1671" s="163">
        <v>1</v>
      </c>
      <c r="AD1671" s="162">
        <v>7</v>
      </c>
      <c r="AG1671" s="35" t="s">
        <v>387</v>
      </c>
      <c r="AH1671" s="166" t="str">
        <f t="shared" si="26"/>
        <v>Humana ay64 big file (1).xlsx</v>
      </c>
      <c r="AI1671" s="35" t="s">
        <v>238</v>
      </c>
      <c r="BJ1671" s="162" t="str">
        <f>IF(AI1671 = "Advance", AD1671, "")</f>
        <v/>
      </c>
      <c r="BK1671" s="171" t="str">
        <f>IF(AI1671 = "Advance", 1, "")</f>
        <v/>
      </c>
      <c r="BL1671" s="171" t="str">
        <f>IF(AI1671 = "Chargeback", 1, "")</f>
        <v/>
      </c>
      <c r="BM1671" s="162" t="str">
        <f>IF(AI1671 = "Chargeback", AD1671, "")</f>
        <v/>
      </c>
    </row>
    <row r="1672" spans="1:65">
      <c r="A1672" s="35" t="s">
        <v>307</v>
      </c>
      <c r="B1672" s="35" t="s">
        <v>253</v>
      </c>
      <c r="C1672" s="80">
        <v>1831669</v>
      </c>
      <c r="E1672" s="158">
        <v>45609</v>
      </c>
      <c r="F1672" s="159">
        <v>45609</v>
      </c>
      <c r="G1672" s="35" t="s">
        <v>3347</v>
      </c>
      <c r="H1672" s="35" t="s">
        <v>3348</v>
      </c>
      <c r="I1672" s="35" t="s">
        <v>450</v>
      </c>
      <c r="J1672" s="35" t="s">
        <v>3349</v>
      </c>
      <c r="K1672" s="80">
        <v>3944528786</v>
      </c>
      <c r="M1672" s="158">
        <v>44562</v>
      </c>
      <c r="N1672" s="160">
        <f ca="1">IFERROR(IF(M1672="","", DATEDIF(M1672, TODAY(), "M")),"")</f>
        <v>39</v>
      </c>
      <c r="R1672" s="35" t="s">
        <v>384</v>
      </c>
      <c r="S1672" s="35" t="s">
        <v>255</v>
      </c>
      <c r="T1672" s="35" t="s">
        <v>385</v>
      </c>
      <c r="V1672" s="35" t="s">
        <v>386</v>
      </c>
      <c r="Z1672" s="162">
        <v>0</v>
      </c>
      <c r="AA1672" s="163">
        <v>1</v>
      </c>
      <c r="AD1672" s="162">
        <v>7</v>
      </c>
      <c r="AG1672" s="35" t="s">
        <v>387</v>
      </c>
      <c r="AH1672" s="166" t="str">
        <f t="shared" si="26"/>
        <v>Humana ay64 big file (1).xlsx</v>
      </c>
      <c r="AI1672" s="35" t="s">
        <v>238</v>
      </c>
      <c r="BJ1672" s="162" t="str">
        <f>IF(AI1672 = "Advance", AD1672, "")</f>
        <v/>
      </c>
      <c r="BK1672" s="171" t="str">
        <f>IF(AI1672 = "Advance", 1, "")</f>
        <v/>
      </c>
      <c r="BL1672" s="171" t="str">
        <f>IF(AI1672 = "Chargeback", 1, "")</f>
        <v/>
      </c>
      <c r="BM1672" s="162" t="str">
        <f>IF(AI1672 = "Chargeback", AD1672, "")</f>
        <v/>
      </c>
    </row>
    <row r="1673" spans="1:65">
      <c r="A1673" s="35" t="s">
        <v>307</v>
      </c>
      <c r="B1673" s="35" t="s">
        <v>253</v>
      </c>
      <c r="C1673" s="80">
        <v>1831669</v>
      </c>
      <c r="E1673" s="158">
        <v>45609</v>
      </c>
      <c r="F1673" s="159">
        <v>45609</v>
      </c>
      <c r="G1673" s="35" t="s">
        <v>3350</v>
      </c>
      <c r="H1673" s="35" t="s">
        <v>1334</v>
      </c>
      <c r="J1673" s="35" t="s">
        <v>3351</v>
      </c>
      <c r="K1673" s="80">
        <v>191139221</v>
      </c>
      <c r="M1673" s="158">
        <v>44562</v>
      </c>
      <c r="N1673" s="160">
        <f ca="1">IFERROR(IF(M1673="","", DATEDIF(M1673, TODAY(), "M")),"")</f>
        <v>39</v>
      </c>
      <c r="R1673" s="35" t="s">
        <v>384</v>
      </c>
      <c r="S1673" s="35" t="s">
        <v>255</v>
      </c>
      <c r="T1673" s="35" t="s">
        <v>385</v>
      </c>
      <c r="V1673" s="35" t="s">
        <v>386</v>
      </c>
      <c r="Z1673" s="162">
        <v>0</v>
      </c>
      <c r="AA1673" s="163">
        <v>1</v>
      </c>
      <c r="AD1673" s="162">
        <v>7</v>
      </c>
      <c r="AG1673" s="35" t="s">
        <v>387</v>
      </c>
      <c r="AH1673" s="166" t="str">
        <f t="shared" si="26"/>
        <v>Humana ay64 big file (1).xlsx</v>
      </c>
      <c r="AI1673" s="35" t="s">
        <v>238</v>
      </c>
      <c r="BJ1673" s="162" t="str">
        <f>IF(AI1673 = "Advance", AD1673, "")</f>
        <v/>
      </c>
      <c r="BK1673" s="171" t="str">
        <f>IF(AI1673 = "Advance", 1, "")</f>
        <v/>
      </c>
      <c r="BL1673" s="171" t="str">
        <f>IF(AI1673 = "Chargeback", 1, "")</f>
        <v/>
      </c>
      <c r="BM1673" s="162" t="str">
        <f>IF(AI1673 = "Chargeback", AD1673, "")</f>
        <v/>
      </c>
    </row>
    <row r="1674" spans="1:65">
      <c r="A1674" s="35" t="s">
        <v>307</v>
      </c>
      <c r="B1674" s="35" t="s">
        <v>253</v>
      </c>
      <c r="C1674" s="80">
        <v>1831669</v>
      </c>
      <c r="E1674" s="158">
        <v>45609</v>
      </c>
      <c r="F1674" s="159">
        <v>45609</v>
      </c>
      <c r="G1674" s="35" t="s">
        <v>3352</v>
      </c>
      <c r="H1674" s="35" t="s">
        <v>691</v>
      </c>
      <c r="I1674" s="35" t="s">
        <v>412</v>
      </c>
      <c r="J1674" s="35" t="s">
        <v>3353</v>
      </c>
      <c r="K1674" s="80">
        <v>5770073930</v>
      </c>
      <c r="M1674" s="158">
        <v>44682</v>
      </c>
      <c r="N1674" s="160">
        <f ca="1">IFERROR(IF(M1674="","", DATEDIF(M1674, TODAY(), "M")),"")</f>
        <v>35</v>
      </c>
      <c r="R1674" s="35" t="s">
        <v>384</v>
      </c>
      <c r="S1674" s="35" t="s">
        <v>255</v>
      </c>
      <c r="T1674" s="35" t="s">
        <v>385</v>
      </c>
      <c r="V1674" s="35" t="s">
        <v>386</v>
      </c>
      <c r="Z1674" s="162">
        <v>0</v>
      </c>
      <c r="AA1674" s="163">
        <v>1</v>
      </c>
      <c r="AD1674" s="162">
        <v>7</v>
      </c>
      <c r="AG1674" s="35" t="s">
        <v>387</v>
      </c>
      <c r="AH1674" s="166" t="str">
        <f t="shared" si="26"/>
        <v>Humana ay64 big file (1).xlsx</v>
      </c>
      <c r="AI1674" s="35" t="s">
        <v>238</v>
      </c>
      <c r="BJ1674" s="162" t="str">
        <f>IF(AI1674 = "Advance", AD1674, "")</f>
        <v/>
      </c>
      <c r="BK1674" s="171" t="str">
        <f>IF(AI1674 = "Advance", 1, "")</f>
        <v/>
      </c>
      <c r="BL1674" s="171" t="str">
        <f>IF(AI1674 = "Chargeback", 1, "")</f>
        <v/>
      </c>
      <c r="BM1674" s="162" t="str">
        <f>IF(AI1674 = "Chargeback", AD1674, "")</f>
        <v/>
      </c>
    </row>
    <row r="1675" spans="1:65">
      <c r="A1675" s="35" t="s">
        <v>307</v>
      </c>
      <c r="B1675" s="35" t="s">
        <v>253</v>
      </c>
      <c r="C1675" s="80">
        <v>1831669</v>
      </c>
      <c r="E1675" s="158">
        <v>45609</v>
      </c>
      <c r="F1675" s="159">
        <v>45609</v>
      </c>
      <c r="G1675" s="35" t="s">
        <v>3354</v>
      </c>
      <c r="H1675" s="35" t="s">
        <v>2718</v>
      </c>
      <c r="I1675" s="35" t="s">
        <v>450</v>
      </c>
      <c r="J1675" s="35" t="s">
        <v>3355</v>
      </c>
      <c r="K1675" s="80">
        <v>6905198523</v>
      </c>
      <c r="M1675" s="158">
        <v>44682</v>
      </c>
      <c r="N1675" s="160">
        <f ca="1">IFERROR(IF(M1675="","", DATEDIF(M1675, TODAY(), "M")),"")</f>
        <v>35</v>
      </c>
      <c r="R1675" s="35" t="s">
        <v>384</v>
      </c>
      <c r="S1675" s="35" t="s">
        <v>255</v>
      </c>
      <c r="T1675" s="35" t="s">
        <v>385</v>
      </c>
      <c r="V1675" s="35" t="s">
        <v>386</v>
      </c>
      <c r="Z1675" s="162">
        <v>0</v>
      </c>
      <c r="AA1675" s="163">
        <v>1</v>
      </c>
      <c r="AD1675" s="162">
        <v>7</v>
      </c>
      <c r="AG1675" s="35" t="s">
        <v>387</v>
      </c>
      <c r="AH1675" s="166" t="str">
        <f t="shared" si="26"/>
        <v>Humana ay64 big file (1).xlsx</v>
      </c>
      <c r="AI1675" s="35" t="s">
        <v>238</v>
      </c>
      <c r="BJ1675" s="162" t="str">
        <f>IF(AI1675 = "Advance", AD1675, "")</f>
        <v/>
      </c>
      <c r="BK1675" s="171" t="str">
        <f>IF(AI1675 = "Advance", 1, "")</f>
        <v/>
      </c>
      <c r="BL1675" s="171" t="str">
        <f>IF(AI1675 = "Chargeback", 1, "")</f>
        <v/>
      </c>
      <c r="BM1675" s="162" t="str">
        <f>IF(AI1675 = "Chargeback", AD1675, "")</f>
        <v/>
      </c>
    </row>
    <row r="1676" spans="1:65">
      <c r="A1676" s="35" t="s">
        <v>307</v>
      </c>
      <c r="B1676" s="35" t="s">
        <v>253</v>
      </c>
      <c r="C1676" s="80">
        <v>1831669</v>
      </c>
      <c r="E1676" s="158">
        <v>45609</v>
      </c>
      <c r="F1676" s="159">
        <v>45609</v>
      </c>
      <c r="G1676" s="35" t="s">
        <v>3356</v>
      </c>
      <c r="H1676" s="35" t="s">
        <v>1895</v>
      </c>
      <c r="I1676" s="35" t="s">
        <v>472</v>
      </c>
      <c r="J1676" s="35" t="s">
        <v>3357</v>
      </c>
      <c r="K1676" s="80">
        <v>7907368607</v>
      </c>
      <c r="M1676" s="158">
        <v>44682</v>
      </c>
      <c r="N1676" s="160">
        <f ca="1">IFERROR(IF(M1676="","", DATEDIF(M1676, TODAY(), "M")),"")</f>
        <v>35</v>
      </c>
      <c r="R1676" s="35" t="s">
        <v>384</v>
      </c>
      <c r="S1676" s="35" t="s">
        <v>255</v>
      </c>
      <c r="T1676" s="35" t="s">
        <v>385</v>
      </c>
      <c r="V1676" s="35" t="s">
        <v>386</v>
      </c>
      <c r="Z1676" s="162">
        <v>0</v>
      </c>
      <c r="AA1676" s="163">
        <v>1</v>
      </c>
      <c r="AD1676" s="162">
        <v>7</v>
      </c>
      <c r="AG1676" s="35" t="s">
        <v>387</v>
      </c>
      <c r="AH1676" s="166" t="str">
        <f t="shared" si="26"/>
        <v>Humana ay64 big file (1).xlsx</v>
      </c>
      <c r="AI1676" s="35" t="s">
        <v>238</v>
      </c>
      <c r="BJ1676" s="162" t="str">
        <f>IF(AI1676 = "Advance", AD1676, "")</f>
        <v/>
      </c>
      <c r="BK1676" s="171" t="str">
        <f>IF(AI1676 = "Advance", 1, "")</f>
        <v/>
      </c>
      <c r="BL1676" s="171" t="str">
        <f>IF(AI1676 = "Chargeback", 1, "")</f>
        <v/>
      </c>
      <c r="BM1676" s="162" t="str">
        <f>IF(AI1676 = "Chargeback", AD1676, "")</f>
        <v/>
      </c>
    </row>
    <row r="1677" spans="1:65">
      <c r="A1677" s="35" t="s">
        <v>307</v>
      </c>
      <c r="B1677" s="35" t="s">
        <v>253</v>
      </c>
      <c r="C1677" s="80">
        <v>1831669</v>
      </c>
      <c r="E1677" s="158">
        <v>45609</v>
      </c>
      <c r="F1677" s="159">
        <v>45609</v>
      </c>
      <c r="G1677" s="35" t="s">
        <v>3358</v>
      </c>
      <c r="H1677" s="35" t="s">
        <v>994</v>
      </c>
      <c r="I1677" s="35" t="s">
        <v>382</v>
      </c>
      <c r="J1677" s="35" t="s">
        <v>3359</v>
      </c>
      <c r="K1677" s="80">
        <v>770001155</v>
      </c>
      <c r="M1677" s="158">
        <v>44652</v>
      </c>
      <c r="N1677" s="160">
        <f ca="1">IFERROR(IF(M1677="","", DATEDIF(M1677, TODAY(), "M")),"")</f>
        <v>36</v>
      </c>
      <c r="R1677" s="35" t="s">
        <v>384</v>
      </c>
      <c r="S1677" s="35" t="s">
        <v>255</v>
      </c>
      <c r="T1677" s="35" t="s">
        <v>385</v>
      </c>
      <c r="V1677" s="35" t="s">
        <v>386</v>
      </c>
      <c r="Z1677" s="162">
        <v>0</v>
      </c>
      <c r="AA1677" s="163">
        <v>1</v>
      </c>
      <c r="AD1677" s="162">
        <v>7</v>
      </c>
      <c r="AG1677" s="35" t="s">
        <v>387</v>
      </c>
      <c r="AH1677" s="166" t="str">
        <f t="shared" si="26"/>
        <v>Humana ay64 big file (1).xlsx</v>
      </c>
      <c r="AI1677" s="35" t="s">
        <v>238</v>
      </c>
      <c r="BJ1677" s="162" t="str">
        <f>IF(AI1677 = "Advance", AD1677, "")</f>
        <v/>
      </c>
      <c r="BK1677" s="171" t="str">
        <f>IF(AI1677 = "Advance", 1, "")</f>
        <v/>
      </c>
      <c r="BL1677" s="171" t="str">
        <f>IF(AI1677 = "Chargeback", 1, "")</f>
        <v/>
      </c>
      <c r="BM1677" s="162" t="str">
        <f>IF(AI1677 = "Chargeback", AD1677, "")</f>
        <v/>
      </c>
    </row>
    <row r="1678" spans="1:65">
      <c r="A1678" s="35" t="s">
        <v>307</v>
      </c>
      <c r="B1678" s="35" t="s">
        <v>253</v>
      </c>
      <c r="C1678" s="80">
        <v>1831669</v>
      </c>
      <c r="E1678" s="158">
        <v>45609</v>
      </c>
      <c r="F1678" s="159">
        <v>45609</v>
      </c>
      <c r="G1678" s="35" t="s">
        <v>3360</v>
      </c>
      <c r="H1678" s="35" t="s">
        <v>419</v>
      </c>
      <c r="I1678" s="35" t="s">
        <v>430</v>
      </c>
      <c r="J1678" s="35" t="s">
        <v>549</v>
      </c>
      <c r="K1678" s="80">
        <v>7185454842</v>
      </c>
      <c r="M1678" s="158">
        <v>44682</v>
      </c>
      <c r="N1678" s="160">
        <f ca="1">IFERROR(IF(M1678="","", DATEDIF(M1678, TODAY(), "M")),"")</f>
        <v>35</v>
      </c>
      <c r="R1678" s="35" t="s">
        <v>384</v>
      </c>
      <c r="S1678" s="35" t="s">
        <v>255</v>
      </c>
      <c r="T1678" s="35" t="s">
        <v>385</v>
      </c>
      <c r="V1678" s="35" t="s">
        <v>386</v>
      </c>
      <c r="Z1678" s="162">
        <v>0</v>
      </c>
      <c r="AA1678" s="163">
        <v>1</v>
      </c>
      <c r="AD1678" s="162">
        <v>7</v>
      </c>
      <c r="AG1678" s="35" t="s">
        <v>387</v>
      </c>
      <c r="AH1678" s="166" t="str">
        <f t="shared" si="26"/>
        <v>Humana ay64 big file (1).xlsx</v>
      </c>
      <c r="AI1678" s="35" t="s">
        <v>238</v>
      </c>
      <c r="BJ1678" s="162" t="str">
        <f>IF(AI1678 = "Advance", AD1678, "")</f>
        <v/>
      </c>
      <c r="BK1678" s="171" t="str">
        <f>IF(AI1678 = "Advance", 1, "")</f>
        <v/>
      </c>
      <c r="BL1678" s="171" t="str">
        <f>IF(AI1678 = "Chargeback", 1, "")</f>
        <v/>
      </c>
      <c r="BM1678" s="162" t="str">
        <f>IF(AI1678 = "Chargeback", AD1678, "")</f>
        <v/>
      </c>
    </row>
    <row r="1679" spans="1:65">
      <c r="A1679" s="35" t="s">
        <v>307</v>
      </c>
      <c r="B1679" s="35" t="s">
        <v>253</v>
      </c>
      <c r="C1679" s="80">
        <v>1831669</v>
      </c>
      <c r="E1679" s="158">
        <v>45609</v>
      </c>
      <c r="F1679" s="159">
        <v>45609</v>
      </c>
      <c r="G1679" s="35" t="s">
        <v>3361</v>
      </c>
      <c r="H1679" s="35" t="s">
        <v>994</v>
      </c>
      <c r="I1679" s="35" t="s">
        <v>475</v>
      </c>
      <c r="J1679" s="35" t="s">
        <v>2010</v>
      </c>
      <c r="K1679" s="80">
        <v>818489211</v>
      </c>
      <c r="M1679" s="158">
        <v>44682</v>
      </c>
      <c r="N1679" s="160">
        <f ca="1">IFERROR(IF(M1679="","", DATEDIF(M1679, TODAY(), "M")),"")</f>
        <v>35</v>
      </c>
      <c r="R1679" s="35" t="s">
        <v>384</v>
      </c>
      <c r="S1679" s="35" t="s">
        <v>255</v>
      </c>
      <c r="T1679" s="35" t="s">
        <v>385</v>
      </c>
      <c r="V1679" s="35" t="s">
        <v>386</v>
      </c>
      <c r="Z1679" s="162">
        <v>0</v>
      </c>
      <c r="AA1679" s="163">
        <v>1</v>
      </c>
      <c r="AD1679" s="162">
        <v>7</v>
      </c>
      <c r="AG1679" s="35" t="s">
        <v>387</v>
      </c>
      <c r="AH1679" s="166" t="str">
        <f t="shared" si="26"/>
        <v>Humana ay64 big file (1).xlsx</v>
      </c>
      <c r="AI1679" s="35" t="s">
        <v>238</v>
      </c>
      <c r="BJ1679" s="162" t="str">
        <f>IF(AI1679 = "Advance", AD1679, "")</f>
        <v/>
      </c>
      <c r="BK1679" s="171" t="str">
        <f>IF(AI1679 = "Advance", 1, "")</f>
        <v/>
      </c>
      <c r="BL1679" s="171" t="str">
        <f>IF(AI1679 = "Chargeback", 1, "")</f>
        <v/>
      </c>
      <c r="BM1679" s="162" t="str">
        <f>IF(AI1679 = "Chargeback", AD1679, "")</f>
        <v/>
      </c>
    </row>
    <row r="1680" spans="1:65">
      <c r="A1680" s="35" t="s">
        <v>307</v>
      </c>
      <c r="B1680" s="35" t="s">
        <v>253</v>
      </c>
      <c r="C1680" s="80">
        <v>1831669</v>
      </c>
      <c r="E1680" s="158">
        <v>45609</v>
      </c>
      <c r="F1680" s="159">
        <v>45609</v>
      </c>
      <c r="G1680" s="35" t="s">
        <v>3362</v>
      </c>
      <c r="H1680" s="35" t="s">
        <v>780</v>
      </c>
      <c r="I1680" s="35" t="s">
        <v>443</v>
      </c>
      <c r="J1680" s="35" t="s">
        <v>1880</v>
      </c>
      <c r="K1680" s="80">
        <v>4355276912</v>
      </c>
      <c r="M1680" s="158">
        <v>44743</v>
      </c>
      <c r="N1680" s="160">
        <f ca="1">IFERROR(IF(M1680="","", DATEDIF(M1680, TODAY(), "M")),"")</f>
        <v>33</v>
      </c>
      <c r="R1680" s="35" t="s">
        <v>384</v>
      </c>
      <c r="S1680" s="35" t="s">
        <v>255</v>
      </c>
      <c r="T1680" s="35" t="s">
        <v>385</v>
      </c>
      <c r="V1680" s="35" t="s">
        <v>386</v>
      </c>
      <c r="Z1680" s="162">
        <v>0</v>
      </c>
      <c r="AA1680" s="163">
        <v>1</v>
      </c>
      <c r="AD1680" s="162">
        <v>7</v>
      </c>
      <c r="AG1680" s="35" t="s">
        <v>387</v>
      </c>
      <c r="AH1680" s="166" t="str">
        <f t="shared" si="26"/>
        <v>Humana ay64 big file (1).xlsx</v>
      </c>
      <c r="AI1680" s="35" t="s">
        <v>238</v>
      </c>
      <c r="BJ1680" s="162" t="str">
        <f>IF(AI1680 = "Advance", AD1680, "")</f>
        <v/>
      </c>
      <c r="BK1680" s="171" t="str">
        <f>IF(AI1680 = "Advance", 1, "")</f>
        <v/>
      </c>
      <c r="BL1680" s="171" t="str">
        <f>IF(AI1680 = "Chargeback", 1, "")</f>
        <v/>
      </c>
      <c r="BM1680" s="162" t="str">
        <f>IF(AI1680 = "Chargeback", AD1680, "")</f>
        <v/>
      </c>
    </row>
    <row r="1681" spans="1:65">
      <c r="A1681" s="35" t="s">
        <v>307</v>
      </c>
      <c r="B1681" s="35" t="s">
        <v>253</v>
      </c>
      <c r="C1681" s="80">
        <v>1831669</v>
      </c>
      <c r="E1681" s="158">
        <v>45609</v>
      </c>
      <c r="F1681" s="159">
        <v>45609</v>
      </c>
      <c r="G1681" s="35" t="s">
        <v>3363</v>
      </c>
      <c r="H1681" s="35" t="s">
        <v>731</v>
      </c>
      <c r="I1681" s="35" t="s">
        <v>472</v>
      </c>
      <c r="J1681" s="35" t="s">
        <v>776</v>
      </c>
      <c r="K1681" s="80">
        <v>9436633738</v>
      </c>
      <c r="M1681" s="158">
        <v>44805</v>
      </c>
      <c r="N1681" s="160">
        <f ca="1">IFERROR(IF(M1681="","", DATEDIF(M1681, TODAY(), "M")),"")</f>
        <v>31</v>
      </c>
      <c r="R1681" s="35" t="s">
        <v>384</v>
      </c>
      <c r="S1681" s="35" t="s">
        <v>255</v>
      </c>
      <c r="T1681" s="35" t="s">
        <v>385</v>
      </c>
      <c r="V1681" s="35" t="s">
        <v>386</v>
      </c>
      <c r="Z1681" s="162">
        <v>0</v>
      </c>
      <c r="AA1681" s="163">
        <v>1</v>
      </c>
      <c r="AD1681" s="162">
        <v>7</v>
      </c>
      <c r="AG1681" s="35" t="s">
        <v>387</v>
      </c>
      <c r="AH1681" s="166" t="str">
        <f t="shared" si="26"/>
        <v>Humana ay64 big file (1).xlsx</v>
      </c>
      <c r="AI1681" s="35" t="s">
        <v>238</v>
      </c>
      <c r="BJ1681" s="162" t="str">
        <f>IF(AI1681 = "Advance", AD1681, "")</f>
        <v/>
      </c>
      <c r="BK1681" s="171" t="str">
        <f>IF(AI1681 = "Advance", 1, "")</f>
        <v/>
      </c>
      <c r="BL1681" s="171" t="str">
        <f>IF(AI1681 = "Chargeback", 1, "")</f>
        <v/>
      </c>
      <c r="BM1681" s="162" t="str">
        <f>IF(AI1681 = "Chargeback", AD1681, "")</f>
        <v/>
      </c>
    </row>
    <row r="1682" spans="1:65">
      <c r="A1682" s="35" t="s">
        <v>307</v>
      </c>
      <c r="B1682" s="35" t="s">
        <v>253</v>
      </c>
      <c r="C1682" s="80">
        <v>1831669</v>
      </c>
      <c r="E1682" s="158">
        <v>45609</v>
      </c>
      <c r="F1682" s="159">
        <v>45609</v>
      </c>
      <c r="G1682" s="35" t="s">
        <v>3364</v>
      </c>
      <c r="H1682" s="35" t="s">
        <v>3365</v>
      </c>
      <c r="I1682" s="35" t="s">
        <v>450</v>
      </c>
      <c r="J1682" s="35" t="s">
        <v>3366</v>
      </c>
      <c r="K1682" s="80">
        <v>241501195</v>
      </c>
      <c r="M1682" s="158">
        <v>44835</v>
      </c>
      <c r="N1682" s="160">
        <f ca="1">IFERROR(IF(M1682="","", DATEDIF(M1682, TODAY(), "M")),"")</f>
        <v>30</v>
      </c>
      <c r="R1682" s="35" t="s">
        <v>384</v>
      </c>
      <c r="S1682" s="35" t="s">
        <v>255</v>
      </c>
      <c r="T1682" s="35" t="s">
        <v>385</v>
      </c>
      <c r="V1682" s="35" t="s">
        <v>386</v>
      </c>
      <c r="Z1682" s="162">
        <v>0</v>
      </c>
      <c r="AA1682" s="163">
        <v>1</v>
      </c>
      <c r="AD1682" s="162">
        <v>7</v>
      </c>
      <c r="AG1682" s="35" t="s">
        <v>387</v>
      </c>
      <c r="AH1682" s="166" t="str">
        <f t="shared" si="26"/>
        <v>Humana ay64 big file (1).xlsx</v>
      </c>
      <c r="AI1682" s="35" t="s">
        <v>238</v>
      </c>
      <c r="BJ1682" s="162" t="str">
        <f>IF(AI1682 = "Advance", AD1682, "")</f>
        <v/>
      </c>
      <c r="BK1682" s="171" t="str">
        <f>IF(AI1682 = "Advance", 1, "")</f>
        <v/>
      </c>
      <c r="BL1682" s="171" t="str">
        <f>IF(AI1682 = "Chargeback", 1, "")</f>
        <v/>
      </c>
      <c r="BM1682" s="162" t="str">
        <f>IF(AI1682 = "Chargeback", AD1682, "")</f>
        <v/>
      </c>
    </row>
    <row r="1683" spans="1:65">
      <c r="A1683" s="35" t="s">
        <v>307</v>
      </c>
      <c r="B1683" s="35" t="s">
        <v>253</v>
      </c>
      <c r="C1683" s="80">
        <v>1831669</v>
      </c>
      <c r="E1683" s="158">
        <v>45609</v>
      </c>
      <c r="F1683" s="159">
        <v>45609</v>
      </c>
      <c r="G1683" s="35" t="s">
        <v>3367</v>
      </c>
      <c r="H1683" s="35" t="s">
        <v>1011</v>
      </c>
      <c r="I1683" s="35" t="s">
        <v>443</v>
      </c>
      <c r="J1683" s="35" t="s">
        <v>3366</v>
      </c>
      <c r="K1683" s="80">
        <v>7795704904</v>
      </c>
      <c r="M1683" s="158">
        <v>44835</v>
      </c>
      <c r="N1683" s="160">
        <f ca="1">IFERROR(IF(M1683="","", DATEDIF(M1683, TODAY(), "M")),"")</f>
        <v>30</v>
      </c>
      <c r="R1683" s="35" t="s">
        <v>384</v>
      </c>
      <c r="S1683" s="35" t="s">
        <v>255</v>
      </c>
      <c r="T1683" s="35" t="s">
        <v>385</v>
      </c>
      <c r="V1683" s="35" t="s">
        <v>386</v>
      </c>
      <c r="Z1683" s="162">
        <v>0</v>
      </c>
      <c r="AA1683" s="163">
        <v>1</v>
      </c>
      <c r="AD1683" s="162">
        <v>7</v>
      </c>
      <c r="AG1683" s="35" t="s">
        <v>387</v>
      </c>
      <c r="AH1683" s="166" t="str">
        <f t="shared" si="26"/>
        <v>Humana ay64 big file (1).xlsx</v>
      </c>
      <c r="AI1683" s="35" t="s">
        <v>238</v>
      </c>
      <c r="BJ1683" s="162" t="str">
        <f>IF(AI1683 = "Advance", AD1683, "")</f>
        <v/>
      </c>
      <c r="BK1683" s="171" t="str">
        <f>IF(AI1683 = "Advance", 1, "")</f>
        <v/>
      </c>
      <c r="BL1683" s="171" t="str">
        <f>IF(AI1683 = "Chargeback", 1, "")</f>
        <v/>
      </c>
      <c r="BM1683" s="162" t="str">
        <f>IF(AI1683 = "Chargeback", AD1683, "")</f>
        <v/>
      </c>
    </row>
    <row r="1684" spans="1:65">
      <c r="A1684" s="35" t="s">
        <v>307</v>
      </c>
      <c r="B1684" s="35" t="s">
        <v>253</v>
      </c>
      <c r="C1684" s="80">
        <v>1831669</v>
      </c>
      <c r="E1684" s="158">
        <v>45609</v>
      </c>
      <c r="F1684" s="159">
        <v>45609</v>
      </c>
      <c r="G1684" s="35" t="s">
        <v>3368</v>
      </c>
      <c r="H1684" s="35" t="s">
        <v>545</v>
      </c>
      <c r="I1684" s="35" t="s">
        <v>390</v>
      </c>
      <c r="J1684" s="35" t="s">
        <v>3369</v>
      </c>
      <c r="K1684" s="80">
        <v>3790071409</v>
      </c>
      <c r="M1684" s="158">
        <v>44927</v>
      </c>
      <c r="N1684" s="160">
        <f ca="1">IFERROR(IF(M1684="","", DATEDIF(M1684, TODAY(), "M")),"")</f>
        <v>27</v>
      </c>
      <c r="R1684" s="35" t="s">
        <v>384</v>
      </c>
      <c r="S1684" s="35" t="s">
        <v>255</v>
      </c>
      <c r="T1684" s="35" t="s">
        <v>385</v>
      </c>
      <c r="V1684" s="35" t="s">
        <v>386</v>
      </c>
      <c r="Z1684" s="162">
        <v>0</v>
      </c>
      <c r="AA1684" s="163">
        <v>1</v>
      </c>
      <c r="AD1684" s="162">
        <v>7</v>
      </c>
      <c r="AG1684" s="35" t="s">
        <v>387</v>
      </c>
      <c r="AH1684" s="166" t="str">
        <f t="shared" si="26"/>
        <v>Humana ay64 big file (1).xlsx</v>
      </c>
      <c r="AI1684" s="35" t="s">
        <v>238</v>
      </c>
      <c r="BJ1684" s="162" t="str">
        <f>IF(AI1684 = "Advance", AD1684, "")</f>
        <v/>
      </c>
      <c r="BK1684" s="171" t="str">
        <f>IF(AI1684 = "Advance", 1, "")</f>
        <v/>
      </c>
      <c r="BL1684" s="171" t="str">
        <f>IF(AI1684 = "Chargeback", 1, "")</f>
        <v/>
      </c>
      <c r="BM1684" s="162" t="str">
        <f>IF(AI1684 = "Chargeback", AD1684, "")</f>
        <v/>
      </c>
    </row>
    <row r="1685" spans="1:65">
      <c r="A1685" s="35" t="s">
        <v>307</v>
      </c>
      <c r="B1685" s="35" t="s">
        <v>253</v>
      </c>
      <c r="C1685" s="80">
        <v>1831669</v>
      </c>
      <c r="E1685" s="158">
        <v>45609</v>
      </c>
      <c r="F1685" s="159">
        <v>45609</v>
      </c>
      <c r="G1685" s="35" t="s">
        <v>3370</v>
      </c>
      <c r="H1685" s="35" t="s">
        <v>999</v>
      </c>
      <c r="I1685" s="35" t="s">
        <v>450</v>
      </c>
      <c r="J1685" s="35" t="s">
        <v>506</v>
      </c>
      <c r="K1685" s="80">
        <v>2924830596</v>
      </c>
      <c r="M1685" s="158">
        <v>44927</v>
      </c>
      <c r="N1685" s="160">
        <f ca="1">IFERROR(IF(M1685="","", DATEDIF(M1685, TODAY(), "M")),"")</f>
        <v>27</v>
      </c>
      <c r="R1685" s="35" t="s">
        <v>384</v>
      </c>
      <c r="S1685" s="35" t="s">
        <v>255</v>
      </c>
      <c r="T1685" s="35" t="s">
        <v>385</v>
      </c>
      <c r="V1685" s="35" t="s">
        <v>386</v>
      </c>
      <c r="Z1685" s="162">
        <v>0</v>
      </c>
      <c r="AA1685" s="163">
        <v>1</v>
      </c>
      <c r="AD1685" s="162">
        <v>7</v>
      </c>
      <c r="AG1685" s="35" t="s">
        <v>387</v>
      </c>
      <c r="AH1685" s="166" t="str">
        <f t="shared" si="26"/>
        <v>Humana ay64 big file (1).xlsx</v>
      </c>
      <c r="AI1685" s="35" t="s">
        <v>238</v>
      </c>
      <c r="BJ1685" s="162" t="str">
        <f>IF(AI1685 = "Advance", AD1685, "")</f>
        <v/>
      </c>
      <c r="BK1685" s="171" t="str">
        <f>IF(AI1685 = "Advance", 1, "")</f>
        <v/>
      </c>
      <c r="BL1685" s="171" t="str">
        <f>IF(AI1685 = "Chargeback", 1, "")</f>
        <v/>
      </c>
      <c r="BM1685" s="162" t="str">
        <f>IF(AI1685 = "Chargeback", AD1685, "")</f>
        <v/>
      </c>
    </row>
    <row r="1686" spans="1:65">
      <c r="A1686" s="35" t="s">
        <v>307</v>
      </c>
      <c r="B1686" s="35" t="s">
        <v>253</v>
      </c>
      <c r="C1686" s="80">
        <v>1831669</v>
      </c>
      <c r="E1686" s="158">
        <v>45609</v>
      </c>
      <c r="F1686" s="159">
        <v>45609</v>
      </c>
      <c r="G1686" s="35" t="s">
        <v>3371</v>
      </c>
      <c r="H1686" s="35" t="s">
        <v>886</v>
      </c>
      <c r="I1686" s="35" t="s">
        <v>475</v>
      </c>
      <c r="J1686" s="35" t="s">
        <v>3372</v>
      </c>
      <c r="K1686" s="80">
        <v>7981910319</v>
      </c>
      <c r="M1686" s="158">
        <v>44896</v>
      </c>
      <c r="N1686" s="160">
        <f ca="1">IFERROR(IF(M1686="","", DATEDIF(M1686, TODAY(), "M")),"")</f>
        <v>28</v>
      </c>
      <c r="R1686" s="35" t="s">
        <v>384</v>
      </c>
      <c r="S1686" s="35" t="s">
        <v>255</v>
      </c>
      <c r="T1686" s="35" t="s">
        <v>385</v>
      </c>
      <c r="V1686" s="35" t="s">
        <v>386</v>
      </c>
      <c r="Z1686" s="162">
        <v>0</v>
      </c>
      <c r="AA1686" s="163">
        <v>1</v>
      </c>
      <c r="AD1686" s="162">
        <v>7</v>
      </c>
      <c r="AG1686" s="35" t="s">
        <v>387</v>
      </c>
      <c r="AH1686" s="166" t="str">
        <f t="shared" si="26"/>
        <v>Humana ay64 big file (1).xlsx</v>
      </c>
      <c r="AI1686" s="35" t="s">
        <v>238</v>
      </c>
      <c r="BJ1686" s="162" t="str">
        <f>IF(AI1686 = "Advance", AD1686, "")</f>
        <v/>
      </c>
      <c r="BK1686" s="171" t="str">
        <f>IF(AI1686 = "Advance", 1, "")</f>
        <v/>
      </c>
      <c r="BL1686" s="171" t="str">
        <f>IF(AI1686 = "Chargeback", 1, "")</f>
        <v/>
      </c>
      <c r="BM1686" s="162" t="str">
        <f>IF(AI1686 = "Chargeback", AD1686, "")</f>
        <v/>
      </c>
    </row>
    <row r="1687" spans="1:65">
      <c r="A1687" s="35" t="s">
        <v>307</v>
      </c>
      <c r="B1687" s="35" t="s">
        <v>253</v>
      </c>
      <c r="C1687" s="80">
        <v>1831669</v>
      </c>
      <c r="E1687" s="158">
        <v>45609</v>
      </c>
      <c r="F1687" s="159">
        <v>45609</v>
      </c>
      <c r="G1687" s="35" t="s">
        <v>3373</v>
      </c>
      <c r="H1687" s="35" t="s">
        <v>2646</v>
      </c>
      <c r="I1687" s="35" t="s">
        <v>465</v>
      </c>
      <c r="J1687" s="35" t="s">
        <v>776</v>
      </c>
      <c r="K1687" s="80">
        <v>6753728120</v>
      </c>
      <c r="M1687" s="158">
        <v>44927</v>
      </c>
      <c r="N1687" s="160">
        <f ca="1">IFERROR(IF(M1687="","", DATEDIF(M1687, TODAY(), "M")),"")</f>
        <v>27</v>
      </c>
      <c r="R1687" s="35" t="s">
        <v>384</v>
      </c>
      <c r="S1687" s="35" t="s">
        <v>255</v>
      </c>
      <c r="T1687" s="35" t="s">
        <v>385</v>
      </c>
      <c r="V1687" s="35" t="s">
        <v>386</v>
      </c>
      <c r="Z1687" s="162">
        <v>0</v>
      </c>
      <c r="AA1687" s="163">
        <v>1</v>
      </c>
      <c r="AD1687" s="162">
        <v>7</v>
      </c>
      <c r="AG1687" s="35" t="s">
        <v>387</v>
      </c>
      <c r="AH1687" s="166" t="str">
        <f t="shared" si="26"/>
        <v>Humana ay64 big file (1).xlsx</v>
      </c>
      <c r="AI1687" s="35" t="s">
        <v>238</v>
      </c>
      <c r="BJ1687" s="162" t="str">
        <f>IF(AI1687 = "Advance", AD1687, "")</f>
        <v/>
      </c>
      <c r="BK1687" s="171" t="str">
        <f>IF(AI1687 = "Advance", 1, "")</f>
        <v/>
      </c>
      <c r="BL1687" s="171" t="str">
        <f>IF(AI1687 = "Chargeback", 1, "")</f>
        <v/>
      </c>
      <c r="BM1687" s="162" t="str">
        <f>IF(AI1687 = "Chargeback", AD1687, "")</f>
        <v/>
      </c>
    </row>
    <row r="1688" spans="1:65">
      <c r="A1688" s="35" t="s">
        <v>307</v>
      </c>
      <c r="B1688" s="35" t="s">
        <v>253</v>
      </c>
      <c r="C1688" s="80">
        <v>1831669</v>
      </c>
      <c r="E1688" s="158">
        <v>45609</v>
      </c>
      <c r="F1688" s="159">
        <v>45609</v>
      </c>
      <c r="G1688" s="35" t="s">
        <v>3374</v>
      </c>
      <c r="H1688" s="35" t="s">
        <v>610</v>
      </c>
      <c r="I1688" s="35" t="s">
        <v>430</v>
      </c>
      <c r="J1688" s="35" t="s">
        <v>3375</v>
      </c>
      <c r="K1688" s="80">
        <v>2924873976</v>
      </c>
      <c r="M1688" s="158">
        <v>44927</v>
      </c>
      <c r="N1688" s="160">
        <f ca="1">IFERROR(IF(M1688="","", DATEDIF(M1688, TODAY(), "M")),"")</f>
        <v>27</v>
      </c>
      <c r="R1688" s="35" t="s">
        <v>384</v>
      </c>
      <c r="S1688" s="35" t="s">
        <v>255</v>
      </c>
      <c r="T1688" s="35" t="s">
        <v>385</v>
      </c>
      <c r="V1688" s="35" t="s">
        <v>386</v>
      </c>
      <c r="Z1688" s="162">
        <v>0</v>
      </c>
      <c r="AA1688" s="163">
        <v>1</v>
      </c>
      <c r="AD1688" s="162">
        <v>7</v>
      </c>
      <c r="AG1688" s="35" t="s">
        <v>387</v>
      </c>
      <c r="AH1688" s="166" t="str">
        <f t="shared" si="26"/>
        <v>Humana ay64 big file (1).xlsx</v>
      </c>
      <c r="AI1688" s="35" t="s">
        <v>238</v>
      </c>
      <c r="BJ1688" s="162" t="str">
        <f>IF(AI1688 = "Advance", AD1688, "")</f>
        <v/>
      </c>
      <c r="BK1688" s="171" t="str">
        <f>IF(AI1688 = "Advance", 1, "")</f>
        <v/>
      </c>
      <c r="BL1688" s="171" t="str">
        <f>IF(AI1688 = "Chargeback", 1, "")</f>
        <v/>
      </c>
      <c r="BM1688" s="162" t="str">
        <f>IF(AI1688 = "Chargeback", AD1688, "")</f>
        <v/>
      </c>
    </row>
    <row r="1689" spans="1:65">
      <c r="A1689" s="35" t="s">
        <v>307</v>
      </c>
      <c r="B1689" s="35" t="s">
        <v>253</v>
      </c>
      <c r="C1689" s="80">
        <v>1831669</v>
      </c>
      <c r="E1689" s="158">
        <v>45609</v>
      </c>
      <c r="F1689" s="159">
        <v>45609</v>
      </c>
      <c r="G1689" s="35" t="s">
        <v>3376</v>
      </c>
      <c r="H1689" s="35" t="s">
        <v>555</v>
      </c>
      <c r="I1689" s="35" t="s">
        <v>443</v>
      </c>
      <c r="J1689" s="35" t="s">
        <v>3375</v>
      </c>
      <c r="K1689" s="80">
        <v>970680696</v>
      </c>
      <c r="M1689" s="158">
        <v>44927</v>
      </c>
      <c r="N1689" s="160">
        <f ca="1">IFERROR(IF(M1689="","", DATEDIF(M1689, TODAY(), "M")),"")</f>
        <v>27</v>
      </c>
      <c r="R1689" s="35" t="s">
        <v>384</v>
      </c>
      <c r="S1689" s="35" t="s">
        <v>255</v>
      </c>
      <c r="T1689" s="35" t="s">
        <v>385</v>
      </c>
      <c r="V1689" s="35" t="s">
        <v>386</v>
      </c>
      <c r="Z1689" s="162">
        <v>0</v>
      </c>
      <c r="AA1689" s="163">
        <v>1</v>
      </c>
      <c r="AD1689" s="162">
        <v>7</v>
      </c>
      <c r="AG1689" s="35" t="s">
        <v>387</v>
      </c>
      <c r="AH1689" s="166" t="str">
        <f t="shared" si="26"/>
        <v>Humana ay64 big file (1).xlsx</v>
      </c>
      <c r="AI1689" s="35" t="s">
        <v>238</v>
      </c>
      <c r="BJ1689" s="162" t="str">
        <f>IF(AI1689 = "Advance", AD1689, "")</f>
        <v/>
      </c>
      <c r="BK1689" s="171" t="str">
        <f>IF(AI1689 = "Advance", 1, "")</f>
        <v/>
      </c>
      <c r="BL1689" s="171" t="str">
        <f>IF(AI1689 = "Chargeback", 1, "")</f>
        <v/>
      </c>
      <c r="BM1689" s="162" t="str">
        <f>IF(AI1689 = "Chargeback", AD1689, "")</f>
        <v/>
      </c>
    </row>
    <row r="1690" spans="1:65">
      <c r="A1690" s="35" t="s">
        <v>307</v>
      </c>
      <c r="B1690" s="35" t="s">
        <v>253</v>
      </c>
      <c r="C1690" s="80">
        <v>1831669</v>
      </c>
      <c r="E1690" s="158">
        <v>45609</v>
      </c>
      <c r="F1690" s="159">
        <v>45609</v>
      </c>
      <c r="G1690" s="35" t="s">
        <v>3377</v>
      </c>
      <c r="H1690" s="35" t="s">
        <v>3378</v>
      </c>
      <c r="J1690" s="35" t="s">
        <v>3379</v>
      </c>
      <c r="K1690" s="80">
        <v>3507369813</v>
      </c>
      <c r="M1690" s="158">
        <v>44927</v>
      </c>
      <c r="N1690" s="160">
        <f ca="1">IFERROR(IF(M1690="","", DATEDIF(M1690, TODAY(), "M")),"")</f>
        <v>27</v>
      </c>
      <c r="R1690" s="35" t="s">
        <v>384</v>
      </c>
      <c r="S1690" s="35" t="s">
        <v>255</v>
      </c>
      <c r="T1690" s="35" t="s">
        <v>385</v>
      </c>
      <c r="V1690" s="35" t="s">
        <v>386</v>
      </c>
      <c r="Z1690" s="162">
        <v>0</v>
      </c>
      <c r="AA1690" s="163">
        <v>1</v>
      </c>
      <c r="AD1690" s="162">
        <v>7</v>
      </c>
      <c r="AG1690" s="35" t="s">
        <v>387</v>
      </c>
      <c r="AH1690" s="166" t="str">
        <f t="shared" si="26"/>
        <v>Humana ay64 big file (1).xlsx</v>
      </c>
      <c r="AI1690" s="35" t="s">
        <v>238</v>
      </c>
      <c r="BJ1690" s="162" t="str">
        <f>IF(AI1690 = "Advance", AD1690, "")</f>
        <v/>
      </c>
      <c r="BK1690" s="171" t="str">
        <f>IF(AI1690 = "Advance", 1, "")</f>
        <v/>
      </c>
      <c r="BL1690" s="171" t="str">
        <f>IF(AI1690 = "Chargeback", 1, "")</f>
        <v/>
      </c>
      <c r="BM1690" s="162" t="str">
        <f>IF(AI1690 = "Chargeback", AD1690, "")</f>
        <v/>
      </c>
    </row>
    <row r="1691" spans="1:65">
      <c r="A1691" s="35" t="s">
        <v>307</v>
      </c>
      <c r="B1691" s="35" t="s">
        <v>253</v>
      </c>
      <c r="C1691" s="80">
        <v>1831669</v>
      </c>
      <c r="E1691" s="158">
        <v>45609</v>
      </c>
      <c r="F1691" s="159">
        <v>45609</v>
      </c>
      <c r="G1691" s="35" t="s">
        <v>3380</v>
      </c>
      <c r="H1691" s="35" t="s">
        <v>535</v>
      </c>
      <c r="I1691" s="35" t="s">
        <v>475</v>
      </c>
      <c r="J1691" s="35" t="s">
        <v>3381</v>
      </c>
      <c r="K1691" s="80">
        <v>1767110890</v>
      </c>
      <c r="M1691" s="158">
        <v>45047</v>
      </c>
      <c r="N1691" s="160">
        <f ca="1">IFERROR(IF(M1691="","", DATEDIF(M1691, TODAY(), "M")),"")</f>
        <v>23</v>
      </c>
      <c r="R1691" s="35" t="s">
        <v>384</v>
      </c>
      <c r="S1691" s="35" t="s">
        <v>255</v>
      </c>
      <c r="T1691" s="35" t="s">
        <v>385</v>
      </c>
      <c r="V1691" s="35" t="s">
        <v>386</v>
      </c>
      <c r="Z1691" s="162">
        <v>0</v>
      </c>
      <c r="AA1691" s="163">
        <v>1</v>
      </c>
      <c r="AD1691" s="162">
        <v>7</v>
      </c>
      <c r="AG1691" s="35" t="s">
        <v>387</v>
      </c>
      <c r="AH1691" s="166" t="str">
        <f t="shared" si="26"/>
        <v>Humana ay64 big file (1).xlsx</v>
      </c>
      <c r="AI1691" s="35" t="s">
        <v>238</v>
      </c>
      <c r="BJ1691" s="162" t="str">
        <f>IF(AI1691 = "Advance", AD1691, "")</f>
        <v/>
      </c>
      <c r="BK1691" s="171" t="str">
        <f>IF(AI1691 = "Advance", 1, "")</f>
        <v/>
      </c>
      <c r="BL1691" s="171" t="str">
        <f>IF(AI1691 = "Chargeback", 1, "")</f>
        <v/>
      </c>
      <c r="BM1691" s="162" t="str">
        <f>IF(AI1691 = "Chargeback", AD1691, "")</f>
        <v/>
      </c>
    </row>
    <row r="1692" spans="1:65">
      <c r="A1692" s="35" t="s">
        <v>307</v>
      </c>
      <c r="B1692" s="35" t="s">
        <v>253</v>
      </c>
      <c r="C1692" s="80">
        <v>1831669</v>
      </c>
      <c r="E1692" s="158">
        <v>45609</v>
      </c>
      <c r="F1692" s="159">
        <v>45609</v>
      </c>
      <c r="G1692" s="35" t="s">
        <v>3382</v>
      </c>
      <c r="H1692" s="35" t="s">
        <v>3383</v>
      </c>
      <c r="I1692" s="35" t="s">
        <v>382</v>
      </c>
      <c r="J1692" s="35" t="s">
        <v>3384</v>
      </c>
      <c r="K1692" s="80">
        <v>2641646841</v>
      </c>
      <c r="M1692" s="158">
        <v>44958</v>
      </c>
      <c r="N1692" s="160">
        <f ca="1">IFERROR(IF(M1692="","", DATEDIF(M1692, TODAY(), "M")),"")</f>
        <v>26</v>
      </c>
      <c r="R1692" s="35" t="s">
        <v>384</v>
      </c>
      <c r="S1692" s="35" t="s">
        <v>255</v>
      </c>
      <c r="T1692" s="35" t="s">
        <v>385</v>
      </c>
      <c r="V1692" s="35" t="s">
        <v>386</v>
      </c>
      <c r="Z1692" s="162">
        <v>0</v>
      </c>
      <c r="AA1692" s="163">
        <v>1</v>
      </c>
      <c r="AD1692" s="162">
        <v>7</v>
      </c>
      <c r="AG1692" s="35" t="s">
        <v>387</v>
      </c>
      <c r="AH1692" s="166" t="str">
        <f t="shared" si="26"/>
        <v>Humana ay64 big file (1).xlsx</v>
      </c>
      <c r="AI1692" s="35" t="s">
        <v>238</v>
      </c>
      <c r="BJ1692" s="162" t="str">
        <f>IF(AI1692 = "Advance", AD1692, "")</f>
        <v/>
      </c>
      <c r="BK1692" s="171" t="str">
        <f>IF(AI1692 = "Advance", 1, "")</f>
        <v/>
      </c>
      <c r="BL1692" s="171" t="str">
        <f>IF(AI1692 = "Chargeback", 1, "")</f>
        <v/>
      </c>
      <c r="BM1692" s="162" t="str">
        <f>IF(AI1692 = "Chargeback", AD1692, "")</f>
        <v/>
      </c>
    </row>
    <row r="1693" spans="1:65">
      <c r="A1693" s="35" t="s">
        <v>307</v>
      </c>
      <c r="B1693" s="35" t="s">
        <v>253</v>
      </c>
      <c r="C1693" s="80">
        <v>1831669</v>
      </c>
      <c r="E1693" s="158">
        <v>45609</v>
      </c>
      <c r="F1693" s="159">
        <v>45609</v>
      </c>
      <c r="G1693" s="35" t="s">
        <v>3385</v>
      </c>
      <c r="H1693" s="35" t="s">
        <v>3386</v>
      </c>
      <c r="I1693" s="35" t="s">
        <v>443</v>
      </c>
      <c r="J1693" s="35" t="s">
        <v>3387</v>
      </c>
      <c r="K1693" s="80">
        <v>1620706140</v>
      </c>
      <c r="M1693" s="158">
        <v>44958</v>
      </c>
      <c r="N1693" s="160">
        <f ca="1">IFERROR(IF(M1693="","", DATEDIF(M1693, TODAY(), "M")),"")</f>
        <v>26</v>
      </c>
      <c r="R1693" s="35" t="s">
        <v>384</v>
      </c>
      <c r="S1693" s="35" t="s">
        <v>255</v>
      </c>
      <c r="T1693" s="35" t="s">
        <v>385</v>
      </c>
      <c r="V1693" s="35" t="s">
        <v>386</v>
      </c>
      <c r="Z1693" s="162">
        <v>0</v>
      </c>
      <c r="AA1693" s="163">
        <v>1</v>
      </c>
      <c r="AD1693" s="162">
        <v>7</v>
      </c>
      <c r="AG1693" s="35" t="s">
        <v>387</v>
      </c>
      <c r="AH1693" s="166" t="str">
        <f t="shared" si="26"/>
        <v>Humana ay64 big file (1).xlsx</v>
      </c>
      <c r="AI1693" s="35" t="s">
        <v>238</v>
      </c>
      <c r="BJ1693" s="162" t="str">
        <f>IF(AI1693 = "Advance", AD1693, "")</f>
        <v/>
      </c>
      <c r="BK1693" s="171" t="str">
        <f>IF(AI1693 = "Advance", 1, "")</f>
        <v/>
      </c>
      <c r="BL1693" s="171" t="str">
        <f>IF(AI1693 = "Chargeback", 1, "")</f>
        <v/>
      </c>
      <c r="BM1693" s="162" t="str">
        <f>IF(AI1693 = "Chargeback", AD1693, "")</f>
        <v/>
      </c>
    </row>
    <row r="1694" spans="1:65">
      <c r="A1694" s="35" t="s">
        <v>307</v>
      </c>
      <c r="B1694" s="35" t="s">
        <v>253</v>
      </c>
      <c r="C1694" s="80">
        <v>1831669</v>
      </c>
      <c r="E1694" s="158">
        <v>45609</v>
      </c>
      <c r="F1694" s="159">
        <v>45609</v>
      </c>
      <c r="G1694" s="35" t="s">
        <v>3388</v>
      </c>
      <c r="H1694" s="35" t="s">
        <v>3389</v>
      </c>
      <c r="I1694" s="35" t="s">
        <v>430</v>
      </c>
      <c r="J1694" s="35" t="s">
        <v>3390</v>
      </c>
      <c r="K1694" s="80">
        <v>4389086971</v>
      </c>
      <c r="M1694" s="158">
        <v>44958</v>
      </c>
      <c r="N1694" s="160">
        <f ca="1">IFERROR(IF(M1694="","", DATEDIF(M1694, TODAY(), "M")),"")</f>
        <v>26</v>
      </c>
      <c r="R1694" s="35" t="s">
        <v>384</v>
      </c>
      <c r="S1694" s="35" t="s">
        <v>255</v>
      </c>
      <c r="T1694" s="35" t="s">
        <v>385</v>
      </c>
      <c r="V1694" s="35" t="s">
        <v>386</v>
      </c>
      <c r="Z1694" s="162">
        <v>0</v>
      </c>
      <c r="AA1694" s="163">
        <v>1</v>
      </c>
      <c r="AD1694" s="162">
        <v>7</v>
      </c>
      <c r="AG1694" s="35" t="s">
        <v>387</v>
      </c>
      <c r="AH1694" s="166" t="str">
        <f t="shared" si="26"/>
        <v>Humana ay64 big file (1).xlsx</v>
      </c>
      <c r="AI1694" s="35" t="s">
        <v>238</v>
      </c>
      <c r="BJ1694" s="162" t="str">
        <f>IF(AI1694 = "Advance", AD1694, "")</f>
        <v/>
      </c>
      <c r="BK1694" s="171" t="str">
        <f>IF(AI1694 = "Advance", 1, "")</f>
        <v/>
      </c>
      <c r="BL1694" s="171" t="str">
        <f>IF(AI1694 = "Chargeback", 1, "")</f>
        <v/>
      </c>
      <c r="BM1694" s="162" t="str">
        <f>IF(AI1694 = "Chargeback", AD1694, "")</f>
        <v/>
      </c>
    </row>
    <row r="1695" spans="1:65">
      <c r="A1695" s="35" t="s">
        <v>307</v>
      </c>
      <c r="B1695" s="35" t="s">
        <v>253</v>
      </c>
      <c r="C1695" s="80">
        <v>1831669</v>
      </c>
      <c r="E1695" s="158">
        <v>45609</v>
      </c>
      <c r="F1695" s="159">
        <v>45609</v>
      </c>
      <c r="G1695" s="35" t="s">
        <v>3391</v>
      </c>
      <c r="H1695" s="35" t="s">
        <v>1359</v>
      </c>
      <c r="I1695" s="35" t="s">
        <v>382</v>
      </c>
      <c r="J1695" s="35" t="s">
        <v>2182</v>
      </c>
      <c r="K1695" s="80">
        <v>6087698722</v>
      </c>
      <c r="M1695" s="158">
        <v>44958</v>
      </c>
      <c r="N1695" s="160">
        <f ca="1">IFERROR(IF(M1695="","", DATEDIF(M1695, TODAY(), "M")),"")</f>
        <v>26</v>
      </c>
      <c r="R1695" s="35" t="s">
        <v>384</v>
      </c>
      <c r="S1695" s="35" t="s">
        <v>255</v>
      </c>
      <c r="T1695" s="35" t="s">
        <v>385</v>
      </c>
      <c r="V1695" s="35" t="s">
        <v>386</v>
      </c>
      <c r="Z1695" s="162">
        <v>0</v>
      </c>
      <c r="AA1695" s="163">
        <v>1</v>
      </c>
      <c r="AD1695" s="162">
        <v>7</v>
      </c>
      <c r="AG1695" s="35" t="s">
        <v>387</v>
      </c>
      <c r="AH1695" s="166" t="str">
        <f t="shared" si="26"/>
        <v>Humana ay64 big file (1).xlsx</v>
      </c>
      <c r="AI1695" s="35" t="s">
        <v>238</v>
      </c>
      <c r="BJ1695" s="162" t="str">
        <f>IF(AI1695 = "Advance", AD1695, "")</f>
        <v/>
      </c>
      <c r="BK1695" s="171" t="str">
        <f>IF(AI1695 = "Advance", 1, "")</f>
        <v/>
      </c>
      <c r="BL1695" s="171" t="str">
        <f>IF(AI1695 = "Chargeback", 1, "")</f>
        <v/>
      </c>
      <c r="BM1695" s="162" t="str">
        <f>IF(AI1695 = "Chargeback", AD1695, "")</f>
        <v/>
      </c>
    </row>
    <row r="1696" spans="1:65">
      <c r="A1696" s="35" t="s">
        <v>307</v>
      </c>
      <c r="B1696" s="35" t="s">
        <v>253</v>
      </c>
      <c r="C1696" s="80">
        <v>1831669</v>
      </c>
      <c r="E1696" s="158">
        <v>45609</v>
      </c>
      <c r="F1696" s="159">
        <v>45609</v>
      </c>
      <c r="G1696" s="35" t="s">
        <v>3392</v>
      </c>
      <c r="H1696" s="35" t="s">
        <v>2355</v>
      </c>
      <c r="I1696" s="35" t="s">
        <v>450</v>
      </c>
      <c r="J1696" s="35" t="s">
        <v>3393</v>
      </c>
      <c r="K1696" s="80">
        <v>8142064454</v>
      </c>
      <c r="M1696" s="158">
        <v>44986</v>
      </c>
      <c r="N1696" s="160">
        <f ca="1">IFERROR(IF(M1696="","", DATEDIF(M1696, TODAY(), "M")),"")</f>
        <v>25</v>
      </c>
      <c r="R1696" s="35" t="s">
        <v>384</v>
      </c>
      <c r="S1696" s="35" t="s">
        <v>255</v>
      </c>
      <c r="T1696" s="35" t="s">
        <v>407</v>
      </c>
      <c r="V1696" s="35" t="s">
        <v>553</v>
      </c>
      <c r="Z1696" s="162">
        <v>0</v>
      </c>
      <c r="AA1696" s="163">
        <v>1</v>
      </c>
      <c r="AD1696" s="162">
        <v>7</v>
      </c>
      <c r="AG1696" s="35" t="s">
        <v>387</v>
      </c>
      <c r="AH1696" s="166" t="str">
        <f t="shared" si="26"/>
        <v>Humana ay64 big file (1).xlsx</v>
      </c>
      <c r="AI1696" s="35" t="s">
        <v>238</v>
      </c>
      <c r="BJ1696" s="162" t="str">
        <f>IF(AI1696 = "Advance", AD1696, "")</f>
        <v/>
      </c>
      <c r="BK1696" s="171" t="str">
        <f>IF(AI1696 = "Advance", 1, "")</f>
        <v/>
      </c>
      <c r="BL1696" s="171" t="str">
        <f>IF(AI1696 = "Chargeback", 1, "")</f>
        <v/>
      </c>
      <c r="BM1696" s="162" t="str">
        <f>IF(AI1696 = "Chargeback", AD1696, "")</f>
        <v/>
      </c>
    </row>
    <row r="1697" spans="1:65">
      <c r="A1697" s="35" t="s">
        <v>307</v>
      </c>
      <c r="B1697" s="35" t="s">
        <v>253</v>
      </c>
      <c r="C1697" s="80">
        <v>1831669</v>
      </c>
      <c r="E1697" s="158">
        <v>45609</v>
      </c>
      <c r="F1697" s="159">
        <v>45609</v>
      </c>
      <c r="G1697" s="35" t="s">
        <v>3394</v>
      </c>
      <c r="H1697" s="35" t="s">
        <v>3395</v>
      </c>
      <c r="I1697" s="35" t="s">
        <v>416</v>
      </c>
      <c r="J1697" s="35" t="s">
        <v>3396</v>
      </c>
      <c r="K1697" s="80">
        <v>4950746751</v>
      </c>
      <c r="M1697" s="158">
        <v>45017</v>
      </c>
      <c r="N1697" s="160">
        <f ca="1">IFERROR(IF(M1697="","", DATEDIF(M1697, TODAY(), "M")),"")</f>
        <v>24</v>
      </c>
      <c r="R1697" s="35" t="s">
        <v>384</v>
      </c>
      <c r="S1697" s="35" t="s">
        <v>255</v>
      </c>
      <c r="T1697" s="35" t="s">
        <v>385</v>
      </c>
      <c r="V1697" s="35" t="s">
        <v>386</v>
      </c>
      <c r="Z1697" s="162">
        <v>0</v>
      </c>
      <c r="AA1697" s="163">
        <v>1</v>
      </c>
      <c r="AD1697" s="162">
        <v>7</v>
      </c>
      <c r="AG1697" s="35" t="s">
        <v>387</v>
      </c>
      <c r="AH1697" s="166" t="str">
        <f t="shared" si="26"/>
        <v>Humana ay64 big file (1).xlsx</v>
      </c>
      <c r="AI1697" s="35" t="s">
        <v>238</v>
      </c>
      <c r="BJ1697" s="162" t="str">
        <f>IF(AI1697 = "Advance", AD1697, "")</f>
        <v/>
      </c>
      <c r="BK1697" s="171" t="str">
        <f>IF(AI1697 = "Advance", 1, "")</f>
        <v/>
      </c>
      <c r="BL1697" s="171" t="str">
        <f>IF(AI1697 = "Chargeback", 1, "")</f>
        <v/>
      </c>
      <c r="BM1697" s="162" t="str">
        <f>IF(AI1697 = "Chargeback", AD1697, "")</f>
        <v/>
      </c>
    </row>
    <row r="1698" spans="1:65">
      <c r="A1698" s="35" t="s">
        <v>307</v>
      </c>
      <c r="B1698" s="35" t="s">
        <v>253</v>
      </c>
      <c r="C1698" s="80">
        <v>1831669</v>
      </c>
      <c r="E1698" s="158">
        <v>45609</v>
      </c>
      <c r="F1698" s="159">
        <v>45609</v>
      </c>
      <c r="G1698" s="35" t="s">
        <v>3397</v>
      </c>
      <c r="H1698" s="35" t="s">
        <v>1626</v>
      </c>
      <c r="I1698" s="35" t="s">
        <v>394</v>
      </c>
      <c r="J1698" s="35" t="s">
        <v>2578</v>
      </c>
      <c r="K1698" s="80">
        <v>1729394863</v>
      </c>
      <c r="M1698" s="158">
        <v>45047</v>
      </c>
      <c r="N1698" s="160">
        <f ca="1">IFERROR(IF(M1698="","", DATEDIF(M1698, TODAY(), "M")),"")</f>
        <v>23</v>
      </c>
      <c r="R1698" s="35" t="s">
        <v>384</v>
      </c>
      <c r="S1698" s="35" t="s">
        <v>255</v>
      </c>
      <c r="T1698" s="35" t="s">
        <v>385</v>
      </c>
      <c r="V1698" s="35" t="s">
        <v>386</v>
      </c>
      <c r="Z1698" s="162">
        <v>0</v>
      </c>
      <c r="AA1698" s="163">
        <v>1</v>
      </c>
      <c r="AD1698" s="162">
        <v>7</v>
      </c>
      <c r="AG1698" s="35" t="s">
        <v>387</v>
      </c>
      <c r="AH1698" s="166" t="str">
        <f t="shared" si="26"/>
        <v>Humana ay64 big file (1).xlsx</v>
      </c>
      <c r="AI1698" s="35" t="s">
        <v>238</v>
      </c>
      <c r="BJ1698" s="162" t="str">
        <f>IF(AI1698 = "Advance", AD1698, "")</f>
        <v/>
      </c>
      <c r="BK1698" s="171" t="str">
        <f>IF(AI1698 = "Advance", 1, "")</f>
        <v/>
      </c>
      <c r="BL1698" s="171" t="str">
        <f>IF(AI1698 = "Chargeback", 1, "")</f>
        <v/>
      </c>
      <c r="BM1698" s="162" t="str">
        <f>IF(AI1698 = "Chargeback", AD1698, "")</f>
        <v/>
      </c>
    </row>
    <row r="1699" spans="1:65">
      <c r="A1699" s="35" t="s">
        <v>287</v>
      </c>
      <c r="B1699" s="35" t="s">
        <v>253</v>
      </c>
      <c r="C1699" s="80">
        <v>1834527</v>
      </c>
      <c r="E1699" s="158">
        <v>45609</v>
      </c>
      <c r="F1699" s="159">
        <v>45609</v>
      </c>
      <c r="G1699" s="35" t="s">
        <v>3398</v>
      </c>
      <c r="H1699" s="35" t="s">
        <v>1201</v>
      </c>
      <c r="I1699" s="35" t="s">
        <v>465</v>
      </c>
      <c r="J1699" s="35" t="s">
        <v>1341</v>
      </c>
      <c r="K1699" s="80">
        <v>189058824</v>
      </c>
      <c r="M1699" s="158">
        <v>44743</v>
      </c>
      <c r="N1699" s="160">
        <f ca="1">IFERROR(IF(M1699="","", DATEDIF(M1699, TODAY(), "M")),"")</f>
        <v>33</v>
      </c>
      <c r="R1699" s="35" t="s">
        <v>384</v>
      </c>
      <c r="S1699" s="35" t="s">
        <v>255</v>
      </c>
      <c r="T1699" s="35" t="s">
        <v>385</v>
      </c>
      <c r="V1699" s="35" t="s">
        <v>386</v>
      </c>
      <c r="Z1699" s="162">
        <v>0</v>
      </c>
      <c r="AA1699" s="163">
        <v>1</v>
      </c>
      <c r="AD1699" s="162">
        <v>7</v>
      </c>
      <c r="AG1699" s="35" t="s">
        <v>387</v>
      </c>
      <c r="AH1699" s="166" t="str">
        <f t="shared" si="26"/>
        <v>Humana ay64 big file (1).xlsx</v>
      </c>
      <c r="AI1699" s="35" t="s">
        <v>238</v>
      </c>
      <c r="BJ1699" s="162" t="str">
        <f>IF(AI1699 = "Advance", AD1699, "")</f>
        <v/>
      </c>
      <c r="BK1699" s="171" t="str">
        <f>IF(AI1699 = "Advance", 1, "")</f>
        <v/>
      </c>
      <c r="BL1699" s="171" t="str">
        <f>IF(AI1699 = "Chargeback", 1, "")</f>
        <v/>
      </c>
      <c r="BM1699" s="162" t="str">
        <f>IF(AI1699 = "Chargeback", AD1699, "")</f>
        <v/>
      </c>
    </row>
    <row r="1700" spans="1:65">
      <c r="A1700" s="35" t="s">
        <v>287</v>
      </c>
      <c r="B1700" s="35" t="s">
        <v>253</v>
      </c>
      <c r="C1700" s="80">
        <v>1834527</v>
      </c>
      <c r="E1700" s="158">
        <v>45609</v>
      </c>
      <c r="F1700" s="159">
        <v>45609</v>
      </c>
      <c r="G1700" s="35" t="s">
        <v>3399</v>
      </c>
      <c r="H1700" s="35" t="s">
        <v>3400</v>
      </c>
      <c r="I1700" s="35" t="s">
        <v>390</v>
      </c>
      <c r="J1700" s="35" t="s">
        <v>3401</v>
      </c>
      <c r="K1700" s="80">
        <v>2560308508</v>
      </c>
      <c r="M1700" s="158">
        <v>44927</v>
      </c>
      <c r="N1700" s="160">
        <f ca="1">IFERROR(IF(M1700="","", DATEDIF(M1700, TODAY(), "M")),"")</f>
        <v>27</v>
      </c>
      <c r="R1700" s="35" t="s">
        <v>384</v>
      </c>
      <c r="S1700" s="35" t="s">
        <v>255</v>
      </c>
      <c r="T1700" s="35" t="s">
        <v>385</v>
      </c>
      <c r="V1700" s="35" t="s">
        <v>386</v>
      </c>
      <c r="Z1700" s="162">
        <v>0</v>
      </c>
      <c r="AA1700" s="163">
        <v>1</v>
      </c>
      <c r="AD1700" s="162">
        <v>7</v>
      </c>
      <c r="AG1700" s="35" t="s">
        <v>387</v>
      </c>
      <c r="AH1700" s="166" t="str">
        <f t="shared" si="26"/>
        <v>Humana ay64 big file (1).xlsx</v>
      </c>
      <c r="AI1700" s="35" t="s">
        <v>238</v>
      </c>
      <c r="BJ1700" s="162" t="str">
        <f>IF(AI1700 = "Advance", AD1700, "")</f>
        <v/>
      </c>
      <c r="BK1700" s="171" t="str">
        <f>IF(AI1700 = "Advance", 1, "")</f>
        <v/>
      </c>
      <c r="BL1700" s="171" t="str">
        <f>IF(AI1700 = "Chargeback", 1, "")</f>
        <v/>
      </c>
      <c r="BM1700" s="162" t="str">
        <f>IF(AI1700 = "Chargeback", AD1700, "")</f>
        <v/>
      </c>
    </row>
    <row r="1701" spans="1:65">
      <c r="A1701" s="35" t="s">
        <v>287</v>
      </c>
      <c r="B1701" s="35" t="s">
        <v>253</v>
      </c>
      <c r="C1701" s="80">
        <v>1834527</v>
      </c>
      <c r="E1701" s="158">
        <v>45609</v>
      </c>
      <c r="F1701" s="159">
        <v>45609</v>
      </c>
      <c r="G1701" s="35" t="s">
        <v>3402</v>
      </c>
      <c r="H1701" s="35" t="s">
        <v>2607</v>
      </c>
      <c r="I1701" s="35" t="s">
        <v>430</v>
      </c>
      <c r="J1701" s="35" t="s">
        <v>1458</v>
      </c>
      <c r="K1701" s="80">
        <v>4556416884</v>
      </c>
      <c r="M1701" s="158">
        <v>44927</v>
      </c>
      <c r="N1701" s="160">
        <f ca="1">IFERROR(IF(M1701="","", DATEDIF(M1701, TODAY(), "M")),"")</f>
        <v>27</v>
      </c>
      <c r="R1701" s="35" t="s">
        <v>384</v>
      </c>
      <c r="S1701" s="35" t="s">
        <v>255</v>
      </c>
      <c r="T1701" s="35" t="s">
        <v>385</v>
      </c>
      <c r="V1701" s="35" t="s">
        <v>386</v>
      </c>
      <c r="Z1701" s="162">
        <v>0</v>
      </c>
      <c r="AA1701" s="163">
        <v>1</v>
      </c>
      <c r="AD1701" s="162">
        <v>7</v>
      </c>
      <c r="AG1701" s="35" t="s">
        <v>387</v>
      </c>
      <c r="AH1701" s="166" t="str">
        <f t="shared" si="26"/>
        <v>Humana ay64 big file (1).xlsx</v>
      </c>
      <c r="AI1701" s="35" t="s">
        <v>238</v>
      </c>
      <c r="BJ1701" s="162" t="str">
        <f>IF(AI1701 = "Advance", AD1701, "")</f>
        <v/>
      </c>
      <c r="BK1701" s="171" t="str">
        <f>IF(AI1701 = "Advance", 1, "")</f>
        <v/>
      </c>
      <c r="BL1701" s="171" t="str">
        <f>IF(AI1701 = "Chargeback", 1, "")</f>
        <v/>
      </c>
      <c r="BM1701" s="162" t="str">
        <f>IF(AI1701 = "Chargeback", AD1701, "")</f>
        <v/>
      </c>
    </row>
    <row r="1702" spans="1:65">
      <c r="A1702" s="35" t="s">
        <v>287</v>
      </c>
      <c r="B1702" s="35" t="s">
        <v>253</v>
      </c>
      <c r="C1702" s="80">
        <v>1834527</v>
      </c>
      <c r="E1702" s="158">
        <v>45609</v>
      </c>
      <c r="F1702" s="159">
        <v>45609</v>
      </c>
      <c r="G1702" s="35" t="s">
        <v>3403</v>
      </c>
      <c r="H1702" s="35" t="s">
        <v>3404</v>
      </c>
      <c r="J1702" s="35" t="s">
        <v>3405</v>
      </c>
      <c r="K1702" s="80">
        <v>5485024386</v>
      </c>
      <c r="M1702" s="158">
        <v>44287</v>
      </c>
      <c r="N1702" s="160">
        <f ca="1">IFERROR(IF(M1702="","", DATEDIF(M1702, TODAY(), "M")),"")</f>
        <v>48</v>
      </c>
      <c r="R1702" s="35" t="s">
        <v>384</v>
      </c>
      <c r="S1702" s="35" t="s">
        <v>255</v>
      </c>
      <c r="T1702" s="35" t="s">
        <v>385</v>
      </c>
      <c r="V1702" s="35" t="s">
        <v>732</v>
      </c>
      <c r="Z1702" s="162">
        <v>0</v>
      </c>
      <c r="AA1702" s="163">
        <v>1</v>
      </c>
      <c r="AD1702" s="162">
        <v>7</v>
      </c>
      <c r="AG1702" s="35" t="s">
        <v>387</v>
      </c>
      <c r="AH1702" s="166" t="str">
        <f t="shared" si="26"/>
        <v>Humana ay64 big file (1).xlsx</v>
      </c>
      <c r="AI1702" s="35" t="s">
        <v>238</v>
      </c>
      <c r="BJ1702" s="162" t="str">
        <f>IF(AI1702 = "Advance", AD1702, "")</f>
        <v/>
      </c>
      <c r="BK1702" s="171" t="str">
        <f>IF(AI1702 = "Advance", 1, "")</f>
        <v/>
      </c>
      <c r="BL1702" s="171" t="str">
        <f>IF(AI1702 = "Chargeback", 1, "")</f>
        <v/>
      </c>
      <c r="BM1702" s="162" t="str">
        <f>IF(AI1702 = "Chargeback", AD1702, "")</f>
        <v/>
      </c>
    </row>
    <row r="1703" spans="1:65">
      <c r="A1703" s="35" t="s">
        <v>287</v>
      </c>
      <c r="B1703" s="35" t="s">
        <v>253</v>
      </c>
      <c r="C1703" s="80">
        <v>1834527</v>
      </c>
      <c r="E1703" s="158">
        <v>45609</v>
      </c>
      <c r="F1703" s="159">
        <v>45609</v>
      </c>
      <c r="G1703" s="35" t="s">
        <v>3406</v>
      </c>
      <c r="H1703" s="35" t="s">
        <v>532</v>
      </c>
      <c r="I1703" s="35" t="s">
        <v>430</v>
      </c>
      <c r="J1703" s="35" t="s">
        <v>3153</v>
      </c>
      <c r="K1703" s="80">
        <v>4867492213</v>
      </c>
      <c r="M1703" s="158">
        <v>44562</v>
      </c>
      <c r="N1703" s="160">
        <f ca="1">IFERROR(IF(M1703="","", DATEDIF(M1703, TODAY(), "M")),"")</f>
        <v>39</v>
      </c>
      <c r="R1703" s="35" t="s">
        <v>384</v>
      </c>
      <c r="S1703" s="35" t="s">
        <v>255</v>
      </c>
      <c r="T1703" s="35" t="s">
        <v>385</v>
      </c>
      <c r="V1703" s="35" t="s">
        <v>386</v>
      </c>
      <c r="Z1703" s="162">
        <v>0</v>
      </c>
      <c r="AA1703" s="163">
        <v>1</v>
      </c>
      <c r="AD1703" s="162">
        <v>7</v>
      </c>
      <c r="AG1703" s="35" t="s">
        <v>387</v>
      </c>
      <c r="AH1703" s="166" t="str">
        <f t="shared" si="26"/>
        <v>Humana ay64 big file (1).xlsx</v>
      </c>
      <c r="AI1703" s="35" t="s">
        <v>238</v>
      </c>
      <c r="BJ1703" s="162" t="str">
        <f>IF(AI1703 = "Advance", AD1703, "")</f>
        <v/>
      </c>
      <c r="BK1703" s="171" t="str">
        <f>IF(AI1703 = "Advance", 1, "")</f>
        <v/>
      </c>
      <c r="BL1703" s="171" t="str">
        <f>IF(AI1703 = "Chargeback", 1, "")</f>
        <v/>
      </c>
      <c r="BM1703" s="162" t="str">
        <f>IF(AI1703 = "Chargeback", AD1703, "")</f>
        <v/>
      </c>
    </row>
    <row r="1704" spans="1:65">
      <c r="A1704" s="35" t="s">
        <v>287</v>
      </c>
      <c r="B1704" s="35" t="s">
        <v>253</v>
      </c>
      <c r="C1704" s="80">
        <v>1834527</v>
      </c>
      <c r="E1704" s="158">
        <v>45609</v>
      </c>
      <c r="F1704" s="159">
        <v>45609</v>
      </c>
      <c r="G1704" s="35" t="s">
        <v>3407</v>
      </c>
      <c r="H1704" s="35" t="s">
        <v>1136</v>
      </c>
      <c r="I1704" s="35" t="s">
        <v>443</v>
      </c>
      <c r="J1704" s="35" t="s">
        <v>3408</v>
      </c>
      <c r="K1704" s="80">
        <v>1315682525</v>
      </c>
      <c r="M1704" s="158">
        <v>44927</v>
      </c>
      <c r="N1704" s="160">
        <f ca="1">IFERROR(IF(M1704="","", DATEDIF(M1704, TODAY(), "M")),"")</f>
        <v>27</v>
      </c>
      <c r="R1704" s="35" t="s">
        <v>384</v>
      </c>
      <c r="S1704" s="35" t="s">
        <v>255</v>
      </c>
      <c r="T1704" s="35" t="s">
        <v>385</v>
      </c>
      <c r="V1704" s="35" t="s">
        <v>567</v>
      </c>
      <c r="Z1704" s="162">
        <v>0</v>
      </c>
      <c r="AA1704" s="163">
        <v>1</v>
      </c>
      <c r="AD1704" s="162">
        <v>7</v>
      </c>
      <c r="AG1704" s="35" t="s">
        <v>387</v>
      </c>
      <c r="AH1704" s="166" t="str">
        <f t="shared" si="26"/>
        <v>Humana ay64 big file (1).xlsx</v>
      </c>
      <c r="AI1704" s="35" t="s">
        <v>238</v>
      </c>
      <c r="BJ1704" s="162" t="str">
        <f>IF(AI1704 = "Advance", AD1704, "")</f>
        <v/>
      </c>
      <c r="BK1704" s="171" t="str">
        <f>IF(AI1704 = "Advance", 1, "")</f>
        <v/>
      </c>
      <c r="BL1704" s="171" t="str">
        <f>IF(AI1704 = "Chargeback", 1, "")</f>
        <v/>
      </c>
      <c r="BM1704" s="162" t="str">
        <f>IF(AI1704 = "Chargeback", AD1704, "")</f>
        <v/>
      </c>
    </row>
    <row r="1705" spans="1:65">
      <c r="A1705" s="35" t="s">
        <v>287</v>
      </c>
      <c r="B1705" s="35" t="s">
        <v>253</v>
      </c>
      <c r="C1705" s="80">
        <v>1834527</v>
      </c>
      <c r="E1705" s="158">
        <v>45609</v>
      </c>
      <c r="F1705" s="159">
        <v>45609</v>
      </c>
      <c r="G1705" s="35" t="s">
        <v>3409</v>
      </c>
      <c r="H1705" s="35" t="s">
        <v>679</v>
      </c>
      <c r="I1705" s="35" t="s">
        <v>430</v>
      </c>
      <c r="J1705" s="35" t="s">
        <v>3410</v>
      </c>
      <c r="K1705" s="80">
        <v>5026798304</v>
      </c>
      <c r="M1705" s="158">
        <v>44562</v>
      </c>
      <c r="N1705" s="160">
        <f ca="1">IFERROR(IF(M1705="","", DATEDIF(M1705, TODAY(), "M")),"")</f>
        <v>39</v>
      </c>
      <c r="R1705" s="35" t="s">
        <v>384</v>
      </c>
      <c r="S1705" s="35" t="s">
        <v>255</v>
      </c>
      <c r="T1705" s="35" t="s">
        <v>385</v>
      </c>
      <c r="V1705" s="35" t="s">
        <v>386</v>
      </c>
      <c r="Z1705" s="162">
        <v>0</v>
      </c>
      <c r="AA1705" s="163">
        <v>1</v>
      </c>
      <c r="AD1705" s="162">
        <v>7</v>
      </c>
      <c r="AG1705" s="35" t="s">
        <v>387</v>
      </c>
      <c r="AH1705" s="166" t="str">
        <f t="shared" si="26"/>
        <v>Humana ay64 big file (1).xlsx</v>
      </c>
      <c r="AI1705" s="35" t="s">
        <v>238</v>
      </c>
      <c r="BJ1705" s="162" t="str">
        <f>IF(AI1705 = "Advance", AD1705, "")</f>
        <v/>
      </c>
      <c r="BK1705" s="171" t="str">
        <f>IF(AI1705 = "Advance", 1, "")</f>
        <v/>
      </c>
      <c r="BL1705" s="171" t="str">
        <f>IF(AI1705 = "Chargeback", 1, "")</f>
        <v/>
      </c>
      <c r="BM1705" s="162" t="str">
        <f>IF(AI1705 = "Chargeback", AD1705, "")</f>
        <v/>
      </c>
    </row>
    <row r="1706" spans="1:65">
      <c r="A1706" s="35" t="s">
        <v>287</v>
      </c>
      <c r="B1706" s="35" t="s">
        <v>253</v>
      </c>
      <c r="C1706" s="80">
        <v>1834527</v>
      </c>
      <c r="E1706" s="158">
        <v>45609</v>
      </c>
      <c r="F1706" s="159">
        <v>45609</v>
      </c>
      <c r="G1706" s="35" t="s">
        <v>3411</v>
      </c>
      <c r="H1706" s="35" t="s">
        <v>2735</v>
      </c>
      <c r="I1706" s="35" t="s">
        <v>382</v>
      </c>
      <c r="J1706" s="35" t="s">
        <v>3412</v>
      </c>
      <c r="K1706" s="80">
        <v>3538408906</v>
      </c>
      <c r="M1706" s="158">
        <v>44927</v>
      </c>
      <c r="N1706" s="160">
        <f ca="1">IFERROR(IF(M1706="","", DATEDIF(M1706, TODAY(), "M")),"")</f>
        <v>27</v>
      </c>
      <c r="R1706" s="35" t="s">
        <v>384</v>
      </c>
      <c r="S1706" s="35" t="s">
        <v>255</v>
      </c>
      <c r="T1706" s="35" t="s">
        <v>385</v>
      </c>
      <c r="V1706" s="35" t="s">
        <v>386</v>
      </c>
      <c r="Z1706" s="162">
        <v>0</v>
      </c>
      <c r="AA1706" s="163">
        <v>1</v>
      </c>
      <c r="AD1706" s="162">
        <v>7</v>
      </c>
      <c r="AG1706" s="35" t="s">
        <v>387</v>
      </c>
      <c r="AH1706" s="166" t="str">
        <f t="shared" si="26"/>
        <v>Humana ay64 big file (1).xlsx</v>
      </c>
      <c r="AI1706" s="35" t="s">
        <v>238</v>
      </c>
      <c r="BJ1706" s="162" t="str">
        <f>IF(AI1706 = "Advance", AD1706, "")</f>
        <v/>
      </c>
      <c r="BK1706" s="171" t="str">
        <f>IF(AI1706 = "Advance", 1, "")</f>
        <v/>
      </c>
      <c r="BL1706" s="171" t="str">
        <f>IF(AI1706 = "Chargeback", 1, "")</f>
        <v/>
      </c>
      <c r="BM1706" s="162" t="str">
        <f>IF(AI1706 = "Chargeback", AD1706, "")</f>
        <v/>
      </c>
    </row>
    <row r="1707" spans="1:65">
      <c r="A1707" s="35" t="s">
        <v>287</v>
      </c>
      <c r="B1707" s="35" t="s">
        <v>253</v>
      </c>
      <c r="C1707" s="80">
        <v>1834527</v>
      </c>
      <c r="E1707" s="158">
        <v>45609</v>
      </c>
      <c r="F1707" s="159">
        <v>45609</v>
      </c>
      <c r="G1707" s="35" t="s">
        <v>3413</v>
      </c>
      <c r="H1707" s="35" t="s">
        <v>2169</v>
      </c>
      <c r="I1707" s="35" t="s">
        <v>382</v>
      </c>
      <c r="J1707" s="35" t="s">
        <v>548</v>
      </c>
      <c r="K1707" s="80">
        <v>8654511802</v>
      </c>
      <c r="M1707" s="158">
        <v>44927</v>
      </c>
      <c r="N1707" s="160">
        <f ca="1">IFERROR(IF(M1707="","", DATEDIF(M1707, TODAY(), "M")),"")</f>
        <v>27</v>
      </c>
      <c r="R1707" s="35" t="s">
        <v>384</v>
      </c>
      <c r="S1707" s="35" t="s">
        <v>255</v>
      </c>
      <c r="T1707" s="35" t="s">
        <v>385</v>
      </c>
      <c r="V1707" s="35" t="s">
        <v>386</v>
      </c>
      <c r="Z1707" s="162">
        <v>0</v>
      </c>
      <c r="AA1707" s="163">
        <v>1</v>
      </c>
      <c r="AD1707" s="162">
        <v>7</v>
      </c>
      <c r="AG1707" s="35" t="s">
        <v>387</v>
      </c>
      <c r="AH1707" s="166" t="str">
        <f t="shared" si="26"/>
        <v>Humana ay64 big file (1).xlsx</v>
      </c>
      <c r="AI1707" s="35" t="s">
        <v>238</v>
      </c>
      <c r="BJ1707" s="162" t="str">
        <f>IF(AI1707 = "Advance", AD1707, "")</f>
        <v/>
      </c>
      <c r="BK1707" s="171" t="str">
        <f>IF(AI1707 = "Advance", 1, "")</f>
        <v/>
      </c>
      <c r="BL1707" s="171" t="str">
        <f>IF(AI1707 = "Chargeback", 1, "")</f>
        <v/>
      </c>
      <c r="BM1707" s="162" t="str">
        <f>IF(AI1707 = "Chargeback", AD1707, "")</f>
        <v/>
      </c>
    </row>
    <row r="1708" spans="1:65">
      <c r="A1708" s="35" t="s">
        <v>287</v>
      </c>
      <c r="B1708" s="35" t="s">
        <v>253</v>
      </c>
      <c r="C1708" s="80">
        <v>1834527</v>
      </c>
      <c r="E1708" s="158">
        <v>45609</v>
      </c>
      <c r="F1708" s="159">
        <v>45609</v>
      </c>
      <c r="G1708" s="35" t="s">
        <v>3414</v>
      </c>
      <c r="H1708" s="35" t="s">
        <v>439</v>
      </c>
      <c r="I1708" s="35" t="s">
        <v>416</v>
      </c>
      <c r="J1708" s="35" t="s">
        <v>3415</v>
      </c>
      <c r="K1708" s="80">
        <v>6770582917</v>
      </c>
      <c r="M1708" s="158">
        <v>44927</v>
      </c>
      <c r="N1708" s="160">
        <f ca="1">IFERROR(IF(M1708="","", DATEDIF(M1708, TODAY(), "M")),"")</f>
        <v>27</v>
      </c>
      <c r="R1708" s="35" t="s">
        <v>384</v>
      </c>
      <c r="S1708" s="35" t="s">
        <v>255</v>
      </c>
      <c r="T1708" s="35" t="s">
        <v>385</v>
      </c>
      <c r="V1708" s="35" t="s">
        <v>567</v>
      </c>
      <c r="Z1708" s="162">
        <v>0</v>
      </c>
      <c r="AA1708" s="163">
        <v>1</v>
      </c>
      <c r="AD1708" s="162">
        <v>7</v>
      </c>
      <c r="AG1708" s="35" t="s">
        <v>387</v>
      </c>
      <c r="AH1708" s="166" t="str">
        <f t="shared" si="26"/>
        <v>Humana ay64 big file (1).xlsx</v>
      </c>
      <c r="AI1708" s="35" t="s">
        <v>238</v>
      </c>
      <c r="BJ1708" s="162" t="str">
        <f>IF(AI1708 = "Advance", AD1708, "")</f>
        <v/>
      </c>
      <c r="BK1708" s="171" t="str">
        <f>IF(AI1708 = "Advance", 1, "")</f>
        <v/>
      </c>
      <c r="BL1708" s="171" t="str">
        <f>IF(AI1708 = "Chargeback", 1, "")</f>
        <v/>
      </c>
      <c r="BM1708" s="162" t="str">
        <f>IF(AI1708 = "Chargeback", AD1708, "")</f>
        <v/>
      </c>
    </row>
    <row r="1709" spans="1:65">
      <c r="A1709" s="35" t="s">
        <v>287</v>
      </c>
      <c r="B1709" s="35" t="s">
        <v>253</v>
      </c>
      <c r="C1709" s="80">
        <v>1834527</v>
      </c>
      <c r="E1709" s="158">
        <v>45609</v>
      </c>
      <c r="F1709" s="159">
        <v>45609</v>
      </c>
      <c r="G1709" s="35" t="s">
        <v>3416</v>
      </c>
      <c r="H1709" s="35" t="s">
        <v>639</v>
      </c>
      <c r="I1709" s="35" t="s">
        <v>674</v>
      </c>
      <c r="J1709" s="35" t="s">
        <v>3417</v>
      </c>
      <c r="K1709" s="80">
        <v>4852893215</v>
      </c>
      <c r="M1709" s="158">
        <v>44562</v>
      </c>
      <c r="N1709" s="160">
        <f ca="1">IFERROR(IF(M1709="","", DATEDIF(M1709, TODAY(), "M")),"")</f>
        <v>39</v>
      </c>
      <c r="R1709" s="35" t="s">
        <v>384</v>
      </c>
      <c r="S1709" s="35" t="s">
        <v>255</v>
      </c>
      <c r="T1709" s="35" t="s">
        <v>385</v>
      </c>
      <c r="V1709" s="35" t="s">
        <v>386</v>
      </c>
      <c r="Z1709" s="162">
        <v>0</v>
      </c>
      <c r="AA1709" s="163">
        <v>1</v>
      </c>
      <c r="AD1709" s="162">
        <v>7</v>
      </c>
      <c r="AG1709" s="35" t="s">
        <v>387</v>
      </c>
      <c r="AH1709" s="166" t="str">
        <f t="shared" si="26"/>
        <v>Humana ay64 big file (1).xlsx</v>
      </c>
      <c r="AI1709" s="35" t="s">
        <v>238</v>
      </c>
      <c r="BJ1709" s="162" t="str">
        <f>IF(AI1709 = "Advance", AD1709, "")</f>
        <v/>
      </c>
      <c r="BK1709" s="171" t="str">
        <f>IF(AI1709 = "Advance", 1, "")</f>
        <v/>
      </c>
      <c r="BL1709" s="171" t="str">
        <f>IF(AI1709 = "Chargeback", 1, "")</f>
        <v/>
      </c>
      <c r="BM1709" s="162" t="str">
        <f>IF(AI1709 = "Chargeback", AD1709, "")</f>
        <v/>
      </c>
    </row>
    <row r="1710" spans="1:65">
      <c r="A1710" s="35" t="s">
        <v>287</v>
      </c>
      <c r="B1710" s="35" t="s">
        <v>253</v>
      </c>
      <c r="C1710" s="80">
        <v>1834527</v>
      </c>
      <c r="E1710" s="158">
        <v>45609</v>
      </c>
      <c r="F1710" s="159">
        <v>45609</v>
      </c>
      <c r="G1710" s="35" t="s">
        <v>3418</v>
      </c>
      <c r="H1710" s="35" t="s">
        <v>653</v>
      </c>
      <c r="I1710" s="35" t="s">
        <v>443</v>
      </c>
      <c r="J1710" s="35" t="s">
        <v>3419</v>
      </c>
      <c r="K1710" s="80">
        <v>9950353599</v>
      </c>
      <c r="M1710" s="158">
        <v>44562</v>
      </c>
      <c r="N1710" s="160">
        <f ca="1">IFERROR(IF(M1710="","", DATEDIF(M1710, TODAY(), "M")),"")</f>
        <v>39</v>
      </c>
      <c r="R1710" s="35" t="s">
        <v>384</v>
      </c>
      <c r="S1710" s="35" t="s">
        <v>255</v>
      </c>
      <c r="T1710" s="35" t="s">
        <v>385</v>
      </c>
      <c r="V1710" s="35" t="s">
        <v>386</v>
      </c>
      <c r="Z1710" s="162">
        <v>0</v>
      </c>
      <c r="AA1710" s="163">
        <v>1</v>
      </c>
      <c r="AD1710" s="162">
        <v>7</v>
      </c>
      <c r="AG1710" s="35" t="s">
        <v>387</v>
      </c>
      <c r="AH1710" s="166" t="str">
        <f t="shared" si="26"/>
        <v>Humana ay64 big file (1).xlsx</v>
      </c>
      <c r="AI1710" s="35" t="s">
        <v>238</v>
      </c>
      <c r="BJ1710" s="162" t="str">
        <f>IF(AI1710 = "Advance", AD1710, "")</f>
        <v/>
      </c>
      <c r="BK1710" s="171" t="str">
        <f>IF(AI1710 = "Advance", 1, "")</f>
        <v/>
      </c>
      <c r="BL1710" s="171" t="str">
        <f>IF(AI1710 = "Chargeback", 1, "")</f>
        <v/>
      </c>
      <c r="BM1710" s="162" t="str">
        <f>IF(AI1710 = "Chargeback", AD1710, "")</f>
        <v/>
      </c>
    </row>
    <row r="1711" spans="1:65">
      <c r="A1711" s="35" t="s">
        <v>287</v>
      </c>
      <c r="B1711" s="35" t="s">
        <v>253</v>
      </c>
      <c r="C1711" s="80">
        <v>1834527</v>
      </c>
      <c r="E1711" s="158">
        <v>45609</v>
      </c>
      <c r="F1711" s="159">
        <v>45609</v>
      </c>
      <c r="G1711" s="35" t="s">
        <v>3420</v>
      </c>
      <c r="H1711" s="35" t="s">
        <v>2041</v>
      </c>
      <c r="I1711" s="35" t="s">
        <v>674</v>
      </c>
      <c r="J1711" s="35" t="s">
        <v>3419</v>
      </c>
      <c r="K1711" s="80">
        <v>1871598330</v>
      </c>
      <c r="M1711" s="158">
        <v>44562</v>
      </c>
      <c r="N1711" s="160">
        <f ca="1">IFERROR(IF(M1711="","", DATEDIF(M1711, TODAY(), "M")),"")</f>
        <v>39</v>
      </c>
      <c r="R1711" s="35" t="s">
        <v>384</v>
      </c>
      <c r="S1711" s="35" t="s">
        <v>255</v>
      </c>
      <c r="T1711" s="35" t="s">
        <v>385</v>
      </c>
      <c r="V1711" s="35" t="s">
        <v>386</v>
      </c>
      <c r="Z1711" s="162">
        <v>0</v>
      </c>
      <c r="AA1711" s="163">
        <v>1</v>
      </c>
      <c r="AD1711" s="162">
        <v>7</v>
      </c>
      <c r="AG1711" s="35" t="s">
        <v>387</v>
      </c>
      <c r="AH1711" s="166" t="str">
        <f t="shared" si="26"/>
        <v>Humana ay64 big file (1).xlsx</v>
      </c>
      <c r="AI1711" s="35" t="s">
        <v>238</v>
      </c>
      <c r="BJ1711" s="162" t="str">
        <f>IF(AI1711 = "Advance", AD1711, "")</f>
        <v/>
      </c>
      <c r="BK1711" s="171" t="str">
        <f>IF(AI1711 = "Advance", 1, "")</f>
        <v/>
      </c>
      <c r="BL1711" s="171" t="str">
        <f>IF(AI1711 = "Chargeback", 1, "")</f>
        <v/>
      </c>
      <c r="BM1711" s="162" t="str">
        <f>IF(AI1711 = "Chargeback", AD1711, "")</f>
        <v/>
      </c>
    </row>
    <row r="1712" spans="1:65">
      <c r="A1712" s="35" t="s">
        <v>287</v>
      </c>
      <c r="B1712" s="35" t="s">
        <v>253</v>
      </c>
      <c r="C1712" s="80">
        <v>1834527</v>
      </c>
      <c r="E1712" s="158">
        <v>45609</v>
      </c>
      <c r="F1712" s="159">
        <v>45609</v>
      </c>
      <c r="G1712" s="35" t="s">
        <v>3421</v>
      </c>
      <c r="H1712" s="35" t="s">
        <v>3422</v>
      </c>
      <c r="J1712" s="35" t="s">
        <v>3423</v>
      </c>
      <c r="K1712" s="80">
        <v>9823803281</v>
      </c>
      <c r="M1712" s="158">
        <v>44562</v>
      </c>
      <c r="N1712" s="160">
        <f ca="1">IFERROR(IF(M1712="","", DATEDIF(M1712, TODAY(), "M")),"")</f>
        <v>39</v>
      </c>
      <c r="R1712" s="35" t="s">
        <v>384</v>
      </c>
      <c r="S1712" s="35" t="s">
        <v>255</v>
      </c>
      <c r="T1712" s="35" t="s">
        <v>385</v>
      </c>
      <c r="V1712" s="35" t="s">
        <v>386</v>
      </c>
      <c r="Z1712" s="162">
        <v>0</v>
      </c>
      <c r="AA1712" s="163">
        <v>1</v>
      </c>
      <c r="AD1712" s="162">
        <v>7</v>
      </c>
      <c r="AG1712" s="35" t="s">
        <v>387</v>
      </c>
      <c r="AH1712" s="166" t="str">
        <f t="shared" si="26"/>
        <v>Humana ay64 big file (1).xlsx</v>
      </c>
      <c r="AI1712" s="35" t="s">
        <v>238</v>
      </c>
      <c r="BJ1712" s="162" t="str">
        <f>IF(AI1712 = "Advance", AD1712, "")</f>
        <v/>
      </c>
      <c r="BK1712" s="171" t="str">
        <f>IF(AI1712 = "Advance", 1, "")</f>
        <v/>
      </c>
      <c r="BL1712" s="171" t="str">
        <f>IF(AI1712 = "Chargeback", 1, "")</f>
        <v/>
      </c>
      <c r="BM1712" s="162" t="str">
        <f>IF(AI1712 = "Chargeback", AD1712, "")</f>
        <v/>
      </c>
    </row>
    <row r="1713" spans="1:65">
      <c r="A1713" s="35" t="s">
        <v>287</v>
      </c>
      <c r="B1713" s="35" t="s">
        <v>253</v>
      </c>
      <c r="C1713" s="80">
        <v>1834527</v>
      </c>
      <c r="E1713" s="158">
        <v>45609</v>
      </c>
      <c r="F1713" s="159">
        <v>45609</v>
      </c>
      <c r="G1713" s="35" t="s">
        <v>3424</v>
      </c>
      <c r="H1713" s="35" t="s">
        <v>3425</v>
      </c>
      <c r="J1713" s="35" t="s">
        <v>3423</v>
      </c>
      <c r="K1713" s="80">
        <v>227657526</v>
      </c>
      <c r="M1713" s="158">
        <v>44562</v>
      </c>
      <c r="N1713" s="160">
        <f ca="1">IFERROR(IF(M1713="","", DATEDIF(M1713, TODAY(), "M")),"")</f>
        <v>39</v>
      </c>
      <c r="R1713" s="35" t="s">
        <v>384</v>
      </c>
      <c r="S1713" s="35" t="s">
        <v>255</v>
      </c>
      <c r="T1713" s="35" t="s">
        <v>385</v>
      </c>
      <c r="V1713" s="35" t="s">
        <v>386</v>
      </c>
      <c r="Z1713" s="162">
        <v>0</v>
      </c>
      <c r="AA1713" s="163">
        <v>1</v>
      </c>
      <c r="AD1713" s="162">
        <v>7</v>
      </c>
      <c r="AG1713" s="35" t="s">
        <v>387</v>
      </c>
      <c r="AH1713" s="166" t="str">
        <f t="shared" si="26"/>
        <v>Humana ay64 big file (1).xlsx</v>
      </c>
      <c r="AI1713" s="35" t="s">
        <v>238</v>
      </c>
      <c r="BJ1713" s="162" t="str">
        <f>IF(AI1713 = "Advance", AD1713, "")</f>
        <v/>
      </c>
      <c r="BK1713" s="171" t="str">
        <f>IF(AI1713 = "Advance", 1, "")</f>
        <v/>
      </c>
      <c r="BL1713" s="171" t="str">
        <f>IF(AI1713 = "Chargeback", 1, "")</f>
        <v/>
      </c>
      <c r="BM1713" s="162" t="str">
        <f>IF(AI1713 = "Chargeback", AD1713, "")</f>
        <v/>
      </c>
    </row>
    <row r="1714" spans="1:65">
      <c r="A1714" s="35" t="s">
        <v>287</v>
      </c>
      <c r="B1714" s="35" t="s">
        <v>253</v>
      </c>
      <c r="C1714" s="80">
        <v>1834527</v>
      </c>
      <c r="E1714" s="158">
        <v>45609</v>
      </c>
      <c r="F1714" s="159">
        <v>45609</v>
      </c>
      <c r="G1714" s="35" t="s">
        <v>3426</v>
      </c>
      <c r="H1714" s="35" t="s">
        <v>439</v>
      </c>
      <c r="J1714" s="35" t="s">
        <v>3427</v>
      </c>
      <c r="K1714" s="80">
        <v>2901343982</v>
      </c>
      <c r="M1714" s="158">
        <v>44348</v>
      </c>
      <c r="N1714" s="160">
        <f ca="1">IFERROR(IF(M1714="","", DATEDIF(M1714, TODAY(), "M")),"")</f>
        <v>46</v>
      </c>
      <c r="R1714" s="35" t="s">
        <v>384</v>
      </c>
      <c r="S1714" s="35" t="s">
        <v>255</v>
      </c>
      <c r="T1714" s="35" t="s">
        <v>385</v>
      </c>
      <c r="V1714" s="35" t="s">
        <v>386</v>
      </c>
      <c r="Z1714" s="162">
        <v>0</v>
      </c>
      <c r="AA1714" s="163">
        <v>1</v>
      </c>
      <c r="AD1714" s="162">
        <v>7</v>
      </c>
      <c r="AG1714" s="35" t="s">
        <v>387</v>
      </c>
      <c r="AH1714" s="166" t="str">
        <f t="shared" si="26"/>
        <v>Humana ay64 big file (1).xlsx</v>
      </c>
      <c r="AI1714" s="35" t="s">
        <v>238</v>
      </c>
      <c r="BJ1714" s="162" t="str">
        <f>IF(AI1714 = "Advance", AD1714, "")</f>
        <v/>
      </c>
      <c r="BK1714" s="171" t="str">
        <f>IF(AI1714 = "Advance", 1, "")</f>
        <v/>
      </c>
      <c r="BL1714" s="171" t="str">
        <f>IF(AI1714 = "Chargeback", 1, "")</f>
        <v/>
      </c>
      <c r="BM1714" s="162" t="str">
        <f>IF(AI1714 = "Chargeback", AD1714, "")</f>
        <v/>
      </c>
    </row>
    <row r="1715" spans="1:65">
      <c r="A1715" s="35" t="s">
        <v>287</v>
      </c>
      <c r="B1715" s="35" t="s">
        <v>253</v>
      </c>
      <c r="C1715" s="80">
        <v>1834527</v>
      </c>
      <c r="E1715" s="158">
        <v>45609</v>
      </c>
      <c r="F1715" s="159">
        <v>45609</v>
      </c>
      <c r="G1715" s="35" t="s">
        <v>3428</v>
      </c>
      <c r="H1715" s="35" t="s">
        <v>3429</v>
      </c>
      <c r="I1715" s="35" t="s">
        <v>382</v>
      </c>
      <c r="J1715" s="35" t="s">
        <v>3430</v>
      </c>
      <c r="K1715" s="80">
        <v>869112620</v>
      </c>
      <c r="M1715" s="158">
        <v>44927</v>
      </c>
      <c r="N1715" s="160">
        <f ca="1">IFERROR(IF(M1715="","", DATEDIF(M1715, TODAY(), "M")),"")</f>
        <v>27</v>
      </c>
      <c r="R1715" s="35" t="s">
        <v>384</v>
      </c>
      <c r="S1715" s="35" t="s">
        <v>255</v>
      </c>
      <c r="T1715" s="35" t="s">
        <v>385</v>
      </c>
      <c r="V1715" s="35" t="s">
        <v>386</v>
      </c>
      <c r="Z1715" s="162">
        <v>0</v>
      </c>
      <c r="AA1715" s="163">
        <v>1</v>
      </c>
      <c r="AD1715" s="162">
        <v>7</v>
      </c>
      <c r="AG1715" s="35" t="s">
        <v>387</v>
      </c>
      <c r="AH1715" s="166" t="str">
        <f t="shared" si="26"/>
        <v>Humana ay64 big file (1).xlsx</v>
      </c>
      <c r="AI1715" s="35" t="s">
        <v>238</v>
      </c>
      <c r="BJ1715" s="162" t="str">
        <f>IF(AI1715 = "Advance", AD1715, "")</f>
        <v/>
      </c>
      <c r="BK1715" s="171" t="str">
        <f>IF(AI1715 = "Advance", 1, "")</f>
        <v/>
      </c>
      <c r="BL1715" s="171" t="str">
        <f>IF(AI1715 = "Chargeback", 1, "")</f>
        <v/>
      </c>
      <c r="BM1715" s="162" t="str">
        <f>IF(AI1715 = "Chargeback", AD1715, "")</f>
        <v/>
      </c>
    </row>
    <row r="1716" spans="1:65">
      <c r="A1716" s="35" t="s">
        <v>287</v>
      </c>
      <c r="B1716" s="35" t="s">
        <v>253</v>
      </c>
      <c r="C1716" s="80">
        <v>1834527</v>
      </c>
      <c r="E1716" s="158">
        <v>45609</v>
      </c>
      <c r="F1716" s="159">
        <v>45609</v>
      </c>
      <c r="G1716" s="35" t="s">
        <v>3431</v>
      </c>
      <c r="H1716" s="35" t="s">
        <v>3432</v>
      </c>
      <c r="J1716" s="35" t="s">
        <v>3433</v>
      </c>
      <c r="K1716" s="80">
        <v>3896448532</v>
      </c>
      <c r="M1716" s="158">
        <v>44652</v>
      </c>
      <c r="N1716" s="160">
        <f ca="1">IFERROR(IF(M1716="","", DATEDIF(M1716, TODAY(), "M")),"")</f>
        <v>36</v>
      </c>
      <c r="R1716" s="35" t="s">
        <v>384</v>
      </c>
      <c r="S1716" s="35" t="s">
        <v>255</v>
      </c>
      <c r="T1716" s="35" t="s">
        <v>396</v>
      </c>
      <c r="V1716" s="35" t="s">
        <v>397</v>
      </c>
      <c r="Z1716" s="162">
        <v>0</v>
      </c>
      <c r="AA1716" s="163">
        <v>1</v>
      </c>
      <c r="AD1716" s="162">
        <v>7</v>
      </c>
      <c r="AG1716" s="35" t="s">
        <v>387</v>
      </c>
      <c r="AH1716" s="166" t="str">
        <f t="shared" si="26"/>
        <v>Humana ay64 big file (1).xlsx</v>
      </c>
      <c r="AI1716" s="35" t="s">
        <v>238</v>
      </c>
      <c r="BJ1716" s="162" t="str">
        <f>IF(AI1716 = "Advance", AD1716, "")</f>
        <v/>
      </c>
      <c r="BK1716" s="171" t="str">
        <f>IF(AI1716 = "Advance", 1, "")</f>
        <v/>
      </c>
      <c r="BL1716" s="171" t="str">
        <f>IF(AI1716 = "Chargeback", 1, "")</f>
        <v/>
      </c>
      <c r="BM1716" s="162" t="str">
        <f>IF(AI1716 = "Chargeback", AD1716, "")</f>
        <v/>
      </c>
    </row>
    <row r="1717" spans="1:65">
      <c r="A1717" s="35" t="s">
        <v>287</v>
      </c>
      <c r="B1717" s="35" t="s">
        <v>253</v>
      </c>
      <c r="C1717" s="80">
        <v>1834527</v>
      </c>
      <c r="E1717" s="158">
        <v>45609</v>
      </c>
      <c r="F1717" s="159">
        <v>45609</v>
      </c>
      <c r="G1717" s="35" t="s">
        <v>3434</v>
      </c>
      <c r="H1717" s="35" t="s">
        <v>3435</v>
      </c>
      <c r="I1717" s="35" t="s">
        <v>390</v>
      </c>
      <c r="J1717" s="35" t="s">
        <v>907</v>
      </c>
      <c r="K1717" s="80">
        <v>3165689113</v>
      </c>
      <c r="M1717" s="158">
        <v>44682</v>
      </c>
      <c r="N1717" s="160">
        <f ca="1">IFERROR(IF(M1717="","", DATEDIF(M1717, TODAY(), "M")),"")</f>
        <v>35</v>
      </c>
      <c r="R1717" s="35" t="s">
        <v>384</v>
      </c>
      <c r="S1717" s="35" t="s">
        <v>255</v>
      </c>
      <c r="T1717" s="35" t="s">
        <v>385</v>
      </c>
      <c r="V1717" s="35" t="s">
        <v>386</v>
      </c>
      <c r="Z1717" s="162">
        <v>0</v>
      </c>
      <c r="AA1717" s="163">
        <v>1</v>
      </c>
      <c r="AD1717" s="162">
        <v>7</v>
      </c>
      <c r="AG1717" s="35" t="s">
        <v>387</v>
      </c>
      <c r="AH1717" s="166" t="str">
        <f t="shared" si="26"/>
        <v>Humana ay64 big file (1).xlsx</v>
      </c>
      <c r="AI1717" s="35" t="s">
        <v>238</v>
      </c>
      <c r="BJ1717" s="162" t="str">
        <f>IF(AI1717 = "Advance", AD1717, "")</f>
        <v/>
      </c>
      <c r="BK1717" s="171" t="str">
        <f>IF(AI1717 = "Advance", 1, "")</f>
        <v/>
      </c>
      <c r="BL1717" s="171" t="str">
        <f>IF(AI1717 = "Chargeback", 1, "")</f>
        <v/>
      </c>
      <c r="BM1717" s="162" t="str">
        <f>IF(AI1717 = "Chargeback", AD1717, "")</f>
        <v/>
      </c>
    </row>
    <row r="1718" spans="1:65">
      <c r="A1718" s="35" t="s">
        <v>287</v>
      </c>
      <c r="B1718" s="35" t="s">
        <v>253</v>
      </c>
      <c r="C1718" s="80">
        <v>1834527</v>
      </c>
      <c r="E1718" s="158">
        <v>45609</v>
      </c>
      <c r="F1718" s="159">
        <v>45609</v>
      </c>
      <c r="G1718" s="35" t="s">
        <v>3436</v>
      </c>
      <c r="H1718" s="35" t="s">
        <v>478</v>
      </c>
      <c r="I1718" s="35" t="s">
        <v>475</v>
      </c>
      <c r="J1718" s="35" t="s">
        <v>403</v>
      </c>
      <c r="K1718" s="80">
        <v>7905186786</v>
      </c>
      <c r="M1718" s="158">
        <v>44927</v>
      </c>
      <c r="N1718" s="160">
        <f ca="1">IFERROR(IF(M1718="","", DATEDIF(M1718, TODAY(), "M")),"")</f>
        <v>27</v>
      </c>
      <c r="R1718" s="35" t="s">
        <v>384</v>
      </c>
      <c r="S1718" s="35" t="s">
        <v>255</v>
      </c>
      <c r="T1718" s="35" t="s">
        <v>385</v>
      </c>
      <c r="V1718" s="35" t="s">
        <v>567</v>
      </c>
      <c r="Z1718" s="162">
        <v>0</v>
      </c>
      <c r="AA1718" s="163">
        <v>1</v>
      </c>
      <c r="AD1718" s="162">
        <v>7</v>
      </c>
      <c r="AG1718" s="35" t="s">
        <v>387</v>
      </c>
      <c r="AH1718" s="166" t="str">
        <f t="shared" si="26"/>
        <v>Humana ay64 big file (1).xlsx</v>
      </c>
      <c r="AI1718" s="35" t="s">
        <v>238</v>
      </c>
      <c r="BJ1718" s="162" t="str">
        <f>IF(AI1718 = "Advance", AD1718, "")</f>
        <v/>
      </c>
      <c r="BK1718" s="171" t="str">
        <f>IF(AI1718 = "Advance", 1, "")</f>
        <v/>
      </c>
      <c r="BL1718" s="171" t="str">
        <f>IF(AI1718 = "Chargeback", 1, "")</f>
        <v/>
      </c>
      <c r="BM1718" s="162" t="str">
        <f>IF(AI1718 = "Chargeback", AD1718, "")</f>
        <v/>
      </c>
    </row>
    <row r="1719" spans="1:65">
      <c r="A1719" s="35" t="s">
        <v>287</v>
      </c>
      <c r="B1719" s="35" t="s">
        <v>253</v>
      </c>
      <c r="C1719" s="80">
        <v>1834527</v>
      </c>
      <c r="E1719" s="158">
        <v>45609</v>
      </c>
      <c r="F1719" s="159">
        <v>45609</v>
      </c>
      <c r="G1719" s="35" t="s">
        <v>3437</v>
      </c>
      <c r="H1719" s="35" t="s">
        <v>3438</v>
      </c>
      <c r="J1719" s="35" t="s">
        <v>3439</v>
      </c>
      <c r="K1719" s="80">
        <v>9547395784</v>
      </c>
      <c r="M1719" s="158">
        <v>44927</v>
      </c>
      <c r="N1719" s="160">
        <f ca="1">IFERROR(IF(M1719="","", DATEDIF(M1719, TODAY(), "M")),"")</f>
        <v>27</v>
      </c>
      <c r="R1719" s="35" t="s">
        <v>384</v>
      </c>
      <c r="S1719" s="35" t="s">
        <v>255</v>
      </c>
      <c r="T1719" s="35" t="s">
        <v>385</v>
      </c>
      <c r="V1719" s="35" t="s">
        <v>386</v>
      </c>
      <c r="Z1719" s="162">
        <v>0</v>
      </c>
      <c r="AA1719" s="163">
        <v>1</v>
      </c>
      <c r="AD1719" s="162">
        <v>7</v>
      </c>
      <c r="AG1719" s="35" t="s">
        <v>387</v>
      </c>
      <c r="AH1719" s="166" t="str">
        <f t="shared" si="26"/>
        <v>Humana ay64 big file (1).xlsx</v>
      </c>
      <c r="AI1719" s="35" t="s">
        <v>238</v>
      </c>
      <c r="BJ1719" s="162" t="str">
        <f>IF(AI1719 = "Advance", AD1719, "")</f>
        <v/>
      </c>
      <c r="BK1719" s="171" t="str">
        <f>IF(AI1719 = "Advance", 1, "")</f>
        <v/>
      </c>
      <c r="BL1719" s="171" t="str">
        <f>IF(AI1719 = "Chargeback", 1, "")</f>
        <v/>
      </c>
      <c r="BM1719" s="162" t="str">
        <f>IF(AI1719 = "Chargeback", AD1719, "")</f>
        <v/>
      </c>
    </row>
    <row r="1720" spans="1:65">
      <c r="A1720" s="35" t="s">
        <v>287</v>
      </c>
      <c r="B1720" s="35" t="s">
        <v>253</v>
      </c>
      <c r="C1720" s="80">
        <v>1834527</v>
      </c>
      <c r="E1720" s="158">
        <v>45609</v>
      </c>
      <c r="F1720" s="159">
        <v>45609</v>
      </c>
      <c r="G1720" s="35" t="s">
        <v>3440</v>
      </c>
      <c r="H1720" s="35" t="s">
        <v>3441</v>
      </c>
      <c r="I1720" s="35" t="s">
        <v>430</v>
      </c>
      <c r="J1720" s="35" t="s">
        <v>773</v>
      </c>
      <c r="K1720" s="80">
        <v>3234337632</v>
      </c>
      <c r="M1720" s="158">
        <v>44409</v>
      </c>
      <c r="N1720" s="160">
        <f ca="1">IFERROR(IF(M1720="","", DATEDIF(M1720, TODAY(), "M")),"")</f>
        <v>44</v>
      </c>
      <c r="R1720" s="35" t="s">
        <v>384</v>
      </c>
      <c r="S1720" s="35" t="s">
        <v>255</v>
      </c>
      <c r="T1720" s="35" t="s">
        <v>385</v>
      </c>
      <c r="V1720" s="35" t="s">
        <v>386</v>
      </c>
      <c r="Z1720" s="162">
        <v>0</v>
      </c>
      <c r="AA1720" s="163">
        <v>1</v>
      </c>
      <c r="AD1720" s="162">
        <v>7</v>
      </c>
      <c r="AG1720" s="35" t="s">
        <v>387</v>
      </c>
      <c r="AH1720" s="166" t="str">
        <f t="shared" si="26"/>
        <v>Humana ay64 big file (1).xlsx</v>
      </c>
      <c r="AI1720" s="35" t="s">
        <v>238</v>
      </c>
      <c r="BJ1720" s="162" t="str">
        <f>IF(AI1720 = "Advance", AD1720, "")</f>
        <v/>
      </c>
      <c r="BK1720" s="171" t="str">
        <f>IF(AI1720 = "Advance", 1, "")</f>
        <v/>
      </c>
      <c r="BL1720" s="171" t="str">
        <f>IF(AI1720 = "Chargeback", 1, "")</f>
        <v/>
      </c>
      <c r="BM1720" s="162" t="str">
        <f>IF(AI1720 = "Chargeback", AD1720, "")</f>
        <v/>
      </c>
    </row>
    <row r="1721" spans="1:65">
      <c r="A1721" s="35" t="s">
        <v>287</v>
      </c>
      <c r="B1721" s="35" t="s">
        <v>253</v>
      </c>
      <c r="C1721" s="80">
        <v>1834527</v>
      </c>
      <c r="E1721" s="158">
        <v>45609</v>
      </c>
      <c r="F1721" s="159">
        <v>45609</v>
      </c>
      <c r="G1721" s="35" t="s">
        <v>3442</v>
      </c>
      <c r="H1721" s="35" t="s">
        <v>775</v>
      </c>
      <c r="I1721" s="35" t="s">
        <v>416</v>
      </c>
      <c r="J1721" s="35" t="s">
        <v>3443</v>
      </c>
      <c r="K1721" s="80">
        <v>5505954053</v>
      </c>
      <c r="M1721" s="158">
        <v>44652</v>
      </c>
      <c r="N1721" s="160">
        <f ca="1">IFERROR(IF(M1721="","", DATEDIF(M1721, TODAY(), "M")),"")</f>
        <v>36</v>
      </c>
      <c r="R1721" s="35" t="s">
        <v>384</v>
      </c>
      <c r="S1721" s="35" t="s">
        <v>255</v>
      </c>
      <c r="T1721" s="35" t="s">
        <v>385</v>
      </c>
      <c r="V1721" s="35" t="s">
        <v>386</v>
      </c>
      <c r="Z1721" s="162">
        <v>0</v>
      </c>
      <c r="AA1721" s="163">
        <v>1</v>
      </c>
      <c r="AD1721" s="162">
        <v>7</v>
      </c>
      <c r="AG1721" s="35" t="s">
        <v>387</v>
      </c>
      <c r="AH1721" s="166" t="str">
        <f t="shared" si="26"/>
        <v>Humana ay64 big file (1).xlsx</v>
      </c>
      <c r="AI1721" s="35" t="s">
        <v>238</v>
      </c>
      <c r="BJ1721" s="162" t="str">
        <f>IF(AI1721 = "Advance", AD1721, "")</f>
        <v/>
      </c>
      <c r="BK1721" s="171" t="str">
        <f>IF(AI1721 = "Advance", 1, "")</f>
        <v/>
      </c>
      <c r="BL1721" s="171" t="str">
        <f>IF(AI1721 = "Chargeback", 1, "")</f>
        <v/>
      </c>
      <c r="BM1721" s="162" t="str">
        <f>IF(AI1721 = "Chargeback", AD1721, "")</f>
        <v/>
      </c>
    </row>
    <row r="1722" spans="1:65">
      <c r="A1722" s="35" t="s">
        <v>287</v>
      </c>
      <c r="B1722" s="35" t="s">
        <v>253</v>
      </c>
      <c r="C1722" s="80">
        <v>1834527</v>
      </c>
      <c r="E1722" s="158">
        <v>45609</v>
      </c>
      <c r="F1722" s="159">
        <v>45609</v>
      </c>
      <c r="G1722" s="35" t="s">
        <v>3444</v>
      </c>
      <c r="H1722" s="35" t="s">
        <v>2646</v>
      </c>
      <c r="I1722" s="35" t="s">
        <v>443</v>
      </c>
      <c r="J1722" s="35" t="s">
        <v>642</v>
      </c>
      <c r="K1722" s="80">
        <v>6353215178</v>
      </c>
      <c r="M1722" s="158">
        <v>44562</v>
      </c>
      <c r="N1722" s="160">
        <f ca="1">IFERROR(IF(M1722="","", DATEDIF(M1722, TODAY(), "M")),"")</f>
        <v>39</v>
      </c>
      <c r="R1722" s="35" t="s">
        <v>384</v>
      </c>
      <c r="S1722" s="35" t="s">
        <v>255</v>
      </c>
      <c r="T1722" s="35" t="s">
        <v>385</v>
      </c>
      <c r="V1722" s="35" t="s">
        <v>386</v>
      </c>
      <c r="Z1722" s="162">
        <v>0</v>
      </c>
      <c r="AA1722" s="163">
        <v>1</v>
      </c>
      <c r="AD1722" s="162">
        <v>7</v>
      </c>
      <c r="AG1722" s="35" t="s">
        <v>387</v>
      </c>
      <c r="AH1722" s="166" t="str">
        <f t="shared" si="26"/>
        <v>Humana ay64 big file (1).xlsx</v>
      </c>
      <c r="AI1722" s="35" t="s">
        <v>238</v>
      </c>
      <c r="BJ1722" s="162" t="str">
        <f>IF(AI1722 = "Advance", AD1722, "")</f>
        <v/>
      </c>
      <c r="BK1722" s="171" t="str">
        <f>IF(AI1722 = "Advance", 1, "")</f>
        <v/>
      </c>
      <c r="BL1722" s="171" t="str">
        <f>IF(AI1722 = "Chargeback", 1, "")</f>
        <v/>
      </c>
      <c r="BM1722" s="162" t="str">
        <f>IF(AI1722 = "Chargeback", AD1722, "")</f>
        <v/>
      </c>
    </row>
    <row r="1723" spans="1:65">
      <c r="A1723" s="35" t="s">
        <v>287</v>
      </c>
      <c r="B1723" s="35" t="s">
        <v>253</v>
      </c>
      <c r="C1723" s="80">
        <v>1834527</v>
      </c>
      <c r="E1723" s="158">
        <v>45609</v>
      </c>
      <c r="F1723" s="159">
        <v>45609</v>
      </c>
      <c r="G1723" s="35" t="s">
        <v>3445</v>
      </c>
      <c r="H1723" s="35" t="s">
        <v>844</v>
      </c>
      <c r="J1723" s="35" t="s">
        <v>1888</v>
      </c>
      <c r="K1723" s="80">
        <v>3965655156</v>
      </c>
      <c r="M1723" s="158">
        <v>44317</v>
      </c>
      <c r="N1723" s="160">
        <f ca="1">IFERROR(IF(M1723="","", DATEDIF(M1723, TODAY(), "M")),"")</f>
        <v>47</v>
      </c>
      <c r="R1723" s="35" t="s">
        <v>384</v>
      </c>
      <c r="S1723" s="35" t="s">
        <v>255</v>
      </c>
      <c r="T1723" s="35" t="s">
        <v>385</v>
      </c>
      <c r="V1723" s="35" t="s">
        <v>386</v>
      </c>
      <c r="Z1723" s="162">
        <v>0</v>
      </c>
      <c r="AA1723" s="163">
        <v>1</v>
      </c>
      <c r="AD1723" s="162">
        <v>7</v>
      </c>
      <c r="AG1723" s="35" t="s">
        <v>387</v>
      </c>
      <c r="AH1723" s="166" t="str">
        <f t="shared" si="26"/>
        <v>Humana ay64 big file (1).xlsx</v>
      </c>
      <c r="AI1723" s="35" t="s">
        <v>238</v>
      </c>
      <c r="BJ1723" s="162" t="str">
        <f>IF(AI1723 = "Advance", AD1723, "")</f>
        <v/>
      </c>
      <c r="BK1723" s="171" t="str">
        <f>IF(AI1723 = "Advance", 1, "")</f>
        <v/>
      </c>
      <c r="BL1723" s="171" t="str">
        <f>IF(AI1723 = "Chargeback", 1, "")</f>
        <v/>
      </c>
      <c r="BM1723" s="162" t="str">
        <f>IF(AI1723 = "Chargeback", AD1723, "")</f>
        <v/>
      </c>
    </row>
    <row r="1724" spans="1:65">
      <c r="A1724" s="35" t="s">
        <v>287</v>
      </c>
      <c r="B1724" s="35" t="s">
        <v>253</v>
      </c>
      <c r="C1724" s="80">
        <v>1834527</v>
      </c>
      <c r="E1724" s="158">
        <v>45609</v>
      </c>
      <c r="F1724" s="159">
        <v>45609</v>
      </c>
      <c r="G1724" s="35" t="s">
        <v>3446</v>
      </c>
      <c r="H1724" s="35" t="s">
        <v>2061</v>
      </c>
      <c r="J1724" s="35" t="s">
        <v>3447</v>
      </c>
      <c r="K1724" s="80">
        <v>8748547924</v>
      </c>
      <c r="M1724" s="158">
        <v>44317</v>
      </c>
      <c r="N1724" s="160">
        <f ca="1">IFERROR(IF(M1724="","", DATEDIF(M1724, TODAY(), "M")),"")</f>
        <v>47</v>
      </c>
      <c r="R1724" s="35" t="s">
        <v>384</v>
      </c>
      <c r="S1724" s="35" t="s">
        <v>255</v>
      </c>
      <c r="T1724" s="35" t="s">
        <v>385</v>
      </c>
      <c r="V1724" s="35" t="s">
        <v>386</v>
      </c>
      <c r="Z1724" s="162">
        <v>0</v>
      </c>
      <c r="AA1724" s="163">
        <v>1</v>
      </c>
      <c r="AD1724" s="162">
        <v>7</v>
      </c>
      <c r="AG1724" s="35" t="s">
        <v>387</v>
      </c>
      <c r="AH1724" s="166" t="str">
        <f t="shared" si="26"/>
        <v>Humana ay64 big file (1).xlsx</v>
      </c>
      <c r="AI1724" s="35" t="s">
        <v>238</v>
      </c>
      <c r="BJ1724" s="162" t="str">
        <f>IF(AI1724 = "Advance", AD1724, "")</f>
        <v/>
      </c>
      <c r="BK1724" s="171" t="str">
        <f>IF(AI1724 = "Advance", 1, "")</f>
        <v/>
      </c>
      <c r="BL1724" s="171" t="str">
        <f>IF(AI1724 = "Chargeback", 1, "")</f>
        <v/>
      </c>
      <c r="BM1724" s="162" t="str">
        <f>IF(AI1724 = "Chargeback", AD1724, "")</f>
        <v/>
      </c>
    </row>
    <row r="1725" spans="1:65">
      <c r="A1725" s="35" t="s">
        <v>287</v>
      </c>
      <c r="B1725" s="35" t="s">
        <v>253</v>
      </c>
      <c r="C1725" s="80">
        <v>1834527</v>
      </c>
      <c r="E1725" s="158">
        <v>45609</v>
      </c>
      <c r="F1725" s="159">
        <v>45609</v>
      </c>
      <c r="G1725" s="35" t="s">
        <v>3448</v>
      </c>
      <c r="H1725" s="35" t="s">
        <v>3449</v>
      </c>
      <c r="J1725" s="35" t="s">
        <v>466</v>
      </c>
      <c r="K1725" s="80">
        <v>5312446135</v>
      </c>
      <c r="M1725" s="158">
        <v>44317</v>
      </c>
      <c r="N1725" s="160">
        <f ca="1">IFERROR(IF(M1725="","", DATEDIF(M1725, TODAY(), "M")),"")</f>
        <v>47</v>
      </c>
      <c r="R1725" s="35" t="s">
        <v>384</v>
      </c>
      <c r="S1725" s="35" t="s">
        <v>255</v>
      </c>
      <c r="T1725" s="35" t="s">
        <v>385</v>
      </c>
      <c r="V1725" s="35" t="s">
        <v>386</v>
      </c>
      <c r="Z1725" s="162">
        <v>0</v>
      </c>
      <c r="AA1725" s="163">
        <v>1</v>
      </c>
      <c r="AD1725" s="162">
        <v>7</v>
      </c>
      <c r="AG1725" s="35" t="s">
        <v>387</v>
      </c>
      <c r="AH1725" s="166" t="str">
        <f t="shared" si="26"/>
        <v>Humana ay64 big file (1).xlsx</v>
      </c>
      <c r="AI1725" s="35" t="s">
        <v>238</v>
      </c>
      <c r="BJ1725" s="162" t="str">
        <f>IF(AI1725 = "Advance", AD1725, "")</f>
        <v/>
      </c>
      <c r="BK1725" s="171" t="str">
        <f>IF(AI1725 = "Advance", 1, "")</f>
        <v/>
      </c>
      <c r="BL1725" s="171" t="str">
        <f>IF(AI1725 = "Chargeback", 1, "")</f>
        <v/>
      </c>
      <c r="BM1725" s="162" t="str">
        <f>IF(AI1725 = "Chargeback", AD1725, "")</f>
        <v/>
      </c>
    </row>
    <row r="1726" spans="1:65">
      <c r="A1726" s="35" t="s">
        <v>287</v>
      </c>
      <c r="B1726" s="35" t="s">
        <v>253</v>
      </c>
      <c r="C1726" s="80">
        <v>1834527</v>
      </c>
      <c r="E1726" s="158">
        <v>45609</v>
      </c>
      <c r="F1726" s="159">
        <v>45609</v>
      </c>
      <c r="G1726" s="35" t="s">
        <v>3450</v>
      </c>
      <c r="H1726" s="35" t="s">
        <v>1014</v>
      </c>
      <c r="J1726" s="35" t="s">
        <v>2818</v>
      </c>
      <c r="K1726" s="80">
        <v>2555370434</v>
      </c>
      <c r="M1726" s="158">
        <v>44348</v>
      </c>
      <c r="N1726" s="160">
        <f ca="1">IFERROR(IF(M1726="","", DATEDIF(M1726, TODAY(), "M")),"")</f>
        <v>46</v>
      </c>
      <c r="R1726" s="35" t="s">
        <v>384</v>
      </c>
      <c r="S1726" s="35" t="s">
        <v>255</v>
      </c>
      <c r="T1726" s="35" t="s">
        <v>385</v>
      </c>
      <c r="V1726" s="35" t="s">
        <v>386</v>
      </c>
      <c r="Z1726" s="162">
        <v>0</v>
      </c>
      <c r="AA1726" s="163">
        <v>1</v>
      </c>
      <c r="AD1726" s="162">
        <v>7</v>
      </c>
      <c r="AG1726" s="35" t="s">
        <v>387</v>
      </c>
      <c r="AH1726" s="166" t="str">
        <f t="shared" si="26"/>
        <v>Humana ay64 big file (1).xlsx</v>
      </c>
      <c r="AI1726" s="35" t="s">
        <v>238</v>
      </c>
      <c r="BJ1726" s="162" t="str">
        <f>IF(AI1726 = "Advance", AD1726, "")</f>
        <v/>
      </c>
      <c r="BK1726" s="171" t="str">
        <f>IF(AI1726 = "Advance", 1, "")</f>
        <v/>
      </c>
      <c r="BL1726" s="171" t="str">
        <f>IF(AI1726 = "Chargeback", 1, "")</f>
        <v/>
      </c>
      <c r="BM1726" s="162" t="str">
        <f>IF(AI1726 = "Chargeback", AD1726, "")</f>
        <v/>
      </c>
    </row>
    <row r="1727" spans="1:65">
      <c r="A1727" s="35" t="s">
        <v>287</v>
      </c>
      <c r="B1727" s="35" t="s">
        <v>253</v>
      </c>
      <c r="C1727" s="80">
        <v>1834527</v>
      </c>
      <c r="E1727" s="158">
        <v>45609</v>
      </c>
      <c r="F1727" s="159">
        <v>45609</v>
      </c>
      <c r="G1727" s="35" t="s">
        <v>3451</v>
      </c>
      <c r="H1727" s="35" t="s">
        <v>439</v>
      </c>
      <c r="J1727" s="35" t="s">
        <v>761</v>
      </c>
      <c r="K1727" s="80">
        <v>1022787061</v>
      </c>
      <c r="M1727" s="158">
        <v>44348</v>
      </c>
      <c r="N1727" s="160">
        <f ca="1">IFERROR(IF(M1727="","", DATEDIF(M1727, TODAY(), "M")),"")</f>
        <v>46</v>
      </c>
      <c r="R1727" s="35" t="s">
        <v>384</v>
      </c>
      <c r="S1727" s="35" t="s">
        <v>255</v>
      </c>
      <c r="T1727" s="35" t="s">
        <v>385</v>
      </c>
      <c r="V1727" s="35" t="s">
        <v>386</v>
      </c>
      <c r="Z1727" s="162">
        <v>0</v>
      </c>
      <c r="AA1727" s="163">
        <v>1</v>
      </c>
      <c r="AD1727" s="162">
        <v>7</v>
      </c>
      <c r="AG1727" s="35" t="s">
        <v>387</v>
      </c>
      <c r="AH1727" s="166" t="str">
        <f t="shared" si="26"/>
        <v>Humana ay64 big file (1).xlsx</v>
      </c>
      <c r="AI1727" s="35" t="s">
        <v>238</v>
      </c>
      <c r="BJ1727" s="162" t="str">
        <f>IF(AI1727 = "Advance", AD1727, "")</f>
        <v/>
      </c>
      <c r="BK1727" s="171" t="str">
        <f>IF(AI1727 = "Advance", 1, "")</f>
        <v/>
      </c>
      <c r="BL1727" s="171" t="str">
        <f>IF(AI1727 = "Chargeback", 1, "")</f>
        <v/>
      </c>
      <c r="BM1727" s="162" t="str">
        <f>IF(AI1727 = "Chargeback", AD1727, "")</f>
        <v/>
      </c>
    </row>
    <row r="1728" spans="1:65">
      <c r="A1728" s="35" t="s">
        <v>287</v>
      </c>
      <c r="B1728" s="35" t="s">
        <v>253</v>
      </c>
      <c r="C1728" s="80">
        <v>1834527</v>
      </c>
      <c r="E1728" s="158">
        <v>45609</v>
      </c>
      <c r="F1728" s="159">
        <v>45609</v>
      </c>
      <c r="G1728" s="35" t="s">
        <v>3452</v>
      </c>
      <c r="H1728" s="35" t="s">
        <v>679</v>
      </c>
      <c r="J1728" s="35" t="s">
        <v>3453</v>
      </c>
      <c r="K1728" s="80">
        <v>1702937500</v>
      </c>
      <c r="M1728" s="158">
        <v>44927</v>
      </c>
      <c r="N1728" s="160">
        <f ca="1">IFERROR(IF(M1728="","", DATEDIF(M1728, TODAY(), "M")),"")</f>
        <v>27</v>
      </c>
      <c r="R1728" s="35" t="s">
        <v>384</v>
      </c>
      <c r="S1728" s="35" t="s">
        <v>255</v>
      </c>
      <c r="T1728" s="35" t="s">
        <v>385</v>
      </c>
      <c r="V1728" s="35" t="s">
        <v>386</v>
      </c>
      <c r="Z1728" s="162">
        <v>0</v>
      </c>
      <c r="AA1728" s="163">
        <v>1</v>
      </c>
      <c r="AD1728" s="162">
        <v>7</v>
      </c>
      <c r="AG1728" s="35" t="s">
        <v>387</v>
      </c>
      <c r="AH1728" s="166" t="str">
        <f t="shared" si="26"/>
        <v>Humana ay64 big file (1).xlsx</v>
      </c>
      <c r="AI1728" s="35" t="s">
        <v>238</v>
      </c>
      <c r="BJ1728" s="162" t="str">
        <f>IF(AI1728 = "Advance", AD1728, "")</f>
        <v/>
      </c>
      <c r="BK1728" s="171" t="str">
        <f>IF(AI1728 = "Advance", 1, "")</f>
        <v/>
      </c>
      <c r="BL1728" s="171" t="str">
        <f>IF(AI1728 = "Chargeback", 1, "")</f>
        <v/>
      </c>
      <c r="BM1728" s="162" t="str">
        <f>IF(AI1728 = "Chargeback", AD1728, "")</f>
        <v/>
      </c>
    </row>
    <row r="1729" spans="1:65">
      <c r="A1729" s="35" t="s">
        <v>287</v>
      </c>
      <c r="B1729" s="35" t="s">
        <v>253</v>
      </c>
      <c r="C1729" s="80">
        <v>1834527</v>
      </c>
      <c r="E1729" s="158">
        <v>45609</v>
      </c>
      <c r="F1729" s="159">
        <v>45609</v>
      </c>
      <c r="G1729" s="35" t="s">
        <v>3454</v>
      </c>
      <c r="H1729" s="35" t="s">
        <v>535</v>
      </c>
      <c r="I1729" s="35" t="s">
        <v>450</v>
      </c>
      <c r="J1729" s="35" t="s">
        <v>1253</v>
      </c>
      <c r="K1729" s="80">
        <v>5755114934</v>
      </c>
      <c r="M1729" s="158">
        <v>44348</v>
      </c>
      <c r="N1729" s="160">
        <f ca="1">IFERROR(IF(M1729="","", DATEDIF(M1729, TODAY(), "M")),"")</f>
        <v>46</v>
      </c>
      <c r="R1729" s="35" t="s">
        <v>384</v>
      </c>
      <c r="S1729" s="35" t="s">
        <v>255</v>
      </c>
      <c r="T1729" s="35" t="s">
        <v>385</v>
      </c>
      <c r="V1729" s="35" t="s">
        <v>386</v>
      </c>
      <c r="Z1729" s="162">
        <v>0</v>
      </c>
      <c r="AA1729" s="163">
        <v>1</v>
      </c>
      <c r="AD1729" s="162">
        <v>7</v>
      </c>
      <c r="AG1729" s="35" t="s">
        <v>387</v>
      </c>
      <c r="AH1729" s="166" t="str">
        <f t="shared" si="26"/>
        <v>Humana ay64 big file (1).xlsx</v>
      </c>
      <c r="AI1729" s="35" t="s">
        <v>238</v>
      </c>
      <c r="BJ1729" s="162" t="str">
        <f>IF(AI1729 = "Advance", AD1729, "")</f>
        <v/>
      </c>
      <c r="BK1729" s="171" t="str">
        <f>IF(AI1729 = "Advance", 1, "")</f>
        <v/>
      </c>
      <c r="BL1729" s="171" t="str">
        <f>IF(AI1729 = "Chargeback", 1, "")</f>
        <v/>
      </c>
      <c r="BM1729" s="162" t="str">
        <f>IF(AI1729 = "Chargeback", AD1729, "")</f>
        <v/>
      </c>
    </row>
    <row r="1730" spans="1:65">
      <c r="A1730" s="35" t="s">
        <v>287</v>
      </c>
      <c r="B1730" s="35" t="s">
        <v>253</v>
      </c>
      <c r="C1730" s="80">
        <v>1834527</v>
      </c>
      <c r="E1730" s="158">
        <v>45609</v>
      </c>
      <c r="F1730" s="159">
        <v>45609</v>
      </c>
      <c r="G1730" s="35" t="s">
        <v>3455</v>
      </c>
      <c r="H1730" s="35" t="s">
        <v>1381</v>
      </c>
      <c r="I1730" s="35" t="s">
        <v>430</v>
      </c>
      <c r="J1730" s="35" t="s">
        <v>3415</v>
      </c>
      <c r="K1730" s="80">
        <v>8902125334</v>
      </c>
      <c r="M1730" s="158">
        <v>44927</v>
      </c>
      <c r="N1730" s="160">
        <f ca="1">IFERROR(IF(M1730="","", DATEDIF(M1730, TODAY(), "M")),"")</f>
        <v>27</v>
      </c>
      <c r="R1730" s="35" t="s">
        <v>384</v>
      </c>
      <c r="S1730" s="35" t="s">
        <v>255</v>
      </c>
      <c r="T1730" s="35" t="s">
        <v>385</v>
      </c>
      <c r="V1730" s="35" t="s">
        <v>567</v>
      </c>
      <c r="Z1730" s="162">
        <v>0</v>
      </c>
      <c r="AA1730" s="163">
        <v>1</v>
      </c>
      <c r="AD1730" s="162">
        <v>7</v>
      </c>
      <c r="AG1730" s="35" t="s">
        <v>387</v>
      </c>
      <c r="AH1730" s="166" t="str">
        <f t="shared" ref="AH1730:AH1793" si="27">HYPERLINK("\\tsclient\thindisk\Evan MacGuffie\Humana ay64 big file (1).xlsx", "Humana ay64 big file (1).xlsx")</f>
        <v>Humana ay64 big file (1).xlsx</v>
      </c>
      <c r="AI1730" s="35" t="s">
        <v>238</v>
      </c>
      <c r="BJ1730" s="162" t="str">
        <f>IF(AI1730 = "Advance", AD1730, "")</f>
        <v/>
      </c>
      <c r="BK1730" s="171" t="str">
        <f>IF(AI1730 = "Advance", 1, "")</f>
        <v/>
      </c>
      <c r="BL1730" s="171" t="str">
        <f>IF(AI1730 = "Chargeback", 1, "")</f>
        <v/>
      </c>
      <c r="BM1730" s="162" t="str">
        <f>IF(AI1730 = "Chargeback", AD1730, "")</f>
        <v/>
      </c>
    </row>
    <row r="1731" spans="1:65">
      <c r="A1731" s="35" t="s">
        <v>287</v>
      </c>
      <c r="B1731" s="35" t="s">
        <v>253</v>
      </c>
      <c r="C1731" s="80">
        <v>1834527</v>
      </c>
      <c r="E1731" s="158">
        <v>45609</v>
      </c>
      <c r="F1731" s="159">
        <v>45609</v>
      </c>
      <c r="G1731" s="35" t="s">
        <v>3456</v>
      </c>
      <c r="H1731" s="35" t="s">
        <v>3055</v>
      </c>
      <c r="I1731" s="35" t="s">
        <v>416</v>
      </c>
      <c r="J1731" s="35" t="s">
        <v>702</v>
      </c>
      <c r="K1731" s="80">
        <v>4296977790</v>
      </c>
      <c r="M1731" s="158">
        <v>44927</v>
      </c>
      <c r="N1731" s="160">
        <f ca="1">IFERROR(IF(M1731="","", DATEDIF(M1731, TODAY(), "M")),"")</f>
        <v>27</v>
      </c>
      <c r="R1731" s="35" t="s">
        <v>384</v>
      </c>
      <c r="S1731" s="35" t="s">
        <v>255</v>
      </c>
      <c r="T1731" s="35" t="s">
        <v>385</v>
      </c>
      <c r="V1731" s="35" t="s">
        <v>567</v>
      </c>
      <c r="Z1731" s="162">
        <v>0</v>
      </c>
      <c r="AA1731" s="163">
        <v>1</v>
      </c>
      <c r="AD1731" s="162">
        <v>7</v>
      </c>
      <c r="AG1731" s="35" t="s">
        <v>387</v>
      </c>
      <c r="AH1731" s="166" t="str">
        <f t="shared" si="27"/>
        <v>Humana ay64 big file (1).xlsx</v>
      </c>
      <c r="AI1731" s="35" t="s">
        <v>238</v>
      </c>
      <c r="BJ1731" s="162" t="str">
        <f>IF(AI1731 = "Advance", AD1731, "")</f>
        <v/>
      </c>
      <c r="BK1731" s="171" t="str">
        <f>IF(AI1731 = "Advance", 1, "")</f>
        <v/>
      </c>
      <c r="BL1731" s="171" t="str">
        <f>IF(AI1731 = "Chargeback", 1, "")</f>
        <v/>
      </c>
      <c r="BM1731" s="162" t="str">
        <f>IF(AI1731 = "Chargeback", AD1731, "")</f>
        <v/>
      </c>
    </row>
    <row r="1732" spans="1:65">
      <c r="A1732" s="35" t="s">
        <v>287</v>
      </c>
      <c r="B1732" s="35" t="s">
        <v>253</v>
      </c>
      <c r="C1732" s="80">
        <v>1834527</v>
      </c>
      <c r="E1732" s="158">
        <v>45609</v>
      </c>
      <c r="F1732" s="159">
        <v>45609</v>
      </c>
      <c r="G1732" s="35" t="s">
        <v>3457</v>
      </c>
      <c r="H1732" s="35" t="s">
        <v>503</v>
      </c>
      <c r="J1732" s="35" t="s">
        <v>549</v>
      </c>
      <c r="K1732" s="80">
        <v>7759531760</v>
      </c>
      <c r="M1732" s="158">
        <v>44440</v>
      </c>
      <c r="N1732" s="160">
        <f ca="1">IFERROR(IF(M1732="","", DATEDIF(M1732, TODAY(), "M")),"")</f>
        <v>43</v>
      </c>
      <c r="R1732" s="35" t="s">
        <v>384</v>
      </c>
      <c r="S1732" s="35" t="s">
        <v>255</v>
      </c>
      <c r="T1732" s="35" t="s">
        <v>385</v>
      </c>
      <c r="V1732" s="35" t="s">
        <v>386</v>
      </c>
      <c r="Z1732" s="162">
        <v>0</v>
      </c>
      <c r="AA1732" s="163">
        <v>1</v>
      </c>
      <c r="AD1732" s="162">
        <v>7</v>
      </c>
      <c r="AG1732" s="35" t="s">
        <v>387</v>
      </c>
      <c r="AH1732" s="166" t="str">
        <f t="shared" si="27"/>
        <v>Humana ay64 big file (1).xlsx</v>
      </c>
      <c r="AI1732" s="35" t="s">
        <v>238</v>
      </c>
      <c r="BJ1732" s="162" t="str">
        <f>IF(AI1732 = "Advance", AD1732, "")</f>
        <v/>
      </c>
      <c r="BK1732" s="171" t="str">
        <f>IF(AI1732 = "Advance", 1, "")</f>
        <v/>
      </c>
      <c r="BL1732" s="171" t="str">
        <f>IF(AI1732 = "Chargeback", 1, "")</f>
        <v/>
      </c>
      <c r="BM1732" s="162" t="str">
        <f>IF(AI1732 = "Chargeback", AD1732, "")</f>
        <v/>
      </c>
    </row>
    <row r="1733" spans="1:65">
      <c r="A1733" s="35" t="s">
        <v>287</v>
      </c>
      <c r="B1733" s="35" t="s">
        <v>253</v>
      </c>
      <c r="C1733" s="80">
        <v>1834527</v>
      </c>
      <c r="E1733" s="158">
        <v>45609</v>
      </c>
      <c r="F1733" s="159">
        <v>45609</v>
      </c>
      <c r="G1733" s="35" t="s">
        <v>3458</v>
      </c>
      <c r="H1733" s="35" t="s">
        <v>3459</v>
      </c>
      <c r="J1733" s="35" t="s">
        <v>3460</v>
      </c>
      <c r="K1733" s="80">
        <v>8593996857</v>
      </c>
      <c r="M1733" s="158">
        <v>44470</v>
      </c>
      <c r="N1733" s="160">
        <f ca="1">IFERROR(IF(M1733="","", DATEDIF(M1733, TODAY(), "M")),"")</f>
        <v>42</v>
      </c>
      <c r="R1733" s="35" t="s">
        <v>384</v>
      </c>
      <c r="S1733" s="35" t="s">
        <v>255</v>
      </c>
      <c r="T1733" s="35" t="s">
        <v>385</v>
      </c>
      <c r="V1733" s="35" t="s">
        <v>386</v>
      </c>
      <c r="Z1733" s="162">
        <v>0</v>
      </c>
      <c r="AA1733" s="163">
        <v>1</v>
      </c>
      <c r="AD1733" s="162">
        <v>7</v>
      </c>
      <c r="AG1733" s="35" t="s">
        <v>387</v>
      </c>
      <c r="AH1733" s="166" t="str">
        <f t="shared" si="27"/>
        <v>Humana ay64 big file (1).xlsx</v>
      </c>
      <c r="AI1733" s="35" t="s">
        <v>238</v>
      </c>
      <c r="BJ1733" s="162" t="str">
        <f>IF(AI1733 = "Advance", AD1733, "")</f>
        <v/>
      </c>
      <c r="BK1733" s="171" t="str">
        <f>IF(AI1733 = "Advance", 1, "")</f>
        <v/>
      </c>
      <c r="BL1733" s="171" t="str">
        <f>IF(AI1733 = "Chargeback", 1, "")</f>
        <v/>
      </c>
      <c r="BM1733" s="162" t="str">
        <f>IF(AI1733 = "Chargeback", AD1733, "")</f>
        <v/>
      </c>
    </row>
    <row r="1734" spans="1:65">
      <c r="A1734" s="35" t="s">
        <v>287</v>
      </c>
      <c r="B1734" s="35" t="s">
        <v>253</v>
      </c>
      <c r="C1734" s="80">
        <v>1834527</v>
      </c>
      <c r="E1734" s="158">
        <v>45609</v>
      </c>
      <c r="F1734" s="159">
        <v>45609</v>
      </c>
      <c r="G1734" s="35" t="s">
        <v>3461</v>
      </c>
      <c r="H1734" s="35" t="s">
        <v>3462</v>
      </c>
      <c r="I1734" s="35" t="s">
        <v>402</v>
      </c>
      <c r="J1734" s="35" t="s">
        <v>702</v>
      </c>
      <c r="K1734" s="80">
        <v>8461814617</v>
      </c>
      <c r="M1734" s="158">
        <v>44927</v>
      </c>
      <c r="N1734" s="160">
        <f ca="1">IFERROR(IF(M1734="","", DATEDIF(M1734, TODAY(), "M")),"")</f>
        <v>27</v>
      </c>
      <c r="R1734" s="35" t="s">
        <v>384</v>
      </c>
      <c r="S1734" s="35" t="s">
        <v>255</v>
      </c>
      <c r="T1734" s="35" t="s">
        <v>385</v>
      </c>
      <c r="V1734" s="35" t="s">
        <v>567</v>
      </c>
      <c r="Z1734" s="162">
        <v>0</v>
      </c>
      <c r="AA1734" s="163">
        <v>1</v>
      </c>
      <c r="AD1734" s="162">
        <v>7</v>
      </c>
      <c r="AG1734" s="35" t="s">
        <v>387</v>
      </c>
      <c r="AH1734" s="166" t="str">
        <f t="shared" si="27"/>
        <v>Humana ay64 big file (1).xlsx</v>
      </c>
      <c r="AI1734" s="35" t="s">
        <v>238</v>
      </c>
      <c r="BJ1734" s="162" t="str">
        <f>IF(AI1734 = "Advance", AD1734, "")</f>
        <v/>
      </c>
      <c r="BK1734" s="171" t="str">
        <f>IF(AI1734 = "Advance", 1, "")</f>
        <v/>
      </c>
      <c r="BL1734" s="171" t="str">
        <f>IF(AI1734 = "Chargeback", 1, "")</f>
        <v/>
      </c>
      <c r="BM1734" s="162" t="str">
        <f>IF(AI1734 = "Chargeback", AD1734, "")</f>
        <v/>
      </c>
    </row>
    <row r="1735" spans="1:65">
      <c r="A1735" s="35" t="s">
        <v>287</v>
      </c>
      <c r="B1735" s="35" t="s">
        <v>253</v>
      </c>
      <c r="C1735" s="80">
        <v>1834527</v>
      </c>
      <c r="E1735" s="158">
        <v>45609</v>
      </c>
      <c r="F1735" s="159">
        <v>45609</v>
      </c>
      <c r="G1735" s="35" t="s">
        <v>3463</v>
      </c>
      <c r="H1735" s="35" t="s">
        <v>3464</v>
      </c>
      <c r="J1735" s="35" t="s">
        <v>3465</v>
      </c>
      <c r="K1735" s="80">
        <v>7738745807</v>
      </c>
      <c r="M1735" s="158">
        <v>44562</v>
      </c>
      <c r="N1735" s="160">
        <f ca="1">IFERROR(IF(M1735="","", DATEDIF(M1735, TODAY(), "M")),"")</f>
        <v>39</v>
      </c>
      <c r="R1735" s="35" t="s">
        <v>384</v>
      </c>
      <c r="S1735" s="35" t="s">
        <v>255</v>
      </c>
      <c r="T1735" s="35" t="s">
        <v>407</v>
      </c>
      <c r="V1735" s="35" t="s">
        <v>796</v>
      </c>
      <c r="Z1735" s="162">
        <v>0</v>
      </c>
      <c r="AA1735" s="163">
        <v>1</v>
      </c>
      <c r="AD1735" s="162">
        <v>7</v>
      </c>
      <c r="AG1735" s="35" t="s">
        <v>387</v>
      </c>
      <c r="AH1735" s="166" t="str">
        <f t="shared" si="27"/>
        <v>Humana ay64 big file (1).xlsx</v>
      </c>
      <c r="AI1735" s="35" t="s">
        <v>238</v>
      </c>
      <c r="BJ1735" s="162" t="str">
        <f>IF(AI1735 = "Advance", AD1735, "")</f>
        <v/>
      </c>
      <c r="BK1735" s="171" t="str">
        <f>IF(AI1735 = "Advance", 1, "")</f>
        <v/>
      </c>
      <c r="BL1735" s="171" t="str">
        <f>IF(AI1735 = "Chargeback", 1, "")</f>
        <v/>
      </c>
      <c r="BM1735" s="162" t="str">
        <f>IF(AI1735 = "Chargeback", AD1735, "")</f>
        <v/>
      </c>
    </row>
    <row r="1736" spans="1:65">
      <c r="A1736" s="35" t="s">
        <v>287</v>
      </c>
      <c r="B1736" s="35" t="s">
        <v>253</v>
      </c>
      <c r="C1736" s="80">
        <v>1834527</v>
      </c>
      <c r="E1736" s="158">
        <v>45609</v>
      </c>
      <c r="F1736" s="159">
        <v>45609</v>
      </c>
      <c r="G1736" s="35" t="s">
        <v>3466</v>
      </c>
      <c r="H1736" s="35" t="s">
        <v>3467</v>
      </c>
      <c r="J1736" s="35" t="s">
        <v>3153</v>
      </c>
      <c r="K1736" s="80">
        <v>9179705833</v>
      </c>
      <c r="M1736" s="158">
        <v>44562</v>
      </c>
      <c r="N1736" s="160">
        <f ca="1">IFERROR(IF(M1736="","", DATEDIF(M1736, TODAY(), "M")),"")</f>
        <v>39</v>
      </c>
      <c r="R1736" s="35" t="s">
        <v>384</v>
      </c>
      <c r="S1736" s="35" t="s">
        <v>255</v>
      </c>
      <c r="T1736" s="35" t="s">
        <v>385</v>
      </c>
      <c r="V1736" s="35" t="s">
        <v>386</v>
      </c>
      <c r="Z1736" s="162">
        <v>0</v>
      </c>
      <c r="AA1736" s="163">
        <v>1</v>
      </c>
      <c r="AD1736" s="162">
        <v>7</v>
      </c>
      <c r="AG1736" s="35" t="s">
        <v>387</v>
      </c>
      <c r="AH1736" s="166" t="str">
        <f t="shared" si="27"/>
        <v>Humana ay64 big file (1).xlsx</v>
      </c>
      <c r="AI1736" s="35" t="s">
        <v>238</v>
      </c>
      <c r="BJ1736" s="162" t="str">
        <f>IF(AI1736 = "Advance", AD1736, "")</f>
        <v/>
      </c>
      <c r="BK1736" s="171" t="str">
        <f>IF(AI1736 = "Advance", 1, "")</f>
        <v/>
      </c>
      <c r="BL1736" s="171" t="str">
        <f>IF(AI1736 = "Chargeback", 1, "")</f>
        <v/>
      </c>
      <c r="BM1736" s="162" t="str">
        <f>IF(AI1736 = "Chargeback", AD1736, "")</f>
        <v/>
      </c>
    </row>
    <row r="1737" spans="1:65">
      <c r="A1737" s="35" t="s">
        <v>287</v>
      </c>
      <c r="B1737" s="35" t="s">
        <v>253</v>
      </c>
      <c r="C1737" s="80">
        <v>1834527</v>
      </c>
      <c r="E1737" s="158">
        <v>45609</v>
      </c>
      <c r="F1737" s="159">
        <v>45609</v>
      </c>
      <c r="G1737" s="35" t="s">
        <v>3468</v>
      </c>
      <c r="H1737" s="35" t="s">
        <v>406</v>
      </c>
      <c r="J1737" s="35" t="s">
        <v>3469</v>
      </c>
      <c r="K1737" s="80">
        <v>4085515358</v>
      </c>
      <c r="M1737" s="158">
        <v>44562</v>
      </c>
      <c r="N1737" s="160">
        <f ca="1">IFERROR(IF(M1737="","", DATEDIF(M1737, TODAY(), "M")),"")</f>
        <v>39</v>
      </c>
      <c r="R1737" s="35" t="s">
        <v>384</v>
      </c>
      <c r="S1737" s="35" t="s">
        <v>255</v>
      </c>
      <c r="T1737" s="35" t="s">
        <v>385</v>
      </c>
      <c r="V1737" s="35" t="s">
        <v>386</v>
      </c>
      <c r="Z1737" s="162">
        <v>0</v>
      </c>
      <c r="AA1737" s="163">
        <v>1</v>
      </c>
      <c r="AD1737" s="162">
        <v>7</v>
      </c>
      <c r="AG1737" s="35" t="s">
        <v>387</v>
      </c>
      <c r="AH1737" s="166" t="str">
        <f t="shared" si="27"/>
        <v>Humana ay64 big file (1).xlsx</v>
      </c>
      <c r="AI1737" s="35" t="s">
        <v>238</v>
      </c>
      <c r="BJ1737" s="162" t="str">
        <f>IF(AI1737 = "Advance", AD1737, "")</f>
        <v/>
      </c>
      <c r="BK1737" s="171" t="str">
        <f>IF(AI1737 = "Advance", 1, "")</f>
        <v/>
      </c>
      <c r="BL1737" s="171" t="str">
        <f>IF(AI1737 = "Chargeback", 1, "")</f>
        <v/>
      </c>
      <c r="BM1737" s="162" t="str">
        <f>IF(AI1737 = "Chargeback", AD1737, "")</f>
        <v/>
      </c>
    </row>
    <row r="1738" spans="1:65">
      <c r="A1738" s="35" t="s">
        <v>287</v>
      </c>
      <c r="B1738" s="35" t="s">
        <v>253</v>
      </c>
      <c r="C1738" s="80">
        <v>1834527</v>
      </c>
      <c r="E1738" s="158">
        <v>45609</v>
      </c>
      <c r="F1738" s="159">
        <v>45609</v>
      </c>
      <c r="G1738" s="35" t="s">
        <v>3470</v>
      </c>
      <c r="H1738" s="35" t="s">
        <v>471</v>
      </c>
      <c r="J1738" s="35" t="s">
        <v>2160</v>
      </c>
      <c r="K1738" s="80">
        <v>317546378</v>
      </c>
      <c r="M1738" s="158">
        <v>44562</v>
      </c>
      <c r="N1738" s="160">
        <f ca="1">IFERROR(IF(M1738="","", DATEDIF(M1738, TODAY(), "M")),"")</f>
        <v>39</v>
      </c>
      <c r="R1738" s="35" t="s">
        <v>384</v>
      </c>
      <c r="S1738" s="35" t="s">
        <v>255</v>
      </c>
      <c r="T1738" s="35" t="s">
        <v>385</v>
      </c>
      <c r="V1738" s="35" t="s">
        <v>386</v>
      </c>
      <c r="Z1738" s="162">
        <v>0</v>
      </c>
      <c r="AA1738" s="163">
        <v>1</v>
      </c>
      <c r="AD1738" s="162">
        <v>7</v>
      </c>
      <c r="AG1738" s="35" t="s">
        <v>387</v>
      </c>
      <c r="AH1738" s="166" t="str">
        <f t="shared" si="27"/>
        <v>Humana ay64 big file (1).xlsx</v>
      </c>
      <c r="AI1738" s="35" t="s">
        <v>238</v>
      </c>
      <c r="BJ1738" s="162" t="str">
        <f>IF(AI1738 = "Advance", AD1738, "")</f>
        <v/>
      </c>
      <c r="BK1738" s="171" t="str">
        <f>IF(AI1738 = "Advance", 1, "")</f>
        <v/>
      </c>
      <c r="BL1738" s="171" t="str">
        <f>IF(AI1738 = "Chargeback", 1, "")</f>
        <v/>
      </c>
      <c r="BM1738" s="162" t="str">
        <f>IF(AI1738 = "Chargeback", AD1738, "")</f>
        <v/>
      </c>
    </row>
    <row r="1739" spans="1:65">
      <c r="A1739" s="35" t="s">
        <v>287</v>
      </c>
      <c r="B1739" s="35" t="s">
        <v>253</v>
      </c>
      <c r="C1739" s="80">
        <v>1834527</v>
      </c>
      <c r="E1739" s="158">
        <v>45609</v>
      </c>
      <c r="F1739" s="159">
        <v>45609</v>
      </c>
      <c r="G1739" s="35" t="s">
        <v>3471</v>
      </c>
      <c r="H1739" s="35" t="s">
        <v>1238</v>
      </c>
      <c r="J1739" s="35" t="s">
        <v>3472</v>
      </c>
      <c r="K1739" s="80">
        <v>6637166113</v>
      </c>
      <c r="M1739" s="158">
        <v>44593</v>
      </c>
      <c r="N1739" s="160">
        <f ca="1">IFERROR(IF(M1739="","", DATEDIF(M1739, TODAY(), "M")),"")</f>
        <v>38</v>
      </c>
      <c r="R1739" s="35" t="s">
        <v>384</v>
      </c>
      <c r="S1739" s="35" t="s">
        <v>255</v>
      </c>
      <c r="T1739" s="35" t="s">
        <v>385</v>
      </c>
      <c r="V1739" s="35" t="s">
        <v>386</v>
      </c>
      <c r="Z1739" s="162">
        <v>0</v>
      </c>
      <c r="AA1739" s="163">
        <v>1</v>
      </c>
      <c r="AD1739" s="162">
        <v>7</v>
      </c>
      <c r="AG1739" s="35" t="s">
        <v>387</v>
      </c>
      <c r="AH1739" s="166" t="str">
        <f t="shared" si="27"/>
        <v>Humana ay64 big file (1).xlsx</v>
      </c>
      <c r="AI1739" s="35" t="s">
        <v>238</v>
      </c>
      <c r="BJ1739" s="162" t="str">
        <f>IF(AI1739 = "Advance", AD1739, "")</f>
        <v/>
      </c>
      <c r="BK1739" s="171" t="str">
        <f>IF(AI1739 = "Advance", 1, "")</f>
        <v/>
      </c>
      <c r="BL1739" s="171" t="str">
        <f>IF(AI1739 = "Chargeback", 1, "")</f>
        <v/>
      </c>
      <c r="BM1739" s="162" t="str">
        <f>IF(AI1739 = "Chargeback", AD1739, "")</f>
        <v/>
      </c>
    </row>
    <row r="1740" spans="1:65">
      <c r="A1740" s="35" t="s">
        <v>287</v>
      </c>
      <c r="B1740" s="35" t="s">
        <v>253</v>
      </c>
      <c r="C1740" s="80">
        <v>1834527</v>
      </c>
      <c r="E1740" s="158">
        <v>45609</v>
      </c>
      <c r="F1740" s="159">
        <v>45609</v>
      </c>
      <c r="G1740" s="35" t="s">
        <v>3473</v>
      </c>
      <c r="H1740" s="35" t="s">
        <v>532</v>
      </c>
      <c r="J1740" s="35" t="s">
        <v>3474</v>
      </c>
      <c r="K1740" s="80">
        <v>6504310458</v>
      </c>
      <c r="M1740" s="158">
        <v>44621</v>
      </c>
      <c r="N1740" s="160">
        <f ca="1">IFERROR(IF(M1740="","", DATEDIF(M1740, TODAY(), "M")),"")</f>
        <v>37</v>
      </c>
      <c r="R1740" s="35" t="s">
        <v>384</v>
      </c>
      <c r="S1740" s="35" t="s">
        <v>255</v>
      </c>
      <c r="T1740" s="35" t="s">
        <v>385</v>
      </c>
      <c r="V1740" s="35" t="s">
        <v>386</v>
      </c>
      <c r="Z1740" s="162">
        <v>0</v>
      </c>
      <c r="AA1740" s="163">
        <v>1</v>
      </c>
      <c r="AD1740" s="162">
        <v>7</v>
      </c>
      <c r="AG1740" s="35" t="s">
        <v>387</v>
      </c>
      <c r="AH1740" s="166" t="str">
        <f t="shared" si="27"/>
        <v>Humana ay64 big file (1).xlsx</v>
      </c>
      <c r="AI1740" s="35" t="s">
        <v>238</v>
      </c>
      <c r="BJ1740" s="162" t="str">
        <f>IF(AI1740 = "Advance", AD1740, "")</f>
        <v/>
      </c>
      <c r="BK1740" s="171" t="str">
        <f>IF(AI1740 = "Advance", 1, "")</f>
        <v/>
      </c>
      <c r="BL1740" s="171" t="str">
        <f>IF(AI1740 = "Chargeback", 1, "")</f>
        <v/>
      </c>
      <c r="BM1740" s="162" t="str">
        <f>IF(AI1740 = "Chargeback", AD1740, "")</f>
        <v/>
      </c>
    </row>
    <row r="1741" spans="1:65">
      <c r="A1741" s="35" t="s">
        <v>287</v>
      </c>
      <c r="B1741" s="35" t="s">
        <v>253</v>
      </c>
      <c r="C1741" s="80">
        <v>1834527</v>
      </c>
      <c r="E1741" s="158">
        <v>45609</v>
      </c>
      <c r="F1741" s="159">
        <v>45609</v>
      </c>
      <c r="G1741" s="35" t="s">
        <v>3475</v>
      </c>
      <c r="H1741" s="35" t="s">
        <v>896</v>
      </c>
      <c r="I1741" s="35" t="s">
        <v>443</v>
      </c>
      <c r="J1741" s="35" t="s">
        <v>1250</v>
      </c>
      <c r="K1741" s="80">
        <v>5823856989</v>
      </c>
      <c r="M1741" s="158">
        <v>44621</v>
      </c>
      <c r="N1741" s="160">
        <f ca="1">IFERROR(IF(M1741="","", DATEDIF(M1741, TODAY(), "M")),"")</f>
        <v>37</v>
      </c>
      <c r="R1741" s="35" t="s">
        <v>384</v>
      </c>
      <c r="S1741" s="35" t="s">
        <v>255</v>
      </c>
      <c r="T1741" s="35" t="s">
        <v>385</v>
      </c>
      <c r="V1741" s="35" t="s">
        <v>386</v>
      </c>
      <c r="Z1741" s="162">
        <v>0</v>
      </c>
      <c r="AA1741" s="163">
        <v>1</v>
      </c>
      <c r="AD1741" s="162">
        <v>7</v>
      </c>
      <c r="AG1741" s="35" t="s">
        <v>387</v>
      </c>
      <c r="AH1741" s="166" t="str">
        <f t="shared" si="27"/>
        <v>Humana ay64 big file (1).xlsx</v>
      </c>
      <c r="AI1741" s="35" t="s">
        <v>238</v>
      </c>
      <c r="BJ1741" s="162" t="str">
        <f>IF(AI1741 = "Advance", AD1741, "")</f>
        <v/>
      </c>
      <c r="BK1741" s="171" t="str">
        <f>IF(AI1741 = "Advance", 1, "")</f>
        <v/>
      </c>
      <c r="BL1741" s="171" t="str">
        <f>IF(AI1741 = "Chargeback", 1, "")</f>
        <v/>
      </c>
      <c r="BM1741" s="162" t="str">
        <f>IF(AI1741 = "Chargeback", AD1741, "")</f>
        <v/>
      </c>
    </row>
    <row r="1742" spans="1:65">
      <c r="A1742" s="35" t="s">
        <v>287</v>
      </c>
      <c r="B1742" s="35" t="s">
        <v>253</v>
      </c>
      <c r="C1742" s="80">
        <v>1834527</v>
      </c>
      <c r="E1742" s="158">
        <v>45609</v>
      </c>
      <c r="F1742" s="159">
        <v>45609</v>
      </c>
      <c r="G1742" s="35" t="s">
        <v>3476</v>
      </c>
      <c r="H1742" s="35" t="s">
        <v>1062</v>
      </c>
      <c r="I1742" s="35" t="s">
        <v>382</v>
      </c>
      <c r="J1742" s="35" t="s">
        <v>3477</v>
      </c>
      <c r="K1742" s="80">
        <v>1342490688</v>
      </c>
      <c r="M1742" s="158">
        <v>44652</v>
      </c>
      <c r="N1742" s="160">
        <f ca="1">IFERROR(IF(M1742="","", DATEDIF(M1742, TODAY(), "M")),"")</f>
        <v>36</v>
      </c>
      <c r="R1742" s="35" t="s">
        <v>384</v>
      </c>
      <c r="S1742" s="35" t="s">
        <v>255</v>
      </c>
      <c r="T1742" s="35" t="s">
        <v>385</v>
      </c>
      <c r="V1742" s="35" t="s">
        <v>386</v>
      </c>
      <c r="Z1742" s="162">
        <v>0</v>
      </c>
      <c r="AA1742" s="163">
        <v>1</v>
      </c>
      <c r="AD1742" s="162">
        <v>7</v>
      </c>
      <c r="AG1742" s="35" t="s">
        <v>387</v>
      </c>
      <c r="AH1742" s="166" t="str">
        <f t="shared" si="27"/>
        <v>Humana ay64 big file (1).xlsx</v>
      </c>
      <c r="AI1742" s="35" t="s">
        <v>238</v>
      </c>
      <c r="BJ1742" s="162" t="str">
        <f>IF(AI1742 = "Advance", AD1742, "")</f>
        <v/>
      </c>
      <c r="BK1742" s="171" t="str">
        <f>IF(AI1742 = "Advance", 1, "")</f>
        <v/>
      </c>
      <c r="BL1742" s="171" t="str">
        <f>IF(AI1742 = "Chargeback", 1, "")</f>
        <v/>
      </c>
      <c r="BM1742" s="162" t="str">
        <f>IF(AI1742 = "Chargeback", AD1742, "")</f>
        <v/>
      </c>
    </row>
    <row r="1743" spans="1:65">
      <c r="A1743" s="35" t="s">
        <v>287</v>
      </c>
      <c r="B1743" s="35" t="s">
        <v>253</v>
      </c>
      <c r="C1743" s="80">
        <v>1834527</v>
      </c>
      <c r="E1743" s="158">
        <v>45609</v>
      </c>
      <c r="F1743" s="159">
        <v>45609</v>
      </c>
      <c r="G1743" s="35" t="s">
        <v>3478</v>
      </c>
      <c r="H1743" s="35" t="s">
        <v>1597</v>
      </c>
      <c r="J1743" s="35" t="s">
        <v>3479</v>
      </c>
      <c r="K1743" s="80">
        <v>3776478891</v>
      </c>
      <c r="M1743" s="158">
        <v>44621</v>
      </c>
      <c r="N1743" s="160">
        <f ca="1">IFERROR(IF(M1743="","", DATEDIF(M1743, TODAY(), "M")),"")</f>
        <v>37</v>
      </c>
      <c r="R1743" s="35" t="s">
        <v>384</v>
      </c>
      <c r="S1743" s="35" t="s">
        <v>255</v>
      </c>
      <c r="T1743" s="35" t="s">
        <v>385</v>
      </c>
      <c r="V1743" s="35" t="s">
        <v>386</v>
      </c>
      <c r="Z1743" s="162">
        <v>0</v>
      </c>
      <c r="AA1743" s="163">
        <v>1</v>
      </c>
      <c r="AD1743" s="162">
        <v>7</v>
      </c>
      <c r="AG1743" s="35" t="s">
        <v>387</v>
      </c>
      <c r="AH1743" s="166" t="str">
        <f t="shared" si="27"/>
        <v>Humana ay64 big file (1).xlsx</v>
      </c>
      <c r="AI1743" s="35" t="s">
        <v>238</v>
      </c>
      <c r="BJ1743" s="162" t="str">
        <f>IF(AI1743 = "Advance", AD1743, "")</f>
        <v/>
      </c>
      <c r="BK1743" s="171" t="str">
        <f>IF(AI1743 = "Advance", 1, "")</f>
        <v/>
      </c>
      <c r="BL1743" s="171" t="str">
        <f>IF(AI1743 = "Chargeback", 1, "")</f>
        <v/>
      </c>
      <c r="BM1743" s="162" t="str">
        <f>IF(AI1743 = "Chargeback", AD1743, "")</f>
        <v/>
      </c>
    </row>
    <row r="1744" spans="1:65">
      <c r="A1744" s="35" t="s">
        <v>287</v>
      </c>
      <c r="B1744" s="35" t="s">
        <v>253</v>
      </c>
      <c r="C1744" s="80">
        <v>1834527</v>
      </c>
      <c r="E1744" s="158">
        <v>45609</v>
      </c>
      <c r="F1744" s="159">
        <v>45609</v>
      </c>
      <c r="G1744" s="35" t="s">
        <v>3480</v>
      </c>
      <c r="H1744" s="35" t="s">
        <v>471</v>
      </c>
      <c r="J1744" s="35" t="s">
        <v>3481</v>
      </c>
      <c r="K1744" s="80">
        <v>6098762905</v>
      </c>
      <c r="M1744" s="158">
        <v>44652</v>
      </c>
      <c r="N1744" s="160">
        <f ca="1">IFERROR(IF(M1744="","", DATEDIF(M1744, TODAY(), "M")),"")</f>
        <v>36</v>
      </c>
      <c r="R1744" s="35" t="s">
        <v>384</v>
      </c>
      <c r="S1744" s="35" t="s">
        <v>255</v>
      </c>
      <c r="T1744" s="35" t="s">
        <v>385</v>
      </c>
      <c r="V1744" s="35" t="s">
        <v>386</v>
      </c>
      <c r="Z1744" s="162">
        <v>0</v>
      </c>
      <c r="AA1744" s="163">
        <v>1</v>
      </c>
      <c r="AD1744" s="162">
        <v>7</v>
      </c>
      <c r="AG1744" s="35" t="s">
        <v>387</v>
      </c>
      <c r="AH1744" s="166" t="str">
        <f t="shared" si="27"/>
        <v>Humana ay64 big file (1).xlsx</v>
      </c>
      <c r="AI1744" s="35" t="s">
        <v>238</v>
      </c>
      <c r="BJ1744" s="162" t="str">
        <f>IF(AI1744 = "Advance", AD1744, "")</f>
        <v/>
      </c>
      <c r="BK1744" s="171" t="str">
        <f>IF(AI1744 = "Advance", 1, "")</f>
        <v/>
      </c>
      <c r="BL1744" s="171" t="str">
        <f>IF(AI1744 = "Chargeback", 1, "")</f>
        <v/>
      </c>
      <c r="BM1744" s="162" t="str">
        <f>IF(AI1744 = "Chargeback", AD1744, "")</f>
        <v/>
      </c>
    </row>
    <row r="1745" spans="1:65">
      <c r="A1745" s="35" t="s">
        <v>287</v>
      </c>
      <c r="B1745" s="35" t="s">
        <v>253</v>
      </c>
      <c r="C1745" s="80">
        <v>1834527</v>
      </c>
      <c r="E1745" s="158">
        <v>45609</v>
      </c>
      <c r="F1745" s="159">
        <v>45609</v>
      </c>
      <c r="G1745" s="35" t="s">
        <v>3482</v>
      </c>
      <c r="H1745" s="35" t="s">
        <v>1511</v>
      </c>
      <c r="J1745" s="35" t="s">
        <v>3483</v>
      </c>
      <c r="K1745" s="80">
        <v>5837856049</v>
      </c>
      <c r="M1745" s="158">
        <v>44652</v>
      </c>
      <c r="N1745" s="160">
        <f ca="1">IFERROR(IF(M1745="","", DATEDIF(M1745, TODAY(), "M")),"")</f>
        <v>36</v>
      </c>
      <c r="R1745" s="35" t="s">
        <v>384</v>
      </c>
      <c r="S1745" s="35" t="s">
        <v>255</v>
      </c>
      <c r="T1745" s="35" t="s">
        <v>385</v>
      </c>
      <c r="V1745" s="35" t="s">
        <v>386</v>
      </c>
      <c r="Z1745" s="162">
        <v>0</v>
      </c>
      <c r="AA1745" s="163">
        <v>1</v>
      </c>
      <c r="AD1745" s="162">
        <v>7</v>
      </c>
      <c r="AG1745" s="35" t="s">
        <v>387</v>
      </c>
      <c r="AH1745" s="166" t="str">
        <f t="shared" si="27"/>
        <v>Humana ay64 big file (1).xlsx</v>
      </c>
      <c r="AI1745" s="35" t="s">
        <v>238</v>
      </c>
      <c r="BJ1745" s="162" t="str">
        <f>IF(AI1745 = "Advance", AD1745, "")</f>
        <v/>
      </c>
      <c r="BK1745" s="171" t="str">
        <f>IF(AI1745 = "Advance", 1, "")</f>
        <v/>
      </c>
      <c r="BL1745" s="171" t="str">
        <f>IF(AI1745 = "Chargeback", 1, "")</f>
        <v/>
      </c>
      <c r="BM1745" s="162" t="str">
        <f>IF(AI1745 = "Chargeback", AD1745, "")</f>
        <v/>
      </c>
    </row>
    <row r="1746" spans="1:65">
      <c r="A1746" s="35" t="s">
        <v>287</v>
      </c>
      <c r="B1746" s="35" t="s">
        <v>253</v>
      </c>
      <c r="C1746" s="80">
        <v>1834527</v>
      </c>
      <c r="E1746" s="158">
        <v>45609</v>
      </c>
      <c r="F1746" s="159">
        <v>45609</v>
      </c>
      <c r="G1746" s="35" t="s">
        <v>3484</v>
      </c>
      <c r="H1746" s="35" t="s">
        <v>3485</v>
      </c>
      <c r="J1746" s="35" t="s">
        <v>3486</v>
      </c>
      <c r="K1746" s="80">
        <v>2113500286</v>
      </c>
      <c r="M1746" s="158">
        <v>44682</v>
      </c>
      <c r="N1746" s="160">
        <f ca="1">IFERROR(IF(M1746="","", DATEDIF(M1746, TODAY(), "M")),"")</f>
        <v>35</v>
      </c>
      <c r="R1746" s="35" t="s">
        <v>384</v>
      </c>
      <c r="S1746" s="35" t="s">
        <v>255</v>
      </c>
      <c r="T1746" s="35" t="s">
        <v>385</v>
      </c>
      <c r="V1746" s="35" t="s">
        <v>386</v>
      </c>
      <c r="Z1746" s="162">
        <v>0</v>
      </c>
      <c r="AA1746" s="163">
        <v>1</v>
      </c>
      <c r="AD1746" s="162">
        <v>7</v>
      </c>
      <c r="AG1746" s="35" t="s">
        <v>387</v>
      </c>
      <c r="AH1746" s="166" t="str">
        <f t="shared" si="27"/>
        <v>Humana ay64 big file (1).xlsx</v>
      </c>
      <c r="AI1746" s="35" t="s">
        <v>238</v>
      </c>
      <c r="BJ1746" s="162" t="str">
        <f>IF(AI1746 = "Advance", AD1746, "")</f>
        <v/>
      </c>
      <c r="BK1746" s="171" t="str">
        <f>IF(AI1746 = "Advance", 1, "")</f>
        <v/>
      </c>
      <c r="BL1746" s="171" t="str">
        <f>IF(AI1746 = "Chargeback", 1, "")</f>
        <v/>
      </c>
      <c r="BM1746" s="162" t="str">
        <f>IF(AI1746 = "Chargeback", AD1746, "")</f>
        <v/>
      </c>
    </row>
    <row r="1747" spans="1:65">
      <c r="A1747" s="35" t="s">
        <v>287</v>
      </c>
      <c r="B1747" s="35" t="s">
        <v>253</v>
      </c>
      <c r="C1747" s="80">
        <v>1834527</v>
      </c>
      <c r="E1747" s="158">
        <v>45609</v>
      </c>
      <c r="F1747" s="159">
        <v>45609</v>
      </c>
      <c r="G1747" s="35" t="s">
        <v>3487</v>
      </c>
      <c r="H1747" s="35" t="s">
        <v>3488</v>
      </c>
      <c r="I1747" s="35" t="s">
        <v>443</v>
      </c>
      <c r="J1747" s="35" t="s">
        <v>3489</v>
      </c>
      <c r="K1747" s="80">
        <v>1514800497</v>
      </c>
      <c r="M1747" s="158">
        <v>44713</v>
      </c>
      <c r="N1747" s="160">
        <f ca="1">IFERROR(IF(M1747="","", DATEDIF(M1747, TODAY(), "M")),"")</f>
        <v>34</v>
      </c>
      <c r="R1747" s="35" t="s">
        <v>384</v>
      </c>
      <c r="S1747" s="35" t="s">
        <v>255</v>
      </c>
      <c r="T1747" s="35" t="s">
        <v>385</v>
      </c>
      <c r="V1747" s="35" t="s">
        <v>386</v>
      </c>
      <c r="Z1747" s="162">
        <v>0</v>
      </c>
      <c r="AA1747" s="163">
        <v>1</v>
      </c>
      <c r="AD1747" s="162">
        <v>7</v>
      </c>
      <c r="AG1747" s="35" t="s">
        <v>387</v>
      </c>
      <c r="AH1747" s="166" t="str">
        <f t="shared" si="27"/>
        <v>Humana ay64 big file (1).xlsx</v>
      </c>
      <c r="AI1747" s="35" t="s">
        <v>238</v>
      </c>
      <c r="BJ1747" s="162" t="str">
        <f>IF(AI1747 = "Advance", AD1747, "")</f>
        <v/>
      </c>
      <c r="BK1747" s="171" t="str">
        <f>IF(AI1747 = "Advance", 1, "")</f>
        <v/>
      </c>
      <c r="BL1747" s="171" t="str">
        <f>IF(AI1747 = "Chargeback", 1, "")</f>
        <v/>
      </c>
      <c r="BM1747" s="162" t="str">
        <f>IF(AI1747 = "Chargeback", AD1747, "")</f>
        <v/>
      </c>
    </row>
    <row r="1748" spans="1:65">
      <c r="A1748" s="35" t="s">
        <v>287</v>
      </c>
      <c r="B1748" s="35" t="s">
        <v>253</v>
      </c>
      <c r="C1748" s="80">
        <v>1834527</v>
      </c>
      <c r="E1748" s="158">
        <v>45609</v>
      </c>
      <c r="F1748" s="159">
        <v>45609</v>
      </c>
      <c r="G1748" s="35" t="s">
        <v>3490</v>
      </c>
      <c r="H1748" s="35" t="s">
        <v>3491</v>
      </c>
      <c r="J1748" s="35" t="s">
        <v>456</v>
      </c>
      <c r="K1748" s="80">
        <v>9220065276</v>
      </c>
      <c r="M1748" s="158">
        <v>44713</v>
      </c>
      <c r="N1748" s="160">
        <f ca="1">IFERROR(IF(M1748="","", DATEDIF(M1748, TODAY(), "M")),"")</f>
        <v>34</v>
      </c>
      <c r="R1748" s="35" t="s">
        <v>384</v>
      </c>
      <c r="S1748" s="35" t="s">
        <v>255</v>
      </c>
      <c r="T1748" s="35" t="s">
        <v>385</v>
      </c>
      <c r="V1748" s="35" t="s">
        <v>386</v>
      </c>
      <c r="Z1748" s="162">
        <v>0</v>
      </c>
      <c r="AA1748" s="163">
        <v>1</v>
      </c>
      <c r="AD1748" s="162">
        <v>7</v>
      </c>
      <c r="AG1748" s="35" t="s">
        <v>387</v>
      </c>
      <c r="AH1748" s="166" t="str">
        <f t="shared" si="27"/>
        <v>Humana ay64 big file (1).xlsx</v>
      </c>
      <c r="AI1748" s="35" t="s">
        <v>238</v>
      </c>
      <c r="BJ1748" s="162" t="str">
        <f>IF(AI1748 = "Advance", AD1748, "")</f>
        <v/>
      </c>
      <c r="BK1748" s="171" t="str">
        <f>IF(AI1748 = "Advance", 1, "")</f>
        <v/>
      </c>
      <c r="BL1748" s="171" t="str">
        <f>IF(AI1748 = "Chargeback", 1, "")</f>
        <v/>
      </c>
      <c r="BM1748" s="162" t="str">
        <f>IF(AI1748 = "Chargeback", AD1748, "")</f>
        <v/>
      </c>
    </row>
    <row r="1749" spans="1:65">
      <c r="A1749" s="35" t="s">
        <v>287</v>
      </c>
      <c r="B1749" s="35" t="s">
        <v>253</v>
      </c>
      <c r="C1749" s="80">
        <v>1834527</v>
      </c>
      <c r="E1749" s="158">
        <v>45609</v>
      </c>
      <c r="F1749" s="159">
        <v>45609</v>
      </c>
      <c r="G1749" s="35" t="s">
        <v>3492</v>
      </c>
      <c r="H1749" s="35" t="s">
        <v>405</v>
      </c>
      <c r="J1749" s="35" t="s">
        <v>570</v>
      </c>
      <c r="K1749" s="80">
        <v>5271552136</v>
      </c>
      <c r="M1749" s="158">
        <v>44713</v>
      </c>
      <c r="N1749" s="160">
        <f ca="1">IFERROR(IF(M1749="","", DATEDIF(M1749, TODAY(), "M")),"")</f>
        <v>34</v>
      </c>
      <c r="R1749" s="35" t="s">
        <v>384</v>
      </c>
      <c r="S1749" s="35" t="s">
        <v>255</v>
      </c>
      <c r="T1749" s="35" t="s">
        <v>385</v>
      </c>
      <c r="V1749" s="35" t="s">
        <v>386</v>
      </c>
      <c r="Z1749" s="162">
        <v>0</v>
      </c>
      <c r="AA1749" s="163">
        <v>1</v>
      </c>
      <c r="AD1749" s="162">
        <v>7</v>
      </c>
      <c r="AG1749" s="35" t="s">
        <v>387</v>
      </c>
      <c r="AH1749" s="166" t="str">
        <f t="shared" si="27"/>
        <v>Humana ay64 big file (1).xlsx</v>
      </c>
      <c r="AI1749" s="35" t="s">
        <v>238</v>
      </c>
      <c r="BJ1749" s="162" t="str">
        <f>IF(AI1749 = "Advance", AD1749, "")</f>
        <v/>
      </c>
      <c r="BK1749" s="171" t="str">
        <f>IF(AI1749 = "Advance", 1, "")</f>
        <v/>
      </c>
      <c r="BL1749" s="171" t="str">
        <f>IF(AI1749 = "Chargeback", 1, "")</f>
        <v/>
      </c>
      <c r="BM1749" s="162" t="str">
        <f>IF(AI1749 = "Chargeback", AD1749, "")</f>
        <v/>
      </c>
    </row>
    <row r="1750" spans="1:65">
      <c r="A1750" s="35" t="s">
        <v>287</v>
      </c>
      <c r="B1750" s="35" t="s">
        <v>253</v>
      </c>
      <c r="C1750" s="80">
        <v>1834527</v>
      </c>
      <c r="E1750" s="158">
        <v>45609</v>
      </c>
      <c r="F1750" s="159">
        <v>45609</v>
      </c>
      <c r="G1750" s="35" t="s">
        <v>3493</v>
      </c>
      <c r="H1750" s="35" t="s">
        <v>1549</v>
      </c>
      <c r="J1750" s="35" t="s">
        <v>660</v>
      </c>
      <c r="K1750" s="80">
        <v>2162836650</v>
      </c>
      <c r="M1750" s="158">
        <v>44713</v>
      </c>
      <c r="N1750" s="160">
        <f ca="1">IFERROR(IF(M1750="","", DATEDIF(M1750, TODAY(), "M")),"")</f>
        <v>34</v>
      </c>
      <c r="R1750" s="35" t="s">
        <v>384</v>
      </c>
      <c r="S1750" s="35" t="s">
        <v>255</v>
      </c>
      <c r="T1750" s="35" t="s">
        <v>385</v>
      </c>
      <c r="V1750" s="35" t="s">
        <v>386</v>
      </c>
      <c r="Z1750" s="162">
        <v>0</v>
      </c>
      <c r="AA1750" s="163">
        <v>1</v>
      </c>
      <c r="AD1750" s="162">
        <v>7</v>
      </c>
      <c r="AG1750" s="35" t="s">
        <v>387</v>
      </c>
      <c r="AH1750" s="166" t="str">
        <f t="shared" si="27"/>
        <v>Humana ay64 big file (1).xlsx</v>
      </c>
      <c r="AI1750" s="35" t="s">
        <v>238</v>
      </c>
      <c r="BJ1750" s="162" t="str">
        <f>IF(AI1750 = "Advance", AD1750, "")</f>
        <v/>
      </c>
      <c r="BK1750" s="171" t="str">
        <f>IF(AI1750 = "Advance", 1, "")</f>
        <v/>
      </c>
      <c r="BL1750" s="171" t="str">
        <f>IF(AI1750 = "Chargeback", 1, "")</f>
        <v/>
      </c>
      <c r="BM1750" s="162" t="str">
        <f>IF(AI1750 = "Chargeback", AD1750, "")</f>
        <v/>
      </c>
    </row>
    <row r="1751" spans="1:65">
      <c r="A1751" s="35" t="s">
        <v>287</v>
      </c>
      <c r="B1751" s="35" t="s">
        <v>253</v>
      </c>
      <c r="C1751" s="80">
        <v>1834527</v>
      </c>
      <c r="E1751" s="158">
        <v>45609</v>
      </c>
      <c r="F1751" s="159">
        <v>45609</v>
      </c>
      <c r="G1751" s="35" t="s">
        <v>3494</v>
      </c>
      <c r="H1751" s="35" t="s">
        <v>1973</v>
      </c>
      <c r="J1751" s="35" t="s">
        <v>3495</v>
      </c>
      <c r="K1751" s="80">
        <v>5001186531</v>
      </c>
      <c r="M1751" s="158">
        <v>44713</v>
      </c>
      <c r="N1751" s="160">
        <f ca="1">IFERROR(IF(M1751="","", DATEDIF(M1751, TODAY(), "M")),"")</f>
        <v>34</v>
      </c>
      <c r="R1751" s="35" t="s">
        <v>384</v>
      </c>
      <c r="S1751" s="35" t="s">
        <v>255</v>
      </c>
      <c r="T1751" s="35" t="s">
        <v>385</v>
      </c>
      <c r="V1751" s="35" t="s">
        <v>386</v>
      </c>
      <c r="Z1751" s="162">
        <v>0</v>
      </c>
      <c r="AA1751" s="163">
        <v>1</v>
      </c>
      <c r="AD1751" s="162">
        <v>7</v>
      </c>
      <c r="AG1751" s="35" t="s">
        <v>387</v>
      </c>
      <c r="AH1751" s="166" t="str">
        <f t="shared" si="27"/>
        <v>Humana ay64 big file (1).xlsx</v>
      </c>
      <c r="AI1751" s="35" t="s">
        <v>238</v>
      </c>
      <c r="BJ1751" s="162" t="str">
        <f>IF(AI1751 = "Advance", AD1751, "")</f>
        <v/>
      </c>
      <c r="BK1751" s="171" t="str">
        <f>IF(AI1751 = "Advance", 1, "")</f>
        <v/>
      </c>
      <c r="BL1751" s="171" t="str">
        <f>IF(AI1751 = "Chargeback", 1, "")</f>
        <v/>
      </c>
      <c r="BM1751" s="162" t="str">
        <f>IF(AI1751 = "Chargeback", AD1751, "")</f>
        <v/>
      </c>
    </row>
    <row r="1752" spans="1:65">
      <c r="A1752" s="35" t="s">
        <v>287</v>
      </c>
      <c r="B1752" s="35" t="s">
        <v>253</v>
      </c>
      <c r="C1752" s="80">
        <v>1834527</v>
      </c>
      <c r="E1752" s="158">
        <v>45609</v>
      </c>
      <c r="F1752" s="159">
        <v>45609</v>
      </c>
      <c r="G1752" s="35" t="s">
        <v>3496</v>
      </c>
      <c r="H1752" s="35" t="s">
        <v>3497</v>
      </c>
      <c r="J1752" s="35" t="s">
        <v>1257</v>
      </c>
      <c r="K1752" s="80">
        <v>4352998353</v>
      </c>
      <c r="M1752" s="158">
        <v>44713</v>
      </c>
      <c r="N1752" s="160">
        <f ca="1">IFERROR(IF(M1752="","", DATEDIF(M1752, TODAY(), "M")),"")</f>
        <v>34</v>
      </c>
      <c r="R1752" s="35" t="s">
        <v>384</v>
      </c>
      <c r="S1752" s="35" t="s">
        <v>255</v>
      </c>
      <c r="T1752" s="35" t="s">
        <v>385</v>
      </c>
      <c r="V1752" s="35" t="s">
        <v>386</v>
      </c>
      <c r="Z1752" s="162">
        <v>0</v>
      </c>
      <c r="AA1752" s="163">
        <v>1</v>
      </c>
      <c r="AD1752" s="162">
        <v>7</v>
      </c>
      <c r="AG1752" s="35" t="s">
        <v>387</v>
      </c>
      <c r="AH1752" s="166" t="str">
        <f t="shared" si="27"/>
        <v>Humana ay64 big file (1).xlsx</v>
      </c>
      <c r="AI1752" s="35" t="s">
        <v>238</v>
      </c>
      <c r="BJ1752" s="162" t="str">
        <f>IF(AI1752 = "Advance", AD1752, "")</f>
        <v/>
      </c>
      <c r="BK1752" s="171" t="str">
        <f>IF(AI1752 = "Advance", 1, "")</f>
        <v/>
      </c>
      <c r="BL1752" s="171" t="str">
        <f>IF(AI1752 = "Chargeback", 1, "")</f>
        <v/>
      </c>
      <c r="BM1752" s="162" t="str">
        <f>IF(AI1752 = "Chargeback", AD1752, "")</f>
        <v/>
      </c>
    </row>
    <row r="1753" spans="1:65">
      <c r="A1753" s="35" t="s">
        <v>287</v>
      </c>
      <c r="B1753" s="35" t="s">
        <v>253</v>
      </c>
      <c r="C1753" s="80">
        <v>1834527</v>
      </c>
      <c r="E1753" s="158">
        <v>45609</v>
      </c>
      <c r="F1753" s="159">
        <v>45609</v>
      </c>
      <c r="G1753" s="35" t="s">
        <v>3498</v>
      </c>
      <c r="H1753" s="35" t="s">
        <v>1631</v>
      </c>
      <c r="J1753" s="35" t="s">
        <v>3495</v>
      </c>
      <c r="K1753" s="80">
        <v>9977058144</v>
      </c>
      <c r="M1753" s="158">
        <v>44713</v>
      </c>
      <c r="N1753" s="160">
        <f ca="1">IFERROR(IF(M1753="","", DATEDIF(M1753, TODAY(), "M")),"")</f>
        <v>34</v>
      </c>
      <c r="R1753" s="35" t="s">
        <v>384</v>
      </c>
      <c r="S1753" s="35" t="s">
        <v>255</v>
      </c>
      <c r="T1753" s="35" t="s">
        <v>385</v>
      </c>
      <c r="V1753" s="35" t="s">
        <v>386</v>
      </c>
      <c r="Z1753" s="162">
        <v>0</v>
      </c>
      <c r="AA1753" s="163">
        <v>1</v>
      </c>
      <c r="AD1753" s="162">
        <v>7</v>
      </c>
      <c r="AG1753" s="35" t="s">
        <v>387</v>
      </c>
      <c r="AH1753" s="166" t="str">
        <f t="shared" si="27"/>
        <v>Humana ay64 big file (1).xlsx</v>
      </c>
      <c r="AI1753" s="35" t="s">
        <v>238</v>
      </c>
      <c r="BJ1753" s="162" t="str">
        <f>IF(AI1753 = "Advance", AD1753, "")</f>
        <v/>
      </c>
      <c r="BK1753" s="171" t="str">
        <f>IF(AI1753 = "Advance", 1, "")</f>
        <v/>
      </c>
      <c r="BL1753" s="171" t="str">
        <f>IF(AI1753 = "Chargeback", 1, "")</f>
        <v/>
      </c>
      <c r="BM1753" s="162" t="str">
        <f>IF(AI1753 = "Chargeback", AD1753, "")</f>
        <v/>
      </c>
    </row>
    <row r="1754" spans="1:65">
      <c r="A1754" s="35" t="s">
        <v>287</v>
      </c>
      <c r="B1754" s="35" t="s">
        <v>253</v>
      </c>
      <c r="C1754" s="80">
        <v>1834527</v>
      </c>
      <c r="E1754" s="158">
        <v>45609</v>
      </c>
      <c r="F1754" s="159">
        <v>45609</v>
      </c>
      <c r="G1754" s="35" t="s">
        <v>3499</v>
      </c>
      <c r="H1754" s="35" t="s">
        <v>1581</v>
      </c>
      <c r="J1754" s="35" t="s">
        <v>3500</v>
      </c>
      <c r="K1754" s="80">
        <v>8647740550</v>
      </c>
      <c r="M1754" s="158">
        <v>44713</v>
      </c>
      <c r="N1754" s="160">
        <f ca="1">IFERROR(IF(M1754="","", DATEDIF(M1754, TODAY(), "M")),"")</f>
        <v>34</v>
      </c>
      <c r="R1754" s="35" t="s">
        <v>384</v>
      </c>
      <c r="S1754" s="35" t="s">
        <v>255</v>
      </c>
      <c r="T1754" s="35" t="s">
        <v>407</v>
      </c>
      <c r="V1754" s="35" t="s">
        <v>557</v>
      </c>
      <c r="Z1754" s="162">
        <v>0</v>
      </c>
      <c r="AA1754" s="163">
        <v>1</v>
      </c>
      <c r="AD1754" s="162">
        <v>7</v>
      </c>
      <c r="AG1754" s="35" t="s">
        <v>387</v>
      </c>
      <c r="AH1754" s="166" t="str">
        <f t="shared" si="27"/>
        <v>Humana ay64 big file (1).xlsx</v>
      </c>
      <c r="AI1754" s="35" t="s">
        <v>238</v>
      </c>
      <c r="BJ1754" s="162" t="str">
        <f>IF(AI1754 = "Advance", AD1754, "")</f>
        <v/>
      </c>
      <c r="BK1754" s="171" t="str">
        <f>IF(AI1754 = "Advance", 1, "")</f>
        <v/>
      </c>
      <c r="BL1754" s="171" t="str">
        <f>IF(AI1754 = "Chargeback", 1, "")</f>
        <v/>
      </c>
      <c r="BM1754" s="162" t="str">
        <f>IF(AI1754 = "Chargeback", AD1754, "")</f>
        <v/>
      </c>
    </row>
    <row r="1755" spans="1:65">
      <c r="A1755" s="35" t="s">
        <v>287</v>
      </c>
      <c r="B1755" s="35" t="s">
        <v>253</v>
      </c>
      <c r="C1755" s="80">
        <v>1834527</v>
      </c>
      <c r="E1755" s="158">
        <v>45609</v>
      </c>
      <c r="F1755" s="159">
        <v>45609</v>
      </c>
      <c r="G1755" s="35" t="s">
        <v>3501</v>
      </c>
      <c r="H1755" s="35" t="s">
        <v>2257</v>
      </c>
      <c r="J1755" s="35" t="s">
        <v>3502</v>
      </c>
      <c r="K1755" s="80">
        <v>7918701136</v>
      </c>
      <c r="M1755" s="158">
        <v>44713</v>
      </c>
      <c r="N1755" s="160">
        <f ca="1">IFERROR(IF(M1755="","", DATEDIF(M1755, TODAY(), "M")),"")</f>
        <v>34</v>
      </c>
      <c r="R1755" s="35" t="s">
        <v>384</v>
      </c>
      <c r="S1755" s="35" t="s">
        <v>255</v>
      </c>
      <c r="T1755" s="35" t="s">
        <v>385</v>
      </c>
      <c r="V1755" s="35" t="s">
        <v>386</v>
      </c>
      <c r="Z1755" s="162">
        <v>0</v>
      </c>
      <c r="AA1755" s="163">
        <v>1</v>
      </c>
      <c r="AD1755" s="162">
        <v>7</v>
      </c>
      <c r="AG1755" s="35" t="s">
        <v>387</v>
      </c>
      <c r="AH1755" s="166" t="str">
        <f t="shared" si="27"/>
        <v>Humana ay64 big file (1).xlsx</v>
      </c>
      <c r="AI1755" s="35" t="s">
        <v>238</v>
      </c>
      <c r="BJ1755" s="162" t="str">
        <f>IF(AI1755 = "Advance", AD1755, "")</f>
        <v/>
      </c>
      <c r="BK1755" s="171" t="str">
        <f>IF(AI1755 = "Advance", 1, "")</f>
        <v/>
      </c>
      <c r="BL1755" s="171" t="str">
        <f>IF(AI1755 = "Chargeback", 1, "")</f>
        <v/>
      </c>
      <c r="BM1755" s="162" t="str">
        <f>IF(AI1755 = "Chargeback", AD1755, "")</f>
        <v/>
      </c>
    </row>
    <row r="1756" spans="1:65">
      <c r="A1756" s="35" t="s">
        <v>287</v>
      </c>
      <c r="B1756" s="35" t="s">
        <v>253</v>
      </c>
      <c r="C1756" s="80">
        <v>1834527</v>
      </c>
      <c r="E1756" s="158">
        <v>45609</v>
      </c>
      <c r="F1756" s="159">
        <v>45609</v>
      </c>
      <c r="G1756" s="35" t="s">
        <v>3503</v>
      </c>
      <c r="H1756" s="35" t="s">
        <v>3504</v>
      </c>
      <c r="J1756" s="35" t="s">
        <v>2892</v>
      </c>
      <c r="K1756" s="80">
        <v>578128394</v>
      </c>
      <c r="M1756" s="158">
        <v>44743</v>
      </c>
      <c r="N1756" s="160">
        <f ca="1">IFERROR(IF(M1756="","", DATEDIF(M1756, TODAY(), "M")),"")</f>
        <v>33</v>
      </c>
      <c r="R1756" s="35" t="s">
        <v>384</v>
      </c>
      <c r="S1756" s="35" t="s">
        <v>255</v>
      </c>
      <c r="T1756" s="35" t="s">
        <v>385</v>
      </c>
      <c r="V1756" s="35" t="s">
        <v>386</v>
      </c>
      <c r="Z1756" s="162">
        <v>0</v>
      </c>
      <c r="AA1756" s="163">
        <v>1</v>
      </c>
      <c r="AD1756" s="162">
        <v>7</v>
      </c>
      <c r="AG1756" s="35" t="s">
        <v>387</v>
      </c>
      <c r="AH1756" s="166" t="str">
        <f t="shared" si="27"/>
        <v>Humana ay64 big file (1).xlsx</v>
      </c>
      <c r="AI1756" s="35" t="s">
        <v>238</v>
      </c>
      <c r="BJ1756" s="162" t="str">
        <f>IF(AI1756 = "Advance", AD1756, "")</f>
        <v/>
      </c>
      <c r="BK1756" s="171" t="str">
        <f>IF(AI1756 = "Advance", 1, "")</f>
        <v/>
      </c>
      <c r="BL1756" s="171" t="str">
        <f>IF(AI1756 = "Chargeback", 1, "")</f>
        <v/>
      </c>
      <c r="BM1756" s="162" t="str">
        <f>IF(AI1756 = "Chargeback", AD1756, "")</f>
        <v/>
      </c>
    </row>
    <row r="1757" spans="1:65">
      <c r="A1757" s="35" t="s">
        <v>287</v>
      </c>
      <c r="B1757" s="35" t="s">
        <v>253</v>
      </c>
      <c r="C1757" s="80">
        <v>1834527</v>
      </c>
      <c r="E1757" s="158">
        <v>45609</v>
      </c>
      <c r="F1757" s="159">
        <v>45609</v>
      </c>
      <c r="G1757" s="35" t="s">
        <v>3505</v>
      </c>
      <c r="H1757" s="35" t="s">
        <v>3260</v>
      </c>
      <c r="J1757" s="35" t="s">
        <v>1161</v>
      </c>
      <c r="K1757" s="80">
        <v>5596675615</v>
      </c>
      <c r="M1757" s="158">
        <v>44743</v>
      </c>
      <c r="N1757" s="160">
        <f ca="1">IFERROR(IF(M1757="","", DATEDIF(M1757, TODAY(), "M")),"")</f>
        <v>33</v>
      </c>
      <c r="R1757" s="35" t="s">
        <v>384</v>
      </c>
      <c r="S1757" s="35" t="s">
        <v>255</v>
      </c>
      <c r="T1757" s="35" t="s">
        <v>385</v>
      </c>
      <c r="V1757" s="35" t="s">
        <v>386</v>
      </c>
      <c r="Z1757" s="162">
        <v>0</v>
      </c>
      <c r="AA1757" s="163">
        <v>1</v>
      </c>
      <c r="AD1757" s="162">
        <v>7</v>
      </c>
      <c r="AG1757" s="35" t="s">
        <v>387</v>
      </c>
      <c r="AH1757" s="166" t="str">
        <f t="shared" si="27"/>
        <v>Humana ay64 big file (1).xlsx</v>
      </c>
      <c r="AI1757" s="35" t="s">
        <v>238</v>
      </c>
      <c r="BJ1757" s="162" t="str">
        <f>IF(AI1757 = "Advance", AD1757, "")</f>
        <v/>
      </c>
      <c r="BK1757" s="171" t="str">
        <f>IF(AI1757 = "Advance", 1, "")</f>
        <v/>
      </c>
      <c r="BL1757" s="171" t="str">
        <f>IF(AI1757 = "Chargeback", 1, "")</f>
        <v/>
      </c>
      <c r="BM1757" s="162" t="str">
        <f>IF(AI1757 = "Chargeback", AD1757, "")</f>
        <v/>
      </c>
    </row>
    <row r="1758" spans="1:65">
      <c r="A1758" s="35" t="s">
        <v>287</v>
      </c>
      <c r="B1758" s="35" t="s">
        <v>253</v>
      </c>
      <c r="C1758" s="80">
        <v>1834527</v>
      </c>
      <c r="E1758" s="158">
        <v>45609</v>
      </c>
      <c r="F1758" s="159">
        <v>45609</v>
      </c>
      <c r="G1758" s="35" t="s">
        <v>3506</v>
      </c>
      <c r="H1758" s="35" t="s">
        <v>1359</v>
      </c>
      <c r="J1758" s="35" t="s">
        <v>3507</v>
      </c>
      <c r="K1758" s="80">
        <v>9510441211</v>
      </c>
      <c r="M1758" s="158">
        <v>44743</v>
      </c>
      <c r="N1758" s="160">
        <f ca="1">IFERROR(IF(M1758="","", DATEDIF(M1758, TODAY(), "M")),"")</f>
        <v>33</v>
      </c>
      <c r="R1758" s="35" t="s">
        <v>384</v>
      </c>
      <c r="S1758" s="35" t="s">
        <v>255</v>
      </c>
      <c r="T1758" s="35" t="s">
        <v>385</v>
      </c>
      <c r="V1758" s="35" t="s">
        <v>386</v>
      </c>
      <c r="Z1758" s="162">
        <v>0</v>
      </c>
      <c r="AA1758" s="163">
        <v>1</v>
      </c>
      <c r="AD1758" s="162">
        <v>7</v>
      </c>
      <c r="AG1758" s="35" t="s">
        <v>387</v>
      </c>
      <c r="AH1758" s="166" t="str">
        <f t="shared" si="27"/>
        <v>Humana ay64 big file (1).xlsx</v>
      </c>
      <c r="AI1758" s="35" t="s">
        <v>238</v>
      </c>
      <c r="BJ1758" s="162" t="str">
        <f>IF(AI1758 = "Advance", AD1758, "")</f>
        <v/>
      </c>
      <c r="BK1758" s="171" t="str">
        <f>IF(AI1758 = "Advance", 1, "")</f>
        <v/>
      </c>
      <c r="BL1758" s="171" t="str">
        <f>IF(AI1758 = "Chargeback", 1, "")</f>
        <v/>
      </c>
      <c r="BM1758" s="162" t="str">
        <f>IF(AI1758 = "Chargeback", AD1758, "")</f>
        <v/>
      </c>
    </row>
    <row r="1759" spans="1:65">
      <c r="A1759" s="35" t="s">
        <v>287</v>
      </c>
      <c r="B1759" s="35" t="s">
        <v>253</v>
      </c>
      <c r="C1759" s="80">
        <v>1834527</v>
      </c>
      <c r="E1759" s="158">
        <v>45609</v>
      </c>
      <c r="F1759" s="159">
        <v>45609</v>
      </c>
      <c r="G1759" s="35" t="s">
        <v>3508</v>
      </c>
      <c r="H1759" s="35" t="s">
        <v>667</v>
      </c>
      <c r="J1759" s="35" t="s">
        <v>515</v>
      </c>
      <c r="K1759" s="80">
        <v>4948163248</v>
      </c>
      <c r="M1759" s="158">
        <v>44774</v>
      </c>
      <c r="N1759" s="160">
        <f ca="1">IFERROR(IF(M1759="","", DATEDIF(M1759, TODAY(), "M")),"")</f>
        <v>32</v>
      </c>
      <c r="R1759" s="35" t="s">
        <v>384</v>
      </c>
      <c r="S1759" s="35" t="s">
        <v>255</v>
      </c>
      <c r="T1759" s="35" t="s">
        <v>385</v>
      </c>
      <c r="V1759" s="35" t="s">
        <v>386</v>
      </c>
      <c r="Z1759" s="162">
        <v>0</v>
      </c>
      <c r="AA1759" s="163">
        <v>1</v>
      </c>
      <c r="AD1759" s="162">
        <v>7</v>
      </c>
      <c r="AG1759" s="35" t="s">
        <v>387</v>
      </c>
      <c r="AH1759" s="166" t="str">
        <f t="shared" si="27"/>
        <v>Humana ay64 big file (1).xlsx</v>
      </c>
      <c r="AI1759" s="35" t="s">
        <v>238</v>
      </c>
      <c r="BJ1759" s="162" t="str">
        <f>IF(AI1759 = "Advance", AD1759, "")</f>
        <v/>
      </c>
      <c r="BK1759" s="171" t="str">
        <f>IF(AI1759 = "Advance", 1, "")</f>
        <v/>
      </c>
      <c r="BL1759" s="171" t="str">
        <f>IF(AI1759 = "Chargeback", 1, "")</f>
        <v/>
      </c>
      <c r="BM1759" s="162" t="str">
        <f>IF(AI1759 = "Chargeback", AD1759, "")</f>
        <v/>
      </c>
    </row>
    <row r="1760" spans="1:65">
      <c r="A1760" s="35" t="s">
        <v>287</v>
      </c>
      <c r="B1760" s="35" t="s">
        <v>253</v>
      </c>
      <c r="C1760" s="80">
        <v>1834527</v>
      </c>
      <c r="E1760" s="158">
        <v>45609</v>
      </c>
      <c r="F1760" s="159">
        <v>45609</v>
      </c>
      <c r="G1760" s="35" t="s">
        <v>3509</v>
      </c>
      <c r="H1760" s="35" t="s">
        <v>505</v>
      </c>
      <c r="J1760" s="35" t="s">
        <v>3510</v>
      </c>
      <c r="K1760" s="80">
        <v>9059292224</v>
      </c>
      <c r="M1760" s="158">
        <v>44774</v>
      </c>
      <c r="N1760" s="160">
        <f ca="1">IFERROR(IF(M1760="","", DATEDIF(M1760, TODAY(), "M")),"")</f>
        <v>32</v>
      </c>
      <c r="R1760" s="35" t="s">
        <v>384</v>
      </c>
      <c r="S1760" s="35" t="s">
        <v>255</v>
      </c>
      <c r="T1760" s="35" t="s">
        <v>385</v>
      </c>
      <c r="V1760" s="35" t="s">
        <v>386</v>
      </c>
      <c r="Z1760" s="162">
        <v>0</v>
      </c>
      <c r="AA1760" s="163">
        <v>1</v>
      </c>
      <c r="AD1760" s="162">
        <v>7</v>
      </c>
      <c r="AG1760" s="35" t="s">
        <v>387</v>
      </c>
      <c r="AH1760" s="166" t="str">
        <f t="shared" si="27"/>
        <v>Humana ay64 big file (1).xlsx</v>
      </c>
      <c r="AI1760" s="35" t="s">
        <v>238</v>
      </c>
      <c r="BJ1760" s="162" t="str">
        <f>IF(AI1760 = "Advance", AD1760, "")</f>
        <v/>
      </c>
      <c r="BK1760" s="171" t="str">
        <f>IF(AI1760 = "Advance", 1, "")</f>
        <v/>
      </c>
      <c r="BL1760" s="171" t="str">
        <f>IF(AI1760 = "Chargeback", 1, "")</f>
        <v/>
      </c>
      <c r="BM1760" s="162" t="str">
        <f>IF(AI1760 = "Chargeback", AD1760, "")</f>
        <v/>
      </c>
    </row>
    <row r="1761" spans="1:65">
      <c r="A1761" s="35" t="s">
        <v>287</v>
      </c>
      <c r="B1761" s="35" t="s">
        <v>253</v>
      </c>
      <c r="C1761" s="80">
        <v>1834527</v>
      </c>
      <c r="E1761" s="158">
        <v>45609</v>
      </c>
      <c r="F1761" s="159">
        <v>45609</v>
      </c>
      <c r="G1761" s="35" t="s">
        <v>3511</v>
      </c>
      <c r="H1761" s="35" t="s">
        <v>1624</v>
      </c>
      <c r="I1761" s="35" t="s">
        <v>412</v>
      </c>
      <c r="J1761" s="35" t="s">
        <v>3512</v>
      </c>
      <c r="K1761" s="80">
        <v>6091084551</v>
      </c>
      <c r="M1761" s="158">
        <v>44927</v>
      </c>
      <c r="N1761" s="160">
        <f ca="1">IFERROR(IF(M1761="","", DATEDIF(M1761, TODAY(), "M")),"")</f>
        <v>27</v>
      </c>
      <c r="R1761" s="35" t="s">
        <v>384</v>
      </c>
      <c r="S1761" s="35" t="s">
        <v>255</v>
      </c>
      <c r="T1761" s="35" t="s">
        <v>385</v>
      </c>
      <c r="V1761" s="35" t="s">
        <v>386</v>
      </c>
      <c r="Z1761" s="162">
        <v>0</v>
      </c>
      <c r="AA1761" s="163">
        <v>1</v>
      </c>
      <c r="AD1761" s="162">
        <v>7</v>
      </c>
      <c r="AG1761" s="35" t="s">
        <v>387</v>
      </c>
      <c r="AH1761" s="166" t="str">
        <f t="shared" si="27"/>
        <v>Humana ay64 big file (1).xlsx</v>
      </c>
      <c r="AI1761" s="35" t="s">
        <v>238</v>
      </c>
      <c r="BJ1761" s="162" t="str">
        <f>IF(AI1761 = "Advance", AD1761, "")</f>
        <v/>
      </c>
      <c r="BK1761" s="171" t="str">
        <f>IF(AI1761 = "Advance", 1, "")</f>
        <v/>
      </c>
      <c r="BL1761" s="171" t="str">
        <f>IF(AI1761 = "Chargeback", 1, "")</f>
        <v/>
      </c>
      <c r="BM1761" s="162" t="str">
        <f>IF(AI1761 = "Chargeback", AD1761, "")</f>
        <v/>
      </c>
    </row>
    <row r="1762" spans="1:65">
      <c r="A1762" s="35" t="s">
        <v>287</v>
      </c>
      <c r="B1762" s="35" t="s">
        <v>253</v>
      </c>
      <c r="C1762" s="80">
        <v>1834527</v>
      </c>
      <c r="E1762" s="158">
        <v>45609</v>
      </c>
      <c r="F1762" s="159">
        <v>45609</v>
      </c>
      <c r="G1762" s="35" t="s">
        <v>3513</v>
      </c>
      <c r="H1762" s="35" t="s">
        <v>1106</v>
      </c>
      <c r="I1762" s="35" t="s">
        <v>443</v>
      </c>
      <c r="J1762" s="35" t="s">
        <v>776</v>
      </c>
      <c r="K1762" s="80">
        <v>4397868362</v>
      </c>
      <c r="M1762" s="158">
        <v>44927</v>
      </c>
      <c r="N1762" s="160">
        <f ca="1">IFERROR(IF(M1762="","", DATEDIF(M1762, TODAY(), "M")),"")</f>
        <v>27</v>
      </c>
      <c r="R1762" s="35" t="s">
        <v>384</v>
      </c>
      <c r="S1762" s="35" t="s">
        <v>255</v>
      </c>
      <c r="T1762" s="35" t="s">
        <v>385</v>
      </c>
      <c r="V1762" s="35" t="s">
        <v>386</v>
      </c>
      <c r="Z1762" s="162">
        <v>0</v>
      </c>
      <c r="AA1762" s="163">
        <v>1</v>
      </c>
      <c r="AD1762" s="162">
        <v>7</v>
      </c>
      <c r="AG1762" s="35" t="s">
        <v>387</v>
      </c>
      <c r="AH1762" s="166" t="str">
        <f t="shared" si="27"/>
        <v>Humana ay64 big file (1).xlsx</v>
      </c>
      <c r="AI1762" s="35" t="s">
        <v>238</v>
      </c>
      <c r="BJ1762" s="162" t="str">
        <f>IF(AI1762 = "Advance", AD1762, "")</f>
        <v/>
      </c>
      <c r="BK1762" s="171" t="str">
        <f>IF(AI1762 = "Advance", 1, "")</f>
        <v/>
      </c>
      <c r="BL1762" s="171" t="str">
        <f>IF(AI1762 = "Chargeback", 1, "")</f>
        <v/>
      </c>
      <c r="BM1762" s="162" t="str">
        <f>IF(AI1762 = "Chargeback", AD1762, "")</f>
        <v/>
      </c>
    </row>
    <row r="1763" spans="1:65">
      <c r="A1763" s="35" t="s">
        <v>287</v>
      </c>
      <c r="B1763" s="35" t="s">
        <v>253</v>
      </c>
      <c r="C1763" s="80">
        <v>1834527</v>
      </c>
      <c r="E1763" s="158">
        <v>45609</v>
      </c>
      <c r="F1763" s="159">
        <v>45609</v>
      </c>
      <c r="G1763" s="35" t="s">
        <v>3514</v>
      </c>
      <c r="H1763" s="35" t="s">
        <v>3515</v>
      </c>
      <c r="I1763" s="35" t="s">
        <v>416</v>
      </c>
      <c r="J1763" s="35" t="s">
        <v>3516</v>
      </c>
      <c r="K1763" s="80">
        <v>862351202</v>
      </c>
      <c r="M1763" s="158">
        <v>44927</v>
      </c>
      <c r="N1763" s="160">
        <f ca="1">IFERROR(IF(M1763="","", DATEDIF(M1763, TODAY(), "M")),"")</f>
        <v>27</v>
      </c>
      <c r="R1763" s="35" t="s">
        <v>384</v>
      </c>
      <c r="S1763" s="35" t="s">
        <v>255</v>
      </c>
      <c r="T1763" s="35" t="s">
        <v>385</v>
      </c>
      <c r="V1763" s="35" t="s">
        <v>386</v>
      </c>
      <c r="Z1763" s="162">
        <v>0</v>
      </c>
      <c r="AA1763" s="163">
        <v>1</v>
      </c>
      <c r="AD1763" s="162">
        <v>7</v>
      </c>
      <c r="AG1763" s="35" t="s">
        <v>387</v>
      </c>
      <c r="AH1763" s="166" t="str">
        <f t="shared" si="27"/>
        <v>Humana ay64 big file (1).xlsx</v>
      </c>
      <c r="AI1763" s="35" t="s">
        <v>238</v>
      </c>
      <c r="BJ1763" s="162" t="str">
        <f>IF(AI1763 = "Advance", AD1763, "")</f>
        <v/>
      </c>
      <c r="BK1763" s="171" t="str">
        <f>IF(AI1763 = "Advance", 1, "")</f>
        <v/>
      </c>
      <c r="BL1763" s="171" t="str">
        <f>IF(AI1763 = "Chargeback", 1, "")</f>
        <v/>
      </c>
      <c r="BM1763" s="162" t="str">
        <f>IF(AI1763 = "Chargeback", AD1763, "")</f>
        <v/>
      </c>
    </row>
    <row r="1764" spans="1:65">
      <c r="A1764" s="35" t="s">
        <v>287</v>
      </c>
      <c r="B1764" s="35" t="s">
        <v>253</v>
      </c>
      <c r="C1764" s="80">
        <v>1834527</v>
      </c>
      <c r="E1764" s="158">
        <v>45609</v>
      </c>
      <c r="F1764" s="159">
        <v>45609</v>
      </c>
      <c r="G1764" s="35" t="s">
        <v>3517</v>
      </c>
      <c r="H1764" s="35" t="s">
        <v>852</v>
      </c>
      <c r="I1764" s="35" t="s">
        <v>443</v>
      </c>
      <c r="J1764" s="35" t="s">
        <v>3497</v>
      </c>
      <c r="K1764" s="80">
        <v>515658736</v>
      </c>
      <c r="M1764" s="158">
        <v>44927</v>
      </c>
      <c r="N1764" s="160">
        <f ca="1">IFERROR(IF(M1764="","", DATEDIF(M1764, TODAY(), "M")),"")</f>
        <v>27</v>
      </c>
      <c r="R1764" s="35" t="s">
        <v>384</v>
      </c>
      <c r="S1764" s="35" t="s">
        <v>255</v>
      </c>
      <c r="T1764" s="35" t="s">
        <v>385</v>
      </c>
      <c r="V1764" s="35" t="s">
        <v>386</v>
      </c>
      <c r="Z1764" s="162">
        <v>0</v>
      </c>
      <c r="AA1764" s="163">
        <v>1</v>
      </c>
      <c r="AD1764" s="162">
        <v>7</v>
      </c>
      <c r="AG1764" s="35" t="s">
        <v>387</v>
      </c>
      <c r="AH1764" s="166" t="str">
        <f t="shared" si="27"/>
        <v>Humana ay64 big file (1).xlsx</v>
      </c>
      <c r="AI1764" s="35" t="s">
        <v>238</v>
      </c>
      <c r="BJ1764" s="162" t="str">
        <f>IF(AI1764 = "Advance", AD1764, "")</f>
        <v/>
      </c>
      <c r="BK1764" s="171" t="str">
        <f>IF(AI1764 = "Advance", 1, "")</f>
        <v/>
      </c>
      <c r="BL1764" s="171" t="str">
        <f>IF(AI1764 = "Chargeback", 1, "")</f>
        <v/>
      </c>
      <c r="BM1764" s="162" t="str">
        <f>IF(AI1764 = "Chargeback", AD1764, "")</f>
        <v/>
      </c>
    </row>
    <row r="1765" spans="1:65">
      <c r="A1765" s="35" t="s">
        <v>287</v>
      </c>
      <c r="B1765" s="35" t="s">
        <v>253</v>
      </c>
      <c r="C1765" s="80">
        <v>1834527</v>
      </c>
      <c r="E1765" s="158">
        <v>45609</v>
      </c>
      <c r="F1765" s="159">
        <v>45609</v>
      </c>
      <c r="G1765" s="35" t="s">
        <v>3518</v>
      </c>
      <c r="H1765" s="35" t="s">
        <v>439</v>
      </c>
      <c r="I1765" s="35" t="s">
        <v>674</v>
      </c>
      <c r="J1765" s="35" t="s">
        <v>3519</v>
      </c>
      <c r="K1765" s="80">
        <v>3383705242</v>
      </c>
      <c r="M1765" s="158">
        <v>44927</v>
      </c>
      <c r="N1765" s="160">
        <f ca="1">IFERROR(IF(M1765="","", DATEDIF(M1765, TODAY(), "M")),"")</f>
        <v>27</v>
      </c>
      <c r="R1765" s="35" t="s">
        <v>384</v>
      </c>
      <c r="S1765" s="35" t="s">
        <v>255</v>
      </c>
      <c r="T1765" s="35" t="s">
        <v>385</v>
      </c>
      <c r="V1765" s="35" t="s">
        <v>386</v>
      </c>
      <c r="Z1765" s="162">
        <v>0</v>
      </c>
      <c r="AA1765" s="163">
        <v>1</v>
      </c>
      <c r="AD1765" s="162">
        <v>7</v>
      </c>
      <c r="AG1765" s="35" t="s">
        <v>387</v>
      </c>
      <c r="AH1765" s="166" t="str">
        <f t="shared" si="27"/>
        <v>Humana ay64 big file (1).xlsx</v>
      </c>
      <c r="AI1765" s="35" t="s">
        <v>238</v>
      </c>
      <c r="BJ1765" s="162" t="str">
        <f>IF(AI1765 = "Advance", AD1765, "")</f>
        <v/>
      </c>
      <c r="BK1765" s="171" t="str">
        <f>IF(AI1765 = "Advance", 1, "")</f>
        <v/>
      </c>
      <c r="BL1765" s="171" t="str">
        <f>IF(AI1765 = "Chargeback", 1, "")</f>
        <v/>
      </c>
      <c r="BM1765" s="162" t="str">
        <f>IF(AI1765 = "Chargeback", AD1765, "")</f>
        <v/>
      </c>
    </row>
    <row r="1766" spans="1:65">
      <c r="A1766" s="35" t="s">
        <v>287</v>
      </c>
      <c r="B1766" s="35" t="s">
        <v>253</v>
      </c>
      <c r="C1766" s="80">
        <v>1834527</v>
      </c>
      <c r="E1766" s="158">
        <v>45609</v>
      </c>
      <c r="F1766" s="159">
        <v>45609</v>
      </c>
      <c r="G1766" s="35" t="s">
        <v>3520</v>
      </c>
      <c r="H1766" s="35" t="s">
        <v>471</v>
      </c>
      <c r="I1766" s="35" t="s">
        <v>430</v>
      </c>
      <c r="J1766" s="35" t="s">
        <v>3521</v>
      </c>
      <c r="K1766" s="80">
        <v>7838484248</v>
      </c>
      <c r="M1766" s="158">
        <v>44927</v>
      </c>
      <c r="N1766" s="160">
        <f ca="1">IFERROR(IF(M1766="","", DATEDIF(M1766, TODAY(), "M")),"")</f>
        <v>27</v>
      </c>
      <c r="R1766" s="35" t="s">
        <v>384</v>
      </c>
      <c r="S1766" s="35" t="s">
        <v>255</v>
      </c>
      <c r="T1766" s="35" t="s">
        <v>385</v>
      </c>
      <c r="V1766" s="35" t="s">
        <v>386</v>
      </c>
      <c r="Z1766" s="162">
        <v>0</v>
      </c>
      <c r="AA1766" s="163">
        <v>1</v>
      </c>
      <c r="AD1766" s="162">
        <v>7</v>
      </c>
      <c r="AG1766" s="35" t="s">
        <v>387</v>
      </c>
      <c r="AH1766" s="166" t="str">
        <f t="shared" si="27"/>
        <v>Humana ay64 big file (1).xlsx</v>
      </c>
      <c r="AI1766" s="35" t="s">
        <v>238</v>
      </c>
      <c r="BJ1766" s="162" t="str">
        <f>IF(AI1766 = "Advance", AD1766, "")</f>
        <v/>
      </c>
      <c r="BK1766" s="171" t="str">
        <f>IF(AI1766 = "Advance", 1, "")</f>
        <v/>
      </c>
      <c r="BL1766" s="171" t="str">
        <f>IF(AI1766 = "Chargeback", 1, "")</f>
        <v/>
      </c>
      <c r="BM1766" s="162" t="str">
        <f>IF(AI1766 = "Chargeback", AD1766, "")</f>
        <v/>
      </c>
    </row>
    <row r="1767" spans="1:65">
      <c r="A1767" s="35" t="s">
        <v>287</v>
      </c>
      <c r="B1767" s="35" t="s">
        <v>253</v>
      </c>
      <c r="C1767" s="80">
        <v>1834527</v>
      </c>
      <c r="E1767" s="158">
        <v>45609</v>
      </c>
      <c r="F1767" s="159">
        <v>45609</v>
      </c>
      <c r="G1767" s="35" t="s">
        <v>3522</v>
      </c>
      <c r="H1767" s="35" t="s">
        <v>1960</v>
      </c>
      <c r="I1767" s="35" t="s">
        <v>465</v>
      </c>
      <c r="J1767" s="35" t="s">
        <v>3523</v>
      </c>
      <c r="K1767" s="80">
        <v>5752895440</v>
      </c>
      <c r="M1767" s="158">
        <v>44927</v>
      </c>
      <c r="N1767" s="160">
        <f ca="1">IFERROR(IF(M1767="","", DATEDIF(M1767, TODAY(), "M")),"")</f>
        <v>27</v>
      </c>
      <c r="R1767" s="35" t="s">
        <v>384</v>
      </c>
      <c r="S1767" s="35" t="s">
        <v>255</v>
      </c>
      <c r="T1767" s="35" t="s">
        <v>385</v>
      </c>
      <c r="V1767" s="35" t="s">
        <v>386</v>
      </c>
      <c r="Z1767" s="162">
        <v>0</v>
      </c>
      <c r="AA1767" s="163">
        <v>1</v>
      </c>
      <c r="AD1767" s="162">
        <v>7</v>
      </c>
      <c r="AG1767" s="35" t="s">
        <v>387</v>
      </c>
      <c r="AH1767" s="166" t="str">
        <f t="shared" si="27"/>
        <v>Humana ay64 big file (1).xlsx</v>
      </c>
      <c r="AI1767" s="35" t="s">
        <v>238</v>
      </c>
      <c r="BJ1767" s="162" t="str">
        <f>IF(AI1767 = "Advance", AD1767, "")</f>
        <v/>
      </c>
      <c r="BK1767" s="171" t="str">
        <f>IF(AI1767 = "Advance", 1, "")</f>
        <v/>
      </c>
      <c r="BL1767" s="171" t="str">
        <f>IF(AI1767 = "Chargeback", 1, "")</f>
        <v/>
      </c>
      <c r="BM1767" s="162" t="str">
        <f>IF(AI1767 = "Chargeback", AD1767, "")</f>
        <v/>
      </c>
    </row>
    <row r="1768" spans="1:65">
      <c r="A1768" s="35" t="s">
        <v>287</v>
      </c>
      <c r="B1768" s="35" t="s">
        <v>253</v>
      </c>
      <c r="C1768" s="80">
        <v>1834527</v>
      </c>
      <c r="E1768" s="158">
        <v>45609</v>
      </c>
      <c r="F1768" s="159">
        <v>45609</v>
      </c>
      <c r="G1768" s="35" t="s">
        <v>3524</v>
      </c>
      <c r="H1768" s="35" t="s">
        <v>3525</v>
      </c>
      <c r="J1768" s="35" t="s">
        <v>3526</v>
      </c>
      <c r="K1768" s="80">
        <v>1531804611</v>
      </c>
      <c r="M1768" s="158">
        <v>44927</v>
      </c>
      <c r="N1768" s="160">
        <f ca="1">IFERROR(IF(M1768="","", DATEDIF(M1768, TODAY(), "M")),"")</f>
        <v>27</v>
      </c>
      <c r="R1768" s="35" t="s">
        <v>384</v>
      </c>
      <c r="S1768" s="35" t="s">
        <v>255</v>
      </c>
      <c r="T1768" s="35" t="s">
        <v>385</v>
      </c>
      <c r="V1768" s="35" t="s">
        <v>386</v>
      </c>
      <c r="Z1768" s="162">
        <v>0</v>
      </c>
      <c r="AA1768" s="163">
        <v>1</v>
      </c>
      <c r="AD1768" s="162">
        <v>7</v>
      </c>
      <c r="AG1768" s="35" t="s">
        <v>387</v>
      </c>
      <c r="AH1768" s="166" t="str">
        <f t="shared" si="27"/>
        <v>Humana ay64 big file (1).xlsx</v>
      </c>
      <c r="AI1768" s="35" t="s">
        <v>238</v>
      </c>
      <c r="BJ1768" s="162" t="str">
        <f>IF(AI1768 = "Advance", AD1768, "")</f>
        <v/>
      </c>
      <c r="BK1768" s="171" t="str">
        <f>IF(AI1768 = "Advance", 1, "")</f>
        <v/>
      </c>
      <c r="BL1768" s="171" t="str">
        <f>IF(AI1768 = "Chargeback", 1, "")</f>
        <v/>
      </c>
      <c r="BM1768" s="162" t="str">
        <f>IF(AI1768 = "Chargeback", AD1768, "")</f>
        <v/>
      </c>
    </row>
    <row r="1769" spans="1:65">
      <c r="A1769" s="35" t="s">
        <v>287</v>
      </c>
      <c r="B1769" s="35" t="s">
        <v>253</v>
      </c>
      <c r="C1769" s="80">
        <v>1834527</v>
      </c>
      <c r="E1769" s="158">
        <v>45609</v>
      </c>
      <c r="F1769" s="159">
        <v>45609</v>
      </c>
      <c r="G1769" s="35" t="s">
        <v>3527</v>
      </c>
      <c r="H1769" s="35" t="s">
        <v>1656</v>
      </c>
      <c r="J1769" s="35" t="s">
        <v>3528</v>
      </c>
      <c r="K1769" s="80">
        <v>2347408550</v>
      </c>
      <c r="M1769" s="158">
        <v>44927</v>
      </c>
      <c r="N1769" s="160">
        <f ca="1">IFERROR(IF(M1769="","", DATEDIF(M1769, TODAY(), "M")),"")</f>
        <v>27</v>
      </c>
      <c r="R1769" s="35" t="s">
        <v>384</v>
      </c>
      <c r="S1769" s="35" t="s">
        <v>255</v>
      </c>
      <c r="T1769" s="35" t="s">
        <v>385</v>
      </c>
      <c r="V1769" s="35" t="s">
        <v>386</v>
      </c>
      <c r="Z1769" s="162">
        <v>0</v>
      </c>
      <c r="AA1769" s="163">
        <v>1</v>
      </c>
      <c r="AD1769" s="162">
        <v>7</v>
      </c>
      <c r="AG1769" s="35" t="s">
        <v>387</v>
      </c>
      <c r="AH1769" s="166" t="str">
        <f t="shared" si="27"/>
        <v>Humana ay64 big file (1).xlsx</v>
      </c>
      <c r="AI1769" s="35" t="s">
        <v>238</v>
      </c>
      <c r="BJ1769" s="162" t="str">
        <f>IF(AI1769 = "Advance", AD1769, "")</f>
        <v/>
      </c>
      <c r="BK1769" s="171" t="str">
        <f>IF(AI1769 = "Advance", 1, "")</f>
        <v/>
      </c>
      <c r="BL1769" s="171" t="str">
        <f>IF(AI1769 = "Chargeback", 1, "")</f>
        <v/>
      </c>
      <c r="BM1769" s="162" t="str">
        <f>IF(AI1769 = "Chargeback", AD1769, "")</f>
        <v/>
      </c>
    </row>
    <row r="1770" spans="1:65">
      <c r="A1770" s="35" t="s">
        <v>287</v>
      </c>
      <c r="B1770" s="35" t="s">
        <v>253</v>
      </c>
      <c r="C1770" s="80">
        <v>1834527</v>
      </c>
      <c r="E1770" s="158">
        <v>45609</v>
      </c>
      <c r="F1770" s="159">
        <v>45609</v>
      </c>
      <c r="G1770" s="35" t="s">
        <v>3529</v>
      </c>
      <c r="H1770" s="35" t="s">
        <v>691</v>
      </c>
      <c r="J1770" s="35" t="s">
        <v>3415</v>
      </c>
      <c r="K1770" s="80">
        <v>5623555322</v>
      </c>
      <c r="M1770" s="158">
        <v>44927</v>
      </c>
      <c r="N1770" s="160">
        <f ca="1">IFERROR(IF(M1770="","", DATEDIF(M1770, TODAY(), "M")),"")</f>
        <v>27</v>
      </c>
      <c r="R1770" s="35" t="s">
        <v>384</v>
      </c>
      <c r="S1770" s="35" t="s">
        <v>255</v>
      </c>
      <c r="T1770" s="35" t="s">
        <v>385</v>
      </c>
      <c r="V1770" s="35" t="s">
        <v>567</v>
      </c>
      <c r="Z1770" s="162">
        <v>0</v>
      </c>
      <c r="AA1770" s="163">
        <v>1</v>
      </c>
      <c r="AD1770" s="162">
        <v>7</v>
      </c>
      <c r="AG1770" s="35" t="s">
        <v>387</v>
      </c>
      <c r="AH1770" s="166" t="str">
        <f t="shared" si="27"/>
        <v>Humana ay64 big file (1).xlsx</v>
      </c>
      <c r="AI1770" s="35" t="s">
        <v>238</v>
      </c>
      <c r="BJ1770" s="162" t="str">
        <f>IF(AI1770 = "Advance", AD1770, "")</f>
        <v/>
      </c>
      <c r="BK1770" s="171" t="str">
        <f>IF(AI1770 = "Advance", 1, "")</f>
        <v/>
      </c>
      <c r="BL1770" s="171" t="str">
        <f>IF(AI1770 = "Chargeback", 1, "")</f>
        <v/>
      </c>
      <c r="BM1770" s="162" t="str">
        <f>IF(AI1770 = "Chargeback", AD1770, "")</f>
        <v/>
      </c>
    </row>
    <row r="1771" spans="1:65">
      <c r="A1771" s="35" t="s">
        <v>287</v>
      </c>
      <c r="B1771" s="35" t="s">
        <v>253</v>
      </c>
      <c r="C1771" s="80">
        <v>1834527</v>
      </c>
      <c r="E1771" s="158">
        <v>45609</v>
      </c>
      <c r="F1771" s="159">
        <v>45609</v>
      </c>
      <c r="G1771" s="35" t="s">
        <v>3530</v>
      </c>
      <c r="H1771" s="35" t="s">
        <v>923</v>
      </c>
      <c r="J1771" s="35" t="s">
        <v>3531</v>
      </c>
      <c r="K1771" s="80">
        <v>1655773589</v>
      </c>
      <c r="M1771" s="158">
        <v>44927</v>
      </c>
      <c r="N1771" s="160">
        <f ca="1">IFERROR(IF(M1771="","", DATEDIF(M1771, TODAY(), "M")),"")</f>
        <v>27</v>
      </c>
      <c r="R1771" s="35" t="s">
        <v>384</v>
      </c>
      <c r="S1771" s="35" t="s">
        <v>255</v>
      </c>
      <c r="T1771" s="35" t="s">
        <v>385</v>
      </c>
      <c r="V1771" s="35" t="s">
        <v>567</v>
      </c>
      <c r="Z1771" s="162">
        <v>0</v>
      </c>
      <c r="AA1771" s="163">
        <v>1</v>
      </c>
      <c r="AD1771" s="162">
        <v>7</v>
      </c>
      <c r="AG1771" s="35" t="s">
        <v>387</v>
      </c>
      <c r="AH1771" s="166" t="str">
        <f t="shared" si="27"/>
        <v>Humana ay64 big file (1).xlsx</v>
      </c>
      <c r="AI1771" s="35" t="s">
        <v>238</v>
      </c>
      <c r="BJ1771" s="162" t="str">
        <f>IF(AI1771 = "Advance", AD1771, "")</f>
        <v/>
      </c>
      <c r="BK1771" s="171" t="str">
        <f>IF(AI1771 = "Advance", 1, "")</f>
        <v/>
      </c>
      <c r="BL1771" s="171" t="str">
        <f>IF(AI1771 = "Chargeback", 1, "")</f>
        <v/>
      </c>
      <c r="BM1771" s="162" t="str">
        <f>IF(AI1771 = "Chargeback", AD1771, "")</f>
        <v/>
      </c>
    </row>
    <row r="1772" spans="1:65">
      <c r="A1772" s="35" t="s">
        <v>287</v>
      </c>
      <c r="B1772" s="35" t="s">
        <v>253</v>
      </c>
      <c r="C1772" s="80">
        <v>1834527</v>
      </c>
      <c r="E1772" s="158">
        <v>45609</v>
      </c>
      <c r="F1772" s="159">
        <v>45609</v>
      </c>
      <c r="G1772" s="35" t="s">
        <v>3532</v>
      </c>
      <c r="H1772" s="35" t="s">
        <v>1306</v>
      </c>
      <c r="J1772" s="35" t="s">
        <v>3531</v>
      </c>
      <c r="K1772" s="80">
        <v>514305818</v>
      </c>
      <c r="M1772" s="158">
        <v>44927</v>
      </c>
      <c r="N1772" s="160">
        <f ca="1">IFERROR(IF(M1772="","", DATEDIF(M1772, TODAY(), "M")),"")</f>
        <v>27</v>
      </c>
      <c r="R1772" s="35" t="s">
        <v>384</v>
      </c>
      <c r="S1772" s="35" t="s">
        <v>255</v>
      </c>
      <c r="T1772" s="35" t="s">
        <v>385</v>
      </c>
      <c r="V1772" s="35" t="s">
        <v>567</v>
      </c>
      <c r="Z1772" s="162">
        <v>0</v>
      </c>
      <c r="AA1772" s="163">
        <v>1</v>
      </c>
      <c r="AD1772" s="162">
        <v>7</v>
      </c>
      <c r="AG1772" s="35" t="s">
        <v>387</v>
      </c>
      <c r="AH1772" s="166" t="str">
        <f t="shared" si="27"/>
        <v>Humana ay64 big file (1).xlsx</v>
      </c>
      <c r="AI1772" s="35" t="s">
        <v>238</v>
      </c>
      <c r="BJ1772" s="162" t="str">
        <f>IF(AI1772 = "Advance", AD1772, "")</f>
        <v/>
      </c>
      <c r="BK1772" s="171" t="str">
        <f>IF(AI1772 = "Advance", 1, "")</f>
        <v/>
      </c>
      <c r="BL1772" s="171" t="str">
        <f>IF(AI1772 = "Chargeback", 1, "")</f>
        <v/>
      </c>
      <c r="BM1772" s="162" t="str">
        <f>IF(AI1772 = "Chargeback", AD1772, "")</f>
        <v/>
      </c>
    </row>
    <row r="1773" spans="1:65">
      <c r="A1773" s="35" t="s">
        <v>287</v>
      </c>
      <c r="B1773" s="35" t="s">
        <v>253</v>
      </c>
      <c r="C1773" s="80">
        <v>1834527</v>
      </c>
      <c r="E1773" s="158">
        <v>45609</v>
      </c>
      <c r="F1773" s="159">
        <v>45609</v>
      </c>
      <c r="G1773" s="35" t="s">
        <v>3533</v>
      </c>
      <c r="H1773" s="35" t="s">
        <v>471</v>
      </c>
      <c r="J1773" s="35" t="s">
        <v>3534</v>
      </c>
      <c r="K1773" s="80">
        <v>5688119994</v>
      </c>
      <c r="M1773" s="158">
        <v>44927</v>
      </c>
      <c r="N1773" s="160">
        <f ca="1">IFERROR(IF(M1773="","", DATEDIF(M1773, TODAY(), "M")),"")</f>
        <v>27</v>
      </c>
      <c r="R1773" s="35" t="s">
        <v>384</v>
      </c>
      <c r="S1773" s="35" t="s">
        <v>255</v>
      </c>
      <c r="T1773" s="35" t="s">
        <v>385</v>
      </c>
      <c r="V1773" s="35" t="s">
        <v>567</v>
      </c>
      <c r="Z1773" s="162">
        <v>0</v>
      </c>
      <c r="AA1773" s="163">
        <v>1</v>
      </c>
      <c r="AD1773" s="162">
        <v>7</v>
      </c>
      <c r="AG1773" s="35" t="s">
        <v>387</v>
      </c>
      <c r="AH1773" s="166" t="str">
        <f t="shared" si="27"/>
        <v>Humana ay64 big file (1).xlsx</v>
      </c>
      <c r="AI1773" s="35" t="s">
        <v>238</v>
      </c>
      <c r="BJ1773" s="162" t="str">
        <f>IF(AI1773 = "Advance", AD1773, "")</f>
        <v/>
      </c>
      <c r="BK1773" s="171" t="str">
        <f>IF(AI1773 = "Advance", 1, "")</f>
        <v/>
      </c>
      <c r="BL1773" s="171" t="str">
        <f>IF(AI1773 = "Chargeback", 1, "")</f>
        <v/>
      </c>
      <c r="BM1773" s="162" t="str">
        <f>IF(AI1773 = "Chargeback", AD1773, "")</f>
        <v/>
      </c>
    </row>
    <row r="1774" spans="1:65">
      <c r="A1774" s="35" t="s">
        <v>287</v>
      </c>
      <c r="B1774" s="35" t="s">
        <v>253</v>
      </c>
      <c r="C1774" s="80">
        <v>1834527</v>
      </c>
      <c r="E1774" s="158">
        <v>45609</v>
      </c>
      <c r="F1774" s="159">
        <v>45609</v>
      </c>
      <c r="G1774" s="35" t="s">
        <v>3535</v>
      </c>
      <c r="H1774" s="35" t="s">
        <v>3206</v>
      </c>
      <c r="J1774" s="35" t="s">
        <v>3534</v>
      </c>
      <c r="K1774" s="80">
        <v>9115677787</v>
      </c>
      <c r="M1774" s="158">
        <v>44927</v>
      </c>
      <c r="N1774" s="160">
        <f ca="1">IFERROR(IF(M1774="","", DATEDIF(M1774, TODAY(), "M")),"")</f>
        <v>27</v>
      </c>
      <c r="R1774" s="35" t="s">
        <v>384</v>
      </c>
      <c r="S1774" s="35" t="s">
        <v>255</v>
      </c>
      <c r="T1774" s="35" t="s">
        <v>385</v>
      </c>
      <c r="V1774" s="35" t="s">
        <v>567</v>
      </c>
      <c r="Z1774" s="162">
        <v>0</v>
      </c>
      <c r="AA1774" s="163">
        <v>1</v>
      </c>
      <c r="AD1774" s="162">
        <v>7</v>
      </c>
      <c r="AG1774" s="35" t="s">
        <v>387</v>
      </c>
      <c r="AH1774" s="166" t="str">
        <f t="shared" si="27"/>
        <v>Humana ay64 big file (1).xlsx</v>
      </c>
      <c r="AI1774" s="35" t="s">
        <v>238</v>
      </c>
      <c r="BJ1774" s="162" t="str">
        <f>IF(AI1774 = "Advance", AD1774, "")</f>
        <v/>
      </c>
      <c r="BK1774" s="171" t="str">
        <f>IF(AI1774 = "Advance", 1, "")</f>
        <v/>
      </c>
      <c r="BL1774" s="171" t="str">
        <f>IF(AI1774 = "Chargeback", 1, "")</f>
        <v/>
      </c>
      <c r="BM1774" s="162" t="str">
        <f>IF(AI1774 = "Chargeback", AD1774, "")</f>
        <v/>
      </c>
    </row>
    <row r="1775" spans="1:65">
      <c r="A1775" s="35" t="s">
        <v>287</v>
      </c>
      <c r="B1775" s="35" t="s">
        <v>253</v>
      </c>
      <c r="C1775" s="80">
        <v>1834527</v>
      </c>
      <c r="E1775" s="158">
        <v>45609</v>
      </c>
      <c r="F1775" s="159">
        <v>45609</v>
      </c>
      <c r="G1775" s="35" t="s">
        <v>3536</v>
      </c>
      <c r="H1775" s="35" t="s">
        <v>3537</v>
      </c>
      <c r="J1775" s="35" t="s">
        <v>3538</v>
      </c>
      <c r="K1775" s="80">
        <v>5246033872</v>
      </c>
      <c r="M1775" s="158">
        <v>44927</v>
      </c>
      <c r="N1775" s="160">
        <f ca="1">IFERROR(IF(M1775="","", DATEDIF(M1775, TODAY(), "M")),"")</f>
        <v>27</v>
      </c>
      <c r="R1775" s="35" t="s">
        <v>384</v>
      </c>
      <c r="S1775" s="35" t="s">
        <v>255</v>
      </c>
      <c r="T1775" s="35" t="s">
        <v>385</v>
      </c>
      <c r="V1775" s="35" t="s">
        <v>567</v>
      </c>
      <c r="Z1775" s="162">
        <v>0</v>
      </c>
      <c r="AA1775" s="163">
        <v>1</v>
      </c>
      <c r="AD1775" s="162">
        <v>7</v>
      </c>
      <c r="AG1775" s="35" t="s">
        <v>387</v>
      </c>
      <c r="AH1775" s="166" t="str">
        <f t="shared" si="27"/>
        <v>Humana ay64 big file (1).xlsx</v>
      </c>
      <c r="AI1775" s="35" t="s">
        <v>238</v>
      </c>
      <c r="BJ1775" s="162" t="str">
        <f>IF(AI1775 = "Advance", AD1775, "")</f>
        <v/>
      </c>
      <c r="BK1775" s="171" t="str">
        <f>IF(AI1775 = "Advance", 1, "")</f>
        <v/>
      </c>
      <c r="BL1775" s="171" t="str">
        <f>IF(AI1775 = "Chargeback", 1, "")</f>
        <v/>
      </c>
      <c r="BM1775" s="162" t="str">
        <f>IF(AI1775 = "Chargeback", AD1775, "")</f>
        <v/>
      </c>
    </row>
    <row r="1776" spans="1:65">
      <c r="A1776" s="35" t="s">
        <v>287</v>
      </c>
      <c r="B1776" s="35" t="s">
        <v>253</v>
      </c>
      <c r="C1776" s="80">
        <v>1834527</v>
      </c>
      <c r="E1776" s="158">
        <v>45609</v>
      </c>
      <c r="F1776" s="159">
        <v>45609</v>
      </c>
      <c r="G1776" s="35" t="s">
        <v>3539</v>
      </c>
      <c r="H1776" s="35" t="s">
        <v>3540</v>
      </c>
      <c r="J1776" s="35" t="s">
        <v>3541</v>
      </c>
      <c r="K1776" s="80">
        <v>5953608020</v>
      </c>
      <c r="M1776" s="158">
        <v>44927</v>
      </c>
      <c r="N1776" s="160">
        <f ca="1">IFERROR(IF(M1776="","", DATEDIF(M1776, TODAY(), "M")),"")</f>
        <v>27</v>
      </c>
      <c r="R1776" s="35" t="s">
        <v>384</v>
      </c>
      <c r="S1776" s="35" t="s">
        <v>255</v>
      </c>
      <c r="T1776" s="35" t="s">
        <v>385</v>
      </c>
      <c r="V1776" s="35" t="s">
        <v>567</v>
      </c>
      <c r="Z1776" s="162">
        <v>0</v>
      </c>
      <c r="AA1776" s="163">
        <v>1</v>
      </c>
      <c r="AD1776" s="162">
        <v>7</v>
      </c>
      <c r="AG1776" s="35" t="s">
        <v>387</v>
      </c>
      <c r="AH1776" s="166" t="str">
        <f t="shared" si="27"/>
        <v>Humana ay64 big file (1).xlsx</v>
      </c>
      <c r="AI1776" s="35" t="s">
        <v>238</v>
      </c>
      <c r="BJ1776" s="162" t="str">
        <f>IF(AI1776 = "Advance", AD1776, "")</f>
        <v/>
      </c>
      <c r="BK1776" s="171" t="str">
        <f>IF(AI1776 = "Advance", 1, "")</f>
        <v/>
      </c>
      <c r="BL1776" s="171" t="str">
        <f>IF(AI1776 = "Chargeback", 1, "")</f>
        <v/>
      </c>
      <c r="BM1776" s="162" t="str">
        <f>IF(AI1776 = "Chargeback", AD1776, "")</f>
        <v/>
      </c>
    </row>
    <row r="1777" spans="1:65">
      <c r="A1777" s="35" t="s">
        <v>287</v>
      </c>
      <c r="B1777" s="35" t="s">
        <v>253</v>
      </c>
      <c r="C1777" s="80">
        <v>1834527</v>
      </c>
      <c r="E1777" s="158">
        <v>45609</v>
      </c>
      <c r="F1777" s="159">
        <v>45609</v>
      </c>
      <c r="G1777" s="35" t="s">
        <v>3542</v>
      </c>
      <c r="H1777" s="35" t="s">
        <v>641</v>
      </c>
      <c r="J1777" s="35" t="s">
        <v>3543</v>
      </c>
      <c r="K1777" s="80">
        <v>352928657</v>
      </c>
      <c r="M1777" s="158">
        <v>44927</v>
      </c>
      <c r="N1777" s="160">
        <f ca="1">IFERROR(IF(M1777="","", DATEDIF(M1777, TODAY(), "M")),"")</f>
        <v>27</v>
      </c>
      <c r="R1777" s="35" t="s">
        <v>384</v>
      </c>
      <c r="S1777" s="35" t="s">
        <v>255</v>
      </c>
      <c r="T1777" s="35" t="s">
        <v>385</v>
      </c>
      <c r="V1777" s="35" t="s">
        <v>567</v>
      </c>
      <c r="Z1777" s="162">
        <v>0</v>
      </c>
      <c r="AA1777" s="163">
        <v>1</v>
      </c>
      <c r="AD1777" s="162">
        <v>7</v>
      </c>
      <c r="AG1777" s="35" t="s">
        <v>387</v>
      </c>
      <c r="AH1777" s="166" t="str">
        <f t="shared" si="27"/>
        <v>Humana ay64 big file (1).xlsx</v>
      </c>
      <c r="AI1777" s="35" t="s">
        <v>238</v>
      </c>
      <c r="BJ1777" s="162" t="str">
        <f>IF(AI1777 = "Advance", AD1777, "")</f>
        <v/>
      </c>
      <c r="BK1777" s="171" t="str">
        <f>IF(AI1777 = "Advance", 1, "")</f>
        <v/>
      </c>
      <c r="BL1777" s="171" t="str">
        <f>IF(AI1777 = "Chargeback", 1, "")</f>
        <v/>
      </c>
      <c r="BM1777" s="162" t="str">
        <f>IF(AI1777 = "Chargeback", AD1777, "")</f>
        <v/>
      </c>
    </row>
    <row r="1778" spans="1:65">
      <c r="A1778" s="35" t="s">
        <v>287</v>
      </c>
      <c r="B1778" s="35" t="s">
        <v>253</v>
      </c>
      <c r="C1778" s="80">
        <v>1834527</v>
      </c>
      <c r="E1778" s="158">
        <v>45609</v>
      </c>
      <c r="F1778" s="159">
        <v>45609</v>
      </c>
      <c r="G1778" s="35" t="s">
        <v>3544</v>
      </c>
      <c r="H1778" s="35" t="s">
        <v>3545</v>
      </c>
      <c r="J1778" s="35" t="s">
        <v>3546</v>
      </c>
      <c r="K1778" s="80">
        <v>7369340746</v>
      </c>
      <c r="M1778" s="158">
        <v>44927</v>
      </c>
      <c r="N1778" s="160">
        <f ca="1">IFERROR(IF(M1778="","", DATEDIF(M1778, TODAY(), "M")),"")</f>
        <v>27</v>
      </c>
      <c r="R1778" s="35" t="s">
        <v>384</v>
      </c>
      <c r="S1778" s="35" t="s">
        <v>255</v>
      </c>
      <c r="T1778" s="35" t="s">
        <v>385</v>
      </c>
      <c r="V1778" s="35" t="s">
        <v>567</v>
      </c>
      <c r="Z1778" s="162">
        <v>0</v>
      </c>
      <c r="AA1778" s="163">
        <v>1</v>
      </c>
      <c r="AD1778" s="162">
        <v>7</v>
      </c>
      <c r="AG1778" s="35" t="s">
        <v>387</v>
      </c>
      <c r="AH1778" s="166" t="str">
        <f t="shared" si="27"/>
        <v>Humana ay64 big file (1).xlsx</v>
      </c>
      <c r="AI1778" s="35" t="s">
        <v>238</v>
      </c>
      <c r="BJ1778" s="162" t="str">
        <f>IF(AI1778 = "Advance", AD1778, "")</f>
        <v/>
      </c>
      <c r="BK1778" s="171" t="str">
        <f>IF(AI1778 = "Advance", 1, "")</f>
        <v/>
      </c>
      <c r="BL1778" s="171" t="str">
        <f>IF(AI1778 = "Chargeback", 1, "")</f>
        <v/>
      </c>
      <c r="BM1778" s="162" t="str">
        <f>IF(AI1778 = "Chargeback", AD1778, "")</f>
        <v/>
      </c>
    </row>
    <row r="1779" spans="1:65">
      <c r="A1779" s="35" t="s">
        <v>287</v>
      </c>
      <c r="B1779" s="35" t="s">
        <v>253</v>
      </c>
      <c r="C1779" s="80">
        <v>1834527</v>
      </c>
      <c r="E1779" s="158">
        <v>45609</v>
      </c>
      <c r="F1779" s="159">
        <v>45609</v>
      </c>
      <c r="G1779" s="35" t="s">
        <v>3547</v>
      </c>
      <c r="H1779" s="35" t="s">
        <v>1675</v>
      </c>
      <c r="I1779" s="35" t="s">
        <v>450</v>
      </c>
      <c r="J1779" s="35" t="s">
        <v>3548</v>
      </c>
      <c r="K1779" s="80">
        <v>2572395343</v>
      </c>
      <c r="M1779" s="158">
        <v>44927</v>
      </c>
      <c r="N1779" s="160">
        <f ca="1">IFERROR(IF(M1779="","", DATEDIF(M1779, TODAY(), "M")),"")</f>
        <v>27</v>
      </c>
      <c r="R1779" s="35" t="s">
        <v>384</v>
      </c>
      <c r="S1779" s="35" t="s">
        <v>255</v>
      </c>
      <c r="T1779" s="35" t="s">
        <v>385</v>
      </c>
      <c r="V1779" s="35" t="s">
        <v>567</v>
      </c>
      <c r="Z1779" s="162">
        <v>0</v>
      </c>
      <c r="AA1779" s="163">
        <v>1</v>
      </c>
      <c r="AD1779" s="162">
        <v>7</v>
      </c>
      <c r="AG1779" s="35" t="s">
        <v>387</v>
      </c>
      <c r="AH1779" s="166" t="str">
        <f t="shared" si="27"/>
        <v>Humana ay64 big file (1).xlsx</v>
      </c>
      <c r="AI1779" s="35" t="s">
        <v>238</v>
      </c>
      <c r="BJ1779" s="162" t="str">
        <f>IF(AI1779 = "Advance", AD1779, "")</f>
        <v/>
      </c>
      <c r="BK1779" s="171" t="str">
        <f>IF(AI1779 = "Advance", 1, "")</f>
        <v/>
      </c>
      <c r="BL1779" s="171" t="str">
        <f>IF(AI1779 = "Chargeback", 1, "")</f>
        <v/>
      </c>
      <c r="BM1779" s="162" t="str">
        <f>IF(AI1779 = "Chargeback", AD1779, "")</f>
        <v/>
      </c>
    </row>
    <row r="1780" spans="1:65">
      <c r="A1780" s="35" t="s">
        <v>287</v>
      </c>
      <c r="B1780" s="35" t="s">
        <v>253</v>
      </c>
      <c r="C1780" s="80">
        <v>1834527</v>
      </c>
      <c r="E1780" s="158">
        <v>45609</v>
      </c>
      <c r="F1780" s="159">
        <v>45609</v>
      </c>
      <c r="G1780" s="35" t="s">
        <v>3549</v>
      </c>
      <c r="H1780" s="35" t="s">
        <v>1414</v>
      </c>
      <c r="I1780" s="35" t="s">
        <v>420</v>
      </c>
      <c r="J1780" s="35" t="s">
        <v>2404</v>
      </c>
      <c r="K1780" s="80">
        <v>8618466361</v>
      </c>
      <c r="M1780" s="158">
        <v>44927</v>
      </c>
      <c r="N1780" s="160">
        <f ca="1">IFERROR(IF(M1780="","", DATEDIF(M1780, TODAY(), "M")),"")</f>
        <v>27</v>
      </c>
      <c r="R1780" s="35" t="s">
        <v>384</v>
      </c>
      <c r="S1780" s="35" t="s">
        <v>255</v>
      </c>
      <c r="T1780" s="35" t="s">
        <v>385</v>
      </c>
      <c r="V1780" s="35" t="s">
        <v>386</v>
      </c>
      <c r="Z1780" s="162">
        <v>0</v>
      </c>
      <c r="AA1780" s="163">
        <v>1</v>
      </c>
      <c r="AD1780" s="162">
        <v>7</v>
      </c>
      <c r="AG1780" s="35" t="s">
        <v>387</v>
      </c>
      <c r="AH1780" s="166" t="str">
        <f t="shared" si="27"/>
        <v>Humana ay64 big file (1).xlsx</v>
      </c>
      <c r="AI1780" s="35" t="s">
        <v>238</v>
      </c>
      <c r="BJ1780" s="162" t="str">
        <f>IF(AI1780 = "Advance", AD1780, "")</f>
        <v/>
      </c>
      <c r="BK1780" s="171" t="str">
        <f>IF(AI1780 = "Advance", 1, "")</f>
        <v/>
      </c>
      <c r="BL1780" s="171" t="str">
        <f>IF(AI1780 = "Chargeback", 1, "")</f>
        <v/>
      </c>
      <c r="BM1780" s="162" t="str">
        <f>IF(AI1780 = "Chargeback", AD1780, "")</f>
        <v/>
      </c>
    </row>
    <row r="1781" spans="1:65">
      <c r="A1781" s="35" t="s">
        <v>287</v>
      </c>
      <c r="B1781" s="35" t="s">
        <v>253</v>
      </c>
      <c r="C1781" s="80">
        <v>1834527</v>
      </c>
      <c r="E1781" s="158">
        <v>45609</v>
      </c>
      <c r="F1781" s="159">
        <v>45609</v>
      </c>
      <c r="G1781" s="35" t="s">
        <v>3550</v>
      </c>
      <c r="H1781" s="35" t="s">
        <v>1383</v>
      </c>
      <c r="I1781" s="35" t="s">
        <v>416</v>
      </c>
      <c r="J1781" s="35" t="s">
        <v>3551</v>
      </c>
      <c r="K1781" s="80">
        <v>7249994111</v>
      </c>
      <c r="M1781" s="158">
        <v>44927</v>
      </c>
      <c r="N1781" s="160">
        <f ca="1">IFERROR(IF(M1781="","", DATEDIF(M1781, TODAY(), "M")),"")</f>
        <v>27</v>
      </c>
      <c r="R1781" s="35" t="s">
        <v>384</v>
      </c>
      <c r="S1781" s="35" t="s">
        <v>255</v>
      </c>
      <c r="T1781" s="35" t="s">
        <v>385</v>
      </c>
      <c r="V1781" s="35" t="s">
        <v>567</v>
      </c>
      <c r="Z1781" s="162">
        <v>0</v>
      </c>
      <c r="AA1781" s="163">
        <v>1</v>
      </c>
      <c r="AD1781" s="162">
        <v>7</v>
      </c>
      <c r="AG1781" s="35" t="s">
        <v>387</v>
      </c>
      <c r="AH1781" s="166" t="str">
        <f t="shared" si="27"/>
        <v>Humana ay64 big file (1).xlsx</v>
      </c>
      <c r="AI1781" s="35" t="s">
        <v>238</v>
      </c>
      <c r="BJ1781" s="162" t="str">
        <f>IF(AI1781 = "Advance", AD1781, "")</f>
        <v/>
      </c>
      <c r="BK1781" s="171" t="str">
        <f>IF(AI1781 = "Advance", 1, "")</f>
        <v/>
      </c>
      <c r="BL1781" s="171" t="str">
        <f>IF(AI1781 = "Chargeback", 1, "")</f>
        <v/>
      </c>
      <c r="BM1781" s="162" t="str">
        <f>IF(AI1781 = "Chargeback", AD1781, "")</f>
        <v/>
      </c>
    </row>
    <row r="1782" spans="1:65">
      <c r="A1782" s="35" t="s">
        <v>287</v>
      </c>
      <c r="B1782" s="35" t="s">
        <v>253</v>
      </c>
      <c r="C1782" s="80">
        <v>1834527</v>
      </c>
      <c r="E1782" s="158">
        <v>45609</v>
      </c>
      <c r="F1782" s="159">
        <v>45609</v>
      </c>
      <c r="G1782" s="35" t="s">
        <v>3552</v>
      </c>
      <c r="H1782" s="35" t="s">
        <v>610</v>
      </c>
      <c r="J1782" s="35" t="s">
        <v>3553</v>
      </c>
      <c r="K1782" s="80">
        <v>7308634141</v>
      </c>
      <c r="M1782" s="158">
        <v>44927</v>
      </c>
      <c r="N1782" s="160">
        <f ca="1">IFERROR(IF(M1782="","", DATEDIF(M1782, TODAY(), "M")),"")</f>
        <v>27</v>
      </c>
      <c r="R1782" s="35" t="s">
        <v>384</v>
      </c>
      <c r="S1782" s="35" t="s">
        <v>255</v>
      </c>
      <c r="T1782" s="35" t="s">
        <v>385</v>
      </c>
      <c r="V1782" s="35" t="s">
        <v>386</v>
      </c>
      <c r="Z1782" s="162">
        <v>0</v>
      </c>
      <c r="AA1782" s="163">
        <v>1</v>
      </c>
      <c r="AD1782" s="162">
        <v>7</v>
      </c>
      <c r="AG1782" s="35" t="s">
        <v>387</v>
      </c>
      <c r="AH1782" s="166" t="str">
        <f t="shared" si="27"/>
        <v>Humana ay64 big file (1).xlsx</v>
      </c>
      <c r="AI1782" s="35" t="s">
        <v>238</v>
      </c>
      <c r="BJ1782" s="162" t="str">
        <f>IF(AI1782 = "Advance", AD1782, "")</f>
        <v/>
      </c>
      <c r="BK1782" s="171" t="str">
        <f>IF(AI1782 = "Advance", 1, "")</f>
        <v/>
      </c>
      <c r="BL1782" s="171" t="str">
        <f>IF(AI1782 = "Chargeback", 1, "")</f>
        <v/>
      </c>
      <c r="BM1782" s="162" t="str">
        <f>IF(AI1782 = "Chargeback", AD1782, "")</f>
        <v/>
      </c>
    </row>
    <row r="1783" spans="1:65">
      <c r="A1783" s="35" t="s">
        <v>288</v>
      </c>
      <c r="B1783" s="35" t="s">
        <v>253</v>
      </c>
      <c r="C1783" s="80">
        <v>1835509</v>
      </c>
      <c r="E1783" s="158">
        <v>45609</v>
      </c>
      <c r="F1783" s="159">
        <v>45609</v>
      </c>
      <c r="G1783" s="35" t="s">
        <v>3508</v>
      </c>
      <c r="H1783" s="35" t="s">
        <v>667</v>
      </c>
      <c r="I1783" s="35" t="s">
        <v>443</v>
      </c>
      <c r="J1783" s="35" t="s">
        <v>515</v>
      </c>
      <c r="K1783" s="80">
        <v>2204839645</v>
      </c>
      <c r="M1783" s="158">
        <v>44927</v>
      </c>
      <c r="N1783" s="160">
        <f ca="1">IFERROR(IF(M1783="","", DATEDIF(M1783, TODAY(), "M")),"")</f>
        <v>27</v>
      </c>
      <c r="R1783" s="35" t="s">
        <v>384</v>
      </c>
      <c r="S1783" s="35" t="s">
        <v>255</v>
      </c>
      <c r="T1783" s="35" t="s">
        <v>385</v>
      </c>
      <c r="V1783" s="35" t="s">
        <v>386</v>
      </c>
      <c r="Z1783" s="162">
        <v>0</v>
      </c>
      <c r="AA1783" s="163">
        <v>1</v>
      </c>
      <c r="AD1783" s="162">
        <v>7</v>
      </c>
      <c r="AG1783" s="35" t="s">
        <v>387</v>
      </c>
      <c r="AH1783" s="166" t="str">
        <f t="shared" si="27"/>
        <v>Humana ay64 big file (1).xlsx</v>
      </c>
      <c r="AI1783" s="35" t="s">
        <v>238</v>
      </c>
      <c r="BJ1783" s="162" t="str">
        <f>IF(AI1783 = "Advance", AD1783, "")</f>
        <v/>
      </c>
      <c r="BK1783" s="171" t="str">
        <f>IF(AI1783 = "Advance", 1, "")</f>
        <v/>
      </c>
      <c r="BL1783" s="171" t="str">
        <f>IF(AI1783 = "Chargeback", 1, "")</f>
        <v/>
      </c>
      <c r="BM1783" s="162" t="str">
        <f>IF(AI1783 = "Chargeback", AD1783, "")</f>
        <v/>
      </c>
    </row>
    <row r="1784" spans="1:65">
      <c r="A1784" s="35" t="s">
        <v>288</v>
      </c>
      <c r="B1784" s="35" t="s">
        <v>272</v>
      </c>
      <c r="C1784" s="80">
        <v>1835509</v>
      </c>
      <c r="E1784" s="158">
        <v>45609</v>
      </c>
      <c r="F1784" s="159">
        <v>45609</v>
      </c>
      <c r="G1784" s="35" t="s">
        <v>3508</v>
      </c>
      <c r="H1784" s="35" t="s">
        <v>667</v>
      </c>
      <c r="I1784" s="35" t="s">
        <v>443</v>
      </c>
      <c r="J1784" s="35" t="s">
        <v>515</v>
      </c>
      <c r="K1784" s="80">
        <v>7327291289</v>
      </c>
      <c r="M1784" s="158">
        <v>44927</v>
      </c>
      <c r="N1784" s="160">
        <f ca="1">IFERROR(IF(M1784="","", DATEDIF(M1784, TODAY(), "M")),"")</f>
        <v>27</v>
      </c>
      <c r="R1784" s="35" t="s">
        <v>384</v>
      </c>
      <c r="S1784" s="35" t="s">
        <v>255</v>
      </c>
      <c r="T1784" s="35" t="s">
        <v>385</v>
      </c>
      <c r="V1784" s="35" t="s">
        <v>386</v>
      </c>
      <c r="Z1784" s="162">
        <v>0</v>
      </c>
      <c r="AA1784" s="163">
        <v>1</v>
      </c>
      <c r="AD1784" s="162">
        <v>25.5</v>
      </c>
      <c r="AG1784" s="35" t="s">
        <v>581</v>
      </c>
      <c r="AH1784" s="166" t="str">
        <f t="shared" si="27"/>
        <v>Humana ay64 big file (1).xlsx</v>
      </c>
      <c r="AI1784" s="35" t="s">
        <v>238</v>
      </c>
      <c r="BJ1784" s="162" t="str">
        <f>IF(AI1784 = "Advance", AD1784, "")</f>
        <v/>
      </c>
      <c r="BK1784" s="171" t="str">
        <f>IF(AI1784 = "Advance", 1, "")</f>
        <v/>
      </c>
      <c r="BL1784" s="171" t="str">
        <f>IF(AI1784 = "Chargeback", 1, "")</f>
        <v/>
      </c>
      <c r="BM1784" s="162" t="str">
        <f>IF(AI1784 = "Chargeback", AD1784, "")</f>
        <v/>
      </c>
    </row>
    <row r="1785" spans="1:65">
      <c r="A1785" s="35" t="s">
        <v>288</v>
      </c>
      <c r="B1785" s="35" t="s">
        <v>272</v>
      </c>
      <c r="C1785" s="80">
        <v>1835509</v>
      </c>
      <c r="E1785" s="158">
        <v>45609</v>
      </c>
      <c r="F1785" s="159">
        <v>45609</v>
      </c>
      <c r="G1785" s="35" t="s">
        <v>3554</v>
      </c>
      <c r="H1785" s="35" t="s">
        <v>3555</v>
      </c>
      <c r="I1785" s="35" t="s">
        <v>390</v>
      </c>
      <c r="J1785" s="35" t="s">
        <v>1427</v>
      </c>
      <c r="K1785" s="80">
        <v>1631833543</v>
      </c>
      <c r="M1785" s="158">
        <v>44378</v>
      </c>
      <c r="N1785" s="160">
        <f ca="1">IFERROR(IF(M1785="","", DATEDIF(M1785, TODAY(), "M")),"")</f>
        <v>45</v>
      </c>
      <c r="R1785" s="35" t="s">
        <v>384</v>
      </c>
      <c r="S1785" s="35" t="s">
        <v>255</v>
      </c>
      <c r="T1785" s="35" t="s">
        <v>385</v>
      </c>
      <c r="V1785" s="35" t="s">
        <v>386</v>
      </c>
      <c r="Z1785" s="162">
        <v>0</v>
      </c>
      <c r="AA1785" s="163">
        <v>1</v>
      </c>
      <c r="AD1785" s="162">
        <v>25.5</v>
      </c>
      <c r="AG1785" s="35" t="s">
        <v>581</v>
      </c>
      <c r="AH1785" s="166" t="str">
        <f t="shared" si="27"/>
        <v>Humana ay64 big file (1).xlsx</v>
      </c>
      <c r="AI1785" s="35" t="s">
        <v>238</v>
      </c>
      <c r="BJ1785" s="162" t="str">
        <f>IF(AI1785 = "Advance", AD1785, "")</f>
        <v/>
      </c>
      <c r="BK1785" s="171" t="str">
        <f>IF(AI1785 = "Advance", 1, "")</f>
        <v/>
      </c>
      <c r="BL1785" s="171" t="str">
        <f>IF(AI1785 = "Chargeback", 1, "")</f>
        <v/>
      </c>
      <c r="BM1785" s="162" t="str">
        <f>IF(AI1785 = "Chargeback", AD1785, "")</f>
        <v/>
      </c>
    </row>
    <row r="1786" spans="1:65">
      <c r="A1786" s="35" t="s">
        <v>288</v>
      </c>
      <c r="B1786" s="35" t="s">
        <v>253</v>
      </c>
      <c r="C1786" s="80">
        <v>1835509</v>
      </c>
      <c r="E1786" s="158">
        <v>45609</v>
      </c>
      <c r="F1786" s="159">
        <v>45609</v>
      </c>
      <c r="G1786" s="35" t="s">
        <v>3556</v>
      </c>
      <c r="H1786" s="35" t="s">
        <v>3557</v>
      </c>
      <c r="I1786" s="35" t="s">
        <v>382</v>
      </c>
      <c r="J1786" s="35" t="s">
        <v>3558</v>
      </c>
      <c r="K1786" s="80">
        <v>5671632290</v>
      </c>
      <c r="M1786" s="158">
        <v>44927</v>
      </c>
      <c r="N1786" s="160">
        <f ca="1">IFERROR(IF(M1786="","", DATEDIF(M1786, TODAY(), "M")),"")</f>
        <v>27</v>
      </c>
      <c r="R1786" s="35" t="s">
        <v>384</v>
      </c>
      <c r="S1786" s="35" t="s">
        <v>255</v>
      </c>
      <c r="T1786" s="35" t="s">
        <v>385</v>
      </c>
      <c r="V1786" s="35" t="s">
        <v>386</v>
      </c>
      <c r="Z1786" s="162">
        <v>0</v>
      </c>
      <c r="AA1786" s="163">
        <v>1</v>
      </c>
      <c r="AD1786" s="162">
        <v>7</v>
      </c>
      <c r="AG1786" s="35" t="s">
        <v>387</v>
      </c>
      <c r="AH1786" s="166" t="str">
        <f t="shared" si="27"/>
        <v>Humana ay64 big file (1).xlsx</v>
      </c>
      <c r="AI1786" s="35" t="s">
        <v>238</v>
      </c>
      <c r="BJ1786" s="162" t="str">
        <f>IF(AI1786 = "Advance", AD1786, "")</f>
        <v/>
      </c>
      <c r="BK1786" s="171" t="str">
        <f>IF(AI1786 = "Advance", 1, "")</f>
        <v/>
      </c>
      <c r="BL1786" s="171" t="str">
        <f>IF(AI1786 = "Chargeback", 1, "")</f>
        <v/>
      </c>
      <c r="BM1786" s="162" t="str">
        <f>IF(AI1786 = "Chargeback", AD1786, "")</f>
        <v/>
      </c>
    </row>
    <row r="1787" spans="1:65">
      <c r="A1787" s="35" t="s">
        <v>288</v>
      </c>
      <c r="B1787" s="35" t="s">
        <v>272</v>
      </c>
      <c r="C1787" s="80">
        <v>1835509</v>
      </c>
      <c r="E1787" s="158">
        <v>45609</v>
      </c>
      <c r="F1787" s="159">
        <v>45609</v>
      </c>
      <c r="G1787" s="35" t="s">
        <v>3556</v>
      </c>
      <c r="H1787" s="35" t="s">
        <v>3557</v>
      </c>
      <c r="I1787" s="35" t="s">
        <v>382</v>
      </c>
      <c r="J1787" s="35" t="s">
        <v>3558</v>
      </c>
      <c r="K1787" s="80">
        <v>9005249730</v>
      </c>
      <c r="M1787" s="158">
        <v>44927</v>
      </c>
      <c r="N1787" s="160">
        <f ca="1">IFERROR(IF(M1787="","", DATEDIF(M1787, TODAY(), "M")),"")</f>
        <v>27</v>
      </c>
      <c r="R1787" s="35" t="s">
        <v>384</v>
      </c>
      <c r="S1787" s="35" t="s">
        <v>255</v>
      </c>
      <c r="T1787" s="35" t="s">
        <v>385</v>
      </c>
      <c r="V1787" s="35" t="s">
        <v>386</v>
      </c>
      <c r="Z1787" s="162">
        <v>0</v>
      </c>
      <c r="AA1787" s="163">
        <v>1</v>
      </c>
      <c r="AD1787" s="162">
        <v>25.5</v>
      </c>
      <c r="AG1787" s="35" t="s">
        <v>581</v>
      </c>
      <c r="AH1787" s="166" t="str">
        <f t="shared" si="27"/>
        <v>Humana ay64 big file (1).xlsx</v>
      </c>
      <c r="AI1787" s="35" t="s">
        <v>238</v>
      </c>
      <c r="BJ1787" s="162" t="str">
        <f>IF(AI1787 = "Advance", AD1787, "")</f>
        <v/>
      </c>
      <c r="BK1787" s="171" t="str">
        <f>IF(AI1787 = "Advance", 1, "")</f>
        <v/>
      </c>
      <c r="BL1787" s="171" t="str">
        <f>IF(AI1787 = "Chargeback", 1, "")</f>
        <v/>
      </c>
      <c r="BM1787" s="162" t="str">
        <f>IF(AI1787 = "Chargeback", AD1787, "")</f>
        <v/>
      </c>
    </row>
    <row r="1788" spans="1:65">
      <c r="A1788" s="35" t="s">
        <v>288</v>
      </c>
      <c r="B1788" s="35" t="s">
        <v>253</v>
      </c>
      <c r="C1788" s="80">
        <v>1835509</v>
      </c>
      <c r="E1788" s="158">
        <v>45609</v>
      </c>
      <c r="F1788" s="159">
        <v>45609</v>
      </c>
      <c r="G1788" s="35" t="s">
        <v>3559</v>
      </c>
      <c r="H1788" s="35" t="s">
        <v>954</v>
      </c>
      <c r="I1788" s="35" t="s">
        <v>443</v>
      </c>
      <c r="J1788" s="35" t="s">
        <v>3560</v>
      </c>
      <c r="K1788" s="80">
        <v>8219406733</v>
      </c>
      <c r="M1788" s="158">
        <v>44927</v>
      </c>
      <c r="N1788" s="160">
        <f ca="1">IFERROR(IF(M1788="","", DATEDIF(M1788, TODAY(), "M")),"")</f>
        <v>27</v>
      </c>
      <c r="R1788" s="35" t="s">
        <v>384</v>
      </c>
      <c r="S1788" s="35" t="s">
        <v>255</v>
      </c>
      <c r="T1788" s="35" t="s">
        <v>385</v>
      </c>
      <c r="V1788" s="35" t="s">
        <v>386</v>
      </c>
      <c r="Z1788" s="162">
        <v>0</v>
      </c>
      <c r="AA1788" s="163">
        <v>1</v>
      </c>
      <c r="AD1788" s="162">
        <v>7</v>
      </c>
      <c r="AG1788" s="35" t="s">
        <v>387</v>
      </c>
      <c r="AH1788" s="166" t="str">
        <f t="shared" si="27"/>
        <v>Humana ay64 big file (1).xlsx</v>
      </c>
      <c r="AI1788" s="35" t="s">
        <v>238</v>
      </c>
      <c r="BJ1788" s="162" t="str">
        <f>IF(AI1788 = "Advance", AD1788, "")</f>
        <v/>
      </c>
      <c r="BK1788" s="171" t="str">
        <f>IF(AI1788 = "Advance", 1, "")</f>
        <v/>
      </c>
      <c r="BL1788" s="171" t="str">
        <f>IF(AI1788 = "Chargeback", 1, "")</f>
        <v/>
      </c>
      <c r="BM1788" s="162" t="str">
        <f>IF(AI1788 = "Chargeback", AD1788, "")</f>
        <v/>
      </c>
    </row>
    <row r="1789" spans="1:65">
      <c r="A1789" s="35" t="s">
        <v>288</v>
      </c>
      <c r="B1789" s="35" t="s">
        <v>272</v>
      </c>
      <c r="C1789" s="80">
        <v>1835509</v>
      </c>
      <c r="E1789" s="158">
        <v>45609</v>
      </c>
      <c r="F1789" s="159">
        <v>45609</v>
      </c>
      <c r="G1789" s="35" t="s">
        <v>3559</v>
      </c>
      <c r="H1789" s="35" t="s">
        <v>954</v>
      </c>
      <c r="I1789" s="35" t="s">
        <v>443</v>
      </c>
      <c r="J1789" s="35" t="s">
        <v>3560</v>
      </c>
      <c r="K1789" s="80">
        <v>4119076728</v>
      </c>
      <c r="M1789" s="158">
        <v>44927</v>
      </c>
      <c r="N1789" s="160">
        <f ca="1">IFERROR(IF(M1789="","", DATEDIF(M1789, TODAY(), "M")),"")</f>
        <v>27</v>
      </c>
      <c r="R1789" s="35" t="s">
        <v>384</v>
      </c>
      <c r="S1789" s="35" t="s">
        <v>255</v>
      </c>
      <c r="T1789" s="35" t="s">
        <v>385</v>
      </c>
      <c r="V1789" s="35" t="s">
        <v>386</v>
      </c>
      <c r="Z1789" s="162">
        <v>0</v>
      </c>
      <c r="AA1789" s="163">
        <v>1</v>
      </c>
      <c r="AD1789" s="162">
        <v>25.5</v>
      </c>
      <c r="AG1789" s="35" t="s">
        <v>581</v>
      </c>
      <c r="AH1789" s="166" t="str">
        <f t="shared" si="27"/>
        <v>Humana ay64 big file (1).xlsx</v>
      </c>
      <c r="AI1789" s="35" t="s">
        <v>238</v>
      </c>
      <c r="BJ1789" s="162" t="str">
        <f>IF(AI1789 = "Advance", AD1789, "")</f>
        <v/>
      </c>
      <c r="BK1789" s="171" t="str">
        <f>IF(AI1789 = "Advance", 1, "")</f>
        <v/>
      </c>
      <c r="BL1789" s="171" t="str">
        <f>IF(AI1789 = "Chargeback", 1, "")</f>
        <v/>
      </c>
      <c r="BM1789" s="162" t="str">
        <f>IF(AI1789 = "Chargeback", AD1789, "")</f>
        <v/>
      </c>
    </row>
    <row r="1790" spans="1:65">
      <c r="A1790" s="35" t="s">
        <v>288</v>
      </c>
      <c r="B1790" s="35" t="s">
        <v>253</v>
      </c>
      <c r="C1790" s="80">
        <v>1835509</v>
      </c>
      <c r="E1790" s="158">
        <v>45609</v>
      </c>
      <c r="F1790" s="159">
        <v>45609</v>
      </c>
      <c r="G1790" s="35" t="s">
        <v>3561</v>
      </c>
      <c r="H1790" s="35" t="s">
        <v>3562</v>
      </c>
      <c r="I1790" s="35" t="s">
        <v>390</v>
      </c>
      <c r="J1790" s="35" t="s">
        <v>2536</v>
      </c>
      <c r="K1790" s="80">
        <v>5554294937</v>
      </c>
      <c r="M1790" s="158">
        <v>44927</v>
      </c>
      <c r="N1790" s="160">
        <f ca="1">IFERROR(IF(M1790="","", DATEDIF(M1790, TODAY(), "M")),"")</f>
        <v>27</v>
      </c>
      <c r="R1790" s="35" t="s">
        <v>384</v>
      </c>
      <c r="S1790" s="35" t="s">
        <v>255</v>
      </c>
      <c r="T1790" s="35" t="s">
        <v>385</v>
      </c>
      <c r="V1790" s="35" t="s">
        <v>386</v>
      </c>
      <c r="Z1790" s="162">
        <v>0</v>
      </c>
      <c r="AA1790" s="163">
        <v>1</v>
      </c>
      <c r="AD1790" s="162">
        <v>7</v>
      </c>
      <c r="AG1790" s="35" t="s">
        <v>387</v>
      </c>
      <c r="AH1790" s="166" t="str">
        <f t="shared" si="27"/>
        <v>Humana ay64 big file (1).xlsx</v>
      </c>
      <c r="AI1790" s="35" t="s">
        <v>238</v>
      </c>
      <c r="BJ1790" s="162" t="str">
        <f>IF(AI1790 = "Advance", AD1790, "")</f>
        <v/>
      </c>
      <c r="BK1790" s="171" t="str">
        <f>IF(AI1790 = "Advance", 1, "")</f>
        <v/>
      </c>
      <c r="BL1790" s="171" t="str">
        <f>IF(AI1790 = "Chargeback", 1, "")</f>
        <v/>
      </c>
      <c r="BM1790" s="162" t="str">
        <f>IF(AI1790 = "Chargeback", AD1790, "")</f>
        <v/>
      </c>
    </row>
    <row r="1791" spans="1:65">
      <c r="A1791" s="35" t="s">
        <v>288</v>
      </c>
      <c r="B1791" s="35" t="s">
        <v>272</v>
      </c>
      <c r="C1791" s="80">
        <v>1835509</v>
      </c>
      <c r="E1791" s="158">
        <v>45609</v>
      </c>
      <c r="F1791" s="159">
        <v>45609</v>
      </c>
      <c r="G1791" s="35" t="s">
        <v>3561</v>
      </c>
      <c r="H1791" s="35" t="s">
        <v>3562</v>
      </c>
      <c r="I1791" s="35" t="s">
        <v>390</v>
      </c>
      <c r="J1791" s="35" t="s">
        <v>2536</v>
      </c>
      <c r="K1791" s="80">
        <v>5158714754</v>
      </c>
      <c r="M1791" s="158">
        <v>44927</v>
      </c>
      <c r="N1791" s="160">
        <f ca="1">IFERROR(IF(M1791="","", DATEDIF(M1791, TODAY(), "M")),"")</f>
        <v>27</v>
      </c>
      <c r="R1791" s="35" t="s">
        <v>384</v>
      </c>
      <c r="S1791" s="35" t="s">
        <v>255</v>
      </c>
      <c r="T1791" s="35" t="s">
        <v>385</v>
      </c>
      <c r="V1791" s="35" t="s">
        <v>386</v>
      </c>
      <c r="Z1791" s="162">
        <v>0</v>
      </c>
      <c r="AA1791" s="163">
        <v>1</v>
      </c>
      <c r="AD1791" s="162">
        <v>25.5</v>
      </c>
      <c r="AG1791" s="35" t="s">
        <v>581</v>
      </c>
      <c r="AH1791" s="166" t="str">
        <f t="shared" si="27"/>
        <v>Humana ay64 big file (1).xlsx</v>
      </c>
      <c r="AI1791" s="35" t="s">
        <v>238</v>
      </c>
      <c r="BJ1791" s="162" t="str">
        <f>IF(AI1791 = "Advance", AD1791, "")</f>
        <v/>
      </c>
      <c r="BK1791" s="171" t="str">
        <f>IF(AI1791 = "Advance", 1, "")</f>
        <v/>
      </c>
      <c r="BL1791" s="171" t="str">
        <f>IF(AI1791 = "Chargeback", 1, "")</f>
        <v/>
      </c>
      <c r="BM1791" s="162" t="str">
        <f>IF(AI1791 = "Chargeback", AD1791, "")</f>
        <v/>
      </c>
    </row>
    <row r="1792" spans="1:65">
      <c r="A1792" s="35" t="s">
        <v>288</v>
      </c>
      <c r="B1792" s="35" t="s">
        <v>253</v>
      </c>
      <c r="C1792" s="80">
        <v>1835509</v>
      </c>
      <c r="E1792" s="158">
        <v>45609</v>
      </c>
      <c r="F1792" s="159">
        <v>45609</v>
      </c>
      <c r="G1792" s="35" t="s">
        <v>3563</v>
      </c>
      <c r="H1792" s="35" t="s">
        <v>3564</v>
      </c>
      <c r="I1792" s="35" t="s">
        <v>465</v>
      </c>
      <c r="J1792" s="35" t="s">
        <v>3565</v>
      </c>
      <c r="K1792" s="80">
        <v>9194525214</v>
      </c>
      <c r="M1792" s="158">
        <v>44713</v>
      </c>
      <c r="N1792" s="160">
        <f ca="1">IFERROR(IF(M1792="","", DATEDIF(M1792, TODAY(), "M")),"")</f>
        <v>34</v>
      </c>
      <c r="R1792" s="35" t="s">
        <v>384</v>
      </c>
      <c r="S1792" s="35" t="s">
        <v>255</v>
      </c>
      <c r="T1792" s="35" t="s">
        <v>407</v>
      </c>
      <c r="V1792" s="35" t="s">
        <v>796</v>
      </c>
      <c r="Z1792" s="162">
        <v>0</v>
      </c>
      <c r="AA1792" s="163">
        <v>1</v>
      </c>
      <c r="AD1792" s="162">
        <v>7</v>
      </c>
      <c r="AG1792" s="35" t="s">
        <v>387</v>
      </c>
      <c r="AH1792" s="166" t="str">
        <f t="shared" si="27"/>
        <v>Humana ay64 big file (1).xlsx</v>
      </c>
      <c r="AI1792" s="35" t="s">
        <v>238</v>
      </c>
      <c r="BJ1792" s="162" t="str">
        <f>IF(AI1792 = "Advance", AD1792, "")</f>
        <v/>
      </c>
      <c r="BK1792" s="171" t="str">
        <f>IF(AI1792 = "Advance", 1, "")</f>
        <v/>
      </c>
      <c r="BL1792" s="171" t="str">
        <f>IF(AI1792 = "Chargeback", 1, "")</f>
        <v/>
      </c>
      <c r="BM1792" s="162" t="str">
        <f>IF(AI1792 = "Chargeback", AD1792, "")</f>
        <v/>
      </c>
    </row>
    <row r="1793" spans="1:65">
      <c r="A1793" s="35" t="s">
        <v>288</v>
      </c>
      <c r="B1793" s="35" t="s">
        <v>272</v>
      </c>
      <c r="C1793" s="80">
        <v>1835509</v>
      </c>
      <c r="E1793" s="158">
        <v>45609</v>
      </c>
      <c r="F1793" s="159">
        <v>45609</v>
      </c>
      <c r="G1793" s="35" t="s">
        <v>3563</v>
      </c>
      <c r="H1793" s="35" t="s">
        <v>3564</v>
      </c>
      <c r="I1793" s="35" t="s">
        <v>465</v>
      </c>
      <c r="J1793" s="35" t="s">
        <v>3565</v>
      </c>
      <c r="K1793" s="80">
        <v>9396819123</v>
      </c>
      <c r="M1793" s="158">
        <v>44713</v>
      </c>
      <c r="N1793" s="160">
        <f ca="1">IFERROR(IF(M1793="","", DATEDIF(M1793, TODAY(), "M")),"")</f>
        <v>34</v>
      </c>
      <c r="R1793" s="35" t="s">
        <v>384</v>
      </c>
      <c r="S1793" s="35" t="s">
        <v>255</v>
      </c>
      <c r="T1793" s="35" t="s">
        <v>407</v>
      </c>
      <c r="V1793" s="35" t="s">
        <v>796</v>
      </c>
      <c r="Z1793" s="162">
        <v>0</v>
      </c>
      <c r="AA1793" s="163">
        <v>1</v>
      </c>
      <c r="AD1793" s="162">
        <v>25.5</v>
      </c>
      <c r="AG1793" s="35" t="s">
        <v>581</v>
      </c>
      <c r="AH1793" s="166" t="str">
        <f t="shared" si="27"/>
        <v>Humana ay64 big file (1).xlsx</v>
      </c>
      <c r="AI1793" s="35" t="s">
        <v>238</v>
      </c>
      <c r="BJ1793" s="162" t="str">
        <f>IF(AI1793 = "Advance", AD1793, "")</f>
        <v/>
      </c>
      <c r="BK1793" s="171" t="str">
        <f>IF(AI1793 = "Advance", 1, "")</f>
        <v/>
      </c>
      <c r="BL1793" s="171" t="str">
        <f>IF(AI1793 = "Chargeback", 1, "")</f>
        <v/>
      </c>
      <c r="BM1793" s="162" t="str">
        <f>IF(AI1793 = "Chargeback", AD1793, "")</f>
        <v/>
      </c>
    </row>
    <row r="1794" spans="1:65">
      <c r="A1794" s="35" t="s">
        <v>288</v>
      </c>
      <c r="B1794" s="35" t="s">
        <v>253</v>
      </c>
      <c r="C1794" s="80">
        <v>1835509</v>
      </c>
      <c r="E1794" s="158">
        <v>45609</v>
      </c>
      <c r="F1794" s="159">
        <v>45609</v>
      </c>
      <c r="G1794" s="35" t="s">
        <v>3566</v>
      </c>
      <c r="H1794" s="35" t="s">
        <v>786</v>
      </c>
      <c r="I1794" s="35" t="s">
        <v>475</v>
      </c>
      <c r="J1794" s="35" t="s">
        <v>3567</v>
      </c>
      <c r="K1794" s="80">
        <v>205632130</v>
      </c>
      <c r="M1794" s="158">
        <v>44927</v>
      </c>
      <c r="N1794" s="160">
        <f ca="1">IFERROR(IF(M1794="","", DATEDIF(M1794, TODAY(), "M")),"")</f>
        <v>27</v>
      </c>
      <c r="R1794" s="35" t="s">
        <v>384</v>
      </c>
      <c r="S1794" s="35" t="s">
        <v>255</v>
      </c>
      <c r="T1794" s="35" t="s">
        <v>385</v>
      </c>
      <c r="V1794" s="35" t="s">
        <v>386</v>
      </c>
      <c r="Z1794" s="162">
        <v>0</v>
      </c>
      <c r="AA1794" s="163">
        <v>1</v>
      </c>
      <c r="AD1794" s="162">
        <v>7</v>
      </c>
      <c r="AG1794" s="35" t="s">
        <v>387</v>
      </c>
      <c r="AH1794" s="166" t="str">
        <f t="shared" ref="AH1794:AH1857" si="28">HYPERLINK("\\tsclient\thindisk\Evan MacGuffie\Humana ay64 big file (1).xlsx", "Humana ay64 big file (1).xlsx")</f>
        <v>Humana ay64 big file (1).xlsx</v>
      </c>
      <c r="AI1794" s="35" t="s">
        <v>238</v>
      </c>
      <c r="BJ1794" s="162" t="str">
        <f>IF(AI1794 = "Advance", AD1794, "")</f>
        <v/>
      </c>
      <c r="BK1794" s="171" t="str">
        <f>IF(AI1794 = "Advance", 1, "")</f>
        <v/>
      </c>
      <c r="BL1794" s="171" t="str">
        <f>IF(AI1794 = "Chargeback", 1, "")</f>
        <v/>
      </c>
      <c r="BM1794" s="162" t="str">
        <f>IF(AI1794 = "Chargeback", AD1794, "")</f>
        <v/>
      </c>
    </row>
    <row r="1795" spans="1:65">
      <c r="A1795" s="35" t="s">
        <v>288</v>
      </c>
      <c r="B1795" s="35" t="s">
        <v>272</v>
      </c>
      <c r="C1795" s="80">
        <v>1835509</v>
      </c>
      <c r="E1795" s="158">
        <v>45609</v>
      </c>
      <c r="F1795" s="159">
        <v>45609</v>
      </c>
      <c r="G1795" s="35" t="s">
        <v>3566</v>
      </c>
      <c r="H1795" s="35" t="s">
        <v>786</v>
      </c>
      <c r="I1795" s="35" t="s">
        <v>475</v>
      </c>
      <c r="J1795" s="35" t="s">
        <v>3567</v>
      </c>
      <c r="K1795" s="80">
        <v>3039481589</v>
      </c>
      <c r="M1795" s="158">
        <v>44927</v>
      </c>
      <c r="N1795" s="160">
        <f ca="1">IFERROR(IF(M1795="","", DATEDIF(M1795, TODAY(), "M")),"")</f>
        <v>27</v>
      </c>
      <c r="R1795" s="35" t="s">
        <v>384</v>
      </c>
      <c r="S1795" s="35" t="s">
        <v>255</v>
      </c>
      <c r="T1795" s="35" t="s">
        <v>385</v>
      </c>
      <c r="V1795" s="35" t="s">
        <v>386</v>
      </c>
      <c r="Z1795" s="162">
        <v>0</v>
      </c>
      <c r="AA1795" s="163">
        <v>1</v>
      </c>
      <c r="AD1795" s="162">
        <v>25.5</v>
      </c>
      <c r="AG1795" s="35" t="s">
        <v>581</v>
      </c>
      <c r="AH1795" s="166" t="str">
        <f t="shared" si="28"/>
        <v>Humana ay64 big file (1).xlsx</v>
      </c>
      <c r="AI1795" s="35" t="s">
        <v>238</v>
      </c>
      <c r="BJ1795" s="162" t="str">
        <f>IF(AI1795 = "Advance", AD1795, "")</f>
        <v/>
      </c>
      <c r="BK1795" s="171" t="str">
        <f>IF(AI1795 = "Advance", 1, "")</f>
        <v/>
      </c>
      <c r="BL1795" s="171" t="str">
        <f>IF(AI1795 = "Chargeback", 1, "")</f>
        <v/>
      </c>
      <c r="BM1795" s="162" t="str">
        <f>IF(AI1795 = "Chargeback", AD1795, "")</f>
        <v/>
      </c>
    </row>
    <row r="1796" spans="1:65">
      <c r="A1796" s="35" t="s">
        <v>288</v>
      </c>
      <c r="B1796" s="35" t="s">
        <v>272</v>
      </c>
      <c r="C1796" s="80">
        <v>1835509</v>
      </c>
      <c r="E1796" s="158">
        <v>45609</v>
      </c>
      <c r="F1796" s="159">
        <v>45609</v>
      </c>
      <c r="G1796" s="35" t="s">
        <v>3568</v>
      </c>
      <c r="H1796" s="35" t="s">
        <v>2231</v>
      </c>
      <c r="I1796" s="35" t="s">
        <v>390</v>
      </c>
      <c r="J1796" s="35" t="s">
        <v>3569</v>
      </c>
      <c r="K1796" s="80">
        <v>6744504466</v>
      </c>
      <c r="M1796" s="158">
        <v>44378</v>
      </c>
      <c r="N1796" s="160">
        <f ca="1">IFERROR(IF(M1796="","", DATEDIF(M1796, TODAY(), "M")),"")</f>
        <v>45</v>
      </c>
      <c r="R1796" s="35" t="s">
        <v>384</v>
      </c>
      <c r="S1796" s="35" t="s">
        <v>255</v>
      </c>
      <c r="T1796" s="35" t="s">
        <v>385</v>
      </c>
      <c r="V1796" s="35" t="s">
        <v>386</v>
      </c>
      <c r="Z1796" s="162">
        <v>0</v>
      </c>
      <c r="AA1796" s="163">
        <v>1</v>
      </c>
      <c r="AD1796" s="162">
        <v>25.5</v>
      </c>
      <c r="AG1796" s="35" t="s">
        <v>581</v>
      </c>
      <c r="AH1796" s="166" t="str">
        <f t="shared" si="28"/>
        <v>Humana ay64 big file (1).xlsx</v>
      </c>
      <c r="AI1796" s="35" t="s">
        <v>238</v>
      </c>
      <c r="BJ1796" s="162" t="str">
        <f>IF(AI1796 = "Advance", AD1796, "")</f>
        <v/>
      </c>
      <c r="BK1796" s="171" t="str">
        <f>IF(AI1796 = "Advance", 1, "")</f>
        <v/>
      </c>
      <c r="BL1796" s="171" t="str">
        <f>IF(AI1796 = "Chargeback", 1, "")</f>
        <v/>
      </c>
      <c r="BM1796" s="162" t="str">
        <f>IF(AI1796 = "Chargeback", AD1796, "")</f>
        <v/>
      </c>
    </row>
    <row r="1797" spans="1:65">
      <c r="A1797" s="35" t="s">
        <v>288</v>
      </c>
      <c r="B1797" s="35" t="s">
        <v>253</v>
      </c>
      <c r="C1797" s="80">
        <v>1835509</v>
      </c>
      <c r="E1797" s="158">
        <v>45609</v>
      </c>
      <c r="F1797" s="159">
        <v>45609</v>
      </c>
      <c r="G1797" s="35" t="s">
        <v>3570</v>
      </c>
      <c r="H1797" s="35" t="s">
        <v>751</v>
      </c>
      <c r="I1797" s="35" t="s">
        <v>416</v>
      </c>
      <c r="J1797" s="35" t="s">
        <v>3571</v>
      </c>
      <c r="K1797" s="80">
        <v>2489500871</v>
      </c>
      <c r="M1797" s="158">
        <v>44927</v>
      </c>
      <c r="N1797" s="160">
        <f ca="1">IFERROR(IF(M1797="","", DATEDIF(M1797, TODAY(), "M")),"")</f>
        <v>27</v>
      </c>
      <c r="R1797" s="35" t="s">
        <v>384</v>
      </c>
      <c r="S1797" s="35" t="s">
        <v>255</v>
      </c>
      <c r="T1797" s="35" t="s">
        <v>385</v>
      </c>
      <c r="V1797" s="35" t="s">
        <v>386</v>
      </c>
      <c r="Z1797" s="162">
        <v>0</v>
      </c>
      <c r="AA1797" s="163">
        <v>1</v>
      </c>
      <c r="AD1797" s="162">
        <v>7</v>
      </c>
      <c r="AG1797" s="35" t="s">
        <v>387</v>
      </c>
      <c r="AH1797" s="166" t="str">
        <f t="shared" si="28"/>
        <v>Humana ay64 big file (1).xlsx</v>
      </c>
      <c r="AI1797" s="35" t="s">
        <v>238</v>
      </c>
      <c r="BJ1797" s="162" t="str">
        <f>IF(AI1797 = "Advance", AD1797, "")</f>
        <v/>
      </c>
      <c r="BK1797" s="171" t="str">
        <f>IF(AI1797 = "Advance", 1, "")</f>
        <v/>
      </c>
      <c r="BL1797" s="171" t="str">
        <f>IF(AI1797 = "Chargeback", 1, "")</f>
        <v/>
      </c>
      <c r="BM1797" s="162" t="str">
        <f>IF(AI1797 = "Chargeback", AD1797, "")</f>
        <v/>
      </c>
    </row>
    <row r="1798" spans="1:65">
      <c r="A1798" s="35" t="s">
        <v>288</v>
      </c>
      <c r="B1798" s="35" t="s">
        <v>272</v>
      </c>
      <c r="C1798" s="80">
        <v>1835509</v>
      </c>
      <c r="E1798" s="158">
        <v>45609</v>
      </c>
      <c r="F1798" s="159">
        <v>45609</v>
      </c>
      <c r="G1798" s="35" t="s">
        <v>3570</v>
      </c>
      <c r="H1798" s="35" t="s">
        <v>751</v>
      </c>
      <c r="I1798" s="35" t="s">
        <v>416</v>
      </c>
      <c r="J1798" s="35" t="s">
        <v>3571</v>
      </c>
      <c r="K1798" s="80">
        <v>6255501169</v>
      </c>
      <c r="M1798" s="158">
        <v>44927</v>
      </c>
      <c r="N1798" s="160">
        <f ca="1">IFERROR(IF(M1798="","", DATEDIF(M1798, TODAY(), "M")),"")</f>
        <v>27</v>
      </c>
      <c r="R1798" s="35" t="s">
        <v>384</v>
      </c>
      <c r="S1798" s="35" t="s">
        <v>255</v>
      </c>
      <c r="T1798" s="35" t="s">
        <v>385</v>
      </c>
      <c r="V1798" s="35" t="s">
        <v>386</v>
      </c>
      <c r="Z1798" s="162">
        <v>0</v>
      </c>
      <c r="AA1798" s="163">
        <v>1</v>
      </c>
      <c r="AD1798" s="162">
        <v>25.5</v>
      </c>
      <c r="AG1798" s="35" t="s">
        <v>581</v>
      </c>
      <c r="AH1798" s="166" t="str">
        <f t="shared" si="28"/>
        <v>Humana ay64 big file (1).xlsx</v>
      </c>
      <c r="AI1798" s="35" t="s">
        <v>238</v>
      </c>
      <c r="BJ1798" s="162" t="str">
        <f>IF(AI1798 = "Advance", AD1798, "")</f>
        <v/>
      </c>
      <c r="BK1798" s="171" t="str">
        <f>IF(AI1798 = "Advance", 1, "")</f>
        <v/>
      </c>
      <c r="BL1798" s="171" t="str">
        <f>IF(AI1798 = "Chargeback", 1, "")</f>
        <v/>
      </c>
      <c r="BM1798" s="162" t="str">
        <f>IF(AI1798 = "Chargeback", AD1798, "")</f>
        <v/>
      </c>
    </row>
    <row r="1799" spans="1:65">
      <c r="A1799" s="35" t="s">
        <v>288</v>
      </c>
      <c r="B1799" s="35" t="s">
        <v>253</v>
      </c>
      <c r="C1799" s="80">
        <v>1835509</v>
      </c>
      <c r="E1799" s="158">
        <v>45609</v>
      </c>
      <c r="F1799" s="159">
        <v>45609</v>
      </c>
      <c r="G1799" s="35" t="s">
        <v>3572</v>
      </c>
      <c r="H1799" s="35" t="s">
        <v>1697</v>
      </c>
      <c r="I1799" s="35" t="s">
        <v>443</v>
      </c>
      <c r="J1799" s="35" t="s">
        <v>3009</v>
      </c>
      <c r="K1799" s="80">
        <v>4976617738</v>
      </c>
      <c r="M1799" s="158">
        <v>45108</v>
      </c>
      <c r="N1799" s="160">
        <f ca="1">IFERROR(IF(M1799="","", DATEDIF(M1799, TODAY(), "M")),"")</f>
        <v>21</v>
      </c>
      <c r="R1799" s="35" t="s">
        <v>384</v>
      </c>
      <c r="S1799" s="35" t="s">
        <v>255</v>
      </c>
      <c r="T1799" s="35" t="s">
        <v>385</v>
      </c>
      <c r="V1799" s="35" t="s">
        <v>386</v>
      </c>
      <c r="Z1799" s="162">
        <v>0</v>
      </c>
      <c r="AA1799" s="163">
        <v>1</v>
      </c>
      <c r="AD1799" s="162">
        <v>7</v>
      </c>
      <c r="AG1799" s="35" t="s">
        <v>387</v>
      </c>
      <c r="AH1799" s="166" t="str">
        <f t="shared" si="28"/>
        <v>Humana ay64 big file (1).xlsx</v>
      </c>
      <c r="AI1799" s="35" t="s">
        <v>238</v>
      </c>
      <c r="BJ1799" s="162" t="str">
        <f>IF(AI1799 = "Advance", AD1799, "")</f>
        <v/>
      </c>
      <c r="BK1799" s="171" t="str">
        <f>IF(AI1799 = "Advance", 1, "")</f>
        <v/>
      </c>
      <c r="BL1799" s="171" t="str">
        <f>IF(AI1799 = "Chargeback", 1, "")</f>
        <v/>
      </c>
      <c r="BM1799" s="162" t="str">
        <f>IF(AI1799 = "Chargeback", AD1799, "")</f>
        <v/>
      </c>
    </row>
    <row r="1800" spans="1:65">
      <c r="A1800" s="35" t="s">
        <v>288</v>
      </c>
      <c r="B1800" s="35" t="s">
        <v>272</v>
      </c>
      <c r="C1800" s="80">
        <v>1835509</v>
      </c>
      <c r="E1800" s="158">
        <v>45609</v>
      </c>
      <c r="F1800" s="159">
        <v>45609</v>
      </c>
      <c r="G1800" s="35" t="s">
        <v>3572</v>
      </c>
      <c r="H1800" s="35" t="s">
        <v>1697</v>
      </c>
      <c r="I1800" s="35" t="s">
        <v>443</v>
      </c>
      <c r="J1800" s="35" t="s">
        <v>3009</v>
      </c>
      <c r="K1800" s="80">
        <v>3010883153</v>
      </c>
      <c r="M1800" s="158">
        <v>45108</v>
      </c>
      <c r="N1800" s="160">
        <f ca="1">IFERROR(IF(M1800="","", DATEDIF(M1800, TODAY(), "M")),"")</f>
        <v>21</v>
      </c>
      <c r="R1800" s="35" t="s">
        <v>384</v>
      </c>
      <c r="S1800" s="35" t="s">
        <v>255</v>
      </c>
      <c r="T1800" s="35" t="s">
        <v>385</v>
      </c>
      <c r="V1800" s="35" t="s">
        <v>386</v>
      </c>
      <c r="Z1800" s="162">
        <v>0</v>
      </c>
      <c r="AA1800" s="163">
        <v>1</v>
      </c>
      <c r="AD1800" s="162">
        <v>25.5</v>
      </c>
      <c r="AG1800" s="35" t="s">
        <v>581</v>
      </c>
      <c r="AH1800" s="166" t="str">
        <f t="shared" si="28"/>
        <v>Humana ay64 big file (1).xlsx</v>
      </c>
      <c r="AI1800" s="35" t="s">
        <v>238</v>
      </c>
      <c r="BJ1800" s="162" t="str">
        <f>IF(AI1800 = "Advance", AD1800, "")</f>
        <v/>
      </c>
      <c r="BK1800" s="171" t="str">
        <f>IF(AI1800 = "Advance", 1, "")</f>
        <v/>
      </c>
      <c r="BL1800" s="171" t="str">
        <f>IF(AI1800 = "Chargeback", 1, "")</f>
        <v/>
      </c>
      <c r="BM1800" s="162" t="str">
        <f>IF(AI1800 = "Chargeback", AD1800, "")</f>
        <v/>
      </c>
    </row>
    <row r="1801" spans="1:65">
      <c r="A1801" s="35" t="s">
        <v>288</v>
      </c>
      <c r="B1801" s="35" t="s">
        <v>253</v>
      </c>
      <c r="C1801" s="80">
        <v>1835509</v>
      </c>
      <c r="E1801" s="158">
        <v>45609</v>
      </c>
      <c r="F1801" s="159">
        <v>45609</v>
      </c>
      <c r="G1801" s="35" t="s">
        <v>3573</v>
      </c>
      <c r="H1801" s="35" t="s">
        <v>3574</v>
      </c>
      <c r="I1801" s="35" t="s">
        <v>472</v>
      </c>
      <c r="J1801" s="35" t="s">
        <v>3575</v>
      </c>
      <c r="K1801" s="80">
        <v>4530654221</v>
      </c>
      <c r="M1801" s="158">
        <v>44927</v>
      </c>
      <c r="N1801" s="160">
        <f ca="1">IFERROR(IF(M1801="","", DATEDIF(M1801, TODAY(), "M")),"")</f>
        <v>27</v>
      </c>
      <c r="R1801" s="35" t="s">
        <v>384</v>
      </c>
      <c r="S1801" s="35" t="s">
        <v>255</v>
      </c>
      <c r="T1801" s="35" t="s">
        <v>385</v>
      </c>
      <c r="V1801" s="35" t="s">
        <v>386</v>
      </c>
      <c r="Z1801" s="162">
        <v>0</v>
      </c>
      <c r="AA1801" s="163">
        <v>1</v>
      </c>
      <c r="AD1801" s="162">
        <v>7</v>
      </c>
      <c r="AG1801" s="35" t="s">
        <v>387</v>
      </c>
      <c r="AH1801" s="166" t="str">
        <f t="shared" si="28"/>
        <v>Humana ay64 big file (1).xlsx</v>
      </c>
      <c r="AI1801" s="35" t="s">
        <v>238</v>
      </c>
      <c r="BJ1801" s="162" t="str">
        <f>IF(AI1801 = "Advance", AD1801, "")</f>
        <v/>
      </c>
      <c r="BK1801" s="171" t="str">
        <f>IF(AI1801 = "Advance", 1, "")</f>
        <v/>
      </c>
      <c r="BL1801" s="171" t="str">
        <f>IF(AI1801 = "Chargeback", 1, "")</f>
        <v/>
      </c>
      <c r="BM1801" s="162" t="str">
        <f>IF(AI1801 = "Chargeback", AD1801, "")</f>
        <v/>
      </c>
    </row>
    <row r="1802" spans="1:65">
      <c r="A1802" s="35" t="s">
        <v>288</v>
      </c>
      <c r="B1802" s="35" t="s">
        <v>272</v>
      </c>
      <c r="C1802" s="80">
        <v>1835509</v>
      </c>
      <c r="E1802" s="158">
        <v>45609</v>
      </c>
      <c r="F1802" s="159">
        <v>45609</v>
      </c>
      <c r="G1802" s="35" t="s">
        <v>3573</v>
      </c>
      <c r="H1802" s="35" t="s">
        <v>3574</v>
      </c>
      <c r="I1802" s="35" t="s">
        <v>472</v>
      </c>
      <c r="J1802" s="35" t="s">
        <v>3575</v>
      </c>
      <c r="K1802" s="80">
        <v>2963314659</v>
      </c>
      <c r="M1802" s="158">
        <v>44927</v>
      </c>
      <c r="N1802" s="160">
        <f ca="1">IFERROR(IF(M1802="","", DATEDIF(M1802, TODAY(), "M")),"")</f>
        <v>27</v>
      </c>
      <c r="R1802" s="35" t="s">
        <v>384</v>
      </c>
      <c r="S1802" s="35" t="s">
        <v>255</v>
      </c>
      <c r="T1802" s="35" t="s">
        <v>385</v>
      </c>
      <c r="V1802" s="35" t="s">
        <v>386</v>
      </c>
      <c r="Z1802" s="162">
        <v>0</v>
      </c>
      <c r="AA1802" s="163">
        <v>1</v>
      </c>
      <c r="AD1802" s="162">
        <v>25.5</v>
      </c>
      <c r="AG1802" s="35" t="s">
        <v>581</v>
      </c>
      <c r="AH1802" s="166" t="str">
        <f t="shared" si="28"/>
        <v>Humana ay64 big file (1).xlsx</v>
      </c>
      <c r="AI1802" s="35" t="s">
        <v>238</v>
      </c>
      <c r="BJ1802" s="162" t="str">
        <f>IF(AI1802 = "Advance", AD1802, "")</f>
        <v/>
      </c>
      <c r="BK1802" s="171" t="str">
        <f>IF(AI1802 = "Advance", 1, "")</f>
        <v/>
      </c>
      <c r="BL1802" s="171" t="str">
        <f>IF(AI1802 = "Chargeback", 1, "")</f>
        <v/>
      </c>
      <c r="BM1802" s="162" t="str">
        <f>IF(AI1802 = "Chargeback", AD1802, "")</f>
        <v/>
      </c>
    </row>
    <row r="1803" spans="1:65">
      <c r="A1803" s="35" t="s">
        <v>288</v>
      </c>
      <c r="B1803" s="35" t="s">
        <v>253</v>
      </c>
      <c r="C1803" s="80">
        <v>1835509</v>
      </c>
      <c r="E1803" s="158">
        <v>45609</v>
      </c>
      <c r="F1803" s="159">
        <v>45609</v>
      </c>
      <c r="G1803" s="35" t="s">
        <v>3576</v>
      </c>
      <c r="H1803" s="35" t="s">
        <v>939</v>
      </c>
      <c r="I1803" s="35" t="s">
        <v>416</v>
      </c>
      <c r="J1803" s="35" t="s">
        <v>3577</v>
      </c>
      <c r="K1803" s="80">
        <v>2371186812</v>
      </c>
      <c r="M1803" s="158">
        <v>44927</v>
      </c>
      <c r="N1803" s="160">
        <f ca="1">IFERROR(IF(M1803="","", DATEDIF(M1803, TODAY(), "M")),"")</f>
        <v>27</v>
      </c>
      <c r="R1803" s="35" t="s">
        <v>384</v>
      </c>
      <c r="S1803" s="35" t="s">
        <v>255</v>
      </c>
      <c r="T1803" s="35" t="s">
        <v>385</v>
      </c>
      <c r="V1803" s="35" t="s">
        <v>386</v>
      </c>
      <c r="Z1803" s="162">
        <v>0</v>
      </c>
      <c r="AA1803" s="163">
        <v>1</v>
      </c>
      <c r="AD1803" s="162">
        <v>7</v>
      </c>
      <c r="AG1803" s="35" t="s">
        <v>387</v>
      </c>
      <c r="AH1803" s="166" t="str">
        <f t="shared" si="28"/>
        <v>Humana ay64 big file (1).xlsx</v>
      </c>
      <c r="AI1803" s="35" t="s">
        <v>238</v>
      </c>
      <c r="BJ1803" s="162" t="str">
        <f>IF(AI1803 = "Advance", AD1803, "")</f>
        <v/>
      </c>
      <c r="BK1803" s="171" t="str">
        <f>IF(AI1803 = "Advance", 1, "")</f>
        <v/>
      </c>
      <c r="BL1803" s="171" t="str">
        <f>IF(AI1803 = "Chargeback", 1, "")</f>
        <v/>
      </c>
      <c r="BM1803" s="162" t="str">
        <f>IF(AI1803 = "Chargeback", AD1803, "")</f>
        <v/>
      </c>
    </row>
    <row r="1804" spans="1:65">
      <c r="A1804" s="35" t="s">
        <v>288</v>
      </c>
      <c r="B1804" s="35" t="s">
        <v>272</v>
      </c>
      <c r="C1804" s="80">
        <v>1835509</v>
      </c>
      <c r="E1804" s="158">
        <v>45609</v>
      </c>
      <c r="F1804" s="159">
        <v>45609</v>
      </c>
      <c r="G1804" s="35" t="s">
        <v>3576</v>
      </c>
      <c r="H1804" s="35" t="s">
        <v>939</v>
      </c>
      <c r="I1804" s="35" t="s">
        <v>416</v>
      </c>
      <c r="J1804" s="35" t="s">
        <v>3577</v>
      </c>
      <c r="K1804" s="80">
        <v>1672644390</v>
      </c>
      <c r="M1804" s="158">
        <v>44927</v>
      </c>
      <c r="N1804" s="160">
        <f ca="1">IFERROR(IF(M1804="","", DATEDIF(M1804, TODAY(), "M")),"")</f>
        <v>27</v>
      </c>
      <c r="R1804" s="35" t="s">
        <v>384</v>
      </c>
      <c r="S1804" s="35" t="s">
        <v>255</v>
      </c>
      <c r="T1804" s="35" t="s">
        <v>385</v>
      </c>
      <c r="V1804" s="35" t="s">
        <v>386</v>
      </c>
      <c r="Z1804" s="162">
        <v>0</v>
      </c>
      <c r="AA1804" s="163">
        <v>1</v>
      </c>
      <c r="AD1804" s="162">
        <v>25.5</v>
      </c>
      <c r="AG1804" s="35" t="s">
        <v>581</v>
      </c>
      <c r="AH1804" s="166" t="str">
        <f t="shared" si="28"/>
        <v>Humana ay64 big file (1).xlsx</v>
      </c>
      <c r="AI1804" s="35" t="s">
        <v>238</v>
      </c>
      <c r="BJ1804" s="162" t="str">
        <f>IF(AI1804 = "Advance", AD1804, "")</f>
        <v/>
      </c>
      <c r="BK1804" s="171" t="str">
        <f>IF(AI1804 = "Advance", 1, "")</f>
        <v/>
      </c>
      <c r="BL1804" s="171" t="str">
        <f>IF(AI1804 = "Chargeback", 1, "")</f>
        <v/>
      </c>
      <c r="BM1804" s="162" t="str">
        <f>IF(AI1804 = "Chargeback", AD1804, "")</f>
        <v/>
      </c>
    </row>
    <row r="1805" spans="1:65">
      <c r="A1805" s="35" t="s">
        <v>288</v>
      </c>
      <c r="B1805" s="35" t="s">
        <v>253</v>
      </c>
      <c r="C1805" s="80">
        <v>1835509</v>
      </c>
      <c r="E1805" s="158">
        <v>45609</v>
      </c>
      <c r="F1805" s="159">
        <v>45609</v>
      </c>
      <c r="G1805" s="35" t="s">
        <v>3578</v>
      </c>
      <c r="H1805" s="35" t="s">
        <v>596</v>
      </c>
      <c r="I1805" s="35" t="s">
        <v>450</v>
      </c>
      <c r="J1805" s="35" t="s">
        <v>3579</v>
      </c>
      <c r="K1805" s="80">
        <v>5042200499</v>
      </c>
      <c r="M1805" s="158">
        <v>44927</v>
      </c>
      <c r="N1805" s="160">
        <f ca="1">IFERROR(IF(M1805="","", DATEDIF(M1805, TODAY(), "M")),"")</f>
        <v>27</v>
      </c>
      <c r="R1805" s="35" t="s">
        <v>384</v>
      </c>
      <c r="S1805" s="35" t="s">
        <v>255</v>
      </c>
      <c r="T1805" s="35" t="s">
        <v>385</v>
      </c>
      <c r="V1805" s="35" t="s">
        <v>386</v>
      </c>
      <c r="Z1805" s="162">
        <v>0</v>
      </c>
      <c r="AA1805" s="163">
        <v>1</v>
      </c>
      <c r="AD1805" s="162">
        <v>7</v>
      </c>
      <c r="AG1805" s="35" t="s">
        <v>387</v>
      </c>
      <c r="AH1805" s="166" t="str">
        <f t="shared" si="28"/>
        <v>Humana ay64 big file (1).xlsx</v>
      </c>
      <c r="AI1805" s="35" t="s">
        <v>238</v>
      </c>
      <c r="BJ1805" s="162" t="str">
        <f>IF(AI1805 = "Advance", AD1805, "")</f>
        <v/>
      </c>
      <c r="BK1805" s="171" t="str">
        <f>IF(AI1805 = "Advance", 1, "")</f>
        <v/>
      </c>
      <c r="BL1805" s="171" t="str">
        <f>IF(AI1805 = "Chargeback", 1, "")</f>
        <v/>
      </c>
      <c r="BM1805" s="162" t="str">
        <f>IF(AI1805 = "Chargeback", AD1805, "")</f>
        <v/>
      </c>
    </row>
    <row r="1806" spans="1:65">
      <c r="A1806" s="35" t="s">
        <v>288</v>
      </c>
      <c r="B1806" s="35" t="s">
        <v>272</v>
      </c>
      <c r="C1806" s="80">
        <v>1835509</v>
      </c>
      <c r="E1806" s="158">
        <v>45609</v>
      </c>
      <c r="F1806" s="159">
        <v>45609</v>
      </c>
      <c r="G1806" s="35" t="s">
        <v>3578</v>
      </c>
      <c r="H1806" s="35" t="s">
        <v>596</v>
      </c>
      <c r="I1806" s="35" t="s">
        <v>450</v>
      </c>
      <c r="J1806" s="35" t="s">
        <v>3579</v>
      </c>
      <c r="K1806" s="80">
        <v>5820501005</v>
      </c>
      <c r="M1806" s="158">
        <v>44927</v>
      </c>
      <c r="N1806" s="160">
        <f ca="1">IFERROR(IF(M1806="","", DATEDIF(M1806, TODAY(), "M")),"")</f>
        <v>27</v>
      </c>
      <c r="R1806" s="35" t="s">
        <v>384</v>
      </c>
      <c r="S1806" s="35" t="s">
        <v>255</v>
      </c>
      <c r="T1806" s="35" t="s">
        <v>385</v>
      </c>
      <c r="V1806" s="35" t="s">
        <v>386</v>
      </c>
      <c r="Z1806" s="162">
        <v>0</v>
      </c>
      <c r="AA1806" s="163">
        <v>1</v>
      </c>
      <c r="AD1806" s="162">
        <v>25.5</v>
      </c>
      <c r="AG1806" s="35" t="s">
        <v>581</v>
      </c>
      <c r="AH1806" s="166" t="str">
        <f t="shared" si="28"/>
        <v>Humana ay64 big file (1).xlsx</v>
      </c>
      <c r="AI1806" s="35" t="s">
        <v>238</v>
      </c>
      <c r="BJ1806" s="162" t="str">
        <f>IF(AI1806 = "Advance", AD1806, "")</f>
        <v/>
      </c>
      <c r="BK1806" s="171" t="str">
        <f>IF(AI1806 = "Advance", 1, "")</f>
        <v/>
      </c>
      <c r="BL1806" s="171" t="str">
        <f>IF(AI1806 = "Chargeback", 1, "")</f>
        <v/>
      </c>
      <c r="BM1806" s="162" t="str">
        <f>IF(AI1806 = "Chargeback", AD1806, "")</f>
        <v/>
      </c>
    </row>
    <row r="1807" spans="1:65">
      <c r="A1807" s="35" t="s">
        <v>288</v>
      </c>
      <c r="B1807" s="35" t="s">
        <v>253</v>
      </c>
      <c r="C1807" s="80">
        <v>1835509</v>
      </c>
      <c r="E1807" s="158">
        <v>45609</v>
      </c>
      <c r="F1807" s="159">
        <v>45609</v>
      </c>
      <c r="G1807" s="35" t="s">
        <v>3580</v>
      </c>
      <c r="H1807" s="35" t="s">
        <v>1960</v>
      </c>
      <c r="I1807" s="35" t="s">
        <v>394</v>
      </c>
      <c r="J1807" s="35" t="s">
        <v>3581</v>
      </c>
      <c r="K1807" s="80">
        <v>1756926286</v>
      </c>
      <c r="M1807" s="158">
        <v>44927</v>
      </c>
      <c r="N1807" s="160">
        <f ca="1">IFERROR(IF(M1807="","", DATEDIF(M1807, TODAY(), "M")),"")</f>
        <v>27</v>
      </c>
      <c r="R1807" s="35" t="s">
        <v>384</v>
      </c>
      <c r="S1807" s="35" t="s">
        <v>255</v>
      </c>
      <c r="T1807" s="35" t="s">
        <v>385</v>
      </c>
      <c r="V1807" s="35" t="s">
        <v>386</v>
      </c>
      <c r="Z1807" s="162">
        <v>0</v>
      </c>
      <c r="AA1807" s="163">
        <v>1</v>
      </c>
      <c r="AD1807" s="162">
        <v>7</v>
      </c>
      <c r="AG1807" s="35" t="s">
        <v>387</v>
      </c>
      <c r="AH1807" s="166" t="str">
        <f t="shared" si="28"/>
        <v>Humana ay64 big file (1).xlsx</v>
      </c>
      <c r="AI1807" s="35" t="s">
        <v>238</v>
      </c>
      <c r="BJ1807" s="162" t="str">
        <f>IF(AI1807 = "Advance", AD1807, "")</f>
        <v/>
      </c>
      <c r="BK1807" s="171" t="str">
        <f>IF(AI1807 = "Advance", 1, "")</f>
        <v/>
      </c>
      <c r="BL1807" s="171" t="str">
        <f>IF(AI1807 = "Chargeback", 1, "")</f>
        <v/>
      </c>
      <c r="BM1807" s="162" t="str">
        <f>IF(AI1807 = "Chargeback", AD1807, "")</f>
        <v/>
      </c>
    </row>
    <row r="1808" spans="1:65">
      <c r="A1808" s="35" t="s">
        <v>288</v>
      </c>
      <c r="B1808" s="35" t="s">
        <v>272</v>
      </c>
      <c r="C1808" s="80">
        <v>1835509</v>
      </c>
      <c r="E1808" s="158">
        <v>45609</v>
      </c>
      <c r="F1808" s="159">
        <v>45609</v>
      </c>
      <c r="G1808" s="35" t="s">
        <v>3580</v>
      </c>
      <c r="H1808" s="35" t="s">
        <v>1960</v>
      </c>
      <c r="I1808" s="35" t="s">
        <v>394</v>
      </c>
      <c r="J1808" s="35" t="s">
        <v>3581</v>
      </c>
      <c r="K1808" s="80">
        <v>9321845717</v>
      </c>
      <c r="M1808" s="158">
        <v>44927</v>
      </c>
      <c r="N1808" s="160">
        <f ca="1">IFERROR(IF(M1808="","", DATEDIF(M1808, TODAY(), "M")),"")</f>
        <v>27</v>
      </c>
      <c r="R1808" s="35" t="s">
        <v>384</v>
      </c>
      <c r="S1808" s="35" t="s">
        <v>255</v>
      </c>
      <c r="T1808" s="35" t="s">
        <v>385</v>
      </c>
      <c r="V1808" s="35" t="s">
        <v>386</v>
      </c>
      <c r="Z1808" s="162">
        <v>0</v>
      </c>
      <c r="AA1808" s="163">
        <v>1</v>
      </c>
      <c r="AD1808" s="162">
        <v>25.5</v>
      </c>
      <c r="AG1808" s="35" t="s">
        <v>581</v>
      </c>
      <c r="AH1808" s="166" t="str">
        <f t="shared" si="28"/>
        <v>Humana ay64 big file (1).xlsx</v>
      </c>
      <c r="AI1808" s="35" t="s">
        <v>238</v>
      </c>
      <c r="BJ1808" s="162" t="str">
        <f>IF(AI1808 = "Advance", AD1808, "")</f>
        <v/>
      </c>
      <c r="BK1808" s="171" t="str">
        <f>IF(AI1808 = "Advance", 1, "")</f>
        <v/>
      </c>
      <c r="BL1808" s="171" t="str">
        <f>IF(AI1808 = "Chargeback", 1, "")</f>
        <v/>
      </c>
      <c r="BM1808" s="162" t="str">
        <f>IF(AI1808 = "Chargeback", AD1808, "")</f>
        <v/>
      </c>
    </row>
    <row r="1809" spans="1:65">
      <c r="A1809" s="35" t="s">
        <v>288</v>
      </c>
      <c r="B1809" s="35" t="s">
        <v>253</v>
      </c>
      <c r="C1809" s="80">
        <v>1835509</v>
      </c>
      <c r="E1809" s="158">
        <v>45609</v>
      </c>
      <c r="F1809" s="159">
        <v>45609</v>
      </c>
      <c r="G1809" s="35" t="s">
        <v>3582</v>
      </c>
      <c r="H1809" s="35" t="s">
        <v>2231</v>
      </c>
      <c r="I1809" s="35" t="s">
        <v>472</v>
      </c>
      <c r="J1809" s="35" t="s">
        <v>776</v>
      </c>
      <c r="K1809" s="80">
        <v>2852196574</v>
      </c>
      <c r="M1809" s="158">
        <v>44927</v>
      </c>
      <c r="N1809" s="160">
        <f ca="1">IFERROR(IF(M1809="","", DATEDIF(M1809, TODAY(), "M")),"")</f>
        <v>27</v>
      </c>
      <c r="R1809" s="35" t="s">
        <v>384</v>
      </c>
      <c r="S1809" s="35" t="s">
        <v>255</v>
      </c>
      <c r="T1809" s="35" t="s">
        <v>407</v>
      </c>
      <c r="V1809" s="35" t="s">
        <v>553</v>
      </c>
      <c r="Z1809" s="162">
        <v>0</v>
      </c>
      <c r="AA1809" s="163">
        <v>1</v>
      </c>
      <c r="AD1809" s="162">
        <v>7</v>
      </c>
      <c r="AG1809" s="35" t="s">
        <v>387</v>
      </c>
      <c r="AH1809" s="166" t="str">
        <f t="shared" si="28"/>
        <v>Humana ay64 big file (1).xlsx</v>
      </c>
      <c r="AI1809" s="35" t="s">
        <v>238</v>
      </c>
      <c r="BJ1809" s="162" t="str">
        <f>IF(AI1809 = "Advance", AD1809, "")</f>
        <v/>
      </c>
      <c r="BK1809" s="171" t="str">
        <f>IF(AI1809 = "Advance", 1, "")</f>
        <v/>
      </c>
      <c r="BL1809" s="171" t="str">
        <f>IF(AI1809 = "Chargeback", 1, "")</f>
        <v/>
      </c>
      <c r="BM1809" s="162" t="str">
        <f>IF(AI1809 = "Chargeback", AD1809, "")</f>
        <v/>
      </c>
    </row>
    <row r="1810" spans="1:65">
      <c r="A1810" s="35" t="s">
        <v>288</v>
      </c>
      <c r="B1810" s="35" t="s">
        <v>272</v>
      </c>
      <c r="C1810" s="80">
        <v>1835509</v>
      </c>
      <c r="E1810" s="158">
        <v>45609</v>
      </c>
      <c r="F1810" s="159">
        <v>45609</v>
      </c>
      <c r="G1810" s="35" t="s">
        <v>3582</v>
      </c>
      <c r="H1810" s="35" t="s">
        <v>2231</v>
      </c>
      <c r="I1810" s="35" t="s">
        <v>472</v>
      </c>
      <c r="J1810" s="35" t="s">
        <v>776</v>
      </c>
      <c r="K1810" s="80">
        <v>7186912373</v>
      </c>
      <c r="M1810" s="158">
        <v>44927</v>
      </c>
      <c r="N1810" s="160">
        <f ca="1">IFERROR(IF(M1810="","", DATEDIF(M1810, TODAY(), "M")),"")</f>
        <v>27</v>
      </c>
      <c r="R1810" s="35" t="s">
        <v>384</v>
      </c>
      <c r="S1810" s="35" t="s">
        <v>255</v>
      </c>
      <c r="T1810" s="35" t="s">
        <v>407</v>
      </c>
      <c r="V1810" s="35" t="s">
        <v>553</v>
      </c>
      <c r="Z1810" s="162">
        <v>0</v>
      </c>
      <c r="AA1810" s="163">
        <v>1</v>
      </c>
      <c r="AD1810" s="162">
        <v>25.5</v>
      </c>
      <c r="AG1810" s="35" t="s">
        <v>581</v>
      </c>
      <c r="AH1810" s="166" t="str">
        <f t="shared" si="28"/>
        <v>Humana ay64 big file (1).xlsx</v>
      </c>
      <c r="AI1810" s="35" t="s">
        <v>238</v>
      </c>
      <c r="BJ1810" s="162" t="str">
        <f>IF(AI1810 = "Advance", AD1810, "")</f>
        <v/>
      </c>
      <c r="BK1810" s="171" t="str">
        <f>IF(AI1810 = "Advance", 1, "")</f>
        <v/>
      </c>
      <c r="BL1810" s="171" t="str">
        <f>IF(AI1810 = "Chargeback", 1, "")</f>
        <v/>
      </c>
      <c r="BM1810" s="162" t="str">
        <f>IF(AI1810 = "Chargeback", AD1810, "")</f>
        <v/>
      </c>
    </row>
    <row r="1811" spans="1:65">
      <c r="A1811" s="35" t="s">
        <v>288</v>
      </c>
      <c r="B1811" s="35" t="s">
        <v>253</v>
      </c>
      <c r="C1811" s="80">
        <v>1835509</v>
      </c>
      <c r="E1811" s="158">
        <v>45609</v>
      </c>
      <c r="F1811" s="159">
        <v>45609</v>
      </c>
      <c r="G1811" s="35" t="s">
        <v>3583</v>
      </c>
      <c r="H1811" s="35" t="s">
        <v>1346</v>
      </c>
      <c r="I1811" s="35" t="s">
        <v>390</v>
      </c>
      <c r="J1811" s="35" t="s">
        <v>3581</v>
      </c>
      <c r="K1811" s="80">
        <v>1566576501</v>
      </c>
      <c r="M1811" s="158">
        <v>44927</v>
      </c>
      <c r="N1811" s="160">
        <f ca="1">IFERROR(IF(M1811="","", DATEDIF(M1811, TODAY(), "M")),"")</f>
        <v>27</v>
      </c>
      <c r="R1811" s="35" t="s">
        <v>384</v>
      </c>
      <c r="S1811" s="35" t="s">
        <v>255</v>
      </c>
      <c r="T1811" s="35" t="s">
        <v>385</v>
      </c>
      <c r="V1811" s="35" t="s">
        <v>386</v>
      </c>
      <c r="Z1811" s="162">
        <v>0</v>
      </c>
      <c r="AA1811" s="163">
        <v>1</v>
      </c>
      <c r="AD1811" s="162">
        <v>7</v>
      </c>
      <c r="AG1811" s="35" t="s">
        <v>387</v>
      </c>
      <c r="AH1811" s="166" t="str">
        <f t="shared" si="28"/>
        <v>Humana ay64 big file (1).xlsx</v>
      </c>
      <c r="AI1811" s="35" t="s">
        <v>238</v>
      </c>
      <c r="BJ1811" s="162" t="str">
        <f>IF(AI1811 = "Advance", AD1811, "")</f>
        <v/>
      </c>
      <c r="BK1811" s="171" t="str">
        <f>IF(AI1811 = "Advance", 1, "")</f>
        <v/>
      </c>
      <c r="BL1811" s="171" t="str">
        <f>IF(AI1811 = "Chargeback", 1, "")</f>
        <v/>
      </c>
      <c r="BM1811" s="162" t="str">
        <f>IF(AI1811 = "Chargeback", AD1811, "")</f>
        <v/>
      </c>
    </row>
    <row r="1812" spans="1:65">
      <c r="A1812" s="35" t="s">
        <v>288</v>
      </c>
      <c r="B1812" s="35" t="s">
        <v>272</v>
      </c>
      <c r="C1812" s="80">
        <v>1835509</v>
      </c>
      <c r="E1812" s="158">
        <v>45609</v>
      </c>
      <c r="F1812" s="159">
        <v>45609</v>
      </c>
      <c r="G1812" s="35" t="s">
        <v>3583</v>
      </c>
      <c r="H1812" s="35" t="s">
        <v>1346</v>
      </c>
      <c r="I1812" s="35" t="s">
        <v>390</v>
      </c>
      <c r="J1812" s="35" t="s">
        <v>3581</v>
      </c>
      <c r="K1812" s="80">
        <v>1892511881</v>
      </c>
      <c r="M1812" s="158">
        <v>44927</v>
      </c>
      <c r="N1812" s="160">
        <f ca="1">IFERROR(IF(M1812="","", DATEDIF(M1812, TODAY(), "M")),"")</f>
        <v>27</v>
      </c>
      <c r="R1812" s="35" t="s">
        <v>384</v>
      </c>
      <c r="S1812" s="35" t="s">
        <v>255</v>
      </c>
      <c r="T1812" s="35" t="s">
        <v>385</v>
      </c>
      <c r="V1812" s="35" t="s">
        <v>386</v>
      </c>
      <c r="Z1812" s="162">
        <v>0</v>
      </c>
      <c r="AA1812" s="163">
        <v>1</v>
      </c>
      <c r="AD1812" s="162">
        <v>25.5</v>
      </c>
      <c r="AG1812" s="35" t="s">
        <v>581</v>
      </c>
      <c r="AH1812" s="166" t="str">
        <f t="shared" si="28"/>
        <v>Humana ay64 big file (1).xlsx</v>
      </c>
      <c r="AI1812" s="35" t="s">
        <v>238</v>
      </c>
      <c r="BJ1812" s="162" t="str">
        <f>IF(AI1812 = "Advance", AD1812, "")</f>
        <v/>
      </c>
      <c r="BK1812" s="171" t="str">
        <f>IF(AI1812 = "Advance", 1, "")</f>
        <v/>
      </c>
      <c r="BL1812" s="171" t="str">
        <f>IF(AI1812 = "Chargeback", 1, "")</f>
        <v/>
      </c>
      <c r="BM1812" s="162" t="str">
        <f>IF(AI1812 = "Chargeback", AD1812, "")</f>
        <v/>
      </c>
    </row>
    <row r="1813" spans="1:65">
      <c r="A1813" s="35" t="s">
        <v>288</v>
      </c>
      <c r="B1813" s="35" t="s">
        <v>253</v>
      </c>
      <c r="C1813" s="80">
        <v>1835509</v>
      </c>
      <c r="E1813" s="158">
        <v>45609</v>
      </c>
      <c r="F1813" s="159">
        <v>45609</v>
      </c>
      <c r="G1813" s="35" t="s">
        <v>3584</v>
      </c>
      <c r="H1813" s="35" t="s">
        <v>3585</v>
      </c>
      <c r="I1813" s="35" t="s">
        <v>674</v>
      </c>
      <c r="J1813" s="35" t="s">
        <v>3586</v>
      </c>
      <c r="K1813" s="80">
        <v>1430824288</v>
      </c>
      <c r="M1813" s="158">
        <v>44927</v>
      </c>
      <c r="N1813" s="160">
        <f ca="1">IFERROR(IF(M1813="","", DATEDIF(M1813, TODAY(), "M")),"")</f>
        <v>27</v>
      </c>
      <c r="R1813" s="35" t="s">
        <v>384</v>
      </c>
      <c r="S1813" s="35" t="s">
        <v>255</v>
      </c>
      <c r="T1813" s="35" t="s">
        <v>385</v>
      </c>
      <c r="V1813" s="35" t="s">
        <v>386</v>
      </c>
      <c r="Z1813" s="162">
        <v>0</v>
      </c>
      <c r="AA1813" s="163">
        <v>1</v>
      </c>
      <c r="AD1813" s="162">
        <v>7</v>
      </c>
      <c r="AG1813" s="35" t="s">
        <v>387</v>
      </c>
      <c r="AH1813" s="166" t="str">
        <f t="shared" si="28"/>
        <v>Humana ay64 big file (1).xlsx</v>
      </c>
      <c r="AI1813" s="35" t="s">
        <v>238</v>
      </c>
      <c r="BJ1813" s="162" t="str">
        <f>IF(AI1813 = "Advance", AD1813, "")</f>
        <v/>
      </c>
      <c r="BK1813" s="171" t="str">
        <f>IF(AI1813 = "Advance", 1, "")</f>
        <v/>
      </c>
      <c r="BL1813" s="171" t="str">
        <f>IF(AI1813 = "Chargeback", 1, "")</f>
        <v/>
      </c>
      <c r="BM1813" s="162" t="str">
        <f>IF(AI1813 = "Chargeback", AD1813, "")</f>
        <v/>
      </c>
    </row>
    <row r="1814" spans="1:65">
      <c r="A1814" s="35" t="s">
        <v>288</v>
      </c>
      <c r="B1814" s="35" t="s">
        <v>272</v>
      </c>
      <c r="C1814" s="80">
        <v>1835509</v>
      </c>
      <c r="E1814" s="158">
        <v>45609</v>
      </c>
      <c r="F1814" s="159">
        <v>45609</v>
      </c>
      <c r="G1814" s="35" t="s">
        <v>3584</v>
      </c>
      <c r="H1814" s="35" t="s">
        <v>3585</v>
      </c>
      <c r="I1814" s="35" t="s">
        <v>674</v>
      </c>
      <c r="J1814" s="35" t="s">
        <v>3586</v>
      </c>
      <c r="K1814" s="80">
        <v>637595590</v>
      </c>
      <c r="M1814" s="158">
        <v>44927</v>
      </c>
      <c r="N1814" s="160">
        <f ca="1">IFERROR(IF(M1814="","", DATEDIF(M1814, TODAY(), "M")),"")</f>
        <v>27</v>
      </c>
      <c r="R1814" s="35" t="s">
        <v>384</v>
      </c>
      <c r="S1814" s="35" t="s">
        <v>255</v>
      </c>
      <c r="T1814" s="35" t="s">
        <v>385</v>
      </c>
      <c r="V1814" s="35" t="s">
        <v>386</v>
      </c>
      <c r="Z1814" s="162">
        <v>0</v>
      </c>
      <c r="AA1814" s="163">
        <v>1</v>
      </c>
      <c r="AD1814" s="162">
        <v>25.5</v>
      </c>
      <c r="AG1814" s="35" t="s">
        <v>581</v>
      </c>
      <c r="AH1814" s="166" t="str">
        <f t="shared" si="28"/>
        <v>Humana ay64 big file (1).xlsx</v>
      </c>
      <c r="AI1814" s="35" t="s">
        <v>238</v>
      </c>
      <c r="BJ1814" s="162" t="str">
        <f>IF(AI1814 = "Advance", AD1814, "")</f>
        <v/>
      </c>
      <c r="BK1814" s="171" t="str">
        <f>IF(AI1814 = "Advance", 1, "")</f>
        <v/>
      </c>
      <c r="BL1814" s="171" t="str">
        <f>IF(AI1814 = "Chargeback", 1, "")</f>
        <v/>
      </c>
      <c r="BM1814" s="162" t="str">
        <f>IF(AI1814 = "Chargeback", AD1814, "")</f>
        <v/>
      </c>
    </row>
    <row r="1815" spans="1:65">
      <c r="A1815" s="35" t="s">
        <v>288</v>
      </c>
      <c r="B1815" s="35" t="s">
        <v>253</v>
      </c>
      <c r="C1815" s="80">
        <v>1835509</v>
      </c>
      <c r="E1815" s="158">
        <v>45609</v>
      </c>
      <c r="F1815" s="159">
        <v>45609</v>
      </c>
      <c r="G1815" s="35" t="s">
        <v>3587</v>
      </c>
      <c r="H1815" s="35" t="s">
        <v>860</v>
      </c>
      <c r="I1815" s="35" t="s">
        <v>443</v>
      </c>
      <c r="J1815" s="35" t="s">
        <v>3588</v>
      </c>
      <c r="K1815" s="80">
        <v>7905564855</v>
      </c>
      <c r="M1815" s="158">
        <v>44927</v>
      </c>
      <c r="N1815" s="160">
        <f ca="1">IFERROR(IF(M1815="","", DATEDIF(M1815, TODAY(), "M")),"")</f>
        <v>27</v>
      </c>
      <c r="R1815" s="35" t="s">
        <v>384</v>
      </c>
      <c r="S1815" s="35" t="s">
        <v>255</v>
      </c>
      <c r="T1815" s="35" t="s">
        <v>385</v>
      </c>
      <c r="V1815" s="35" t="s">
        <v>386</v>
      </c>
      <c r="Z1815" s="162">
        <v>0</v>
      </c>
      <c r="AA1815" s="163">
        <v>1</v>
      </c>
      <c r="AD1815" s="162">
        <v>7</v>
      </c>
      <c r="AG1815" s="35" t="s">
        <v>387</v>
      </c>
      <c r="AH1815" s="166" t="str">
        <f t="shared" si="28"/>
        <v>Humana ay64 big file (1).xlsx</v>
      </c>
      <c r="AI1815" s="35" t="s">
        <v>238</v>
      </c>
      <c r="BJ1815" s="162" t="str">
        <f>IF(AI1815 = "Advance", AD1815, "")</f>
        <v/>
      </c>
      <c r="BK1815" s="171" t="str">
        <f>IF(AI1815 = "Advance", 1, "")</f>
        <v/>
      </c>
      <c r="BL1815" s="171" t="str">
        <f>IF(AI1815 = "Chargeback", 1, "")</f>
        <v/>
      </c>
      <c r="BM1815" s="162" t="str">
        <f>IF(AI1815 = "Chargeback", AD1815, "")</f>
        <v/>
      </c>
    </row>
    <row r="1816" spans="1:65">
      <c r="A1816" s="35" t="s">
        <v>288</v>
      </c>
      <c r="B1816" s="35" t="s">
        <v>272</v>
      </c>
      <c r="C1816" s="80">
        <v>1835509</v>
      </c>
      <c r="E1816" s="158">
        <v>45609</v>
      </c>
      <c r="F1816" s="159">
        <v>45609</v>
      </c>
      <c r="G1816" s="35" t="s">
        <v>3587</v>
      </c>
      <c r="H1816" s="35" t="s">
        <v>860</v>
      </c>
      <c r="I1816" s="35" t="s">
        <v>443</v>
      </c>
      <c r="J1816" s="35" t="s">
        <v>3588</v>
      </c>
      <c r="K1816" s="80">
        <v>1842360753</v>
      </c>
      <c r="M1816" s="158">
        <v>44927</v>
      </c>
      <c r="N1816" s="160">
        <f ca="1">IFERROR(IF(M1816="","", DATEDIF(M1816, TODAY(), "M")),"")</f>
        <v>27</v>
      </c>
      <c r="R1816" s="35" t="s">
        <v>384</v>
      </c>
      <c r="S1816" s="35" t="s">
        <v>255</v>
      </c>
      <c r="T1816" s="35" t="s">
        <v>385</v>
      </c>
      <c r="V1816" s="35" t="s">
        <v>386</v>
      </c>
      <c r="Z1816" s="162">
        <v>0</v>
      </c>
      <c r="AA1816" s="163">
        <v>1</v>
      </c>
      <c r="AD1816" s="162">
        <v>25.5</v>
      </c>
      <c r="AG1816" s="35" t="s">
        <v>581</v>
      </c>
      <c r="AH1816" s="166" t="str">
        <f t="shared" si="28"/>
        <v>Humana ay64 big file (1).xlsx</v>
      </c>
      <c r="AI1816" s="35" t="s">
        <v>238</v>
      </c>
      <c r="BJ1816" s="162" t="str">
        <f>IF(AI1816 = "Advance", AD1816, "")</f>
        <v/>
      </c>
      <c r="BK1816" s="171" t="str">
        <f>IF(AI1816 = "Advance", 1, "")</f>
        <v/>
      </c>
      <c r="BL1816" s="171" t="str">
        <f>IF(AI1816 = "Chargeback", 1, "")</f>
        <v/>
      </c>
      <c r="BM1816" s="162" t="str">
        <f>IF(AI1816 = "Chargeback", AD1816, "")</f>
        <v/>
      </c>
    </row>
    <row r="1817" spans="1:65">
      <c r="A1817" s="35" t="s">
        <v>288</v>
      </c>
      <c r="B1817" s="35" t="s">
        <v>253</v>
      </c>
      <c r="C1817" s="80">
        <v>1835509</v>
      </c>
      <c r="E1817" s="158">
        <v>45609</v>
      </c>
      <c r="F1817" s="159">
        <v>45609</v>
      </c>
      <c r="G1817" s="35" t="s">
        <v>3589</v>
      </c>
      <c r="H1817" s="35" t="s">
        <v>3590</v>
      </c>
      <c r="I1817" s="35" t="s">
        <v>416</v>
      </c>
      <c r="J1817" s="35" t="s">
        <v>3591</v>
      </c>
      <c r="K1817" s="80">
        <v>8472611842</v>
      </c>
      <c r="M1817" s="158">
        <v>44927</v>
      </c>
      <c r="N1817" s="160">
        <f ca="1">IFERROR(IF(M1817="","", DATEDIF(M1817, TODAY(), "M")),"")</f>
        <v>27</v>
      </c>
      <c r="R1817" s="35" t="s">
        <v>384</v>
      </c>
      <c r="S1817" s="35" t="s">
        <v>255</v>
      </c>
      <c r="T1817" s="35" t="s">
        <v>385</v>
      </c>
      <c r="V1817" s="35" t="s">
        <v>386</v>
      </c>
      <c r="Z1817" s="162">
        <v>0</v>
      </c>
      <c r="AA1817" s="163">
        <v>1</v>
      </c>
      <c r="AD1817" s="162">
        <v>7</v>
      </c>
      <c r="AG1817" s="35" t="s">
        <v>387</v>
      </c>
      <c r="AH1817" s="166" t="str">
        <f t="shared" si="28"/>
        <v>Humana ay64 big file (1).xlsx</v>
      </c>
      <c r="AI1817" s="35" t="s">
        <v>238</v>
      </c>
      <c r="BJ1817" s="162" t="str">
        <f>IF(AI1817 = "Advance", AD1817, "")</f>
        <v/>
      </c>
      <c r="BK1817" s="171" t="str">
        <f>IF(AI1817 = "Advance", 1, "")</f>
        <v/>
      </c>
      <c r="BL1817" s="171" t="str">
        <f>IF(AI1817 = "Chargeback", 1, "")</f>
        <v/>
      </c>
      <c r="BM1817" s="162" t="str">
        <f>IF(AI1817 = "Chargeback", AD1817, "")</f>
        <v/>
      </c>
    </row>
    <row r="1818" spans="1:65">
      <c r="A1818" s="35" t="s">
        <v>288</v>
      </c>
      <c r="B1818" s="35" t="s">
        <v>272</v>
      </c>
      <c r="C1818" s="80">
        <v>1835509</v>
      </c>
      <c r="E1818" s="158">
        <v>45609</v>
      </c>
      <c r="F1818" s="159">
        <v>45609</v>
      </c>
      <c r="G1818" s="35" t="s">
        <v>3589</v>
      </c>
      <c r="H1818" s="35" t="s">
        <v>3590</v>
      </c>
      <c r="I1818" s="35" t="s">
        <v>416</v>
      </c>
      <c r="J1818" s="35" t="s">
        <v>3591</v>
      </c>
      <c r="K1818" s="80">
        <v>6804761535</v>
      </c>
      <c r="M1818" s="158">
        <v>44927</v>
      </c>
      <c r="N1818" s="160">
        <f ca="1">IFERROR(IF(M1818="","", DATEDIF(M1818, TODAY(), "M")),"")</f>
        <v>27</v>
      </c>
      <c r="R1818" s="35" t="s">
        <v>384</v>
      </c>
      <c r="S1818" s="35" t="s">
        <v>255</v>
      </c>
      <c r="T1818" s="35" t="s">
        <v>385</v>
      </c>
      <c r="V1818" s="35" t="s">
        <v>386</v>
      </c>
      <c r="Z1818" s="162">
        <v>0</v>
      </c>
      <c r="AA1818" s="163">
        <v>1</v>
      </c>
      <c r="AD1818" s="162">
        <v>25.5</v>
      </c>
      <c r="AG1818" s="35" t="s">
        <v>581</v>
      </c>
      <c r="AH1818" s="166" t="str">
        <f t="shared" si="28"/>
        <v>Humana ay64 big file (1).xlsx</v>
      </c>
      <c r="AI1818" s="35" t="s">
        <v>238</v>
      </c>
      <c r="BJ1818" s="162" t="str">
        <f>IF(AI1818 = "Advance", AD1818, "")</f>
        <v/>
      </c>
      <c r="BK1818" s="171" t="str">
        <f>IF(AI1818 = "Advance", 1, "")</f>
        <v/>
      </c>
      <c r="BL1818" s="171" t="str">
        <f>IF(AI1818 = "Chargeback", 1, "")</f>
        <v/>
      </c>
      <c r="BM1818" s="162" t="str">
        <f>IF(AI1818 = "Chargeback", AD1818, "")</f>
        <v/>
      </c>
    </row>
    <row r="1819" spans="1:65">
      <c r="A1819" s="35" t="s">
        <v>288</v>
      </c>
      <c r="B1819" s="35" t="s">
        <v>253</v>
      </c>
      <c r="C1819" s="80">
        <v>1835509</v>
      </c>
      <c r="E1819" s="158">
        <v>45609</v>
      </c>
      <c r="F1819" s="159">
        <v>45609</v>
      </c>
      <c r="G1819" s="35" t="s">
        <v>3592</v>
      </c>
      <c r="H1819" s="35" t="s">
        <v>3593</v>
      </c>
      <c r="J1819" s="35" t="s">
        <v>3594</v>
      </c>
      <c r="K1819" s="80">
        <v>5872605625</v>
      </c>
      <c r="M1819" s="158">
        <v>44713</v>
      </c>
      <c r="N1819" s="160">
        <f ca="1">IFERROR(IF(M1819="","", DATEDIF(M1819, TODAY(), "M")),"")</f>
        <v>34</v>
      </c>
      <c r="R1819" s="35" t="s">
        <v>384</v>
      </c>
      <c r="S1819" s="35" t="s">
        <v>255</v>
      </c>
      <c r="T1819" s="35" t="s">
        <v>407</v>
      </c>
      <c r="V1819" s="35" t="s">
        <v>796</v>
      </c>
      <c r="Z1819" s="162">
        <v>0</v>
      </c>
      <c r="AA1819" s="163">
        <v>1</v>
      </c>
      <c r="AD1819" s="162">
        <v>7</v>
      </c>
      <c r="AG1819" s="35" t="s">
        <v>387</v>
      </c>
      <c r="AH1819" s="166" t="str">
        <f t="shared" si="28"/>
        <v>Humana ay64 big file (1).xlsx</v>
      </c>
      <c r="AI1819" s="35" t="s">
        <v>238</v>
      </c>
      <c r="BJ1819" s="162" t="str">
        <f>IF(AI1819 = "Advance", AD1819, "")</f>
        <v/>
      </c>
      <c r="BK1819" s="171" t="str">
        <f>IF(AI1819 = "Advance", 1, "")</f>
        <v/>
      </c>
      <c r="BL1819" s="171" t="str">
        <f>IF(AI1819 = "Chargeback", 1, "")</f>
        <v/>
      </c>
      <c r="BM1819" s="162" t="str">
        <f>IF(AI1819 = "Chargeback", AD1819, "")</f>
        <v/>
      </c>
    </row>
    <row r="1820" spans="1:65">
      <c r="A1820" s="35" t="s">
        <v>288</v>
      </c>
      <c r="B1820" s="35" t="s">
        <v>272</v>
      </c>
      <c r="C1820" s="80">
        <v>1835509</v>
      </c>
      <c r="E1820" s="158">
        <v>45609</v>
      </c>
      <c r="F1820" s="159">
        <v>45609</v>
      </c>
      <c r="G1820" s="35" t="s">
        <v>3592</v>
      </c>
      <c r="H1820" s="35" t="s">
        <v>3593</v>
      </c>
      <c r="J1820" s="35" t="s">
        <v>3594</v>
      </c>
      <c r="K1820" s="80">
        <v>9752143863</v>
      </c>
      <c r="M1820" s="158">
        <v>44713</v>
      </c>
      <c r="N1820" s="160">
        <f ca="1">IFERROR(IF(M1820="","", DATEDIF(M1820, TODAY(), "M")),"")</f>
        <v>34</v>
      </c>
      <c r="R1820" s="35" t="s">
        <v>384</v>
      </c>
      <c r="S1820" s="35" t="s">
        <v>255</v>
      </c>
      <c r="T1820" s="35" t="s">
        <v>407</v>
      </c>
      <c r="V1820" s="35" t="s">
        <v>796</v>
      </c>
      <c r="Z1820" s="162">
        <v>0</v>
      </c>
      <c r="AA1820" s="163">
        <v>1</v>
      </c>
      <c r="AD1820" s="162">
        <v>25.5</v>
      </c>
      <c r="AG1820" s="35" t="s">
        <v>581</v>
      </c>
      <c r="AH1820" s="166" t="str">
        <f t="shared" si="28"/>
        <v>Humana ay64 big file (1).xlsx</v>
      </c>
      <c r="AI1820" s="35" t="s">
        <v>238</v>
      </c>
      <c r="BJ1820" s="162" t="str">
        <f>IF(AI1820 = "Advance", AD1820, "")</f>
        <v/>
      </c>
      <c r="BK1820" s="171" t="str">
        <f>IF(AI1820 = "Advance", 1, "")</f>
        <v/>
      </c>
      <c r="BL1820" s="171" t="str">
        <f>IF(AI1820 = "Chargeback", 1, "")</f>
        <v/>
      </c>
      <c r="BM1820" s="162" t="str">
        <f>IF(AI1820 = "Chargeback", AD1820, "")</f>
        <v/>
      </c>
    </row>
    <row r="1821" spans="1:65">
      <c r="A1821" s="35" t="s">
        <v>288</v>
      </c>
      <c r="B1821" s="35" t="s">
        <v>253</v>
      </c>
      <c r="C1821" s="80">
        <v>1835509</v>
      </c>
      <c r="E1821" s="158">
        <v>45609</v>
      </c>
      <c r="F1821" s="159">
        <v>45609</v>
      </c>
      <c r="G1821" s="35" t="s">
        <v>3595</v>
      </c>
      <c r="H1821" s="35" t="s">
        <v>3040</v>
      </c>
      <c r="I1821" s="35" t="s">
        <v>394</v>
      </c>
      <c r="J1821" s="35" t="s">
        <v>3596</v>
      </c>
      <c r="K1821" s="80">
        <v>4850276577</v>
      </c>
      <c r="M1821" s="158">
        <v>44927</v>
      </c>
      <c r="N1821" s="160">
        <f ca="1">IFERROR(IF(M1821="","", DATEDIF(M1821, TODAY(), "M")),"")</f>
        <v>27</v>
      </c>
      <c r="R1821" s="35" t="s">
        <v>384</v>
      </c>
      <c r="S1821" s="35" t="s">
        <v>255</v>
      </c>
      <c r="T1821" s="35" t="s">
        <v>385</v>
      </c>
      <c r="V1821" s="35" t="s">
        <v>386</v>
      </c>
      <c r="Z1821" s="162">
        <v>0</v>
      </c>
      <c r="AA1821" s="163">
        <v>1</v>
      </c>
      <c r="AD1821" s="162">
        <v>7</v>
      </c>
      <c r="AG1821" s="35" t="s">
        <v>387</v>
      </c>
      <c r="AH1821" s="166" t="str">
        <f t="shared" si="28"/>
        <v>Humana ay64 big file (1).xlsx</v>
      </c>
      <c r="AI1821" s="35" t="s">
        <v>238</v>
      </c>
      <c r="BJ1821" s="162" t="str">
        <f>IF(AI1821 = "Advance", AD1821, "")</f>
        <v/>
      </c>
      <c r="BK1821" s="171" t="str">
        <f>IF(AI1821 = "Advance", 1, "")</f>
        <v/>
      </c>
      <c r="BL1821" s="171" t="str">
        <f>IF(AI1821 = "Chargeback", 1, "")</f>
        <v/>
      </c>
      <c r="BM1821" s="162" t="str">
        <f>IF(AI1821 = "Chargeback", AD1821, "")</f>
        <v/>
      </c>
    </row>
    <row r="1822" spans="1:65">
      <c r="A1822" s="35" t="s">
        <v>288</v>
      </c>
      <c r="B1822" s="35" t="s">
        <v>272</v>
      </c>
      <c r="C1822" s="80">
        <v>1835509</v>
      </c>
      <c r="E1822" s="158">
        <v>45609</v>
      </c>
      <c r="F1822" s="159">
        <v>45609</v>
      </c>
      <c r="G1822" s="35" t="s">
        <v>3595</v>
      </c>
      <c r="H1822" s="35" t="s">
        <v>3040</v>
      </c>
      <c r="I1822" s="35" t="s">
        <v>394</v>
      </c>
      <c r="J1822" s="35" t="s">
        <v>3596</v>
      </c>
      <c r="K1822" s="80">
        <v>3020946912</v>
      </c>
      <c r="M1822" s="158">
        <v>44927</v>
      </c>
      <c r="N1822" s="160">
        <f ca="1">IFERROR(IF(M1822="","", DATEDIF(M1822, TODAY(), "M")),"")</f>
        <v>27</v>
      </c>
      <c r="R1822" s="35" t="s">
        <v>384</v>
      </c>
      <c r="S1822" s="35" t="s">
        <v>255</v>
      </c>
      <c r="T1822" s="35" t="s">
        <v>385</v>
      </c>
      <c r="V1822" s="35" t="s">
        <v>386</v>
      </c>
      <c r="Z1822" s="162">
        <v>0</v>
      </c>
      <c r="AA1822" s="163">
        <v>1</v>
      </c>
      <c r="AD1822" s="162">
        <v>25.5</v>
      </c>
      <c r="AG1822" s="35" t="s">
        <v>581</v>
      </c>
      <c r="AH1822" s="166" t="str">
        <f t="shared" si="28"/>
        <v>Humana ay64 big file (1).xlsx</v>
      </c>
      <c r="AI1822" s="35" t="s">
        <v>238</v>
      </c>
      <c r="BJ1822" s="162" t="str">
        <f>IF(AI1822 = "Advance", AD1822, "")</f>
        <v/>
      </c>
      <c r="BK1822" s="171" t="str">
        <f>IF(AI1822 = "Advance", 1, "")</f>
        <v/>
      </c>
      <c r="BL1822" s="171" t="str">
        <f>IF(AI1822 = "Chargeback", 1, "")</f>
        <v/>
      </c>
      <c r="BM1822" s="162" t="str">
        <f>IF(AI1822 = "Chargeback", AD1822, "")</f>
        <v/>
      </c>
    </row>
    <row r="1823" spans="1:65">
      <c r="A1823" s="35" t="s">
        <v>288</v>
      </c>
      <c r="B1823" s="35" t="s">
        <v>253</v>
      </c>
      <c r="C1823" s="80">
        <v>1835509</v>
      </c>
      <c r="E1823" s="158">
        <v>45609</v>
      </c>
      <c r="F1823" s="159">
        <v>45609</v>
      </c>
      <c r="G1823" s="35" t="s">
        <v>3597</v>
      </c>
      <c r="H1823" s="35" t="s">
        <v>1401</v>
      </c>
      <c r="I1823" s="35" t="s">
        <v>450</v>
      </c>
      <c r="J1823" s="35" t="s">
        <v>537</v>
      </c>
      <c r="K1823" s="80">
        <v>1295138139</v>
      </c>
      <c r="M1823" s="158">
        <v>44652</v>
      </c>
      <c r="N1823" s="160">
        <f ca="1">IFERROR(IF(M1823="","", DATEDIF(M1823, TODAY(), "M")),"")</f>
        <v>36</v>
      </c>
      <c r="R1823" s="35" t="s">
        <v>384</v>
      </c>
      <c r="S1823" s="35" t="s">
        <v>255</v>
      </c>
      <c r="T1823" s="35" t="s">
        <v>385</v>
      </c>
      <c r="V1823" s="35" t="s">
        <v>386</v>
      </c>
      <c r="Z1823" s="162">
        <v>0</v>
      </c>
      <c r="AA1823" s="163">
        <v>1</v>
      </c>
      <c r="AD1823" s="162">
        <v>7</v>
      </c>
      <c r="AG1823" s="35" t="s">
        <v>387</v>
      </c>
      <c r="AH1823" s="166" t="str">
        <f t="shared" si="28"/>
        <v>Humana ay64 big file (1).xlsx</v>
      </c>
      <c r="AI1823" s="35" t="s">
        <v>238</v>
      </c>
      <c r="BJ1823" s="162" t="str">
        <f>IF(AI1823 = "Advance", AD1823, "")</f>
        <v/>
      </c>
      <c r="BK1823" s="171" t="str">
        <f>IF(AI1823 = "Advance", 1, "")</f>
        <v/>
      </c>
      <c r="BL1823" s="171" t="str">
        <f>IF(AI1823 = "Chargeback", 1, "")</f>
        <v/>
      </c>
      <c r="BM1823" s="162" t="str">
        <f>IF(AI1823 = "Chargeback", AD1823, "")</f>
        <v/>
      </c>
    </row>
    <row r="1824" spans="1:65">
      <c r="A1824" s="35" t="s">
        <v>288</v>
      </c>
      <c r="B1824" s="35" t="s">
        <v>272</v>
      </c>
      <c r="C1824" s="80">
        <v>1835509</v>
      </c>
      <c r="E1824" s="158">
        <v>45609</v>
      </c>
      <c r="F1824" s="159">
        <v>45609</v>
      </c>
      <c r="G1824" s="35" t="s">
        <v>3597</v>
      </c>
      <c r="H1824" s="35" t="s">
        <v>1401</v>
      </c>
      <c r="I1824" s="35" t="s">
        <v>450</v>
      </c>
      <c r="J1824" s="35" t="s">
        <v>537</v>
      </c>
      <c r="K1824" s="80">
        <v>6778084560</v>
      </c>
      <c r="M1824" s="158">
        <v>44652</v>
      </c>
      <c r="N1824" s="160">
        <f ca="1">IFERROR(IF(M1824="","", DATEDIF(M1824, TODAY(), "M")),"")</f>
        <v>36</v>
      </c>
      <c r="R1824" s="35" t="s">
        <v>384</v>
      </c>
      <c r="S1824" s="35" t="s">
        <v>255</v>
      </c>
      <c r="T1824" s="35" t="s">
        <v>385</v>
      </c>
      <c r="V1824" s="35" t="s">
        <v>386</v>
      </c>
      <c r="Z1824" s="162">
        <v>0</v>
      </c>
      <c r="AA1824" s="163">
        <v>1</v>
      </c>
      <c r="AD1824" s="162">
        <v>25.5</v>
      </c>
      <c r="AG1824" s="35" t="s">
        <v>581</v>
      </c>
      <c r="AH1824" s="166" t="str">
        <f t="shared" si="28"/>
        <v>Humana ay64 big file (1).xlsx</v>
      </c>
      <c r="AI1824" s="35" t="s">
        <v>238</v>
      </c>
      <c r="BJ1824" s="162" t="str">
        <f>IF(AI1824 = "Advance", AD1824, "")</f>
        <v/>
      </c>
      <c r="BK1824" s="171" t="str">
        <f>IF(AI1824 = "Advance", 1, "")</f>
        <v/>
      </c>
      <c r="BL1824" s="171" t="str">
        <f>IF(AI1824 = "Chargeback", 1, "")</f>
        <v/>
      </c>
      <c r="BM1824" s="162" t="str">
        <f>IF(AI1824 = "Chargeback", AD1824, "")</f>
        <v/>
      </c>
    </row>
    <row r="1825" spans="1:65">
      <c r="A1825" s="35" t="s">
        <v>288</v>
      </c>
      <c r="B1825" s="35" t="s">
        <v>253</v>
      </c>
      <c r="C1825" s="80">
        <v>1835509</v>
      </c>
      <c r="E1825" s="158">
        <v>45609</v>
      </c>
      <c r="F1825" s="159">
        <v>45609</v>
      </c>
      <c r="G1825" s="35" t="s">
        <v>3598</v>
      </c>
      <c r="H1825" s="35" t="s">
        <v>2322</v>
      </c>
      <c r="I1825" s="35" t="s">
        <v>416</v>
      </c>
      <c r="J1825" s="35" t="s">
        <v>3599</v>
      </c>
      <c r="K1825" s="80">
        <v>5264588315</v>
      </c>
      <c r="M1825" s="158">
        <v>44927</v>
      </c>
      <c r="N1825" s="160">
        <f ca="1">IFERROR(IF(M1825="","", DATEDIF(M1825, TODAY(), "M")),"")</f>
        <v>27</v>
      </c>
      <c r="R1825" s="35" t="s">
        <v>384</v>
      </c>
      <c r="S1825" s="35" t="s">
        <v>255</v>
      </c>
      <c r="T1825" s="35" t="s">
        <v>385</v>
      </c>
      <c r="V1825" s="35" t="s">
        <v>386</v>
      </c>
      <c r="Z1825" s="162">
        <v>0</v>
      </c>
      <c r="AA1825" s="163">
        <v>1</v>
      </c>
      <c r="AD1825" s="162">
        <v>7</v>
      </c>
      <c r="AG1825" s="35" t="s">
        <v>387</v>
      </c>
      <c r="AH1825" s="166" t="str">
        <f t="shared" si="28"/>
        <v>Humana ay64 big file (1).xlsx</v>
      </c>
      <c r="AI1825" s="35" t="s">
        <v>238</v>
      </c>
      <c r="BJ1825" s="162" t="str">
        <f>IF(AI1825 = "Advance", AD1825, "")</f>
        <v/>
      </c>
      <c r="BK1825" s="171" t="str">
        <f>IF(AI1825 = "Advance", 1, "")</f>
        <v/>
      </c>
      <c r="BL1825" s="171" t="str">
        <f>IF(AI1825 = "Chargeback", 1, "")</f>
        <v/>
      </c>
      <c r="BM1825" s="162" t="str">
        <f>IF(AI1825 = "Chargeback", AD1825, "")</f>
        <v/>
      </c>
    </row>
    <row r="1826" spans="1:65">
      <c r="A1826" s="35" t="s">
        <v>288</v>
      </c>
      <c r="B1826" s="35" t="s">
        <v>272</v>
      </c>
      <c r="C1826" s="80">
        <v>1835509</v>
      </c>
      <c r="E1826" s="158">
        <v>45609</v>
      </c>
      <c r="F1826" s="159">
        <v>45609</v>
      </c>
      <c r="G1826" s="35" t="s">
        <v>3598</v>
      </c>
      <c r="H1826" s="35" t="s">
        <v>2322</v>
      </c>
      <c r="I1826" s="35" t="s">
        <v>416</v>
      </c>
      <c r="J1826" s="35" t="s">
        <v>3599</v>
      </c>
      <c r="K1826" s="80">
        <v>4911668136</v>
      </c>
      <c r="M1826" s="158">
        <v>44927</v>
      </c>
      <c r="N1826" s="160">
        <f ca="1">IFERROR(IF(M1826="","", DATEDIF(M1826, TODAY(), "M")),"")</f>
        <v>27</v>
      </c>
      <c r="R1826" s="35" t="s">
        <v>384</v>
      </c>
      <c r="S1826" s="35" t="s">
        <v>255</v>
      </c>
      <c r="T1826" s="35" t="s">
        <v>385</v>
      </c>
      <c r="V1826" s="35" t="s">
        <v>386</v>
      </c>
      <c r="Z1826" s="162">
        <v>0</v>
      </c>
      <c r="AA1826" s="163">
        <v>1</v>
      </c>
      <c r="AD1826" s="162">
        <v>25.5</v>
      </c>
      <c r="AG1826" s="35" t="s">
        <v>581</v>
      </c>
      <c r="AH1826" s="166" t="str">
        <f t="shared" si="28"/>
        <v>Humana ay64 big file (1).xlsx</v>
      </c>
      <c r="AI1826" s="35" t="s">
        <v>238</v>
      </c>
      <c r="BJ1826" s="162" t="str">
        <f>IF(AI1826 = "Advance", AD1826, "")</f>
        <v/>
      </c>
      <c r="BK1826" s="171" t="str">
        <f>IF(AI1826 = "Advance", 1, "")</f>
        <v/>
      </c>
      <c r="BL1826" s="171" t="str">
        <f>IF(AI1826 = "Chargeback", 1, "")</f>
        <v/>
      </c>
      <c r="BM1826" s="162" t="str">
        <f>IF(AI1826 = "Chargeback", AD1826, "")</f>
        <v/>
      </c>
    </row>
    <row r="1827" spans="1:65">
      <c r="A1827" s="35" t="s">
        <v>288</v>
      </c>
      <c r="B1827" s="35" t="s">
        <v>253</v>
      </c>
      <c r="C1827" s="80">
        <v>1835509</v>
      </c>
      <c r="E1827" s="158">
        <v>45609</v>
      </c>
      <c r="F1827" s="159">
        <v>45609</v>
      </c>
      <c r="G1827" s="35" t="s">
        <v>3600</v>
      </c>
      <c r="H1827" s="35" t="s">
        <v>923</v>
      </c>
      <c r="I1827" s="35" t="s">
        <v>390</v>
      </c>
      <c r="J1827" s="35" t="s">
        <v>3601</v>
      </c>
      <c r="K1827" s="80">
        <v>9189682793</v>
      </c>
      <c r="M1827" s="158">
        <v>44927</v>
      </c>
      <c r="N1827" s="160">
        <f ca="1">IFERROR(IF(M1827="","", DATEDIF(M1827, TODAY(), "M")),"")</f>
        <v>27</v>
      </c>
      <c r="R1827" s="35" t="s">
        <v>384</v>
      </c>
      <c r="S1827" s="35" t="s">
        <v>255</v>
      </c>
      <c r="T1827" s="35" t="s">
        <v>385</v>
      </c>
      <c r="V1827" s="35" t="s">
        <v>386</v>
      </c>
      <c r="Z1827" s="162">
        <v>0</v>
      </c>
      <c r="AA1827" s="163">
        <v>1</v>
      </c>
      <c r="AD1827" s="162">
        <v>7</v>
      </c>
      <c r="AG1827" s="35" t="s">
        <v>387</v>
      </c>
      <c r="AH1827" s="166" t="str">
        <f t="shared" si="28"/>
        <v>Humana ay64 big file (1).xlsx</v>
      </c>
      <c r="AI1827" s="35" t="s">
        <v>238</v>
      </c>
      <c r="BJ1827" s="162" t="str">
        <f>IF(AI1827 = "Advance", AD1827, "")</f>
        <v/>
      </c>
      <c r="BK1827" s="171" t="str">
        <f>IF(AI1827 = "Advance", 1, "")</f>
        <v/>
      </c>
      <c r="BL1827" s="171" t="str">
        <f>IF(AI1827 = "Chargeback", 1, "")</f>
        <v/>
      </c>
      <c r="BM1827" s="162" t="str">
        <f>IF(AI1827 = "Chargeback", AD1827, "")</f>
        <v/>
      </c>
    </row>
    <row r="1828" spans="1:65">
      <c r="A1828" s="35" t="s">
        <v>288</v>
      </c>
      <c r="B1828" s="35" t="s">
        <v>272</v>
      </c>
      <c r="C1828" s="80">
        <v>1835509</v>
      </c>
      <c r="E1828" s="158">
        <v>45609</v>
      </c>
      <c r="F1828" s="159">
        <v>45609</v>
      </c>
      <c r="G1828" s="35" t="s">
        <v>3600</v>
      </c>
      <c r="H1828" s="35" t="s">
        <v>923</v>
      </c>
      <c r="I1828" s="35" t="s">
        <v>390</v>
      </c>
      <c r="J1828" s="35" t="s">
        <v>3601</v>
      </c>
      <c r="K1828" s="80">
        <v>101490168</v>
      </c>
      <c r="M1828" s="158">
        <v>44927</v>
      </c>
      <c r="N1828" s="160">
        <f ca="1">IFERROR(IF(M1828="","", DATEDIF(M1828, TODAY(), "M")),"")</f>
        <v>27</v>
      </c>
      <c r="R1828" s="35" t="s">
        <v>384</v>
      </c>
      <c r="S1828" s="35" t="s">
        <v>255</v>
      </c>
      <c r="T1828" s="35" t="s">
        <v>385</v>
      </c>
      <c r="V1828" s="35" t="s">
        <v>386</v>
      </c>
      <c r="Z1828" s="162">
        <v>0</v>
      </c>
      <c r="AA1828" s="163">
        <v>1</v>
      </c>
      <c r="AD1828" s="162">
        <v>25.5</v>
      </c>
      <c r="AG1828" s="35" t="s">
        <v>581</v>
      </c>
      <c r="AH1828" s="166" t="str">
        <f t="shared" si="28"/>
        <v>Humana ay64 big file (1).xlsx</v>
      </c>
      <c r="AI1828" s="35" t="s">
        <v>238</v>
      </c>
      <c r="BJ1828" s="162" t="str">
        <f>IF(AI1828 = "Advance", AD1828, "")</f>
        <v/>
      </c>
      <c r="BK1828" s="171" t="str">
        <f>IF(AI1828 = "Advance", 1, "")</f>
        <v/>
      </c>
      <c r="BL1828" s="171" t="str">
        <f>IF(AI1828 = "Chargeback", 1, "")</f>
        <v/>
      </c>
      <c r="BM1828" s="162" t="str">
        <f>IF(AI1828 = "Chargeback", AD1828, "")</f>
        <v/>
      </c>
    </row>
    <row r="1829" spans="1:65">
      <c r="A1829" s="35" t="s">
        <v>288</v>
      </c>
      <c r="B1829" s="35" t="s">
        <v>253</v>
      </c>
      <c r="C1829" s="80">
        <v>1835509</v>
      </c>
      <c r="E1829" s="158">
        <v>45609</v>
      </c>
      <c r="F1829" s="159">
        <v>45609</v>
      </c>
      <c r="G1829" s="35" t="s">
        <v>3602</v>
      </c>
      <c r="H1829" s="35" t="s">
        <v>3603</v>
      </c>
      <c r="I1829" s="35" t="s">
        <v>390</v>
      </c>
      <c r="J1829" s="35" t="s">
        <v>3604</v>
      </c>
      <c r="K1829" s="80">
        <v>7457282311</v>
      </c>
      <c r="M1829" s="158">
        <v>44927</v>
      </c>
      <c r="N1829" s="160">
        <f ca="1">IFERROR(IF(M1829="","", DATEDIF(M1829, TODAY(), "M")),"")</f>
        <v>27</v>
      </c>
      <c r="R1829" s="35" t="s">
        <v>384</v>
      </c>
      <c r="S1829" s="35" t="s">
        <v>255</v>
      </c>
      <c r="T1829" s="35" t="s">
        <v>385</v>
      </c>
      <c r="V1829" s="35" t="s">
        <v>386</v>
      </c>
      <c r="Z1829" s="162">
        <v>0</v>
      </c>
      <c r="AA1829" s="163">
        <v>1</v>
      </c>
      <c r="AD1829" s="162">
        <v>7</v>
      </c>
      <c r="AG1829" s="35" t="s">
        <v>387</v>
      </c>
      <c r="AH1829" s="166" t="str">
        <f t="shared" si="28"/>
        <v>Humana ay64 big file (1).xlsx</v>
      </c>
      <c r="AI1829" s="35" t="s">
        <v>238</v>
      </c>
      <c r="BJ1829" s="162" t="str">
        <f>IF(AI1829 = "Advance", AD1829, "")</f>
        <v/>
      </c>
      <c r="BK1829" s="171" t="str">
        <f>IF(AI1829 = "Advance", 1, "")</f>
        <v/>
      </c>
      <c r="BL1829" s="171" t="str">
        <f>IF(AI1829 = "Chargeback", 1, "")</f>
        <v/>
      </c>
      <c r="BM1829" s="162" t="str">
        <f>IF(AI1829 = "Chargeback", AD1829, "")</f>
        <v/>
      </c>
    </row>
    <row r="1830" spans="1:65">
      <c r="A1830" s="35" t="s">
        <v>288</v>
      </c>
      <c r="B1830" s="35" t="s">
        <v>272</v>
      </c>
      <c r="C1830" s="80">
        <v>1835509</v>
      </c>
      <c r="E1830" s="158">
        <v>45609</v>
      </c>
      <c r="F1830" s="159">
        <v>45609</v>
      </c>
      <c r="G1830" s="35" t="s">
        <v>3602</v>
      </c>
      <c r="H1830" s="35" t="s">
        <v>3603</v>
      </c>
      <c r="I1830" s="35" t="s">
        <v>390</v>
      </c>
      <c r="J1830" s="35" t="s">
        <v>3604</v>
      </c>
      <c r="K1830" s="80">
        <v>7032196668</v>
      </c>
      <c r="M1830" s="158">
        <v>44927</v>
      </c>
      <c r="N1830" s="160">
        <f ca="1">IFERROR(IF(M1830="","", DATEDIF(M1830, TODAY(), "M")),"")</f>
        <v>27</v>
      </c>
      <c r="R1830" s="35" t="s">
        <v>384</v>
      </c>
      <c r="S1830" s="35" t="s">
        <v>255</v>
      </c>
      <c r="T1830" s="35" t="s">
        <v>385</v>
      </c>
      <c r="V1830" s="35" t="s">
        <v>386</v>
      </c>
      <c r="Z1830" s="162">
        <v>0</v>
      </c>
      <c r="AA1830" s="163">
        <v>1</v>
      </c>
      <c r="AD1830" s="162">
        <v>25.5</v>
      </c>
      <c r="AG1830" s="35" t="s">
        <v>581</v>
      </c>
      <c r="AH1830" s="166" t="str">
        <f t="shared" si="28"/>
        <v>Humana ay64 big file (1).xlsx</v>
      </c>
      <c r="AI1830" s="35" t="s">
        <v>238</v>
      </c>
      <c r="BJ1830" s="162" t="str">
        <f>IF(AI1830 = "Advance", AD1830, "")</f>
        <v/>
      </c>
      <c r="BK1830" s="171" t="str">
        <f>IF(AI1830 = "Advance", 1, "")</f>
        <v/>
      </c>
      <c r="BL1830" s="171" t="str">
        <f>IF(AI1830 = "Chargeback", 1, "")</f>
        <v/>
      </c>
      <c r="BM1830" s="162" t="str">
        <f>IF(AI1830 = "Chargeback", AD1830, "")</f>
        <v/>
      </c>
    </row>
    <row r="1831" spans="1:65">
      <c r="A1831" s="35" t="s">
        <v>288</v>
      </c>
      <c r="B1831" s="35" t="s">
        <v>253</v>
      </c>
      <c r="C1831" s="80">
        <v>1835509</v>
      </c>
      <c r="E1831" s="158">
        <v>45609</v>
      </c>
      <c r="F1831" s="159">
        <v>45609</v>
      </c>
      <c r="G1831" s="35" t="s">
        <v>3605</v>
      </c>
      <c r="H1831" s="35" t="s">
        <v>3606</v>
      </c>
      <c r="J1831" s="35" t="s">
        <v>3607</v>
      </c>
      <c r="K1831" s="80">
        <v>930301068</v>
      </c>
      <c r="M1831" s="158">
        <v>44713</v>
      </c>
      <c r="N1831" s="160">
        <f ca="1">IFERROR(IF(M1831="","", DATEDIF(M1831, TODAY(), "M")),"")</f>
        <v>34</v>
      </c>
      <c r="R1831" s="35" t="s">
        <v>384</v>
      </c>
      <c r="S1831" s="35" t="s">
        <v>255</v>
      </c>
      <c r="T1831" s="35" t="s">
        <v>407</v>
      </c>
      <c r="V1831" s="35" t="s">
        <v>796</v>
      </c>
      <c r="Z1831" s="162">
        <v>0</v>
      </c>
      <c r="AA1831" s="163">
        <v>1</v>
      </c>
      <c r="AD1831" s="162">
        <v>7</v>
      </c>
      <c r="AG1831" s="35" t="s">
        <v>387</v>
      </c>
      <c r="AH1831" s="166" t="str">
        <f t="shared" si="28"/>
        <v>Humana ay64 big file (1).xlsx</v>
      </c>
      <c r="AI1831" s="35" t="s">
        <v>238</v>
      </c>
      <c r="BJ1831" s="162" t="str">
        <f>IF(AI1831 = "Advance", AD1831, "")</f>
        <v/>
      </c>
      <c r="BK1831" s="171" t="str">
        <f>IF(AI1831 = "Advance", 1, "")</f>
        <v/>
      </c>
      <c r="BL1831" s="171" t="str">
        <f>IF(AI1831 = "Chargeback", 1, "")</f>
        <v/>
      </c>
      <c r="BM1831" s="162" t="str">
        <f>IF(AI1831 = "Chargeback", AD1831, "")</f>
        <v/>
      </c>
    </row>
    <row r="1832" spans="1:65">
      <c r="A1832" s="35" t="s">
        <v>288</v>
      </c>
      <c r="B1832" s="35" t="s">
        <v>272</v>
      </c>
      <c r="C1832" s="80">
        <v>1835509</v>
      </c>
      <c r="E1832" s="158">
        <v>45609</v>
      </c>
      <c r="F1832" s="159">
        <v>45609</v>
      </c>
      <c r="G1832" s="35" t="s">
        <v>3605</v>
      </c>
      <c r="H1832" s="35" t="s">
        <v>3606</v>
      </c>
      <c r="J1832" s="35" t="s">
        <v>3607</v>
      </c>
      <c r="K1832" s="80">
        <v>4500770513</v>
      </c>
      <c r="M1832" s="158">
        <v>44713</v>
      </c>
      <c r="N1832" s="160">
        <f ca="1">IFERROR(IF(M1832="","", DATEDIF(M1832, TODAY(), "M")),"")</f>
        <v>34</v>
      </c>
      <c r="R1832" s="35" t="s">
        <v>384</v>
      </c>
      <c r="S1832" s="35" t="s">
        <v>255</v>
      </c>
      <c r="T1832" s="35" t="s">
        <v>407</v>
      </c>
      <c r="V1832" s="35" t="s">
        <v>796</v>
      </c>
      <c r="Z1832" s="162">
        <v>0</v>
      </c>
      <c r="AA1832" s="163">
        <v>1</v>
      </c>
      <c r="AD1832" s="162">
        <v>25.5</v>
      </c>
      <c r="AG1832" s="35" t="s">
        <v>581</v>
      </c>
      <c r="AH1832" s="166" t="str">
        <f t="shared" si="28"/>
        <v>Humana ay64 big file (1).xlsx</v>
      </c>
      <c r="AI1832" s="35" t="s">
        <v>238</v>
      </c>
      <c r="BJ1832" s="162" t="str">
        <f>IF(AI1832 = "Advance", AD1832, "")</f>
        <v/>
      </c>
      <c r="BK1832" s="171" t="str">
        <f>IF(AI1832 = "Advance", 1, "")</f>
        <v/>
      </c>
      <c r="BL1832" s="171" t="str">
        <f>IF(AI1832 = "Chargeback", 1, "")</f>
        <v/>
      </c>
      <c r="BM1832" s="162" t="str">
        <f>IF(AI1832 = "Chargeback", AD1832, "")</f>
        <v/>
      </c>
    </row>
    <row r="1833" spans="1:65">
      <c r="A1833" s="35" t="s">
        <v>288</v>
      </c>
      <c r="B1833" s="35" t="s">
        <v>253</v>
      </c>
      <c r="C1833" s="80">
        <v>1835509</v>
      </c>
      <c r="E1833" s="158">
        <v>45609</v>
      </c>
      <c r="F1833" s="159">
        <v>45609</v>
      </c>
      <c r="G1833" s="35" t="s">
        <v>3608</v>
      </c>
      <c r="H1833" s="35" t="s">
        <v>2169</v>
      </c>
      <c r="I1833" s="35" t="s">
        <v>443</v>
      </c>
      <c r="J1833" s="35" t="s">
        <v>3609</v>
      </c>
      <c r="K1833" s="80">
        <v>307420963</v>
      </c>
      <c r="M1833" s="158">
        <v>44927</v>
      </c>
      <c r="N1833" s="160">
        <f ca="1">IFERROR(IF(M1833="","", DATEDIF(M1833, TODAY(), "M")),"")</f>
        <v>27</v>
      </c>
      <c r="R1833" s="35" t="s">
        <v>384</v>
      </c>
      <c r="S1833" s="35" t="s">
        <v>255</v>
      </c>
      <c r="T1833" s="35" t="s">
        <v>385</v>
      </c>
      <c r="V1833" s="35" t="s">
        <v>386</v>
      </c>
      <c r="Z1833" s="162">
        <v>0</v>
      </c>
      <c r="AA1833" s="163">
        <v>1</v>
      </c>
      <c r="AD1833" s="162">
        <v>7</v>
      </c>
      <c r="AG1833" s="35" t="s">
        <v>387</v>
      </c>
      <c r="AH1833" s="166" t="str">
        <f t="shared" si="28"/>
        <v>Humana ay64 big file (1).xlsx</v>
      </c>
      <c r="AI1833" s="35" t="s">
        <v>238</v>
      </c>
      <c r="BJ1833" s="162" t="str">
        <f>IF(AI1833 = "Advance", AD1833, "")</f>
        <v/>
      </c>
      <c r="BK1833" s="171" t="str">
        <f>IF(AI1833 = "Advance", 1, "")</f>
        <v/>
      </c>
      <c r="BL1833" s="171" t="str">
        <f>IF(AI1833 = "Chargeback", 1, "")</f>
        <v/>
      </c>
      <c r="BM1833" s="162" t="str">
        <f>IF(AI1833 = "Chargeback", AD1833, "")</f>
        <v/>
      </c>
    </row>
    <row r="1834" spans="1:65">
      <c r="A1834" s="35" t="s">
        <v>288</v>
      </c>
      <c r="B1834" s="35" t="s">
        <v>272</v>
      </c>
      <c r="C1834" s="80">
        <v>1835509</v>
      </c>
      <c r="E1834" s="158">
        <v>45609</v>
      </c>
      <c r="F1834" s="159">
        <v>45609</v>
      </c>
      <c r="G1834" s="35" t="s">
        <v>3608</v>
      </c>
      <c r="H1834" s="35" t="s">
        <v>2169</v>
      </c>
      <c r="I1834" s="35" t="s">
        <v>443</v>
      </c>
      <c r="J1834" s="35" t="s">
        <v>3609</v>
      </c>
      <c r="K1834" s="80">
        <v>5128586056</v>
      </c>
      <c r="M1834" s="158">
        <v>44927</v>
      </c>
      <c r="N1834" s="160">
        <f ca="1">IFERROR(IF(M1834="","", DATEDIF(M1834, TODAY(), "M")),"")</f>
        <v>27</v>
      </c>
      <c r="R1834" s="35" t="s">
        <v>384</v>
      </c>
      <c r="S1834" s="35" t="s">
        <v>255</v>
      </c>
      <c r="T1834" s="35" t="s">
        <v>385</v>
      </c>
      <c r="V1834" s="35" t="s">
        <v>386</v>
      </c>
      <c r="Z1834" s="162">
        <v>0</v>
      </c>
      <c r="AA1834" s="163">
        <v>1</v>
      </c>
      <c r="AD1834" s="162">
        <v>25.5</v>
      </c>
      <c r="AG1834" s="35" t="s">
        <v>581</v>
      </c>
      <c r="AH1834" s="166" t="str">
        <f t="shared" si="28"/>
        <v>Humana ay64 big file (1).xlsx</v>
      </c>
      <c r="AI1834" s="35" t="s">
        <v>238</v>
      </c>
      <c r="BJ1834" s="162" t="str">
        <f>IF(AI1834 = "Advance", AD1834, "")</f>
        <v/>
      </c>
      <c r="BK1834" s="171" t="str">
        <f>IF(AI1834 = "Advance", 1, "")</f>
        <v/>
      </c>
      <c r="BL1834" s="171" t="str">
        <f>IF(AI1834 = "Chargeback", 1, "")</f>
        <v/>
      </c>
      <c r="BM1834" s="162" t="str">
        <f>IF(AI1834 = "Chargeback", AD1834, "")</f>
        <v/>
      </c>
    </row>
    <row r="1835" spans="1:65">
      <c r="A1835" s="35" t="s">
        <v>288</v>
      </c>
      <c r="B1835" s="35" t="s">
        <v>253</v>
      </c>
      <c r="C1835" s="80">
        <v>1835509</v>
      </c>
      <c r="E1835" s="158">
        <v>45609</v>
      </c>
      <c r="F1835" s="159">
        <v>45609</v>
      </c>
      <c r="G1835" s="35" t="s">
        <v>3610</v>
      </c>
      <c r="H1835" s="35" t="s">
        <v>1300</v>
      </c>
      <c r="I1835" s="35" t="s">
        <v>416</v>
      </c>
      <c r="J1835" s="35" t="s">
        <v>3611</v>
      </c>
      <c r="K1835" s="80">
        <v>5345055805</v>
      </c>
      <c r="M1835" s="158">
        <v>44562</v>
      </c>
      <c r="N1835" s="160">
        <f ca="1">IFERROR(IF(M1835="","", DATEDIF(M1835, TODAY(), "M")),"")</f>
        <v>39</v>
      </c>
      <c r="R1835" s="35" t="s">
        <v>384</v>
      </c>
      <c r="S1835" s="35" t="s">
        <v>255</v>
      </c>
      <c r="T1835" s="35" t="s">
        <v>407</v>
      </c>
      <c r="V1835" s="35" t="s">
        <v>577</v>
      </c>
      <c r="Z1835" s="162">
        <v>0</v>
      </c>
      <c r="AA1835" s="163">
        <v>1</v>
      </c>
      <c r="AD1835" s="162">
        <v>7</v>
      </c>
      <c r="AG1835" s="35" t="s">
        <v>387</v>
      </c>
      <c r="AH1835" s="166" t="str">
        <f t="shared" si="28"/>
        <v>Humana ay64 big file (1).xlsx</v>
      </c>
      <c r="AI1835" s="35" t="s">
        <v>238</v>
      </c>
      <c r="BJ1835" s="162" t="str">
        <f>IF(AI1835 = "Advance", AD1835, "")</f>
        <v/>
      </c>
      <c r="BK1835" s="171" t="str">
        <f>IF(AI1835 = "Advance", 1, "")</f>
        <v/>
      </c>
      <c r="BL1835" s="171" t="str">
        <f>IF(AI1835 = "Chargeback", 1, "")</f>
        <v/>
      </c>
      <c r="BM1835" s="162" t="str">
        <f>IF(AI1835 = "Chargeback", AD1835, "")</f>
        <v/>
      </c>
    </row>
    <row r="1836" spans="1:65">
      <c r="A1836" s="35" t="s">
        <v>288</v>
      </c>
      <c r="B1836" s="35" t="s">
        <v>272</v>
      </c>
      <c r="C1836" s="80">
        <v>1835509</v>
      </c>
      <c r="E1836" s="158">
        <v>45609</v>
      </c>
      <c r="F1836" s="159">
        <v>45609</v>
      </c>
      <c r="G1836" s="35" t="s">
        <v>3610</v>
      </c>
      <c r="H1836" s="35" t="s">
        <v>1300</v>
      </c>
      <c r="I1836" s="35" t="s">
        <v>416</v>
      </c>
      <c r="J1836" s="35" t="s">
        <v>3611</v>
      </c>
      <c r="K1836" s="80">
        <v>9169978969</v>
      </c>
      <c r="M1836" s="158">
        <v>44562</v>
      </c>
      <c r="N1836" s="160">
        <f ca="1">IFERROR(IF(M1836="","", DATEDIF(M1836, TODAY(), "M")),"")</f>
        <v>39</v>
      </c>
      <c r="R1836" s="35" t="s">
        <v>384</v>
      </c>
      <c r="S1836" s="35" t="s">
        <v>255</v>
      </c>
      <c r="T1836" s="35" t="s">
        <v>407</v>
      </c>
      <c r="V1836" s="35" t="s">
        <v>577</v>
      </c>
      <c r="Z1836" s="162">
        <v>0</v>
      </c>
      <c r="AA1836" s="163">
        <v>1</v>
      </c>
      <c r="AD1836" s="162">
        <v>25.5</v>
      </c>
      <c r="AG1836" s="35" t="s">
        <v>581</v>
      </c>
      <c r="AH1836" s="166" t="str">
        <f t="shared" si="28"/>
        <v>Humana ay64 big file (1).xlsx</v>
      </c>
      <c r="AI1836" s="35" t="s">
        <v>238</v>
      </c>
      <c r="BJ1836" s="162" t="str">
        <f>IF(AI1836 = "Advance", AD1836, "")</f>
        <v/>
      </c>
      <c r="BK1836" s="171" t="str">
        <f>IF(AI1836 = "Advance", 1, "")</f>
        <v/>
      </c>
      <c r="BL1836" s="171" t="str">
        <f>IF(AI1836 = "Chargeback", 1, "")</f>
        <v/>
      </c>
      <c r="BM1836" s="162" t="str">
        <f>IF(AI1836 = "Chargeback", AD1836, "")</f>
        <v/>
      </c>
    </row>
    <row r="1837" spans="1:65">
      <c r="A1837" s="35" t="s">
        <v>288</v>
      </c>
      <c r="B1837" s="35" t="s">
        <v>253</v>
      </c>
      <c r="C1837" s="80">
        <v>1835509</v>
      </c>
      <c r="E1837" s="158">
        <v>45609</v>
      </c>
      <c r="F1837" s="159">
        <v>45609</v>
      </c>
      <c r="G1837" s="35" t="s">
        <v>3612</v>
      </c>
      <c r="H1837" s="35" t="s">
        <v>3613</v>
      </c>
      <c r="I1837" s="35" t="s">
        <v>465</v>
      </c>
      <c r="J1837" s="35" t="s">
        <v>3614</v>
      </c>
      <c r="K1837" s="80">
        <v>1772970946</v>
      </c>
      <c r="M1837" s="158">
        <v>44562</v>
      </c>
      <c r="N1837" s="160">
        <f ca="1">IFERROR(IF(M1837="","", DATEDIF(M1837, TODAY(), "M")),"")</f>
        <v>39</v>
      </c>
      <c r="R1837" s="35" t="s">
        <v>384</v>
      </c>
      <c r="S1837" s="35" t="s">
        <v>255</v>
      </c>
      <c r="T1837" s="35" t="s">
        <v>407</v>
      </c>
      <c r="V1837" s="35" t="s">
        <v>577</v>
      </c>
      <c r="Z1837" s="162">
        <v>0</v>
      </c>
      <c r="AA1837" s="163">
        <v>1</v>
      </c>
      <c r="AD1837" s="162">
        <v>7</v>
      </c>
      <c r="AG1837" s="35" t="s">
        <v>387</v>
      </c>
      <c r="AH1837" s="166" t="str">
        <f t="shared" si="28"/>
        <v>Humana ay64 big file (1).xlsx</v>
      </c>
      <c r="AI1837" s="35" t="s">
        <v>238</v>
      </c>
      <c r="BJ1837" s="162" t="str">
        <f>IF(AI1837 = "Advance", AD1837, "")</f>
        <v/>
      </c>
      <c r="BK1837" s="171" t="str">
        <f>IF(AI1837 = "Advance", 1, "")</f>
        <v/>
      </c>
      <c r="BL1837" s="171" t="str">
        <f>IF(AI1837 = "Chargeback", 1, "")</f>
        <v/>
      </c>
      <c r="BM1837" s="162" t="str">
        <f>IF(AI1837 = "Chargeback", AD1837, "")</f>
        <v/>
      </c>
    </row>
    <row r="1838" spans="1:65">
      <c r="A1838" s="35" t="s">
        <v>288</v>
      </c>
      <c r="B1838" s="35" t="s">
        <v>272</v>
      </c>
      <c r="C1838" s="80">
        <v>1835509</v>
      </c>
      <c r="E1838" s="158">
        <v>45609</v>
      </c>
      <c r="F1838" s="159">
        <v>45609</v>
      </c>
      <c r="G1838" s="35" t="s">
        <v>3612</v>
      </c>
      <c r="H1838" s="35" t="s">
        <v>3613</v>
      </c>
      <c r="I1838" s="35" t="s">
        <v>465</v>
      </c>
      <c r="J1838" s="35" t="s">
        <v>3614</v>
      </c>
      <c r="K1838" s="80">
        <v>6259745245</v>
      </c>
      <c r="M1838" s="158">
        <v>44562</v>
      </c>
      <c r="N1838" s="160">
        <f ca="1">IFERROR(IF(M1838="","", DATEDIF(M1838, TODAY(), "M")),"")</f>
        <v>39</v>
      </c>
      <c r="R1838" s="35" t="s">
        <v>384</v>
      </c>
      <c r="S1838" s="35" t="s">
        <v>255</v>
      </c>
      <c r="T1838" s="35" t="s">
        <v>407</v>
      </c>
      <c r="V1838" s="35" t="s">
        <v>577</v>
      </c>
      <c r="Z1838" s="162">
        <v>0</v>
      </c>
      <c r="AA1838" s="163">
        <v>1</v>
      </c>
      <c r="AD1838" s="162">
        <v>25.5</v>
      </c>
      <c r="AG1838" s="35" t="s">
        <v>581</v>
      </c>
      <c r="AH1838" s="166" t="str">
        <f t="shared" si="28"/>
        <v>Humana ay64 big file (1).xlsx</v>
      </c>
      <c r="AI1838" s="35" t="s">
        <v>238</v>
      </c>
      <c r="BJ1838" s="162" t="str">
        <f>IF(AI1838 = "Advance", AD1838, "")</f>
        <v/>
      </c>
      <c r="BK1838" s="171" t="str">
        <f>IF(AI1838 = "Advance", 1, "")</f>
        <v/>
      </c>
      <c r="BL1838" s="171" t="str">
        <f>IF(AI1838 = "Chargeback", 1, "")</f>
        <v/>
      </c>
      <c r="BM1838" s="162" t="str">
        <f>IF(AI1838 = "Chargeback", AD1838, "")</f>
        <v/>
      </c>
    </row>
    <row r="1839" spans="1:65">
      <c r="A1839" s="35" t="s">
        <v>288</v>
      </c>
      <c r="B1839" s="35" t="s">
        <v>253</v>
      </c>
      <c r="C1839" s="80">
        <v>1835509</v>
      </c>
      <c r="E1839" s="158">
        <v>45609</v>
      </c>
      <c r="F1839" s="159">
        <v>45609</v>
      </c>
      <c r="G1839" s="35" t="s">
        <v>3615</v>
      </c>
      <c r="H1839" s="35" t="s">
        <v>1500</v>
      </c>
      <c r="J1839" s="35" t="s">
        <v>3616</v>
      </c>
      <c r="K1839" s="80">
        <v>9169384962</v>
      </c>
      <c r="M1839" s="158">
        <v>44927</v>
      </c>
      <c r="N1839" s="160">
        <f ca="1">IFERROR(IF(M1839="","", DATEDIF(M1839, TODAY(), "M")),"")</f>
        <v>27</v>
      </c>
      <c r="R1839" s="35" t="s">
        <v>384</v>
      </c>
      <c r="S1839" s="35" t="s">
        <v>255</v>
      </c>
      <c r="T1839" s="35" t="s">
        <v>385</v>
      </c>
      <c r="V1839" s="35" t="s">
        <v>386</v>
      </c>
      <c r="Z1839" s="162">
        <v>0</v>
      </c>
      <c r="AA1839" s="163">
        <v>1</v>
      </c>
      <c r="AD1839" s="162">
        <v>7</v>
      </c>
      <c r="AG1839" s="35" t="s">
        <v>387</v>
      </c>
      <c r="AH1839" s="166" t="str">
        <f t="shared" si="28"/>
        <v>Humana ay64 big file (1).xlsx</v>
      </c>
      <c r="AI1839" s="35" t="s">
        <v>238</v>
      </c>
      <c r="BJ1839" s="162" t="str">
        <f>IF(AI1839 = "Advance", AD1839, "")</f>
        <v/>
      </c>
      <c r="BK1839" s="171" t="str">
        <f>IF(AI1839 = "Advance", 1, "")</f>
        <v/>
      </c>
      <c r="BL1839" s="171" t="str">
        <f>IF(AI1839 = "Chargeback", 1, "")</f>
        <v/>
      </c>
      <c r="BM1839" s="162" t="str">
        <f>IF(AI1839 = "Chargeback", AD1839, "")</f>
        <v/>
      </c>
    </row>
    <row r="1840" spans="1:65">
      <c r="A1840" s="35" t="s">
        <v>288</v>
      </c>
      <c r="B1840" s="35" t="s">
        <v>272</v>
      </c>
      <c r="C1840" s="80">
        <v>1835509</v>
      </c>
      <c r="E1840" s="158">
        <v>45609</v>
      </c>
      <c r="F1840" s="159">
        <v>45609</v>
      </c>
      <c r="G1840" s="35" t="s">
        <v>3615</v>
      </c>
      <c r="H1840" s="35" t="s">
        <v>1500</v>
      </c>
      <c r="J1840" s="35" t="s">
        <v>3616</v>
      </c>
      <c r="K1840" s="80">
        <v>9970655778</v>
      </c>
      <c r="M1840" s="158">
        <v>44927</v>
      </c>
      <c r="N1840" s="160">
        <f ca="1">IFERROR(IF(M1840="","", DATEDIF(M1840, TODAY(), "M")),"")</f>
        <v>27</v>
      </c>
      <c r="R1840" s="35" t="s">
        <v>384</v>
      </c>
      <c r="S1840" s="35" t="s">
        <v>255</v>
      </c>
      <c r="T1840" s="35" t="s">
        <v>385</v>
      </c>
      <c r="V1840" s="35" t="s">
        <v>386</v>
      </c>
      <c r="Z1840" s="162">
        <v>0</v>
      </c>
      <c r="AA1840" s="163">
        <v>1</v>
      </c>
      <c r="AD1840" s="162">
        <v>25.5</v>
      </c>
      <c r="AG1840" s="35" t="s">
        <v>581</v>
      </c>
      <c r="AH1840" s="166" t="str">
        <f t="shared" si="28"/>
        <v>Humana ay64 big file (1).xlsx</v>
      </c>
      <c r="AI1840" s="35" t="s">
        <v>238</v>
      </c>
      <c r="BJ1840" s="162" t="str">
        <f>IF(AI1840 = "Advance", AD1840, "")</f>
        <v/>
      </c>
      <c r="BK1840" s="171" t="str">
        <f>IF(AI1840 = "Advance", 1, "")</f>
        <v/>
      </c>
      <c r="BL1840" s="171" t="str">
        <f>IF(AI1840 = "Chargeback", 1, "")</f>
        <v/>
      </c>
      <c r="BM1840" s="162" t="str">
        <f>IF(AI1840 = "Chargeback", AD1840, "")</f>
        <v/>
      </c>
    </row>
    <row r="1841" spans="1:65">
      <c r="A1841" s="35" t="s">
        <v>288</v>
      </c>
      <c r="B1841" s="35" t="s">
        <v>253</v>
      </c>
      <c r="C1841" s="80">
        <v>1835509</v>
      </c>
      <c r="E1841" s="158">
        <v>45609</v>
      </c>
      <c r="F1841" s="159">
        <v>45609</v>
      </c>
      <c r="G1841" s="35" t="s">
        <v>3617</v>
      </c>
      <c r="H1841" s="35" t="s">
        <v>939</v>
      </c>
      <c r="I1841" s="35" t="s">
        <v>390</v>
      </c>
      <c r="J1841" s="35" t="s">
        <v>3618</v>
      </c>
      <c r="K1841" s="80">
        <v>7587032061</v>
      </c>
      <c r="M1841" s="158">
        <v>44927</v>
      </c>
      <c r="N1841" s="160">
        <f ca="1">IFERROR(IF(M1841="","", DATEDIF(M1841, TODAY(), "M")),"")</f>
        <v>27</v>
      </c>
      <c r="R1841" s="35" t="s">
        <v>384</v>
      </c>
      <c r="S1841" s="35" t="s">
        <v>255</v>
      </c>
      <c r="T1841" s="35" t="s">
        <v>385</v>
      </c>
      <c r="V1841" s="35" t="s">
        <v>386</v>
      </c>
      <c r="Z1841" s="162">
        <v>0</v>
      </c>
      <c r="AA1841" s="163">
        <v>1</v>
      </c>
      <c r="AD1841" s="162">
        <v>7</v>
      </c>
      <c r="AG1841" s="35" t="s">
        <v>387</v>
      </c>
      <c r="AH1841" s="166" t="str">
        <f t="shared" si="28"/>
        <v>Humana ay64 big file (1).xlsx</v>
      </c>
      <c r="AI1841" s="35" t="s">
        <v>238</v>
      </c>
      <c r="BJ1841" s="162" t="str">
        <f>IF(AI1841 = "Advance", AD1841, "")</f>
        <v/>
      </c>
      <c r="BK1841" s="171" t="str">
        <f>IF(AI1841 = "Advance", 1, "")</f>
        <v/>
      </c>
      <c r="BL1841" s="171" t="str">
        <f>IF(AI1841 = "Chargeback", 1, "")</f>
        <v/>
      </c>
      <c r="BM1841" s="162" t="str">
        <f>IF(AI1841 = "Chargeback", AD1841, "")</f>
        <v/>
      </c>
    </row>
    <row r="1842" spans="1:65">
      <c r="A1842" s="35" t="s">
        <v>288</v>
      </c>
      <c r="B1842" s="35" t="s">
        <v>272</v>
      </c>
      <c r="C1842" s="80">
        <v>1835509</v>
      </c>
      <c r="E1842" s="158">
        <v>45609</v>
      </c>
      <c r="F1842" s="159">
        <v>45609</v>
      </c>
      <c r="G1842" s="35" t="s">
        <v>3617</v>
      </c>
      <c r="H1842" s="35" t="s">
        <v>939</v>
      </c>
      <c r="I1842" s="35" t="s">
        <v>390</v>
      </c>
      <c r="J1842" s="35" t="s">
        <v>3618</v>
      </c>
      <c r="K1842" s="80">
        <v>4695645458</v>
      </c>
      <c r="M1842" s="158">
        <v>44927</v>
      </c>
      <c r="N1842" s="160">
        <f ca="1">IFERROR(IF(M1842="","", DATEDIF(M1842, TODAY(), "M")),"")</f>
        <v>27</v>
      </c>
      <c r="R1842" s="35" t="s">
        <v>384</v>
      </c>
      <c r="S1842" s="35" t="s">
        <v>255</v>
      </c>
      <c r="T1842" s="35" t="s">
        <v>385</v>
      </c>
      <c r="V1842" s="35" t="s">
        <v>386</v>
      </c>
      <c r="Z1842" s="162">
        <v>0</v>
      </c>
      <c r="AA1842" s="163">
        <v>1</v>
      </c>
      <c r="AD1842" s="162">
        <v>25.5</v>
      </c>
      <c r="AG1842" s="35" t="s">
        <v>581</v>
      </c>
      <c r="AH1842" s="166" t="str">
        <f t="shared" si="28"/>
        <v>Humana ay64 big file (1).xlsx</v>
      </c>
      <c r="AI1842" s="35" t="s">
        <v>238</v>
      </c>
      <c r="BJ1842" s="162" t="str">
        <f>IF(AI1842 = "Advance", AD1842, "")</f>
        <v/>
      </c>
      <c r="BK1842" s="171" t="str">
        <f>IF(AI1842 = "Advance", 1, "")</f>
        <v/>
      </c>
      <c r="BL1842" s="171" t="str">
        <f>IF(AI1842 = "Chargeback", 1, "")</f>
        <v/>
      </c>
      <c r="BM1842" s="162" t="str">
        <f>IF(AI1842 = "Chargeback", AD1842, "")</f>
        <v/>
      </c>
    </row>
    <row r="1843" spans="1:65">
      <c r="A1843" s="35" t="s">
        <v>288</v>
      </c>
      <c r="B1843" s="35" t="s">
        <v>253</v>
      </c>
      <c r="C1843" s="80">
        <v>1835509</v>
      </c>
      <c r="E1843" s="158">
        <v>45609</v>
      </c>
      <c r="F1843" s="159">
        <v>45609</v>
      </c>
      <c r="G1843" s="35" t="s">
        <v>3619</v>
      </c>
      <c r="H1843" s="35" t="s">
        <v>1231</v>
      </c>
      <c r="I1843" s="35" t="s">
        <v>472</v>
      </c>
      <c r="J1843" s="35" t="s">
        <v>3620</v>
      </c>
      <c r="K1843" s="80">
        <v>260472161</v>
      </c>
      <c r="M1843" s="158">
        <v>44927</v>
      </c>
      <c r="N1843" s="160">
        <f ca="1">IFERROR(IF(M1843="","", DATEDIF(M1843, TODAY(), "M")),"")</f>
        <v>27</v>
      </c>
      <c r="R1843" s="35" t="s">
        <v>384</v>
      </c>
      <c r="S1843" s="35" t="s">
        <v>255</v>
      </c>
      <c r="T1843" s="35" t="s">
        <v>385</v>
      </c>
      <c r="V1843" s="35" t="s">
        <v>386</v>
      </c>
      <c r="Z1843" s="162">
        <v>0</v>
      </c>
      <c r="AA1843" s="163">
        <v>1</v>
      </c>
      <c r="AD1843" s="162">
        <v>7</v>
      </c>
      <c r="AG1843" s="35" t="s">
        <v>387</v>
      </c>
      <c r="AH1843" s="166" t="str">
        <f t="shared" si="28"/>
        <v>Humana ay64 big file (1).xlsx</v>
      </c>
      <c r="AI1843" s="35" t="s">
        <v>238</v>
      </c>
      <c r="BJ1843" s="162" t="str">
        <f>IF(AI1843 = "Advance", AD1843, "")</f>
        <v/>
      </c>
      <c r="BK1843" s="171" t="str">
        <f>IF(AI1843 = "Advance", 1, "")</f>
        <v/>
      </c>
      <c r="BL1843" s="171" t="str">
        <f>IF(AI1843 = "Chargeback", 1, "")</f>
        <v/>
      </c>
      <c r="BM1843" s="162" t="str">
        <f>IF(AI1843 = "Chargeback", AD1843, "")</f>
        <v/>
      </c>
    </row>
    <row r="1844" spans="1:65">
      <c r="A1844" s="35" t="s">
        <v>288</v>
      </c>
      <c r="B1844" s="35" t="s">
        <v>272</v>
      </c>
      <c r="C1844" s="80">
        <v>1835509</v>
      </c>
      <c r="E1844" s="158">
        <v>45609</v>
      </c>
      <c r="F1844" s="159">
        <v>45609</v>
      </c>
      <c r="G1844" s="35" t="s">
        <v>3619</v>
      </c>
      <c r="H1844" s="35" t="s">
        <v>1231</v>
      </c>
      <c r="I1844" s="35" t="s">
        <v>472</v>
      </c>
      <c r="J1844" s="35" t="s">
        <v>3620</v>
      </c>
      <c r="K1844" s="80">
        <v>5979345533</v>
      </c>
      <c r="M1844" s="158">
        <v>44927</v>
      </c>
      <c r="N1844" s="160">
        <f ca="1">IFERROR(IF(M1844="","", DATEDIF(M1844, TODAY(), "M")),"")</f>
        <v>27</v>
      </c>
      <c r="R1844" s="35" t="s">
        <v>384</v>
      </c>
      <c r="S1844" s="35" t="s">
        <v>255</v>
      </c>
      <c r="T1844" s="35" t="s">
        <v>385</v>
      </c>
      <c r="V1844" s="35" t="s">
        <v>386</v>
      </c>
      <c r="Z1844" s="162">
        <v>0</v>
      </c>
      <c r="AA1844" s="163">
        <v>1</v>
      </c>
      <c r="AD1844" s="162">
        <v>25.5</v>
      </c>
      <c r="AG1844" s="35" t="s">
        <v>581</v>
      </c>
      <c r="AH1844" s="166" t="str">
        <f t="shared" si="28"/>
        <v>Humana ay64 big file (1).xlsx</v>
      </c>
      <c r="AI1844" s="35" t="s">
        <v>238</v>
      </c>
      <c r="BJ1844" s="162" t="str">
        <f>IF(AI1844 = "Advance", AD1844, "")</f>
        <v/>
      </c>
      <c r="BK1844" s="171" t="str">
        <f>IF(AI1844 = "Advance", 1, "")</f>
        <v/>
      </c>
      <c r="BL1844" s="171" t="str">
        <f>IF(AI1844 = "Chargeback", 1, "")</f>
        <v/>
      </c>
      <c r="BM1844" s="162" t="str">
        <f>IF(AI1844 = "Chargeback", AD1844, "")</f>
        <v/>
      </c>
    </row>
    <row r="1845" spans="1:65">
      <c r="A1845" s="35" t="s">
        <v>288</v>
      </c>
      <c r="B1845" s="35" t="s">
        <v>253</v>
      </c>
      <c r="C1845" s="80">
        <v>1835509</v>
      </c>
      <c r="E1845" s="158">
        <v>45609</v>
      </c>
      <c r="F1845" s="159">
        <v>45609</v>
      </c>
      <c r="G1845" s="35" t="s">
        <v>3621</v>
      </c>
      <c r="H1845" s="35" t="s">
        <v>1585</v>
      </c>
      <c r="I1845" s="35" t="s">
        <v>416</v>
      </c>
      <c r="J1845" s="35" t="s">
        <v>868</v>
      </c>
      <c r="K1845" s="80">
        <v>838487610</v>
      </c>
      <c r="M1845" s="158">
        <v>44927</v>
      </c>
      <c r="N1845" s="160">
        <f ca="1">IFERROR(IF(M1845="","", DATEDIF(M1845, TODAY(), "M")),"")</f>
        <v>27</v>
      </c>
      <c r="R1845" s="35" t="s">
        <v>384</v>
      </c>
      <c r="S1845" s="35" t="s">
        <v>255</v>
      </c>
      <c r="T1845" s="35" t="s">
        <v>385</v>
      </c>
      <c r="V1845" s="35" t="s">
        <v>386</v>
      </c>
      <c r="Z1845" s="162">
        <v>0</v>
      </c>
      <c r="AA1845" s="163">
        <v>1</v>
      </c>
      <c r="AD1845" s="162">
        <v>7</v>
      </c>
      <c r="AG1845" s="35" t="s">
        <v>387</v>
      </c>
      <c r="AH1845" s="166" t="str">
        <f t="shared" si="28"/>
        <v>Humana ay64 big file (1).xlsx</v>
      </c>
      <c r="AI1845" s="35" t="s">
        <v>238</v>
      </c>
      <c r="BJ1845" s="162" t="str">
        <f>IF(AI1845 = "Advance", AD1845, "")</f>
        <v/>
      </c>
      <c r="BK1845" s="171" t="str">
        <f>IF(AI1845 = "Advance", 1, "")</f>
        <v/>
      </c>
      <c r="BL1845" s="171" t="str">
        <f>IF(AI1845 = "Chargeback", 1, "")</f>
        <v/>
      </c>
      <c r="BM1845" s="162" t="str">
        <f>IF(AI1845 = "Chargeback", AD1845, "")</f>
        <v/>
      </c>
    </row>
    <row r="1846" spans="1:65">
      <c r="A1846" s="35" t="s">
        <v>288</v>
      </c>
      <c r="B1846" s="35" t="s">
        <v>272</v>
      </c>
      <c r="C1846" s="80">
        <v>1835509</v>
      </c>
      <c r="E1846" s="158">
        <v>45609</v>
      </c>
      <c r="F1846" s="159">
        <v>45609</v>
      </c>
      <c r="G1846" s="35" t="s">
        <v>3621</v>
      </c>
      <c r="H1846" s="35" t="s">
        <v>1585</v>
      </c>
      <c r="I1846" s="35" t="s">
        <v>416</v>
      </c>
      <c r="J1846" s="35" t="s">
        <v>868</v>
      </c>
      <c r="K1846" s="80">
        <v>3617950176</v>
      </c>
      <c r="M1846" s="158">
        <v>44927</v>
      </c>
      <c r="N1846" s="160">
        <f ca="1">IFERROR(IF(M1846="","", DATEDIF(M1846, TODAY(), "M")),"")</f>
        <v>27</v>
      </c>
      <c r="R1846" s="35" t="s">
        <v>384</v>
      </c>
      <c r="S1846" s="35" t="s">
        <v>255</v>
      </c>
      <c r="T1846" s="35" t="s">
        <v>385</v>
      </c>
      <c r="V1846" s="35" t="s">
        <v>386</v>
      </c>
      <c r="Z1846" s="162">
        <v>0</v>
      </c>
      <c r="AA1846" s="163">
        <v>1</v>
      </c>
      <c r="AD1846" s="162">
        <v>25.5</v>
      </c>
      <c r="AG1846" s="35" t="s">
        <v>581</v>
      </c>
      <c r="AH1846" s="166" t="str">
        <f t="shared" si="28"/>
        <v>Humana ay64 big file (1).xlsx</v>
      </c>
      <c r="AI1846" s="35" t="s">
        <v>238</v>
      </c>
      <c r="BJ1846" s="162" t="str">
        <f>IF(AI1846 = "Advance", AD1846, "")</f>
        <v/>
      </c>
      <c r="BK1846" s="171" t="str">
        <f>IF(AI1846 = "Advance", 1, "")</f>
        <v/>
      </c>
      <c r="BL1846" s="171" t="str">
        <f>IF(AI1846 = "Chargeback", 1, "")</f>
        <v/>
      </c>
      <c r="BM1846" s="162" t="str">
        <f>IF(AI1846 = "Chargeback", AD1846, "")</f>
        <v/>
      </c>
    </row>
    <row r="1847" spans="1:65">
      <c r="A1847" s="35" t="s">
        <v>288</v>
      </c>
      <c r="B1847" s="35" t="s">
        <v>253</v>
      </c>
      <c r="C1847" s="80">
        <v>1835509</v>
      </c>
      <c r="E1847" s="158">
        <v>45609</v>
      </c>
      <c r="F1847" s="159">
        <v>45609</v>
      </c>
      <c r="G1847" s="35" t="s">
        <v>3622</v>
      </c>
      <c r="H1847" s="35" t="s">
        <v>1408</v>
      </c>
      <c r="I1847" s="35" t="s">
        <v>382</v>
      </c>
      <c r="J1847" s="35" t="s">
        <v>552</v>
      </c>
      <c r="K1847" s="80">
        <v>5765828795</v>
      </c>
      <c r="M1847" s="158">
        <v>45017</v>
      </c>
      <c r="N1847" s="160">
        <f ca="1">IFERROR(IF(M1847="","", DATEDIF(M1847, TODAY(), "M")),"")</f>
        <v>24</v>
      </c>
      <c r="R1847" s="35" t="s">
        <v>384</v>
      </c>
      <c r="S1847" s="35" t="s">
        <v>255</v>
      </c>
      <c r="T1847" s="35" t="s">
        <v>385</v>
      </c>
      <c r="V1847" s="35" t="s">
        <v>386</v>
      </c>
      <c r="Z1847" s="162">
        <v>0</v>
      </c>
      <c r="AA1847" s="163">
        <v>1</v>
      </c>
      <c r="AD1847" s="162">
        <v>7</v>
      </c>
      <c r="AG1847" s="35" t="s">
        <v>387</v>
      </c>
      <c r="AH1847" s="166" t="str">
        <f t="shared" si="28"/>
        <v>Humana ay64 big file (1).xlsx</v>
      </c>
      <c r="AI1847" s="35" t="s">
        <v>238</v>
      </c>
      <c r="BJ1847" s="162" t="str">
        <f>IF(AI1847 = "Advance", AD1847, "")</f>
        <v/>
      </c>
      <c r="BK1847" s="171" t="str">
        <f>IF(AI1847 = "Advance", 1, "")</f>
        <v/>
      </c>
      <c r="BL1847" s="171" t="str">
        <f>IF(AI1847 = "Chargeback", 1, "")</f>
        <v/>
      </c>
      <c r="BM1847" s="162" t="str">
        <f>IF(AI1847 = "Chargeback", AD1847, "")</f>
        <v/>
      </c>
    </row>
    <row r="1848" spans="1:65">
      <c r="A1848" s="35" t="s">
        <v>288</v>
      </c>
      <c r="B1848" s="35" t="s">
        <v>272</v>
      </c>
      <c r="C1848" s="80">
        <v>1835509</v>
      </c>
      <c r="E1848" s="158">
        <v>45609</v>
      </c>
      <c r="F1848" s="159">
        <v>45609</v>
      </c>
      <c r="G1848" s="35" t="s">
        <v>3622</v>
      </c>
      <c r="H1848" s="35" t="s">
        <v>1408</v>
      </c>
      <c r="I1848" s="35" t="s">
        <v>382</v>
      </c>
      <c r="J1848" s="35" t="s">
        <v>552</v>
      </c>
      <c r="K1848" s="80">
        <v>3039241314</v>
      </c>
      <c r="M1848" s="158">
        <v>45017</v>
      </c>
      <c r="N1848" s="160">
        <f ca="1">IFERROR(IF(M1848="","", DATEDIF(M1848, TODAY(), "M")),"")</f>
        <v>24</v>
      </c>
      <c r="R1848" s="35" t="s">
        <v>384</v>
      </c>
      <c r="S1848" s="35" t="s">
        <v>255</v>
      </c>
      <c r="T1848" s="35" t="s">
        <v>385</v>
      </c>
      <c r="V1848" s="35" t="s">
        <v>386</v>
      </c>
      <c r="Z1848" s="162">
        <v>0</v>
      </c>
      <c r="AA1848" s="163">
        <v>1</v>
      </c>
      <c r="AD1848" s="162">
        <v>25.5</v>
      </c>
      <c r="AG1848" s="35" t="s">
        <v>581</v>
      </c>
      <c r="AH1848" s="166" t="str">
        <f t="shared" si="28"/>
        <v>Humana ay64 big file (1).xlsx</v>
      </c>
      <c r="AI1848" s="35" t="s">
        <v>238</v>
      </c>
      <c r="BJ1848" s="162" t="str">
        <f>IF(AI1848 = "Advance", AD1848, "")</f>
        <v/>
      </c>
      <c r="BK1848" s="171" t="str">
        <f>IF(AI1848 = "Advance", 1, "")</f>
        <v/>
      </c>
      <c r="BL1848" s="171" t="str">
        <f>IF(AI1848 = "Chargeback", 1, "")</f>
        <v/>
      </c>
      <c r="BM1848" s="162" t="str">
        <f>IF(AI1848 = "Chargeback", AD1848, "")</f>
        <v/>
      </c>
    </row>
    <row r="1849" spans="1:65">
      <c r="A1849" s="35" t="s">
        <v>288</v>
      </c>
      <c r="B1849" s="35" t="s">
        <v>253</v>
      </c>
      <c r="C1849" s="80">
        <v>1835509</v>
      </c>
      <c r="E1849" s="158">
        <v>45609</v>
      </c>
      <c r="F1849" s="159">
        <v>45609</v>
      </c>
      <c r="G1849" s="35" t="s">
        <v>3623</v>
      </c>
      <c r="H1849" s="35" t="s">
        <v>1511</v>
      </c>
      <c r="I1849" s="35" t="s">
        <v>479</v>
      </c>
      <c r="J1849" s="35" t="s">
        <v>3624</v>
      </c>
      <c r="K1849" s="80">
        <v>630162256</v>
      </c>
      <c r="M1849" s="158">
        <v>44927</v>
      </c>
      <c r="N1849" s="160">
        <f ca="1">IFERROR(IF(M1849="","", DATEDIF(M1849, TODAY(), "M")),"")</f>
        <v>27</v>
      </c>
      <c r="R1849" s="35" t="s">
        <v>384</v>
      </c>
      <c r="S1849" s="35" t="s">
        <v>255</v>
      </c>
      <c r="T1849" s="35" t="s">
        <v>385</v>
      </c>
      <c r="V1849" s="35" t="s">
        <v>386</v>
      </c>
      <c r="Z1849" s="162">
        <v>0</v>
      </c>
      <c r="AA1849" s="163">
        <v>1</v>
      </c>
      <c r="AD1849" s="162">
        <v>7</v>
      </c>
      <c r="AG1849" s="35" t="s">
        <v>387</v>
      </c>
      <c r="AH1849" s="166" t="str">
        <f t="shared" si="28"/>
        <v>Humana ay64 big file (1).xlsx</v>
      </c>
      <c r="AI1849" s="35" t="s">
        <v>238</v>
      </c>
      <c r="BJ1849" s="162" t="str">
        <f>IF(AI1849 = "Advance", AD1849, "")</f>
        <v/>
      </c>
      <c r="BK1849" s="171" t="str">
        <f>IF(AI1849 = "Advance", 1, "")</f>
        <v/>
      </c>
      <c r="BL1849" s="171" t="str">
        <f>IF(AI1849 = "Chargeback", 1, "")</f>
        <v/>
      </c>
      <c r="BM1849" s="162" t="str">
        <f>IF(AI1849 = "Chargeback", AD1849, "")</f>
        <v/>
      </c>
    </row>
    <row r="1850" spans="1:65">
      <c r="A1850" s="35" t="s">
        <v>288</v>
      </c>
      <c r="B1850" s="35" t="s">
        <v>272</v>
      </c>
      <c r="C1850" s="80">
        <v>1835509</v>
      </c>
      <c r="E1850" s="158">
        <v>45609</v>
      </c>
      <c r="F1850" s="159">
        <v>45609</v>
      </c>
      <c r="G1850" s="35" t="s">
        <v>3623</v>
      </c>
      <c r="H1850" s="35" t="s">
        <v>1511</v>
      </c>
      <c r="I1850" s="35" t="s">
        <v>479</v>
      </c>
      <c r="J1850" s="35" t="s">
        <v>3624</v>
      </c>
      <c r="K1850" s="80">
        <v>2096112129</v>
      </c>
      <c r="M1850" s="158">
        <v>44927</v>
      </c>
      <c r="N1850" s="160">
        <f ca="1">IFERROR(IF(M1850="","", DATEDIF(M1850, TODAY(), "M")),"")</f>
        <v>27</v>
      </c>
      <c r="R1850" s="35" t="s">
        <v>384</v>
      </c>
      <c r="S1850" s="35" t="s">
        <v>255</v>
      </c>
      <c r="T1850" s="35" t="s">
        <v>385</v>
      </c>
      <c r="V1850" s="35" t="s">
        <v>386</v>
      </c>
      <c r="Z1850" s="162">
        <v>0</v>
      </c>
      <c r="AA1850" s="163">
        <v>1</v>
      </c>
      <c r="AD1850" s="162">
        <v>25.5</v>
      </c>
      <c r="AG1850" s="35" t="s">
        <v>581</v>
      </c>
      <c r="AH1850" s="166" t="str">
        <f t="shared" si="28"/>
        <v>Humana ay64 big file (1).xlsx</v>
      </c>
      <c r="AI1850" s="35" t="s">
        <v>238</v>
      </c>
      <c r="BJ1850" s="162" t="str">
        <f>IF(AI1850 = "Advance", AD1850, "")</f>
        <v/>
      </c>
      <c r="BK1850" s="171" t="str">
        <f>IF(AI1850 = "Advance", 1, "")</f>
        <v/>
      </c>
      <c r="BL1850" s="171" t="str">
        <f>IF(AI1850 = "Chargeback", 1, "")</f>
        <v/>
      </c>
      <c r="BM1850" s="162" t="str">
        <f>IF(AI1850 = "Chargeback", AD1850, "")</f>
        <v/>
      </c>
    </row>
    <row r="1851" spans="1:65">
      <c r="A1851" s="35" t="s">
        <v>288</v>
      </c>
      <c r="B1851" s="35" t="s">
        <v>253</v>
      </c>
      <c r="C1851" s="80">
        <v>1835509</v>
      </c>
      <c r="E1851" s="158">
        <v>45609</v>
      </c>
      <c r="F1851" s="159">
        <v>45609</v>
      </c>
      <c r="G1851" s="35" t="s">
        <v>3625</v>
      </c>
      <c r="H1851" s="35" t="s">
        <v>3626</v>
      </c>
      <c r="I1851" s="35" t="s">
        <v>674</v>
      </c>
      <c r="J1851" s="35" t="s">
        <v>3627</v>
      </c>
      <c r="K1851" s="80">
        <v>2296781011</v>
      </c>
      <c r="M1851" s="158">
        <v>44927</v>
      </c>
      <c r="N1851" s="160">
        <f ca="1">IFERROR(IF(M1851="","", DATEDIF(M1851, TODAY(), "M")),"")</f>
        <v>27</v>
      </c>
      <c r="R1851" s="35" t="s">
        <v>384</v>
      </c>
      <c r="S1851" s="35" t="s">
        <v>255</v>
      </c>
      <c r="T1851" s="35" t="s">
        <v>385</v>
      </c>
      <c r="V1851" s="35" t="s">
        <v>386</v>
      </c>
      <c r="Z1851" s="162">
        <v>0</v>
      </c>
      <c r="AA1851" s="163">
        <v>1</v>
      </c>
      <c r="AD1851" s="162">
        <v>7</v>
      </c>
      <c r="AG1851" s="35" t="s">
        <v>387</v>
      </c>
      <c r="AH1851" s="166" t="str">
        <f t="shared" si="28"/>
        <v>Humana ay64 big file (1).xlsx</v>
      </c>
      <c r="AI1851" s="35" t="s">
        <v>238</v>
      </c>
      <c r="BJ1851" s="162" t="str">
        <f>IF(AI1851 = "Advance", AD1851, "")</f>
        <v/>
      </c>
      <c r="BK1851" s="171" t="str">
        <f>IF(AI1851 = "Advance", 1, "")</f>
        <v/>
      </c>
      <c r="BL1851" s="171" t="str">
        <f>IF(AI1851 = "Chargeback", 1, "")</f>
        <v/>
      </c>
      <c r="BM1851" s="162" t="str">
        <f>IF(AI1851 = "Chargeback", AD1851, "")</f>
        <v/>
      </c>
    </row>
    <row r="1852" spans="1:65">
      <c r="A1852" s="35" t="s">
        <v>288</v>
      </c>
      <c r="B1852" s="35" t="s">
        <v>272</v>
      </c>
      <c r="C1852" s="80">
        <v>1835509</v>
      </c>
      <c r="E1852" s="158">
        <v>45609</v>
      </c>
      <c r="F1852" s="159">
        <v>45609</v>
      </c>
      <c r="G1852" s="35" t="s">
        <v>3625</v>
      </c>
      <c r="H1852" s="35" t="s">
        <v>3626</v>
      </c>
      <c r="I1852" s="35" t="s">
        <v>674</v>
      </c>
      <c r="J1852" s="35" t="s">
        <v>3627</v>
      </c>
      <c r="K1852" s="80">
        <v>8022930968</v>
      </c>
      <c r="M1852" s="158">
        <v>44927</v>
      </c>
      <c r="N1852" s="160">
        <f ca="1">IFERROR(IF(M1852="","", DATEDIF(M1852, TODAY(), "M")),"")</f>
        <v>27</v>
      </c>
      <c r="R1852" s="35" t="s">
        <v>384</v>
      </c>
      <c r="S1852" s="35" t="s">
        <v>255</v>
      </c>
      <c r="T1852" s="35" t="s">
        <v>385</v>
      </c>
      <c r="V1852" s="35" t="s">
        <v>386</v>
      </c>
      <c r="Z1852" s="162">
        <v>0</v>
      </c>
      <c r="AA1852" s="163">
        <v>1</v>
      </c>
      <c r="AD1852" s="162">
        <v>25.5</v>
      </c>
      <c r="AG1852" s="35" t="s">
        <v>581</v>
      </c>
      <c r="AH1852" s="166" t="str">
        <f t="shared" si="28"/>
        <v>Humana ay64 big file (1).xlsx</v>
      </c>
      <c r="AI1852" s="35" t="s">
        <v>238</v>
      </c>
      <c r="BJ1852" s="162" t="str">
        <f>IF(AI1852 = "Advance", AD1852, "")</f>
        <v/>
      </c>
      <c r="BK1852" s="171" t="str">
        <f>IF(AI1852 = "Advance", 1, "")</f>
        <v/>
      </c>
      <c r="BL1852" s="171" t="str">
        <f>IF(AI1852 = "Chargeback", 1, "")</f>
        <v/>
      </c>
      <c r="BM1852" s="162" t="str">
        <f>IF(AI1852 = "Chargeback", AD1852, "")</f>
        <v/>
      </c>
    </row>
    <row r="1853" spans="1:65">
      <c r="A1853" s="35" t="s">
        <v>288</v>
      </c>
      <c r="B1853" s="35" t="s">
        <v>253</v>
      </c>
      <c r="C1853" s="80">
        <v>1835509</v>
      </c>
      <c r="E1853" s="158">
        <v>45609</v>
      </c>
      <c r="F1853" s="159">
        <v>45609</v>
      </c>
      <c r="G1853" s="35" t="s">
        <v>3628</v>
      </c>
      <c r="H1853" s="35" t="s">
        <v>3629</v>
      </c>
      <c r="I1853" s="35" t="s">
        <v>416</v>
      </c>
      <c r="J1853" s="35" t="s">
        <v>3630</v>
      </c>
      <c r="K1853" s="80">
        <v>1336423504</v>
      </c>
      <c r="M1853" s="158">
        <v>45658</v>
      </c>
      <c r="N1853" s="160">
        <f ca="1">IFERROR(IF(M1853="","", DATEDIF(M1853, TODAY(), "M")),"")</f>
        <v>3</v>
      </c>
      <c r="R1853" s="35" t="s">
        <v>384</v>
      </c>
      <c r="S1853" s="35" t="s">
        <v>255</v>
      </c>
      <c r="T1853" s="35" t="s">
        <v>407</v>
      </c>
      <c r="V1853" s="35" t="s">
        <v>386</v>
      </c>
      <c r="Z1853" s="162">
        <v>0</v>
      </c>
      <c r="AA1853" s="163">
        <v>1</v>
      </c>
      <c r="AD1853" s="162">
        <v>-200</v>
      </c>
      <c r="AG1853" s="35" t="s">
        <v>409</v>
      </c>
      <c r="AH1853" s="166" t="str">
        <f t="shared" si="28"/>
        <v>Humana ay64 big file (1).xlsx</v>
      </c>
      <c r="AI1853" s="35" t="s">
        <v>239</v>
      </c>
      <c r="BJ1853" s="162" t="str">
        <f>IF(AI1853 = "Advance", AD1853, "")</f>
        <v/>
      </c>
      <c r="BK1853" s="171" t="str">
        <f>IF(AI1853 = "Advance", 1, "")</f>
        <v/>
      </c>
      <c r="BL1853" s="171">
        <f>IF(AI1853 = "Chargeback", 1, "")</f>
        <v>1</v>
      </c>
      <c r="BM1853" s="162">
        <f>IF(AI1853 = "Chargeback", AD1853, "")</f>
        <v>-200</v>
      </c>
    </row>
    <row r="1854" spans="1:65">
      <c r="A1854" s="35" t="s">
        <v>288</v>
      </c>
      <c r="B1854" s="35" t="s">
        <v>253</v>
      </c>
      <c r="C1854" s="80">
        <v>1835509</v>
      </c>
      <c r="E1854" s="158">
        <v>45609</v>
      </c>
      <c r="F1854" s="159">
        <v>45609</v>
      </c>
      <c r="G1854" s="35" t="s">
        <v>3631</v>
      </c>
      <c r="H1854" s="35" t="s">
        <v>439</v>
      </c>
      <c r="J1854" s="35" t="s">
        <v>3632</v>
      </c>
      <c r="K1854" s="80">
        <v>1848137158</v>
      </c>
      <c r="M1854" s="158">
        <v>44927</v>
      </c>
      <c r="N1854" s="160">
        <f ca="1">IFERROR(IF(M1854="","", DATEDIF(M1854, TODAY(), "M")),"")</f>
        <v>27</v>
      </c>
      <c r="R1854" s="35" t="s">
        <v>384</v>
      </c>
      <c r="S1854" s="35" t="s">
        <v>255</v>
      </c>
      <c r="T1854" s="35" t="s">
        <v>385</v>
      </c>
      <c r="V1854" s="35" t="s">
        <v>386</v>
      </c>
      <c r="Z1854" s="162">
        <v>0</v>
      </c>
      <c r="AA1854" s="163">
        <v>1</v>
      </c>
      <c r="AD1854" s="162">
        <v>7</v>
      </c>
      <c r="AG1854" s="35" t="s">
        <v>387</v>
      </c>
      <c r="AH1854" s="166" t="str">
        <f t="shared" si="28"/>
        <v>Humana ay64 big file (1).xlsx</v>
      </c>
      <c r="AI1854" s="35" t="s">
        <v>238</v>
      </c>
      <c r="BJ1854" s="162" t="str">
        <f>IF(AI1854 = "Advance", AD1854, "")</f>
        <v/>
      </c>
      <c r="BK1854" s="171" t="str">
        <f>IF(AI1854 = "Advance", 1, "")</f>
        <v/>
      </c>
      <c r="BL1854" s="171" t="str">
        <f>IF(AI1854 = "Chargeback", 1, "")</f>
        <v/>
      </c>
      <c r="BM1854" s="162" t="str">
        <f>IF(AI1854 = "Chargeback", AD1854, "")</f>
        <v/>
      </c>
    </row>
    <row r="1855" spans="1:65">
      <c r="A1855" s="35" t="s">
        <v>288</v>
      </c>
      <c r="B1855" s="35" t="s">
        <v>272</v>
      </c>
      <c r="C1855" s="80">
        <v>1835509</v>
      </c>
      <c r="E1855" s="158">
        <v>45609</v>
      </c>
      <c r="F1855" s="159">
        <v>45609</v>
      </c>
      <c r="G1855" s="35" t="s">
        <v>3631</v>
      </c>
      <c r="H1855" s="35" t="s">
        <v>439</v>
      </c>
      <c r="J1855" s="35" t="s">
        <v>3632</v>
      </c>
      <c r="K1855" s="80">
        <v>8632932049</v>
      </c>
      <c r="M1855" s="158">
        <v>44927</v>
      </c>
      <c r="N1855" s="160">
        <f ca="1">IFERROR(IF(M1855="","", DATEDIF(M1855, TODAY(), "M")),"")</f>
        <v>27</v>
      </c>
      <c r="R1855" s="35" t="s">
        <v>384</v>
      </c>
      <c r="S1855" s="35" t="s">
        <v>255</v>
      </c>
      <c r="T1855" s="35" t="s">
        <v>385</v>
      </c>
      <c r="V1855" s="35" t="s">
        <v>386</v>
      </c>
      <c r="Z1855" s="162">
        <v>0</v>
      </c>
      <c r="AA1855" s="163">
        <v>1</v>
      </c>
      <c r="AD1855" s="162">
        <v>25.5</v>
      </c>
      <c r="AG1855" s="35" t="s">
        <v>581</v>
      </c>
      <c r="AH1855" s="166" t="str">
        <f t="shared" si="28"/>
        <v>Humana ay64 big file (1).xlsx</v>
      </c>
      <c r="AI1855" s="35" t="s">
        <v>238</v>
      </c>
      <c r="BJ1855" s="162" t="str">
        <f>IF(AI1855 = "Advance", AD1855, "")</f>
        <v/>
      </c>
      <c r="BK1855" s="171" t="str">
        <f>IF(AI1855 = "Advance", 1, "")</f>
        <v/>
      </c>
      <c r="BL1855" s="171" t="str">
        <f>IF(AI1855 = "Chargeback", 1, "")</f>
        <v/>
      </c>
      <c r="BM1855" s="162" t="str">
        <f>IF(AI1855 = "Chargeback", AD1855, "")</f>
        <v/>
      </c>
    </row>
    <row r="1856" spans="1:65">
      <c r="A1856" s="35" t="s">
        <v>288</v>
      </c>
      <c r="B1856" s="35" t="s">
        <v>253</v>
      </c>
      <c r="C1856" s="80">
        <v>1835509</v>
      </c>
      <c r="E1856" s="158">
        <v>45609</v>
      </c>
      <c r="F1856" s="159">
        <v>45609</v>
      </c>
      <c r="G1856" s="35" t="s">
        <v>3633</v>
      </c>
      <c r="H1856" s="35" t="s">
        <v>751</v>
      </c>
      <c r="I1856" s="35" t="s">
        <v>450</v>
      </c>
      <c r="J1856" s="35" t="s">
        <v>3634</v>
      </c>
      <c r="K1856" s="80">
        <v>1228396317</v>
      </c>
      <c r="M1856" s="158">
        <v>44927</v>
      </c>
      <c r="N1856" s="160">
        <f ca="1">IFERROR(IF(M1856="","", DATEDIF(M1856, TODAY(), "M")),"")</f>
        <v>27</v>
      </c>
      <c r="R1856" s="35" t="s">
        <v>384</v>
      </c>
      <c r="S1856" s="35" t="s">
        <v>255</v>
      </c>
      <c r="T1856" s="35" t="s">
        <v>385</v>
      </c>
      <c r="V1856" s="35" t="s">
        <v>386</v>
      </c>
      <c r="Z1856" s="162">
        <v>0</v>
      </c>
      <c r="AA1856" s="163">
        <v>1</v>
      </c>
      <c r="AD1856" s="162">
        <v>7</v>
      </c>
      <c r="AG1856" s="35" t="s">
        <v>387</v>
      </c>
      <c r="AH1856" s="166" t="str">
        <f t="shared" si="28"/>
        <v>Humana ay64 big file (1).xlsx</v>
      </c>
      <c r="AI1856" s="35" t="s">
        <v>238</v>
      </c>
      <c r="BJ1856" s="162" t="str">
        <f>IF(AI1856 = "Advance", AD1856, "")</f>
        <v/>
      </c>
      <c r="BK1856" s="171" t="str">
        <f>IF(AI1856 = "Advance", 1, "")</f>
        <v/>
      </c>
      <c r="BL1856" s="171" t="str">
        <f>IF(AI1856 = "Chargeback", 1, "")</f>
        <v/>
      </c>
      <c r="BM1856" s="162" t="str">
        <f>IF(AI1856 = "Chargeback", AD1856, "")</f>
        <v/>
      </c>
    </row>
    <row r="1857" spans="1:65">
      <c r="A1857" s="35" t="s">
        <v>288</v>
      </c>
      <c r="B1857" s="35" t="s">
        <v>272</v>
      </c>
      <c r="C1857" s="80">
        <v>1835509</v>
      </c>
      <c r="E1857" s="158">
        <v>45609</v>
      </c>
      <c r="F1857" s="159">
        <v>45609</v>
      </c>
      <c r="G1857" s="35" t="s">
        <v>3633</v>
      </c>
      <c r="H1857" s="35" t="s">
        <v>751</v>
      </c>
      <c r="I1857" s="35" t="s">
        <v>450</v>
      </c>
      <c r="J1857" s="35" t="s">
        <v>3634</v>
      </c>
      <c r="K1857" s="80">
        <v>3487668435</v>
      </c>
      <c r="M1857" s="158">
        <v>44927</v>
      </c>
      <c r="N1857" s="160">
        <f ca="1">IFERROR(IF(M1857="","", DATEDIF(M1857, TODAY(), "M")),"")</f>
        <v>27</v>
      </c>
      <c r="R1857" s="35" t="s">
        <v>384</v>
      </c>
      <c r="S1857" s="35" t="s">
        <v>255</v>
      </c>
      <c r="T1857" s="35" t="s">
        <v>385</v>
      </c>
      <c r="V1857" s="35" t="s">
        <v>386</v>
      </c>
      <c r="Z1857" s="162">
        <v>0</v>
      </c>
      <c r="AA1857" s="163">
        <v>1</v>
      </c>
      <c r="AD1857" s="162">
        <v>25.5</v>
      </c>
      <c r="AG1857" s="35" t="s">
        <v>581</v>
      </c>
      <c r="AH1857" s="166" t="str">
        <f t="shared" si="28"/>
        <v>Humana ay64 big file (1).xlsx</v>
      </c>
      <c r="AI1857" s="35" t="s">
        <v>238</v>
      </c>
      <c r="BJ1857" s="162" t="str">
        <f>IF(AI1857 = "Advance", AD1857, "")</f>
        <v/>
      </c>
      <c r="BK1857" s="171" t="str">
        <f>IF(AI1857 = "Advance", 1, "")</f>
        <v/>
      </c>
      <c r="BL1857" s="171" t="str">
        <f>IF(AI1857 = "Chargeback", 1, "")</f>
        <v/>
      </c>
      <c r="BM1857" s="162" t="str">
        <f>IF(AI1857 = "Chargeback", AD1857, "")</f>
        <v/>
      </c>
    </row>
    <row r="1858" spans="1:65">
      <c r="A1858" s="35" t="s">
        <v>288</v>
      </c>
      <c r="B1858" s="35" t="s">
        <v>272</v>
      </c>
      <c r="C1858" s="80">
        <v>1835509</v>
      </c>
      <c r="E1858" s="158">
        <v>45609</v>
      </c>
      <c r="F1858" s="159">
        <v>45609</v>
      </c>
      <c r="G1858" s="35" t="s">
        <v>3635</v>
      </c>
      <c r="H1858" s="35" t="s">
        <v>1511</v>
      </c>
      <c r="I1858" s="35" t="s">
        <v>450</v>
      </c>
      <c r="J1858" s="35" t="s">
        <v>1095</v>
      </c>
      <c r="K1858" s="80">
        <v>9296308088</v>
      </c>
      <c r="M1858" s="158">
        <v>44287</v>
      </c>
      <c r="N1858" s="160">
        <f ca="1">IFERROR(IF(M1858="","", DATEDIF(M1858, TODAY(), "M")),"")</f>
        <v>48</v>
      </c>
      <c r="R1858" s="35" t="s">
        <v>384</v>
      </c>
      <c r="S1858" s="35" t="s">
        <v>255</v>
      </c>
      <c r="T1858" s="35" t="s">
        <v>385</v>
      </c>
      <c r="V1858" s="35" t="s">
        <v>386</v>
      </c>
      <c r="Z1858" s="162">
        <v>0</v>
      </c>
      <c r="AA1858" s="163">
        <v>1</v>
      </c>
      <c r="AD1858" s="162">
        <v>25.5</v>
      </c>
      <c r="AG1858" s="35" t="s">
        <v>581</v>
      </c>
      <c r="AH1858" s="166" t="str">
        <f t="shared" ref="AH1858:AH1921" si="29">HYPERLINK("\\tsclient\thindisk\Evan MacGuffie\Humana ay64 big file (1).xlsx", "Humana ay64 big file (1).xlsx")</f>
        <v>Humana ay64 big file (1).xlsx</v>
      </c>
      <c r="AI1858" s="35" t="s">
        <v>238</v>
      </c>
      <c r="BJ1858" s="162" t="str">
        <f>IF(AI1858 = "Advance", AD1858, "")</f>
        <v/>
      </c>
      <c r="BK1858" s="171" t="str">
        <f>IF(AI1858 = "Advance", 1, "")</f>
        <v/>
      </c>
      <c r="BL1858" s="171" t="str">
        <f>IF(AI1858 = "Chargeback", 1, "")</f>
        <v/>
      </c>
      <c r="BM1858" s="162" t="str">
        <f>IF(AI1858 = "Chargeback", AD1858, "")</f>
        <v/>
      </c>
    </row>
    <row r="1859" spans="1:65">
      <c r="A1859" s="35" t="s">
        <v>288</v>
      </c>
      <c r="B1859" s="35" t="s">
        <v>253</v>
      </c>
      <c r="C1859" s="80">
        <v>1835509</v>
      </c>
      <c r="E1859" s="158">
        <v>45609</v>
      </c>
      <c r="F1859" s="159">
        <v>45609</v>
      </c>
      <c r="G1859" s="35" t="s">
        <v>3636</v>
      </c>
      <c r="H1859" s="35" t="s">
        <v>1070</v>
      </c>
      <c r="I1859" s="35" t="s">
        <v>450</v>
      </c>
      <c r="J1859" s="35" t="s">
        <v>3353</v>
      </c>
      <c r="K1859" s="80">
        <v>5462517485</v>
      </c>
      <c r="M1859" s="158">
        <v>44986</v>
      </c>
      <c r="N1859" s="160">
        <f ca="1">IFERROR(IF(M1859="","", DATEDIF(M1859, TODAY(), "M")),"")</f>
        <v>25</v>
      </c>
      <c r="R1859" s="35" t="s">
        <v>384</v>
      </c>
      <c r="S1859" s="35" t="s">
        <v>255</v>
      </c>
      <c r="T1859" s="35" t="s">
        <v>385</v>
      </c>
      <c r="V1859" s="35" t="s">
        <v>386</v>
      </c>
      <c r="Z1859" s="162">
        <v>0</v>
      </c>
      <c r="AA1859" s="163">
        <v>1</v>
      </c>
      <c r="AD1859" s="162">
        <v>7</v>
      </c>
      <c r="AG1859" s="35" t="s">
        <v>387</v>
      </c>
      <c r="AH1859" s="166" t="str">
        <f t="shared" si="29"/>
        <v>Humana ay64 big file (1).xlsx</v>
      </c>
      <c r="AI1859" s="35" t="s">
        <v>238</v>
      </c>
      <c r="BJ1859" s="162" t="str">
        <f>IF(AI1859 = "Advance", AD1859, "")</f>
        <v/>
      </c>
      <c r="BK1859" s="171" t="str">
        <f>IF(AI1859 = "Advance", 1, "")</f>
        <v/>
      </c>
      <c r="BL1859" s="171" t="str">
        <f>IF(AI1859 = "Chargeback", 1, "")</f>
        <v/>
      </c>
      <c r="BM1859" s="162" t="str">
        <f>IF(AI1859 = "Chargeback", AD1859, "")</f>
        <v/>
      </c>
    </row>
    <row r="1860" spans="1:65">
      <c r="A1860" s="35" t="s">
        <v>288</v>
      </c>
      <c r="B1860" s="35" t="s">
        <v>272</v>
      </c>
      <c r="C1860" s="80">
        <v>1835509</v>
      </c>
      <c r="E1860" s="158">
        <v>45609</v>
      </c>
      <c r="F1860" s="159">
        <v>45609</v>
      </c>
      <c r="G1860" s="35" t="s">
        <v>3636</v>
      </c>
      <c r="H1860" s="35" t="s">
        <v>1070</v>
      </c>
      <c r="I1860" s="35" t="s">
        <v>450</v>
      </c>
      <c r="J1860" s="35" t="s">
        <v>3353</v>
      </c>
      <c r="K1860" s="80">
        <v>1635300379</v>
      </c>
      <c r="M1860" s="158">
        <v>44986</v>
      </c>
      <c r="N1860" s="160">
        <f ca="1">IFERROR(IF(M1860="","", DATEDIF(M1860, TODAY(), "M")),"")</f>
        <v>25</v>
      </c>
      <c r="R1860" s="35" t="s">
        <v>384</v>
      </c>
      <c r="S1860" s="35" t="s">
        <v>255</v>
      </c>
      <c r="T1860" s="35" t="s">
        <v>385</v>
      </c>
      <c r="V1860" s="35" t="s">
        <v>386</v>
      </c>
      <c r="Z1860" s="162">
        <v>0</v>
      </c>
      <c r="AA1860" s="163">
        <v>1</v>
      </c>
      <c r="AD1860" s="162">
        <v>25.5</v>
      </c>
      <c r="AG1860" s="35" t="s">
        <v>581</v>
      </c>
      <c r="AH1860" s="166" t="str">
        <f t="shared" si="29"/>
        <v>Humana ay64 big file (1).xlsx</v>
      </c>
      <c r="AI1860" s="35" t="s">
        <v>238</v>
      </c>
      <c r="BJ1860" s="162" t="str">
        <f>IF(AI1860 = "Advance", AD1860, "")</f>
        <v/>
      </c>
      <c r="BK1860" s="171" t="str">
        <f>IF(AI1860 = "Advance", 1, "")</f>
        <v/>
      </c>
      <c r="BL1860" s="171" t="str">
        <f>IF(AI1860 = "Chargeback", 1, "")</f>
        <v/>
      </c>
      <c r="BM1860" s="162" t="str">
        <f>IF(AI1860 = "Chargeback", AD1860, "")</f>
        <v/>
      </c>
    </row>
    <row r="1861" spans="1:65">
      <c r="A1861" s="35" t="s">
        <v>288</v>
      </c>
      <c r="B1861" s="35" t="s">
        <v>253</v>
      </c>
      <c r="C1861" s="80">
        <v>1835509</v>
      </c>
      <c r="E1861" s="158">
        <v>45609</v>
      </c>
      <c r="F1861" s="159">
        <v>45609</v>
      </c>
      <c r="G1861" s="35" t="s">
        <v>3637</v>
      </c>
      <c r="H1861" s="35" t="s">
        <v>867</v>
      </c>
      <c r="I1861" s="35" t="s">
        <v>430</v>
      </c>
      <c r="J1861" s="35" t="s">
        <v>3577</v>
      </c>
      <c r="K1861" s="80">
        <v>5215754823</v>
      </c>
      <c r="M1861" s="158">
        <v>44927</v>
      </c>
      <c r="N1861" s="160">
        <f ca="1">IFERROR(IF(M1861="","", DATEDIF(M1861, TODAY(), "M")),"")</f>
        <v>27</v>
      </c>
      <c r="R1861" s="35" t="s">
        <v>384</v>
      </c>
      <c r="S1861" s="35" t="s">
        <v>255</v>
      </c>
      <c r="T1861" s="35" t="s">
        <v>385</v>
      </c>
      <c r="V1861" s="35" t="s">
        <v>386</v>
      </c>
      <c r="Z1861" s="162">
        <v>0</v>
      </c>
      <c r="AA1861" s="163">
        <v>1</v>
      </c>
      <c r="AD1861" s="162">
        <v>7</v>
      </c>
      <c r="AG1861" s="35" t="s">
        <v>387</v>
      </c>
      <c r="AH1861" s="166" t="str">
        <f t="shared" si="29"/>
        <v>Humana ay64 big file (1).xlsx</v>
      </c>
      <c r="AI1861" s="35" t="s">
        <v>238</v>
      </c>
      <c r="BJ1861" s="162" t="str">
        <f>IF(AI1861 = "Advance", AD1861, "")</f>
        <v/>
      </c>
      <c r="BK1861" s="171" t="str">
        <f>IF(AI1861 = "Advance", 1, "")</f>
        <v/>
      </c>
      <c r="BL1861" s="171" t="str">
        <f>IF(AI1861 = "Chargeback", 1, "")</f>
        <v/>
      </c>
      <c r="BM1861" s="162" t="str">
        <f>IF(AI1861 = "Chargeback", AD1861, "")</f>
        <v/>
      </c>
    </row>
    <row r="1862" spans="1:65">
      <c r="A1862" s="35" t="s">
        <v>288</v>
      </c>
      <c r="B1862" s="35" t="s">
        <v>272</v>
      </c>
      <c r="C1862" s="80">
        <v>1835509</v>
      </c>
      <c r="E1862" s="158">
        <v>45609</v>
      </c>
      <c r="F1862" s="159">
        <v>45609</v>
      </c>
      <c r="G1862" s="35" t="s">
        <v>3637</v>
      </c>
      <c r="H1862" s="35" t="s">
        <v>867</v>
      </c>
      <c r="I1862" s="35" t="s">
        <v>430</v>
      </c>
      <c r="J1862" s="35" t="s">
        <v>3577</v>
      </c>
      <c r="K1862" s="80">
        <v>5386068988</v>
      </c>
      <c r="M1862" s="158">
        <v>44927</v>
      </c>
      <c r="N1862" s="160">
        <f ca="1">IFERROR(IF(M1862="","", DATEDIF(M1862, TODAY(), "M")),"")</f>
        <v>27</v>
      </c>
      <c r="R1862" s="35" t="s">
        <v>384</v>
      </c>
      <c r="S1862" s="35" t="s">
        <v>255</v>
      </c>
      <c r="T1862" s="35" t="s">
        <v>385</v>
      </c>
      <c r="V1862" s="35" t="s">
        <v>386</v>
      </c>
      <c r="Z1862" s="162">
        <v>0</v>
      </c>
      <c r="AA1862" s="163">
        <v>1</v>
      </c>
      <c r="AD1862" s="162">
        <v>25.5</v>
      </c>
      <c r="AG1862" s="35" t="s">
        <v>581</v>
      </c>
      <c r="AH1862" s="166" t="str">
        <f t="shared" si="29"/>
        <v>Humana ay64 big file (1).xlsx</v>
      </c>
      <c r="AI1862" s="35" t="s">
        <v>238</v>
      </c>
      <c r="BJ1862" s="162" t="str">
        <f>IF(AI1862 = "Advance", AD1862, "")</f>
        <v/>
      </c>
      <c r="BK1862" s="171" t="str">
        <f>IF(AI1862 = "Advance", 1, "")</f>
        <v/>
      </c>
      <c r="BL1862" s="171" t="str">
        <f>IF(AI1862 = "Chargeback", 1, "")</f>
        <v/>
      </c>
      <c r="BM1862" s="162" t="str">
        <f>IF(AI1862 = "Chargeback", AD1862, "")</f>
        <v/>
      </c>
    </row>
    <row r="1863" spans="1:65">
      <c r="A1863" s="35" t="s">
        <v>288</v>
      </c>
      <c r="B1863" s="35" t="s">
        <v>253</v>
      </c>
      <c r="C1863" s="80">
        <v>1835509</v>
      </c>
      <c r="E1863" s="158">
        <v>45609</v>
      </c>
      <c r="F1863" s="159">
        <v>45609</v>
      </c>
      <c r="G1863" s="35" t="s">
        <v>3638</v>
      </c>
      <c r="H1863" s="35" t="s">
        <v>419</v>
      </c>
      <c r="I1863" s="35" t="s">
        <v>472</v>
      </c>
      <c r="J1863" s="35" t="s">
        <v>3639</v>
      </c>
      <c r="K1863" s="80">
        <v>5244489119</v>
      </c>
      <c r="M1863" s="158">
        <v>44927</v>
      </c>
      <c r="N1863" s="160">
        <f ca="1">IFERROR(IF(M1863="","", DATEDIF(M1863, TODAY(), "M")),"")</f>
        <v>27</v>
      </c>
      <c r="R1863" s="35" t="s">
        <v>384</v>
      </c>
      <c r="S1863" s="35" t="s">
        <v>255</v>
      </c>
      <c r="T1863" s="35" t="s">
        <v>385</v>
      </c>
      <c r="V1863" s="35" t="s">
        <v>386</v>
      </c>
      <c r="Z1863" s="162">
        <v>0</v>
      </c>
      <c r="AA1863" s="163">
        <v>1</v>
      </c>
      <c r="AD1863" s="162">
        <v>7</v>
      </c>
      <c r="AG1863" s="35" t="s">
        <v>387</v>
      </c>
      <c r="AH1863" s="166" t="str">
        <f t="shared" si="29"/>
        <v>Humana ay64 big file (1).xlsx</v>
      </c>
      <c r="AI1863" s="35" t="s">
        <v>238</v>
      </c>
      <c r="BJ1863" s="162" t="str">
        <f>IF(AI1863 = "Advance", AD1863, "")</f>
        <v/>
      </c>
      <c r="BK1863" s="171" t="str">
        <f>IF(AI1863 = "Advance", 1, "")</f>
        <v/>
      </c>
      <c r="BL1863" s="171" t="str">
        <f>IF(AI1863 = "Chargeback", 1, "")</f>
        <v/>
      </c>
      <c r="BM1863" s="162" t="str">
        <f>IF(AI1863 = "Chargeback", AD1863, "")</f>
        <v/>
      </c>
    </row>
    <row r="1864" spans="1:65">
      <c r="A1864" s="35" t="s">
        <v>288</v>
      </c>
      <c r="B1864" s="35" t="s">
        <v>272</v>
      </c>
      <c r="C1864" s="80">
        <v>1835509</v>
      </c>
      <c r="E1864" s="158">
        <v>45609</v>
      </c>
      <c r="F1864" s="159">
        <v>45609</v>
      </c>
      <c r="G1864" s="35" t="s">
        <v>3638</v>
      </c>
      <c r="H1864" s="35" t="s">
        <v>419</v>
      </c>
      <c r="I1864" s="35" t="s">
        <v>472</v>
      </c>
      <c r="J1864" s="35" t="s">
        <v>3639</v>
      </c>
      <c r="K1864" s="80">
        <v>796862852</v>
      </c>
      <c r="M1864" s="158">
        <v>44927</v>
      </c>
      <c r="N1864" s="160">
        <f ca="1">IFERROR(IF(M1864="","", DATEDIF(M1864, TODAY(), "M")),"")</f>
        <v>27</v>
      </c>
      <c r="R1864" s="35" t="s">
        <v>384</v>
      </c>
      <c r="S1864" s="35" t="s">
        <v>255</v>
      </c>
      <c r="T1864" s="35" t="s">
        <v>385</v>
      </c>
      <c r="V1864" s="35" t="s">
        <v>386</v>
      </c>
      <c r="Z1864" s="162">
        <v>0</v>
      </c>
      <c r="AA1864" s="163">
        <v>1</v>
      </c>
      <c r="AD1864" s="162">
        <v>25.5</v>
      </c>
      <c r="AG1864" s="35" t="s">
        <v>581</v>
      </c>
      <c r="AH1864" s="166" t="str">
        <f t="shared" si="29"/>
        <v>Humana ay64 big file (1).xlsx</v>
      </c>
      <c r="AI1864" s="35" t="s">
        <v>238</v>
      </c>
      <c r="BJ1864" s="162" t="str">
        <f>IF(AI1864 = "Advance", AD1864, "")</f>
        <v/>
      </c>
      <c r="BK1864" s="171" t="str">
        <f>IF(AI1864 = "Advance", 1, "")</f>
        <v/>
      </c>
      <c r="BL1864" s="171" t="str">
        <f>IF(AI1864 = "Chargeback", 1, "")</f>
        <v/>
      </c>
      <c r="BM1864" s="162" t="str">
        <f>IF(AI1864 = "Chargeback", AD1864, "")</f>
        <v/>
      </c>
    </row>
    <row r="1865" spans="1:65">
      <c r="A1865" s="35" t="s">
        <v>288</v>
      </c>
      <c r="B1865" s="35" t="s">
        <v>253</v>
      </c>
      <c r="C1865" s="80">
        <v>1835509</v>
      </c>
      <c r="E1865" s="158">
        <v>45609</v>
      </c>
      <c r="F1865" s="159">
        <v>45609</v>
      </c>
      <c r="G1865" s="35" t="s">
        <v>3640</v>
      </c>
      <c r="H1865" s="35" t="s">
        <v>598</v>
      </c>
      <c r="I1865" s="35" t="s">
        <v>390</v>
      </c>
      <c r="J1865" s="35" t="s">
        <v>3641</v>
      </c>
      <c r="K1865" s="80">
        <v>4950061916</v>
      </c>
      <c r="M1865" s="158">
        <v>44927</v>
      </c>
      <c r="N1865" s="160">
        <f ca="1">IFERROR(IF(M1865="","", DATEDIF(M1865, TODAY(), "M")),"")</f>
        <v>27</v>
      </c>
      <c r="R1865" s="35" t="s">
        <v>384</v>
      </c>
      <c r="S1865" s="35" t="s">
        <v>255</v>
      </c>
      <c r="T1865" s="35" t="s">
        <v>385</v>
      </c>
      <c r="V1865" s="35" t="s">
        <v>386</v>
      </c>
      <c r="Z1865" s="162">
        <v>0</v>
      </c>
      <c r="AA1865" s="163">
        <v>1</v>
      </c>
      <c r="AD1865" s="162">
        <v>7</v>
      </c>
      <c r="AG1865" s="35" t="s">
        <v>387</v>
      </c>
      <c r="AH1865" s="166" t="str">
        <f t="shared" si="29"/>
        <v>Humana ay64 big file (1).xlsx</v>
      </c>
      <c r="AI1865" s="35" t="s">
        <v>238</v>
      </c>
      <c r="BJ1865" s="162" t="str">
        <f>IF(AI1865 = "Advance", AD1865, "")</f>
        <v/>
      </c>
      <c r="BK1865" s="171" t="str">
        <f>IF(AI1865 = "Advance", 1, "")</f>
        <v/>
      </c>
      <c r="BL1865" s="171" t="str">
        <f>IF(AI1865 = "Chargeback", 1, "")</f>
        <v/>
      </c>
      <c r="BM1865" s="162" t="str">
        <f>IF(AI1865 = "Chargeback", AD1865, "")</f>
        <v/>
      </c>
    </row>
    <row r="1866" spans="1:65">
      <c r="A1866" s="35" t="s">
        <v>288</v>
      </c>
      <c r="B1866" s="35" t="s">
        <v>272</v>
      </c>
      <c r="C1866" s="80">
        <v>1835509</v>
      </c>
      <c r="E1866" s="158">
        <v>45609</v>
      </c>
      <c r="F1866" s="159">
        <v>45609</v>
      </c>
      <c r="G1866" s="35" t="s">
        <v>3640</v>
      </c>
      <c r="H1866" s="35" t="s">
        <v>598</v>
      </c>
      <c r="I1866" s="35" t="s">
        <v>390</v>
      </c>
      <c r="J1866" s="35" t="s">
        <v>3641</v>
      </c>
      <c r="K1866" s="80">
        <v>9151657575</v>
      </c>
      <c r="M1866" s="158">
        <v>44927</v>
      </c>
      <c r="N1866" s="160">
        <f ca="1">IFERROR(IF(M1866="","", DATEDIF(M1866, TODAY(), "M")),"")</f>
        <v>27</v>
      </c>
      <c r="R1866" s="35" t="s">
        <v>384</v>
      </c>
      <c r="S1866" s="35" t="s">
        <v>255</v>
      </c>
      <c r="T1866" s="35" t="s">
        <v>385</v>
      </c>
      <c r="V1866" s="35" t="s">
        <v>386</v>
      </c>
      <c r="Z1866" s="162">
        <v>0</v>
      </c>
      <c r="AA1866" s="163">
        <v>1</v>
      </c>
      <c r="AD1866" s="162">
        <v>25.5</v>
      </c>
      <c r="AG1866" s="35" t="s">
        <v>581</v>
      </c>
      <c r="AH1866" s="166" t="str">
        <f t="shared" si="29"/>
        <v>Humana ay64 big file (1).xlsx</v>
      </c>
      <c r="AI1866" s="35" t="s">
        <v>238</v>
      </c>
      <c r="BJ1866" s="162" t="str">
        <f>IF(AI1866 = "Advance", AD1866, "")</f>
        <v/>
      </c>
      <c r="BK1866" s="171" t="str">
        <f>IF(AI1866 = "Advance", 1, "")</f>
        <v/>
      </c>
      <c r="BL1866" s="171" t="str">
        <f>IF(AI1866 = "Chargeback", 1, "")</f>
        <v/>
      </c>
      <c r="BM1866" s="162" t="str">
        <f>IF(AI1866 = "Chargeback", AD1866, "")</f>
        <v/>
      </c>
    </row>
    <row r="1867" spans="1:65">
      <c r="A1867" s="35" t="s">
        <v>288</v>
      </c>
      <c r="B1867" s="35" t="s">
        <v>253</v>
      </c>
      <c r="C1867" s="80">
        <v>1835509</v>
      </c>
      <c r="E1867" s="158">
        <v>45609</v>
      </c>
      <c r="F1867" s="159">
        <v>45609</v>
      </c>
      <c r="G1867" s="35" t="s">
        <v>3642</v>
      </c>
      <c r="H1867" s="35" t="s">
        <v>3643</v>
      </c>
      <c r="I1867" s="35" t="s">
        <v>1114</v>
      </c>
      <c r="J1867" s="35" t="s">
        <v>3607</v>
      </c>
      <c r="K1867" s="80">
        <v>192881041</v>
      </c>
      <c r="M1867" s="158">
        <v>44713</v>
      </c>
      <c r="N1867" s="160">
        <f ca="1">IFERROR(IF(M1867="","", DATEDIF(M1867, TODAY(), "M")),"")</f>
        <v>34</v>
      </c>
      <c r="R1867" s="35" t="s">
        <v>384</v>
      </c>
      <c r="S1867" s="35" t="s">
        <v>255</v>
      </c>
      <c r="T1867" s="35" t="s">
        <v>407</v>
      </c>
      <c r="V1867" s="35" t="s">
        <v>796</v>
      </c>
      <c r="Z1867" s="162">
        <v>0</v>
      </c>
      <c r="AA1867" s="163">
        <v>1</v>
      </c>
      <c r="AD1867" s="162">
        <v>7</v>
      </c>
      <c r="AG1867" s="35" t="s">
        <v>387</v>
      </c>
      <c r="AH1867" s="166" t="str">
        <f t="shared" si="29"/>
        <v>Humana ay64 big file (1).xlsx</v>
      </c>
      <c r="AI1867" s="35" t="s">
        <v>238</v>
      </c>
      <c r="BJ1867" s="162" t="str">
        <f>IF(AI1867 = "Advance", AD1867, "")</f>
        <v/>
      </c>
      <c r="BK1867" s="171" t="str">
        <f>IF(AI1867 = "Advance", 1, "")</f>
        <v/>
      </c>
      <c r="BL1867" s="171" t="str">
        <f>IF(AI1867 = "Chargeback", 1, "")</f>
        <v/>
      </c>
      <c r="BM1867" s="162" t="str">
        <f>IF(AI1867 = "Chargeback", AD1867, "")</f>
        <v/>
      </c>
    </row>
    <row r="1868" spans="1:65">
      <c r="A1868" s="35" t="s">
        <v>288</v>
      </c>
      <c r="B1868" s="35" t="s">
        <v>272</v>
      </c>
      <c r="C1868" s="80">
        <v>1835509</v>
      </c>
      <c r="E1868" s="158">
        <v>45609</v>
      </c>
      <c r="F1868" s="159">
        <v>45609</v>
      </c>
      <c r="G1868" s="35" t="s">
        <v>3642</v>
      </c>
      <c r="H1868" s="35" t="s">
        <v>3643</v>
      </c>
      <c r="I1868" s="35" t="s">
        <v>1114</v>
      </c>
      <c r="J1868" s="35" t="s">
        <v>3607</v>
      </c>
      <c r="K1868" s="80">
        <v>2773212153</v>
      </c>
      <c r="M1868" s="158">
        <v>44713</v>
      </c>
      <c r="N1868" s="160">
        <f ca="1">IFERROR(IF(M1868="","", DATEDIF(M1868, TODAY(), "M")),"")</f>
        <v>34</v>
      </c>
      <c r="R1868" s="35" t="s">
        <v>384</v>
      </c>
      <c r="S1868" s="35" t="s">
        <v>255</v>
      </c>
      <c r="T1868" s="35" t="s">
        <v>407</v>
      </c>
      <c r="V1868" s="35" t="s">
        <v>796</v>
      </c>
      <c r="Z1868" s="162">
        <v>0</v>
      </c>
      <c r="AA1868" s="163">
        <v>1</v>
      </c>
      <c r="AD1868" s="162">
        <v>25.5</v>
      </c>
      <c r="AG1868" s="35" t="s">
        <v>581</v>
      </c>
      <c r="AH1868" s="166" t="str">
        <f t="shared" si="29"/>
        <v>Humana ay64 big file (1).xlsx</v>
      </c>
      <c r="AI1868" s="35" t="s">
        <v>238</v>
      </c>
      <c r="BJ1868" s="162" t="str">
        <f>IF(AI1868 = "Advance", AD1868, "")</f>
        <v/>
      </c>
      <c r="BK1868" s="171" t="str">
        <f>IF(AI1868 = "Advance", 1, "")</f>
        <v/>
      </c>
      <c r="BL1868" s="171" t="str">
        <f>IF(AI1868 = "Chargeback", 1, "")</f>
        <v/>
      </c>
      <c r="BM1868" s="162" t="str">
        <f>IF(AI1868 = "Chargeback", AD1868, "")</f>
        <v/>
      </c>
    </row>
    <row r="1869" spans="1:65">
      <c r="A1869" s="35" t="s">
        <v>288</v>
      </c>
      <c r="B1869" s="35" t="s">
        <v>253</v>
      </c>
      <c r="C1869" s="80">
        <v>1835509</v>
      </c>
      <c r="E1869" s="158">
        <v>45609</v>
      </c>
      <c r="F1869" s="159">
        <v>45609</v>
      </c>
      <c r="G1869" s="35" t="s">
        <v>3644</v>
      </c>
      <c r="H1869" s="35" t="s">
        <v>734</v>
      </c>
      <c r="I1869" s="35" t="s">
        <v>416</v>
      </c>
      <c r="J1869" s="35" t="s">
        <v>3645</v>
      </c>
      <c r="K1869" s="80">
        <v>2115129265</v>
      </c>
      <c r="M1869" s="158">
        <v>45170</v>
      </c>
      <c r="N1869" s="160">
        <f ca="1">IFERROR(IF(M1869="","", DATEDIF(M1869, TODAY(), "M")),"")</f>
        <v>19</v>
      </c>
      <c r="R1869" s="35" t="s">
        <v>384</v>
      </c>
      <c r="S1869" s="35" t="s">
        <v>255</v>
      </c>
      <c r="T1869" s="35" t="s">
        <v>385</v>
      </c>
      <c r="V1869" s="35" t="s">
        <v>386</v>
      </c>
      <c r="Z1869" s="162">
        <v>0</v>
      </c>
      <c r="AA1869" s="163">
        <v>1</v>
      </c>
      <c r="AD1869" s="162">
        <v>10</v>
      </c>
      <c r="AG1869" s="35" t="s">
        <v>387</v>
      </c>
      <c r="AH1869" s="166" t="str">
        <f t="shared" si="29"/>
        <v>Humana ay64 big file (1).xlsx</v>
      </c>
      <c r="AI1869" s="35" t="s">
        <v>238</v>
      </c>
      <c r="BJ1869" s="162" t="str">
        <f>IF(AI1869 = "Advance", AD1869, "")</f>
        <v/>
      </c>
      <c r="BK1869" s="171" t="str">
        <f>IF(AI1869 = "Advance", 1, "")</f>
        <v/>
      </c>
      <c r="BL1869" s="171" t="str">
        <f>IF(AI1869 = "Chargeback", 1, "")</f>
        <v/>
      </c>
      <c r="BM1869" s="162" t="str">
        <f>IF(AI1869 = "Chargeback", AD1869, "")</f>
        <v/>
      </c>
    </row>
    <row r="1870" spans="1:65">
      <c r="A1870" s="35" t="s">
        <v>288</v>
      </c>
      <c r="B1870" s="35" t="s">
        <v>272</v>
      </c>
      <c r="C1870" s="80">
        <v>1835509</v>
      </c>
      <c r="E1870" s="158">
        <v>45609</v>
      </c>
      <c r="F1870" s="159">
        <v>45609</v>
      </c>
      <c r="G1870" s="35" t="s">
        <v>3644</v>
      </c>
      <c r="H1870" s="35" t="s">
        <v>734</v>
      </c>
      <c r="I1870" s="35" t="s">
        <v>416</v>
      </c>
      <c r="J1870" s="35" t="s">
        <v>3645</v>
      </c>
      <c r="K1870" s="80">
        <v>3159832920</v>
      </c>
      <c r="M1870" s="158">
        <v>45170</v>
      </c>
      <c r="N1870" s="160">
        <f ca="1">IFERROR(IF(M1870="","", DATEDIF(M1870, TODAY(), "M")),"")</f>
        <v>19</v>
      </c>
      <c r="R1870" s="35" t="s">
        <v>384</v>
      </c>
      <c r="S1870" s="35" t="s">
        <v>255</v>
      </c>
      <c r="T1870" s="35" t="s">
        <v>385</v>
      </c>
      <c r="V1870" s="35" t="s">
        <v>386</v>
      </c>
      <c r="Z1870" s="162">
        <v>0</v>
      </c>
      <c r="AA1870" s="163">
        <v>1</v>
      </c>
      <c r="AD1870" s="162">
        <v>25.5</v>
      </c>
      <c r="AG1870" s="35" t="s">
        <v>581</v>
      </c>
      <c r="AH1870" s="166" t="str">
        <f t="shared" si="29"/>
        <v>Humana ay64 big file (1).xlsx</v>
      </c>
      <c r="AI1870" s="35" t="s">
        <v>238</v>
      </c>
      <c r="BJ1870" s="162" t="str">
        <f>IF(AI1870 = "Advance", AD1870, "")</f>
        <v/>
      </c>
      <c r="BK1870" s="171" t="str">
        <f>IF(AI1870 = "Advance", 1, "")</f>
        <v/>
      </c>
      <c r="BL1870" s="171" t="str">
        <f>IF(AI1870 = "Chargeback", 1, "")</f>
        <v/>
      </c>
      <c r="BM1870" s="162" t="str">
        <f>IF(AI1870 = "Chargeback", AD1870, "")</f>
        <v/>
      </c>
    </row>
    <row r="1871" spans="1:65">
      <c r="A1871" s="35" t="s">
        <v>288</v>
      </c>
      <c r="B1871" s="35" t="s">
        <v>272</v>
      </c>
      <c r="C1871" s="80">
        <v>1835509</v>
      </c>
      <c r="E1871" s="158">
        <v>45609</v>
      </c>
      <c r="F1871" s="159">
        <v>45609</v>
      </c>
      <c r="G1871" s="35" t="s">
        <v>3646</v>
      </c>
      <c r="H1871" s="35" t="s">
        <v>1600</v>
      </c>
      <c r="I1871" s="35" t="s">
        <v>465</v>
      </c>
      <c r="J1871" s="35" t="s">
        <v>3647</v>
      </c>
      <c r="K1871" s="80">
        <v>8071118076</v>
      </c>
      <c r="M1871" s="158">
        <v>44317</v>
      </c>
      <c r="N1871" s="160">
        <f ca="1">IFERROR(IF(M1871="","", DATEDIF(M1871, TODAY(), "M")),"")</f>
        <v>47</v>
      </c>
      <c r="R1871" s="35" t="s">
        <v>384</v>
      </c>
      <c r="S1871" s="35" t="s">
        <v>255</v>
      </c>
      <c r="T1871" s="35" t="s">
        <v>385</v>
      </c>
      <c r="V1871" s="35" t="s">
        <v>386</v>
      </c>
      <c r="Z1871" s="162">
        <v>0</v>
      </c>
      <c r="AA1871" s="163">
        <v>1</v>
      </c>
      <c r="AD1871" s="162">
        <v>25.5</v>
      </c>
      <c r="AG1871" s="35" t="s">
        <v>581</v>
      </c>
      <c r="AH1871" s="166" t="str">
        <f t="shared" si="29"/>
        <v>Humana ay64 big file (1).xlsx</v>
      </c>
      <c r="AI1871" s="35" t="s">
        <v>238</v>
      </c>
      <c r="BJ1871" s="162" t="str">
        <f>IF(AI1871 = "Advance", AD1871, "")</f>
        <v/>
      </c>
      <c r="BK1871" s="171" t="str">
        <f>IF(AI1871 = "Advance", 1, "")</f>
        <v/>
      </c>
      <c r="BL1871" s="171" t="str">
        <f>IF(AI1871 = "Chargeback", 1, "")</f>
        <v/>
      </c>
      <c r="BM1871" s="162" t="str">
        <f>IF(AI1871 = "Chargeback", AD1871, "")</f>
        <v/>
      </c>
    </row>
    <row r="1872" spans="1:65">
      <c r="A1872" s="35" t="s">
        <v>288</v>
      </c>
      <c r="B1872" s="35" t="s">
        <v>253</v>
      </c>
      <c r="C1872" s="80">
        <v>1835509</v>
      </c>
      <c r="E1872" s="158">
        <v>45609</v>
      </c>
      <c r="F1872" s="159">
        <v>45609</v>
      </c>
      <c r="G1872" s="35" t="s">
        <v>3648</v>
      </c>
      <c r="H1872" s="35" t="s">
        <v>3649</v>
      </c>
      <c r="I1872" s="35" t="s">
        <v>416</v>
      </c>
      <c r="J1872" s="35" t="s">
        <v>3650</v>
      </c>
      <c r="K1872" s="80">
        <v>6194979753</v>
      </c>
      <c r="M1872" s="158">
        <v>44958</v>
      </c>
      <c r="N1872" s="160">
        <f ca="1">IFERROR(IF(M1872="","", DATEDIF(M1872, TODAY(), "M")),"")</f>
        <v>26</v>
      </c>
      <c r="R1872" s="35" t="s">
        <v>384</v>
      </c>
      <c r="S1872" s="35" t="s">
        <v>255</v>
      </c>
      <c r="T1872" s="35" t="s">
        <v>385</v>
      </c>
      <c r="V1872" s="35" t="s">
        <v>386</v>
      </c>
      <c r="Z1872" s="162">
        <v>0</v>
      </c>
      <c r="AA1872" s="163">
        <v>1</v>
      </c>
      <c r="AD1872" s="162">
        <v>7</v>
      </c>
      <c r="AG1872" s="35" t="s">
        <v>387</v>
      </c>
      <c r="AH1872" s="166" t="str">
        <f t="shared" si="29"/>
        <v>Humana ay64 big file (1).xlsx</v>
      </c>
      <c r="AI1872" s="35" t="s">
        <v>238</v>
      </c>
      <c r="BJ1872" s="162" t="str">
        <f>IF(AI1872 = "Advance", AD1872, "")</f>
        <v/>
      </c>
      <c r="BK1872" s="171" t="str">
        <f>IF(AI1872 = "Advance", 1, "")</f>
        <v/>
      </c>
      <c r="BL1872" s="171" t="str">
        <f>IF(AI1872 = "Chargeback", 1, "")</f>
        <v/>
      </c>
      <c r="BM1872" s="162" t="str">
        <f>IF(AI1872 = "Chargeback", AD1872, "")</f>
        <v/>
      </c>
    </row>
    <row r="1873" spans="1:65">
      <c r="A1873" s="35" t="s">
        <v>288</v>
      </c>
      <c r="B1873" s="35" t="s">
        <v>272</v>
      </c>
      <c r="C1873" s="80">
        <v>1835509</v>
      </c>
      <c r="E1873" s="158">
        <v>45609</v>
      </c>
      <c r="F1873" s="159">
        <v>45609</v>
      </c>
      <c r="G1873" s="35" t="s">
        <v>3648</v>
      </c>
      <c r="H1873" s="35" t="s">
        <v>3649</v>
      </c>
      <c r="I1873" s="35" t="s">
        <v>416</v>
      </c>
      <c r="J1873" s="35" t="s">
        <v>3650</v>
      </c>
      <c r="K1873" s="80">
        <v>4693679399</v>
      </c>
      <c r="M1873" s="158">
        <v>44958</v>
      </c>
      <c r="N1873" s="160">
        <f ca="1">IFERROR(IF(M1873="","", DATEDIF(M1873, TODAY(), "M")),"")</f>
        <v>26</v>
      </c>
      <c r="R1873" s="35" t="s">
        <v>384</v>
      </c>
      <c r="S1873" s="35" t="s">
        <v>255</v>
      </c>
      <c r="T1873" s="35" t="s">
        <v>385</v>
      </c>
      <c r="V1873" s="35" t="s">
        <v>386</v>
      </c>
      <c r="Z1873" s="162">
        <v>0</v>
      </c>
      <c r="AA1873" s="163">
        <v>1</v>
      </c>
      <c r="AD1873" s="162">
        <v>25.5</v>
      </c>
      <c r="AG1873" s="35" t="s">
        <v>581</v>
      </c>
      <c r="AH1873" s="166" t="str">
        <f t="shared" si="29"/>
        <v>Humana ay64 big file (1).xlsx</v>
      </c>
      <c r="AI1873" s="35" t="s">
        <v>238</v>
      </c>
      <c r="BJ1873" s="162" t="str">
        <f>IF(AI1873 = "Advance", AD1873, "")</f>
        <v/>
      </c>
      <c r="BK1873" s="171" t="str">
        <f>IF(AI1873 = "Advance", 1, "")</f>
        <v/>
      </c>
      <c r="BL1873" s="171" t="str">
        <f>IF(AI1873 = "Chargeback", 1, "")</f>
        <v/>
      </c>
      <c r="BM1873" s="162" t="str">
        <f>IF(AI1873 = "Chargeback", AD1873, "")</f>
        <v/>
      </c>
    </row>
    <row r="1874" spans="1:65">
      <c r="A1874" s="35" t="s">
        <v>288</v>
      </c>
      <c r="B1874" s="35" t="s">
        <v>253</v>
      </c>
      <c r="C1874" s="80">
        <v>1835509</v>
      </c>
      <c r="E1874" s="158">
        <v>45609</v>
      </c>
      <c r="F1874" s="159">
        <v>45609</v>
      </c>
      <c r="G1874" s="35" t="s">
        <v>3651</v>
      </c>
      <c r="H1874" s="35" t="s">
        <v>896</v>
      </c>
      <c r="J1874" s="35" t="s">
        <v>2997</v>
      </c>
      <c r="K1874" s="80">
        <v>3320974699</v>
      </c>
      <c r="M1874" s="158">
        <v>44927</v>
      </c>
      <c r="N1874" s="160">
        <f ca="1">IFERROR(IF(M1874="","", DATEDIF(M1874, TODAY(), "M")),"")</f>
        <v>27</v>
      </c>
      <c r="R1874" s="35" t="s">
        <v>384</v>
      </c>
      <c r="S1874" s="35" t="s">
        <v>255</v>
      </c>
      <c r="T1874" s="35" t="s">
        <v>385</v>
      </c>
      <c r="V1874" s="35" t="s">
        <v>386</v>
      </c>
      <c r="Z1874" s="162">
        <v>0</v>
      </c>
      <c r="AA1874" s="163">
        <v>1</v>
      </c>
      <c r="AD1874" s="162">
        <v>7</v>
      </c>
      <c r="AG1874" s="35" t="s">
        <v>387</v>
      </c>
      <c r="AH1874" s="166" t="str">
        <f t="shared" si="29"/>
        <v>Humana ay64 big file (1).xlsx</v>
      </c>
      <c r="AI1874" s="35" t="s">
        <v>238</v>
      </c>
      <c r="BJ1874" s="162" t="str">
        <f>IF(AI1874 = "Advance", AD1874, "")</f>
        <v/>
      </c>
      <c r="BK1874" s="171" t="str">
        <f>IF(AI1874 = "Advance", 1, "")</f>
        <v/>
      </c>
      <c r="BL1874" s="171" t="str">
        <f>IF(AI1874 = "Chargeback", 1, "")</f>
        <v/>
      </c>
      <c r="BM1874" s="162" t="str">
        <f>IF(AI1874 = "Chargeback", AD1874, "")</f>
        <v/>
      </c>
    </row>
    <row r="1875" spans="1:65">
      <c r="A1875" s="35" t="s">
        <v>288</v>
      </c>
      <c r="B1875" s="35" t="s">
        <v>272</v>
      </c>
      <c r="C1875" s="80">
        <v>1835509</v>
      </c>
      <c r="E1875" s="158">
        <v>45609</v>
      </c>
      <c r="F1875" s="159">
        <v>45609</v>
      </c>
      <c r="G1875" s="35" t="s">
        <v>3651</v>
      </c>
      <c r="H1875" s="35" t="s">
        <v>896</v>
      </c>
      <c r="J1875" s="35" t="s">
        <v>2997</v>
      </c>
      <c r="K1875" s="80">
        <v>5576949047</v>
      </c>
      <c r="M1875" s="158">
        <v>44927</v>
      </c>
      <c r="N1875" s="160">
        <f ca="1">IFERROR(IF(M1875="","", DATEDIF(M1875, TODAY(), "M")),"")</f>
        <v>27</v>
      </c>
      <c r="R1875" s="35" t="s">
        <v>384</v>
      </c>
      <c r="S1875" s="35" t="s">
        <v>255</v>
      </c>
      <c r="T1875" s="35" t="s">
        <v>385</v>
      </c>
      <c r="V1875" s="35" t="s">
        <v>386</v>
      </c>
      <c r="Z1875" s="162">
        <v>0</v>
      </c>
      <c r="AA1875" s="163">
        <v>1</v>
      </c>
      <c r="AD1875" s="162">
        <v>25.5</v>
      </c>
      <c r="AG1875" s="35" t="s">
        <v>581</v>
      </c>
      <c r="AH1875" s="166" t="str">
        <f t="shared" si="29"/>
        <v>Humana ay64 big file (1).xlsx</v>
      </c>
      <c r="AI1875" s="35" t="s">
        <v>238</v>
      </c>
      <c r="BJ1875" s="162" t="str">
        <f>IF(AI1875 = "Advance", AD1875, "")</f>
        <v/>
      </c>
      <c r="BK1875" s="171" t="str">
        <f>IF(AI1875 = "Advance", 1, "")</f>
        <v/>
      </c>
      <c r="BL1875" s="171" t="str">
        <f>IF(AI1875 = "Chargeback", 1, "")</f>
        <v/>
      </c>
      <c r="BM1875" s="162" t="str">
        <f>IF(AI1875 = "Chargeback", AD1875, "")</f>
        <v/>
      </c>
    </row>
    <row r="1876" spans="1:65">
      <c r="A1876" s="35" t="s">
        <v>288</v>
      </c>
      <c r="B1876" s="35" t="s">
        <v>272</v>
      </c>
      <c r="C1876" s="80">
        <v>1835509</v>
      </c>
      <c r="E1876" s="158">
        <v>45609</v>
      </c>
      <c r="F1876" s="159">
        <v>45609</v>
      </c>
      <c r="G1876" s="35" t="s">
        <v>3652</v>
      </c>
      <c r="H1876" s="35" t="s">
        <v>471</v>
      </c>
      <c r="I1876" s="35" t="s">
        <v>472</v>
      </c>
      <c r="J1876" s="35" t="s">
        <v>2997</v>
      </c>
      <c r="K1876" s="80">
        <v>2632304083</v>
      </c>
      <c r="M1876" s="158">
        <v>44317</v>
      </c>
      <c r="N1876" s="160">
        <f ca="1">IFERROR(IF(M1876="","", DATEDIF(M1876, TODAY(), "M")),"")</f>
        <v>47</v>
      </c>
      <c r="R1876" s="35" t="s">
        <v>384</v>
      </c>
      <c r="S1876" s="35" t="s">
        <v>255</v>
      </c>
      <c r="T1876" s="35" t="s">
        <v>407</v>
      </c>
      <c r="V1876" s="35" t="s">
        <v>553</v>
      </c>
      <c r="Z1876" s="162">
        <v>0</v>
      </c>
      <c r="AA1876" s="163">
        <v>1</v>
      </c>
      <c r="AD1876" s="162">
        <v>25.5</v>
      </c>
      <c r="AG1876" s="35" t="s">
        <v>581</v>
      </c>
      <c r="AH1876" s="166" t="str">
        <f t="shared" si="29"/>
        <v>Humana ay64 big file (1).xlsx</v>
      </c>
      <c r="AI1876" s="35" t="s">
        <v>238</v>
      </c>
      <c r="BJ1876" s="162" t="str">
        <f>IF(AI1876 = "Advance", AD1876, "")</f>
        <v/>
      </c>
      <c r="BK1876" s="171" t="str">
        <f>IF(AI1876 = "Advance", 1, "")</f>
        <v/>
      </c>
      <c r="BL1876" s="171" t="str">
        <f>IF(AI1876 = "Chargeback", 1, "")</f>
        <v/>
      </c>
      <c r="BM1876" s="162" t="str">
        <f>IF(AI1876 = "Chargeback", AD1876, "")</f>
        <v/>
      </c>
    </row>
    <row r="1877" spans="1:65">
      <c r="A1877" s="35" t="s">
        <v>288</v>
      </c>
      <c r="B1877" s="35" t="s">
        <v>272</v>
      </c>
      <c r="C1877" s="80">
        <v>1835509</v>
      </c>
      <c r="E1877" s="158">
        <v>45609</v>
      </c>
      <c r="F1877" s="159">
        <v>45609</v>
      </c>
      <c r="G1877" s="35" t="s">
        <v>3653</v>
      </c>
      <c r="H1877" s="35" t="s">
        <v>3654</v>
      </c>
      <c r="I1877" s="35" t="s">
        <v>416</v>
      </c>
      <c r="J1877" s="35" t="s">
        <v>1216</v>
      </c>
      <c r="K1877" s="80">
        <v>6111661401</v>
      </c>
      <c r="M1877" s="158">
        <v>44317</v>
      </c>
      <c r="N1877" s="160">
        <f ca="1">IFERROR(IF(M1877="","", DATEDIF(M1877, TODAY(), "M")),"")</f>
        <v>47</v>
      </c>
      <c r="R1877" s="35" t="s">
        <v>384</v>
      </c>
      <c r="S1877" s="35" t="s">
        <v>255</v>
      </c>
      <c r="T1877" s="35" t="s">
        <v>385</v>
      </c>
      <c r="V1877" s="35" t="s">
        <v>386</v>
      </c>
      <c r="Z1877" s="162">
        <v>0</v>
      </c>
      <c r="AA1877" s="163">
        <v>1</v>
      </c>
      <c r="AD1877" s="162">
        <v>25.5</v>
      </c>
      <c r="AG1877" s="35" t="s">
        <v>581</v>
      </c>
      <c r="AH1877" s="166" t="str">
        <f t="shared" si="29"/>
        <v>Humana ay64 big file (1).xlsx</v>
      </c>
      <c r="AI1877" s="35" t="s">
        <v>238</v>
      </c>
      <c r="BJ1877" s="162" t="str">
        <f>IF(AI1877 = "Advance", AD1877, "")</f>
        <v/>
      </c>
      <c r="BK1877" s="171" t="str">
        <f>IF(AI1877 = "Advance", 1, "")</f>
        <v/>
      </c>
      <c r="BL1877" s="171" t="str">
        <f>IF(AI1877 = "Chargeback", 1, "")</f>
        <v/>
      </c>
      <c r="BM1877" s="162" t="str">
        <f>IF(AI1877 = "Chargeback", AD1877, "")</f>
        <v/>
      </c>
    </row>
    <row r="1878" spans="1:65">
      <c r="A1878" s="35" t="s">
        <v>288</v>
      </c>
      <c r="B1878" s="35" t="s">
        <v>253</v>
      </c>
      <c r="C1878" s="80">
        <v>1835509</v>
      </c>
      <c r="E1878" s="158">
        <v>45609</v>
      </c>
      <c r="F1878" s="159">
        <v>45609</v>
      </c>
      <c r="G1878" s="35" t="s">
        <v>3655</v>
      </c>
      <c r="H1878" s="35" t="s">
        <v>3656</v>
      </c>
      <c r="I1878" s="35" t="s">
        <v>475</v>
      </c>
      <c r="J1878" s="35" t="s">
        <v>2156</v>
      </c>
      <c r="K1878" s="80">
        <v>8743968725</v>
      </c>
      <c r="M1878" s="158">
        <v>44927</v>
      </c>
      <c r="N1878" s="160">
        <f ca="1">IFERROR(IF(M1878="","", DATEDIF(M1878, TODAY(), "M")),"")</f>
        <v>27</v>
      </c>
      <c r="R1878" s="35" t="s">
        <v>384</v>
      </c>
      <c r="S1878" s="35" t="s">
        <v>255</v>
      </c>
      <c r="T1878" s="35" t="s">
        <v>385</v>
      </c>
      <c r="V1878" s="35" t="s">
        <v>386</v>
      </c>
      <c r="Z1878" s="162">
        <v>0</v>
      </c>
      <c r="AA1878" s="163">
        <v>1</v>
      </c>
      <c r="AD1878" s="162">
        <v>7</v>
      </c>
      <c r="AG1878" s="35" t="s">
        <v>387</v>
      </c>
      <c r="AH1878" s="166" t="str">
        <f t="shared" si="29"/>
        <v>Humana ay64 big file (1).xlsx</v>
      </c>
      <c r="AI1878" s="35" t="s">
        <v>238</v>
      </c>
      <c r="BJ1878" s="162" t="str">
        <f>IF(AI1878 = "Advance", AD1878, "")</f>
        <v/>
      </c>
      <c r="BK1878" s="171" t="str">
        <f>IF(AI1878 = "Advance", 1, "")</f>
        <v/>
      </c>
      <c r="BL1878" s="171" t="str">
        <f>IF(AI1878 = "Chargeback", 1, "")</f>
        <v/>
      </c>
      <c r="BM1878" s="162" t="str">
        <f>IF(AI1878 = "Chargeback", AD1878, "")</f>
        <v/>
      </c>
    </row>
    <row r="1879" spans="1:65">
      <c r="A1879" s="35" t="s">
        <v>288</v>
      </c>
      <c r="B1879" s="35" t="s">
        <v>272</v>
      </c>
      <c r="C1879" s="80">
        <v>1835509</v>
      </c>
      <c r="E1879" s="158">
        <v>45609</v>
      </c>
      <c r="F1879" s="159">
        <v>45609</v>
      </c>
      <c r="G1879" s="35" t="s">
        <v>3655</v>
      </c>
      <c r="H1879" s="35" t="s">
        <v>3656</v>
      </c>
      <c r="I1879" s="35" t="s">
        <v>475</v>
      </c>
      <c r="J1879" s="35" t="s">
        <v>2156</v>
      </c>
      <c r="K1879" s="80">
        <v>1674488602</v>
      </c>
      <c r="M1879" s="158">
        <v>44927</v>
      </c>
      <c r="N1879" s="160">
        <f ca="1">IFERROR(IF(M1879="","", DATEDIF(M1879, TODAY(), "M")),"")</f>
        <v>27</v>
      </c>
      <c r="R1879" s="35" t="s">
        <v>384</v>
      </c>
      <c r="S1879" s="35" t="s">
        <v>255</v>
      </c>
      <c r="T1879" s="35" t="s">
        <v>385</v>
      </c>
      <c r="V1879" s="35" t="s">
        <v>386</v>
      </c>
      <c r="Z1879" s="162">
        <v>0</v>
      </c>
      <c r="AA1879" s="163">
        <v>1</v>
      </c>
      <c r="AD1879" s="162">
        <v>25.5</v>
      </c>
      <c r="AG1879" s="35" t="s">
        <v>581</v>
      </c>
      <c r="AH1879" s="166" t="str">
        <f t="shared" si="29"/>
        <v>Humana ay64 big file (1).xlsx</v>
      </c>
      <c r="AI1879" s="35" t="s">
        <v>238</v>
      </c>
      <c r="BJ1879" s="162" t="str">
        <f>IF(AI1879 = "Advance", AD1879, "")</f>
        <v/>
      </c>
      <c r="BK1879" s="171" t="str">
        <f>IF(AI1879 = "Advance", 1, "")</f>
        <v/>
      </c>
      <c r="BL1879" s="171" t="str">
        <f>IF(AI1879 = "Chargeback", 1, "")</f>
        <v/>
      </c>
      <c r="BM1879" s="162" t="str">
        <f>IF(AI1879 = "Chargeback", AD1879, "")</f>
        <v/>
      </c>
    </row>
    <row r="1880" spans="1:65">
      <c r="A1880" s="35" t="s">
        <v>288</v>
      </c>
      <c r="B1880" s="35" t="s">
        <v>253</v>
      </c>
      <c r="C1880" s="80">
        <v>1835509</v>
      </c>
      <c r="E1880" s="158">
        <v>45609</v>
      </c>
      <c r="F1880" s="159">
        <v>45609</v>
      </c>
      <c r="G1880" s="35" t="s">
        <v>3657</v>
      </c>
      <c r="H1880" s="35" t="s">
        <v>701</v>
      </c>
      <c r="J1880" s="35" t="s">
        <v>1320</v>
      </c>
      <c r="K1880" s="80">
        <v>5516258036</v>
      </c>
      <c r="M1880" s="158">
        <v>44927</v>
      </c>
      <c r="N1880" s="160">
        <f ca="1">IFERROR(IF(M1880="","", DATEDIF(M1880, TODAY(), "M")),"")</f>
        <v>27</v>
      </c>
      <c r="R1880" s="35" t="s">
        <v>384</v>
      </c>
      <c r="S1880" s="35" t="s">
        <v>255</v>
      </c>
      <c r="T1880" s="35" t="s">
        <v>385</v>
      </c>
      <c r="V1880" s="35" t="s">
        <v>386</v>
      </c>
      <c r="Z1880" s="162">
        <v>0</v>
      </c>
      <c r="AA1880" s="163">
        <v>1</v>
      </c>
      <c r="AD1880" s="162">
        <v>7</v>
      </c>
      <c r="AG1880" s="35" t="s">
        <v>387</v>
      </c>
      <c r="AH1880" s="166" t="str">
        <f t="shared" si="29"/>
        <v>Humana ay64 big file (1).xlsx</v>
      </c>
      <c r="AI1880" s="35" t="s">
        <v>238</v>
      </c>
      <c r="BJ1880" s="162" t="str">
        <f>IF(AI1880 = "Advance", AD1880, "")</f>
        <v/>
      </c>
      <c r="BK1880" s="171" t="str">
        <f>IF(AI1880 = "Advance", 1, "")</f>
        <v/>
      </c>
      <c r="BL1880" s="171" t="str">
        <f>IF(AI1880 = "Chargeback", 1, "")</f>
        <v/>
      </c>
      <c r="BM1880" s="162" t="str">
        <f>IF(AI1880 = "Chargeback", AD1880, "")</f>
        <v/>
      </c>
    </row>
    <row r="1881" spans="1:65">
      <c r="A1881" s="35" t="s">
        <v>288</v>
      </c>
      <c r="B1881" s="35" t="s">
        <v>272</v>
      </c>
      <c r="C1881" s="80">
        <v>1835509</v>
      </c>
      <c r="E1881" s="158">
        <v>45609</v>
      </c>
      <c r="F1881" s="159">
        <v>45609</v>
      </c>
      <c r="G1881" s="35" t="s">
        <v>3657</v>
      </c>
      <c r="H1881" s="35" t="s">
        <v>701</v>
      </c>
      <c r="J1881" s="35" t="s">
        <v>1320</v>
      </c>
      <c r="K1881" s="80">
        <v>6711013740</v>
      </c>
      <c r="M1881" s="158">
        <v>44927</v>
      </c>
      <c r="N1881" s="160">
        <f ca="1">IFERROR(IF(M1881="","", DATEDIF(M1881, TODAY(), "M")),"")</f>
        <v>27</v>
      </c>
      <c r="R1881" s="35" t="s">
        <v>384</v>
      </c>
      <c r="S1881" s="35" t="s">
        <v>255</v>
      </c>
      <c r="T1881" s="35" t="s">
        <v>385</v>
      </c>
      <c r="V1881" s="35" t="s">
        <v>386</v>
      </c>
      <c r="Z1881" s="162">
        <v>0</v>
      </c>
      <c r="AA1881" s="163">
        <v>1</v>
      </c>
      <c r="AD1881" s="162">
        <v>25.5</v>
      </c>
      <c r="AG1881" s="35" t="s">
        <v>581</v>
      </c>
      <c r="AH1881" s="166" t="str">
        <f t="shared" si="29"/>
        <v>Humana ay64 big file (1).xlsx</v>
      </c>
      <c r="AI1881" s="35" t="s">
        <v>238</v>
      </c>
      <c r="BJ1881" s="162" t="str">
        <f>IF(AI1881 = "Advance", AD1881, "")</f>
        <v/>
      </c>
      <c r="BK1881" s="171" t="str">
        <f>IF(AI1881 = "Advance", 1, "")</f>
        <v/>
      </c>
      <c r="BL1881" s="171" t="str">
        <f>IF(AI1881 = "Chargeback", 1, "")</f>
        <v/>
      </c>
      <c r="BM1881" s="162" t="str">
        <f>IF(AI1881 = "Chargeback", AD1881, "")</f>
        <v/>
      </c>
    </row>
    <row r="1882" spans="1:65">
      <c r="A1882" s="35" t="s">
        <v>288</v>
      </c>
      <c r="B1882" s="35" t="s">
        <v>272</v>
      </c>
      <c r="C1882" s="80">
        <v>1835509</v>
      </c>
      <c r="E1882" s="158">
        <v>45609</v>
      </c>
      <c r="F1882" s="159">
        <v>45609</v>
      </c>
      <c r="G1882" s="35" t="s">
        <v>3658</v>
      </c>
      <c r="H1882" s="35" t="s">
        <v>596</v>
      </c>
      <c r="I1882" s="35" t="s">
        <v>465</v>
      </c>
      <c r="J1882" s="35" t="s">
        <v>642</v>
      </c>
      <c r="K1882" s="80">
        <v>2902633581</v>
      </c>
      <c r="M1882" s="158">
        <v>44378</v>
      </c>
      <c r="N1882" s="160">
        <f ca="1">IFERROR(IF(M1882="","", DATEDIF(M1882, TODAY(), "M")),"")</f>
        <v>45</v>
      </c>
      <c r="R1882" s="35" t="s">
        <v>384</v>
      </c>
      <c r="S1882" s="35" t="s">
        <v>255</v>
      </c>
      <c r="T1882" s="35" t="s">
        <v>385</v>
      </c>
      <c r="V1882" s="35" t="s">
        <v>386</v>
      </c>
      <c r="Z1882" s="162">
        <v>0</v>
      </c>
      <c r="AA1882" s="163">
        <v>1</v>
      </c>
      <c r="AD1882" s="162">
        <v>25.5</v>
      </c>
      <c r="AG1882" s="35" t="s">
        <v>581</v>
      </c>
      <c r="AH1882" s="166" t="str">
        <f t="shared" si="29"/>
        <v>Humana ay64 big file (1).xlsx</v>
      </c>
      <c r="AI1882" s="35" t="s">
        <v>238</v>
      </c>
      <c r="BJ1882" s="162" t="str">
        <f>IF(AI1882 = "Advance", AD1882, "")</f>
        <v/>
      </c>
      <c r="BK1882" s="171" t="str">
        <f>IF(AI1882 = "Advance", 1, "")</f>
        <v/>
      </c>
      <c r="BL1882" s="171" t="str">
        <f>IF(AI1882 = "Chargeback", 1, "")</f>
        <v/>
      </c>
      <c r="BM1882" s="162" t="str">
        <f>IF(AI1882 = "Chargeback", AD1882, "")</f>
        <v/>
      </c>
    </row>
    <row r="1883" spans="1:65">
      <c r="A1883" s="35" t="s">
        <v>288</v>
      </c>
      <c r="B1883" s="35" t="s">
        <v>253</v>
      </c>
      <c r="C1883" s="80">
        <v>1835509</v>
      </c>
      <c r="E1883" s="158">
        <v>45609</v>
      </c>
      <c r="F1883" s="159">
        <v>45609</v>
      </c>
      <c r="G1883" s="35" t="s">
        <v>3659</v>
      </c>
      <c r="H1883" s="35" t="s">
        <v>535</v>
      </c>
      <c r="I1883" s="35" t="s">
        <v>382</v>
      </c>
      <c r="J1883" s="35" t="s">
        <v>484</v>
      </c>
      <c r="K1883" s="80">
        <v>174636198</v>
      </c>
      <c r="M1883" s="158">
        <v>45658</v>
      </c>
      <c r="N1883" s="160">
        <f ca="1">IFERROR(IF(M1883="","", DATEDIF(M1883, TODAY(), "M")),"")</f>
        <v>3</v>
      </c>
      <c r="R1883" s="35" t="s">
        <v>384</v>
      </c>
      <c r="S1883" s="35" t="s">
        <v>255</v>
      </c>
      <c r="T1883" s="35" t="s">
        <v>385</v>
      </c>
      <c r="V1883" s="35" t="s">
        <v>386</v>
      </c>
      <c r="Z1883" s="162">
        <v>0</v>
      </c>
      <c r="AA1883" s="163">
        <v>1</v>
      </c>
      <c r="AD1883" s="162">
        <v>120</v>
      </c>
      <c r="AG1883" s="35" t="s">
        <v>409</v>
      </c>
      <c r="AH1883" s="166" t="str">
        <f t="shared" si="29"/>
        <v>Humana ay64 big file (1).xlsx</v>
      </c>
      <c r="AI1883" s="35" t="s">
        <v>237</v>
      </c>
      <c r="BJ1883" s="162">
        <f>IF(AI1883 = "Advance", AD1883, "")</f>
        <v>120</v>
      </c>
      <c r="BK1883" s="171">
        <f>IF(AI1883 = "Advance", 1, "")</f>
        <v>1</v>
      </c>
      <c r="BL1883" s="171" t="str">
        <f>IF(AI1883 = "Chargeback", 1, "")</f>
        <v/>
      </c>
      <c r="BM1883" s="162" t="str">
        <f>IF(AI1883 = "Chargeback", AD1883, "")</f>
        <v/>
      </c>
    </row>
    <row r="1884" spans="1:65">
      <c r="A1884" s="35" t="s">
        <v>288</v>
      </c>
      <c r="B1884" s="35" t="s">
        <v>272</v>
      </c>
      <c r="C1884" s="80">
        <v>1835509</v>
      </c>
      <c r="E1884" s="158">
        <v>45609</v>
      </c>
      <c r="F1884" s="159">
        <v>45609</v>
      </c>
      <c r="G1884" s="35" t="s">
        <v>3659</v>
      </c>
      <c r="H1884" s="35" t="s">
        <v>535</v>
      </c>
      <c r="I1884" s="35" t="s">
        <v>382</v>
      </c>
      <c r="J1884" s="35" t="s">
        <v>484</v>
      </c>
      <c r="K1884" s="80">
        <v>7070687485</v>
      </c>
      <c r="M1884" s="158">
        <v>44378</v>
      </c>
      <c r="N1884" s="160">
        <f ca="1">IFERROR(IF(M1884="","", DATEDIF(M1884, TODAY(), "M")),"")</f>
        <v>45</v>
      </c>
      <c r="R1884" s="35" t="s">
        <v>384</v>
      </c>
      <c r="S1884" s="35" t="s">
        <v>255</v>
      </c>
      <c r="T1884" s="35" t="s">
        <v>385</v>
      </c>
      <c r="V1884" s="35" t="s">
        <v>386</v>
      </c>
      <c r="Z1884" s="162">
        <v>0</v>
      </c>
      <c r="AA1884" s="163">
        <v>1</v>
      </c>
      <c r="AD1884" s="162">
        <v>25.5</v>
      </c>
      <c r="AG1884" s="35" t="s">
        <v>581</v>
      </c>
      <c r="AH1884" s="166" t="str">
        <f t="shared" si="29"/>
        <v>Humana ay64 big file (1).xlsx</v>
      </c>
      <c r="AI1884" s="35" t="s">
        <v>238</v>
      </c>
      <c r="BJ1884" s="162" t="str">
        <f>IF(AI1884 = "Advance", AD1884, "")</f>
        <v/>
      </c>
      <c r="BK1884" s="171" t="str">
        <f>IF(AI1884 = "Advance", 1, "")</f>
        <v/>
      </c>
      <c r="BL1884" s="171" t="str">
        <f>IF(AI1884 = "Chargeback", 1, "")</f>
        <v/>
      </c>
      <c r="BM1884" s="162" t="str">
        <f>IF(AI1884 = "Chargeback", AD1884, "")</f>
        <v/>
      </c>
    </row>
    <row r="1885" spans="1:65">
      <c r="A1885" s="35" t="s">
        <v>288</v>
      </c>
      <c r="B1885" s="35" t="s">
        <v>253</v>
      </c>
      <c r="C1885" s="80">
        <v>1835509</v>
      </c>
      <c r="E1885" s="158">
        <v>45609</v>
      </c>
      <c r="F1885" s="159">
        <v>45609</v>
      </c>
      <c r="G1885" s="35" t="s">
        <v>3660</v>
      </c>
      <c r="H1885" s="35" t="s">
        <v>671</v>
      </c>
      <c r="J1885" s="35" t="s">
        <v>3661</v>
      </c>
      <c r="K1885" s="80">
        <v>6314100255</v>
      </c>
      <c r="M1885" s="158">
        <v>44562</v>
      </c>
      <c r="N1885" s="160">
        <f ca="1">IFERROR(IF(M1885="","", DATEDIF(M1885, TODAY(), "M")),"")</f>
        <v>39</v>
      </c>
      <c r="R1885" s="35" t="s">
        <v>384</v>
      </c>
      <c r="S1885" s="35" t="s">
        <v>255</v>
      </c>
      <c r="T1885" s="35" t="s">
        <v>407</v>
      </c>
      <c r="V1885" s="35" t="s">
        <v>577</v>
      </c>
      <c r="Z1885" s="162">
        <v>0</v>
      </c>
      <c r="AA1885" s="163">
        <v>1</v>
      </c>
      <c r="AD1885" s="162">
        <v>7</v>
      </c>
      <c r="AG1885" s="35" t="s">
        <v>387</v>
      </c>
      <c r="AH1885" s="166" t="str">
        <f t="shared" si="29"/>
        <v>Humana ay64 big file (1).xlsx</v>
      </c>
      <c r="AI1885" s="35" t="s">
        <v>238</v>
      </c>
      <c r="BJ1885" s="162" t="str">
        <f>IF(AI1885 = "Advance", AD1885, "")</f>
        <v/>
      </c>
      <c r="BK1885" s="171" t="str">
        <f>IF(AI1885 = "Advance", 1, "")</f>
        <v/>
      </c>
      <c r="BL1885" s="171" t="str">
        <f>IF(AI1885 = "Chargeback", 1, "")</f>
        <v/>
      </c>
      <c r="BM1885" s="162" t="str">
        <f>IF(AI1885 = "Chargeback", AD1885, "")</f>
        <v/>
      </c>
    </row>
    <row r="1886" spans="1:65">
      <c r="A1886" s="35" t="s">
        <v>288</v>
      </c>
      <c r="B1886" s="35" t="s">
        <v>272</v>
      </c>
      <c r="C1886" s="80">
        <v>1835509</v>
      </c>
      <c r="E1886" s="158">
        <v>45609</v>
      </c>
      <c r="F1886" s="159">
        <v>45609</v>
      </c>
      <c r="G1886" s="35" t="s">
        <v>3660</v>
      </c>
      <c r="H1886" s="35" t="s">
        <v>671</v>
      </c>
      <c r="J1886" s="35" t="s">
        <v>3661</v>
      </c>
      <c r="K1886" s="80">
        <v>3016490474</v>
      </c>
      <c r="M1886" s="158">
        <v>44562</v>
      </c>
      <c r="N1886" s="160">
        <f ca="1">IFERROR(IF(M1886="","", DATEDIF(M1886, TODAY(), "M")),"")</f>
        <v>39</v>
      </c>
      <c r="R1886" s="35" t="s">
        <v>384</v>
      </c>
      <c r="S1886" s="35" t="s">
        <v>255</v>
      </c>
      <c r="T1886" s="35" t="s">
        <v>407</v>
      </c>
      <c r="V1886" s="35" t="s">
        <v>577</v>
      </c>
      <c r="Z1886" s="162">
        <v>0</v>
      </c>
      <c r="AA1886" s="163">
        <v>1</v>
      </c>
      <c r="AD1886" s="162">
        <v>25.5</v>
      </c>
      <c r="AG1886" s="35" t="s">
        <v>581</v>
      </c>
      <c r="AH1886" s="166" t="str">
        <f t="shared" si="29"/>
        <v>Humana ay64 big file (1).xlsx</v>
      </c>
      <c r="AI1886" s="35" t="s">
        <v>238</v>
      </c>
      <c r="BJ1886" s="162" t="str">
        <f>IF(AI1886 = "Advance", AD1886, "")</f>
        <v/>
      </c>
      <c r="BK1886" s="171" t="str">
        <f>IF(AI1886 = "Advance", 1, "")</f>
        <v/>
      </c>
      <c r="BL1886" s="171" t="str">
        <f>IF(AI1886 = "Chargeback", 1, "")</f>
        <v/>
      </c>
      <c r="BM1886" s="162" t="str">
        <f>IF(AI1886 = "Chargeback", AD1886, "")</f>
        <v/>
      </c>
    </row>
    <row r="1887" spans="1:65">
      <c r="A1887" s="35" t="s">
        <v>288</v>
      </c>
      <c r="B1887" s="35" t="s">
        <v>272</v>
      </c>
      <c r="C1887" s="80">
        <v>1835509</v>
      </c>
      <c r="E1887" s="158">
        <v>45609</v>
      </c>
      <c r="F1887" s="159">
        <v>45609</v>
      </c>
      <c r="G1887" s="35" t="s">
        <v>3662</v>
      </c>
      <c r="H1887" s="35" t="s">
        <v>1083</v>
      </c>
      <c r="J1887" s="35" t="s">
        <v>3663</v>
      </c>
      <c r="K1887" s="80">
        <v>1913755588</v>
      </c>
      <c r="M1887" s="158">
        <v>44409</v>
      </c>
      <c r="N1887" s="160">
        <f ca="1">IFERROR(IF(M1887="","", DATEDIF(M1887, TODAY(), "M")),"")</f>
        <v>44</v>
      </c>
      <c r="R1887" s="35" t="s">
        <v>384</v>
      </c>
      <c r="S1887" s="35" t="s">
        <v>255</v>
      </c>
      <c r="T1887" s="35" t="s">
        <v>385</v>
      </c>
      <c r="V1887" s="35" t="s">
        <v>386</v>
      </c>
      <c r="Z1887" s="162">
        <v>0</v>
      </c>
      <c r="AA1887" s="163">
        <v>1</v>
      </c>
      <c r="AD1887" s="162">
        <v>25.5</v>
      </c>
      <c r="AG1887" s="35" t="s">
        <v>581</v>
      </c>
      <c r="AH1887" s="166" t="str">
        <f t="shared" si="29"/>
        <v>Humana ay64 big file (1).xlsx</v>
      </c>
      <c r="AI1887" s="35" t="s">
        <v>238</v>
      </c>
      <c r="BJ1887" s="162" t="str">
        <f>IF(AI1887 = "Advance", AD1887, "")</f>
        <v/>
      </c>
      <c r="BK1887" s="171" t="str">
        <f>IF(AI1887 = "Advance", 1, "")</f>
        <v/>
      </c>
      <c r="BL1887" s="171" t="str">
        <f>IF(AI1887 = "Chargeback", 1, "")</f>
        <v/>
      </c>
      <c r="BM1887" s="162" t="str">
        <f>IF(AI1887 = "Chargeback", AD1887, "")</f>
        <v/>
      </c>
    </row>
    <row r="1888" spans="1:65">
      <c r="A1888" s="35" t="s">
        <v>288</v>
      </c>
      <c r="B1888" s="35" t="s">
        <v>253</v>
      </c>
      <c r="C1888" s="80">
        <v>1835509</v>
      </c>
      <c r="E1888" s="158">
        <v>45609</v>
      </c>
      <c r="F1888" s="159">
        <v>45609</v>
      </c>
      <c r="G1888" s="35" t="s">
        <v>3664</v>
      </c>
      <c r="H1888" s="35" t="s">
        <v>3665</v>
      </c>
      <c r="I1888" s="35" t="s">
        <v>390</v>
      </c>
      <c r="J1888" s="35" t="s">
        <v>3666</v>
      </c>
      <c r="K1888" s="80">
        <v>9894229701</v>
      </c>
      <c r="M1888" s="158">
        <v>44593</v>
      </c>
      <c r="N1888" s="160">
        <f ca="1">IFERROR(IF(M1888="","", DATEDIF(M1888, TODAY(), "M")),"")</f>
        <v>38</v>
      </c>
      <c r="R1888" s="35" t="s">
        <v>384</v>
      </c>
      <c r="S1888" s="35" t="s">
        <v>255</v>
      </c>
      <c r="T1888" s="35" t="s">
        <v>385</v>
      </c>
      <c r="V1888" s="35" t="s">
        <v>386</v>
      </c>
      <c r="Z1888" s="162">
        <v>0</v>
      </c>
      <c r="AA1888" s="163">
        <v>1</v>
      </c>
      <c r="AD1888" s="162">
        <v>7</v>
      </c>
      <c r="AG1888" s="35" t="s">
        <v>387</v>
      </c>
      <c r="AH1888" s="166" t="str">
        <f t="shared" si="29"/>
        <v>Humana ay64 big file (1).xlsx</v>
      </c>
      <c r="AI1888" s="35" t="s">
        <v>238</v>
      </c>
      <c r="BJ1888" s="162" t="str">
        <f>IF(AI1888 = "Advance", AD1888, "")</f>
        <v/>
      </c>
      <c r="BK1888" s="171" t="str">
        <f>IF(AI1888 = "Advance", 1, "")</f>
        <v/>
      </c>
      <c r="BL1888" s="171" t="str">
        <f>IF(AI1888 = "Chargeback", 1, "")</f>
        <v/>
      </c>
      <c r="BM1888" s="162" t="str">
        <f>IF(AI1888 = "Chargeback", AD1888, "")</f>
        <v/>
      </c>
    </row>
    <row r="1889" spans="1:65">
      <c r="A1889" s="35" t="s">
        <v>288</v>
      </c>
      <c r="B1889" s="35" t="s">
        <v>272</v>
      </c>
      <c r="C1889" s="80">
        <v>1835509</v>
      </c>
      <c r="E1889" s="158">
        <v>45609</v>
      </c>
      <c r="F1889" s="159">
        <v>45609</v>
      </c>
      <c r="G1889" s="35" t="s">
        <v>3664</v>
      </c>
      <c r="H1889" s="35" t="s">
        <v>3665</v>
      </c>
      <c r="I1889" s="35" t="s">
        <v>390</v>
      </c>
      <c r="J1889" s="35" t="s">
        <v>3666</v>
      </c>
      <c r="K1889" s="80">
        <v>569293602</v>
      </c>
      <c r="M1889" s="158">
        <v>44593</v>
      </c>
      <c r="N1889" s="160">
        <f ca="1">IFERROR(IF(M1889="","", DATEDIF(M1889, TODAY(), "M")),"")</f>
        <v>38</v>
      </c>
      <c r="R1889" s="35" t="s">
        <v>384</v>
      </c>
      <c r="S1889" s="35" t="s">
        <v>255</v>
      </c>
      <c r="T1889" s="35" t="s">
        <v>385</v>
      </c>
      <c r="V1889" s="35" t="s">
        <v>386</v>
      </c>
      <c r="Z1889" s="162">
        <v>0</v>
      </c>
      <c r="AA1889" s="163">
        <v>1</v>
      </c>
      <c r="AD1889" s="162">
        <v>25.5</v>
      </c>
      <c r="AG1889" s="35" t="s">
        <v>581</v>
      </c>
      <c r="AH1889" s="166" t="str">
        <f t="shared" si="29"/>
        <v>Humana ay64 big file (1).xlsx</v>
      </c>
      <c r="AI1889" s="35" t="s">
        <v>238</v>
      </c>
      <c r="BJ1889" s="162" t="str">
        <f>IF(AI1889 = "Advance", AD1889, "")</f>
        <v/>
      </c>
      <c r="BK1889" s="171" t="str">
        <f>IF(AI1889 = "Advance", 1, "")</f>
        <v/>
      </c>
      <c r="BL1889" s="171" t="str">
        <f>IF(AI1889 = "Chargeback", 1, "")</f>
        <v/>
      </c>
      <c r="BM1889" s="162" t="str">
        <f>IF(AI1889 = "Chargeback", AD1889, "")</f>
        <v/>
      </c>
    </row>
    <row r="1890" spans="1:65">
      <c r="A1890" s="35" t="s">
        <v>288</v>
      </c>
      <c r="B1890" s="35" t="s">
        <v>253</v>
      </c>
      <c r="C1890" s="80">
        <v>1835509</v>
      </c>
      <c r="E1890" s="158">
        <v>45609</v>
      </c>
      <c r="F1890" s="159">
        <v>45609</v>
      </c>
      <c r="G1890" s="35" t="s">
        <v>3667</v>
      </c>
      <c r="H1890" s="35" t="s">
        <v>1284</v>
      </c>
      <c r="I1890" s="35" t="s">
        <v>420</v>
      </c>
      <c r="J1890" s="35" t="s">
        <v>3668</v>
      </c>
      <c r="K1890" s="80">
        <v>8249205800</v>
      </c>
      <c r="M1890" s="158">
        <v>45047</v>
      </c>
      <c r="N1890" s="160">
        <f ca="1">IFERROR(IF(M1890="","", DATEDIF(M1890, TODAY(), "M")),"")</f>
        <v>23</v>
      </c>
      <c r="R1890" s="35" t="s">
        <v>384</v>
      </c>
      <c r="S1890" s="35" t="s">
        <v>255</v>
      </c>
      <c r="T1890" s="35" t="s">
        <v>385</v>
      </c>
      <c r="V1890" s="35" t="s">
        <v>386</v>
      </c>
      <c r="Z1890" s="162">
        <v>0</v>
      </c>
      <c r="AA1890" s="163">
        <v>1</v>
      </c>
      <c r="AD1890" s="162">
        <v>7</v>
      </c>
      <c r="AG1890" s="35" t="s">
        <v>387</v>
      </c>
      <c r="AH1890" s="166" t="str">
        <f t="shared" si="29"/>
        <v>Humana ay64 big file (1).xlsx</v>
      </c>
      <c r="AI1890" s="35" t="s">
        <v>238</v>
      </c>
      <c r="BJ1890" s="162" t="str">
        <f>IF(AI1890 = "Advance", AD1890, "")</f>
        <v/>
      </c>
      <c r="BK1890" s="171" t="str">
        <f>IF(AI1890 = "Advance", 1, "")</f>
        <v/>
      </c>
      <c r="BL1890" s="171" t="str">
        <f>IF(AI1890 = "Chargeback", 1, "")</f>
        <v/>
      </c>
      <c r="BM1890" s="162" t="str">
        <f>IF(AI1890 = "Chargeback", AD1890, "")</f>
        <v/>
      </c>
    </row>
    <row r="1891" spans="1:65">
      <c r="A1891" s="35" t="s">
        <v>288</v>
      </c>
      <c r="B1891" s="35" t="s">
        <v>272</v>
      </c>
      <c r="C1891" s="80">
        <v>1835509</v>
      </c>
      <c r="E1891" s="158">
        <v>45609</v>
      </c>
      <c r="F1891" s="159">
        <v>45609</v>
      </c>
      <c r="G1891" s="35" t="s">
        <v>3667</v>
      </c>
      <c r="H1891" s="35" t="s">
        <v>1284</v>
      </c>
      <c r="I1891" s="35" t="s">
        <v>420</v>
      </c>
      <c r="J1891" s="35" t="s">
        <v>3668</v>
      </c>
      <c r="K1891" s="80">
        <v>317618143</v>
      </c>
      <c r="M1891" s="158">
        <v>45047</v>
      </c>
      <c r="N1891" s="160">
        <f ca="1">IFERROR(IF(M1891="","", DATEDIF(M1891, TODAY(), "M")),"")</f>
        <v>23</v>
      </c>
      <c r="R1891" s="35" t="s">
        <v>384</v>
      </c>
      <c r="S1891" s="35" t="s">
        <v>255</v>
      </c>
      <c r="T1891" s="35" t="s">
        <v>385</v>
      </c>
      <c r="V1891" s="35" t="s">
        <v>386</v>
      </c>
      <c r="Z1891" s="162">
        <v>0</v>
      </c>
      <c r="AA1891" s="163">
        <v>1</v>
      </c>
      <c r="AD1891" s="162">
        <v>25.5</v>
      </c>
      <c r="AG1891" s="35" t="s">
        <v>581</v>
      </c>
      <c r="AH1891" s="166" t="str">
        <f t="shared" si="29"/>
        <v>Humana ay64 big file (1).xlsx</v>
      </c>
      <c r="AI1891" s="35" t="s">
        <v>238</v>
      </c>
      <c r="BJ1891" s="162" t="str">
        <f>IF(AI1891 = "Advance", AD1891, "")</f>
        <v/>
      </c>
      <c r="BK1891" s="171" t="str">
        <f>IF(AI1891 = "Advance", 1, "")</f>
        <v/>
      </c>
      <c r="BL1891" s="171" t="str">
        <f>IF(AI1891 = "Chargeback", 1, "")</f>
        <v/>
      </c>
      <c r="BM1891" s="162" t="str">
        <f>IF(AI1891 = "Chargeback", AD1891, "")</f>
        <v/>
      </c>
    </row>
    <row r="1892" spans="1:65">
      <c r="A1892" s="35" t="s">
        <v>288</v>
      </c>
      <c r="B1892" s="35" t="s">
        <v>253</v>
      </c>
      <c r="C1892" s="80">
        <v>1835509</v>
      </c>
      <c r="E1892" s="158">
        <v>45609</v>
      </c>
      <c r="F1892" s="159">
        <v>45609</v>
      </c>
      <c r="G1892" s="35" t="s">
        <v>3669</v>
      </c>
      <c r="H1892" s="35" t="s">
        <v>902</v>
      </c>
      <c r="J1892" s="35" t="s">
        <v>3670</v>
      </c>
      <c r="K1892" s="80">
        <v>4822129016</v>
      </c>
      <c r="M1892" s="158">
        <v>44562</v>
      </c>
      <c r="N1892" s="160">
        <f ca="1">IFERROR(IF(M1892="","", DATEDIF(M1892, TODAY(), "M")),"")</f>
        <v>39</v>
      </c>
      <c r="R1892" s="35" t="s">
        <v>384</v>
      </c>
      <c r="S1892" s="35" t="s">
        <v>255</v>
      </c>
      <c r="T1892" s="35" t="s">
        <v>407</v>
      </c>
      <c r="V1892" s="35" t="s">
        <v>577</v>
      </c>
      <c r="Z1892" s="162">
        <v>0</v>
      </c>
      <c r="AA1892" s="163">
        <v>1</v>
      </c>
      <c r="AD1892" s="162">
        <v>7</v>
      </c>
      <c r="AG1892" s="35" t="s">
        <v>387</v>
      </c>
      <c r="AH1892" s="166" t="str">
        <f t="shared" si="29"/>
        <v>Humana ay64 big file (1).xlsx</v>
      </c>
      <c r="AI1892" s="35" t="s">
        <v>238</v>
      </c>
      <c r="BJ1892" s="162" t="str">
        <f>IF(AI1892 = "Advance", AD1892, "")</f>
        <v/>
      </c>
      <c r="BK1892" s="171" t="str">
        <f>IF(AI1892 = "Advance", 1, "")</f>
        <v/>
      </c>
      <c r="BL1892" s="171" t="str">
        <f>IF(AI1892 = "Chargeback", 1, "")</f>
        <v/>
      </c>
      <c r="BM1892" s="162" t="str">
        <f>IF(AI1892 = "Chargeback", AD1892, "")</f>
        <v/>
      </c>
    </row>
    <row r="1893" spans="1:65">
      <c r="A1893" s="35" t="s">
        <v>288</v>
      </c>
      <c r="B1893" s="35" t="s">
        <v>272</v>
      </c>
      <c r="C1893" s="80">
        <v>1835509</v>
      </c>
      <c r="E1893" s="158">
        <v>45609</v>
      </c>
      <c r="F1893" s="159">
        <v>45609</v>
      </c>
      <c r="G1893" s="35" t="s">
        <v>3669</v>
      </c>
      <c r="H1893" s="35" t="s">
        <v>902</v>
      </c>
      <c r="J1893" s="35" t="s">
        <v>3670</v>
      </c>
      <c r="K1893" s="80">
        <v>1165084238</v>
      </c>
      <c r="M1893" s="158">
        <v>44562</v>
      </c>
      <c r="N1893" s="160">
        <f ca="1">IFERROR(IF(M1893="","", DATEDIF(M1893, TODAY(), "M")),"")</f>
        <v>39</v>
      </c>
      <c r="R1893" s="35" t="s">
        <v>384</v>
      </c>
      <c r="S1893" s="35" t="s">
        <v>255</v>
      </c>
      <c r="T1893" s="35" t="s">
        <v>407</v>
      </c>
      <c r="V1893" s="35" t="s">
        <v>577</v>
      </c>
      <c r="Z1893" s="162">
        <v>0</v>
      </c>
      <c r="AA1893" s="163">
        <v>1</v>
      </c>
      <c r="AD1893" s="162">
        <v>25.5</v>
      </c>
      <c r="AG1893" s="35" t="s">
        <v>581</v>
      </c>
      <c r="AH1893" s="166" t="str">
        <f t="shared" si="29"/>
        <v>Humana ay64 big file (1).xlsx</v>
      </c>
      <c r="AI1893" s="35" t="s">
        <v>238</v>
      </c>
      <c r="BJ1893" s="162" t="str">
        <f>IF(AI1893 = "Advance", AD1893, "")</f>
        <v/>
      </c>
      <c r="BK1893" s="171" t="str">
        <f>IF(AI1893 = "Advance", 1, "")</f>
        <v/>
      </c>
      <c r="BL1893" s="171" t="str">
        <f>IF(AI1893 = "Chargeback", 1, "")</f>
        <v/>
      </c>
      <c r="BM1893" s="162" t="str">
        <f>IF(AI1893 = "Chargeback", AD1893, "")</f>
        <v/>
      </c>
    </row>
    <row r="1894" spans="1:65">
      <c r="A1894" s="35" t="s">
        <v>288</v>
      </c>
      <c r="B1894" s="35" t="s">
        <v>253</v>
      </c>
      <c r="C1894" s="80">
        <v>1835509</v>
      </c>
      <c r="E1894" s="158">
        <v>45609</v>
      </c>
      <c r="F1894" s="159">
        <v>45609</v>
      </c>
      <c r="G1894" s="35" t="s">
        <v>3671</v>
      </c>
      <c r="H1894" s="35" t="s">
        <v>517</v>
      </c>
      <c r="I1894" s="35" t="s">
        <v>674</v>
      </c>
      <c r="J1894" s="35" t="s">
        <v>3672</v>
      </c>
      <c r="K1894" s="80">
        <v>8706609430</v>
      </c>
      <c r="M1894" s="158">
        <v>44562</v>
      </c>
      <c r="N1894" s="160">
        <f ca="1">IFERROR(IF(M1894="","", DATEDIF(M1894, TODAY(), "M")),"")</f>
        <v>39</v>
      </c>
      <c r="R1894" s="35" t="s">
        <v>384</v>
      </c>
      <c r="S1894" s="35" t="s">
        <v>255</v>
      </c>
      <c r="T1894" s="35" t="s">
        <v>385</v>
      </c>
      <c r="V1894" s="35" t="s">
        <v>386</v>
      </c>
      <c r="Z1894" s="162">
        <v>0</v>
      </c>
      <c r="AA1894" s="163">
        <v>1</v>
      </c>
      <c r="AD1894" s="162">
        <v>7</v>
      </c>
      <c r="AG1894" s="35" t="s">
        <v>387</v>
      </c>
      <c r="AH1894" s="166" t="str">
        <f t="shared" si="29"/>
        <v>Humana ay64 big file (1).xlsx</v>
      </c>
      <c r="AI1894" s="35" t="s">
        <v>238</v>
      </c>
      <c r="BJ1894" s="162" t="str">
        <f>IF(AI1894 = "Advance", AD1894, "")</f>
        <v/>
      </c>
      <c r="BK1894" s="171" t="str">
        <f>IF(AI1894 = "Advance", 1, "")</f>
        <v/>
      </c>
      <c r="BL1894" s="171" t="str">
        <f>IF(AI1894 = "Chargeback", 1, "")</f>
        <v/>
      </c>
      <c r="BM1894" s="162" t="str">
        <f>IF(AI1894 = "Chargeback", AD1894, "")</f>
        <v/>
      </c>
    </row>
    <row r="1895" spans="1:65">
      <c r="A1895" s="35" t="s">
        <v>288</v>
      </c>
      <c r="B1895" s="35" t="s">
        <v>272</v>
      </c>
      <c r="C1895" s="80">
        <v>1835509</v>
      </c>
      <c r="E1895" s="158">
        <v>45609</v>
      </c>
      <c r="F1895" s="159">
        <v>45609</v>
      </c>
      <c r="G1895" s="35" t="s">
        <v>3671</v>
      </c>
      <c r="H1895" s="35" t="s">
        <v>517</v>
      </c>
      <c r="I1895" s="35" t="s">
        <v>674</v>
      </c>
      <c r="J1895" s="35" t="s">
        <v>3672</v>
      </c>
      <c r="K1895" s="80">
        <v>379809802</v>
      </c>
      <c r="M1895" s="158">
        <v>44562</v>
      </c>
      <c r="N1895" s="160">
        <f ca="1">IFERROR(IF(M1895="","", DATEDIF(M1895, TODAY(), "M")),"")</f>
        <v>39</v>
      </c>
      <c r="R1895" s="35" t="s">
        <v>384</v>
      </c>
      <c r="S1895" s="35" t="s">
        <v>255</v>
      </c>
      <c r="T1895" s="35" t="s">
        <v>385</v>
      </c>
      <c r="V1895" s="35" t="s">
        <v>386</v>
      </c>
      <c r="Z1895" s="162">
        <v>0</v>
      </c>
      <c r="AA1895" s="163">
        <v>1</v>
      </c>
      <c r="AD1895" s="162">
        <v>25.5</v>
      </c>
      <c r="AG1895" s="35" t="s">
        <v>581</v>
      </c>
      <c r="AH1895" s="166" t="str">
        <f t="shared" si="29"/>
        <v>Humana ay64 big file (1).xlsx</v>
      </c>
      <c r="AI1895" s="35" t="s">
        <v>238</v>
      </c>
      <c r="BJ1895" s="162" t="str">
        <f>IF(AI1895 = "Advance", AD1895, "")</f>
        <v/>
      </c>
      <c r="BK1895" s="171" t="str">
        <f>IF(AI1895 = "Advance", 1, "")</f>
        <v/>
      </c>
      <c r="BL1895" s="171" t="str">
        <f>IF(AI1895 = "Chargeback", 1, "")</f>
        <v/>
      </c>
      <c r="BM1895" s="162" t="str">
        <f>IF(AI1895 = "Chargeback", AD1895, "")</f>
        <v/>
      </c>
    </row>
    <row r="1896" spans="1:65">
      <c r="A1896" s="35" t="s">
        <v>288</v>
      </c>
      <c r="B1896" s="35" t="s">
        <v>253</v>
      </c>
      <c r="C1896" s="80">
        <v>1835509</v>
      </c>
      <c r="E1896" s="158">
        <v>45609</v>
      </c>
      <c r="F1896" s="159">
        <v>45609</v>
      </c>
      <c r="G1896" s="35" t="s">
        <v>3673</v>
      </c>
      <c r="H1896" s="35" t="s">
        <v>1052</v>
      </c>
      <c r="J1896" s="35" t="s">
        <v>1243</v>
      </c>
      <c r="K1896" s="80">
        <v>3703360569</v>
      </c>
      <c r="M1896" s="158">
        <v>44562</v>
      </c>
      <c r="N1896" s="160">
        <f ca="1">IFERROR(IF(M1896="","", DATEDIF(M1896, TODAY(), "M")),"")</f>
        <v>39</v>
      </c>
      <c r="R1896" s="35" t="s">
        <v>384</v>
      </c>
      <c r="S1896" s="35" t="s">
        <v>255</v>
      </c>
      <c r="T1896" s="35" t="s">
        <v>407</v>
      </c>
      <c r="V1896" s="35" t="s">
        <v>577</v>
      </c>
      <c r="Z1896" s="162">
        <v>0</v>
      </c>
      <c r="AA1896" s="163">
        <v>1</v>
      </c>
      <c r="AD1896" s="162">
        <v>7</v>
      </c>
      <c r="AG1896" s="35" t="s">
        <v>387</v>
      </c>
      <c r="AH1896" s="166" t="str">
        <f t="shared" si="29"/>
        <v>Humana ay64 big file (1).xlsx</v>
      </c>
      <c r="AI1896" s="35" t="s">
        <v>238</v>
      </c>
      <c r="BJ1896" s="162" t="str">
        <f>IF(AI1896 = "Advance", AD1896, "")</f>
        <v/>
      </c>
      <c r="BK1896" s="171" t="str">
        <f>IF(AI1896 = "Advance", 1, "")</f>
        <v/>
      </c>
      <c r="BL1896" s="171" t="str">
        <f>IF(AI1896 = "Chargeback", 1, "")</f>
        <v/>
      </c>
      <c r="BM1896" s="162" t="str">
        <f>IF(AI1896 = "Chargeback", AD1896, "")</f>
        <v/>
      </c>
    </row>
    <row r="1897" spans="1:65">
      <c r="A1897" s="35" t="s">
        <v>288</v>
      </c>
      <c r="B1897" s="35" t="s">
        <v>272</v>
      </c>
      <c r="C1897" s="80">
        <v>1835509</v>
      </c>
      <c r="E1897" s="158">
        <v>45609</v>
      </c>
      <c r="F1897" s="159">
        <v>45609</v>
      </c>
      <c r="G1897" s="35" t="s">
        <v>3673</v>
      </c>
      <c r="H1897" s="35" t="s">
        <v>1052</v>
      </c>
      <c r="J1897" s="35" t="s">
        <v>1243</v>
      </c>
      <c r="K1897" s="80">
        <v>2314815714</v>
      </c>
      <c r="M1897" s="158">
        <v>44562</v>
      </c>
      <c r="N1897" s="160">
        <f ca="1">IFERROR(IF(M1897="","", DATEDIF(M1897, TODAY(), "M")),"")</f>
        <v>39</v>
      </c>
      <c r="R1897" s="35" t="s">
        <v>384</v>
      </c>
      <c r="S1897" s="35" t="s">
        <v>255</v>
      </c>
      <c r="T1897" s="35" t="s">
        <v>407</v>
      </c>
      <c r="V1897" s="35" t="s">
        <v>577</v>
      </c>
      <c r="Z1897" s="162">
        <v>0</v>
      </c>
      <c r="AA1897" s="163">
        <v>1</v>
      </c>
      <c r="AD1897" s="162">
        <v>25.5</v>
      </c>
      <c r="AG1897" s="35" t="s">
        <v>581</v>
      </c>
      <c r="AH1897" s="166" t="str">
        <f t="shared" si="29"/>
        <v>Humana ay64 big file (1).xlsx</v>
      </c>
      <c r="AI1897" s="35" t="s">
        <v>238</v>
      </c>
      <c r="BJ1897" s="162" t="str">
        <f>IF(AI1897 = "Advance", AD1897, "")</f>
        <v/>
      </c>
      <c r="BK1897" s="171" t="str">
        <f>IF(AI1897 = "Advance", 1, "")</f>
        <v/>
      </c>
      <c r="BL1897" s="171" t="str">
        <f>IF(AI1897 = "Chargeback", 1, "")</f>
        <v/>
      </c>
      <c r="BM1897" s="162" t="str">
        <f>IF(AI1897 = "Chargeback", AD1897, "")</f>
        <v/>
      </c>
    </row>
    <row r="1898" spans="1:65">
      <c r="A1898" s="35" t="s">
        <v>288</v>
      </c>
      <c r="B1898" s="35" t="s">
        <v>253</v>
      </c>
      <c r="C1898" s="80">
        <v>1835509</v>
      </c>
      <c r="E1898" s="158">
        <v>45609</v>
      </c>
      <c r="F1898" s="159">
        <v>45609</v>
      </c>
      <c r="G1898" s="35" t="s">
        <v>3674</v>
      </c>
      <c r="H1898" s="35" t="s">
        <v>585</v>
      </c>
      <c r="I1898" s="35" t="s">
        <v>416</v>
      </c>
      <c r="J1898" s="35" t="s">
        <v>3675</v>
      </c>
      <c r="K1898" s="80">
        <v>2220541957</v>
      </c>
      <c r="M1898" s="158">
        <v>44927</v>
      </c>
      <c r="N1898" s="160">
        <f ca="1">IFERROR(IF(M1898="","", DATEDIF(M1898, TODAY(), "M")),"")</f>
        <v>27</v>
      </c>
      <c r="R1898" s="35" t="s">
        <v>384</v>
      </c>
      <c r="S1898" s="35" t="s">
        <v>255</v>
      </c>
      <c r="T1898" s="35" t="s">
        <v>385</v>
      </c>
      <c r="V1898" s="35" t="s">
        <v>386</v>
      </c>
      <c r="Z1898" s="162">
        <v>0</v>
      </c>
      <c r="AA1898" s="163">
        <v>1</v>
      </c>
      <c r="AD1898" s="162">
        <v>7</v>
      </c>
      <c r="AG1898" s="35" t="s">
        <v>387</v>
      </c>
      <c r="AH1898" s="166" t="str">
        <f t="shared" si="29"/>
        <v>Humana ay64 big file (1).xlsx</v>
      </c>
      <c r="AI1898" s="35" t="s">
        <v>238</v>
      </c>
      <c r="BJ1898" s="162" t="str">
        <f>IF(AI1898 = "Advance", AD1898, "")</f>
        <v/>
      </c>
      <c r="BK1898" s="171" t="str">
        <f>IF(AI1898 = "Advance", 1, "")</f>
        <v/>
      </c>
      <c r="BL1898" s="171" t="str">
        <f>IF(AI1898 = "Chargeback", 1, "")</f>
        <v/>
      </c>
      <c r="BM1898" s="162" t="str">
        <f>IF(AI1898 = "Chargeback", AD1898, "")</f>
        <v/>
      </c>
    </row>
    <row r="1899" spans="1:65">
      <c r="A1899" s="35" t="s">
        <v>288</v>
      </c>
      <c r="B1899" s="35" t="s">
        <v>272</v>
      </c>
      <c r="C1899" s="80">
        <v>1835509</v>
      </c>
      <c r="E1899" s="158">
        <v>45609</v>
      </c>
      <c r="F1899" s="159">
        <v>45609</v>
      </c>
      <c r="G1899" s="35" t="s">
        <v>3674</v>
      </c>
      <c r="H1899" s="35" t="s">
        <v>585</v>
      </c>
      <c r="I1899" s="35" t="s">
        <v>416</v>
      </c>
      <c r="J1899" s="35" t="s">
        <v>3675</v>
      </c>
      <c r="K1899" s="80">
        <v>8390928957</v>
      </c>
      <c r="M1899" s="158">
        <v>44927</v>
      </c>
      <c r="N1899" s="160">
        <f ca="1">IFERROR(IF(M1899="","", DATEDIF(M1899, TODAY(), "M")),"")</f>
        <v>27</v>
      </c>
      <c r="R1899" s="35" t="s">
        <v>384</v>
      </c>
      <c r="S1899" s="35" t="s">
        <v>255</v>
      </c>
      <c r="T1899" s="35" t="s">
        <v>385</v>
      </c>
      <c r="V1899" s="35" t="s">
        <v>386</v>
      </c>
      <c r="Z1899" s="162">
        <v>0</v>
      </c>
      <c r="AA1899" s="163">
        <v>1</v>
      </c>
      <c r="AD1899" s="162">
        <v>25.5</v>
      </c>
      <c r="AG1899" s="35" t="s">
        <v>581</v>
      </c>
      <c r="AH1899" s="166" t="str">
        <f t="shared" si="29"/>
        <v>Humana ay64 big file (1).xlsx</v>
      </c>
      <c r="AI1899" s="35" t="s">
        <v>238</v>
      </c>
      <c r="BJ1899" s="162" t="str">
        <f>IF(AI1899 = "Advance", AD1899, "")</f>
        <v/>
      </c>
      <c r="BK1899" s="171" t="str">
        <f>IF(AI1899 = "Advance", 1, "")</f>
        <v/>
      </c>
      <c r="BL1899" s="171" t="str">
        <f>IF(AI1899 = "Chargeback", 1, "")</f>
        <v/>
      </c>
      <c r="BM1899" s="162" t="str">
        <f>IF(AI1899 = "Chargeback", AD1899, "")</f>
        <v/>
      </c>
    </row>
    <row r="1900" spans="1:65">
      <c r="A1900" s="35" t="s">
        <v>288</v>
      </c>
      <c r="B1900" s="35" t="s">
        <v>253</v>
      </c>
      <c r="C1900" s="80">
        <v>1835509</v>
      </c>
      <c r="E1900" s="158">
        <v>45609</v>
      </c>
      <c r="F1900" s="159">
        <v>45609</v>
      </c>
      <c r="G1900" s="35" t="s">
        <v>3676</v>
      </c>
      <c r="H1900" s="35" t="s">
        <v>3677</v>
      </c>
      <c r="I1900" s="35" t="s">
        <v>465</v>
      </c>
      <c r="J1900" s="35" t="s">
        <v>3678</v>
      </c>
      <c r="K1900" s="80">
        <v>6575400339</v>
      </c>
      <c r="M1900" s="158">
        <v>44562</v>
      </c>
      <c r="N1900" s="160">
        <f ca="1">IFERROR(IF(M1900="","", DATEDIF(M1900, TODAY(), "M")),"")</f>
        <v>39</v>
      </c>
      <c r="R1900" s="35" t="s">
        <v>384</v>
      </c>
      <c r="S1900" s="35" t="s">
        <v>255</v>
      </c>
      <c r="T1900" s="35" t="s">
        <v>407</v>
      </c>
      <c r="V1900" s="35" t="s">
        <v>577</v>
      </c>
      <c r="Z1900" s="162">
        <v>0</v>
      </c>
      <c r="AA1900" s="163">
        <v>1</v>
      </c>
      <c r="AD1900" s="162">
        <v>7</v>
      </c>
      <c r="AG1900" s="35" t="s">
        <v>387</v>
      </c>
      <c r="AH1900" s="166" t="str">
        <f t="shared" si="29"/>
        <v>Humana ay64 big file (1).xlsx</v>
      </c>
      <c r="AI1900" s="35" t="s">
        <v>238</v>
      </c>
      <c r="BJ1900" s="162" t="str">
        <f>IF(AI1900 = "Advance", AD1900, "")</f>
        <v/>
      </c>
      <c r="BK1900" s="171" t="str">
        <f>IF(AI1900 = "Advance", 1, "")</f>
        <v/>
      </c>
      <c r="BL1900" s="171" t="str">
        <f>IF(AI1900 = "Chargeback", 1, "")</f>
        <v/>
      </c>
      <c r="BM1900" s="162" t="str">
        <f>IF(AI1900 = "Chargeback", AD1900, "")</f>
        <v/>
      </c>
    </row>
    <row r="1901" spans="1:65">
      <c r="A1901" s="35" t="s">
        <v>288</v>
      </c>
      <c r="B1901" s="35" t="s">
        <v>272</v>
      </c>
      <c r="C1901" s="80">
        <v>1835509</v>
      </c>
      <c r="E1901" s="158">
        <v>45609</v>
      </c>
      <c r="F1901" s="159">
        <v>45609</v>
      </c>
      <c r="G1901" s="35" t="s">
        <v>3676</v>
      </c>
      <c r="H1901" s="35" t="s">
        <v>3677</v>
      </c>
      <c r="I1901" s="35" t="s">
        <v>465</v>
      </c>
      <c r="J1901" s="35" t="s">
        <v>3678</v>
      </c>
      <c r="K1901" s="80">
        <v>3581802067</v>
      </c>
      <c r="M1901" s="158">
        <v>44562</v>
      </c>
      <c r="N1901" s="160">
        <f ca="1">IFERROR(IF(M1901="","", DATEDIF(M1901, TODAY(), "M")),"")</f>
        <v>39</v>
      </c>
      <c r="R1901" s="35" t="s">
        <v>384</v>
      </c>
      <c r="S1901" s="35" t="s">
        <v>255</v>
      </c>
      <c r="T1901" s="35" t="s">
        <v>407</v>
      </c>
      <c r="V1901" s="35" t="s">
        <v>577</v>
      </c>
      <c r="Z1901" s="162">
        <v>0</v>
      </c>
      <c r="AA1901" s="163">
        <v>1</v>
      </c>
      <c r="AD1901" s="162">
        <v>25.5</v>
      </c>
      <c r="AG1901" s="35" t="s">
        <v>581</v>
      </c>
      <c r="AH1901" s="166" t="str">
        <f t="shared" si="29"/>
        <v>Humana ay64 big file (1).xlsx</v>
      </c>
      <c r="AI1901" s="35" t="s">
        <v>238</v>
      </c>
      <c r="BJ1901" s="162" t="str">
        <f>IF(AI1901 = "Advance", AD1901, "")</f>
        <v/>
      </c>
      <c r="BK1901" s="171" t="str">
        <f>IF(AI1901 = "Advance", 1, "")</f>
        <v/>
      </c>
      <c r="BL1901" s="171" t="str">
        <f>IF(AI1901 = "Chargeback", 1, "")</f>
        <v/>
      </c>
      <c r="BM1901" s="162" t="str">
        <f>IF(AI1901 = "Chargeback", AD1901, "")</f>
        <v/>
      </c>
    </row>
    <row r="1902" spans="1:65">
      <c r="A1902" s="35" t="s">
        <v>288</v>
      </c>
      <c r="B1902" s="35" t="s">
        <v>253</v>
      </c>
      <c r="C1902" s="80">
        <v>1835509</v>
      </c>
      <c r="E1902" s="158">
        <v>45609</v>
      </c>
      <c r="F1902" s="159">
        <v>45609</v>
      </c>
      <c r="G1902" s="35" t="s">
        <v>3679</v>
      </c>
      <c r="H1902" s="35" t="s">
        <v>1960</v>
      </c>
      <c r="I1902" s="35" t="s">
        <v>416</v>
      </c>
      <c r="J1902" s="35" t="s">
        <v>3181</v>
      </c>
      <c r="K1902" s="80">
        <v>8663658368</v>
      </c>
      <c r="M1902" s="158">
        <v>45658</v>
      </c>
      <c r="N1902" s="160">
        <f ca="1">IFERROR(IF(M1902="","", DATEDIF(M1902, TODAY(), "M")),"")</f>
        <v>3</v>
      </c>
      <c r="R1902" s="35" t="s">
        <v>384</v>
      </c>
      <c r="S1902" s="35" t="s">
        <v>255</v>
      </c>
      <c r="T1902" s="35" t="s">
        <v>385</v>
      </c>
      <c r="V1902" s="35" t="s">
        <v>386</v>
      </c>
      <c r="Z1902" s="162">
        <v>0</v>
      </c>
      <c r="AA1902" s="163">
        <v>1</v>
      </c>
      <c r="AD1902" s="162">
        <v>120</v>
      </c>
      <c r="AG1902" s="35" t="s">
        <v>409</v>
      </c>
      <c r="AH1902" s="166" t="str">
        <f t="shared" si="29"/>
        <v>Humana ay64 big file (1).xlsx</v>
      </c>
      <c r="AI1902" s="35" t="s">
        <v>237</v>
      </c>
      <c r="BJ1902" s="162">
        <f>IF(AI1902 = "Advance", AD1902, "")</f>
        <v>120</v>
      </c>
      <c r="BK1902" s="171">
        <f>IF(AI1902 = "Advance", 1, "")</f>
        <v>1</v>
      </c>
      <c r="BL1902" s="171" t="str">
        <f>IF(AI1902 = "Chargeback", 1, "")</f>
        <v/>
      </c>
      <c r="BM1902" s="162" t="str">
        <f>IF(AI1902 = "Chargeback", AD1902, "")</f>
        <v/>
      </c>
    </row>
    <row r="1903" spans="1:65">
      <c r="A1903" s="35" t="s">
        <v>288</v>
      </c>
      <c r="B1903" s="35" t="s">
        <v>253</v>
      </c>
      <c r="C1903" s="80">
        <v>1835509</v>
      </c>
      <c r="E1903" s="158">
        <v>45609</v>
      </c>
      <c r="F1903" s="159">
        <v>45609</v>
      </c>
      <c r="G1903" s="35" t="s">
        <v>3679</v>
      </c>
      <c r="H1903" s="35" t="s">
        <v>1960</v>
      </c>
      <c r="I1903" s="35" t="s">
        <v>416</v>
      </c>
      <c r="J1903" s="35" t="s">
        <v>3181</v>
      </c>
      <c r="K1903" s="80">
        <v>9880034022</v>
      </c>
      <c r="M1903" s="158">
        <v>44593</v>
      </c>
      <c r="N1903" s="160">
        <f ca="1">IFERROR(IF(M1903="","", DATEDIF(M1903, TODAY(), "M")),"")</f>
        <v>38</v>
      </c>
      <c r="R1903" s="35" t="s">
        <v>384</v>
      </c>
      <c r="S1903" s="35" t="s">
        <v>255</v>
      </c>
      <c r="T1903" s="35" t="s">
        <v>385</v>
      </c>
      <c r="V1903" s="35" t="s">
        <v>386</v>
      </c>
      <c r="Z1903" s="162">
        <v>0</v>
      </c>
      <c r="AA1903" s="163">
        <v>1</v>
      </c>
      <c r="AD1903" s="162">
        <v>7</v>
      </c>
      <c r="AG1903" s="35" t="s">
        <v>387</v>
      </c>
      <c r="AH1903" s="166" t="str">
        <f t="shared" si="29"/>
        <v>Humana ay64 big file (1).xlsx</v>
      </c>
      <c r="AI1903" s="35" t="s">
        <v>238</v>
      </c>
      <c r="BJ1903" s="162" t="str">
        <f>IF(AI1903 = "Advance", AD1903, "")</f>
        <v/>
      </c>
      <c r="BK1903" s="171" t="str">
        <f>IF(AI1903 = "Advance", 1, "")</f>
        <v/>
      </c>
      <c r="BL1903" s="171" t="str">
        <f>IF(AI1903 = "Chargeback", 1, "")</f>
        <v/>
      </c>
      <c r="BM1903" s="162" t="str">
        <f>IF(AI1903 = "Chargeback", AD1903, "")</f>
        <v/>
      </c>
    </row>
    <row r="1904" spans="1:65">
      <c r="A1904" s="35" t="s">
        <v>288</v>
      </c>
      <c r="B1904" s="35" t="s">
        <v>272</v>
      </c>
      <c r="C1904" s="80">
        <v>1835509</v>
      </c>
      <c r="E1904" s="158">
        <v>45609</v>
      </c>
      <c r="F1904" s="159">
        <v>45609</v>
      </c>
      <c r="G1904" s="35" t="s">
        <v>3679</v>
      </c>
      <c r="H1904" s="35" t="s">
        <v>1960</v>
      </c>
      <c r="I1904" s="35" t="s">
        <v>416</v>
      </c>
      <c r="J1904" s="35" t="s">
        <v>3181</v>
      </c>
      <c r="K1904" s="80">
        <v>3163299426</v>
      </c>
      <c r="M1904" s="158">
        <v>44593</v>
      </c>
      <c r="N1904" s="160">
        <f ca="1">IFERROR(IF(M1904="","", DATEDIF(M1904, TODAY(), "M")),"")</f>
        <v>38</v>
      </c>
      <c r="R1904" s="35" t="s">
        <v>384</v>
      </c>
      <c r="S1904" s="35" t="s">
        <v>255</v>
      </c>
      <c r="T1904" s="35" t="s">
        <v>385</v>
      </c>
      <c r="V1904" s="35" t="s">
        <v>386</v>
      </c>
      <c r="Z1904" s="162">
        <v>0</v>
      </c>
      <c r="AA1904" s="163">
        <v>1</v>
      </c>
      <c r="AD1904" s="162">
        <v>25.5</v>
      </c>
      <c r="AG1904" s="35" t="s">
        <v>581</v>
      </c>
      <c r="AH1904" s="166" t="str">
        <f t="shared" si="29"/>
        <v>Humana ay64 big file (1).xlsx</v>
      </c>
      <c r="AI1904" s="35" t="s">
        <v>238</v>
      </c>
      <c r="BJ1904" s="162" t="str">
        <f>IF(AI1904 = "Advance", AD1904, "")</f>
        <v/>
      </c>
      <c r="BK1904" s="171" t="str">
        <f>IF(AI1904 = "Advance", 1, "")</f>
        <v/>
      </c>
      <c r="BL1904" s="171" t="str">
        <f>IF(AI1904 = "Chargeback", 1, "")</f>
        <v/>
      </c>
      <c r="BM1904" s="162" t="str">
        <f>IF(AI1904 = "Chargeback", AD1904, "")</f>
        <v/>
      </c>
    </row>
    <row r="1905" spans="1:65">
      <c r="A1905" s="35" t="s">
        <v>288</v>
      </c>
      <c r="B1905" s="35" t="s">
        <v>253</v>
      </c>
      <c r="C1905" s="80">
        <v>1835509</v>
      </c>
      <c r="E1905" s="158">
        <v>45609</v>
      </c>
      <c r="F1905" s="159">
        <v>45609</v>
      </c>
      <c r="G1905" s="35" t="s">
        <v>3680</v>
      </c>
      <c r="H1905" s="35" t="s">
        <v>3160</v>
      </c>
      <c r="I1905" s="35" t="s">
        <v>443</v>
      </c>
      <c r="J1905" s="35" t="s">
        <v>3681</v>
      </c>
      <c r="K1905" s="80">
        <v>9447105535</v>
      </c>
      <c r="M1905" s="158">
        <v>44927</v>
      </c>
      <c r="N1905" s="160">
        <f ca="1">IFERROR(IF(M1905="","", DATEDIF(M1905, TODAY(), "M")),"")</f>
        <v>27</v>
      </c>
      <c r="R1905" s="35" t="s">
        <v>384</v>
      </c>
      <c r="S1905" s="35" t="s">
        <v>255</v>
      </c>
      <c r="T1905" s="35" t="s">
        <v>385</v>
      </c>
      <c r="V1905" s="35" t="s">
        <v>386</v>
      </c>
      <c r="Z1905" s="162">
        <v>0</v>
      </c>
      <c r="AA1905" s="163">
        <v>1</v>
      </c>
      <c r="AD1905" s="162">
        <v>7</v>
      </c>
      <c r="AG1905" s="35" t="s">
        <v>387</v>
      </c>
      <c r="AH1905" s="166" t="str">
        <f t="shared" si="29"/>
        <v>Humana ay64 big file (1).xlsx</v>
      </c>
      <c r="AI1905" s="35" t="s">
        <v>238</v>
      </c>
      <c r="BJ1905" s="162" t="str">
        <f>IF(AI1905 = "Advance", AD1905, "")</f>
        <v/>
      </c>
      <c r="BK1905" s="171" t="str">
        <f>IF(AI1905 = "Advance", 1, "")</f>
        <v/>
      </c>
      <c r="BL1905" s="171" t="str">
        <f>IF(AI1905 = "Chargeback", 1, "")</f>
        <v/>
      </c>
      <c r="BM1905" s="162" t="str">
        <f>IF(AI1905 = "Chargeback", AD1905, "")</f>
        <v/>
      </c>
    </row>
    <row r="1906" spans="1:65">
      <c r="A1906" s="35" t="s">
        <v>288</v>
      </c>
      <c r="B1906" s="35" t="s">
        <v>272</v>
      </c>
      <c r="C1906" s="80">
        <v>1835509</v>
      </c>
      <c r="E1906" s="158">
        <v>45609</v>
      </c>
      <c r="F1906" s="159">
        <v>45609</v>
      </c>
      <c r="G1906" s="35" t="s">
        <v>3680</v>
      </c>
      <c r="H1906" s="35" t="s">
        <v>3160</v>
      </c>
      <c r="I1906" s="35" t="s">
        <v>443</v>
      </c>
      <c r="J1906" s="35" t="s">
        <v>3681</v>
      </c>
      <c r="K1906" s="80">
        <v>4745580019</v>
      </c>
      <c r="M1906" s="158">
        <v>44927</v>
      </c>
      <c r="N1906" s="160">
        <f ca="1">IFERROR(IF(M1906="","", DATEDIF(M1906, TODAY(), "M")),"")</f>
        <v>27</v>
      </c>
      <c r="R1906" s="35" t="s">
        <v>384</v>
      </c>
      <c r="S1906" s="35" t="s">
        <v>255</v>
      </c>
      <c r="T1906" s="35" t="s">
        <v>385</v>
      </c>
      <c r="V1906" s="35" t="s">
        <v>386</v>
      </c>
      <c r="Z1906" s="162">
        <v>0</v>
      </c>
      <c r="AA1906" s="163">
        <v>1</v>
      </c>
      <c r="AD1906" s="162">
        <v>25.5</v>
      </c>
      <c r="AG1906" s="35" t="s">
        <v>581</v>
      </c>
      <c r="AH1906" s="166" t="str">
        <f t="shared" si="29"/>
        <v>Humana ay64 big file (1).xlsx</v>
      </c>
      <c r="AI1906" s="35" t="s">
        <v>238</v>
      </c>
      <c r="BJ1906" s="162" t="str">
        <f>IF(AI1906 = "Advance", AD1906, "")</f>
        <v/>
      </c>
      <c r="BK1906" s="171" t="str">
        <f>IF(AI1906 = "Advance", 1, "")</f>
        <v/>
      </c>
      <c r="BL1906" s="171" t="str">
        <f>IF(AI1906 = "Chargeback", 1, "")</f>
        <v/>
      </c>
      <c r="BM1906" s="162" t="str">
        <f>IF(AI1906 = "Chargeback", AD1906, "")</f>
        <v/>
      </c>
    </row>
    <row r="1907" spans="1:65">
      <c r="A1907" s="35" t="s">
        <v>288</v>
      </c>
      <c r="B1907" s="35" t="s">
        <v>253</v>
      </c>
      <c r="C1907" s="80">
        <v>1835509</v>
      </c>
      <c r="E1907" s="158">
        <v>45609</v>
      </c>
      <c r="F1907" s="159">
        <v>45609</v>
      </c>
      <c r="G1907" s="35" t="s">
        <v>3682</v>
      </c>
      <c r="H1907" s="35" t="s">
        <v>1960</v>
      </c>
      <c r="I1907" s="35" t="s">
        <v>674</v>
      </c>
      <c r="J1907" s="35" t="s">
        <v>3683</v>
      </c>
      <c r="K1907" s="80">
        <v>8083174677</v>
      </c>
      <c r="M1907" s="158">
        <v>44652</v>
      </c>
      <c r="N1907" s="160">
        <f ca="1">IFERROR(IF(M1907="","", DATEDIF(M1907, TODAY(), "M")),"")</f>
        <v>36</v>
      </c>
      <c r="R1907" s="35" t="s">
        <v>384</v>
      </c>
      <c r="S1907" s="35" t="s">
        <v>255</v>
      </c>
      <c r="T1907" s="35" t="s">
        <v>385</v>
      </c>
      <c r="V1907" s="35" t="s">
        <v>386</v>
      </c>
      <c r="Z1907" s="162">
        <v>0</v>
      </c>
      <c r="AA1907" s="163">
        <v>1</v>
      </c>
      <c r="AD1907" s="162">
        <v>7</v>
      </c>
      <c r="AG1907" s="35" t="s">
        <v>387</v>
      </c>
      <c r="AH1907" s="166" t="str">
        <f t="shared" si="29"/>
        <v>Humana ay64 big file (1).xlsx</v>
      </c>
      <c r="AI1907" s="35" t="s">
        <v>238</v>
      </c>
      <c r="BJ1907" s="162" t="str">
        <f>IF(AI1907 = "Advance", AD1907, "")</f>
        <v/>
      </c>
      <c r="BK1907" s="171" t="str">
        <f>IF(AI1907 = "Advance", 1, "")</f>
        <v/>
      </c>
      <c r="BL1907" s="171" t="str">
        <f>IF(AI1907 = "Chargeback", 1, "")</f>
        <v/>
      </c>
      <c r="BM1907" s="162" t="str">
        <f>IF(AI1907 = "Chargeback", AD1907, "")</f>
        <v/>
      </c>
    </row>
    <row r="1908" spans="1:65">
      <c r="A1908" s="35" t="s">
        <v>288</v>
      </c>
      <c r="B1908" s="35" t="s">
        <v>272</v>
      </c>
      <c r="C1908" s="80">
        <v>1835509</v>
      </c>
      <c r="E1908" s="158">
        <v>45609</v>
      </c>
      <c r="F1908" s="159">
        <v>45609</v>
      </c>
      <c r="G1908" s="35" t="s">
        <v>3682</v>
      </c>
      <c r="H1908" s="35" t="s">
        <v>1960</v>
      </c>
      <c r="I1908" s="35" t="s">
        <v>674</v>
      </c>
      <c r="J1908" s="35" t="s">
        <v>3683</v>
      </c>
      <c r="K1908" s="80">
        <v>4446512416</v>
      </c>
      <c r="M1908" s="158">
        <v>44652</v>
      </c>
      <c r="N1908" s="160">
        <f ca="1">IFERROR(IF(M1908="","", DATEDIF(M1908, TODAY(), "M")),"")</f>
        <v>36</v>
      </c>
      <c r="R1908" s="35" t="s">
        <v>384</v>
      </c>
      <c r="S1908" s="35" t="s">
        <v>255</v>
      </c>
      <c r="T1908" s="35" t="s">
        <v>385</v>
      </c>
      <c r="V1908" s="35" t="s">
        <v>386</v>
      </c>
      <c r="Z1908" s="162">
        <v>0</v>
      </c>
      <c r="AA1908" s="163">
        <v>1</v>
      </c>
      <c r="AD1908" s="162">
        <v>25.5</v>
      </c>
      <c r="AG1908" s="35" t="s">
        <v>581</v>
      </c>
      <c r="AH1908" s="166" t="str">
        <f t="shared" si="29"/>
        <v>Humana ay64 big file (1).xlsx</v>
      </c>
      <c r="AI1908" s="35" t="s">
        <v>238</v>
      </c>
      <c r="BJ1908" s="162" t="str">
        <f>IF(AI1908 = "Advance", AD1908, "")</f>
        <v/>
      </c>
      <c r="BK1908" s="171" t="str">
        <f>IF(AI1908 = "Advance", 1, "")</f>
        <v/>
      </c>
      <c r="BL1908" s="171" t="str">
        <f>IF(AI1908 = "Chargeback", 1, "")</f>
        <v/>
      </c>
      <c r="BM1908" s="162" t="str">
        <f>IF(AI1908 = "Chargeback", AD1908, "")</f>
        <v/>
      </c>
    </row>
    <row r="1909" spans="1:65">
      <c r="A1909" s="35" t="s">
        <v>288</v>
      </c>
      <c r="B1909" s="35" t="s">
        <v>253</v>
      </c>
      <c r="C1909" s="80">
        <v>1835509</v>
      </c>
      <c r="E1909" s="158">
        <v>45609</v>
      </c>
      <c r="F1909" s="159">
        <v>45609</v>
      </c>
      <c r="G1909" s="35" t="s">
        <v>3684</v>
      </c>
      <c r="H1909" s="35" t="s">
        <v>505</v>
      </c>
      <c r="I1909" s="35" t="s">
        <v>430</v>
      </c>
      <c r="J1909" s="35" t="s">
        <v>945</v>
      </c>
      <c r="K1909" s="80">
        <v>9709976033</v>
      </c>
      <c r="M1909" s="158">
        <v>44682</v>
      </c>
      <c r="N1909" s="160">
        <f ca="1">IFERROR(IF(M1909="","", DATEDIF(M1909, TODAY(), "M")),"")</f>
        <v>35</v>
      </c>
      <c r="R1909" s="35" t="s">
        <v>384</v>
      </c>
      <c r="S1909" s="35" t="s">
        <v>255</v>
      </c>
      <c r="T1909" s="35" t="s">
        <v>385</v>
      </c>
      <c r="V1909" s="35" t="s">
        <v>386</v>
      </c>
      <c r="Z1909" s="162">
        <v>0</v>
      </c>
      <c r="AA1909" s="163">
        <v>1</v>
      </c>
      <c r="AD1909" s="162">
        <v>7</v>
      </c>
      <c r="AG1909" s="35" t="s">
        <v>387</v>
      </c>
      <c r="AH1909" s="166" t="str">
        <f t="shared" si="29"/>
        <v>Humana ay64 big file (1).xlsx</v>
      </c>
      <c r="AI1909" s="35" t="s">
        <v>238</v>
      </c>
      <c r="BJ1909" s="162" t="str">
        <f>IF(AI1909 = "Advance", AD1909, "")</f>
        <v/>
      </c>
      <c r="BK1909" s="171" t="str">
        <f>IF(AI1909 = "Advance", 1, "")</f>
        <v/>
      </c>
      <c r="BL1909" s="171" t="str">
        <f>IF(AI1909 = "Chargeback", 1, "")</f>
        <v/>
      </c>
      <c r="BM1909" s="162" t="str">
        <f>IF(AI1909 = "Chargeback", AD1909, "")</f>
        <v/>
      </c>
    </row>
    <row r="1910" spans="1:65">
      <c r="A1910" s="35" t="s">
        <v>288</v>
      </c>
      <c r="B1910" s="35" t="s">
        <v>272</v>
      </c>
      <c r="C1910" s="80">
        <v>1835509</v>
      </c>
      <c r="E1910" s="158">
        <v>45609</v>
      </c>
      <c r="F1910" s="159">
        <v>45609</v>
      </c>
      <c r="G1910" s="35" t="s">
        <v>3684</v>
      </c>
      <c r="H1910" s="35" t="s">
        <v>505</v>
      </c>
      <c r="I1910" s="35" t="s">
        <v>430</v>
      </c>
      <c r="J1910" s="35" t="s">
        <v>945</v>
      </c>
      <c r="K1910" s="80">
        <v>2205307534</v>
      </c>
      <c r="M1910" s="158">
        <v>44682</v>
      </c>
      <c r="N1910" s="160">
        <f ca="1">IFERROR(IF(M1910="","", DATEDIF(M1910, TODAY(), "M")),"")</f>
        <v>35</v>
      </c>
      <c r="R1910" s="35" t="s">
        <v>384</v>
      </c>
      <c r="S1910" s="35" t="s">
        <v>255</v>
      </c>
      <c r="T1910" s="35" t="s">
        <v>385</v>
      </c>
      <c r="V1910" s="35" t="s">
        <v>386</v>
      </c>
      <c r="Z1910" s="162">
        <v>0</v>
      </c>
      <c r="AA1910" s="163">
        <v>1</v>
      </c>
      <c r="AD1910" s="162">
        <v>25.5</v>
      </c>
      <c r="AG1910" s="35" t="s">
        <v>581</v>
      </c>
      <c r="AH1910" s="166" t="str">
        <f t="shared" si="29"/>
        <v>Humana ay64 big file (1).xlsx</v>
      </c>
      <c r="AI1910" s="35" t="s">
        <v>238</v>
      </c>
      <c r="BJ1910" s="162" t="str">
        <f>IF(AI1910 = "Advance", AD1910, "")</f>
        <v/>
      </c>
      <c r="BK1910" s="171" t="str">
        <f>IF(AI1910 = "Advance", 1, "")</f>
        <v/>
      </c>
      <c r="BL1910" s="171" t="str">
        <f>IF(AI1910 = "Chargeback", 1, "")</f>
        <v/>
      </c>
      <c r="BM1910" s="162" t="str">
        <f>IF(AI1910 = "Chargeback", AD1910, "")</f>
        <v/>
      </c>
    </row>
    <row r="1911" spans="1:65">
      <c r="A1911" s="35" t="s">
        <v>288</v>
      </c>
      <c r="B1911" s="35" t="s">
        <v>253</v>
      </c>
      <c r="C1911" s="80">
        <v>1835509</v>
      </c>
      <c r="E1911" s="158">
        <v>45609</v>
      </c>
      <c r="F1911" s="159">
        <v>45609</v>
      </c>
      <c r="G1911" s="35" t="s">
        <v>3685</v>
      </c>
      <c r="H1911" s="35" t="s">
        <v>999</v>
      </c>
      <c r="I1911" s="35" t="s">
        <v>382</v>
      </c>
      <c r="J1911" s="35" t="s">
        <v>2576</v>
      </c>
      <c r="K1911" s="80">
        <v>762652275</v>
      </c>
      <c r="M1911" s="158">
        <v>45658</v>
      </c>
      <c r="N1911" s="160">
        <f ca="1">IFERROR(IF(M1911="","", DATEDIF(M1911, TODAY(), "M")),"")</f>
        <v>3</v>
      </c>
      <c r="R1911" s="35" t="s">
        <v>384</v>
      </c>
      <c r="S1911" s="35" t="s">
        <v>255</v>
      </c>
      <c r="T1911" s="35" t="s">
        <v>385</v>
      </c>
      <c r="V1911" s="35" t="s">
        <v>386</v>
      </c>
      <c r="Z1911" s="162">
        <v>0</v>
      </c>
      <c r="AA1911" s="163">
        <v>1</v>
      </c>
      <c r="AD1911" s="162">
        <v>120</v>
      </c>
      <c r="AG1911" s="35" t="s">
        <v>409</v>
      </c>
      <c r="AH1911" s="166" t="str">
        <f t="shared" si="29"/>
        <v>Humana ay64 big file (1).xlsx</v>
      </c>
      <c r="AI1911" s="35" t="s">
        <v>237</v>
      </c>
      <c r="BJ1911" s="162">
        <f>IF(AI1911 = "Advance", AD1911, "")</f>
        <v>120</v>
      </c>
      <c r="BK1911" s="171">
        <f>IF(AI1911 = "Advance", 1, "")</f>
        <v>1</v>
      </c>
      <c r="BL1911" s="171" t="str">
        <f>IF(AI1911 = "Chargeback", 1, "")</f>
        <v/>
      </c>
      <c r="BM1911" s="162" t="str">
        <f>IF(AI1911 = "Chargeback", AD1911, "")</f>
        <v/>
      </c>
    </row>
    <row r="1912" spans="1:65">
      <c r="A1912" s="35" t="s">
        <v>288</v>
      </c>
      <c r="B1912" s="35" t="s">
        <v>253</v>
      </c>
      <c r="C1912" s="80">
        <v>1835509</v>
      </c>
      <c r="E1912" s="158">
        <v>45609</v>
      </c>
      <c r="F1912" s="159">
        <v>45609</v>
      </c>
      <c r="G1912" s="35" t="s">
        <v>3685</v>
      </c>
      <c r="H1912" s="35" t="s">
        <v>999</v>
      </c>
      <c r="I1912" s="35" t="s">
        <v>382</v>
      </c>
      <c r="J1912" s="35" t="s">
        <v>2576</v>
      </c>
      <c r="K1912" s="80">
        <v>3987998848</v>
      </c>
      <c r="M1912" s="158">
        <v>44593</v>
      </c>
      <c r="N1912" s="160">
        <f ca="1">IFERROR(IF(M1912="","", DATEDIF(M1912, TODAY(), "M")),"")</f>
        <v>38</v>
      </c>
      <c r="R1912" s="35" t="s">
        <v>384</v>
      </c>
      <c r="S1912" s="35" t="s">
        <v>255</v>
      </c>
      <c r="T1912" s="35" t="s">
        <v>385</v>
      </c>
      <c r="V1912" s="35" t="s">
        <v>386</v>
      </c>
      <c r="Z1912" s="162">
        <v>0</v>
      </c>
      <c r="AA1912" s="163">
        <v>1</v>
      </c>
      <c r="AD1912" s="162">
        <v>7</v>
      </c>
      <c r="AG1912" s="35" t="s">
        <v>387</v>
      </c>
      <c r="AH1912" s="166" t="str">
        <f t="shared" si="29"/>
        <v>Humana ay64 big file (1).xlsx</v>
      </c>
      <c r="AI1912" s="35" t="s">
        <v>238</v>
      </c>
      <c r="BJ1912" s="162" t="str">
        <f>IF(AI1912 = "Advance", AD1912, "")</f>
        <v/>
      </c>
      <c r="BK1912" s="171" t="str">
        <f>IF(AI1912 = "Advance", 1, "")</f>
        <v/>
      </c>
      <c r="BL1912" s="171" t="str">
        <f>IF(AI1912 = "Chargeback", 1, "")</f>
        <v/>
      </c>
      <c r="BM1912" s="162" t="str">
        <f>IF(AI1912 = "Chargeback", AD1912, "")</f>
        <v/>
      </c>
    </row>
    <row r="1913" spans="1:65">
      <c r="A1913" s="35" t="s">
        <v>288</v>
      </c>
      <c r="B1913" s="35" t="s">
        <v>272</v>
      </c>
      <c r="C1913" s="80">
        <v>1835509</v>
      </c>
      <c r="E1913" s="158">
        <v>45609</v>
      </c>
      <c r="F1913" s="159">
        <v>45609</v>
      </c>
      <c r="G1913" s="35" t="s">
        <v>3685</v>
      </c>
      <c r="H1913" s="35" t="s">
        <v>999</v>
      </c>
      <c r="I1913" s="35" t="s">
        <v>382</v>
      </c>
      <c r="J1913" s="35" t="s">
        <v>2576</v>
      </c>
      <c r="K1913" s="80">
        <v>8609441472</v>
      </c>
      <c r="M1913" s="158">
        <v>44593</v>
      </c>
      <c r="N1913" s="160">
        <f ca="1">IFERROR(IF(M1913="","", DATEDIF(M1913, TODAY(), "M")),"")</f>
        <v>38</v>
      </c>
      <c r="R1913" s="35" t="s">
        <v>384</v>
      </c>
      <c r="S1913" s="35" t="s">
        <v>255</v>
      </c>
      <c r="T1913" s="35" t="s">
        <v>385</v>
      </c>
      <c r="V1913" s="35" t="s">
        <v>386</v>
      </c>
      <c r="Z1913" s="162">
        <v>0</v>
      </c>
      <c r="AA1913" s="163">
        <v>1</v>
      </c>
      <c r="AD1913" s="162">
        <v>25.5</v>
      </c>
      <c r="AG1913" s="35" t="s">
        <v>581</v>
      </c>
      <c r="AH1913" s="166" t="str">
        <f t="shared" si="29"/>
        <v>Humana ay64 big file (1).xlsx</v>
      </c>
      <c r="AI1913" s="35" t="s">
        <v>238</v>
      </c>
      <c r="BJ1913" s="162" t="str">
        <f>IF(AI1913 = "Advance", AD1913, "")</f>
        <v/>
      </c>
      <c r="BK1913" s="171" t="str">
        <f>IF(AI1913 = "Advance", 1, "")</f>
        <v/>
      </c>
      <c r="BL1913" s="171" t="str">
        <f>IF(AI1913 = "Chargeback", 1, "")</f>
        <v/>
      </c>
      <c r="BM1913" s="162" t="str">
        <f>IF(AI1913 = "Chargeback", AD1913, "")</f>
        <v/>
      </c>
    </row>
    <row r="1914" spans="1:65">
      <c r="A1914" s="35" t="s">
        <v>288</v>
      </c>
      <c r="B1914" s="35" t="s">
        <v>253</v>
      </c>
      <c r="C1914" s="80">
        <v>1835509</v>
      </c>
      <c r="E1914" s="158">
        <v>45609</v>
      </c>
      <c r="F1914" s="159">
        <v>45609</v>
      </c>
      <c r="G1914" s="35" t="s">
        <v>3686</v>
      </c>
      <c r="H1914" s="35" t="s">
        <v>3687</v>
      </c>
      <c r="J1914" s="35" t="s">
        <v>1613</v>
      </c>
      <c r="K1914" s="80">
        <v>6591904036</v>
      </c>
      <c r="M1914" s="158">
        <v>44593</v>
      </c>
      <c r="N1914" s="160">
        <f ca="1">IFERROR(IF(M1914="","", DATEDIF(M1914, TODAY(), "M")),"")</f>
        <v>38</v>
      </c>
      <c r="R1914" s="35" t="s">
        <v>384</v>
      </c>
      <c r="S1914" s="35" t="s">
        <v>255</v>
      </c>
      <c r="T1914" s="35" t="s">
        <v>385</v>
      </c>
      <c r="V1914" s="35" t="s">
        <v>386</v>
      </c>
      <c r="Z1914" s="162">
        <v>0</v>
      </c>
      <c r="AA1914" s="163">
        <v>1</v>
      </c>
      <c r="AD1914" s="162">
        <v>7</v>
      </c>
      <c r="AG1914" s="35" t="s">
        <v>387</v>
      </c>
      <c r="AH1914" s="166" t="str">
        <f t="shared" si="29"/>
        <v>Humana ay64 big file (1).xlsx</v>
      </c>
      <c r="AI1914" s="35" t="s">
        <v>238</v>
      </c>
      <c r="BJ1914" s="162" t="str">
        <f>IF(AI1914 = "Advance", AD1914, "")</f>
        <v/>
      </c>
      <c r="BK1914" s="171" t="str">
        <f>IF(AI1914 = "Advance", 1, "")</f>
        <v/>
      </c>
      <c r="BL1914" s="171" t="str">
        <f>IF(AI1914 = "Chargeback", 1, "")</f>
        <v/>
      </c>
      <c r="BM1914" s="162" t="str">
        <f>IF(AI1914 = "Chargeback", AD1914, "")</f>
        <v/>
      </c>
    </row>
    <row r="1915" spans="1:65">
      <c r="A1915" s="35" t="s">
        <v>288</v>
      </c>
      <c r="B1915" s="35" t="s">
        <v>272</v>
      </c>
      <c r="C1915" s="80">
        <v>1835509</v>
      </c>
      <c r="E1915" s="158">
        <v>45609</v>
      </c>
      <c r="F1915" s="159">
        <v>45609</v>
      </c>
      <c r="G1915" s="35" t="s">
        <v>3686</v>
      </c>
      <c r="H1915" s="35" t="s">
        <v>3687</v>
      </c>
      <c r="J1915" s="35" t="s">
        <v>1613</v>
      </c>
      <c r="K1915" s="80">
        <v>476811277</v>
      </c>
      <c r="M1915" s="158">
        <v>44593</v>
      </c>
      <c r="N1915" s="160">
        <f ca="1">IFERROR(IF(M1915="","", DATEDIF(M1915, TODAY(), "M")),"")</f>
        <v>38</v>
      </c>
      <c r="R1915" s="35" t="s">
        <v>384</v>
      </c>
      <c r="S1915" s="35" t="s">
        <v>255</v>
      </c>
      <c r="T1915" s="35" t="s">
        <v>385</v>
      </c>
      <c r="V1915" s="35" t="s">
        <v>386</v>
      </c>
      <c r="Z1915" s="162">
        <v>0</v>
      </c>
      <c r="AA1915" s="163">
        <v>1</v>
      </c>
      <c r="AD1915" s="162">
        <v>25.5</v>
      </c>
      <c r="AG1915" s="35" t="s">
        <v>581</v>
      </c>
      <c r="AH1915" s="166" t="str">
        <f t="shared" si="29"/>
        <v>Humana ay64 big file (1).xlsx</v>
      </c>
      <c r="AI1915" s="35" t="s">
        <v>238</v>
      </c>
      <c r="BJ1915" s="162" t="str">
        <f>IF(AI1915 = "Advance", AD1915, "")</f>
        <v/>
      </c>
      <c r="BK1915" s="171" t="str">
        <f>IF(AI1915 = "Advance", 1, "")</f>
        <v/>
      </c>
      <c r="BL1915" s="171" t="str">
        <f>IF(AI1915 = "Chargeback", 1, "")</f>
        <v/>
      </c>
      <c r="BM1915" s="162" t="str">
        <f>IF(AI1915 = "Chargeback", AD1915, "")</f>
        <v/>
      </c>
    </row>
    <row r="1916" spans="1:65">
      <c r="A1916" s="35" t="s">
        <v>288</v>
      </c>
      <c r="B1916" s="35" t="s">
        <v>253</v>
      </c>
      <c r="C1916" s="80">
        <v>1835509</v>
      </c>
      <c r="E1916" s="158">
        <v>45609</v>
      </c>
      <c r="F1916" s="159">
        <v>45609</v>
      </c>
      <c r="G1916" s="35" t="s">
        <v>3688</v>
      </c>
      <c r="H1916" s="35" t="s">
        <v>734</v>
      </c>
      <c r="I1916" s="35" t="s">
        <v>430</v>
      </c>
      <c r="J1916" s="35" t="s">
        <v>1613</v>
      </c>
      <c r="K1916" s="80">
        <v>6272362064</v>
      </c>
      <c r="M1916" s="158">
        <v>44593</v>
      </c>
      <c r="N1916" s="160">
        <f ca="1">IFERROR(IF(M1916="","", DATEDIF(M1916, TODAY(), "M")),"")</f>
        <v>38</v>
      </c>
      <c r="R1916" s="35" t="s">
        <v>384</v>
      </c>
      <c r="S1916" s="35" t="s">
        <v>255</v>
      </c>
      <c r="T1916" s="35" t="s">
        <v>385</v>
      </c>
      <c r="V1916" s="35" t="s">
        <v>386</v>
      </c>
      <c r="Z1916" s="162">
        <v>0</v>
      </c>
      <c r="AA1916" s="163">
        <v>1</v>
      </c>
      <c r="AD1916" s="162">
        <v>7</v>
      </c>
      <c r="AG1916" s="35" t="s">
        <v>387</v>
      </c>
      <c r="AH1916" s="166" t="str">
        <f t="shared" si="29"/>
        <v>Humana ay64 big file (1).xlsx</v>
      </c>
      <c r="AI1916" s="35" t="s">
        <v>238</v>
      </c>
      <c r="BJ1916" s="162" t="str">
        <f>IF(AI1916 = "Advance", AD1916, "")</f>
        <v/>
      </c>
      <c r="BK1916" s="171" t="str">
        <f>IF(AI1916 = "Advance", 1, "")</f>
        <v/>
      </c>
      <c r="BL1916" s="171" t="str">
        <f>IF(AI1916 = "Chargeback", 1, "")</f>
        <v/>
      </c>
      <c r="BM1916" s="162" t="str">
        <f>IF(AI1916 = "Chargeback", AD1916, "")</f>
        <v/>
      </c>
    </row>
    <row r="1917" spans="1:65">
      <c r="A1917" s="35" t="s">
        <v>288</v>
      </c>
      <c r="B1917" s="35" t="s">
        <v>272</v>
      </c>
      <c r="C1917" s="80">
        <v>1835509</v>
      </c>
      <c r="E1917" s="158">
        <v>45609</v>
      </c>
      <c r="F1917" s="159">
        <v>45609</v>
      </c>
      <c r="G1917" s="35" t="s">
        <v>3688</v>
      </c>
      <c r="H1917" s="35" t="s">
        <v>734</v>
      </c>
      <c r="I1917" s="35" t="s">
        <v>430</v>
      </c>
      <c r="J1917" s="35" t="s">
        <v>1613</v>
      </c>
      <c r="K1917" s="80">
        <v>1884882683</v>
      </c>
      <c r="M1917" s="158">
        <v>44593</v>
      </c>
      <c r="N1917" s="160">
        <f ca="1">IFERROR(IF(M1917="","", DATEDIF(M1917, TODAY(), "M")),"")</f>
        <v>38</v>
      </c>
      <c r="R1917" s="35" t="s">
        <v>384</v>
      </c>
      <c r="S1917" s="35" t="s">
        <v>255</v>
      </c>
      <c r="T1917" s="35" t="s">
        <v>385</v>
      </c>
      <c r="V1917" s="35" t="s">
        <v>386</v>
      </c>
      <c r="Z1917" s="162">
        <v>0</v>
      </c>
      <c r="AA1917" s="163">
        <v>1</v>
      </c>
      <c r="AD1917" s="162">
        <v>25.5</v>
      </c>
      <c r="AG1917" s="35" t="s">
        <v>581</v>
      </c>
      <c r="AH1917" s="166" t="str">
        <f t="shared" si="29"/>
        <v>Humana ay64 big file (1).xlsx</v>
      </c>
      <c r="AI1917" s="35" t="s">
        <v>238</v>
      </c>
      <c r="BJ1917" s="162" t="str">
        <f>IF(AI1917 = "Advance", AD1917, "")</f>
        <v/>
      </c>
      <c r="BK1917" s="171" t="str">
        <f>IF(AI1917 = "Advance", 1, "")</f>
        <v/>
      </c>
      <c r="BL1917" s="171" t="str">
        <f>IF(AI1917 = "Chargeback", 1, "")</f>
        <v/>
      </c>
      <c r="BM1917" s="162" t="str">
        <f>IF(AI1917 = "Chargeback", AD1917, "")</f>
        <v/>
      </c>
    </row>
    <row r="1918" spans="1:65">
      <c r="A1918" s="35" t="s">
        <v>288</v>
      </c>
      <c r="B1918" s="35" t="s">
        <v>253</v>
      </c>
      <c r="C1918" s="80">
        <v>1835509</v>
      </c>
      <c r="E1918" s="158">
        <v>45609</v>
      </c>
      <c r="F1918" s="159">
        <v>45609</v>
      </c>
      <c r="G1918" s="35" t="s">
        <v>3689</v>
      </c>
      <c r="H1918" s="35" t="s">
        <v>419</v>
      </c>
      <c r="J1918" s="35" t="s">
        <v>3690</v>
      </c>
      <c r="K1918" s="80">
        <v>7041887634</v>
      </c>
      <c r="M1918" s="158">
        <v>44621</v>
      </c>
      <c r="N1918" s="160">
        <f ca="1">IFERROR(IF(M1918="","", DATEDIF(M1918, TODAY(), "M")),"")</f>
        <v>37</v>
      </c>
      <c r="R1918" s="35" t="s">
        <v>384</v>
      </c>
      <c r="S1918" s="35" t="s">
        <v>255</v>
      </c>
      <c r="T1918" s="35" t="s">
        <v>385</v>
      </c>
      <c r="V1918" s="35" t="s">
        <v>386</v>
      </c>
      <c r="Z1918" s="162">
        <v>0</v>
      </c>
      <c r="AA1918" s="163">
        <v>1</v>
      </c>
      <c r="AD1918" s="162">
        <v>7</v>
      </c>
      <c r="AG1918" s="35" t="s">
        <v>387</v>
      </c>
      <c r="AH1918" s="166" t="str">
        <f t="shared" si="29"/>
        <v>Humana ay64 big file (1).xlsx</v>
      </c>
      <c r="AI1918" s="35" t="s">
        <v>238</v>
      </c>
      <c r="BJ1918" s="162" t="str">
        <f>IF(AI1918 = "Advance", AD1918, "")</f>
        <v/>
      </c>
      <c r="BK1918" s="171" t="str">
        <f>IF(AI1918 = "Advance", 1, "")</f>
        <v/>
      </c>
      <c r="BL1918" s="171" t="str">
        <f>IF(AI1918 = "Chargeback", 1, "")</f>
        <v/>
      </c>
      <c r="BM1918" s="162" t="str">
        <f>IF(AI1918 = "Chargeback", AD1918, "")</f>
        <v/>
      </c>
    </row>
    <row r="1919" spans="1:65">
      <c r="A1919" s="35" t="s">
        <v>288</v>
      </c>
      <c r="B1919" s="35" t="s">
        <v>272</v>
      </c>
      <c r="C1919" s="80">
        <v>1835509</v>
      </c>
      <c r="E1919" s="158">
        <v>45609</v>
      </c>
      <c r="F1919" s="159">
        <v>45609</v>
      </c>
      <c r="G1919" s="35" t="s">
        <v>3689</v>
      </c>
      <c r="H1919" s="35" t="s">
        <v>419</v>
      </c>
      <c r="J1919" s="35" t="s">
        <v>3690</v>
      </c>
      <c r="K1919" s="80">
        <v>3601070564</v>
      </c>
      <c r="M1919" s="158">
        <v>44621</v>
      </c>
      <c r="N1919" s="160">
        <f ca="1">IFERROR(IF(M1919="","", DATEDIF(M1919, TODAY(), "M")),"")</f>
        <v>37</v>
      </c>
      <c r="R1919" s="35" t="s">
        <v>384</v>
      </c>
      <c r="S1919" s="35" t="s">
        <v>255</v>
      </c>
      <c r="T1919" s="35" t="s">
        <v>385</v>
      </c>
      <c r="V1919" s="35" t="s">
        <v>386</v>
      </c>
      <c r="Z1919" s="162">
        <v>0</v>
      </c>
      <c r="AA1919" s="163">
        <v>1</v>
      </c>
      <c r="AD1919" s="162">
        <v>25.5</v>
      </c>
      <c r="AG1919" s="35" t="s">
        <v>581</v>
      </c>
      <c r="AH1919" s="166" t="str">
        <f t="shared" si="29"/>
        <v>Humana ay64 big file (1).xlsx</v>
      </c>
      <c r="AI1919" s="35" t="s">
        <v>238</v>
      </c>
      <c r="BJ1919" s="162" t="str">
        <f>IF(AI1919 = "Advance", AD1919, "")</f>
        <v/>
      </c>
      <c r="BK1919" s="171" t="str">
        <f>IF(AI1919 = "Advance", 1, "")</f>
        <v/>
      </c>
      <c r="BL1919" s="171" t="str">
        <f>IF(AI1919 = "Chargeback", 1, "")</f>
        <v/>
      </c>
      <c r="BM1919" s="162" t="str">
        <f>IF(AI1919 = "Chargeback", AD1919, "")</f>
        <v/>
      </c>
    </row>
    <row r="1920" spans="1:65">
      <c r="A1920" s="35" t="s">
        <v>288</v>
      </c>
      <c r="B1920" s="35" t="s">
        <v>253</v>
      </c>
      <c r="C1920" s="80">
        <v>1835509</v>
      </c>
      <c r="E1920" s="158">
        <v>45609</v>
      </c>
      <c r="F1920" s="159">
        <v>45609</v>
      </c>
      <c r="G1920" s="35" t="s">
        <v>3691</v>
      </c>
      <c r="H1920" s="35" t="s">
        <v>3692</v>
      </c>
      <c r="J1920" s="35" t="s">
        <v>3693</v>
      </c>
      <c r="K1920" s="80">
        <v>4616835617</v>
      </c>
      <c r="M1920" s="158">
        <v>44713</v>
      </c>
      <c r="N1920" s="160">
        <f ca="1">IFERROR(IF(M1920="","", DATEDIF(M1920, TODAY(), "M")),"")</f>
        <v>34</v>
      </c>
      <c r="R1920" s="35" t="s">
        <v>384</v>
      </c>
      <c r="S1920" s="35" t="s">
        <v>255</v>
      </c>
      <c r="T1920" s="35" t="s">
        <v>385</v>
      </c>
      <c r="V1920" s="35" t="s">
        <v>2712</v>
      </c>
      <c r="Z1920" s="162">
        <v>0</v>
      </c>
      <c r="AA1920" s="163">
        <v>1</v>
      </c>
      <c r="AD1920" s="162">
        <v>7</v>
      </c>
      <c r="AG1920" s="35" t="s">
        <v>387</v>
      </c>
      <c r="AH1920" s="166" t="str">
        <f t="shared" si="29"/>
        <v>Humana ay64 big file (1).xlsx</v>
      </c>
      <c r="AI1920" s="35" t="s">
        <v>238</v>
      </c>
      <c r="BJ1920" s="162" t="str">
        <f>IF(AI1920 = "Advance", AD1920, "")</f>
        <v/>
      </c>
      <c r="BK1920" s="171" t="str">
        <f>IF(AI1920 = "Advance", 1, "")</f>
        <v/>
      </c>
      <c r="BL1920" s="171" t="str">
        <f>IF(AI1920 = "Chargeback", 1, "")</f>
        <v/>
      </c>
      <c r="BM1920" s="162" t="str">
        <f>IF(AI1920 = "Chargeback", AD1920, "")</f>
        <v/>
      </c>
    </row>
    <row r="1921" spans="1:65">
      <c r="A1921" s="35" t="s">
        <v>288</v>
      </c>
      <c r="B1921" s="35" t="s">
        <v>272</v>
      </c>
      <c r="C1921" s="80">
        <v>1835509</v>
      </c>
      <c r="E1921" s="158">
        <v>45609</v>
      </c>
      <c r="F1921" s="159">
        <v>45609</v>
      </c>
      <c r="G1921" s="35" t="s">
        <v>3691</v>
      </c>
      <c r="H1921" s="35" t="s">
        <v>3692</v>
      </c>
      <c r="J1921" s="35" t="s">
        <v>3693</v>
      </c>
      <c r="K1921" s="80">
        <v>9144288365</v>
      </c>
      <c r="M1921" s="158">
        <v>44713</v>
      </c>
      <c r="N1921" s="160">
        <f ca="1">IFERROR(IF(M1921="","", DATEDIF(M1921, TODAY(), "M")),"")</f>
        <v>34</v>
      </c>
      <c r="R1921" s="35" t="s">
        <v>384</v>
      </c>
      <c r="S1921" s="35" t="s">
        <v>255</v>
      </c>
      <c r="T1921" s="35" t="s">
        <v>385</v>
      </c>
      <c r="V1921" s="35" t="s">
        <v>2712</v>
      </c>
      <c r="Z1921" s="162">
        <v>0</v>
      </c>
      <c r="AA1921" s="163">
        <v>1</v>
      </c>
      <c r="AD1921" s="162">
        <v>25.5</v>
      </c>
      <c r="AG1921" s="35" t="s">
        <v>581</v>
      </c>
      <c r="AH1921" s="166" t="str">
        <f t="shared" si="29"/>
        <v>Humana ay64 big file (1).xlsx</v>
      </c>
      <c r="AI1921" s="35" t="s">
        <v>238</v>
      </c>
      <c r="BJ1921" s="162" t="str">
        <f>IF(AI1921 = "Advance", AD1921, "")</f>
        <v/>
      </c>
      <c r="BK1921" s="171" t="str">
        <f>IF(AI1921 = "Advance", 1, "")</f>
        <v/>
      </c>
      <c r="BL1921" s="171" t="str">
        <f>IF(AI1921 = "Chargeback", 1, "")</f>
        <v/>
      </c>
      <c r="BM1921" s="162" t="str">
        <f>IF(AI1921 = "Chargeback", AD1921, "")</f>
        <v/>
      </c>
    </row>
    <row r="1922" spans="1:65">
      <c r="A1922" s="35" t="s">
        <v>288</v>
      </c>
      <c r="B1922" s="35" t="s">
        <v>253</v>
      </c>
      <c r="C1922" s="80">
        <v>1835509</v>
      </c>
      <c r="E1922" s="158">
        <v>45609</v>
      </c>
      <c r="F1922" s="159">
        <v>45609</v>
      </c>
      <c r="G1922" s="35" t="s">
        <v>3694</v>
      </c>
      <c r="H1922" s="35" t="s">
        <v>999</v>
      </c>
      <c r="I1922" s="35" t="s">
        <v>420</v>
      </c>
      <c r="J1922" s="35" t="s">
        <v>3695</v>
      </c>
      <c r="K1922" s="80">
        <v>3406347336</v>
      </c>
      <c r="M1922" s="158">
        <v>44621</v>
      </c>
      <c r="N1922" s="160">
        <f ca="1">IFERROR(IF(M1922="","", DATEDIF(M1922, TODAY(), "M")),"")</f>
        <v>37</v>
      </c>
      <c r="R1922" s="35" t="s">
        <v>384</v>
      </c>
      <c r="S1922" s="35" t="s">
        <v>255</v>
      </c>
      <c r="T1922" s="35" t="s">
        <v>407</v>
      </c>
      <c r="V1922" s="35" t="s">
        <v>796</v>
      </c>
      <c r="Z1922" s="162">
        <v>0</v>
      </c>
      <c r="AA1922" s="163">
        <v>1</v>
      </c>
      <c r="AD1922" s="162">
        <v>7</v>
      </c>
      <c r="AG1922" s="35" t="s">
        <v>387</v>
      </c>
      <c r="AH1922" s="166" t="str">
        <f t="shared" ref="AH1922:AH1985" si="30">HYPERLINK("\\tsclient\thindisk\Evan MacGuffie\Humana ay64 big file (1).xlsx", "Humana ay64 big file (1).xlsx")</f>
        <v>Humana ay64 big file (1).xlsx</v>
      </c>
      <c r="AI1922" s="35" t="s">
        <v>238</v>
      </c>
      <c r="BJ1922" s="162" t="str">
        <f>IF(AI1922 = "Advance", AD1922, "")</f>
        <v/>
      </c>
      <c r="BK1922" s="171" t="str">
        <f>IF(AI1922 = "Advance", 1, "")</f>
        <v/>
      </c>
      <c r="BL1922" s="171" t="str">
        <f>IF(AI1922 = "Chargeback", 1, "")</f>
        <v/>
      </c>
      <c r="BM1922" s="162" t="str">
        <f>IF(AI1922 = "Chargeback", AD1922, "")</f>
        <v/>
      </c>
    </row>
    <row r="1923" spans="1:65">
      <c r="A1923" s="35" t="s">
        <v>288</v>
      </c>
      <c r="B1923" s="35" t="s">
        <v>272</v>
      </c>
      <c r="C1923" s="80">
        <v>1835509</v>
      </c>
      <c r="E1923" s="158">
        <v>45609</v>
      </c>
      <c r="F1923" s="159">
        <v>45609</v>
      </c>
      <c r="G1923" s="35" t="s">
        <v>3694</v>
      </c>
      <c r="H1923" s="35" t="s">
        <v>999</v>
      </c>
      <c r="I1923" s="35" t="s">
        <v>420</v>
      </c>
      <c r="J1923" s="35" t="s">
        <v>3695</v>
      </c>
      <c r="K1923" s="80">
        <v>7185226110</v>
      </c>
      <c r="M1923" s="158">
        <v>44621</v>
      </c>
      <c r="N1923" s="160">
        <f ca="1">IFERROR(IF(M1923="","", DATEDIF(M1923, TODAY(), "M")),"")</f>
        <v>37</v>
      </c>
      <c r="R1923" s="35" t="s">
        <v>384</v>
      </c>
      <c r="S1923" s="35" t="s">
        <v>255</v>
      </c>
      <c r="T1923" s="35" t="s">
        <v>407</v>
      </c>
      <c r="V1923" s="35" t="s">
        <v>796</v>
      </c>
      <c r="Z1923" s="162">
        <v>0</v>
      </c>
      <c r="AA1923" s="163">
        <v>1</v>
      </c>
      <c r="AD1923" s="162">
        <v>25.5</v>
      </c>
      <c r="AG1923" s="35" t="s">
        <v>581</v>
      </c>
      <c r="AH1923" s="166" t="str">
        <f t="shared" si="30"/>
        <v>Humana ay64 big file (1).xlsx</v>
      </c>
      <c r="AI1923" s="35" t="s">
        <v>238</v>
      </c>
      <c r="BJ1923" s="162" t="str">
        <f>IF(AI1923 = "Advance", AD1923, "")</f>
        <v/>
      </c>
      <c r="BK1923" s="171" t="str">
        <f>IF(AI1923 = "Advance", 1, "")</f>
        <v/>
      </c>
      <c r="BL1923" s="171" t="str">
        <f>IF(AI1923 = "Chargeback", 1, "")</f>
        <v/>
      </c>
      <c r="BM1923" s="162" t="str">
        <f>IF(AI1923 = "Chargeback", AD1923, "")</f>
        <v/>
      </c>
    </row>
    <row r="1924" spans="1:65">
      <c r="A1924" s="35" t="s">
        <v>288</v>
      </c>
      <c r="B1924" s="35" t="s">
        <v>253</v>
      </c>
      <c r="C1924" s="80">
        <v>1835509</v>
      </c>
      <c r="E1924" s="158">
        <v>45609</v>
      </c>
      <c r="F1924" s="159">
        <v>45609</v>
      </c>
      <c r="G1924" s="35" t="s">
        <v>3696</v>
      </c>
      <c r="H1924" s="35" t="s">
        <v>641</v>
      </c>
      <c r="I1924" s="35" t="s">
        <v>472</v>
      </c>
      <c r="J1924" s="35" t="s">
        <v>3697</v>
      </c>
      <c r="K1924" s="80">
        <v>5129168250</v>
      </c>
      <c r="M1924" s="158">
        <v>44652</v>
      </c>
      <c r="N1924" s="160">
        <f ca="1">IFERROR(IF(M1924="","", DATEDIF(M1924, TODAY(), "M")),"")</f>
        <v>36</v>
      </c>
      <c r="R1924" s="35" t="s">
        <v>384</v>
      </c>
      <c r="S1924" s="35" t="s">
        <v>255</v>
      </c>
      <c r="T1924" s="35" t="s">
        <v>385</v>
      </c>
      <c r="V1924" s="35" t="s">
        <v>386</v>
      </c>
      <c r="Z1924" s="162">
        <v>0</v>
      </c>
      <c r="AA1924" s="163">
        <v>1</v>
      </c>
      <c r="AD1924" s="162">
        <v>7</v>
      </c>
      <c r="AG1924" s="35" t="s">
        <v>387</v>
      </c>
      <c r="AH1924" s="166" t="str">
        <f t="shared" si="30"/>
        <v>Humana ay64 big file (1).xlsx</v>
      </c>
      <c r="AI1924" s="35" t="s">
        <v>238</v>
      </c>
      <c r="BJ1924" s="162" t="str">
        <f>IF(AI1924 = "Advance", AD1924, "")</f>
        <v/>
      </c>
      <c r="BK1924" s="171" t="str">
        <f>IF(AI1924 = "Advance", 1, "")</f>
        <v/>
      </c>
      <c r="BL1924" s="171" t="str">
        <f>IF(AI1924 = "Chargeback", 1, "")</f>
        <v/>
      </c>
      <c r="BM1924" s="162" t="str">
        <f>IF(AI1924 = "Chargeback", AD1924, "")</f>
        <v/>
      </c>
    </row>
    <row r="1925" spans="1:65">
      <c r="A1925" s="35" t="s">
        <v>288</v>
      </c>
      <c r="B1925" s="35" t="s">
        <v>272</v>
      </c>
      <c r="C1925" s="80">
        <v>1835509</v>
      </c>
      <c r="E1925" s="158">
        <v>45609</v>
      </c>
      <c r="F1925" s="159">
        <v>45609</v>
      </c>
      <c r="G1925" s="35" t="s">
        <v>3696</v>
      </c>
      <c r="H1925" s="35" t="s">
        <v>641</v>
      </c>
      <c r="I1925" s="35" t="s">
        <v>472</v>
      </c>
      <c r="J1925" s="35" t="s">
        <v>3697</v>
      </c>
      <c r="K1925" s="80">
        <v>9852054559</v>
      </c>
      <c r="M1925" s="158">
        <v>44652</v>
      </c>
      <c r="N1925" s="160">
        <f ca="1">IFERROR(IF(M1925="","", DATEDIF(M1925, TODAY(), "M")),"")</f>
        <v>36</v>
      </c>
      <c r="R1925" s="35" t="s">
        <v>384</v>
      </c>
      <c r="S1925" s="35" t="s">
        <v>255</v>
      </c>
      <c r="T1925" s="35" t="s">
        <v>385</v>
      </c>
      <c r="V1925" s="35" t="s">
        <v>386</v>
      </c>
      <c r="Z1925" s="162">
        <v>0</v>
      </c>
      <c r="AA1925" s="163">
        <v>1</v>
      </c>
      <c r="AD1925" s="162">
        <v>25.5</v>
      </c>
      <c r="AG1925" s="35" t="s">
        <v>581</v>
      </c>
      <c r="AH1925" s="166" t="str">
        <f t="shared" si="30"/>
        <v>Humana ay64 big file (1).xlsx</v>
      </c>
      <c r="AI1925" s="35" t="s">
        <v>238</v>
      </c>
      <c r="BJ1925" s="162" t="str">
        <f>IF(AI1925 = "Advance", AD1925, "")</f>
        <v/>
      </c>
      <c r="BK1925" s="171" t="str">
        <f>IF(AI1925 = "Advance", 1, "")</f>
        <v/>
      </c>
      <c r="BL1925" s="171" t="str">
        <f>IF(AI1925 = "Chargeback", 1, "")</f>
        <v/>
      </c>
      <c r="BM1925" s="162" t="str">
        <f>IF(AI1925 = "Chargeback", AD1925, "")</f>
        <v/>
      </c>
    </row>
    <row r="1926" spans="1:65">
      <c r="A1926" s="35" t="s">
        <v>288</v>
      </c>
      <c r="B1926" s="35" t="s">
        <v>253</v>
      </c>
      <c r="C1926" s="80">
        <v>1835509</v>
      </c>
      <c r="E1926" s="158">
        <v>45609</v>
      </c>
      <c r="F1926" s="159">
        <v>45609</v>
      </c>
      <c r="G1926" s="35" t="s">
        <v>3698</v>
      </c>
      <c r="H1926" s="35" t="s">
        <v>1231</v>
      </c>
      <c r="I1926" s="35" t="s">
        <v>483</v>
      </c>
      <c r="J1926" s="35" t="s">
        <v>787</v>
      </c>
      <c r="K1926" s="80">
        <v>7749588505</v>
      </c>
      <c r="M1926" s="158">
        <v>44652</v>
      </c>
      <c r="N1926" s="160">
        <f ca="1">IFERROR(IF(M1926="","", DATEDIF(M1926, TODAY(), "M")),"")</f>
        <v>36</v>
      </c>
      <c r="R1926" s="35" t="s">
        <v>384</v>
      </c>
      <c r="S1926" s="35" t="s">
        <v>255</v>
      </c>
      <c r="T1926" s="35" t="s">
        <v>385</v>
      </c>
      <c r="V1926" s="35" t="s">
        <v>386</v>
      </c>
      <c r="Z1926" s="162">
        <v>0</v>
      </c>
      <c r="AA1926" s="163">
        <v>1</v>
      </c>
      <c r="AD1926" s="162">
        <v>7</v>
      </c>
      <c r="AG1926" s="35" t="s">
        <v>387</v>
      </c>
      <c r="AH1926" s="166" t="str">
        <f t="shared" si="30"/>
        <v>Humana ay64 big file (1).xlsx</v>
      </c>
      <c r="AI1926" s="35" t="s">
        <v>238</v>
      </c>
      <c r="BJ1926" s="162" t="str">
        <f>IF(AI1926 = "Advance", AD1926, "")</f>
        <v/>
      </c>
      <c r="BK1926" s="171" t="str">
        <f>IF(AI1926 = "Advance", 1, "")</f>
        <v/>
      </c>
      <c r="BL1926" s="171" t="str">
        <f>IF(AI1926 = "Chargeback", 1, "")</f>
        <v/>
      </c>
      <c r="BM1926" s="162" t="str">
        <f>IF(AI1926 = "Chargeback", AD1926, "")</f>
        <v/>
      </c>
    </row>
    <row r="1927" spans="1:65">
      <c r="A1927" s="35" t="s">
        <v>288</v>
      </c>
      <c r="B1927" s="35" t="s">
        <v>272</v>
      </c>
      <c r="C1927" s="80">
        <v>1835509</v>
      </c>
      <c r="E1927" s="158">
        <v>45609</v>
      </c>
      <c r="F1927" s="159">
        <v>45609</v>
      </c>
      <c r="G1927" s="35" t="s">
        <v>3698</v>
      </c>
      <c r="H1927" s="35" t="s">
        <v>1231</v>
      </c>
      <c r="I1927" s="35" t="s">
        <v>483</v>
      </c>
      <c r="J1927" s="35" t="s">
        <v>787</v>
      </c>
      <c r="K1927" s="80">
        <v>6389937912</v>
      </c>
      <c r="M1927" s="158">
        <v>44652</v>
      </c>
      <c r="N1927" s="160">
        <f ca="1">IFERROR(IF(M1927="","", DATEDIF(M1927, TODAY(), "M")),"")</f>
        <v>36</v>
      </c>
      <c r="R1927" s="35" t="s">
        <v>384</v>
      </c>
      <c r="S1927" s="35" t="s">
        <v>255</v>
      </c>
      <c r="T1927" s="35" t="s">
        <v>385</v>
      </c>
      <c r="V1927" s="35" t="s">
        <v>386</v>
      </c>
      <c r="Z1927" s="162">
        <v>0</v>
      </c>
      <c r="AA1927" s="163">
        <v>1</v>
      </c>
      <c r="AD1927" s="162">
        <v>25.5</v>
      </c>
      <c r="AG1927" s="35" t="s">
        <v>581</v>
      </c>
      <c r="AH1927" s="166" t="str">
        <f t="shared" si="30"/>
        <v>Humana ay64 big file (1).xlsx</v>
      </c>
      <c r="AI1927" s="35" t="s">
        <v>238</v>
      </c>
      <c r="BJ1927" s="162" t="str">
        <f>IF(AI1927 = "Advance", AD1927, "")</f>
        <v/>
      </c>
      <c r="BK1927" s="171" t="str">
        <f>IF(AI1927 = "Advance", 1, "")</f>
        <v/>
      </c>
      <c r="BL1927" s="171" t="str">
        <f>IF(AI1927 = "Chargeback", 1, "")</f>
        <v/>
      </c>
      <c r="BM1927" s="162" t="str">
        <f>IF(AI1927 = "Chargeback", AD1927, "")</f>
        <v/>
      </c>
    </row>
    <row r="1928" spans="1:65">
      <c r="A1928" s="35" t="s">
        <v>288</v>
      </c>
      <c r="B1928" s="35" t="s">
        <v>253</v>
      </c>
      <c r="C1928" s="80">
        <v>1835509</v>
      </c>
      <c r="E1928" s="158">
        <v>45609</v>
      </c>
      <c r="F1928" s="159">
        <v>45609</v>
      </c>
      <c r="G1928" s="35" t="s">
        <v>3699</v>
      </c>
      <c r="H1928" s="35" t="s">
        <v>525</v>
      </c>
      <c r="I1928" s="35" t="s">
        <v>472</v>
      </c>
      <c r="J1928" s="35" t="s">
        <v>1449</v>
      </c>
      <c r="K1928" s="80">
        <v>2083448947</v>
      </c>
      <c r="M1928" s="158">
        <v>44652</v>
      </c>
      <c r="N1928" s="160">
        <f ca="1">IFERROR(IF(M1928="","", DATEDIF(M1928, TODAY(), "M")),"")</f>
        <v>36</v>
      </c>
      <c r="R1928" s="35" t="s">
        <v>384</v>
      </c>
      <c r="S1928" s="35" t="s">
        <v>255</v>
      </c>
      <c r="T1928" s="35" t="s">
        <v>385</v>
      </c>
      <c r="V1928" s="35" t="s">
        <v>386</v>
      </c>
      <c r="Z1928" s="162">
        <v>0</v>
      </c>
      <c r="AA1928" s="163">
        <v>1</v>
      </c>
      <c r="AD1928" s="162">
        <v>7</v>
      </c>
      <c r="AG1928" s="35" t="s">
        <v>387</v>
      </c>
      <c r="AH1928" s="166" t="str">
        <f t="shared" si="30"/>
        <v>Humana ay64 big file (1).xlsx</v>
      </c>
      <c r="AI1928" s="35" t="s">
        <v>238</v>
      </c>
      <c r="BJ1928" s="162" t="str">
        <f>IF(AI1928 = "Advance", AD1928, "")</f>
        <v/>
      </c>
      <c r="BK1928" s="171" t="str">
        <f>IF(AI1928 = "Advance", 1, "")</f>
        <v/>
      </c>
      <c r="BL1928" s="171" t="str">
        <f>IF(AI1928 = "Chargeback", 1, "")</f>
        <v/>
      </c>
      <c r="BM1928" s="162" t="str">
        <f>IF(AI1928 = "Chargeback", AD1928, "")</f>
        <v/>
      </c>
    </row>
    <row r="1929" spans="1:65">
      <c r="A1929" s="35" t="s">
        <v>288</v>
      </c>
      <c r="B1929" s="35" t="s">
        <v>272</v>
      </c>
      <c r="C1929" s="80">
        <v>1835509</v>
      </c>
      <c r="E1929" s="158">
        <v>45609</v>
      </c>
      <c r="F1929" s="159">
        <v>45609</v>
      </c>
      <c r="G1929" s="35" t="s">
        <v>3699</v>
      </c>
      <c r="H1929" s="35" t="s">
        <v>525</v>
      </c>
      <c r="I1929" s="35" t="s">
        <v>472</v>
      </c>
      <c r="J1929" s="35" t="s">
        <v>1449</v>
      </c>
      <c r="K1929" s="80">
        <v>9190118509</v>
      </c>
      <c r="M1929" s="158">
        <v>44652</v>
      </c>
      <c r="N1929" s="160">
        <f ca="1">IFERROR(IF(M1929="","", DATEDIF(M1929, TODAY(), "M")),"")</f>
        <v>36</v>
      </c>
      <c r="R1929" s="35" t="s">
        <v>384</v>
      </c>
      <c r="S1929" s="35" t="s">
        <v>255</v>
      </c>
      <c r="T1929" s="35" t="s">
        <v>385</v>
      </c>
      <c r="V1929" s="35" t="s">
        <v>386</v>
      </c>
      <c r="Z1929" s="162">
        <v>0</v>
      </c>
      <c r="AA1929" s="163">
        <v>1</v>
      </c>
      <c r="AD1929" s="162">
        <v>25.5</v>
      </c>
      <c r="AG1929" s="35" t="s">
        <v>581</v>
      </c>
      <c r="AH1929" s="166" t="str">
        <f t="shared" si="30"/>
        <v>Humana ay64 big file (1).xlsx</v>
      </c>
      <c r="AI1929" s="35" t="s">
        <v>238</v>
      </c>
      <c r="BJ1929" s="162" t="str">
        <f>IF(AI1929 = "Advance", AD1929, "")</f>
        <v/>
      </c>
      <c r="BK1929" s="171" t="str">
        <f>IF(AI1929 = "Advance", 1, "")</f>
        <v/>
      </c>
      <c r="BL1929" s="171" t="str">
        <f>IF(AI1929 = "Chargeback", 1, "")</f>
        <v/>
      </c>
      <c r="BM1929" s="162" t="str">
        <f>IF(AI1929 = "Chargeback", AD1929, "")</f>
        <v/>
      </c>
    </row>
    <row r="1930" spans="1:65">
      <c r="A1930" s="35" t="s">
        <v>288</v>
      </c>
      <c r="B1930" s="35" t="s">
        <v>253</v>
      </c>
      <c r="C1930" s="80">
        <v>1835509</v>
      </c>
      <c r="E1930" s="158">
        <v>45609</v>
      </c>
      <c r="F1930" s="159">
        <v>45609</v>
      </c>
      <c r="G1930" s="35" t="s">
        <v>3700</v>
      </c>
      <c r="H1930" s="35" t="s">
        <v>471</v>
      </c>
      <c r="I1930" s="35" t="s">
        <v>382</v>
      </c>
      <c r="J1930" s="35" t="s">
        <v>3668</v>
      </c>
      <c r="K1930" s="80">
        <v>418462974</v>
      </c>
      <c r="M1930" s="158">
        <v>45078</v>
      </c>
      <c r="N1930" s="160">
        <f ca="1">IFERROR(IF(M1930="","", DATEDIF(M1930, TODAY(), "M")),"")</f>
        <v>22</v>
      </c>
      <c r="R1930" s="35" t="s">
        <v>384</v>
      </c>
      <c r="S1930" s="35" t="s">
        <v>255</v>
      </c>
      <c r="T1930" s="35" t="s">
        <v>385</v>
      </c>
      <c r="V1930" s="35" t="s">
        <v>386</v>
      </c>
      <c r="Z1930" s="162">
        <v>0</v>
      </c>
      <c r="AA1930" s="163">
        <v>1</v>
      </c>
      <c r="AD1930" s="162">
        <v>7</v>
      </c>
      <c r="AG1930" s="35" t="s">
        <v>387</v>
      </c>
      <c r="AH1930" s="166" t="str">
        <f t="shared" si="30"/>
        <v>Humana ay64 big file (1).xlsx</v>
      </c>
      <c r="AI1930" s="35" t="s">
        <v>238</v>
      </c>
      <c r="BJ1930" s="162" t="str">
        <f>IF(AI1930 = "Advance", AD1930, "")</f>
        <v/>
      </c>
      <c r="BK1930" s="171" t="str">
        <f>IF(AI1930 = "Advance", 1, "")</f>
        <v/>
      </c>
      <c r="BL1930" s="171" t="str">
        <f>IF(AI1930 = "Chargeback", 1, "")</f>
        <v/>
      </c>
      <c r="BM1930" s="162" t="str">
        <f>IF(AI1930 = "Chargeback", AD1930, "")</f>
        <v/>
      </c>
    </row>
    <row r="1931" spans="1:65">
      <c r="A1931" s="35" t="s">
        <v>288</v>
      </c>
      <c r="B1931" s="35" t="s">
        <v>272</v>
      </c>
      <c r="C1931" s="80">
        <v>1835509</v>
      </c>
      <c r="E1931" s="158">
        <v>45609</v>
      </c>
      <c r="F1931" s="159">
        <v>45609</v>
      </c>
      <c r="G1931" s="35" t="s">
        <v>3700</v>
      </c>
      <c r="H1931" s="35" t="s">
        <v>471</v>
      </c>
      <c r="I1931" s="35" t="s">
        <v>382</v>
      </c>
      <c r="J1931" s="35" t="s">
        <v>3668</v>
      </c>
      <c r="K1931" s="80">
        <v>6218754227</v>
      </c>
      <c r="M1931" s="158">
        <v>45078</v>
      </c>
      <c r="N1931" s="160">
        <f ca="1">IFERROR(IF(M1931="","", DATEDIF(M1931, TODAY(), "M")),"")</f>
        <v>22</v>
      </c>
      <c r="R1931" s="35" t="s">
        <v>384</v>
      </c>
      <c r="S1931" s="35" t="s">
        <v>255</v>
      </c>
      <c r="T1931" s="35" t="s">
        <v>385</v>
      </c>
      <c r="V1931" s="35" t="s">
        <v>386</v>
      </c>
      <c r="Z1931" s="162">
        <v>0</v>
      </c>
      <c r="AA1931" s="163">
        <v>1</v>
      </c>
      <c r="AD1931" s="162">
        <v>25.5</v>
      </c>
      <c r="AG1931" s="35" t="s">
        <v>581</v>
      </c>
      <c r="AH1931" s="166" t="str">
        <f t="shared" si="30"/>
        <v>Humana ay64 big file (1).xlsx</v>
      </c>
      <c r="AI1931" s="35" t="s">
        <v>238</v>
      </c>
      <c r="BJ1931" s="162" t="str">
        <f>IF(AI1931 = "Advance", AD1931, "")</f>
        <v/>
      </c>
      <c r="BK1931" s="171" t="str">
        <f>IF(AI1931 = "Advance", 1, "")</f>
        <v/>
      </c>
      <c r="BL1931" s="171" t="str">
        <f>IF(AI1931 = "Chargeback", 1, "")</f>
        <v/>
      </c>
      <c r="BM1931" s="162" t="str">
        <f>IF(AI1931 = "Chargeback", AD1931, "")</f>
        <v/>
      </c>
    </row>
    <row r="1932" spans="1:65">
      <c r="A1932" s="35" t="s">
        <v>288</v>
      </c>
      <c r="B1932" s="35" t="s">
        <v>253</v>
      </c>
      <c r="C1932" s="80">
        <v>1835509</v>
      </c>
      <c r="E1932" s="158">
        <v>45609</v>
      </c>
      <c r="F1932" s="159">
        <v>45609</v>
      </c>
      <c r="G1932" s="35" t="s">
        <v>3701</v>
      </c>
      <c r="H1932" s="35" t="s">
        <v>3702</v>
      </c>
      <c r="J1932" s="35" t="s">
        <v>1900</v>
      </c>
      <c r="K1932" s="80">
        <v>2453280751</v>
      </c>
      <c r="M1932" s="158">
        <v>44682</v>
      </c>
      <c r="N1932" s="160">
        <f ca="1">IFERROR(IF(M1932="","", DATEDIF(M1932, TODAY(), "M")),"")</f>
        <v>35</v>
      </c>
      <c r="R1932" s="35" t="s">
        <v>384</v>
      </c>
      <c r="S1932" s="35" t="s">
        <v>255</v>
      </c>
      <c r="T1932" s="35" t="s">
        <v>385</v>
      </c>
      <c r="V1932" s="35" t="s">
        <v>386</v>
      </c>
      <c r="Z1932" s="162">
        <v>0</v>
      </c>
      <c r="AA1932" s="163">
        <v>1</v>
      </c>
      <c r="AD1932" s="162">
        <v>7</v>
      </c>
      <c r="AG1932" s="35" t="s">
        <v>387</v>
      </c>
      <c r="AH1932" s="166" t="str">
        <f t="shared" si="30"/>
        <v>Humana ay64 big file (1).xlsx</v>
      </c>
      <c r="AI1932" s="35" t="s">
        <v>238</v>
      </c>
      <c r="BJ1932" s="162" t="str">
        <f>IF(AI1932 = "Advance", AD1932, "")</f>
        <v/>
      </c>
      <c r="BK1932" s="171" t="str">
        <f>IF(AI1932 = "Advance", 1, "")</f>
        <v/>
      </c>
      <c r="BL1932" s="171" t="str">
        <f>IF(AI1932 = "Chargeback", 1, "")</f>
        <v/>
      </c>
      <c r="BM1932" s="162" t="str">
        <f>IF(AI1932 = "Chargeback", AD1932, "")</f>
        <v/>
      </c>
    </row>
    <row r="1933" spans="1:65">
      <c r="A1933" s="35" t="s">
        <v>288</v>
      </c>
      <c r="B1933" s="35" t="s">
        <v>272</v>
      </c>
      <c r="C1933" s="80">
        <v>1835509</v>
      </c>
      <c r="E1933" s="158">
        <v>45609</v>
      </c>
      <c r="F1933" s="159">
        <v>45609</v>
      </c>
      <c r="G1933" s="35" t="s">
        <v>3701</v>
      </c>
      <c r="H1933" s="35" t="s">
        <v>3702</v>
      </c>
      <c r="J1933" s="35" t="s">
        <v>1900</v>
      </c>
      <c r="K1933" s="80">
        <v>9561021511</v>
      </c>
      <c r="M1933" s="158">
        <v>44682</v>
      </c>
      <c r="N1933" s="160">
        <f ca="1">IFERROR(IF(M1933="","", DATEDIF(M1933, TODAY(), "M")),"")</f>
        <v>35</v>
      </c>
      <c r="R1933" s="35" t="s">
        <v>384</v>
      </c>
      <c r="S1933" s="35" t="s">
        <v>255</v>
      </c>
      <c r="T1933" s="35" t="s">
        <v>385</v>
      </c>
      <c r="V1933" s="35" t="s">
        <v>386</v>
      </c>
      <c r="Z1933" s="162">
        <v>0</v>
      </c>
      <c r="AA1933" s="163">
        <v>1</v>
      </c>
      <c r="AD1933" s="162">
        <v>25.5</v>
      </c>
      <c r="AG1933" s="35" t="s">
        <v>581</v>
      </c>
      <c r="AH1933" s="166" t="str">
        <f t="shared" si="30"/>
        <v>Humana ay64 big file (1).xlsx</v>
      </c>
      <c r="AI1933" s="35" t="s">
        <v>238</v>
      </c>
      <c r="BJ1933" s="162" t="str">
        <f>IF(AI1933 = "Advance", AD1933, "")</f>
        <v/>
      </c>
      <c r="BK1933" s="171" t="str">
        <f>IF(AI1933 = "Advance", 1, "")</f>
        <v/>
      </c>
      <c r="BL1933" s="171" t="str">
        <f>IF(AI1933 = "Chargeback", 1, "")</f>
        <v/>
      </c>
      <c r="BM1933" s="162" t="str">
        <f>IF(AI1933 = "Chargeback", AD1933, "")</f>
        <v/>
      </c>
    </row>
    <row r="1934" spans="1:65">
      <c r="A1934" s="35" t="s">
        <v>288</v>
      </c>
      <c r="B1934" s="35" t="s">
        <v>253</v>
      </c>
      <c r="C1934" s="80">
        <v>1835509</v>
      </c>
      <c r="E1934" s="158">
        <v>45609</v>
      </c>
      <c r="F1934" s="159">
        <v>45609</v>
      </c>
      <c r="G1934" s="35" t="s">
        <v>3703</v>
      </c>
      <c r="H1934" s="35" t="s">
        <v>532</v>
      </c>
      <c r="I1934" s="35" t="s">
        <v>416</v>
      </c>
      <c r="J1934" s="35" t="s">
        <v>3704</v>
      </c>
      <c r="K1934" s="80">
        <v>2135844311</v>
      </c>
      <c r="M1934" s="158">
        <v>44713</v>
      </c>
      <c r="N1934" s="160">
        <f ca="1">IFERROR(IF(M1934="","", DATEDIF(M1934, TODAY(), "M")),"")</f>
        <v>34</v>
      </c>
      <c r="R1934" s="35" t="s">
        <v>384</v>
      </c>
      <c r="S1934" s="35" t="s">
        <v>255</v>
      </c>
      <c r="T1934" s="35" t="s">
        <v>385</v>
      </c>
      <c r="V1934" s="35" t="s">
        <v>386</v>
      </c>
      <c r="Z1934" s="162">
        <v>0</v>
      </c>
      <c r="AA1934" s="163">
        <v>1</v>
      </c>
      <c r="AD1934" s="162">
        <v>7</v>
      </c>
      <c r="AG1934" s="35" t="s">
        <v>387</v>
      </c>
      <c r="AH1934" s="166" t="str">
        <f t="shared" si="30"/>
        <v>Humana ay64 big file (1).xlsx</v>
      </c>
      <c r="AI1934" s="35" t="s">
        <v>238</v>
      </c>
      <c r="BJ1934" s="162" t="str">
        <f>IF(AI1934 = "Advance", AD1934, "")</f>
        <v/>
      </c>
      <c r="BK1934" s="171" t="str">
        <f>IF(AI1934 = "Advance", 1, "")</f>
        <v/>
      </c>
      <c r="BL1934" s="171" t="str">
        <f>IF(AI1934 = "Chargeback", 1, "")</f>
        <v/>
      </c>
      <c r="BM1934" s="162" t="str">
        <f>IF(AI1934 = "Chargeback", AD1934, "")</f>
        <v/>
      </c>
    </row>
    <row r="1935" spans="1:65">
      <c r="A1935" s="35" t="s">
        <v>288</v>
      </c>
      <c r="B1935" s="35" t="s">
        <v>272</v>
      </c>
      <c r="C1935" s="80">
        <v>1835509</v>
      </c>
      <c r="E1935" s="158">
        <v>45609</v>
      </c>
      <c r="F1935" s="159">
        <v>45609</v>
      </c>
      <c r="G1935" s="35" t="s">
        <v>3703</v>
      </c>
      <c r="H1935" s="35" t="s">
        <v>532</v>
      </c>
      <c r="I1935" s="35" t="s">
        <v>416</v>
      </c>
      <c r="J1935" s="35" t="s">
        <v>3704</v>
      </c>
      <c r="K1935" s="80">
        <v>8589059208</v>
      </c>
      <c r="M1935" s="158">
        <v>44713</v>
      </c>
      <c r="N1935" s="160">
        <f ca="1">IFERROR(IF(M1935="","", DATEDIF(M1935, TODAY(), "M")),"")</f>
        <v>34</v>
      </c>
      <c r="R1935" s="35" t="s">
        <v>384</v>
      </c>
      <c r="S1935" s="35" t="s">
        <v>255</v>
      </c>
      <c r="T1935" s="35" t="s">
        <v>385</v>
      </c>
      <c r="V1935" s="35" t="s">
        <v>386</v>
      </c>
      <c r="Z1935" s="162">
        <v>0</v>
      </c>
      <c r="AA1935" s="163">
        <v>1</v>
      </c>
      <c r="AD1935" s="162">
        <v>25.5</v>
      </c>
      <c r="AG1935" s="35" t="s">
        <v>581</v>
      </c>
      <c r="AH1935" s="166" t="str">
        <f t="shared" si="30"/>
        <v>Humana ay64 big file (1).xlsx</v>
      </c>
      <c r="AI1935" s="35" t="s">
        <v>238</v>
      </c>
      <c r="BJ1935" s="162" t="str">
        <f>IF(AI1935 = "Advance", AD1935, "")</f>
        <v/>
      </c>
      <c r="BK1935" s="171" t="str">
        <f>IF(AI1935 = "Advance", 1, "")</f>
        <v/>
      </c>
      <c r="BL1935" s="171" t="str">
        <f>IF(AI1935 = "Chargeback", 1, "")</f>
        <v/>
      </c>
      <c r="BM1935" s="162" t="str">
        <f>IF(AI1935 = "Chargeback", AD1935, "")</f>
        <v/>
      </c>
    </row>
    <row r="1936" spans="1:65">
      <c r="A1936" s="35" t="s">
        <v>288</v>
      </c>
      <c r="B1936" s="35" t="s">
        <v>253</v>
      </c>
      <c r="C1936" s="80">
        <v>1835509</v>
      </c>
      <c r="E1936" s="158">
        <v>45609</v>
      </c>
      <c r="F1936" s="159">
        <v>45609</v>
      </c>
      <c r="G1936" s="35" t="s">
        <v>3705</v>
      </c>
      <c r="H1936" s="35" t="s">
        <v>920</v>
      </c>
      <c r="I1936" s="35" t="s">
        <v>674</v>
      </c>
      <c r="J1936" s="35" t="s">
        <v>3706</v>
      </c>
      <c r="K1936" s="80">
        <v>649292617</v>
      </c>
      <c r="M1936" s="158">
        <v>45078</v>
      </c>
      <c r="N1936" s="160">
        <f ca="1">IFERROR(IF(M1936="","", DATEDIF(M1936, TODAY(), "M")),"")</f>
        <v>22</v>
      </c>
      <c r="R1936" s="35" t="s">
        <v>384</v>
      </c>
      <c r="S1936" s="35" t="s">
        <v>255</v>
      </c>
      <c r="T1936" s="35" t="s">
        <v>385</v>
      </c>
      <c r="V1936" s="35" t="s">
        <v>386</v>
      </c>
      <c r="Z1936" s="162">
        <v>0</v>
      </c>
      <c r="AA1936" s="163">
        <v>1</v>
      </c>
      <c r="AD1936" s="162">
        <v>7</v>
      </c>
      <c r="AG1936" s="35" t="s">
        <v>387</v>
      </c>
      <c r="AH1936" s="166" t="str">
        <f t="shared" si="30"/>
        <v>Humana ay64 big file (1).xlsx</v>
      </c>
      <c r="AI1936" s="35" t="s">
        <v>238</v>
      </c>
      <c r="BJ1936" s="162" t="str">
        <f>IF(AI1936 = "Advance", AD1936, "")</f>
        <v/>
      </c>
      <c r="BK1936" s="171" t="str">
        <f>IF(AI1936 = "Advance", 1, "")</f>
        <v/>
      </c>
      <c r="BL1936" s="171" t="str">
        <f>IF(AI1936 = "Chargeback", 1, "")</f>
        <v/>
      </c>
      <c r="BM1936" s="162" t="str">
        <f>IF(AI1936 = "Chargeback", AD1936, "")</f>
        <v/>
      </c>
    </row>
    <row r="1937" spans="1:65">
      <c r="A1937" s="35" t="s">
        <v>288</v>
      </c>
      <c r="B1937" s="35" t="s">
        <v>272</v>
      </c>
      <c r="C1937" s="80">
        <v>1835509</v>
      </c>
      <c r="E1937" s="158">
        <v>45609</v>
      </c>
      <c r="F1937" s="159">
        <v>45609</v>
      </c>
      <c r="G1937" s="35" t="s">
        <v>3705</v>
      </c>
      <c r="H1937" s="35" t="s">
        <v>920</v>
      </c>
      <c r="I1937" s="35" t="s">
        <v>674</v>
      </c>
      <c r="J1937" s="35" t="s">
        <v>3706</v>
      </c>
      <c r="K1937" s="80">
        <v>6622894547</v>
      </c>
      <c r="M1937" s="158">
        <v>45078</v>
      </c>
      <c r="N1937" s="160">
        <f ca="1">IFERROR(IF(M1937="","", DATEDIF(M1937, TODAY(), "M")),"")</f>
        <v>22</v>
      </c>
      <c r="R1937" s="35" t="s">
        <v>384</v>
      </c>
      <c r="S1937" s="35" t="s">
        <v>255</v>
      </c>
      <c r="T1937" s="35" t="s">
        <v>385</v>
      </c>
      <c r="V1937" s="35" t="s">
        <v>386</v>
      </c>
      <c r="Z1937" s="162">
        <v>0</v>
      </c>
      <c r="AA1937" s="163">
        <v>1</v>
      </c>
      <c r="AD1937" s="162">
        <v>25.5</v>
      </c>
      <c r="AG1937" s="35" t="s">
        <v>581</v>
      </c>
      <c r="AH1937" s="166" t="str">
        <f t="shared" si="30"/>
        <v>Humana ay64 big file (1).xlsx</v>
      </c>
      <c r="AI1937" s="35" t="s">
        <v>238</v>
      </c>
      <c r="BJ1937" s="162" t="str">
        <f>IF(AI1937 = "Advance", AD1937, "")</f>
        <v/>
      </c>
      <c r="BK1937" s="171" t="str">
        <f>IF(AI1937 = "Advance", 1, "")</f>
        <v/>
      </c>
      <c r="BL1937" s="171" t="str">
        <f>IF(AI1937 = "Chargeback", 1, "")</f>
        <v/>
      </c>
      <c r="BM1937" s="162" t="str">
        <f>IF(AI1937 = "Chargeback", AD1937, "")</f>
        <v/>
      </c>
    </row>
    <row r="1938" spans="1:65">
      <c r="A1938" s="35" t="s">
        <v>288</v>
      </c>
      <c r="B1938" s="35" t="s">
        <v>253</v>
      </c>
      <c r="C1938" s="80">
        <v>1835509</v>
      </c>
      <c r="E1938" s="158">
        <v>45609</v>
      </c>
      <c r="F1938" s="159">
        <v>45609</v>
      </c>
      <c r="G1938" s="35" t="s">
        <v>3707</v>
      </c>
      <c r="H1938" s="35" t="s">
        <v>3708</v>
      </c>
      <c r="I1938" s="35" t="s">
        <v>465</v>
      </c>
      <c r="J1938" s="35" t="s">
        <v>3594</v>
      </c>
      <c r="K1938" s="80">
        <v>3444622357</v>
      </c>
      <c r="M1938" s="158">
        <v>44713</v>
      </c>
      <c r="N1938" s="160">
        <f ca="1">IFERROR(IF(M1938="","", DATEDIF(M1938, TODAY(), "M")),"")</f>
        <v>34</v>
      </c>
      <c r="R1938" s="35" t="s">
        <v>384</v>
      </c>
      <c r="S1938" s="35" t="s">
        <v>255</v>
      </c>
      <c r="T1938" s="35" t="s">
        <v>407</v>
      </c>
      <c r="V1938" s="35" t="s">
        <v>796</v>
      </c>
      <c r="Z1938" s="162">
        <v>0</v>
      </c>
      <c r="AA1938" s="163">
        <v>1</v>
      </c>
      <c r="AD1938" s="162">
        <v>7</v>
      </c>
      <c r="AG1938" s="35" t="s">
        <v>387</v>
      </c>
      <c r="AH1938" s="166" t="str">
        <f t="shared" si="30"/>
        <v>Humana ay64 big file (1).xlsx</v>
      </c>
      <c r="AI1938" s="35" t="s">
        <v>238</v>
      </c>
      <c r="BJ1938" s="162" t="str">
        <f>IF(AI1938 = "Advance", AD1938, "")</f>
        <v/>
      </c>
      <c r="BK1938" s="171" t="str">
        <f>IF(AI1938 = "Advance", 1, "")</f>
        <v/>
      </c>
      <c r="BL1938" s="171" t="str">
        <f>IF(AI1938 = "Chargeback", 1, "")</f>
        <v/>
      </c>
      <c r="BM1938" s="162" t="str">
        <f>IF(AI1938 = "Chargeback", AD1938, "")</f>
        <v/>
      </c>
    </row>
    <row r="1939" spans="1:65">
      <c r="A1939" s="35" t="s">
        <v>288</v>
      </c>
      <c r="B1939" s="35" t="s">
        <v>272</v>
      </c>
      <c r="C1939" s="80">
        <v>1835509</v>
      </c>
      <c r="E1939" s="158">
        <v>45609</v>
      </c>
      <c r="F1939" s="159">
        <v>45609</v>
      </c>
      <c r="G1939" s="35" t="s">
        <v>3707</v>
      </c>
      <c r="H1939" s="35" t="s">
        <v>3708</v>
      </c>
      <c r="I1939" s="35" t="s">
        <v>465</v>
      </c>
      <c r="J1939" s="35" t="s">
        <v>3594</v>
      </c>
      <c r="K1939" s="80">
        <v>9095343509</v>
      </c>
      <c r="M1939" s="158">
        <v>44713</v>
      </c>
      <c r="N1939" s="160">
        <f ca="1">IFERROR(IF(M1939="","", DATEDIF(M1939, TODAY(), "M")),"")</f>
        <v>34</v>
      </c>
      <c r="R1939" s="35" t="s">
        <v>384</v>
      </c>
      <c r="S1939" s="35" t="s">
        <v>255</v>
      </c>
      <c r="T1939" s="35" t="s">
        <v>407</v>
      </c>
      <c r="V1939" s="35" t="s">
        <v>796</v>
      </c>
      <c r="Z1939" s="162">
        <v>0</v>
      </c>
      <c r="AA1939" s="163">
        <v>1</v>
      </c>
      <c r="AD1939" s="162">
        <v>25.5</v>
      </c>
      <c r="AG1939" s="35" t="s">
        <v>581</v>
      </c>
      <c r="AH1939" s="166" t="str">
        <f t="shared" si="30"/>
        <v>Humana ay64 big file (1).xlsx</v>
      </c>
      <c r="AI1939" s="35" t="s">
        <v>238</v>
      </c>
      <c r="BJ1939" s="162" t="str">
        <f>IF(AI1939 = "Advance", AD1939, "")</f>
        <v/>
      </c>
      <c r="BK1939" s="171" t="str">
        <f>IF(AI1939 = "Advance", 1, "")</f>
        <v/>
      </c>
      <c r="BL1939" s="171" t="str">
        <f>IF(AI1939 = "Chargeback", 1, "")</f>
        <v/>
      </c>
      <c r="BM1939" s="162" t="str">
        <f>IF(AI1939 = "Chargeback", AD1939, "")</f>
        <v/>
      </c>
    </row>
    <row r="1940" spans="1:65">
      <c r="A1940" s="35" t="s">
        <v>288</v>
      </c>
      <c r="B1940" s="35" t="s">
        <v>253</v>
      </c>
      <c r="C1940" s="80">
        <v>1835509</v>
      </c>
      <c r="E1940" s="158">
        <v>45609</v>
      </c>
      <c r="F1940" s="159">
        <v>45609</v>
      </c>
      <c r="G1940" s="35" t="s">
        <v>3709</v>
      </c>
      <c r="H1940" s="35" t="s">
        <v>429</v>
      </c>
      <c r="J1940" s="35" t="s">
        <v>776</v>
      </c>
      <c r="K1940" s="80">
        <v>4632880016</v>
      </c>
      <c r="M1940" s="158">
        <v>44713</v>
      </c>
      <c r="N1940" s="160">
        <f ca="1">IFERROR(IF(M1940="","", DATEDIF(M1940, TODAY(), "M")),"")</f>
        <v>34</v>
      </c>
      <c r="R1940" s="35" t="s">
        <v>384</v>
      </c>
      <c r="S1940" s="35" t="s">
        <v>255</v>
      </c>
      <c r="T1940" s="35" t="s">
        <v>407</v>
      </c>
      <c r="V1940" s="35" t="s">
        <v>796</v>
      </c>
      <c r="Z1940" s="162">
        <v>0</v>
      </c>
      <c r="AA1940" s="163">
        <v>1</v>
      </c>
      <c r="AD1940" s="162">
        <v>7</v>
      </c>
      <c r="AG1940" s="35" t="s">
        <v>387</v>
      </c>
      <c r="AH1940" s="166" t="str">
        <f t="shared" si="30"/>
        <v>Humana ay64 big file (1).xlsx</v>
      </c>
      <c r="AI1940" s="35" t="s">
        <v>238</v>
      </c>
      <c r="BJ1940" s="162" t="str">
        <f>IF(AI1940 = "Advance", AD1940, "")</f>
        <v/>
      </c>
      <c r="BK1940" s="171" t="str">
        <f>IF(AI1940 = "Advance", 1, "")</f>
        <v/>
      </c>
      <c r="BL1940" s="171" t="str">
        <f>IF(AI1940 = "Chargeback", 1, "")</f>
        <v/>
      </c>
      <c r="BM1940" s="162" t="str">
        <f>IF(AI1940 = "Chargeback", AD1940, "")</f>
        <v/>
      </c>
    </row>
    <row r="1941" spans="1:65">
      <c r="A1941" s="35" t="s">
        <v>288</v>
      </c>
      <c r="B1941" s="35" t="s">
        <v>272</v>
      </c>
      <c r="C1941" s="80">
        <v>1835509</v>
      </c>
      <c r="E1941" s="158">
        <v>45609</v>
      </c>
      <c r="F1941" s="159">
        <v>45609</v>
      </c>
      <c r="G1941" s="35" t="s">
        <v>3709</v>
      </c>
      <c r="H1941" s="35" t="s">
        <v>429</v>
      </c>
      <c r="J1941" s="35" t="s">
        <v>776</v>
      </c>
      <c r="K1941" s="80">
        <v>6902189517</v>
      </c>
      <c r="M1941" s="158">
        <v>44713</v>
      </c>
      <c r="N1941" s="160">
        <f ca="1">IFERROR(IF(M1941="","", DATEDIF(M1941, TODAY(), "M")),"")</f>
        <v>34</v>
      </c>
      <c r="R1941" s="35" t="s">
        <v>384</v>
      </c>
      <c r="S1941" s="35" t="s">
        <v>255</v>
      </c>
      <c r="T1941" s="35" t="s">
        <v>407</v>
      </c>
      <c r="V1941" s="35" t="s">
        <v>796</v>
      </c>
      <c r="Z1941" s="162">
        <v>0</v>
      </c>
      <c r="AA1941" s="163">
        <v>1</v>
      </c>
      <c r="AD1941" s="162">
        <v>25.5</v>
      </c>
      <c r="AG1941" s="35" t="s">
        <v>581</v>
      </c>
      <c r="AH1941" s="166" t="str">
        <f t="shared" si="30"/>
        <v>Humana ay64 big file (1).xlsx</v>
      </c>
      <c r="AI1941" s="35" t="s">
        <v>238</v>
      </c>
      <c r="BJ1941" s="162" t="str">
        <f>IF(AI1941 = "Advance", AD1941, "")</f>
        <v/>
      </c>
      <c r="BK1941" s="171" t="str">
        <f>IF(AI1941 = "Advance", 1, "")</f>
        <v/>
      </c>
      <c r="BL1941" s="171" t="str">
        <f>IF(AI1941 = "Chargeback", 1, "")</f>
        <v/>
      </c>
      <c r="BM1941" s="162" t="str">
        <f>IF(AI1941 = "Chargeback", AD1941, "")</f>
        <v/>
      </c>
    </row>
    <row r="1942" spans="1:65">
      <c r="A1942" s="35" t="s">
        <v>288</v>
      </c>
      <c r="B1942" s="35" t="s">
        <v>253</v>
      </c>
      <c r="C1942" s="80">
        <v>1835509</v>
      </c>
      <c r="E1942" s="158">
        <v>45609</v>
      </c>
      <c r="F1942" s="159">
        <v>45609</v>
      </c>
      <c r="G1942" s="35" t="s">
        <v>3710</v>
      </c>
      <c r="H1942" s="35" t="s">
        <v>641</v>
      </c>
      <c r="J1942" s="35" t="s">
        <v>3711</v>
      </c>
      <c r="K1942" s="80">
        <v>9978289850</v>
      </c>
      <c r="M1942" s="158">
        <v>44743</v>
      </c>
      <c r="N1942" s="160">
        <f ca="1">IFERROR(IF(M1942="","", DATEDIF(M1942, TODAY(), "M")),"")</f>
        <v>33</v>
      </c>
      <c r="R1942" s="35" t="s">
        <v>384</v>
      </c>
      <c r="S1942" s="35" t="s">
        <v>255</v>
      </c>
      <c r="T1942" s="35" t="s">
        <v>385</v>
      </c>
      <c r="V1942" s="35" t="s">
        <v>386</v>
      </c>
      <c r="Z1942" s="162">
        <v>0</v>
      </c>
      <c r="AA1942" s="163">
        <v>1</v>
      </c>
      <c r="AD1942" s="162">
        <v>7</v>
      </c>
      <c r="AG1942" s="35" t="s">
        <v>387</v>
      </c>
      <c r="AH1942" s="166" t="str">
        <f t="shared" si="30"/>
        <v>Humana ay64 big file (1).xlsx</v>
      </c>
      <c r="AI1942" s="35" t="s">
        <v>238</v>
      </c>
      <c r="BJ1942" s="162" t="str">
        <f>IF(AI1942 = "Advance", AD1942, "")</f>
        <v/>
      </c>
      <c r="BK1942" s="171" t="str">
        <f>IF(AI1942 = "Advance", 1, "")</f>
        <v/>
      </c>
      <c r="BL1942" s="171" t="str">
        <f>IF(AI1942 = "Chargeback", 1, "")</f>
        <v/>
      </c>
      <c r="BM1942" s="162" t="str">
        <f>IF(AI1942 = "Chargeback", AD1942, "")</f>
        <v/>
      </c>
    </row>
    <row r="1943" spans="1:65">
      <c r="A1943" s="35" t="s">
        <v>288</v>
      </c>
      <c r="B1943" s="35" t="s">
        <v>272</v>
      </c>
      <c r="C1943" s="80">
        <v>1835509</v>
      </c>
      <c r="E1943" s="158">
        <v>45609</v>
      </c>
      <c r="F1943" s="159">
        <v>45609</v>
      </c>
      <c r="G1943" s="35" t="s">
        <v>3710</v>
      </c>
      <c r="H1943" s="35" t="s">
        <v>641</v>
      </c>
      <c r="J1943" s="35" t="s">
        <v>3711</v>
      </c>
      <c r="K1943" s="80">
        <v>9502784524</v>
      </c>
      <c r="M1943" s="158">
        <v>44743</v>
      </c>
      <c r="N1943" s="160">
        <f ca="1">IFERROR(IF(M1943="","", DATEDIF(M1943, TODAY(), "M")),"")</f>
        <v>33</v>
      </c>
      <c r="R1943" s="35" t="s">
        <v>384</v>
      </c>
      <c r="S1943" s="35" t="s">
        <v>255</v>
      </c>
      <c r="T1943" s="35" t="s">
        <v>385</v>
      </c>
      <c r="V1943" s="35" t="s">
        <v>386</v>
      </c>
      <c r="Z1943" s="162">
        <v>0</v>
      </c>
      <c r="AA1943" s="163">
        <v>1</v>
      </c>
      <c r="AD1943" s="162">
        <v>25.5</v>
      </c>
      <c r="AG1943" s="35" t="s">
        <v>581</v>
      </c>
      <c r="AH1943" s="166" t="str">
        <f t="shared" si="30"/>
        <v>Humana ay64 big file (1).xlsx</v>
      </c>
      <c r="AI1943" s="35" t="s">
        <v>238</v>
      </c>
      <c r="BJ1943" s="162" t="str">
        <f>IF(AI1943 = "Advance", AD1943, "")</f>
        <v/>
      </c>
      <c r="BK1943" s="171" t="str">
        <f>IF(AI1943 = "Advance", 1, "")</f>
        <v/>
      </c>
      <c r="BL1943" s="171" t="str">
        <f>IF(AI1943 = "Chargeback", 1, "")</f>
        <v/>
      </c>
      <c r="BM1943" s="162" t="str">
        <f>IF(AI1943 = "Chargeback", AD1943, "")</f>
        <v/>
      </c>
    </row>
    <row r="1944" spans="1:65">
      <c r="A1944" s="35" t="s">
        <v>288</v>
      </c>
      <c r="B1944" s="35" t="s">
        <v>253</v>
      </c>
      <c r="C1944" s="80">
        <v>1835509</v>
      </c>
      <c r="E1944" s="158">
        <v>45609</v>
      </c>
      <c r="F1944" s="159">
        <v>45609</v>
      </c>
      <c r="G1944" s="35" t="s">
        <v>3712</v>
      </c>
      <c r="H1944" s="35" t="s">
        <v>588</v>
      </c>
      <c r="I1944" s="35" t="s">
        <v>430</v>
      </c>
      <c r="J1944" s="35" t="s">
        <v>3713</v>
      </c>
      <c r="K1944" s="80">
        <v>9249125860</v>
      </c>
      <c r="M1944" s="158">
        <v>44927</v>
      </c>
      <c r="N1944" s="160">
        <f ca="1">IFERROR(IF(M1944="","", DATEDIF(M1944, TODAY(), "M")),"")</f>
        <v>27</v>
      </c>
      <c r="R1944" s="35" t="s">
        <v>384</v>
      </c>
      <c r="S1944" s="35" t="s">
        <v>255</v>
      </c>
      <c r="T1944" s="35" t="s">
        <v>385</v>
      </c>
      <c r="V1944" s="35" t="s">
        <v>386</v>
      </c>
      <c r="Z1944" s="162">
        <v>0</v>
      </c>
      <c r="AA1944" s="163">
        <v>1</v>
      </c>
      <c r="AD1944" s="162">
        <v>7</v>
      </c>
      <c r="AG1944" s="35" t="s">
        <v>387</v>
      </c>
      <c r="AH1944" s="166" t="str">
        <f t="shared" si="30"/>
        <v>Humana ay64 big file (1).xlsx</v>
      </c>
      <c r="AI1944" s="35" t="s">
        <v>238</v>
      </c>
      <c r="BJ1944" s="162" t="str">
        <f>IF(AI1944 = "Advance", AD1944, "")</f>
        <v/>
      </c>
      <c r="BK1944" s="171" t="str">
        <f>IF(AI1944 = "Advance", 1, "")</f>
        <v/>
      </c>
      <c r="BL1944" s="171" t="str">
        <f>IF(AI1944 = "Chargeback", 1, "")</f>
        <v/>
      </c>
      <c r="BM1944" s="162" t="str">
        <f>IF(AI1944 = "Chargeback", AD1944, "")</f>
        <v/>
      </c>
    </row>
    <row r="1945" spans="1:65">
      <c r="A1945" s="35" t="s">
        <v>288</v>
      </c>
      <c r="B1945" s="35" t="s">
        <v>272</v>
      </c>
      <c r="C1945" s="80">
        <v>1835509</v>
      </c>
      <c r="E1945" s="158">
        <v>45609</v>
      </c>
      <c r="F1945" s="159">
        <v>45609</v>
      </c>
      <c r="G1945" s="35" t="s">
        <v>3712</v>
      </c>
      <c r="H1945" s="35" t="s">
        <v>588</v>
      </c>
      <c r="I1945" s="35" t="s">
        <v>430</v>
      </c>
      <c r="J1945" s="35" t="s">
        <v>3713</v>
      </c>
      <c r="K1945" s="80">
        <v>2467764416</v>
      </c>
      <c r="M1945" s="158">
        <v>44927</v>
      </c>
      <c r="N1945" s="160">
        <f ca="1">IFERROR(IF(M1945="","", DATEDIF(M1945, TODAY(), "M")),"")</f>
        <v>27</v>
      </c>
      <c r="R1945" s="35" t="s">
        <v>384</v>
      </c>
      <c r="S1945" s="35" t="s">
        <v>255</v>
      </c>
      <c r="T1945" s="35" t="s">
        <v>385</v>
      </c>
      <c r="V1945" s="35" t="s">
        <v>386</v>
      </c>
      <c r="Z1945" s="162">
        <v>0</v>
      </c>
      <c r="AA1945" s="163">
        <v>1</v>
      </c>
      <c r="AD1945" s="162">
        <v>25.5</v>
      </c>
      <c r="AG1945" s="35" t="s">
        <v>581</v>
      </c>
      <c r="AH1945" s="166" t="str">
        <f t="shared" si="30"/>
        <v>Humana ay64 big file (1).xlsx</v>
      </c>
      <c r="AI1945" s="35" t="s">
        <v>238</v>
      </c>
      <c r="BJ1945" s="162" t="str">
        <f>IF(AI1945 = "Advance", AD1945, "")</f>
        <v/>
      </c>
      <c r="BK1945" s="171" t="str">
        <f>IF(AI1945 = "Advance", 1, "")</f>
        <v/>
      </c>
      <c r="BL1945" s="171" t="str">
        <f>IF(AI1945 = "Chargeback", 1, "")</f>
        <v/>
      </c>
      <c r="BM1945" s="162" t="str">
        <f>IF(AI1945 = "Chargeback", AD1945, "")</f>
        <v/>
      </c>
    </row>
    <row r="1946" spans="1:65">
      <c r="A1946" s="35" t="s">
        <v>288</v>
      </c>
      <c r="B1946" s="35" t="s">
        <v>253</v>
      </c>
      <c r="C1946" s="80">
        <v>1835509</v>
      </c>
      <c r="E1946" s="158">
        <v>45609</v>
      </c>
      <c r="F1946" s="159">
        <v>45609</v>
      </c>
      <c r="G1946" s="35" t="s">
        <v>3714</v>
      </c>
      <c r="H1946" s="35" t="s">
        <v>585</v>
      </c>
      <c r="I1946" s="35" t="s">
        <v>472</v>
      </c>
      <c r="J1946" s="35" t="s">
        <v>3715</v>
      </c>
      <c r="K1946" s="80">
        <v>5870285616</v>
      </c>
      <c r="M1946" s="158">
        <v>44927</v>
      </c>
      <c r="N1946" s="160">
        <f ca="1">IFERROR(IF(M1946="","", DATEDIF(M1946, TODAY(), "M")),"")</f>
        <v>27</v>
      </c>
      <c r="R1946" s="35" t="s">
        <v>384</v>
      </c>
      <c r="S1946" s="35" t="s">
        <v>255</v>
      </c>
      <c r="T1946" s="35" t="s">
        <v>385</v>
      </c>
      <c r="V1946" s="35" t="s">
        <v>386</v>
      </c>
      <c r="Z1946" s="162">
        <v>0</v>
      </c>
      <c r="AA1946" s="163">
        <v>1</v>
      </c>
      <c r="AD1946" s="162">
        <v>7</v>
      </c>
      <c r="AG1946" s="35" t="s">
        <v>387</v>
      </c>
      <c r="AH1946" s="166" t="str">
        <f t="shared" si="30"/>
        <v>Humana ay64 big file (1).xlsx</v>
      </c>
      <c r="AI1946" s="35" t="s">
        <v>238</v>
      </c>
      <c r="BJ1946" s="162" t="str">
        <f>IF(AI1946 = "Advance", AD1946, "")</f>
        <v/>
      </c>
      <c r="BK1946" s="171" t="str">
        <f>IF(AI1946 = "Advance", 1, "")</f>
        <v/>
      </c>
      <c r="BL1946" s="171" t="str">
        <f>IF(AI1946 = "Chargeback", 1, "")</f>
        <v/>
      </c>
      <c r="BM1946" s="162" t="str">
        <f>IF(AI1946 = "Chargeback", AD1946, "")</f>
        <v/>
      </c>
    </row>
    <row r="1947" spans="1:65">
      <c r="A1947" s="35" t="s">
        <v>288</v>
      </c>
      <c r="B1947" s="35" t="s">
        <v>272</v>
      </c>
      <c r="C1947" s="80">
        <v>1835509</v>
      </c>
      <c r="E1947" s="158">
        <v>45609</v>
      </c>
      <c r="F1947" s="159">
        <v>45609</v>
      </c>
      <c r="G1947" s="35" t="s">
        <v>3714</v>
      </c>
      <c r="H1947" s="35" t="s">
        <v>585</v>
      </c>
      <c r="I1947" s="35" t="s">
        <v>472</v>
      </c>
      <c r="J1947" s="35" t="s">
        <v>3715</v>
      </c>
      <c r="K1947" s="80">
        <v>8653414563</v>
      </c>
      <c r="M1947" s="158">
        <v>44927</v>
      </c>
      <c r="N1947" s="160">
        <f ca="1">IFERROR(IF(M1947="","", DATEDIF(M1947, TODAY(), "M")),"")</f>
        <v>27</v>
      </c>
      <c r="R1947" s="35" t="s">
        <v>384</v>
      </c>
      <c r="S1947" s="35" t="s">
        <v>255</v>
      </c>
      <c r="T1947" s="35" t="s">
        <v>385</v>
      </c>
      <c r="V1947" s="35" t="s">
        <v>386</v>
      </c>
      <c r="Z1947" s="162">
        <v>0</v>
      </c>
      <c r="AA1947" s="163">
        <v>1</v>
      </c>
      <c r="AD1947" s="162">
        <v>25.5</v>
      </c>
      <c r="AG1947" s="35" t="s">
        <v>581</v>
      </c>
      <c r="AH1947" s="166" t="str">
        <f t="shared" si="30"/>
        <v>Humana ay64 big file (1).xlsx</v>
      </c>
      <c r="AI1947" s="35" t="s">
        <v>238</v>
      </c>
      <c r="BJ1947" s="162" t="str">
        <f>IF(AI1947 = "Advance", AD1947, "")</f>
        <v/>
      </c>
      <c r="BK1947" s="171" t="str">
        <f>IF(AI1947 = "Advance", 1, "")</f>
        <v/>
      </c>
      <c r="BL1947" s="171" t="str">
        <f>IF(AI1947 = "Chargeback", 1, "")</f>
        <v/>
      </c>
      <c r="BM1947" s="162" t="str">
        <f>IF(AI1947 = "Chargeback", AD1947, "")</f>
        <v/>
      </c>
    </row>
    <row r="1948" spans="1:65">
      <c r="A1948" s="35" t="s">
        <v>288</v>
      </c>
      <c r="B1948" s="35" t="s">
        <v>253</v>
      </c>
      <c r="C1948" s="80">
        <v>1835509</v>
      </c>
      <c r="E1948" s="158">
        <v>45609</v>
      </c>
      <c r="F1948" s="159">
        <v>45609</v>
      </c>
      <c r="G1948" s="35" t="s">
        <v>3716</v>
      </c>
      <c r="H1948" s="35" t="s">
        <v>3464</v>
      </c>
      <c r="J1948" s="35" t="s">
        <v>3717</v>
      </c>
      <c r="K1948" s="80">
        <v>8154630201</v>
      </c>
      <c r="M1948" s="158">
        <v>44927</v>
      </c>
      <c r="N1948" s="160">
        <f ca="1">IFERROR(IF(M1948="","", DATEDIF(M1948, TODAY(), "M")),"")</f>
        <v>27</v>
      </c>
      <c r="R1948" s="35" t="s">
        <v>384</v>
      </c>
      <c r="S1948" s="35" t="s">
        <v>255</v>
      </c>
      <c r="T1948" s="35" t="s">
        <v>385</v>
      </c>
      <c r="V1948" s="35" t="s">
        <v>386</v>
      </c>
      <c r="Z1948" s="162">
        <v>0</v>
      </c>
      <c r="AA1948" s="163">
        <v>1</v>
      </c>
      <c r="AD1948" s="162">
        <v>7</v>
      </c>
      <c r="AG1948" s="35" t="s">
        <v>387</v>
      </c>
      <c r="AH1948" s="166" t="str">
        <f t="shared" si="30"/>
        <v>Humana ay64 big file (1).xlsx</v>
      </c>
      <c r="AI1948" s="35" t="s">
        <v>238</v>
      </c>
      <c r="BJ1948" s="162" t="str">
        <f>IF(AI1948 = "Advance", AD1948, "")</f>
        <v/>
      </c>
      <c r="BK1948" s="171" t="str">
        <f>IF(AI1948 = "Advance", 1, "")</f>
        <v/>
      </c>
      <c r="BL1948" s="171" t="str">
        <f>IF(AI1948 = "Chargeback", 1, "")</f>
        <v/>
      </c>
      <c r="BM1948" s="162" t="str">
        <f>IF(AI1948 = "Chargeback", AD1948, "")</f>
        <v/>
      </c>
    </row>
    <row r="1949" spans="1:65">
      <c r="A1949" s="35" t="s">
        <v>288</v>
      </c>
      <c r="B1949" s="35" t="s">
        <v>272</v>
      </c>
      <c r="C1949" s="80">
        <v>1835509</v>
      </c>
      <c r="E1949" s="158">
        <v>45609</v>
      </c>
      <c r="F1949" s="159">
        <v>45609</v>
      </c>
      <c r="G1949" s="35" t="s">
        <v>3716</v>
      </c>
      <c r="H1949" s="35" t="s">
        <v>3464</v>
      </c>
      <c r="J1949" s="35" t="s">
        <v>3717</v>
      </c>
      <c r="K1949" s="80">
        <v>9155302620</v>
      </c>
      <c r="M1949" s="158">
        <v>44927</v>
      </c>
      <c r="N1949" s="160">
        <f ca="1">IFERROR(IF(M1949="","", DATEDIF(M1949, TODAY(), "M")),"")</f>
        <v>27</v>
      </c>
      <c r="R1949" s="35" t="s">
        <v>384</v>
      </c>
      <c r="S1949" s="35" t="s">
        <v>255</v>
      </c>
      <c r="T1949" s="35" t="s">
        <v>385</v>
      </c>
      <c r="V1949" s="35" t="s">
        <v>386</v>
      </c>
      <c r="Z1949" s="162">
        <v>0</v>
      </c>
      <c r="AA1949" s="163">
        <v>1</v>
      </c>
      <c r="AD1949" s="162">
        <v>25.5</v>
      </c>
      <c r="AG1949" s="35" t="s">
        <v>581</v>
      </c>
      <c r="AH1949" s="166" t="str">
        <f t="shared" si="30"/>
        <v>Humana ay64 big file (1).xlsx</v>
      </c>
      <c r="AI1949" s="35" t="s">
        <v>238</v>
      </c>
      <c r="BJ1949" s="162" t="str">
        <f>IF(AI1949 = "Advance", AD1949, "")</f>
        <v/>
      </c>
      <c r="BK1949" s="171" t="str">
        <f>IF(AI1949 = "Advance", 1, "")</f>
        <v/>
      </c>
      <c r="BL1949" s="171" t="str">
        <f>IF(AI1949 = "Chargeback", 1, "")</f>
        <v/>
      </c>
      <c r="BM1949" s="162" t="str">
        <f>IF(AI1949 = "Chargeback", AD1949, "")</f>
        <v/>
      </c>
    </row>
    <row r="1950" spans="1:65">
      <c r="A1950" s="35" t="s">
        <v>288</v>
      </c>
      <c r="B1950" s="35" t="s">
        <v>253</v>
      </c>
      <c r="C1950" s="80">
        <v>1835509</v>
      </c>
      <c r="E1950" s="158">
        <v>45609</v>
      </c>
      <c r="F1950" s="159">
        <v>45609</v>
      </c>
      <c r="G1950" s="35" t="s">
        <v>3718</v>
      </c>
      <c r="H1950" s="35" t="s">
        <v>2723</v>
      </c>
      <c r="I1950" s="35" t="s">
        <v>443</v>
      </c>
      <c r="J1950" s="35" t="s">
        <v>3717</v>
      </c>
      <c r="K1950" s="80">
        <v>1765578215</v>
      </c>
      <c r="M1950" s="158">
        <v>44927</v>
      </c>
      <c r="N1950" s="160">
        <f ca="1">IFERROR(IF(M1950="","", DATEDIF(M1950, TODAY(), "M")),"")</f>
        <v>27</v>
      </c>
      <c r="R1950" s="35" t="s">
        <v>384</v>
      </c>
      <c r="S1950" s="35" t="s">
        <v>255</v>
      </c>
      <c r="T1950" s="35" t="s">
        <v>385</v>
      </c>
      <c r="V1950" s="35" t="s">
        <v>386</v>
      </c>
      <c r="Z1950" s="162">
        <v>0</v>
      </c>
      <c r="AA1950" s="163">
        <v>1</v>
      </c>
      <c r="AD1950" s="162">
        <v>7</v>
      </c>
      <c r="AG1950" s="35" t="s">
        <v>387</v>
      </c>
      <c r="AH1950" s="166" t="str">
        <f t="shared" si="30"/>
        <v>Humana ay64 big file (1).xlsx</v>
      </c>
      <c r="AI1950" s="35" t="s">
        <v>238</v>
      </c>
      <c r="BJ1950" s="162" t="str">
        <f>IF(AI1950 = "Advance", AD1950, "")</f>
        <v/>
      </c>
      <c r="BK1950" s="171" t="str">
        <f>IF(AI1950 = "Advance", 1, "")</f>
        <v/>
      </c>
      <c r="BL1950" s="171" t="str">
        <f>IF(AI1950 = "Chargeback", 1, "")</f>
        <v/>
      </c>
      <c r="BM1950" s="162" t="str">
        <f>IF(AI1950 = "Chargeback", AD1950, "")</f>
        <v/>
      </c>
    </row>
    <row r="1951" spans="1:65">
      <c r="A1951" s="35" t="s">
        <v>288</v>
      </c>
      <c r="B1951" s="35" t="s">
        <v>272</v>
      </c>
      <c r="C1951" s="80">
        <v>1835509</v>
      </c>
      <c r="E1951" s="158">
        <v>45609</v>
      </c>
      <c r="F1951" s="159">
        <v>45609</v>
      </c>
      <c r="G1951" s="35" t="s">
        <v>3718</v>
      </c>
      <c r="H1951" s="35" t="s">
        <v>2723</v>
      </c>
      <c r="I1951" s="35" t="s">
        <v>443</v>
      </c>
      <c r="J1951" s="35" t="s">
        <v>3717</v>
      </c>
      <c r="K1951" s="80">
        <v>7004933779</v>
      </c>
      <c r="M1951" s="158">
        <v>44927</v>
      </c>
      <c r="N1951" s="160">
        <f ca="1">IFERROR(IF(M1951="","", DATEDIF(M1951, TODAY(), "M")),"")</f>
        <v>27</v>
      </c>
      <c r="R1951" s="35" t="s">
        <v>384</v>
      </c>
      <c r="S1951" s="35" t="s">
        <v>255</v>
      </c>
      <c r="T1951" s="35" t="s">
        <v>385</v>
      </c>
      <c r="V1951" s="35" t="s">
        <v>386</v>
      </c>
      <c r="Z1951" s="162">
        <v>0</v>
      </c>
      <c r="AA1951" s="163">
        <v>1</v>
      </c>
      <c r="AD1951" s="162">
        <v>25.5</v>
      </c>
      <c r="AG1951" s="35" t="s">
        <v>581</v>
      </c>
      <c r="AH1951" s="166" t="str">
        <f t="shared" si="30"/>
        <v>Humana ay64 big file (1).xlsx</v>
      </c>
      <c r="AI1951" s="35" t="s">
        <v>238</v>
      </c>
      <c r="BJ1951" s="162" t="str">
        <f>IF(AI1951 = "Advance", AD1951, "")</f>
        <v/>
      </c>
      <c r="BK1951" s="171" t="str">
        <f>IF(AI1951 = "Advance", 1, "")</f>
        <v/>
      </c>
      <c r="BL1951" s="171" t="str">
        <f>IF(AI1951 = "Chargeback", 1, "")</f>
        <v/>
      </c>
      <c r="BM1951" s="162" t="str">
        <f>IF(AI1951 = "Chargeback", AD1951, "")</f>
        <v/>
      </c>
    </row>
    <row r="1952" spans="1:65">
      <c r="A1952" s="35" t="s">
        <v>288</v>
      </c>
      <c r="B1952" s="35" t="s">
        <v>253</v>
      </c>
      <c r="C1952" s="80">
        <v>1835509</v>
      </c>
      <c r="E1952" s="158">
        <v>45609</v>
      </c>
      <c r="F1952" s="159">
        <v>45609</v>
      </c>
      <c r="G1952" s="35" t="s">
        <v>3719</v>
      </c>
      <c r="H1952" s="35" t="s">
        <v>1460</v>
      </c>
      <c r="I1952" s="35" t="s">
        <v>416</v>
      </c>
      <c r="J1952" s="35" t="s">
        <v>3604</v>
      </c>
      <c r="K1952" s="80">
        <v>4548253547</v>
      </c>
      <c r="M1952" s="158">
        <v>44927</v>
      </c>
      <c r="N1952" s="160">
        <f ca="1">IFERROR(IF(M1952="","", DATEDIF(M1952, TODAY(), "M")),"")</f>
        <v>27</v>
      </c>
      <c r="R1952" s="35" t="s">
        <v>384</v>
      </c>
      <c r="S1952" s="35" t="s">
        <v>255</v>
      </c>
      <c r="T1952" s="35" t="s">
        <v>385</v>
      </c>
      <c r="V1952" s="35" t="s">
        <v>386</v>
      </c>
      <c r="Z1952" s="162">
        <v>0</v>
      </c>
      <c r="AA1952" s="163">
        <v>1</v>
      </c>
      <c r="AD1952" s="162">
        <v>7</v>
      </c>
      <c r="AG1952" s="35" t="s">
        <v>387</v>
      </c>
      <c r="AH1952" s="166" t="str">
        <f t="shared" si="30"/>
        <v>Humana ay64 big file (1).xlsx</v>
      </c>
      <c r="AI1952" s="35" t="s">
        <v>238</v>
      </c>
      <c r="BJ1952" s="162" t="str">
        <f>IF(AI1952 = "Advance", AD1952, "")</f>
        <v/>
      </c>
      <c r="BK1952" s="171" t="str">
        <f>IF(AI1952 = "Advance", 1, "")</f>
        <v/>
      </c>
      <c r="BL1952" s="171" t="str">
        <f>IF(AI1952 = "Chargeback", 1, "")</f>
        <v/>
      </c>
      <c r="BM1952" s="162" t="str">
        <f>IF(AI1952 = "Chargeback", AD1952, "")</f>
        <v/>
      </c>
    </row>
    <row r="1953" spans="1:65">
      <c r="A1953" s="35" t="s">
        <v>288</v>
      </c>
      <c r="B1953" s="35" t="s">
        <v>272</v>
      </c>
      <c r="C1953" s="80">
        <v>1835509</v>
      </c>
      <c r="E1953" s="158">
        <v>45609</v>
      </c>
      <c r="F1953" s="159">
        <v>45609</v>
      </c>
      <c r="G1953" s="35" t="s">
        <v>3719</v>
      </c>
      <c r="H1953" s="35" t="s">
        <v>1460</v>
      </c>
      <c r="I1953" s="35" t="s">
        <v>416</v>
      </c>
      <c r="J1953" s="35" t="s">
        <v>3604</v>
      </c>
      <c r="K1953" s="80">
        <v>9555977899</v>
      </c>
      <c r="M1953" s="158">
        <v>44927</v>
      </c>
      <c r="N1953" s="160">
        <f ca="1">IFERROR(IF(M1953="","", DATEDIF(M1953, TODAY(), "M")),"")</f>
        <v>27</v>
      </c>
      <c r="R1953" s="35" t="s">
        <v>384</v>
      </c>
      <c r="S1953" s="35" t="s">
        <v>255</v>
      </c>
      <c r="T1953" s="35" t="s">
        <v>385</v>
      </c>
      <c r="V1953" s="35" t="s">
        <v>386</v>
      </c>
      <c r="Z1953" s="162">
        <v>0</v>
      </c>
      <c r="AA1953" s="163">
        <v>1</v>
      </c>
      <c r="AD1953" s="162">
        <v>25.5</v>
      </c>
      <c r="AG1953" s="35" t="s">
        <v>581</v>
      </c>
      <c r="AH1953" s="166" t="str">
        <f t="shared" si="30"/>
        <v>Humana ay64 big file (1).xlsx</v>
      </c>
      <c r="AI1953" s="35" t="s">
        <v>238</v>
      </c>
      <c r="BJ1953" s="162" t="str">
        <f>IF(AI1953 = "Advance", AD1953, "")</f>
        <v/>
      </c>
      <c r="BK1953" s="171" t="str">
        <f>IF(AI1953 = "Advance", 1, "")</f>
        <v/>
      </c>
      <c r="BL1953" s="171" t="str">
        <f>IF(AI1953 = "Chargeback", 1, "")</f>
        <v/>
      </c>
      <c r="BM1953" s="162" t="str">
        <f>IF(AI1953 = "Chargeback", AD1953, "")</f>
        <v/>
      </c>
    </row>
    <row r="1954" spans="1:65">
      <c r="A1954" s="35" t="s">
        <v>288</v>
      </c>
      <c r="B1954" s="35" t="s">
        <v>253</v>
      </c>
      <c r="C1954" s="80">
        <v>1835509</v>
      </c>
      <c r="E1954" s="158">
        <v>45609</v>
      </c>
      <c r="F1954" s="159">
        <v>45609</v>
      </c>
      <c r="G1954" s="35" t="s">
        <v>3720</v>
      </c>
      <c r="H1954" s="35" t="s">
        <v>505</v>
      </c>
      <c r="I1954" s="35" t="s">
        <v>430</v>
      </c>
      <c r="J1954" s="35" t="s">
        <v>3721</v>
      </c>
      <c r="K1954" s="80">
        <v>7227638082</v>
      </c>
      <c r="M1954" s="158">
        <v>44927</v>
      </c>
      <c r="N1954" s="160">
        <f ca="1">IFERROR(IF(M1954="","", DATEDIF(M1954, TODAY(), "M")),"")</f>
        <v>27</v>
      </c>
      <c r="R1954" s="35" t="s">
        <v>384</v>
      </c>
      <c r="S1954" s="35" t="s">
        <v>255</v>
      </c>
      <c r="T1954" s="35" t="s">
        <v>385</v>
      </c>
      <c r="V1954" s="35" t="s">
        <v>386</v>
      </c>
      <c r="Z1954" s="162">
        <v>0</v>
      </c>
      <c r="AA1954" s="163">
        <v>1</v>
      </c>
      <c r="AD1954" s="162">
        <v>7</v>
      </c>
      <c r="AG1954" s="35" t="s">
        <v>387</v>
      </c>
      <c r="AH1954" s="166" t="str">
        <f t="shared" si="30"/>
        <v>Humana ay64 big file (1).xlsx</v>
      </c>
      <c r="AI1954" s="35" t="s">
        <v>238</v>
      </c>
      <c r="BJ1954" s="162" t="str">
        <f>IF(AI1954 = "Advance", AD1954, "")</f>
        <v/>
      </c>
      <c r="BK1954" s="171" t="str">
        <f>IF(AI1954 = "Advance", 1, "")</f>
        <v/>
      </c>
      <c r="BL1954" s="171" t="str">
        <f>IF(AI1954 = "Chargeback", 1, "")</f>
        <v/>
      </c>
      <c r="BM1954" s="162" t="str">
        <f>IF(AI1954 = "Chargeback", AD1954, "")</f>
        <v/>
      </c>
    </row>
    <row r="1955" spans="1:65">
      <c r="A1955" s="35" t="s">
        <v>288</v>
      </c>
      <c r="B1955" s="35" t="s">
        <v>272</v>
      </c>
      <c r="C1955" s="80">
        <v>1835509</v>
      </c>
      <c r="E1955" s="158">
        <v>45609</v>
      </c>
      <c r="F1955" s="159">
        <v>45609</v>
      </c>
      <c r="G1955" s="35" t="s">
        <v>3720</v>
      </c>
      <c r="H1955" s="35" t="s">
        <v>505</v>
      </c>
      <c r="I1955" s="35" t="s">
        <v>430</v>
      </c>
      <c r="J1955" s="35" t="s">
        <v>3721</v>
      </c>
      <c r="K1955" s="80">
        <v>9164193458</v>
      </c>
      <c r="M1955" s="158">
        <v>44927</v>
      </c>
      <c r="N1955" s="160">
        <f ca="1">IFERROR(IF(M1955="","", DATEDIF(M1955, TODAY(), "M")),"")</f>
        <v>27</v>
      </c>
      <c r="R1955" s="35" t="s">
        <v>384</v>
      </c>
      <c r="S1955" s="35" t="s">
        <v>255</v>
      </c>
      <c r="T1955" s="35" t="s">
        <v>385</v>
      </c>
      <c r="V1955" s="35" t="s">
        <v>386</v>
      </c>
      <c r="Z1955" s="162">
        <v>0</v>
      </c>
      <c r="AA1955" s="163">
        <v>1</v>
      </c>
      <c r="AD1955" s="162">
        <v>25.5</v>
      </c>
      <c r="AG1955" s="35" t="s">
        <v>581</v>
      </c>
      <c r="AH1955" s="166" t="str">
        <f t="shared" si="30"/>
        <v>Humana ay64 big file (1).xlsx</v>
      </c>
      <c r="AI1955" s="35" t="s">
        <v>238</v>
      </c>
      <c r="BJ1955" s="162" t="str">
        <f>IF(AI1955 = "Advance", AD1955, "")</f>
        <v/>
      </c>
      <c r="BK1955" s="171" t="str">
        <f>IF(AI1955 = "Advance", 1, "")</f>
        <v/>
      </c>
      <c r="BL1955" s="171" t="str">
        <f>IF(AI1955 = "Chargeback", 1, "")</f>
        <v/>
      </c>
      <c r="BM1955" s="162" t="str">
        <f>IF(AI1955 = "Chargeback", AD1955, "")</f>
        <v/>
      </c>
    </row>
    <row r="1956" spans="1:65">
      <c r="A1956" s="35" t="s">
        <v>288</v>
      </c>
      <c r="B1956" s="35" t="s">
        <v>253</v>
      </c>
      <c r="C1956" s="80">
        <v>1835509</v>
      </c>
      <c r="E1956" s="158">
        <v>45609</v>
      </c>
      <c r="F1956" s="159">
        <v>45609</v>
      </c>
      <c r="G1956" s="35" t="s">
        <v>3722</v>
      </c>
      <c r="H1956" s="35" t="s">
        <v>3435</v>
      </c>
      <c r="I1956" s="35" t="s">
        <v>443</v>
      </c>
      <c r="J1956" s="35" t="s">
        <v>3723</v>
      </c>
      <c r="K1956" s="80">
        <v>9306217056</v>
      </c>
      <c r="M1956" s="158">
        <v>44927</v>
      </c>
      <c r="N1956" s="160">
        <f ca="1">IFERROR(IF(M1956="","", DATEDIF(M1956, TODAY(), "M")),"")</f>
        <v>27</v>
      </c>
      <c r="R1956" s="35" t="s">
        <v>384</v>
      </c>
      <c r="S1956" s="35" t="s">
        <v>255</v>
      </c>
      <c r="T1956" s="35" t="s">
        <v>385</v>
      </c>
      <c r="V1956" s="35" t="s">
        <v>386</v>
      </c>
      <c r="Z1956" s="162">
        <v>0</v>
      </c>
      <c r="AA1956" s="163">
        <v>1</v>
      </c>
      <c r="AD1956" s="162">
        <v>7</v>
      </c>
      <c r="AG1956" s="35" t="s">
        <v>387</v>
      </c>
      <c r="AH1956" s="166" t="str">
        <f t="shared" si="30"/>
        <v>Humana ay64 big file (1).xlsx</v>
      </c>
      <c r="AI1956" s="35" t="s">
        <v>238</v>
      </c>
      <c r="BJ1956" s="162" t="str">
        <f>IF(AI1956 = "Advance", AD1956, "")</f>
        <v/>
      </c>
      <c r="BK1956" s="171" t="str">
        <f>IF(AI1956 = "Advance", 1, "")</f>
        <v/>
      </c>
      <c r="BL1956" s="171" t="str">
        <f>IF(AI1956 = "Chargeback", 1, "")</f>
        <v/>
      </c>
      <c r="BM1956" s="162" t="str">
        <f>IF(AI1956 = "Chargeback", AD1956, "")</f>
        <v/>
      </c>
    </row>
    <row r="1957" spans="1:65">
      <c r="A1957" s="35" t="s">
        <v>288</v>
      </c>
      <c r="B1957" s="35" t="s">
        <v>272</v>
      </c>
      <c r="C1957" s="80">
        <v>1835509</v>
      </c>
      <c r="E1957" s="158">
        <v>45609</v>
      </c>
      <c r="F1957" s="159">
        <v>45609</v>
      </c>
      <c r="G1957" s="35" t="s">
        <v>3722</v>
      </c>
      <c r="H1957" s="35" t="s">
        <v>3435</v>
      </c>
      <c r="I1957" s="35" t="s">
        <v>443</v>
      </c>
      <c r="J1957" s="35" t="s">
        <v>3723</v>
      </c>
      <c r="K1957" s="80">
        <v>4197799400</v>
      </c>
      <c r="M1957" s="158">
        <v>44927</v>
      </c>
      <c r="N1957" s="160">
        <f ca="1">IFERROR(IF(M1957="","", DATEDIF(M1957, TODAY(), "M")),"")</f>
        <v>27</v>
      </c>
      <c r="R1957" s="35" t="s">
        <v>384</v>
      </c>
      <c r="S1957" s="35" t="s">
        <v>255</v>
      </c>
      <c r="T1957" s="35" t="s">
        <v>385</v>
      </c>
      <c r="V1957" s="35" t="s">
        <v>386</v>
      </c>
      <c r="Z1957" s="162">
        <v>0</v>
      </c>
      <c r="AA1957" s="163">
        <v>1</v>
      </c>
      <c r="AD1957" s="162">
        <v>25.5</v>
      </c>
      <c r="AG1957" s="35" t="s">
        <v>581</v>
      </c>
      <c r="AH1957" s="166" t="str">
        <f t="shared" si="30"/>
        <v>Humana ay64 big file (1).xlsx</v>
      </c>
      <c r="AI1957" s="35" t="s">
        <v>238</v>
      </c>
      <c r="BJ1957" s="162" t="str">
        <f>IF(AI1957 = "Advance", AD1957, "")</f>
        <v/>
      </c>
      <c r="BK1957" s="171" t="str">
        <f>IF(AI1957 = "Advance", 1, "")</f>
        <v/>
      </c>
      <c r="BL1957" s="171" t="str">
        <f>IF(AI1957 = "Chargeback", 1, "")</f>
        <v/>
      </c>
      <c r="BM1957" s="162" t="str">
        <f>IF(AI1957 = "Chargeback", AD1957, "")</f>
        <v/>
      </c>
    </row>
    <row r="1958" spans="1:65">
      <c r="A1958" s="35" t="s">
        <v>288</v>
      </c>
      <c r="B1958" s="35" t="s">
        <v>253</v>
      </c>
      <c r="C1958" s="80">
        <v>1835509</v>
      </c>
      <c r="E1958" s="158">
        <v>45609</v>
      </c>
      <c r="F1958" s="159">
        <v>45609</v>
      </c>
      <c r="G1958" s="35" t="s">
        <v>3724</v>
      </c>
      <c r="H1958" s="35" t="s">
        <v>2937</v>
      </c>
      <c r="I1958" s="35" t="s">
        <v>382</v>
      </c>
      <c r="J1958" s="35" t="s">
        <v>3725</v>
      </c>
      <c r="K1958" s="80">
        <v>7117659693</v>
      </c>
      <c r="M1958" s="158">
        <v>44927</v>
      </c>
      <c r="N1958" s="160">
        <f ca="1">IFERROR(IF(M1958="","", DATEDIF(M1958, TODAY(), "M")),"")</f>
        <v>27</v>
      </c>
      <c r="R1958" s="35" t="s">
        <v>384</v>
      </c>
      <c r="S1958" s="35" t="s">
        <v>255</v>
      </c>
      <c r="T1958" s="35" t="s">
        <v>385</v>
      </c>
      <c r="V1958" s="35" t="s">
        <v>386</v>
      </c>
      <c r="Z1958" s="162">
        <v>0</v>
      </c>
      <c r="AA1958" s="163">
        <v>1</v>
      </c>
      <c r="AD1958" s="162">
        <v>7</v>
      </c>
      <c r="AG1958" s="35" t="s">
        <v>387</v>
      </c>
      <c r="AH1958" s="166" t="str">
        <f t="shared" si="30"/>
        <v>Humana ay64 big file (1).xlsx</v>
      </c>
      <c r="AI1958" s="35" t="s">
        <v>238</v>
      </c>
      <c r="BJ1958" s="162" t="str">
        <f>IF(AI1958 = "Advance", AD1958, "")</f>
        <v/>
      </c>
      <c r="BK1958" s="171" t="str">
        <f>IF(AI1958 = "Advance", 1, "")</f>
        <v/>
      </c>
      <c r="BL1958" s="171" t="str">
        <f>IF(AI1958 = "Chargeback", 1, "")</f>
        <v/>
      </c>
      <c r="BM1958" s="162" t="str">
        <f>IF(AI1958 = "Chargeback", AD1958, "")</f>
        <v/>
      </c>
    </row>
    <row r="1959" spans="1:65">
      <c r="A1959" s="35" t="s">
        <v>288</v>
      </c>
      <c r="B1959" s="35" t="s">
        <v>272</v>
      </c>
      <c r="C1959" s="80">
        <v>1835509</v>
      </c>
      <c r="E1959" s="158">
        <v>45609</v>
      </c>
      <c r="F1959" s="159">
        <v>45609</v>
      </c>
      <c r="G1959" s="35" t="s">
        <v>3724</v>
      </c>
      <c r="H1959" s="35" t="s">
        <v>2937</v>
      </c>
      <c r="I1959" s="35" t="s">
        <v>382</v>
      </c>
      <c r="J1959" s="35" t="s">
        <v>3725</v>
      </c>
      <c r="K1959" s="80">
        <v>8703287398</v>
      </c>
      <c r="M1959" s="158">
        <v>44927</v>
      </c>
      <c r="N1959" s="160">
        <f ca="1">IFERROR(IF(M1959="","", DATEDIF(M1959, TODAY(), "M")),"")</f>
        <v>27</v>
      </c>
      <c r="R1959" s="35" t="s">
        <v>384</v>
      </c>
      <c r="S1959" s="35" t="s">
        <v>255</v>
      </c>
      <c r="T1959" s="35" t="s">
        <v>385</v>
      </c>
      <c r="V1959" s="35" t="s">
        <v>386</v>
      </c>
      <c r="Z1959" s="162">
        <v>0</v>
      </c>
      <c r="AA1959" s="163">
        <v>1</v>
      </c>
      <c r="AD1959" s="162">
        <v>25.5</v>
      </c>
      <c r="AG1959" s="35" t="s">
        <v>581</v>
      </c>
      <c r="AH1959" s="166" t="str">
        <f t="shared" si="30"/>
        <v>Humana ay64 big file (1).xlsx</v>
      </c>
      <c r="AI1959" s="35" t="s">
        <v>238</v>
      </c>
      <c r="BJ1959" s="162" t="str">
        <f>IF(AI1959 = "Advance", AD1959, "")</f>
        <v/>
      </c>
      <c r="BK1959" s="171" t="str">
        <f>IF(AI1959 = "Advance", 1, "")</f>
        <v/>
      </c>
      <c r="BL1959" s="171" t="str">
        <f>IF(AI1959 = "Chargeback", 1, "")</f>
        <v/>
      </c>
      <c r="BM1959" s="162" t="str">
        <f>IF(AI1959 = "Chargeback", AD1959, "")</f>
        <v/>
      </c>
    </row>
    <row r="1960" spans="1:65">
      <c r="A1960" s="35" t="s">
        <v>288</v>
      </c>
      <c r="B1960" s="35" t="s">
        <v>253</v>
      </c>
      <c r="C1960" s="80">
        <v>1835509</v>
      </c>
      <c r="E1960" s="158">
        <v>45609</v>
      </c>
      <c r="F1960" s="159">
        <v>45609</v>
      </c>
      <c r="G1960" s="35" t="s">
        <v>3726</v>
      </c>
      <c r="H1960" s="35" t="s">
        <v>1136</v>
      </c>
      <c r="I1960" s="35" t="s">
        <v>1197</v>
      </c>
      <c r="J1960" s="35" t="s">
        <v>3618</v>
      </c>
      <c r="K1960" s="80">
        <v>403700443</v>
      </c>
      <c r="M1960" s="158">
        <v>44927</v>
      </c>
      <c r="N1960" s="160">
        <f ca="1">IFERROR(IF(M1960="","", DATEDIF(M1960, TODAY(), "M")),"")</f>
        <v>27</v>
      </c>
      <c r="R1960" s="35" t="s">
        <v>384</v>
      </c>
      <c r="S1960" s="35" t="s">
        <v>255</v>
      </c>
      <c r="T1960" s="35" t="s">
        <v>385</v>
      </c>
      <c r="V1960" s="35" t="s">
        <v>386</v>
      </c>
      <c r="Z1960" s="162">
        <v>0</v>
      </c>
      <c r="AA1960" s="163">
        <v>1</v>
      </c>
      <c r="AD1960" s="162">
        <v>7</v>
      </c>
      <c r="AG1960" s="35" t="s">
        <v>387</v>
      </c>
      <c r="AH1960" s="166" t="str">
        <f t="shared" si="30"/>
        <v>Humana ay64 big file (1).xlsx</v>
      </c>
      <c r="AI1960" s="35" t="s">
        <v>238</v>
      </c>
      <c r="BJ1960" s="162" t="str">
        <f>IF(AI1960 = "Advance", AD1960, "")</f>
        <v/>
      </c>
      <c r="BK1960" s="171" t="str">
        <f>IF(AI1960 = "Advance", 1, "")</f>
        <v/>
      </c>
      <c r="BL1960" s="171" t="str">
        <f>IF(AI1960 = "Chargeback", 1, "")</f>
        <v/>
      </c>
      <c r="BM1960" s="162" t="str">
        <f>IF(AI1960 = "Chargeback", AD1960, "")</f>
        <v/>
      </c>
    </row>
    <row r="1961" spans="1:65">
      <c r="A1961" s="35" t="s">
        <v>288</v>
      </c>
      <c r="B1961" s="35" t="s">
        <v>272</v>
      </c>
      <c r="C1961" s="80">
        <v>1835509</v>
      </c>
      <c r="E1961" s="158">
        <v>45609</v>
      </c>
      <c r="F1961" s="159">
        <v>45609</v>
      </c>
      <c r="G1961" s="35" t="s">
        <v>3726</v>
      </c>
      <c r="H1961" s="35" t="s">
        <v>1136</v>
      </c>
      <c r="I1961" s="35" t="s">
        <v>1197</v>
      </c>
      <c r="J1961" s="35" t="s">
        <v>3618</v>
      </c>
      <c r="K1961" s="80">
        <v>1959831956</v>
      </c>
      <c r="M1961" s="158">
        <v>44927</v>
      </c>
      <c r="N1961" s="160">
        <f ca="1">IFERROR(IF(M1961="","", DATEDIF(M1961, TODAY(), "M")),"")</f>
        <v>27</v>
      </c>
      <c r="R1961" s="35" t="s">
        <v>384</v>
      </c>
      <c r="S1961" s="35" t="s">
        <v>255</v>
      </c>
      <c r="T1961" s="35" t="s">
        <v>385</v>
      </c>
      <c r="V1961" s="35" t="s">
        <v>386</v>
      </c>
      <c r="Z1961" s="162">
        <v>0</v>
      </c>
      <c r="AA1961" s="163">
        <v>1</v>
      </c>
      <c r="AD1961" s="162">
        <v>25.5</v>
      </c>
      <c r="AG1961" s="35" t="s">
        <v>581</v>
      </c>
      <c r="AH1961" s="166" t="str">
        <f t="shared" si="30"/>
        <v>Humana ay64 big file (1).xlsx</v>
      </c>
      <c r="AI1961" s="35" t="s">
        <v>238</v>
      </c>
      <c r="BJ1961" s="162" t="str">
        <f>IF(AI1961 = "Advance", AD1961, "")</f>
        <v/>
      </c>
      <c r="BK1961" s="171" t="str">
        <f>IF(AI1961 = "Advance", 1, "")</f>
        <v/>
      </c>
      <c r="BL1961" s="171" t="str">
        <f>IF(AI1961 = "Chargeback", 1, "")</f>
        <v/>
      </c>
      <c r="BM1961" s="162" t="str">
        <f>IF(AI1961 = "Chargeback", AD1961, "")</f>
        <v/>
      </c>
    </row>
    <row r="1962" spans="1:65">
      <c r="A1962" s="35" t="s">
        <v>288</v>
      </c>
      <c r="B1962" s="35" t="s">
        <v>253</v>
      </c>
      <c r="C1962" s="80">
        <v>1835509</v>
      </c>
      <c r="E1962" s="158">
        <v>45609</v>
      </c>
      <c r="F1962" s="159">
        <v>45609</v>
      </c>
      <c r="G1962" s="35" t="s">
        <v>3727</v>
      </c>
      <c r="H1962" s="35" t="s">
        <v>1960</v>
      </c>
      <c r="I1962" s="35" t="s">
        <v>443</v>
      </c>
      <c r="J1962" s="35" t="s">
        <v>3728</v>
      </c>
      <c r="K1962" s="80">
        <v>1796241700</v>
      </c>
      <c r="M1962" s="158">
        <v>44927</v>
      </c>
      <c r="N1962" s="160">
        <f ca="1">IFERROR(IF(M1962="","", DATEDIF(M1962, TODAY(), "M")),"")</f>
        <v>27</v>
      </c>
      <c r="R1962" s="35" t="s">
        <v>384</v>
      </c>
      <c r="S1962" s="35" t="s">
        <v>255</v>
      </c>
      <c r="T1962" s="35" t="s">
        <v>385</v>
      </c>
      <c r="V1962" s="35" t="s">
        <v>386</v>
      </c>
      <c r="Z1962" s="162">
        <v>0</v>
      </c>
      <c r="AA1962" s="163">
        <v>1</v>
      </c>
      <c r="AD1962" s="162">
        <v>7</v>
      </c>
      <c r="AG1962" s="35" t="s">
        <v>387</v>
      </c>
      <c r="AH1962" s="166" t="str">
        <f t="shared" si="30"/>
        <v>Humana ay64 big file (1).xlsx</v>
      </c>
      <c r="AI1962" s="35" t="s">
        <v>238</v>
      </c>
      <c r="BJ1962" s="162" t="str">
        <f>IF(AI1962 = "Advance", AD1962, "")</f>
        <v/>
      </c>
      <c r="BK1962" s="171" t="str">
        <f>IF(AI1962 = "Advance", 1, "")</f>
        <v/>
      </c>
      <c r="BL1962" s="171" t="str">
        <f>IF(AI1962 = "Chargeback", 1, "")</f>
        <v/>
      </c>
      <c r="BM1962" s="162" t="str">
        <f>IF(AI1962 = "Chargeback", AD1962, "")</f>
        <v/>
      </c>
    </row>
    <row r="1963" spans="1:65">
      <c r="A1963" s="35" t="s">
        <v>288</v>
      </c>
      <c r="B1963" s="35" t="s">
        <v>272</v>
      </c>
      <c r="C1963" s="80">
        <v>1835509</v>
      </c>
      <c r="E1963" s="158">
        <v>45609</v>
      </c>
      <c r="F1963" s="159">
        <v>45609</v>
      </c>
      <c r="G1963" s="35" t="s">
        <v>3727</v>
      </c>
      <c r="H1963" s="35" t="s">
        <v>1960</v>
      </c>
      <c r="I1963" s="35" t="s">
        <v>443</v>
      </c>
      <c r="J1963" s="35" t="s">
        <v>3728</v>
      </c>
      <c r="K1963" s="80">
        <v>5990951055</v>
      </c>
      <c r="M1963" s="158">
        <v>44927</v>
      </c>
      <c r="N1963" s="160">
        <f ca="1">IFERROR(IF(M1963="","", DATEDIF(M1963, TODAY(), "M")),"")</f>
        <v>27</v>
      </c>
      <c r="R1963" s="35" t="s">
        <v>384</v>
      </c>
      <c r="S1963" s="35" t="s">
        <v>255</v>
      </c>
      <c r="T1963" s="35" t="s">
        <v>385</v>
      </c>
      <c r="V1963" s="35" t="s">
        <v>386</v>
      </c>
      <c r="Z1963" s="162">
        <v>0</v>
      </c>
      <c r="AA1963" s="163">
        <v>1</v>
      </c>
      <c r="AD1963" s="162">
        <v>25.5</v>
      </c>
      <c r="AG1963" s="35" t="s">
        <v>581</v>
      </c>
      <c r="AH1963" s="166" t="str">
        <f t="shared" si="30"/>
        <v>Humana ay64 big file (1).xlsx</v>
      </c>
      <c r="AI1963" s="35" t="s">
        <v>238</v>
      </c>
      <c r="BJ1963" s="162" t="str">
        <f>IF(AI1963 = "Advance", AD1963, "")</f>
        <v/>
      </c>
      <c r="BK1963" s="171" t="str">
        <f>IF(AI1963 = "Advance", 1, "")</f>
        <v/>
      </c>
      <c r="BL1963" s="171" t="str">
        <f>IF(AI1963 = "Chargeback", 1, "")</f>
        <v/>
      </c>
      <c r="BM1963" s="162" t="str">
        <f>IF(AI1963 = "Chargeback", AD1963, "")</f>
        <v/>
      </c>
    </row>
    <row r="1964" spans="1:65">
      <c r="A1964" s="35" t="s">
        <v>288</v>
      </c>
      <c r="B1964" s="35" t="s">
        <v>253</v>
      </c>
      <c r="C1964" s="80">
        <v>1835509</v>
      </c>
      <c r="E1964" s="158">
        <v>45609</v>
      </c>
      <c r="F1964" s="159">
        <v>45609</v>
      </c>
      <c r="G1964" s="35" t="s">
        <v>3729</v>
      </c>
      <c r="H1964" s="35" t="s">
        <v>1330</v>
      </c>
      <c r="I1964" s="35" t="s">
        <v>443</v>
      </c>
      <c r="J1964" s="35" t="s">
        <v>3730</v>
      </c>
      <c r="K1964" s="80">
        <v>3957795148</v>
      </c>
      <c r="M1964" s="158">
        <v>44927</v>
      </c>
      <c r="N1964" s="160">
        <f ca="1">IFERROR(IF(M1964="","", DATEDIF(M1964, TODAY(), "M")),"")</f>
        <v>27</v>
      </c>
      <c r="R1964" s="35" t="s">
        <v>384</v>
      </c>
      <c r="S1964" s="35" t="s">
        <v>255</v>
      </c>
      <c r="T1964" s="35" t="s">
        <v>385</v>
      </c>
      <c r="V1964" s="35" t="s">
        <v>386</v>
      </c>
      <c r="Z1964" s="162">
        <v>0</v>
      </c>
      <c r="AA1964" s="163">
        <v>1</v>
      </c>
      <c r="AD1964" s="162">
        <v>7</v>
      </c>
      <c r="AG1964" s="35" t="s">
        <v>387</v>
      </c>
      <c r="AH1964" s="166" t="str">
        <f t="shared" si="30"/>
        <v>Humana ay64 big file (1).xlsx</v>
      </c>
      <c r="AI1964" s="35" t="s">
        <v>238</v>
      </c>
      <c r="BJ1964" s="162" t="str">
        <f>IF(AI1964 = "Advance", AD1964, "")</f>
        <v/>
      </c>
      <c r="BK1964" s="171" t="str">
        <f>IF(AI1964 = "Advance", 1, "")</f>
        <v/>
      </c>
      <c r="BL1964" s="171" t="str">
        <f>IF(AI1964 = "Chargeback", 1, "")</f>
        <v/>
      </c>
      <c r="BM1964" s="162" t="str">
        <f>IF(AI1964 = "Chargeback", AD1964, "")</f>
        <v/>
      </c>
    </row>
    <row r="1965" spans="1:65">
      <c r="A1965" s="35" t="s">
        <v>288</v>
      </c>
      <c r="B1965" s="35" t="s">
        <v>272</v>
      </c>
      <c r="C1965" s="80">
        <v>1835509</v>
      </c>
      <c r="E1965" s="158">
        <v>45609</v>
      </c>
      <c r="F1965" s="159">
        <v>45609</v>
      </c>
      <c r="G1965" s="35" t="s">
        <v>3729</v>
      </c>
      <c r="H1965" s="35" t="s">
        <v>1330</v>
      </c>
      <c r="I1965" s="35" t="s">
        <v>443</v>
      </c>
      <c r="J1965" s="35" t="s">
        <v>3730</v>
      </c>
      <c r="K1965" s="80">
        <v>8364852269</v>
      </c>
      <c r="M1965" s="158">
        <v>44927</v>
      </c>
      <c r="N1965" s="160">
        <f ca="1">IFERROR(IF(M1965="","", DATEDIF(M1965, TODAY(), "M")),"")</f>
        <v>27</v>
      </c>
      <c r="R1965" s="35" t="s">
        <v>384</v>
      </c>
      <c r="S1965" s="35" t="s">
        <v>255</v>
      </c>
      <c r="T1965" s="35" t="s">
        <v>385</v>
      </c>
      <c r="V1965" s="35" t="s">
        <v>386</v>
      </c>
      <c r="Z1965" s="162">
        <v>0</v>
      </c>
      <c r="AA1965" s="163">
        <v>1</v>
      </c>
      <c r="AD1965" s="162">
        <v>25.5</v>
      </c>
      <c r="AG1965" s="35" t="s">
        <v>581</v>
      </c>
      <c r="AH1965" s="166" t="str">
        <f t="shared" si="30"/>
        <v>Humana ay64 big file (1).xlsx</v>
      </c>
      <c r="AI1965" s="35" t="s">
        <v>238</v>
      </c>
      <c r="BJ1965" s="162" t="str">
        <f>IF(AI1965 = "Advance", AD1965, "")</f>
        <v/>
      </c>
      <c r="BK1965" s="171" t="str">
        <f>IF(AI1965 = "Advance", 1, "")</f>
        <v/>
      </c>
      <c r="BL1965" s="171" t="str">
        <f>IF(AI1965 = "Chargeback", 1, "")</f>
        <v/>
      </c>
      <c r="BM1965" s="162" t="str">
        <f>IF(AI1965 = "Chargeback", AD1965, "")</f>
        <v/>
      </c>
    </row>
    <row r="1966" spans="1:65">
      <c r="A1966" s="35" t="s">
        <v>288</v>
      </c>
      <c r="B1966" s="35" t="s">
        <v>253</v>
      </c>
      <c r="C1966" s="80">
        <v>1835509</v>
      </c>
      <c r="E1966" s="158">
        <v>45609</v>
      </c>
      <c r="F1966" s="159">
        <v>45609</v>
      </c>
      <c r="G1966" s="35" t="s">
        <v>3731</v>
      </c>
      <c r="H1966" s="35" t="s">
        <v>1511</v>
      </c>
      <c r="I1966" s="35" t="s">
        <v>674</v>
      </c>
      <c r="J1966" s="35" t="s">
        <v>3732</v>
      </c>
      <c r="K1966" s="80">
        <v>5197981379</v>
      </c>
      <c r="M1966" s="158">
        <v>44927</v>
      </c>
      <c r="N1966" s="160">
        <f ca="1">IFERROR(IF(M1966="","", DATEDIF(M1966, TODAY(), "M")),"")</f>
        <v>27</v>
      </c>
      <c r="R1966" s="35" t="s">
        <v>384</v>
      </c>
      <c r="S1966" s="35" t="s">
        <v>255</v>
      </c>
      <c r="T1966" s="35" t="s">
        <v>385</v>
      </c>
      <c r="V1966" s="35" t="s">
        <v>386</v>
      </c>
      <c r="Z1966" s="162">
        <v>0</v>
      </c>
      <c r="AA1966" s="163">
        <v>1</v>
      </c>
      <c r="AD1966" s="162">
        <v>7</v>
      </c>
      <c r="AG1966" s="35" t="s">
        <v>387</v>
      </c>
      <c r="AH1966" s="166" t="str">
        <f t="shared" si="30"/>
        <v>Humana ay64 big file (1).xlsx</v>
      </c>
      <c r="AI1966" s="35" t="s">
        <v>238</v>
      </c>
      <c r="BJ1966" s="162" t="str">
        <f>IF(AI1966 = "Advance", AD1966, "")</f>
        <v/>
      </c>
      <c r="BK1966" s="171" t="str">
        <f>IF(AI1966 = "Advance", 1, "")</f>
        <v/>
      </c>
      <c r="BL1966" s="171" t="str">
        <f>IF(AI1966 = "Chargeback", 1, "")</f>
        <v/>
      </c>
      <c r="BM1966" s="162" t="str">
        <f>IF(AI1966 = "Chargeback", AD1966, "")</f>
        <v/>
      </c>
    </row>
    <row r="1967" spans="1:65">
      <c r="A1967" s="35" t="s">
        <v>288</v>
      </c>
      <c r="B1967" s="35" t="s">
        <v>272</v>
      </c>
      <c r="C1967" s="80">
        <v>1835509</v>
      </c>
      <c r="E1967" s="158">
        <v>45609</v>
      </c>
      <c r="F1967" s="159">
        <v>45609</v>
      </c>
      <c r="G1967" s="35" t="s">
        <v>3731</v>
      </c>
      <c r="H1967" s="35" t="s">
        <v>1511</v>
      </c>
      <c r="I1967" s="35" t="s">
        <v>674</v>
      </c>
      <c r="J1967" s="35" t="s">
        <v>3732</v>
      </c>
      <c r="K1967" s="80">
        <v>8476074831</v>
      </c>
      <c r="M1967" s="158">
        <v>44927</v>
      </c>
      <c r="N1967" s="160">
        <f ca="1">IFERROR(IF(M1967="","", DATEDIF(M1967, TODAY(), "M")),"")</f>
        <v>27</v>
      </c>
      <c r="R1967" s="35" t="s">
        <v>384</v>
      </c>
      <c r="S1967" s="35" t="s">
        <v>255</v>
      </c>
      <c r="T1967" s="35" t="s">
        <v>385</v>
      </c>
      <c r="V1967" s="35" t="s">
        <v>386</v>
      </c>
      <c r="Z1967" s="162">
        <v>0</v>
      </c>
      <c r="AA1967" s="163">
        <v>1</v>
      </c>
      <c r="AD1967" s="162">
        <v>25.5</v>
      </c>
      <c r="AG1967" s="35" t="s">
        <v>581</v>
      </c>
      <c r="AH1967" s="166" t="str">
        <f t="shared" si="30"/>
        <v>Humana ay64 big file (1).xlsx</v>
      </c>
      <c r="AI1967" s="35" t="s">
        <v>238</v>
      </c>
      <c r="BJ1967" s="162" t="str">
        <f>IF(AI1967 = "Advance", AD1967, "")</f>
        <v/>
      </c>
      <c r="BK1967" s="171" t="str">
        <f>IF(AI1967 = "Advance", 1, "")</f>
        <v/>
      </c>
      <c r="BL1967" s="171" t="str">
        <f>IF(AI1967 = "Chargeback", 1, "")</f>
        <v/>
      </c>
      <c r="BM1967" s="162" t="str">
        <f>IF(AI1967 = "Chargeback", AD1967, "")</f>
        <v/>
      </c>
    </row>
    <row r="1968" spans="1:65">
      <c r="A1968" s="35" t="s">
        <v>288</v>
      </c>
      <c r="B1968" s="35" t="s">
        <v>253</v>
      </c>
      <c r="C1968" s="80">
        <v>1835509</v>
      </c>
      <c r="E1968" s="158">
        <v>45609</v>
      </c>
      <c r="F1968" s="159">
        <v>45609</v>
      </c>
      <c r="G1968" s="35" t="s">
        <v>3733</v>
      </c>
      <c r="H1968" s="35" t="s">
        <v>1702</v>
      </c>
      <c r="I1968" s="35" t="s">
        <v>450</v>
      </c>
      <c r="J1968" s="35" t="s">
        <v>3614</v>
      </c>
      <c r="K1968" s="80">
        <v>7667740688</v>
      </c>
      <c r="M1968" s="158">
        <v>45047</v>
      </c>
      <c r="N1968" s="160">
        <f ca="1">IFERROR(IF(M1968="","", DATEDIF(M1968, TODAY(), "M")),"")</f>
        <v>23</v>
      </c>
      <c r="R1968" s="35" t="s">
        <v>384</v>
      </c>
      <c r="S1968" s="35" t="s">
        <v>255</v>
      </c>
      <c r="T1968" s="35" t="s">
        <v>385</v>
      </c>
      <c r="V1968" s="35" t="s">
        <v>386</v>
      </c>
      <c r="Z1968" s="162">
        <v>0</v>
      </c>
      <c r="AA1968" s="163">
        <v>1</v>
      </c>
      <c r="AD1968" s="162">
        <v>7</v>
      </c>
      <c r="AG1968" s="35" t="s">
        <v>387</v>
      </c>
      <c r="AH1968" s="166" t="str">
        <f t="shared" si="30"/>
        <v>Humana ay64 big file (1).xlsx</v>
      </c>
      <c r="AI1968" s="35" t="s">
        <v>238</v>
      </c>
      <c r="BJ1968" s="162" t="str">
        <f>IF(AI1968 = "Advance", AD1968, "")</f>
        <v/>
      </c>
      <c r="BK1968" s="171" t="str">
        <f>IF(AI1968 = "Advance", 1, "")</f>
        <v/>
      </c>
      <c r="BL1968" s="171" t="str">
        <f>IF(AI1968 = "Chargeback", 1, "")</f>
        <v/>
      </c>
      <c r="BM1968" s="162" t="str">
        <f>IF(AI1968 = "Chargeback", AD1968, "")</f>
        <v/>
      </c>
    </row>
    <row r="1969" spans="1:65">
      <c r="A1969" s="35" t="s">
        <v>288</v>
      </c>
      <c r="B1969" s="35" t="s">
        <v>272</v>
      </c>
      <c r="C1969" s="80">
        <v>1835509</v>
      </c>
      <c r="E1969" s="158">
        <v>45609</v>
      </c>
      <c r="F1969" s="159">
        <v>45609</v>
      </c>
      <c r="G1969" s="35" t="s">
        <v>3733</v>
      </c>
      <c r="H1969" s="35" t="s">
        <v>1702</v>
      </c>
      <c r="I1969" s="35" t="s">
        <v>450</v>
      </c>
      <c r="J1969" s="35" t="s">
        <v>3614</v>
      </c>
      <c r="K1969" s="80">
        <v>6336855675</v>
      </c>
      <c r="M1969" s="158">
        <v>45047</v>
      </c>
      <c r="N1969" s="160">
        <f ca="1">IFERROR(IF(M1969="","", DATEDIF(M1969, TODAY(), "M")),"")</f>
        <v>23</v>
      </c>
      <c r="R1969" s="35" t="s">
        <v>384</v>
      </c>
      <c r="S1969" s="35" t="s">
        <v>255</v>
      </c>
      <c r="T1969" s="35" t="s">
        <v>385</v>
      </c>
      <c r="V1969" s="35" t="s">
        <v>386</v>
      </c>
      <c r="Z1969" s="162">
        <v>0</v>
      </c>
      <c r="AA1969" s="163">
        <v>1</v>
      </c>
      <c r="AD1969" s="162">
        <v>25.5</v>
      </c>
      <c r="AG1969" s="35" t="s">
        <v>581</v>
      </c>
      <c r="AH1969" s="166" t="str">
        <f t="shared" si="30"/>
        <v>Humana ay64 big file (1).xlsx</v>
      </c>
      <c r="AI1969" s="35" t="s">
        <v>238</v>
      </c>
      <c r="BJ1969" s="162" t="str">
        <f>IF(AI1969 = "Advance", AD1969, "")</f>
        <v/>
      </c>
      <c r="BK1969" s="171" t="str">
        <f>IF(AI1969 = "Advance", 1, "")</f>
        <v/>
      </c>
      <c r="BL1969" s="171" t="str">
        <f>IF(AI1969 = "Chargeback", 1, "")</f>
        <v/>
      </c>
      <c r="BM1969" s="162" t="str">
        <f>IF(AI1969 = "Chargeback", AD1969, "")</f>
        <v/>
      </c>
    </row>
    <row r="1970" spans="1:65">
      <c r="A1970" s="35" t="s">
        <v>288</v>
      </c>
      <c r="B1970" s="35" t="s">
        <v>253</v>
      </c>
      <c r="C1970" s="80">
        <v>1835509</v>
      </c>
      <c r="E1970" s="158">
        <v>45609</v>
      </c>
      <c r="F1970" s="159">
        <v>45609</v>
      </c>
      <c r="G1970" s="35" t="s">
        <v>3734</v>
      </c>
      <c r="H1970" s="35" t="s">
        <v>596</v>
      </c>
      <c r="I1970" s="35" t="s">
        <v>443</v>
      </c>
      <c r="J1970" s="35" t="s">
        <v>3177</v>
      </c>
      <c r="K1970" s="80">
        <v>2546340290</v>
      </c>
      <c r="M1970" s="158">
        <v>44927</v>
      </c>
      <c r="N1970" s="160">
        <f ca="1">IFERROR(IF(M1970="","", DATEDIF(M1970, TODAY(), "M")),"")</f>
        <v>27</v>
      </c>
      <c r="R1970" s="35" t="s">
        <v>384</v>
      </c>
      <c r="S1970" s="35" t="s">
        <v>255</v>
      </c>
      <c r="T1970" s="35" t="s">
        <v>385</v>
      </c>
      <c r="V1970" s="35" t="s">
        <v>386</v>
      </c>
      <c r="Z1970" s="162">
        <v>0</v>
      </c>
      <c r="AA1970" s="163">
        <v>1</v>
      </c>
      <c r="AD1970" s="162">
        <v>7</v>
      </c>
      <c r="AG1970" s="35" t="s">
        <v>387</v>
      </c>
      <c r="AH1970" s="166" t="str">
        <f t="shared" si="30"/>
        <v>Humana ay64 big file (1).xlsx</v>
      </c>
      <c r="AI1970" s="35" t="s">
        <v>238</v>
      </c>
      <c r="BJ1970" s="162" t="str">
        <f>IF(AI1970 = "Advance", AD1970, "")</f>
        <v/>
      </c>
      <c r="BK1970" s="171" t="str">
        <f>IF(AI1970 = "Advance", 1, "")</f>
        <v/>
      </c>
      <c r="BL1970" s="171" t="str">
        <f>IF(AI1970 = "Chargeback", 1, "")</f>
        <v/>
      </c>
      <c r="BM1970" s="162" t="str">
        <f>IF(AI1970 = "Chargeback", AD1970, "")</f>
        <v/>
      </c>
    </row>
    <row r="1971" spans="1:65">
      <c r="A1971" s="35" t="s">
        <v>288</v>
      </c>
      <c r="B1971" s="35" t="s">
        <v>272</v>
      </c>
      <c r="C1971" s="80">
        <v>1835509</v>
      </c>
      <c r="E1971" s="158">
        <v>45609</v>
      </c>
      <c r="F1971" s="159">
        <v>45609</v>
      </c>
      <c r="G1971" s="35" t="s">
        <v>3734</v>
      </c>
      <c r="H1971" s="35" t="s">
        <v>596</v>
      </c>
      <c r="I1971" s="35" t="s">
        <v>443</v>
      </c>
      <c r="J1971" s="35" t="s">
        <v>3177</v>
      </c>
      <c r="K1971" s="80">
        <v>9686964966</v>
      </c>
      <c r="M1971" s="158">
        <v>44927</v>
      </c>
      <c r="N1971" s="160">
        <f ca="1">IFERROR(IF(M1971="","", DATEDIF(M1971, TODAY(), "M")),"")</f>
        <v>27</v>
      </c>
      <c r="R1971" s="35" t="s">
        <v>384</v>
      </c>
      <c r="S1971" s="35" t="s">
        <v>255</v>
      </c>
      <c r="T1971" s="35" t="s">
        <v>385</v>
      </c>
      <c r="V1971" s="35" t="s">
        <v>386</v>
      </c>
      <c r="Z1971" s="162">
        <v>0</v>
      </c>
      <c r="AA1971" s="163">
        <v>1</v>
      </c>
      <c r="AD1971" s="162">
        <v>25.5</v>
      </c>
      <c r="AG1971" s="35" t="s">
        <v>581</v>
      </c>
      <c r="AH1971" s="166" t="str">
        <f t="shared" si="30"/>
        <v>Humana ay64 big file (1).xlsx</v>
      </c>
      <c r="AI1971" s="35" t="s">
        <v>238</v>
      </c>
      <c r="BJ1971" s="162" t="str">
        <f>IF(AI1971 = "Advance", AD1971, "")</f>
        <v/>
      </c>
      <c r="BK1971" s="171" t="str">
        <f>IF(AI1971 = "Advance", 1, "")</f>
        <v/>
      </c>
      <c r="BL1971" s="171" t="str">
        <f>IF(AI1971 = "Chargeback", 1, "")</f>
        <v/>
      </c>
      <c r="BM1971" s="162" t="str">
        <f>IF(AI1971 = "Chargeback", AD1971, "")</f>
        <v/>
      </c>
    </row>
    <row r="1972" spans="1:65">
      <c r="A1972" s="35" t="s">
        <v>288</v>
      </c>
      <c r="B1972" s="35" t="s">
        <v>253</v>
      </c>
      <c r="C1972" s="80">
        <v>1835509</v>
      </c>
      <c r="E1972" s="158">
        <v>45609</v>
      </c>
      <c r="F1972" s="159">
        <v>45609</v>
      </c>
      <c r="G1972" s="35" t="s">
        <v>3735</v>
      </c>
      <c r="H1972" s="35" t="s">
        <v>641</v>
      </c>
      <c r="J1972" s="35" t="s">
        <v>3736</v>
      </c>
      <c r="K1972" s="80">
        <v>9636852597</v>
      </c>
      <c r="M1972" s="158">
        <v>44986</v>
      </c>
      <c r="N1972" s="160">
        <f ca="1">IFERROR(IF(M1972="","", DATEDIF(M1972, TODAY(), "M")),"")</f>
        <v>25</v>
      </c>
      <c r="R1972" s="35" t="s">
        <v>384</v>
      </c>
      <c r="S1972" s="35" t="s">
        <v>255</v>
      </c>
      <c r="T1972" s="35" t="s">
        <v>385</v>
      </c>
      <c r="V1972" s="35" t="s">
        <v>386</v>
      </c>
      <c r="Z1972" s="162">
        <v>0</v>
      </c>
      <c r="AA1972" s="163">
        <v>1</v>
      </c>
      <c r="AD1972" s="162">
        <v>7</v>
      </c>
      <c r="AG1972" s="35" t="s">
        <v>387</v>
      </c>
      <c r="AH1972" s="166" t="str">
        <f t="shared" si="30"/>
        <v>Humana ay64 big file (1).xlsx</v>
      </c>
      <c r="AI1972" s="35" t="s">
        <v>238</v>
      </c>
      <c r="BJ1972" s="162" t="str">
        <f>IF(AI1972 = "Advance", AD1972, "")</f>
        <v/>
      </c>
      <c r="BK1972" s="171" t="str">
        <f>IF(AI1972 = "Advance", 1, "")</f>
        <v/>
      </c>
      <c r="BL1972" s="171" t="str">
        <f>IF(AI1972 = "Chargeback", 1, "")</f>
        <v/>
      </c>
      <c r="BM1972" s="162" t="str">
        <f>IF(AI1972 = "Chargeback", AD1972, "")</f>
        <v/>
      </c>
    </row>
    <row r="1973" spans="1:65">
      <c r="A1973" s="35" t="s">
        <v>288</v>
      </c>
      <c r="B1973" s="35" t="s">
        <v>272</v>
      </c>
      <c r="C1973" s="80">
        <v>1835509</v>
      </c>
      <c r="E1973" s="158">
        <v>45609</v>
      </c>
      <c r="F1973" s="159">
        <v>45609</v>
      </c>
      <c r="G1973" s="35" t="s">
        <v>3735</v>
      </c>
      <c r="H1973" s="35" t="s">
        <v>641</v>
      </c>
      <c r="J1973" s="35" t="s">
        <v>3736</v>
      </c>
      <c r="K1973" s="80">
        <v>5322709986</v>
      </c>
      <c r="M1973" s="158">
        <v>44986</v>
      </c>
      <c r="N1973" s="160">
        <f ca="1">IFERROR(IF(M1973="","", DATEDIF(M1973, TODAY(), "M")),"")</f>
        <v>25</v>
      </c>
      <c r="R1973" s="35" t="s">
        <v>384</v>
      </c>
      <c r="S1973" s="35" t="s">
        <v>255</v>
      </c>
      <c r="T1973" s="35" t="s">
        <v>385</v>
      </c>
      <c r="V1973" s="35" t="s">
        <v>386</v>
      </c>
      <c r="Z1973" s="162">
        <v>0</v>
      </c>
      <c r="AA1973" s="163">
        <v>1</v>
      </c>
      <c r="AD1973" s="162">
        <v>25.5</v>
      </c>
      <c r="AG1973" s="35" t="s">
        <v>581</v>
      </c>
      <c r="AH1973" s="166" t="str">
        <f t="shared" si="30"/>
        <v>Humana ay64 big file (1).xlsx</v>
      </c>
      <c r="AI1973" s="35" t="s">
        <v>238</v>
      </c>
      <c r="BJ1973" s="162" t="str">
        <f>IF(AI1973 = "Advance", AD1973, "")</f>
        <v/>
      </c>
      <c r="BK1973" s="171" t="str">
        <f>IF(AI1973 = "Advance", 1, "")</f>
        <v/>
      </c>
      <c r="BL1973" s="171" t="str">
        <f>IF(AI1973 = "Chargeback", 1, "")</f>
        <v/>
      </c>
      <c r="BM1973" s="162" t="str">
        <f>IF(AI1973 = "Chargeback", AD1973, "")</f>
        <v/>
      </c>
    </row>
    <row r="1974" spans="1:65">
      <c r="A1974" s="35" t="s">
        <v>288</v>
      </c>
      <c r="B1974" s="35" t="s">
        <v>253</v>
      </c>
      <c r="C1974" s="80">
        <v>1835509</v>
      </c>
      <c r="E1974" s="158">
        <v>45609</v>
      </c>
      <c r="F1974" s="159">
        <v>45609</v>
      </c>
      <c r="G1974" s="35" t="s">
        <v>3737</v>
      </c>
      <c r="H1974" s="35" t="s">
        <v>1284</v>
      </c>
      <c r="I1974" s="35" t="s">
        <v>390</v>
      </c>
      <c r="J1974" s="35" t="s">
        <v>3207</v>
      </c>
      <c r="K1974" s="80">
        <v>6136206581</v>
      </c>
      <c r="M1974" s="158">
        <v>44986</v>
      </c>
      <c r="N1974" s="160">
        <f ca="1">IFERROR(IF(M1974="","", DATEDIF(M1974, TODAY(), "M")),"")</f>
        <v>25</v>
      </c>
      <c r="R1974" s="35" t="s">
        <v>384</v>
      </c>
      <c r="S1974" s="35" t="s">
        <v>255</v>
      </c>
      <c r="T1974" s="35" t="s">
        <v>385</v>
      </c>
      <c r="V1974" s="35" t="s">
        <v>386</v>
      </c>
      <c r="Z1974" s="162">
        <v>0</v>
      </c>
      <c r="AA1974" s="163">
        <v>1</v>
      </c>
      <c r="AD1974" s="162">
        <v>7</v>
      </c>
      <c r="AG1974" s="35" t="s">
        <v>387</v>
      </c>
      <c r="AH1974" s="166" t="str">
        <f t="shared" si="30"/>
        <v>Humana ay64 big file (1).xlsx</v>
      </c>
      <c r="AI1974" s="35" t="s">
        <v>238</v>
      </c>
      <c r="BJ1974" s="162" t="str">
        <f>IF(AI1974 = "Advance", AD1974, "")</f>
        <v/>
      </c>
      <c r="BK1974" s="171" t="str">
        <f>IF(AI1974 = "Advance", 1, "")</f>
        <v/>
      </c>
      <c r="BL1974" s="171" t="str">
        <f>IF(AI1974 = "Chargeback", 1, "")</f>
        <v/>
      </c>
      <c r="BM1974" s="162" t="str">
        <f>IF(AI1974 = "Chargeback", AD1974, "")</f>
        <v/>
      </c>
    </row>
    <row r="1975" spans="1:65">
      <c r="A1975" s="35" t="s">
        <v>288</v>
      </c>
      <c r="B1975" s="35" t="s">
        <v>272</v>
      </c>
      <c r="C1975" s="80">
        <v>1835509</v>
      </c>
      <c r="E1975" s="158">
        <v>45609</v>
      </c>
      <c r="F1975" s="159">
        <v>45609</v>
      </c>
      <c r="G1975" s="35" t="s">
        <v>3737</v>
      </c>
      <c r="H1975" s="35" t="s">
        <v>1284</v>
      </c>
      <c r="I1975" s="35" t="s">
        <v>390</v>
      </c>
      <c r="J1975" s="35" t="s">
        <v>3207</v>
      </c>
      <c r="K1975" s="80">
        <v>8457827151</v>
      </c>
      <c r="M1975" s="158">
        <v>44986</v>
      </c>
      <c r="N1975" s="160">
        <f ca="1">IFERROR(IF(M1975="","", DATEDIF(M1975, TODAY(), "M")),"")</f>
        <v>25</v>
      </c>
      <c r="R1975" s="35" t="s">
        <v>384</v>
      </c>
      <c r="S1975" s="35" t="s">
        <v>255</v>
      </c>
      <c r="T1975" s="35" t="s">
        <v>385</v>
      </c>
      <c r="V1975" s="35" t="s">
        <v>386</v>
      </c>
      <c r="Z1975" s="162">
        <v>0</v>
      </c>
      <c r="AA1975" s="163">
        <v>1</v>
      </c>
      <c r="AD1975" s="162">
        <v>25.5</v>
      </c>
      <c r="AG1975" s="35" t="s">
        <v>581</v>
      </c>
      <c r="AH1975" s="166" t="str">
        <f t="shared" si="30"/>
        <v>Humana ay64 big file (1).xlsx</v>
      </c>
      <c r="AI1975" s="35" t="s">
        <v>238</v>
      </c>
      <c r="BJ1975" s="162" t="str">
        <f>IF(AI1975 = "Advance", AD1975, "")</f>
        <v/>
      </c>
      <c r="BK1975" s="171" t="str">
        <f>IF(AI1975 = "Advance", 1, "")</f>
        <v/>
      </c>
      <c r="BL1975" s="171" t="str">
        <f>IF(AI1975 = "Chargeback", 1, "")</f>
        <v/>
      </c>
      <c r="BM1975" s="162" t="str">
        <f>IF(AI1975 = "Chargeback", AD1975, "")</f>
        <v/>
      </c>
    </row>
    <row r="1976" spans="1:65">
      <c r="A1976" s="35" t="s">
        <v>288</v>
      </c>
      <c r="B1976" s="35" t="s">
        <v>253</v>
      </c>
      <c r="C1976" s="80">
        <v>1835509</v>
      </c>
      <c r="E1976" s="158">
        <v>45609</v>
      </c>
      <c r="F1976" s="159">
        <v>45609</v>
      </c>
      <c r="G1976" s="35" t="s">
        <v>3738</v>
      </c>
      <c r="H1976" s="35" t="s">
        <v>3739</v>
      </c>
      <c r="J1976" s="35" t="s">
        <v>2010</v>
      </c>
      <c r="K1976" s="80">
        <v>9585762380</v>
      </c>
      <c r="M1976" s="158">
        <v>45170</v>
      </c>
      <c r="N1976" s="160">
        <f ca="1">IFERROR(IF(M1976="","", DATEDIF(M1976, TODAY(), "M")),"")</f>
        <v>19</v>
      </c>
      <c r="R1976" s="35" t="s">
        <v>384</v>
      </c>
      <c r="S1976" s="35" t="s">
        <v>255</v>
      </c>
      <c r="T1976" s="35" t="s">
        <v>385</v>
      </c>
      <c r="V1976" s="35" t="s">
        <v>386</v>
      </c>
      <c r="Z1976" s="162">
        <v>0</v>
      </c>
      <c r="AA1976" s="163">
        <v>1</v>
      </c>
      <c r="AD1976" s="162">
        <v>10</v>
      </c>
      <c r="AG1976" s="35" t="s">
        <v>387</v>
      </c>
      <c r="AH1976" s="166" t="str">
        <f t="shared" si="30"/>
        <v>Humana ay64 big file (1).xlsx</v>
      </c>
      <c r="AI1976" s="35" t="s">
        <v>238</v>
      </c>
      <c r="BJ1976" s="162" t="str">
        <f>IF(AI1976 = "Advance", AD1976, "")</f>
        <v/>
      </c>
      <c r="BK1976" s="171" t="str">
        <f>IF(AI1976 = "Advance", 1, "")</f>
        <v/>
      </c>
      <c r="BL1976" s="171" t="str">
        <f>IF(AI1976 = "Chargeback", 1, "")</f>
        <v/>
      </c>
      <c r="BM1976" s="162" t="str">
        <f>IF(AI1976 = "Chargeback", AD1976, "")</f>
        <v/>
      </c>
    </row>
    <row r="1977" spans="1:65">
      <c r="A1977" s="35" t="s">
        <v>288</v>
      </c>
      <c r="B1977" s="35" t="s">
        <v>272</v>
      </c>
      <c r="C1977" s="80">
        <v>1835509</v>
      </c>
      <c r="E1977" s="158">
        <v>45609</v>
      </c>
      <c r="F1977" s="159">
        <v>45609</v>
      </c>
      <c r="G1977" s="35" t="s">
        <v>3738</v>
      </c>
      <c r="H1977" s="35" t="s">
        <v>3739</v>
      </c>
      <c r="J1977" s="35" t="s">
        <v>2010</v>
      </c>
      <c r="K1977" s="80">
        <v>2634574631</v>
      </c>
      <c r="M1977" s="158">
        <v>45170</v>
      </c>
      <c r="N1977" s="160">
        <f ca="1">IFERROR(IF(M1977="","", DATEDIF(M1977, TODAY(), "M")),"")</f>
        <v>19</v>
      </c>
      <c r="R1977" s="35" t="s">
        <v>384</v>
      </c>
      <c r="S1977" s="35" t="s">
        <v>255</v>
      </c>
      <c r="T1977" s="35" t="s">
        <v>385</v>
      </c>
      <c r="V1977" s="35" t="s">
        <v>386</v>
      </c>
      <c r="Z1977" s="162">
        <v>0</v>
      </c>
      <c r="AA1977" s="163">
        <v>1</v>
      </c>
      <c r="AD1977" s="162">
        <v>25.5</v>
      </c>
      <c r="AG1977" s="35" t="s">
        <v>581</v>
      </c>
      <c r="AH1977" s="166" t="str">
        <f t="shared" si="30"/>
        <v>Humana ay64 big file (1).xlsx</v>
      </c>
      <c r="AI1977" s="35" t="s">
        <v>238</v>
      </c>
      <c r="BJ1977" s="162" t="str">
        <f>IF(AI1977 = "Advance", AD1977, "")</f>
        <v/>
      </c>
      <c r="BK1977" s="171" t="str">
        <f>IF(AI1977 = "Advance", 1, "")</f>
        <v/>
      </c>
      <c r="BL1977" s="171" t="str">
        <f>IF(AI1977 = "Chargeback", 1, "")</f>
        <v/>
      </c>
      <c r="BM1977" s="162" t="str">
        <f>IF(AI1977 = "Chargeback", AD1977, "")</f>
        <v/>
      </c>
    </row>
    <row r="1978" spans="1:65">
      <c r="A1978" s="35" t="s">
        <v>288</v>
      </c>
      <c r="B1978" s="35" t="s">
        <v>253</v>
      </c>
      <c r="C1978" s="80">
        <v>1835509</v>
      </c>
      <c r="E1978" s="158">
        <v>45609</v>
      </c>
      <c r="F1978" s="159">
        <v>45609</v>
      </c>
      <c r="G1978" s="35" t="s">
        <v>3740</v>
      </c>
      <c r="H1978" s="35" t="s">
        <v>3741</v>
      </c>
      <c r="I1978" s="35" t="s">
        <v>390</v>
      </c>
      <c r="J1978" s="35" t="s">
        <v>3742</v>
      </c>
      <c r="K1978" s="80">
        <v>228465070</v>
      </c>
      <c r="M1978" s="158">
        <v>45658</v>
      </c>
      <c r="N1978" s="160">
        <f ca="1">IFERROR(IF(M1978="","", DATEDIF(M1978, TODAY(), "M")),"")</f>
        <v>3</v>
      </c>
      <c r="R1978" s="35" t="s">
        <v>384</v>
      </c>
      <c r="S1978" s="35" t="s">
        <v>255</v>
      </c>
      <c r="T1978" s="35" t="s">
        <v>385</v>
      </c>
      <c r="V1978" s="35" t="s">
        <v>386</v>
      </c>
      <c r="Z1978" s="162">
        <v>0</v>
      </c>
      <c r="AA1978" s="163">
        <v>1</v>
      </c>
      <c r="AD1978" s="162">
        <v>-200</v>
      </c>
      <c r="AG1978" s="35" t="s">
        <v>409</v>
      </c>
      <c r="AH1978" s="166" t="str">
        <f t="shared" si="30"/>
        <v>Humana ay64 big file (1).xlsx</v>
      </c>
      <c r="AI1978" s="35" t="s">
        <v>239</v>
      </c>
      <c r="BJ1978" s="162" t="str">
        <f>IF(AI1978 = "Advance", AD1978, "")</f>
        <v/>
      </c>
      <c r="BK1978" s="171" t="str">
        <f>IF(AI1978 = "Advance", 1, "")</f>
        <v/>
      </c>
      <c r="BL1978" s="171">
        <f>IF(AI1978 = "Chargeback", 1, "")</f>
        <v>1</v>
      </c>
      <c r="BM1978" s="162">
        <f>IF(AI1978 = "Chargeback", AD1978, "")</f>
        <v>-200</v>
      </c>
    </row>
    <row r="1979" spans="1:65">
      <c r="A1979" s="35" t="s">
        <v>288</v>
      </c>
      <c r="B1979" s="35" t="s">
        <v>253</v>
      </c>
      <c r="C1979" s="80">
        <v>1835509</v>
      </c>
      <c r="E1979" s="158">
        <v>45609</v>
      </c>
      <c r="F1979" s="159">
        <v>45609</v>
      </c>
      <c r="G1979" s="35" t="s">
        <v>3743</v>
      </c>
      <c r="H1979" s="35" t="s">
        <v>1300</v>
      </c>
      <c r="I1979" s="35" t="s">
        <v>509</v>
      </c>
      <c r="J1979" s="35" t="s">
        <v>3744</v>
      </c>
      <c r="K1979" s="80">
        <v>5705803210</v>
      </c>
      <c r="M1979" s="158">
        <v>45658</v>
      </c>
      <c r="N1979" s="160">
        <f ca="1">IFERROR(IF(M1979="","", DATEDIF(M1979, TODAY(), "M")),"")</f>
        <v>3</v>
      </c>
      <c r="R1979" s="35" t="s">
        <v>384</v>
      </c>
      <c r="S1979" s="35" t="s">
        <v>255</v>
      </c>
      <c r="T1979" s="35" t="s">
        <v>385</v>
      </c>
      <c r="V1979" s="35" t="s">
        <v>386</v>
      </c>
      <c r="Z1979" s="162">
        <v>0</v>
      </c>
      <c r="AA1979" s="163">
        <v>1</v>
      </c>
      <c r="AD1979" s="162">
        <v>200</v>
      </c>
      <c r="AG1979" s="35" t="s">
        <v>409</v>
      </c>
      <c r="AH1979" s="166" t="str">
        <f t="shared" si="30"/>
        <v>Humana ay64 big file (1).xlsx</v>
      </c>
      <c r="AI1979" s="35" t="s">
        <v>237</v>
      </c>
      <c r="BJ1979" s="162">
        <f>IF(AI1979 = "Advance", AD1979, "")</f>
        <v>200</v>
      </c>
      <c r="BK1979" s="171">
        <f>IF(AI1979 = "Advance", 1, "")</f>
        <v>1</v>
      </c>
      <c r="BL1979" s="171" t="str">
        <f>IF(AI1979 = "Chargeback", 1, "")</f>
        <v/>
      </c>
      <c r="BM1979" s="162" t="str">
        <f>IF(AI1979 = "Chargeback", AD1979, "")</f>
        <v/>
      </c>
    </row>
    <row r="1980" spans="1:65">
      <c r="A1980" s="35" t="s">
        <v>288</v>
      </c>
      <c r="B1980" s="35" t="s">
        <v>253</v>
      </c>
      <c r="C1980" s="80">
        <v>1835509</v>
      </c>
      <c r="E1980" s="158">
        <v>45609</v>
      </c>
      <c r="F1980" s="159">
        <v>45609</v>
      </c>
      <c r="G1980" s="35" t="s">
        <v>3745</v>
      </c>
      <c r="H1980" s="35" t="s">
        <v>3746</v>
      </c>
      <c r="I1980" s="35" t="s">
        <v>416</v>
      </c>
      <c r="J1980" s="35" t="s">
        <v>3747</v>
      </c>
      <c r="K1980" s="80">
        <v>2406499735</v>
      </c>
      <c r="M1980" s="158">
        <v>45658</v>
      </c>
      <c r="N1980" s="160">
        <f ca="1">IFERROR(IF(M1980="","", DATEDIF(M1980, TODAY(), "M")),"")</f>
        <v>3</v>
      </c>
      <c r="R1980" s="35" t="s">
        <v>384</v>
      </c>
      <c r="S1980" s="35" t="s">
        <v>255</v>
      </c>
      <c r="T1980" s="35" t="s">
        <v>385</v>
      </c>
      <c r="V1980" s="35" t="s">
        <v>386</v>
      </c>
      <c r="Z1980" s="162">
        <v>0</v>
      </c>
      <c r="AA1980" s="163">
        <v>1</v>
      </c>
      <c r="AD1980" s="162">
        <v>200</v>
      </c>
      <c r="AG1980" s="35" t="s">
        <v>409</v>
      </c>
      <c r="AH1980" s="166" t="str">
        <f t="shared" si="30"/>
        <v>Humana ay64 big file (1).xlsx</v>
      </c>
      <c r="AI1980" s="35" t="s">
        <v>237</v>
      </c>
      <c r="BJ1980" s="162">
        <f>IF(AI1980 = "Advance", AD1980, "")</f>
        <v>200</v>
      </c>
      <c r="BK1980" s="171">
        <f>IF(AI1980 = "Advance", 1, "")</f>
        <v>1</v>
      </c>
      <c r="BL1980" s="171" t="str">
        <f>IF(AI1980 = "Chargeback", 1, "")</f>
        <v/>
      </c>
      <c r="BM1980" s="162" t="str">
        <f>IF(AI1980 = "Chargeback", AD1980, "")</f>
        <v/>
      </c>
    </row>
    <row r="1981" spans="1:65">
      <c r="A1981" s="35" t="s">
        <v>308</v>
      </c>
      <c r="B1981" s="35" t="s">
        <v>253</v>
      </c>
      <c r="C1981" s="80">
        <v>1835780</v>
      </c>
      <c r="E1981" s="158">
        <v>45609</v>
      </c>
      <c r="F1981" s="159">
        <v>45609</v>
      </c>
      <c r="G1981" s="35" t="s">
        <v>3748</v>
      </c>
      <c r="H1981" s="35" t="s">
        <v>701</v>
      </c>
      <c r="J1981" s="35" t="s">
        <v>3112</v>
      </c>
      <c r="K1981" s="80">
        <v>9888048454</v>
      </c>
      <c r="M1981" s="158">
        <v>44927</v>
      </c>
      <c r="N1981" s="160">
        <f ca="1">IFERROR(IF(M1981="","", DATEDIF(M1981, TODAY(), "M")),"")</f>
        <v>27</v>
      </c>
      <c r="R1981" s="35" t="s">
        <v>384</v>
      </c>
      <c r="S1981" s="35" t="s">
        <v>255</v>
      </c>
      <c r="T1981" s="35" t="s">
        <v>385</v>
      </c>
      <c r="V1981" s="35" t="s">
        <v>386</v>
      </c>
      <c r="Z1981" s="162">
        <v>0</v>
      </c>
      <c r="AA1981" s="163">
        <v>1</v>
      </c>
      <c r="AD1981" s="162">
        <v>7</v>
      </c>
      <c r="AG1981" s="35" t="s">
        <v>387</v>
      </c>
      <c r="AH1981" s="166" t="str">
        <f t="shared" si="30"/>
        <v>Humana ay64 big file (1).xlsx</v>
      </c>
      <c r="AI1981" s="35" t="s">
        <v>238</v>
      </c>
      <c r="BJ1981" s="162" t="str">
        <f>IF(AI1981 = "Advance", AD1981, "")</f>
        <v/>
      </c>
      <c r="BK1981" s="171" t="str">
        <f>IF(AI1981 = "Advance", 1, "")</f>
        <v/>
      </c>
      <c r="BL1981" s="171" t="str">
        <f>IF(AI1981 = "Chargeback", 1, "")</f>
        <v/>
      </c>
      <c r="BM1981" s="162" t="str">
        <f>IF(AI1981 = "Chargeback", AD1981, "")</f>
        <v/>
      </c>
    </row>
    <row r="1982" spans="1:65">
      <c r="A1982" s="35" t="s">
        <v>308</v>
      </c>
      <c r="B1982" s="35" t="s">
        <v>253</v>
      </c>
      <c r="C1982" s="80">
        <v>1835780</v>
      </c>
      <c r="E1982" s="158">
        <v>45609</v>
      </c>
      <c r="F1982" s="159">
        <v>45609</v>
      </c>
      <c r="G1982" s="35" t="s">
        <v>3749</v>
      </c>
      <c r="H1982" s="35" t="s">
        <v>3014</v>
      </c>
      <c r="I1982" s="35" t="s">
        <v>472</v>
      </c>
      <c r="J1982" s="35" t="s">
        <v>3112</v>
      </c>
      <c r="K1982" s="80">
        <v>2727196957</v>
      </c>
      <c r="M1982" s="158">
        <v>44927</v>
      </c>
      <c r="N1982" s="160">
        <f ca="1">IFERROR(IF(M1982="","", DATEDIF(M1982, TODAY(), "M")),"")</f>
        <v>27</v>
      </c>
      <c r="R1982" s="35" t="s">
        <v>384</v>
      </c>
      <c r="S1982" s="35" t="s">
        <v>255</v>
      </c>
      <c r="T1982" s="35" t="s">
        <v>385</v>
      </c>
      <c r="V1982" s="35" t="s">
        <v>386</v>
      </c>
      <c r="Z1982" s="162">
        <v>0</v>
      </c>
      <c r="AA1982" s="163">
        <v>1</v>
      </c>
      <c r="AD1982" s="162">
        <v>7</v>
      </c>
      <c r="AG1982" s="35" t="s">
        <v>387</v>
      </c>
      <c r="AH1982" s="166" t="str">
        <f t="shared" si="30"/>
        <v>Humana ay64 big file (1).xlsx</v>
      </c>
      <c r="AI1982" s="35" t="s">
        <v>238</v>
      </c>
      <c r="BJ1982" s="162" t="str">
        <f>IF(AI1982 = "Advance", AD1982, "")</f>
        <v/>
      </c>
      <c r="BK1982" s="171" t="str">
        <f>IF(AI1982 = "Advance", 1, "")</f>
        <v/>
      </c>
      <c r="BL1982" s="171" t="str">
        <f>IF(AI1982 = "Chargeback", 1, "")</f>
        <v/>
      </c>
      <c r="BM1982" s="162" t="str">
        <f>IF(AI1982 = "Chargeback", AD1982, "")</f>
        <v/>
      </c>
    </row>
    <row r="1983" spans="1:65">
      <c r="A1983" s="35" t="s">
        <v>308</v>
      </c>
      <c r="B1983" s="35" t="s">
        <v>253</v>
      </c>
      <c r="C1983" s="80">
        <v>1835780</v>
      </c>
      <c r="E1983" s="158">
        <v>45609</v>
      </c>
      <c r="F1983" s="159">
        <v>45609</v>
      </c>
      <c r="G1983" s="35" t="s">
        <v>3750</v>
      </c>
      <c r="H1983" s="35" t="s">
        <v>2132</v>
      </c>
      <c r="I1983" s="35" t="s">
        <v>443</v>
      </c>
      <c r="J1983" s="35" t="s">
        <v>3751</v>
      </c>
      <c r="K1983" s="80">
        <v>6314029582</v>
      </c>
      <c r="M1983" s="158">
        <v>44927</v>
      </c>
      <c r="N1983" s="160">
        <f ca="1">IFERROR(IF(M1983="","", DATEDIF(M1983, TODAY(), "M")),"")</f>
        <v>27</v>
      </c>
      <c r="R1983" s="35" t="s">
        <v>384</v>
      </c>
      <c r="S1983" s="35" t="s">
        <v>255</v>
      </c>
      <c r="T1983" s="35" t="s">
        <v>407</v>
      </c>
      <c r="V1983" s="35" t="s">
        <v>557</v>
      </c>
      <c r="Z1983" s="162">
        <v>0</v>
      </c>
      <c r="AA1983" s="163">
        <v>1</v>
      </c>
      <c r="AD1983" s="162">
        <v>7</v>
      </c>
      <c r="AG1983" s="35" t="s">
        <v>387</v>
      </c>
      <c r="AH1983" s="166" t="str">
        <f t="shared" si="30"/>
        <v>Humana ay64 big file (1).xlsx</v>
      </c>
      <c r="AI1983" s="35" t="s">
        <v>238</v>
      </c>
      <c r="BJ1983" s="162" t="str">
        <f>IF(AI1983 = "Advance", AD1983, "")</f>
        <v/>
      </c>
      <c r="BK1983" s="171" t="str">
        <f>IF(AI1983 = "Advance", 1, "")</f>
        <v/>
      </c>
      <c r="BL1983" s="171" t="str">
        <f>IF(AI1983 = "Chargeback", 1, "")</f>
        <v/>
      </c>
      <c r="BM1983" s="162" t="str">
        <f>IF(AI1983 = "Chargeback", AD1983, "")</f>
        <v/>
      </c>
    </row>
    <row r="1984" spans="1:65">
      <c r="A1984" s="35" t="s">
        <v>308</v>
      </c>
      <c r="B1984" s="35" t="s">
        <v>253</v>
      </c>
      <c r="C1984" s="80">
        <v>1835780</v>
      </c>
      <c r="E1984" s="158">
        <v>45609</v>
      </c>
      <c r="F1984" s="159">
        <v>45609</v>
      </c>
      <c r="G1984" s="35" t="s">
        <v>3752</v>
      </c>
      <c r="H1984" s="35" t="s">
        <v>3753</v>
      </c>
      <c r="I1984" s="35" t="s">
        <v>420</v>
      </c>
      <c r="J1984" s="35" t="s">
        <v>3754</v>
      </c>
      <c r="K1984" s="80">
        <v>6333457420</v>
      </c>
      <c r="M1984" s="158">
        <v>44682</v>
      </c>
      <c r="N1984" s="160">
        <f ca="1">IFERROR(IF(M1984="","", DATEDIF(M1984, TODAY(), "M")),"")</f>
        <v>35</v>
      </c>
      <c r="R1984" s="35" t="s">
        <v>384</v>
      </c>
      <c r="S1984" s="35" t="s">
        <v>255</v>
      </c>
      <c r="T1984" s="35" t="s">
        <v>407</v>
      </c>
      <c r="V1984" s="35" t="s">
        <v>557</v>
      </c>
      <c r="Z1984" s="162">
        <v>0</v>
      </c>
      <c r="AA1984" s="163">
        <v>1</v>
      </c>
      <c r="AD1984" s="162">
        <v>7</v>
      </c>
      <c r="AG1984" s="35" t="s">
        <v>387</v>
      </c>
      <c r="AH1984" s="166" t="str">
        <f t="shared" si="30"/>
        <v>Humana ay64 big file (1).xlsx</v>
      </c>
      <c r="AI1984" s="35" t="s">
        <v>238</v>
      </c>
      <c r="BJ1984" s="162" t="str">
        <f>IF(AI1984 = "Advance", AD1984, "")</f>
        <v/>
      </c>
      <c r="BK1984" s="171" t="str">
        <f>IF(AI1984 = "Advance", 1, "")</f>
        <v/>
      </c>
      <c r="BL1984" s="171" t="str">
        <f>IF(AI1984 = "Chargeback", 1, "")</f>
        <v/>
      </c>
      <c r="BM1984" s="162" t="str">
        <f>IF(AI1984 = "Chargeback", AD1984, "")</f>
        <v/>
      </c>
    </row>
    <row r="1985" spans="1:65">
      <c r="A1985" s="35" t="s">
        <v>308</v>
      </c>
      <c r="B1985" s="35" t="s">
        <v>253</v>
      </c>
      <c r="C1985" s="80">
        <v>1835780</v>
      </c>
      <c r="E1985" s="158">
        <v>45609</v>
      </c>
      <c r="F1985" s="159">
        <v>45609</v>
      </c>
      <c r="G1985" s="35" t="s">
        <v>3755</v>
      </c>
      <c r="H1985" s="35" t="s">
        <v>3756</v>
      </c>
      <c r="J1985" s="35" t="s">
        <v>3757</v>
      </c>
      <c r="K1985" s="80">
        <v>8561098923</v>
      </c>
      <c r="M1985" s="158">
        <v>44774</v>
      </c>
      <c r="N1985" s="160">
        <f ca="1">IFERROR(IF(M1985="","", DATEDIF(M1985, TODAY(), "M")),"")</f>
        <v>32</v>
      </c>
      <c r="R1985" s="35" t="s">
        <v>384</v>
      </c>
      <c r="S1985" s="35" t="s">
        <v>255</v>
      </c>
      <c r="T1985" s="35" t="s">
        <v>407</v>
      </c>
      <c r="V1985" s="35" t="s">
        <v>557</v>
      </c>
      <c r="Z1985" s="162">
        <v>0</v>
      </c>
      <c r="AA1985" s="163">
        <v>1</v>
      </c>
      <c r="AD1985" s="162">
        <v>7</v>
      </c>
      <c r="AG1985" s="35" t="s">
        <v>387</v>
      </c>
      <c r="AH1985" s="166" t="str">
        <f t="shared" si="30"/>
        <v>Humana ay64 big file (1).xlsx</v>
      </c>
      <c r="AI1985" s="35" t="s">
        <v>238</v>
      </c>
      <c r="BJ1985" s="162" t="str">
        <f>IF(AI1985 = "Advance", AD1985, "")</f>
        <v/>
      </c>
      <c r="BK1985" s="171" t="str">
        <f>IF(AI1985 = "Advance", 1, "")</f>
        <v/>
      </c>
      <c r="BL1985" s="171" t="str">
        <f>IF(AI1985 = "Chargeback", 1, "")</f>
        <v/>
      </c>
      <c r="BM1985" s="162" t="str">
        <f>IF(AI1985 = "Chargeback", AD1985, "")</f>
        <v/>
      </c>
    </row>
    <row r="1986" spans="1:65">
      <c r="A1986" s="35" t="s">
        <v>308</v>
      </c>
      <c r="B1986" s="35" t="s">
        <v>253</v>
      </c>
      <c r="C1986" s="80">
        <v>1835780</v>
      </c>
      <c r="E1986" s="158">
        <v>45609</v>
      </c>
      <c r="F1986" s="159">
        <v>45609</v>
      </c>
      <c r="G1986" s="35" t="s">
        <v>3758</v>
      </c>
      <c r="H1986" s="35" t="s">
        <v>471</v>
      </c>
      <c r="I1986" s="35" t="s">
        <v>1560</v>
      </c>
      <c r="J1986" s="35" t="s">
        <v>3759</v>
      </c>
      <c r="K1986" s="80">
        <v>2103519488</v>
      </c>
      <c r="M1986" s="158">
        <v>44927</v>
      </c>
      <c r="N1986" s="160">
        <f ca="1">IFERROR(IF(M1986="","", DATEDIF(M1986, TODAY(), "M")),"")</f>
        <v>27</v>
      </c>
      <c r="R1986" s="35" t="s">
        <v>384</v>
      </c>
      <c r="S1986" s="35" t="s">
        <v>255</v>
      </c>
      <c r="T1986" s="35" t="s">
        <v>407</v>
      </c>
      <c r="V1986" s="35" t="s">
        <v>557</v>
      </c>
      <c r="Z1986" s="162">
        <v>0</v>
      </c>
      <c r="AA1986" s="163">
        <v>1</v>
      </c>
      <c r="AD1986" s="162">
        <v>7</v>
      </c>
      <c r="AG1986" s="35" t="s">
        <v>387</v>
      </c>
      <c r="AH1986" s="166" t="str">
        <f t="shared" ref="AH1986:AH2049" si="31">HYPERLINK("\\tsclient\thindisk\Evan MacGuffie\Humana ay64 big file (1).xlsx", "Humana ay64 big file (1).xlsx")</f>
        <v>Humana ay64 big file (1).xlsx</v>
      </c>
      <c r="AI1986" s="35" t="s">
        <v>238</v>
      </c>
      <c r="BJ1986" s="162" t="str">
        <f>IF(AI1986 = "Advance", AD1986, "")</f>
        <v/>
      </c>
      <c r="BK1986" s="171" t="str">
        <f>IF(AI1986 = "Advance", 1, "")</f>
        <v/>
      </c>
      <c r="BL1986" s="171" t="str">
        <f>IF(AI1986 = "Chargeback", 1, "")</f>
        <v/>
      </c>
      <c r="BM1986" s="162" t="str">
        <f>IF(AI1986 = "Chargeback", AD1986, "")</f>
        <v/>
      </c>
    </row>
    <row r="1987" spans="1:65">
      <c r="A1987" s="35" t="s">
        <v>308</v>
      </c>
      <c r="B1987" s="35" t="s">
        <v>253</v>
      </c>
      <c r="C1987" s="80">
        <v>1835780</v>
      </c>
      <c r="E1987" s="158">
        <v>45609</v>
      </c>
      <c r="F1987" s="159">
        <v>45609</v>
      </c>
      <c r="G1987" s="35" t="s">
        <v>3760</v>
      </c>
      <c r="H1987" s="35" t="s">
        <v>610</v>
      </c>
      <c r="I1987" s="35" t="s">
        <v>416</v>
      </c>
      <c r="J1987" s="35" t="s">
        <v>3761</v>
      </c>
      <c r="K1987" s="80">
        <v>4038599616</v>
      </c>
      <c r="M1987" s="158">
        <v>44927</v>
      </c>
      <c r="N1987" s="160">
        <f ca="1">IFERROR(IF(M1987="","", DATEDIF(M1987, TODAY(), "M")),"")</f>
        <v>27</v>
      </c>
      <c r="R1987" s="35" t="s">
        <v>384</v>
      </c>
      <c r="S1987" s="35" t="s">
        <v>255</v>
      </c>
      <c r="T1987" s="35" t="s">
        <v>407</v>
      </c>
      <c r="V1987" s="35" t="s">
        <v>557</v>
      </c>
      <c r="Z1987" s="162">
        <v>0</v>
      </c>
      <c r="AA1987" s="163">
        <v>1</v>
      </c>
      <c r="AD1987" s="162">
        <v>7</v>
      </c>
      <c r="AG1987" s="35" t="s">
        <v>387</v>
      </c>
      <c r="AH1987" s="166" t="str">
        <f t="shared" si="31"/>
        <v>Humana ay64 big file (1).xlsx</v>
      </c>
      <c r="AI1987" s="35" t="s">
        <v>238</v>
      </c>
      <c r="BJ1987" s="162" t="str">
        <f>IF(AI1987 = "Advance", AD1987, "")</f>
        <v/>
      </c>
      <c r="BK1987" s="171" t="str">
        <f>IF(AI1987 = "Advance", 1, "")</f>
        <v/>
      </c>
      <c r="BL1987" s="171" t="str">
        <f>IF(AI1987 = "Chargeback", 1, "")</f>
        <v/>
      </c>
      <c r="BM1987" s="162" t="str">
        <f>IF(AI1987 = "Chargeback", AD1987, "")</f>
        <v/>
      </c>
    </row>
    <row r="1988" spans="1:65">
      <c r="A1988" s="35" t="s">
        <v>308</v>
      </c>
      <c r="B1988" s="35" t="s">
        <v>253</v>
      </c>
      <c r="C1988" s="80">
        <v>1835780</v>
      </c>
      <c r="E1988" s="158">
        <v>45609</v>
      </c>
      <c r="F1988" s="159">
        <v>45609</v>
      </c>
      <c r="G1988" s="35" t="s">
        <v>3762</v>
      </c>
      <c r="H1988" s="35" t="s">
        <v>3763</v>
      </c>
      <c r="I1988" s="35" t="s">
        <v>443</v>
      </c>
      <c r="J1988" s="35" t="s">
        <v>3764</v>
      </c>
      <c r="K1988" s="80">
        <v>5787380711</v>
      </c>
      <c r="M1988" s="158">
        <v>44927</v>
      </c>
      <c r="N1988" s="160">
        <f ca="1">IFERROR(IF(M1988="","", DATEDIF(M1988, TODAY(), "M")),"")</f>
        <v>27</v>
      </c>
      <c r="R1988" s="35" t="s">
        <v>384</v>
      </c>
      <c r="S1988" s="35" t="s">
        <v>255</v>
      </c>
      <c r="T1988" s="35" t="s">
        <v>407</v>
      </c>
      <c r="V1988" s="35" t="s">
        <v>557</v>
      </c>
      <c r="Z1988" s="162">
        <v>0</v>
      </c>
      <c r="AA1988" s="163">
        <v>1</v>
      </c>
      <c r="AD1988" s="162">
        <v>7</v>
      </c>
      <c r="AG1988" s="35" t="s">
        <v>387</v>
      </c>
      <c r="AH1988" s="166" t="str">
        <f t="shared" si="31"/>
        <v>Humana ay64 big file (1).xlsx</v>
      </c>
      <c r="AI1988" s="35" t="s">
        <v>238</v>
      </c>
      <c r="BJ1988" s="162" t="str">
        <f>IF(AI1988 = "Advance", AD1988, "")</f>
        <v/>
      </c>
      <c r="BK1988" s="171" t="str">
        <f>IF(AI1988 = "Advance", 1, "")</f>
        <v/>
      </c>
      <c r="BL1988" s="171" t="str">
        <f>IF(AI1988 = "Chargeback", 1, "")</f>
        <v/>
      </c>
      <c r="BM1988" s="162" t="str">
        <f>IF(AI1988 = "Chargeback", AD1988, "")</f>
        <v/>
      </c>
    </row>
    <row r="1989" spans="1:65">
      <c r="A1989" s="35" t="s">
        <v>308</v>
      </c>
      <c r="B1989" s="35" t="s">
        <v>253</v>
      </c>
      <c r="C1989" s="80">
        <v>1835780</v>
      </c>
      <c r="E1989" s="158">
        <v>45609</v>
      </c>
      <c r="F1989" s="159">
        <v>45609</v>
      </c>
      <c r="G1989" s="35" t="s">
        <v>3765</v>
      </c>
      <c r="H1989" s="35" t="s">
        <v>1352</v>
      </c>
      <c r="I1989" s="35" t="s">
        <v>390</v>
      </c>
      <c r="J1989" s="35" t="s">
        <v>3766</v>
      </c>
      <c r="K1989" s="80">
        <v>6097361924</v>
      </c>
      <c r="M1989" s="158">
        <v>44927</v>
      </c>
      <c r="N1989" s="160">
        <f ca="1">IFERROR(IF(M1989="","", DATEDIF(M1989, TODAY(), "M")),"")</f>
        <v>27</v>
      </c>
      <c r="R1989" s="35" t="s">
        <v>384</v>
      </c>
      <c r="S1989" s="35" t="s">
        <v>255</v>
      </c>
      <c r="T1989" s="35" t="s">
        <v>407</v>
      </c>
      <c r="V1989" s="35" t="s">
        <v>557</v>
      </c>
      <c r="Z1989" s="162">
        <v>0</v>
      </c>
      <c r="AA1989" s="163">
        <v>1</v>
      </c>
      <c r="AD1989" s="162">
        <v>7</v>
      </c>
      <c r="AG1989" s="35" t="s">
        <v>387</v>
      </c>
      <c r="AH1989" s="166" t="str">
        <f t="shared" si="31"/>
        <v>Humana ay64 big file (1).xlsx</v>
      </c>
      <c r="AI1989" s="35" t="s">
        <v>238</v>
      </c>
      <c r="BJ1989" s="162" t="str">
        <f>IF(AI1989 = "Advance", AD1989, "")</f>
        <v/>
      </c>
      <c r="BK1989" s="171" t="str">
        <f>IF(AI1989 = "Advance", 1, "")</f>
        <v/>
      </c>
      <c r="BL1989" s="171" t="str">
        <f>IF(AI1989 = "Chargeback", 1, "")</f>
        <v/>
      </c>
      <c r="BM1989" s="162" t="str">
        <f>IF(AI1989 = "Chargeback", AD1989, "")</f>
        <v/>
      </c>
    </row>
    <row r="1990" spans="1:65">
      <c r="A1990" s="35" t="s">
        <v>309</v>
      </c>
      <c r="B1990" s="35" t="s">
        <v>253</v>
      </c>
      <c r="C1990" s="80">
        <v>1837270</v>
      </c>
      <c r="E1990" s="158">
        <v>45609</v>
      </c>
      <c r="F1990" s="159">
        <v>45609</v>
      </c>
      <c r="G1990" s="35" t="s">
        <v>3767</v>
      </c>
      <c r="H1990" s="35" t="s">
        <v>820</v>
      </c>
      <c r="I1990" s="35" t="s">
        <v>472</v>
      </c>
      <c r="J1990" s="35" t="s">
        <v>3768</v>
      </c>
      <c r="K1990" s="80">
        <v>6657584035</v>
      </c>
      <c r="M1990" s="158">
        <v>45017</v>
      </c>
      <c r="N1990" s="160">
        <f ca="1">IFERROR(IF(M1990="","", DATEDIF(M1990, TODAY(), "M")),"")</f>
        <v>24</v>
      </c>
      <c r="R1990" s="35" t="s">
        <v>384</v>
      </c>
      <c r="S1990" s="35" t="s">
        <v>255</v>
      </c>
      <c r="T1990" s="35" t="s">
        <v>407</v>
      </c>
      <c r="V1990" s="35" t="s">
        <v>408</v>
      </c>
      <c r="Z1990" s="162">
        <v>0</v>
      </c>
      <c r="AA1990" s="163">
        <v>1</v>
      </c>
      <c r="AD1990" s="162">
        <v>7</v>
      </c>
      <c r="AG1990" s="35" t="s">
        <v>387</v>
      </c>
      <c r="AH1990" s="166" t="str">
        <f t="shared" si="31"/>
        <v>Humana ay64 big file (1).xlsx</v>
      </c>
      <c r="AI1990" s="35" t="s">
        <v>238</v>
      </c>
      <c r="BJ1990" s="162" t="str">
        <f>IF(AI1990 = "Advance", AD1990, "")</f>
        <v/>
      </c>
      <c r="BK1990" s="171" t="str">
        <f>IF(AI1990 = "Advance", 1, "")</f>
        <v/>
      </c>
      <c r="BL1990" s="171" t="str">
        <f>IF(AI1990 = "Chargeback", 1, "")</f>
        <v/>
      </c>
      <c r="BM1990" s="162" t="str">
        <f>IF(AI1990 = "Chargeback", AD1990, "")</f>
        <v/>
      </c>
    </row>
    <row r="1991" spans="1:65">
      <c r="A1991" s="35" t="s">
        <v>309</v>
      </c>
      <c r="B1991" s="35" t="s">
        <v>253</v>
      </c>
      <c r="C1991" s="80">
        <v>1837270</v>
      </c>
      <c r="E1991" s="158">
        <v>45609</v>
      </c>
      <c r="F1991" s="159">
        <v>45609</v>
      </c>
      <c r="G1991" s="35" t="s">
        <v>3769</v>
      </c>
      <c r="H1991" s="35" t="s">
        <v>3770</v>
      </c>
      <c r="I1991" s="35" t="s">
        <v>394</v>
      </c>
      <c r="J1991" s="35" t="s">
        <v>3768</v>
      </c>
      <c r="K1991" s="80">
        <v>9388154135</v>
      </c>
      <c r="M1991" s="158">
        <v>45078</v>
      </c>
      <c r="N1991" s="160">
        <f ca="1">IFERROR(IF(M1991="","", DATEDIF(M1991, TODAY(), "M")),"")</f>
        <v>22</v>
      </c>
      <c r="R1991" s="35" t="s">
        <v>384</v>
      </c>
      <c r="S1991" s="35" t="s">
        <v>255</v>
      </c>
      <c r="T1991" s="35" t="s">
        <v>407</v>
      </c>
      <c r="V1991" s="35" t="s">
        <v>408</v>
      </c>
      <c r="Z1991" s="162">
        <v>0</v>
      </c>
      <c r="AA1991" s="163">
        <v>1</v>
      </c>
      <c r="AD1991" s="162">
        <v>7</v>
      </c>
      <c r="AG1991" s="35" t="s">
        <v>387</v>
      </c>
      <c r="AH1991" s="166" t="str">
        <f t="shared" si="31"/>
        <v>Humana ay64 big file (1).xlsx</v>
      </c>
      <c r="AI1991" s="35" t="s">
        <v>238</v>
      </c>
      <c r="BJ1991" s="162" t="str">
        <f>IF(AI1991 = "Advance", AD1991, "")</f>
        <v/>
      </c>
      <c r="BK1991" s="171" t="str">
        <f>IF(AI1991 = "Advance", 1, "")</f>
        <v/>
      </c>
      <c r="BL1991" s="171" t="str">
        <f>IF(AI1991 = "Chargeback", 1, "")</f>
        <v/>
      </c>
      <c r="BM1991" s="162" t="str">
        <f>IF(AI1991 = "Chargeback", AD1991, "")</f>
        <v/>
      </c>
    </row>
    <row r="1992" spans="1:65">
      <c r="A1992" s="35" t="s">
        <v>309</v>
      </c>
      <c r="B1992" s="35" t="s">
        <v>253</v>
      </c>
      <c r="C1992" s="80">
        <v>1837270</v>
      </c>
      <c r="E1992" s="158">
        <v>45609</v>
      </c>
      <c r="F1992" s="159">
        <v>45609</v>
      </c>
      <c r="G1992" s="35" t="s">
        <v>3771</v>
      </c>
      <c r="H1992" s="35" t="s">
        <v>2034</v>
      </c>
      <c r="I1992" s="35" t="s">
        <v>382</v>
      </c>
      <c r="J1992" s="35" t="s">
        <v>508</v>
      </c>
      <c r="K1992" s="80">
        <v>6838949644</v>
      </c>
      <c r="M1992" s="158">
        <v>45078</v>
      </c>
      <c r="N1992" s="160">
        <f ca="1">IFERROR(IF(M1992="","", DATEDIF(M1992, TODAY(), "M")),"")</f>
        <v>22</v>
      </c>
      <c r="R1992" s="35" t="s">
        <v>384</v>
      </c>
      <c r="S1992" s="35" t="s">
        <v>255</v>
      </c>
      <c r="T1992" s="35" t="s">
        <v>385</v>
      </c>
      <c r="V1992" s="35" t="s">
        <v>386</v>
      </c>
      <c r="Z1992" s="162">
        <v>0</v>
      </c>
      <c r="AA1992" s="163">
        <v>1</v>
      </c>
      <c r="AD1992" s="162">
        <v>7</v>
      </c>
      <c r="AG1992" s="35" t="s">
        <v>387</v>
      </c>
      <c r="AH1992" s="166" t="str">
        <f t="shared" si="31"/>
        <v>Humana ay64 big file (1).xlsx</v>
      </c>
      <c r="AI1992" s="35" t="s">
        <v>238</v>
      </c>
      <c r="BJ1992" s="162" t="str">
        <f>IF(AI1992 = "Advance", AD1992, "")</f>
        <v/>
      </c>
      <c r="BK1992" s="171" t="str">
        <f>IF(AI1992 = "Advance", 1, "")</f>
        <v/>
      </c>
      <c r="BL1992" s="171" t="str">
        <f>IF(AI1992 = "Chargeback", 1, "")</f>
        <v/>
      </c>
      <c r="BM1992" s="162" t="str">
        <f>IF(AI1992 = "Chargeback", AD1992, "")</f>
        <v/>
      </c>
    </row>
    <row r="1993" spans="1:65">
      <c r="A1993" s="35" t="s">
        <v>309</v>
      </c>
      <c r="B1993" s="35" t="s">
        <v>253</v>
      </c>
      <c r="C1993" s="80">
        <v>1837270</v>
      </c>
      <c r="E1993" s="158">
        <v>45609</v>
      </c>
      <c r="F1993" s="159">
        <v>45609</v>
      </c>
      <c r="G1993" s="35" t="s">
        <v>3772</v>
      </c>
      <c r="H1993" s="35" t="s">
        <v>1399</v>
      </c>
      <c r="I1993" s="35" t="s">
        <v>390</v>
      </c>
      <c r="J1993" s="35" t="s">
        <v>537</v>
      </c>
      <c r="K1993" s="80">
        <v>5995735070</v>
      </c>
      <c r="M1993" s="158">
        <v>45017</v>
      </c>
      <c r="N1993" s="160">
        <f ca="1">IFERROR(IF(M1993="","", DATEDIF(M1993, TODAY(), "M")),"")</f>
        <v>24</v>
      </c>
      <c r="R1993" s="35" t="s">
        <v>384</v>
      </c>
      <c r="S1993" s="35" t="s">
        <v>255</v>
      </c>
      <c r="T1993" s="35" t="s">
        <v>385</v>
      </c>
      <c r="V1993" s="35" t="s">
        <v>386</v>
      </c>
      <c r="Z1993" s="162">
        <v>0</v>
      </c>
      <c r="AA1993" s="163">
        <v>1</v>
      </c>
      <c r="AD1993" s="162">
        <v>7</v>
      </c>
      <c r="AG1993" s="35" t="s">
        <v>387</v>
      </c>
      <c r="AH1993" s="166" t="str">
        <f t="shared" si="31"/>
        <v>Humana ay64 big file (1).xlsx</v>
      </c>
      <c r="AI1993" s="35" t="s">
        <v>238</v>
      </c>
      <c r="BJ1993" s="162" t="str">
        <f>IF(AI1993 = "Advance", AD1993, "")</f>
        <v/>
      </c>
      <c r="BK1993" s="171" t="str">
        <f>IF(AI1993 = "Advance", 1, "")</f>
        <v/>
      </c>
      <c r="BL1993" s="171" t="str">
        <f>IF(AI1993 = "Chargeback", 1, "")</f>
        <v/>
      </c>
      <c r="BM1993" s="162" t="str">
        <f>IF(AI1993 = "Chargeback", AD1993, "")</f>
        <v/>
      </c>
    </row>
    <row r="1994" spans="1:65">
      <c r="A1994" s="35" t="s">
        <v>309</v>
      </c>
      <c r="B1994" s="35" t="s">
        <v>253</v>
      </c>
      <c r="C1994" s="80">
        <v>1837270</v>
      </c>
      <c r="E1994" s="158">
        <v>45609</v>
      </c>
      <c r="F1994" s="159">
        <v>45609</v>
      </c>
      <c r="G1994" s="35" t="s">
        <v>3773</v>
      </c>
      <c r="H1994" s="35" t="s">
        <v>517</v>
      </c>
      <c r="I1994" s="35" t="s">
        <v>382</v>
      </c>
      <c r="J1994" s="35" t="s">
        <v>3774</v>
      </c>
      <c r="K1994" s="80">
        <v>465923560</v>
      </c>
      <c r="M1994" s="158">
        <v>45017</v>
      </c>
      <c r="N1994" s="160">
        <f ca="1">IFERROR(IF(M1994="","", DATEDIF(M1994, TODAY(), "M")),"")</f>
        <v>24</v>
      </c>
      <c r="R1994" s="35" t="s">
        <v>384</v>
      </c>
      <c r="S1994" s="35" t="s">
        <v>255</v>
      </c>
      <c r="T1994" s="35" t="s">
        <v>385</v>
      </c>
      <c r="V1994" s="35" t="s">
        <v>386</v>
      </c>
      <c r="Z1994" s="162">
        <v>0</v>
      </c>
      <c r="AA1994" s="163">
        <v>1</v>
      </c>
      <c r="AD1994" s="162">
        <v>7</v>
      </c>
      <c r="AG1994" s="35" t="s">
        <v>387</v>
      </c>
      <c r="AH1994" s="166" t="str">
        <f t="shared" si="31"/>
        <v>Humana ay64 big file (1).xlsx</v>
      </c>
      <c r="AI1994" s="35" t="s">
        <v>238</v>
      </c>
      <c r="BJ1994" s="162" t="str">
        <f>IF(AI1994 = "Advance", AD1994, "")</f>
        <v/>
      </c>
      <c r="BK1994" s="171" t="str">
        <f>IF(AI1994 = "Advance", 1, "")</f>
        <v/>
      </c>
      <c r="BL1994" s="171" t="str">
        <f>IF(AI1994 = "Chargeback", 1, "")</f>
        <v/>
      </c>
      <c r="BM1994" s="162" t="str">
        <f>IF(AI1994 = "Chargeback", AD1994, "")</f>
        <v/>
      </c>
    </row>
    <row r="1995" spans="1:65">
      <c r="A1995" s="35" t="s">
        <v>309</v>
      </c>
      <c r="B1995" s="35" t="s">
        <v>253</v>
      </c>
      <c r="C1995" s="80">
        <v>1837270</v>
      </c>
      <c r="E1995" s="158">
        <v>45609</v>
      </c>
      <c r="F1995" s="159">
        <v>45609</v>
      </c>
      <c r="G1995" s="35" t="s">
        <v>3775</v>
      </c>
      <c r="H1995" s="35" t="s">
        <v>746</v>
      </c>
      <c r="I1995" s="35" t="s">
        <v>420</v>
      </c>
      <c r="J1995" s="35" t="s">
        <v>3774</v>
      </c>
      <c r="K1995" s="80">
        <v>5516505893</v>
      </c>
      <c r="M1995" s="158">
        <v>45017</v>
      </c>
      <c r="N1995" s="160">
        <f ca="1">IFERROR(IF(M1995="","", DATEDIF(M1995, TODAY(), "M")),"")</f>
        <v>24</v>
      </c>
      <c r="R1995" s="35" t="s">
        <v>384</v>
      </c>
      <c r="S1995" s="35" t="s">
        <v>255</v>
      </c>
      <c r="T1995" s="35" t="s">
        <v>385</v>
      </c>
      <c r="V1995" s="35" t="s">
        <v>386</v>
      </c>
      <c r="Z1995" s="162">
        <v>0</v>
      </c>
      <c r="AA1995" s="163">
        <v>1</v>
      </c>
      <c r="AD1995" s="162">
        <v>7</v>
      </c>
      <c r="AG1995" s="35" t="s">
        <v>387</v>
      </c>
      <c r="AH1995" s="166" t="str">
        <f t="shared" si="31"/>
        <v>Humana ay64 big file (1).xlsx</v>
      </c>
      <c r="AI1995" s="35" t="s">
        <v>238</v>
      </c>
      <c r="BJ1995" s="162" t="str">
        <f>IF(AI1995 = "Advance", AD1995, "")</f>
        <v/>
      </c>
      <c r="BK1995" s="171" t="str">
        <f>IF(AI1995 = "Advance", 1, "")</f>
        <v/>
      </c>
      <c r="BL1995" s="171" t="str">
        <f>IF(AI1995 = "Chargeback", 1, "")</f>
        <v/>
      </c>
      <c r="BM1995" s="162" t="str">
        <f>IF(AI1995 = "Chargeback", AD1995, "")</f>
        <v/>
      </c>
    </row>
    <row r="1996" spans="1:65">
      <c r="A1996" s="35" t="s">
        <v>309</v>
      </c>
      <c r="B1996" s="35" t="s">
        <v>253</v>
      </c>
      <c r="C1996" s="80">
        <v>1837270</v>
      </c>
      <c r="E1996" s="158">
        <v>45609</v>
      </c>
      <c r="F1996" s="159">
        <v>45609</v>
      </c>
      <c r="G1996" s="35" t="s">
        <v>3776</v>
      </c>
      <c r="H1996" s="35" t="s">
        <v>3777</v>
      </c>
      <c r="I1996" s="35" t="s">
        <v>390</v>
      </c>
      <c r="J1996" s="35" t="s">
        <v>3778</v>
      </c>
      <c r="K1996" s="80">
        <v>4510300159</v>
      </c>
      <c r="M1996" s="158">
        <v>45017</v>
      </c>
      <c r="N1996" s="160">
        <f ca="1">IFERROR(IF(M1996="","", DATEDIF(M1996, TODAY(), "M")),"")</f>
        <v>24</v>
      </c>
      <c r="R1996" s="35" t="s">
        <v>384</v>
      </c>
      <c r="S1996" s="35" t="s">
        <v>255</v>
      </c>
      <c r="T1996" s="35" t="s">
        <v>407</v>
      </c>
      <c r="V1996" s="35" t="s">
        <v>408</v>
      </c>
      <c r="Z1996" s="162">
        <v>0</v>
      </c>
      <c r="AA1996" s="163">
        <v>1</v>
      </c>
      <c r="AD1996" s="162">
        <v>7</v>
      </c>
      <c r="AG1996" s="35" t="s">
        <v>387</v>
      </c>
      <c r="AH1996" s="166" t="str">
        <f t="shared" si="31"/>
        <v>Humana ay64 big file (1).xlsx</v>
      </c>
      <c r="AI1996" s="35" t="s">
        <v>238</v>
      </c>
      <c r="BJ1996" s="162" t="str">
        <f>IF(AI1996 = "Advance", AD1996, "")</f>
        <v/>
      </c>
      <c r="BK1996" s="171" t="str">
        <f>IF(AI1996 = "Advance", 1, "")</f>
        <v/>
      </c>
      <c r="BL1996" s="171" t="str">
        <f>IF(AI1996 = "Chargeback", 1, "")</f>
        <v/>
      </c>
      <c r="BM1996" s="162" t="str">
        <f>IF(AI1996 = "Chargeback", AD1996, "")</f>
        <v/>
      </c>
    </row>
    <row r="1997" spans="1:65">
      <c r="A1997" s="35" t="s">
        <v>309</v>
      </c>
      <c r="B1997" s="35" t="s">
        <v>253</v>
      </c>
      <c r="C1997" s="80">
        <v>1837270</v>
      </c>
      <c r="E1997" s="158">
        <v>45609</v>
      </c>
      <c r="F1997" s="159">
        <v>45609</v>
      </c>
      <c r="G1997" s="35" t="s">
        <v>3779</v>
      </c>
      <c r="H1997" s="35" t="s">
        <v>1346</v>
      </c>
      <c r="I1997" s="35" t="s">
        <v>382</v>
      </c>
      <c r="J1997" s="35" t="s">
        <v>3780</v>
      </c>
      <c r="K1997" s="80">
        <v>2844928390</v>
      </c>
      <c r="M1997" s="158">
        <v>45017</v>
      </c>
      <c r="N1997" s="160">
        <f ca="1">IFERROR(IF(M1997="","", DATEDIF(M1997, TODAY(), "M")),"")</f>
        <v>24</v>
      </c>
      <c r="R1997" s="35" t="s">
        <v>384</v>
      </c>
      <c r="S1997" s="35" t="s">
        <v>255</v>
      </c>
      <c r="T1997" s="35" t="s">
        <v>407</v>
      </c>
      <c r="V1997" s="35" t="s">
        <v>408</v>
      </c>
      <c r="Z1997" s="162">
        <v>0</v>
      </c>
      <c r="AA1997" s="163">
        <v>1</v>
      </c>
      <c r="AD1997" s="162">
        <v>7</v>
      </c>
      <c r="AG1997" s="35" t="s">
        <v>387</v>
      </c>
      <c r="AH1997" s="166" t="str">
        <f t="shared" si="31"/>
        <v>Humana ay64 big file (1).xlsx</v>
      </c>
      <c r="AI1997" s="35" t="s">
        <v>238</v>
      </c>
      <c r="BJ1997" s="162" t="str">
        <f>IF(AI1997 = "Advance", AD1997, "")</f>
        <v/>
      </c>
      <c r="BK1997" s="171" t="str">
        <f>IF(AI1997 = "Advance", 1, "")</f>
        <v/>
      </c>
      <c r="BL1997" s="171" t="str">
        <f>IF(AI1997 = "Chargeback", 1, "")</f>
        <v/>
      </c>
      <c r="BM1997" s="162" t="str">
        <f>IF(AI1997 = "Chargeback", AD1997, "")</f>
        <v/>
      </c>
    </row>
    <row r="1998" spans="1:65">
      <c r="A1998" s="35" t="s">
        <v>309</v>
      </c>
      <c r="B1998" s="35" t="s">
        <v>253</v>
      </c>
      <c r="C1998" s="80">
        <v>1837270</v>
      </c>
      <c r="E1998" s="158">
        <v>45609</v>
      </c>
      <c r="F1998" s="159">
        <v>45609</v>
      </c>
      <c r="G1998" s="35" t="s">
        <v>3781</v>
      </c>
      <c r="H1998" s="35" t="s">
        <v>436</v>
      </c>
      <c r="I1998" s="35" t="s">
        <v>450</v>
      </c>
      <c r="J1998" s="35" t="s">
        <v>2182</v>
      </c>
      <c r="K1998" s="80">
        <v>4609411003</v>
      </c>
      <c r="M1998" s="158">
        <v>44986</v>
      </c>
      <c r="N1998" s="160">
        <f ca="1">IFERROR(IF(M1998="","", DATEDIF(M1998, TODAY(), "M")),"")</f>
        <v>25</v>
      </c>
      <c r="R1998" s="35" t="s">
        <v>384</v>
      </c>
      <c r="S1998" s="35" t="s">
        <v>255</v>
      </c>
      <c r="T1998" s="35" t="s">
        <v>385</v>
      </c>
      <c r="V1998" s="35" t="s">
        <v>386</v>
      </c>
      <c r="Z1998" s="162">
        <v>0</v>
      </c>
      <c r="AA1998" s="163">
        <v>1</v>
      </c>
      <c r="AD1998" s="162">
        <v>7</v>
      </c>
      <c r="AG1998" s="35" t="s">
        <v>387</v>
      </c>
      <c r="AH1998" s="166" t="str">
        <f t="shared" si="31"/>
        <v>Humana ay64 big file (1).xlsx</v>
      </c>
      <c r="AI1998" s="35" t="s">
        <v>238</v>
      </c>
      <c r="BJ1998" s="162" t="str">
        <f>IF(AI1998 = "Advance", AD1998, "")</f>
        <v/>
      </c>
      <c r="BK1998" s="171" t="str">
        <f>IF(AI1998 = "Advance", 1, "")</f>
        <v/>
      </c>
      <c r="BL1998" s="171" t="str">
        <f>IF(AI1998 = "Chargeback", 1, "")</f>
        <v/>
      </c>
      <c r="BM1998" s="162" t="str">
        <f>IF(AI1998 = "Chargeback", AD1998, "")</f>
        <v/>
      </c>
    </row>
    <row r="1999" spans="1:65">
      <c r="A1999" s="35" t="s">
        <v>309</v>
      </c>
      <c r="B1999" s="35" t="s">
        <v>253</v>
      </c>
      <c r="C1999" s="80">
        <v>1837270</v>
      </c>
      <c r="E1999" s="158">
        <v>45609</v>
      </c>
      <c r="F1999" s="159">
        <v>45609</v>
      </c>
      <c r="G1999" s="35" t="s">
        <v>3782</v>
      </c>
      <c r="H1999" s="35" t="s">
        <v>1389</v>
      </c>
      <c r="I1999" s="35" t="s">
        <v>402</v>
      </c>
      <c r="J1999" s="35" t="s">
        <v>3783</v>
      </c>
      <c r="K1999" s="80">
        <v>1907644896</v>
      </c>
      <c r="M1999" s="158">
        <v>45017</v>
      </c>
      <c r="N1999" s="160">
        <f ca="1">IFERROR(IF(M1999="","", DATEDIF(M1999, TODAY(), "M")),"")</f>
        <v>24</v>
      </c>
      <c r="R1999" s="35" t="s">
        <v>384</v>
      </c>
      <c r="S1999" s="35" t="s">
        <v>255</v>
      </c>
      <c r="T1999" s="35" t="s">
        <v>385</v>
      </c>
      <c r="V1999" s="35" t="s">
        <v>386</v>
      </c>
      <c r="Z1999" s="162">
        <v>0</v>
      </c>
      <c r="AA1999" s="163">
        <v>1</v>
      </c>
      <c r="AD1999" s="162">
        <v>7</v>
      </c>
      <c r="AG1999" s="35" t="s">
        <v>387</v>
      </c>
      <c r="AH1999" s="166" t="str">
        <f t="shared" si="31"/>
        <v>Humana ay64 big file (1).xlsx</v>
      </c>
      <c r="AI1999" s="35" t="s">
        <v>238</v>
      </c>
      <c r="BJ1999" s="162" t="str">
        <f>IF(AI1999 = "Advance", AD1999, "")</f>
        <v/>
      </c>
      <c r="BK1999" s="171" t="str">
        <f>IF(AI1999 = "Advance", 1, "")</f>
        <v/>
      </c>
      <c r="BL1999" s="171" t="str">
        <f>IF(AI1999 = "Chargeback", 1, "")</f>
        <v/>
      </c>
      <c r="BM1999" s="162" t="str">
        <f>IF(AI1999 = "Chargeback", AD1999, "")</f>
        <v/>
      </c>
    </row>
    <row r="2000" spans="1:65">
      <c r="A2000" s="35" t="s">
        <v>309</v>
      </c>
      <c r="B2000" s="35" t="s">
        <v>253</v>
      </c>
      <c r="C2000" s="80">
        <v>1837270</v>
      </c>
      <c r="E2000" s="158">
        <v>45609</v>
      </c>
      <c r="F2000" s="159">
        <v>45609</v>
      </c>
      <c r="G2000" s="35" t="s">
        <v>3784</v>
      </c>
      <c r="H2000" s="35" t="s">
        <v>419</v>
      </c>
      <c r="I2000" s="35" t="s">
        <v>416</v>
      </c>
      <c r="J2000" s="35" t="s">
        <v>2001</v>
      </c>
      <c r="K2000" s="80">
        <v>1062750579</v>
      </c>
      <c r="M2000" s="158">
        <v>45017</v>
      </c>
      <c r="N2000" s="160">
        <f ca="1">IFERROR(IF(M2000="","", DATEDIF(M2000, TODAY(), "M")),"")</f>
        <v>24</v>
      </c>
      <c r="R2000" s="35" t="s">
        <v>384</v>
      </c>
      <c r="S2000" s="35" t="s">
        <v>255</v>
      </c>
      <c r="T2000" s="35" t="s">
        <v>385</v>
      </c>
      <c r="V2000" s="35" t="s">
        <v>386</v>
      </c>
      <c r="Z2000" s="162">
        <v>0</v>
      </c>
      <c r="AA2000" s="163">
        <v>1</v>
      </c>
      <c r="AD2000" s="162">
        <v>7</v>
      </c>
      <c r="AG2000" s="35" t="s">
        <v>387</v>
      </c>
      <c r="AH2000" s="166" t="str">
        <f t="shared" si="31"/>
        <v>Humana ay64 big file (1).xlsx</v>
      </c>
      <c r="AI2000" s="35" t="s">
        <v>238</v>
      </c>
      <c r="BJ2000" s="162" t="str">
        <f>IF(AI2000 = "Advance", AD2000, "")</f>
        <v/>
      </c>
      <c r="BK2000" s="171" t="str">
        <f>IF(AI2000 = "Advance", 1, "")</f>
        <v/>
      </c>
      <c r="BL2000" s="171" t="str">
        <f>IF(AI2000 = "Chargeback", 1, "")</f>
        <v/>
      </c>
      <c r="BM2000" s="162" t="str">
        <f>IF(AI2000 = "Chargeback", AD2000, "")</f>
        <v/>
      </c>
    </row>
    <row r="2001" spans="1:65">
      <c r="A2001" s="35" t="s">
        <v>309</v>
      </c>
      <c r="B2001" s="35" t="s">
        <v>253</v>
      </c>
      <c r="C2001" s="80">
        <v>1837270</v>
      </c>
      <c r="E2001" s="158">
        <v>45609</v>
      </c>
      <c r="F2001" s="159">
        <v>45609</v>
      </c>
      <c r="G2001" s="35" t="s">
        <v>3785</v>
      </c>
      <c r="H2001" s="35" t="s">
        <v>3786</v>
      </c>
      <c r="I2001" s="35" t="s">
        <v>390</v>
      </c>
      <c r="J2001" s="35" t="s">
        <v>3787</v>
      </c>
      <c r="K2001" s="80">
        <v>7317819115</v>
      </c>
      <c r="M2001" s="158">
        <v>45017</v>
      </c>
      <c r="N2001" s="160">
        <f ca="1">IFERROR(IF(M2001="","", DATEDIF(M2001, TODAY(), "M")),"")</f>
        <v>24</v>
      </c>
      <c r="R2001" s="35" t="s">
        <v>384</v>
      </c>
      <c r="S2001" s="35" t="s">
        <v>255</v>
      </c>
      <c r="T2001" s="35" t="s">
        <v>407</v>
      </c>
      <c r="V2001" s="35" t="s">
        <v>408</v>
      </c>
      <c r="Z2001" s="162">
        <v>0</v>
      </c>
      <c r="AA2001" s="163">
        <v>1</v>
      </c>
      <c r="AD2001" s="162">
        <v>7</v>
      </c>
      <c r="AG2001" s="35" t="s">
        <v>387</v>
      </c>
      <c r="AH2001" s="166" t="str">
        <f t="shared" si="31"/>
        <v>Humana ay64 big file (1).xlsx</v>
      </c>
      <c r="AI2001" s="35" t="s">
        <v>238</v>
      </c>
      <c r="BJ2001" s="162" t="str">
        <f>IF(AI2001 = "Advance", AD2001, "")</f>
        <v/>
      </c>
      <c r="BK2001" s="171" t="str">
        <f>IF(AI2001 = "Advance", 1, "")</f>
        <v/>
      </c>
      <c r="BL2001" s="171" t="str">
        <f>IF(AI2001 = "Chargeback", 1, "")</f>
        <v/>
      </c>
      <c r="BM2001" s="162" t="str">
        <f>IF(AI2001 = "Chargeback", AD2001, "")</f>
        <v/>
      </c>
    </row>
    <row r="2002" spans="1:65">
      <c r="A2002" s="35" t="s">
        <v>289</v>
      </c>
      <c r="B2002" s="35" t="s">
        <v>253</v>
      </c>
      <c r="C2002" s="80">
        <v>1839700</v>
      </c>
      <c r="E2002" s="158">
        <v>45609</v>
      </c>
      <c r="F2002" s="159">
        <v>45609</v>
      </c>
      <c r="G2002" s="35" t="s">
        <v>3788</v>
      </c>
      <c r="H2002" s="35" t="s">
        <v>656</v>
      </c>
      <c r="J2002" s="35" t="s">
        <v>3789</v>
      </c>
      <c r="K2002" s="80">
        <v>2381408337</v>
      </c>
      <c r="M2002" s="158">
        <v>44927</v>
      </c>
      <c r="N2002" s="160">
        <f ca="1">IFERROR(IF(M2002="","", DATEDIF(M2002, TODAY(), "M")),"")</f>
        <v>27</v>
      </c>
      <c r="R2002" s="35" t="s">
        <v>384</v>
      </c>
      <c r="S2002" s="35" t="s">
        <v>255</v>
      </c>
      <c r="T2002" s="35" t="s">
        <v>385</v>
      </c>
      <c r="V2002" s="35" t="s">
        <v>567</v>
      </c>
      <c r="Z2002" s="162">
        <v>0</v>
      </c>
      <c r="AA2002" s="163">
        <v>1</v>
      </c>
      <c r="AD2002" s="162">
        <v>7</v>
      </c>
      <c r="AG2002" s="35" t="s">
        <v>387</v>
      </c>
      <c r="AH2002" s="166" t="str">
        <f t="shared" si="31"/>
        <v>Humana ay64 big file (1).xlsx</v>
      </c>
      <c r="AI2002" s="35" t="s">
        <v>238</v>
      </c>
      <c r="BJ2002" s="162" t="str">
        <f>IF(AI2002 = "Advance", AD2002, "")</f>
        <v/>
      </c>
      <c r="BK2002" s="171" t="str">
        <f>IF(AI2002 = "Advance", 1, "")</f>
        <v/>
      </c>
      <c r="BL2002" s="171" t="str">
        <f>IF(AI2002 = "Chargeback", 1, "")</f>
        <v/>
      </c>
      <c r="BM2002" s="162" t="str">
        <f>IF(AI2002 = "Chargeback", AD2002, "")</f>
        <v/>
      </c>
    </row>
    <row r="2003" spans="1:65">
      <c r="A2003" s="35" t="s">
        <v>289</v>
      </c>
      <c r="B2003" s="35" t="s">
        <v>253</v>
      </c>
      <c r="C2003" s="80">
        <v>1839700</v>
      </c>
      <c r="E2003" s="158">
        <v>45609</v>
      </c>
      <c r="F2003" s="159">
        <v>45609</v>
      </c>
      <c r="G2003" s="35" t="s">
        <v>3790</v>
      </c>
      <c r="H2003" s="35" t="s">
        <v>389</v>
      </c>
      <c r="I2003" s="35" t="s">
        <v>390</v>
      </c>
      <c r="J2003" s="35" t="s">
        <v>2833</v>
      </c>
      <c r="K2003" s="80">
        <v>775976912</v>
      </c>
      <c r="M2003" s="158">
        <v>44927</v>
      </c>
      <c r="N2003" s="160">
        <f ca="1">IFERROR(IF(M2003="","", DATEDIF(M2003, TODAY(), "M")),"")</f>
        <v>27</v>
      </c>
      <c r="R2003" s="35" t="s">
        <v>384</v>
      </c>
      <c r="S2003" s="35" t="s">
        <v>255</v>
      </c>
      <c r="T2003" s="35" t="s">
        <v>385</v>
      </c>
      <c r="V2003" s="35" t="s">
        <v>386</v>
      </c>
      <c r="Z2003" s="162">
        <v>0</v>
      </c>
      <c r="AA2003" s="163">
        <v>1</v>
      </c>
      <c r="AD2003" s="162">
        <v>7</v>
      </c>
      <c r="AG2003" s="35" t="s">
        <v>387</v>
      </c>
      <c r="AH2003" s="166" t="str">
        <f t="shared" si="31"/>
        <v>Humana ay64 big file (1).xlsx</v>
      </c>
      <c r="AI2003" s="35" t="s">
        <v>238</v>
      </c>
      <c r="BJ2003" s="162" t="str">
        <f>IF(AI2003 = "Advance", AD2003, "")</f>
        <v/>
      </c>
      <c r="BK2003" s="171" t="str">
        <f>IF(AI2003 = "Advance", 1, "")</f>
        <v/>
      </c>
      <c r="BL2003" s="171" t="str">
        <f>IF(AI2003 = "Chargeback", 1, "")</f>
        <v/>
      </c>
      <c r="BM2003" s="162" t="str">
        <f>IF(AI2003 = "Chargeback", AD2003, "")</f>
        <v/>
      </c>
    </row>
    <row r="2004" spans="1:65">
      <c r="A2004" s="35" t="s">
        <v>289</v>
      </c>
      <c r="B2004" s="35" t="s">
        <v>253</v>
      </c>
      <c r="C2004" s="80">
        <v>1839700</v>
      </c>
      <c r="E2004" s="158">
        <v>45609</v>
      </c>
      <c r="F2004" s="159">
        <v>45609</v>
      </c>
      <c r="G2004" s="35" t="s">
        <v>3791</v>
      </c>
      <c r="H2004" s="35" t="s">
        <v>886</v>
      </c>
      <c r="J2004" s="35" t="s">
        <v>3792</v>
      </c>
      <c r="K2004" s="80">
        <v>540502063</v>
      </c>
      <c r="M2004" s="158">
        <v>44409</v>
      </c>
      <c r="N2004" s="160">
        <f ca="1">IFERROR(IF(M2004="","", DATEDIF(M2004, TODAY(), "M")),"")</f>
        <v>44</v>
      </c>
      <c r="R2004" s="35" t="s">
        <v>384</v>
      </c>
      <c r="S2004" s="35" t="s">
        <v>255</v>
      </c>
      <c r="T2004" s="35" t="s">
        <v>385</v>
      </c>
      <c r="V2004" s="35" t="s">
        <v>386</v>
      </c>
      <c r="Z2004" s="162">
        <v>0</v>
      </c>
      <c r="AA2004" s="163">
        <v>1</v>
      </c>
      <c r="AD2004" s="162">
        <v>7</v>
      </c>
      <c r="AG2004" s="35" t="s">
        <v>387</v>
      </c>
      <c r="AH2004" s="166" t="str">
        <f t="shared" si="31"/>
        <v>Humana ay64 big file (1).xlsx</v>
      </c>
      <c r="AI2004" s="35" t="s">
        <v>238</v>
      </c>
      <c r="BJ2004" s="162" t="str">
        <f>IF(AI2004 = "Advance", AD2004, "")</f>
        <v/>
      </c>
      <c r="BK2004" s="171" t="str">
        <f>IF(AI2004 = "Advance", 1, "")</f>
        <v/>
      </c>
      <c r="BL2004" s="171" t="str">
        <f>IF(AI2004 = "Chargeback", 1, "")</f>
        <v/>
      </c>
      <c r="BM2004" s="162" t="str">
        <f>IF(AI2004 = "Chargeback", AD2004, "")</f>
        <v/>
      </c>
    </row>
    <row r="2005" spans="1:65">
      <c r="A2005" s="35" t="s">
        <v>289</v>
      </c>
      <c r="B2005" s="35" t="s">
        <v>253</v>
      </c>
      <c r="C2005" s="80">
        <v>1839700</v>
      </c>
      <c r="E2005" s="158">
        <v>45609</v>
      </c>
      <c r="F2005" s="159">
        <v>45609</v>
      </c>
      <c r="G2005" s="35" t="s">
        <v>3793</v>
      </c>
      <c r="H2005" s="35" t="s">
        <v>2544</v>
      </c>
      <c r="I2005" s="35" t="s">
        <v>443</v>
      </c>
      <c r="J2005" s="35" t="s">
        <v>3794</v>
      </c>
      <c r="K2005" s="80">
        <v>6170507547</v>
      </c>
      <c r="M2005" s="158">
        <v>44986</v>
      </c>
      <c r="N2005" s="160">
        <f ca="1">IFERROR(IF(M2005="","", DATEDIF(M2005, TODAY(), "M")),"")</f>
        <v>25</v>
      </c>
      <c r="R2005" s="35" t="s">
        <v>384</v>
      </c>
      <c r="S2005" s="35" t="s">
        <v>255</v>
      </c>
      <c r="T2005" s="35" t="s">
        <v>385</v>
      </c>
      <c r="V2005" s="35" t="s">
        <v>386</v>
      </c>
      <c r="Z2005" s="162">
        <v>0</v>
      </c>
      <c r="AA2005" s="163">
        <v>1</v>
      </c>
      <c r="AD2005" s="162">
        <v>7</v>
      </c>
      <c r="AG2005" s="35" t="s">
        <v>387</v>
      </c>
      <c r="AH2005" s="166" t="str">
        <f t="shared" si="31"/>
        <v>Humana ay64 big file (1).xlsx</v>
      </c>
      <c r="AI2005" s="35" t="s">
        <v>238</v>
      </c>
      <c r="BJ2005" s="162" t="str">
        <f>IF(AI2005 = "Advance", AD2005, "")</f>
        <v/>
      </c>
      <c r="BK2005" s="171" t="str">
        <f>IF(AI2005 = "Advance", 1, "")</f>
        <v/>
      </c>
      <c r="BL2005" s="171" t="str">
        <f>IF(AI2005 = "Chargeback", 1, "")</f>
        <v/>
      </c>
      <c r="BM2005" s="162" t="str">
        <f>IF(AI2005 = "Chargeback", AD2005, "")</f>
        <v/>
      </c>
    </row>
    <row r="2006" spans="1:65">
      <c r="A2006" s="35" t="s">
        <v>289</v>
      </c>
      <c r="B2006" s="35" t="s">
        <v>253</v>
      </c>
      <c r="C2006" s="80">
        <v>1839700</v>
      </c>
      <c r="E2006" s="158">
        <v>45609</v>
      </c>
      <c r="F2006" s="159">
        <v>45609</v>
      </c>
      <c r="G2006" s="35" t="s">
        <v>3795</v>
      </c>
      <c r="H2006" s="35" t="s">
        <v>1680</v>
      </c>
      <c r="I2006" s="35" t="s">
        <v>450</v>
      </c>
      <c r="J2006" s="35" t="s">
        <v>3796</v>
      </c>
      <c r="K2006" s="80">
        <v>8793392359</v>
      </c>
      <c r="M2006" s="158">
        <v>45170</v>
      </c>
      <c r="N2006" s="160">
        <f ca="1">IFERROR(IF(M2006="","", DATEDIF(M2006, TODAY(), "M")),"")</f>
        <v>19</v>
      </c>
      <c r="R2006" s="35" t="s">
        <v>384</v>
      </c>
      <c r="S2006" s="35" t="s">
        <v>255</v>
      </c>
      <c r="T2006" s="35" t="s">
        <v>385</v>
      </c>
      <c r="V2006" s="35" t="s">
        <v>386</v>
      </c>
      <c r="Z2006" s="162">
        <v>0</v>
      </c>
      <c r="AA2006" s="163">
        <v>1</v>
      </c>
      <c r="AD2006" s="162">
        <v>10</v>
      </c>
      <c r="AG2006" s="35" t="s">
        <v>387</v>
      </c>
      <c r="AH2006" s="166" t="str">
        <f t="shared" si="31"/>
        <v>Humana ay64 big file (1).xlsx</v>
      </c>
      <c r="AI2006" s="35" t="s">
        <v>238</v>
      </c>
      <c r="BJ2006" s="162" t="str">
        <f>IF(AI2006 = "Advance", AD2006, "")</f>
        <v/>
      </c>
      <c r="BK2006" s="171" t="str">
        <f>IF(AI2006 = "Advance", 1, "")</f>
        <v/>
      </c>
      <c r="BL2006" s="171" t="str">
        <f>IF(AI2006 = "Chargeback", 1, "")</f>
        <v/>
      </c>
      <c r="BM2006" s="162" t="str">
        <f>IF(AI2006 = "Chargeback", AD2006, "")</f>
        <v/>
      </c>
    </row>
    <row r="2007" spans="1:65">
      <c r="A2007" s="35" t="s">
        <v>289</v>
      </c>
      <c r="B2007" s="35" t="s">
        <v>253</v>
      </c>
      <c r="C2007" s="80">
        <v>1839700</v>
      </c>
      <c r="E2007" s="158">
        <v>45609</v>
      </c>
      <c r="F2007" s="159">
        <v>45609</v>
      </c>
      <c r="G2007" s="35" t="s">
        <v>3797</v>
      </c>
      <c r="H2007" s="35" t="s">
        <v>3798</v>
      </c>
      <c r="I2007" s="35" t="s">
        <v>475</v>
      </c>
      <c r="J2007" s="35" t="s">
        <v>642</v>
      </c>
      <c r="K2007" s="80">
        <v>9438313650</v>
      </c>
      <c r="M2007" s="158">
        <v>44562</v>
      </c>
      <c r="N2007" s="160">
        <f ca="1">IFERROR(IF(M2007="","", DATEDIF(M2007, TODAY(), "M")),"")</f>
        <v>39</v>
      </c>
      <c r="R2007" s="35" t="s">
        <v>384</v>
      </c>
      <c r="S2007" s="35" t="s">
        <v>255</v>
      </c>
      <c r="T2007" s="35" t="s">
        <v>385</v>
      </c>
      <c r="V2007" s="35" t="s">
        <v>386</v>
      </c>
      <c r="Z2007" s="162">
        <v>0</v>
      </c>
      <c r="AA2007" s="163">
        <v>1</v>
      </c>
      <c r="AD2007" s="162">
        <v>7</v>
      </c>
      <c r="AG2007" s="35" t="s">
        <v>387</v>
      </c>
      <c r="AH2007" s="166" t="str">
        <f t="shared" si="31"/>
        <v>Humana ay64 big file (1).xlsx</v>
      </c>
      <c r="AI2007" s="35" t="s">
        <v>238</v>
      </c>
      <c r="BJ2007" s="162" t="str">
        <f>IF(AI2007 = "Advance", AD2007, "")</f>
        <v/>
      </c>
      <c r="BK2007" s="171" t="str">
        <f>IF(AI2007 = "Advance", 1, "")</f>
        <v/>
      </c>
      <c r="BL2007" s="171" t="str">
        <f>IF(AI2007 = "Chargeback", 1, "")</f>
        <v/>
      </c>
      <c r="BM2007" s="162" t="str">
        <f>IF(AI2007 = "Chargeback", AD2007, "")</f>
        <v/>
      </c>
    </row>
    <row r="2008" spans="1:65">
      <c r="A2008" s="35" t="s">
        <v>289</v>
      </c>
      <c r="B2008" s="35" t="s">
        <v>253</v>
      </c>
      <c r="C2008" s="80">
        <v>1839700</v>
      </c>
      <c r="E2008" s="158">
        <v>45609</v>
      </c>
      <c r="F2008" s="159">
        <v>45609</v>
      </c>
      <c r="G2008" s="35" t="s">
        <v>3799</v>
      </c>
      <c r="H2008" s="35" t="s">
        <v>1300</v>
      </c>
      <c r="I2008" s="35" t="s">
        <v>382</v>
      </c>
      <c r="J2008" s="35" t="s">
        <v>2010</v>
      </c>
      <c r="K2008" s="80">
        <v>769651035</v>
      </c>
      <c r="M2008" s="158">
        <v>44652</v>
      </c>
      <c r="N2008" s="160">
        <f ca="1">IFERROR(IF(M2008="","", DATEDIF(M2008, TODAY(), "M")),"")</f>
        <v>36</v>
      </c>
      <c r="R2008" s="35" t="s">
        <v>384</v>
      </c>
      <c r="S2008" s="35" t="s">
        <v>255</v>
      </c>
      <c r="T2008" s="35" t="s">
        <v>385</v>
      </c>
      <c r="V2008" s="35" t="s">
        <v>386</v>
      </c>
      <c r="Z2008" s="162">
        <v>0</v>
      </c>
      <c r="AA2008" s="163">
        <v>1</v>
      </c>
      <c r="AD2008" s="162">
        <v>7</v>
      </c>
      <c r="AG2008" s="35" t="s">
        <v>387</v>
      </c>
      <c r="AH2008" s="166" t="str">
        <f t="shared" si="31"/>
        <v>Humana ay64 big file (1).xlsx</v>
      </c>
      <c r="AI2008" s="35" t="s">
        <v>238</v>
      </c>
      <c r="BJ2008" s="162" t="str">
        <f>IF(AI2008 = "Advance", AD2008, "")</f>
        <v/>
      </c>
      <c r="BK2008" s="171" t="str">
        <f>IF(AI2008 = "Advance", 1, "")</f>
        <v/>
      </c>
      <c r="BL2008" s="171" t="str">
        <f>IF(AI2008 = "Chargeback", 1, "")</f>
        <v/>
      </c>
      <c r="BM2008" s="162" t="str">
        <f>IF(AI2008 = "Chargeback", AD2008, "")</f>
        <v/>
      </c>
    </row>
    <row r="2009" spans="1:65">
      <c r="A2009" s="35" t="s">
        <v>289</v>
      </c>
      <c r="B2009" s="35" t="s">
        <v>253</v>
      </c>
      <c r="C2009" s="80">
        <v>1839700</v>
      </c>
      <c r="E2009" s="158">
        <v>45609</v>
      </c>
      <c r="F2009" s="159">
        <v>45609</v>
      </c>
      <c r="G2009" s="35" t="s">
        <v>3800</v>
      </c>
      <c r="H2009" s="35" t="s">
        <v>3801</v>
      </c>
      <c r="I2009" s="35" t="s">
        <v>416</v>
      </c>
      <c r="J2009" s="35" t="s">
        <v>3802</v>
      </c>
      <c r="K2009" s="80">
        <v>5745650666</v>
      </c>
      <c r="M2009" s="158">
        <v>44652</v>
      </c>
      <c r="N2009" s="160">
        <f ca="1">IFERROR(IF(M2009="","", DATEDIF(M2009, TODAY(), "M")),"")</f>
        <v>36</v>
      </c>
      <c r="R2009" s="35" t="s">
        <v>384</v>
      </c>
      <c r="S2009" s="35" t="s">
        <v>255</v>
      </c>
      <c r="T2009" s="35" t="s">
        <v>385</v>
      </c>
      <c r="V2009" s="35" t="s">
        <v>386</v>
      </c>
      <c r="Z2009" s="162">
        <v>0</v>
      </c>
      <c r="AA2009" s="163">
        <v>1</v>
      </c>
      <c r="AD2009" s="162">
        <v>7</v>
      </c>
      <c r="AG2009" s="35" t="s">
        <v>387</v>
      </c>
      <c r="AH2009" s="166" t="str">
        <f t="shared" si="31"/>
        <v>Humana ay64 big file (1).xlsx</v>
      </c>
      <c r="AI2009" s="35" t="s">
        <v>238</v>
      </c>
      <c r="BJ2009" s="162" t="str">
        <f>IF(AI2009 = "Advance", AD2009, "")</f>
        <v/>
      </c>
      <c r="BK2009" s="171" t="str">
        <f>IF(AI2009 = "Advance", 1, "")</f>
        <v/>
      </c>
      <c r="BL2009" s="171" t="str">
        <f>IF(AI2009 = "Chargeback", 1, "")</f>
        <v/>
      </c>
      <c r="BM2009" s="162" t="str">
        <f>IF(AI2009 = "Chargeback", AD2009, "")</f>
        <v/>
      </c>
    </row>
    <row r="2010" spans="1:65">
      <c r="A2010" s="35" t="s">
        <v>289</v>
      </c>
      <c r="B2010" s="35" t="s">
        <v>253</v>
      </c>
      <c r="C2010" s="80">
        <v>1839700</v>
      </c>
      <c r="E2010" s="158">
        <v>45609</v>
      </c>
      <c r="F2010" s="159">
        <v>45609</v>
      </c>
      <c r="G2010" s="35" t="s">
        <v>3803</v>
      </c>
      <c r="H2010" s="35" t="s">
        <v>3804</v>
      </c>
      <c r="I2010" s="35" t="s">
        <v>450</v>
      </c>
      <c r="J2010" s="35" t="s">
        <v>3794</v>
      </c>
      <c r="K2010" s="80">
        <v>1087339817</v>
      </c>
      <c r="M2010" s="158">
        <v>44986</v>
      </c>
      <c r="N2010" s="160">
        <f ca="1">IFERROR(IF(M2010="","", DATEDIF(M2010, TODAY(), "M")),"")</f>
        <v>25</v>
      </c>
      <c r="R2010" s="35" t="s">
        <v>384</v>
      </c>
      <c r="S2010" s="35" t="s">
        <v>255</v>
      </c>
      <c r="T2010" s="35" t="s">
        <v>385</v>
      </c>
      <c r="V2010" s="35" t="s">
        <v>386</v>
      </c>
      <c r="Z2010" s="162">
        <v>0</v>
      </c>
      <c r="AA2010" s="163">
        <v>1</v>
      </c>
      <c r="AD2010" s="162">
        <v>7</v>
      </c>
      <c r="AG2010" s="35" t="s">
        <v>387</v>
      </c>
      <c r="AH2010" s="166" t="str">
        <f t="shared" si="31"/>
        <v>Humana ay64 big file (1).xlsx</v>
      </c>
      <c r="AI2010" s="35" t="s">
        <v>238</v>
      </c>
      <c r="BJ2010" s="162" t="str">
        <f>IF(AI2010 = "Advance", AD2010, "")</f>
        <v/>
      </c>
      <c r="BK2010" s="171" t="str">
        <f>IF(AI2010 = "Advance", 1, "")</f>
        <v/>
      </c>
      <c r="BL2010" s="171" t="str">
        <f>IF(AI2010 = "Chargeback", 1, "")</f>
        <v/>
      </c>
      <c r="BM2010" s="162" t="str">
        <f>IF(AI2010 = "Chargeback", AD2010, "")</f>
        <v/>
      </c>
    </row>
    <row r="2011" spans="1:65">
      <c r="A2011" s="35" t="s">
        <v>289</v>
      </c>
      <c r="B2011" s="35" t="s">
        <v>253</v>
      </c>
      <c r="C2011" s="80">
        <v>1839700</v>
      </c>
      <c r="E2011" s="158">
        <v>45609</v>
      </c>
      <c r="F2011" s="159">
        <v>45609</v>
      </c>
      <c r="G2011" s="35" t="s">
        <v>3805</v>
      </c>
      <c r="H2011" s="35" t="s">
        <v>683</v>
      </c>
      <c r="J2011" s="35" t="s">
        <v>3806</v>
      </c>
      <c r="K2011" s="80">
        <v>5999173474</v>
      </c>
      <c r="M2011" s="158">
        <v>44682</v>
      </c>
      <c r="N2011" s="160">
        <f ca="1">IFERROR(IF(M2011="","", DATEDIF(M2011, TODAY(), "M")),"")</f>
        <v>35</v>
      </c>
      <c r="R2011" s="35" t="s">
        <v>384</v>
      </c>
      <c r="S2011" s="35" t="s">
        <v>255</v>
      </c>
      <c r="T2011" s="35" t="s">
        <v>385</v>
      </c>
      <c r="V2011" s="35" t="s">
        <v>386</v>
      </c>
      <c r="Z2011" s="162">
        <v>0</v>
      </c>
      <c r="AA2011" s="163">
        <v>1</v>
      </c>
      <c r="AD2011" s="162">
        <v>7</v>
      </c>
      <c r="AG2011" s="35" t="s">
        <v>387</v>
      </c>
      <c r="AH2011" s="166" t="str">
        <f t="shared" si="31"/>
        <v>Humana ay64 big file (1).xlsx</v>
      </c>
      <c r="AI2011" s="35" t="s">
        <v>238</v>
      </c>
      <c r="BJ2011" s="162" t="str">
        <f>IF(AI2011 = "Advance", AD2011, "")</f>
        <v/>
      </c>
      <c r="BK2011" s="171" t="str">
        <f>IF(AI2011 = "Advance", 1, "")</f>
        <v/>
      </c>
      <c r="BL2011" s="171" t="str">
        <f>IF(AI2011 = "Chargeback", 1, "")</f>
        <v/>
      </c>
      <c r="BM2011" s="162" t="str">
        <f>IF(AI2011 = "Chargeback", AD2011, "")</f>
        <v/>
      </c>
    </row>
    <row r="2012" spans="1:65">
      <c r="A2012" s="35" t="s">
        <v>289</v>
      </c>
      <c r="B2012" s="35" t="s">
        <v>253</v>
      </c>
      <c r="C2012" s="80">
        <v>1839700</v>
      </c>
      <c r="E2012" s="158">
        <v>45609</v>
      </c>
      <c r="F2012" s="159">
        <v>45609</v>
      </c>
      <c r="G2012" s="35" t="s">
        <v>3807</v>
      </c>
      <c r="H2012" s="35" t="s">
        <v>601</v>
      </c>
      <c r="I2012" s="35" t="s">
        <v>416</v>
      </c>
      <c r="J2012" s="35" t="s">
        <v>3808</v>
      </c>
      <c r="K2012" s="80">
        <v>246320895</v>
      </c>
      <c r="M2012" s="158">
        <v>44927</v>
      </c>
      <c r="N2012" s="160">
        <f ca="1">IFERROR(IF(M2012="","", DATEDIF(M2012, TODAY(), "M")),"")</f>
        <v>27</v>
      </c>
      <c r="R2012" s="35" t="s">
        <v>384</v>
      </c>
      <c r="S2012" s="35" t="s">
        <v>255</v>
      </c>
      <c r="T2012" s="35" t="s">
        <v>385</v>
      </c>
      <c r="V2012" s="35" t="s">
        <v>386</v>
      </c>
      <c r="Z2012" s="162">
        <v>0</v>
      </c>
      <c r="AA2012" s="163">
        <v>1</v>
      </c>
      <c r="AD2012" s="162">
        <v>7</v>
      </c>
      <c r="AG2012" s="35" t="s">
        <v>387</v>
      </c>
      <c r="AH2012" s="166" t="str">
        <f t="shared" si="31"/>
        <v>Humana ay64 big file (1).xlsx</v>
      </c>
      <c r="AI2012" s="35" t="s">
        <v>238</v>
      </c>
      <c r="BJ2012" s="162" t="str">
        <f>IF(AI2012 = "Advance", AD2012, "")</f>
        <v/>
      </c>
      <c r="BK2012" s="171" t="str">
        <f>IF(AI2012 = "Advance", 1, "")</f>
        <v/>
      </c>
      <c r="BL2012" s="171" t="str">
        <f>IF(AI2012 = "Chargeback", 1, "")</f>
        <v/>
      </c>
      <c r="BM2012" s="162" t="str">
        <f>IF(AI2012 = "Chargeback", AD2012, "")</f>
        <v/>
      </c>
    </row>
    <row r="2013" spans="1:65">
      <c r="A2013" s="35" t="s">
        <v>289</v>
      </c>
      <c r="B2013" s="35" t="s">
        <v>253</v>
      </c>
      <c r="C2013" s="80">
        <v>1839700</v>
      </c>
      <c r="E2013" s="158">
        <v>45609</v>
      </c>
      <c r="F2013" s="159">
        <v>45609</v>
      </c>
      <c r="G2013" s="35" t="s">
        <v>3809</v>
      </c>
      <c r="H2013" s="35" t="s">
        <v>3810</v>
      </c>
      <c r="J2013" s="35" t="s">
        <v>3811</v>
      </c>
      <c r="K2013" s="80">
        <v>7006124235</v>
      </c>
      <c r="M2013" s="158">
        <v>44562</v>
      </c>
      <c r="N2013" s="160">
        <f ca="1">IFERROR(IF(M2013="","", DATEDIF(M2013, TODAY(), "M")),"")</f>
        <v>39</v>
      </c>
      <c r="R2013" s="35" t="s">
        <v>384</v>
      </c>
      <c r="S2013" s="35" t="s">
        <v>255</v>
      </c>
      <c r="T2013" s="35" t="s">
        <v>385</v>
      </c>
      <c r="V2013" s="35" t="s">
        <v>386</v>
      </c>
      <c r="Z2013" s="162">
        <v>0</v>
      </c>
      <c r="AA2013" s="163">
        <v>1</v>
      </c>
      <c r="AD2013" s="162">
        <v>7</v>
      </c>
      <c r="AG2013" s="35" t="s">
        <v>387</v>
      </c>
      <c r="AH2013" s="166" t="str">
        <f t="shared" si="31"/>
        <v>Humana ay64 big file (1).xlsx</v>
      </c>
      <c r="AI2013" s="35" t="s">
        <v>238</v>
      </c>
      <c r="BJ2013" s="162" t="str">
        <f>IF(AI2013 = "Advance", AD2013, "")</f>
        <v/>
      </c>
      <c r="BK2013" s="171" t="str">
        <f>IF(AI2013 = "Advance", 1, "")</f>
        <v/>
      </c>
      <c r="BL2013" s="171" t="str">
        <f>IF(AI2013 = "Chargeback", 1, "")</f>
        <v/>
      </c>
      <c r="BM2013" s="162" t="str">
        <f>IF(AI2013 = "Chargeback", AD2013, "")</f>
        <v/>
      </c>
    </row>
    <row r="2014" spans="1:65">
      <c r="A2014" s="35" t="s">
        <v>289</v>
      </c>
      <c r="B2014" s="35" t="s">
        <v>253</v>
      </c>
      <c r="C2014" s="80">
        <v>1839700</v>
      </c>
      <c r="E2014" s="158">
        <v>45609</v>
      </c>
      <c r="F2014" s="159">
        <v>45609</v>
      </c>
      <c r="G2014" s="35" t="s">
        <v>3812</v>
      </c>
      <c r="H2014" s="35" t="s">
        <v>1853</v>
      </c>
      <c r="I2014" s="35" t="s">
        <v>420</v>
      </c>
      <c r="J2014" s="35" t="s">
        <v>1738</v>
      </c>
      <c r="K2014" s="80">
        <v>6503501206</v>
      </c>
      <c r="M2014" s="158">
        <v>44621</v>
      </c>
      <c r="N2014" s="160">
        <f ca="1">IFERROR(IF(M2014="","", DATEDIF(M2014, TODAY(), "M")),"")</f>
        <v>37</v>
      </c>
      <c r="R2014" s="35" t="s">
        <v>384</v>
      </c>
      <c r="S2014" s="35" t="s">
        <v>255</v>
      </c>
      <c r="T2014" s="35" t="s">
        <v>385</v>
      </c>
      <c r="V2014" s="35" t="s">
        <v>386</v>
      </c>
      <c r="Z2014" s="162">
        <v>0</v>
      </c>
      <c r="AA2014" s="163">
        <v>1</v>
      </c>
      <c r="AD2014" s="162">
        <v>7</v>
      </c>
      <c r="AG2014" s="35" t="s">
        <v>387</v>
      </c>
      <c r="AH2014" s="166" t="str">
        <f t="shared" si="31"/>
        <v>Humana ay64 big file (1).xlsx</v>
      </c>
      <c r="AI2014" s="35" t="s">
        <v>238</v>
      </c>
      <c r="BJ2014" s="162" t="str">
        <f>IF(AI2014 = "Advance", AD2014, "")</f>
        <v/>
      </c>
      <c r="BK2014" s="171" t="str">
        <f>IF(AI2014 = "Advance", 1, "")</f>
        <v/>
      </c>
      <c r="BL2014" s="171" t="str">
        <f>IF(AI2014 = "Chargeback", 1, "")</f>
        <v/>
      </c>
      <c r="BM2014" s="162" t="str">
        <f>IF(AI2014 = "Chargeback", AD2014, "")</f>
        <v/>
      </c>
    </row>
    <row r="2015" spans="1:65">
      <c r="A2015" s="35" t="s">
        <v>289</v>
      </c>
      <c r="B2015" s="35" t="s">
        <v>253</v>
      </c>
      <c r="C2015" s="80">
        <v>1839700</v>
      </c>
      <c r="E2015" s="158">
        <v>45609</v>
      </c>
      <c r="F2015" s="159">
        <v>45609</v>
      </c>
      <c r="G2015" s="35" t="s">
        <v>3813</v>
      </c>
      <c r="H2015" s="35" t="s">
        <v>439</v>
      </c>
      <c r="I2015" s="35" t="s">
        <v>465</v>
      </c>
      <c r="J2015" s="35" t="s">
        <v>1738</v>
      </c>
      <c r="K2015" s="80">
        <v>1582463299</v>
      </c>
      <c r="M2015" s="158">
        <v>44621</v>
      </c>
      <c r="N2015" s="160">
        <f ca="1">IFERROR(IF(M2015="","", DATEDIF(M2015, TODAY(), "M")),"")</f>
        <v>37</v>
      </c>
      <c r="R2015" s="35" t="s">
        <v>384</v>
      </c>
      <c r="S2015" s="35" t="s">
        <v>255</v>
      </c>
      <c r="T2015" s="35" t="s">
        <v>385</v>
      </c>
      <c r="V2015" s="35" t="s">
        <v>386</v>
      </c>
      <c r="Z2015" s="162">
        <v>0</v>
      </c>
      <c r="AA2015" s="163">
        <v>1</v>
      </c>
      <c r="AD2015" s="162">
        <v>7</v>
      </c>
      <c r="AG2015" s="35" t="s">
        <v>387</v>
      </c>
      <c r="AH2015" s="166" t="str">
        <f t="shared" si="31"/>
        <v>Humana ay64 big file (1).xlsx</v>
      </c>
      <c r="AI2015" s="35" t="s">
        <v>238</v>
      </c>
      <c r="BJ2015" s="162" t="str">
        <f>IF(AI2015 = "Advance", AD2015, "")</f>
        <v/>
      </c>
      <c r="BK2015" s="171" t="str">
        <f>IF(AI2015 = "Advance", 1, "")</f>
        <v/>
      </c>
      <c r="BL2015" s="171" t="str">
        <f>IF(AI2015 = "Chargeback", 1, "")</f>
        <v/>
      </c>
      <c r="BM2015" s="162" t="str">
        <f>IF(AI2015 = "Chargeback", AD2015, "")</f>
        <v/>
      </c>
    </row>
    <row r="2016" spans="1:65">
      <c r="A2016" s="35" t="s">
        <v>289</v>
      </c>
      <c r="B2016" s="35" t="s">
        <v>253</v>
      </c>
      <c r="C2016" s="80">
        <v>1839700</v>
      </c>
      <c r="E2016" s="158">
        <v>45609</v>
      </c>
      <c r="F2016" s="159">
        <v>45609</v>
      </c>
      <c r="G2016" s="35" t="s">
        <v>3814</v>
      </c>
      <c r="H2016" s="35" t="s">
        <v>3815</v>
      </c>
      <c r="J2016" s="35" t="s">
        <v>3816</v>
      </c>
      <c r="K2016" s="80">
        <v>5667028354</v>
      </c>
      <c r="M2016" s="158">
        <v>44562</v>
      </c>
      <c r="N2016" s="160">
        <f ca="1">IFERROR(IF(M2016="","", DATEDIF(M2016, TODAY(), "M")),"")</f>
        <v>39</v>
      </c>
      <c r="R2016" s="35" t="s">
        <v>384</v>
      </c>
      <c r="S2016" s="35" t="s">
        <v>255</v>
      </c>
      <c r="T2016" s="35" t="s">
        <v>385</v>
      </c>
      <c r="V2016" s="35" t="s">
        <v>386</v>
      </c>
      <c r="Z2016" s="162">
        <v>0</v>
      </c>
      <c r="AA2016" s="163">
        <v>1</v>
      </c>
      <c r="AD2016" s="162">
        <v>7</v>
      </c>
      <c r="AG2016" s="35" t="s">
        <v>387</v>
      </c>
      <c r="AH2016" s="166" t="str">
        <f t="shared" si="31"/>
        <v>Humana ay64 big file (1).xlsx</v>
      </c>
      <c r="AI2016" s="35" t="s">
        <v>238</v>
      </c>
      <c r="BJ2016" s="162" t="str">
        <f>IF(AI2016 = "Advance", AD2016, "")</f>
        <v/>
      </c>
      <c r="BK2016" s="171" t="str">
        <f>IF(AI2016 = "Advance", 1, "")</f>
        <v/>
      </c>
      <c r="BL2016" s="171" t="str">
        <f>IF(AI2016 = "Chargeback", 1, "")</f>
        <v/>
      </c>
      <c r="BM2016" s="162" t="str">
        <f>IF(AI2016 = "Chargeback", AD2016, "")</f>
        <v/>
      </c>
    </row>
    <row r="2017" spans="1:65">
      <c r="A2017" s="35" t="s">
        <v>289</v>
      </c>
      <c r="B2017" s="35" t="s">
        <v>253</v>
      </c>
      <c r="C2017" s="80">
        <v>1839700</v>
      </c>
      <c r="E2017" s="158">
        <v>45609</v>
      </c>
      <c r="F2017" s="159">
        <v>45609</v>
      </c>
      <c r="G2017" s="35" t="s">
        <v>3817</v>
      </c>
      <c r="H2017" s="35" t="s">
        <v>3283</v>
      </c>
      <c r="J2017" s="35" t="s">
        <v>3818</v>
      </c>
      <c r="K2017" s="80">
        <v>7429322361</v>
      </c>
      <c r="M2017" s="158">
        <v>44958</v>
      </c>
      <c r="N2017" s="160">
        <f ca="1">IFERROR(IF(M2017="","", DATEDIF(M2017, TODAY(), "M")),"")</f>
        <v>26</v>
      </c>
      <c r="R2017" s="35" t="s">
        <v>384</v>
      </c>
      <c r="S2017" s="35" t="s">
        <v>255</v>
      </c>
      <c r="T2017" s="35" t="s">
        <v>385</v>
      </c>
      <c r="V2017" s="35" t="s">
        <v>386</v>
      </c>
      <c r="Z2017" s="162">
        <v>0</v>
      </c>
      <c r="AA2017" s="163">
        <v>1</v>
      </c>
      <c r="AD2017" s="162">
        <v>7</v>
      </c>
      <c r="AG2017" s="35" t="s">
        <v>387</v>
      </c>
      <c r="AH2017" s="166" t="str">
        <f t="shared" si="31"/>
        <v>Humana ay64 big file (1).xlsx</v>
      </c>
      <c r="AI2017" s="35" t="s">
        <v>238</v>
      </c>
      <c r="BJ2017" s="162" t="str">
        <f>IF(AI2017 = "Advance", AD2017, "")</f>
        <v/>
      </c>
      <c r="BK2017" s="171" t="str">
        <f>IF(AI2017 = "Advance", 1, "")</f>
        <v/>
      </c>
      <c r="BL2017" s="171" t="str">
        <f>IF(AI2017 = "Chargeback", 1, "")</f>
        <v/>
      </c>
      <c r="BM2017" s="162" t="str">
        <f>IF(AI2017 = "Chargeback", AD2017, "")</f>
        <v/>
      </c>
    </row>
    <row r="2018" spans="1:65">
      <c r="A2018" s="35" t="s">
        <v>289</v>
      </c>
      <c r="B2018" s="35" t="s">
        <v>253</v>
      </c>
      <c r="C2018" s="80">
        <v>1839700</v>
      </c>
      <c r="E2018" s="158">
        <v>45609</v>
      </c>
      <c r="F2018" s="159">
        <v>45609</v>
      </c>
      <c r="G2018" s="35" t="s">
        <v>3819</v>
      </c>
      <c r="H2018" s="35" t="s">
        <v>3820</v>
      </c>
      <c r="J2018" s="35" t="s">
        <v>3821</v>
      </c>
      <c r="K2018" s="80">
        <v>6078755593</v>
      </c>
      <c r="M2018" s="158">
        <v>44562</v>
      </c>
      <c r="N2018" s="160">
        <f ca="1">IFERROR(IF(M2018="","", DATEDIF(M2018, TODAY(), "M")),"")</f>
        <v>39</v>
      </c>
      <c r="R2018" s="35" t="s">
        <v>384</v>
      </c>
      <c r="S2018" s="35" t="s">
        <v>255</v>
      </c>
      <c r="T2018" s="35" t="s">
        <v>385</v>
      </c>
      <c r="V2018" s="35" t="s">
        <v>386</v>
      </c>
      <c r="Z2018" s="162">
        <v>0</v>
      </c>
      <c r="AA2018" s="163">
        <v>1</v>
      </c>
      <c r="AD2018" s="162">
        <v>7</v>
      </c>
      <c r="AG2018" s="35" t="s">
        <v>387</v>
      </c>
      <c r="AH2018" s="166" t="str">
        <f t="shared" si="31"/>
        <v>Humana ay64 big file (1).xlsx</v>
      </c>
      <c r="AI2018" s="35" t="s">
        <v>238</v>
      </c>
      <c r="BJ2018" s="162" t="str">
        <f>IF(AI2018 = "Advance", AD2018, "")</f>
        <v/>
      </c>
      <c r="BK2018" s="171" t="str">
        <f>IF(AI2018 = "Advance", 1, "")</f>
        <v/>
      </c>
      <c r="BL2018" s="171" t="str">
        <f>IF(AI2018 = "Chargeback", 1, "")</f>
        <v/>
      </c>
      <c r="BM2018" s="162" t="str">
        <f>IF(AI2018 = "Chargeback", AD2018, "")</f>
        <v/>
      </c>
    </row>
    <row r="2019" spans="1:65">
      <c r="A2019" s="35" t="s">
        <v>289</v>
      </c>
      <c r="B2019" s="35" t="s">
        <v>253</v>
      </c>
      <c r="C2019" s="80">
        <v>1839700</v>
      </c>
      <c r="E2019" s="158">
        <v>45609</v>
      </c>
      <c r="F2019" s="159">
        <v>45609</v>
      </c>
      <c r="G2019" s="35" t="s">
        <v>3822</v>
      </c>
      <c r="H2019" s="35" t="s">
        <v>525</v>
      </c>
      <c r="I2019" s="35" t="s">
        <v>443</v>
      </c>
      <c r="J2019" s="35" t="s">
        <v>3823</v>
      </c>
      <c r="K2019" s="80">
        <v>8260269525</v>
      </c>
      <c r="M2019" s="158">
        <v>44986</v>
      </c>
      <c r="N2019" s="160">
        <f ca="1">IFERROR(IF(M2019="","", DATEDIF(M2019, TODAY(), "M")),"")</f>
        <v>25</v>
      </c>
      <c r="R2019" s="35" t="s">
        <v>384</v>
      </c>
      <c r="S2019" s="35" t="s">
        <v>255</v>
      </c>
      <c r="T2019" s="35" t="s">
        <v>385</v>
      </c>
      <c r="V2019" s="35" t="s">
        <v>386</v>
      </c>
      <c r="Z2019" s="162">
        <v>0</v>
      </c>
      <c r="AA2019" s="163">
        <v>1</v>
      </c>
      <c r="AD2019" s="162">
        <v>7</v>
      </c>
      <c r="AG2019" s="35" t="s">
        <v>387</v>
      </c>
      <c r="AH2019" s="166" t="str">
        <f t="shared" si="31"/>
        <v>Humana ay64 big file (1).xlsx</v>
      </c>
      <c r="AI2019" s="35" t="s">
        <v>238</v>
      </c>
      <c r="BJ2019" s="162" t="str">
        <f>IF(AI2019 = "Advance", AD2019, "")</f>
        <v/>
      </c>
      <c r="BK2019" s="171" t="str">
        <f>IF(AI2019 = "Advance", 1, "")</f>
        <v/>
      </c>
      <c r="BL2019" s="171" t="str">
        <f>IF(AI2019 = "Chargeback", 1, "")</f>
        <v/>
      </c>
      <c r="BM2019" s="162" t="str">
        <f>IF(AI2019 = "Chargeback", AD2019, "")</f>
        <v/>
      </c>
    </row>
    <row r="2020" spans="1:65">
      <c r="A2020" s="35" t="s">
        <v>289</v>
      </c>
      <c r="B2020" s="35" t="s">
        <v>253</v>
      </c>
      <c r="C2020" s="80">
        <v>1839700</v>
      </c>
      <c r="E2020" s="158">
        <v>45609</v>
      </c>
      <c r="F2020" s="159">
        <v>45609</v>
      </c>
      <c r="G2020" s="35" t="s">
        <v>3824</v>
      </c>
      <c r="H2020" s="35" t="s">
        <v>1011</v>
      </c>
      <c r="I2020" s="35" t="s">
        <v>450</v>
      </c>
      <c r="J2020" s="35" t="s">
        <v>3806</v>
      </c>
      <c r="K2020" s="80">
        <v>7441120686</v>
      </c>
      <c r="M2020" s="158">
        <v>44562</v>
      </c>
      <c r="N2020" s="160">
        <f ca="1">IFERROR(IF(M2020="","", DATEDIF(M2020, TODAY(), "M")),"")</f>
        <v>39</v>
      </c>
      <c r="R2020" s="35" t="s">
        <v>384</v>
      </c>
      <c r="S2020" s="35" t="s">
        <v>255</v>
      </c>
      <c r="T2020" s="35" t="s">
        <v>385</v>
      </c>
      <c r="V2020" s="35" t="s">
        <v>386</v>
      </c>
      <c r="Z2020" s="162">
        <v>0</v>
      </c>
      <c r="AA2020" s="163">
        <v>1</v>
      </c>
      <c r="AD2020" s="162">
        <v>7</v>
      </c>
      <c r="AG2020" s="35" t="s">
        <v>387</v>
      </c>
      <c r="AH2020" s="166" t="str">
        <f t="shared" si="31"/>
        <v>Humana ay64 big file (1).xlsx</v>
      </c>
      <c r="AI2020" s="35" t="s">
        <v>238</v>
      </c>
      <c r="BJ2020" s="162" t="str">
        <f>IF(AI2020 = "Advance", AD2020, "")</f>
        <v/>
      </c>
      <c r="BK2020" s="171" t="str">
        <f>IF(AI2020 = "Advance", 1, "")</f>
        <v/>
      </c>
      <c r="BL2020" s="171" t="str">
        <f>IF(AI2020 = "Chargeback", 1, "")</f>
        <v/>
      </c>
      <c r="BM2020" s="162" t="str">
        <f>IF(AI2020 = "Chargeback", AD2020, "")</f>
        <v/>
      </c>
    </row>
    <row r="2021" spans="1:65">
      <c r="A2021" s="35" t="s">
        <v>289</v>
      </c>
      <c r="B2021" s="35" t="s">
        <v>253</v>
      </c>
      <c r="C2021" s="80">
        <v>1839700</v>
      </c>
      <c r="E2021" s="158">
        <v>45609</v>
      </c>
      <c r="F2021" s="159">
        <v>45609</v>
      </c>
      <c r="G2021" s="35" t="s">
        <v>3825</v>
      </c>
      <c r="H2021" s="35" t="s">
        <v>3826</v>
      </c>
      <c r="I2021" s="35" t="s">
        <v>416</v>
      </c>
      <c r="J2021" s="35" t="s">
        <v>3827</v>
      </c>
      <c r="K2021" s="80">
        <v>5002033777</v>
      </c>
      <c r="M2021" s="158">
        <v>44562</v>
      </c>
      <c r="N2021" s="160">
        <f ca="1">IFERROR(IF(M2021="","", DATEDIF(M2021, TODAY(), "M")),"")</f>
        <v>39</v>
      </c>
      <c r="R2021" s="35" t="s">
        <v>384</v>
      </c>
      <c r="S2021" s="35" t="s">
        <v>255</v>
      </c>
      <c r="T2021" s="35" t="s">
        <v>385</v>
      </c>
      <c r="V2021" s="35" t="s">
        <v>386</v>
      </c>
      <c r="Z2021" s="162">
        <v>0</v>
      </c>
      <c r="AA2021" s="163">
        <v>1</v>
      </c>
      <c r="AD2021" s="162">
        <v>7</v>
      </c>
      <c r="AG2021" s="35" t="s">
        <v>387</v>
      </c>
      <c r="AH2021" s="166" t="str">
        <f t="shared" si="31"/>
        <v>Humana ay64 big file (1).xlsx</v>
      </c>
      <c r="AI2021" s="35" t="s">
        <v>238</v>
      </c>
      <c r="BJ2021" s="162" t="str">
        <f>IF(AI2021 = "Advance", AD2021, "")</f>
        <v/>
      </c>
      <c r="BK2021" s="171" t="str">
        <f>IF(AI2021 = "Advance", 1, "")</f>
        <v/>
      </c>
      <c r="BL2021" s="171" t="str">
        <f>IF(AI2021 = "Chargeback", 1, "")</f>
        <v/>
      </c>
      <c r="BM2021" s="162" t="str">
        <f>IF(AI2021 = "Chargeback", AD2021, "")</f>
        <v/>
      </c>
    </row>
    <row r="2022" spans="1:65">
      <c r="A2022" s="35" t="s">
        <v>289</v>
      </c>
      <c r="B2022" s="35" t="s">
        <v>253</v>
      </c>
      <c r="C2022" s="80">
        <v>1839700</v>
      </c>
      <c r="E2022" s="158">
        <v>45609</v>
      </c>
      <c r="F2022" s="159">
        <v>45609</v>
      </c>
      <c r="G2022" s="35" t="s">
        <v>3828</v>
      </c>
      <c r="H2022" s="35" t="s">
        <v>3829</v>
      </c>
      <c r="I2022" s="35" t="s">
        <v>475</v>
      </c>
      <c r="J2022" s="35" t="s">
        <v>3830</v>
      </c>
      <c r="K2022" s="80">
        <v>9046824142</v>
      </c>
      <c r="M2022" s="158">
        <v>44409</v>
      </c>
      <c r="N2022" s="160">
        <f ca="1">IFERROR(IF(M2022="","", DATEDIF(M2022, TODAY(), "M")),"")</f>
        <v>44</v>
      </c>
      <c r="R2022" s="35" t="s">
        <v>384</v>
      </c>
      <c r="S2022" s="35" t="s">
        <v>255</v>
      </c>
      <c r="T2022" s="35" t="s">
        <v>385</v>
      </c>
      <c r="V2022" s="35" t="s">
        <v>386</v>
      </c>
      <c r="Z2022" s="162">
        <v>0</v>
      </c>
      <c r="AA2022" s="163">
        <v>1</v>
      </c>
      <c r="AD2022" s="162">
        <v>7</v>
      </c>
      <c r="AG2022" s="35" t="s">
        <v>387</v>
      </c>
      <c r="AH2022" s="166" t="str">
        <f t="shared" si="31"/>
        <v>Humana ay64 big file (1).xlsx</v>
      </c>
      <c r="AI2022" s="35" t="s">
        <v>238</v>
      </c>
      <c r="BJ2022" s="162" t="str">
        <f>IF(AI2022 = "Advance", AD2022, "")</f>
        <v/>
      </c>
      <c r="BK2022" s="171" t="str">
        <f>IF(AI2022 = "Advance", 1, "")</f>
        <v/>
      </c>
      <c r="BL2022" s="171" t="str">
        <f>IF(AI2022 = "Chargeback", 1, "")</f>
        <v/>
      </c>
      <c r="BM2022" s="162" t="str">
        <f>IF(AI2022 = "Chargeback", AD2022, "")</f>
        <v/>
      </c>
    </row>
    <row r="2023" spans="1:65">
      <c r="A2023" s="35" t="s">
        <v>289</v>
      </c>
      <c r="B2023" s="35" t="s">
        <v>253</v>
      </c>
      <c r="C2023" s="80">
        <v>1839700</v>
      </c>
      <c r="E2023" s="158">
        <v>45609</v>
      </c>
      <c r="F2023" s="159">
        <v>45609</v>
      </c>
      <c r="G2023" s="35" t="s">
        <v>3831</v>
      </c>
      <c r="H2023" s="35" t="s">
        <v>3832</v>
      </c>
      <c r="J2023" s="35" t="s">
        <v>3833</v>
      </c>
      <c r="K2023" s="80">
        <v>316499642</v>
      </c>
      <c r="M2023" s="158">
        <v>44927</v>
      </c>
      <c r="N2023" s="160">
        <f ca="1">IFERROR(IF(M2023="","", DATEDIF(M2023, TODAY(), "M")),"")</f>
        <v>27</v>
      </c>
      <c r="R2023" s="35" t="s">
        <v>384</v>
      </c>
      <c r="S2023" s="35" t="s">
        <v>255</v>
      </c>
      <c r="T2023" s="35" t="s">
        <v>407</v>
      </c>
      <c r="V2023" s="35" t="s">
        <v>796</v>
      </c>
      <c r="Z2023" s="162">
        <v>0</v>
      </c>
      <c r="AA2023" s="163">
        <v>1</v>
      </c>
      <c r="AD2023" s="162">
        <v>7</v>
      </c>
      <c r="AG2023" s="35" t="s">
        <v>387</v>
      </c>
      <c r="AH2023" s="166" t="str">
        <f t="shared" si="31"/>
        <v>Humana ay64 big file (1).xlsx</v>
      </c>
      <c r="AI2023" s="35" t="s">
        <v>238</v>
      </c>
      <c r="BJ2023" s="162" t="str">
        <f>IF(AI2023 = "Advance", AD2023, "")</f>
        <v/>
      </c>
      <c r="BK2023" s="171" t="str">
        <f>IF(AI2023 = "Advance", 1, "")</f>
        <v/>
      </c>
      <c r="BL2023" s="171" t="str">
        <f>IF(AI2023 = "Chargeback", 1, "")</f>
        <v/>
      </c>
      <c r="BM2023" s="162" t="str">
        <f>IF(AI2023 = "Chargeback", AD2023, "")</f>
        <v/>
      </c>
    </row>
    <row r="2024" spans="1:65">
      <c r="A2024" s="35" t="s">
        <v>289</v>
      </c>
      <c r="B2024" s="35" t="s">
        <v>253</v>
      </c>
      <c r="C2024" s="80">
        <v>1839700</v>
      </c>
      <c r="E2024" s="158">
        <v>45609</v>
      </c>
      <c r="F2024" s="159">
        <v>45609</v>
      </c>
      <c r="G2024" s="35" t="s">
        <v>3834</v>
      </c>
      <c r="H2024" s="35" t="s">
        <v>1396</v>
      </c>
      <c r="I2024" s="35" t="s">
        <v>509</v>
      </c>
      <c r="J2024" s="35" t="s">
        <v>3835</v>
      </c>
      <c r="K2024" s="80">
        <v>7041073195</v>
      </c>
      <c r="M2024" s="158">
        <v>44562</v>
      </c>
      <c r="N2024" s="160">
        <f ca="1">IFERROR(IF(M2024="","", DATEDIF(M2024, TODAY(), "M")),"")</f>
        <v>39</v>
      </c>
      <c r="R2024" s="35" t="s">
        <v>384</v>
      </c>
      <c r="S2024" s="35" t="s">
        <v>255</v>
      </c>
      <c r="T2024" s="35" t="s">
        <v>385</v>
      </c>
      <c r="V2024" s="35" t="s">
        <v>386</v>
      </c>
      <c r="Z2024" s="162">
        <v>0</v>
      </c>
      <c r="AA2024" s="163">
        <v>1</v>
      </c>
      <c r="AD2024" s="162">
        <v>7</v>
      </c>
      <c r="AG2024" s="35" t="s">
        <v>387</v>
      </c>
      <c r="AH2024" s="166" t="str">
        <f t="shared" si="31"/>
        <v>Humana ay64 big file (1).xlsx</v>
      </c>
      <c r="AI2024" s="35" t="s">
        <v>238</v>
      </c>
      <c r="BJ2024" s="162" t="str">
        <f>IF(AI2024 = "Advance", AD2024, "")</f>
        <v/>
      </c>
      <c r="BK2024" s="171" t="str">
        <f>IF(AI2024 = "Advance", 1, "")</f>
        <v/>
      </c>
      <c r="BL2024" s="171" t="str">
        <f>IF(AI2024 = "Chargeback", 1, "")</f>
        <v/>
      </c>
      <c r="BM2024" s="162" t="str">
        <f>IF(AI2024 = "Chargeback", AD2024, "")</f>
        <v/>
      </c>
    </row>
    <row r="2025" spans="1:65">
      <c r="A2025" s="35" t="s">
        <v>289</v>
      </c>
      <c r="B2025" s="35" t="s">
        <v>253</v>
      </c>
      <c r="C2025" s="80">
        <v>1839700</v>
      </c>
      <c r="E2025" s="158">
        <v>45609</v>
      </c>
      <c r="F2025" s="159">
        <v>45609</v>
      </c>
      <c r="G2025" s="35" t="s">
        <v>3836</v>
      </c>
      <c r="H2025" s="35" t="s">
        <v>419</v>
      </c>
      <c r="I2025" s="35" t="s">
        <v>450</v>
      </c>
      <c r="J2025" s="35" t="s">
        <v>3837</v>
      </c>
      <c r="K2025" s="80">
        <v>1564445661</v>
      </c>
      <c r="M2025" s="158">
        <v>44927</v>
      </c>
      <c r="N2025" s="160">
        <f ca="1">IFERROR(IF(M2025="","", DATEDIF(M2025, TODAY(), "M")),"")</f>
        <v>27</v>
      </c>
      <c r="R2025" s="35" t="s">
        <v>384</v>
      </c>
      <c r="S2025" s="35" t="s">
        <v>255</v>
      </c>
      <c r="T2025" s="35" t="s">
        <v>385</v>
      </c>
      <c r="V2025" s="35" t="s">
        <v>386</v>
      </c>
      <c r="Z2025" s="162">
        <v>0</v>
      </c>
      <c r="AA2025" s="163">
        <v>1</v>
      </c>
      <c r="AD2025" s="162">
        <v>7</v>
      </c>
      <c r="AG2025" s="35" t="s">
        <v>387</v>
      </c>
      <c r="AH2025" s="166" t="str">
        <f t="shared" si="31"/>
        <v>Humana ay64 big file (1).xlsx</v>
      </c>
      <c r="AI2025" s="35" t="s">
        <v>238</v>
      </c>
      <c r="BJ2025" s="162" t="str">
        <f>IF(AI2025 = "Advance", AD2025, "")</f>
        <v/>
      </c>
      <c r="BK2025" s="171" t="str">
        <f>IF(AI2025 = "Advance", 1, "")</f>
        <v/>
      </c>
      <c r="BL2025" s="171" t="str">
        <f>IF(AI2025 = "Chargeback", 1, "")</f>
        <v/>
      </c>
      <c r="BM2025" s="162" t="str">
        <f>IF(AI2025 = "Chargeback", AD2025, "")</f>
        <v/>
      </c>
    </row>
    <row r="2026" spans="1:65">
      <c r="A2026" s="35" t="s">
        <v>289</v>
      </c>
      <c r="B2026" s="35" t="s">
        <v>253</v>
      </c>
      <c r="C2026" s="80">
        <v>1839700</v>
      </c>
      <c r="E2026" s="158">
        <v>45609</v>
      </c>
      <c r="F2026" s="159">
        <v>45609</v>
      </c>
      <c r="G2026" s="35" t="s">
        <v>3838</v>
      </c>
      <c r="H2026" s="35" t="s">
        <v>1014</v>
      </c>
      <c r="I2026" s="35" t="s">
        <v>472</v>
      </c>
      <c r="J2026" s="35" t="s">
        <v>968</v>
      </c>
      <c r="K2026" s="80">
        <v>6349497380</v>
      </c>
      <c r="M2026" s="158">
        <v>44958</v>
      </c>
      <c r="N2026" s="160">
        <f ca="1">IFERROR(IF(M2026="","", DATEDIF(M2026, TODAY(), "M")),"")</f>
        <v>26</v>
      </c>
      <c r="R2026" s="35" t="s">
        <v>384</v>
      </c>
      <c r="S2026" s="35" t="s">
        <v>255</v>
      </c>
      <c r="T2026" s="35" t="s">
        <v>385</v>
      </c>
      <c r="V2026" s="35" t="s">
        <v>386</v>
      </c>
      <c r="Z2026" s="162">
        <v>0</v>
      </c>
      <c r="AA2026" s="163">
        <v>1</v>
      </c>
      <c r="AD2026" s="162">
        <v>7</v>
      </c>
      <c r="AG2026" s="35" t="s">
        <v>387</v>
      </c>
      <c r="AH2026" s="166" t="str">
        <f t="shared" si="31"/>
        <v>Humana ay64 big file (1).xlsx</v>
      </c>
      <c r="AI2026" s="35" t="s">
        <v>238</v>
      </c>
      <c r="BJ2026" s="162" t="str">
        <f>IF(AI2026 = "Advance", AD2026, "")</f>
        <v/>
      </c>
      <c r="BK2026" s="171" t="str">
        <f>IF(AI2026 = "Advance", 1, "")</f>
        <v/>
      </c>
      <c r="BL2026" s="171" t="str">
        <f>IF(AI2026 = "Chargeback", 1, "")</f>
        <v/>
      </c>
      <c r="BM2026" s="162" t="str">
        <f>IF(AI2026 = "Chargeback", AD2026, "")</f>
        <v/>
      </c>
    </row>
    <row r="2027" spans="1:65">
      <c r="A2027" s="35" t="s">
        <v>289</v>
      </c>
      <c r="B2027" s="35" t="s">
        <v>253</v>
      </c>
      <c r="C2027" s="80">
        <v>1839700</v>
      </c>
      <c r="E2027" s="158">
        <v>45609</v>
      </c>
      <c r="F2027" s="159">
        <v>45609</v>
      </c>
      <c r="G2027" s="35" t="s">
        <v>3839</v>
      </c>
      <c r="H2027" s="35" t="s">
        <v>439</v>
      </c>
      <c r="I2027" s="35" t="s">
        <v>394</v>
      </c>
      <c r="J2027" s="35" t="s">
        <v>3840</v>
      </c>
      <c r="K2027" s="80">
        <v>3834643173</v>
      </c>
      <c r="M2027" s="158">
        <v>44927</v>
      </c>
      <c r="N2027" s="160">
        <f ca="1">IFERROR(IF(M2027="","", DATEDIF(M2027, TODAY(), "M")),"")</f>
        <v>27</v>
      </c>
      <c r="R2027" s="35" t="s">
        <v>384</v>
      </c>
      <c r="S2027" s="35" t="s">
        <v>255</v>
      </c>
      <c r="T2027" s="35" t="s">
        <v>385</v>
      </c>
      <c r="V2027" s="35" t="s">
        <v>567</v>
      </c>
      <c r="Z2027" s="162">
        <v>0</v>
      </c>
      <c r="AA2027" s="163">
        <v>1</v>
      </c>
      <c r="AD2027" s="162">
        <v>7</v>
      </c>
      <c r="AG2027" s="35" t="s">
        <v>387</v>
      </c>
      <c r="AH2027" s="166" t="str">
        <f t="shared" si="31"/>
        <v>Humana ay64 big file (1).xlsx</v>
      </c>
      <c r="AI2027" s="35" t="s">
        <v>238</v>
      </c>
      <c r="BJ2027" s="162" t="str">
        <f>IF(AI2027 = "Advance", AD2027, "")</f>
        <v/>
      </c>
      <c r="BK2027" s="171" t="str">
        <f>IF(AI2027 = "Advance", 1, "")</f>
        <v/>
      </c>
      <c r="BL2027" s="171" t="str">
        <f>IF(AI2027 = "Chargeback", 1, "")</f>
        <v/>
      </c>
      <c r="BM2027" s="162" t="str">
        <f>IF(AI2027 = "Chargeback", AD2027, "")</f>
        <v/>
      </c>
    </row>
    <row r="2028" spans="1:65">
      <c r="A2028" s="35" t="s">
        <v>289</v>
      </c>
      <c r="B2028" s="35" t="s">
        <v>253</v>
      </c>
      <c r="C2028" s="80">
        <v>1839700</v>
      </c>
      <c r="E2028" s="158">
        <v>45609</v>
      </c>
      <c r="F2028" s="159">
        <v>45609</v>
      </c>
      <c r="G2028" s="35" t="s">
        <v>3841</v>
      </c>
      <c r="H2028" s="35" t="s">
        <v>1059</v>
      </c>
      <c r="I2028" s="35" t="s">
        <v>382</v>
      </c>
      <c r="J2028" s="35" t="s">
        <v>3842</v>
      </c>
      <c r="K2028" s="80">
        <v>5873792488</v>
      </c>
      <c r="M2028" s="158">
        <v>44652</v>
      </c>
      <c r="N2028" s="160">
        <f ca="1">IFERROR(IF(M2028="","", DATEDIF(M2028, TODAY(), "M")),"")</f>
        <v>36</v>
      </c>
      <c r="R2028" s="35" t="s">
        <v>384</v>
      </c>
      <c r="S2028" s="35" t="s">
        <v>255</v>
      </c>
      <c r="T2028" s="35" t="s">
        <v>385</v>
      </c>
      <c r="V2028" s="35" t="s">
        <v>386</v>
      </c>
      <c r="Z2028" s="162">
        <v>0</v>
      </c>
      <c r="AA2028" s="163">
        <v>1</v>
      </c>
      <c r="AD2028" s="162">
        <v>7</v>
      </c>
      <c r="AG2028" s="35" t="s">
        <v>387</v>
      </c>
      <c r="AH2028" s="166" t="str">
        <f t="shared" si="31"/>
        <v>Humana ay64 big file (1).xlsx</v>
      </c>
      <c r="AI2028" s="35" t="s">
        <v>238</v>
      </c>
      <c r="BJ2028" s="162" t="str">
        <f>IF(AI2028 = "Advance", AD2028, "")</f>
        <v/>
      </c>
      <c r="BK2028" s="171" t="str">
        <f>IF(AI2028 = "Advance", 1, "")</f>
        <v/>
      </c>
      <c r="BL2028" s="171" t="str">
        <f>IF(AI2028 = "Chargeback", 1, "")</f>
        <v/>
      </c>
      <c r="BM2028" s="162" t="str">
        <f>IF(AI2028 = "Chargeback", AD2028, "")</f>
        <v/>
      </c>
    </row>
    <row r="2029" spans="1:65">
      <c r="A2029" s="35" t="s">
        <v>289</v>
      </c>
      <c r="B2029" s="35" t="s">
        <v>253</v>
      </c>
      <c r="C2029" s="80">
        <v>1839700</v>
      </c>
      <c r="E2029" s="158">
        <v>45609</v>
      </c>
      <c r="F2029" s="159">
        <v>45609</v>
      </c>
      <c r="G2029" s="35" t="s">
        <v>3843</v>
      </c>
      <c r="H2029" s="35" t="s">
        <v>3603</v>
      </c>
      <c r="I2029" s="35" t="s">
        <v>382</v>
      </c>
      <c r="J2029" s="35" t="s">
        <v>3806</v>
      </c>
      <c r="K2029" s="80">
        <v>9413189383</v>
      </c>
      <c r="M2029" s="158">
        <v>44774</v>
      </c>
      <c r="N2029" s="160">
        <f ca="1">IFERROR(IF(M2029="","", DATEDIF(M2029, TODAY(), "M")),"")</f>
        <v>32</v>
      </c>
      <c r="R2029" s="35" t="s">
        <v>384</v>
      </c>
      <c r="S2029" s="35" t="s">
        <v>255</v>
      </c>
      <c r="T2029" s="35" t="s">
        <v>385</v>
      </c>
      <c r="V2029" s="35" t="s">
        <v>386</v>
      </c>
      <c r="Z2029" s="162">
        <v>0</v>
      </c>
      <c r="AA2029" s="163">
        <v>1</v>
      </c>
      <c r="AD2029" s="162">
        <v>7</v>
      </c>
      <c r="AG2029" s="35" t="s">
        <v>387</v>
      </c>
      <c r="AH2029" s="166" t="str">
        <f t="shared" si="31"/>
        <v>Humana ay64 big file (1).xlsx</v>
      </c>
      <c r="AI2029" s="35" t="s">
        <v>238</v>
      </c>
      <c r="BJ2029" s="162" t="str">
        <f>IF(AI2029 = "Advance", AD2029, "")</f>
        <v/>
      </c>
      <c r="BK2029" s="171" t="str">
        <f>IF(AI2029 = "Advance", 1, "")</f>
        <v/>
      </c>
      <c r="BL2029" s="171" t="str">
        <f>IF(AI2029 = "Chargeback", 1, "")</f>
        <v/>
      </c>
      <c r="BM2029" s="162" t="str">
        <f>IF(AI2029 = "Chargeback", AD2029, "")</f>
        <v/>
      </c>
    </row>
    <row r="2030" spans="1:65">
      <c r="A2030" s="35" t="s">
        <v>289</v>
      </c>
      <c r="B2030" s="35" t="s">
        <v>253</v>
      </c>
      <c r="C2030" s="80">
        <v>1839700</v>
      </c>
      <c r="E2030" s="158">
        <v>45609</v>
      </c>
      <c r="F2030" s="159">
        <v>45609</v>
      </c>
      <c r="G2030" s="35" t="s">
        <v>3844</v>
      </c>
      <c r="H2030" s="35" t="s">
        <v>3845</v>
      </c>
      <c r="I2030" s="35" t="s">
        <v>390</v>
      </c>
      <c r="J2030" s="35" t="s">
        <v>3038</v>
      </c>
      <c r="K2030" s="80">
        <v>8389401837</v>
      </c>
      <c r="M2030" s="158">
        <v>45139</v>
      </c>
      <c r="N2030" s="160">
        <f ca="1">IFERROR(IF(M2030="","", DATEDIF(M2030, TODAY(), "M")),"")</f>
        <v>20</v>
      </c>
      <c r="R2030" s="35" t="s">
        <v>384</v>
      </c>
      <c r="S2030" s="35" t="s">
        <v>255</v>
      </c>
      <c r="T2030" s="35" t="s">
        <v>385</v>
      </c>
      <c r="V2030" s="35" t="s">
        <v>386</v>
      </c>
      <c r="Z2030" s="162">
        <v>0</v>
      </c>
      <c r="AA2030" s="163">
        <v>1</v>
      </c>
      <c r="AD2030" s="162">
        <v>7</v>
      </c>
      <c r="AG2030" s="35" t="s">
        <v>387</v>
      </c>
      <c r="AH2030" s="166" t="str">
        <f t="shared" si="31"/>
        <v>Humana ay64 big file (1).xlsx</v>
      </c>
      <c r="AI2030" s="35" t="s">
        <v>238</v>
      </c>
      <c r="BJ2030" s="162" t="str">
        <f>IF(AI2030 = "Advance", AD2030, "")</f>
        <v/>
      </c>
      <c r="BK2030" s="171" t="str">
        <f>IF(AI2030 = "Advance", 1, "")</f>
        <v/>
      </c>
      <c r="BL2030" s="171" t="str">
        <f>IF(AI2030 = "Chargeback", 1, "")</f>
        <v/>
      </c>
      <c r="BM2030" s="162" t="str">
        <f>IF(AI2030 = "Chargeback", AD2030, "")</f>
        <v/>
      </c>
    </row>
    <row r="2031" spans="1:65">
      <c r="A2031" s="35" t="s">
        <v>289</v>
      </c>
      <c r="B2031" s="35" t="s">
        <v>253</v>
      </c>
      <c r="C2031" s="80">
        <v>1839700</v>
      </c>
      <c r="E2031" s="158">
        <v>45609</v>
      </c>
      <c r="F2031" s="159">
        <v>45609</v>
      </c>
      <c r="G2031" s="35" t="s">
        <v>3846</v>
      </c>
      <c r="H2031" s="35" t="s">
        <v>1014</v>
      </c>
      <c r="I2031" s="35" t="s">
        <v>402</v>
      </c>
      <c r="J2031" s="35" t="s">
        <v>3486</v>
      </c>
      <c r="K2031" s="80">
        <v>516355270</v>
      </c>
      <c r="M2031" s="158">
        <v>44743</v>
      </c>
      <c r="N2031" s="160">
        <f ca="1">IFERROR(IF(M2031="","", DATEDIF(M2031, TODAY(), "M")),"")</f>
        <v>33</v>
      </c>
      <c r="R2031" s="35" t="s">
        <v>384</v>
      </c>
      <c r="S2031" s="35" t="s">
        <v>255</v>
      </c>
      <c r="T2031" s="35" t="s">
        <v>385</v>
      </c>
      <c r="V2031" s="35" t="s">
        <v>386</v>
      </c>
      <c r="Z2031" s="162">
        <v>0</v>
      </c>
      <c r="AA2031" s="163">
        <v>1</v>
      </c>
      <c r="AD2031" s="162">
        <v>7</v>
      </c>
      <c r="AG2031" s="35" t="s">
        <v>387</v>
      </c>
      <c r="AH2031" s="166" t="str">
        <f t="shared" si="31"/>
        <v>Humana ay64 big file (1).xlsx</v>
      </c>
      <c r="AI2031" s="35" t="s">
        <v>238</v>
      </c>
      <c r="BJ2031" s="162" t="str">
        <f>IF(AI2031 = "Advance", AD2031, "")</f>
        <v/>
      </c>
      <c r="BK2031" s="171" t="str">
        <f>IF(AI2031 = "Advance", 1, "")</f>
        <v/>
      </c>
      <c r="BL2031" s="171" t="str">
        <f>IF(AI2031 = "Chargeback", 1, "")</f>
        <v/>
      </c>
      <c r="BM2031" s="162" t="str">
        <f>IF(AI2031 = "Chargeback", AD2031, "")</f>
        <v/>
      </c>
    </row>
    <row r="2032" spans="1:65">
      <c r="A2032" s="35" t="s">
        <v>289</v>
      </c>
      <c r="B2032" s="35" t="s">
        <v>253</v>
      </c>
      <c r="C2032" s="80">
        <v>1839700</v>
      </c>
      <c r="E2032" s="158">
        <v>45609</v>
      </c>
      <c r="F2032" s="159">
        <v>45609</v>
      </c>
      <c r="G2032" s="35" t="s">
        <v>3847</v>
      </c>
      <c r="H2032" s="35" t="s">
        <v>1346</v>
      </c>
      <c r="I2032" s="35" t="s">
        <v>465</v>
      </c>
      <c r="J2032" s="35" t="s">
        <v>2454</v>
      </c>
      <c r="K2032" s="80">
        <v>6198176216</v>
      </c>
      <c r="M2032" s="158">
        <v>44805</v>
      </c>
      <c r="N2032" s="160">
        <f ca="1">IFERROR(IF(M2032="","", DATEDIF(M2032, TODAY(), "M")),"")</f>
        <v>31</v>
      </c>
      <c r="R2032" s="35" t="s">
        <v>384</v>
      </c>
      <c r="S2032" s="35" t="s">
        <v>255</v>
      </c>
      <c r="T2032" s="35" t="s">
        <v>385</v>
      </c>
      <c r="V2032" s="35" t="s">
        <v>386</v>
      </c>
      <c r="Z2032" s="162">
        <v>0</v>
      </c>
      <c r="AA2032" s="163">
        <v>1</v>
      </c>
      <c r="AD2032" s="162">
        <v>7</v>
      </c>
      <c r="AG2032" s="35" t="s">
        <v>387</v>
      </c>
      <c r="AH2032" s="166" t="str">
        <f t="shared" si="31"/>
        <v>Humana ay64 big file (1).xlsx</v>
      </c>
      <c r="AI2032" s="35" t="s">
        <v>238</v>
      </c>
      <c r="BJ2032" s="162" t="str">
        <f>IF(AI2032 = "Advance", AD2032, "")</f>
        <v/>
      </c>
      <c r="BK2032" s="171" t="str">
        <f>IF(AI2032 = "Advance", 1, "")</f>
        <v/>
      </c>
      <c r="BL2032" s="171" t="str">
        <f>IF(AI2032 = "Chargeback", 1, "")</f>
        <v/>
      </c>
      <c r="BM2032" s="162" t="str">
        <f>IF(AI2032 = "Chargeback", AD2032, "")</f>
        <v/>
      </c>
    </row>
    <row r="2033" spans="1:65">
      <c r="A2033" s="35" t="s">
        <v>289</v>
      </c>
      <c r="B2033" s="35" t="s">
        <v>253</v>
      </c>
      <c r="C2033" s="80">
        <v>1839700</v>
      </c>
      <c r="E2033" s="158">
        <v>45609</v>
      </c>
      <c r="F2033" s="159">
        <v>45609</v>
      </c>
      <c r="G2033" s="35" t="s">
        <v>3848</v>
      </c>
      <c r="H2033" s="35" t="s">
        <v>1359</v>
      </c>
      <c r="I2033" s="35" t="s">
        <v>416</v>
      </c>
      <c r="J2033" s="35" t="s">
        <v>2454</v>
      </c>
      <c r="K2033" s="80">
        <v>8519822138</v>
      </c>
      <c r="M2033" s="158">
        <v>44805</v>
      </c>
      <c r="N2033" s="160">
        <f ca="1">IFERROR(IF(M2033="","", DATEDIF(M2033, TODAY(), "M")),"")</f>
        <v>31</v>
      </c>
      <c r="R2033" s="35" t="s">
        <v>384</v>
      </c>
      <c r="S2033" s="35" t="s">
        <v>255</v>
      </c>
      <c r="T2033" s="35" t="s">
        <v>385</v>
      </c>
      <c r="V2033" s="35" t="s">
        <v>386</v>
      </c>
      <c r="Z2033" s="162">
        <v>0</v>
      </c>
      <c r="AA2033" s="163">
        <v>1</v>
      </c>
      <c r="AD2033" s="162">
        <v>7</v>
      </c>
      <c r="AG2033" s="35" t="s">
        <v>387</v>
      </c>
      <c r="AH2033" s="166" t="str">
        <f t="shared" si="31"/>
        <v>Humana ay64 big file (1).xlsx</v>
      </c>
      <c r="AI2033" s="35" t="s">
        <v>238</v>
      </c>
      <c r="BJ2033" s="162" t="str">
        <f>IF(AI2033 = "Advance", AD2033, "")</f>
        <v/>
      </c>
      <c r="BK2033" s="171" t="str">
        <f>IF(AI2033 = "Advance", 1, "")</f>
        <v/>
      </c>
      <c r="BL2033" s="171" t="str">
        <f>IF(AI2033 = "Chargeback", 1, "")</f>
        <v/>
      </c>
      <c r="BM2033" s="162" t="str">
        <f>IF(AI2033 = "Chargeback", AD2033, "")</f>
        <v/>
      </c>
    </row>
    <row r="2034" spans="1:65">
      <c r="A2034" s="35" t="s">
        <v>289</v>
      </c>
      <c r="B2034" s="35" t="s">
        <v>253</v>
      </c>
      <c r="C2034" s="80">
        <v>1839700</v>
      </c>
      <c r="E2034" s="158">
        <v>45609</v>
      </c>
      <c r="F2034" s="159">
        <v>45609</v>
      </c>
      <c r="G2034" s="35" t="s">
        <v>3849</v>
      </c>
      <c r="H2034" s="35" t="s">
        <v>3850</v>
      </c>
      <c r="J2034" s="35" t="s">
        <v>3851</v>
      </c>
      <c r="K2034" s="80">
        <v>788423446</v>
      </c>
      <c r="M2034" s="158">
        <v>44562</v>
      </c>
      <c r="N2034" s="160">
        <f ca="1">IFERROR(IF(M2034="","", DATEDIF(M2034, TODAY(), "M")),"")</f>
        <v>39</v>
      </c>
      <c r="R2034" s="35" t="s">
        <v>384</v>
      </c>
      <c r="S2034" s="35" t="s">
        <v>255</v>
      </c>
      <c r="T2034" s="35" t="s">
        <v>385</v>
      </c>
      <c r="V2034" s="35" t="s">
        <v>386</v>
      </c>
      <c r="Z2034" s="162">
        <v>0</v>
      </c>
      <c r="AA2034" s="163">
        <v>1</v>
      </c>
      <c r="AD2034" s="162">
        <v>7</v>
      </c>
      <c r="AG2034" s="35" t="s">
        <v>387</v>
      </c>
      <c r="AH2034" s="166" t="str">
        <f t="shared" si="31"/>
        <v>Humana ay64 big file (1).xlsx</v>
      </c>
      <c r="AI2034" s="35" t="s">
        <v>238</v>
      </c>
      <c r="BJ2034" s="162" t="str">
        <f>IF(AI2034 = "Advance", AD2034, "")</f>
        <v/>
      </c>
      <c r="BK2034" s="171" t="str">
        <f>IF(AI2034 = "Advance", 1, "")</f>
        <v/>
      </c>
      <c r="BL2034" s="171" t="str">
        <f>IF(AI2034 = "Chargeback", 1, "")</f>
        <v/>
      </c>
      <c r="BM2034" s="162" t="str">
        <f>IF(AI2034 = "Chargeback", AD2034, "")</f>
        <v/>
      </c>
    </row>
    <row r="2035" spans="1:65">
      <c r="A2035" s="35" t="s">
        <v>289</v>
      </c>
      <c r="B2035" s="35" t="s">
        <v>253</v>
      </c>
      <c r="C2035" s="80">
        <v>1839700</v>
      </c>
      <c r="E2035" s="158">
        <v>45609</v>
      </c>
      <c r="F2035" s="159">
        <v>45609</v>
      </c>
      <c r="G2035" s="35" t="s">
        <v>3852</v>
      </c>
      <c r="H2035" s="35" t="s">
        <v>939</v>
      </c>
      <c r="I2035" s="35" t="s">
        <v>483</v>
      </c>
      <c r="J2035" s="35" t="s">
        <v>3808</v>
      </c>
      <c r="K2035" s="80">
        <v>7466672628</v>
      </c>
      <c r="M2035" s="158">
        <v>44927</v>
      </c>
      <c r="N2035" s="160">
        <f ca="1">IFERROR(IF(M2035="","", DATEDIF(M2035, TODAY(), "M")),"")</f>
        <v>27</v>
      </c>
      <c r="R2035" s="35" t="s">
        <v>384</v>
      </c>
      <c r="S2035" s="35" t="s">
        <v>255</v>
      </c>
      <c r="T2035" s="35" t="s">
        <v>385</v>
      </c>
      <c r="V2035" s="35" t="s">
        <v>386</v>
      </c>
      <c r="Z2035" s="162">
        <v>0</v>
      </c>
      <c r="AA2035" s="163">
        <v>1</v>
      </c>
      <c r="AD2035" s="162">
        <v>7</v>
      </c>
      <c r="AG2035" s="35" t="s">
        <v>387</v>
      </c>
      <c r="AH2035" s="166" t="str">
        <f t="shared" si="31"/>
        <v>Humana ay64 big file (1).xlsx</v>
      </c>
      <c r="AI2035" s="35" t="s">
        <v>238</v>
      </c>
      <c r="BJ2035" s="162" t="str">
        <f>IF(AI2035 = "Advance", AD2035, "")</f>
        <v/>
      </c>
      <c r="BK2035" s="171" t="str">
        <f>IF(AI2035 = "Advance", 1, "")</f>
        <v/>
      </c>
      <c r="BL2035" s="171" t="str">
        <f>IF(AI2035 = "Chargeback", 1, "")</f>
        <v/>
      </c>
      <c r="BM2035" s="162" t="str">
        <f>IF(AI2035 = "Chargeback", AD2035, "")</f>
        <v/>
      </c>
    </row>
    <row r="2036" spans="1:65">
      <c r="A2036" s="35" t="s">
        <v>289</v>
      </c>
      <c r="B2036" s="35" t="s">
        <v>253</v>
      </c>
      <c r="C2036" s="80">
        <v>1839700</v>
      </c>
      <c r="E2036" s="158">
        <v>45609</v>
      </c>
      <c r="F2036" s="159">
        <v>45609</v>
      </c>
      <c r="G2036" s="35" t="s">
        <v>3853</v>
      </c>
      <c r="H2036" s="35" t="s">
        <v>3854</v>
      </c>
      <c r="J2036" s="35" t="s">
        <v>3855</v>
      </c>
      <c r="K2036" s="80">
        <v>2891480907</v>
      </c>
      <c r="M2036" s="158">
        <v>44652</v>
      </c>
      <c r="N2036" s="160">
        <f ca="1">IFERROR(IF(M2036="","", DATEDIF(M2036, TODAY(), "M")),"")</f>
        <v>36</v>
      </c>
      <c r="R2036" s="35" t="s">
        <v>384</v>
      </c>
      <c r="S2036" s="35" t="s">
        <v>255</v>
      </c>
      <c r="T2036" s="35" t="s">
        <v>385</v>
      </c>
      <c r="V2036" s="35" t="s">
        <v>386</v>
      </c>
      <c r="Z2036" s="162">
        <v>0</v>
      </c>
      <c r="AA2036" s="163">
        <v>1</v>
      </c>
      <c r="AD2036" s="162">
        <v>7</v>
      </c>
      <c r="AG2036" s="35" t="s">
        <v>387</v>
      </c>
      <c r="AH2036" s="166" t="str">
        <f t="shared" si="31"/>
        <v>Humana ay64 big file (1).xlsx</v>
      </c>
      <c r="AI2036" s="35" t="s">
        <v>238</v>
      </c>
      <c r="BJ2036" s="162" t="str">
        <f>IF(AI2036 = "Advance", AD2036, "")</f>
        <v/>
      </c>
      <c r="BK2036" s="171" t="str">
        <f>IF(AI2036 = "Advance", 1, "")</f>
        <v/>
      </c>
      <c r="BL2036" s="171" t="str">
        <f>IF(AI2036 = "Chargeback", 1, "")</f>
        <v/>
      </c>
      <c r="BM2036" s="162" t="str">
        <f>IF(AI2036 = "Chargeback", AD2036, "")</f>
        <v/>
      </c>
    </row>
    <row r="2037" spans="1:65">
      <c r="A2037" s="35" t="s">
        <v>289</v>
      </c>
      <c r="B2037" s="35" t="s">
        <v>253</v>
      </c>
      <c r="C2037" s="80">
        <v>1839700</v>
      </c>
      <c r="E2037" s="158">
        <v>45609</v>
      </c>
      <c r="F2037" s="159">
        <v>45609</v>
      </c>
      <c r="G2037" s="35" t="s">
        <v>3856</v>
      </c>
      <c r="H2037" s="35" t="s">
        <v>439</v>
      </c>
      <c r="J2037" s="35" t="s">
        <v>3857</v>
      </c>
      <c r="K2037" s="80">
        <v>9782006901</v>
      </c>
      <c r="M2037" s="158">
        <v>44593</v>
      </c>
      <c r="N2037" s="160">
        <f ca="1">IFERROR(IF(M2037="","", DATEDIF(M2037, TODAY(), "M")),"")</f>
        <v>38</v>
      </c>
      <c r="R2037" s="35" t="s">
        <v>384</v>
      </c>
      <c r="S2037" s="35" t="s">
        <v>255</v>
      </c>
      <c r="T2037" s="35" t="s">
        <v>385</v>
      </c>
      <c r="V2037" s="35" t="s">
        <v>386</v>
      </c>
      <c r="Z2037" s="162">
        <v>0</v>
      </c>
      <c r="AA2037" s="163">
        <v>1</v>
      </c>
      <c r="AD2037" s="162">
        <v>7</v>
      </c>
      <c r="AG2037" s="35" t="s">
        <v>387</v>
      </c>
      <c r="AH2037" s="166" t="str">
        <f t="shared" si="31"/>
        <v>Humana ay64 big file (1).xlsx</v>
      </c>
      <c r="AI2037" s="35" t="s">
        <v>238</v>
      </c>
      <c r="BJ2037" s="162" t="str">
        <f>IF(AI2037 = "Advance", AD2037, "")</f>
        <v/>
      </c>
      <c r="BK2037" s="171" t="str">
        <f>IF(AI2037 = "Advance", 1, "")</f>
        <v/>
      </c>
      <c r="BL2037" s="171" t="str">
        <f>IF(AI2037 = "Chargeback", 1, "")</f>
        <v/>
      </c>
      <c r="BM2037" s="162" t="str">
        <f>IF(AI2037 = "Chargeback", AD2037, "")</f>
        <v/>
      </c>
    </row>
    <row r="2038" spans="1:65">
      <c r="A2038" s="35" t="s">
        <v>289</v>
      </c>
      <c r="B2038" s="35" t="s">
        <v>253</v>
      </c>
      <c r="C2038" s="80">
        <v>1839700</v>
      </c>
      <c r="E2038" s="158">
        <v>45609</v>
      </c>
      <c r="F2038" s="159">
        <v>45609</v>
      </c>
      <c r="G2038" s="35" t="s">
        <v>3858</v>
      </c>
      <c r="H2038" s="35" t="s">
        <v>3859</v>
      </c>
      <c r="I2038" s="35" t="s">
        <v>394</v>
      </c>
      <c r="J2038" s="35" t="s">
        <v>3860</v>
      </c>
      <c r="K2038" s="80">
        <v>8448253189</v>
      </c>
      <c r="M2038" s="158">
        <v>44743</v>
      </c>
      <c r="N2038" s="160">
        <f ca="1">IFERROR(IF(M2038="","", DATEDIF(M2038, TODAY(), "M")),"")</f>
        <v>33</v>
      </c>
      <c r="R2038" s="35" t="s">
        <v>384</v>
      </c>
      <c r="S2038" s="35" t="s">
        <v>255</v>
      </c>
      <c r="T2038" s="35" t="s">
        <v>385</v>
      </c>
      <c r="V2038" s="35" t="s">
        <v>386</v>
      </c>
      <c r="Z2038" s="162">
        <v>0</v>
      </c>
      <c r="AA2038" s="163">
        <v>1</v>
      </c>
      <c r="AD2038" s="162">
        <v>7</v>
      </c>
      <c r="AG2038" s="35" t="s">
        <v>387</v>
      </c>
      <c r="AH2038" s="166" t="str">
        <f t="shared" si="31"/>
        <v>Humana ay64 big file (1).xlsx</v>
      </c>
      <c r="AI2038" s="35" t="s">
        <v>238</v>
      </c>
      <c r="BJ2038" s="162" t="str">
        <f>IF(AI2038 = "Advance", AD2038, "")</f>
        <v/>
      </c>
      <c r="BK2038" s="171" t="str">
        <f>IF(AI2038 = "Advance", 1, "")</f>
        <v/>
      </c>
      <c r="BL2038" s="171" t="str">
        <f>IF(AI2038 = "Chargeback", 1, "")</f>
        <v/>
      </c>
      <c r="BM2038" s="162" t="str">
        <f>IF(AI2038 = "Chargeback", AD2038, "")</f>
        <v/>
      </c>
    </row>
    <row r="2039" spans="1:65">
      <c r="A2039" s="35" t="s">
        <v>289</v>
      </c>
      <c r="B2039" s="35" t="s">
        <v>253</v>
      </c>
      <c r="C2039" s="80">
        <v>1839700</v>
      </c>
      <c r="E2039" s="158">
        <v>45609</v>
      </c>
      <c r="F2039" s="159">
        <v>45609</v>
      </c>
      <c r="G2039" s="35" t="s">
        <v>3861</v>
      </c>
      <c r="H2039" s="35" t="s">
        <v>1346</v>
      </c>
      <c r="I2039" s="35" t="s">
        <v>416</v>
      </c>
      <c r="J2039" s="35" t="s">
        <v>3862</v>
      </c>
      <c r="K2039" s="80">
        <v>4365080140</v>
      </c>
      <c r="M2039" s="158">
        <v>44682</v>
      </c>
      <c r="N2039" s="160">
        <f ca="1">IFERROR(IF(M2039="","", DATEDIF(M2039, TODAY(), "M")),"")</f>
        <v>35</v>
      </c>
      <c r="R2039" s="35" t="s">
        <v>384</v>
      </c>
      <c r="S2039" s="35" t="s">
        <v>255</v>
      </c>
      <c r="T2039" s="35" t="s">
        <v>385</v>
      </c>
      <c r="V2039" s="35" t="s">
        <v>386</v>
      </c>
      <c r="Z2039" s="162">
        <v>0</v>
      </c>
      <c r="AA2039" s="163">
        <v>1</v>
      </c>
      <c r="AD2039" s="162">
        <v>7</v>
      </c>
      <c r="AG2039" s="35" t="s">
        <v>387</v>
      </c>
      <c r="AH2039" s="166" t="str">
        <f t="shared" si="31"/>
        <v>Humana ay64 big file (1).xlsx</v>
      </c>
      <c r="AI2039" s="35" t="s">
        <v>238</v>
      </c>
      <c r="BJ2039" s="162" t="str">
        <f>IF(AI2039 = "Advance", AD2039, "")</f>
        <v/>
      </c>
      <c r="BK2039" s="171" t="str">
        <f>IF(AI2039 = "Advance", 1, "")</f>
        <v/>
      </c>
      <c r="BL2039" s="171" t="str">
        <f>IF(AI2039 = "Chargeback", 1, "")</f>
        <v/>
      </c>
      <c r="BM2039" s="162" t="str">
        <f>IF(AI2039 = "Chargeback", AD2039, "")</f>
        <v/>
      </c>
    </row>
    <row r="2040" spans="1:65">
      <c r="A2040" s="35" t="s">
        <v>289</v>
      </c>
      <c r="B2040" s="35" t="s">
        <v>253</v>
      </c>
      <c r="C2040" s="80">
        <v>1839700</v>
      </c>
      <c r="E2040" s="158">
        <v>45609</v>
      </c>
      <c r="F2040" s="159">
        <v>45609</v>
      </c>
      <c r="G2040" s="35" t="s">
        <v>3863</v>
      </c>
      <c r="H2040" s="35" t="s">
        <v>1462</v>
      </c>
      <c r="I2040" s="35" t="s">
        <v>430</v>
      </c>
      <c r="J2040" s="35" t="s">
        <v>3864</v>
      </c>
      <c r="K2040" s="80">
        <v>8459264616</v>
      </c>
      <c r="M2040" s="158">
        <v>44652</v>
      </c>
      <c r="N2040" s="160">
        <f ca="1">IFERROR(IF(M2040="","", DATEDIF(M2040, TODAY(), "M")),"")</f>
        <v>36</v>
      </c>
      <c r="R2040" s="35" t="s">
        <v>384</v>
      </c>
      <c r="S2040" s="35" t="s">
        <v>255</v>
      </c>
      <c r="T2040" s="35" t="s">
        <v>407</v>
      </c>
      <c r="V2040" s="35" t="s">
        <v>796</v>
      </c>
      <c r="Z2040" s="162">
        <v>0</v>
      </c>
      <c r="AA2040" s="163">
        <v>1</v>
      </c>
      <c r="AD2040" s="162">
        <v>7</v>
      </c>
      <c r="AG2040" s="35" t="s">
        <v>387</v>
      </c>
      <c r="AH2040" s="166" t="str">
        <f t="shared" si="31"/>
        <v>Humana ay64 big file (1).xlsx</v>
      </c>
      <c r="AI2040" s="35" t="s">
        <v>238</v>
      </c>
      <c r="BJ2040" s="162" t="str">
        <f>IF(AI2040 = "Advance", AD2040, "")</f>
        <v/>
      </c>
      <c r="BK2040" s="171" t="str">
        <f>IF(AI2040 = "Advance", 1, "")</f>
        <v/>
      </c>
      <c r="BL2040" s="171" t="str">
        <f>IF(AI2040 = "Chargeback", 1, "")</f>
        <v/>
      </c>
      <c r="BM2040" s="162" t="str">
        <f>IF(AI2040 = "Chargeback", AD2040, "")</f>
        <v/>
      </c>
    </row>
    <row r="2041" spans="1:65">
      <c r="A2041" s="35" t="s">
        <v>289</v>
      </c>
      <c r="B2041" s="35" t="s">
        <v>253</v>
      </c>
      <c r="C2041" s="80">
        <v>1839700</v>
      </c>
      <c r="E2041" s="158">
        <v>45609</v>
      </c>
      <c r="F2041" s="159">
        <v>45609</v>
      </c>
      <c r="G2041" s="35" t="s">
        <v>3865</v>
      </c>
      <c r="H2041" s="35" t="s">
        <v>1528</v>
      </c>
      <c r="I2041" s="35" t="s">
        <v>416</v>
      </c>
      <c r="J2041" s="35" t="s">
        <v>3866</v>
      </c>
      <c r="K2041" s="80">
        <v>641916305</v>
      </c>
      <c r="M2041" s="158">
        <v>45047</v>
      </c>
      <c r="N2041" s="160">
        <f ca="1">IFERROR(IF(M2041="","", DATEDIF(M2041, TODAY(), "M")),"")</f>
        <v>23</v>
      </c>
      <c r="R2041" s="35" t="s">
        <v>384</v>
      </c>
      <c r="S2041" s="35" t="s">
        <v>255</v>
      </c>
      <c r="T2041" s="35" t="s">
        <v>385</v>
      </c>
      <c r="V2041" s="35" t="s">
        <v>386</v>
      </c>
      <c r="Z2041" s="162">
        <v>0</v>
      </c>
      <c r="AA2041" s="163">
        <v>1</v>
      </c>
      <c r="AD2041" s="162">
        <v>7</v>
      </c>
      <c r="AG2041" s="35" t="s">
        <v>387</v>
      </c>
      <c r="AH2041" s="166" t="str">
        <f t="shared" si="31"/>
        <v>Humana ay64 big file (1).xlsx</v>
      </c>
      <c r="AI2041" s="35" t="s">
        <v>238</v>
      </c>
      <c r="BJ2041" s="162" t="str">
        <f>IF(AI2041 = "Advance", AD2041, "")</f>
        <v/>
      </c>
      <c r="BK2041" s="171" t="str">
        <f>IF(AI2041 = "Advance", 1, "")</f>
        <v/>
      </c>
      <c r="BL2041" s="171" t="str">
        <f>IF(AI2041 = "Chargeback", 1, "")</f>
        <v/>
      </c>
      <c r="BM2041" s="162" t="str">
        <f>IF(AI2041 = "Chargeback", AD2041, "")</f>
        <v/>
      </c>
    </row>
    <row r="2042" spans="1:65">
      <c r="A2042" s="35" t="s">
        <v>289</v>
      </c>
      <c r="B2042" s="35" t="s">
        <v>253</v>
      </c>
      <c r="C2042" s="80">
        <v>1839700</v>
      </c>
      <c r="E2042" s="158">
        <v>45609</v>
      </c>
      <c r="F2042" s="159">
        <v>45609</v>
      </c>
      <c r="G2042" s="35" t="s">
        <v>3867</v>
      </c>
      <c r="H2042" s="35" t="s">
        <v>867</v>
      </c>
      <c r="I2042" s="35" t="s">
        <v>472</v>
      </c>
      <c r="J2042" s="35" t="s">
        <v>3868</v>
      </c>
      <c r="K2042" s="80">
        <v>6841102052</v>
      </c>
      <c r="M2042" s="158">
        <v>44562</v>
      </c>
      <c r="N2042" s="160">
        <f ca="1">IFERROR(IF(M2042="","", DATEDIF(M2042, TODAY(), "M")),"")</f>
        <v>39</v>
      </c>
      <c r="R2042" s="35" t="s">
        <v>384</v>
      </c>
      <c r="S2042" s="35" t="s">
        <v>255</v>
      </c>
      <c r="T2042" s="35" t="s">
        <v>385</v>
      </c>
      <c r="V2042" s="35" t="s">
        <v>386</v>
      </c>
      <c r="Z2042" s="162">
        <v>0</v>
      </c>
      <c r="AA2042" s="163">
        <v>1</v>
      </c>
      <c r="AD2042" s="162">
        <v>7</v>
      </c>
      <c r="AG2042" s="35" t="s">
        <v>387</v>
      </c>
      <c r="AH2042" s="166" t="str">
        <f t="shared" si="31"/>
        <v>Humana ay64 big file (1).xlsx</v>
      </c>
      <c r="AI2042" s="35" t="s">
        <v>238</v>
      </c>
      <c r="BJ2042" s="162" t="str">
        <f>IF(AI2042 = "Advance", AD2042, "")</f>
        <v/>
      </c>
      <c r="BK2042" s="171" t="str">
        <f>IF(AI2042 = "Advance", 1, "")</f>
        <v/>
      </c>
      <c r="BL2042" s="171" t="str">
        <f>IF(AI2042 = "Chargeback", 1, "")</f>
        <v/>
      </c>
      <c r="BM2042" s="162" t="str">
        <f>IF(AI2042 = "Chargeback", AD2042, "")</f>
        <v/>
      </c>
    </row>
    <row r="2043" spans="1:65">
      <c r="A2043" s="35" t="s">
        <v>289</v>
      </c>
      <c r="B2043" s="35" t="s">
        <v>253</v>
      </c>
      <c r="C2043" s="80">
        <v>1839700</v>
      </c>
      <c r="E2043" s="158">
        <v>45609</v>
      </c>
      <c r="F2043" s="159">
        <v>45609</v>
      </c>
      <c r="G2043" s="35" t="s">
        <v>3869</v>
      </c>
      <c r="H2043" s="35" t="s">
        <v>896</v>
      </c>
      <c r="I2043" s="35" t="s">
        <v>1197</v>
      </c>
      <c r="J2043" s="35" t="s">
        <v>3870</v>
      </c>
      <c r="K2043" s="80">
        <v>5192992675</v>
      </c>
      <c r="M2043" s="158">
        <v>44927</v>
      </c>
      <c r="N2043" s="160">
        <f ca="1">IFERROR(IF(M2043="","", DATEDIF(M2043, TODAY(), "M")),"")</f>
        <v>27</v>
      </c>
      <c r="R2043" s="35" t="s">
        <v>384</v>
      </c>
      <c r="S2043" s="35" t="s">
        <v>255</v>
      </c>
      <c r="T2043" s="35" t="s">
        <v>385</v>
      </c>
      <c r="V2043" s="35" t="s">
        <v>567</v>
      </c>
      <c r="Z2043" s="162">
        <v>0</v>
      </c>
      <c r="AA2043" s="163">
        <v>1</v>
      </c>
      <c r="AD2043" s="162">
        <v>7</v>
      </c>
      <c r="AG2043" s="35" t="s">
        <v>387</v>
      </c>
      <c r="AH2043" s="166" t="str">
        <f t="shared" si="31"/>
        <v>Humana ay64 big file (1).xlsx</v>
      </c>
      <c r="AI2043" s="35" t="s">
        <v>238</v>
      </c>
      <c r="BJ2043" s="162" t="str">
        <f>IF(AI2043 = "Advance", AD2043, "")</f>
        <v/>
      </c>
      <c r="BK2043" s="171" t="str">
        <f>IF(AI2043 = "Advance", 1, "")</f>
        <v/>
      </c>
      <c r="BL2043" s="171" t="str">
        <f>IF(AI2043 = "Chargeback", 1, "")</f>
        <v/>
      </c>
      <c r="BM2043" s="162" t="str">
        <f>IF(AI2043 = "Chargeback", AD2043, "")</f>
        <v/>
      </c>
    </row>
    <row r="2044" spans="1:65">
      <c r="A2044" s="35" t="s">
        <v>289</v>
      </c>
      <c r="B2044" s="35" t="s">
        <v>253</v>
      </c>
      <c r="C2044" s="80">
        <v>1839700</v>
      </c>
      <c r="E2044" s="158">
        <v>45609</v>
      </c>
      <c r="F2044" s="159">
        <v>45609</v>
      </c>
      <c r="G2044" s="35" t="s">
        <v>3871</v>
      </c>
      <c r="H2044" s="35" t="s">
        <v>3872</v>
      </c>
      <c r="I2044" s="35" t="s">
        <v>412</v>
      </c>
      <c r="J2044" s="35" t="s">
        <v>3873</v>
      </c>
      <c r="K2044" s="80">
        <v>8559973026</v>
      </c>
      <c r="M2044" s="158">
        <v>44743</v>
      </c>
      <c r="N2044" s="160">
        <f ca="1">IFERROR(IF(M2044="","", DATEDIF(M2044, TODAY(), "M")),"")</f>
        <v>33</v>
      </c>
      <c r="R2044" s="35" t="s">
        <v>384</v>
      </c>
      <c r="S2044" s="35" t="s">
        <v>255</v>
      </c>
      <c r="T2044" s="35" t="s">
        <v>385</v>
      </c>
      <c r="V2044" s="35" t="s">
        <v>386</v>
      </c>
      <c r="Z2044" s="162">
        <v>0</v>
      </c>
      <c r="AA2044" s="163">
        <v>1</v>
      </c>
      <c r="AD2044" s="162">
        <v>7</v>
      </c>
      <c r="AG2044" s="35" t="s">
        <v>387</v>
      </c>
      <c r="AH2044" s="166" t="str">
        <f t="shared" si="31"/>
        <v>Humana ay64 big file (1).xlsx</v>
      </c>
      <c r="AI2044" s="35" t="s">
        <v>238</v>
      </c>
      <c r="BJ2044" s="162" t="str">
        <f>IF(AI2044 = "Advance", AD2044, "")</f>
        <v/>
      </c>
      <c r="BK2044" s="171" t="str">
        <f>IF(AI2044 = "Advance", 1, "")</f>
        <v/>
      </c>
      <c r="BL2044" s="171" t="str">
        <f>IF(AI2044 = "Chargeback", 1, "")</f>
        <v/>
      </c>
      <c r="BM2044" s="162" t="str">
        <f>IF(AI2044 = "Chargeback", AD2044, "")</f>
        <v/>
      </c>
    </row>
    <row r="2045" spans="1:65">
      <c r="A2045" s="35" t="s">
        <v>289</v>
      </c>
      <c r="B2045" s="35" t="s">
        <v>253</v>
      </c>
      <c r="C2045" s="80">
        <v>1839700</v>
      </c>
      <c r="E2045" s="158">
        <v>45609</v>
      </c>
      <c r="F2045" s="159">
        <v>45609</v>
      </c>
      <c r="G2045" s="35" t="s">
        <v>3874</v>
      </c>
      <c r="H2045" s="35" t="s">
        <v>839</v>
      </c>
      <c r="I2045" s="35" t="s">
        <v>390</v>
      </c>
      <c r="J2045" s="35" t="s">
        <v>3875</v>
      </c>
      <c r="K2045" s="80">
        <v>9379710611</v>
      </c>
      <c r="M2045" s="158">
        <v>44927</v>
      </c>
      <c r="N2045" s="160">
        <f ca="1">IFERROR(IF(M2045="","", DATEDIF(M2045, TODAY(), "M")),"")</f>
        <v>27</v>
      </c>
      <c r="R2045" s="35" t="s">
        <v>384</v>
      </c>
      <c r="S2045" s="35" t="s">
        <v>255</v>
      </c>
      <c r="T2045" s="35" t="s">
        <v>385</v>
      </c>
      <c r="V2045" s="35" t="s">
        <v>386</v>
      </c>
      <c r="Z2045" s="162">
        <v>0</v>
      </c>
      <c r="AA2045" s="163">
        <v>1</v>
      </c>
      <c r="AD2045" s="162">
        <v>7</v>
      </c>
      <c r="AG2045" s="35" t="s">
        <v>387</v>
      </c>
      <c r="AH2045" s="166" t="str">
        <f t="shared" si="31"/>
        <v>Humana ay64 big file (1).xlsx</v>
      </c>
      <c r="AI2045" s="35" t="s">
        <v>238</v>
      </c>
      <c r="BJ2045" s="162" t="str">
        <f>IF(AI2045 = "Advance", AD2045, "")</f>
        <v/>
      </c>
      <c r="BK2045" s="171" t="str">
        <f>IF(AI2045 = "Advance", 1, "")</f>
        <v/>
      </c>
      <c r="BL2045" s="171" t="str">
        <f>IF(AI2045 = "Chargeback", 1, "")</f>
        <v/>
      </c>
      <c r="BM2045" s="162" t="str">
        <f>IF(AI2045 = "Chargeback", AD2045, "")</f>
        <v/>
      </c>
    </row>
    <row r="2046" spans="1:65">
      <c r="A2046" s="35" t="s">
        <v>289</v>
      </c>
      <c r="B2046" s="35" t="s">
        <v>253</v>
      </c>
      <c r="C2046" s="80">
        <v>1839700</v>
      </c>
      <c r="E2046" s="158">
        <v>45609</v>
      </c>
      <c r="F2046" s="159">
        <v>45609</v>
      </c>
      <c r="G2046" s="35" t="s">
        <v>3876</v>
      </c>
      <c r="H2046" s="35" t="s">
        <v>3877</v>
      </c>
      <c r="I2046" s="35" t="s">
        <v>479</v>
      </c>
      <c r="J2046" s="35" t="s">
        <v>3878</v>
      </c>
      <c r="K2046" s="80">
        <v>5597990101</v>
      </c>
      <c r="M2046" s="158">
        <v>44743</v>
      </c>
      <c r="N2046" s="160">
        <f ca="1">IFERROR(IF(M2046="","", DATEDIF(M2046, TODAY(), "M")),"")</f>
        <v>33</v>
      </c>
      <c r="R2046" s="35" t="s">
        <v>384</v>
      </c>
      <c r="S2046" s="35" t="s">
        <v>255</v>
      </c>
      <c r="T2046" s="35" t="s">
        <v>385</v>
      </c>
      <c r="V2046" s="35" t="s">
        <v>386</v>
      </c>
      <c r="Z2046" s="162">
        <v>0</v>
      </c>
      <c r="AA2046" s="163">
        <v>1</v>
      </c>
      <c r="AD2046" s="162">
        <v>7</v>
      </c>
      <c r="AG2046" s="35" t="s">
        <v>387</v>
      </c>
      <c r="AH2046" s="166" t="str">
        <f t="shared" si="31"/>
        <v>Humana ay64 big file (1).xlsx</v>
      </c>
      <c r="AI2046" s="35" t="s">
        <v>238</v>
      </c>
      <c r="BJ2046" s="162" t="str">
        <f>IF(AI2046 = "Advance", AD2046, "")</f>
        <v/>
      </c>
      <c r="BK2046" s="171" t="str">
        <f>IF(AI2046 = "Advance", 1, "")</f>
        <v/>
      </c>
      <c r="BL2046" s="171" t="str">
        <f>IF(AI2046 = "Chargeback", 1, "")</f>
        <v/>
      </c>
      <c r="BM2046" s="162" t="str">
        <f>IF(AI2046 = "Chargeback", AD2046, "")</f>
        <v/>
      </c>
    </row>
    <row r="2047" spans="1:65">
      <c r="A2047" s="35" t="s">
        <v>289</v>
      </c>
      <c r="B2047" s="35" t="s">
        <v>253</v>
      </c>
      <c r="C2047" s="80">
        <v>1839700</v>
      </c>
      <c r="E2047" s="158">
        <v>45609</v>
      </c>
      <c r="F2047" s="159">
        <v>45609</v>
      </c>
      <c r="G2047" s="35" t="s">
        <v>3879</v>
      </c>
      <c r="H2047" s="35" t="s">
        <v>562</v>
      </c>
      <c r="I2047" s="35" t="s">
        <v>430</v>
      </c>
      <c r="J2047" s="35" t="s">
        <v>3875</v>
      </c>
      <c r="K2047" s="80">
        <v>5241304439</v>
      </c>
      <c r="M2047" s="158">
        <v>44927</v>
      </c>
      <c r="N2047" s="160">
        <f ca="1">IFERROR(IF(M2047="","", DATEDIF(M2047, TODAY(), "M")),"")</f>
        <v>27</v>
      </c>
      <c r="R2047" s="35" t="s">
        <v>384</v>
      </c>
      <c r="S2047" s="35" t="s">
        <v>255</v>
      </c>
      <c r="T2047" s="35" t="s">
        <v>385</v>
      </c>
      <c r="V2047" s="35" t="s">
        <v>386</v>
      </c>
      <c r="Z2047" s="162">
        <v>0</v>
      </c>
      <c r="AA2047" s="163">
        <v>1</v>
      </c>
      <c r="AD2047" s="162">
        <v>7</v>
      </c>
      <c r="AG2047" s="35" t="s">
        <v>387</v>
      </c>
      <c r="AH2047" s="166" t="str">
        <f t="shared" si="31"/>
        <v>Humana ay64 big file (1).xlsx</v>
      </c>
      <c r="AI2047" s="35" t="s">
        <v>238</v>
      </c>
      <c r="BJ2047" s="162" t="str">
        <f>IF(AI2047 = "Advance", AD2047, "")</f>
        <v/>
      </c>
      <c r="BK2047" s="171" t="str">
        <f>IF(AI2047 = "Advance", 1, "")</f>
        <v/>
      </c>
      <c r="BL2047" s="171" t="str">
        <f>IF(AI2047 = "Chargeback", 1, "")</f>
        <v/>
      </c>
      <c r="BM2047" s="162" t="str">
        <f>IF(AI2047 = "Chargeback", AD2047, "")</f>
        <v/>
      </c>
    </row>
    <row r="2048" spans="1:65">
      <c r="A2048" s="35" t="s">
        <v>289</v>
      </c>
      <c r="B2048" s="35" t="s">
        <v>253</v>
      </c>
      <c r="C2048" s="80">
        <v>1839700</v>
      </c>
      <c r="E2048" s="158">
        <v>45609</v>
      </c>
      <c r="F2048" s="159">
        <v>45609</v>
      </c>
      <c r="G2048" s="35" t="s">
        <v>3880</v>
      </c>
      <c r="H2048" s="35" t="s">
        <v>3881</v>
      </c>
      <c r="J2048" s="35" t="s">
        <v>3882</v>
      </c>
      <c r="K2048" s="80">
        <v>498503748</v>
      </c>
      <c r="M2048" s="158">
        <v>44562</v>
      </c>
      <c r="N2048" s="160">
        <f ca="1">IFERROR(IF(M2048="","", DATEDIF(M2048, TODAY(), "M")),"")</f>
        <v>39</v>
      </c>
      <c r="R2048" s="35" t="s">
        <v>384</v>
      </c>
      <c r="S2048" s="35" t="s">
        <v>255</v>
      </c>
      <c r="T2048" s="35" t="s">
        <v>385</v>
      </c>
      <c r="V2048" s="35" t="s">
        <v>386</v>
      </c>
      <c r="Z2048" s="162">
        <v>0</v>
      </c>
      <c r="AA2048" s="163">
        <v>1</v>
      </c>
      <c r="AD2048" s="162">
        <v>7</v>
      </c>
      <c r="AG2048" s="35" t="s">
        <v>387</v>
      </c>
      <c r="AH2048" s="166" t="str">
        <f t="shared" si="31"/>
        <v>Humana ay64 big file (1).xlsx</v>
      </c>
      <c r="AI2048" s="35" t="s">
        <v>238</v>
      </c>
      <c r="BJ2048" s="162" t="str">
        <f>IF(AI2048 = "Advance", AD2048, "")</f>
        <v/>
      </c>
      <c r="BK2048" s="171" t="str">
        <f>IF(AI2048 = "Advance", 1, "")</f>
        <v/>
      </c>
      <c r="BL2048" s="171" t="str">
        <f>IF(AI2048 = "Chargeback", 1, "")</f>
        <v/>
      </c>
      <c r="BM2048" s="162" t="str">
        <f>IF(AI2048 = "Chargeback", AD2048, "")</f>
        <v/>
      </c>
    </row>
    <row r="2049" spans="1:65">
      <c r="A2049" s="35" t="s">
        <v>289</v>
      </c>
      <c r="B2049" s="35" t="s">
        <v>253</v>
      </c>
      <c r="C2049" s="80">
        <v>1839700</v>
      </c>
      <c r="E2049" s="158">
        <v>45609</v>
      </c>
      <c r="F2049" s="159">
        <v>45609</v>
      </c>
      <c r="G2049" s="35" t="s">
        <v>3883</v>
      </c>
      <c r="H2049" s="35" t="s">
        <v>1631</v>
      </c>
      <c r="I2049" s="35" t="s">
        <v>430</v>
      </c>
      <c r="J2049" s="35" t="s">
        <v>884</v>
      </c>
      <c r="K2049" s="80">
        <v>1214906731</v>
      </c>
      <c r="M2049" s="158">
        <v>44652</v>
      </c>
      <c r="N2049" s="160">
        <f ca="1">IFERROR(IF(M2049="","", DATEDIF(M2049, TODAY(), "M")),"")</f>
        <v>36</v>
      </c>
      <c r="R2049" s="35" t="s">
        <v>384</v>
      </c>
      <c r="S2049" s="35" t="s">
        <v>255</v>
      </c>
      <c r="T2049" s="35" t="s">
        <v>385</v>
      </c>
      <c r="V2049" s="35" t="s">
        <v>386</v>
      </c>
      <c r="Z2049" s="162">
        <v>0</v>
      </c>
      <c r="AA2049" s="163">
        <v>1</v>
      </c>
      <c r="AD2049" s="162">
        <v>7</v>
      </c>
      <c r="AG2049" s="35" t="s">
        <v>387</v>
      </c>
      <c r="AH2049" s="166" t="str">
        <f t="shared" si="31"/>
        <v>Humana ay64 big file (1).xlsx</v>
      </c>
      <c r="AI2049" s="35" t="s">
        <v>238</v>
      </c>
      <c r="BJ2049" s="162" t="str">
        <f>IF(AI2049 = "Advance", AD2049, "")</f>
        <v/>
      </c>
      <c r="BK2049" s="171" t="str">
        <f>IF(AI2049 = "Advance", 1, "")</f>
        <v/>
      </c>
      <c r="BL2049" s="171" t="str">
        <f>IF(AI2049 = "Chargeback", 1, "")</f>
        <v/>
      </c>
      <c r="BM2049" s="162" t="str">
        <f>IF(AI2049 = "Chargeback", AD2049, "")</f>
        <v/>
      </c>
    </row>
    <row r="2050" spans="1:65">
      <c r="A2050" s="35" t="s">
        <v>289</v>
      </c>
      <c r="B2050" s="35" t="s">
        <v>253</v>
      </c>
      <c r="C2050" s="80">
        <v>1839700</v>
      </c>
      <c r="E2050" s="158">
        <v>45609</v>
      </c>
      <c r="F2050" s="159">
        <v>45609</v>
      </c>
      <c r="G2050" s="35" t="s">
        <v>3884</v>
      </c>
      <c r="H2050" s="35" t="s">
        <v>2121</v>
      </c>
      <c r="I2050" s="35" t="s">
        <v>416</v>
      </c>
      <c r="J2050" s="35" t="s">
        <v>3885</v>
      </c>
      <c r="K2050" s="80">
        <v>4706121831</v>
      </c>
      <c r="M2050" s="158">
        <v>44927</v>
      </c>
      <c r="N2050" s="160">
        <f ca="1">IFERROR(IF(M2050="","", DATEDIF(M2050, TODAY(), "M")),"")</f>
        <v>27</v>
      </c>
      <c r="R2050" s="35" t="s">
        <v>384</v>
      </c>
      <c r="S2050" s="35" t="s">
        <v>255</v>
      </c>
      <c r="T2050" s="35" t="s">
        <v>407</v>
      </c>
      <c r="V2050" s="35" t="s">
        <v>796</v>
      </c>
      <c r="Z2050" s="162">
        <v>0</v>
      </c>
      <c r="AA2050" s="163">
        <v>1</v>
      </c>
      <c r="AD2050" s="162">
        <v>7</v>
      </c>
      <c r="AG2050" s="35" t="s">
        <v>387</v>
      </c>
      <c r="AH2050" s="166" t="str">
        <f t="shared" ref="AH2050:AH2113" si="32">HYPERLINK("\\tsclient\thindisk\Evan MacGuffie\Humana ay64 big file (1).xlsx", "Humana ay64 big file (1).xlsx")</f>
        <v>Humana ay64 big file (1).xlsx</v>
      </c>
      <c r="AI2050" s="35" t="s">
        <v>238</v>
      </c>
      <c r="BJ2050" s="162" t="str">
        <f>IF(AI2050 = "Advance", AD2050, "")</f>
        <v/>
      </c>
      <c r="BK2050" s="171" t="str">
        <f>IF(AI2050 = "Advance", 1, "")</f>
        <v/>
      </c>
      <c r="BL2050" s="171" t="str">
        <f>IF(AI2050 = "Chargeback", 1, "")</f>
        <v/>
      </c>
      <c r="BM2050" s="162" t="str">
        <f>IF(AI2050 = "Chargeback", AD2050, "")</f>
        <v/>
      </c>
    </row>
    <row r="2051" spans="1:65">
      <c r="A2051" s="35" t="s">
        <v>289</v>
      </c>
      <c r="B2051" s="35" t="s">
        <v>253</v>
      </c>
      <c r="C2051" s="80">
        <v>1839700</v>
      </c>
      <c r="E2051" s="158">
        <v>45609</v>
      </c>
      <c r="F2051" s="159">
        <v>45609</v>
      </c>
      <c r="G2051" s="35" t="s">
        <v>3886</v>
      </c>
      <c r="H2051" s="35" t="s">
        <v>3887</v>
      </c>
      <c r="I2051" s="35" t="s">
        <v>382</v>
      </c>
      <c r="J2051" s="35" t="s">
        <v>3888</v>
      </c>
      <c r="K2051" s="80">
        <v>9196523617</v>
      </c>
      <c r="M2051" s="158">
        <v>44927</v>
      </c>
      <c r="N2051" s="160">
        <f ca="1">IFERROR(IF(M2051="","", DATEDIF(M2051, TODAY(), "M")),"")</f>
        <v>27</v>
      </c>
      <c r="R2051" s="35" t="s">
        <v>384</v>
      </c>
      <c r="S2051" s="35" t="s">
        <v>255</v>
      </c>
      <c r="T2051" s="35" t="s">
        <v>385</v>
      </c>
      <c r="V2051" s="35" t="s">
        <v>386</v>
      </c>
      <c r="Z2051" s="162">
        <v>0</v>
      </c>
      <c r="AA2051" s="163">
        <v>1</v>
      </c>
      <c r="AD2051" s="162">
        <v>7</v>
      </c>
      <c r="AG2051" s="35" t="s">
        <v>387</v>
      </c>
      <c r="AH2051" s="166" t="str">
        <f t="shared" si="32"/>
        <v>Humana ay64 big file (1).xlsx</v>
      </c>
      <c r="AI2051" s="35" t="s">
        <v>238</v>
      </c>
      <c r="BJ2051" s="162" t="str">
        <f>IF(AI2051 = "Advance", AD2051, "")</f>
        <v/>
      </c>
      <c r="BK2051" s="171" t="str">
        <f>IF(AI2051 = "Advance", 1, "")</f>
        <v/>
      </c>
      <c r="BL2051" s="171" t="str">
        <f>IF(AI2051 = "Chargeback", 1, "")</f>
        <v/>
      </c>
      <c r="BM2051" s="162" t="str">
        <f>IF(AI2051 = "Chargeback", AD2051, "")</f>
        <v/>
      </c>
    </row>
    <row r="2052" spans="1:65">
      <c r="A2052" s="35" t="s">
        <v>289</v>
      </c>
      <c r="B2052" s="35" t="s">
        <v>253</v>
      </c>
      <c r="C2052" s="80">
        <v>1839700</v>
      </c>
      <c r="E2052" s="158">
        <v>45609</v>
      </c>
      <c r="F2052" s="159">
        <v>45609</v>
      </c>
      <c r="G2052" s="35" t="s">
        <v>3889</v>
      </c>
      <c r="H2052" s="35" t="s">
        <v>3890</v>
      </c>
      <c r="I2052" s="35" t="s">
        <v>1560</v>
      </c>
      <c r="J2052" s="35" t="s">
        <v>3891</v>
      </c>
      <c r="K2052" s="80">
        <v>6484186076</v>
      </c>
      <c r="M2052" s="158">
        <v>44927</v>
      </c>
      <c r="N2052" s="160">
        <f ca="1">IFERROR(IF(M2052="","", DATEDIF(M2052, TODAY(), "M")),"")</f>
        <v>27</v>
      </c>
      <c r="R2052" s="35" t="s">
        <v>384</v>
      </c>
      <c r="S2052" s="35" t="s">
        <v>255</v>
      </c>
      <c r="T2052" s="35" t="s">
        <v>385</v>
      </c>
      <c r="V2052" s="35" t="s">
        <v>386</v>
      </c>
      <c r="Z2052" s="162">
        <v>0</v>
      </c>
      <c r="AA2052" s="163">
        <v>1</v>
      </c>
      <c r="AD2052" s="162">
        <v>7</v>
      </c>
      <c r="AG2052" s="35" t="s">
        <v>387</v>
      </c>
      <c r="AH2052" s="166" t="str">
        <f t="shared" si="32"/>
        <v>Humana ay64 big file (1).xlsx</v>
      </c>
      <c r="AI2052" s="35" t="s">
        <v>238</v>
      </c>
      <c r="BJ2052" s="162" t="str">
        <f>IF(AI2052 = "Advance", AD2052, "")</f>
        <v/>
      </c>
      <c r="BK2052" s="171" t="str">
        <f>IF(AI2052 = "Advance", 1, "")</f>
        <v/>
      </c>
      <c r="BL2052" s="171" t="str">
        <f>IF(AI2052 = "Chargeback", 1, "")</f>
        <v/>
      </c>
      <c r="BM2052" s="162" t="str">
        <f>IF(AI2052 = "Chargeback", AD2052, "")</f>
        <v/>
      </c>
    </row>
    <row r="2053" spans="1:65">
      <c r="A2053" s="35" t="s">
        <v>289</v>
      </c>
      <c r="B2053" s="35" t="s">
        <v>253</v>
      </c>
      <c r="C2053" s="80">
        <v>1839700</v>
      </c>
      <c r="E2053" s="158">
        <v>45609</v>
      </c>
      <c r="F2053" s="159">
        <v>45609</v>
      </c>
      <c r="G2053" s="35" t="s">
        <v>3892</v>
      </c>
      <c r="H2053" s="35" t="s">
        <v>667</v>
      </c>
      <c r="J2053" s="35" t="s">
        <v>3893</v>
      </c>
      <c r="K2053" s="80">
        <v>4740983094</v>
      </c>
      <c r="M2053" s="158">
        <v>44409</v>
      </c>
      <c r="N2053" s="160">
        <f ca="1">IFERROR(IF(M2053="","", DATEDIF(M2053, TODAY(), "M")),"")</f>
        <v>44</v>
      </c>
      <c r="R2053" s="35" t="s">
        <v>384</v>
      </c>
      <c r="S2053" s="35" t="s">
        <v>255</v>
      </c>
      <c r="T2053" s="35" t="s">
        <v>385</v>
      </c>
      <c r="V2053" s="35" t="s">
        <v>386</v>
      </c>
      <c r="Z2053" s="162">
        <v>0</v>
      </c>
      <c r="AA2053" s="163">
        <v>1</v>
      </c>
      <c r="AD2053" s="162">
        <v>7</v>
      </c>
      <c r="AG2053" s="35" t="s">
        <v>387</v>
      </c>
      <c r="AH2053" s="166" t="str">
        <f t="shared" si="32"/>
        <v>Humana ay64 big file (1).xlsx</v>
      </c>
      <c r="AI2053" s="35" t="s">
        <v>238</v>
      </c>
      <c r="BJ2053" s="162" t="str">
        <f>IF(AI2053 = "Advance", AD2053, "")</f>
        <v/>
      </c>
      <c r="BK2053" s="171" t="str">
        <f>IF(AI2053 = "Advance", 1, "")</f>
        <v/>
      </c>
      <c r="BL2053" s="171" t="str">
        <f>IF(AI2053 = "Chargeback", 1, "")</f>
        <v/>
      </c>
      <c r="BM2053" s="162" t="str">
        <f>IF(AI2053 = "Chargeback", AD2053, "")</f>
        <v/>
      </c>
    </row>
    <row r="2054" spans="1:65">
      <c r="A2054" s="35" t="s">
        <v>289</v>
      </c>
      <c r="B2054" s="35" t="s">
        <v>253</v>
      </c>
      <c r="C2054" s="80">
        <v>1839700</v>
      </c>
      <c r="E2054" s="158">
        <v>45609</v>
      </c>
      <c r="F2054" s="159">
        <v>45609</v>
      </c>
      <c r="G2054" s="35" t="s">
        <v>3894</v>
      </c>
      <c r="H2054" s="35" t="s">
        <v>3895</v>
      </c>
      <c r="I2054" s="35" t="s">
        <v>420</v>
      </c>
      <c r="J2054" s="35" t="s">
        <v>1350</v>
      </c>
      <c r="K2054" s="80">
        <v>6289407481</v>
      </c>
      <c r="M2054" s="158">
        <v>44927</v>
      </c>
      <c r="N2054" s="160">
        <f ca="1">IFERROR(IF(M2054="","", DATEDIF(M2054, TODAY(), "M")),"")</f>
        <v>27</v>
      </c>
      <c r="R2054" s="35" t="s">
        <v>384</v>
      </c>
      <c r="S2054" s="35" t="s">
        <v>255</v>
      </c>
      <c r="T2054" s="35" t="s">
        <v>385</v>
      </c>
      <c r="V2054" s="35" t="s">
        <v>386</v>
      </c>
      <c r="Z2054" s="162">
        <v>0</v>
      </c>
      <c r="AA2054" s="163">
        <v>1</v>
      </c>
      <c r="AD2054" s="162">
        <v>7</v>
      </c>
      <c r="AG2054" s="35" t="s">
        <v>387</v>
      </c>
      <c r="AH2054" s="166" t="str">
        <f t="shared" si="32"/>
        <v>Humana ay64 big file (1).xlsx</v>
      </c>
      <c r="AI2054" s="35" t="s">
        <v>238</v>
      </c>
      <c r="BJ2054" s="162" t="str">
        <f>IF(AI2054 = "Advance", AD2054, "")</f>
        <v/>
      </c>
      <c r="BK2054" s="171" t="str">
        <f>IF(AI2054 = "Advance", 1, "")</f>
        <v/>
      </c>
      <c r="BL2054" s="171" t="str">
        <f>IF(AI2054 = "Chargeback", 1, "")</f>
        <v/>
      </c>
      <c r="BM2054" s="162" t="str">
        <f>IF(AI2054 = "Chargeback", AD2054, "")</f>
        <v/>
      </c>
    </row>
    <row r="2055" spans="1:65">
      <c r="A2055" s="35" t="s">
        <v>289</v>
      </c>
      <c r="B2055" s="35" t="s">
        <v>253</v>
      </c>
      <c r="C2055" s="80">
        <v>1839700</v>
      </c>
      <c r="E2055" s="158">
        <v>45609</v>
      </c>
      <c r="F2055" s="159">
        <v>45609</v>
      </c>
      <c r="G2055" s="35" t="s">
        <v>3896</v>
      </c>
      <c r="H2055" s="35" t="s">
        <v>3897</v>
      </c>
      <c r="J2055" s="35" t="s">
        <v>3898</v>
      </c>
      <c r="K2055" s="80">
        <v>4466226678</v>
      </c>
      <c r="M2055" s="158">
        <v>44986</v>
      </c>
      <c r="N2055" s="160">
        <f ca="1">IFERROR(IF(M2055="","", DATEDIF(M2055, TODAY(), "M")),"")</f>
        <v>25</v>
      </c>
      <c r="R2055" s="35" t="s">
        <v>384</v>
      </c>
      <c r="S2055" s="35" t="s">
        <v>255</v>
      </c>
      <c r="T2055" s="35" t="s">
        <v>385</v>
      </c>
      <c r="V2055" s="35" t="s">
        <v>386</v>
      </c>
      <c r="Z2055" s="162">
        <v>0</v>
      </c>
      <c r="AA2055" s="163">
        <v>1</v>
      </c>
      <c r="AD2055" s="162">
        <v>7</v>
      </c>
      <c r="AG2055" s="35" t="s">
        <v>387</v>
      </c>
      <c r="AH2055" s="166" t="str">
        <f t="shared" si="32"/>
        <v>Humana ay64 big file (1).xlsx</v>
      </c>
      <c r="AI2055" s="35" t="s">
        <v>238</v>
      </c>
      <c r="BJ2055" s="162" t="str">
        <f>IF(AI2055 = "Advance", AD2055, "")</f>
        <v/>
      </c>
      <c r="BK2055" s="171" t="str">
        <f>IF(AI2055 = "Advance", 1, "")</f>
        <v/>
      </c>
      <c r="BL2055" s="171" t="str">
        <f>IF(AI2055 = "Chargeback", 1, "")</f>
        <v/>
      </c>
      <c r="BM2055" s="162" t="str">
        <f>IF(AI2055 = "Chargeback", AD2055, "")</f>
        <v/>
      </c>
    </row>
    <row r="2056" spans="1:65">
      <c r="A2056" s="35" t="s">
        <v>289</v>
      </c>
      <c r="B2056" s="35" t="s">
        <v>253</v>
      </c>
      <c r="C2056" s="80">
        <v>1839700</v>
      </c>
      <c r="E2056" s="158">
        <v>45609</v>
      </c>
      <c r="F2056" s="159">
        <v>45609</v>
      </c>
      <c r="G2056" s="35" t="s">
        <v>3899</v>
      </c>
      <c r="H2056" s="35" t="s">
        <v>3900</v>
      </c>
      <c r="J2056" s="35" t="s">
        <v>3901</v>
      </c>
      <c r="K2056" s="80">
        <v>2332537954</v>
      </c>
      <c r="M2056" s="158">
        <v>44562</v>
      </c>
      <c r="N2056" s="160">
        <f ca="1">IFERROR(IF(M2056="","", DATEDIF(M2056, TODAY(), "M")),"")</f>
        <v>39</v>
      </c>
      <c r="R2056" s="35" t="s">
        <v>384</v>
      </c>
      <c r="S2056" s="35" t="s">
        <v>255</v>
      </c>
      <c r="T2056" s="35" t="s">
        <v>385</v>
      </c>
      <c r="V2056" s="35" t="s">
        <v>386</v>
      </c>
      <c r="Z2056" s="162">
        <v>0</v>
      </c>
      <c r="AA2056" s="163">
        <v>1</v>
      </c>
      <c r="AD2056" s="162">
        <v>7</v>
      </c>
      <c r="AG2056" s="35" t="s">
        <v>387</v>
      </c>
      <c r="AH2056" s="166" t="str">
        <f t="shared" si="32"/>
        <v>Humana ay64 big file (1).xlsx</v>
      </c>
      <c r="AI2056" s="35" t="s">
        <v>238</v>
      </c>
      <c r="BJ2056" s="162" t="str">
        <f>IF(AI2056 = "Advance", AD2056, "")</f>
        <v/>
      </c>
      <c r="BK2056" s="171" t="str">
        <f>IF(AI2056 = "Advance", 1, "")</f>
        <v/>
      </c>
      <c r="BL2056" s="171" t="str">
        <f>IF(AI2056 = "Chargeback", 1, "")</f>
        <v/>
      </c>
      <c r="BM2056" s="162" t="str">
        <f>IF(AI2056 = "Chargeback", AD2056, "")</f>
        <v/>
      </c>
    </row>
    <row r="2057" spans="1:65">
      <c r="A2057" s="35" t="s">
        <v>289</v>
      </c>
      <c r="B2057" s="35" t="s">
        <v>253</v>
      </c>
      <c r="C2057" s="80">
        <v>1839700</v>
      </c>
      <c r="E2057" s="158">
        <v>45609</v>
      </c>
      <c r="F2057" s="159">
        <v>45609</v>
      </c>
      <c r="G2057" s="35" t="s">
        <v>3902</v>
      </c>
      <c r="H2057" s="35" t="s">
        <v>3903</v>
      </c>
      <c r="J2057" s="35" t="s">
        <v>3904</v>
      </c>
      <c r="K2057" s="80">
        <v>7030582835</v>
      </c>
      <c r="M2057" s="158">
        <v>44562</v>
      </c>
      <c r="N2057" s="160">
        <f ca="1">IFERROR(IF(M2057="","", DATEDIF(M2057, TODAY(), "M")),"")</f>
        <v>39</v>
      </c>
      <c r="R2057" s="35" t="s">
        <v>384</v>
      </c>
      <c r="S2057" s="35" t="s">
        <v>255</v>
      </c>
      <c r="T2057" s="35" t="s">
        <v>385</v>
      </c>
      <c r="V2057" s="35" t="s">
        <v>386</v>
      </c>
      <c r="Z2057" s="162">
        <v>0</v>
      </c>
      <c r="AA2057" s="163">
        <v>1</v>
      </c>
      <c r="AD2057" s="162">
        <v>7</v>
      </c>
      <c r="AG2057" s="35" t="s">
        <v>387</v>
      </c>
      <c r="AH2057" s="166" t="str">
        <f t="shared" si="32"/>
        <v>Humana ay64 big file (1).xlsx</v>
      </c>
      <c r="AI2057" s="35" t="s">
        <v>238</v>
      </c>
      <c r="BJ2057" s="162" t="str">
        <f>IF(AI2057 = "Advance", AD2057, "")</f>
        <v/>
      </c>
      <c r="BK2057" s="171" t="str">
        <f>IF(AI2057 = "Advance", 1, "")</f>
        <v/>
      </c>
      <c r="BL2057" s="171" t="str">
        <f>IF(AI2057 = "Chargeback", 1, "")</f>
        <v/>
      </c>
      <c r="BM2057" s="162" t="str">
        <f>IF(AI2057 = "Chargeback", AD2057, "")</f>
        <v/>
      </c>
    </row>
    <row r="2058" spans="1:65">
      <c r="A2058" s="35" t="s">
        <v>289</v>
      </c>
      <c r="B2058" s="35" t="s">
        <v>253</v>
      </c>
      <c r="C2058" s="80">
        <v>1839700</v>
      </c>
      <c r="E2058" s="158">
        <v>45609</v>
      </c>
      <c r="F2058" s="159">
        <v>45609</v>
      </c>
      <c r="G2058" s="35" t="s">
        <v>3905</v>
      </c>
      <c r="H2058" s="35" t="s">
        <v>751</v>
      </c>
      <c r="I2058" s="35" t="s">
        <v>382</v>
      </c>
      <c r="J2058" s="35" t="s">
        <v>3906</v>
      </c>
      <c r="K2058" s="80">
        <v>798517556</v>
      </c>
      <c r="M2058" s="158">
        <v>44774</v>
      </c>
      <c r="N2058" s="160">
        <f ca="1">IFERROR(IF(M2058="","", DATEDIF(M2058, TODAY(), "M")),"")</f>
        <v>32</v>
      </c>
      <c r="R2058" s="35" t="s">
        <v>384</v>
      </c>
      <c r="S2058" s="35" t="s">
        <v>255</v>
      </c>
      <c r="T2058" s="35" t="s">
        <v>385</v>
      </c>
      <c r="V2058" s="35" t="s">
        <v>386</v>
      </c>
      <c r="Z2058" s="162">
        <v>0</v>
      </c>
      <c r="AA2058" s="163">
        <v>1</v>
      </c>
      <c r="AD2058" s="162">
        <v>7</v>
      </c>
      <c r="AG2058" s="35" t="s">
        <v>387</v>
      </c>
      <c r="AH2058" s="166" t="str">
        <f t="shared" si="32"/>
        <v>Humana ay64 big file (1).xlsx</v>
      </c>
      <c r="AI2058" s="35" t="s">
        <v>238</v>
      </c>
      <c r="BJ2058" s="162" t="str">
        <f>IF(AI2058 = "Advance", AD2058, "")</f>
        <v/>
      </c>
      <c r="BK2058" s="171" t="str">
        <f>IF(AI2058 = "Advance", 1, "")</f>
        <v/>
      </c>
      <c r="BL2058" s="171" t="str">
        <f>IF(AI2058 = "Chargeback", 1, "")</f>
        <v/>
      </c>
      <c r="BM2058" s="162" t="str">
        <f>IF(AI2058 = "Chargeback", AD2058, "")</f>
        <v/>
      </c>
    </row>
    <row r="2059" spans="1:65">
      <c r="A2059" s="35" t="s">
        <v>289</v>
      </c>
      <c r="B2059" s="35" t="s">
        <v>253</v>
      </c>
      <c r="C2059" s="80">
        <v>1839700</v>
      </c>
      <c r="E2059" s="158">
        <v>45609</v>
      </c>
      <c r="F2059" s="159">
        <v>45609</v>
      </c>
      <c r="G2059" s="35" t="s">
        <v>3907</v>
      </c>
      <c r="H2059" s="35" t="s">
        <v>2526</v>
      </c>
      <c r="I2059" s="35" t="s">
        <v>420</v>
      </c>
      <c r="J2059" s="35" t="s">
        <v>2186</v>
      </c>
      <c r="K2059" s="80">
        <v>6685772286</v>
      </c>
      <c r="M2059" s="158">
        <v>44805</v>
      </c>
      <c r="N2059" s="160">
        <f ca="1">IFERROR(IF(M2059="","", DATEDIF(M2059, TODAY(), "M")),"")</f>
        <v>31</v>
      </c>
      <c r="R2059" s="35" t="s">
        <v>384</v>
      </c>
      <c r="S2059" s="35" t="s">
        <v>255</v>
      </c>
      <c r="T2059" s="35" t="s">
        <v>385</v>
      </c>
      <c r="V2059" s="35" t="s">
        <v>386</v>
      </c>
      <c r="Z2059" s="162">
        <v>0</v>
      </c>
      <c r="AA2059" s="163">
        <v>1</v>
      </c>
      <c r="AD2059" s="162">
        <v>7</v>
      </c>
      <c r="AG2059" s="35" t="s">
        <v>387</v>
      </c>
      <c r="AH2059" s="166" t="str">
        <f t="shared" si="32"/>
        <v>Humana ay64 big file (1).xlsx</v>
      </c>
      <c r="AI2059" s="35" t="s">
        <v>238</v>
      </c>
      <c r="BJ2059" s="162" t="str">
        <f>IF(AI2059 = "Advance", AD2059, "")</f>
        <v/>
      </c>
      <c r="BK2059" s="171" t="str">
        <f>IF(AI2059 = "Advance", 1, "")</f>
        <v/>
      </c>
      <c r="BL2059" s="171" t="str">
        <f>IF(AI2059 = "Chargeback", 1, "")</f>
        <v/>
      </c>
      <c r="BM2059" s="162" t="str">
        <f>IF(AI2059 = "Chargeback", AD2059, "")</f>
        <v/>
      </c>
    </row>
    <row r="2060" spans="1:65">
      <c r="A2060" s="35" t="s">
        <v>289</v>
      </c>
      <c r="B2060" s="35" t="s">
        <v>253</v>
      </c>
      <c r="C2060" s="80">
        <v>1839700</v>
      </c>
      <c r="E2060" s="158">
        <v>45609</v>
      </c>
      <c r="F2060" s="159">
        <v>45609</v>
      </c>
      <c r="G2060" s="35" t="s">
        <v>3908</v>
      </c>
      <c r="H2060" s="35" t="s">
        <v>3909</v>
      </c>
      <c r="I2060" s="35" t="s">
        <v>412</v>
      </c>
      <c r="J2060" s="35" t="s">
        <v>3806</v>
      </c>
      <c r="K2060" s="80">
        <v>9304598860</v>
      </c>
      <c r="M2060" s="158">
        <v>44562</v>
      </c>
      <c r="N2060" s="160">
        <f ca="1">IFERROR(IF(M2060="","", DATEDIF(M2060, TODAY(), "M")),"")</f>
        <v>39</v>
      </c>
      <c r="R2060" s="35" t="s">
        <v>384</v>
      </c>
      <c r="S2060" s="35" t="s">
        <v>255</v>
      </c>
      <c r="T2060" s="35" t="s">
        <v>385</v>
      </c>
      <c r="V2060" s="35" t="s">
        <v>386</v>
      </c>
      <c r="Z2060" s="162">
        <v>0</v>
      </c>
      <c r="AA2060" s="163">
        <v>1</v>
      </c>
      <c r="AD2060" s="162">
        <v>7</v>
      </c>
      <c r="AG2060" s="35" t="s">
        <v>387</v>
      </c>
      <c r="AH2060" s="166" t="str">
        <f t="shared" si="32"/>
        <v>Humana ay64 big file (1).xlsx</v>
      </c>
      <c r="AI2060" s="35" t="s">
        <v>238</v>
      </c>
      <c r="BJ2060" s="162" t="str">
        <f>IF(AI2060 = "Advance", AD2060, "")</f>
        <v/>
      </c>
      <c r="BK2060" s="171" t="str">
        <f>IF(AI2060 = "Advance", 1, "")</f>
        <v/>
      </c>
      <c r="BL2060" s="171" t="str">
        <f>IF(AI2060 = "Chargeback", 1, "")</f>
        <v/>
      </c>
      <c r="BM2060" s="162" t="str">
        <f>IF(AI2060 = "Chargeback", AD2060, "")</f>
        <v/>
      </c>
    </row>
    <row r="2061" spans="1:65">
      <c r="A2061" s="35" t="s">
        <v>289</v>
      </c>
      <c r="B2061" s="35" t="s">
        <v>253</v>
      </c>
      <c r="C2061" s="80">
        <v>1839700</v>
      </c>
      <c r="E2061" s="158">
        <v>45609</v>
      </c>
      <c r="F2061" s="159">
        <v>45609</v>
      </c>
      <c r="G2061" s="35" t="s">
        <v>3910</v>
      </c>
      <c r="H2061" s="35" t="s">
        <v>1396</v>
      </c>
      <c r="I2061" s="35" t="s">
        <v>416</v>
      </c>
      <c r="J2061" s="35" t="s">
        <v>968</v>
      </c>
      <c r="K2061" s="80">
        <v>1254807108</v>
      </c>
      <c r="M2061" s="158">
        <v>44562</v>
      </c>
      <c r="N2061" s="160">
        <f ca="1">IFERROR(IF(M2061="","", DATEDIF(M2061, TODAY(), "M")),"")</f>
        <v>39</v>
      </c>
      <c r="R2061" s="35" t="s">
        <v>384</v>
      </c>
      <c r="S2061" s="35" t="s">
        <v>255</v>
      </c>
      <c r="T2061" s="35" t="s">
        <v>385</v>
      </c>
      <c r="V2061" s="35" t="s">
        <v>386</v>
      </c>
      <c r="Z2061" s="162">
        <v>0</v>
      </c>
      <c r="AA2061" s="163">
        <v>1</v>
      </c>
      <c r="AD2061" s="162">
        <v>7</v>
      </c>
      <c r="AG2061" s="35" t="s">
        <v>387</v>
      </c>
      <c r="AH2061" s="166" t="str">
        <f t="shared" si="32"/>
        <v>Humana ay64 big file (1).xlsx</v>
      </c>
      <c r="AI2061" s="35" t="s">
        <v>238</v>
      </c>
      <c r="BJ2061" s="162" t="str">
        <f>IF(AI2061 = "Advance", AD2061, "")</f>
        <v/>
      </c>
      <c r="BK2061" s="171" t="str">
        <f>IF(AI2061 = "Advance", 1, "")</f>
        <v/>
      </c>
      <c r="BL2061" s="171" t="str">
        <f>IF(AI2061 = "Chargeback", 1, "")</f>
        <v/>
      </c>
      <c r="BM2061" s="162" t="str">
        <f>IF(AI2061 = "Chargeback", AD2061, "")</f>
        <v/>
      </c>
    </row>
    <row r="2062" spans="1:65">
      <c r="A2062" s="35" t="s">
        <v>289</v>
      </c>
      <c r="B2062" s="35" t="s">
        <v>253</v>
      </c>
      <c r="C2062" s="80">
        <v>1839700</v>
      </c>
      <c r="E2062" s="158">
        <v>45609</v>
      </c>
      <c r="F2062" s="159">
        <v>45609</v>
      </c>
      <c r="G2062" s="35" t="s">
        <v>3911</v>
      </c>
      <c r="H2062" s="35" t="s">
        <v>3912</v>
      </c>
      <c r="J2062" s="35" t="s">
        <v>3806</v>
      </c>
      <c r="K2062" s="80">
        <v>8980187305</v>
      </c>
      <c r="M2062" s="158">
        <v>44562</v>
      </c>
      <c r="N2062" s="160">
        <f ca="1">IFERROR(IF(M2062="","", DATEDIF(M2062, TODAY(), "M")),"")</f>
        <v>39</v>
      </c>
      <c r="R2062" s="35" t="s">
        <v>384</v>
      </c>
      <c r="S2062" s="35" t="s">
        <v>255</v>
      </c>
      <c r="T2062" s="35" t="s">
        <v>385</v>
      </c>
      <c r="V2062" s="35" t="s">
        <v>386</v>
      </c>
      <c r="Z2062" s="162">
        <v>0</v>
      </c>
      <c r="AA2062" s="163">
        <v>1</v>
      </c>
      <c r="AD2062" s="162">
        <v>7</v>
      </c>
      <c r="AG2062" s="35" t="s">
        <v>387</v>
      </c>
      <c r="AH2062" s="166" t="str">
        <f t="shared" si="32"/>
        <v>Humana ay64 big file (1).xlsx</v>
      </c>
      <c r="AI2062" s="35" t="s">
        <v>238</v>
      </c>
      <c r="BJ2062" s="162" t="str">
        <f>IF(AI2062 = "Advance", AD2062, "")</f>
        <v/>
      </c>
      <c r="BK2062" s="171" t="str">
        <f>IF(AI2062 = "Advance", 1, "")</f>
        <v/>
      </c>
      <c r="BL2062" s="171" t="str">
        <f>IF(AI2062 = "Chargeback", 1, "")</f>
        <v/>
      </c>
      <c r="BM2062" s="162" t="str">
        <f>IF(AI2062 = "Chargeback", AD2062, "")</f>
        <v/>
      </c>
    </row>
    <row r="2063" spans="1:65">
      <c r="A2063" s="35" t="s">
        <v>289</v>
      </c>
      <c r="B2063" s="35" t="s">
        <v>253</v>
      </c>
      <c r="C2063" s="80">
        <v>1839700</v>
      </c>
      <c r="E2063" s="158">
        <v>45609</v>
      </c>
      <c r="F2063" s="159">
        <v>45609</v>
      </c>
      <c r="G2063" s="35" t="s">
        <v>3913</v>
      </c>
      <c r="H2063" s="35" t="s">
        <v>3914</v>
      </c>
      <c r="I2063" s="35" t="s">
        <v>394</v>
      </c>
      <c r="J2063" s="35" t="s">
        <v>2455</v>
      </c>
      <c r="K2063" s="80">
        <v>5031536173</v>
      </c>
      <c r="M2063" s="158">
        <v>44927</v>
      </c>
      <c r="N2063" s="160">
        <f ca="1">IFERROR(IF(M2063="","", DATEDIF(M2063, TODAY(), "M")),"")</f>
        <v>27</v>
      </c>
      <c r="R2063" s="35" t="s">
        <v>384</v>
      </c>
      <c r="S2063" s="35" t="s">
        <v>255</v>
      </c>
      <c r="T2063" s="35" t="s">
        <v>385</v>
      </c>
      <c r="V2063" s="35" t="s">
        <v>567</v>
      </c>
      <c r="Z2063" s="162">
        <v>0</v>
      </c>
      <c r="AA2063" s="163">
        <v>1</v>
      </c>
      <c r="AD2063" s="162">
        <v>7</v>
      </c>
      <c r="AG2063" s="35" t="s">
        <v>387</v>
      </c>
      <c r="AH2063" s="166" t="str">
        <f t="shared" si="32"/>
        <v>Humana ay64 big file (1).xlsx</v>
      </c>
      <c r="AI2063" s="35" t="s">
        <v>238</v>
      </c>
      <c r="BJ2063" s="162" t="str">
        <f>IF(AI2063 = "Advance", AD2063, "")</f>
        <v/>
      </c>
      <c r="BK2063" s="171" t="str">
        <f>IF(AI2063 = "Advance", 1, "")</f>
        <v/>
      </c>
      <c r="BL2063" s="171" t="str">
        <f>IF(AI2063 = "Chargeback", 1, "")</f>
        <v/>
      </c>
      <c r="BM2063" s="162" t="str">
        <f>IF(AI2063 = "Chargeback", AD2063, "")</f>
        <v/>
      </c>
    </row>
    <row r="2064" spans="1:65">
      <c r="A2064" s="35" t="s">
        <v>289</v>
      </c>
      <c r="B2064" s="35" t="s">
        <v>253</v>
      </c>
      <c r="C2064" s="80">
        <v>1839700</v>
      </c>
      <c r="E2064" s="158">
        <v>45609</v>
      </c>
      <c r="F2064" s="159">
        <v>45609</v>
      </c>
      <c r="G2064" s="35" t="s">
        <v>3915</v>
      </c>
      <c r="H2064" s="35" t="s">
        <v>939</v>
      </c>
      <c r="I2064" s="35" t="s">
        <v>483</v>
      </c>
      <c r="J2064" s="35" t="s">
        <v>2455</v>
      </c>
      <c r="K2064" s="80">
        <v>7634456205</v>
      </c>
      <c r="M2064" s="158">
        <v>44927</v>
      </c>
      <c r="N2064" s="160">
        <f ca="1">IFERROR(IF(M2064="","", DATEDIF(M2064, TODAY(), "M")),"")</f>
        <v>27</v>
      </c>
      <c r="R2064" s="35" t="s">
        <v>384</v>
      </c>
      <c r="S2064" s="35" t="s">
        <v>255</v>
      </c>
      <c r="T2064" s="35" t="s">
        <v>385</v>
      </c>
      <c r="V2064" s="35" t="s">
        <v>567</v>
      </c>
      <c r="Z2064" s="162">
        <v>0</v>
      </c>
      <c r="AA2064" s="163">
        <v>1</v>
      </c>
      <c r="AD2064" s="162">
        <v>7</v>
      </c>
      <c r="AG2064" s="35" t="s">
        <v>387</v>
      </c>
      <c r="AH2064" s="166" t="str">
        <f t="shared" si="32"/>
        <v>Humana ay64 big file (1).xlsx</v>
      </c>
      <c r="AI2064" s="35" t="s">
        <v>238</v>
      </c>
      <c r="BJ2064" s="162" t="str">
        <f>IF(AI2064 = "Advance", AD2064, "")</f>
        <v/>
      </c>
      <c r="BK2064" s="171" t="str">
        <f>IF(AI2064 = "Advance", 1, "")</f>
        <v/>
      </c>
      <c r="BL2064" s="171" t="str">
        <f>IF(AI2064 = "Chargeback", 1, "")</f>
        <v/>
      </c>
      <c r="BM2064" s="162" t="str">
        <f>IF(AI2064 = "Chargeback", AD2064, "")</f>
        <v/>
      </c>
    </row>
    <row r="2065" spans="1:65">
      <c r="A2065" s="35" t="s">
        <v>289</v>
      </c>
      <c r="B2065" s="35" t="s">
        <v>253</v>
      </c>
      <c r="C2065" s="80">
        <v>1839700</v>
      </c>
      <c r="E2065" s="158">
        <v>45609</v>
      </c>
      <c r="F2065" s="159">
        <v>45609</v>
      </c>
      <c r="G2065" s="35" t="s">
        <v>3916</v>
      </c>
      <c r="H2065" s="35" t="s">
        <v>1383</v>
      </c>
      <c r="I2065" s="35" t="s">
        <v>450</v>
      </c>
      <c r="J2065" s="35" t="s">
        <v>3917</v>
      </c>
      <c r="K2065" s="80">
        <v>5678339421</v>
      </c>
      <c r="M2065" s="158">
        <v>44593</v>
      </c>
      <c r="N2065" s="160">
        <f ca="1">IFERROR(IF(M2065="","", DATEDIF(M2065, TODAY(), "M")),"")</f>
        <v>38</v>
      </c>
      <c r="R2065" s="35" t="s">
        <v>384</v>
      </c>
      <c r="S2065" s="35" t="s">
        <v>255</v>
      </c>
      <c r="T2065" s="35" t="s">
        <v>385</v>
      </c>
      <c r="V2065" s="35" t="s">
        <v>386</v>
      </c>
      <c r="Z2065" s="162">
        <v>0</v>
      </c>
      <c r="AA2065" s="163">
        <v>1</v>
      </c>
      <c r="AD2065" s="162">
        <v>7</v>
      </c>
      <c r="AG2065" s="35" t="s">
        <v>387</v>
      </c>
      <c r="AH2065" s="166" t="str">
        <f t="shared" si="32"/>
        <v>Humana ay64 big file (1).xlsx</v>
      </c>
      <c r="AI2065" s="35" t="s">
        <v>238</v>
      </c>
      <c r="BJ2065" s="162" t="str">
        <f>IF(AI2065 = "Advance", AD2065, "")</f>
        <v/>
      </c>
      <c r="BK2065" s="171" t="str">
        <f>IF(AI2065 = "Advance", 1, "")</f>
        <v/>
      </c>
      <c r="BL2065" s="171" t="str">
        <f>IF(AI2065 = "Chargeback", 1, "")</f>
        <v/>
      </c>
      <c r="BM2065" s="162" t="str">
        <f>IF(AI2065 = "Chargeback", AD2065, "")</f>
        <v/>
      </c>
    </row>
    <row r="2066" spans="1:65">
      <c r="A2066" s="35" t="s">
        <v>289</v>
      </c>
      <c r="B2066" s="35" t="s">
        <v>253</v>
      </c>
      <c r="C2066" s="80">
        <v>1839700</v>
      </c>
      <c r="E2066" s="158">
        <v>45609</v>
      </c>
      <c r="F2066" s="159">
        <v>45609</v>
      </c>
      <c r="G2066" s="35" t="s">
        <v>3918</v>
      </c>
      <c r="H2066" s="35" t="s">
        <v>1680</v>
      </c>
      <c r="J2066" s="35" t="s">
        <v>3919</v>
      </c>
      <c r="K2066" s="80">
        <v>497798593</v>
      </c>
      <c r="M2066" s="158">
        <v>44774</v>
      </c>
      <c r="N2066" s="160">
        <f ca="1">IFERROR(IF(M2066="","", DATEDIF(M2066, TODAY(), "M")),"")</f>
        <v>32</v>
      </c>
      <c r="R2066" s="35" t="s">
        <v>384</v>
      </c>
      <c r="S2066" s="35" t="s">
        <v>255</v>
      </c>
      <c r="T2066" s="35" t="s">
        <v>385</v>
      </c>
      <c r="V2066" s="35" t="s">
        <v>386</v>
      </c>
      <c r="Z2066" s="162">
        <v>0</v>
      </c>
      <c r="AA2066" s="163">
        <v>1</v>
      </c>
      <c r="AD2066" s="162">
        <v>7</v>
      </c>
      <c r="AG2066" s="35" t="s">
        <v>387</v>
      </c>
      <c r="AH2066" s="166" t="str">
        <f t="shared" si="32"/>
        <v>Humana ay64 big file (1).xlsx</v>
      </c>
      <c r="AI2066" s="35" t="s">
        <v>238</v>
      </c>
      <c r="BJ2066" s="162" t="str">
        <f>IF(AI2066 = "Advance", AD2066, "")</f>
        <v/>
      </c>
      <c r="BK2066" s="171" t="str">
        <f>IF(AI2066 = "Advance", 1, "")</f>
        <v/>
      </c>
      <c r="BL2066" s="171" t="str">
        <f>IF(AI2066 = "Chargeback", 1, "")</f>
        <v/>
      </c>
      <c r="BM2066" s="162" t="str">
        <f>IF(AI2066 = "Chargeback", AD2066, "")</f>
        <v/>
      </c>
    </row>
    <row r="2067" spans="1:65">
      <c r="A2067" s="35" t="s">
        <v>289</v>
      </c>
      <c r="B2067" s="35" t="s">
        <v>253</v>
      </c>
      <c r="C2067" s="80">
        <v>1839700</v>
      </c>
      <c r="E2067" s="158">
        <v>45609</v>
      </c>
      <c r="F2067" s="159">
        <v>45609</v>
      </c>
      <c r="G2067" s="35" t="s">
        <v>3920</v>
      </c>
      <c r="H2067" s="35" t="s">
        <v>1284</v>
      </c>
      <c r="I2067" s="35" t="s">
        <v>390</v>
      </c>
      <c r="J2067" s="35" t="s">
        <v>3188</v>
      </c>
      <c r="K2067" s="80">
        <v>1956909446</v>
      </c>
      <c r="M2067" s="158">
        <v>44774</v>
      </c>
      <c r="N2067" s="160">
        <f ca="1">IFERROR(IF(M2067="","", DATEDIF(M2067, TODAY(), "M")),"")</f>
        <v>32</v>
      </c>
      <c r="R2067" s="35" t="s">
        <v>384</v>
      </c>
      <c r="S2067" s="35" t="s">
        <v>255</v>
      </c>
      <c r="T2067" s="35" t="s">
        <v>385</v>
      </c>
      <c r="V2067" s="35" t="s">
        <v>386</v>
      </c>
      <c r="Z2067" s="162">
        <v>0</v>
      </c>
      <c r="AA2067" s="163">
        <v>1</v>
      </c>
      <c r="AD2067" s="162">
        <v>7</v>
      </c>
      <c r="AG2067" s="35" t="s">
        <v>387</v>
      </c>
      <c r="AH2067" s="166" t="str">
        <f t="shared" si="32"/>
        <v>Humana ay64 big file (1).xlsx</v>
      </c>
      <c r="AI2067" s="35" t="s">
        <v>238</v>
      </c>
      <c r="BJ2067" s="162" t="str">
        <f>IF(AI2067 = "Advance", AD2067, "")</f>
        <v/>
      </c>
      <c r="BK2067" s="171" t="str">
        <f>IF(AI2067 = "Advance", 1, "")</f>
        <v/>
      </c>
      <c r="BL2067" s="171" t="str">
        <f>IF(AI2067 = "Chargeback", 1, "")</f>
        <v/>
      </c>
      <c r="BM2067" s="162" t="str">
        <f>IF(AI2067 = "Chargeback", AD2067, "")</f>
        <v/>
      </c>
    </row>
    <row r="2068" spans="1:65">
      <c r="A2068" s="35" t="s">
        <v>289</v>
      </c>
      <c r="B2068" s="35" t="s">
        <v>253</v>
      </c>
      <c r="C2068" s="80">
        <v>1839700</v>
      </c>
      <c r="E2068" s="158">
        <v>45609</v>
      </c>
      <c r="F2068" s="159">
        <v>45609</v>
      </c>
      <c r="G2068" s="35" t="s">
        <v>3921</v>
      </c>
      <c r="H2068" s="35" t="s">
        <v>3922</v>
      </c>
      <c r="J2068" s="35" t="s">
        <v>3923</v>
      </c>
      <c r="K2068" s="80">
        <v>8505392247</v>
      </c>
      <c r="M2068" s="158">
        <v>44652</v>
      </c>
      <c r="N2068" s="160">
        <f ca="1">IFERROR(IF(M2068="","", DATEDIF(M2068, TODAY(), "M")),"")</f>
        <v>36</v>
      </c>
      <c r="R2068" s="35" t="s">
        <v>384</v>
      </c>
      <c r="S2068" s="35" t="s">
        <v>255</v>
      </c>
      <c r="T2068" s="35" t="s">
        <v>385</v>
      </c>
      <c r="V2068" s="35" t="s">
        <v>386</v>
      </c>
      <c r="Z2068" s="162">
        <v>0</v>
      </c>
      <c r="AA2068" s="163">
        <v>1</v>
      </c>
      <c r="AD2068" s="162">
        <v>7</v>
      </c>
      <c r="AG2068" s="35" t="s">
        <v>387</v>
      </c>
      <c r="AH2068" s="166" t="str">
        <f t="shared" si="32"/>
        <v>Humana ay64 big file (1).xlsx</v>
      </c>
      <c r="AI2068" s="35" t="s">
        <v>238</v>
      </c>
      <c r="BJ2068" s="162" t="str">
        <f>IF(AI2068 = "Advance", AD2068, "")</f>
        <v/>
      </c>
      <c r="BK2068" s="171" t="str">
        <f>IF(AI2068 = "Advance", 1, "")</f>
        <v/>
      </c>
      <c r="BL2068" s="171" t="str">
        <f>IF(AI2068 = "Chargeback", 1, "")</f>
        <v/>
      </c>
      <c r="BM2068" s="162" t="str">
        <f>IF(AI2068 = "Chargeback", AD2068, "")</f>
        <v/>
      </c>
    </row>
    <row r="2069" spans="1:65">
      <c r="A2069" s="35" t="s">
        <v>289</v>
      </c>
      <c r="B2069" s="35" t="s">
        <v>253</v>
      </c>
      <c r="C2069" s="80">
        <v>1839700</v>
      </c>
      <c r="E2069" s="158">
        <v>45609</v>
      </c>
      <c r="F2069" s="159">
        <v>45609</v>
      </c>
      <c r="G2069" s="35" t="s">
        <v>3924</v>
      </c>
      <c r="H2069" s="35" t="s">
        <v>3925</v>
      </c>
      <c r="I2069" s="35" t="s">
        <v>382</v>
      </c>
      <c r="J2069" s="35" t="s">
        <v>3926</v>
      </c>
      <c r="K2069" s="80">
        <v>8484841152</v>
      </c>
      <c r="M2069" s="158">
        <v>44562</v>
      </c>
      <c r="N2069" s="160">
        <f ca="1">IFERROR(IF(M2069="","", DATEDIF(M2069, TODAY(), "M")),"")</f>
        <v>39</v>
      </c>
      <c r="R2069" s="35" t="s">
        <v>384</v>
      </c>
      <c r="S2069" s="35" t="s">
        <v>255</v>
      </c>
      <c r="T2069" s="35" t="s">
        <v>385</v>
      </c>
      <c r="V2069" s="35" t="s">
        <v>386</v>
      </c>
      <c r="Z2069" s="162">
        <v>0</v>
      </c>
      <c r="AA2069" s="163">
        <v>1</v>
      </c>
      <c r="AD2069" s="162">
        <v>7</v>
      </c>
      <c r="AG2069" s="35" t="s">
        <v>387</v>
      </c>
      <c r="AH2069" s="166" t="str">
        <f t="shared" si="32"/>
        <v>Humana ay64 big file (1).xlsx</v>
      </c>
      <c r="AI2069" s="35" t="s">
        <v>238</v>
      </c>
      <c r="BJ2069" s="162" t="str">
        <f>IF(AI2069 = "Advance", AD2069, "")</f>
        <v/>
      </c>
      <c r="BK2069" s="171" t="str">
        <f>IF(AI2069 = "Advance", 1, "")</f>
        <v/>
      </c>
      <c r="BL2069" s="171" t="str">
        <f>IF(AI2069 = "Chargeback", 1, "")</f>
        <v/>
      </c>
      <c r="BM2069" s="162" t="str">
        <f>IF(AI2069 = "Chargeback", AD2069, "")</f>
        <v/>
      </c>
    </row>
    <row r="2070" spans="1:65">
      <c r="A2070" s="35" t="s">
        <v>289</v>
      </c>
      <c r="B2070" s="35" t="s">
        <v>253</v>
      </c>
      <c r="C2070" s="80">
        <v>1839700</v>
      </c>
      <c r="E2070" s="158">
        <v>45609</v>
      </c>
      <c r="F2070" s="159">
        <v>45609</v>
      </c>
      <c r="G2070" s="35" t="s">
        <v>3927</v>
      </c>
      <c r="H2070" s="35" t="s">
        <v>2073</v>
      </c>
      <c r="I2070" s="35" t="s">
        <v>416</v>
      </c>
      <c r="J2070" s="35" t="s">
        <v>3926</v>
      </c>
      <c r="K2070" s="80">
        <v>5825869354</v>
      </c>
      <c r="M2070" s="158">
        <v>44562</v>
      </c>
      <c r="N2070" s="160">
        <f ca="1">IFERROR(IF(M2070="","", DATEDIF(M2070, TODAY(), "M")),"")</f>
        <v>39</v>
      </c>
      <c r="R2070" s="35" t="s">
        <v>384</v>
      </c>
      <c r="S2070" s="35" t="s">
        <v>255</v>
      </c>
      <c r="T2070" s="35" t="s">
        <v>385</v>
      </c>
      <c r="V2070" s="35" t="s">
        <v>386</v>
      </c>
      <c r="Z2070" s="162">
        <v>0</v>
      </c>
      <c r="AA2070" s="163">
        <v>1</v>
      </c>
      <c r="AD2070" s="162">
        <v>7</v>
      </c>
      <c r="AG2070" s="35" t="s">
        <v>387</v>
      </c>
      <c r="AH2070" s="166" t="str">
        <f t="shared" si="32"/>
        <v>Humana ay64 big file (1).xlsx</v>
      </c>
      <c r="AI2070" s="35" t="s">
        <v>238</v>
      </c>
      <c r="BJ2070" s="162" t="str">
        <f>IF(AI2070 = "Advance", AD2070, "")</f>
        <v/>
      </c>
      <c r="BK2070" s="171" t="str">
        <f>IF(AI2070 = "Advance", 1, "")</f>
        <v/>
      </c>
      <c r="BL2070" s="171" t="str">
        <f>IF(AI2070 = "Chargeback", 1, "")</f>
        <v/>
      </c>
      <c r="BM2070" s="162" t="str">
        <f>IF(AI2070 = "Chargeback", AD2070, "")</f>
        <v/>
      </c>
    </row>
    <row r="2071" spans="1:65">
      <c r="A2071" s="35" t="s">
        <v>289</v>
      </c>
      <c r="B2071" s="35" t="s">
        <v>253</v>
      </c>
      <c r="C2071" s="80">
        <v>1839700</v>
      </c>
      <c r="E2071" s="158">
        <v>45609</v>
      </c>
      <c r="F2071" s="159">
        <v>45609</v>
      </c>
      <c r="G2071" s="35" t="s">
        <v>3928</v>
      </c>
      <c r="H2071" s="35" t="s">
        <v>1895</v>
      </c>
      <c r="I2071" s="35" t="s">
        <v>509</v>
      </c>
      <c r="J2071" s="35" t="s">
        <v>2140</v>
      </c>
      <c r="K2071" s="80">
        <v>3705155456</v>
      </c>
      <c r="M2071" s="158">
        <v>44409</v>
      </c>
      <c r="N2071" s="160">
        <f ca="1">IFERROR(IF(M2071="","", DATEDIF(M2071, TODAY(), "M")),"")</f>
        <v>44</v>
      </c>
      <c r="R2071" s="35" t="s">
        <v>384</v>
      </c>
      <c r="S2071" s="35" t="s">
        <v>255</v>
      </c>
      <c r="T2071" s="35" t="s">
        <v>385</v>
      </c>
      <c r="V2071" s="35" t="s">
        <v>386</v>
      </c>
      <c r="Z2071" s="162">
        <v>0</v>
      </c>
      <c r="AA2071" s="163">
        <v>1</v>
      </c>
      <c r="AD2071" s="162">
        <v>7</v>
      </c>
      <c r="AG2071" s="35" t="s">
        <v>387</v>
      </c>
      <c r="AH2071" s="166" t="str">
        <f t="shared" si="32"/>
        <v>Humana ay64 big file (1).xlsx</v>
      </c>
      <c r="AI2071" s="35" t="s">
        <v>238</v>
      </c>
      <c r="BJ2071" s="162" t="str">
        <f>IF(AI2071 = "Advance", AD2071, "")</f>
        <v/>
      </c>
      <c r="BK2071" s="171" t="str">
        <f>IF(AI2071 = "Advance", 1, "")</f>
        <v/>
      </c>
      <c r="BL2071" s="171" t="str">
        <f>IF(AI2071 = "Chargeback", 1, "")</f>
        <v/>
      </c>
      <c r="BM2071" s="162" t="str">
        <f>IF(AI2071 = "Chargeback", AD2071, "")</f>
        <v/>
      </c>
    </row>
    <row r="2072" spans="1:65">
      <c r="A2072" s="35" t="s">
        <v>289</v>
      </c>
      <c r="B2072" s="35" t="s">
        <v>253</v>
      </c>
      <c r="C2072" s="80">
        <v>1839700</v>
      </c>
      <c r="E2072" s="158">
        <v>45609</v>
      </c>
      <c r="F2072" s="159">
        <v>45609</v>
      </c>
      <c r="G2072" s="35" t="s">
        <v>3929</v>
      </c>
      <c r="H2072" s="35" t="s">
        <v>3930</v>
      </c>
      <c r="I2072" s="35" t="s">
        <v>390</v>
      </c>
      <c r="J2072" s="35" t="s">
        <v>548</v>
      </c>
      <c r="K2072" s="80">
        <v>4022672245</v>
      </c>
      <c r="M2072" s="158">
        <v>44986</v>
      </c>
      <c r="N2072" s="160">
        <f ca="1">IFERROR(IF(M2072="","", DATEDIF(M2072, TODAY(), "M")),"")</f>
        <v>25</v>
      </c>
      <c r="R2072" s="35" t="s">
        <v>384</v>
      </c>
      <c r="S2072" s="35" t="s">
        <v>255</v>
      </c>
      <c r="T2072" s="35" t="s">
        <v>385</v>
      </c>
      <c r="V2072" s="35" t="s">
        <v>567</v>
      </c>
      <c r="Z2072" s="162">
        <v>0</v>
      </c>
      <c r="AA2072" s="163">
        <v>1</v>
      </c>
      <c r="AD2072" s="162">
        <v>7</v>
      </c>
      <c r="AG2072" s="35" t="s">
        <v>387</v>
      </c>
      <c r="AH2072" s="166" t="str">
        <f t="shared" si="32"/>
        <v>Humana ay64 big file (1).xlsx</v>
      </c>
      <c r="AI2072" s="35" t="s">
        <v>238</v>
      </c>
      <c r="BJ2072" s="162" t="str">
        <f>IF(AI2072 = "Advance", AD2072, "")</f>
        <v/>
      </c>
      <c r="BK2072" s="171" t="str">
        <f>IF(AI2072 = "Advance", 1, "")</f>
        <v/>
      </c>
      <c r="BL2072" s="171" t="str">
        <f>IF(AI2072 = "Chargeback", 1, "")</f>
        <v/>
      </c>
      <c r="BM2072" s="162" t="str">
        <f>IF(AI2072 = "Chargeback", AD2072, "")</f>
        <v/>
      </c>
    </row>
    <row r="2073" spans="1:65">
      <c r="A2073" s="35" t="s">
        <v>289</v>
      </c>
      <c r="B2073" s="35" t="s">
        <v>253</v>
      </c>
      <c r="C2073" s="80">
        <v>1839700</v>
      </c>
      <c r="E2073" s="158">
        <v>45609</v>
      </c>
      <c r="F2073" s="159">
        <v>45609</v>
      </c>
      <c r="G2073" s="35" t="s">
        <v>3931</v>
      </c>
      <c r="H2073" s="35" t="s">
        <v>667</v>
      </c>
      <c r="I2073" s="35" t="s">
        <v>416</v>
      </c>
      <c r="J2073" s="35" t="s">
        <v>3932</v>
      </c>
      <c r="K2073" s="80">
        <v>6614764512</v>
      </c>
      <c r="M2073" s="158">
        <v>45139</v>
      </c>
      <c r="N2073" s="160">
        <f ca="1">IFERROR(IF(M2073="","", DATEDIF(M2073, TODAY(), "M")),"")</f>
        <v>20</v>
      </c>
      <c r="R2073" s="35" t="s">
        <v>384</v>
      </c>
      <c r="S2073" s="35" t="s">
        <v>255</v>
      </c>
      <c r="T2073" s="35" t="s">
        <v>385</v>
      </c>
      <c r="V2073" s="35" t="s">
        <v>386</v>
      </c>
      <c r="Z2073" s="162">
        <v>0</v>
      </c>
      <c r="AA2073" s="163">
        <v>1</v>
      </c>
      <c r="AD2073" s="162">
        <v>7</v>
      </c>
      <c r="AG2073" s="35" t="s">
        <v>387</v>
      </c>
      <c r="AH2073" s="166" t="str">
        <f t="shared" si="32"/>
        <v>Humana ay64 big file (1).xlsx</v>
      </c>
      <c r="AI2073" s="35" t="s">
        <v>238</v>
      </c>
      <c r="BJ2073" s="162" t="str">
        <f>IF(AI2073 = "Advance", AD2073, "")</f>
        <v/>
      </c>
      <c r="BK2073" s="171" t="str">
        <f>IF(AI2073 = "Advance", 1, "")</f>
        <v/>
      </c>
      <c r="BL2073" s="171" t="str">
        <f>IF(AI2073 = "Chargeback", 1, "")</f>
        <v/>
      </c>
      <c r="BM2073" s="162" t="str">
        <f>IF(AI2073 = "Chargeback", AD2073, "")</f>
        <v/>
      </c>
    </row>
    <row r="2074" spans="1:65">
      <c r="A2074" s="35" t="s">
        <v>289</v>
      </c>
      <c r="B2074" s="35" t="s">
        <v>253</v>
      </c>
      <c r="C2074" s="80">
        <v>1839700</v>
      </c>
      <c r="E2074" s="158">
        <v>45609</v>
      </c>
      <c r="F2074" s="159">
        <v>45609</v>
      </c>
      <c r="G2074" s="35" t="s">
        <v>3933</v>
      </c>
      <c r="H2074" s="35" t="s">
        <v>439</v>
      </c>
      <c r="I2074" s="35" t="s">
        <v>412</v>
      </c>
      <c r="J2074" s="35" t="s">
        <v>3934</v>
      </c>
      <c r="K2074" s="80">
        <v>8413059398</v>
      </c>
      <c r="M2074" s="158">
        <v>44562</v>
      </c>
      <c r="N2074" s="160">
        <f ca="1">IFERROR(IF(M2074="","", DATEDIF(M2074, TODAY(), "M")),"")</f>
        <v>39</v>
      </c>
      <c r="R2074" s="35" t="s">
        <v>384</v>
      </c>
      <c r="S2074" s="35" t="s">
        <v>255</v>
      </c>
      <c r="T2074" s="35" t="s">
        <v>385</v>
      </c>
      <c r="V2074" s="35" t="s">
        <v>386</v>
      </c>
      <c r="Z2074" s="162">
        <v>0</v>
      </c>
      <c r="AA2074" s="163">
        <v>1</v>
      </c>
      <c r="AD2074" s="162">
        <v>7</v>
      </c>
      <c r="AG2074" s="35" t="s">
        <v>387</v>
      </c>
      <c r="AH2074" s="166" t="str">
        <f t="shared" si="32"/>
        <v>Humana ay64 big file (1).xlsx</v>
      </c>
      <c r="AI2074" s="35" t="s">
        <v>238</v>
      </c>
      <c r="BJ2074" s="162" t="str">
        <f>IF(AI2074 = "Advance", AD2074, "")</f>
        <v/>
      </c>
      <c r="BK2074" s="171" t="str">
        <f>IF(AI2074 = "Advance", 1, "")</f>
        <v/>
      </c>
      <c r="BL2074" s="171" t="str">
        <f>IF(AI2074 = "Chargeback", 1, "")</f>
        <v/>
      </c>
      <c r="BM2074" s="162" t="str">
        <f>IF(AI2074 = "Chargeback", AD2074, "")</f>
        <v/>
      </c>
    </row>
    <row r="2075" spans="1:65">
      <c r="A2075" s="35" t="s">
        <v>289</v>
      </c>
      <c r="B2075" s="35" t="s">
        <v>253</v>
      </c>
      <c r="C2075" s="80">
        <v>1839700</v>
      </c>
      <c r="E2075" s="158">
        <v>45609</v>
      </c>
      <c r="F2075" s="159">
        <v>45609</v>
      </c>
      <c r="G2075" s="35" t="s">
        <v>3935</v>
      </c>
      <c r="H2075" s="35" t="s">
        <v>3936</v>
      </c>
      <c r="I2075" s="35" t="s">
        <v>1114</v>
      </c>
      <c r="J2075" s="35" t="s">
        <v>3937</v>
      </c>
      <c r="K2075" s="80">
        <v>162335746</v>
      </c>
      <c r="M2075" s="158">
        <v>44562</v>
      </c>
      <c r="N2075" s="160">
        <f ca="1">IFERROR(IF(M2075="","", DATEDIF(M2075, TODAY(), "M")),"")</f>
        <v>39</v>
      </c>
      <c r="R2075" s="35" t="s">
        <v>384</v>
      </c>
      <c r="S2075" s="35" t="s">
        <v>255</v>
      </c>
      <c r="T2075" s="35" t="s">
        <v>385</v>
      </c>
      <c r="V2075" s="35" t="s">
        <v>386</v>
      </c>
      <c r="Z2075" s="162">
        <v>0</v>
      </c>
      <c r="AA2075" s="163">
        <v>1</v>
      </c>
      <c r="AD2075" s="162">
        <v>7</v>
      </c>
      <c r="AG2075" s="35" t="s">
        <v>387</v>
      </c>
      <c r="AH2075" s="166" t="str">
        <f t="shared" si="32"/>
        <v>Humana ay64 big file (1).xlsx</v>
      </c>
      <c r="AI2075" s="35" t="s">
        <v>238</v>
      </c>
      <c r="BJ2075" s="162" t="str">
        <f>IF(AI2075 = "Advance", AD2075, "")</f>
        <v/>
      </c>
      <c r="BK2075" s="171" t="str">
        <f>IF(AI2075 = "Advance", 1, "")</f>
        <v/>
      </c>
      <c r="BL2075" s="171" t="str">
        <f>IF(AI2075 = "Chargeback", 1, "")</f>
        <v/>
      </c>
      <c r="BM2075" s="162" t="str">
        <f>IF(AI2075 = "Chargeback", AD2075, "")</f>
        <v/>
      </c>
    </row>
    <row r="2076" spans="1:65">
      <c r="A2076" s="35" t="s">
        <v>289</v>
      </c>
      <c r="B2076" s="35" t="s">
        <v>253</v>
      </c>
      <c r="C2076" s="80">
        <v>1839700</v>
      </c>
      <c r="E2076" s="158">
        <v>45609</v>
      </c>
      <c r="F2076" s="159">
        <v>45609</v>
      </c>
      <c r="G2076" s="35" t="s">
        <v>3938</v>
      </c>
      <c r="H2076" s="35" t="s">
        <v>3939</v>
      </c>
      <c r="I2076" s="35" t="s">
        <v>1197</v>
      </c>
      <c r="J2076" s="35" t="s">
        <v>3940</v>
      </c>
      <c r="K2076" s="80">
        <v>7949354781</v>
      </c>
      <c r="M2076" s="158">
        <v>44470</v>
      </c>
      <c r="N2076" s="160">
        <f ca="1">IFERROR(IF(M2076="","", DATEDIF(M2076, TODAY(), "M")),"")</f>
        <v>42</v>
      </c>
      <c r="R2076" s="35" t="s">
        <v>384</v>
      </c>
      <c r="S2076" s="35" t="s">
        <v>255</v>
      </c>
      <c r="T2076" s="35" t="s">
        <v>385</v>
      </c>
      <c r="V2076" s="35" t="s">
        <v>386</v>
      </c>
      <c r="Z2076" s="162">
        <v>0</v>
      </c>
      <c r="AA2076" s="163">
        <v>1</v>
      </c>
      <c r="AD2076" s="162">
        <v>7</v>
      </c>
      <c r="AG2076" s="35" t="s">
        <v>387</v>
      </c>
      <c r="AH2076" s="166" t="str">
        <f t="shared" si="32"/>
        <v>Humana ay64 big file (1).xlsx</v>
      </c>
      <c r="AI2076" s="35" t="s">
        <v>238</v>
      </c>
      <c r="BJ2076" s="162" t="str">
        <f>IF(AI2076 = "Advance", AD2076, "")</f>
        <v/>
      </c>
      <c r="BK2076" s="171" t="str">
        <f>IF(AI2076 = "Advance", 1, "")</f>
        <v/>
      </c>
      <c r="BL2076" s="171" t="str">
        <f>IF(AI2076 = "Chargeback", 1, "")</f>
        <v/>
      </c>
      <c r="BM2076" s="162" t="str">
        <f>IF(AI2076 = "Chargeback", AD2076, "")</f>
        <v/>
      </c>
    </row>
    <row r="2077" spans="1:65">
      <c r="A2077" s="35" t="s">
        <v>289</v>
      </c>
      <c r="B2077" s="35" t="s">
        <v>253</v>
      </c>
      <c r="C2077" s="80">
        <v>1839700</v>
      </c>
      <c r="E2077" s="158">
        <v>45609</v>
      </c>
      <c r="F2077" s="159">
        <v>45609</v>
      </c>
      <c r="G2077" s="35" t="s">
        <v>3941</v>
      </c>
      <c r="H2077" s="35" t="s">
        <v>3942</v>
      </c>
      <c r="I2077" s="35" t="s">
        <v>390</v>
      </c>
      <c r="J2077" s="35" t="s">
        <v>3943</v>
      </c>
      <c r="K2077" s="80">
        <v>9355687038</v>
      </c>
      <c r="M2077" s="158">
        <v>44958</v>
      </c>
      <c r="N2077" s="160">
        <f ca="1">IFERROR(IF(M2077="","", DATEDIF(M2077, TODAY(), "M")),"")</f>
        <v>26</v>
      </c>
      <c r="R2077" s="35" t="s">
        <v>384</v>
      </c>
      <c r="S2077" s="35" t="s">
        <v>255</v>
      </c>
      <c r="T2077" s="35" t="s">
        <v>385</v>
      </c>
      <c r="V2077" s="35" t="s">
        <v>386</v>
      </c>
      <c r="Z2077" s="162">
        <v>0</v>
      </c>
      <c r="AA2077" s="163">
        <v>1</v>
      </c>
      <c r="AD2077" s="162">
        <v>7</v>
      </c>
      <c r="AG2077" s="35" t="s">
        <v>387</v>
      </c>
      <c r="AH2077" s="166" t="str">
        <f t="shared" si="32"/>
        <v>Humana ay64 big file (1).xlsx</v>
      </c>
      <c r="AI2077" s="35" t="s">
        <v>238</v>
      </c>
      <c r="BJ2077" s="162" t="str">
        <f>IF(AI2077 = "Advance", AD2077, "")</f>
        <v/>
      </c>
      <c r="BK2077" s="171" t="str">
        <f>IF(AI2077 = "Advance", 1, "")</f>
        <v/>
      </c>
      <c r="BL2077" s="171" t="str">
        <f>IF(AI2077 = "Chargeback", 1, "")</f>
        <v/>
      </c>
      <c r="BM2077" s="162" t="str">
        <f>IF(AI2077 = "Chargeback", AD2077, "")</f>
        <v/>
      </c>
    </row>
    <row r="2078" spans="1:65">
      <c r="A2078" s="35" t="s">
        <v>289</v>
      </c>
      <c r="B2078" s="35" t="s">
        <v>253</v>
      </c>
      <c r="C2078" s="80">
        <v>1839700</v>
      </c>
      <c r="E2078" s="158">
        <v>45609</v>
      </c>
      <c r="F2078" s="159">
        <v>45609</v>
      </c>
      <c r="G2078" s="35" t="s">
        <v>3944</v>
      </c>
      <c r="H2078" s="35" t="s">
        <v>3945</v>
      </c>
      <c r="J2078" s="35" t="s">
        <v>3946</v>
      </c>
      <c r="K2078" s="80">
        <v>8556063457</v>
      </c>
      <c r="M2078" s="158">
        <v>44958</v>
      </c>
      <c r="N2078" s="160">
        <f ca="1">IFERROR(IF(M2078="","", DATEDIF(M2078, TODAY(), "M")),"")</f>
        <v>26</v>
      </c>
      <c r="R2078" s="35" t="s">
        <v>384</v>
      </c>
      <c r="S2078" s="35" t="s">
        <v>255</v>
      </c>
      <c r="T2078" s="35" t="s">
        <v>385</v>
      </c>
      <c r="V2078" s="35" t="s">
        <v>386</v>
      </c>
      <c r="Z2078" s="162">
        <v>0</v>
      </c>
      <c r="AA2078" s="163">
        <v>1</v>
      </c>
      <c r="AD2078" s="162">
        <v>7</v>
      </c>
      <c r="AG2078" s="35" t="s">
        <v>387</v>
      </c>
      <c r="AH2078" s="166" t="str">
        <f t="shared" si="32"/>
        <v>Humana ay64 big file (1).xlsx</v>
      </c>
      <c r="AI2078" s="35" t="s">
        <v>238</v>
      </c>
      <c r="BJ2078" s="162" t="str">
        <f>IF(AI2078 = "Advance", AD2078, "")</f>
        <v/>
      </c>
      <c r="BK2078" s="171" t="str">
        <f>IF(AI2078 = "Advance", 1, "")</f>
        <v/>
      </c>
      <c r="BL2078" s="171" t="str">
        <f>IF(AI2078 = "Chargeback", 1, "")</f>
        <v/>
      </c>
      <c r="BM2078" s="162" t="str">
        <f>IF(AI2078 = "Chargeback", AD2078, "")</f>
        <v/>
      </c>
    </row>
    <row r="2079" spans="1:65">
      <c r="A2079" s="35" t="s">
        <v>289</v>
      </c>
      <c r="B2079" s="35" t="s">
        <v>253</v>
      </c>
      <c r="C2079" s="80">
        <v>1839700</v>
      </c>
      <c r="E2079" s="158">
        <v>45609</v>
      </c>
      <c r="F2079" s="159">
        <v>45609</v>
      </c>
      <c r="G2079" s="35" t="s">
        <v>3947</v>
      </c>
      <c r="H2079" s="35" t="s">
        <v>3948</v>
      </c>
      <c r="I2079" s="35" t="s">
        <v>479</v>
      </c>
      <c r="J2079" s="35" t="s">
        <v>3830</v>
      </c>
      <c r="K2079" s="80">
        <v>7199962052</v>
      </c>
      <c r="M2079" s="158">
        <v>44562</v>
      </c>
      <c r="N2079" s="160">
        <f ca="1">IFERROR(IF(M2079="","", DATEDIF(M2079, TODAY(), "M")),"")</f>
        <v>39</v>
      </c>
      <c r="R2079" s="35" t="s">
        <v>384</v>
      </c>
      <c r="S2079" s="35" t="s">
        <v>255</v>
      </c>
      <c r="T2079" s="35" t="s">
        <v>385</v>
      </c>
      <c r="V2079" s="35" t="s">
        <v>386</v>
      </c>
      <c r="Z2079" s="162">
        <v>0</v>
      </c>
      <c r="AA2079" s="163">
        <v>1</v>
      </c>
      <c r="AD2079" s="162">
        <v>7</v>
      </c>
      <c r="AG2079" s="35" t="s">
        <v>387</v>
      </c>
      <c r="AH2079" s="166" t="str">
        <f t="shared" si="32"/>
        <v>Humana ay64 big file (1).xlsx</v>
      </c>
      <c r="AI2079" s="35" t="s">
        <v>238</v>
      </c>
      <c r="BJ2079" s="162" t="str">
        <f>IF(AI2079 = "Advance", AD2079, "")</f>
        <v/>
      </c>
      <c r="BK2079" s="171" t="str">
        <f>IF(AI2079 = "Advance", 1, "")</f>
        <v/>
      </c>
      <c r="BL2079" s="171" t="str">
        <f>IF(AI2079 = "Chargeback", 1, "")</f>
        <v/>
      </c>
      <c r="BM2079" s="162" t="str">
        <f>IF(AI2079 = "Chargeback", AD2079, "")</f>
        <v/>
      </c>
    </row>
    <row r="2080" spans="1:65">
      <c r="A2080" s="35" t="s">
        <v>289</v>
      </c>
      <c r="B2080" s="35" t="s">
        <v>253</v>
      </c>
      <c r="C2080" s="80">
        <v>1839700</v>
      </c>
      <c r="E2080" s="158">
        <v>45609</v>
      </c>
      <c r="F2080" s="159">
        <v>45609</v>
      </c>
      <c r="G2080" s="35" t="s">
        <v>3949</v>
      </c>
      <c r="H2080" s="35" t="s">
        <v>610</v>
      </c>
      <c r="I2080" s="35" t="s">
        <v>390</v>
      </c>
      <c r="J2080" s="35" t="s">
        <v>3950</v>
      </c>
      <c r="K2080" s="80">
        <v>9717619199</v>
      </c>
      <c r="M2080" s="158">
        <v>45017</v>
      </c>
      <c r="N2080" s="160">
        <f ca="1">IFERROR(IF(M2080="","", DATEDIF(M2080, TODAY(), "M")),"")</f>
        <v>24</v>
      </c>
      <c r="R2080" s="35" t="s">
        <v>384</v>
      </c>
      <c r="S2080" s="35" t="s">
        <v>255</v>
      </c>
      <c r="T2080" s="35" t="s">
        <v>385</v>
      </c>
      <c r="V2080" s="35" t="s">
        <v>386</v>
      </c>
      <c r="Z2080" s="162">
        <v>0</v>
      </c>
      <c r="AA2080" s="163">
        <v>1</v>
      </c>
      <c r="AD2080" s="162">
        <v>7</v>
      </c>
      <c r="AG2080" s="35" t="s">
        <v>387</v>
      </c>
      <c r="AH2080" s="166" t="str">
        <f t="shared" si="32"/>
        <v>Humana ay64 big file (1).xlsx</v>
      </c>
      <c r="AI2080" s="35" t="s">
        <v>238</v>
      </c>
      <c r="BJ2080" s="162" t="str">
        <f>IF(AI2080 = "Advance", AD2080, "")</f>
        <v/>
      </c>
      <c r="BK2080" s="171" t="str">
        <f>IF(AI2080 = "Advance", 1, "")</f>
        <v/>
      </c>
      <c r="BL2080" s="171" t="str">
        <f>IF(AI2080 = "Chargeback", 1, "")</f>
        <v/>
      </c>
      <c r="BM2080" s="162" t="str">
        <f>IF(AI2080 = "Chargeback", AD2080, "")</f>
        <v/>
      </c>
    </row>
    <row r="2081" spans="1:65">
      <c r="A2081" s="35" t="s">
        <v>289</v>
      </c>
      <c r="B2081" s="35" t="s">
        <v>253</v>
      </c>
      <c r="C2081" s="80">
        <v>1839700</v>
      </c>
      <c r="E2081" s="158">
        <v>45609</v>
      </c>
      <c r="F2081" s="159">
        <v>45609</v>
      </c>
      <c r="G2081" s="35" t="s">
        <v>3951</v>
      </c>
      <c r="H2081" s="35" t="s">
        <v>439</v>
      </c>
      <c r="I2081" s="35" t="s">
        <v>402</v>
      </c>
      <c r="J2081" s="35" t="s">
        <v>3952</v>
      </c>
      <c r="K2081" s="80">
        <v>3082019016</v>
      </c>
      <c r="M2081" s="158">
        <v>45139</v>
      </c>
      <c r="N2081" s="160">
        <f ca="1">IFERROR(IF(M2081="","", DATEDIF(M2081, TODAY(), "M")),"")</f>
        <v>20</v>
      </c>
      <c r="R2081" s="35" t="s">
        <v>384</v>
      </c>
      <c r="S2081" s="35" t="s">
        <v>255</v>
      </c>
      <c r="T2081" s="35" t="s">
        <v>385</v>
      </c>
      <c r="V2081" s="35" t="s">
        <v>386</v>
      </c>
      <c r="Z2081" s="162">
        <v>0</v>
      </c>
      <c r="AA2081" s="163">
        <v>1</v>
      </c>
      <c r="AD2081" s="162">
        <v>7</v>
      </c>
      <c r="AG2081" s="35" t="s">
        <v>387</v>
      </c>
      <c r="AH2081" s="166" t="str">
        <f t="shared" si="32"/>
        <v>Humana ay64 big file (1).xlsx</v>
      </c>
      <c r="AI2081" s="35" t="s">
        <v>238</v>
      </c>
      <c r="BJ2081" s="162" t="str">
        <f>IF(AI2081 = "Advance", AD2081, "")</f>
        <v/>
      </c>
      <c r="BK2081" s="171" t="str">
        <f>IF(AI2081 = "Advance", 1, "")</f>
        <v/>
      </c>
      <c r="BL2081" s="171" t="str">
        <f>IF(AI2081 = "Chargeback", 1, "")</f>
        <v/>
      </c>
      <c r="BM2081" s="162" t="str">
        <f>IF(AI2081 = "Chargeback", AD2081, "")</f>
        <v/>
      </c>
    </row>
    <row r="2082" spans="1:65">
      <c r="A2082" s="35" t="s">
        <v>289</v>
      </c>
      <c r="B2082" s="35" t="s">
        <v>253</v>
      </c>
      <c r="C2082" s="80">
        <v>1839700</v>
      </c>
      <c r="E2082" s="158">
        <v>45609</v>
      </c>
      <c r="F2082" s="159">
        <v>45609</v>
      </c>
      <c r="G2082" s="35" t="s">
        <v>3953</v>
      </c>
      <c r="H2082" s="35" t="s">
        <v>3954</v>
      </c>
      <c r="I2082" s="35" t="s">
        <v>416</v>
      </c>
      <c r="J2082" s="35" t="s">
        <v>3955</v>
      </c>
      <c r="K2082" s="80">
        <v>9156423792</v>
      </c>
      <c r="M2082" s="158">
        <v>44927</v>
      </c>
      <c r="N2082" s="160">
        <f ca="1">IFERROR(IF(M2082="","", DATEDIF(M2082, TODAY(), "M")),"")</f>
        <v>27</v>
      </c>
      <c r="R2082" s="35" t="s">
        <v>384</v>
      </c>
      <c r="S2082" s="35" t="s">
        <v>255</v>
      </c>
      <c r="T2082" s="35" t="s">
        <v>385</v>
      </c>
      <c r="V2082" s="35" t="s">
        <v>386</v>
      </c>
      <c r="Z2082" s="162">
        <v>0</v>
      </c>
      <c r="AA2082" s="163">
        <v>1</v>
      </c>
      <c r="AD2082" s="162">
        <v>7</v>
      </c>
      <c r="AG2082" s="35" t="s">
        <v>387</v>
      </c>
      <c r="AH2082" s="166" t="str">
        <f t="shared" si="32"/>
        <v>Humana ay64 big file (1).xlsx</v>
      </c>
      <c r="AI2082" s="35" t="s">
        <v>238</v>
      </c>
      <c r="BJ2082" s="162" t="str">
        <f>IF(AI2082 = "Advance", AD2082, "")</f>
        <v/>
      </c>
      <c r="BK2082" s="171" t="str">
        <f>IF(AI2082 = "Advance", 1, "")</f>
        <v/>
      </c>
      <c r="BL2082" s="171" t="str">
        <f>IF(AI2082 = "Chargeback", 1, "")</f>
        <v/>
      </c>
      <c r="BM2082" s="162" t="str">
        <f>IF(AI2082 = "Chargeback", AD2082, "")</f>
        <v/>
      </c>
    </row>
    <row r="2083" spans="1:65">
      <c r="A2083" s="35" t="s">
        <v>289</v>
      </c>
      <c r="B2083" s="35" t="s">
        <v>253</v>
      </c>
      <c r="C2083" s="80">
        <v>1839700</v>
      </c>
      <c r="E2083" s="158">
        <v>45609</v>
      </c>
      <c r="F2083" s="159">
        <v>45609</v>
      </c>
      <c r="G2083" s="35" t="s">
        <v>3956</v>
      </c>
      <c r="H2083" s="35" t="s">
        <v>3957</v>
      </c>
      <c r="J2083" s="35" t="s">
        <v>3958</v>
      </c>
      <c r="K2083" s="80">
        <v>1546861611</v>
      </c>
      <c r="M2083" s="158">
        <v>44652</v>
      </c>
      <c r="N2083" s="160">
        <f ca="1">IFERROR(IF(M2083="","", DATEDIF(M2083, TODAY(), "M")),"")</f>
        <v>36</v>
      </c>
      <c r="R2083" s="35" t="s">
        <v>384</v>
      </c>
      <c r="S2083" s="35" t="s">
        <v>255</v>
      </c>
      <c r="T2083" s="35" t="s">
        <v>385</v>
      </c>
      <c r="V2083" s="35" t="s">
        <v>386</v>
      </c>
      <c r="Z2083" s="162">
        <v>0</v>
      </c>
      <c r="AA2083" s="163">
        <v>1</v>
      </c>
      <c r="AD2083" s="162">
        <v>7</v>
      </c>
      <c r="AG2083" s="35" t="s">
        <v>387</v>
      </c>
      <c r="AH2083" s="166" t="str">
        <f t="shared" si="32"/>
        <v>Humana ay64 big file (1).xlsx</v>
      </c>
      <c r="AI2083" s="35" t="s">
        <v>238</v>
      </c>
      <c r="BJ2083" s="162" t="str">
        <f>IF(AI2083 = "Advance", AD2083, "")</f>
        <v/>
      </c>
      <c r="BK2083" s="171" t="str">
        <f>IF(AI2083 = "Advance", 1, "")</f>
        <v/>
      </c>
      <c r="BL2083" s="171" t="str">
        <f>IF(AI2083 = "Chargeback", 1, "")</f>
        <v/>
      </c>
      <c r="BM2083" s="162" t="str">
        <f>IF(AI2083 = "Chargeback", AD2083, "")</f>
        <v/>
      </c>
    </row>
    <row r="2084" spans="1:65">
      <c r="A2084" s="35" t="s">
        <v>289</v>
      </c>
      <c r="B2084" s="35" t="s">
        <v>253</v>
      </c>
      <c r="C2084" s="80">
        <v>1839700</v>
      </c>
      <c r="E2084" s="158">
        <v>45609</v>
      </c>
      <c r="F2084" s="159">
        <v>45609</v>
      </c>
      <c r="G2084" s="35" t="s">
        <v>3959</v>
      </c>
      <c r="H2084" s="35" t="s">
        <v>775</v>
      </c>
      <c r="I2084" s="35" t="s">
        <v>472</v>
      </c>
      <c r="J2084" s="35" t="s">
        <v>2738</v>
      </c>
      <c r="K2084" s="80">
        <v>4457181002</v>
      </c>
      <c r="M2084" s="158">
        <v>44927</v>
      </c>
      <c r="N2084" s="160">
        <f ca="1">IFERROR(IF(M2084="","", DATEDIF(M2084, TODAY(), "M")),"")</f>
        <v>27</v>
      </c>
      <c r="R2084" s="35" t="s">
        <v>384</v>
      </c>
      <c r="S2084" s="35" t="s">
        <v>255</v>
      </c>
      <c r="T2084" s="35" t="s">
        <v>385</v>
      </c>
      <c r="V2084" s="35" t="s">
        <v>386</v>
      </c>
      <c r="Z2084" s="162">
        <v>0</v>
      </c>
      <c r="AA2084" s="163">
        <v>1</v>
      </c>
      <c r="AD2084" s="162">
        <v>7</v>
      </c>
      <c r="AG2084" s="35" t="s">
        <v>387</v>
      </c>
      <c r="AH2084" s="166" t="str">
        <f t="shared" si="32"/>
        <v>Humana ay64 big file (1).xlsx</v>
      </c>
      <c r="AI2084" s="35" t="s">
        <v>238</v>
      </c>
      <c r="BJ2084" s="162" t="str">
        <f>IF(AI2084 = "Advance", AD2084, "")</f>
        <v/>
      </c>
      <c r="BK2084" s="171" t="str">
        <f>IF(AI2084 = "Advance", 1, "")</f>
        <v/>
      </c>
      <c r="BL2084" s="171" t="str">
        <f>IF(AI2084 = "Chargeback", 1, "")</f>
        <v/>
      </c>
      <c r="BM2084" s="162" t="str">
        <f>IF(AI2084 = "Chargeback", AD2084, "")</f>
        <v/>
      </c>
    </row>
    <row r="2085" spans="1:65">
      <c r="A2085" s="35" t="s">
        <v>289</v>
      </c>
      <c r="B2085" s="35" t="s">
        <v>253</v>
      </c>
      <c r="C2085" s="80">
        <v>1839700</v>
      </c>
      <c r="E2085" s="158">
        <v>45609</v>
      </c>
      <c r="F2085" s="159">
        <v>45609</v>
      </c>
      <c r="G2085" s="35" t="s">
        <v>3960</v>
      </c>
      <c r="H2085" s="35" t="s">
        <v>627</v>
      </c>
      <c r="I2085" s="35" t="s">
        <v>443</v>
      </c>
      <c r="J2085" s="35" t="s">
        <v>3961</v>
      </c>
      <c r="K2085" s="80">
        <v>9981734427</v>
      </c>
      <c r="M2085" s="158">
        <v>44562</v>
      </c>
      <c r="N2085" s="160">
        <f ca="1">IFERROR(IF(M2085="","", DATEDIF(M2085, TODAY(), "M")),"")</f>
        <v>39</v>
      </c>
      <c r="R2085" s="35" t="s">
        <v>384</v>
      </c>
      <c r="S2085" s="35" t="s">
        <v>255</v>
      </c>
      <c r="T2085" s="35" t="s">
        <v>385</v>
      </c>
      <c r="V2085" s="35" t="s">
        <v>386</v>
      </c>
      <c r="Z2085" s="162">
        <v>0</v>
      </c>
      <c r="AA2085" s="163">
        <v>1</v>
      </c>
      <c r="AD2085" s="162">
        <v>7</v>
      </c>
      <c r="AG2085" s="35" t="s">
        <v>387</v>
      </c>
      <c r="AH2085" s="166" t="str">
        <f t="shared" si="32"/>
        <v>Humana ay64 big file (1).xlsx</v>
      </c>
      <c r="AI2085" s="35" t="s">
        <v>238</v>
      </c>
      <c r="BJ2085" s="162" t="str">
        <f>IF(AI2085 = "Advance", AD2085, "")</f>
        <v/>
      </c>
      <c r="BK2085" s="171" t="str">
        <f>IF(AI2085 = "Advance", 1, "")</f>
        <v/>
      </c>
      <c r="BL2085" s="171" t="str">
        <f>IF(AI2085 = "Chargeback", 1, "")</f>
        <v/>
      </c>
      <c r="BM2085" s="162" t="str">
        <f>IF(AI2085 = "Chargeback", AD2085, "")</f>
        <v/>
      </c>
    </row>
    <row r="2086" spans="1:65">
      <c r="A2086" s="35" t="s">
        <v>289</v>
      </c>
      <c r="B2086" s="35" t="s">
        <v>253</v>
      </c>
      <c r="C2086" s="80">
        <v>1839700</v>
      </c>
      <c r="E2086" s="158">
        <v>45609</v>
      </c>
      <c r="F2086" s="159">
        <v>45609</v>
      </c>
      <c r="G2086" s="35" t="s">
        <v>3962</v>
      </c>
      <c r="H2086" s="35" t="s">
        <v>1049</v>
      </c>
      <c r="I2086" s="35" t="s">
        <v>472</v>
      </c>
      <c r="J2086" s="35" t="s">
        <v>3835</v>
      </c>
      <c r="K2086" s="80">
        <v>864546322</v>
      </c>
      <c r="M2086" s="158">
        <v>45200</v>
      </c>
      <c r="N2086" s="160">
        <f ca="1">IFERROR(IF(M2086="","", DATEDIF(M2086, TODAY(), "M")),"")</f>
        <v>18</v>
      </c>
      <c r="R2086" s="35" t="s">
        <v>384</v>
      </c>
      <c r="S2086" s="35" t="s">
        <v>255</v>
      </c>
      <c r="T2086" s="35" t="s">
        <v>385</v>
      </c>
      <c r="V2086" s="35" t="s">
        <v>386</v>
      </c>
      <c r="Z2086" s="162">
        <v>0</v>
      </c>
      <c r="AA2086" s="163">
        <v>1</v>
      </c>
      <c r="AD2086" s="162">
        <v>10</v>
      </c>
      <c r="AG2086" s="35" t="s">
        <v>387</v>
      </c>
      <c r="AH2086" s="166" t="str">
        <f t="shared" si="32"/>
        <v>Humana ay64 big file (1).xlsx</v>
      </c>
      <c r="AI2086" s="35" t="s">
        <v>238</v>
      </c>
      <c r="BJ2086" s="162" t="str">
        <f>IF(AI2086 = "Advance", AD2086, "")</f>
        <v/>
      </c>
      <c r="BK2086" s="171" t="str">
        <f>IF(AI2086 = "Advance", 1, "")</f>
        <v/>
      </c>
      <c r="BL2086" s="171" t="str">
        <f>IF(AI2086 = "Chargeback", 1, "")</f>
        <v/>
      </c>
      <c r="BM2086" s="162" t="str">
        <f>IF(AI2086 = "Chargeback", AD2086, "")</f>
        <v/>
      </c>
    </row>
    <row r="2087" spans="1:65">
      <c r="A2087" s="35" t="s">
        <v>289</v>
      </c>
      <c r="B2087" s="35" t="s">
        <v>253</v>
      </c>
      <c r="C2087" s="80">
        <v>1839700</v>
      </c>
      <c r="E2087" s="158">
        <v>45609</v>
      </c>
      <c r="F2087" s="159">
        <v>45609</v>
      </c>
      <c r="G2087" s="35" t="s">
        <v>3963</v>
      </c>
      <c r="H2087" s="35" t="s">
        <v>585</v>
      </c>
      <c r="I2087" s="35" t="s">
        <v>416</v>
      </c>
      <c r="J2087" s="35" t="s">
        <v>417</v>
      </c>
      <c r="K2087" s="80">
        <v>9119962659</v>
      </c>
      <c r="M2087" s="158">
        <v>45078</v>
      </c>
      <c r="N2087" s="160">
        <f ca="1">IFERROR(IF(M2087="","", DATEDIF(M2087, TODAY(), "M")),"")</f>
        <v>22</v>
      </c>
      <c r="R2087" s="35" t="s">
        <v>384</v>
      </c>
      <c r="S2087" s="35" t="s">
        <v>255</v>
      </c>
      <c r="T2087" s="35" t="s">
        <v>385</v>
      </c>
      <c r="V2087" s="35" t="s">
        <v>386</v>
      </c>
      <c r="Z2087" s="162">
        <v>0</v>
      </c>
      <c r="AA2087" s="163">
        <v>1</v>
      </c>
      <c r="AD2087" s="162">
        <v>7</v>
      </c>
      <c r="AG2087" s="35" t="s">
        <v>387</v>
      </c>
      <c r="AH2087" s="166" t="str">
        <f t="shared" si="32"/>
        <v>Humana ay64 big file (1).xlsx</v>
      </c>
      <c r="AI2087" s="35" t="s">
        <v>238</v>
      </c>
      <c r="BJ2087" s="162" t="str">
        <f>IF(AI2087 = "Advance", AD2087, "")</f>
        <v/>
      </c>
      <c r="BK2087" s="171" t="str">
        <f>IF(AI2087 = "Advance", 1, "")</f>
        <v/>
      </c>
      <c r="BL2087" s="171" t="str">
        <f>IF(AI2087 = "Chargeback", 1, "")</f>
        <v/>
      </c>
      <c r="BM2087" s="162" t="str">
        <f>IF(AI2087 = "Chargeback", AD2087, "")</f>
        <v/>
      </c>
    </row>
    <row r="2088" spans="1:65">
      <c r="A2088" s="35" t="s">
        <v>289</v>
      </c>
      <c r="B2088" s="35" t="s">
        <v>253</v>
      </c>
      <c r="C2088" s="80">
        <v>1839700</v>
      </c>
      <c r="E2088" s="158">
        <v>45609</v>
      </c>
      <c r="F2088" s="159">
        <v>45609</v>
      </c>
      <c r="G2088" s="35" t="s">
        <v>3964</v>
      </c>
      <c r="H2088" s="35" t="s">
        <v>896</v>
      </c>
      <c r="I2088" s="35" t="s">
        <v>443</v>
      </c>
      <c r="J2088" s="35" t="s">
        <v>3965</v>
      </c>
      <c r="K2088" s="80">
        <v>6395967426</v>
      </c>
      <c r="M2088" s="158">
        <v>44593</v>
      </c>
      <c r="N2088" s="160">
        <f ca="1">IFERROR(IF(M2088="","", DATEDIF(M2088, TODAY(), "M")),"")</f>
        <v>38</v>
      </c>
      <c r="R2088" s="35" t="s">
        <v>384</v>
      </c>
      <c r="S2088" s="35" t="s">
        <v>255</v>
      </c>
      <c r="T2088" s="35" t="s">
        <v>385</v>
      </c>
      <c r="V2088" s="35" t="s">
        <v>386</v>
      </c>
      <c r="Z2088" s="162">
        <v>0</v>
      </c>
      <c r="AA2088" s="163">
        <v>1</v>
      </c>
      <c r="AD2088" s="162">
        <v>7</v>
      </c>
      <c r="AG2088" s="35" t="s">
        <v>387</v>
      </c>
      <c r="AH2088" s="166" t="str">
        <f t="shared" si="32"/>
        <v>Humana ay64 big file (1).xlsx</v>
      </c>
      <c r="AI2088" s="35" t="s">
        <v>238</v>
      </c>
      <c r="BJ2088" s="162" t="str">
        <f>IF(AI2088 = "Advance", AD2088, "")</f>
        <v/>
      </c>
      <c r="BK2088" s="171" t="str">
        <f>IF(AI2088 = "Advance", 1, "")</f>
        <v/>
      </c>
      <c r="BL2088" s="171" t="str">
        <f>IF(AI2088 = "Chargeback", 1, "")</f>
        <v/>
      </c>
      <c r="BM2088" s="162" t="str">
        <f>IF(AI2088 = "Chargeback", AD2088, "")</f>
        <v/>
      </c>
    </row>
    <row r="2089" spans="1:65">
      <c r="A2089" s="35" t="s">
        <v>289</v>
      </c>
      <c r="B2089" s="35" t="s">
        <v>253</v>
      </c>
      <c r="C2089" s="80">
        <v>1839700</v>
      </c>
      <c r="E2089" s="158">
        <v>45609</v>
      </c>
      <c r="F2089" s="159">
        <v>45609</v>
      </c>
      <c r="G2089" s="35" t="s">
        <v>3966</v>
      </c>
      <c r="H2089" s="35" t="s">
        <v>780</v>
      </c>
      <c r="I2089" s="35" t="s">
        <v>382</v>
      </c>
      <c r="J2089" s="35" t="s">
        <v>1783</v>
      </c>
      <c r="K2089" s="80">
        <v>1740186487</v>
      </c>
      <c r="M2089" s="158">
        <v>44927</v>
      </c>
      <c r="N2089" s="160">
        <f ca="1">IFERROR(IF(M2089="","", DATEDIF(M2089, TODAY(), "M")),"")</f>
        <v>27</v>
      </c>
      <c r="R2089" s="35" t="s">
        <v>384</v>
      </c>
      <c r="S2089" s="35" t="s">
        <v>255</v>
      </c>
      <c r="T2089" s="35" t="s">
        <v>385</v>
      </c>
      <c r="V2089" s="35" t="s">
        <v>567</v>
      </c>
      <c r="Z2089" s="162">
        <v>0</v>
      </c>
      <c r="AA2089" s="163">
        <v>1</v>
      </c>
      <c r="AD2089" s="162">
        <v>7</v>
      </c>
      <c r="AG2089" s="35" t="s">
        <v>387</v>
      </c>
      <c r="AH2089" s="166" t="str">
        <f t="shared" si="32"/>
        <v>Humana ay64 big file (1).xlsx</v>
      </c>
      <c r="AI2089" s="35" t="s">
        <v>238</v>
      </c>
      <c r="BJ2089" s="162" t="str">
        <f>IF(AI2089 = "Advance", AD2089, "")</f>
        <v/>
      </c>
      <c r="BK2089" s="171" t="str">
        <f>IF(AI2089 = "Advance", 1, "")</f>
        <v/>
      </c>
      <c r="BL2089" s="171" t="str">
        <f>IF(AI2089 = "Chargeback", 1, "")</f>
        <v/>
      </c>
      <c r="BM2089" s="162" t="str">
        <f>IF(AI2089 = "Chargeback", AD2089, "")</f>
        <v/>
      </c>
    </row>
    <row r="2090" spans="1:65">
      <c r="A2090" s="35" t="s">
        <v>289</v>
      </c>
      <c r="B2090" s="35" t="s">
        <v>253</v>
      </c>
      <c r="C2090" s="80">
        <v>1839700</v>
      </c>
      <c r="E2090" s="158">
        <v>45609</v>
      </c>
      <c r="F2090" s="159">
        <v>45609</v>
      </c>
      <c r="G2090" s="35" t="s">
        <v>3967</v>
      </c>
      <c r="H2090" s="35" t="s">
        <v>3968</v>
      </c>
      <c r="J2090" s="35" t="s">
        <v>3969</v>
      </c>
      <c r="K2090" s="80">
        <v>5647581789</v>
      </c>
      <c r="M2090" s="158">
        <v>44986</v>
      </c>
      <c r="N2090" s="160">
        <f ca="1">IFERROR(IF(M2090="","", DATEDIF(M2090, TODAY(), "M")),"")</f>
        <v>25</v>
      </c>
      <c r="R2090" s="35" t="s">
        <v>384</v>
      </c>
      <c r="S2090" s="35" t="s">
        <v>255</v>
      </c>
      <c r="T2090" s="35" t="s">
        <v>385</v>
      </c>
      <c r="V2090" s="35" t="s">
        <v>386</v>
      </c>
      <c r="Z2090" s="162">
        <v>0</v>
      </c>
      <c r="AA2090" s="163">
        <v>1</v>
      </c>
      <c r="AD2090" s="162">
        <v>7</v>
      </c>
      <c r="AG2090" s="35" t="s">
        <v>387</v>
      </c>
      <c r="AH2090" s="166" t="str">
        <f t="shared" si="32"/>
        <v>Humana ay64 big file (1).xlsx</v>
      </c>
      <c r="AI2090" s="35" t="s">
        <v>238</v>
      </c>
      <c r="BJ2090" s="162" t="str">
        <f>IF(AI2090 = "Advance", AD2090, "")</f>
        <v/>
      </c>
      <c r="BK2090" s="171" t="str">
        <f>IF(AI2090 = "Advance", 1, "")</f>
        <v/>
      </c>
      <c r="BL2090" s="171" t="str">
        <f>IF(AI2090 = "Chargeback", 1, "")</f>
        <v/>
      </c>
      <c r="BM2090" s="162" t="str">
        <f>IF(AI2090 = "Chargeback", AD2090, "")</f>
        <v/>
      </c>
    </row>
    <row r="2091" spans="1:65">
      <c r="A2091" s="35" t="s">
        <v>289</v>
      </c>
      <c r="B2091" s="35" t="s">
        <v>253</v>
      </c>
      <c r="C2091" s="80">
        <v>1839700</v>
      </c>
      <c r="E2091" s="158">
        <v>45609</v>
      </c>
      <c r="F2091" s="159">
        <v>45609</v>
      </c>
      <c r="G2091" s="35" t="s">
        <v>3970</v>
      </c>
      <c r="H2091" s="35" t="s">
        <v>760</v>
      </c>
      <c r="J2091" s="35" t="s">
        <v>3971</v>
      </c>
      <c r="K2091" s="80">
        <v>7188506364</v>
      </c>
      <c r="M2091" s="158">
        <v>44562</v>
      </c>
      <c r="N2091" s="160">
        <f ca="1">IFERROR(IF(M2091="","", DATEDIF(M2091, TODAY(), "M")),"")</f>
        <v>39</v>
      </c>
      <c r="R2091" s="35" t="s">
        <v>384</v>
      </c>
      <c r="S2091" s="35" t="s">
        <v>255</v>
      </c>
      <c r="T2091" s="35" t="s">
        <v>385</v>
      </c>
      <c r="V2091" s="35" t="s">
        <v>386</v>
      </c>
      <c r="Z2091" s="162">
        <v>0</v>
      </c>
      <c r="AA2091" s="163">
        <v>1</v>
      </c>
      <c r="AD2091" s="162">
        <v>7</v>
      </c>
      <c r="AG2091" s="35" t="s">
        <v>387</v>
      </c>
      <c r="AH2091" s="166" t="str">
        <f t="shared" si="32"/>
        <v>Humana ay64 big file (1).xlsx</v>
      </c>
      <c r="AI2091" s="35" t="s">
        <v>238</v>
      </c>
      <c r="BJ2091" s="162" t="str">
        <f>IF(AI2091 = "Advance", AD2091, "")</f>
        <v/>
      </c>
      <c r="BK2091" s="171" t="str">
        <f>IF(AI2091 = "Advance", 1, "")</f>
        <v/>
      </c>
      <c r="BL2091" s="171" t="str">
        <f>IF(AI2091 = "Chargeback", 1, "")</f>
        <v/>
      </c>
      <c r="BM2091" s="162" t="str">
        <f>IF(AI2091 = "Chargeback", AD2091, "")</f>
        <v/>
      </c>
    </row>
    <row r="2092" spans="1:65">
      <c r="A2092" s="35" t="s">
        <v>289</v>
      </c>
      <c r="B2092" s="35" t="s">
        <v>253</v>
      </c>
      <c r="C2092" s="80">
        <v>1839700</v>
      </c>
      <c r="E2092" s="158">
        <v>45609</v>
      </c>
      <c r="F2092" s="159">
        <v>45609</v>
      </c>
      <c r="G2092" s="35" t="s">
        <v>3972</v>
      </c>
      <c r="H2092" s="35" t="s">
        <v>562</v>
      </c>
      <c r="J2092" s="35" t="s">
        <v>3973</v>
      </c>
      <c r="K2092" s="80">
        <v>9621216643</v>
      </c>
      <c r="M2092" s="158">
        <v>44562</v>
      </c>
      <c r="N2092" s="160">
        <f ca="1">IFERROR(IF(M2092="","", DATEDIF(M2092, TODAY(), "M")),"")</f>
        <v>39</v>
      </c>
      <c r="R2092" s="35" t="s">
        <v>384</v>
      </c>
      <c r="S2092" s="35" t="s">
        <v>255</v>
      </c>
      <c r="T2092" s="35" t="s">
        <v>385</v>
      </c>
      <c r="V2092" s="35" t="s">
        <v>386</v>
      </c>
      <c r="Z2092" s="162">
        <v>0</v>
      </c>
      <c r="AA2092" s="163">
        <v>1</v>
      </c>
      <c r="AD2092" s="162">
        <v>7</v>
      </c>
      <c r="AG2092" s="35" t="s">
        <v>387</v>
      </c>
      <c r="AH2092" s="166" t="str">
        <f t="shared" si="32"/>
        <v>Humana ay64 big file (1).xlsx</v>
      </c>
      <c r="AI2092" s="35" t="s">
        <v>238</v>
      </c>
      <c r="BJ2092" s="162" t="str">
        <f>IF(AI2092 = "Advance", AD2092, "")</f>
        <v/>
      </c>
      <c r="BK2092" s="171" t="str">
        <f>IF(AI2092 = "Advance", 1, "")</f>
        <v/>
      </c>
      <c r="BL2092" s="171" t="str">
        <f>IF(AI2092 = "Chargeback", 1, "")</f>
        <v/>
      </c>
      <c r="BM2092" s="162" t="str">
        <f>IF(AI2092 = "Chargeback", AD2092, "")</f>
        <v/>
      </c>
    </row>
    <row r="2093" spans="1:65">
      <c r="A2093" s="35" t="s">
        <v>289</v>
      </c>
      <c r="B2093" s="35" t="s">
        <v>253</v>
      </c>
      <c r="C2093" s="80">
        <v>1839700</v>
      </c>
      <c r="E2093" s="158">
        <v>45609</v>
      </c>
      <c r="F2093" s="159">
        <v>45609</v>
      </c>
      <c r="G2093" s="35" t="s">
        <v>3974</v>
      </c>
      <c r="H2093" s="35" t="s">
        <v>1965</v>
      </c>
      <c r="I2093" s="35" t="s">
        <v>509</v>
      </c>
      <c r="J2093" s="35" t="s">
        <v>3975</v>
      </c>
      <c r="K2093" s="80">
        <v>3320145750</v>
      </c>
      <c r="M2093" s="158">
        <v>44562</v>
      </c>
      <c r="N2093" s="160">
        <f ca="1">IFERROR(IF(M2093="","", DATEDIF(M2093, TODAY(), "M")),"")</f>
        <v>39</v>
      </c>
      <c r="R2093" s="35" t="s">
        <v>384</v>
      </c>
      <c r="S2093" s="35" t="s">
        <v>255</v>
      </c>
      <c r="T2093" s="35" t="s">
        <v>385</v>
      </c>
      <c r="V2093" s="35" t="s">
        <v>386</v>
      </c>
      <c r="Z2093" s="162">
        <v>0</v>
      </c>
      <c r="AA2093" s="163">
        <v>1</v>
      </c>
      <c r="AD2093" s="162">
        <v>7</v>
      </c>
      <c r="AG2093" s="35" t="s">
        <v>387</v>
      </c>
      <c r="AH2093" s="166" t="str">
        <f t="shared" si="32"/>
        <v>Humana ay64 big file (1).xlsx</v>
      </c>
      <c r="AI2093" s="35" t="s">
        <v>238</v>
      </c>
      <c r="BJ2093" s="162" t="str">
        <f>IF(AI2093 = "Advance", AD2093, "")</f>
        <v/>
      </c>
      <c r="BK2093" s="171" t="str">
        <f>IF(AI2093 = "Advance", 1, "")</f>
        <v/>
      </c>
      <c r="BL2093" s="171" t="str">
        <f>IF(AI2093 = "Chargeback", 1, "")</f>
        <v/>
      </c>
      <c r="BM2093" s="162" t="str">
        <f>IF(AI2093 = "Chargeback", AD2093, "")</f>
        <v/>
      </c>
    </row>
    <row r="2094" spans="1:65">
      <c r="A2094" s="35" t="s">
        <v>289</v>
      </c>
      <c r="B2094" s="35" t="s">
        <v>253</v>
      </c>
      <c r="C2094" s="80">
        <v>1839700</v>
      </c>
      <c r="E2094" s="158">
        <v>45609</v>
      </c>
      <c r="F2094" s="159">
        <v>45609</v>
      </c>
      <c r="G2094" s="35" t="s">
        <v>3976</v>
      </c>
      <c r="H2094" s="35" t="s">
        <v>870</v>
      </c>
      <c r="I2094" s="35" t="s">
        <v>475</v>
      </c>
      <c r="J2094" s="35" t="s">
        <v>3977</v>
      </c>
      <c r="K2094" s="80">
        <v>1257110614</v>
      </c>
      <c r="M2094" s="158">
        <v>45658</v>
      </c>
      <c r="N2094" s="160">
        <f ca="1">IFERROR(IF(M2094="","", DATEDIF(M2094, TODAY(), "M")),"")</f>
        <v>3</v>
      </c>
      <c r="R2094" s="35" t="s">
        <v>384</v>
      </c>
      <c r="S2094" s="35" t="s">
        <v>255</v>
      </c>
      <c r="T2094" s="35" t="s">
        <v>385</v>
      </c>
      <c r="V2094" s="35" t="s">
        <v>386</v>
      </c>
      <c r="Z2094" s="162">
        <v>0</v>
      </c>
      <c r="AA2094" s="163">
        <v>1</v>
      </c>
      <c r="AD2094" s="162">
        <v>120</v>
      </c>
      <c r="AG2094" s="35" t="s">
        <v>409</v>
      </c>
      <c r="AH2094" s="166" t="str">
        <f t="shared" si="32"/>
        <v>Humana ay64 big file (1).xlsx</v>
      </c>
      <c r="AI2094" s="35" t="s">
        <v>237</v>
      </c>
      <c r="BJ2094" s="162">
        <f>IF(AI2094 = "Advance", AD2094, "")</f>
        <v>120</v>
      </c>
      <c r="BK2094" s="171">
        <f>IF(AI2094 = "Advance", 1, "")</f>
        <v>1</v>
      </c>
      <c r="BL2094" s="171" t="str">
        <f>IF(AI2094 = "Chargeback", 1, "")</f>
        <v/>
      </c>
      <c r="BM2094" s="162" t="str">
        <f>IF(AI2094 = "Chargeback", AD2094, "")</f>
        <v/>
      </c>
    </row>
    <row r="2095" spans="1:65">
      <c r="A2095" s="35" t="s">
        <v>289</v>
      </c>
      <c r="B2095" s="35" t="s">
        <v>253</v>
      </c>
      <c r="C2095" s="80">
        <v>1839700</v>
      </c>
      <c r="E2095" s="158">
        <v>45609</v>
      </c>
      <c r="F2095" s="159">
        <v>45609</v>
      </c>
      <c r="G2095" s="35" t="s">
        <v>3976</v>
      </c>
      <c r="H2095" s="35" t="s">
        <v>870</v>
      </c>
      <c r="I2095" s="35" t="s">
        <v>475</v>
      </c>
      <c r="J2095" s="35" t="s">
        <v>3977</v>
      </c>
      <c r="K2095" s="80">
        <v>3177792678</v>
      </c>
      <c r="M2095" s="158">
        <v>44562</v>
      </c>
      <c r="N2095" s="160">
        <f ca="1">IFERROR(IF(M2095="","", DATEDIF(M2095, TODAY(), "M")),"")</f>
        <v>39</v>
      </c>
      <c r="R2095" s="35" t="s">
        <v>384</v>
      </c>
      <c r="S2095" s="35" t="s">
        <v>255</v>
      </c>
      <c r="T2095" s="35" t="s">
        <v>385</v>
      </c>
      <c r="V2095" s="35" t="s">
        <v>386</v>
      </c>
      <c r="Z2095" s="162">
        <v>0</v>
      </c>
      <c r="AA2095" s="163">
        <v>1</v>
      </c>
      <c r="AD2095" s="162">
        <v>7</v>
      </c>
      <c r="AG2095" s="35" t="s">
        <v>387</v>
      </c>
      <c r="AH2095" s="166" t="str">
        <f t="shared" si="32"/>
        <v>Humana ay64 big file (1).xlsx</v>
      </c>
      <c r="AI2095" s="35" t="s">
        <v>238</v>
      </c>
      <c r="BJ2095" s="162" t="str">
        <f>IF(AI2095 = "Advance", AD2095, "")</f>
        <v/>
      </c>
      <c r="BK2095" s="171" t="str">
        <f>IF(AI2095 = "Advance", 1, "")</f>
        <v/>
      </c>
      <c r="BL2095" s="171" t="str">
        <f>IF(AI2095 = "Chargeback", 1, "")</f>
        <v/>
      </c>
      <c r="BM2095" s="162" t="str">
        <f>IF(AI2095 = "Chargeback", AD2095, "")</f>
        <v/>
      </c>
    </row>
    <row r="2096" spans="1:65">
      <c r="A2096" s="35" t="s">
        <v>289</v>
      </c>
      <c r="B2096" s="35" t="s">
        <v>253</v>
      </c>
      <c r="C2096" s="80">
        <v>1839700</v>
      </c>
      <c r="E2096" s="158">
        <v>45609</v>
      </c>
      <c r="F2096" s="159">
        <v>45609</v>
      </c>
      <c r="G2096" s="35" t="s">
        <v>3978</v>
      </c>
      <c r="H2096" s="35" t="s">
        <v>3979</v>
      </c>
      <c r="I2096" s="35" t="s">
        <v>475</v>
      </c>
      <c r="J2096" s="35" t="s">
        <v>3980</v>
      </c>
      <c r="K2096" s="80">
        <v>2896029143</v>
      </c>
      <c r="M2096" s="158">
        <v>44562</v>
      </c>
      <c r="N2096" s="160">
        <f ca="1">IFERROR(IF(M2096="","", DATEDIF(M2096, TODAY(), "M")),"")</f>
        <v>39</v>
      </c>
      <c r="R2096" s="35" t="s">
        <v>384</v>
      </c>
      <c r="S2096" s="35" t="s">
        <v>255</v>
      </c>
      <c r="T2096" s="35" t="s">
        <v>385</v>
      </c>
      <c r="V2096" s="35" t="s">
        <v>386</v>
      </c>
      <c r="Z2096" s="162">
        <v>0</v>
      </c>
      <c r="AA2096" s="163">
        <v>1</v>
      </c>
      <c r="AD2096" s="162">
        <v>7</v>
      </c>
      <c r="AG2096" s="35" t="s">
        <v>387</v>
      </c>
      <c r="AH2096" s="166" t="str">
        <f t="shared" si="32"/>
        <v>Humana ay64 big file (1).xlsx</v>
      </c>
      <c r="AI2096" s="35" t="s">
        <v>238</v>
      </c>
      <c r="BJ2096" s="162" t="str">
        <f>IF(AI2096 = "Advance", AD2096, "")</f>
        <v/>
      </c>
      <c r="BK2096" s="171" t="str">
        <f>IF(AI2096 = "Advance", 1, "")</f>
        <v/>
      </c>
      <c r="BL2096" s="171" t="str">
        <f>IF(AI2096 = "Chargeback", 1, "")</f>
        <v/>
      </c>
      <c r="BM2096" s="162" t="str">
        <f>IF(AI2096 = "Chargeback", AD2096, "")</f>
        <v/>
      </c>
    </row>
    <row r="2097" spans="1:65">
      <c r="A2097" s="35" t="s">
        <v>289</v>
      </c>
      <c r="B2097" s="35" t="s">
        <v>253</v>
      </c>
      <c r="C2097" s="80">
        <v>1839700</v>
      </c>
      <c r="E2097" s="158">
        <v>45609</v>
      </c>
      <c r="F2097" s="159">
        <v>45609</v>
      </c>
      <c r="G2097" s="35" t="s">
        <v>3981</v>
      </c>
      <c r="H2097" s="35" t="s">
        <v>3982</v>
      </c>
      <c r="I2097" s="35" t="s">
        <v>475</v>
      </c>
      <c r="J2097" s="35" t="s">
        <v>3980</v>
      </c>
      <c r="K2097" s="80">
        <v>3281292510</v>
      </c>
      <c r="M2097" s="158">
        <v>44562</v>
      </c>
      <c r="N2097" s="160">
        <f ca="1">IFERROR(IF(M2097="","", DATEDIF(M2097, TODAY(), "M")),"")</f>
        <v>39</v>
      </c>
      <c r="R2097" s="35" t="s">
        <v>384</v>
      </c>
      <c r="S2097" s="35" t="s">
        <v>255</v>
      </c>
      <c r="T2097" s="35" t="s">
        <v>385</v>
      </c>
      <c r="V2097" s="35" t="s">
        <v>386</v>
      </c>
      <c r="Z2097" s="162">
        <v>0</v>
      </c>
      <c r="AA2097" s="163">
        <v>1</v>
      </c>
      <c r="AD2097" s="162">
        <v>7</v>
      </c>
      <c r="AG2097" s="35" t="s">
        <v>387</v>
      </c>
      <c r="AH2097" s="166" t="str">
        <f t="shared" si="32"/>
        <v>Humana ay64 big file (1).xlsx</v>
      </c>
      <c r="AI2097" s="35" t="s">
        <v>238</v>
      </c>
      <c r="BJ2097" s="162" t="str">
        <f>IF(AI2097 = "Advance", AD2097, "")</f>
        <v/>
      </c>
      <c r="BK2097" s="171" t="str">
        <f>IF(AI2097 = "Advance", 1, "")</f>
        <v/>
      </c>
      <c r="BL2097" s="171" t="str">
        <f>IF(AI2097 = "Chargeback", 1, "")</f>
        <v/>
      </c>
      <c r="BM2097" s="162" t="str">
        <f>IF(AI2097 = "Chargeback", AD2097, "")</f>
        <v/>
      </c>
    </row>
    <row r="2098" spans="1:65">
      <c r="A2098" s="35" t="s">
        <v>289</v>
      </c>
      <c r="B2098" s="35" t="s">
        <v>253</v>
      </c>
      <c r="C2098" s="80">
        <v>1839700</v>
      </c>
      <c r="E2098" s="158">
        <v>45609</v>
      </c>
      <c r="F2098" s="159">
        <v>45609</v>
      </c>
      <c r="G2098" s="35" t="s">
        <v>3983</v>
      </c>
      <c r="H2098" s="35" t="s">
        <v>3984</v>
      </c>
      <c r="I2098" s="35" t="s">
        <v>479</v>
      </c>
      <c r="J2098" s="35" t="s">
        <v>3985</v>
      </c>
      <c r="K2098" s="80">
        <v>4709541571</v>
      </c>
      <c r="M2098" s="158">
        <v>44986</v>
      </c>
      <c r="N2098" s="160">
        <f ca="1">IFERROR(IF(M2098="","", DATEDIF(M2098, TODAY(), "M")),"")</f>
        <v>25</v>
      </c>
      <c r="R2098" s="35" t="s">
        <v>384</v>
      </c>
      <c r="S2098" s="35" t="s">
        <v>255</v>
      </c>
      <c r="T2098" s="35" t="s">
        <v>385</v>
      </c>
      <c r="V2098" s="35" t="s">
        <v>386</v>
      </c>
      <c r="Z2098" s="162">
        <v>0</v>
      </c>
      <c r="AA2098" s="163">
        <v>1</v>
      </c>
      <c r="AD2098" s="162">
        <v>7</v>
      </c>
      <c r="AG2098" s="35" t="s">
        <v>387</v>
      </c>
      <c r="AH2098" s="166" t="str">
        <f t="shared" si="32"/>
        <v>Humana ay64 big file (1).xlsx</v>
      </c>
      <c r="AI2098" s="35" t="s">
        <v>238</v>
      </c>
      <c r="BJ2098" s="162" t="str">
        <f>IF(AI2098 = "Advance", AD2098, "")</f>
        <v/>
      </c>
      <c r="BK2098" s="171" t="str">
        <f>IF(AI2098 = "Advance", 1, "")</f>
        <v/>
      </c>
      <c r="BL2098" s="171" t="str">
        <f>IF(AI2098 = "Chargeback", 1, "")</f>
        <v/>
      </c>
      <c r="BM2098" s="162" t="str">
        <f>IF(AI2098 = "Chargeback", AD2098, "")</f>
        <v/>
      </c>
    </row>
    <row r="2099" spans="1:65">
      <c r="A2099" s="35" t="s">
        <v>289</v>
      </c>
      <c r="B2099" s="35" t="s">
        <v>253</v>
      </c>
      <c r="C2099" s="80">
        <v>1839700</v>
      </c>
      <c r="E2099" s="158">
        <v>45609</v>
      </c>
      <c r="F2099" s="159">
        <v>45609</v>
      </c>
      <c r="G2099" s="35" t="s">
        <v>3986</v>
      </c>
      <c r="H2099" s="35" t="s">
        <v>3987</v>
      </c>
      <c r="I2099" s="35" t="s">
        <v>430</v>
      </c>
      <c r="J2099" s="35" t="s">
        <v>3940</v>
      </c>
      <c r="K2099" s="80">
        <v>7166385318</v>
      </c>
      <c r="M2099" s="158">
        <v>44470</v>
      </c>
      <c r="N2099" s="160">
        <f ca="1">IFERROR(IF(M2099="","", DATEDIF(M2099, TODAY(), "M")),"")</f>
        <v>42</v>
      </c>
      <c r="R2099" s="35" t="s">
        <v>384</v>
      </c>
      <c r="S2099" s="35" t="s">
        <v>255</v>
      </c>
      <c r="T2099" s="35" t="s">
        <v>385</v>
      </c>
      <c r="V2099" s="35" t="s">
        <v>386</v>
      </c>
      <c r="Z2099" s="162">
        <v>0</v>
      </c>
      <c r="AA2099" s="163">
        <v>1</v>
      </c>
      <c r="AD2099" s="162">
        <v>7</v>
      </c>
      <c r="AG2099" s="35" t="s">
        <v>387</v>
      </c>
      <c r="AH2099" s="166" t="str">
        <f t="shared" si="32"/>
        <v>Humana ay64 big file (1).xlsx</v>
      </c>
      <c r="AI2099" s="35" t="s">
        <v>238</v>
      </c>
      <c r="BJ2099" s="162" t="str">
        <f>IF(AI2099 = "Advance", AD2099, "")</f>
        <v/>
      </c>
      <c r="BK2099" s="171" t="str">
        <f>IF(AI2099 = "Advance", 1, "")</f>
        <v/>
      </c>
      <c r="BL2099" s="171" t="str">
        <f>IF(AI2099 = "Chargeback", 1, "")</f>
        <v/>
      </c>
      <c r="BM2099" s="162" t="str">
        <f>IF(AI2099 = "Chargeback", AD2099, "")</f>
        <v/>
      </c>
    </row>
    <row r="2100" spans="1:65">
      <c r="A2100" s="35" t="s">
        <v>289</v>
      </c>
      <c r="B2100" s="35" t="s">
        <v>253</v>
      </c>
      <c r="C2100" s="80">
        <v>1839700</v>
      </c>
      <c r="E2100" s="158">
        <v>45609</v>
      </c>
      <c r="F2100" s="159">
        <v>45609</v>
      </c>
      <c r="G2100" s="35" t="s">
        <v>3988</v>
      </c>
      <c r="H2100" s="35" t="s">
        <v>3989</v>
      </c>
      <c r="I2100" s="35" t="s">
        <v>443</v>
      </c>
      <c r="J2100" s="35" t="s">
        <v>3990</v>
      </c>
      <c r="K2100" s="80">
        <v>6296394035</v>
      </c>
      <c r="M2100" s="158">
        <v>45047</v>
      </c>
      <c r="N2100" s="160">
        <f ca="1">IFERROR(IF(M2100="","", DATEDIF(M2100, TODAY(), "M")),"")</f>
        <v>23</v>
      </c>
      <c r="R2100" s="35" t="s">
        <v>384</v>
      </c>
      <c r="S2100" s="35" t="s">
        <v>255</v>
      </c>
      <c r="T2100" s="35" t="s">
        <v>407</v>
      </c>
      <c r="V2100" s="35" t="s">
        <v>796</v>
      </c>
      <c r="Z2100" s="162">
        <v>0</v>
      </c>
      <c r="AA2100" s="163">
        <v>1</v>
      </c>
      <c r="AD2100" s="162">
        <v>7</v>
      </c>
      <c r="AG2100" s="35" t="s">
        <v>387</v>
      </c>
      <c r="AH2100" s="166" t="str">
        <f t="shared" si="32"/>
        <v>Humana ay64 big file (1).xlsx</v>
      </c>
      <c r="AI2100" s="35" t="s">
        <v>238</v>
      </c>
      <c r="BJ2100" s="162" t="str">
        <f>IF(AI2100 = "Advance", AD2100, "")</f>
        <v/>
      </c>
      <c r="BK2100" s="171" t="str">
        <f>IF(AI2100 = "Advance", 1, "")</f>
        <v/>
      </c>
      <c r="BL2100" s="171" t="str">
        <f>IF(AI2100 = "Chargeback", 1, "")</f>
        <v/>
      </c>
      <c r="BM2100" s="162" t="str">
        <f>IF(AI2100 = "Chargeback", AD2100, "")</f>
        <v/>
      </c>
    </row>
    <row r="2101" spans="1:65">
      <c r="A2101" s="35" t="s">
        <v>289</v>
      </c>
      <c r="B2101" s="35" t="s">
        <v>253</v>
      </c>
      <c r="C2101" s="80">
        <v>1839700</v>
      </c>
      <c r="E2101" s="158">
        <v>45609</v>
      </c>
      <c r="F2101" s="159">
        <v>45609</v>
      </c>
      <c r="G2101" s="35" t="s">
        <v>3991</v>
      </c>
      <c r="H2101" s="35" t="s">
        <v>3992</v>
      </c>
      <c r="I2101" s="35" t="s">
        <v>450</v>
      </c>
      <c r="J2101" s="35" t="s">
        <v>3934</v>
      </c>
      <c r="K2101" s="80">
        <v>2207663476</v>
      </c>
      <c r="M2101" s="158">
        <v>44562</v>
      </c>
      <c r="N2101" s="160">
        <f ca="1">IFERROR(IF(M2101="","", DATEDIF(M2101, TODAY(), "M")),"")</f>
        <v>39</v>
      </c>
      <c r="R2101" s="35" t="s">
        <v>384</v>
      </c>
      <c r="S2101" s="35" t="s">
        <v>255</v>
      </c>
      <c r="T2101" s="35" t="s">
        <v>385</v>
      </c>
      <c r="V2101" s="35" t="s">
        <v>386</v>
      </c>
      <c r="Z2101" s="162">
        <v>0</v>
      </c>
      <c r="AA2101" s="163">
        <v>1</v>
      </c>
      <c r="AD2101" s="162">
        <v>7</v>
      </c>
      <c r="AG2101" s="35" t="s">
        <v>387</v>
      </c>
      <c r="AH2101" s="166" t="str">
        <f t="shared" si="32"/>
        <v>Humana ay64 big file (1).xlsx</v>
      </c>
      <c r="AI2101" s="35" t="s">
        <v>238</v>
      </c>
      <c r="BJ2101" s="162" t="str">
        <f>IF(AI2101 = "Advance", AD2101, "")</f>
        <v/>
      </c>
      <c r="BK2101" s="171" t="str">
        <f>IF(AI2101 = "Advance", 1, "")</f>
        <v/>
      </c>
      <c r="BL2101" s="171" t="str">
        <f>IF(AI2101 = "Chargeback", 1, "")</f>
        <v/>
      </c>
      <c r="BM2101" s="162" t="str">
        <f>IF(AI2101 = "Chargeback", AD2101, "")</f>
        <v/>
      </c>
    </row>
    <row r="2102" spans="1:65">
      <c r="A2102" s="35" t="s">
        <v>289</v>
      </c>
      <c r="B2102" s="35" t="s">
        <v>253</v>
      </c>
      <c r="C2102" s="80">
        <v>1839700</v>
      </c>
      <c r="E2102" s="158">
        <v>45609</v>
      </c>
      <c r="F2102" s="159">
        <v>45609</v>
      </c>
      <c r="G2102" s="35" t="s">
        <v>3993</v>
      </c>
      <c r="H2102" s="35" t="s">
        <v>1511</v>
      </c>
      <c r="I2102" s="35" t="s">
        <v>450</v>
      </c>
      <c r="J2102" s="35" t="s">
        <v>2892</v>
      </c>
      <c r="K2102" s="80">
        <v>4947753379</v>
      </c>
      <c r="M2102" s="158">
        <v>45017</v>
      </c>
      <c r="N2102" s="160">
        <f ca="1">IFERROR(IF(M2102="","", DATEDIF(M2102, TODAY(), "M")),"")</f>
        <v>24</v>
      </c>
      <c r="R2102" s="35" t="s">
        <v>384</v>
      </c>
      <c r="S2102" s="35" t="s">
        <v>255</v>
      </c>
      <c r="T2102" s="35" t="s">
        <v>385</v>
      </c>
      <c r="V2102" s="35" t="s">
        <v>386</v>
      </c>
      <c r="Z2102" s="162">
        <v>0</v>
      </c>
      <c r="AA2102" s="163">
        <v>1</v>
      </c>
      <c r="AD2102" s="162">
        <v>7</v>
      </c>
      <c r="AG2102" s="35" t="s">
        <v>387</v>
      </c>
      <c r="AH2102" s="166" t="str">
        <f t="shared" si="32"/>
        <v>Humana ay64 big file (1).xlsx</v>
      </c>
      <c r="AI2102" s="35" t="s">
        <v>238</v>
      </c>
      <c r="BJ2102" s="162" t="str">
        <f>IF(AI2102 = "Advance", AD2102, "")</f>
        <v/>
      </c>
      <c r="BK2102" s="171" t="str">
        <f>IF(AI2102 = "Advance", 1, "")</f>
        <v/>
      </c>
      <c r="BL2102" s="171" t="str">
        <f>IF(AI2102 = "Chargeback", 1, "")</f>
        <v/>
      </c>
      <c r="BM2102" s="162" t="str">
        <f>IF(AI2102 = "Chargeback", AD2102, "")</f>
        <v/>
      </c>
    </row>
    <row r="2103" spans="1:65">
      <c r="A2103" s="35" t="s">
        <v>289</v>
      </c>
      <c r="B2103" s="35" t="s">
        <v>253</v>
      </c>
      <c r="C2103" s="80">
        <v>1839700</v>
      </c>
      <c r="E2103" s="158">
        <v>45609</v>
      </c>
      <c r="F2103" s="159">
        <v>45609</v>
      </c>
      <c r="G2103" s="35" t="s">
        <v>3994</v>
      </c>
      <c r="H2103" s="35" t="s">
        <v>3786</v>
      </c>
      <c r="I2103" s="35" t="s">
        <v>443</v>
      </c>
      <c r="J2103" s="35" t="s">
        <v>847</v>
      </c>
      <c r="K2103" s="80">
        <v>3600188890</v>
      </c>
      <c r="M2103" s="158">
        <v>45047</v>
      </c>
      <c r="N2103" s="160">
        <f ca="1">IFERROR(IF(M2103="","", DATEDIF(M2103, TODAY(), "M")),"")</f>
        <v>23</v>
      </c>
      <c r="R2103" s="35" t="s">
        <v>384</v>
      </c>
      <c r="S2103" s="35" t="s">
        <v>255</v>
      </c>
      <c r="T2103" s="35" t="s">
        <v>385</v>
      </c>
      <c r="V2103" s="35" t="s">
        <v>567</v>
      </c>
      <c r="Z2103" s="162">
        <v>0</v>
      </c>
      <c r="AA2103" s="163">
        <v>1</v>
      </c>
      <c r="AD2103" s="162">
        <v>7</v>
      </c>
      <c r="AG2103" s="35" t="s">
        <v>387</v>
      </c>
      <c r="AH2103" s="166" t="str">
        <f t="shared" si="32"/>
        <v>Humana ay64 big file (1).xlsx</v>
      </c>
      <c r="AI2103" s="35" t="s">
        <v>238</v>
      </c>
      <c r="BJ2103" s="162" t="str">
        <f>IF(AI2103 = "Advance", AD2103, "")</f>
        <v/>
      </c>
      <c r="BK2103" s="171" t="str">
        <f>IF(AI2103 = "Advance", 1, "")</f>
        <v/>
      </c>
      <c r="BL2103" s="171" t="str">
        <f>IF(AI2103 = "Chargeback", 1, "")</f>
        <v/>
      </c>
      <c r="BM2103" s="162" t="str">
        <f>IF(AI2103 = "Chargeback", AD2103, "")</f>
        <v/>
      </c>
    </row>
    <row r="2104" spans="1:65">
      <c r="A2104" s="35" t="s">
        <v>289</v>
      </c>
      <c r="B2104" s="35" t="s">
        <v>253</v>
      </c>
      <c r="C2104" s="80">
        <v>1839700</v>
      </c>
      <c r="E2104" s="158">
        <v>45609</v>
      </c>
      <c r="F2104" s="159">
        <v>45609</v>
      </c>
      <c r="G2104" s="35" t="s">
        <v>3995</v>
      </c>
      <c r="H2104" s="35" t="s">
        <v>1728</v>
      </c>
      <c r="I2104" s="35" t="s">
        <v>430</v>
      </c>
      <c r="J2104" s="35" t="s">
        <v>3996</v>
      </c>
      <c r="K2104" s="80">
        <v>5160363718</v>
      </c>
      <c r="M2104" s="158">
        <v>45658</v>
      </c>
      <c r="N2104" s="160">
        <f ca="1">IFERROR(IF(M2104="","", DATEDIF(M2104, TODAY(), "M")),"")</f>
        <v>3</v>
      </c>
      <c r="R2104" s="35" t="s">
        <v>384</v>
      </c>
      <c r="S2104" s="35" t="s">
        <v>255</v>
      </c>
      <c r="T2104" s="35" t="s">
        <v>385</v>
      </c>
      <c r="V2104" s="35" t="s">
        <v>386</v>
      </c>
      <c r="Z2104" s="162">
        <v>0</v>
      </c>
      <c r="AA2104" s="163">
        <v>1</v>
      </c>
      <c r="AD2104" s="162">
        <v>120</v>
      </c>
      <c r="AG2104" s="35" t="s">
        <v>409</v>
      </c>
      <c r="AH2104" s="166" t="str">
        <f t="shared" si="32"/>
        <v>Humana ay64 big file (1).xlsx</v>
      </c>
      <c r="AI2104" s="35" t="s">
        <v>237</v>
      </c>
      <c r="BJ2104" s="162">
        <f>IF(AI2104 = "Advance", AD2104, "")</f>
        <v>120</v>
      </c>
      <c r="BK2104" s="171">
        <f>IF(AI2104 = "Advance", 1, "")</f>
        <v>1</v>
      </c>
      <c r="BL2104" s="171" t="str">
        <f>IF(AI2104 = "Chargeback", 1, "")</f>
        <v/>
      </c>
      <c r="BM2104" s="162" t="str">
        <f>IF(AI2104 = "Chargeback", AD2104, "")</f>
        <v/>
      </c>
    </row>
    <row r="2105" spans="1:65">
      <c r="A2105" s="35" t="s">
        <v>289</v>
      </c>
      <c r="B2105" s="35" t="s">
        <v>253</v>
      </c>
      <c r="C2105" s="80">
        <v>1839700</v>
      </c>
      <c r="E2105" s="158">
        <v>45609</v>
      </c>
      <c r="F2105" s="159">
        <v>45609</v>
      </c>
      <c r="G2105" s="35" t="s">
        <v>3997</v>
      </c>
      <c r="H2105" s="35" t="s">
        <v>559</v>
      </c>
      <c r="I2105" s="35" t="s">
        <v>430</v>
      </c>
      <c r="J2105" s="35" t="s">
        <v>1341</v>
      </c>
      <c r="K2105" s="80">
        <v>8953382382</v>
      </c>
      <c r="M2105" s="158">
        <v>44621</v>
      </c>
      <c r="N2105" s="160">
        <f ca="1">IFERROR(IF(M2105="","", DATEDIF(M2105, TODAY(), "M")),"")</f>
        <v>37</v>
      </c>
      <c r="R2105" s="35" t="s">
        <v>384</v>
      </c>
      <c r="S2105" s="35" t="s">
        <v>255</v>
      </c>
      <c r="T2105" s="35" t="s">
        <v>385</v>
      </c>
      <c r="V2105" s="35" t="s">
        <v>386</v>
      </c>
      <c r="Z2105" s="162">
        <v>0</v>
      </c>
      <c r="AA2105" s="163">
        <v>1</v>
      </c>
      <c r="AD2105" s="162">
        <v>7</v>
      </c>
      <c r="AG2105" s="35" t="s">
        <v>387</v>
      </c>
      <c r="AH2105" s="166" t="str">
        <f t="shared" si="32"/>
        <v>Humana ay64 big file (1).xlsx</v>
      </c>
      <c r="AI2105" s="35" t="s">
        <v>238</v>
      </c>
      <c r="BJ2105" s="162" t="str">
        <f>IF(AI2105 = "Advance", AD2105, "")</f>
        <v/>
      </c>
      <c r="BK2105" s="171" t="str">
        <f>IF(AI2105 = "Advance", 1, "")</f>
        <v/>
      </c>
      <c r="BL2105" s="171" t="str">
        <f>IF(AI2105 = "Chargeback", 1, "")</f>
        <v/>
      </c>
      <c r="BM2105" s="162" t="str">
        <f>IF(AI2105 = "Chargeback", AD2105, "")</f>
        <v/>
      </c>
    </row>
    <row r="2106" spans="1:65">
      <c r="A2106" s="35" t="s">
        <v>289</v>
      </c>
      <c r="B2106" s="35" t="s">
        <v>253</v>
      </c>
      <c r="C2106" s="80">
        <v>1839700</v>
      </c>
      <c r="E2106" s="158">
        <v>45609</v>
      </c>
      <c r="F2106" s="159">
        <v>45609</v>
      </c>
      <c r="G2106" s="35" t="s">
        <v>3998</v>
      </c>
      <c r="H2106" s="35" t="s">
        <v>1136</v>
      </c>
      <c r="I2106" s="35" t="s">
        <v>475</v>
      </c>
      <c r="J2106" s="35" t="s">
        <v>3806</v>
      </c>
      <c r="K2106" s="80">
        <v>3474272422</v>
      </c>
      <c r="M2106" s="158">
        <v>44562</v>
      </c>
      <c r="N2106" s="160">
        <f ca="1">IFERROR(IF(M2106="","", DATEDIF(M2106, TODAY(), "M")),"")</f>
        <v>39</v>
      </c>
      <c r="R2106" s="35" t="s">
        <v>384</v>
      </c>
      <c r="S2106" s="35" t="s">
        <v>255</v>
      </c>
      <c r="T2106" s="35" t="s">
        <v>385</v>
      </c>
      <c r="V2106" s="35" t="s">
        <v>386</v>
      </c>
      <c r="Z2106" s="162">
        <v>0</v>
      </c>
      <c r="AA2106" s="163">
        <v>1</v>
      </c>
      <c r="AD2106" s="162">
        <v>7</v>
      </c>
      <c r="AG2106" s="35" t="s">
        <v>387</v>
      </c>
      <c r="AH2106" s="166" t="str">
        <f t="shared" si="32"/>
        <v>Humana ay64 big file (1).xlsx</v>
      </c>
      <c r="AI2106" s="35" t="s">
        <v>238</v>
      </c>
      <c r="BJ2106" s="162" t="str">
        <f>IF(AI2106 = "Advance", AD2106, "")</f>
        <v/>
      </c>
      <c r="BK2106" s="171" t="str">
        <f>IF(AI2106 = "Advance", 1, "")</f>
        <v/>
      </c>
      <c r="BL2106" s="171" t="str">
        <f>IF(AI2106 = "Chargeback", 1, "")</f>
        <v/>
      </c>
      <c r="BM2106" s="162" t="str">
        <f>IF(AI2106 = "Chargeback", AD2106, "")</f>
        <v/>
      </c>
    </row>
    <row r="2107" spans="1:65">
      <c r="A2107" s="35" t="s">
        <v>289</v>
      </c>
      <c r="B2107" s="35" t="s">
        <v>253</v>
      </c>
      <c r="C2107" s="80">
        <v>1839700</v>
      </c>
      <c r="E2107" s="158">
        <v>45609</v>
      </c>
      <c r="F2107" s="159">
        <v>45609</v>
      </c>
      <c r="G2107" s="35" t="s">
        <v>800</v>
      </c>
      <c r="H2107" s="35" t="s">
        <v>683</v>
      </c>
      <c r="I2107" s="35" t="s">
        <v>420</v>
      </c>
      <c r="J2107" s="35" t="s">
        <v>801</v>
      </c>
      <c r="K2107" s="80">
        <v>7735340945</v>
      </c>
      <c r="M2107" s="158">
        <v>44986</v>
      </c>
      <c r="N2107" s="160">
        <f ca="1">IFERROR(IF(M2107="","", DATEDIF(M2107, TODAY(), "M")),"")</f>
        <v>25</v>
      </c>
      <c r="R2107" s="35" t="s">
        <v>384</v>
      </c>
      <c r="S2107" s="35" t="s">
        <v>255</v>
      </c>
      <c r="T2107" s="35" t="s">
        <v>385</v>
      </c>
      <c r="V2107" s="35" t="s">
        <v>386</v>
      </c>
      <c r="Z2107" s="162">
        <v>0</v>
      </c>
      <c r="AA2107" s="163">
        <v>1</v>
      </c>
      <c r="AD2107" s="162">
        <v>7</v>
      </c>
      <c r="AG2107" s="35" t="s">
        <v>387</v>
      </c>
      <c r="AH2107" s="166" t="str">
        <f t="shared" si="32"/>
        <v>Humana ay64 big file (1).xlsx</v>
      </c>
      <c r="AI2107" s="35" t="s">
        <v>238</v>
      </c>
      <c r="BJ2107" s="162" t="str">
        <f>IF(AI2107 = "Advance", AD2107, "")</f>
        <v/>
      </c>
      <c r="BK2107" s="171" t="str">
        <f>IF(AI2107 = "Advance", 1, "")</f>
        <v/>
      </c>
      <c r="BL2107" s="171" t="str">
        <f>IF(AI2107 = "Chargeback", 1, "")</f>
        <v/>
      </c>
      <c r="BM2107" s="162" t="str">
        <f>IF(AI2107 = "Chargeback", AD2107, "")</f>
        <v/>
      </c>
    </row>
    <row r="2108" spans="1:65">
      <c r="A2108" s="35" t="s">
        <v>289</v>
      </c>
      <c r="B2108" s="35" t="s">
        <v>253</v>
      </c>
      <c r="C2108" s="80">
        <v>1839700</v>
      </c>
      <c r="E2108" s="158">
        <v>45609</v>
      </c>
      <c r="F2108" s="159">
        <v>45609</v>
      </c>
      <c r="G2108" s="35" t="s">
        <v>3999</v>
      </c>
      <c r="H2108" s="35" t="s">
        <v>2966</v>
      </c>
      <c r="J2108" s="35" t="s">
        <v>424</v>
      </c>
      <c r="K2108" s="80">
        <v>1862419507</v>
      </c>
      <c r="M2108" s="158">
        <v>44986</v>
      </c>
      <c r="N2108" s="160">
        <f ca="1">IFERROR(IF(M2108="","", DATEDIF(M2108, TODAY(), "M")),"")</f>
        <v>25</v>
      </c>
      <c r="R2108" s="35" t="s">
        <v>384</v>
      </c>
      <c r="S2108" s="35" t="s">
        <v>255</v>
      </c>
      <c r="T2108" s="35" t="s">
        <v>385</v>
      </c>
      <c r="V2108" s="35" t="s">
        <v>386</v>
      </c>
      <c r="Z2108" s="162">
        <v>0</v>
      </c>
      <c r="AA2108" s="163">
        <v>1</v>
      </c>
      <c r="AD2108" s="162">
        <v>7</v>
      </c>
      <c r="AG2108" s="35" t="s">
        <v>387</v>
      </c>
      <c r="AH2108" s="166" t="str">
        <f t="shared" si="32"/>
        <v>Humana ay64 big file (1).xlsx</v>
      </c>
      <c r="AI2108" s="35" t="s">
        <v>238</v>
      </c>
      <c r="BJ2108" s="162" t="str">
        <f>IF(AI2108 = "Advance", AD2108, "")</f>
        <v/>
      </c>
      <c r="BK2108" s="171" t="str">
        <f>IF(AI2108 = "Advance", 1, "")</f>
        <v/>
      </c>
      <c r="BL2108" s="171" t="str">
        <f>IF(AI2108 = "Chargeback", 1, "")</f>
        <v/>
      </c>
      <c r="BM2108" s="162" t="str">
        <f>IF(AI2108 = "Chargeback", AD2108, "")</f>
        <v/>
      </c>
    </row>
    <row r="2109" spans="1:65">
      <c r="A2109" s="35" t="s">
        <v>289</v>
      </c>
      <c r="B2109" s="35" t="s">
        <v>253</v>
      </c>
      <c r="C2109" s="80">
        <v>1839700</v>
      </c>
      <c r="E2109" s="158">
        <v>45609</v>
      </c>
      <c r="F2109" s="159">
        <v>45609</v>
      </c>
      <c r="G2109" s="35" t="s">
        <v>4000</v>
      </c>
      <c r="H2109" s="35" t="s">
        <v>1083</v>
      </c>
      <c r="J2109" s="35" t="s">
        <v>4001</v>
      </c>
      <c r="K2109" s="80">
        <v>9789673561</v>
      </c>
      <c r="M2109" s="158">
        <v>44562</v>
      </c>
      <c r="N2109" s="160">
        <f ca="1">IFERROR(IF(M2109="","", DATEDIF(M2109, TODAY(), "M")),"")</f>
        <v>39</v>
      </c>
      <c r="R2109" s="35" t="s">
        <v>384</v>
      </c>
      <c r="S2109" s="35" t="s">
        <v>255</v>
      </c>
      <c r="T2109" s="35" t="s">
        <v>385</v>
      </c>
      <c r="V2109" s="35" t="s">
        <v>386</v>
      </c>
      <c r="Z2109" s="162">
        <v>0</v>
      </c>
      <c r="AA2109" s="163">
        <v>1</v>
      </c>
      <c r="AD2109" s="162">
        <v>7</v>
      </c>
      <c r="AG2109" s="35" t="s">
        <v>387</v>
      </c>
      <c r="AH2109" s="166" t="str">
        <f t="shared" si="32"/>
        <v>Humana ay64 big file (1).xlsx</v>
      </c>
      <c r="AI2109" s="35" t="s">
        <v>238</v>
      </c>
      <c r="BJ2109" s="162" t="str">
        <f>IF(AI2109 = "Advance", AD2109, "")</f>
        <v/>
      </c>
      <c r="BK2109" s="171" t="str">
        <f>IF(AI2109 = "Advance", 1, "")</f>
        <v/>
      </c>
      <c r="BL2109" s="171" t="str">
        <f>IF(AI2109 = "Chargeback", 1, "")</f>
        <v/>
      </c>
      <c r="BM2109" s="162" t="str">
        <f>IF(AI2109 = "Chargeback", AD2109, "")</f>
        <v/>
      </c>
    </row>
    <row r="2110" spans="1:65">
      <c r="A2110" s="35" t="s">
        <v>289</v>
      </c>
      <c r="B2110" s="35" t="s">
        <v>253</v>
      </c>
      <c r="C2110" s="80">
        <v>1839700</v>
      </c>
      <c r="E2110" s="158">
        <v>45609</v>
      </c>
      <c r="F2110" s="159">
        <v>45609</v>
      </c>
      <c r="G2110" s="35" t="s">
        <v>4002</v>
      </c>
      <c r="H2110" s="35" t="s">
        <v>1490</v>
      </c>
      <c r="J2110" s="35" t="s">
        <v>487</v>
      </c>
      <c r="K2110" s="80">
        <v>4163135381</v>
      </c>
      <c r="M2110" s="158">
        <v>44986</v>
      </c>
      <c r="N2110" s="160">
        <f ca="1">IFERROR(IF(M2110="","", DATEDIF(M2110, TODAY(), "M")),"")</f>
        <v>25</v>
      </c>
      <c r="R2110" s="35" t="s">
        <v>384</v>
      </c>
      <c r="S2110" s="35" t="s">
        <v>255</v>
      </c>
      <c r="T2110" s="35" t="s">
        <v>385</v>
      </c>
      <c r="V2110" s="35" t="s">
        <v>386</v>
      </c>
      <c r="Z2110" s="162">
        <v>0</v>
      </c>
      <c r="AA2110" s="163">
        <v>1</v>
      </c>
      <c r="AD2110" s="162">
        <v>7</v>
      </c>
      <c r="AG2110" s="35" t="s">
        <v>387</v>
      </c>
      <c r="AH2110" s="166" t="str">
        <f t="shared" si="32"/>
        <v>Humana ay64 big file (1).xlsx</v>
      </c>
      <c r="AI2110" s="35" t="s">
        <v>238</v>
      </c>
      <c r="BJ2110" s="162" t="str">
        <f>IF(AI2110 = "Advance", AD2110, "")</f>
        <v/>
      </c>
      <c r="BK2110" s="171" t="str">
        <f>IF(AI2110 = "Advance", 1, "")</f>
        <v/>
      </c>
      <c r="BL2110" s="171" t="str">
        <f>IF(AI2110 = "Chargeback", 1, "")</f>
        <v/>
      </c>
      <c r="BM2110" s="162" t="str">
        <f>IF(AI2110 = "Chargeback", AD2110, "")</f>
        <v/>
      </c>
    </row>
    <row r="2111" spans="1:65">
      <c r="A2111" s="35" t="s">
        <v>289</v>
      </c>
      <c r="B2111" s="35" t="s">
        <v>253</v>
      </c>
      <c r="C2111" s="80">
        <v>1839700</v>
      </c>
      <c r="E2111" s="158">
        <v>45609</v>
      </c>
      <c r="F2111" s="159">
        <v>45609</v>
      </c>
      <c r="G2111" s="35" t="s">
        <v>4003</v>
      </c>
      <c r="H2111" s="35" t="s">
        <v>2012</v>
      </c>
      <c r="J2111" s="35" t="s">
        <v>4004</v>
      </c>
      <c r="K2111" s="80">
        <v>7561625177</v>
      </c>
      <c r="M2111" s="158">
        <v>44562</v>
      </c>
      <c r="N2111" s="160">
        <f ca="1">IFERROR(IF(M2111="","", DATEDIF(M2111, TODAY(), "M")),"")</f>
        <v>39</v>
      </c>
      <c r="R2111" s="35" t="s">
        <v>384</v>
      </c>
      <c r="S2111" s="35" t="s">
        <v>255</v>
      </c>
      <c r="T2111" s="35" t="s">
        <v>385</v>
      </c>
      <c r="V2111" s="35" t="s">
        <v>386</v>
      </c>
      <c r="Z2111" s="162">
        <v>0</v>
      </c>
      <c r="AA2111" s="163">
        <v>1</v>
      </c>
      <c r="AD2111" s="162">
        <v>7</v>
      </c>
      <c r="AG2111" s="35" t="s">
        <v>387</v>
      </c>
      <c r="AH2111" s="166" t="str">
        <f t="shared" si="32"/>
        <v>Humana ay64 big file (1).xlsx</v>
      </c>
      <c r="AI2111" s="35" t="s">
        <v>238</v>
      </c>
      <c r="BJ2111" s="162" t="str">
        <f>IF(AI2111 = "Advance", AD2111, "")</f>
        <v/>
      </c>
      <c r="BK2111" s="171" t="str">
        <f>IF(AI2111 = "Advance", 1, "")</f>
        <v/>
      </c>
      <c r="BL2111" s="171" t="str">
        <f>IF(AI2111 = "Chargeback", 1, "")</f>
        <v/>
      </c>
      <c r="BM2111" s="162" t="str">
        <f>IF(AI2111 = "Chargeback", AD2111, "")</f>
        <v/>
      </c>
    </row>
    <row r="2112" spans="1:65">
      <c r="A2112" s="35" t="s">
        <v>289</v>
      </c>
      <c r="B2112" s="35" t="s">
        <v>253</v>
      </c>
      <c r="C2112" s="80">
        <v>1839700</v>
      </c>
      <c r="E2112" s="158">
        <v>45609</v>
      </c>
      <c r="F2112" s="159">
        <v>45609</v>
      </c>
      <c r="G2112" s="35" t="s">
        <v>4005</v>
      </c>
      <c r="H2112" s="35" t="s">
        <v>471</v>
      </c>
      <c r="I2112" s="35" t="s">
        <v>443</v>
      </c>
      <c r="J2112" s="35" t="s">
        <v>4006</v>
      </c>
      <c r="K2112" s="80">
        <v>5504326505</v>
      </c>
      <c r="M2112" s="158">
        <v>45658</v>
      </c>
      <c r="N2112" s="160">
        <f ca="1">IFERROR(IF(M2112="","", DATEDIF(M2112, TODAY(), "M")),"")</f>
        <v>3</v>
      </c>
      <c r="R2112" s="35" t="s">
        <v>384</v>
      </c>
      <c r="S2112" s="35" t="s">
        <v>255</v>
      </c>
      <c r="T2112" s="35" t="s">
        <v>385</v>
      </c>
      <c r="V2112" s="35" t="s">
        <v>386</v>
      </c>
      <c r="Z2112" s="162">
        <v>0</v>
      </c>
      <c r="AA2112" s="163">
        <v>1</v>
      </c>
      <c r="AD2112" s="162">
        <v>120</v>
      </c>
      <c r="AG2112" s="35" t="s">
        <v>409</v>
      </c>
      <c r="AH2112" s="166" t="str">
        <f t="shared" si="32"/>
        <v>Humana ay64 big file (1).xlsx</v>
      </c>
      <c r="AI2112" s="35" t="s">
        <v>237</v>
      </c>
      <c r="BJ2112" s="162">
        <f>IF(AI2112 = "Advance", AD2112, "")</f>
        <v>120</v>
      </c>
      <c r="BK2112" s="171">
        <f>IF(AI2112 = "Advance", 1, "")</f>
        <v>1</v>
      </c>
      <c r="BL2112" s="171" t="str">
        <f>IF(AI2112 = "Chargeback", 1, "")</f>
        <v/>
      </c>
      <c r="BM2112" s="162" t="str">
        <f>IF(AI2112 = "Chargeback", AD2112, "")</f>
        <v/>
      </c>
    </row>
    <row r="2113" spans="1:65">
      <c r="A2113" s="35" t="s">
        <v>289</v>
      </c>
      <c r="B2113" s="35" t="s">
        <v>253</v>
      </c>
      <c r="C2113" s="80">
        <v>1839700</v>
      </c>
      <c r="E2113" s="158">
        <v>45609</v>
      </c>
      <c r="F2113" s="159">
        <v>45609</v>
      </c>
      <c r="G2113" s="35" t="s">
        <v>4007</v>
      </c>
      <c r="H2113" s="35" t="s">
        <v>1188</v>
      </c>
      <c r="I2113" s="35" t="s">
        <v>443</v>
      </c>
      <c r="J2113" s="35" t="s">
        <v>4008</v>
      </c>
      <c r="K2113" s="80">
        <v>2007192502</v>
      </c>
      <c r="M2113" s="158">
        <v>44562</v>
      </c>
      <c r="N2113" s="160">
        <f ca="1">IFERROR(IF(M2113="","", DATEDIF(M2113, TODAY(), "M")),"")</f>
        <v>39</v>
      </c>
      <c r="R2113" s="35" t="s">
        <v>384</v>
      </c>
      <c r="S2113" s="35" t="s">
        <v>255</v>
      </c>
      <c r="T2113" s="35" t="s">
        <v>407</v>
      </c>
      <c r="V2113" s="35" t="s">
        <v>796</v>
      </c>
      <c r="Z2113" s="162">
        <v>0</v>
      </c>
      <c r="AA2113" s="163">
        <v>1</v>
      </c>
      <c r="AD2113" s="162">
        <v>7</v>
      </c>
      <c r="AG2113" s="35" t="s">
        <v>387</v>
      </c>
      <c r="AH2113" s="166" t="str">
        <f t="shared" si="32"/>
        <v>Humana ay64 big file (1).xlsx</v>
      </c>
      <c r="AI2113" s="35" t="s">
        <v>238</v>
      </c>
      <c r="BJ2113" s="162" t="str">
        <f>IF(AI2113 = "Advance", AD2113, "")</f>
        <v/>
      </c>
      <c r="BK2113" s="171" t="str">
        <f>IF(AI2113 = "Advance", 1, "")</f>
        <v/>
      </c>
      <c r="BL2113" s="171" t="str">
        <f>IF(AI2113 = "Chargeback", 1, "")</f>
        <v/>
      </c>
      <c r="BM2113" s="162" t="str">
        <f>IF(AI2113 = "Chargeback", AD2113, "")</f>
        <v/>
      </c>
    </row>
    <row r="2114" spans="1:65">
      <c r="A2114" s="35" t="s">
        <v>289</v>
      </c>
      <c r="B2114" s="35" t="s">
        <v>253</v>
      </c>
      <c r="C2114" s="80">
        <v>1839700</v>
      </c>
      <c r="E2114" s="158">
        <v>45609</v>
      </c>
      <c r="F2114" s="159">
        <v>45609</v>
      </c>
      <c r="G2114" s="35" t="s">
        <v>4009</v>
      </c>
      <c r="H2114" s="35" t="s">
        <v>4010</v>
      </c>
      <c r="I2114" s="35" t="s">
        <v>450</v>
      </c>
      <c r="J2114" s="35" t="s">
        <v>1030</v>
      </c>
      <c r="K2114" s="80">
        <v>2007787989</v>
      </c>
      <c r="M2114" s="158">
        <v>44652</v>
      </c>
      <c r="N2114" s="160">
        <f ca="1">IFERROR(IF(M2114="","", DATEDIF(M2114, TODAY(), "M")),"")</f>
        <v>36</v>
      </c>
      <c r="R2114" s="35" t="s">
        <v>384</v>
      </c>
      <c r="S2114" s="35" t="s">
        <v>255</v>
      </c>
      <c r="T2114" s="35" t="s">
        <v>407</v>
      </c>
      <c r="V2114" s="35" t="s">
        <v>796</v>
      </c>
      <c r="Z2114" s="162">
        <v>0</v>
      </c>
      <c r="AA2114" s="163">
        <v>1</v>
      </c>
      <c r="AD2114" s="162">
        <v>7</v>
      </c>
      <c r="AG2114" s="35" t="s">
        <v>387</v>
      </c>
      <c r="AH2114" s="166" t="str">
        <f t="shared" ref="AH2114:AH2177" si="33">HYPERLINK("\\tsclient\thindisk\Evan MacGuffie\Humana ay64 big file (1).xlsx", "Humana ay64 big file (1).xlsx")</f>
        <v>Humana ay64 big file (1).xlsx</v>
      </c>
      <c r="AI2114" s="35" t="s">
        <v>238</v>
      </c>
      <c r="BJ2114" s="162" t="str">
        <f>IF(AI2114 = "Advance", AD2114, "")</f>
        <v/>
      </c>
      <c r="BK2114" s="171" t="str">
        <f>IF(AI2114 = "Advance", 1, "")</f>
        <v/>
      </c>
      <c r="BL2114" s="171" t="str">
        <f>IF(AI2114 = "Chargeback", 1, "")</f>
        <v/>
      </c>
      <c r="BM2114" s="162" t="str">
        <f>IF(AI2114 = "Chargeback", AD2114, "")</f>
        <v/>
      </c>
    </row>
    <row r="2115" spans="1:65">
      <c r="A2115" s="35" t="s">
        <v>289</v>
      </c>
      <c r="B2115" s="35" t="s">
        <v>253</v>
      </c>
      <c r="C2115" s="80">
        <v>1839700</v>
      </c>
      <c r="E2115" s="158">
        <v>45609</v>
      </c>
      <c r="F2115" s="159">
        <v>45609</v>
      </c>
      <c r="G2115" s="35" t="s">
        <v>4011</v>
      </c>
      <c r="H2115" s="35" t="s">
        <v>604</v>
      </c>
      <c r="J2115" s="35" t="s">
        <v>4012</v>
      </c>
      <c r="K2115" s="80">
        <v>4625417074</v>
      </c>
      <c r="M2115" s="158">
        <v>44562</v>
      </c>
      <c r="N2115" s="160">
        <f ca="1">IFERROR(IF(M2115="","", DATEDIF(M2115, TODAY(), "M")),"")</f>
        <v>39</v>
      </c>
      <c r="R2115" s="35" t="s">
        <v>384</v>
      </c>
      <c r="S2115" s="35" t="s">
        <v>255</v>
      </c>
      <c r="T2115" s="35" t="s">
        <v>385</v>
      </c>
      <c r="V2115" s="35" t="s">
        <v>386</v>
      </c>
      <c r="Z2115" s="162">
        <v>0</v>
      </c>
      <c r="AA2115" s="163">
        <v>1</v>
      </c>
      <c r="AD2115" s="162">
        <v>7</v>
      </c>
      <c r="AG2115" s="35" t="s">
        <v>387</v>
      </c>
      <c r="AH2115" s="166" t="str">
        <f t="shared" si="33"/>
        <v>Humana ay64 big file (1).xlsx</v>
      </c>
      <c r="AI2115" s="35" t="s">
        <v>238</v>
      </c>
      <c r="BJ2115" s="162" t="str">
        <f>IF(AI2115 = "Advance", AD2115, "")</f>
        <v/>
      </c>
      <c r="BK2115" s="171" t="str">
        <f>IF(AI2115 = "Advance", 1, "")</f>
        <v/>
      </c>
      <c r="BL2115" s="171" t="str">
        <f>IF(AI2115 = "Chargeback", 1, "")</f>
        <v/>
      </c>
      <c r="BM2115" s="162" t="str">
        <f>IF(AI2115 = "Chargeback", AD2115, "")</f>
        <v/>
      </c>
    </row>
    <row r="2116" spans="1:65">
      <c r="A2116" s="35" t="s">
        <v>289</v>
      </c>
      <c r="B2116" s="35" t="s">
        <v>253</v>
      </c>
      <c r="C2116" s="80">
        <v>1839700</v>
      </c>
      <c r="E2116" s="158">
        <v>45609</v>
      </c>
      <c r="F2116" s="159">
        <v>45609</v>
      </c>
      <c r="G2116" s="35" t="s">
        <v>4013</v>
      </c>
      <c r="H2116" s="35" t="s">
        <v>4014</v>
      </c>
      <c r="J2116" s="35" t="s">
        <v>4015</v>
      </c>
      <c r="K2116" s="80">
        <v>4046207645</v>
      </c>
      <c r="M2116" s="158">
        <v>44562</v>
      </c>
      <c r="N2116" s="160">
        <f ca="1">IFERROR(IF(M2116="","", DATEDIF(M2116, TODAY(), "M")),"")</f>
        <v>39</v>
      </c>
      <c r="R2116" s="35" t="s">
        <v>384</v>
      </c>
      <c r="S2116" s="35" t="s">
        <v>255</v>
      </c>
      <c r="T2116" s="35" t="s">
        <v>385</v>
      </c>
      <c r="V2116" s="35" t="s">
        <v>386</v>
      </c>
      <c r="Z2116" s="162">
        <v>0</v>
      </c>
      <c r="AA2116" s="163">
        <v>1</v>
      </c>
      <c r="AD2116" s="162">
        <v>7</v>
      </c>
      <c r="AG2116" s="35" t="s">
        <v>387</v>
      </c>
      <c r="AH2116" s="166" t="str">
        <f t="shared" si="33"/>
        <v>Humana ay64 big file (1).xlsx</v>
      </c>
      <c r="AI2116" s="35" t="s">
        <v>238</v>
      </c>
      <c r="BJ2116" s="162" t="str">
        <f>IF(AI2116 = "Advance", AD2116, "")</f>
        <v/>
      </c>
      <c r="BK2116" s="171" t="str">
        <f>IF(AI2116 = "Advance", 1, "")</f>
        <v/>
      </c>
      <c r="BL2116" s="171" t="str">
        <f>IF(AI2116 = "Chargeback", 1, "")</f>
        <v/>
      </c>
      <c r="BM2116" s="162" t="str">
        <f>IF(AI2116 = "Chargeback", AD2116, "")</f>
        <v/>
      </c>
    </row>
    <row r="2117" spans="1:65">
      <c r="A2117" s="35" t="s">
        <v>289</v>
      </c>
      <c r="B2117" s="35" t="s">
        <v>253</v>
      </c>
      <c r="C2117" s="80">
        <v>1839700</v>
      </c>
      <c r="E2117" s="158">
        <v>45609</v>
      </c>
      <c r="F2117" s="159">
        <v>45609</v>
      </c>
      <c r="G2117" s="35" t="s">
        <v>4016</v>
      </c>
      <c r="H2117" s="35" t="s">
        <v>650</v>
      </c>
      <c r="I2117" s="35" t="s">
        <v>1197</v>
      </c>
      <c r="J2117" s="35" t="s">
        <v>4017</v>
      </c>
      <c r="K2117" s="80">
        <v>3223331916</v>
      </c>
      <c r="M2117" s="158">
        <v>44682</v>
      </c>
      <c r="N2117" s="160">
        <f ca="1">IFERROR(IF(M2117="","", DATEDIF(M2117, TODAY(), "M")),"")</f>
        <v>35</v>
      </c>
      <c r="R2117" s="35" t="s">
        <v>384</v>
      </c>
      <c r="S2117" s="35" t="s">
        <v>255</v>
      </c>
      <c r="T2117" s="35" t="s">
        <v>385</v>
      </c>
      <c r="V2117" s="35" t="s">
        <v>386</v>
      </c>
      <c r="Z2117" s="162">
        <v>0</v>
      </c>
      <c r="AA2117" s="163">
        <v>1</v>
      </c>
      <c r="AD2117" s="162">
        <v>7</v>
      </c>
      <c r="AG2117" s="35" t="s">
        <v>387</v>
      </c>
      <c r="AH2117" s="166" t="str">
        <f t="shared" si="33"/>
        <v>Humana ay64 big file (1).xlsx</v>
      </c>
      <c r="AI2117" s="35" t="s">
        <v>238</v>
      </c>
      <c r="BJ2117" s="162" t="str">
        <f>IF(AI2117 = "Advance", AD2117, "")</f>
        <v/>
      </c>
      <c r="BK2117" s="171" t="str">
        <f>IF(AI2117 = "Advance", 1, "")</f>
        <v/>
      </c>
      <c r="BL2117" s="171" t="str">
        <f>IF(AI2117 = "Chargeback", 1, "")</f>
        <v/>
      </c>
      <c r="BM2117" s="162" t="str">
        <f>IF(AI2117 = "Chargeback", AD2117, "")</f>
        <v/>
      </c>
    </row>
    <row r="2118" spans="1:65">
      <c r="A2118" s="35" t="s">
        <v>289</v>
      </c>
      <c r="B2118" s="35" t="s">
        <v>253</v>
      </c>
      <c r="C2118" s="80">
        <v>1839700</v>
      </c>
      <c r="E2118" s="158">
        <v>45609</v>
      </c>
      <c r="F2118" s="159">
        <v>45609</v>
      </c>
      <c r="G2118" s="35" t="s">
        <v>4018</v>
      </c>
      <c r="H2118" s="35" t="s">
        <v>667</v>
      </c>
      <c r="I2118" s="35" t="s">
        <v>443</v>
      </c>
      <c r="J2118" s="35" t="s">
        <v>4019</v>
      </c>
      <c r="K2118" s="80">
        <v>4446141870</v>
      </c>
      <c r="M2118" s="158">
        <v>44562</v>
      </c>
      <c r="N2118" s="160">
        <f ca="1">IFERROR(IF(M2118="","", DATEDIF(M2118, TODAY(), "M")),"")</f>
        <v>39</v>
      </c>
      <c r="R2118" s="35" t="s">
        <v>384</v>
      </c>
      <c r="S2118" s="35" t="s">
        <v>255</v>
      </c>
      <c r="T2118" s="35" t="s">
        <v>385</v>
      </c>
      <c r="V2118" s="35" t="s">
        <v>386</v>
      </c>
      <c r="Z2118" s="162">
        <v>0</v>
      </c>
      <c r="AA2118" s="163">
        <v>1</v>
      </c>
      <c r="AD2118" s="162">
        <v>7</v>
      </c>
      <c r="AG2118" s="35" t="s">
        <v>387</v>
      </c>
      <c r="AH2118" s="166" t="str">
        <f t="shared" si="33"/>
        <v>Humana ay64 big file (1).xlsx</v>
      </c>
      <c r="AI2118" s="35" t="s">
        <v>238</v>
      </c>
      <c r="BJ2118" s="162" t="str">
        <f>IF(AI2118 = "Advance", AD2118, "")</f>
        <v/>
      </c>
      <c r="BK2118" s="171" t="str">
        <f>IF(AI2118 = "Advance", 1, "")</f>
        <v/>
      </c>
      <c r="BL2118" s="171" t="str">
        <f>IF(AI2118 = "Chargeback", 1, "")</f>
        <v/>
      </c>
      <c r="BM2118" s="162" t="str">
        <f>IF(AI2118 = "Chargeback", AD2118, "")</f>
        <v/>
      </c>
    </row>
    <row r="2119" spans="1:65">
      <c r="A2119" s="35" t="s">
        <v>289</v>
      </c>
      <c r="B2119" s="35" t="s">
        <v>253</v>
      </c>
      <c r="C2119" s="80">
        <v>1839700</v>
      </c>
      <c r="E2119" s="158">
        <v>45609</v>
      </c>
      <c r="F2119" s="159">
        <v>45609</v>
      </c>
      <c r="G2119" s="35" t="s">
        <v>4020</v>
      </c>
      <c r="H2119" s="35" t="s">
        <v>4021</v>
      </c>
      <c r="I2119" s="35" t="s">
        <v>674</v>
      </c>
      <c r="J2119" s="35" t="s">
        <v>4022</v>
      </c>
      <c r="K2119" s="80">
        <v>2527480321</v>
      </c>
      <c r="M2119" s="158">
        <v>44682</v>
      </c>
      <c r="N2119" s="160">
        <f ca="1">IFERROR(IF(M2119="","", DATEDIF(M2119, TODAY(), "M")),"")</f>
        <v>35</v>
      </c>
      <c r="R2119" s="35" t="s">
        <v>384</v>
      </c>
      <c r="S2119" s="35" t="s">
        <v>255</v>
      </c>
      <c r="T2119" s="35" t="s">
        <v>385</v>
      </c>
      <c r="V2119" s="35" t="s">
        <v>386</v>
      </c>
      <c r="Z2119" s="162">
        <v>0</v>
      </c>
      <c r="AA2119" s="163">
        <v>1</v>
      </c>
      <c r="AD2119" s="162">
        <v>7</v>
      </c>
      <c r="AG2119" s="35" t="s">
        <v>387</v>
      </c>
      <c r="AH2119" s="166" t="str">
        <f t="shared" si="33"/>
        <v>Humana ay64 big file (1).xlsx</v>
      </c>
      <c r="AI2119" s="35" t="s">
        <v>238</v>
      </c>
      <c r="BJ2119" s="162" t="str">
        <f>IF(AI2119 = "Advance", AD2119, "")</f>
        <v/>
      </c>
      <c r="BK2119" s="171" t="str">
        <f>IF(AI2119 = "Advance", 1, "")</f>
        <v/>
      </c>
      <c r="BL2119" s="171" t="str">
        <f>IF(AI2119 = "Chargeback", 1, "")</f>
        <v/>
      </c>
      <c r="BM2119" s="162" t="str">
        <f>IF(AI2119 = "Chargeback", AD2119, "")</f>
        <v/>
      </c>
    </row>
    <row r="2120" spans="1:65">
      <c r="A2120" s="35" t="s">
        <v>289</v>
      </c>
      <c r="B2120" s="35" t="s">
        <v>253</v>
      </c>
      <c r="C2120" s="80">
        <v>1839700</v>
      </c>
      <c r="E2120" s="158">
        <v>45609</v>
      </c>
      <c r="F2120" s="159">
        <v>45609</v>
      </c>
      <c r="G2120" s="35" t="s">
        <v>4023</v>
      </c>
      <c r="H2120" s="35" t="s">
        <v>1133</v>
      </c>
      <c r="I2120" s="35" t="s">
        <v>394</v>
      </c>
      <c r="J2120" s="35" t="s">
        <v>801</v>
      </c>
      <c r="K2120" s="80">
        <v>693283173</v>
      </c>
      <c r="M2120" s="158">
        <v>44652</v>
      </c>
      <c r="N2120" s="160">
        <f ca="1">IFERROR(IF(M2120="","", DATEDIF(M2120, TODAY(), "M")),"")</f>
        <v>36</v>
      </c>
      <c r="R2120" s="35" t="s">
        <v>384</v>
      </c>
      <c r="S2120" s="35" t="s">
        <v>255</v>
      </c>
      <c r="T2120" s="35" t="s">
        <v>385</v>
      </c>
      <c r="V2120" s="35" t="s">
        <v>386</v>
      </c>
      <c r="Z2120" s="162">
        <v>0</v>
      </c>
      <c r="AA2120" s="163">
        <v>1</v>
      </c>
      <c r="AD2120" s="162">
        <v>7</v>
      </c>
      <c r="AG2120" s="35" t="s">
        <v>387</v>
      </c>
      <c r="AH2120" s="166" t="str">
        <f t="shared" si="33"/>
        <v>Humana ay64 big file (1).xlsx</v>
      </c>
      <c r="AI2120" s="35" t="s">
        <v>238</v>
      </c>
      <c r="BJ2120" s="162" t="str">
        <f>IF(AI2120 = "Advance", AD2120, "")</f>
        <v/>
      </c>
      <c r="BK2120" s="171" t="str">
        <f>IF(AI2120 = "Advance", 1, "")</f>
        <v/>
      </c>
      <c r="BL2120" s="171" t="str">
        <f>IF(AI2120 = "Chargeback", 1, "")</f>
        <v/>
      </c>
      <c r="BM2120" s="162" t="str">
        <f>IF(AI2120 = "Chargeback", AD2120, "")</f>
        <v/>
      </c>
    </row>
    <row r="2121" spans="1:65">
      <c r="A2121" s="35" t="s">
        <v>289</v>
      </c>
      <c r="B2121" s="35" t="s">
        <v>253</v>
      </c>
      <c r="C2121" s="80">
        <v>1839700</v>
      </c>
      <c r="E2121" s="158">
        <v>45609</v>
      </c>
      <c r="F2121" s="159">
        <v>45609</v>
      </c>
      <c r="G2121" s="35" t="s">
        <v>4024</v>
      </c>
      <c r="H2121" s="35" t="s">
        <v>532</v>
      </c>
      <c r="J2121" s="35" t="s">
        <v>3961</v>
      </c>
      <c r="K2121" s="80">
        <v>3183762602</v>
      </c>
      <c r="M2121" s="158">
        <v>44562</v>
      </c>
      <c r="N2121" s="160">
        <f ca="1">IFERROR(IF(M2121="","", DATEDIF(M2121, TODAY(), "M")),"")</f>
        <v>39</v>
      </c>
      <c r="R2121" s="35" t="s">
        <v>384</v>
      </c>
      <c r="S2121" s="35" t="s">
        <v>255</v>
      </c>
      <c r="T2121" s="35" t="s">
        <v>385</v>
      </c>
      <c r="V2121" s="35" t="s">
        <v>386</v>
      </c>
      <c r="Z2121" s="162">
        <v>0</v>
      </c>
      <c r="AA2121" s="163">
        <v>1</v>
      </c>
      <c r="AD2121" s="162">
        <v>7</v>
      </c>
      <c r="AG2121" s="35" t="s">
        <v>387</v>
      </c>
      <c r="AH2121" s="166" t="str">
        <f t="shared" si="33"/>
        <v>Humana ay64 big file (1).xlsx</v>
      </c>
      <c r="AI2121" s="35" t="s">
        <v>238</v>
      </c>
      <c r="BJ2121" s="162" t="str">
        <f>IF(AI2121 = "Advance", AD2121, "")</f>
        <v/>
      </c>
      <c r="BK2121" s="171" t="str">
        <f>IF(AI2121 = "Advance", 1, "")</f>
        <v/>
      </c>
      <c r="BL2121" s="171" t="str">
        <f>IF(AI2121 = "Chargeback", 1, "")</f>
        <v/>
      </c>
      <c r="BM2121" s="162" t="str">
        <f>IF(AI2121 = "Chargeback", AD2121, "")</f>
        <v/>
      </c>
    </row>
    <row r="2122" spans="1:65">
      <c r="A2122" s="35" t="s">
        <v>289</v>
      </c>
      <c r="B2122" s="35" t="s">
        <v>253</v>
      </c>
      <c r="C2122" s="80">
        <v>1839700</v>
      </c>
      <c r="E2122" s="158">
        <v>45609</v>
      </c>
      <c r="F2122" s="159">
        <v>45609</v>
      </c>
      <c r="G2122" s="35" t="s">
        <v>4025</v>
      </c>
      <c r="H2122" s="35" t="s">
        <v>1334</v>
      </c>
      <c r="I2122" s="35" t="s">
        <v>472</v>
      </c>
      <c r="J2122" s="35" t="s">
        <v>4026</v>
      </c>
      <c r="K2122" s="80">
        <v>8666792202</v>
      </c>
      <c r="M2122" s="158">
        <v>45170</v>
      </c>
      <c r="N2122" s="160">
        <f ca="1">IFERROR(IF(M2122="","", DATEDIF(M2122, TODAY(), "M")),"")</f>
        <v>19</v>
      </c>
      <c r="R2122" s="35" t="s">
        <v>384</v>
      </c>
      <c r="S2122" s="35" t="s">
        <v>255</v>
      </c>
      <c r="T2122" s="35" t="s">
        <v>385</v>
      </c>
      <c r="V2122" s="35" t="s">
        <v>567</v>
      </c>
      <c r="Z2122" s="162">
        <v>0</v>
      </c>
      <c r="AA2122" s="163">
        <v>1</v>
      </c>
      <c r="AD2122" s="162">
        <v>10</v>
      </c>
      <c r="AG2122" s="35" t="s">
        <v>387</v>
      </c>
      <c r="AH2122" s="166" t="str">
        <f t="shared" si="33"/>
        <v>Humana ay64 big file (1).xlsx</v>
      </c>
      <c r="AI2122" s="35" t="s">
        <v>238</v>
      </c>
      <c r="BJ2122" s="162" t="str">
        <f>IF(AI2122 = "Advance", AD2122, "")</f>
        <v/>
      </c>
      <c r="BK2122" s="171" t="str">
        <f>IF(AI2122 = "Advance", 1, "")</f>
        <v/>
      </c>
      <c r="BL2122" s="171" t="str">
        <f>IF(AI2122 = "Chargeback", 1, "")</f>
        <v/>
      </c>
      <c r="BM2122" s="162" t="str">
        <f>IF(AI2122 = "Chargeback", AD2122, "")</f>
        <v/>
      </c>
    </row>
    <row r="2123" spans="1:65">
      <c r="A2123" s="35" t="s">
        <v>289</v>
      </c>
      <c r="B2123" s="35" t="s">
        <v>253</v>
      </c>
      <c r="C2123" s="80">
        <v>1839700</v>
      </c>
      <c r="E2123" s="158">
        <v>45609</v>
      </c>
      <c r="F2123" s="159">
        <v>45609</v>
      </c>
      <c r="G2123" s="35" t="s">
        <v>4027</v>
      </c>
      <c r="H2123" s="35" t="s">
        <v>1334</v>
      </c>
      <c r="I2123" s="35" t="s">
        <v>394</v>
      </c>
      <c r="J2123" s="35" t="s">
        <v>4028</v>
      </c>
      <c r="K2123" s="80">
        <v>2747532832</v>
      </c>
      <c r="M2123" s="158">
        <v>44562</v>
      </c>
      <c r="N2123" s="160">
        <f ca="1">IFERROR(IF(M2123="","", DATEDIF(M2123, TODAY(), "M")),"")</f>
        <v>39</v>
      </c>
      <c r="R2123" s="35" t="s">
        <v>384</v>
      </c>
      <c r="S2123" s="35" t="s">
        <v>255</v>
      </c>
      <c r="T2123" s="35" t="s">
        <v>385</v>
      </c>
      <c r="V2123" s="35" t="s">
        <v>386</v>
      </c>
      <c r="Z2123" s="162">
        <v>0</v>
      </c>
      <c r="AA2123" s="163">
        <v>1</v>
      </c>
      <c r="AD2123" s="162">
        <v>7</v>
      </c>
      <c r="AG2123" s="35" t="s">
        <v>387</v>
      </c>
      <c r="AH2123" s="166" t="str">
        <f t="shared" si="33"/>
        <v>Humana ay64 big file (1).xlsx</v>
      </c>
      <c r="AI2123" s="35" t="s">
        <v>238</v>
      </c>
      <c r="BJ2123" s="162" t="str">
        <f>IF(AI2123 = "Advance", AD2123, "")</f>
        <v/>
      </c>
      <c r="BK2123" s="171" t="str">
        <f>IF(AI2123 = "Advance", 1, "")</f>
        <v/>
      </c>
      <c r="BL2123" s="171" t="str">
        <f>IF(AI2123 = "Chargeback", 1, "")</f>
        <v/>
      </c>
      <c r="BM2123" s="162" t="str">
        <f>IF(AI2123 = "Chargeback", AD2123, "")</f>
        <v/>
      </c>
    </row>
    <row r="2124" spans="1:65">
      <c r="A2124" s="35" t="s">
        <v>289</v>
      </c>
      <c r="B2124" s="35" t="s">
        <v>253</v>
      </c>
      <c r="C2124" s="80">
        <v>1839700</v>
      </c>
      <c r="E2124" s="158">
        <v>45609</v>
      </c>
      <c r="F2124" s="159">
        <v>45609</v>
      </c>
      <c r="G2124" s="35" t="s">
        <v>4029</v>
      </c>
      <c r="H2124" s="35" t="s">
        <v>4030</v>
      </c>
      <c r="I2124" s="35" t="s">
        <v>390</v>
      </c>
      <c r="J2124" s="35" t="s">
        <v>4031</v>
      </c>
      <c r="K2124" s="80">
        <v>9303985882</v>
      </c>
      <c r="M2124" s="158">
        <v>44562</v>
      </c>
      <c r="N2124" s="160">
        <f ca="1">IFERROR(IF(M2124="","", DATEDIF(M2124, TODAY(), "M")),"")</f>
        <v>39</v>
      </c>
      <c r="R2124" s="35" t="s">
        <v>384</v>
      </c>
      <c r="S2124" s="35" t="s">
        <v>255</v>
      </c>
      <c r="T2124" s="35" t="s">
        <v>385</v>
      </c>
      <c r="V2124" s="35" t="s">
        <v>386</v>
      </c>
      <c r="Z2124" s="162">
        <v>0</v>
      </c>
      <c r="AA2124" s="163">
        <v>1</v>
      </c>
      <c r="AD2124" s="162">
        <v>7</v>
      </c>
      <c r="AG2124" s="35" t="s">
        <v>387</v>
      </c>
      <c r="AH2124" s="166" t="str">
        <f t="shared" si="33"/>
        <v>Humana ay64 big file (1).xlsx</v>
      </c>
      <c r="AI2124" s="35" t="s">
        <v>238</v>
      </c>
      <c r="BJ2124" s="162" t="str">
        <f>IF(AI2124 = "Advance", AD2124, "")</f>
        <v/>
      </c>
      <c r="BK2124" s="171" t="str">
        <f>IF(AI2124 = "Advance", 1, "")</f>
        <v/>
      </c>
      <c r="BL2124" s="171" t="str">
        <f>IF(AI2124 = "Chargeback", 1, "")</f>
        <v/>
      </c>
      <c r="BM2124" s="162" t="str">
        <f>IF(AI2124 = "Chargeback", AD2124, "")</f>
        <v/>
      </c>
    </row>
    <row r="2125" spans="1:65">
      <c r="A2125" s="35" t="s">
        <v>289</v>
      </c>
      <c r="B2125" s="35" t="s">
        <v>253</v>
      </c>
      <c r="C2125" s="80">
        <v>1839700</v>
      </c>
      <c r="E2125" s="158">
        <v>45609</v>
      </c>
      <c r="F2125" s="159">
        <v>45609</v>
      </c>
      <c r="G2125" s="35" t="s">
        <v>4032</v>
      </c>
      <c r="H2125" s="35" t="s">
        <v>406</v>
      </c>
      <c r="I2125" s="35" t="s">
        <v>416</v>
      </c>
      <c r="J2125" s="35" t="s">
        <v>799</v>
      </c>
      <c r="K2125" s="80">
        <v>586954311</v>
      </c>
      <c r="M2125" s="158">
        <v>44958</v>
      </c>
      <c r="N2125" s="160">
        <f ca="1">IFERROR(IF(M2125="","", DATEDIF(M2125, TODAY(), "M")),"")</f>
        <v>26</v>
      </c>
      <c r="R2125" s="35" t="s">
        <v>384</v>
      </c>
      <c r="S2125" s="35" t="s">
        <v>255</v>
      </c>
      <c r="T2125" s="35" t="s">
        <v>385</v>
      </c>
      <c r="V2125" s="35" t="s">
        <v>386</v>
      </c>
      <c r="Z2125" s="162">
        <v>0</v>
      </c>
      <c r="AA2125" s="163">
        <v>1</v>
      </c>
      <c r="AD2125" s="162">
        <v>7</v>
      </c>
      <c r="AG2125" s="35" t="s">
        <v>387</v>
      </c>
      <c r="AH2125" s="166" t="str">
        <f t="shared" si="33"/>
        <v>Humana ay64 big file (1).xlsx</v>
      </c>
      <c r="AI2125" s="35" t="s">
        <v>238</v>
      </c>
      <c r="BJ2125" s="162" t="str">
        <f>IF(AI2125 = "Advance", AD2125, "")</f>
        <v/>
      </c>
      <c r="BK2125" s="171" t="str">
        <f>IF(AI2125 = "Advance", 1, "")</f>
        <v/>
      </c>
      <c r="BL2125" s="171" t="str">
        <f>IF(AI2125 = "Chargeback", 1, "")</f>
        <v/>
      </c>
      <c r="BM2125" s="162" t="str">
        <f>IF(AI2125 = "Chargeback", AD2125, "")</f>
        <v/>
      </c>
    </row>
    <row r="2126" spans="1:65">
      <c r="A2126" s="35" t="s">
        <v>289</v>
      </c>
      <c r="B2126" s="35" t="s">
        <v>253</v>
      </c>
      <c r="C2126" s="80">
        <v>1839700</v>
      </c>
      <c r="E2126" s="158">
        <v>45609</v>
      </c>
      <c r="F2126" s="159">
        <v>45609</v>
      </c>
      <c r="G2126" s="35" t="s">
        <v>4033</v>
      </c>
      <c r="H2126" s="35" t="s">
        <v>4034</v>
      </c>
      <c r="J2126" s="35" t="s">
        <v>4035</v>
      </c>
      <c r="K2126" s="80">
        <v>350347969</v>
      </c>
      <c r="M2126" s="158">
        <v>44562</v>
      </c>
      <c r="N2126" s="160">
        <f ca="1">IFERROR(IF(M2126="","", DATEDIF(M2126, TODAY(), "M")),"")</f>
        <v>39</v>
      </c>
      <c r="R2126" s="35" t="s">
        <v>384</v>
      </c>
      <c r="S2126" s="35" t="s">
        <v>255</v>
      </c>
      <c r="T2126" s="35" t="s">
        <v>385</v>
      </c>
      <c r="V2126" s="35" t="s">
        <v>386</v>
      </c>
      <c r="Z2126" s="162">
        <v>0</v>
      </c>
      <c r="AA2126" s="163">
        <v>1</v>
      </c>
      <c r="AD2126" s="162">
        <v>7</v>
      </c>
      <c r="AG2126" s="35" t="s">
        <v>387</v>
      </c>
      <c r="AH2126" s="166" t="str">
        <f t="shared" si="33"/>
        <v>Humana ay64 big file (1).xlsx</v>
      </c>
      <c r="AI2126" s="35" t="s">
        <v>238</v>
      </c>
      <c r="BJ2126" s="162" t="str">
        <f>IF(AI2126 = "Advance", AD2126, "")</f>
        <v/>
      </c>
      <c r="BK2126" s="171" t="str">
        <f>IF(AI2126 = "Advance", 1, "")</f>
        <v/>
      </c>
      <c r="BL2126" s="171" t="str">
        <f>IF(AI2126 = "Chargeback", 1, "")</f>
        <v/>
      </c>
      <c r="BM2126" s="162" t="str">
        <f>IF(AI2126 = "Chargeback", AD2126, "")</f>
        <v/>
      </c>
    </row>
    <row r="2127" spans="1:65">
      <c r="A2127" s="35" t="s">
        <v>289</v>
      </c>
      <c r="B2127" s="35" t="s">
        <v>253</v>
      </c>
      <c r="C2127" s="80">
        <v>1839700</v>
      </c>
      <c r="E2127" s="158">
        <v>45609</v>
      </c>
      <c r="F2127" s="159">
        <v>45609</v>
      </c>
      <c r="G2127" s="35" t="s">
        <v>4036</v>
      </c>
      <c r="H2127" s="35" t="s">
        <v>3786</v>
      </c>
      <c r="I2127" s="35" t="s">
        <v>382</v>
      </c>
      <c r="J2127" s="35" t="s">
        <v>4037</v>
      </c>
      <c r="K2127" s="80">
        <v>8070522479</v>
      </c>
      <c r="M2127" s="158">
        <v>44805</v>
      </c>
      <c r="N2127" s="160">
        <f ca="1">IFERROR(IF(M2127="","", DATEDIF(M2127, TODAY(), "M")),"")</f>
        <v>31</v>
      </c>
      <c r="R2127" s="35" t="s">
        <v>384</v>
      </c>
      <c r="S2127" s="35" t="s">
        <v>255</v>
      </c>
      <c r="T2127" s="35" t="s">
        <v>407</v>
      </c>
      <c r="V2127" s="35" t="s">
        <v>796</v>
      </c>
      <c r="Z2127" s="162">
        <v>0</v>
      </c>
      <c r="AA2127" s="163">
        <v>1</v>
      </c>
      <c r="AD2127" s="162">
        <v>7</v>
      </c>
      <c r="AG2127" s="35" t="s">
        <v>387</v>
      </c>
      <c r="AH2127" s="166" t="str">
        <f t="shared" si="33"/>
        <v>Humana ay64 big file (1).xlsx</v>
      </c>
      <c r="AI2127" s="35" t="s">
        <v>238</v>
      </c>
      <c r="BJ2127" s="162" t="str">
        <f>IF(AI2127 = "Advance", AD2127, "")</f>
        <v/>
      </c>
      <c r="BK2127" s="171" t="str">
        <f>IF(AI2127 = "Advance", 1, "")</f>
        <v/>
      </c>
      <c r="BL2127" s="171" t="str">
        <f>IF(AI2127 = "Chargeback", 1, "")</f>
        <v/>
      </c>
      <c r="BM2127" s="162" t="str">
        <f>IF(AI2127 = "Chargeback", AD2127, "")</f>
        <v/>
      </c>
    </row>
    <row r="2128" spans="1:65">
      <c r="A2128" s="35" t="s">
        <v>289</v>
      </c>
      <c r="B2128" s="35" t="s">
        <v>253</v>
      </c>
      <c r="C2128" s="80">
        <v>1839700</v>
      </c>
      <c r="E2128" s="158">
        <v>45609</v>
      </c>
      <c r="F2128" s="159">
        <v>45609</v>
      </c>
      <c r="G2128" s="35" t="s">
        <v>4038</v>
      </c>
      <c r="H2128" s="35" t="s">
        <v>4039</v>
      </c>
      <c r="I2128" s="35" t="s">
        <v>475</v>
      </c>
      <c r="J2128" s="35" t="s">
        <v>4040</v>
      </c>
      <c r="K2128" s="80">
        <v>6874772594</v>
      </c>
      <c r="M2128" s="158">
        <v>44986</v>
      </c>
      <c r="N2128" s="160">
        <f ca="1">IFERROR(IF(M2128="","", DATEDIF(M2128, TODAY(), "M")),"")</f>
        <v>25</v>
      </c>
      <c r="R2128" s="35" t="s">
        <v>384</v>
      </c>
      <c r="S2128" s="35" t="s">
        <v>255</v>
      </c>
      <c r="T2128" s="35" t="s">
        <v>385</v>
      </c>
      <c r="V2128" s="35" t="s">
        <v>386</v>
      </c>
      <c r="Z2128" s="162">
        <v>0</v>
      </c>
      <c r="AA2128" s="163">
        <v>1</v>
      </c>
      <c r="AD2128" s="162">
        <v>7</v>
      </c>
      <c r="AG2128" s="35" t="s">
        <v>387</v>
      </c>
      <c r="AH2128" s="166" t="str">
        <f t="shared" si="33"/>
        <v>Humana ay64 big file (1).xlsx</v>
      </c>
      <c r="AI2128" s="35" t="s">
        <v>238</v>
      </c>
      <c r="BJ2128" s="162" t="str">
        <f>IF(AI2128 = "Advance", AD2128, "")</f>
        <v/>
      </c>
      <c r="BK2128" s="171" t="str">
        <f>IF(AI2128 = "Advance", 1, "")</f>
        <v/>
      </c>
      <c r="BL2128" s="171" t="str">
        <f>IF(AI2128 = "Chargeback", 1, "")</f>
        <v/>
      </c>
      <c r="BM2128" s="162" t="str">
        <f>IF(AI2128 = "Chargeback", AD2128, "")</f>
        <v/>
      </c>
    </row>
    <row r="2129" spans="1:65">
      <c r="A2129" s="35" t="s">
        <v>289</v>
      </c>
      <c r="B2129" s="35" t="s">
        <v>253</v>
      </c>
      <c r="C2129" s="80">
        <v>1839700</v>
      </c>
      <c r="E2129" s="158">
        <v>45609</v>
      </c>
      <c r="F2129" s="159">
        <v>45609</v>
      </c>
      <c r="G2129" s="35" t="s">
        <v>4041</v>
      </c>
      <c r="H2129" s="35" t="s">
        <v>3881</v>
      </c>
      <c r="I2129" s="35" t="s">
        <v>1197</v>
      </c>
      <c r="J2129" s="35" t="s">
        <v>4042</v>
      </c>
      <c r="K2129" s="80">
        <v>5841057886</v>
      </c>
      <c r="M2129" s="158">
        <v>44652</v>
      </c>
      <c r="N2129" s="160">
        <f ca="1">IFERROR(IF(M2129="","", DATEDIF(M2129, TODAY(), "M")),"")</f>
        <v>36</v>
      </c>
      <c r="R2129" s="35" t="s">
        <v>384</v>
      </c>
      <c r="S2129" s="35" t="s">
        <v>255</v>
      </c>
      <c r="T2129" s="35" t="s">
        <v>385</v>
      </c>
      <c r="V2129" s="35" t="s">
        <v>386</v>
      </c>
      <c r="Z2129" s="162">
        <v>0</v>
      </c>
      <c r="AA2129" s="163">
        <v>1</v>
      </c>
      <c r="AD2129" s="162">
        <v>7</v>
      </c>
      <c r="AG2129" s="35" t="s">
        <v>387</v>
      </c>
      <c r="AH2129" s="166" t="str">
        <f t="shared" si="33"/>
        <v>Humana ay64 big file (1).xlsx</v>
      </c>
      <c r="AI2129" s="35" t="s">
        <v>238</v>
      </c>
      <c r="BJ2129" s="162" t="str">
        <f>IF(AI2129 = "Advance", AD2129, "")</f>
        <v/>
      </c>
      <c r="BK2129" s="171" t="str">
        <f>IF(AI2129 = "Advance", 1, "")</f>
        <v/>
      </c>
      <c r="BL2129" s="171" t="str">
        <f>IF(AI2129 = "Chargeback", 1, "")</f>
        <v/>
      </c>
      <c r="BM2129" s="162" t="str">
        <f>IF(AI2129 = "Chargeback", AD2129, "")</f>
        <v/>
      </c>
    </row>
    <row r="2130" spans="1:65">
      <c r="A2130" s="35" t="s">
        <v>289</v>
      </c>
      <c r="B2130" s="35" t="s">
        <v>253</v>
      </c>
      <c r="C2130" s="80">
        <v>1839700</v>
      </c>
      <c r="E2130" s="158">
        <v>45609</v>
      </c>
      <c r="F2130" s="159">
        <v>45609</v>
      </c>
      <c r="G2130" s="35" t="s">
        <v>4043</v>
      </c>
      <c r="H2130" s="35" t="s">
        <v>939</v>
      </c>
      <c r="I2130" s="35" t="s">
        <v>483</v>
      </c>
      <c r="J2130" s="35" t="s">
        <v>4044</v>
      </c>
      <c r="K2130" s="80">
        <v>7703017316</v>
      </c>
      <c r="M2130" s="158">
        <v>44927</v>
      </c>
      <c r="N2130" s="160">
        <f ca="1">IFERROR(IF(M2130="","", DATEDIF(M2130, TODAY(), "M")),"")</f>
        <v>27</v>
      </c>
      <c r="R2130" s="35" t="s">
        <v>384</v>
      </c>
      <c r="S2130" s="35" t="s">
        <v>255</v>
      </c>
      <c r="T2130" s="35" t="s">
        <v>385</v>
      </c>
      <c r="V2130" s="35" t="s">
        <v>567</v>
      </c>
      <c r="Z2130" s="162">
        <v>0</v>
      </c>
      <c r="AA2130" s="163">
        <v>1</v>
      </c>
      <c r="AD2130" s="162">
        <v>7</v>
      </c>
      <c r="AG2130" s="35" t="s">
        <v>387</v>
      </c>
      <c r="AH2130" s="166" t="str">
        <f t="shared" si="33"/>
        <v>Humana ay64 big file (1).xlsx</v>
      </c>
      <c r="AI2130" s="35" t="s">
        <v>238</v>
      </c>
      <c r="BJ2130" s="162" t="str">
        <f>IF(AI2130 = "Advance", AD2130, "")</f>
        <v/>
      </c>
      <c r="BK2130" s="171" t="str">
        <f>IF(AI2130 = "Advance", 1, "")</f>
        <v/>
      </c>
      <c r="BL2130" s="171" t="str">
        <f>IF(AI2130 = "Chargeback", 1, "")</f>
        <v/>
      </c>
      <c r="BM2130" s="162" t="str">
        <f>IF(AI2130 = "Chargeback", AD2130, "")</f>
        <v/>
      </c>
    </row>
    <row r="2131" spans="1:65">
      <c r="A2131" s="35" t="s">
        <v>289</v>
      </c>
      <c r="B2131" s="35" t="s">
        <v>253</v>
      </c>
      <c r="C2131" s="80">
        <v>1839700</v>
      </c>
      <c r="E2131" s="158">
        <v>45609</v>
      </c>
      <c r="F2131" s="159">
        <v>45609</v>
      </c>
      <c r="G2131" s="35" t="s">
        <v>4045</v>
      </c>
      <c r="H2131" s="35" t="s">
        <v>2925</v>
      </c>
      <c r="J2131" s="35" t="s">
        <v>4046</v>
      </c>
      <c r="K2131" s="80">
        <v>6141926635</v>
      </c>
      <c r="M2131" s="158">
        <v>44986</v>
      </c>
      <c r="N2131" s="160">
        <f ca="1">IFERROR(IF(M2131="","", DATEDIF(M2131, TODAY(), "M")),"")</f>
        <v>25</v>
      </c>
      <c r="R2131" s="35" t="s">
        <v>384</v>
      </c>
      <c r="S2131" s="35" t="s">
        <v>255</v>
      </c>
      <c r="T2131" s="35" t="s">
        <v>385</v>
      </c>
      <c r="V2131" s="35" t="s">
        <v>386</v>
      </c>
      <c r="Z2131" s="162">
        <v>0</v>
      </c>
      <c r="AA2131" s="163">
        <v>1</v>
      </c>
      <c r="AD2131" s="162">
        <v>7</v>
      </c>
      <c r="AG2131" s="35" t="s">
        <v>387</v>
      </c>
      <c r="AH2131" s="166" t="str">
        <f t="shared" si="33"/>
        <v>Humana ay64 big file (1).xlsx</v>
      </c>
      <c r="AI2131" s="35" t="s">
        <v>238</v>
      </c>
      <c r="BJ2131" s="162" t="str">
        <f>IF(AI2131 = "Advance", AD2131, "")</f>
        <v/>
      </c>
      <c r="BK2131" s="171" t="str">
        <f>IF(AI2131 = "Advance", 1, "")</f>
        <v/>
      </c>
      <c r="BL2131" s="171" t="str">
        <f>IF(AI2131 = "Chargeback", 1, "")</f>
        <v/>
      </c>
      <c r="BM2131" s="162" t="str">
        <f>IF(AI2131 = "Chargeback", AD2131, "")</f>
        <v/>
      </c>
    </row>
    <row r="2132" spans="1:65">
      <c r="A2132" s="35" t="s">
        <v>289</v>
      </c>
      <c r="B2132" s="35" t="s">
        <v>253</v>
      </c>
      <c r="C2132" s="80">
        <v>1839700</v>
      </c>
      <c r="E2132" s="158">
        <v>45609</v>
      </c>
      <c r="F2132" s="159">
        <v>45609</v>
      </c>
      <c r="G2132" s="35" t="s">
        <v>4047</v>
      </c>
      <c r="H2132" s="35" t="s">
        <v>3283</v>
      </c>
      <c r="I2132" s="35" t="s">
        <v>674</v>
      </c>
      <c r="J2132" s="35" t="s">
        <v>3002</v>
      </c>
      <c r="K2132" s="80">
        <v>2642069850</v>
      </c>
      <c r="M2132" s="158">
        <v>44593</v>
      </c>
      <c r="N2132" s="160">
        <f ca="1">IFERROR(IF(M2132="","", DATEDIF(M2132, TODAY(), "M")),"")</f>
        <v>38</v>
      </c>
      <c r="R2132" s="35" t="s">
        <v>384</v>
      </c>
      <c r="S2132" s="35" t="s">
        <v>255</v>
      </c>
      <c r="T2132" s="35" t="s">
        <v>385</v>
      </c>
      <c r="V2132" s="35" t="s">
        <v>386</v>
      </c>
      <c r="Z2132" s="162">
        <v>0</v>
      </c>
      <c r="AA2132" s="163">
        <v>1</v>
      </c>
      <c r="AD2132" s="162">
        <v>7</v>
      </c>
      <c r="AG2132" s="35" t="s">
        <v>387</v>
      </c>
      <c r="AH2132" s="166" t="str">
        <f t="shared" si="33"/>
        <v>Humana ay64 big file (1).xlsx</v>
      </c>
      <c r="AI2132" s="35" t="s">
        <v>238</v>
      </c>
      <c r="BJ2132" s="162" t="str">
        <f>IF(AI2132 = "Advance", AD2132, "")</f>
        <v/>
      </c>
      <c r="BK2132" s="171" t="str">
        <f>IF(AI2132 = "Advance", 1, "")</f>
        <v/>
      </c>
      <c r="BL2132" s="171" t="str">
        <f>IF(AI2132 = "Chargeback", 1, "")</f>
        <v/>
      </c>
      <c r="BM2132" s="162" t="str">
        <f>IF(AI2132 = "Chargeback", AD2132, "")</f>
        <v/>
      </c>
    </row>
    <row r="2133" spans="1:65">
      <c r="A2133" s="35" t="s">
        <v>289</v>
      </c>
      <c r="B2133" s="35" t="s">
        <v>253</v>
      </c>
      <c r="C2133" s="80">
        <v>1839700</v>
      </c>
      <c r="E2133" s="158">
        <v>45609</v>
      </c>
      <c r="F2133" s="159">
        <v>45609</v>
      </c>
      <c r="G2133" s="35" t="s">
        <v>4048</v>
      </c>
      <c r="H2133" s="35" t="s">
        <v>4049</v>
      </c>
      <c r="I2133" s="35" t="s">
        <v>443</v>
      </c>
      <c r="J2133" s="35" t="s">
        <v>4050</v>
      </c>
      <c r="K2133" s="80">
        <v>3087093674</v>
      </c>
      <c r="M2133" s="158">
        <v>45658</v>
      </c>
      <c r="N2133" s="160">
        <f ca="1">IFERROR(IF(M2133="","", DATEDIF(M2133, TODAY(), "M")),"")</f>
        <v>3</v>
      </c>
      <c r="R2133" s="35" t="s">
        <v>384</v>
      </c>
      <c r="S2133" s="35" t="s">
        <v>255</v>
      </c>
      <c r="T2133" s="35" t="s">
        <v>385</v>
      </c>
      <c r="V2133" s="35" t="s">
        <v>386</v>
      </c>
      <c r="Z2133" s="162">
        <v>0</v>
      </c>
      <c r="AA2133" s="163">
        <v>1</v>
      </c>
      <c r="AD2133" s="162">
        <v>120</v>
      </c>
      <c r="AG2133" s="35" t="s">
        <v>409</v>
      </c>
      <c r="AH2133" s="166" t="str">
        <f t="shared" si="33"/>
        <v>Humana ay64 big file (1).xlsx</v>
      </c>
      <c r="AI2133" s="35" t="s">
        <v>237</v>
      </c>
      <c r="BJ2133" s="162">
        <f>IF(AI2133 = "Advance", AD2133, "")</f>
        <v>120</v>
      </c>
      <c r="BK2133" s="171">
        <f>IF(AI2133 = "Advance", 1, "")</f>
        <v>1</v>
      </c>
      <c r="BL2133" s="171" t="str">
        <f>IF(AI2133 = "Chargeback", 1, "")</f>
        <v/>
      </c>
      <c r="BM2133" s="162" t="str">
        <f>IF(AI2133 = "Chargeback", AD2133, "")</f>
        <v/>
      </c>
    </row>
    <row r="2134" spans="1:65">
      <c r="A2134" s="35" t="s">
        <v>289</v>
      </c>
      <c r="B2134" s="35" t="s">
        <v>253</v>
      </c>
      <c r="C2134" s="80">
        <v>1839700</v>
      </c>
      <c r="E2134" s="158">
        <v>45609</v>
      </c>
      <c r="F2134" s="159">
        <v>45609</v>
      </c>
      <c r="G2134" s="35" t="s">
        <v>4051</v>
      </c>
      <c r="H2134" s="35" t="s">
        <v>4052</v>
      </c>
      <c r="I2134" s="35" t="s">
        <v>416</v>
      </c>
      <c r="J2134" s="35" t="s">
        <v>4053</v>
      </c>
      <c r="K2134" s="80">
        <v>1397642284</v>
      </c>
      <c r="M2134" s="158">
        <v>45017</v>
      </c>
      <c r="N2134" s="160">
        <f ca="1">IFERROR(IF(M2134="","", DATEDIF(M2134, TODAY(), "M")),"")</f>
        <v>24</v>
      </c>
      <c r="R2134" s="35" t="s">
        <v>384</v>
      </c>
      <c r="S2134" s="35" t="s">
        <v>255</v>
      </c>
      <c r="T2134" s="35" t="s">
        <v>385</v>
      </c>
      <c r="V2134" s="35" t="s">
        <v>386</v>
      </c>
      <c r="Z2134" s="162">
        <v>0</v>
      </c>
      <c r="AA2134" s="163">
        <v>1</v>
      </c>
      <c r="AD2134" s="162">
        <v>7</v>
      </c>
      <c r="AG2134" s="35" t="s">
        <v>387</v>
      </c>
      <c r="AH2134" s="166" t="str">
        <f t="shared" si="33"/>
        <v>Humana ay64 big file (1).xlsx</v>
      </c>
      <c r="AI2134" s="35" t="s">
        <v>238</v>
      </c>
      <c r="BJ2134" s="162" t="str">
        <f>IF(AI2134 = "Advance", AD2134, "")</f>
        <v/>
      </c>
      <c r="BK2134" s="171" t="str">
        <f>IF(AI2134 = "Advance", 1, "")</f>
        <v/>
      </c>
      <c r="BL2134" s="171" t="str">
        <f>IF(AI2134 = "Chargeback", 1, "")</f>
        <v/>
      </c>
      <c r="BM2134" s="162" t="str">
        <f>IF(AI2134 = "Chargeback", AD2134, "")</f>
        <v/>
      </c>
    </row>
    <row r="2135" spans="1:65">
      <c r="A2135" s="35" t="s">
        <v>289</v>
      </c>
      <c r="B2135" s="35" t="s">
        <v>253</v>
      </c>
      <c r="C2135" s="80">
        <v>1839700</v>
      </c>
      <c r="E2135" s="158">
        <v>45609</v>
      </c>
      <c r="F2135" s="159">
        <v>45609</v>
      </c>
      <c r="G2135" s="35" t="s">
        <v>4054</v>
      </c>
      <c r="H2135" s="35" t="s">
        <v>3183</v>
      </c>
      <c r="I2135" s="35" t="s">
        <v>390</v>
      </c>
      <c r="J2135" s="35" t="s">
        <v>4055</v>
      </c>
      <c r="K2135" s="80">
        <v>1325694069</v>
      </c>
      <c r="M2135" s="158">
        <v>44562</v>
      </c>
      <c r="N2135" s="160">
        <f ca="1">IFERROR(IF(M2135="","", DATEDIF(M2135, TODAY(), "M")),"")</f>
        <v>39</v>
      </c>
      <c r="R2135" s="35" t="s">
        <v>384</v>
      </c>
      <c r="S2135" s="35" t="s">
        <v>255</v>
      </c>
      <c r="T2135" s="35" t="s">
        <v>385</v>
      </c>
      <c r="V2135" s="35" t="s">
        <v>386</v>
      </c>
      <c r="Z2135" s="162">
        <v>0</v>
      </c>
      <c r="AA2135" s="163">
        <v>1</v>
      </c>
      <c r="AD2135" s="162">
        <v>7</v>
      </c>
      <c r="AG2135" s="35" t="s">
        <v>387</v>
      </c>
      <c r="AH2135" s="166" t="str">
        <f t="shared" si="33"/>
        <v>Humana ay64 big file (1).xlsx</v>
      </c>
      <c r="AI2135" s="35" t="s">
        <v>238</v>
      </c>
      <c r="BJ2135" s="162" t="str">
        <f>IF(AI2135 = "Advance", AD2135, "")</f>
        <v/>
      </c>
      <c r="BK2135" s="171" t="str">
        <f>IF(AI2135 = "Advance", 1, "")</f>
        <v/>
      </c>
      <c r="BL2135" s="171" t="str">
        <f>IF(AI2135 = "Chargeback", 1, "")</f>
        <v/>
      </c>
      <c r="BM2135" s="162" t="str">
        <f>IF(AI2135 = "Chargeback", AD2135, "")</f>
        <v/>
      </c>
    </row>
    <row r="2136" spans="1:65">
      <c r="A2136" s="35" t="s">
        <v>289</v>
      </c>
      <c r="B2136" s="35" t="s">
        <v>253</v>
      </c>
      <c r="C2136" s="80">
        <v>1839700</v>
      </c>
      <c r="E2136" s="158">
        <v>45609</v>
      </c>
      <c r="F2136" s="159">
        <v>45609</v>
      </c>
      <c r="G2136" s="35" t="s">
        <v>4056</v>
      </c>
      <c r="H2136" s="35" t="s">
        <v>532</v>
      </c>
      <c r="I2136" s="35" t="s">
        <v>1114</v>
      </c>
      <c r="J2136" s="35" t="s">
        <v>3806</v>
      </c>
      <c r="K2136" s="80">
        <v>4293412910</v>
      </c>
      <c r="M2136" s="158">
        <v>44986</v>
      </c>
      <c r="N2136" s="160">
        <f ca="1">IFERROR(IF(M2136="","", DATEDIF(M2136, TODAY(), "M")),"")</f>
        <v>25</v>
      </c>
      <c r="R2136" s="35" t="s">
        <v>384</v>
      </c>
      <c r="S2136" s="35" t="s">
        <v>255</v>
      </c>
      <c r="T2136" s="35" t="s">
        <v>385</v>
      </c>
      <c r="V2136" s="35" t="s">
        <v>386</v>
      </c>
      <c r="Z2136" s="162">
        <v>0</v>
      </c>
      <c r="AA2136" s="163">
        <v>1</v>
      </c>
      <c r="AD2136" s="162">
        <v>7</v>
      </c>
      <c r="AG2136" s="35" t="s">
        <v>387</v>
      </c>
      <c r="AH2136" s="166" t="str">
        <f t="shared" si="33"/>
        <v>Humana ay64 big file (1).xlsx</v>
      </c>
      <c r="AI2136" s="35" t="s">
        <v>238</v>
      </c>
      <c r="BJ2136" s="162" t="str">
        <f>IF(AI2136 = "Advance", AD2136, "")</f>
        <v/>
      </c>
      <c r="BK2136" s="171" t="str">
        <f>IF(AI2136 = "Advance", 1, "")</f>
        <v/>
      </c>
      <c r="BL2136" s="171" t="str">
        <f>IF(AI2136 = "Chargeback", 1, "")</f>
        <v/>
      </c>
      <c r="BM2136" s="162" t="str">
        <f>IF(AI2136 = "Chargeback", AD2136, "")</f>
        <v/>
      </c>
    </row>
    <row r="2137" spans="1:65">
      <c r="A2137" s="35" t="s">
        <v>289</v>
      </c>
      <c r="B2137" s="35" t="s">
        <v>253</v>
      </c>
      <c r="C2137" s="80">
        <v>1839700</v>
      </c>
      <c r="E2137" s="158">
        <v>45609</v>
      </c>
      <c r="F2137" s="159">
        <v>45609</v>
      </c>
      <c r="G2137" s="35" t="s">
        <v>4057</v>
      </c>
      <c r="H2137" s="35" t="s">
        <v>4058</v>
      </c>
      <c r="J2137" s="35" t="s">
        <v>4059</v>
      </c>
      <c r="K2137" s="80">
        <v>1886853627</v>
      </c>
      <c r="M2137" s="158">
        <v>44562</v>
      </c>
      <c r="N2137" s="160">
        <f ca="1">IFERROR(IF(M2137="","", DATEDIF(M2137, TODAY(), "M")),"")</f>
        <v>39</v>
      </c>
      <c r="R2137" s="35" t="s">
        <v>384</v>
      </c>
      <c r="S2137" s="35" t="s">
        <v>255</v>
      </c>
      <c r="T2137" s="35" t="s">
        <v>385</v>
      </c>
      <c r="V2137" s="35" t="s">
        <v>386</v>
      </c>
      <c r="Z2137" s="162">
        <v>0</v>
      </c>
      <c r="AA2137" s="163">
        <v>1</v>
      </c>
      <c r="AD2137" s="162">
        <v>7</v>
      </c>
      <c r="AG2137" s="35" t="s">
        <v>387</v>
      </c>
      <c r="AH2137" s="166" t="str">
        <f t="shared" si="33"/>
        <v>Humana ay64 big file (1).xlsx</v>
      </c>
      <c r="AI2137" s="35" t="s">
        <v>238</v>
      </c>
      <c r="BJ2137" s="162" t="str">
        <f>IF(AI2137 = "Advance", AD2137, "")</f>
        <v/>
      </c>
      <c r="BK2137" s="171" t="str">
        <f>IF(AI2137 = "Advance", 1, "")</f>
        <v/>
      </c>
      <c r="BL2137" s="171" t="str">
        <f>IF(AI2137 = "Chargeback", 1, "")</f>
        <v/>
      </c>
      <c r="BM2137" s="162" t="str">
        <f>IF(AI2137 = "Chargeback", AD2137, "")</f>
        <v/>
      </c>
    </row>
    <row r="2138" spans="1:65">
      <c r="A2138" s="35" t="s">
        <v>289</v>
      </c>
      <c r="B2138" s="35" t="s">
        <v>253</v>
      </c>
      <c r="C2138" s="80">
        <v>1839700</v>
      </c>
      <c r="E2138" s="158">
        <v>45609</v>
      </c>
      <c r="F2138" s="159">
        <v>45609</v>
      </c>
      <c r="G2138" s="35" t="s">
        <v>4060</v>
      </c>
      <c r="H2138" s="35" t="s">
        <v>852</v>
      </c>
      <c r="I2138" s="35" t="s">
        <v>420</v>
      </c>
      <c r="J2138" s="35" t="s">
        <v>4061</v>
      </c>
      <c r="K2138" s="80">
        <v>3897280452</v>
      </c>
      <c r="M2138" s="158">
        <v>44927</v>
      </c>
      <c r="N2138" s="160">
        <f ca="1">IFERROR(IF(M2138="","", DATEDIF(M2138, TODAY(), "M")),"")</f>
        <v>27</v>
      </c>
      <c r="R2138" s="35" t="s">
        <v>384</v>
      </c>
      <c r="S2138" s="35" t="s">
        <v>255</v>
      </c>
      <c r="T2138" s="35" t="s">
        <v>385</v>
      </c>
      <c r="V2138" s="35" t="s">
        <v>386</v>
      </c>
      <c r="Z2138" s="162">
        <v>0</v>
      </c>
      <c r="AA2138" s="163">
        <v>1</v>
      </c>
      <c r="AD2138" s="162">
        <v>7</v>
      </c>
      <c r="AG2138" s="35" t="s">
        <v>387</v>
      </c>
      <c r="AH2138" s="166" t="str">
        <f t="shared" si="33"/>
        <v>Humana ay64 big file (1).xlsx</v>
      </c>
      <c r="AI2138" s="35" t="s">
        <v>238</v>
      </c>
      <c r="BJ2138" s="162" t="str">
        <f>IF(AI2138 = "Advance", AD2138, "")</f>
        <v/>
      </c>
      <c r="BK2138" s="171" t="str">
        <f>IF(AI2138 = "Advance", 1, "")</f>
        <v/>
      </c>
      <c r="BL2138" s="171" t="str">
        <f>IF(AI2138 = "Chargeback", 1, "")</f>
        <v/>
      </c>
      <c r="BM2138" s="162" t="str">
        <f>IF(AI2138 = "Chargeback", AD2138, "")</f>
        <v/>
      </c>
    </row>
    <row r="2139" spans="1:65">
      <c r="A2139" s="35" t="s">
        <v>289</v>
      </c>
      <c r="B2139" s="35" t="s">
        <v>253</v>
      </c>
      <c r="C2139" s="80">
        <v>1839700</v>
      </c>
      <c r="E2139" s="158">
        <v>45609</v>
      </c>
      <c r="F2139" s="159">
        <v>45609</v>
      </c>
      <c r="G2139" s="35" t="s">
        <v>4062</v>
      </c>
      <c r="H2139" s="35" t="s">
        <v>3438</v>
      </c>
      <c r="I2139" s="35" t="s">
        <v>479</v>
      </c>
      <c r="J2139" s="35" t="s">
        <v>4063</v>
      </c>
      <c r="K2139" s="80">
        <v>3211479609</v>
      </c>
      <c r="M2139" s="158">
        <v>44713</v>
      </c>
      <c r="N2139" s="160">
        <f ca="1">IFERROR(IF(M2139="","", DATEDIF(M2139, TODAY(), "M")),"")</f>
        <v>34</v>
      </c>
      <c r="R2139" s="35" t="s">
        <v>384</v>
      </c>
      <c r="S2139" s="35" t="s">
        <v>255</v>
      </c>
      <c r="T2139" s="35" t="s">
        <v>385</v>
      </c>
      <c r="V2139" s="35" t="s">
        <v>386</v>
      </c>
      <c r="Z2139" s="162">
        <v>0</v>
      </c>
      <c r="AA2139" s="163">
        <v>1</v>
      </c>
      <c r="AD2139" s="162">
        <v>7</v>
      </c>
      <c r="AG2139" s="35" t="s">
        <v>387</v>
      </c>
      <c r="AH2139" s="166" t="str">
        <f t="shared" si="33"/>
        <v>Humana ay64 big file (1).xlsx</v>
      </c>
      <c r="AI2139" s="35" t="s">
        <v>238</v>
      </c>
      <c r="BJ2139" s="162" t="str">
        <f>IF(AI2139 = "Advance", AD2139, "")</f>
        <v/>
      </c>
      <c r="BK2139" s="171" t="str">
        <f>IF(AI2139 = "Advance", 1, "")</f>
        <v/>
      </c>
      <c r="BL2139" s="171" t="str">
        <f>IF(AI2139 = "Chargeback", 1, "")</f>
        <v/>
      </c>
      <c r="BM2139" s="162" t="str">
        <f>IF(AI2139 = "Chargeback", AD2139, "")</f>
        <v/>
      </c>
    </row>
    <row r="2140" spans="1:65">
      <c r="A2140" s="35" t="s">
        <v>289</v>
      </c>
      <c r="B2140" s="35" t="s">
        <v>253</v>
      </c>
      <c r="C2140" s="80">
        <v>1839700</v>
      </c>
      <c r="E2140" s="158">
        <v>45609</v>
      </c>
      <c r="F2140" s="159">
        <v>45609</v>
      </c>
      <c r="G2140" s="35" t="s">
        <v>4064</v>
      </c>
      <c r="H2140" s="35" t="s">
        <v>1094</v>
      </c>
      <c r="J2140" s="35" t="s">
        <v>4065</v>
      </c>
      <c r="K2140" s="80">
        <v>1054789647</v>
      </c>
      <c r="M2140" s="158">
        <v>44593</v>
      </c>
      <c r="N2140" s="160">
        <f ca="1">IFERROR(IF(M2140="","", DATEDIF(M2140, TODAY(), "M")),"")</f>
        <v>38</v>
      </c>
      <c r="R2140" s="35" t="s">
        <v>384</v>
      </c>
      <c r="S2140" s="35" t="s">
        <v>255</v>
      </c>
      <c r="T2140" s="35" t="s">
        <v>385</v>
      </c>
      <c r="V2140" s="35" t="s">
        <v>386</v>
      </c>
      <c r="Z2140" s="162">
        <v>0</v>
      </c>
      <c r="AA2140" s="163">
        <v>1</v>
      </c>
      <c r="AD2140" s="162">
        <v>7</v>
      </c>
      <c r="AG2140" s="35" t="s">
        <v>387</v>
      </c>
      <c r="AH2140" s="166" t="str">
        <f t="shared" si="33"/>
        <v>Humana ay64 big file (1).xlsx</v>
      </c>
      <c r="AI2140" s="35" t="s">
        <v>238</v>
      </c>
      <c r="BJ2140" s="162" t="str">
        <f>IF(AI2140 = "Advance", AD2140, "")</f>
        <v/>
      </c>
      <c r="BK2140" s="171" t="str">
        <f>IF(AI2140 = "Advance", 1, "")</f>
        <v/>
      </c>
      <c r="BL2140" s="171" t="str">
        <f>IF(AI2140 = "Chargeback", 1, "")</f>
        <v/>
      </c>
      <c r="BM2140" s="162" t="str">
        <f>IF(AI2140 = "Chargeback", AD2140, "")</f>
        <v/>
      </c>
    </row>
    <row r="2141" spans="1:65">
      <c r="A2141" s="35" t="s">
        <v>289</v>
      </c>
      <c r="B2141" s="35" t="s">
        <v>253</v>
      </c>
      <c r="C2141" s="80">
        <v>1839700</v>
      </c>
      <c r="E2141" s="158">
        <v>45609</v>
      </c>
      <c r="F2141" s="159">
        <v>45609</v>
      </c>
      <c r="G2141" s="35" t="s">
        <v>4066</v>
      </c>
      <c r="H2141" s="35" t="s">
        <v>4067</v>
      </c>
      <c r="I2141" s="35" t="s">
        <v>416</v>
      </c>
      <c r="J2141" s="35" t="s">
        <v>801</v>
      </c>
      <c r="K2141" s="80">
        <v>4640518316</v>
      </c>
      <c r="M2141" s="158">
        <v>44986</v>
      </c>
      <c r="N2141" s="160">
        <f ca="1">IFERROR(IF(M2141="","", DATEDIF(M2141, TODAY(), "M")),"")</f>
        <v>25</v>
      </c>
      <c r="R2141" s="35" t="s">
        <v>384</v>
      </c>
      <c r="S2141" s="35" t="s">
        <v>255</v>
      </c>
      <c r="T2141" s="35" t="s">
        <v>385</v>
      </c>
      <c r="V2141" s="35" t="s">
        <v>386</v>
      </c>
      <c r="Z2141" s="162">
        <v>0</v>
      </c>
      <c r="AA2141" s="163">
        <v>1</v>
      </c>
      <c r="AD2141" s="162">
        <v>7</v>
      </c>
      <c r="AG2141" s="35" t="s">
        <v>387</v>
      </c>
      <c r="AH2141" s="166" t="str">
        <f t="shared" si="33"/>
        <v>Humana ay64 big file (1).xlsx</v>
      </c>
      <c r="AI2141" s="35" t="s">
        <v>238</v>
      </c>
      <c r="BJ2141" s="162" t="str">
        <f>IF(AI2141 = "Advance", AD2141, "")</f>
        <v/>
      </c>
      <c r="BK2141" s="171" t="str">
        <f>IF(AI2141 = "Advance", 1, "")</f>
        <v/>
      </c>
      <c r="BL2141" s="171" t="str">
        <f>IF(AI2141 = "Chargeback", 1, "")</f>
        <v/>
      </c>
      <c r="BM2141" s="162" t="str">
        <f>IF(AI2141 = "Chargeback", AD2141, "")</f>
        <v/>
      </c>
    </row>
    <row r="2142" spans="1:65">
      <c r="A2142" s="35" t="s">
        <v>289</v>
      </c>
      <c r="B2142" s="35" t="s">
        <v>253</v>
      </c>
      <c r="C2142" s="80">
        <v>1839700</v>
      </c>
      <c r="E2142" s="158">
        <v>45609</v>
      </c>
      <c r="F2142" s="159">
        <v>45609</v>
      </c>
      <c r="G2142" s="35" t="s">
        <v>4068</v>
      </c>
      <c r="H2142" s="35" t="s">
        <v>464</v>
      </c>
      <c r="J2142" s="35" t="s">
        <v>4069</v>
      </c>
      <c r="K2142" s="80">
        <v>5745440972</v>
      </c>
      <c r="M2142" s="158">
        <v>44562</v>
      </c>
      <c r="N2142" s="160">
        <f ca="1">IFERROR(IF(M2142="","", DATEDIF(M2142, TODAY(), "M")),"")</f>
        <v>39</v>
      </c>
      <c r="R2142" s="35" t="s">
        <v>384</v>
      </c>
      <c r="S2142" s="35" t="s">
        <v>255</v>
      </c>
      <c r="T2142" s="35" t="s">
        <v>385</v>
      </c>
      <c r="V2142" s="35" t="s">
        <v>386</v>
      </c>
      <c r="Z2142" s="162">
        <v>0</v>
      </c>
      <c r="AA2142" s="163">
        <v>1</v>
      </c>
      <c r="AD2142" s="162">
        <v>7</v>
      </c>
      <c r="AG2142" s="35" t="s">
        <v>387</v>
      </c>
      <c r="AH2142" s="166" t="str">
        <f t="shared" si="33"/>
        <v>Humana ay64 big file (1).xlsx</v>
      </c>
      <c r="AI2142" s="35" t="s">
        <v>238</v>
      </c>
      <c r="BJ2142" s="162" t="str">
        <f>IF(AI2142 = "Advance", AD2142, "")</f>
        <v/>
      </c>
      <c r="BK2142" s="171" t="str">
        <f>IF(AI2142 = "Advance", 1, "")</f>
        <v/>
      </c>
      <c r="BL2142" s="171" t="str">
        <f>IF(AI2142 = "Chargeback", 1, "")</f>
        <v/>
      </c>
      <c r="BM2142" s="162" t="str">
        <f>IF(AI2142 = "Chargeback", AD2142, "")</f>
        <v/>
      </c>
    </row>
    <row r="2143" spans="1:65">
      <c r="A2143" s="35" t="s">
        <v>289</v>
      </c>
      <c r="B2143" s="35" t="s">
        <v>253</v>
      </c>
      <c r="C2143" s="80">
        <v>1839700</v>
      </c>
      <c r="E2143" s="158">
        <v>45609</v>
      </c>
      <c r="F2143" s="159">
        <v>45609</v>
      </c>
      <c r="G2143" s="35" t="s">
        <v>4070</v>
      </c>
      <c r="H2143" s="35" t="s">
        <v>4071</v>
      </c>
      <c r="J2143" s="35" t="s">
        <v>4072</v>
      </c>
      <c r="K2143" s="80">
        <v>6337043244</v>
      </c>
      <c r="M2143" s="158">
        <v>44682</v>
      </c>
      <c r="N2143" s="160">
        <f ca="1">IFERROR(IF(M2143="","", DATEDIF(M2143, TODAY(), "M")),"")</f>
        <v>35</v>
      </c>
      <c r="R2143" s="35" t="s">
        <v>384</v>
      </c>
      <c r="S2143" s="35" t="s">
        <v>255</v>
      </c>
      <c r="T2143" s="35" t="s">
        <v>385</v>
      </c>
      <c r="V2143" s="35" t="s">
        <v>386</v>
      </c>
      <c r="Z2143" s="162">
        <v>0</v>
      </c>
      <c r="AA2143" s="163">
        <v>1</v>
      </c>
      <c r="AD2143" s="162">
        <v>7</v>
      </c>
      <c r="AG2143" s="35" t="s">
        <v>387</v>
      </c>
      <c r="AH2143" s="166" t="str">
        <f t="shared" si="33"/>
        <v>Humana ay64 big file (1).xlsx</v>
      </c>
      <c r="AI2143" s="35" t="s">
        <v>238</v>
      </c>
      <c r="BJ2143" s="162" t="str">
        <f>IF(AI2143 = "Advance", AD2143, "")</f>
        <v/>
      </c>
      <c r="BK2143" s="171" t="str">
        <f>IF(AI2143 = "Advance", 1, "")</f>
        <v/>
      </c>
      <c r="BL2143" s="171" t="str">
        <f>IF(AI2143 = "Chargeback", 1, "")</f>
        <v/>
      </c>
      <c r="BM2143" s="162" t="str">
        <f>IF(AI2143 = "Chargeback", AD2143, "")</f>
        <v/>
      </c>
    </row>
    <row r="2144" spans="1:65">
      <c r="A2144" s="35" t="s">
        <v>289</v>
      </c>
      <c r="B2144" s="35" t="s">
        <v>253</v>
      </c>
      <c r="C2144" s="80">
        <v>1839700</v>
      </c>
      <c r="E2144" s="158">
        <v>45609</v>
      </c>
      <c r="F2144" s="159">
        <v>45609</v>
      </c>
      <c r="G2144" s="35" t="s">
        <v>4073</v>
      </c>
      <c r="H2144" s="35" t="s">
        <v>3055</v>
      </c>
      <c r="I2144" s="35" t="s">
        <v>472</v>
      </c>
      <c r="J2144" s="35" t="s">
        <v>4074</v>
      </c>
      <c r="K2144" s="80">
        <v>4786913121</v>
      </c>
      <c r="M2144" s="158">
        <v>44652</v>
      </c>
      <c r="N2144" s="160">
        <f ca="1">IFERROR(IF(M2144="","", DATEDIF(M2144, TODAY(), "M")),"")</f>
        <v>36</v>
      </c>
      <c r="R2144" s="35" t="s">
        <v>384</v>
      </c>
      <c r="S2144" s="35" t="s">
        <v>255</v>
      </c>
      <c r="T2144" s="35" t="s">
        <v>385</v>
      </c>
      <c r="V2144" s="35" t="s">
        <v>386</v>
      </c>
      <c r="Z2144" s="162">
        <v>0</v>
      </c>
      <c r="AA2144" s="163">
        <v>1</v>
      </c>
      <c r="AD2144" s="162">
        <v>7</v>
      </c>
      <c r="AG2144" s="35" t="s">
        <v>387</v>
      </c>
      <c r="AH2144" s="166" t="str">
        <f t="shared" si="33"/>
        <v>Humana ay64 big file (1).xlsx</v>
      </c>
      <c r="AI2144" s="35" t="s">
        <v>238</v>
      </c>
      <c r="BJ2144" s="162" t="str">
        <f>IF(AI2144 = "Advance", AD2144, "")</f>
        <v/>
      </c>
      <c r="BK2144" s="171" t="str">
        <f>IF(AI2144 = "Advance", 1, "")</f>
        <v/>
      </c>
      <c r="BL2144" s="171" t="str">
        <f>IF(AI2144 = "Chargeback", 1, "")</f>
        <v/>
      </c>
      <c r="BM2144" s="162" t="str">
        <f>IF(AI2144 = "Chargeback", AD2144, "")</f>
        <v/>
      </c>
    </row>
    <row r="2145" spans="1:65">
      <c r="A2145" s="35" t="s">
        <v>289</v>
      </c>
      <c r="B2145" s="35" t="s">
        <v>253</v>
      </c>
      <c r="C2145" s="80">
        <v>1839700</v>
      </c>
      <c r="E2145" s="158">
        <v>45609</v>
      </c>
      <c r="F2145" s="159">
        <v>45609</v>
      </c>
      <c r="G2145" s="35" t="s">
        <v>4075</v>
      </c>
      <c r="H2145" s="35" t="s">
        <v>1100</v>
      </c>
      <c r="I2145" s="35" t="s">
        <v>430</v>
      </c>
      <c r="J2145" s="35" t="s">
        <v>4076</v>
      </c>
      <c r="K2145" s="80">
        <v>1721072780</v>
      </c>
      <c r="M2145" s="158">
        <v>44440</v>
      </c>
      <c r="N2145" s="160">
        <f ca="1">IFERROR(IF(M2145="","", DATEDIF(M2145, TODAY(), "M")),"")</f>
        <v>43</v>
      </c>
      <c r="R2145" s="35" t="s">
        <v>384</v>
      </c>
      <c r="S2145" s="35" t="s">
        <v>255</v>
      </c>
      <c r="T2145" s="35" t="s">
        <v>385</v>
      </c>
      <c r="V2145" s="35" t="s">
        <v>386</v>
      </c>
      <c r="Z2145" s="162">
        <v>0</v>
      </c>
      <c r="AA2145" s="163">
        <v>1</v>
      </c>
      <c r="AD2145" s="162">
        <v>7</v>
      </c>
      <c r="AG2145" s="35" t="s">
        <v>387</v>
      </c>
      <c r="AH2145" s="166" t="str">
        <f t="shared" si="33"/>
        <v>Humana ay64 big file (1).xlsx</v>
      </c>
      <c r="AI2145" s="35" t="s">
        <v>238</v>
      </c>
      <c r="BJ2145" s="162" t="str">
        <f>IF(AI2145 = "Advance", AD2145, "")</f>
        <v/>
      </c>
      <c r="BK2145" s="171" t="str">
        <f>IF(AI2145 = "Advance", 1, "")</f>
        <v/>
      </c>
      <c r="BL2145" s="171" t="str">
        <f>IF(AI2145 = "Chargeback", 1, "")</f>
        <v/>
      </c>
      <c r="BM2145" s="162" t="str">
        <f>IF(AI2145 = "Chargeback", AD2145, "")</f>
        <v/>
      </c>
    </row>
    <row r="2146" spans="1:65">
      <c r="A2146" s="35" t="s">
        <v>289</v>
      </c>
      <c r="B2146" s="35" t="s">
        <v>253</v>
      </c>
      <c r="C2146" s="80">
        <v>1839700</v>
      </c>
      <c r="E2146" s="158">
        <v>45609</v>
      </c>
      <c r="F2146" s="159">
        <v>45609</v>
      </c>
      <c r="G2146" s="35" t="s">
        <v>4077</v>
      </c>
      <c r="H2146" s="35" t="s">
        <v>650</v>
      </c>
      <c r="I2146" s="35" t="s">
        <v>465</v>
      </c>
      <c r="J2146" s="35" t="s">
        <v>4053</v>
      </c>
      <c r="K2146" s="80">
        <v>2569067199</v>
      </c>
      <c r="M2146" s="158">
        <v>44562</v>
      </c>
      <c r="N2146" s="160">
        <f ca="1">IFERROR(IF(M2146="","", DATEDIF(M2146, TODAY(), "M")),"")</f>
        <v>39</v>
      </c>
      <c r="R2146" s="35" t="s">
        <v>384</v>
      </c>
      <c r="S2146" s="35" t="s">
        <v>255</v>
      </c>
      <c r="T2146" s="35" t="s">
        <v>385</v>
      </c>
      <c r="V2146" s="35" t="s">
        <v>386</v>
      </c>
      <c r="Z2146" s="162">
        <v>0</v>
      </c>
      <c r="AA2146" s="163">
        <v>1</v>
      </c>
      <c r="AD2146" s="162">
        <v>7</v>
      </c>
      <c r="AG2146" s="35" t="s">
        <v>387</v>
      </c>
      <c r="AH2146" s="166" t="str">
        <f t="shared" si="33"/>
        <v>Humana ay64 big file (1).xlsx</v>
      </c>
      <c r="AI2146" s="35" t="s">
        <v>238</v>
      </c>
      <c r="BJ2146" s="162" t="str">
        <f>IF(AI2146 = "Advance", AD2146, "")</f>
        <v/>
      </c>
      <c r="BK2146" s="171" t="str">
        <f>IF(AI2146 = "Advance", 1, "")</f>
        <v/>
      </c>
      <c r="BL2146" s="171" t="str">
        <f>IF(AI2146 = "Chargeback", 1, "")</f>
        <v/>
      </c>
      <c r="BM2146" s="162" t="str">
        <f>IF(AI2146 = "Chargeback", AD2146, "")</f>
        <v/>
      </c>
    </row>
    <row r="2147" spans="1:65">
      <c r="A2147" s="35" t="s">
        <v>289</v>
      </c>
      <c r="B2147" s="35" t="s">
        <v>253</v>
      </c>
      <c r="C2147" s="80">
        <v>1839700</v>
      </c>
      <c r="E2147" s="158">
        <v>45609</v>
      </c>
      <c r="F2147" s="159">
        <v>45609</v>
      </c>
      <c r="G2147" s="35" t="s">
        <v>4078</v>
      </c>
      <c r="H2147" s="35" t="s">
        <v>968</v>
      </c>
      <c r="I2147" s="35" t="s">
        <v>674</v>
      </c>
      <c r="J2147" s="35" t="s">
        <v>4079</v>
      </c>
      <c r="K2147" s="80">
        <v>3130438479</v>
      </c>
      <c r="M2147" s="158">
        <v>44986</v>
      </c>
      <c r="N2147" s="160">
        <f ca="1">IFERROR(IF(M2147="","", DATEDIF(M2147, TODAY(), "M")),"")</f>
        <v>25</v>
      </c>
      <c r="R2147" s="35" t="s">
        <v>384</v>
      </c>
      <c r="S2147" s="35" t="s">
        <v>255</v>
      </c>
      <c r="T2147" s="35" t="s">
        <v>385</v>
      </c>
      <c r="V2147" s="35" t="s">
        <v>386</v>
      </c>
      <c r="Z2147" s="162">
        <v>0</v>
      </c>
      <c r="AA2147" s="163">
        <v>1</v>
      </c>
      <c r="AD2147" s="162">
        <v>7</v>
      </c>
      <c r="AG2147" s="35" t="s">
        <v>387</v>
      </c>
      <c r="AH2147" s="166" t="str">
        <f t="shared" si="33"/>
        <v>Humana ay64 big file (1).xlsx</v>
      </c>
      <c r="AI2147" s="35" t="s">
        <v>238</v>
      </c>
      <c r="BJ2147" s="162" t="str">
        <f>IF(AI2147 = "Advance", AD2147, "")</f>
        <v/>
      </c>
      <c r="BK2147" s="171" t="str">
        <f>IF(AI2147 = "Advance", 1, "")</f>
        <v/>
      </c>
      <c r="BL2147" s="171" t="str">
        <f>IF(AI2147 = "Chargeback", 1, "")</f>
        <v/>
      </c>
      <c r="BM2147" s="162" t="str">
        <f>IF(AI2147 = "Chargeback", AD2147, "")</f>
        <v/>
      </c>
    </row>
    <row r="2148" spans="1:65">
      <c r="A2148" s="35" t="s">
        <v>289</v>
      </c>
      <c r="B2148" s="35" t="s">
        <v>253</v>
      </c>
      <c r="C2148" s="80">
        <v>1839700</v>
      </c>
      <c r="E2148" s="158">
        <v>45609</v>
      </c>
      <c r="F2148" s="159">
        <v>45609</v>
      </c>
      <c r="G2148" s="35" t="s">
        <v>4080</v>
      </c>
      <c r="H2148" s="35" t="s">
        <v>4081</v>
      </c>
      <c r="J2148" s="35" t="s">
        <v>4082</v>
      </c>
      <c r="K2148" s="80">
        <v>5580202842</v>
      </c>
      <c r="M2148" s="158">
        <v>44713</v>
      </c>
      <c r="N2148" s="160">
        <f ca="1">IFERROR(IF(M2148="","", DATEDIF(M2148, TODAY(), "M")),"")</f>
        <v>34</v>
      </c>
      <c r="R2148" s="35" t="s">
        <v>384</v>
      </c>
      <c r="S2148" s="35" t="s">
        <v>255</v>
      </c>
      <c r="T2148" s="35" t="s">
        <v>385</v>
      </c>
      <c r="V2148" s="35" t="s">
        <v>386</v>
      </c>
      <c r="Z2148" s="162">
        <v>0</v>
      </c>
      <c r="AA2148" s="163">
        <v>1</v>
      </c>
      <c r="AD2148" s="162">
        <v>7</v>
      </c>
      <c r="AG2148" s="35" t="s">
        <v>387</v>
      </c>
      <c r="AH2148" s="166" t="str">
        <f t="shared" si="33"/>
        <v>Humana ay64 big file (1).xlsx</v>
      </c>
      <c r="AI2148" s="35" t="s">
        <v>238</v>
      </c>
      <c r="BJ2148" s="162" t="str">
        <f>IF(AI2148 = "Advance", AD2148, "")</f>
        <v/>
      </c>
      <c r="BK2148" s="171" t="str">
        <f>IF(AI2148 = "Advance", 1, "")</f>
        <v/>
      </c>
      <c r="BL2148" s="171" t="str">
        <f>IF(AI2148 = "Chargeback", 1, "")</f>
        <v/>
      </c>
      <c r="BM2148" s="162" t="str">
        <f>IF(AI2148 = "Chargeback", AD2148, "")</f>
        <v/>
      </c>
    </row>
    <row r="2149" spans="1:65">
      <c r="A2149" s="35" t="s">
        <v>289</v>
      </c>
      <c r="B2149" s="35" t="s">
        <v>253</v>
      </c>
      <c r="C2149" s="80">
        <v>1839700</v>
      </c>
      <c r="E2149" s="158">
        <v>45609</v>
      </c>
      <c r="F2149" s="159">
        <v>45609</v>
      </c>
      <c r="G2149" s="35" t="s">
        <v>4083</v>
      </c>
      <c r="H2149" s="35" t="s">
        <v>4084</v>
      </c>
      <c r="J2149" s="35" t="s">
        <v>4085</v>
      </c>
      <c r="K2149" s="80">
        <v>6303223329</v>
      </c>
      <c r="M2149" s="158">
        <v>44958</v>
      </c>
      <c r="N2149" s="160">
        <f ca="1">IFERROR(IF(M2149="","", DATEDIF(M2149, TODAY(), "M")),"")</f>
        <v>26</v>
      </c>
      <c r="R2149" s="35" t="s">
        <v>384</v>
      </c>
      <c r="S2149" s="35" t="s">
        <v>255</v>
      </c>
      <c r="T2149" s="35" t="s">
        <v>385</v>
      </c>
      <c r="V2149" s="35" t="s">
        <v>386</v>
      </c>
      <c r="Z2149" s="162">
        <v>0</v>
      </c>
      <c r="AA2149" s="163">
        <v>1</v>
      </c>
      <c r="AD2149" s="162">
        <v>7</v>
      </c>
      <c r="AG2149" s="35" t="s">
        <v>387</v>
      </c>
      <c r="AH2149" s="166" t="str">
        <f t="shared" si="33"/>
        <v>Humana ay64 big file (1).xlsx</v>
      </c>
      <c r="AI2149" s="35" t="s">
        <v>238</v>
      </c>
      <c r="BJ2149" s="162" t="str">
        <f>IF(AI2149 = "Advance", AD2149, "")</f>
        <v/>
      </c>
      <c r="BK2149" s="171" t="str">
        <f>IF(AI2149 = "Advance", 1, "")</f>
        <v/>
      </c>
      <c r="BL2149" s="171" t="str">
        <f>IF(AI2149 = "Chargeback", 1, "")</f>
        <v/>
      </c>
      <c r="BM2149" s="162" t="str">
        <f>IF(AI2149 = "Chargeback", AD2149, "")</f>
        <v/>
      </c>
    </row>
    <row r="2150" spans="1:65">
      <c r="A2150" s="35" t="s">
        <v>289</v>
      </c>
      <c r="B2150" s="35" t="s">
        <v>253</v>
      </c>
      <c r="C2150" s="80">
        <v>1839700</v>
      </c>
      <c r="E2150" s="158">
        <v>45609</v>
      </c>
      <c r="F2150" s="159">
        <v>45609</v>
      </c>
      <c r="G2150" s="35" t="s">
        <v>4086</v>
      </c>
      <c r="H2150" s="35" t="s">
        <v>4087</v>
      </c>
      <c r="J2150" s="35" t="s">
        <v>4088</v>
      </c>
      <c r="K2150" s="80">
        <v>7075040236</v>
      </c>
      <c r="M2150" s="158">
        <v>45047</v>
      </c>
      <c r="N2150" s="160">
        <f ca="1">IFERROR(IF(M2150="","", DATEDIF(M2150, TODAY(), "M")),"")</f>
        <v>23</v>
      </c>
      <c r="R2150" s="35" t="s">
        <v>384</v>
      </c>
      <c r="S2150" s="35" t="s">
        <v>255</v>
      </c>
      <c r="T2150" s="35" t="s">
        <v>385</v>
      </c>
      <c r="V2150" s="35" t="s">
        <v>386</v>
      </c>
      <c r="Z2150" s="162">
        <v>0</v>
      </c>
      <c r="AA2150" s="163">
        <v>1</v>
      </c>
      <c r="AD2150" s="162">
        <v>7</v>
      </c>
      <c r="AG2150" s="35" t="s">
        <v>387</v>
      </c>
      <c r="AH2150" s="166" t="str">
        <f t="shared" si="33"/>
        <v>Humana ay64 big file (1).xlsx</v>
      </c>
      <c r="AI2150" s="35" t="s">
        <v>238</v>
      </c>
      <c r="BJ2150" s="162" t="str">
        <f>IF(AI2150 = "Advance", AD2150, "")</f>
        <v/>
      </c>
      <c r="BK2150" s="171" t="str">
        <f>IF(AI2150 = "Advance", 1, "")</f>
        <v/>
      </c>
      <c r="BL2150" s="171" t="str">
        <f>IF(AI2150 = "Chargeback", 1, "")</f>
        <v/>
      </c>
      <c r="BM2150" s="162" t="str">
        <f>IF(AI2150 = "Chargeback", AD2150, "")</f>
        <v/>
      </c>
    </row>
    <row r="2151" spans="1:65">
      <c r="A2151" s="35" t="s">
        <v>289</v>
      </c>
      <c r="B2151" s="35" t="s">
        <v>253</v>
      </c>
      <c r="C2151" s="80">
        <v>1839700</v>
      </c>
      <c r="E2151" s="158">
        <v>45609</v>
      </c>
      <c r="F2151" s="159">
        <v>45609</v>
      </c>
      <c r="G2151" s="35" t="s">
        <v>4089</v>
      </c>
      <c r="H2151" s="35" t="s">
        <v>686</v>
      </c>
      <c r="I2151" s="35" t="s">
        <v>443</v>
      </c>
      <c r="J2151" s="35" t="s">
        <v>4090</v>
      </c>
      <c r="K2151" s="80">
        <v>2561424005</v>
      </c>
      <c r="M2151" s="158">
        <v>44593</v>
      </c>
      <c r="N2151" s="160">
        <f ca="1">IFERROR(IF(M2151="","", DATEDIF(M2151, TODAY(), "M")),"")</f>
        <v>38</v>
      </c>
      <c r="R2151" s="35" t="s">
        <v>384</v>
      </c>
      <c r="S2151" s="35" t="s">
        <v>255</v>
      </c>
      <c r="T2151" s="35" t="s">
        <v>385</v>
      </c>
      <c r="V2151" s="35" t="s">
        <v>386</v>
      </c>
      <c r="Z2151" s="162">
        <v>0</v>
      </c>
      <c r="AA2151" s="163">
        <v>1</v>
      </c>
      <c r="AD2151" s="162">
        <v>7</v>
      </c>
      <c r="AG2151" s="35" t="s">
        <v>387</v>
      </c>
      <c r="AH2151" s="166" t="str">
        <f t="shared" si="33"/>
        <v>Humana ay64 big file (1).xlsx</v>
      </c>
      <c r="AI2151" s="35" t="s">
        <v>238</v>
      </c>
      <c r="BJ2151" s="162" t="str">
        <f>IF(AI2151 = "Advance", AD2151, "")</f>
        <v/>
      </c>
      <c r="BK2151" s="171" t="str">
        <f>IF(AI2151 = "Advance", 1, "")</f>
        <v/>
      </c>
      <c r="BL2151" s="171" t="str">
        <f>IF(AI2151 = "Chargeback", 1, "")</f>
        <v/>
      </c>
      <c r="BM2151" s="162" t="str">
        <f>IF(AI2151 = "Chargeback", AD2151, "")</f>
        <v/>
      </c>
    </row>
    <row r="2152" spans="1:65">
      <c r="A2152" s="35" t="s">
        <v>289</v>
      </c>
      <c r="B2152" s="35" t="s">
        <v>253</v>
      </c>
      <c r="C2152" s="80">
        <v>1839700</v>
      </c>
      <c r="E2152" s="158">
        <v>45609</v>
      </c>
      <c r="F2152" s="159">
        <v>45609</v>
      </c>
      <c r="G2152" s="35" t="s">
        <v>4091</v>
      </c>
      <c r="H2152" s="35" t="s">
        <v>1346</v>
      </c>
      <c r="I2152" s="35" t="s">
        <v>472</v>
      </c>
      <c r="J2152" s="35" t="s">
        <v>1708</v>
      </c>
      <c r="K2152" s="80">
        <v>6194740611</v>
      </c>
      <c r="M2152" s="158">
        <v>45047</v>
      </c>
      <c r="N2152" s="160">
        <f ca="1">IFERROR(IF(M2152="","", DATEDIF(M2152, TODAY(), "M")),"")</f>
        <v>23</v>
      </c>
      <c r="R2152" s="35" t="s">
        <v>384</v>
      </c>
      <c r="S2152" s="35" t="s">
        <v>255</v>
      </c>
      <c r="T2152" s="35" t="s">
        <v>385</v>
      </c>
      <c r="V2152" s="35" t="s">
        <v>386</v>
      </c>
      <c r="Z2152" s="162">
        <v>0</v>
      </c>
      <c r="AA2152" s="163">
        <v>1</v>
      </c>
      <c r="AD2152" s="162">
        <v>7</v>
      </c>
      <c r="AG2152" s="35" t="s">
        <v>387</v>
      </c>
      <c r="AH2152" s="166" t="str">
        <f t="shared" si="33"/>
        <v>Humana ay64 big file (1).xlsx</v>
      </c>
      <c r="AI2152" s="35" t="s">
        <v>238</v>
      </c>
      <c r="BJ2152" s="162" t="str">
        <f>IF(AI2152 = "Advance", AD2152, "")</f>
        <v/>
      </c>
      <c r="BK2152" s="171" t="str">
        <f>IF(AI2152 = "Advance", 1, "")</f>
        <v/>
      </c>
      <c r="BL2152" s="171" t="str">
        <f>IF(AI2152 = "Chargeback", 1, "")</f>
        <v/>
      </c>
      <c r="BM2152" s="162" t="str">
        <f>IF(AI2152 = "Chargeback", AD2152, "")</f>
        <v/>
      </c>
    </row>
    <row r="2153" spans="1:65">
      <c r="A2153" s="35" t="s">
        <v>289</v>
      </c>
      <c r="B2153" s="35" t="s">
        <v>253</v>
      </c>
      <c r="C2153" s="80">
        <v>1839700</v>
      </c>
      <c r="E2153" s="158">
        <v>45609</v>
      </c>
      <c r="F2153" s="159">
        <v>45609</v>
      </c>
      <c r="G2153" s="35" t="s">
        <v>4092</v>
      </c>
      <c r="H2153" s="35" t="s">
        <v>439</v>
      </c>
      <c r="I2153" s="35" t="s">
        <v>443</v>
      </c>
      <c r="J2153" s="35" t="s">
        <v>776</v>
      </c>
      <c r="K2153" s="80">
        <v>5658545321</v>
      </c>
      <c r="M2153" s="158">
        <v>45017</v>
      </c>
      <c r="N2153" s="160">
        <f ca="1">IFERROR(IF(M2153="","", DATEDIF(M2153, TODAY(), "M")),"")</f>
        <v>24</v>
      </c>
      <c r="R2153" s="35" t="s">
        <v>384</v>
      </c>
      <c r="S2153" s="35" t="s">
        <v>255</v>
      </c>
      <c r="T2153" s="35" t="s">
        <v>407</v>
      </c>
      <c r="V2153" s="35" t="s">
        <v>796</v>
      </c>
      <c r="Z2153" s="162">
        <v>0</v>
      </c>
      <c r="AA2153" s="163">
        <v>1</v>
      </c>
      <c r="AD2153" s="162">
        <v>7</v>
      </c>
      <c r="AG2153" s="35" t="s">
        <v>387</v>
      </c>
      <c r="AH2153" s="166" t="str">
        <f t="shared" si="33"/>
        <v>Humana ay64 big file (1).xlsx</v>
      </c>
      <c r="AI2153" s="35" t="s">
        <v>238</v>
      </c>
      <c r="BJ2153" s="162" t="str">
        <f>IF(AI2153 = "Advance", AD2153, "")</f>
        <v/>
      </c>
      <c r="BK2153" s="171" t="str">
        <f>IF(AI2153 = "Advance", 1, "")</f>
        <v/>
      </c>
      <c r="BL2153" s="171" t="str">
        <f>IF(AI2153 = "Chargeback", 1, "")</f>
        <v/>
      </c>
      <c r="BM2153" s="162" t="str">
        <f>IF(AI2153 = "Chargeback", AD2153, "")</f>
        <v/>
      </c>
    </row>
    <row r="2154" spans="1:65">
      <c r="A2154" s="35" t="s">
        <v>289</v>
      </c>
      <c r="B2154" s="35" t="s">
        <v>253</v>
      </c>
      <c r="C2154" s="80">
        <v>1839700</v>
      </c>
      <c r="E2154" s="158">
        <v>45609</v>
      </c>
      <c r="F2154" s="159">
        <v>45609</v>
      </c>
      <c r="G2154" s="35" t="s">
        <v>4093</v>
      </c>
      <c r="H2154" s="35" t="s">
        <v>4094</v>
      </c>
      <c r="J2154" s="35" t="s">
        <v>515</v>
      </c>
      <c r="K2154" s="80">
        <v>6017448951</v>
      </c>
      <c r="M2154" s="158">
        <v>44927</v>
      </c>
      <c r="N2154" s="160">
        <f ca="1">IFERROR(IF(M2154="","", DATEDIF(M2154, TODAY(), "M")),"")</f>
        <v>27</v>
      </c>
      <c r="R2154" s="35" t="s">
        <v>384</v>
      </c>
      <c r="S2154" s="35" t="s">
        <v>255</v>
      </c>
      <c r="T2154" s="35" t="s">
        <v>385</v>
      </c>
      <c r="V2154" s="35" t="s">
        <v>386</v>
      </c>
      <c r="Z2154" s="162">
        <v>0</v>
      </c>
      <c r="AA2154" s="163">
        <v>1</v>
      </c>
      <c r="AD2154" s="162">
        <v>7</v>
      </c>
      <c r="AG2154" s="35" t="s">
        <v>387</v>
      </c>
      <c r="AH2154" s="166" t="str">
        <f t="shared" si="33"/>
        <v>Humana ay64 big file (1).xlsx</v>
      </c>
      <c r="AI2154" s="35" t="s">
        <v>238</v>
      </c>
      <c r="BJ2154" s="162" t="str">
        <f>IF(AI2154 = "Advance", AD2154, "")</f>
        <v/>
      </c>
      <c r="BK2154" s="171" t="str">
        <f>IF(AI2154 = "Advance", 1, "")</f>
        <v/>
      </c>
      <c r="BL2154" s="171" t="str">
        <f>IF(AI2154 = "Chargeback", 1, "")</f>
        <v/>
      </c>
      <c r="BM2154" s="162" t="str">
        <f>IF(AI2154 = "Chargeback", AD2154, "")</f>
        <v/>
      </c>
    </row>
    <row r="2155" spans="1:65">
      <c r="A2155" s="35" t="s">
        <v>289</v>
      </c>
      <c r="B2155" s="35" t="s">
        <v>253</v>
      </c>
      <c r="C2155" s="80">
        <v>1839700</v>
      </c>
      <c r="E2155" s="158">
        <v>45609</v>
      </c>
      <c r="F2155" s="159">
        <v>45609</v>
      </c>
      <c r="G2155" s="35" t="s">
        <v>4095</v>
      </c>
      <c r="H2155" s="35" t="s">
        <v>720</v>
      </c>
      <c r="J2155" s="35" t="s">
        <v>728</v>
      </c>
      <c r="K2155" s="80">
        <v>7832980262</v>
      </c>
      <c r="M2155" s="158">
        <v>44470</v>
      </c>
      <c r="N2155" s="160">
        <f ca="1">IFERROR(IF(M2155="","", DATEDIF(M2155, TODAY(), "M")),"")</f>
        <v>42</v>
      </c>
      <c r="R2155" s="35" t="s">
        <v>384</v>
      </c>
      <c r="S2155" s="35" t="s">
        <v>255</v>
      </c>
      <c r="T2155" s="35" t="s">
        <v>385</v>
      </c>
      <c r="V2155" s="35" t="s">
        <v>386</v>
      </c>
      <c r="Z2155" s="162">
        <v>0</v>
      </c>
      <c r="AA2155" s="163">
        <v>1</v>
      </c>
      <c r="AD2155" s="162">
        <v>7</v>
      </c>
      <c r="AG2155" s="35" t="s">
        <v>387</v>
      </c>
      <c r="AH2155" s="166" t="str">
        <f t="shared" si="33"/>
        <v>Humana ay64 big file (1).xlsx</v>
      </c>
      <c r="AI2155" s="35" t="s">
        <v>238</v>
      </c>
      <c r="BJ2155" s="162" t="str">
        <f>IF(AI2155 = "Advance", AD2155, "")</f>
        <v/>
      </c>
      <c r="BK2155" s="171" t="str">
        <f>IF(AI2155 = "Advance", 1, "")</f>
        <v/>
      </c>
      <c r="BL2155" s="171" t="str">
        <f>IF(AI2155 = "Chargeback", 1, "")</f>
        <v/>
      </c>
      <c r="BM2155" s="162" t="str">
        <f>IF(AI2155 = "Chargeback", AD2155, "")</f>
        <v/>
      </c>
    </row>
    <row r="2156" spans="1:65">
      <c r="A2156" s="35" t="s">
        <v>289</v>
      </c>
      <c r="B2156" s="35" t="s">
        <v>253</v>
      </c>
      <c r="C2156" s="80">
        <v>1839700</v>
      </c>
      <c r="E2156" s="158">
        <v>45609</v>
      </c>
      <c r="F2156" s="159">
        <v>45609</v>
      </c>
      <c r="G2156" s="35" t="s">
        <v>4096</v>
      </c>
      <c r="H2156" s="35" t="s">
        <v>4097</v>
      </c>
      <c r="I2156" s="35" t="s">
        <v>390</v>
      </c>
      <c r="J2156" s="35" t="s">
        <v>3038</v>
      </c>
      <c r="K2156" s="80">
        <v>4905944938</v>
      </c>
      <c r="M2156" s="158">
        <v>45139</v>
      </c>
      <c r="N2156" s="160">
        <f ca="1">IFERROR(IF(M2156="","", DATEDIF(M2156, TODAY(), "M")),"")</f>
        <v>20</v>
      </c>
      <c r="R2156" s="35" t="s">
        <v>384</v>
      </c>
      <c r="S2156" s="35" t="s">
        <v>255</v>
      </c>
      <c r="T2156" s="35" t="s">
        <v>385</v>
      </c>
      <c r="V2156" s="35" t="s">
        <v>386</v>
      </c>
      <c r="Z2156" s="162">
        <v>0</v>
      </c>
      <c r="AA2156" s="163">
        <v>1</v>
      </c>
      <c r="AD2156" s="162">
        <v>7</v>
      </c>
      <c r="AG2156" s="35" t="s">
        <v>387</v>
      </c>
      <c r="AH2156" s="166" t="str">
        <f t="shared" si="33"/>
        <v>Humana ay64 big file (1).xlsx</v>
      </c>
      <c r="AI2156" s="35" t="s">
        <v>238</v>
      </c>
      <c r="BJ2156" s="162" t="str">
        <f>IF(AI2156 = "Advance", AD2156, "")</f>
        <v/>
      </c>
      <c r="BK2156" s="171" t="str">
        <f>IF(AI2156 = "Advance", 1, "")</f>
        <v/>
      </c>
      <c r="BL2156" s="171" t="str">
        <f>IF(AI2156 = "Chargeback", 1, "")</f>
        <v/>
      </c>
      <c r="BM2156" s="162" t="str">
        <f>IF(AI2156 = "Chargeback", AD2156, "")</f>
        <v/>
      </c>
    </row>
    <row r="2157" spans="1:65">
      <c r="A2157" s="35" t="s">
        <v>289</v>
      </c>
      <c r="B2157" s="35" t="s">
        <v>253</v>
      </c>
      <c r="C2157" s="80">
        <v>1839700</v>
      </c>
      <c r="E2157" s="158">
        <v>45609</v>
      </c>
      <c r="F2157" s="159">
        <v>45609</v>
      </c>
      <c r="G2157" s="35" t="s">
        <v>4098</v>
      </c>
      <c r="H2157" s="35" t="s">
        <v>503</v>
      </c>
      <c r="J2157" s="35" t="s">
        <v>2455</v>
      </c>
      <c r="K2157" s="80">
        <v>7985339433</v>
      </c>
      <c r="M2157" s="158">
        <v>44562</v>
      </c>
      <c r="N2157" s="160">
        <f ca="1">IFERROR(IF(M2157="","", DATEDIF(M2157, TODAY(), "M")),"")</f>
        <v>39</v>
      </c>
      <c r="R2157" s="35" t="s">
        <v>384</v>
      </c>
      <c r="S2157" s="35" t="s">
        <v>255</v>
      </c>
      <c r="T2157" s="35" t="s">
        <v>385</v>
      </c>
      <c r="V2157" s="35" t="s">
        <v>386</v>
      </c>
      <c r="Z2157" s="162">
        <v>0</v>
      </c>
      <c r="AA2157" s="163">
        <v>1</v>
      </c>
      <c r="AD2157" s="162">
        <v>7</v>
      </c>
      <c r="AG2157" s="35" t="s">
        <v>387</v>
      </c>
      <c r="AH2157" s="166" t="str">
        <f t="shared" si="33"/>
        <v>Humana ay64 big file (1).xlsx</v>
      </c>
      <c r="AI2157" s="35" t="s">
        <v>238</v>
      </c>
      <c r="BJ2157" s="162" t="str">
        <f>IF(AI2157 = "Advance", AD2157, "")</f>
        <v/>
      </c>
      <c r="BK2157" s="171" t="str">
        <f>IF(AI2157 = "Advance", 1, "")</f>
        <v/>
      </c>
      <c r="BL2157" s="171" t="str">
        <f>IF(AI2157 = "Chargeback", 1, "")</f>
        <v/>
      </c>
      <c r="BM2157" s="162" t="str">
        <f>IF(AI2157 = "Chargeback", AD2157, "")</f>
        <v/>
      </c>
    </row>
    <row r="2158" spans="1:65">
      <c r="A2158" s="35" t="s">
        <v>289</v>
      </c>
      <c r="B2158" s="35" t="s">
        <v>253</v>
      </c>
      <c r="C2158" s="80">
        <v>1839700</v>
      </c>
      <c r="E2158" s="158">
        <v>45609</v>
      </c>
      <c r="F2158" s="159">
        <v>45609</v>
      </c>
      <c r="G2158" s="35" t="s">
        <v>4099</v>
      </c>
      <c r="H2158" s="35" t="s">
        <v>559</v>
      </c>
      <c r="J2158" s="35" t="s">
        <v>2878</v>
      </c>
      <c r="K2158" s="80">
        <v>3517917303</v>
      </c>
      <c r="M2158" s="158">
        <v>44409</v>
      </c>
      <c r="N2158" s="160">
        <f ca="1">IFERROR(IF(M2158="","", DATEDIF(M2158, TODAY(), "M")),"")</f>
        <v>44</v>
      </c>
      <c r="R2158" s="35" t="s">
        <v>384</v>
      </c>
      <c r="S2158" s="35" t="s">
        <v>255</v>
      </c>
      <c r="T2158" s="35" t="s">
        <v>385</v>
      </c>
      <c r="V2158" s="35" t="s">
        <v>386</v>
      </c>
      <c r="Z2158" s="162">
        <v>0</v>
      </c>
      <c r="AA2158" s="163">
        <v>1</v>
      </c>
      <c r="AD2158" s="162">
        <v>7</v>
      </c>
      <c r="AG2158" s="35" t="s">
        <v>387</v>
      </c>
      <c r="AH2158" s="166" t="str">
        <f t="shared" si="33"/>
        <v>Humana ay64 big file (1).xlsx</v>
      </c>
      <c r="AI2158" s="35" t="s">
        <v>238</v>
      </c>
      <c r="BJ2158" s="162" t="str">
        <f>IF(AI2158 = "Advance", AD2158, "")</f>
        <v/>
      </c>
      <c r="BK2158" s="171" t="str">
        <f>IF(AI2158 = "Advance", 1, "")</f>
        <v/>
      </c>
      <c r="BL2158" s="171" t="str">
        <f>IF(AI2158 = "Chargeback", 1, "")</f>
        <v/>
      </c>
      <c r="BM2158" s="162" t="str">
        <f>IF(AI2158 = "Chargeback", AD2158, "")</f>
        <v/>
      </c>
    </row>
    <row r="2159" spans="1:65">
      <c r="A2159" s="35" t="s">
        <v>289</v>
      </c>
      <c r="B2159" s="35" t="s">
        <v>253</v>
      </c>
      <c r="C2159" s="80">
        <v>1839700</v>
      </c>
      <c r="E2159" s="158">
        <v>45609</v>
      </c>
      <c r="F2159" s="159">
        <v>45609</v>
      </c>
      <c r="G2159" s="35" t="s">
        <v>4100</v>
      </c>
      <c r="H2159" s="35" t="s">
        <v>4101</v>
      </c>
      <c r="I2159" s="35" t="s">
        <v>475</v>
      </c>
      <c r="J2159" s="35" t="s">
        <v>4102</v>
      </c>
      <c r="K2159" s="80">
        <v>9942684242</v>
      </c>
      <c r="M2159" s="158">
        <v>44682</v>
      </c>
      <c r="N2159" s="160">
        <f ca="1">IFERROR(IF(M2159="","", DATEDIF(M2159, TODAY(), "M")),"")</f>
        <v>35</v>
      </c>
      <c r="R2159" s="35" t="s">
        <v>384</v>
      </c>
      <c r="S2159" s="35" t="s">
        <v>255</v>
      </c>
      <c r="T2159" s="35" t="s">
        <v>385</v>
      </c>
      <c r="V2159" s="35" t="s">
        <v>386</v>
      </c>
      <c r="Z2159" s="162">
        <v>0</v>
      </c>
      <c r="AA2159" s="163">
        <v>1</v>
      </c>
      <c r="AD2159" s="162">
        <v>7</v>
      </c>
      <c r="AG2159" s="35" t="s">
        <v>387</v>
      </c>
      <c r="AH2159" s="166" t="str">
        <f t="shared" si="33"/>
        <v>Humana ay64 big file (1).xlsx</v>
      </c>
      <c r="AI2159" s="35" t="s">
        <v>238</v>
      </c>
      <c r="BJ2159" s="162" t="str">
        <f>IF(AI2159 = "Advance", AD2159, "")</f>
        <v/>
      </c>
      <c r="BK2159" s="171" t="str">
        <f>IF(AI2159 = "Advance", 1, "")</f>
        <v/>
      </c>
      <c r="BL2159" s="171" t="str">
        <f>IF(AI2159 = "Chargeback", 1, "")</f>
        <v/>
      </c>
      <c r="BM2159" s="162" t="str">
        <f>IF(AI2159 = "Chargeback", AD2159, "")</f>
        <v/>
      </c>
    </row>
    <row r="2160" spans="1:65">
      <c r="A2160" s="35" t="s">
        <v>289</v>
      </c>
      <c r="B2160" s="35" t="s">
        <v>253</v>
      </c>
      <c r="C2160" s="80">
        <v>1839700</v>
      </c>
      <c r="E2160" s="158">
        <v>45609</v>
      </c>
      <c r="F2160" s="159">
        <v>45609</v>
      </c>
      <c r="G2160" s="35" t="s">
        <v>4103</v>
      </c>
      <c r="H2160" s="35" t="s">
        <v>1359</v>
      </c>
      <c r="I2160" s="35" t="s">
        <v>475</v>
      </c>
      <c r="J2160" s="35" t="s">
        <v>749</v>
      </c>
      <c r="K2160" s="80">
        <v>5756444260</v>
      </c>
      <c r="M2160" s="158">
        <v>44713</v>
      </c>
      <c r="N2160" s="160">
        <f ca="1">IFERROR(IF(M2160="","", DATEDIF(M2160, TODAY(), "M")),"")</f>
        <v>34</v>
      </c>
      <c r="R2160" s="35" t="s">
        <v>384</v>
      </c>
      <c r="S2160" s="35" t="s">
        <v>255</v>
      </c>
      <c r="T2160" s="35" t="s">
        <v>407</v>
      </c>
      <c r="V2160" s="35" t="s">
        <v>796</v>
      </c>
      <c r="Z2160" s="162">
        <v>0</v>
      </c>
      <c r="AA2160" s="163">
        <v>1</v>
      </c>
      <c r="AD2160" s="162">
        <v>7</v>
      </c>
      <c r="AG2160" s="35" t="s">
        <v>387</v>
      </c>
      <c r="AH2160" s="166" t="str">
        <f t="shared" si="33"/>
        <v>Humana ay64 big file (1).xlsx</v>
      </c>
      <c r="AI2160" s="35" t="s">
        <v>238</v>
      </c>
      <c r="BJ2160" s="162" t="str">
        <f>IF(AI2160 = "Advance", AD2160, "")</f>
        <v/>
      </c>
      <c r="BK2160" s="171" t="str">
        <f>IF(AI2160 = "Advance", 1, "")</f>
        <v/>
      </c>
      <c r="BL2160" s="171" t="str">
        <f>IF(AI2160 = "Chargeback", 1, "")</f>
        <v/>
      </c>
      <c r="BM2160" s="162" t="str">
        <f>IF(AI2160 = "Chargeback", AD2160, "")</f>
        <v/>
      </c>
    </row>
    <row r="2161" spans="1:65">
      <c r="A2161" s="35" t="s">
        <v>289</v>
      </c>
      <c r="B2161" s="35" t="s">
        <v>253</v>
      </c>
      <c r="C2161" s="80">
        <v>1839700</v>
      </c>
      <c r="E2161" s="158">
        <v>45609</v>
      </c>
      <c r="F2161" s="159">
        <v>45609</v>
      </c>
      <c r="G2161" s="35" t="s">
        <v>4104</v>
      </c>
      <c r="H2161" s="35" t="s">
        <v>1070</v>
      </c>
      <c r="J2161" s="35" t="s">
        <v>884</v>
      </c>
      <c r="K2161" s="80">
        <v>2901001765</v>
      </c>
      <c r="M2161" s="158">
        <v>44409</v>
      </c>
      <c r="N2161" s="160">
        <f ca="1">IFERROR(IF(M2161="","", DATEDIF(M2161, TODAY(), "M")),"")</f>
        <v>44</v>
      </c>
      <c r="R2161" s="35" t="s">
        <v>384</v>
      </c>
      <c r="S2161" s="35" t="s">
        <v>255</v>
      </c>
      <c r="T2161" s="35" t="s">
        <v>385</v>
      </c>
      <c r="V2161" s="35" t="s">
        <v>386</v>
      </c>
      <c r="Z2161" s="162">
        <v>0</v>
      </c>
      <c r="AA2161" s="163">
        <v>1</v>
      </c>
      <c r="AD2161" s="162">
        <v>7</v>
      </c>
      <c r="AG2161" s="35" t="s">
        <v>387</v>
      </c>
      <c r="AH2161" s="166" t="str">
        <f t="shared" si="33"/>
        <v>Humana ay64 big file (1).xlsx</v>
      </c>
      <c r="AI2161" s="35" t="s">
        <v>238</v>
      </c>
      <c r="BJ2161" s="162" t="str">
        <f>IF(AI2161 = "Advance", AD2161, "")</f>
        <v/>
      </c>
      <c r="BK2161" s="171" t="str">
        <f>IF(AI2161 = "Advance", 1, "")</f>
        <v/>
      </c>
      <c r="BL2161" s="171" t="str">
        <f>IF(AI2161 = "Chargeback", 1, "")</f>
        <v/>
      </c>
      <c r="BM2161" s="162" t="str">
        <f>IF(AI2161 = "Chargeback", AD2161, "")</f>
        <v/>
      </c>
    </row>
    <row r="2162" spans="1:65">
      <c r="A2162" s="35" t="s">
        <v>289</v>
      </c>
      <c r="B2162" s="35" t="s">
        <v>253</v>
      </c>
      <c r="C2162" s="80">
        <v>1839700</v>
      </c>
      <c r="E2162" s="158">
        <v>45609</v>
      </c>
      <c r="F2162" s="159">
        <v>45609</v>
      </c>
      <c r="G2162" s="35" t="s">
        <v>4105</v>
      </c>
      <c r="H2162" s="35" t="s">
        <v>525</v>
      </c>
      <c r="J2162" s="35" t="s">
        <v>4106</v>
      </c>
      <c r="K2162" s="80">
        <v>5294340818</v>
      </c>
      <c r="M2162" s="158">
        <v>45658</v>
      </c>
      <c r="N2162" s="160">
        <f ca="1">IFERROR(IF(M2162="","", DATEDIF(M2162, TODAY(), "M")),"")</f>
        <v>3</v>
      </c>
      <c r="R2162" s="35" t="s">
        <v>384</v>
      </c>
      <c r="S2162" s="35" t="s">
        <v>255</v>
      </c>
      <c r="T2162" s="35" t="s">
        <v>385</v>
      </c>
      <c r="V2162" s="35" t="s">
        <v>386</v>
      </c>
      <c r="Z2162" s="162">
        <v>0</v>
      </c>
      <c r="AA2162" s="163">
        <v>1</v>
      </c>
      <c r="AD2162" s="162">
        <v>120</v>
      </c>
      <c r="AG2162" s="35" t="s">
        <v>409</v>
      </c>
      <c r="AH2162" s="166" t="str">
        <f t="shared" si="33"/>
        <v>Humana ay64 big file (1).xlsx</v>
      </c>
      <c r="AI2162" s="35" t="s">
        <v>237</v>
      </c>
      <c r="BJ2162" s="162">
        <f>IF(AI2162 = "Advance", AD2162, "")</f>
        <v>120</v>
      </c>
      <c r="BK2162" s="171">
        <f>IF(AI2162 = "Advance", 1, "")</f>
        <v>1</v>
      </c>
      <c r="BL2162" s="171" t="str">
        <f>IF(AI2162 = "Chargeback", 1, "")</f>
        <v/>
      </c>
      <c r="BM2162" s="162" t="str">
        <f>IF(AI2162 = "Chargeback", AD2162, "")</f>
        <v/>
      </c>
    </row>
    <row r="2163" spans="1:65">
      <c r="A2163" s="35" t="s">
        <v>289</v>
      </c>
      <c r="B2163" s="35" t="s">
        <v>253</v>
      </c>
      <c r="C2163" s="80">
        <v>1839700</v>
      </c>
      <c r="E2163" s="158">
        <v>45609</v>
      </c>
      <c r="F2163" s="159">
        <v>45609</v>
      </c>
      <c r="G2163" s="35" t="s">
        <v>4105</v>
      </c>
      <c r="H2163" s="35" t="s">
        <v>525</v>
      </c>
      <c r="J2163" s="35" t="s">
        <v>4106</v>
      </c>
      <c r="K2163" s="80">
        <v>146142815</v>
      </c>
      <c r="M2163" s="158">
        <v>44409</v>
      </c>
      <c r="N2163" s="160">
        <f ca="1">IFERROR(IF(M2163="","", DATEDIF(M2163, TODAY(), "M")),"")</f>
        <v>44</v>
      </c>
      <c r="R2163" s="35" t="s">
        <v>384</v>
      </c>
      <c r="S2163" s="35" t="s">
        <v>255</v>
      </c>
      <c r="T2163" s="35" t="s">
        <v>385</v>
      </c>
      <c r="V2163" s="35" t="s">
        <v>386</v>
      </c>
      <c r="Z2163" s="162">
        <v>0</v>
      </c>
      <c r="AA2163" s="163">
        <v>1</v>
      </c>
      <c r="AD2163" s="162">
        <v>7</v>
      </c>
      <c r="AG2163" s="35" t="s">
        <v>387</v>
      </c>
      <c r="AH2163" s="166" t="str">
        <f t="shared" si="33"/>
        <v>Humana ay64 big file (1).xlsx</v>
      </c>
      <c r="AI2163" s="35" t="s">
        <v>238</v>
      </c>
      <c r="BJ2163" s="162" t="str">
        <f>IF(AI2163 = "Advance", AD2163, "")</f>
        <v/>
      </c>
      <c r="BK2163" s="171" t="str">
        <f>IF(AI2163 = "Advance", 1, "")</f>
        <v/>
      </c>
      <c r="BL2163" s="171" t="str">
        <f>IF(AI2163 = "Chargeback", 1, "")</f>
        <v/>
      </c>
      <c r="BM2163" s="162" t="str">
        <f>IF(AI2163 = "Chargeback", AD2163, "")</f>
        <v/>
      </c>
    </row>
    <row r="2164" spans="1:65">
      <c r="A2164" s="35" t="s">
        <v>289</v>
      </c>
      <c r="B2164" s="35" t="s">
        <v>253</v>
      </c>
      <c r="C2164" s="80">
        <v>1839700</v>
      </c>
      <c r="E2164" s="158">
        <v>45609</v>
      </c>
      <c r="F2164" s="159">
        <v>45609</v>
      </c>
      <c r="G2164" s="35" t="s">
        <v>4107</v>
      </c>
      <c r="H2164" s="35" t="s">
        <v>2809</v>
      </c>
      <c r="J2164" s="35" t="s">
        <v>4108</v>
      </c>
      <c r="K2164" s="80">
        <v>6501115678</v>
      </c>
      <c r="M2164" s="158">
        <v>44409</v>
      </c>
      <c r="N2164" s="160">
        <f ca="1">IFERROR(IF(M2164="","", DATEDIF(M2164, TODAY(), "M")),"")</f>
        <v>44</v>
      </c>
      <c r="R2164" s="35" t="s">
        <v>384</v>
      </c>
      <c r="S2164" s="35" t="s">
        <v>255</v>
      </c>
      <c r="T2164" s="35" t="s">
        <v>385</v>
      </c>
      <c r="V2164" s="35" t="s">
        <v>386</v>
      </c>
      <c r="Z2164" s="162">
        <v>0</v>
      </c>
      <c r="AA2164" s="163">
        <v>1</v>
      </c>
      <c r="AD2164" s="162">
        <v>7</v>
      </c>
      <c r="AG2164" s="35" t="s">
        <v>387</v>
      </c>
      <c r="AH2164" s="166" t="str">
        <f t="shared" si="33"/>
        <v>Humana ay64 big file (1).xlsx</v>
      </c>
      <c r="AI2164" s="35" t="s">
        <v>238</v>
      </c>
      <c r="BJ2164" s="162" t="str">
        <f>IF(AI2164 = "Advance", AD2164, "")</f>
        <v/>
      </c>
      <c r="BK2164" s="171" t="str">
        <f>IF(AI2164 = "Advance", 1, "")</f>
        <v/>
      </c>
      <c r="BL2164" s="171" t="str">
        <f>IF(AI2164 = "Chargeback", 1, "")</f>
        <v/>
      </c>
      <c r="BM2164" s="162" t="str">
        <f>IF(AI2164 = "Chargeback", AD2164, "")</f>
        <v/>
      </c>
    </row>
    <row r="2165" spans="1:65">
      <c r="A2165" s="35" t="s">
        <v>289</v>
      </c>
      <c r="B2165" s="35" t="s">
        <v>253</v>
      </c>
      <c r="C2165" s="80">
        <v>1839700</v>
      </c>
      <c r="E2165" s="158">
        <v>45609</v>
      </c>
      <c r="F2165" s="159">
        <v>45609</v>
      </c>
      <c r="G2165" s="35" t="s">
        <v>4109</v>
      </c>
      <c r="H2165" s="35" t="s">
        <v>4110</v>
      </c>
      <c r="J2165" s="35" t="s">
        <v>4111</v>
      </c>
      <c r="K2165" s="80">
        <v>2785538378</v>
      </c>
      <c r="M2165" s="158">
        <v>44409</v>
      </c>
      <c r="N2165" s="160">
        <f ca="1">IFERROR(IF(M2165="","", DATEDIF(M2165, TODAY(), "M")),"")</f>
        <v>44</v>
      </c>
      <c r="R2165" s="35" t="s">
        <v>384</v>
      </c>
      <c r="S2165" s="35" t="s">
        <v>255</v>
      </c>
      <c r="T2165" s="35" t="s">
        <v>385</v>
      </c>
      <c r="V2165" s="35" t="s">
        <v>386</v>
      </c>
      <c r="Z2165" s="162">
        <v>0</v>
      </c>
      <c r="AA2165" s="163">
        <v>1</v>
      </c>
      <c r="AD2165" s="162">
        <v>7</v>
      </c>
      <c r="AG2165" s="35" t="s">
        <v>387</v>
      </c>
      <c r="AH2165" s="166" t="str">
        <f t="shared" si="33"/>
        <v>Humana ay64 big file (1).xlsx</v>
      </c>
      <c r="AI2165" s="35" t="s">
        <v>238</v>
      </c>
      <c r="BJ2165" s="162" t="str">
        <f>IF(AI2165 = "Advance", AD2165, "")</f>
        <v/>
      </c>
      <c r="BK2165" s="171" t="str">
        <f>IF(AI2165 = "Advance", 1, "")</f>
        <v/>
      </c>
      <c r="BL2165" s="171" t="str">
        <f>IF(AI2165 = "Chargeback", 1, "")</f>
        <v/>
      </c>
      <c r="BM2165" s="162" t="str">
        <f>IF(AI2165 = "Chargeback", AD2165, "")</f>
        <v/>
      </c>
    </row>
    <row r="2166" spans="1:65">
      <c r="A2166" s="35" t="s">
        <v>289</v>
      </c>
      <c r="B2166" s="35" t="s">
        <v>253</v>
      </c>
      <c r="C2166" s="80">
        <v>1839700</v>
      </c>
      <c r="E2166" s="158">
        <v>45609</v>
      </c>
      <c r="F2166" s="159">
        <v>45609</v>
      </c>
      <c r="G2166" s="35" t="s">
        <v>4112</v>
      </c>
      <c r="H2166" s="35" t="s">
        <v>2880</v>
      </c>
      <c r="J2166" s="35" t="s">
        <v>801</v>
      </c>
      <c r="K2166" s="80">
        <v>9118055062</v>
      </c>
      <c r="M2166" s="158">
        <v>44409</v>
      </c>
      <c r="N2166" s="160">
        <f ca="1">IFERROR(IF(M2166="","", DATEDIF(M2166, TODAY(), "M")),"")</f>
        <v>44</v>
      </c>
      <c r="R2166" s="35" t="s">
        <v>384</v>
      </c>
      <c r="S2166" s="35" t="s">
        <v>255</v>
      </c>
      <c r="T2166" s="35" t="s">
        <v>385</v>
      </c>
      <c r="V2166" s="35" t="s">
        <v>386</v>
      </c>
      <c r="Z2166" s="162">
        <v>0</v>
      </c>
      <c r="AA2166" s="163">
        <v>1</v>
      </c>
      <c r="AD2166" s="162">
        <v>7</v>
      </c>
      <c r="AG2166" s="35" t="s">
        <v>387</v>
      </c>
      <c r="AH2166" s="166" t="str">
        <f t="shared" si="33"/>
        <v>Humana ay64 big file (1).xlsx</v>
      </c>
      <c r="AI2166" s="35" t="s">
        <v>238</v>
      </c>
      <c r="BJ2166" s="162" t="str">
        <f>IF(AI2166 = "Advance", AD2166, "")</f>
        <v/>
      </c>
      <c r="BK2166" s="171" t="str">
        <f>IF(AI2166 = "Advance", 1, "")</f>
        <v/>
      </c>
      <c r="BL2166" s="171" t="str">
        <f>IF(AI2166 = "Chargeback", 1, "")</f>
        <v/>
      </c>
      <c r="BM2166" s="162" t="str">
        <f>IF(AI2166 = "Chargeback", AD2166, "")</f>
        <v/>
      </c>
    </row>
    <row r="2167" spans="1:65">
      <c r="A2167" s="35" t="s">
        <v>289</v>
      </c>
      <c r="B2167" s="35" t="s">
        <v>253</v>
      </c>
      <c r="C2167" s="80">
        <v>1839700</v>
      </c>
      <c r="E2167" s="158">
        <v>45609</v>
      </c>
      <c r="F2167" s="159">
        <v>45609</v>
      </c>
      <c r="G2167" s="35" t="s">
        <v>4113</v>
      </c>
      <c r="H2167" s="35" t="s">
        <v>4114</v>
      </c>
      <c r="I2167" s="35" t="s">
        <v>450</v>
      </c>
      <c r="J2167" s="35" t="s">
        <v>801</v>
      </c>
      <c r="K2167" s="80">
        <v>8350686842</v>
      </c>
      <c r="M2167" s="158">
        <v>44409</v>
      </c>
      <c r="N2167" s="160">
        <f ca="1">IFERROR(IF(M2167="","", DATEDIF(M2167, TODAY(), "M")),"")</f>
        <v>44</v>
      </c>
      <c r="R2167" s="35" t="s">
        <v>384</v>
      </c>
      <c r="S2167" s="35" t="s">
        <v>255</v>
      </c>
      <c r="T2167" s="35" t="s">
        <v>385</v>
      </c>
      <c r="V2167" s="35" t="s">
        <v>386</v>
      </c>
      <c r="Z2167" s="162">
        <v>0</v>
      </c>
      <c r="AA2167" s="163">
        <v>1</v>
      </c>
      <c r="AD2167" s="162">
        <v>7</v>
      </c>
      <c r="AG2167" s="35" t="s">
        <v>387</v>
      </c>
      <c r="AH2167" s="166" t="str">
        <f t="shared" si="33"/>
        <v>Humana ay64 big file (1).xlsx</v>
      </c>
      <c r="AI2167" s="35" t="s">
        <v>238</v>
      </c>
      <c r="BJ2167" s="162" t="str">
        <f>IF(AI2167 = "Advance", AD2167, "")</f>
        <v/>
      </c>
      <c r="BK2167" s="171" t="str">
        <f>IF(AI2167 = "Advance", 1, "")</f>
        <v/>
      </c>
      <c r="BL2167" s="171" t="str">
        <f>IF(AI2167 = "Chargeback", 1, "")</f>
        <v/>
      </c>
      <c r="BM2167" s="162" t="str">
        <f>IF(AI2167 = "Chargeback", AD2167, "")</f>
        <v/>
      </c>
    </row>
    <row r="2168" spans="1:65">
      <c r="A2168" s="35" t="s">
        <v>289</v>
      </c>
      <c r="B2168" s="35" t="s">
        <v>253</v>
      </c>
      <c r="C2168" s="80">
        <v>1839700</v>
      </c>
      <c r="E2168" s="158">
        <v>45609</v>
      </c>
      <c r="F2168" s="159">
        <v>45609</v>
      </c>
      <c r="G2168" s="35" t="s">
        <v>4115</v>
      </c>
      <c r="H2168" s="35" t="s">
        <v>2142</v>
      </c>
      <c r="J2168" s="35" t="s">
        <v>4116</v>
      </c>
      <c r="K2168" s="80">
        <v>2479545504</v>
      </c>
      <c r="M2168" s="158">
        <v>44409</v>
      </c>
      <c r="N2168" s="160">
        <f ca="1">IFERROR(IF(M2168="","", DATEDIF(M2168, TODAY(), "M")),"")</f>
        <v>44</v>
      </c>
      <c r="R2168" s="35" t="s">
        <v>384</v>
      </c>
      <c r="S2168" s="35" t="s">
        <v>255</v>
      </c>
      <c r="T2168" s="35" t="s">
        <v>385</v>
      </c>
      <c r="V2168" s="35" t="s">
        <v>386</v>
      </c>
      <c r="Z2168" s="162">
        <v>0</v>
      </c>
      <c r="AA2168" s="163">
        <v>1</v>
      </c>
      <c r="AD2168" s="162">
        <v>7</v>
      </c>
      <c r="AG2168" s="35" t="s">
        <v>387</v>
      </c>
      <c r="AH2168" s="166" t="str">
        <f t="shared" si="33"/>
        <v>Humana ay64 big file (1).xlsx</v>
      </c>
      <c r="AI2168" s="35" t="s">
        <v>238</v>
      </c>
      <c r="BJ2168" s="162" t="str">
        <f>IF(AI2168 = "Advance", AD2168, "")</f>
        <v/>
      </c>
      <c r="BK2168" s="171" t="str">
        <f>IF(AI2168 = "Advance", 1, "")</f>
        <v/>
      </c>
      <c r="BL2168" s="171" t="str">
        <f>IF(AI2168 = "Chargeback", 1, "")</f>
        <v/>
      </c>
      <c r="BM2168" s="162" t="str">
        <f>IF(AI2168 = "Chargeback", AD2168, "")</f>
        <v/>
      </c>
    </row>
    <row r="2169" spans="1:65">
      <c r="A2169" s="35" t="s">
        <v>289</v>
      </c>
      <c r="B2169" s="35" t="s">
        <v>253</v>
      </c>
      <c r="C2169" s="80">
        <v>1839700</v>
      </c>
      <c r="E2169" s="158">
        <v>45609</v>
      </c>
      <c r="F2169" s="159">
        <v>45609</v>
      </c>
      <c r="G2169" s="35" t="s">
        <v>4117</v>
      </c>
      <c r="H2169" s="35" t="s">
        <v>4118</v>
      </c>
      <c r="I2169" s="35" t="s">
        <v>472</v>
      </c>
      <c r="J2169" s="35" t="s">
        <v>799</v>
      </c>
      <c r="K2169" s="80">
        <v>9308504617</v>
      </c>
      <c r="M2169" s="158">
        <v>44743</v>
      </c>
      <c r="N2169" s="160">
        <f ca="1">IFERROR(IF(M2169="","", DATEDIF(M2169, TODAY(), "M")),"")</f>
        <v>33</v>
      </c>
      <c r="R2169" s="35" t="s">
        <v>384</v>
      </c>
      <c r="S2169" s="35" t="s">
        <v>255</v>
      </c>
      <c r="T2169" s="35" t="s">
        <v>385</v>
      </c>
      <c r="V2169" s="35" t="s">
        <v>386</v>
      </c>
      <c r="Z2169" s="162">
        <v>0</v>
      </c>
      <c r="AA2169" s="163">
        <v>1</v>
      </c>
      <c r="AD2169" s="162">
        <v>7</v>
      </c>
      <c r="AG2169" s="35" t="s">
        <v>387</v>
      </c>
      <c r="AH2169" s="166" t="str">
        <f t="shared" si="33"/>
        <v>Humana ay64 big file (1).xlsx</v>
      </c>
      <c r="AI2169" s="35" t="s">
        <v>238</v>
      </c>
      <c r="BJ2169" s="162" t="str">
        <f>IF(AI2169 = "Advance", AD2169, "")</f>
        <v/>
      </c>
      <c r="BK2169" s="171" t="str">
        <f>IF(AI2169 = "Advance", 1, "")</f>
        <v/>
      </c>
      <c r="BL2169" s="171" t="str">
        <f>IF(AI2169 = "Chargeback", 1, "")</f>
        <v/>
      </c>
      <c r="BM2169" s="162" t="str">
        <f>IF(AI2169 = "Chargeback", AD2169, "")</f>
        <v/>
      </c>
    </row>
    <row r="2170" spans="1:65">
      <c r="A2170" s="35" t="s">
        <v>289</v>
      </c>
      <c r="B2170" s="35" t="s">
        <v>253</v>
      </c>
      <c r="C2170" s="80">
        <v>1839700</v>
      </c>
      <c r="E2170" s="158">
        <v>45609</v>
      </c>
      <c r="F2170" s="159">
        <v>45609</v>
      </c>
      <c r="G2170" s="35" t="s">
        <v>4119</v>
      </c>
      <c r="H2170" s="35" t="s">
        <v>389</v>
      </c>
      <c r="J2170" s="35" t="s">
        <v>681</v>
      </c>
      <c r="K2170" s="80">
        <v>9889442563</v>
      </c>
      <c r="M2170" s="158">
        <v>44409</v>
      </c>
      <c r="N2170" s="160">
        <f ca="1">IFERROR(IF(M2170="","", DATEDIF(M2170, TODAY(), "M")),"")</f>
        <v>44</v>
      </c>
      <c r="R2170" s="35" t="s">
        <v>384</v>
      </c>
      <c r="S2170" s="35" t="s">
        <v>255</v>
      </c>
      <c r="T2170" s="35" t="s">
        <v>385</v>
      </c>
      <c r="V2170" s="35" t="s">
        <v>386</v>
      </c>
      <c r="Z2170" s="162">
        <v>0</v>
      </c>
      <c r="AA2170" s="163">
        <v>1</v>
      </c>
      <c r="AD2170" s="162">
        <v>7</v>
      </c>
      <c r="AG2170" s="35" t="s">
        <v>387</v>
      </c>
      <c r="AH2170" s="166" t="str">
        <f t="shared" si="33"/>
        <v>Humana ay64 big file (1).xlsx</v>
      </c>
      <c r="AI2170" s="35" t="s">
        <v>238</v>
      </c>
      <c r="BJ2170" s="162" t="str">
        <f>IF(AI2170 = "Advance", AD2170, "")</f>
        <v/>
      </c>
      <c r="BK2170" s="171" t="str">
        <f>IF(AI2170 = "Advance", 1, "")</f>
        <v/>
      </c>
      <c r="BL2170" s="171" t="str">
        <f>IF(AI2170 = "Chargeback", 1, "")</f>
        <v/>
      </c>
      <c r="BM2170" s="162" t="str">
        <f>IF(AI2170 = "Chargeback", AD2170, "")</f>
        <v/>
      </c>
    </row>
    <row r="2171" spans="1:65">
      <c r="A2171" s="35" t="s">
        <v>289</v>
      </c>
      <c r="B2171" s="35" t="s">
        <v>253</v>
      </c>
      <c r="C2171" s="80">
        <v>1839700</v>
      </c>
      <c r="E2171" s="158">
        <v>45609</v>
      </c>
      <c r="F2171" s="159">
        <v>45609</v>
      </c>
      <c r="G2171" s="35" t="s">
        <v>4120</v>
      </c>
      <c r="H2171" s="35" t="s">
        <v>4121</v>
      </c>
      <c r="J2171" s="35" t="s">
        <v>2925</v>
      </c>
      <c r="K2171" s="80">
        <v>4948475545</v>
      </c>
      <c r="M2171" s="158">
        <v>44409</v>
      </c>
      <c r="N2171" s="160">
        <f ca="1">IFERROR(IF(M2171="","", DATEDIF(M2171, TODAY(), "M")),"")</f>
        <v>44</v>
      </c>
      <c r="R2171" s="35" t="s">
        <v>384</v>
      </c>
      <c r="S2171" s="35" t="s">
        <v>255</v>
      </c>
      <c r="T2171" s="35" t="s">
        <v>385</v>
      </c>
      <c r="V2171" s="35" t="s">
        <v>386</v>
      </c>
      <c r="Z2171" s="162">
        <v>0</v>
      </c>
      <c r="AA2171" s="163">
        <v>1</v>
      </c>
      <c r="AD2171" s="162">
        <v>7</v>
      </c>
      <c r="AG2171" s="35" t="s">
        <v>387</v>
      </c>
      <c r="AH2171" s="166" t="str">
        <f t="shared" si="33"/>
        <v>Humana ay64 big file (1).xlsx</v>
      </c>
      <c r="AI2171" s="35" t="s">
        <v>238</v>
      </c>
      <c r="BJ2171" s="162" t="str">
        <f>IF(AI2171 = "Advance", AD2171, "")</f>
        <v/>
      </c>
      <c r="BK2171" s="171" t="str">
        <f>IF(AI2171 = "Advance", 1, "")</f>
        <v/>
      </c>
      <c r="BL2171" s="171" t="str">
        <f>IF(AI2171 = "Chargeback", 1, "")</f>
        <v/>
      </c>
      <c r="BM2171" s="162" t="str">
        <f>IF(AI2171 = "Chargeback", AD2171, "")</f>
        <v/>
      </c>
    </row>
    <row r="2172" spans="1:65">
      <c r="A2172" s="35" t="s">
        <v>289</v>
      </c>
      <c r="B2172" s="35" t="s">
        <v>253</v>
      </c>
      <c r="C2172" s="80">
        <v>1839700</v>
      </c>
      <c r="E2172" s="158">
        <v>45609</v>
      </c>
      <c r="F2172" s="159">
        <v>45609</v>
      </c>
      <c r="G2172" s="35" t="s">
        <v>4122</v>
      </c>
      <c r="H2172" s="35" t="s">
        <v>635</v>
      </c>
      <c r="J2172" s="35" t="s">
        <v>548</v>
      </c>
      <c r="K2172" s="80">
        <v>3856406116</v>
      </c>
      <c r="M2172" s="158">
        <v>44409</v>
      </c>
      <c r="N2172" s="160">
        <f ca="1">IFERROR(IF(M2172="","", DATEDIF(M2172, TODAY(), "M")),"")</f>
        <v>44</v>
      </c>
      <c r="R2172" s="35" t="s">
        <v>384</v>
      </c>
      <c r="S2172" s="35" t="s">
        <v>255</v>
      </c>
      <c r="T2172" s="35" t="s">
        <v>385</v>
      </c>
      <c r="V2172" s="35" t="s">
        <v>386</v>
      </c>
      <c r="Z2172" s="162">
        <v>0</v>
      </c>
      <c r="AA2172" s="163">
        <v>1</v>
      </c>
      <c r="AD2172" s="162">
        <v>7</v>
      </c>
      <c r="AG2172" s="35" t="s">
        <v>387</v>
      </c>
      <c r="AH2172" s="166" t="str">
        <f t="shared" si="33"/>
        <v>Humana ay64 big file (1).xlsx</v>
      </c>
      <c r="AI2172" s="35" t="s">
        <v>238</v>
      </c>
      <c r="BJ2172" s="162" t="str">
        <f>IF(AI2172 = "Advance", AD2172, "")</f>
        <v/>
      </c>
      <c r="BK2172" s="171" t="str">
        <f>IF(AI2172 = "Advance", 1, "")</f>
        <v/>
      </c>
      <c r="BL2172" s="171" t="str">
        <f>IF(AI2172 = "Chargeback", 1, "")</f>
        <v/>
      </c>
      <c r="BM2172" s="162" t="str">
        <f>IF(AI2172 = "Chargeback", AD2172, "")</f>
        <v/>
      </c>
    </row>
    <row r="2173" spans="1:65">
      <c r="A2173" s="35" t="s">
        <v>289</v>
      </c>
      <c r="B2173" s="35" t="s">
        <v>253</v>
      </c>
      <c r="C2173" s="80">
        <v>1839700</v>
      </c>
      <c r="E2173" s="158">
        <v>45609</v>
      </c>
      <c r="F2173" s="159">
        <v>45609</v>
      </c>
      <c r="G2173" s="35" t="s">
        <v>4123</v>
      </c>
      <c r="H2173" s="35" t="s">
        <v>2012</v>
      </c>
      <c r="I2173" s="35" t="s">
        <v>416</v>
      </c>
      <c r="J2173" s="35" t="s">
        <v>4124</v>
      </c>
      <c r="K2173" s="80">
        <v>1891947712</v>
      </c>
      <c r="M2173" s="158">
        <v>44652</v>
      </c>
      <c r="N2173" s="160">
        <f ca="1">IFERROR(IF(M2173="","", DATEDIF(M2173, TODAY(), "M")),"")</f>
        <v>36</v>
      </c>
      <c r="R2173" s="35" t="s">
        <v>384</v>
      </c>
      <c r="S2173" s="35" t="s">
        <v>255</v>
      </c>
      <c r="T2173" s="35" t="s">
        <v>385</v>
      </c>
      <c r="V2173" s="35" t="s">
        <v>386</v>
      </c>
      <c r="Z2173" s="162">
        <v>0</v>
      </c>
      <c r="AA2173" s="163">
        <v>1</v>
      </c>
      <c r="AD2173" s="162">
        <v>7</v>
      </c>
      <c r="AG2173" s="35" t="s">
        <v>387</v>
      </c>
      <c r="AH2173" s="166" t="str">
        <f t="shared" si="33"/>
        <v>Humana ay64 big file (1).xlsx</v>
      </c>
      <c r="AI2173" s="35" t="s">
        <v>238</v>
      </c>
      <c r="BJ2173" s="162" t="str">
        <f>IF(AI2173 = "Advance", AD2173, "")</f>
        <v/>
      </c>
      <c r="BK2173" s="171" t="str">
        <f>IF(AI2173 = "Advance", 1, "")</f>
        <v/>
      </c>
      <c r="BL2173" s="171" t="str">
        <f>IF(AI2173 = "Chargeback", 1, "")</f>
        <v/>
      </c>
      <c r="BM2173" s="162" t="str">
        <f>IF(AI2173 = "Chargeback", AD2173, "")</f>
        <v/>
      </c>
    </row>
    <row r="2174" spans="1:65">
      <c r="A2174" s="35" t="s">
        <v>289</v>
      </c>
      <c r="B2174" s="35" t="s">
        <v>253</v>
      </c>
      <c r="C2174" s="80">
        <v>1839700</v>
      </c>
      <c r="E2174" s="158">
        <v>45609</v>
      </c>
      <c r="F2174" s="159">
        <v>45609</v>
      </c>
      <c r="G2174" s="35" t="s">
        <v>4125</v>
      </c>
      <c r="H2174" s="35" t="s">
        <v>4126</v>
      </c>
      <c r="I2174" s="35" t="s">
        <v>402</v>
      </c>
      <c r="J2174" s="35" t="s">
        <v>4127</v>
      </c>
      <c r="K2174" s="80">
        <v>7649466727</v>
      </c>
      <c r="M2174" s="158">
        <v>44440</v>
      </c>
      <c r="N2174" s="160">
        <f ca="1">IFERROR(IF(M2174="","", DATEDIF(M2174, TODAY(), "M")),"")</f>
        <v>43</v>
      </c>
      <c r="R2174" s="35" t="s">
        <v>384</v>
      </c>
      <c r="S2174" s="35" t="s">
        <v>255</v>
      </c>
      <c r="T2174" s="35" t="s">
        <v>385</v>
      </c>
      <c r="V2174" s="35" t="s">
        <v>386</v>
      </c>
      <c r="Z2174" s="162">
        <v>0</v>
      </c>
      <c r="AA2174" s="163">
        <v>1</v>
      </c>
      <c r="AD2174" s="162">
        <v>7</v>
      </c>
      <c r="AG2174" s="35" t="s">
        <v>387</v>
      </c>
      <c r="AH2174" s="166" t="str">
        <f t="shared" si="33"/>
        <v>Humana ay64 big file (1).xlsx</v>
      </c>
      <c r="AI2174" s="35" t="s">
        <v>238</v>
      </c>
      <c r="BJ2174" s="162" t="str">
        <f>IF(AI2174 = "Advance", AD2174, "")</f>
        <v/>
      </c>
      <c r="BK2174" s="171" t="str">
        <f>IF(AI2174 = "Advance", 1, "")</f>
        <v/>
      </c>
      <c r="BL2174" s="171" t="str">
        <f>IF(AI2174 = "Chargeback", 1, "")</f>
        <v/>
      </c>
      <c r="BM2174" s="162" t="str">
        <f>IF(AI2174 = "Chargeback", AD2174, "")</f>
        <v/>
      </c>
    </row>
    <row r="2175" spans="1:65">
      <c r="A2175" s="35" t="s">
        <v>289</v>
      </c>
      <c r="B2175" s="35" t="s">
        <v>253</v>
      </c>
      <c r="C2175" s="80">
        <v>1839700</v>
      </c>
      <c r="E2175" s="158">
        <v>45609</v>
      </c>
      <c r="F2175" s="159">
        <v>45609</v>
      </c>
      <c r="G2175" s="35" t="s">
        <v>808</v>
      </c>
      <c r="H2175" s="35" t="s">
        <v>809</v>
      </c>
      <c r="J2175" s="35" t="s">
        <v>810</v>
      </c>
      <c r="K2175" s="80">
        <v>5018980170</v>
      </c>
      <c r="M2175" s="158">
        <v>44470</v>
      </c>
      <c r="N2175" s="160">
        <f ca="1">IFERROR(IF(M2175="","", DATEDIF(M2175, TODAY(), "M")),"")</f>
        <v>42</v>
      </c>
      <c r="R2175" s="35" t="s">
        <v>384</v>
      </c>
      <c r="S2175" s="35" t="s">
        <v>255</v>
      </c>
      <c r="T2175" s="35" t="s">
        <v>385</v>
      </c>
      <c r="V2175" s="35" t="s">
        <v>386</v>
      </c>
      <c r="Z2175" s="162">
        <v>0</v>
      </c>
      <c r="AA2175" s="163">
        <v>1</v>
      </c>
      <c r="AD2175" s="162">
        <v>7</v>
      </c>
      <c r="AG2175" s="35" t="s">
        <v>387</v>
      </c>
      <c r="AH2175" s="166" t="str">
        <f t="shared" si="33"/>
        <v>Humana ay64 big file (1).xlsx</v>
      </c>
      <c r="AI2175" s="35" t="s">
        <v>238</v>
      </c>
      <c r="BJ2175" s="162" t="str">
        <f>IF(AI2175 = "Advance", AD2175, "")</f>
        <v/>
      </c>
      <c r="BK2175" s="171" t="str">
        <f>IF(AI2175 = "Advance", 1, "")</f>
        <v/>
      </c>
      <c r="BL2175" s="171" t="str">
        <f>IF(AI2175 = "Chargeback", 1, "")</f>
        <v/>
      </c>
      <c r="BM2175" s="162" t="str">
        <f>IF(AI2175 = "Chargeback", AD2175, "")</f>
        <v/>
      </c>
    </row>
    <row r="2176" spans="1:65">
      <c r="A2176" s="35" t="s">
        <v>289</v>
      </c>
      <c r="B2176" s="35" t="s">
        <v>253</v>
      </c>
      <c r="C2176" s="80">
        <v>1839700</v>
      </c>
      <c r="E2176" s="158">
        <v>45609</v>
      </c>
      <c r="F2176" s="159">
        <v>45609</v>
      </c>
      <c r="G2176" s="35" t="s">
        <v>4128</v>
      </c>
      <c r="H2176" s="35" t="s">
        <v>551</v>
      </c>
      <c r="I2176" s="35" t="s">
        <v>475</v>
      </c>
      <c r="J2176" s="35" t="s">
        <v>4129</v>
      </c>
      <c r="K2176" s="80">
        <v>9307639629</v>
      </c>
      <c r="M2176" s="158">
        <v>44470</v>
      </c>
      <c r="N2176" s="160">
        <f ca="1">IFERROR(IF(M2176="","", DATEDIF(M2176, TODAY(), "M")),"")</f>
        <v>42</v>
      </c>
      <c r="R2176" s="35" t="s">
        <v>384</v>
      </c>
      <c r="S2176" s="35" t="s">
        <v>255</v>
      </c>
      <c r="T2176" s="35" t="s">
        <v>385</v>
      </c>
      <c r="V2176" s="35" t="s">
        <v>386</v>
      </c>
      <c r="Z2176" s="162">
        <v>0</v>
      </c>
      <c r="AA2176" s="163">
        <v>1</v>
      </c>
      <c r="AD2176" s="162">
        <v>7</v>
      </c>
      <c r="AG2176" s="35" t="s">
        <v>387</v>
      </c>
      <c r="AH2176" s="166" t="str">
        <f t="shared" si="33"/>
        <v>Humana ay64 big file (1).xlsx</v>
      </c>
      <c r="AI2176" s="35" t="s">
        <v>238</v>
      </c>
      <c r="BJ2176" s="162" t="str">
        <f>IF(AI2176 = "Advance", AD2176, "")</f>
        <v/>
      </c>
      <c r="BK2176" s="171" t="str">
        <f>IF(AI2176 = "Advance", 1, "")</f>
        <v/>
      </c>
      <c r="BL2176" s="171" t="str">
        <f>IF(AI2176 = "Chargeback", 1, "")</f>
        <v/>
      </c>
      <c r="BM2176" s="162" t="str">
        <f>IF(AI2176 = "Chargeback", AD2176, "")</f>
        <v/>
      </c>
    </row>
    <row r="2177" spans="1:65">
      <c r="A2177" s="35" t="s">
        <v>289</v>
      </c>
      <c r="B2177" s="35" t="s">
        <v>253</v>
      </c>
      <c r="C2177" s="80">
        <v>1839700</v>
      </c>
      <c r="E2177" s="158">
        <v>45609</v>
      </c>
      <c r="F2177" s="159">
        <v>45609</v>
      </c>
      <c r="G2177" s="35" t="s">
        <v>4130</v>
      </c>
      <c r="H2177" s="35" t="s">
        <v>2113</v>
      </c>
      <c r="J2177" s="35" t="s">
        <v>4131</v>
      </c>
      <c r="K2177" s="80">
        <v>6315464727</v>
      </c>
      <c r="M2177" s="158">
        <v>44470</v>
      </c>
      <c r="N2177" s="160">
        <f ca="1">IFERROR(IF(M2177="","", DATEDIF(M2177, TODAY(), "M")),"")</f>
        <v>42</v>
      </c>
      <c r="R2177" s="35" t="s">
        <v>384</v>
      </c>
      <c r="S2177" s="35" t="s">
        <v>255</v>
      </c>
      <c r="T2177" s="35" t="s">
        <v>385</v>
      </c>
      <c r="V2177" s="35" t="s">
        <v>386</v>
      </c>
      <c r="Z2177" s="162">
        <v>0</v>
      </c>
      <c r="AA2177" s="163">
        <v>1</v>
      </c>
      <c r="AD2177" s="162">
        <v>7</v>
      </c>
      <c r="AG2177" s="35" t="s">
        <v>387</v>
      </c>
      <c r="AH2177" s="166" t="str">
        <f t="shared" si="33"/>
        <v>Humana ay64 big file (1).xlsx</v>
      </c>
      <c r="AI2177" s="35" t="s">
        <v>238</v>
      </c>
      <c r="BJ2177" s="162" t="str">
        <f>IF(AI2177 = "Advance", AD2177, "")</f>
        <v/>
      </c>
      <c r="BK2177" s="171" t="str">
        <f>IF(AI2177 = "Advance", 1, "")</f>
        <v/>
      </c>
      <c r="BL2177" s="171" t="str">
        <f>IF(AI2177 = "Chargeback", 1, "")</f>
        <v/>
      </c>
      <c r="BM2177" s="162" t="str">
        <f>IF(AI2177 = "Chargeback", AD2177, "")</f>
        <v/>
      </c>
    </row>
    <row r="2178" spans="1:65">
      <c r="A2178" s="35" t="s">
        <v>289</v>
      </c>
      <c r="B2178" s="35" t="s">
        <v>253</v>
      </c>
      <c r="C2178" s="80">
        <v>1839700</v>
      </c>
      <c r="E2178" s="158">
        <v>45609</v>
      </c>
      <c r="F2178" s="159">
        <v>45609</v>
      </c>
      <c r="G2178" s="35" t="s">
        <v>4132</v>
      </c>
      <c r="H2178" s="35" t="s">
        <v>4133</v>
      </c>
      <c r="J2178" s="35" t="s">
        <v>4134</v>
      </c>
      <c r="K2178" s="80">
        <v>4701473306</v>
      </c>
      <c r="M2178" s="158">
        <v>44470</v>
      </c>
      <c r="N2178" s="160">
        <f ca="1">IFERROR(IF(M2178="","", DATEDIF(M2178, TODAY(), "M")),"")</f>
        <v>42</v>
      </c>
      <c r="R2178" s="35" t="s">
        <v>384</v>
      </c>
      <c r="S2178" s="35" t="s">
        <v>255</v>
      </c>
      <c r="T2178" s="35" t="s">
        <v>385</v>
      </c>
      <c r="V2178" s="35" t="s">
        <v>386</v>
      </c>
      <c r="Z2178" s="162">
        <v>0</v>
      </c>
      <c r="AA2178" s="163">
        <v>1</v>
      </c>
      <c r="AD2178" s="162">
        <v>7</v>
      </c>
      <c r="AG2178" s="35" t="s">
        <v>387</v>
      </c>
      <c r="AH2178" s="166" t="str">
        <f t="shared" ref="AH2178:AH2241" si="34">HYPERLINK("\\tsclient\thindisk\Evan MacGuffie\Humana ay64 big file (1).xlsx", "Humana ay64 big file (1).xlsx")</f>
        <v>Humana ay64 big file (1).xlsx</v>
      </c>
      <c r="AI2178" s="35" t="s">
        <v>238</v>
      </c>
      <c r="BJ2178" s="162" t="str">
        <f>IF(AI2178 = "Advance", AD2178, "")</f>
        <v/>
      </c>
      <c r="BK2178" s="171" t="str">
        <f>IF(AI2178 = "Advance", 1, "")</f>
        <v/>
      </c>
      <c r="BL2178" s="171" t="str">
        <f>IF(AI2178 = "Chargeback", 1, "")</f>
        <v/>
      </c>
      <c r="BM2178" s="162" t="str">
        <f>IF(AI2178 = "Chargeback", AD2178, "")</f>
        <v/>
      </c>
    </row>
    <row r="2179" spans="1:65">
      <c r="A2179" s="35" t="s">
        <v>289</v>
      </c>
      <c r="B2179" s="35" t="s">
        <v>253</v>
      </c>
      <c r="C2179" s="80">
        <v>1839700</v>
      </c>
      <c r="E2179" s="158">
        <v>45609</v>
      </c>
      <c r="F2179" s="159">
        <v>45609</v>
      </c>
      <c r="G2179" s="35" t="s">
        <v>4135</v>
      </c>
      <c r="H2179" s="35" t="s">
        <v>3148</v>
      </c>
      <c r="J2179" s="35" t="s">
        <v>4136</v>
      </c>
      <c r="K2179" s="80">
        <v>2892577066</v>
      </c>
      <c r="M2179" s="158">
        <v>44470</v>
      </c>
      <c r="N2179" s="160">
        <f ca="1">IFERROR(IF(M2179="","", DATEDIF(M2179, TODAY(), "M")),"")</f>
        <v>42</v>
      </c>
      <c r="R2179" s="35" t="s">
        <v>384</v>
      </c>
      <c r="S2179" s="35" t="s">
        <v>255</v>
      </c>
      <c r="T2179" s="35" t="s">
        <v>385</v>
      </c>
      <c r="V2179" s="35" t="s">
        <v>386</v>
      </c>
      <c r="Z2179" s="162">
        <v>0</v>
      </c>
      <c r="AA2179" s="163">
        <v>1</v>
      </c>
      <c r="AD2179" s="162">
        <v>7</v>
      </c>
      <c r="AG2179" s="35" t="s">
        <v>387</v>
      </c>
      <c r="AH2179" s="166" t="str">
        <f t="shared" si="34"/>
        <v>Humana ay64 big file (1).xlsx</v>
      </c>
      <c r="AI2179" s="35" t="s">
        <v>238</v>
      </c>
      <c r="BJ2179" s="162" t="str">
        <f>IF(AI2179 = "Advance", AD2179, "")</f>
        <v/>
      </c>
      <c r="BK2179" s="171" t="str">
        <f>IF(AI2179 = "Advance", 1, "")</f>
        <v/>
      </c>
      <c r="BL2179" s="171" t="str">
        <f>IF(AI2179 = "Chargeback", 1, "")</f>
        <v/>
      </c>
      <c r="BM2179" s="162" t="str">
        <f>IF(AI2179 = "Chargeback", AD2179, "")</f>
        <v/>
      </c>
    </row>
    <row r="2180" spans="1:65">
      <c r="A2180" s="35" t="s">
        <v>289</v>
      </c>
      <c r="B2180" s="35" t="s">
        <v>253</v>
      </c>
      <c r="C2180" s="80">
        <v>1839700</v>
      </c>
      <c r="E2180" s="158">
        <v>45609</v>
      </c>
      <c r="F2180" s="159">
        <v>45609</v>
      </c>
      <c r="G2180" s="35" t="s">
        <v>4137</v>
      </c>
      <c r="H2180" s="35" t="s">
        <v>493</v>
      </c>
      <c r="J2180" s="35" t="s">
        <v>3692</v>
      </c>
      <c r="K2180" s="80">
        <v>2085885296</v>
      </c>
      <c r="M2180" s="158">
        <v>44713</v>
      </c>
      <c r="N2180" s="160">
        <f ca="1">IFERROR(IF(M2180="","", DATEDIF(M2180, TODAY(), "M")),"")</f>
        <v>34</v>
      </c>
      <c r="R2180" s="35" t="s">
        <v>384</v>
      </c>
      <c r="S2180" s="35" t="s">
        <v>255</v>
      </c>
      <c r="T2180" s="35" t="s">
        <v>385</v>
      </c>
      <c r="V2180" s="35" t="s">
        <v>386</v>
      </c>
      <c r="Z2180" s="162">
        <v>0</v>
      </c>
      <c r="AA2180" s="163">
        <v>1</v>
      </c>
      <c r="AD2180" s="162">
        <v>7</v>
      </c>
      <c r="AG2180" s="35" t="s">
        <v>387</v>
      </c>
      <c r="AH2180" s="166" t="str">
        <f t="shared" si="34"/>
        <v>Humana ay64 big file (1).xlsx</v>
      </c>
      <c r="AI2180" s="35" t="s">
        <v>238</v>
      </c>
      <c r="BJ2180" s="162" t="str">
        <f>IF(AI2180 = "Advance", AD2180, "")</f>
        <v/>
      </c>
      <c r="BK2180" s="171" t="str">
        <f>IF(AI2180 = "Advance", 1, "")</f>
        <v/>
      </c>
      <c r="BL2180" s="171" t="str">
        <f>IF(AI2180 = "Chargeback", 1, "")</f>
        <v/>
      </c>
      <c r="BM2180" s="162" t="str">
        <f>IF(AI2180 = "Chargeback", AD2180, "")</f>
        <v/>
      </c>
    </row>
    <row r="2181" spans="1:65">
      <c r="A2181" s="35" t="s">
        <v>289</v>
      </c>
      <c r="B2181" s="35" t="s">
        <v>253</v>
      </c>
      <c r="C2181" s="80">
        <v>1839700</v>
      </c>
      <c r="E2181" s="158">
        <v>45609</v>
      </c>
      <c r="F2181" s="159">
        <v>45609</v>
      </c>
      <c r="G2181" s="35" t="s">
        <v>4138</v>
      </c>
      <c r="H2181" s="35" t="s">
        <v>2565</v>
      </c>
      <c r="I2181" s="35" t="s">
        <v>390</v>
      </c>
      <c r="J2181" s="35" t="s">
        <v>4139</v>
      </c>
      <c r="K2181" s="80">
        <v>3863995452</v>
      </c>
      <c r="M2181" s="158">
        <v>44562</v>
      </c>
      <c r="N2181" s="160">
        <f ca="1">IFERROR(IF(M2181="","", DATEDIF(M2181, TODAY(), "M")),"")</f>
        <v>39</v>
      </c>
      <c r="R2181" s="35" t="s">
        <v>384</v>
      </c>
      <c r="S2181" s="35" t="s">
        <v>255</v>
      </c>
      <c r="T2181" s="35" t="s">
        <v>385</v>
      </c>
      <c r="V2181" s="35" t="s">
        <v>386</v>
      </c>
      <c r="Z2181" s="162">
        <v>0</v>
      </c>
      <c r="AA2181" s="163">
        <v>1</v>
      </c>
      <c r="AD2181" s="162">
        <v>7</v>
      </c>
      <c r="AG2181" s="35" t="s">
        <v>387</v>
      </c>
      <c r="AH2181" s="166" t="str">
        <f t="shared" si="34"/>
        <v>Humana ay64 big file (1).xlsx</v>
      </c>
      <c r="AI2181" s="35" t="s">
        <v>238</v>
      </c>
      <c r="BJ2181" s="162" t="str">
        <f>IF(AI2181 = "Advance", AD2181, "")</f>
        <v/>
      </c>
      <c r="BK2181" s="171" t="str">
        <f>IF(AI2181 = "Advance", 1, "")</f>
        <v/>
      </c>
      <c r="BL2181" s="171" t="str">
        <f>IF(AI2181 = "Chargeback", 1, "")</f>
        <v/>
      </c>
      <c r="BM2181" s="162" t="str">
        <f>IF(AI2181 = "Chargeback", AD2181, "")</f>
        <v/>
      </c>
    </row>
    <row r="2182" spans="1:65">
      <c r="A2182" s="35" t="s">
        <v>289</v>
      </c>
      <c r="B2182" s="35" t="s">
        <v>253</v>
      </c>
      <c r="C2182" s="80">
        <v>1839700</v>
      </c>
      <c r="E2182" s="158">
        <v>45609</v>
      </c>
      <c r="F2182" s="159">
        <v>45609</v>
      </c>
      <c r="G2182" s="35" t="s">
        <v>4140</v>
      </c>
      <c r="H2182" s="35" t="s">
        <v>4141</v>
      </c>
      <c r="J2182" s="35" t="s">
        <v>4142</v>
      </c>
      <c r="K2182" s="80">
        <v>2521801800</v>
      </c>
      <c r="M2182" s="158">
        <v>44562</v>
      </c>
      <c r="N2182" s="160">
        <f ca="1">IFERROR(IF(M2182="","", DATEDIF(M2182, TODAY(), "M")),"")</f>
        <v>39</v>
      </c>
      <c r="R2182" s="35" t="s">
        <v>384</v>
      </c>
      <c r="S2182" s="35" t="s">
        <v>255</v>
      </c>
      <c r="T2182" s="35" t="s">
        <v>385</v>
      </c>
      <c r="V2182" s="35" t="s">
        <v>386</v>
      </c>
      <c r="Z2182" s="162">
        <v>0</v>
      </c>
      <c r="AA2182" s="163">
        <v>1</v>
      </c>
      <c r="AD2182" s="162">
        <v>7</v>
      </c>
      <c r="AG2182" s="35" t="s">
        <v>387</v>
      </c>
      <c r="AH2182" s="166" t="str">
        <f t="shared" si="34"/>
        <v>Humana ay64 big file (1).xlsx</v>
      </c>
      <c r="AI2182" s="35" t="s">
        <v>238</v>
      </c>
      <c r="BJ2182" s="162" t="str">
        <f>IF(AI2182 = "Advance", AD2182, "")</f>
        <v/>
      </c>
      <c r="BK2182" s="171" t="str">
        <f>IF(AI2182 = "Advance", 1, "")</f>
        <v/>
      </c>
      <c r="BL2182" s="171" t="str">
        <f>IF(AI2182 = "Chargeback", 1, "")</f>
        <v/>
      </c>
      <c r="BM2182" s="162" t="str">
        <f>IF(AI2182 = "Chargeback", AD2182, "")</f>
        <v/>
      </c>
    </row>
    <row r="2183" spans="1:65">
      <c r="A2183" s="35" t="s">
        <v>289</v>
      </c>
      <c r="B2183" s="35" t="s">
        <v>253</v>
      </c>
      <c r="C2183" s="80">
        <v>1839700</v>
      </c>
      <c r="E2183" s="158">
        <v>45609</v>
      </c>
      <c r="F2183" s="159">
        <v>45609</v>
      </c>
      <c r="G2183" s="35" t="s">
        <v>4143</v>
      </c>
      <c r="H2183" s="35" t="s">
        <v>419</v>
      </c>
      <c r="J2183" s="35" t="s">
        <v>4142</v>
      </c>
      <c r="K2183" s="80">
        <v>7132938013</v>
      </c>
      <c r="M2183" s="158">
        <v>44562</v>
      </c>
      <c r="N2183" s="160">
        <f ca="1">IFERROR(IF(M2183="","", DATEDIF(M2183, TODAY(), "M")),"")</f>
        <v>39</v>
      </c>
      <c r="R2183" s="35" t="s">
        <v>384</v>
      </c>
      <c r="S2183" s="35" t="s">
        <v>255</v>
      </c>
      <c r="T2183" s="35" t="s">
        <v>385</v>
      </c>
      <c r="V2183" s="35" t="s">
        <v>386</v>
      </c>
      <c r="Z2183" s="162">
        <v>0</v>
      </c>
      <c r="AA2183" s="163">
        <v>1</v>
      </c>
      <c r="AD2183" s="162">
        <v>7</v>
      </c>
      <c r="AG2183" s="35" t="s">
        <v>387</v>
      </c>
      <c r="AH2183" s="166" t="str">
        <f t="shared" si="34"/>
        <v>Humana ay64 big file (1).xlsx</v>
      </c>
      <c r="AI2183" s="35" t="s">
        <v>238</v>
      </c>
      <c r="BJ2183" s="162" t="str">
        <f>IF(AI2183 = "Advance", AD2183, "")</f>
        <v/>
      </c>
      <c r="BK2183" s="171" t="str">
        <f>IF(AI2183 = "Advance", 1, "")</f>
        <v/>
      </c>
      <c r="BL2183" s="171" t="str">
        <f>IF(AI2183 = "Chargeback", 1, "")</f>
        <v/>
      </c>
      <c r="BM2183" s="162" t="str">
        <f>IF(AI2183 = "Chargeback", AD2183, "")</f>
        <v/>
      </c>
    </row>
    <row r="2184" spans="1:65">
      <c r="A2184" s="35" t="s">
        <v>289</v>
      </c>
      <c r="B2184" s="35" t="s">
        <v>253</v>
      </c>
      <c r="C2184" s="80">
        <v>1839700</v>
      </c>
      <c r="E2184" s="158">
        <v>45609</v>
      </c>
      <c r="F2184" s="159">
        <v>45609</v>
      </c>
      <c r="G2184" s="35" t="s">
        <v>4144</v>
      </c>
      <c r="H2184" s="35" t="s">
        <v>962</v>
      </c>
      <c r="I2184" s="35" t="s">
        <v>416</v>
      </c>
      <c r="J2184" s="35" t="s">
        <v>4145</v>
      </c>
      <c r="K2184" s="80">
        <v>1252247280</v>
      </c>
      <c r="M2184" s="158">
        <v>44562</v>
      </c>
      <c r="N2184" s="160">
        <f ca="1">IFERROR(IF(M2184="","", DATEDIF(M2184, TODAY(), "M")),"")</f>
        <v>39</v>
      </c>
      <c r="R2184" s="35" t="s">
        <v>384</v>
      </c>
      <c r="S2184" s="35" t="s">
        <v>255</v>
      </c>
      <c r="T2184" s="35" t="s">
        <v>385</v>
      </c>
      <c r="V2184" s="35" t="s">
        <v>386</v>
      </c>
      <c r="Z2184" s="162">
        <v>0</v>
      </c>
      <c r="AA2184" s="163">
        <v>1</v>
      </c>
      <c r="AD2184" s="162">
        <v>7</v>
      </c>
      <c r="AG2184" s="35" t="s">
        <v>387</v>
      </c>
      <c r="AH2184" s="166" t="str">
        <f t="shared" si="34"/>
        <v>Humana ay64 big file (1).xlsx</v>
      </c>
      <c r="AI2184" s="35" t="s">
        <v>238</v>
      </c>
      <c r="BJ2184" s="162" t="str">
        <f>IF(AI2184 = "Advance", AD2184, "")</f>
        <v/>
      </c>
      <c r="BK2184" s="171" t="str">
        <f>IF(AI2184 = "Advance", 1, "")</f>
        <v/>
      </c>
      <c r="BL2184" s="171" t="str">
        <f>IF(AI2184 = "Chargeback", 1, "")</f>
        <v/>
      </c>
      <c r="BM2184" s="162" t="str">
        <f>IF(AI2184 = "Chargeback", AD2184, "")</f>
        <v/>
      </c>
    </row>
    <row r="2185" spans="1:65">
      <c r="A2185" s="35" t="s">
        <v>289</v>
      </c>
      <c r="B2185" s="35" t="s">
        <v>253</v>
      </c>
      <c r="C2185" s="80">
        <v>1839700</v>
      </c>
      <c r="E2185" s="158">
        <v>45609</v>
      </c>
      <c r="F2185" s="159">
        <v>45609</v>
      </c>
      <c r="G2185" s="35" t="s">
        <v>4146</v>
      </c>
      <c r="H2185" s="35" t="s">
        <v>653</v>
      </c>
      <c r="J2185" s="35" t="s">
        <v>4145</v>
      </c>
      <c r="K2185" s="80">
        <v>7257223158</v>
      </c>
      <c r="M2185" s="158">
        <v>44562</v>
      </c>
      <c r="N2185" s="160">
        <f ca="1">IFERROR(IF(M2185="","", DATEDIF(M2185, TODAY(), "M")),"")</f>
        <v>39</v>
      </c>
      <c r="R2185" s="35" t="s">
        <v>384</v>
      </c>
      <c r="S2185" s="35" t="s">
        <v>255</v>
      </c>
      <c r="T2185" s="35" t="s">
        <v>385</v>
      </c>
      <c r="V2185" s="35" t="s">
        <v>386</v>
      </c>
      <c r="Z2185" s="162">
        <v>0</v>
      </c>
      <c r="AA2185" s="163">
        <v>1</v>
      </c>
      <c r="AD2185" s="162">
        <v>7</v>
      </c>
      <c r="AG2185" s="35" t="s">
        <v>387</v>
      </c>
      <c r="AH2185" s="166" t="str">
        <f t="shared" si="34"/>
        <v>Humana ay64 big file (1).xlsx</v>
      </c>
      <c r="AI2185" s="35" t="s">
        <v>238</v>
      </c>
      <c r="BJ2185" s="162" t="str">
        <f>IF(AI2185 = "Advance", AD2185, "")</f>
        <v/>
      </c>
      <c r="BK2185" s="171" t="str">
        <f>IF(AI2185 = "Advance", 1, "")</f>
        <v/>
      </c>
      <c r="BL2185" s="171" t="str">
        <f>IF(AI2185 = "Chargeback", 1, "")</f>
        <v/>
      </c>
      <c r="BM2185" s="162" t="str">
        <f>IF(AI2185 = "Chargeback", AD2185, "")</f>
        <v/>
      </c>
    </row>
    <row r="2186" spans="1:65">
      <c r="A2186" s="35" t="s">
        <v>289</v>
      </c>
      <c r="B2186" s="35" t="s">
        <v>253</v>
      </c>
      <c r="C2186" s="80">
        <v>1839700</v>
      </c>
      <c r="E2186" s="158">
        <v>45609</v>
      </c>
      <c r="F2186" s="159">
        <v>45609</v>
      </c>
      <c r="G2186" s="35" t="s">
        <v>4147</v>
      </c>
      <c r="H2186" s="35" t="s">
        <v>1011</v>
      </c>
      <c r="J2186" s="35" t="s">
        <v>4148</v>
      </c>
      <c r="K2186" s="80">
        <v>9116795076</v>
      </c>
      <c r="M2186" s="158">
        <v>44562</v>
      </c>
      <c r="N2186" s="160">
        <f ca="1">IFERROR(IF(M2186="","", DATEDIF(M2186, TODAY(), "M")),"")</f>
        <v>39</v>
      </c>
      <c r="R2186" s="35" t="s">
        <v>384</v>
      </c>
      <c r="S2186" s="35" t="s">
        <v>255</v>
      </c>
      <c r="T2186" s="35" t="s">
        <v>385</v>
      </c>
      <c r="V2186" s="35" t="s">
        <v>386</v>
      </c>
      <c r="Z2186" s="162">
        <v>0</v>
      </c>
      <c r="AA2186" s="163">
        <v>1</v>
      </c>
      <c r="AD2186" s="162">
        <v>7</v>
      </c>
      <c r="AG2186" s="35" t="s">
        <v>387</v>
      </c>
      <c r="AH2186" s="166" t="str">
        <f t="shared" si="34"/>
        <v>Humana ay64 big file (1).xlsx</v>
      </c>
      <c r="AI2186" s="35" t="s">
        <v>238</v>
      </c>
      <c r="BJ2186" s="162" t="str">
        <f>IF(AI2186 = "Advance", AD2186, "")</f>
        <v/>
      </c>
      <c r="BK2186" s="171" t="str">
        <f>IF(AI2186 = "Advance", 1, "")</f>
        <v/>
      </c>
      <c r="BL2186" s="171" t="str">
        <f>IF(AI2186 = "Chargeback", 1, "")</f>
        <v/>
      </c>
      <c r="BM2186" s="162" t="str">
        <f>IF(AI2186 = "Chargeback", AD2186, "")</f>
        <v/>
      </c>
    </row>
    <row r="2187" spans="1:65">
      <c r="A2187" s="35" t="s">
        <v>289</v>
      </c>
      <c r="B2187" s="35" t="s">
        <v>253</v>
      </c>
      <c r="C2187" s="80">
        <v>1839700</v>
      </c>
      <c r="E2187" s="158">
        <v>45609</v>
      </c>
      <c r="F2187" s="159">
        <v>45609</v>
      </c>
      <c r="G2187" s="35" t="s">
        <v>4149</v>
      </c>
      <c r="H2187" s="35" t="s">
        <v>4150</v>
      </c>
      <c r="J2187" s="35" t="s">
        <v>884</v>
      </c>
      <c r="K2187" s="80">
        <v>3523405880</v>
      </c>
      <c r="M2187" s="158">
        <v>44593</v>
      </c>
      <c r="N2187" s="160">
        <f ca="1">IFERROR(IF(M2187="","", DATEDIF(M2187, TODAY(), "M")),"")</f>
        <v>38</v>
      </c>
      <c r="R2187" s="35" t="s">
        <v>384</v>
      </c>
      <c r="S2187" s="35" t="s">
        <v>255</v>
      </c>
      <c r="T2187" s="35" t="s">
        <v>385</v>
      </c>
      <c r="V2187" s="35" t="s">
        <v>386</v>
      </c>
      <c r="Z2187" s="162">
        <v>0</v>
      </c>
      <c r="AA2187" s="163">
        <v>1</v>
      </c>
      <c r="AD2187" s="162">
        <v>7</v>
      </c>
      <c r="AG2187" s="35" t="s">
        <v>387</v>
      </c>
      <c r="AH2187" s="166" t="str">
        <f t="shared" si="34"/>
        <v>Humana ay64 big file (1).xlsx</v>
      </c>
      <c r="AI2187" s="35" t="s">
        <v>238</v>
      </c>
      <c r="BJ2187" s="162" t="str">
        <f>IF(AI2187 = "Advance", AD2187, "")</f>
        <v/>
      </c>
      <c r="BK2187" s="171" t="str">
        <f>IF(AI2187 = "Advance", 1, "")</f>
        <v/>
      </c>
      <c r="BL2187" s="171" t="str">
        <f>IF(AI2187 = "Chargeback", 1, "")</f>
        <v/>
      </c>
      <c r="BM2187" s="162" t="str">
        <f>IF(AI2187 = "Chargeback", AD2187, "")</f>
        <v/>
      </c>
    </row>
    <row r="2188" spans="1:65">
      <c r="A2188" s="35" t="s">
        <v>289</v>
      </c>
      <c r="B2188" s="35" t="s">
        <v>253</v>
      </c>
      <c r="C2188" s="80">
        <v>1839700</v>
      </c>
      <c r="E2188" s="158">
        <v>45609</v>
      </c>
      <c r="F2188" s="159">
        <v>45609</v>
      </c>
      <c r="G2188" s="35" t="s">
        <v>4151</v>
      </c>
      <c r="H2188" s="35" t="s">
        <v>401</v>
      </c>
      <c r="J2188" s="35" t="s">
        <v>3971</v>
      </c>
      <c r="K2188" s="80">
        <v>7462642605</v>
      </c>
      <c r="M2188" s="158">
        <v>44562</v>
      </c>
      <c r="N2188" s="160">
        <f ca="1">IFERROR(IF(M2188="","", DATEDIF(M2188, TODAY(), "M")),"")</f>
        <v>39</v>
      </c>
      <c r="R2188" s="35" t="s">
        <v>384</v>
      </c>
      <c r="S2188" s="35" t="s">
        <v>255</v>
      </c>
      <c r="T2188" s="35" t="s">
        <v>385</v>
      </c>
      <c r="V2188" s="35" t="s">
        <v>386</v>
      </c>
      <c r="Z2188" s="162">
        <v>0</v>
      </c>
      <c r="AA2188" s="163">
        <v>1</v>
      </c>
      <c r="AD2188" s="162">
        <v>7</v>
      </c>
      <c r="AG2188" s="35" t="s">
        <v>387</v>
      </c>
      <c r="AH2188" s="166" t="str">
        <f t="shared" si="34"/>
        <v>Humana ay64 big file (1).xlsx</v>
      </c>
      <c r="AI2188" s="35" t="s">
        <v>238</v>
      </c>
      <c r="BJ2188" s="162" t="str">
        <f>IF(AI2188 = "Advance", AD2188, "")</f>
        <v/>
      </c>
      <c r="BK2188" s="171" t="str">
        <f>IF(AI2188 = "Advance", 1, "")</f>
        <v/>
      </c>
      <c r="BL2188" s="171" t="str">
        <f>IF(AI2188 = "Chargeback", 1, "")</f>
        <v/>
      </c>
      <c r="BM2188" s="162" t="str">
        <f>IF(AI2188 = "Chargeback", AD2188, "")</f>
        <v/>
      </c>
    </row>
    <row r="2189" spans="1:65">
      <c r="A2189" s="35" t="s">
        <v>289</v>
      </c>
      <c r="B2189" s="35" t="s">
        <v>253</v>
      </c>
      <c r="C2189" s="80">
        <v>1839700</v>
      </c>
      <c r="E2189" s="158">
        <v>45609</v>
      </c>
      <c r="F2189" s="159">
        <v>45609</v>
      </c>
      <c r="G2189" s="35" t="s">
        <v>4152</v>
      </c>
      <c r="H2189" s="35" t="s">
        <v>1877</v>
      </c>
      <c r="J2189" s="35" t="s">
        <v>4153</v>
      </c>
      <c r="K2189" s="80">
        <v>441380579</v>
      </c>
      <c r="M2189" s="158">
        <v>44562</v>
      </c>
      <c r="N2189" s="160">
        <f ca="1">IFERROR(IF(M2189="","", DATEDIF(M2189, TODAY(), "M")),"")</f>
        <v>39</v>
      </c>
      <c r="R2189" s="35" t="s">
        <v>384</v>
      </c>
      <c r="S2189" s="35" t="s">
        <v>255</v>
      </c>
      <c r="T2189" s="35" t="s">
        <v>385</v>
      </c>
      <c r="V2189" s="35" t="s">
        <v>386</v>
      </c>
      <c r="Z2189" s="162">
        <v>0</v>
      </c>
      <c r="AA2189" s="163">
        <v>1</v>
      </c>
      <c r="AD2189" s="162">
        <v>7</v>
      </c>
      <c r="AG2189" s="35" t="s">
        <v>387</v>
      </c>
      <c r="AH2189" s="166" t="str">
        <f t="shared" si="34"/>
        <v>Humana ay64 big file (1).xlsx</v>
      </c>
      <c r="AI2189" s="35" t="s">
        <v>238</v>
      </c>
      <c r="BJ2189" s="162" t="str">
        <f>IF(AI2189 = "Advance", AD2189, "")</f>
        <v/>
      </c>
      <c r="BK2189" s="171" t="str">
        <f>IF(AI2189 = "Advance", 1, "")</f>
        <v/>
      </c>
      <c r="BL2189" s="171" t="str">
        <f>IF(AI2189 = "Chargeback", 1, "")</f>
        <v/>
      </c>
      <c r="BM2189" s="162" t="str">
        <f>IF(AI2189 = "Chargeback", AD2189, "")</f>
        <v/>
      </c>
    </row>
    <row r="2190" spans="1:65">
      <c r="A2190" s="35" t="s">
        <v>289</v>
      </c>
      <c r="B2190" s="35" t="s">
        <v>253</v>
      </c>
      <c r="C2190" s="80">
        <v>1839700</v>
      </c>
      <c r="E2190" s="158">
        <v>45609</v>
      </c>
      <c r="F2190" s="159">
        <v>45609</v>
      </c>
      <c r="G2190" s="35" t="s">
        <v>4154</v>
      </c>
      <c r="H2190" s="35" t="s">
        <v>647</v>
      </c>
      <c r="J2190" s="35" t="s">
        <v>4155</v>
      </c>
      <c r="K2190" s="80">
        <v>9310609654</v>
      </c>
      <c r="M2190" s="158">
        <v>44562</v>
      </c>
      <c r="N2190" s="160">
        <f ca="1">IFERROR(IF(M2190="","", DATEDIF(M2190, TODAY(), "M")),"")</f>
        <v>39</v>
      </c>
      <c r="R2190" s="35" t="s">
        <v>384</v>
      </c>
      <c r="S2190" s="35" t="s">
        <v>255</v>
      </c>
      <c r="T2190" s="35" t="s">
        <v>385</v>
      </c>
      <c r="V2190" s="35" t="s">
        <v>386</v>
      </c>
      <c r="Z2190" s="162">
        <v>0</v>
      </c>
      <c r="AA2190" s="163">
        <v>1</v>
      </c>
      <c r="AD2190" s="162">
        <v>7</v>
      </c>
      <c r="AG2190" s="35" t="s">
        <v>387</v>
      </c>
      <c r="AH2190" s="166" t="str">
        <f t="shared" si="34"/>
        <v>Humana ay64 big file (1).xlsx</v>
      </c>
      <c r="AI2190" s="35" t="s">
        <v>238</v>
      </c>
      <c r="BJ2190" s="162" t="str">
        <f>IF(AI2190 = "Advance", AD2190, "")</f>
        <v/>
      </c>
      <c r="BK2190" s="171" t="str">
        <f>IF(AI2190 = "Advance", 1, "")</f>
        <v/>
      </c>
      <c r="BL2190" s="171" t="str">
        <f>IF(AI2190 = "Chargeback", 1, "")</f>
        <v/>
      </c>
      <c r="BM2190" s="162" t="str">
        <f>IF(AI2190 = "Chargeback", AD2190, "")</f>
        <v/>
      </c>
    </row>
    <row r="2191" spans="1:65">
      <c r="A2191" s="35" t="s">
        <v>289</v>
      </c>
      <c r="B2191" s="35" t="s">
        <v>253</v>
      </c>
      <c r="C2191" s="80">
        <v>1839700</v>
      </c>
      <c r="E2191" s="158">
        <v>45609</v>
      </c>
      <c r="F2191" s="159">
        <v>45609</v>
      </c>
      <c r="G2191" s="35" t="s">
        <v>4156</v>
      </c>
      <c r="H2191" s="35" t="s">
        <v>3497</v>
      </c>
      <c r="J2191" s="35" t="s">
        <v>1095</v>
      </c>
      <c r="K2191" s="80">
        <v>9049126232</v>
      </c>
      <c r="M2191" s="158">
        <v>45078</v>
      </c>
      <c r="N2191" s="160">
        <f ca="1">IFERROR(IF(M2191="","", DATEDIF(M2191, TODAY(), "M")),"")</f>
        <v>22</v>
      </c>
      <c r="R2191" s="35" t="s">
        <v>384</v>
      </c>
      <c r="S2191" s="35" t="s">
        <v>255</v>
      </c>
      <c r="T2191" s="35" t="s">
        <v>385</v>
      </c>
      <c r="V2191" s="35" t="s">
        <v>386</v>
      </c>
      <c r="Z2191" s="162">
        <v>0</v>
      </c>
      <c r="AA2191" s="163">
        <v>1</v>
      </c>
      <c r="AD2191" s="162">
        <v>7</v>
      </c>
      <c r="AG2191" s="35" t="s">
        <v>387</v>
      </c>
      <c r="AH2191" s="166" t="str">
        <f t="shared" si="34"/>
        <v>Humana ay64 big file (1).xlsx</v>
      </c>
      <c r="AI2191" s="35" t="s">
        <v>238</v>
      </c>
      <c r="BJ2191" s="162" t="str">
        <f>IF(AI2191 = "Advance", AD2191, "")</f>
        <v/>
      </c>
      <c r="BK2191" s="171" t="str">
        <f>IF(AI2191 = "Advance", 1, "")</f>
        <v/>
      </c>
      <c r="BL2191" s="171" t="str">
        <f>IF(AI2191 = "Chargeback", 1, "")</f>
        <v/>
      </c>
      <c r="BM2191" s="162" t="str">
        <f>IF(AI2191 = "Chargeback", AD2191, "")</f>
        <v/>
      </c>
    </row>
    <row r="2192" spans="1:65">
      <c r="A2192" s="35" t="s">
        <v>289</v>
      </c>
      <c r="B2192" s="35" t="s">
        <v>253</v>
      </c>
      <c r="C2192" s="80">
        <v>1839700</v>
      </c>
      <c r="E2192" s="158">
        <v>45609</v>
      </c>
      <c r="F2192" s="159">
        <v>45609</v>
      </c>
      <c r="G2192" s="35" t="s">
        <v>4157</v>
      </c>
      <c r="H2192" s="35" t="s">
        <v>1231</v>
      </c>
      <c r="I2192" s="35" t="s">
        <v>483</v>
      </c>
      <c r="J2192" s="35" t="s">
        <v>4158</v>
      </c>
      <c r="K2192" s="80">
        <v>1439220657</v>
      </c>
      <c r="M2192" s="158">
        <v>44562</v>
      </c>
      <c r="N2192" s="160">
        <f ca="1">IFERROR(IF(M2192="","", DATEDIF(M2192, TODAY(), "M")),"")</f>
        <v>39</v>
      </c>
      <c r="R2192" s="35" t="s">
        <v>384</v>
      </c>
      <c r="S2192" s="35" t="s">
        <v>255</v>
      </c>
      <c r="T2192" s="35" t="s">
        <v>385</v>
      </c>
      <c r="V2192" s="35" t="s">
        <v>386</v>
      </c>
      <c r="Z2192" s="162">
        <v>0</v>
      </c>
      <c r="AA2192" s="163">
        <v>1</v>
      </c>
      <c r="AD2192" s="162">
        <v>7</v>
      </c>
      <c r="AG2192" s="35" t="s">
        <v>387</v>
      </c>
      <c r="AH2192" s="166" t="str">
        <f t="shared" si="34"/>
        <v>Humana ay64 big file (1).xlsx</v>
      </c>
      <c r="AI2192" s="35" t="s">
        <v>238</v>
      </c>
      <c r="BJ2192" s="162" t="str">
        <f>IF(AI2192 = "Advance", AD2192, "")</f>
        <v/>
      </c>
      <c r="BK2192" s="171" t="str">
        <f>IF(AI2192 = "Advance", 1, "")</f>
        <v/>
      </c>
      <c r="BL2192" s="171" t="str">
        <f>IF(AI2192 = "Chargeback", 1, "")</f>
        <v/>
      </c>
      <c r="BM2192" s="162" t="str">
        <f>IF(AI2192 = "Chargeback", AD2192, "")</f>
        <v/>
      </c>
    </row>
    <row r="2193" spans="1:65">
      <c r="A2193" s="35" t="s">
        <v>289</v>
      </c>
      <c r="B2193" s="35" t="s">
        <v>253</v>
      </c>
      <c r="C2193" s="80">
        <v>1839700</v>
      </c>
      <c r="E2193" s="158">
        <v>45609</v>
      </c>
      <c r="F2193" s="159">
        <v>45609</v>
      </c>
      <c r="G2193" s="35" t="s">
        <v>4159</v>
      </c>
      <c r="H2193" s="35" t="s">
        <v>4160</v>
      </c>
      <c r="I2193" s="35" t="s">
        <v>450</v>
      </c>
      <c r="J2193" s="35" t="s">
        <v>4161</v>
      </c>
      <c r="K2193" s="80">
        <v>1703568120</v>
      </c>
      <c r="M2193" s="158">
        <v>44562</v>
      </c>
      <c r="N2193" s="160">
        <f ca="1">IFERROR(IF(M2193="","", DATEDIF(M2193, TODAY(), "M")),"")</f>
        <v>39</v>
      </c>
      <c r="R2193" s="35" t="s">
        <v>384</v>
      </c>
      <c r="S2193" s="35" t="s">
        <v>255</v>
      </c>
      <c r="T2193" s="35" t="s">
        <v>385</v>
      </c>
      <c r="V2193" s="35" t="s">
        <v>386</v>
      </c>
      <c r="Z2193" s="162">
        <v>0</v>
      </c>
      <c r="AA2193" s="163">
        <v>1</v>
      </c>
      <c r="AD2193" s="162">
        <v>7</v>
      </c>
      <c r="AG2193" s="35" t="s">
        <v>387</v>
      </c>
      <c r="AH2193" s="166" t="str">
        <f t="shared" si="34"/>
        <v>Humana ay64 big file (1).xlsx</v>
      </c>
      <c r="AI2193" s="35" t="s">
        <v>238</v>
      </c>
      <c r="BJ2193" s="162" t="str">
        <f>IF(AI2193 = "Advance", AD2193, "")</f>
        <v/>
      </c>
      <c r="BK2193" s="171" t="str">
        <f>IF(AI2193 = "Advance", 1, "")</f>
        <v/>
      </c>
      <c r="BL2193" s="171" t="str">
        <f>IF(AI2193 = "Chargeback", 1, "")</f>
        <v/>
      </c>
      <c r="BM2193" s="162" t="str">
        <f>IF(AI2193 = "Chargeback", AD2193, "")</f>
        <v/>
      </c>
    </row>
    <row r="2194" spans="1:65">
      <c r="A2194" s="35" t="s">
        <v>289</v>
      </c>
      <c r="B2194" s="35" t="s">
        <v>253</v>
      </c>
      <c r="C2194" s="80">
        <v>1839700</v>
      </c>
      <c r="E2194" s="158">
        <v>45609</v>
      </c>
      <c r="F2194" s="159">
        <v>45609</v>
      </c>
      <c r="G2194" s="35" t="s">
        <v>4162</v>
      </c>
      <c r="H2194" s="35" t="s">
        <v>4163</v>
      </c>
      <c r="I2194" s="35" t="s">
        <v>412</v>
      </c>
      <c r="J2194" s="35" t="s">
        <v>2687</v>
      </c>
      <c r="K2194" s="80">
        <v>4922157456</v>
      </c>
      <c r="M2194" s="158">
        <v>44562</v>
      </c>
      <c r="N2194" s="160">
        <f ca="1">IFERROR(IF(M2194="","", DATEDIF(M2194, TODAY(), "M")),"")</f>
        <v>39</v>
      </c>
      <c r="R2194" s="35" t="s">
        <v>384</v>
      </c>
      <c r="S2194" s="35" t="s">
        <v>255</v>
      </c>
      <c r="T2194" s="35" t="s">
        <v>385</v>
      </c>
      <c r="V2194" s="35" t="s">
        <v>386</v>
      </c>
      <c r="Z2194" s="162">
        <v>0</v>
      </c>
      <c r="AA2194" s="163">
        <v>1</v>
      </c>
      <c r="AD2194" s="162">
        <v>7</v>
      </c>
      <c r="AG2194" s="35" t="s">
        <v>387</v>
      </c>
      <c r="AH2194" s="166" t="str">
        <f t="shared" si="34"/>
        <v>Humana ay64 big file (1).xlsx</v>
      </c>
      <c r="AI2194" s="35" t="s">
        <v>238</v>
      </c>
      <c r="BJ2194" s="162" t="str">
        <f>IF(AI2194 = "Advance", AD2194, "")</f>
        <v/>
      </c>
      <c r="BK2194" s="171" t="str">
        <f>IF(AI2194 = "Advance", 1, "")</f>
        <v/>
      </c>
      <c r="BL2194" s="171" t="str">
        <f>IF(AI2194 = "Chargeback", 1, "")</f>
        <v/>
      </c>
      <c r="BM2194" s="162" t="str">
        <f>IF(AI2194 = "Chargeback", AD2194, "")</f>
        <v/>
      </c>
    </row>
    <row r="2195" spans="1:65">
      <c r="A2195" s="35" t="s">
        <v>289</v>
      </c>
      <c r="B2195" s="35" t="s">
        <v>253</v>
      </c>
      <c r="C2195" s="80">
        <v>1839700</v>
      </c>
      <c r="E2195" s="158">
        <v>45609</v>
      </c>
      <c r="F2195" s="159">
        <v>45609</v>
      </c>
      <c r="G2195" s="35" t="s">
        <v>4164</v>
      </c>
      <c r="H2195" s="35" t="s">
        <v>1801</v>
      </c>
      <c r="I2195" s="35" t="s">
        <v>465</v>
      </c>
      <c r="J2195" s="35" t="s">
        <v>2687</v>
      </c>
      <c r="K2195" s="80">
        <v>1027061122</v>
      </c>
      <c r="M2195" s="158">
        <v>44562</v>
      </c>
      <c r="N2195" s="160">
        <f ca="1">IFERROR(IF(M2195="","", DATEDIF(M2195, TODAY(), "M")),"")</f>
        <v>39</v>
      </c>
      <c r="R2195" s="35" t="s">
        <v>384</v>
      </c>
      <c r="S2195" s="35" t="s">
        <v>255</v>
      </c>
      <c r="T2195" s="35" t="s">
        <v>385</v>
      </c>
      <c r="V2195" s="35" t="s">
        <v>386</v>
      </c>
      <c r="Z2195" s="162">
        <v>0</v>
      </c>
      <c r="AA2195" s="163">
        <v>1</v>
      </c>
      <c r="AD2195" s="162">
        <v>7</v>
      </c>
      <c r="AG2195" s="35" t="s">
        <v>387</v>
      </c>
      <c r="AH2195" s="166" t="str">
        <f t="shared" si="34"/>
        <v>Humana ay64 big file (1).xlsx</v>
      </c>
      <c r="AI2195" s="35" t="s">
        <v>238</v>
      </c>
      <c r="BJ2195" s="162" t="str">
        <f>IF(AI2195 = "Advance", AD2195, "")</f>
        <v/>
      </c>
      <c r="BK2195" s="171" t="str">
        <f>IF(AI2195 = "Advance", 1, "")</f>
        <v/>
      </c>
      <c r="BL2195" s="171" t="str">
        <f>IF(AI2195 = "Chargeback", 1, "")</f>
        <v/>
      </c>
      <c r="BM2195" s="162" t="str">
        <f>IF(AI2195 = "Chargeback", AD2195, "")</f>
        <v/>
      </c>
    </row>
    <row r="2196" spans="1:65">
      <c r="A2196" s="35" t="s">
        <v>289</v>
      </c>
      <c r="B2196" s="35" t="s">
        <v>253</v>
      </c>
      <c r="C2196" s="80">
        <v>1839700</v>
      </c>
      <c r="E2196" s="158">
        <v>45609</v>
      </c>
      <c r="F2196" s="159">
        <v>45609</v>
      </c>
      <c r="G2196" s="35" t="s">
        <v>4165</v>
      </c>
      <c r="H2196" s="35" t="s">
        <v>2409</v>
      </c>
      <c r="I2196" s="35" t="s">
        <v>472</v>
      </c>
      <c r="J2196" s="35" t="s">
        <v>4166</v>
      </c>
      <c r="K2196" s="80">
        <v>3210203419</v>
      </c>
      <c r="M2196" s="158">
        <v>44562</v>
      </c>
      <c r="N2196" s="160">
        <f ca="1">IFERROR(IF(M2196="","", DATEDIF(M2196, TODAY(), "M")),"")</f>
        <v>39</v>
      </c>
      <c r="R2196" s="35" t="s">
        <v>384</v>
      </c>
      <c r="S2196" s="35" t="s">
        <v>255</v>
      </c>
      <c r="T2196" s="35" t="s">
        <v>385</v>
      </c>
      <c r="V2196" s="35" t="s">
        <v>386</v>
      </c>
      <c r="Z2196" s="162">
        <v>0</v>
      </c>
      <c r="AA2196" s="163">
        <v>1</v>
      </c>
      <c r="AD2196" s="162">
        <v>7</v>
      </c>
      <c r="AG2196" s="35" t="s">
        <v>387</v>
      </c>
      <c r="AH2196" s="166" t="str">
        <f t="shared" si="34"/>
        <v>Humana ay64 big file (1).xlsx</v>
      </c>
      <c r="AI2196" s="35" t="s">
        <v>238</v>
      </c>
      <c r="BJ2196" s="162" t="str">
        <f>IF(AI2196 = "Advance", AD2196, "")</f>
        <v/>
      </c>
      <c r="BK2196" s="171" t="str">
        <f>IF(AI2196 = "Advance", 1, "")</f>
        <v/>
      </c>
      <c r="BL2196" s="171" t="str">
        <f>IF(AI2196 = "Chargeback", 1, "")</f>
        <v/>
      </c>
      <c r="BM2196" s="162" t="str">
        <f>IF(AI2196 = "Chargeback", AD2196, "")</f>
        <v/>
      </c>
    </row>
    <row r="2197" spans="1:65">
      <c r="A2197" s="35" t="s">
        <v>289</v>
      </c>
      <c r="B2197" s="35" t="s">
        <v>253</v>
      </c>
      <c r="C2197" s="80">
        <v>1839700</v>
      </c>
      <c r="E2197" s="158">
        <v>45609</v>
      </c>
      <c r="F2197" s="159">
        <v>45609</v>
      </c>
      <c r="G2197" s="35" t="s">
        <v>817</v>
      </c>
      <c r="H2197" s="35" t="s">
        <v>818</v>
      </c>
      <c r="J2197" s="35" t="s">
        <v>801</v>
      </c>
      <c r="K2197" s="80">
        <v>653636837</v>
      </c>
      <c r="M2197" s="158">
        <v>44562</v>
      </c>
      <c r="N2197" s="160">
        <f ca="1">IFERROR(IF(M2197="","", DATEDIF(M2197, TODAY(), "M")),"")</f>
        <v>39</v>
      </c>
      <c r="R2197" s="35" t="s">
        <v>384</v>
      </c>
      <c r="S2197" s="35" t="s">
        <v>255</v>
      </c>
      <c r="T2197" s="35" t="s">
        <v>385</v>
      </c>
      <c r="V2197" s="35" t="s">
        <v>386</v>
      </c>
      <c r="Z2197" s="162">
        <v>0</v>
      </c>
      <c r="AA2197" s="163">
        <v>1</v>
      </c>
      <c r="AD2197" s="162">
        <v>7</v>
      </c>
      <c r="AG2197" s="35" t="s">
        <v>387</v>
      </c>
      <c r="AH2197" s="166" t="str">
        <f t="shared" si="34"/>
        <v>Humana ay64 big file (1).xlsx</v>
      </c>
      <c r="AI2197" s="35" t="s">
        <v>238</v>
      </c>
      <c r="BJ2197" s="162" t="str">
        <f>IF(AI2197 = "Advance", AD2197, "")</f>
        <v/>
      </c>
      <c r="BK2197" s="171" t="str">
        <f>IF(AI2197 = "Advance", 1, "")</f>
        <v/>
      </c>
      <c r="BL2197" s="171" t="str">
        <f>IF(AI2197 = "Chargeback", 1, "")</f>
        <v/>
      </c>
      <c r="BM2197" s="162" t="str">
        <f>IF(AI2197 = "Chargeback", AD2197, "")</f>
        <v/>
      </c>
    </row>
    <row r="2198" spans="1:65">
      <c r="A2198" s="35" t="s">
        <v>289</v>
      </c>
      <c r="B2198" s="35" t="s">
        <v>253</v>
      </c>
      <c r="C2198" s="80">
        <v>1839700</v>
      </c>
      <c r="E2198" s="158">
        <v>45609</v>
      </c>
      <c r="F2198" s="159">
        <v>45609</v>
      </c>
      <c r="G2198" s="35" t="s">
        <v>4167</v>
      </c>
      <c r="H2198" s="35" t="s">
        <v>4168</v>
      </c>
      <c r="J2198" s="35" t="s">
        <v>801</v>
      </c>
      <c r="K2198" s="80">
        <v>9215104862</v>
      </c>
      <c r="M2198" s="158">
        <v>44562</v>
      </c>
      <c r="N2198" s="160">
        <f ca="1">IFERROR(IF(M2198="","", DATEDIF(M2198, TODAY(), "M")),"")</f>
        <v>39</v>
      </c>
      <c r="R2198" s="35" t="s">
        <v>384</v>
      </c>
      <c r="S2198" s="35" t="s">
        <v>255</v>
      </c>
      <c r="T2198" s="35" t="s">
        <v>385</v>
      </c>
      <c r="V2198" s="35" t="s">
        <v>386</v>
      </c>
      <c r="Z2198" s="162">
        <v>0</v>
      </c>
      <c r="AA2198" s="163">
        <v>1</v>
      </c>
      <c r="AD2198" s="162">
        <v>7</v>
      </c>
      <c r="AG2198" s="35" t="s">
        <v>387</v>
      </c>
      <c r="AH2198" s="166" t="str">
        <f t="shared" si="34"/>
        <v>Humana ay64 big file (1).xlsx</v>
      </c>
      <c r="AI2198" s="35" t="s">
        <v>238</v>
      </c>
      <c r="BJ2198" s="162" t="str">
        <f>IF(AI2198 = "Advance", AD2198, "")</f>
        <v/>
      </c>
      <c r="BK2198" s="171" t="str">
        <f>IF(AI2198 = "Advance", 1, "")</f>
        <v/>
      </c>
      <c r="BL2198" s="171" t="str">
        <f>IF(AI2198 = "Chargeback", 1, "")</f>
        <v/>
      </c>
      <c r="BM2198" s="162" t="str">
        <f>IF(AI2198 = "Chargeback", AD2198, "")</f>
        <v/>
      </c>
    </row>
    <row r="2199" spans="1:65">
      <c r="A2199" s="35" t="s">
        <v>289</v>
      </c>
      <c r="B2199" s="35" t="s">
        <v>253</v>
      </c>
      <c r="C2199" s="80">
        <v>1839700</v>
      </c>
      <c r="E2199" s="158">
        <v>45609</v>
      </c>
      <c r="F2199" s="159">
        <v>45609</v>
      </c>
      <c r="G2199" s="35" t="s">
        <v>4169</v>
      </c>
      <c r="H2199" s="35" t="s">
        <v>532</v>
      </c>
      <c r="J2199" s="35" t="s">
        <v>4170</v>
      </c>
      <c r="K2199" s="80">
        <v>6308325953</v>
      </c>
      <c r="M2199" s="158">
        <v>44562</v>
      </c>
      <c r="N2199" s="160">
        <f ca="1">IFERROR(IF(M2199="","", DATEDIF(M2199, TODAY(), "M")),"")</f>
        <v>39</v>
      </c>
      <c r="R2199" s="35" t="s">
        <v>384</v>
      </c>
      <c r="S2199" s="35" t="s">
        <v>255</v>
      </c>
      <c r="T2199" s="35" t="s">
        <v>407</v>
      </c>
      <c r="V2199" s="35" t="s">
        <v>796</v>
      </c>
      <c r="Z2199" s="162">
        <v>0</v>
      </c>
      <c r="AA2199" s="163">
        <v>1</v>
      </c>
      <c r="AD2199" s="162">
        <v>7</v>
      </c>
      <c r="AG2199" s="35" t="s">
        <v>387</v>
      </c>
      <c r="AH2199" s="166" t="str">
        <f t="shared" si="34"/>
        <v>Humana ay64 big file (1).xlsx</v>
      </c>
      <c r="AI2199" s="35" t="s">
        <v>238</v>
      </c>
      <c r="BJ2199" s="162" t="str">
        <f>IF(AI2199 = "Advance", AD2199, "")</f>
        <v/>
      </c>
      <c r="BK2199" s="171" t="str">
        <f>IF(AI2199 = "Advance", 1, "")</f>
        <v/>
      </c>
      <c r="BL2199" s="171" t="str">
        <f>IF(AI2199 = "Chargeback", 1, "")</f>
        <v/>
      </c>
      <c r="BM2199" s="162" t="str">
        <f>IF(AI2199 = "Chargeback", AD2199, "")</f>
        <v/>
      </c>
    </row>
    <row r="2200" spans="1:65">
      <c r="A2200" s="35" t="s">
        <v>289</v>
      </c>
      <c r="B2200" s="35" t="s">
        <v>253</v>
      </c>
      <c r="C2200" s="80">
        <v>1839700</v>
      </c>
      <c r="E2200" s="158">
        <v>45609</v>
      </c>
      <c r="F2200" s="159">
        <v>45609</v>
      </c>
      <c r="G2200" s="35" t="s">
        <v>4171</v>
      </c>
      <c r="H2200" s="35" t="s">
        <v>751</v>
      </c>
      <c r="J2200" s="35" t="s">
        <v>4170</v>
      </c>
      <c r="K2200" s="80">
        <v>734296506</v>
      </c>
      <c r="M2200" s="158">
        <v>44562</v>
      </c>
      <c r="N2200" s="160">
        <f ca="1">IFERROR(IF(M2200="","", DATEDIF(M2200, TODAY(), "M")),"")</f>
        <v>39</v>
      </c>
      <c r="R2200" s="35" t="s">
        <v>384</v>
      </c>
      <c r="S2200" s="35" t="s">
        <v>255</v>
      </c>
      <c r="T2200" s="35" t="s">
        <v>407</v>
      </c>
      <c r="V2200" s="35" t="s">
        <v>796</v>
      </c>
      <c r="Z2200" s="162">
        <v>0</v>
      </c>
      <c r="AA2200" s="163">
        <v>1</v>
      </c>
      <c r="AD2200" s="162">
        <v>7</v>
      </c>
      <c r="AG2200" s="35" t="s">
        <v>387</v>
      </c>
      <c r="AH2200" s="166" t="str">
        <f t="shared" si="34"/>
        <v>Humana ay64 big file (1).xlsx</v>
      </c>
      <c r="AI2200" s="35" t="s">
        <v>238</v>
      </c>
      <c r="BJ2200" s="162" t="str">
        <f>IF(AI2200 = "Advance", AD2200, "")</f>
        <v/>
      </c>
      <c r="BK2200" s="171" t="str">
        <f>IF(AI2200 = "Advance", 1, "")</f>
        <v/>
      </c>
      <c r="BL2200" s="171" t="str">
        <f>IF(AI2200 = "Chargeback", 1, "")</f>
        <v/>
      </c>
      <c r="BM2200" s="162" t="str">
        <f>IF(AI2200 = "Chargeback", AD2200, "")</f>
        <v/>
      </c>
    </row>
    <row r="2201" spans="1:65">
      <c r="A2201" s="35" t="s">
        <v>289</v>
      </c>
      <c r="B2201" s="35" t="s">
        <v>253</v>
      </c>
      <c r="C2201" s="80">
        <v>1839700</v>
      </c>
      <c r="E2201" s="158">
        <v>45609</v>
      </c>
      <c r="F2201" s="159">
        <v>45609</v>
      </c>
      <c r="G2201" s="35" t="s">
        <v>4172</v>
      </c>
      <c r="H2201" s="35" t="s">
        <v>641</v>
      </c>
      <c r="I2201" s="35" t="s">
        <v>402</v>
      </c>
      <c r="J2201" s="35" t="s">
        <v>4173</v>
      </c>
      <c r="K2201" s="80">
        <v>1281369811</v>
      </c>
      <c r="M2201" s="158">
        <v>45139</v>
      </c>
      <c r="N2201" s="160">
        <f ca="1">IFERROR(IF(M2201="","", DATEDIF(M2201, TODAY(), "M")),"")</f>
        <v>20</v>
      </c>
      <c r="R2201" s="35" t="s">
        <v>384</v>
      </c>
      <c r="S2201" s="35" t="s">
        <v>255</v>
      </c>
      <c r="T2201" s="35" t="s">
        <v>385</v>
      </c>
      <c r="V2201" s="35" t="s">
        <v>386</v>
      </c>
      <c r="Z2201" s="162">
        <v>0</v>
      </c>
      <c r="AA2201" s="163">
        <v>1</v>
      </c>
      <c r="AD2201" s="162">
        <v>7</v>
      </c>
      <c r="AG2201" s="35" t="s">
        <v>387</v>
      </c>
      <c r="AH2201" s="166" t="str">
        <f t="shared" si="34"/>
        <v>Humana ay64 big file (1).xlsx</v>
      </c>
      <c r="AI2201" s="35" t="s">
        <v>238</v>
      </c>
      <c r="BJ2201" s="162" t="str">
        <f>IF(AI2201 = "Advance", AD2201, "")</f>
        <v/>
      </c>
      <c r="BK2201" s="171" t="str">
        <f>IF(AI2201 = "Advance", 1, "")</f>
        <v/>
      </c>
      <c r="BL2201" s="171" t="str">
        <f>IF(AI2201 = "Chargeback", 1, "")</f>
        <v/>
      </c>
      <c r="BM2201" s="162" t="str">
        <f>IF(AI2201 = "Chargeback", AD2201, "")</f>
        <v/>
      </c>
    </row>
    <row r="2202" spans="1:65">
      <c r="A2202" s="35" t="s">
        <v>289</v>
      </c>
      <c r="B2202" s="35" t="s">
        <v>253</v>
      </c>
      <c r="C2202" s="80">
        <v>1839700</v>
      </c>
      <c r="E2202" s="158">
        <v>45609</v>
      </c>
      <c r="F2202" s="159">
        <v>45609</v>
      </c>
      <c r="G2202" s="35" t="s">
        <v>3962</v>
      </c>
      <c r="H2202" s="35" t="s">
        <v>1049</v>
      </c>
      <c r="J2202" s="35" t="s">
        <v>3835</v>
      </c>
      <c r="K2202" s="80">
        <v>4232452081</v>
      </c>
      <c r="M2202" s="158">
        <v>44562</v>
      </c>
      <c r="N2202" s="160">
        <f ca="1">IFERROR(IF(M2202="","", DATEDIF(M2202, TODAY(), "M")),"")</f>
        <v>39</v>
      </c>
      <c r="R2202" s="35" t="s">
        <v>384</v>
      </c>
      <c r="S2202" s="35" t="s">
        <v>255</v>
      </c>
      <c r="T2202" s="35" t="s">
        <v>385</v>
      </c>
      <c r="V2202" s="35" t="s">
        <v>386</v>
      </c>
      <c r="Z2202" s="162">
        <v>0</v>
      </c>
      <c r="AA2202" s="163">
        <v>1</v>
      </c>
      <c r="AD2202" s="162">
        <v>7</v>
      </c>
      <c r="AG2202" s="35" t="s">
        <v>387</v>
      </c>
      <c r="AH2202" s="166" t="str">
        <f t="shared" si="34"/>
        <v>Humana ay64 big file (1).xlsx</v>
      </c>
      <c r="AI2202" s="35" t="s">
        <v>238</v>
      </c>
      <c r="BJ2202" s="162" t="str">
        <f>IF(AI2202 = "Advance", AD2202, "")</f>
        <v/>
      </c>
      <c r="BK2202" s="171" t="str">
        <f>IF(AI2202 = "Advance", 1, "")</f>
        <v/>
      </c>
      <c r="BL2202" s="171" t="str">
        <f>IF(AI2202 = "Chargeback", 1, "")</f>
        <v/>
      </c>
      <c r="BM2202" s="162" t="str">
        <f>IF(AI2202 = "Chargeback", AD2202, "")</f>
        <v/>
      </c>
    </row>
    <row r="2203" spans="1:65">
      <c r="A2203" s="35" t="s">
        <v>289</v>
      </c>
      <c r="B2203" s="35" t="s">
        <v>253</v>
      </c>
      <c r="C2203" s="80">
        <v>1839700</v>
      </c>
      <c r="E2203" s="158">
        <v>45609</v>
      </c>
      <c r="F2203" s="159">
        <v>45609</v>
      </c>
      <c r="G2203" s="35" t="s">
        <v>4174</v>
      </c>
      <c r="H2203" s="35" t="s">
        <v>1310</v>
      </c>
      <c r="J2203" s="35" t="s">
        <v>1030</v>
      </c>
      <c r="K2203" s="80">
        <v>8203834836</v>
      </c>
      <c r="M2203" s="158">
        <v>44562</v>
      </c>
      <c r="N2203" s="160">
        <f ca="1">IFERROR(IF(M2203="","", DATEDIF(M2203, TODAY(), "M")),"")</f>
        <v>39</v>
      </c>
      <c r="R2203" s="35" t="s">
        <v>384</v>
      </c>
      <c r="S2203" s="35" t="s">
        <v>255</v>
      </c>
      <c r="T2203" s="35" t="s">
        <v>385</v>
      </c>
      <c r="V2203" s="35" t="s">
        <v>386</v>
      </c>
      <c r="Z2203" s="162">
        <v>0</v>
      </c>
      <c r="AA2203" s="163">
        <v>1</v>
      </c>
      <c r="AD2203" s="162">
        <v>7</v>
      </c>
      <c r="AG2203" s="35" t="s">
        <v>387</v>
      </c>
      <c r="AH2203" s="166" t="str">
        <f t="shared" si="34"/>
        <v>Humana ay64 big file (1).xlsx</v>
      </c>
      <c r="AI2203" s="35" t="s">
        <v>238</v>
      </c>
      <c r="BJ2203" s="162" t="str">
        <f>IF(AI2203 = "Advance", AD2203, "")</f>
        <v/>
      </c>
      <c r="BK2203" s="171" t="str">
        <f>IF(AI2203 = "Advance", 1, "")</f>
        <v/>
      </c>
      <c r="BL2203" s="171" t="str">
        <f>IF(AI2203 = "Chargeback", 1, "")</f>
        <v/>
      </c>
      <c r="BM2203" s="162" t="str">
        <f>IF(AI2203 = "Chargeback", AD2203, "")</f>
        <v/>
      </c>
    </row>
    <row r="2204" spans="1:65">
      <c r="A2204" s="35" t="s">
        <v>289</v>
      </c>
      <c r="B2204" s="35" t="s">
        <v>253</v>
      </c>
      <c r="C2204" s="80">
        <v>1839700</v>
      </c>
      <c r="E2204" s="158">
        <v>45609</v>
      </c>
      <c r="F2204" s="159">
        <v>45609</v>
      </c>
      <c r="G2204" s="35" t="s">
        <v>4175</v>
      </c>
      <c r="H2204" s="35" t="s">
        <v>1225</v>
      </c>
      <c r="J2204" s="35" t="s">
        <v>424</v>
      </c>
      <c r="K2204" s="80">
        <v>5751048174</v>
      </c>
      <c r="M2204" s="158">
        <v>44562</v>
      </c>
      <c r="N2204" s="160">
        <f ca="1">IFERROR(IF(M2204="","", DATEDIF(M2204, TODAY(), "M")),"")</f>
        <v>39</v>
      </c>
      <c r="R2204" s="35" t="s">
        <v>384</v>
      </c>
      <c r="S2204" s="35" t="s">
        <v>255</v>
      </c>
      <c r="T2204" s="35" t="s">
        <v>385</v>
      </c>
      <c r="V2204" s="35" t="s">
        <v>386</v>
      </c>
      <c r="Y2204" s="173"/>
      <c r="Z2204" s="162">
        <v>0</v>
      </c>
      <c r="AA2204" s="163">
        <v>1</v>
      </c>
      <c r="AD2204" s="162">
        <v>7</v>
      </c>
      <c r="AG2204" s="35" t="s">
        <v>387</v>
      </c>
      <c r="AH2204" s="166" t="str">
        <f t="shared" si="34"/>
        <v>Humana ay64 big file (1).xlsx</v>
      </c>
      <c r="AI2204" s="35" t="s">
        <v>238</v>
      </c>
      <c r="BJ2204" s="162" t="str">
        <f>IF(AI2204 = "Advance", AD2204, "")</f>
        <v/>
      </c>
      <c r="BK2204" s="171" t="str">
        <f>IF(AI2204 = "Advance", 1, "")</f>
        <v/>
      </c>
      <c r="BL2204" s="171" t="str">
        <f>IF(AI2204 = "Chargeback", 1, "")</f>
        <v/>
      </c>
      <c r="BM2204" s="162" t="str">
        <f>IF(AI2204 = "Chargeback", AD2204, "")</f>
        <v/>
      </c>
    </row>
    <row r="2205" spans="1:65">
      <c r="A2205" s="35" t="s">
        <v>289</v>
      </c>
      <c r="B2205" s="35" t="s">
        <v>253</v>
      </c>
      <c r="C2205" s="80">
        <v>1839700</v>
      </c>
      <c r="E2205" s="158">
        <v>45609</v>
      </c>
      <c r="F2205" s="159">
        <v>45609</v>
      </c>
      <c r="G2205" s="35" t="s">
        <v>2481</v>
      </c>
      <c r="H2205" s="35" t="s">
        <v>1549</v>
      </c>
      <c r="I2205" s="35" t="s">
        <v>674</v>
      </c>
      <c r="J2205" s="35" t="s">
        <v>1030</v>
      </c>
      <c r="K2205" s="80">
        <v>2929347572</v>
      </c>
      <c r="M2205" s="158">
        <v>44562</v>
      </c>
      <c r="N2205" s="160">
        <f ca="1">IFERROR(IF(M2205="","", DATEDIF(M2205, TODAY(), "M")),"")</f>
        <v>39</v>
      </c>
      <c r="R2205" s="35" t="s">
        <v>384</v>
      </c>
      <c r="S2205" s="35" t="s">
        <v>255</v>
      </c>
      <c r="T2205" s="35" t="s">
        <v>385</v>
      </c>
      <c r="V2205" s="35" t="s">
        <v>386</v>
      </c>
      <c r="Y2205" s="173"/>
      <c r="Z2205" s="162">
        <v>0</v>
      </c>
      <c r="AA2205" s="163">
        <v>1</v>
      </c>
      <c r="AD2205" s="162">
        <v>7</v>
      </c>
      <c r="AG2205" s="35" t="s">
        <v>387</v>
      </c>
      <c r="AH2205" s="166" t="str">
        <f t="shared" si="34"/>
        <v>Humana ay64 big file (1).xlsx</v>
      </c>
      <c r="AI2205" s="35" t="s">
        <v>238</v>
      </c>
      <c r="BJ2205" s="162" t="str">
        <f>IF(AI2205 = "Advance", AD2205, "")</f>
        <v/>
      </c>
      <c r="BK2205" s="171" t="str">
        <f>IF(AI2205 = "Advance", 1, "")</f>
        <v/>
      </c>
      <c r="BL2205" s="171" t="str">
        <f>IF(AI2205 = "Chargeback", 1, "")</f>
        <v/>
      </c>
      <c r="BM2205" s="162" t="str">
        <f>IF(AI2205 = "Chargeback", AD2205, "")</f>
        <v/>
      </c>
    </row>
    <row r="2206" spans="1:65">
      <c r="A2206" s="35" t="s">
        <v>289</v>
      </c>
      <c r="B2206" s="35" t="s">
        <v>253</v>
      </c>
      <c r="C2206" s="80">
        <v>1839700</v>
      </c>
      <c r="E2206" s="158">
        <v>45609</v>
      </c>
      <c r="F2206" s="159">
        <v>45609</v>
      </c>
      <c r="G2206" s="35" t="s">
        <v>4176</v>
      </c>
      <c r="H2206" s="35" t="s">
        <v>4177</v>
      </c>
      <c r="J2206" s="35" t="s">
        <v>4178</v>
      </c>
      <c r="K2206" s="80">
        <v>493593272</v>
      </c>
      <c r="M2206" s="158">
        <v>44562</v>
      </c>
      <c r="N2206" s="160">
        <f ca="1">IFERROR(IF(M2206="","", DATEDIF(M2206, TODAY(), "M")),"")</f>
        <v>39</v>
      </c>
      <c r="R2206" s="35" t="s">
        <v>384</v>
      </c>
      <c r="S2206" s="35" t="s">
        <v>255</v>
      </c>
      <c r="T2206" s="35" t="s">
        <v>385</v>
      </c>
      <c r="V2206" s="35" t="s">
        <v>386</v>
      </c>
      <c r="Y2206" s="173"/>
      <c r="Z2206" s="162">
        <v>0</v>
      </c>
      <c r="AA2206" s="163">
        <v>1</v>
      </c>
      <c r="AD2206" s="162">
        <v>7</v>
      </c>
      <c r="AG2206" s="35" t="s">
        <v>387</v>
      </c>
      <c r="AH2206" s="166" t="str">
        <f t="shared" si="34"/>
        <v>Humana ay64 big file (1).xlsx</v>
      </c>
      <c r="AI2206" s="35" t="s">
        <v>238</v>
      </c>
      <c r="BJ2206" s="162" t="str">
        <f>IF(AI2206 = "Advance", AD2206, "")</f>
        <v/>
      </c>
      <c r="BK2206" s="171" t="str">
        <f>IF(AI2206 = "Advance", 1, "")</f>
        <v/>
      </c>
      <c r="BL2206" s="171" t="str">
        <f>IF(AI2206 = "Chargeback", 1, "")</f>
        <v/>
      </c>
      <c r="BM2206" s="162" t="str">
        <f>IF(AI2206 = "Chargeback", AD2206, "")</f>
        <v/>
      </c>
    </row>
    <row r="2207" spans="1:65">
      <c r="A2207" s="35" t="s">
        <v>289</v>
      </c>
      <c r="B2207" s="35" t="s">
        <v>253</v>
      </c>
      <c r="C2207" s="80">
        <v>1839700</v>
      </c>
      <c r="E2207" s="158">
        <v>45609</v>
      </c>
      <c r="F2207" s="159">
        <v>45609</v>
      </c>
      <c r="G2207" s="35" t="s">
        <v>4179</v>
      </c>
      <c r="H2207" s="35" t="s">
        <v>4180</v>
      </c>
      <c r="I2207" s="35" t="s">
        <v>430</v>
      </c>
      <c r="J2207" s="35" t="s">
        <v>4181</v>
      </c>
      <c r="K2207" s="80">
        <v>840651515</v>
      </c>
      <c r="M2207" s="158">
        <v>44562</v>
      </c>
      <c r="N2207" s="160">
        <f ca="1">IFERROR(IF(M2207="","", DATEDIF(M2207, TODAY(), "M")),"")</f>
        <v>39</v>
      </c>
      <c r="R2207" s="35" t="s">
        <v>384</v>
      </c>
      <c r="S2207" s="35" t="s">
        <v>255</v>
      </c>
      <c r="T2207" s="35" t="s">
        <v>385</v>
      </c>
      <c r="V2207" s="35" t="s">
        <v>386</v>
      </c>
      <c r="Y2207" s="173"/>
      <c r="Z2207" s="162">
        <v>0</v>
      </c>
      <c r="AA2207" s="163">
        <v>1</v>
      </c>
      <c r="AD2207" s="162">
        <v>7</v>
      </c>
      <c r="AG2207" s="35" t="s">
        <v>387</v>
      </c>
      <c r="AH2207" s="166" t="str">
        <f t="shared" si="34"/>
        <v>Humana ay64 big file (1).xlsx</v>
      </c>
      <c r="AI2207" s="35" t="s">
        <v>238</v>
      </c>
      <c r="BJ2207" s="162" t="str">
        <f>IF(AI2207 = "Advance", AD2207, "")</f>
        <v/>
      </c>
      <c r="BK2207" s="171" t="str">
        <f>IF(AI2207 = "Advance", 1, "")</f>
        <v/>
      </c>
      <c r="BL2207" s="171" t="str">
        <f>IF(AI2207 = "Chargeback", 1, "")</f>
        <v/>
      </c>
      <c r="BM2207" s="162" t="str">
        <f>IF(AI2207 = "Chargeback", AD2207, "")</f>
        <v/>
      </c>
    </row>
    <row r="2208" spans="1:65">
      <c r="A2208" s="35" t="s">
        <v>289</v>
      </c>
      <c r="B2208" s="35" t="s">
        <v>253</v>
      </c>
      <c r="C2208" s="80">
        <v>1839700</v>
      </c>
      <c r="E2208" s="158">
        <v>45609</v>
      </c>
      <c r="F2208" s="159">
        <v>45609</v>
      </c>
      <c r="G2208" s="35" t="s">
        <v>4182</v>
      </c>
      <c r="H2208" s="35" t="s">
        <v>4183</v>
      </c>
      <c r="J2208" s="35" t="s">
        <v>4184</v>
      </c>
      <c r="K2208" s="80">
        <v>2246648929</v>
      </c>
      <c r="M2208" s="158">
        <v>44562</v>
      </c>
      <c r="N2208" s="160">
        <f ca="1">IFERROR(IF(M2208="","", DATEDIF(M2208, TODAY(), "M")),"")</f>
        <v>39</v>
      </c>
      <c r="R2208" s="35" t="s">
        <v>384</v>
      </c>
      <c r="S2208" s="35" t="s">
        <v>255</v>
      </c>
      <c r="T2208" s="35" t="s">
        <v>385</v>
      </c>
      <c r="V2208" s="35" t="s">
        <v>386</v>
      </c>
      <c r="Y2208" s="173"/>
      <c r="Z2208" s="162">
        <v>0</v>
      </c>
      <c r="AA2208" s="163">
        <v>1</v>
      </c>
      <c r="AD2208" s="162">
        <v>7</v>
      </c>
      <c r="AG2208" s="35" t="s">
        <v>387</v>
      </c>
      <c r="AH2208" s="166" t="str">
        <f t="shared" si="34"/>
        <v>Humana ay64 big file (1).xlsx</v>
      </c>
      <c r="AI2208" s="35" t="s">
        <v>238</v>
      </c>
      <c r="BJ2208" s="162" t="str">
        <f>IF(AI2208 = "Advance", AD2208, "")</f>
        <v/>
      </c>
      <c r="BK2208" s="171" t="str">
        <f>IF(AI2208 = "Advance", 1, "")</f>
        <v/>
      </c>
      <c r="BL2208" s="171" t="str">
        <f>IF(AI2208 = "Chargeback", 1, "")</f>
        <v/>
      </c>
      <c r="BM2208" s="162" t="str">
        <f>IF(AI2208 = "Chargeback", AD2208, "")</f>
        <v/>
      </c>
    </row>
    <row r="2209" spans="1:65">
      <c r="A2209" s="35" t="s">
        <v>289</v>
      </c>
      <c r="B2209" s="35" t="s">
        <v>253</v>
      </c>
      <c r="C2209" s="80">
        <v>1839700</v>
      </c>
      <c r="E2209" s="158">
        <v>45609</v>
      </c>
      <c r="F2209" s="159">
        <v>45609</v>
      </c>
      <c r="G2209" s="35" t="s">
        <v>4185</v>
      </c>
      <c r="H2209" s="35" t="s">
        <v>4186</v>
      </c>
      <c r="J2209" s="35" t="s">
        <v>4187</v>
      </c>
      <c r="K2209" s="80">
        <v>9477829819</v>
      </c>
      <c r="M2209" s="158">
        <v>44562</v>
      </c>
      <c r="N2209" s="160">
        <f ca="1">IFERROR(IF(M2209="","", DATEDIF(M2209, TODAY(), "M")),"")</f>
        <v>39</v>
      </c>
      <c r="R2209" s="35" t="s">
        <v>384</v>
      </c>
      <c r="S2209" s="35" t="s">
        <v>255</v>
      </c>
      <c r="T2209" s="35" t="s">
        <v>385</v>
      </c>
      <c r="V2209" s="35" t="s">
        <v>386</v>
      </c>
      <c r="Y2209" s="173"/>
      <c r="Z2209" s="162">
        <v>0</v>
      </c>
      <c r="AA2209" s="163">
        <v>1</v>
      </c>
      <c r="AD2209" s="162">
        <v>7</v>
      </c>
      <c r="AG2209" s="35" t="s">
        <v>387</v>
      </c>
      <c r="AH2209" s="166" t="str">
        <f t="shared" si="34"/>
        <v>Humana ay64 big file (1).xlsx</v>
      </c>
      <c r="AI2209" s="35" t="s">
        <v>238</v>
      </c>
      <c r="BJ2209" s="162" t="str">
        <f>IF(AI2209 = "Advance", AD2209, "")</f>
        <v/>
      </c>
      <c r="BK2209" s="171" t="str">
        <f>IF(AI2209 = "Advance", 1, "")</f>
        <v/>
      </c>
      <c r="BL2209" s="171" t="str">
        <f>IF(AI2209 = "Chargeback", 1, "")</f>
        <v/>
      </c>
      <c r="BM2209" s="162" t="str">
        <f>IF(AI2209 = "Chargeback", AD2209, "")</f>
        <v/>
      </c>
    </row>
    <row r="2210" spans="1:65">
      <c r="A2210" s="35" t="s">
        <v>289</v>
      </c>
      <c r="B2210" s="35" t="s">
        <v>253</v>
      </c>
      <c r="C2210" s="80">
        <v>1839700</v>
      </c>
      <c r="E2210" s="158">
        <v>45609</v>
      </c>
      <c r="F2210" s="159">
        <v>45609</v>
      </c>
      <c r="G2210" s="35" t="s">
        <v>4188</v>
      </c>
      <c r="H2210" s="35" t="s">
        <v>610</v>
      </c>
      <c r="I2210" s="35" t="s">
        <v>430</v>
      </c>
      <c r="J2210" s="35" t="s">
        <v>4189</v>
      </c>
      <c r="K2210" s="80">
        <v>538099580</v>
      </c>
      <c r="M2210" s="158">
        <v>44652</v>
      </c>
      <c r="N2210" s="160">
        <f ca="1">IFERROR(IF(M2210="","", DATEDIF(M2210, TODAY(), "M")),"")</f>
        <v>36</v>
      </c>
      <c r="R2210" s="35" t="s">
        <v>384</v>
      </c>
      <c r="S2210" s="35" t="s">
        <v>255</v>
      </c>
      <c r="T2210" s="35" t="s">
        <v>385</v>
      </c>
      <c r="V2210" s="35" t="s">
        <v>386</v>
      </c>
      <c r="Y2210" s="173"/>
      <c r="Z2210" s="162">
        <v>0</v>
      </c>
      <c r="AA2210" s="163">
        <v>1</v>
      </c>
      <c r="AD2210" s="162">
        <v>7</v>
      </c>
      <c r="AG2210" s="35" t="s">
        <v>387</v>
      </c>
      <c r="AH2210" s="166" t="str">
        <f t="shared" si="34"/>
        <v>Humana ay64 big file (1).xlsx</v>
      </c>
      <c r="AI2210" s="35" t="s">
        <v>238</v>
      </c>
      <c r="BJ2210" s="162" t="str">
        <f>IF(AI2210 = "Advance", AD2210, "")</f>
        <v/>
      </c>
      <c r="BK2210" s="171" t="str">
        <f>IF(AI2210 = "Advance", 1, "")</f>
        <v/>
      </c>
      <c r="BL2210" s="171" t="str">
        <f>IF(AI2210 = "Chargeback", 1, "")</f>
        <v/>
      </c>
      <c r="BM2210" s="162" t="str">
        <f>IF(AI2210 = "Chargeback", AD2210, "")</f>
        <v/>
      </c>
    </row>
    <row r="2211" spans="1:65">
      <c r="A2211" s="35" t="s">
        <v>289</v>
      </c>
      <c r="B2211" s="35" t="s">
        <v>253</v>
      </c>
      <c r="C2211" s="80">
        <v>1839700</v>
      </c>
      <c r="E2211" s="158">
        <v>45609</v>
      </c>
      <c r="F2211" s="159">
        <v>45609</v>
      </c>
      <c r="G2211" s="35" t="s">
        <v>4190</v>
      </c>
      <c r="H2211" s="35" t="s">
        <v>1225</v>
      </c>
      <c r="J2211" s="35" t="s">
        <v>4191</v>
      </c>
      <c r="K2211" s="80">
        <v>133006025</v>
      </c>
      <c r="M2211" s="158">
        <v>44562</v>
      </c>
      <c r="N2211" s="160">
        <f ca="1">IFERROR(IF(M2211="","", DATEDIF(M2211, TODAY(), "M")),"")</f>
        <v>39</v>
      </c>
      <c r="R2211" s="35" t="s">
        <v>384</v>
      </c>
      <c r="S2211" s="35" t="s">
        <v>255</v>
      </c>
      <c r="T2211" s="35" t="s">
        <v>385</v>
      </c>
      <c r="V2211" s="35" t="s">
        <v>386</v>
      </c>
      <c r="Y2211" s="173"/>
      <c r="Z2211" s="162">
        <v>0</v>
      </c>
      <c r="AA2211" s="163">
        <v>1</v>
      </c>
      <c r="AD2211" s="162">
        <v>7</v>
      </c>
      <c r="AG2211" s="35" t="s">
        <v>387</v>
      </c>
      <c r="AH2211" s="166" t="str">
        <f t="shared" si="34"/>
        <v>Humana ay64 big file (1).xlsx</v>
      </c>
      <c r="AI2211" s="35" t="s">
        <v>238</v>
      </c>
      <c r="BJ2211" s="162" t="str">
        <f>IF(AI2211 = "Advance", AD2211, "")</f>
        <v/>
      </c>
      <c r="BK2211" s="171" t="str">
        <f>IF(AI2211 = "Advance", 1, "")</f>
        <v/>
      </c>
      <c r="BL2211" s="171" t="str">
        <f>IF(AI2211 = "Chargeback", 1, "")</f>
        <v/>
      </c>
      <c r="BM2211" s="162" t="str">
        <f>IF(AI2211 = "Chargeback", AD2211, "")</f>
        <v/>
      </c>
    </row>
    <row r="2212" spans="1:65">
      <c r="A2212" s="35" t="s">
        <v>289</v>
      </c>
      <c r="B2212" s="35" t="s">
        <v>253</v>
      </c>
      <c r="C2212" s="80">
        <v>1839700</v>
      </c>
      <c r="E2212" s="158">
        <v>45609</v>
      </c>
      <c r="F2212" s="159">
        <v>45609</v>
      </c>
      <c r="G2212" s="35" t="s">
        <v>827</v>
      </c>
      <c r="H2212" s="35" t="s">
        <v>828</v>
      </c>
      <c r="I2212" s="35" t="s">
        <v>674</v>
      </c>
      <c r="J2212" s="35" t="s">
        <v>829</v>
      </c>
      <c r="K2212" s="80">
        <v>393328618</v>
      </c>
      <c r="M2212" s="158">
        <v>44562</v>
      </c>
      <c r="N2212" s="160">
        <f ca="1">IFERROR(IF(M2212="","", DATEDIF(M2212, TODAY(), "M")),"")</f>
        <v>39</v>
      </c>
      <c r="R2212" s="35" t="s">
        <v>384</v>
      </c>
      <c r="S2212" s="35" t="s">
        <v>255</v>
      </c>
      <c r="T2212" s="35" t="s">
        <v>385</v>
      </c>
      <c r="V2212" s="35" t="s">
        <v>386</v>
      </c>
      <c r="Y2212" s="173"/>
      <c r="Z2212" s="162">
        <v>0</v>
      </c>
      <c r="AA2212" s="163">
        <v>1</v>
      </c>
      <c r="AD2212" s="162">
        <v>7</v>
      </c>
      <c r="AG2212" s="35" t="s">
        <v>387</v>
      </c>
      <c r="AH2212" s="166" t="str">
        <f t="shared" si="34"/>
        <v>Humana ay64 big file (1).xlsx</v>
      </c>
      <c r="AI2212" s="35" t="s">
        <v>238</v>
      </c>
      <c r="BJ2212" s="162" t="str">
        <f>IF(AI2212 = "Advance", AD2212, "")</f>
        <v/>
      </c>
      <c r="BK2212" s="171" t="str">
        <f>IF(AI2212 = "Advance", 1, "")</f>
        <v/>
      </c>
      <c r="BL2212" s="171" t="str">
        <f>IF(AI2212 = "Chargeback", 1, "")</f>
        <v/>
      </c>
      <c r="BM2212" s="162" t="str">
        <f>IF(AI2212 = "Chargeback", AD2212, "")</f>
        <v/>
      </c>
    </row>
    <row r="2213" spans="1:65">
      <c r="A2213" s="35" t="s">
        <v>289</v>
      </c>
      <c r="B2213" s="35" t="s">
        <v>253</v>
      </c>
      <c r="C2213" s="80">
        <v>1839700</v>
      </c>
      <c r="E2213" s="158">
        <v>45609</v>
      </c>
      <c r="F2213" s="159">
        <v>45609</v>
      </c>
      <c r="G2213" s="35" t="s">
        <v>4192</v>
      </c>
      <c r="H2213" s="35" t="s">
        <v>970</v>
      </c>
      <c r="J2213" s="35" t="s">
        <v>1341</v>
      </c>
      <c r="K2213" s="80">
        <v>7403930299</v>
      </c>
      <c r="M2213" s="158">
        <v>45108</v>
      </c>
      <c r="N2213" s="160">
        <f ca="1">IFERROR(IF(M2213="","", DATEDIF(M2213, TODAY(), "M")),"")</f>
        <v>21</v>
      </c>
      <c r="R2213" s="35" t="s">
        <v>384</v>
      </c>
      <c r="S2213" s="35" t="s">
        <v>255</v>
      </c>
      <c r="T2213" s="35" t="s">
        <v>385</v>
      </c>
      <c r="V2213" s="35" t="s">
        <v>386</v>
      </c>
      <c r="Y2213" s="173"/>
      <c r="Z2213" s="162">
        <v>0</v>
      </c>
      <c r="AA2213" s="163">
        <v>1</v>
      </c>
      <c r="AD2213" s="162">
        <v>7</v>
      </c>
      <c r="AG2213" s="35" t="s">
        <v>387</v>
      </c>
      <c r="AH2213" s="166" t="str">
        <f t="shared" si="34"/>
        <v>Humana ay64 big file (1).xlsx</v>
      </c>
      <c r="AI2213" s="35" t="s">
        <v>238</v>
      </c>
      <c r="BJ2213" s="162" t="str">
        <f>IF(AI2213 = "Advance", AD2213, "")</f>
        <v/>
      </c>
      <c r="BK2213" s="171" t="str">
        <f>IF(AI2213 = "Advance", 1, "")</f>
        <v/>
      </c>
      <c r="BL2213" s="171" t="str">
        <f>IF(AI2213 = "Chargeback", 1, "")</f>
        <v/>
      </c>
      <c r="BM2213" s="162" t="str">
        <f>IF(AI2213 = "Chargeback", AD2213, "")</f>
        <v/>
      </c>
    </row>
    <row r="2214" spans="1:65">
      <c r="A2214" s="35" t="s">
        <v>289</v>
      </c>
      <c r="B2214" s="35" t="s">
        <v>253</v>
      </c>
      <c r="C2214" s="80">
        <v>1839700</v>
      </c>
      <c r="E2214" s="158">
        <v>45609</v>
      </c>
      <c r="F2214" s="159">
        <v>45609</v>
      </c>
      <c r="G2214" s="35" t="s">
        <v>4193</v>
      </c>
      <c r="H2214" s="35" t="s">
        <v>565</v>
      </c>
      <c r="J2214" s="35" t="s">
        <v>4194</v>
      </c>
      <c r="K2214" s="80">
        <v>2535144593</v>
      </c>
      <c r="M2214" s="158">
        <v>44562</v>
      </c>
      <c r="N2214" s="160">
        <f ca="1">IFERROR(IF(M2214="","", DATEDIF(M2214, TODAY(), "M")),"")</f>
        <v>39</v>
      </c>
      <c r="R2214" s="35" t="s">
        <v>384</v>
      </c>
      <c r="S2214" s="35" t="s">
        <v>255</v>
      </c>
      <c r="T2214" s="35" t="s">
        <v>385</v>
      </c>
      <c r="V2214" s="35" t="s">
        <v>386</v>
      </c>
      <c r="Y2214" s="173"/>
      <c r="Z2214" s="162">
        <v>0</v>
      </c>
      <c r="AA2214" s="163">
        <v>1</v>
      </c>
      <c r="AD2214" s="162">
        <v>7</v>
      </c>
      <c r="AG2214" s="35" t="s">
        <v>387</v>
      </c>
      <c r="AH2214" s="166" t="str">
        <f t="shared" si="34"/>
        <v>Humana ay64 big file (1).xlsx</v>
      </c>
      <c r="AI2214" s="35" t="s">
        <v>238</v>
      </c>
      <c r="BJ2214" s="162" t="str">
        <f>IF(AI2214 = "Advance", AD2214, "")</f>
        <v/>
      </c>
      <c r="BK2214" s="171" t="str">
        <f>IF(AI2214 = "Advance", 1, "")</f>
        <v/>
      </c>
      <c r="BL2214" s="171" t="str">
        <f>IF(AI2214 = "Chargeback", 1, "")</f>
        <v/>
      </c>
      <c r="BM2214" s="162" t="str">
        <f>IF(AI2214 = "Chargeback", AD2214, "")</f>
        <v/>
      </c>
    </row>
    <row r="2215" spans="1:65">
      <c r="A2215" s="35" t="s">
        <v>289</v>
      </c>
      <c r="B2215" s="35" t="s">
        <v>253</v>
      </c>
      <c r="C2215" s="80">
        <v>1839700</v>
      </c>
      <c r="E2215" s="158">
        <v>45609</v>
      </c>
      <c r="F2215" s="159">
        <v>45609</v>
      </c>
      <c r="G2215" s="35" t="s">
        <v>4195</v>
      </c>
      <c r="H2215" s="35" t="s">
        <v>844</v>
      </c>
      <c r="I2215" s="35" t="s">
        <v>674</v>
      </c>
      <c r="J2215" s="35" t="s">
        <v>4196</v>
      </c>
      <c r="K2215" s="80">
        <v>8409547888</v>
      </c>
      <c r="M2215" s="158">
        <v>44986</v>
      </c>
      <c r="N2215" s="160">
        <f ca="1">IFERROR(IF(M2215="","", DATEDIF(M2215, TODAY(), "M")),"")</f>
        <v>25</v>
      </c>
      <c r="R2215" s="35" t="s">
        <v>384</v>
      </c>
      <c r="S2215" s="35" t="s">
        <v>255</v>
      </c>
      <c r="T2215" s="35" t="s">
        <v>385</v>
      </c>
      <c r="V2215" s="35" t="s">
        <v>386</v>
      </c>
      <c r="Y2215" s="173"/>
      <c r="Z2215" s="162">
        <v>0</v>
      </c>
      <c r="AA2215" s="163">
        <v>1</v>
      </c>
      <c r="AD2215" s="162">
        <v>7</v>
      </c>
      <c r="AG2215" s="35" t="s">
        <v>387</v>
      </c>
      <c r="AH2215" s="166" t="str">
        <f t="shared" si="34"/>
        <v>Humana ay64 big file (1).xlsx</v>
      </c>
      <c r="AI2215" s="35" t="s">
        <v>238</v>
      </c>
      <c r="BJ2215" s="162" t="str">
        <f>IF(AI2215 = "Advance", AD2215, "")</f>
        <v/>
      </c>
      <c r="BK2215" s="171" t="str">
        <f>IF(AI2215 = "Advance", 1, "")</f>
        <v/>
      </c>
      <c r="BL2215" s="171" t="str">
        <f>IF(AI2215 = "Chargeback", 1, "")</f>
        <v/>
      </c>
      <c r="BM2215" s="162" t="str">
        <f>IF(AI2215 = "Chargeback", AD2215, "")</f>
        <v/>
      </c>
    </row>
    <row r="2216" spans="1:65">
      <c r="A2216" s="35" t="s">
        <v>289</v>
      </c>
      <c r="B2216" s="35" t="s">
        <v>253</v>
      </c>
      <c r="C2216" s="80">
        <v>1839700</v>
      </c>
      <c r="E2216" s="158">
        <v>45609</v>
      </c>
      <c r="F2216" s="159">
        <v>45609</v>
      </c>
      <c r="G2216" s="35" t="s">
        <v>4197</v>
      </c>
      <c r="H2216" s="35" t="s">
        <v>4198</v>
      </c>
      <c r="I2216" s="35" t="s">
        <v>430</v>
      </c>
      <c r="J2216" s="35" t="s">
        <v>4053</v>
      </c>
      <c r="K2216" s="80">
        <v>1087801385</v>
      </c>
      <c r="M2216" s="158">
        <v>44562</v>
      </c>
      <c r="N2216" s="160">
        <f ca="1">IFERROR(IF(M2216="","", DATEDIF(M2216, TODAY(), "M")),"")</f>
        <v>39</v>
      </c>
      <c r="R2216" s="35" t="s">
        <v>384</v>
      </c>
      <c r="S2216" s="35" t="s">
        <v>255</v>
      </c>
      <c r="T2216" s="35" t="s">
        <v>385</v>
      </c>
      <c r="V2216" s="35" t="s">
        <v>386</v>
      </c>
      <c r="Y2216" s="173"/>
      <c r="Z2216" s="162">
        <v>0</v>
      </c>
      <c r="AA2216" s="163">
        <v>1</v>
      </c>
      <c r="AD2216" s="162">
        <v>7</v>
      </c>
      <c r="AG2216" s="35" t="s">
        <v>387</v>
      </c>
      <c r="AH2216" s="166" t="str">
        <f t="shared" si="34"/>
        <v>Humana ay64 big file (1).xlsx</v>
      </c>
      <c r="AI2216" s="35" t="s">
        <v>238</v>
      </c>
      <c r="BJ2216" s="162" t="str">
        <f>IF(AI2216 = "Advance", AD2216, "")</f>
        <v/>
      </c>
      <c r="BK2216" s="171" t="str">
        <f>IF(AI2216 = "Advance", 1, "")</f>
        <v/>
      </c>
      <c r="BL2216" s="171" t="str">
        <f>IF(AI2216 = "Chargeback", 1, "")</f>
        <v/>
      </c>
      <c r="BM2216" s="162" t="str">
        <f>IF(AI2216 = "Chargeback", AD2216, "")</f>
        <v/>
      </c>
    </row>
    <row r="2217" spans="1:65">
      <c r="A2217" s="35" t="s">
        <v>289</v>
      </c>
      <c r="B2217" s="35" t="s">
        <v>253</v>
      </c>
      <c r="C2217" s="80">
        <v>1839700</v>
      </c>
      <c r="E2217" s="158">
        <v>45609</v>
      </c>
      <c r="F2217" s="159">
        <v>45609</v>
      </c>
      <c r="G2217" s="35" t="s">
        <v>4199</v>
      </c>
      <c r="H2217" s="35" t="s">
        <v>1600</v>
      </c>
      <c r="J2217" s="35" t="s">
        <v>4046</v>
      </c>
      <c r="K2217" s="80">
        <v>2436050965</v>
      </c>
      <c r="M2217" s="158">
        <v>44562</v>
      </c>
      <c r="N2217" s="160">
        <f ca="1">IFERROR(IF(M2217="","", DATEDIF(M2217, TODAY(), "M")),"")</f>
        <v>39</v>
      </c>
      <c r="R2217" s="35" t="s">
        <v>384</v>
      </c>
      <c r="S2217" s="35" t="s">
        <v>255</v>
      </c>
      <c r="T2217" s="35" t="s">
        <v>385</v>
      </c>
      <c r="V2217" s="35" t="s">
        <v>386</v>
      </c>
      <c r="Y2217" s="173"/>
      <c r="Z2217" s="162">
        <v>0</v>
      </c>
      <c r="AA2217" s="163">
        <v>1</v>
      </c>
      <c r="AD2217" s="162">
        <v>7</v>
      </c>
      <c r="AG2217" s="35" t="s">
        <v>387</v>
      </c>
      <c r="AH2217" s="166" t="str">
        <f t="shared" si="34"/>
        <v>Humana ay64 big file (1).xlsx</v>
      </c>
      <c r="AI2217" s="35" t="s">
        <v>238</v>
      </c>
      <c r="BJ2217" s="162" t="str">
        <f>IF(AI2217 = "Advance", AD2217, "")</f>
        <v/>
      </c>
      <c r="BK2217" s="171" t="str">
        <f>IF(AI2217 = "Advance", 1, "")</f>
        <v/>
      </c>
      <c r="BL2217" s="171" t="str">
        <f>IF(AI2217 = "Chargeback", 1, "")</f>
        <v/>
      </c>
      <c r="BM2217" s="162" t="str">
        <f>IF(AI2217 = "Chargeback", AD2217, "")</f>
        <v/>
      </c>
    </row>
    <row r="2218" spans="1:65">
      <c r="A2218" s="35" t="s">
        <v>289</v>
      </c>
      <c r="B2218" s="35" t="s">
        <v>253</v>
      </c>
      <c r="C2218" s="80">
        <v>1839700</v>
      </c>
      <c r="E2218" s="158">
        <v>45609</v>
      </c>
      <c r="F2218" s="159">
        <v>45609</v>
      </c>
      <c r="G2218" s="35" t="s">
        <v>4200</v>
      </c>
      <c r="H2218" s="35" t="s">
        <v>2809</v>
      </c>
      <c r="J2218" s="35" t="s">
        <v>515</v>
      </c>
      <c r="K2218" s="80">
        <v>1116595568</v>
      </c>
      <c r="M2218" s="158">
        <v>44562</v>
      </c>
      <c r="N2218" s="160">
        <f ca="1">IFERROR(IF(M2218="","", DATEDIF(M2218, TODAY(), "M")),"")</f>
        <v>39</v>
      </c>
      <c r="R2218" s="35" t="s">
        <v>384</v>
      </c>
      <c r="S2218" s="35" t="s">
        <v>255</v>
      </c>
      <c r="T2218" s="35" t="s">
        <v>385</v>
      </c>
      <c r="V2218" s="35" t="s">
        <v>386</v>
      </c>
      <c r="Y2218" s="173"/>
      <c r="Z2218" s="162">
        <v>0</v>
      </c>
      <c r="AA2218" s="163">
        <v>1</v>
      </c>
      <c r="AD2218" s="162">
        <v>7</v>
      </c>
      <c r="AG2218" s="35" t="s">
        <v>387</v>
      </c>
      <c r="AH2218" s="166" t="str">
        <f t="shared" si="34"/>
        <v>Humana ay64 big file (1).xlsx</v>
      </c>
      <c r="AI2218" s="35" t="s">
        <v>238</v>
      </c>
      <c r="BJ2218" s="162" t="str">
        <f>IF(AI2218 = "Advance", AD2218, "")</f>
        <v/>
      </c>
      <c r="BK2218" s="171" t="str">
        <f>IF(AI2218 = "Advance", 1, "")</f>
        <v/>
      </c>
      <c r="BL2218" s="171" t="str">
        <f>IF(AI2218 = "Chargeback", 1, "")</f>
        <v/>
      </c>
      <c r="BM2218" s="162" t="str">
        <f>IF(AI2218 = "Chargeback", AD2218, "")</f>
        <v/>
      </c>
    </row>
    <row r="2219" spans="1:65">
      <c r="A2219" s="35" t="s">
        <v>289</v>
      </c>
      <c r="B2219" s="35" t="s">
        <v>253</v>
      </c>
      <c r="C2219" s="80">
        <v>1839700</v>
      </c>
      <c r="E2219" s="158">
        <v>45609</v>
      </c>
      <c r="F2219" s="159">
        <v>45609</v>
      </c>
      <c r="G2219" s="35" t="s">
        <v>4201</v>
      </c>
      <c r="H2219" s="35" t="s">
        <v>4202</v>
      </c>
      <c r="I2219" s="35" t="s">
        <v>390</v>
      </c>
      <c r="J2219" s="35" t="s">
        <v>3888</v>
      </c>
      <c r="K2219" s="80">
        <v>9826878710</v>
      </c>
      <c r="M2219" s="158">
        <v>44958</v>
      </c>
      <c r="N2219" s="160">
        <f ca="1">IFERROR(IF(M2219="","", DATEDIF(M2219, TODAY(), "M")),"")</f>
        <v>26</v>
      </c>
      <c r="R2219" s="35" t="s">
        <v>384</v>
      </c>
      <c r="S2219" s="35" t="s">
        <v>255</v>
      </c>
      <c r="T2219" s="35" t="s">
        <v>385</v>
      </c>
      <c r="V2219" s="35" t="s">
        <v>386</v>
      </c>
      <c r="Y2219" s="173"/>
      <c r="Z2219" s="162">
        <v>0</v>
      </c>
      <c r="AA2219" s="163">
        <v>1</v>
      </c>
      <c r="AD2219" s="162">
        <v>7</v>
      </c>
      <c r="AG2219" s="35" t="s">
        <v>387</v>
      </c>
      <c r="AH2219" s="166" t="str">
        <f t="shared" si="34"/>
        <v>Humana ay64 big file (1).xlsx</v>
      </c>
      <c r="AI2219" s="35" t="s">
        <v>238</v>
      </c>
      <c r="BJ2219" s="162" t="str">
        <f>IF(AI2219 = "Advance", AD2219, "")</f>
        <v/>
      </c>
      <c r="BK2219" s="171" t="str">
        <f>IF(AI2219 = "Advance", 1, "")</f>
        <v/>
      </c>
      <c r="BL2219" s="171" t="str">
        <f>IF(AI2219 = "Chargeback", 1, "")</f>
        <v/>
      </c>
      <c r="BM2219" s="162" t="str">
        <f>IF(AI2219 = "Chargeback", AD2219, "")</f>
        <v/>
      </c>
    </row>
    <row r="2220" spans="1:65">
      <c r="A2220" s="35" t="s">
        <v>289</v>
      </c>
      <c r="B2220" s="35" t="s">
        <v>253</v>
      </c>
      <c r="C2220" s="80">
        <v>1839700</v>
      </c>
      <c r="E2220" s="158">
        <v>45609</v>
      </c>
      <c r="F2220" s="159">
        <v>45609</v>
      </c>
      <c r="G2220" s="35" t="s">
        <v>4203</v>
      </c>
      <c r="H2220" s="35" t="s">
        <v>3968</v>
      </c>
      <c r="I2220" s="35" t="s">
        <v>1197</v>
      </c>
      <c r="J2220" s="35" t="s">
        <v>4204</v>
      </c>
      <c r="K2220" s="80">
        <v>9986736582</v>
      </c>
      <c r="M2220" s="158">
        <v>45047</v>
      </c>
      <c r="N2220" s="160">
        <f ca="1">IFERROR(IF(M2220="","", DATEDIF(M2220, TODAY(), "M")),"")</f>
        <v>23</v>
      </c>
      <c r="R2220" s="35" t="s">
        <v>384</v>
      </c>
      <c r="S2220" s="35" t="s">
        <v>255</v>
      </c>
      <c r="T2220" s="35" t="s">
        <v>385</v>
      </c>
      <c r="V2220" s="35" t="s">
        <v>386</v>
      </c>
      <c r="Z2220" s="162">
        <v>0</v>
      </c>
      <c r="AA2220" s="163">
        <v>1</v>
      </c>
      <c r="AD2220" s="162">
        <v>7</v>
      </c>
      <c r="AG2220" s="35" t="s">
        <v>387</v>
      </c>
      <c r="AH2220" s="166" t="str">
        <f t="shared" si="34"/>
        <v>Humana ay64 big file (1).xlsx</v>
      </c>
      <c r="AI2220" s="35" t="s">
        <v>238</v>
      </c>
      <c r="BJ2220" s="162" t="str">
        <f>IF(AI2220 = "Advance", AD2220, "")</f>
        <v/>
      </c>
      <c r="BK2220" s="171" t="str">
        <f>IF(AI2220 = "Advance", 1, "")</f>
        <v/>
      </c>
      <c r="BL2220" s="171" t="str">
        <f>IF(AI2220 = "Chargeback", 1, "")</f>
        <v/>
      </c>
      <c r="BM2220" s="162" t="str">
        <f>IF(AI2220 = "Chargeback", AD2220, "")</f>
        <v/>
      </c>
    </row>
    <row r="2221" spans="1:65">
      <c r="A2221" s="35" t="s">
        <v>289</v>
      </c>
      <c r="B2221" s="35" t="s">
        <v>253</v>
      </c>
      <c r="C2221" s="80">
        <v>1839700</v>
      </c>
      <c r="E2221" s="158">
        <v>45609</v>
      </c>
      <c r="F2221" s="159">
        <v>45609</v>
      </c>
      <c r="G2221" s="35" t="s">
        <v>4205</v>
      </c>
      <c r="H2221" s="35" t="s">
        <v>4206</v>
      </c>
      <c r="I2221" s="35" t="s">
        <v>382</v>
      </c>
      <c r="J2221" s="35" t="s">
        <v>913</v>
      </c>
      <c r="K2221" s="80">
        <v>4480404880</v>
      </c>
      <c r="M2221" s="158">
        <v>44652</v>
      </c>
      <c r="N2221" s="160">
        <f ca="1">IFERROR(IF(M2221="","", DATEDIF(M2221, TODAY(), "M")),"")</f>
        <v>36</v>
      </c>
      <c r="R2221" s="35" t="s">
        <v>384</v>
      </c>
      <c r="S2221" s="35" t="s">
        <v>255</v>
      </c>
      <c r="T2221" s="35" t="s">
        <v>385</v>
      </c>
      <c r="V2221" s="35" t="s">
        <v>386</v>
      </c>
      <c r="Z2221" s="162">
        <v>0</v>
      </c>
      <c r="AA2221" s="163">
        <v>1</v>
      </c>
      <c r="AD2221" s="162">
        <v>7</v>
      </c>
      <c r="AG2221" s="35" t="s">
        <v>387</v>
      </c>
      <c r="AH2221" s="166" t="str">
        <f t="shared" si="34"/>
        <v>Humana ay64 big file (1).xlsx</v>
      </c>
      <c r="AI2221" s="35" t="s">
        <v>238</v>
      </c>
      <c r="BJ2221" s="162" t="str">
        <f>IF(AI2221 = "Advance", AD2221, "")</f>
        <v/>
      </c>
      <c r="BK2221" s="171" t="str">
        <f>IF(AI2221 = "Advance", 1, "")</f>
        <v/>
      </c>
      <c r="BL2221" s="171" t="str">
        <f>IF(AI2221 = "Chargeback", 1, "")</f>
        <v/>
      </c>
      <c r="BM2221" s="162" t="str">
        <f>IF(AI2221 = "Chargeback", AD2221, "")</f>
        <v/>
      </c>
    </row>
    <row r="2222" spans="1:65">
      <c r="A2222" s="35" t="s">
        <v>289</v>
      </c>
      <c r="B2222" s="35" t="s">
        <v>253</v>
      </c>
      <c r="C2222" s="80">
        <v>1839700</v>
      </c>
      <c r="E2222" s="158">
        <v>45609</v>
      </c>
      <c r="F2222" s="159">
        <v>45609</v>
      </c>
      <c r="G2222" s="35" t="s">
        <v>4207</v>
      </c>
      <c r="H2222" s="35" t="s">
        <v>4208</v>
      </c>
      <c r="I2222" s="35" t="s">
        <v>472</v>
      </c>
      <c r="J2222" s="35" t="s">
        <v>776</v>
      </c>
      <c r="K2222" s="80">
        <v>9894772743</v>
      </c>
      <c r="M2222" s="158">
        <v>44774</v>
      </c>
      <c r="N2222" s="160">
        <f ca="1">IFERROR(IF(M2222="","", DATEDIF(M2222, TODAY(), "M")),"")</f>
        <v>32</v>
      </c>
      <c r="R2222" s="35" t="s">
        <v>384</v>
      </c>
      <c r="S2222" s="35" t="s">
        <v>255</v>
      </c>
      <c r="T2222" s="35" t="s">
        <v>385</v>
      </c>
      <c r="V2222" s="35" t="s">
        <v>386</v>
      </c>
      <c r="Z2222" s="162">
        <v>0</v>
      </c>
      <c r="AA2222" s="163">
        <v>1</v>
      </c>
      <c r="AD2222" s="162">
        <v>7</v>
      </c>
      <c r="AG2222" s="35" t="s">
        <v>387</v>
      </c>
      <c r="AH2222" s="166" t="str">
        <f t="shared" si="34"/>
        <v>Humana ay64 big file (1).xlsx</v>
      </c>
      <c r="AI2222" s="35" t="s">
        <v>238</v>
      </c>
      <c r="BJ2222" s="162" t="str">
        <f>IF(AI2222 = "Advance", AD2222, "")</f>
        <v/>
      </c>
      <c r="BK2222" s="171" t="str">
        <f>IF(AI2222 = "Advance", 1, "")</f>
        <v/>
      </c>
      <c r="BL2222" s="171" t="str">
        <f>IF(AI2222 = "Chargeback", 1, "")</f>
        <v/>
      </c>
      <c r="BM2222" s="162" t="str">
        <f>IF(AI2222 = "Chargeback", AD2222, "")</f>
        <v/>
      </c>
    </row>
    <row r="2223" spans="1:65">
      <c r="A2223" s="35" t="s">
        <v>289</v>
      </c>
      <c r="B2223" s="35" t="s">
        <v>253</v>
      </c>
      <c r="C2223" s="80">
        <v>1839700</v>
      </c>
      <c r="E2223" s="158">
        <v>45609</v>
      </c>
      <c r="F2223" s="159">
        <v>45609</v>
      </c>
      <c r="G2223" s="35" t="s">
        <v>4209</v>
      </c>
      <c r="H2223" s="35" t="s">
        <v>4210</v>
      </c>
      <c r="I2223" s="35" t="s">
        <v>430</v>
      </c>
      <c r="J2223" s="35" t="s">
        <v>4211</v>
      </c>
      <c r="K2223" s="80">
        <v>7237033872</v>
      </c>
      <c r="M2223" s="158">
        <v>44927</v>
      </c>
      <c r="N2223" s="160">
        <f ca="1">IFERROR(IF(M2223="","", DATEDIF(M2223, TODAY(), "M")),"")</f>
        <v>27</v>
      </c>
      <c r="R2223" s="35" t="s">
        <v>384</v>
      </c>
      <c r="S2223" s="35" t="s">
        <v>255</v>
      </c>
      <c r="T2223" s="35" t="s">
        <v>385</v>
      </c>
      <c r="V2223" s="35" t="s">
        <v>386</v>
      </c>
      <c r="Z2223" s="162">
        <v>0</v>
      </c>
      <c r="AA2223" s="163">
        <v>1</v>
      </c>
      <c r="AD2223" s="162">
        <v>7</v>
      </c>
      <c r="AG2223" s="35" t="s">
        <v>387</v>
      </c>
      <c r="AH2223" s="166" t="str">
        <f t="shared" si="34"/>
        <v>Humana ay64 big file (1).xlsx</v>
      </c>
      <c r="AI2223" s="35" t="s">
        <v>238</v>
      </c>
      <c r="BJ2223" s="162" t="str">
        <f>IF(AI2223 = "Advance", AD2223, "")</f>
        <v/>
      </c>
      <c r="BK2223" s="171" t="str">
        <f>IF(AI2223 = "Advance", 1, "")</f>
        <v/>
      </c>
      <c r="BL2223" s="171" t="str">
        <f>IF(AI2223 = "Chargeback", 1, "")</f>
        <v/>
      </c>
      <c r="BM2223" s="162" t="str">
        <f>IF(AI2223 = "Chargeback", AD2223, "")</f>
        <v/>
      </c>
    </row>
    <row r="2224" spans="1:65">
      <c r="A2224" s="35" t="s">
        <v>289</v>
      </c>
      <c r="B2224" s="35" t="s">
        <v>253</v>
      </c>
      <c r="C2224" s="80">
        <v>1839700</v>
      </c>
      <c r="E2224" s="158">
        <v>45609</v>
      </c>
      <c r="F2224" s="159">
        <v>45609</v>
      </c>
      <c r="G2224" s="35" t="s">
        <v>4212</v>
      </c>
      <c r="H2224" s="35" t="s">
        <v>4101</v>
      </c>
      <c r="J2224" s="35" t="s">
        <v>4213</v>
      </c>
      <c r="K2224" s="80">
        <v>4575323855</v>
      </c>
      <c r="M2224" s="158">
        <v>44986</v>
      </c>
      <c r="N2224" s="160">
        <f ca="1">IFERROR(IF(M2224="","", DATEDIF(M2224, TODAY(), "M")),"")</f>
        <v>25</v>
      </c>
      <c r="R2224" s="35" t="s">
        <v>384</v>
      </c>
      <c r="S2224" s="35" t="s">
        <v>255</v>
      </c>
      <c r="T2224" s="35" t="s">
        <v>385</v>
      </c>
      <c r="V2224" s="35" t="s">
        <v>386</v>
      </c>
      <c r="Z2224" s="162">
        <v>0</v>
      </c>
      <c r="AA2224" s="163">
        <v>1</v>
      </c>
      <c r="AD2224" s="162">
        <v>7</v>
      </c>
      <c r="AG2224" s="35" t="s">
        <v>387</v>
      </c>
      <c r="AH2224" s="166" t="str">
        <f t="shared" si="34"/>
        <v>Humana ay64 big file (1).xlsx</v>
      </c>
      <c r="AI2224" s="35" t="s">
        <v>238</v>
      </c>
      <c r="BJ2224" s="162" t="str">
        <f>IF(AI2224 = "Advance", AD2224, "")</f>
        <v/>
      </c>
      <c r="BK2224" s="171" t="str">
        <f>IF(AI2224 = "Advance", 1, "")</f>
        <v/>
      </c>
      <c r="BL2224" s="171" t="str">
        <f>IF(AI2224 = "Chargeback", 1, "")</f>
        <v/>
      </c>
      <c r="BM2224" s="162" t="str">
        <f>IF(AI2224 = "Chargeback", AD2224, "")</f>
        <v/>
      </c>
    </row>
    <row r="2225" spans="1:65">
      <c r="A2225" s="35" t="s">
        <v>289</v>
      </c>
      <c r="B2225" s="35" t="s">
        <v>253</v>
      </c>
      <c r="C2225" s="80">
        <v>1839700</v>
      </c>
      <c r="E2225" s="158">
        <v>45609</v>
      </c>
      <c r="F2225" s="159">
        <v>45609</v>
      </c>
      <c r="G2225" s="35" t="s">
        <v>4214</v>
      </c>
      <c r="H2225" s="35" t="s">
        <v>809</v>
      </c>
      <c r="I2225" s="35" t="s">
        <v>1636</v>
      </c>
      <c r="J2225" s="35" t="s">
        <v>4215</v>
      </c>
      <c r="K2225" s="80">
        <v>3018694262</v>
      </c>
      <c r="M2225" s="158">
        <v>44593</v>
      </c>
      <c r="N2225" s="160">
        <f ca="1">IFERROR(IF(M2225="","", DATEDIF(M2225, TODAY(), "M")),"")</f>
        <v>38</v>
      </c>
      <c r="R2225" s="35" t="s">
        <v>384</v>
      </c>
      <c r="S2225" s="35" t="s">
        <v>255</v>
      </c>
      <c r="T2225" s="35" t="s">
        <v>385</v>
      </c>
      <c r="V2225" s="35" t="s">
        <v>386</v>
      </c>
      <c r="Z2225" s="162">
        <v>0</v>
      </c>
      <c r="AA2225" s="163">
        <v>1</v>
      </c>
      <c r="AD2225" s="162">
        <v>7</v>
      </c>
      <c r="AG2225" s="35" t="s">
        <v>387</v>
      </c>
      <c r="AH2225" s="166" t="str">
        <f t="shared" si="34"/>
        <v>Humana ay64 big file (1).xlsx</v>
      </c>
      <c r="AI2225" s="35" t="s">
        <v>238</v>
      </c>
      <c r="BJ2225" s="162" t="str">
        <f>IF(AI2225 = "Advance", AD2225, "")</f>
        <v/>
      </c>
      <c r="BK2225" s="171" t="str">
        <f>IF(AI2225 = "Advance", 1, "")</f>
        <v/>
      </c>
      <c r="BL2225" s="171" t="str">
        <f>IF(AI2225 = "Chargeback", 1, "")</f>
        <v/>
      </c>
      <c r="BM2225" s="162" t="str">
        <f>IF(AI2225 = "Chargeback", AD2225, "")</f>
        <v/>
      </c>
    </row>
    <row r="2226" spans="1:65">
      <c r="A2226" s="35" t="s">
        <v>289</v>
      </c>
      <c r="B2226" s="35" t="s">
        <v>253</v>
      </c>
      <c r="C2226" s="80">
        <v>1839700</v>
      </c>
      <c r="E2226" s="158">
        <v>45609</v>
      </c>
      <c r="F2226" s="159">
        <v>45609</v>
      </c>
      <c r="G2226" s="35" t="s">
        <v>4216</v>
      </c>
      <c r="H2226" s="35" t="s">
        <v>4217</v>
      </c>
      <c r="I2226" s="35" t="s">
        <v>382</v>
      </c>
      <c r="J2226" s="35" t="s">
        <v>4218</v>
      </c>
      <c r="K2226" s="80">
        <v>6451304071</v>
      </c>
      <c r="M2226" s="158">
        <v>45017</v>
      </c>
      <c r="N2226" s="160">
        <f ca="1">IFERROR(IF(M2226="","", DATEDIF(M2226, TODAY(), "M")),"")</f>
        <v>24</v>
      </c>
      <c r="R2226" s="35" t="s">
        <v>384</v>
      </c>
      <c r="S2226" s="35" t="s">
        <v>255</v>
      </c>
      <c r="T2226" s="35" t="s">
        <v>385</v>
      </c>
      <c r="V2226" s="35" t="s">
        <v>386</v>
      </c>
      <c r="Z2226" s="162">
        <v>0</v>
      </c>
      <c r="AA2226" s="163">
        <v>1</v>
      </c>
      <c r="AD2226" s="162">
        <v>7</v>
      </c>
      <c r="AG2226" s="35" t="s">
        <v>387</v>
      </c>
      <c r="AH2226" s="166" t="str">
        <f t="shared" si="34"/>
        <v>Humana ay64 big file (1).xlsx</v>
      </c>
      <c r="AI2226" s="35" t="s">
        <v>238</v>
      </c>
      <c r="BJ2226" s="162" t="str">
        <f>IF(AI2226 = "Advance", AD2226, "")</f>
        <v/>
      </c>
      <c r="BK2226" s="171" t="str">
        <f>IF(AI2226 = "Advance", 1, "")</f>
        <v/>
      </c>
      <c r="BL2226" s="171" t="str">
        <f>IF(AI2226 = "Chargeback", 1, "")</f>
        <v/>
      </c>
      <c r="BM2226" s="162" t="str">
        <f>IF(AI2226 = "Chargeback", AD2226, "")</f>
        <v/>
      </c>
    </row>
    <row r="2227" spans="1:65">
      <c r="A2227" s="35" t="s">
        <v>289</v>
      </c>
      <c r="B2227" s="35" t="s">
        <v>253</v>
      </c>
      <c r="C2227" s="80">
        <v>1839700</v>
      </c>
      <c r="E2227" s="158">
        <v>45609</v>
      </c>
      <c r="F2227" s="159">
        <v>45609</v>
      </c>
      <c r="G2227" s="35" t="s">
        <v>4219</v>
      </c>
      <c r="H2227" s="35" t="s">
        <v>3792</v>
      </c>
      <c r="J2227" s="35" t="s">
        <v>4220</v>
      </c>
      <c r="K2227" s="80">
        <v>8618180105</v>
      </c>
      <c r="M2227" s="158">
        <v>44593</v>
      </c>
      <c r="N2227" s="160">
        <f ca="1">IFERROR(IF(M2227="","", DATEDIF(M2227, TODAY(), "M")),"")</f>
        <v>38</v>
      </c>
      <c r="R2227" s="35" t="s">
        <v>384</v>
      </c>
      <c r="S2227" s="35" t="s">
        <v>255</v>
      </c>
      <c r="T2227" s="35" t="s">
        <v>385</v>
      </c>
      <c r="V2227" s="35" t="s">
        <v>386</v>
      </c>
      <c r="Z2227" s="162">
        <v>0</v>
      </c>
      <c r="AA2227" s="163">
        <v>1</v>
      </c>
      <c r="AD2227" s="162">
        <v>7</v>
      </c>
      <c r="AG2227" s="35" t="s">
        <v>387</v>
      </c>
      <c r="AH2227" s="166" t="str">
        <f t="shared" si="34"/>
        <v>Humana ay64 big file (1).xlsx</v>
      </c>
      <c r="AI2227" s="35" t="s">
        <v>238</v>
      </c>
      <c r="BJ2227" s="162" t="str">
        <f>IF(AI2227 = "Advance", AD2227, "")</f>
        <v/>
      </c>
      <c r="BK2227" s="171" t="str">
        <f>IF(AI2227 = "Advance", 1, "")</f>
        <v/>
      </c>
      <c r="BL2227" s="171" t="str">
        <f>IF(AI2227 = "Chargeback", 1, "")</f>
        <v/>
      </c>
      <c r="BM2227" s="162" t="str">
        <f>IF(AI2227 = "Chargeback", AD2227, "")</f>
        <v/>
      </c>
    </row>
    <row r="2228" spans="1:65">
      <c r="A2228" s="35" t="s">
        <v>289</v>
      </c>
      <c r="B2228" s="35" t="s">
        <v>253</v>
      </c>
      <c r="C2228" s="80">
        <v>1839700</v>
      </c>
      <c r="E2228" s="158">
        <v>45609</v>
      </c>
      <c r="F2228" s="159">
        <v>45609</v>
      </c>
      <c r="G2228" s="35" t="s">
        <v>4221</v>
      </c>
      <c r="H2228" s="35" t="s">
        <v>596</v>
      </c>
      <c r="I2228" s="35" t="s">
        <v>416</v>
      </c>
      <c r="J2228" s="35" t="s">
        <v>810</v>
      </c>
      <c r="K2228" s="80">
        <v>8744325820</v>
      </c>
      <c r="M2228" s="158">
        <v>44927</v>
      </c>
      <c r="N2228" s="160">
        <f ca="1">IFERROR(IF(M2228="","", DATEDIF(M2228, TODAY(), "M")),"")</f>
        <v>27</v>
      </c>
      <c r="R2228" s="35" t="s">
        <v>384</v>
      </c>
      <c r="S2228" s="35" t="s">
        <v>255</v>
      </c>
      <c r="T2228" s="35" t="s">
        <v>385</v>
      </c>
      <c r="V2228" s="35" t="s">
        <v>386</v>
      </c>
      <c r="Z2228" s="162">
        <v>0</v>
      </c>
      <c r="AA2228" s="163">
        <v>1</v>
      </c>
      <c r="AD2228" s="162">
        <v>7</v>
      </c>
      <c r="AG2228" s="35" t="s">
        <v>387</v>
      </c>
      <c r="AH2228" s="166" t="str">
        <f t="shared" si="34"/>
        <v>Humana ay64 big file (1).xlsx</v>
      </c>
      <c r="AI2228" s="35" t="s">
        <v>238</v>
      </c>
      <c r="BJ2228" s="162" t="str">
        <f>IF(AI2228 = "Advance", AD2228, "")</f>
        <v/>
      </c>
      <c r="BK2228" s="171" t="str">
        <f>IF(AI2228 = "Advance", 1, "")</f>
        <v/>
      </c>
      <c r="BL2228" s="171" t="str">
        <f>IF(AI2228 = "Chargeback", 1, "")</f>
        <v/>
      </c>
      <c r="BM2228" s="162" t="str">
        <f>IF(AI2228 = "Chargeback", AD2228, "")</f>
        <v/>
      </c>
    </row>
    <row r="2229" spans="1:65">
      <c r="A2229" s="35" t="s">
        <v>289</v>
      </c>
      <c r="B2229" s="35" t="s">
        <v>253</v>
      </c>
      <c r="C2229" s="80">
        <v>1839700</v>
      </c>
      <c r="E2229" s="158">
        <v>45609</v>
      </c>
      <c r="F2229" s="159">
        <v>45609</v>
      </c>
      <c r="G2229" s="35" t="s">
        <v>4222</v>
      </c>
      <c r="H2229" s="35" t="s">
        <v>962</v>
      </c>
      <c r="J2229" s="35" t="s">
        <v>810</v>
      </c>
      <c r="K2229" s="80">
        <v>8262151952</v>
      </c>
      <c r="M2229" s="158">
        <v>44593</v>
      </c>
      <c r="N2229" s="160">
        <f ca="1">IFERROR(IF(M2229="","", DATEDIF(M2229, TODAY(), "M")),"")</f>
        <v>38</v>
      </c>
      <c r="R2229" s="35" t="s">
        <v>384</v>
      </c>
      <c r="S2229" s="35" t="s">
        <v>255</v>
      </c>
      <c r="T2229" s="35" t="s">
        <v>385</v>
      </c>
      <c r="V2229" s="35" t="s">
        <v>386</v>
      </c>
      <c r="Z2229" s="162">
        <v>0</v>
      </c>
      <c r="AA2229" s="163">
        <v>1</v>
      </c>
      <c r="AD2229" s="162">
        <v>7</v>
      </c>
      <c r="AG2229" s="35" t="s">
        <v>387</v>
      </c>
      <c r="AH2229" s="166" t="str">
        <f t="shared" si="34"/>
        <v>Humana ay64 big file (1).xlsx</v>
      </c>
      <c r="AI2229" s="35" t="s">
        <v>238</v>
      </c>
      <c r="BJ2229" s="162" t="str">
        <f>IF(AI2229 = "Advance", AD2229, "")</f>
        <v/>
      </c>
      <c r="BK2229" s="171" t="str">
        <f>IF(AI2229 = "Advance", 1, "")</f>
        <v/>
      </c>
      <c r="BL2229" s="171" t="str">
        <f>IF(AI2229 = "Chargeback", 1, "")</f>
        <v/>
      </c>
      <c r="BM2229" s="162" t="str">
        <f>IF(AI2229 = "Chargeback", AD2229, "")</f>
        <v/>
      </c>
    </row>
    <row r="2230" spans="1:65">
      <c r="A2230" s="35" t="s">
        <v>289</v>
      </c>
      <c r="B2230" s="35" t="s">
        <v>253</v>
      </c>
      <c r="C2230" s="80">
        <v>1839700</v>
      </c>
      <c r="E2230" s="158">
        <v>45609</v>
      </c>
      <c r="F2230" s="159">
        <v>45609</v>
      </c>
      <c r="G2230" s="35" t="s">
        <v>4223</v>
      </c>
      <c r="H2230" s="35" t="s">
        <v>4224</v>
      </c>
      <c r="J2230" s="35" t="s">
        <v>884</v>
      </c>
      <c r="K2230" s="80">
        <v>2377968359</v>
      </c>
      <c r="M2230" s="158">
        <v>44593</v>
      </c>
      <c r="N2230" s="160">
        <f ca="1">IFERROR(IF(M2230="","", DATEDIF(M2230, TODAY(), "M")),"")</f>
        <v>38</v>
      </c>
      <c r="R2230" s="35" t="s">
        <v>384</v>
      </c>
      <c r="S2230" s="35" t="s">
        <v>255</v>
      </c>
      <c r="T2230" s="35" t="s">
        <v>385</v>
      </c>
      <c r="V2230" s="35" t="s">
        <v>386</v>
      </c>
      <c r="Z2230" s="162">
        <v>0</v>
      </c>
      <c r="AA2230" s="163">
        <v>1</v>
      </c>
      <c r="AD2230" s="162">
        <v>7</v>
      </c>
      <c r="AG2230" s="35" t="s">
        <v>387</v>
      </c>
      <c r="AH2230" s="166" t="str">
        <f t="shared" si="34"/>
        <v>Humana ay64 big file (1).xlsx</v>
      </c>
      <c r="AI2230" s="35" t="s">
        <v>238</v>
      </c>
      <c r="BJ2230" s="162" t="str">
        <f>IF(AI2230 = "Advance", AD2230, "")</f>
        <v/>
      </c>
      <c r="BK2230" s="171" t="str">
        <f>IF(AI2230 = "Advance", 1, "")</f>
        <v/>
      </c>
      <c r="BL2230" s="171" t="str">
        <f>IF(AI2230 = "Chargeback", 1, "")</f>
        <v/>
      </c>
      <c r="BM2230" s="162" t="str">
        <f>IF(AI2230 = "Chargeback", AD2230, "")</f>
        <v/>
      </c>
    </row>
    <row r="2231" spans="1:65">
      <c r="A2231" s="35" t="s">
        <v>289</v>
      </c>
      <c r="B2231" s="35" t="s">
        <v>253</v>
      </c>
      <c r="C2231" s="80">
        <v>1839700</v>
      </c>
      <c r="E2231" s="158">
        <v>45609</v>
      </c>
      <c r="F2231" s="159">
        <v>45609</v>
      </c>
      <c r="G2231" s="35" t="s">
        <v>4225</v>
      </c>
      <c r="H2231" s="35" t="s">
        <v>2434</v>
      </c>
      <c r="I2231" s="35" t="s">
        <v>674</v>
      </c>
      <c r="J2231" s="35" t="s">
        <v>3577</v>
      </c>
      <c r="K2231" s="80">
        <v>4867261017</v>
      </c>
      <c r="M2231" s="158">
        <v>44682</v>
      </c>
      <c r="N2231" s="160">
        <f ca="1">IFERROR(IF(M2231="","", DATEDIF(M2231, TODAY(), "M")),"")</f>
        <v>35</v>
      </c>
      <c r="R2231" s="35" t="s">
        <v>384</v>
      </c>
      <c r="S2231" s="35" t="s">
        <v>255</v>
      </c>
      <c r="T2231" s="35" t="s">
        <v>385</v>
      </c>
      <c r="V2231" s="35" t="s">
        <v>386</v>
      </c>
      <c r="Z2231" s="162">
        <v>0</v>
      </c>
      <c r="AA2231" s="163">
        <v>1</v>
      </c>
      <c r="AD2231" s="162">
        <v>7</v>
      </c>
      <c r="AG2231" s="35" t="s">
        <v>387</v>
      </c>
      <c r="AH2231" s="166" t="str">
        <f t="shared" si="34"/>
        <v>Humana ay64 big file (1).xlsx</v>
      </c>
      <c r="AI2231" s="35" t="s">
        <v>238</v>
      </c>
      <c r="BJ2231" s="162" t="str">
        <f>IF(AI2231 = "Advance", AD2231, "")</f>
        <v/>
      </c>
      <c r="BK2231" s="171" t="str">
        <f>IF(AI2231 = "Advance", 1, "")</f>
        <v/>
      </c>
      <c r="BL2231" s="171" t="str">
        <f>IF(AI2231 = "Chargeback", 1, "")</f>
        <v/>
      </c>
      <c r="BM2231" s="162" t="str">
        <f>IF(AI2231 = "Chargeback", AD2231, "")</f>
        <v/>
      </c>
    </row>
    <row r="2232" spans="1:65">
      <c r="A2232" s="35" t="s">
        <v>289</v>
      </c>
      <c r="B2232" s="35" t="s">
        <v>253</v>
      </c>
      <c r="C2232" s="80">
        <v>1839700</v>
      </c>
      <c r="E2232" s="158">
        <v>45609</v>
      </c>
      <c r="F2232" s="159">
        <v>45609</v>
      </c>
      <c r="G2232" s="35" t="s">
        <v>4226</v>
      </c>
      <c r="H2232" s="35" t="s">
        <v>4227</v>
      </c>
      <c r="I2232" s="35" t="s">
        <v>475</v>
      </c>
      <c r="J2232" s="35" t="s">
        <v>801</v>
      </c>
      <c r="K2232" s="80">
        <v>4987844634</v>
      </c>
      <c r="M2232" s="158">
        <v>44593</v>
      </c>
      <c r="N2232" s="160">
        <f ca="1">IFERROR(IF(M2232="","", DATEDIF(M2232, TODAY(), "M")),"")</f>
        <v>38</v>
      </c>
      <c r="R2232" s="35" t="s">
        <v>384</v>
      </c>
      <c r="S2232" s="35" t="s">
        <v>255</v>
      </c>
      <c r="T2232" s="35" t="s">
        <v>385</v>
      </c>
      <c r="V2232" s="35" t="s">
        <v>386</v>
      </c>
      <c r="Z2232" s="162">
        <v>0</v>
      </c>
      <c r="AA2232" s="163">
        <v>1</v>
      </c>
      <c r="AD2232" s="162">
        <v>7</v>
      </c>
      <c r="AG2232" s="35" t="s">
        <v>387</v>
      </c>
      <c r="AH2232" s="166" t="str">
        <f t="shared" si="34"/>
        <v>Humana ay64 big file (1).xlsx</v>
      </c>
      <c r="AI2232" s="35" t="s">
        <v>238</v>
      </c>
      <c r="BJ2232" s="162" t="str">
        <f>IF(AI2232 = "Advance", AD2232, "")</f>
        <v/>
      </c>
      <c r="BK2232" s="171" t="str">
        <f>IF(AI2232 = "Advance", 1, "")</f>
        <v/>
      </c>
      <c r="BL2232" s="171" t="str">
        <f>IF(AI2232 = "Chargeback", 1, "")</f>
        <v/>
      </c>
      <c r="BM2232" s="162" t="str">
        <f>IF(AI2232 = "Chargeback", AD2232, "")</f>
        <v/>
      </c>
    </row>
    <row r="2233" spans="1:65">
      <c r="A2233" s="35" t="s">
        <v>289</v>
      </c>
      <c r="B2233" s="35" t="s">
        <v>253</v>
      </c>
      <c r="C2233" s="80">
        <v>1839700</v>
      </c>
      <c r="E2233" s="158">
        <v>45609</v>
      </c>
      <c r="F2233" s="159">
        <v>45609</v>
      </c>
      <c r="G2233" s="35" t="s">
        <v>4228</v>
      </c>
      <c r="H2233" s="35" t="s">
        <v>1310</v>
      </c>
      <c r="I2233" s="35" t="s">
        <v>390</v>
      </c>
      <c r="J2233" s="35" t="s">
        <v>776</v>
      </c>
      <c r="K2233" s="80">
        <v>6189742410</v>
      </c>
      <c r="M2233" s="158">
        <v>44774</v>
      </c>
      <c r="N2233" s="160">
        <f ca="1">IFERROR(IF(M2233="","", DATEDIF(M2233, TODAY(), "M")),"")</f>
        <v>32</v>
      </c>
      <c r="R2233" s="35" t="s">
        <v>384</v>
      </c>
      <c r="S2233" s="35" t="s">
        <v>255</v>
      </c>
      <c r="T2233" s="35" t="s">
        <v>385</v>
      </c>
      <c r="V2233" s="35" t="s">
        <v>386</v>
      </c>
      <c r="Z2233" s="162">
        <v>0</v>
      </c>
      <c r="AA2233" s="163">
        <v>1</v>
      </c>
      <c r="AD2233" s="162">
        <v>7</v>
      </c>
      <c r="AG2233" s="35" t="s">
        <v>387</v>
      </c>
      <c r="AH2233" s="166" t="str">
        <f t="shared" si="34"/>
        <v>Humana ay64 big file (1).xlsx</v>
      </c>
      <c r="AI2233" s="35" t="s">
        <v>238</v>
      </c>
      <c r="BJ2233" s="162" t="str">
        <f>IF(AI2233 = "Advance", AD2233, "")</f>
        <v/>
      </c>
      <c r="BK2233" s="171" t="str">
        <f>IF(AI2233 = "Advance", 1, "")</f>
        <v/>
      </c>
      <c r="BL2233" s="171" t="str">
        <f>IF(AI2233 = "Chargeback", 1, "")</f>
        <v/>
      </c>
      <c r="BM2233" s="162" t="str">
        <f>IF(AI2233 = "Chargeback", AD2233, "")</f>
        <v/>
      </c>
    </row>
    <row r="2234" spans="1:65">
      <c r="A2234" s="35" t="s">
        <v>289</v>
      </c>
      <c r="B2234" s="35" t="s">
        <v>253</v>
      </c>
      <c r="C2234" s="80">
        <v>1839700</v>
      </c>
      <c r="E2234" s="158">
        <v>45609</v>
      </c>
      <c r="F2234" s="159">
        <v>45609</v>
      </c>
      <c r="G2234" s="35" t="s">
        <v>4229</v>
      </c>
      <c r="H2234" s="35" t="s">
        <v>4230</v>
      </c>
      <c r="J2234" s="35" t="s">
        <v>549</v>
      </c>
      <c r="K2234" s="80">
        <v>7790311679</v>
      </c>
      <c r="M2234" s="158">
        <v>44593</v>
      </c>
      <c r="N2234" s="160">
        <f ca="1">IFERROR(IF(M2234="","", DATEDIF(M2234, TODAY(), "M")),"")</f>
        <v>38</v>
      </c>
      <c r="R2234" s="35" t="s">
        <v>384</v>
      </c>
      <c r="S2234" s="35" t="s">
        <v>255</v>
      </c>
      <c r="T2234" s="35" t="s">
        <v>385</v>
      </c>
      <c r="V2234" s="35" t="s">
        <v>386</v>
      </c>
      <c r="Z2234" s="162">
        <v>0</v>
      </c>
      <c r="AA2234" s="163">
        <v>1</v>
      </c>
      <c r="AD2234" s="162">
        <v>7</v>
      </c>
      <c r="AG2234" s="35" t="s">
        <v>387</v>
      </c>
      <c r="AH2234" s="166" t="str">
        <f t="shared" si="34"/>
        <v>Humana ay64 big file (1).xlsx</v>
      </c>
      <c r="AI2234" s="35" t="s">
        <v>238</v>
      </c>
      <c r="BJ2234" s="162" t="str">
        <f>IF(AI2234 = "Advance", AD2234, "")</f>
        <v/>
      </c>
      <c r="BK2234" s="171" t="str">
        <f>IF(AI2234 = "Advance", 1, "")</f>
        <v/>
      </c>
      <c r="BL2234" s="171" t="str">
        <f>IF(AI2234 = "Chargeback", 1, "")</f>
        <v/>
      </c>
      <c r="BM2234" s="162" t="str">
        <f>IF(AI2234 = "Chargeback", AD2234, "")</f>
        <v/>
      </c>
    </row>
    <row r="2235" spans="1:65">
      <c r="A2235" s="35" t="s">
        <v>289</v>
      </c>
      <c r="B2235" s="35" t="s">
        <v>253</v>
      </c>
      <c r="C2235" s="80">
        <v>1839700</v>
      </c>
      <c r="E2235" s="158">
        <v>45609</v>
      </c>
      <c r="F2235" s="159">
        <v>45609</v>
      </c>
      <c r="G2235" s="35" t="s">
        <v>4231</v>
      </c>
      <c r="H2235" s="35" t="s">
        <v>1877</v>
      </c>
      <c r="J2235" s="35" t="s">
        <v>2328</v>
      </c>
      <c r="K2235" s="80">
        <v>4323784211</v>
      </c>
      <c r="M2235" s="158">
        <v>44593</v>
      </c>
      <c r="N2235" s="160">
        <f ca="1">IFERROR(IF(M2235="","", DATEDIF(M2235, TODAY(), "M")),"")</f>
        <v>38</v>
      </c>
      <c r="R2235" s="35" t="s">
        <v>384</v>
      </c>
      <c r="S2235" s="35" t="s">
        <v>255</v>
      </c>
      <c r="T2235" s="35" t="s">
        <v>385</v>
      </c>
      <c r="V2235" s="35" t="s">
        <v>386</v>
      </c>
      <c r="Z2235" s="162">
        <v>0</v>
      </c>
      <c r="AA2235" s="163">
        <v>1</v>
      </c>
      <c r="AD2235" s="162">
        <v>7</v>
      </c>
      <c r="AG2235" s="35" t="s">
        <v>387</v>
      </c>
      <c r="AH2235" s="166" t="str">
        <f t="shared" si="34"/>
        <v>Humana ay64 big file (1).xlsx</v>
      </c>
      <c r="AI2235" s="35" t="s">
        <v>238</v>
      </c>
      <c r="BJ2235" s="162" t="str">
        <f>IF(AI2235 = "Advance", AD2235, "")</f>
        <v/>
      </c>
      <c r="BK2235" s="171" t="str">
        <f>IF(AI2235 = "Advance", 1, "")</f>
        <v/>
      </c>
      <c r="BL2235" s="171" t="str">
        <f>IF(AI2235 = "Chargeback", 1, "")</f>
        <v/>
      </c>
      <c r="BM2235" s="162" t="str">
        <f>IF(AI2235 = "Chargeback", AD2235, "")</f>
        <v/>
      </c>
    </row>
    <row r="2236" spans="1:65">
      <c r="A2236" s="35" t="s">
        <v>289</v>
      </c>
      <c r="B2236" s="35" t="s">
        <v>253</v>
      </c>
      <c r="C2236" s="80">
        <v>1839700</v>
      </c>
      <c r="E2236" s="158">
        <v>45609</v>
      </c>
      <c r="F2236" s="159">
        <v>45609</v>
      </c>
      <c r="G2236" s="35" t="s">
        <v>4232</v>
      </c>
      <c r="H2236" s="35" t="s">
        <v>381</v>
      </c>
      <c r="J2236" s="35" t="s">
        <v>4233</v>
      </c>
      <c r="K2236" s="80">
        <v>7524882269</v>
      </c>
      <c r="M2236" s="158">
        <v>44927</v>
      </c>
      <c r="N2236" s="160">
        <f ca="1">IFERROR(IF(M2236="","", DATEDIF(M2236, TODAY(), "M")),"")</f>
        <v>27</v>
      </c>
      <c r="R2236" s="35" t="s">
        <v>384</v>
      </c>
      <c r="S2236" s="35" t="s">
        <v>255</v>
      </c>
      <c r="T2236" s="35" t="s">
        <v>407</v>
      </c>
      <c r="V2236" s="35" t="s">
        <v>796</v>
      </c>
      <c r="Z2236" s="162">
        <v>0</v>
      </c>
      <c r="AA2236" s="163">
        <v>1</v>
      </c>
      <c r="AD2236" s="162">
        <v>7</v>
      </c>
      <c r="AG2236" s="35" t="s">
        <v>387</v>
      </c>
      <c r="AH2236" s="166" t="str">
        <f t="shared" si="34"/>
        <v>Humana ay64 big file (1).xlsx</v>
      </c>
      <c r="AI2236" s="35" t="s">
        <v>238</v>
      </c>
      <c r="BJ2236" s="162" t="str">
        <f>IF(AI2236 = "Advance", AD2236, "")</f>
        <v/>
      </c>
      <c r="BK2236" s="171" t="str">
        <f>IF(AI2236 = "Advance", 1, "")</f>
        <v/>
      </c>
      <c r="BL2236" s="171" t="str">
        <f>IF(AI2236 = "Chargeback", 1, "")</f>
        <v/>
      </c>
      <c r="BM2236" s="162" t="str">
        <f>IF(AI2236 = "Chargeback", AD2236, "")</f>
        <v/>
      </c>
    </row>
    <row r="2237" spans="1:65">
      <c r="A2237" s="35" t="s">
        <v>289</v>
      </c>
      <c r="B2237" s="35" t="s">
        <v>253</v>
      </c>
      <c r="C2237" s="80">
        <v>1839700</v>
      </c>
      <c r="E2237" s="158">
        <v>45609</v>
      </c>
      <c r="F2237" s="159">
        <v>45609</v>
      </c>
      <c r="G2237" s="35" t="s">
        <v>4234</v>
      </c>
      <c r="H2237" s="35" t="s">
        <v>2956</v>
      </c>
      <c r="I2237" s="35" t="s">
        <v>479</v>
      </c>
      <c r="J2237" s="35" t="s">
        <v>4235</v>
      </c>
      <c r="K2237" s="80">
        <v>2565040938</v>
      </c>
      <c r="M2237" s="158">
        <v>44621</v>
      </c>
      <c r="N2237" s="160">
        <f ca="1">IFERROR(IF(M2237="","", DATEDIF(M2237, TODAY(), "M")),"")</f>
        <v>37</v>
      </c>
      <c r="R2237" s="35" t="s">
        <v>384</v>
      </c>
      <c r="S2237" s="35" t="s">
        <v>255</v>
      </c>
      <c r="T2237" s="35" t="s">
        <v>385</v>
      </c>
      <c r="V2237" s="35" t="s">
        <v>386</v>
      </c>
      <c r="Z2237" s="162">
        <v>0</v>
      </c>
      <c r="AA2237" s="163">
        <v>1</v>
      </c>
      <c r="AD2237" s="162">
        <v>7</v>
      </c>
      <c r="AG2237" s="35" t="s">
        <v>387</v>
      </c>
      <c r="AH2237" s="166" t="str">
        <f t="shared" si="34"/>
        <v>Humana ay64 big file (1).xlsx</v>
      </c>
      <c r="AI2237" s="35" t="s">
        <v>238</v>
      </c>
      <c r="BJ2237" s="162" t="str">
        <f>IF(AI2237 = "Advance", AD2237, "")</f>
        <v/>
      </c>
      <c r="BK2237" s="171" t="str">
        <f>IF(AI2237 = "Advance", 1, "")</f>
        <v/>
      </c>
      <c r="BL2237" s="171" t="str">
        <f>IF(AI2237 = "Chargeback", 1, "")</f>
        <v/>
      </c>
      <c r="BM2237" s="162" t="str">
        <f>IF(AI2237 = "Chargeback", AD2237, "")</f>
        <v/>
      </c>
    </row>
    <row r="2238" spans="1:65">
      <c r="A2238" s="35" t="s">
        <v>289</v>
      </c>
      <c r="B2238" s="35" t="s">
        <v>253</v>
      </c>
      <c r="C2238" s="80">
        <v>1839700</v>
      </c>
      <c r="E2238" s="158">
        <v>45609</v>
      </c>
      <c r="F2238" s="159">
        <v>45609</v>
      </c>
      <c r="G2238" s="35" t="s">
        <v>4236</v>
      </c>
      <c r="H2238" s="35" t="s">
        <v>588</v>
      </c>
      <c r="J2238" s="35" t="s">
        <v>4124</v>
      </c>
      <c r="K2238" s="80">
        <v>9694719922</v>
      </c>
      <c r="M2238" s="158">
        <v>44652</v>
      </c>
      <c r="N2238" s="160">
        <f ca="1">IFERROR(IF(M2238="","", DATEDIF(M2238, TODAY(), "M")),"")</f>
        <v>36</v>
      </c>
      <c r="R2238" s="35" t="s">
        <v>384</v>
      </c>
      <c r="S2238" s="35" t="s">
        <v>255</v>
      </c>
      <c r="T2238" s="35" t="s">
        <v>385</v>
      </c>
      <c r="V2238" s="35" t="s">
        <v>386</v>
      </c>
      <c r="Z2238" s="162">
        <v>0</v>
      </c>
      <c r="AA2238" s="163">
        <v>1</v>
      </c>
      <c r="AD2238" s="162">
        <v>7</v>
      </c>
      <c r="AG2238" s="35" t="s">
        <v>387</v>
      </c>
      <c r="AH2238" s="166" t="str">
        <f t="shared" si="34"/>
        <v>Humana ay64 big file (1).xlsx</v>
      </c>
      <c r="AI2238" s="35" t="s">
        <v>238</v>
      </c>
      <c r="BJ2238" s="162" t="str">
        <f>IF(AI2238 = "Advance", AD2238, "")</f>
        <v/>
      </c>
      <c r="BK2238" s="171" t="str">
        <f>IF(AI2238 = "Advance", 1, "")</f>
        <v/>
      </c>
      <c r="BL2238" s="171" t="str">
        <f>IF(AI2238 = "Chargeback", 1, "")</f>
        <v/>
      </c>
      <c r="BM2238" s="162" t="str">
        <f>IF(AI2238 = "Chargeback", AD2238, "")</f>
        <v/>
      </c>
    </row>
    <row r="2239" spans="1:65">
      <c r="A2239" s="35" t="s">
        <v>289</v>
      </c>
      <c r="B2239" s="35" t="s">
        <v>253</v>
      </c>
      <c r="C2239" s="80">
        <v>1839700</v>
      </c>
      <c r="E2239" s="158">
        <v>45609</v>
      </c>
      <c r="F2239" s="159">
        <v>45609</v>
      </c>
      <c r="G2239" s="35" t="s">
        <v>4237</v>
      </c>
      <c r="H2239" s="35" t="s">
        <v>1528</v>
      </c>
      <c r="J2239" s="35" t="s">
        <v>4238</v>
      </c>
      <c r="K2239" s="80">
        <v>299822623</v>
      </c>
      <c r="M2239" s="158">
        <v>44652</v>
      </c>
      <c r="N2239" s="160">
        <f ca="1">IFERROR(IF(M2239="","", DATEDIF(M2239, TODAY(), "M")),"")</f>
        <v>36</v>
      </c>
      <c r="R2239" s="35" t="s">
        <v>384</v>
      </c>
      <c r="S2239" s="35" t="s">
        <v>255</v>
      </c>
      <c r="T2239" s="35" t="s">
        <v>385</v>
      </c>
      <c r="V2239" s="35" t="s">
        <v>386</v>
      </c>
      <c r="Z2239" s="162">
        <v>0</v>
      </c>
      <c r="AA2239" s="163">
        <v>1</v>
      </c>
      <c r="AD2239" s="162">
        <v>7</v>
      </c>
      <c r="AG2239" s="35" t="s">
        <v>387</v>
      </c>
      <c r="AH2239" s="166" t="str">
        <f t="shared" si="34"/>
        <v>Humana ay64 big file (1).xlsx</v>
      </c>
      <c r="AI2239" s="35" t="s">
        <v>238</v>
      </c>
      <c r="BJ2239" s="162" t="str">
        <f>IF(AI2239 = "Advance", AD2239, "")</f>
        <v/>
      </c>
      <c r="BK2239" s="171" t="str">
        <f>IF(AI2239 = "Advance", 1, "")</f>
        <v/>
      </c>
      <c r="BL2239" s="171" t="str">
        <f>IF(AI2239 = "Chargeback", 1, "")</f>
        <v/>
      </c>
      <c r="BM2239" s="162" t="str">
        <f>IF(AI2239 = "Chargeback", AD2239, "")</f>
        <v/>
      </c>
    </row>
    <row r="2240" spans="1:65">
      <c r="A2240" s="35" t="s">
        <v>289</v>
      </c>
      <c r="B2240" s="35" t="s">
        <v>253</v>
      </c>
      <c r="C2240" s="80">
        <v>1839700</v>
      </c>
      <c r="E2240" s="158">
        <v>45609</v>
      </c>
      <c r="F2240" s="159">
        <v>45609</v>
      </c>
      <c r="G2240" s="35" t="s">
        <v>4239</v>
      </c>
      <c r="H2240" s="35" t="s">
        <v>4240</v>
      </c>
      <c r="I2240" s="35" t="s">
        <v>390</v>
      </c>
      <c r="J2240" s="35" t="s">
        <v>4233</v>
      </c>
      <c r="K2240" s="80">
        <v>9307858160</v>
      </c>
      <c r="M2240" s="158">
        <v>44927</v>
      </c>
      <c r="N2240" s="160">
        <f ca="1">IFERROR(IF(M2240="","", DATEDIF(M2240, TODAY(), "M")),"")</f>
        <v>27</v>
      </c>
      <c r="R2240" s="35" t="s">
        <v>384</v>
      </c>
      <c r="S2240" s="35" t="s">
        <v>255</v>
      </c>
      <c r="T2240" s="35" t="s">
        <v>407</v>
      </c>
      <c r="V2240" s="35" t="s">
        <v>796</v>
      </c>
      <c r="Z2240" s="162">
        <v>0</v>
      </c>
      <c r="AA2240" s="163">
        <v>1</v>
      </c>
      <c r="AD2240" s="162">
        <v>7</v>
      </c>
      <c r="AG2240" s="35" t="s">
        <v>387</v>
      </c>
      <c r="AH2240" s="166" t="str">
        <f t="shared" si="34"/>
        <v>Humana ay64 big file (1).xlsx</v>
      </c>
      <c r="AI2240" s="35" t="s">
        <v>238</v>
      </c>
      <c r="BJ2240" s="162" t="str">
        <f>IF(AI2240 = "Advance", AD2240, "")</f>
        <v/>
      </c>
      <c r="BK2240" s="171" t="str">
        <f>IF(AI2240 = "Advance", 1, "")</f>
        <v/>
      </c>
      <c r="BL2240" s="171" t="str">
        <f>IF(AI2240 = "Chargeback", 1, "")</f>
        <v/>
      </c>
      <c r="BM2240" s="162" t="str">
        <f>IF(AI2240 = "Chargeback", AD2240, "")</f>
        <v/>
      </c>
    </row>
    <row r="2241" spans="1:65">
      <c r="A2241" s="35" t="s">
        <v>289</v>
      </c>
      <c r="B2241" s="35" t="s">
        <v>253</v>
      </c>
      <c r="C2241" s="80">
        <v>1839700</v>
      </c>
      <c r="E2241" s="158">
        <v>45609</v>
      </c>
      <c r="F2241" s="159">
        <v>45609</v>
      </c>
      <c r="G2241" s="35" t="s">
        <v>4241</v>
      </c>
      <c r="H2241" s="35" t="s">
        <v>923</v>
      </c>
      <c r="J2241" s="35" t="s">
        <v>4242</v>
      </c>
      <c r="K2241" s="80">
        <v>1933383379</v>
      </c>
      <c r="M2241" s="158">
        <v>44652</v>
      </c>
      <c r="N2241" s="160">
        <f ca="1">IFERROR(IF(M2241="","", DATEDIF(M2241, TODAY(), "M")),"")</f>
        <v>36</v>
      </c>
      <c r="R2241" s="35" t="s">
        <v>384</v>
      </c>
      <c r="S2241" s="35" t="s">
        <v>255</v>
      </c>
      <c r="T2241" s="35" t="s">
        <v>407</v>
      </c>
      <c r="V2241" s="35" t="s">
        <v>796</v>
      </c>
      <c r="Z2241" s="162">
        <v>0</v>
      </c>
      <c r="AA2241" s="163">
        <v>1</v>
      </c>
      <c r="AD2241" s="162">
        <v>7</v>
      </c>
      <c r="AG2241" s="35" t="s">
        <v>387</v>
      </c>
      <c r="AH2241" s="166" t="str">
        <f t="shared" si="34"/>
        <v>Humana ay64 big file (1).xlsx</v>
      </c>
      <c r="AI2241" s="35" t="s">
        <v>238</v>
      </c>
      <c r="BJ2241" s="162" t="str">
        <f>IF(AI2241 = "Advance", AD2241, "")</f>
        <v/>
      </c>
      <c r="BK2241" s="171" t="str">
        <f>IF(AI2241 = "Advance", 1, "")</f>
        <v/>
      </c>
      <c r="BL2241" s="171" t="str">
        <f>IF(AI2241 = "Chargeback", 1, "")</f>
        <v/>
      </c>
      <c r="BM2241" s="162" t="str">
        <f>IF(AI2241 = "Chargeback", AD2241, "")</f>
        <v/>
      </c>
    </row>
    <row r="2242" spans="1:65">
      <c r="A2242" s="35" t="s">
        <v>289</v>
      </c>
      <c r="B2242" s="35" t="s">
        <v>253</v>
      </c>
      <c r="C2242" s="80">
        <v>1839700</v>
      </c>
      <c r="E2242" s="158">
        <v>45609</v>
      </c>
      <c r="F2242" s="159">
        <v>45609</v>
      </c>
      <c r="G2242" s="35" t="s">
        <v>4243</v>
      </c>
      <c r="H2242" s="35" t="s">
        <v>471</v>
      </c>
      <c r="J2242" s="35" t="s">
        <v>4244</v>
      </c>
      <c r="K2242" s="80">
        <v>4020532351</v>
      </c>
      <c r="M2242" s="158">
        <v>44652</v>
      </c>
      <c r="N2242" s="160">
        <f ca="1">IFERROR(IF(M2242="","", DATEDIF(M2242, TODAY(), "M")),"")</f>
        <v>36</v>
      </c>
      <c r="R2242" s="35" t="s">
        <v>384</v>
      </c>
      <c r="S2242" s="35" t="s">
        <v>255</v>
      </c>
      <c r="T2242" s="35" t="s">
        <v>385</v>
      </c>
      <c r="V2242" s="35" t="s">
        <v>386</v>
      </c>
      <c r="Z2242" s="162">
        <v>0</v>
      </c>
      <c r="AA2242" s="163">
        <v>1</v>
      </c>
      <c r="AD2242" s="162">
        <v>7</v>
      </c>
      <c r="AG2242" s="35" t="s">
        <v>387</v>
      </c>
      <c r="AH2242" s="166" t="str">
        <f t="shared" ref="AH2242:AH2305" si="35">HYPERLINK("\\tsclient\thindisk\Evan MacGuffie\Humana ay64 big file (1).xlsx", "Humana ay64 big file (1).xlsx")</f>
        <v>Humana ay64 big file (1).xlsx</v>
      </c>
      <c r="AI2242" s="35" t="s">
        <v>238</v>
      </c>
      <c r="BJ2242" s="162" t="str">
        <f>IF(AI2242 = "Advance", AD2242, "")</f>
        <v/>
      </c>
      <c r="BK2242" s="171" t="str">
        <f>IF(AI2242 = "Advance", 1, "")</f>
        <v/>
      </c>
      <c r="BL2242" s="171" t="str">
        <f>IF(AI2242 = "Chargeback", 1, "")</f>
        <v/>
      </c>
      <c r="BM2242" s="162" t="str">
        <f>IF(AI2242 = "Chargeback", AD2242, "")</f>
        <v/>
      </c>
    </row>
    <row r="2243" spans="1:65">
      <c r="A2243" s="35" t="s">
        <v>289</v>
      </c>
      <c r="B2243" s="35" t="s">
        <v>253</v>
      </c>
      <c r="C2243" s="80">
        <v>1839700</v>
      </c>
      <c r="E2243" s="158">
        <v>45609</v>
      </c>
      <c r="F2243" s="159">
        <v>45609</v>
      </c>
      <c r="G2243" s="35" t="s">
        <v>4245</v>
      </c>
      <c r="H2243" s="35" t="s">
        <v>886</v>
      </c>
      <c r="J2243" s="35" t="s">
        <v>2576</v>
      </c>
      <c r="K2243" s="80">
        <v>7079970409</v>
      </c>
      <c r="M2243" s="158">
        <v>44927</v>
      </c>
      <c r="N2243" s="160">
        <f ca="1">IFERROR(IF(M2243="","", DATEDIF(M2243, TODAY(), "M")),"")</f>
        <v>27</v>
      </c>
      <c r="R2243" s="35" t="s">
        <v>384</v>
      </c>
      <c r="S2243" s="35" t="s">
        <v>255</v>
      </c>
      <c r="T2243" s="35" t="s">
        <v>385</v>
      </c>
      <c r="V2243" s="35" t="s">
        <v>386</v>
      </c>
      <c r="Z2243" s="162">
        <v>0</v>
      </c>
      <c r="AA2243" s="163">
        <v>1</v>
      </c>
      <c r="AD2243" s="162">
        <v>7</v>
      </c>
      <c r="AG2243" s="35" t="s">
        <v>387</v>
      </c>
      <c r="AH2243" s="166" t="str">
        <f t="shared" si="35"/>
        <v>Humana ay64 big file (1).xlsx</v>
      </c>
      <c r="AI2243" s="35" t="s">
        <v>238</v>
      </c>
      <c r="BJ2243" s="162" t="str">
        <f>IF(AI2243 = "Advance", AD2243, "")</f>
        <v/>
      </c>
      <c r="BK2243" s="171" t="str">
        <f>IF(AI2243 = "Advance", 1, "")</f>
        <v/>
      </c>
      <c r="BL2243" s="171" t="str">
        <f>IF(AI2243 = "Chargeback", 1, "")</f>
        <v/>
      </c>
      <c r="BM2243" s="162" t="str">
        <f>IF(AI2243 = "Chargeback", AD2243, "")</f>
        <v/>
      </c>
    </row>
    <row r="2244" spans="1:65">
      <c r="A2244" s="35" t="s">
        <v>289</v>
      </c>
      <c r="B2244" s="35" t="s">
        <v>253</v>
      </c>
      <c r="C2244" s="80">
        <v>1839700</v>
      </c>
      <c r="E2244" s="158">
        <v>45609</v>
      </c>
      <c r="F2244" s="159">
        <v>45609</v>
      </c>
      <c r="G2244" s="35" t="s">
        <v>4246</v>
      </c>
      <c r="H2244" s="35" t="s">
        <v>641</v>
      </c>
      <c r="I2244" s="35" t="s">
        <v>416</v>
      </c>
      <c r="J2244" s="35" t="s">
        <v>424</v>
      </c>
      <c r="K2244" s="80">
        <v>3743833908</v>
      </c>
      <c r="M2244" s="158">
        <v>44713</v>
      </c>
      <c r="N2244" s="160">
        <f ca="1">IFERROR(IF(M2244="","", DATEDIF(M2244, TODAY(), "M")),"")</f>
        <v>34</v>
      </c>
      <c r="R2244" s="35" t="s">
        <v>384</v>
      </c>
      <c r="S2244" s="35" t="s">
        <v>255</v>
      </c>
      <c r="T2244" s="35" t="s">
        <v>385</v>
      </c>
      <c r="V2244" s="35" t="s">
        <v>386</v>
      </c>
      <c r="Z2244" s="162">
        <v>0</v>
      </c>
      <c r="AA2244" s="163">
        <v>1</v>
      </c>
      <c r="AD2244" s="162">
        <v>7</v>
      </c>
      <c r="AG2244" s="35" t="s">
        <v>387</v>
      </c>
      <c r="AH2244" s="166" t="str">
        <f t="shared" si="35"/>
        <v>Humana ay64 big file (1).xlsx</v>
      </c>
      <c r="AI2244" s="35" t="s">
        <v>238</v>
      </c>
      <c r="BJ2244" s="162" t="str">
        <f>IF(AI2244 = "Advance", AD2244, "")</f>
        <v/>
      </c>
      <c r="BK2244" s="171" t="str">
        <f>IF(AI2244 = "Advance", 1, "")</f>
        <v/>
      </c>
      <c r="BL2244" s="171" t="str">
        <f>IF(AI2244 = "Chargeback", 1, "")</f>
        <v/>
      </c>
      <c r="BM2244" s="162" t="str">
        <f>IF(AI2244 = "Chargeback", AD2244, "")</f>
        <v/>
      </c>
    </row>
    <row r="2245" spans="1:65">
      <c r="A2245" s="35" t="s">
        <v>289</v>
      </c>
      <c r="B2245" s="35" t="s">
        <v>253</v>
      </c>
      <c r="C2245" s="80">
        <v>1839700</v>
      </c>
      <c r="E2245" s="158">
        <v>45609</v>
      </c>
      <c r="F2245" s="159">
        <v>45609</v>
      </c>
      <c r="G2245" s="35" t="s">
        <v>4247</v>
      </c>
      <c r="H2245" s="35" t="s">
        <v>585</v>
      </c>
      <c r="J2245" s="35" t="s">
        <v>3946</v>
      </c>
      <c r="K2245" s="80">
        <v>618501173</v>
      </c>
      <c r="M2245" s="158">
        <v>44682</v>
      </c>
      <c r="N2245" s="160">
        <f ca="1">IFERROR(IF(M2245="","", DATEDIF(M2245, TODAY(), "M")),"")</f>
        <v>35</v>
      </c>
      <c r="R2245" s="35" t="s">
        <v>384</v>
      </c>
      <c r="S2245" s="35" t="s">
        <v>255</v>
      </c>
      <c r="T2245" s="35" t="s">
        <v>385</v>
      </c>
      <c r="V2245" s="35" t="s">
        <v>386</v>
      </c>
      <c r="Z2245" s="162">
        <v>0</v>
      </c>
      <c r="AA2245" s="163">
        <v>1</v>
      </c>
      <c r="AD2245" s="162">
        <v>7</v>
      </c>
      <c r="AG2245" s="35" t="s">
        <v>387</v>
      </c>
      <c r="AH2245" s="166" t="str">
        <f t="shared" si="35"/>
        <v>Humana ay64 big file (1).xlsx</v>
      </c>
      <c r="AI2245" s="35" t="s">
        <v>238</v>
      </c>
      <c r="BJ2245" s="162" t="str">
        <f>IF(AI2245 = "Advance", AD2245, "")</f>
        <v/>
      </c>
      <c r="BK2245" s="171" t="str">
        <f>IF(AI2245 = "Advance", 1, "")</f>
        <v/>
      </c>
      <c r="BL2245" s="171" t="str">
        <f>IF(AI2245 = "Chargeback", 1, "")</f>
        <v/>
      </c>
      <c r="BM2245" s="162" t="str">
        <f>IF(AI2245 = "Chargeback", AD2245, "")</f>
        <v/>
      </c>
    </row>
    <row r="2246" spans="1:65">
      <c r="A2246" s="35" t="s">
        <v>289</v>
      </c>
      <c r="B2246" s="35" t="s">
        <v>253</v>
      </c>
      <c r="C2246" s="80">
        <v>1839700</v>
      </c>
      <c r="E2246" s="158">
        <v>45609</v>
      </c>
      <c r="F2246" s="159">
        <v>45609</v>
      </c>
      <c r="G2246" s="35" t="s">
        <v>4248</v>
      </c>
      <c r="H2246" s="35" t="s">
        <v>4249</v>
      </c>
      <c r="I2246" s="35" t="s">
        <v>443</v>
      </c>
      <c r="J2246" s="35" t="s">
        <v>3946</v>
      </c>
      <c r="K2246" s="80">
        <v>5993682562</v>
      </c>
      <c r="M2246" s="158">
        <v>44682</v>
      </c>
      <c r="N2246" s="160">
        <f ca="1">IFERROR(IF(M2246="","", DATEDIF(M2246, TODAY(), "M")),"")</f>
        <v>35</v>
      </c>
      <c r="R2246" s="35" t="s">
        <v>384</v>
      </c>
      <c r="S2246" s="35" t="s">
        <v>255</v>
      </c>
      <c r="T2246" s="35" t="s">
        <v>385</v>
      </c>
      <c r="V2246" s="35" t="s">
        <v>386</v>
      </c>
      <c r="Z2246" s="162">
        <v>0</v>
      </c>
      <c r="AA2246" s="163">
        <v>1</v>
      </c>
      <c r="AD2246" s="162">
        <v>7</v>
      </c>
      <c r="AG2246" s="35" t="s">
        <v>387</v>
      </c>
      <c r="AH2246" s="166" t="str">
        <f t="shared" si="35"/>
        <v>Humana ay64 big file (1).xlsx</v>
      </c>
      <c r="AI2246" s="35" t="s">
        <v>238</v>
      </c>
      <c r="BJ2246" s="162" t="str">
        <f>IF(AI2246 = "Advance", AD2246, "")</f>
        <v/>
      </c>
      <c r="BK2246" s="171" t="str">
        <f>IF(AI2246 = "Advance", 1, "")</f>
        <v/>
      </c>
      <c r="BL2246" s="171" t="str">
        <f>IF(AI2246 = "Chargeback", 1, "")</f>
        <v/>
      </c>
      <c r="BM2246" s="162" t="str">
        <f>IF(AI2246 = "Chargeback", AD2246, "")</f>
        <v/>
      </c>
    </row>
    <row r="2247" spans="1:65">
      <c r="A2247" s="35" t="s">
        <v>289</v>
      </c>
      <c r="B2247" s="35" t="s">
        <v>253</v>
      </c>
      <c r="C2247" s="80">
        <v>1839700</v>
      </c>
      <c r="E2247" s="158">
        <v>45609</v>
      </c>
      <c r="F2247" s="159">
        <v>45609</v>
      </c>
      <c r="G2247" s="35" t="s">
        <v>4250</v>
      </c>
      <c r="H2247" s="35" t="s">
        <v>4251</v>
      </c>
      <c r="I2247" s="35" t="s">
        <v>430</v>
      </c>
      <c r="J2247" s="35" t="s">
        <v>3806</v>
      </c>
      <c r="K2247" s="80">
        <v>7706469801</v>
      </c>
      <c r="M2247" s="158">
        <v>44682</v>
      </c>
      <c r="N2247" s="160">
        <f ca="1">IFERROR(IF(M2247="","", DATEDIF(M2247, TODAY(), "M")),"")</f>
        <v>35</v>
      </c>
      <c r="R2247" s="35" t="s">
        <v>384</v>
      </c>
      <c r="S2247" s="35" t="s">
        <v>255</v>
      </c>
      <c r="T2247" s="35" t="s">
        <v>385</v>
      </c>
      <c r="V2247" s="35" t="s">
        <v>386</v>
      </c>
      <c r="Z2247" s="162">
        <v>0</v>
      </c>
      <c r="AA2247" s="163">
        <v>1</v>
      </c>
      <c r="AD2247" s="162">
        <v>7</v>
      </c>
      <c r="AG2247" s="35" t="s">
        <v>387</v>
      </c>
      <c r="AH2247" s="166" t="str">
        <f t="shared" si="35"/>
        <v>Humana ay64 big file (1).xlsx</v>
      </c>
      <c r="AI2247" s="35" t="s">
        <v>238</v>
      </c>
      <c r="BJ2247" s="162" t="str">
        <f>IF(AI2247 = "Advance", AD2247, "")</f>
        <v/>
      </c>
      <c r="BK2247" s="171" t="str">
        <f>IF(AI2247 = "Advance", 1, "")</f>
        <v/>
      </c>
      <c r="BL2247" s="171" t="str">
        <f>IF(AI2247 = "Chargeback", 1, "")</f>
        <v/>
      </c>
      <c r="BM2247" s="162" t="str">
        <f>IF(AI2247 = "Chargeback", AD2247, "")</f>
        <v/>
      </c>
    </row>
    <row r="2248" spans="1:65">
      <c r="A2248" s="35" t="s">
        <v>289</v>
      </c>
      <c r="B2248" s="35" t="s">
        <v>253</v>
      </c>
      <c r="C2248" s="80">
        <v>1839700</v>
      </c>
      <c r="E2248" s="158">
        <v>45609</v>
      </c>
      <c r="F2248" s="159">
        <v>45609</v>
      </c>
      <c r="G2248" s="35" t="s">
        <v>4252</v>
      </c>
      <c r="H2248" s="35" t="s">
        <v>4253</v>
      </c>
      <c r="J2248" s="35" t="s">
        <v>3806</v>
      </c>
      <c r="K2248" s="80">
        <v>5053913369</v>
      </c>
      <c r="M2248" s="158">
        <v>44682</v>
      </c>
      <c r="N2248" s="160">
        <f ca="1">IFERROR(IF(M2248="","", DATEDIF(M2248, TODAY(), "M")),"")</f>
        <v>35</v>
      </c>
      <c r="R2248" s="35" t="s">
        <v>384</v>
      </c>
      <c r="S2248" s="35" t="s">
        <v>255</v>
      </c>
      <c r="T2248" s="35" t="s">
        <v>385</v>
      </c>
      <c r="V2248" s="35" t="s">
        <v>386</v>
      </c>
      <c r="Z2248" s="162">
        <v>0</v>
      </c>
      <c r="AA2248" s="163">
        <v>1</v>
      </c>
      <c r="AD2248" s="162">
        <v>7</v>
      </c>
      <c r="AG2248" s="35" t="s">
        <v>387</v>
      </c>
      <c r="AH2248" s="166" t="str">
        <f t="shared" si="35"/>
        <v>Humana ay64 big file (1).xlsx</v>
      </c>
      <c r="AI2248" s="35" t="s">
        <v>238</v>
      </c>
      <c r="BJ2248" s="162" t="str">
        <f>IF(AI2248 = "Advance", AD2248, "")</f>
        <v/>
      </c>
      <c r="BK2248" s="171" t="str">
        <f>IF(AI2248 = "Advance", 1, "")</f>
        <v/>
      </c>
      <c r="BL2248" s="171" t="str">
        <f>IF(AI2248 = "Chargeback", 1, "")</f>
        <v/>
      </c>
      <c r="BM2248" s="162" t="str">
        <f>IF(AI2248 = "Chargeback", AD2248, "")</f>
        <v/>
      </c>
    </row>
    <row r="2249" spans="1:65">
      <c r="A2249" s="35" t="s">
        <v>289</v>
      </c>
      <c r="B2249" s="35" t="s">
        <v>253</v>
      </c>
      <c r="C2249" s="80">
        <v>1839700</v>
      </c>
      <c r="E2249" s="158">
        <v>45609</v>
      </c>
      <c r="F2249" s="159">
        <v>45609</v>
      </c>
      <c r="G2249" s="35" t="s">
        <v>4254</v>
      </c>
      <c r="H2249" s="35" t="s">
        <v>720</v>
      </c>
      <c r="J2249" s="35" t="s">
        <v>4255</v>
      </c>
      <c r="K2249" s="80">
        <v>3257590591</v>
      </c>
      <c r="M2249" s="158">
        <v>44713</v>
      </c>
      <c r="N2249" s="160">
        <f ca="1">IFERROR(IF(M2249="","", DATEDIF(M2249, TODAY(), "M")),"")</f>
        <v>34</v>
      </c>
      <c r="R2249" s="35" t="s">
        <v>384</v>
      </c>
      <c r="S2249" s="35" t="s">
        <v>255</v>
      </c>
      <c r="T2249" s="35" t="s">
        <v>385</v>
      </c>
      <c r="V2249" s="35" t="s">
        <v>386</v>
      </c>
      <c r="Z2249" s="162">
        <v>0</v>
      </c>
      <c r="AA2249" s="163">
        <v>1</v>
      </c>
      <c r="AD2249" s="162">
        <v>7</v>
      </c>
      <c r="AG2249" s="35" t="s">
        <v>387</v>
      </c>
      <c r="AH2249" s="166" t="str">
        <f t="shared" si="35"/>
        <v>Humana ay64 big file (1).xlsx</v>
      </c>
      <c r="AI2249" s="35" t="s">
        <v>238</v>
      </c>
      <c r="BJ2249" s="162" t="str">
        <f>IF(AI2249 = "Advance", AD2249, "")</f>
        <v/>
      </c>
      <c r="BK2249" s="171" t="str">
        <f>IF(AI2249 = "Advance", 1, "")</f>
        <v/>
      </c>
      <c r="BL2249" s="171" t="str">
        <f>IF(AI2249 = "Chargeback", 1, "")</f>
        <v/>
      </c>
      <c r="BM2249" s="162" t="str">
        <f>IF(AI2249 = "Chargeback", AD2249, "")</f>
        <v/>
      </c>
    </row>
    <row r="2250" spans="1:65">
      <c r="A2250" s="35" t="s">
        <v>289</v>
      </c>
      <c r="B2250" s="35" t="s">
        <v>253</v>
      </c>
      <c r="C2250" s="80">
        <v>1839700</v>
      </c>
      <c r="E2250" s="158">
        <v>45609</v>
      </c>
      <c r="F2250" s="159">
        <v>45609</v>
      </c>
      <c r="G2250" s="35" t="s">
        <v>4256</v>
      </c>
      <c r="H2250" s="35" t="s">
        <v>683</v>
      </c>
      <c r="J2250" s="35" t="s">
        <v>810</v>
      </c>
      <c r="K2250" s="80">
        <v>8979534364</v>
      </c>
      <c r="M2250" s="158">
        <v>44743</v>
      </c>
      <c r="N2250" s="160">
        <f ca="1">IFERROR(IF(M2250="","", DATEDIF(M2250, TODAY(), "M")),"")</f>
        <v>33</v>
      </c>
      <c r="R2250" s="35" t="s">
        <v>384</v>
      </c>
      <c r="S2250" s="35" t="s">
        <v>255</v>
      </c>
      <c r="T2250" s="35" t="s">
        <v>385</v>
      </c>
      <c r="V2250" s="35" t="s">
        <v>386</v>
      </c>
      <c r="Z2250" s="162">
        <v>0</v>
      </c>
      <c r="AA2250" s="163">
        <v>1</v>
      </c>
      <c r="AD2250" s="162">
        <v>7</v>
      </c>
      <c r="AG2250" s="35" t="s">
        <v>387</v>
      </c>
      <c r="AH2250" s="166" t="str">
        <f t="shared" si="35"/>
        <v>Humana ay64 big file (1).xlsx</v>
      </c>
      <c r="AI2250" s="35" t="s">
        <v>238</v>
      </c>
      <c r="BJ2250" s="162" t="str">
        <f>IF(AI2250 = "Advance", AD2250, "")</f>
        <v/>
      </c>
      <c r="BK2250" s="171" t="str">
        <f>IF(AI2250 = "Advance", 1, "")</f>
        <v/>
      </c>
      <c r="BL2250" s="171" t="str">
        <f>IF(AI2250 = "Chargeback", 1, "")</f>
        <v/>
      </c>
      <c r="BM2250" s="162" t="str">
        <f>IF(AI2250 = "Chargeback", AD2250, "")</f>
        <v/>
      </c>
    </row>
    <row r="2251" spans="1:65">
      <c r="A2251" s="35" t="s">
        <v>289</v>
      </c>
      <c r="B2251" s="35" t="s">
        <v>253</v>
      </c>
      <c r="C2251" s="80">
        <v>1839700</v>
      </c>
      <c r="E2251" s="158">
        <v>45609</v>
      </c>
      <c r="F2251" s="159">
        <v>45609</v>
      </c>
      <c r="G2251" s="35" t="s">
        <v>4257</v>
      </c>
      <c r="H2251" s="35" t="s">
        <v>532</v>
      </c>
      <c r="J2251" s="35" t="s">
        <v>810</v>
      </c>
      <c r="K2251" s="80">
        <v>7282738631</v>
      </c>
      <c r="M2251" s="158">
        <v>44713</v>
      </c>
      <c r="N2251" s="160">
        <f ca="1">IFERROR(IF(M2251="","", DATEDIF(M2251, TODAY(), "M")),"")</f>
        <v>34</v>
      </c>
      <c r="R2251" s="35" t="s">
        <v>384</v>
      </c>
      <c r="S2251" s="35" t="s">
        <v>255</v>
      </c>
      <c r="T2251" s="35" t="s">
        <v>385</v>
      </c>
      <c r="V2251" s="35" t="s">
        <v>386</v>
      </c>
      <c r="Z2251" s="162">
        <v>0</v>
      </c>
      <c r="AA2251" s="163">
        <v>1</v>
      </c>
      <c r="AD2251" s="162">
        <v>7</v>
      </c>
      <c r="AG2251" s="35" t="s">
        <v>387</v>
      </c>
      <c r="AH2251" s="166" t="str">
        <f t="shared" si="35"/>
        <v>Humana ay64 big file (1).xlsx</v>
      </c>
      <c r="AI2251" s="35" t="s">
        <v>238</v>
      </c>
      <c r="BJ2251" s="162" t="str">
        <f>IF(AI2251 = "Advance", AD2251, "")</f>
        <v/>
      </c>
      <c r="BK2251" s="171" t="str">
        <f>IF(AI2251 = "Advance", 1, "")</f>
        <v/>
      </c>
      <c r="BL2251" s="171" t="str">
        <f>IF(AI2251 = "Chargeback", 1, "")</f>
        <v/>
      </c>
      <c r="BM2251" s="162" t="str">
        <f>IF(AI2251 = "Chargeback", AD2251, "")</f>
        <v/>
      </c>
    </row>
    <row r="2252" spans="1:65">
      <c r="A2252" s="35" t="s">
        <v>289</v>
      </c>
      <c r="B2252" s="35" t="s">
        <v>253</v>
      </c>
      <c r="C2252" s="80">
        <v>1839700</v>
      </c>
      <c r="E2252" s="158">
        <v>45609</v>
      </c>
      <c r="F2252" s="159">
        <v>45609</v>
      </c>
      <c r="G2252" s="35" t="s">
        <v>4258</v>
      </c>
      <c r="H2252" s="35" t="s">
        <v>737</v>
      </c>
      <c r="J2252" s="35" t="s">
        <v>4019</v>
      </c>
      <c r="K2252" s="80">
        <v>5830997589</v>
      </c>
      <c r="M2252" s="158">
        <v>44774</v>
      </c>
      <c r="N2252" s="160">
        <f ca="1">IFERROR(IF(M2252="","", DATEDIF(M2252, TODAY(), "M")),"")</f>
        <v>32</v>
      </c>
      <c r="R2252" s="35" t="s">
        <v>384</v>
      </c>
      <c r="S2252" s="35" t="s">
        <v>255</v>
      </c>
      <c r="T2252" s="35" t="s">
        <v>385</v>
      </c>
      <c r="V2252" s="35" t="s">
        <v>386</v>
      </c>
      <c r="Z2252" s="162">
        <v>0</v>
      </c>
      <c r="AA2252" s="163">
        <v>1</v>
      </c>
      <c r="AD2252" s="162">
        <v>7</v>
      </c>
      <c r="AG2252" s="35" t="s">
        <v>387</v>
      </c>
      <c r="AH2252" s="166" t="str">
        <f t="shared" si="35"/>
        <v>Humana ay64 big file (1).xlsx</v>
      </c>
      <c r="AI2252" s="35" t="s">
        <v>238</v>
      </c>
      <c r="BJ2252" s="162" t="str">
        <f>IF(AI2252 = "Advance", AD2252, "")</f>
        <v/>
      </c>
      <c r="BK2252" s="171" t="str">
        <f>IF(AI2252 = "Advance", 1, "")</f>
        <v/>
      </c>
      <c r="BL2252" s="171" t="str">
        <f>IF(AI2252 = "Chargeback", 1, "")</f>
        <v/>
      </c>
      <c r="BM2252" s="162" t="str">
        <f>IF(AI2252 = "Chargeback", AD2252, "")</f>
        <v/>
      </c>
    </row>
    <row r="2253" spans="1:65">
      <c r="A2253" s="35" t="s">
        <v>289</v>
      </c>
      <c r="B2253" s="35" t="s">
        <v>253</v>
      </c>
      <c r="C2253" s="80">
        <v>1839700</v>
      </c>
      <c r="E2253" s="158">
        <v>45609</v>
      </c>
      <c r="F2253" s="159">
        <v>45609</v>
      </c>
      <c r="G2253" s="35" t="s">
        <v>4259</v>
      </c>
      <c r="H2253" s="35" t="s">
        <v>1490</v>
      </c>
      <c r="J2253" s="35" t="s">
        <v>801</v>
      </c>
      <c r="K2253" s="80">
        <v>7103822797</v>
      </c>
      <c r="M2253" s="158">
        <v>44713</v>
      </c>
      <c r="N2253" s="160">
        <f ca="1">IFERROR(IF(M2253="","", DATEDIF(M2253, TODAY(), "M")),"")</f>
        <v>34</v>
      </c>
      <c r="R2253" s="35" t="s">
        <v>384</v>
      </c>
      <c r="S2253" s="35" t="s">
        <v>255</v>
      </c>
      <c r="T2253" s="35" t="s">
        <v>385</v>
      </c>
      <c r="V2253" s="35" t="s">
        <v>386</v>
      </c>
      <c r="Z2253" s="162">
        <v>0</v>
      </c>
      <c r="AA2253" s="163">
        <v>1</v>
      </c>
      <c r="AD2253" s="162">
        <v>7</v>
      </c>
      <c r="AG2253" s="35" t="s">
        <v>387</v>
      </c>
      <c r="AH2253" s="166" t="str">
        <f t="shared" si="35"/>
        <v>Humana ay64 big file (1).xlsx</v>
      </c>
      <c r="AI2253" s="35" t="s">
        <v>238</v>
      </c>
      <c r="BJ2253" s="162" t="str">
        <f>IF(AI2253 = "Advance", AD2253, "")</f>
        <v/>
      </c>
      <c r="BK2253" s="171" t="str">
        <f>IF(AI2253 = "Advance", 1, "")</f>
        <v/>
      </c>
      <c r="BL2253" s="171" t="str">
        <f>IF(AI2253 = "Chargeback", 1, "")</f>
        <v/>
      </c>
      <c r="BM2253" s="162" t="str">
        <f>IF(AI2253 = "Chargeback", AD2253, "")</f>
        <v/>
      </c>
    </row>
    <row r="2254" spans="1:65">
      <c r="A2254" s="35" t="s">
        <v>289</v>
      </c>
      <c r="B2254" s="35" t="s">
        <v>253</v>
      </c>
      <c r="C2254" s="80">
        <v>1839700</v>
      </c>
      <c r="E2254" s="158">
        <v>45609</v>
      </c>
      <c r="F2254" s="159">
        <v>45609</v>
      </c>
      <c r="G2254" s="35" t="s">
        <v>4260</v>
      </c>
      <c r="H2254" s="35" t="s">
        <v>1083</v>
      </c>
      <c r="J2254" s="35" t="s">
        <v>801</v>
      </c>
      <c r="K2254" s="80">
        <v>200312105</v>
      </c>
      <c r="M2254" s="158">
        <v>44713</v>
      </c>
      <c r="N2254" s="160">
        <f ca="1">IFERROR(IF(M2254="","", DATEDIF(M2254, TODAY(), "M")),"")</f>
        <v>34</v>
      </c>
      <c r="R2254" s="35" t="s">
        <v>384</v>
      </c>
      <c r="S2254" s="35" t="s">
        <v>255</v>
      </c>
      <c r="T2254" s="35" t="s">
        <v>385</v>
      </c>
      <c r="V2254" s="35" t="s">
        <v>386</v>
      </c>
      <c r="Z2254" s="162">
        <v>0</v>
      </c>
      <c r="AA2254" s="163">
        <v>1</v>
      </c>
      <c r="AD2254" s="162">
        <v>7</v>
      </c>
      <c r="AG2254" s="35" t="s">
        <v>387</v>
      </c>
      <c r="AH2254" s="166" t="str">
        <f t="shared" si="35"/>
        <v>Humana ay64 big file (1).xlsx</v>
      </c>
      <c r="AI2254" s="35" t="s">
        <v>238</v>
      </c>
      <c r="BJ2254" s="162" t="str">
        <f>IF(AI2254 = "Advance", AD2254, "")</f>
        <v/>
      </c>
      <c r="BK2254" s="171" t="str">
        <f>IF(AI2254 = "Advance", 1, "")</f>
        <v/>
      </c>
      <c r="BL2254" s="171" t="str">
        <f>IF(AI2254 = "Chargeback", 1, "")</f>
        <v/>
      </c>
      <c r="BM2254" s="162" t="str">
        <f>IF(AI2254 = "Chargeback", AD2254, "")</f>
        <v/>
      </c>
    </row>
    <row r="2255" spans="1:65">
      <c r="A2255" s="35" t="s">
        <v>289</v>
      </c>
      <c r="B2255" s="35" t="s">
        <v>253</v>
      </c>
      <c r="C2255" s="80">
        <v>1839700</v>
      </c>
      <c r="E2255" s="158">
        <v>45609</v>
      </c>
      <c r="F2255" s="159">
        <v>45609</v>
      </c>
      <c r="G2255" s="35" t="s">
        <v>4261</v>
      </c>
      <c r="H2255" s="35" t="s">
        <v>4262</v>
      </c>
      <c r="J2255" s="35" t="s">
        <v>4263</v>
      </c>
      <c r="K2255" s="80">
        <v>8871897576</v>
      </c>
      <c r="M2255" s="158">
        <v>44713</v>
      </c>
      <c r="N2255" s="160">
        <f ca="1">IFERROR(IF(M2255="","", DATEDIF(M2255, TODAY(), "M")),"")</f>
        <v>34</v>
      </c>
      <c r="R2255" s="35" t="s">
        <v>384</v>
      </c>
      <c r="S2255" s="35" t="s">
        <v>255</v>
      </c>
      <c r="T2255" s="35" t="s">
        <v>385</v>
      </c>
      <c r="V2255" s="35" t="s">
        <v>386</v>
      </c>
      <c r="Z2255" s="162">
        <v>0</v>
      </c>
      <c r="AA2255" s="163">
        <v>1</v>
      </c>
      <c r="AD2255" s="162">
        <v>7</v>
      </c>
      <c r="AG2255" s="35" t="s">
        <v>387</v>
      </c>
      <c r="AH2255" s="166" t="str">
        <f t="shared" si="35"/>
        <v>Humana ay64 big file (1).xlsx</v>
      </c>
      <c r="AI2255" s="35" t="s">
        <v>238</v>
      </c>
      <c r="BJ2255" s="162" t="str">
        <f>IF(AI2255 = "Advance", AD2255, "")</f>
        <v/>
      </c>
      <c r="BK2255" s="171" t="str">
        <f>IF(AI2255 = "Advance", 1, "")</f>
        <v/>
      </c>
      <c r="BL2255" s="171" t="str">
        <f>IF(AI2255 = "Chargeback", 1, "")</f>
        <v/>
      </c>
      <c r="BM2255" s="162" t="str">
        <f>IF(AI2255 = "Chargeback", AD2255, "")</f>
        <v/>
      </c>
    </row>
    <row r="2256" spans="1:65">
      <c r="A2256" s="35" t="s">
        <v>289</v>
      </c>
      <c r="B2256" s="35" t="s">
        <v>253</v>
      </c>
      <c r="C2256" s="80">
        <v>1839700</v>
      </c>
      <c r="E2256" s="158">
        <v>45609</v>
      </c>
      <c r="F2256" s="159">
        <v>45609</v>
      </c>
      <c r="G2256" s="35" t="s">
        <v>4264</v>
      </c>
      <c r="H2256" s="35" t="s">
        <v>4265</v>
      </c>
      <c r="I2256" s="35" t="s">
        <v>450</v>
      </c>
      <c r="J2256" s="35" t="s">
        <v>4266</v>
      </c>
      <c r="K2256" s="80">
        <v>7681462506</v>
      </c>
      <c r="M2256" s="158">
        <v>44713</v>
      </c>
      <c r="N2256" s="160">
        <f ca="1">IFERROR(IF(M2256="","", DATEDIF(M2256, TODAY(), "M")),"")</f>
        <v>34</v>
      </c>
      <c r="R2256" s="35" t="s">
        <v>384</v>
      </c>
      <c r="S2256" s="35" t="s">
        <v>255</v>
      </c>
      <c r="T2256" s="35" t="s">
        <v>385</v>
      </c>
      <c r="V2256" s="35" t="s">
        <v>386</v>
      </c>
      <c r="Z2256" s="162">
        <v>0</v>
      </c>
      <c r="AA2256" s="163">
        <v>1</v>
      </c>
      <c r="AD2256" s="162">
        <v>7</v>
      </c>
      <c r="AG2256" s="35" t="s">
        <v>387</v>
      </c>
      <c r="AH2256" s="166" t="str">
        <f t="shared" si="35"/>
        <v>Humana ay64 big file (1).xlsx</v>
      </c>
      <c r="AI2256" s="35" t="s">
        <v>238</v>
      </c>
      <c r="BJ2256" s="162" t="str">
        <f>IF(AI2256 = "Advance", AD2256, "")</f>
        <v/>
      </c>
      <c r="BK2256" s="171" t="str">
        <f>IF(AI2256 = "Advance", 1, "")</f>
        <v/>
      </c>
      <c r="BL2256" s="171" t="str">
        <f>IF(AI2256 = "Chargeback", 1, "")</f>
        <v/>
      </c>
      <c r="BM2256" s="162" t="str">
        <f>IF(AI2256 = "Chargeback", AD2256, "")</f>
        <v/>
      </c>
    </row>
    <row r="2257" spans="1:65">
      <c r="A2257" s="35" t="s">
        <v>289</v>
      </c>
      <c r="B2257" s="35" t="s">
        <v>253</v>
      </c>
      <c r="C2257" s="80">
        <v>1839700</v>
      </c>
      <c r="E2257" s="158">
        <v>45609</v>
      </c>
      <c r="F2257" s="159">
        <v>45609</v>
      </c>
      <c r="G2257" s="35" t="s">
        <v>4267</v>
      </c>
      <c r="H2257" s="35" t="s">
        <v>4268</v>
      </c>
      <c r="J2257" s="35" t="s">
        <v>4269</v>
      </c>
      <c r="K2257" s="80">
        <v>3078106239</v>
      </c>
      <c r="M2257" s="158">
        <v>45139</v>
      </c>
      <c r="N2257" s="160">
        <f ca="1">IFERROR(IF(M2257="","", DATEDIF(M2257, TODAY(), "M")),"")</f>
        <v>20</v>
      </c>
      <c r="R2257" s="35" t="s">
        <v>384</v>
      </c>
      <c r="S2257" s="35" t="s">
        <v>255</v>
      </c>
      <c r="T2257" s="35" t="s">
        <v>385</v>
      </c>
      <c r="V2257" s="35" t="s">
        <v>386</v>
      </c>
      <c r="Z2257" s="162">
        <v>0</v>
      </c>
      <c r="AA2257" s="163">
        <v>1</v>
      </c>
      <c r="AD2257" s="162">
        <v>7</v>
      </c>
      <c r="AG2257" s="35" t="s">
        <v>387</v>
      </c>
      <c r="AH2257" s="166" t="str">
        <f t="shared" si="35"/>
        <v>Humana ay64 big file (1).xlsx</v>
      </c>
      <c r="AI2257" s="35" t="s">
        <v>238</v>
      </c>
      <c r="BJ2257" s="162" t="str">
        <f>IF(AI2257 = "Advance", AD2257, "")</f>
        <v/>
      </c>
      <c r="BK2257" s="171" t="str">
        <f>IF(AI2257 = "Advance", 1, "")</f>
        <v/>
      </c>
      <c r="BL2257" s="171" t="str">
        <f>IF(AI2257 = "Chargeback", 1, "")</f>
        <v/>
      </c>
      <c r="BM2257" s="162" t="str">
        <f>IF(AI2257 = "Chargeback", AD2257, "")</f>
        <v/>
      </c>
    </row>
    <row r="2258" spans="1:65">
      <c r="A2258" s="35" t="s">
        <v>289</v>
      </c>
      <c r="B2258" s="35" t="s">
        <v>253</v>
      </c>
      <c r="C2258" s="80">
        <v>1839700</v>
      </c>
      <c r="E2258" s="158">
        <v>45609</v>
      </c>
      <c r="F2258" s="159">
        <v>45609</v>
      </c>
      <c r="G2258" s="35" t="s">
        <v>4270</v>
      </c>
      <c r="H2258" s="35" t="s">
        <v>381</v>
      </c>
      <c r="J2258" s="35" t="s">
        <v>4046</v>
      </c>
      <c r="K2258" s="80">
        <v>6037338688</v>
      </c>
      <c r="M2258" s="158">
        <v>44743</v>
      </c>
      <c r="N2258" s="160">
        <f ca="1">IFERROR(IF(M2258="","", DATEDIF(M2258, TODAY(), "M")),"")</f>
        <v>33</v>
      </c>
      <c r="R2258" s="35" t="s">
        <v>384</v>
      </c>
      <c r="S2258" s="35" t="s">
        <v>255</v>
      </c>
      <c r="T2258" s="35" t="s">
        <v>385</v>
      </c>
      <c r="V2258" s="35" t="s">
        <v>386</v>
      </c>
      <c r="Z2258" s="162">
        <v>0</v>
      </c>
      <c r="AA2258" s="163">
        <v>1</v>
      </c>
      <c r="AD2258" s="162">
        <v>7</v>
      </c>
      <c r="AG2258" s="35" t="s">
        <v>387</v>
      </c>
      <c r="AH2258" s="166" t="str">
        <f t="shared" si="35"/>
        <v>Humana ay64 big file (1).xlsx</v>
      </c>
      <c r="AI2258" s="35" t="s">
        <v>238</v>
      </c>
      <c r="BJ2258" s="162" t="str">
        <f>IF(AI2258 = "Advance", AD2258, "")</f>
        <v/>
      </c>
      <c r="BK2258" s="171" t="str">
        <f>IF(AI2258 = "Advance", 1, "")</f>
        <v/>
      </c>
      <c r="BL2258" s="171" t="str">
        <f>IF(AI2258 = "Chargeback", 1, "")</f>
        <v/>
      </c>
      <c r="BM2258" s="162" t="str">
        <f>IF(AI2258 = "Chargeback", AD2258, "")</f>
        <v/>
      </c>
    </row>
    <row r="2259" spans="1:65">
      <c r="A2259" s="35" t="s">
        <v>289</v>
      </c>
      <c r="B2259" s="35" t="s">
        <v>253</v>
      </c>
      <c r="C2259" s="80">
        <v>1839700</v>
      </c>
      <c r="E2259" s="158">
        <v>45609</v>
      </c>
      <c r="F2259" s="159">
        <v>45609</v>
      </c>
      <c r="G2259" s="35" t="s">
        <v>4271</v>
      </c>
      <c r="H2259" s="35" t="s">
        <v>1680</v>
      </c>
      <c r="I2259" s="35" t="s">
        <v>674</v>
      </c>
      <c r="J2259" s="35" t="s">
        <v>4272</v>
      </c>
      <c r="K2259" s="80">
        <v>9688210624</v>
      </c>
      <c r="M2259" s="158">
        <v>44927</v>
      </c>
      <c r="N2259" s="160">
        <f ca="1">IFERROR(IF(M2259="","", DATEDIF(M2259, TODAY(), "M")),"")</f>
        <v>27</v>
      </c>
      <c r="R2259" s="35" t="s">
        <v>384</v>
      </c>
      <c r="S2259" s="35" t="s">
        <v>255</v>
      </c>
      <c r="T2259" s="35" t="s">
        <v>385</v>
      </c>
      <c r="V2259" s="35" t="s">
        <v>386</v>
      </c>
      <c r="Z2259" s="162">
        <v>0</v>
      </c>
      <c r="AA2259" s="163">
        <v>1</v>
      </c>
      <c r="AD2259" s="162">
        <v>7</v>
      </c>
      <c r="AG2259" s="35" t="s">
        <v>387</v>
      </c>
      <c r="AH2259" s="166" t="str">
        <f t="shared" si="35"/>
        <v>Humana ay64 big file (1).xlsx</v>
      </c>
      <c r="AI2259" s="35" t="s">
        <v>238</v>
      </c>
      <c r="BJ2259" s="162" t="str">
        <f>IF(AI2259 = "Advance", AD2259, "")</f>
        <v/>
      </c>
      <c r="BK2259" s="171" t="str">
        <f>IF(AI2259 = "Advance", 1, "")</f>
        <v/>
      </c>
      <c r="BL2259" s="171" t="str">
        <f>IF(AI2259 = "Chargeback", 1, "")</f>
        <v/>
      </c>
      <c r="BM2259" s="162" t="str">
        <f>IF(AI2259 = "Chargeback", AD2259, "")</f>
        <v/>
      </c>
    </row>
    <row r="2260" spans="1:65">
      <c r="A2260" s="35" t="s">
        <v>289</v>
      </c>
      <c r="B2260" s="35" t="s">
        <v>253</v>
      </c>
      <c r="C2260" s="80">
        <v>1839700</v>
      </c>
      <c r="E2260" s="158">
        <v>45609</v>
      </c>
      <c r="F2260" s="159">
        <v>45609</v>
      </c>
      <c r="G2260" s="35" t="s">
        <v>4271</v>
      </c>
      <c r="H2260" s="35" t="s">
        <v>1680</v>
      </c>
      <c r="I2260" s="35" t="s">
        <v>674</v>
      </c>
      <c r="J2260" s="35" t="s">
        <v>4272</v>
      </c>
      <c r="K2260" s="80">
        <v>4779434915</v>
      </c>
      <c r="M2260" s="158">
        <v>45658</v>
      </c>
      <c r="N2260" s="160">
        <f ca="1">IFERROR(IF(M2260="","", DATEDIF(M2260, TODAY(), "M")),"")</f>
        <v>3</v>
      </c>
      <c r="R2260" s="35" t="s">
        <v>384</v>
      </c>
      <c r="S2260" s="35" t="s">
        <v>255</v>
      </c>
      <c r="T2260" s="35" t="s">
        <v>385</v>
      </c>
      <c r="V2260" s="35" t="s">
        <v>386</v>
      </c>
      <c r="Z2260" s="162">
        <v>0</v>
      </c>
      <c r="AA2260" s="163">
        <v>1</v>
      </c>
      <c r="AD2260" s="162">
        <v>120</v>
      </c>
      <c r="AG2260" s="35" t="s">
        <v>409</v>
      </c>
      <c r="AH2260" s="166" t="str">
        <f t="shared" si="35"/>
        <v>Humana ay64 big file (1).xlsx</v>
      </c>
      <c r="AI2260" s="35" t="s">
        <v>237</v>
      </c>
      <c r="BJ2260" s="162">
        <f>IF(AI2260 = "Advance", AD2260, "")</f>
        <v>120</v>
      </c>
      <c r="BK2260" s="171">
        <f>IF(AI2260 = "Advance", 1, "")</f>
        <v>1</v>
      </c>
      <c r="BL2260" s="171" t="str">
        <f>IF(AI2260 = "Chargeback", 1, "")</f>
        <v/>
      </c>
      <c r="BM2260" s="162" t="str">
        <f>IF(AI2260 = "Chargeback", AD2260, "")</f>
        <v/>
      </c>
    </row>
    <row r="2261" spans="1:65">
      <c r="A2261" s="35" t="s">
        <v>289</v>
      </c>
      <c r="B2261" s="35" t="s">
        <v>253</v>
      </c>
      <c r="C2261" s="80">
        <v>1839700</v>
      </c>
      <c r="E2261" s="158">
        <v>45609</v>
      </c>
      <c r="F2261" s="159">
        <v>45609</v>
      </c>
      <c r="G2261" s="35" t="s">
        <v>4273</v>
      </c>
      <c r="H2261" s="35" t="s">
        <v>4274</v>
      </c>
      <c r="J2261" s="35" t="s">
        <v>4275</v>
      </c>
      <c r="K2261" s="80">
        <v>7463085143</v>
      </c>
      <c r="M2261" s="158">
        <v>44743</v>
      </c>
      <c r="N2261" s="160">
        <f ca="1">IFERROR(IF(M2261="","", DATEDIF(M2261, TODAY(), "M")),"")</f>
        <v>33</v>
      </c>
      <c r="R2261" s="35" t="s">
        <v>384</v>
      </c>
      <c r="S2261" s="35" t="s">
        <v>255</v>
      </c>
      <c r="T2261" s="35" t="s">
        <v>385</v>
      </c>
      <c r="V2261" s="35" t="s">
        <v>386</v>
      </c>
      <c r="Z2261" s="162">
        <v>0</v>
      </c>
      <c r="AA2261" s="163">
        <v>1</v>
      </c>
      <c r="AD2261" s="162">
        <v>7</v>
      </c>
      <c r="AG2261" s="35" t="s">
        <v>387</v>
      </c>
      <c r="AH2261" s="166" t="str">
        <f t="shared" si="35"/>
        <v>Humana ay64 big file (1).xlsx</v>
      </c>
      <c r="AI2261" s="35" t="s">
        <v>238</v>
      </c>
      <c r="BJ2261" s="162" t="str">
        <f>IF(AI2261 = "Advance", AD2261, "")</f>
        <v/>
      </c>
      <c r="BK2261" s="171" t="str">
        <f>IF(AI2261 = "Advance", 1, "")</f>
        <v/>
      </c>
      <c r="BL2261" s="171" t="str">
        <f>IF(AI2261 = "Chargeback", 1, "")</f>
        <v/>
      </c>
      <c r="BM2261" s="162" t="str">
        <f>IF(AI2261 = "Chargeback", AD2261, "")</f>
        <v/>
      </c>
    </row>
    <row r="2262" spans="1:65">
      <c r="A2262" s="35" t="s">
        <v>289</v>
      </c>
      <c r="B2262" s="35" t="s">
        <v>253</v>
      </c>
      <c r="C2262" s="80">
        <v>1839700</v>
      </c>
      <c r="E2262" s="158">
        <v>45609</v>
      </c>
      <c r="F2262" s="159">
        <v>45609</v>
      </c>
      <c r="G2262" s="35" t="s">
        <v>4276</v>
      </c>
      <c r="H2262" s="35" t="s">
        <v>505</v>
      </c>
      <c r="J2262" s="35" t="s">
        <v>3873</v>
      </c>
      <c r="K2262" s="80">
        <v>2400274329</v>
      </c>
      <c r="M2262" s="158">
        <v>44743</v>
      </c>
      <c r="N2262" s="160">
        <f ca="1">IFERROR(IF(M2262="","", DATEDIF(M2262, TODAY(), "M")),"")</f>
        <v>33</v>
      </c>
      <c r="R2262" s="35" t="s">
        <v>384</v>
      </c>
      <c r="S2262" s="35" t="s">
        <v>255</v>
      </c>
      <c r="T2262" s="35" t="s">
        <v>385</v>
      </c>
      <c r="V2262" s="35" t="s">
        <v>386</v>
      </c>
      <c r="Z2262" s="162">
        <v>0</v>
      </c>
      <c r="AA2262" s="163">
        <v>1</v>
      </c>
      <c r="AD2262" s="162">
        <v>7</v>
      </c>
      <c r="AG2262" s="35" t="s">
        <v>387</v>
      </c>
      <c r="AH2262" s="166" t="str">
        <f t="shared" si="35"/>
        <v>Humana ay64 big file (1).xlsx</v>
      </c>
      <c r="AI2262" s="35" t="s">
        <v>238</v>
      </c>
      <c r="BJ2262" s="162" t="str">
        <f>IF(AI2262 = "Advance", AD2262, "")</f>
        <v/>
      </c>
      <c r="BK2262" s="171" t="str">
        <f>IF(AI2262 = "Advance", 1, "")</f>
        <v/>
      </c>
      <c r="BL2262" s="171" t="str">
        <f>IF(AI2262 = "Chargeback", 1, "")</f>
        <v/>
      </c>
      <c r="BM2262" s="162" t="str">
        <f>IF(AI2262 = "Chargeback", AD2262, "")</f>
        <v/>
      </c>
    </row>
    <row r="2263" spans="1:65">
      <c r="A2263" s="35" t="s">
        <v>289</v>
      </c>
      <c r="B2263" s="35" t="s">
        <v>253</v>
      </c>
      <c r="C2263" s="80">
        <v>1839700</v>
      </c>
      <c r="E2263" s="158">
        <v>45609</v>
      </c>
      <c r="F2263" s="159">
        <v>45609</v>
      </c>
      <c r="G2263" s="35" t="s">
        <v>4277</v>
      </c>
      <c r="H2263" s="35" t="s">
        <v>665</v>
      </c>
      <c r="J2263" s="35" t="s">
        <v>799</v>
      </c>
      <c r="K2263" s="80">
        <v>8045891560</v>
      </c>
      <c r="M2263" s="158">
        <v>44743</v>
      </c>
      <c r="N2263" s="160">
        <f ca="1">IFERROR(IF(M2263="","", DATEDIF(M2263, TODAY(), "M")),"")</f>
        <v>33</v>
      </c>
      <c r="R2263" s="35" t="s">
        <v>384</v>
      </c>
      <c r="S2263" s="35" t="s">
        <v>255</v>
      </c>
      <c r="T2263" s="35" t="s">
        <v>385</v>
      </c>
      <c r="V2263" s="35" t="s">
        <v>386</v>
      </c>
      <c r="Z2263" s="162">
        <v>0</v>
      </c>
      <c r="AA2263" s="163">
        <v>1</v>
      </c>
      <c r="AD2263" s="162">
        <v>7</v>
      </c>
      <c r="AG2263" s="35" t="s">
        <v>387</v>
      </c>
      <c r="AH2263" s="166" t="str">
        <f t="shared" si="35"/>
        <v>Humana ay64 big file (1).xlsx</v>
      </c>
      <c r="AI2263" s="35" t="s">
        <v>238</v>
      </c>
      <c r="BJ2263" s="162" t="str">
        <f>IF(AI2263 = "Advance", AD2263, "")</f>
        <v/>
      </c>
      <c r="BK2263" s="171" t="str">
        <f>IF(AI2263 = "Advance", 1, "")</f>
        <v/>
      </c>
      <c r="BL2263" s="171" t="str">
        <f>IF(AI2263 = "Chargeback", 1, "")</f>
        <v/>
      </c>
      <c r="BM2263" s="162" t="str">
        <f>IF(AI2263 = "Chargeback", AD2263, "")</f>
        <v/>
      </c>
    </row>
    <row r="2264" spans="1:65">
      <c r="A2264" s="35" t="s">
        <v>289</v>
      </c>
      <c r="B2264" s="35" t="s">
        <v>253</v>
      </c>
      <c r="C2264" s="80">
        <v>1839700</v>
      </c>
      <c r="E2264" s="158">
        <v>45609</v>
      </c>
      <c r="F2264" s="159">
        <v>45609</v>
      </c>
      <c r="G2264" s="35" t="s">
        <v>4278</v>
      </c>
      <c r="H2264" s="35" t="s">
        <v>1511</v>
      </c>
      <c r="J2264" s="35" t="s">
        <v>907</v>
      </c>
      <c r="K2264" s="80">
        <v>4633749193</v>
      </c>
      <c r="M2264" s="158">
        <v>45658</v>
      </c>
      <c r="N2264" s="160">
        <f ca="1">IFERROR(IF(M2264="","", DATEDIF(M2264, TODAY(), "M")),"")</f>
        <v>3</v>
      </c>
      <c r="R2264" s="35" t="s">
        <v>384</v>
      </c>
      <c r="S2264" s="35" t="s">
        <v>255</v>
      </c>
      <c r="T2264" s="35" t="s">
        <v>385</v>
      </c>
      <c r="V2264" s="35" t="s">
        <v>386</v>
      </c>
      <c r="Z2264" s="162">
        <v>0</v>
      </c>
      <c r="AA2264" s="163">
        <v>1</v>
      </c>
      <c r="AD2264" s="162">
        <v>200</v>
      </c>
      <c r="AG2264" s="35" t="s">
        <v>409</v>
      </c>
      <c r="AH2264" s="166" t="str">
        <f t="shared" si="35"/>
        <v>Humana ay64 big file (1).xlsx</v>
      </c>
      <c r="AI2264" s="35" t="s">
        <v>237</v>
      </c>
      <c r="BJ2264" s="162">
        <f>IF(AI2264 = "Advance", AD2264, "")</f>
        <v>200</v>
      </c>
      <c r="BK2264" s="171">
        <f>IF(AI2264 = "Advance", 1, "")</f>
        <v>1</v>
      </c>
      <c r="BL2264" s="171" t="str">
        <f>IF(AI2264 = "Chargeback", 1, "")</f>
        <v/>
      </c>
      <c r="BM2264" s="162" t="str">
        <f>IF(AI2264 = "Chargeback", AD2264, "")</f>
        <v/>
      </c>
    </row>
    <row r="2265" spans="1:65">
      <c r="A2265" s="35" t="s">
        <v>289</v>
      </c>
      <c r="B2265" s="35" t="s">
        <v>253</v>
      </c>
      <c r="C2265" s="80">
        <v>1839700</v>
      </c>
      <c r="E2265" s="158">
        <v>45609</v>
      </c>
      <c r="F2265" s="159">
        <v>45609</v>
      </c>
      <c r="G2265" s="35" t="s">
        <v>4279</v>
      </c>
      <c r="H2265" s="35" t="s">
        <v>4280</v>
      </c>
      <c r="J2265" s="35" t="s">
        <v>4275</v>
      </c>
      <c r="K2265" s="80">
        <v>2664061133</v>
      </c>
      <c r="M2265" s="158">
        <v>44774</v>
      </c>
      <c r="N2265" s="160">
        <f ca="1">IFERROR(IF(M2265="","", DATEDIF(M2265, TODAY(), "M")),"")</f>
        <v>32</v>
      </c>
      <c r="R2265" s="35" t="s">
        <v>384</v>
      </c>
      <c r="S2265" s="35" t="s">
        <v>255</v>
      </c>
      <c r="T2265" s="35" t="s">
        <v>385</v>
      </c>
      <c r="V2265" s="35" t="s">
        <v>386</v>
      </c>
      <c r="Z2265" s="162">
        <v>0</v>
      </c>
      <c r="AA2265" s="163">
        <v>1</v>
      </c>
      <c r="AD2265" s="162">
        <v>7</v>
      </c>
      <c r="AG2265" s="35" t="s">
        <v>387</v>
      </c>
      <c r="AH2265" s="166" t="str">
        <f t="shared" si="35"/>
        <v>Humana ay64 big file (1).xlsx</v>
      </c>
      <c r="AI2265" s="35" t="s">
        <v>238</v>
      </c>
      <c r="BJ2265" s="162" t="str">
        <f>IF(AI2265 = "Advance", AD2265, "")</f>
        <v/>
      </c>
      <c r="BK2265" s="171" t="str">
        <f>IF(AI2265 = "Advance", 1, "")</f>
        <v/>
      </c>
      <c r="BL2265" s="171" t="str">
        <f>IF(AI2265 = "Chargeback", 1, "")</f>
        <v/>
      </c>
      <c r="BM2265" s="162" t="str">
        <f>IF(AI2265 = "Chargeback", AD2265, "")</f>
        <v/>
      </c>
    </row>
    <row r="2266" spans="1:65">
      <c r="A2266" s="35" t="s">
        <v>289</v>
      </c>
      <c r="B2266" s="35" t="s">
        <v>253</v>
      </c>
      <c r="C2266" s="80">
        <v>1839700</v>
      </c>
      <c r="E2266" s="158">
        <v>45609</v>
      </c>
      <c r="F2266" s="159">
        <v>45609</v>
      </c>
      <c r="G2266" s="35" t="s">
        <v>4281</v>
      </c>
      <c r="H2266" s="35" t="s">
        <v>1468</v>
      </c>
      <c r="I2266" s="35" t="s">
        <v>416</v>
      </c>
      <c r="J2266" s="35" t="s">
        <v>4282</v>
      </c>
      <c r="K2266" s="80">
        <v>3631282431</v>
      </c>
      <c r="M2266" s="158">
        <v>44774</v>
      </c>
      <c r="N2266" s="160">
        <f ca="1">IFERROR(IF(M2266="","", DATEDIF(M2266, TODAY(), "M")),"")</f>
        <v>32</v>
      </c>
      <c r="R2266" s="35" t="s">
        <v>384</v>
      </c>
      <c r="S2266" s="35" t="s">
        <v>255</v>
      </c>
      <c r="T2266" s="35" t="s">
        <v>385</v>
      </c>
      <c r="V2266" s="35" t="s">
        <v>386</v>
      </c>
      <c r="Z2266" s="162">
        <v>0</v>
      </c>
      <c r="AA2266" s="163">
        <v>1</v>
      </c>
      <c r="AD2266" s="162">
        <v>7</v>
      </c>
      <c r="AG2266" s="35" t="s">
        <v>387</v>
      </c>
      <c r="AH2266" s="166" t="str">
        <f t="shared" si="35"/>
        <v>Humana ay64 big file (1).xlsx</v>
      </c>
      <c r="AI2266" s="35" t="s">
        <v>238</v>
      </c>
      <c r="BJ2266" s="162" t="str">
        <f>IF(AI2266 = "Advance", AD2266, "")</f>
        <v/>
      </c>
      <c r="BK2266" s="171" t="str">
        <f>IF(AI2266 = "Advance", 1, "")</f>
        <v/>
      </c>
      <c r="BL2266" s="171" t="str">
        <f>IF(AI2266 = "Chargeback", 1, "")</f>
        <v/>
      </c>
      <c r="BM2266" s="162" t="str">
        <f>IF(AI2266 = "Chargeback", AD2266, "")</f>
        <v/>
      </c>
    </row>
    <row r="2267" spans="1:65">
      <c r="A2267" s="35" t="s">
        <v>289</v>
      </c>
      <c r="B2267" s="35" t="s">
        <v>253</v>
      </c>
      <c r="C2267" s="80">
        <v>1839700</v>
      </c>
      <c r="E2267" s="158">
        <v>45609</v>
      </c>
      <c r="F2267" s="159">
        <v>45609</v>
      </c>
      <c r="G2267" s="35" t="s">
        <v>4283</v>
      </c>
      <c r="H2267" s="35" t="s">
        <v>1471</v>
      </c>
      <c r="I2267" s="35" t="s">
        <v>390</v>
      </c>
      <c r="J2267" s="35" t="s">
        <v>4284</v>
      </c>
      <c r="K2267" s="80">
        <v>8843475805</v>
      </c>
      <c r="M2267" s="158">
        <v>44805</v>
      </c>
      <c r="N2267" s="160">
        <f ca="1">IFERROR(IF(M2267="","", DATEDIF(M2267, TODAY(), "M")),"")</f>
        <v>31</v>
      </c>
      <c r="R2267" s="35" t="s">
        <v>384</v>
      </c>
      <c r="S2267" s="35" t="s">
        <v>255</v>
      </c>
      <c r="T2267" s="35" t="s">
        <v>385</v>
      </c>
      <c r="V2267" s="35" t="s">
        <v>386</v>
      </c>
      <c r="Z2267" s="162">
        <v>0</v>
      </c>
      <c r="AA2267" s="163">
        <v>1</v>
      </c>
      <c r="AD2267" s="162">
        <v>7</v>
      </c>
      <c r="AG2267" s="35" t="s">
        <v>387</v>
      </c>
      <c r="AH2267" s="166" t="str">
        <f t="shared" si="35"/>
        <v>Humana ay64 big file (1).xlsx</v>
      </c>
      <c r="AI2267" s="35" t="s">
        <v>238</v>
      </c>
      <c r="BJ2267" s="162" t="str">
        <f>IF(AI2267 = "Advance", AD2267, "")</f>
        <v/>
      </c>
      <c r="BK2267" s="171" t="str">
        <f>IF(AI2267 = "Advance", 1, "")</f>
        <v/>
      </c>
      <c r="BL2267" s="171" t="str">
        <f>IF(AI2267 = "Chargeback", 1, "")</f>
        <v/>
      </c>
      <c r="BM2267" s="162" t="str">
        <f>IF(AI2267 = "Chargeback", AD2267, "")</f>
        <v/>
      </c>
    </row>
    <row r="2268" spans="1:65">
      <c r="A2268" s="35" t="s">
        <v>289</v>
      </c>
      <c r="B2268" s="35" t="s">
        <v>253</v>
      </c>
      <c r="C2268" s="80">
        <v>1839700</v>
      </c>
      <c r="E2268" s="158">
        <v>45609</v>
      </c>
      <c r="F2268" s="159">
        <v>45609</v>
      </c>
      <c r="G2268" s="35" t="s">
        <v>4285</v>
      </c>
      <c r="H2268" s="35" t="s">
        <v>1303</v>
      </c>
      <c r="J2268" s="35" t="s">
        <v>4286</v>
      </c>
      <c r="K2268" s="80">
        <v>1837711682</v>
      </c>
      <c r="M2268" s="158">
        <v>44866</v>
      </c>
      <c r="N2268" s="160">
        <f ca="1">IFERROR(IF(M2268="","", DATEDIF(M2268, TODAY(), "M")),"")</f>
        <v>29</v>
      </c>
      <c r="R2268" s="35" t="s">
        <v>384</v>
      </c>
      <c r="S2268" s="35" t="s">
        <v>255</v>
      </c>
      <c r="T2268" s="35" t="s">
        <v>385</v>
      </c>
      <c r="V2268" s="35" t="s">
        <v>386</v>
      </c>
      <c r="Z2268" s="162">
        <v>0</v>
      </c>
      <c r="AA2268" s="163">
        <v>1</v>
      </c>
      <c r="AD2268" s="162">
        <v>7</v>
      </c>
      <c r="AG2268" s="35" t="s">
        <v>387</v>
      </c>
      <c r="AH2268" s="166" t="str">
        <f t="shared" si="35"/>
        <v>Humana ay64 big file (1).xlsx</v>
      </c>
      <c r="AI2268" s="35" t="s">
        <v>238</v>
      </c>
      <c r="BJ2268" s="162" t="str">
        <f>IF(AI2268 = "Advance", AD2268, "")</f>
        <v/>
      </c>
      <c r="BK2268" s="171" t="str">
        <f>IF(AI2268 = "Advance", 1, "")</f>
        <v/>
      </c>
      <c r="BL2268" s="171" t="str">
        <f>IF(AI2268 = "Chargeback", 1, "")</f>
        <v/>
      </c>
      <c r="BM2268" s="162" t="str">
        <f>IF(AI2268 = "Chargeback", AD2268, "")</f>
        <v/>
      </c>
    </row>
    <row r="2269" spans="1:65">
      <c r="A2269" s="35" t="s">
        <v>289</v>
      </c>
      <c r="B2269" s="35" t="s">
        <v>253</v>
      </c>
      <c r="C2269" s="80">
        <v>1839700</v>
      </c>
      <c r="E2269" s="158">
        <v>45609</v>
      </c>
      <c r="F2269" s="159">
        <v>45609</v>
      </c>
      <c r="G2269" s="35" t="s">
        <v>4287</v>
      </c>
      <c r="H2269" s="35" t="s">
        <v>973</v>
      </c>
      <c r="I2269" s="35" t="s">
        <v>674</v>
      </c>
      <c r="J2269" s="35" t="s">
        <v>4288</v>
      </c>
      <c r="K2269" s="80">
        <v>668800654</v>
      </c>
      <c r="M2269" s="158">
        <v>44866</v>
      </c>
      <c r="N2269" s="160">
        <f ca="1">IFERROR(IF(M2269="","", DATEDIF(M2269, TODAY(), "M")),"")</f>
        <v>29</v>
      </c>
      <c r="R2269" s="35" t="s">
        <v>384</v>
      </c>
      <c r="S2269" s="35" t="s">
        <v>255</v>
      </c>
      <c r="T2269" s="35" t="s">
        <v>385</v>
      </c>
      <c r="V2269" s="35" t="s">
        <v>386</v>
      </c>
      <c r="Z2269" s="162">
        <v>0</v>
      </c>
      <c r="AA2269" s="163">
        <v>1</v>
      </c>
      <c r="AD2269" s="162">
        <v>7</v>
      </c>
      <c r="AG2269" s="35" t="s">
        <v>387</v>
      </c>
      <c r="AH2269" s="166" t="str">
        <f t="shared" si="35"/>
        <v>Humana ay64 big file (1).xlsx</v>
      </c>
      <c r="AI2269" s="35" t="s">
        <v>238</v>
      </c>
      <c r="BJ2269" s="162" t="str">
        <f>IF(AI2269 = "Advance", AD2269, "")</f>
        <v/>
      </c>
      <c r="BK2269" s="171" t="str">
        <f>IF(AI2269 = "Advance", 1, "")</f>
        <v/>
      </c>
      <c r="BL2269" s="171" t="str">
        <f>IF(AI2269 = "Chargeback", 1, "")</f>
        <v/>
      </c>
      <c r="BM2269" s="162" t="str">
        <f>IF(AI2269 = "Chargeback", AD2269, "")</f>
        <v/>
      </c>
    </row>
    <row r="2270" spans="1:65">
      <c r="A2270" s="35" t="s">
        <v>289</v>
      </c>
      <c r="B2270" s="35" t="s">
        <v>253</v>
      </c>
      <c r="C2270" s="80">
        <v>1839700</v>
      </c>
      <c r="E2270" s="158">
        <v>45609</v>
      </c>
      <c r="F2270" s="159">
        <v>45609</v>
      </c>
      <c r="G2270" s="35" t="s">
        <v>4289</v>
      </c>
      <c r="H2270" s="35" t="s">
        <v>4290</v>
      </c>
      <c r="J2270" s="35" t="s">
        <v>4291</v>
      </c>
      <c r="K2270" s="80">
        <v>5677872486</v>
      </c>
      <c r="M2270" s="158">
        <v>45292</v>
      </c>
      <c r="N2270" s="160">
        <f ca="1">IFERROR(IF(M2270="","", DATEDIF(M2270, TODAY(), "M")),"")</f>
        <v>15</v>
      </c>
      <c r="R2270" s="35" t="s">
        <v>384</v>
      </c>
      <c r="S2270" s="35" t="s">
        <v>255</v>
      </c>
      <c r="T2270" s="35" t="s">
        <v>385</v>
      </c>
      <c r="Z2270" s="162">
        <v>0</v>
      </c>
      <c r="AA2270" s="163">
        <v>1</v>
      </c>
      <c r="AD2270" s="162">
        <v>34</v>
      </c>
      <c r="AG2270" s="35" t="s">
        <v>931</v>
      </c>
      <c r="AH2270" s="166" t="str">
        <f t="shared" si="35"/>
        <v>Humana ay64 big file (1).xlsx</v>
      </c>
      <c r="AI2270" s="35" t="s">
        <v>237</v>
      </c>
      <c r="BJ2270" s="162">
        <f>IF(AI2270 = "Advance", AD2270, "")</f>
        <v>34</v>
      </c>
      <c r="BK2270" s="171">
        <f>IF(AI2270 = "Advance", 1, "")</f>
        <v>1</v>
      </c>
      <c r="BL2270" s="171" t="str">
        <f>IF(AI2270 = "Chargeback", 1, "")</f>
        <v/>
      </c>
      <c r="BM2270" s="162" t="str">
        <f>IF(AI2270 = "Chargeback", AD2270, "")</f>
        <v/>
      </c>
    </row>
    <row r="2271" spans="1:65">
      <c r="A2271" s="35" t="s">
        <v>289</v>
      </c>
      <c r="B2271" s="35" t="s">
        <v>253</v>
      </c>
      <c r="C2271" s="80">
        <v>1839700</v>
      </c>
      <c r="E2271" s="158">
        <v>45609</v>
      </c>
      <c r="F2271" s="159">
        <v>45609</v>
      </c>
      <c r="G2271" s="35" t="s">
        <v>4292</v>
      </c>
      <c r="H2271" s="35" t="s">
        <v>1383</v>
      </c>
      <c r="I2271" s="35" t="s">
        <v>416</v>
      </c>
      <c r="J2271" s="35" t="s">
        <v>2186</v>
      </c>
      <c r="K2271" s="80">
        <v>5599288243</v>
      </c>
      <c r="M2271" s="158">
        <v>44927</v>
      </c>
      <c r="N2271" s="160">
        <f ca="1">IFERROR(IF(M2271="","", DATEDIF(M2271, TODAY(), "M")),"")</f>
        <v>27</v>
      </c>
      <c r="R2271" s="35" t="s">
        <v>384</v>
      </c>
      <c r="S2271" s="35" t="s">
        <v>255</v>
      </c>
      <c r="T2271" s="35" t="s">
        <v>385</v>
      </c>
      <c r="V2271" s="35" t="s">
        <v>386</v>
      </c>
      <c r="Z2271" s="162">
        <v>0</v>
      </c>
      <c r="AA2271" s="163">
        <v>1</v>
      </c>
      <c r="AD2271" s="162">
        <v>7</v>
      </c>
      <c r="AG2271" s="35" t="s">
        <v>387</v>
      </c>
      <c r="AH2271" s="166" t="str">
        <f t="shared" si="35"/>
        <v>Humana ay64 big file (1).xlsx</v>
      </c>
      <c r="AI2271" s="35" t="s">
        <v>238</v>
      </c>
      <c r="BJ2271" s="162" t="str">
        <f>IF(AI2271 = "Advance", AD2271, "")</f>
        <v/>
      </c>
      <c r="BK2271" s="171" t="str">
        <f>IF(AI2271 = "Advance", 1, "")</f>
        <v/>
      </c>
      <c r="BL2271" s="171" t="str">
        <f>IF(AI2271 = "Chargeback", 1, "")</f>
        <v/>
      </c>
      <c r="BM2271" s="162" t="str">
        <f>IF(AI2271 = "Chargeback", AD2271, "")</f>
        <v/>
      </c>
    </row>
    <row r="2272" spans="1:65">
      <c r="A2272" s="35" t="s">
        <v>289</v>
      </c>
      <c r="B2272" s="35" t="s">
        <v>253</v>
      </c>
      <c r="C2272" s="80">
        <v>1839700</v>
      </c>
      <c r="E2272" s="158">
        <v>45609</v>
      </c>
      <c r="F2272" s="159">
        <v>45609</v>
      </c>
      <c r="G2272" s="35" t="s">
        <v>4293</v>
      </c>
      <c r="H2272" s="35" t="s">
        <v>1346</v>
      </c>
      <c r="J2272" s="35" t="s">
        <v>4294</v>
      </c>
      <c r="K2272" s="80">
        <v>5857446833</v>
      </c>
      <c r="M2272" s="158">
        <v>44927</v>
      </c>
      <c r="N2272" s="160">
        <f ca="1">IFERROR(IF(M2272="","", DATEDIF(M2272, TODAY(), "M")),"")</f>
        <v>27</v>
      </c>
      <c r="R2272" s="35" t="s">
        <v>384</v>
      </c>
      <c r="S2272" s="35" t="s">
        <v>255</v>
      </c>
      <c r="T2272" s="35" t="s">
        <v>385</v>
      </c>
      <c r="V2272" s="35" t="s">
        <v>567</v>
      </c>
      <c r="Z2272" s="162">
        <v>0</v>
      </c>
      <c r="AA2272" s="163">
        <v>1</v>
      </c>
      <c r="AD2272" s="162">
        <v>7</v>
      </c>
      <c r="AG2272" s="35" t="s">
        <v>387</v>
      </c>
      <c r="AH2272" s="166" t="str">
        <f t="shared" si="35"/>
        <v>Humana ay64 big file (1).xlsx</v>
      </c>
      <c r="AI2272" s="35" t="s">
        <v>238</v>
      </c>
      <c r="BJ2272" s="162" t="str">
        <f>IF(AI2272 = "Advance", AD2272, "")</f>
        <v/>
      </c>
      <c r="BK2272" s="171" t="str">
        <f>IF(AI2272 = "Advance", 1, "")</f>
        <v/>
      </c>
      <c r="BL2272" s="171" t="str">
        <f>IF(AI2272 = "Chargeback", 1, "")</f>
        <v/>
      </c>
      <c r="BM2272" s="162" t="str">
        <f>IF(AI2272 = "Chargeback", AD2272, "")</f>
        <v/>
      </c>
    </row>
    <row r="2273" spans="1:65">
      <c r="A2273" s="35" t="s">
        <v>289</v>
      </c>
      <c r="B2273" s="35" t="s">
        <v>253</v>
      </c>
      <c r="C2273" s="80">
        <v>1839700</v>
      </c>
      <c r="E2273" s="158">
        <v>45609</v>
      </c>
      <c r="F2273" s="159">
        <v>45609</v>
      </c>
      <c r="G2273" s="35" t="s">
        <v>4295</v>
      </c>
      <c r="H2273" s="35" t="s">
        <v>780</v>
      </c>
      <c r="I2273" s="35" t="s">
        <v>674</v>
      </c>
      <c r="J2273" s="35" t="s">
        <v>4296</v>
      </c>
      <c r="K2273" s="80">
        <v>9641369003</v>
      </c>
      <c r="M2273" s="158">
        <v>44927</v>
      </c>
      <c r="N2273" s="160">
        <f ca="1">IFERROR(IF(M2273="","", DATEDIF(M2273, TODAY(), "M")),"")</f>
        <v>27</v>
      </c>
      <c r="R2273" s="35" t="s">
        <v>384</v>
      </c>
      <c r="S2273" s="35" t="s">
        <v>255</v>
      </c>
      <c r="T2273" s="35" t="s">
        <v>385</v>
      </c>
      <c r="V2273" s="35" t="s">
        <v>386</v>
      </c>
      <c r="Z2273" s="162">
        <v>0</v>
      </c>
      <c r="AA2273" s="163">
        <v>1</v>
      </c>
      <c r="AD2273" s="162">
        <v>7</v>
      </c>
      <c r="AG2273" s="35" t="s">
        <v>387</v>
      </c>
      <c r="AH2273" s="166" t="str">
        <f t="shared" si="35"/>
        <v>Humana ay64 big file (1).xlsx</v>
      </c>
      <c r="AI2273" s="35" t="s">
        <v>238</v>
      </c>
      <c r="BJ2273" s="162" t="str">
        <f>IF(AI2273 = "Advance", AD2273, "")</f>
        <v/>
      </c>
      <c r="BK2273" s="171" t="str">
        <f>IF(AI2273 = "Advance", 1, "")</f>
        <v/>
      </c>
      <c r="BL2273" s="171" t="str">
        <f>IF(AI2273 = "Chargeback", 1, "")</f>
        <v/>
      </c>
      <c r="BM2273" s="162" t="str">
        <f>IF(AI2273 = "Chargeback", AD2273, "")</f>
        <v/>
      </c>
    </row>
    <row r="2274" spans="1:65">
      <c r="A2274" s="35" t="s">
        <v>289</v>
      </c>
      <c r="B2274" s="35" t="s">
        <v>253</v>
      </c>
      <c r="C2274" s="80">
        <v>1839700</v>
      </c>
      <c r="E2274" s="158">
        <v>45609</v>
      </c>
      <c r="F2274" s="159">
        <v>45609</v>
      </c>
      <c r="G2274" s="35" t="s">
        <v>4297</v>
      </c>
      <c r="H2274" s="35" t="s">
        <v>1728</v>
      </c>
      <c r="J2274" s="35" t="s">
        <v>4298</v>
      </c>
      <c r="K2274" s="80">
        <v>4009738571</v>
      </c>
      <c r="M2274" s="158">
        <v>44927</v>
      </c>
      <c r="N2274" s="160">
        <f ca="1">IFERROR(IF(M2274="","", DATEDIF(M2274, TODAY(), "M")),"")</f>
        <v>27</v>
      </c>
      <c r="R2274" s="35" t="s">
        <v>384</v>
      </c>
      <c r="S2274" s="35" t="s">
        <v>255</v>
      </c>
      <c r="T2274" s="35" t="s">
        <v>385</v>
      </c>
      <c r="V2274" s="35" t="s">
        <v>386</v>
      </c>
      <c r="Z2274" s="162">
        <v>0</v>
      </c>
      <c r="AA2274" s="163">
        <v>1</v>
      </c>
      <c r="AD2274" s="162">
        <v>7</v>
      </c>
      <c r="AG2274" s="35" t="s">
        <v>387</v>
      </c>
      <c r="AH2274" s="166" t="str">
        <f t="shared" si="35"/>
        <v>Humana ay64 big file (1).xlsx</v>
      </c>
      <c r="AI2274" s="35" t="s">
        <v>238</v>
      </c>
      <c r="BJ2274" s="162" t="str">
        <f>IF(AI2274 = "Advance", AD2274, "")</f>
        <v/>
      </c>
      <c r="BK2274" s="171" t="str">
        <f>IF(AI2274 = "Advance", 1, "")</f>
        <v/>
      </c>
      <c r="BL2274" s="171" t="str">
        <f>IF(AI2274 = "Chargeback", 1, "")</f>
        <v/>
      </c>
      <c r="BM2274" s="162" t="str">
        <f>IF(AI2274 = "Chargeback", AD2274, "")</f>
        <v/>
      </c>
    </row>
    <row r="2275" spans="1:65">
      <c r="A2275" s="35" t="s">
        <v>289</v>
      </c>
      <c r="B2275" s="35" t="s">
        <v>253</v>
      </c>
      <c r="C2275" s="80">
        <v>1839700</v>
      </c>
      <c r="E2275" s="158">
        <v>45609</v>
      </c>
      <c r="F2275" s="159">
        <v>45609</v>
      </c>
      <c r="G2275" s="35" t="s">
        <v>4299</v>
      </c>
      <c r="H2275" s="35" t="s">
        <v>1675</v>
      </c>
      <c r="J2275" s="35" t="s">
        <v>4296</v>
      </c>
      <c r="K2275" s="80">
        <v>3774482587</v>
      </c>
      <c r="M2275" s="158">
        <v>44927</v>
      </c>
      <c r="N2275" s="160">
        <f ca="1">IFERROR(IF(M2275="","", DATEDIF(M2275, TODAY(), "M")),"")</f>
        <v>27</v>
      </c>
      <c r="R2275" s="35" t="s">
        <v>384</v>
      </c>
      <c r="S2275" s="35" t="s">
        <v>255</v>
      </c>
      <c r="T2275" s="35" t="s">
        <v>385</v>
      </c>
      <c r="V2275" s="35" t="s">
        <v>386</v>
      </c>
      <c r="Z2275" s="162">
        <v>0</v>
      </c>
      <c r="AA2275" s="163">
        <v>1</v>
      </c>
      <c r="AD2275" s="162">
        <v>7</v>
      </c>
      <c r="AG2275" s="35" t="s">
        <v>387</v>
      </c>
      <c r="AH2275" s="166" t="str">
        <f t="shared" si="35"/>
        <v>Humana ay64 big file (1).xlsx</v>
      </c>
      <c r="AI2275" s="35" t="s">
        <v>238</v>
      </c>
      <c r="BJ2275" s="162" t="str">
        <f>IF(AI2275 = "Advance", AD2275, "")</f>
        <v/>
      </c>
      <c r="BK2275" s="171" t="str">
        <f>IF(AI2275 = "Advance", 1, "")</f>
        <v/>
      </c>
      <c r="BL2275" s="171" t="str">
        <f>IF(AI2275 = "Chargeback", 1, "")</f>
        <v/>
      </c>
      <c r="BM2275" s="162" t="str">
        <f>IF(AI2275 = "Chargeback", AD2275, "")</f>
        <v/>
      </c>
    </row>
    <row r="2276" spans="1:65">
      <c r="A2276" s="35" t="s">
        <v>289</v>
      </c>
      <c r="B2276" s="35" t="s">
        <v>253</v>
      </c>
      <c r="C2276" s="80">
        <v>1839700</v>
      </c>
      <c r="E2276" s="158">
        <v>45609</v>
      </c>
      <c r="F2276" s="159">
        <v>45609</v>
      </c>
      <c r="G2276" s="35" t="s">
        <v>4300</v>
      </c>
      <c r="H2276" s="35" t="s">
        <v>3005</v>
      </c>
      <c r="I2276" s="35" t="s">
        <v>450</v>
      </c>
      <c r="J2276" s="35" t="s">
        <v>3955</v>
      </c>
      <c r="K2276" s="80">
        <v>5767163948</v>
      </c>
      <c r="M2276" s="158">
        <v>44927</v>
      </c>
      <c r="N2276" s="160">
        <f ca="1">IFERROR(IF(M2276="","", DATEDIF(M2276, TODAY(), "M")),"")</f>
        <v>27</v>
      </c>
      <c r="R2276" s="35" t="s">
        <v>384</v>
      </c>
      <c r="S2276" s="35" t="s">
        <v>255</v>
      </c>
      <c r="T2276" s="35" t="s">
        <v>385</v>
      </c>
      <c r="V2276" s="35" t="s">
        <v>386</v>
      </c>
      <c r="Z2276" s="162">
        <v>0</v>
      </c>
      <c r="AA2276" s="163">
        <v>1</v>
      </c>
      <c r="AD2276" s="162">
        <v>7</v>
      </c>
      <c r="AG2276" s="35" t="s">
        <v>387</v>
      </c>
      <c r="AH2276" s="166" t="str">
        <f t="shared" si="35"/>
        <v>Humana ay64 big file (1).xlsx</v>
      </c>
      <c r="AI2276" s="35" t="s">
        <v>238</v>
      </c>
      <c r="BJ2276" s="162" t="str">
        <f>IF(AI2276 = "Advance", AD2276, "")</f>
        <v/>
      </c>
      <c r="BK2276" s="171" t="str">
        <f>IF(AI2276 = "Advance", 1, "")</f>
        <v/>
      </c>
      <c r="BL2276" s="171" t="str">
        <f>IF(AI2276 = "Chargeback", 1, "")</f>
        <v/>
      </c>
      <c r="BM2276" s="162" t="str">
        <f>IF(AI2276 = "Chargeback", AD2276, "")</f>
        <v/>
      </c>
    </row>
    <row r="2277" spans="1:65">
      <c r="A2277" s="35" t="s">
        <v>289</v>
      </c>
      <c r="B2277" s="35" t="s">
        <v>253</v>
      </c>
      <c r="C2277" s="80">
        <v>1839700</v>
      </c>
      <c r="E2277" s="158">
        <v>45609</v>
      </c>
      <c r="F2277" s="159">
        <v>45609</v>
      </c>
      <c r="G2277" s="35" t="s">
        <v>4301</v>
      </c>
      <c r="H2277" s="35" t="s">
        <v>3798</v>
      </c>
      <c r="I2277" s="35" t="s">
        <v>416</v>
      </c>
      <c r="J2277" s="35" t="s">
        <v>4302</v>
      </c>
      <c r="K2277" s="80">
        <v>1000212541</v>
      </c>
      <c r="M2277" s="158">
        <v>44927</v>
      </c>
      <c r="N2277" s="160">
        <f ca="1">IFERROR(IF(M2277="","", DATEDIF(M2277, TODAY(), "M")),"")</f>
        <v>27</v>
      </c>
      <c r="R2277" s="35" t="s">
        <v>384</v>
      </c>
      <c r="S2277" s="35" t="s">
        <v>255</v>
      </c>
      <c r="T2277" s="35" t="s">
        <v>385</v>
      </c>
      <c r="V2277" s="35" t="s">
        <v>386</v>
      </c>
      <c r="Z2277" s="162">
        <v>0</v>
      </c>
      <c r="AA2277" s="163">
        <v>1</v>
      </c>
      <c r="AD2277" s="162">
        <v>7</v>
      </c>
      <c r="AG2277" s="35" t="s">
        <v>387</v>
      </c>
      <c r="AH2277" s="166" t="str">
        <f t="shared" si="35"/>
        <v>Humana ay64 big file (1).xlsx</v>
      </c>
      <c r="AI2277" s="35" t="s">
        <v>238</v>
      </c>
      <c r="BJ2277" s="162" t="str">
        <f>IF(AI2277 = "Advance", AD2277, "")</f>
        <v/>
      </c>
      <c r="BK2277" s="171" t="str">
        <f>IF(AI2277 = "Advance", 1, "")</f>
        <v/>
      </c>
      <c r="BL2277" s="171" t="str">
        <f>IF(AI2277 = "Chargeback", 1, "")</f>
        <v/>
      </c>
      <c r="BM2277" s="162" t="str">
        <f>IF(AI2277 = "Chargeback", AD2277, "")</f>
        <v/>
      </c>
    </row>
    <row r="2278" spans="1:65">
      <c r="A2278" s="35" t="s">
        <v>289</v>
      </c>
      <c r="B2278" s="35" t="s">
        <v>253</v>
      </c>
      <c r="C2278" s="80">
        <v>1839700</v>
      </c>
      <c r="E2278" s="158">
        <v>45609</v>
      </c>
      <c r="F2278" s="159">
        <v>45609</v>
      </c>
      <c r="G2278" s="35" t="s">
        <v>4303</v>
      </c>
      <c r="H2278" s="35" t="s">
        <v>2419</v>
      </c>
      <c r="I2278" s="35" t="s">
        <v>416</v>
      </c>
      <c r="J2278" s="35" t="s">
        <v>4304</v>
      </c>
      <c r="K2278" s="80">
        <v>4805697332</v>
      </c>
      <c r="M2278" s="158">
        <v>44927</v>
      </c>
      <c r="N2278" s="160">
        <f ca="1">IFERROR(IF(M2278="","", DATEDIF(M2278, TODAY(), "M")),"")</f>
        <v>27</v>
      </c>
      <c r="R2278" s="35" t="s">
        <v>384</v>
      </c>
      <c r="S2278" s="35" t="s">
        <v>255</v>
      </c>
      <c r="T2278" s="35" t="s">
        <v>385</v>
      </c>
      <c r="V2278" s="35" t="s">
        <v>567</v>
      </c>
      <c r="Z2278" s="162">
        <v>0</v>
      </c>
      <c r="AA2278" s="163">
        <v>1</v>
      </c>
      <c r="AD2278" s="162">
        <v>7</v>
      </c>
      <c r="AG2278" s="35" t="s">
        <v>387</v>
      </c>
      <c r="AH2278" s="166" t="str">
        <f t="shared" si="35"/>
        <v>Humana ay64 big file (1).xlsx</v>
      </c>
      <c r="AI2278" s="35" t="s">
        <v>238</v>
      </c>
      <c r="BJ2278" s="162" t="str">
        <f>IF(AI2278 = "Advance", AD2278, "")</f>
        <v/>
      </c>
      <c r="BK2278" s="171" t="str">
        <f>IF(AI2278 = "Advance", 1, "")</f>
        <v/>
      </c>
      <c r="BL2278" s="171" t="str">
        <f>IF(AI2278 = "Chargeback", 1, "")</f>
        <v/>
      </c>
      <c r="BM2278" s="162" t="str">
        <f>IF(AI2278 = "Chargeback", AD2278, "")</f>
        <v/>
      </c>
    </row>
    <row r="2279" spans="1:65">
      <c r="A2279" s="35" t="s">
        <v>289</v>
      </c>
      <c r="B2279" s="35" t="s">
        <v>253</v>
      </c>
      <c r="C2279" s="80">
        <v>1839700</v>
      </c>
      <c r="E2279" s="158">
        <v>45609</v>
      </c>
      <c r="F2279" s="159">
        <v>45609</v>
      </c>
      <c r="G2279" s="35" t="s">
        <v>4305</v>
      </c>
      <c r="H2279" s="35" t="s">
        <v>4306</v>
      </c>
      <c r="I2279" s="35" t="s">
        <v>607</v>
      </c>
      <c r="J2279" s="35" t="s">
        <v>4307</v>
      </c>
      <c r="K2279" s="80">
        <v>3905110880</v>
      </c>
      <c r="M2279" s="158">
        <v>44927</v>
      </c>
      <c r="N2279" s="160">
        <f ca="1">IFERROR(IF(M2279="","", DATEDIF(M2279, TODAY(), "M")),"")</f>
        <v>27</v>
      </c>
      <c r="R2279" s="35" t="s">
        <v>384</v>
      </c>
      <c r="S2279" s="35" t="s">
        <v>255</v>
      </c>
      <c r="T2279" s="35" t="s">
        <v>385</v>
      </c>
      <c r="V2279" s="35" t="s">
        <v>386</v>
      </c>
      <c r="Z2279" s="162">
        <v>0</v>
      </c>
      <c r="AA2279" s="163">
        <v>1</v>
      </c>
      <c r="AD2279" s="162">
        <v>7</v>
      </c>
      <c r="AG2279" s="35" t="s">
        <v>387</v>
      </c>
      <c r="AH2279" s="166" t="str">
        <f t="shared" si="35"/>
        <v>Humana ay64 big file (1).xlsx</v>
      </c>
      <c r="AI2279" s="35" t="s">
        <v>238</v>
      </c>
      <c r="BJ2279" s="162" t="str">
        <f>IF(AI2279 = "Advance", AD2279, "")</f>
        <v/>
      </c>
      <c r="BK2279" s="171" t="str">
        <f>IF(AI2279 = "Advance", 1, "")</f>
        <v/>
      </c>
      <c r="BL2279" s="171" t="str">
        <f>IF(AI2279 = "Chargeback", 1, "")</f>
        <v/>
      </c>
      <c r="BM2279" s="162" t="str">
        <f>IF(AI2279 = "Chargeback", AD2279, "")</f>
        <v/>
      </c>
    </row>
    <row r="2280" spans="1:65">
      <c r="A2280" s="35" t="s">
        <v>289</v>
      </c>
      <c r="B2280" s="35" t="s">
        <v>253</v>
      </c>
      <c r="C2280" s="80">
        <v>1839700</v>
      </c>
      <c r="E2280" s="158">
        <v>45609</v>
      </c>
      <c r="F2280" s="159">
        <v>45609</v>
      </c>
      <c r="G2280" s="35" t="s">
        <v>4308</v>
      </c>
      <c r="H2280" s="35" t="s">
        <v>852</v>
      </c>
      <c r="I2280" s="35" t="s">
        <v>483</v>
      </c>
      <c r="J2280" s="35" t="s">
        <v>4309</v>
      </c>
      <c r="K2280" s="80">
        <v>7856893640</v>
      </c>
      <c r="M2280" s="158">
        <v>44927</v>
      </c>
      <c r="N2280" s="160">
        <f ca="1">IFERROR(IF(M2280="","", DATEDIF(M2280, TODAY(), "M")),"")</f>
        <v>27</v>
      </c>
      <c r="R2280" s="35" t="s">
        <v>384</v>
      </c>
      <c r="S2280" s="35" t="s">
        <v>255</v>
      </c>
      <c r="T2280" s="35" t="s">
        <v>385</v>
      </c>
      <c r="V2280" s="35" t="s">
        <v>386</v>
      </c>
      <c r="Z2280" s="162">
        <v>0</v>
      </c>
      <c r="AA2280" s="163">
        <v>1</v>
      </c>
      <c r="AD2280" s="162">
        <v>7</v>
      </c>
      <c r="AG2280" s="35" t="s">
        <v>387</v>
      </c>
      <c r="AH2280" s="166" t="str">
        <f t="shared" si="35"/>
        <v>Humana ay64 big file (1).xlsx</v>
      </c>
      <c r="AI2280" s="35" t="s">
        <v>238</v>
      </c>
      <c r="BJ2280" s="162" t="str">
        <f>IF(AI2280 = "Advance", AD2280, "")</f>
        <v/>
      </c>
      <c r="BK2280" s="171" t="str">
        <f>IF(AI2280 = "Advance", 1, "")</f>
        <v/>
      </c>
      <c r="BL2280" s="171" t="str">
        <f>IF(AI2280 = "Chargeback", 1, "")</f>
        <v/>
      </c>
      <c r="BM2280" s="162" t="str">
        <f>IF(AI2280 = "Chargeback", AD2280, "")</f>
        <v/>
      </c>
    </row>
    <row r="2281" spans="1:65">
      <c r="A2281" s="35" t="s">
        <v>289</v>
      </c>
      <c r="B2281" s="35" t="s">
        <v>253</v>
      </c>
      <c r="C2281" s="80">
        <v>1839700</v>
      </c>
      <c r="E2281" s="158">
        <v>45609</v>
      </c>
      <c r="F2281" s="159">
        <v>45609</v>
      </c>
      <c r="G2281" s="35" t="s">
        <v>4310</v>
      </c>
      <c r="H2281" s="35" t="s">
        <v>508</v>
      </c>
      <c r="J2281" s="35" t="s">
        <v>4311</v>
      </c>
      <c r="K2281" s="80">
        <v>8197187795</v>
      </c>
      <c r="M2281" s="158">
        <v>44927</v>
      </c>
      <c r="N2281" s="160">
        <f ca="1">IFERROR(IF(M2281="","", DATEDIF(M2281, TODAY(), "M")),"")</f>
        <v>27</v>
      </c>
      <c r="R2281" s="35" t="s">
        <v>384</v>
      </c>
      <c r="S2281" s="35" t="s">
        <v>255</v>
      </c>
      <c r="T2281" s="35" t="s">
        <v>385</v>
      </c>
      <c r="V2281" s="35" t="s">
        <v>386</v>
      </c>
      <c r="Z2281" s="162">
        <v>0</v>
      </c>
      <c r="AA2281" s="163">
        <v>1</v>
      </c>
      <c r="AD2281" s="162">
        <v>7</v>
      </c>
      <c r="AG2281" s="35" t="s">
        <v>387</v>
      </c>
      <c r="AH2281" s="166" t="str">
        <f t="shared" si="35"/>
        <v>Humana ay64 big file (1).xlsx</v>
      </c>
      <c r="AI2281" s="35" t="s">
        <v>238</v>
      </c>
      <c r="BJ2281" s="162" t="str">
        <f>IF(AI2281 = "Advance", AD2281, "")</f>
        <v/>
      </c>
      <c r="BK2281" s="171" t="str">
        <f>IF(AI2281 = "Advance", 1, "")</f>
        <v/>
      </c>
      <c r="BL2281" s="171" t="str">
        <f>IF(AI2281 = "Chargeback", 1, "")</f>
        <v/>
      </c>
      <c r="BM2281" s="162" t="str">
        <f>IF(AI2281 = "Chargeback", AD2281, "")</f>
        <v/>
      </c>
    </row>
    <row r="2282" spans="1:65">
      <c r="A2282" s="35" t="s">
        <v>289</v>
      </c>
      <c r="B2282" s="35" t="s">
        <v>253</v>
      </c>
      <c r="C2282" s="80">
        <v>1839700</v>
      </c>
      <c r="E2282" s="158">
        <v>45609</v>
      </c>
      <c r="F2282" s="159">
        <v>45609</v>
      </c>
      <c r="G2282" s="35" t="s">
        <v>4312</v>
      </c>
      <c r="H2282" s="35" t="s">
        <v>852</v>
      </c>
      <c r="J2282" s="35" t="s">
        <v>4313</v>
      </c>
      <c r="K2282" s="80">
        <v>2235528029</v>
      </c>
      <c r="M2282" s="158">
        <v>44927</v>
      </c>
      <c r="N2282" s="160">
        <f ca="1">IFERROR(IF(M2282="","", DATEDIF(M2282, TODAY(), "M")),"")</f>
        <v>27</v>
      </c>
      <c r="R2282" s="35" t="s">
        <v>384</v>
      </c>
      <c r="S2282" s="35" t="s">
        <v>255</v>
      </c>
      <c r="T2282" s="35" t="s">
        <v>385</v>
      </c>
      <c r="V2282" s="35" t="s">
        <v>386</v>
      </c>
      <c r="Z2282" s="162">
        <v>0</v>
      </c>
      <c r="AA2282" s="163">
        <v>1</v>
      </c>
      <c r="AD2282" s="162">
        <v>7</v>
      </c>
      <c r="AG2282" s="35" t="s">
        <v>387</v>
      </c>
      <c r="AH2282" s="166" t="str">
        <f t="shared" si="35"/>
        <v>Humana ay64 big file (1).xlsx</v>
      </c>
      <c r="AI2282" s="35" t="s">
        <v>238</v>
      </c>
      <c r="BJ2282" s="162" t="str">
        <f>IF(AI2282 = "Advance", AD2282, "")</f>
        <v/>
      </c>
      <c r="BK2282" s="171" t="str">
        <f>IF(AI2282 = "Advance", 1, "")</f>
        <v/>
      </c>
      <c r="BL2282" s="171" t="str">
        <f>IF(AI2282 = "Chargeback", 1, "")</f>
        <v/>
      </c>
      <c r="BM2282" s="162" t="str">
        <f>IF(AI2282 = "Chargeback", AD2282, "")</f>
        <v/>
      </c>
    </row>
    <row r="2283" spans="1:65">
      <c r="A2283" s="35" t="s">
        <v>289</v>
      </c>
      <c r="B2283" s="35" t="s">
        <v>253</v>
      </c>
      <c r="C2283" s="80">
        <v>1839700</v>
      </c>
      <c r="E2283" s="158">
        <v>45609</v>
      </c>
      <c r="F2283" s="159">
        <v>45609</v>
      </c>
      <c r="G2283" s="35" t="s">
        <v>4314</v>
      </c>
      <c r="H2283" s="35" t="s">
        <v>4315</v>
      </c>
      <c r="J2283" s="35" t="s">
        <v>4316</v>
      </c>
      <c r="K2283" s="80">
        <v>8340714766</v>
      </c>
      <c r="M2283" s="158">
        <v>44927</v>
      </c>
      <c r="N2283" s="160">
        <f ca="1">IFERROR(IF(M2283="","", DATEDIF(M2283, TODAY(), "M")),"")</f>
        <v>27</v>
      </c>
      <c r="R2283" s="35" t="s">
        <v>384</v>
      </c>
      <c r="S2283" s="35" t="s">
        <v>255</v>
      </c>
      <c r="T2283" s="35" t="s">
        <v>385</v>
      </c>
      <c r="V2283" s="35" t="s">
        <v>386</v>
      </c>
      <c r="Z2283" s="162">
        <v>0</v>
      </c>
      <c r="AA2283" s="163">
        <v>1</v>
      </c>
      <c r="AD2283" s="162">
        <v>7</v>
      </c>
      <c r="AG2283" s="35" t="s">
        <v>387</v>
      </c>
      <c r="AH2283" s="166" t="str">
        <f t="shared" si="35"/>
        <v>Humana ay64 big file (1).xlsx</v>
      </c>
      <c r="AI2283" s="35" t="s">
        <v>238</v>
      </c>
      <c r="BJ2283" s="162" t="str">
        <f>IF(AI2283 = "Advance", AD2283, "")</f>
        <v/>
      </c>
      <c r="BK2283" s="171" t="str">
        <f>IF(AI2283 = "Advance", 1, "")</f>
        <v/>
      </c>
      <c r="BL2283" s="171" t="str">
        <f>IF(AI2283 = "Chargeback", 1, "")</f>
        <v/>
      </c>
      <c r="BM2283" s="162" t="str">
        <f>IF(AI2283 = "Chargeback", AD2283, "")</f>
        <v/>
      </c>
    </row>
    <row r="2284" spans="1:65">
      <c r="A2284" s="35" t="s">
        <v>289</v>
      </c>
      <c r="B2284" s="35" t="s">
        <v>253</v>
      </c>
      <c r="C2284" s="80">
        <v>1839700</v>
      </c>
      <c r="E2284" s="158">
        <v>45609</v>
      </c>
      <c r="F2284" s="159">
        <v>45609</v>
      </c>
      <c r="G2284" s="35" t="s">
        <v>4317</v>
      </c>
      <c r="H2284" s="35" t="s">
        <v>520</v>
      </c>
      <c r="J2284" s="35" t="s">
        <v>4318</v>
      </c>
      <c r="K2284" s="80">
        <v>3737074267</v>
      </c>
      <c r="M2284" s="158">
        <v>44927</v>
      </c>
      <c r="N2284" s="160">
        <f ca="1">IFERROR(IF(M2284="","", DATEDIF(M2284, TODAY(), "M")),"")</f>
        <v>27</v>
      </c>
      <c r="R2284" s="35" t="s">
        <v>384</v>
      </c>
      <c r="S2284" s="35" t="s">
        <v>255</v>
      </c>
      <c r="T2284" s="35" t="s">
        <v>385</v>
      </c>
      <c r="V2284" s="35" t="s">
        <v>386</v>
      </c>
      <c r="Z2284" s="162">
        <v>0</v>
      </c>
      <c r="AA2284" s="163">
        <v>1</v>
      </c>
      <c r="AD2284" s="162">
        <v>7</v>
      </c>
      <c r="AG2284" s="35" t="s">
        <v>387</v>
      </c>
      <c r="AH2284" s="166" t="str">
        <f t="shared" si="35"/>
        <v>Humana ay64 big file (1).xlsx</v>
      </c>
      <c r="AI2284" s="35" t="s">
        <v>238</v>
      </c>
      <c r="BJ2284" s="162" t="str">
        <f>IF(AI2284 = "Advance", AD2284, "")</f>
        <v/>
      </c>
      <c r="BK2284" s="171" t="str">
        <f>IF(AI2284 = "Advance", 1, "")</f>
        <v/>
      </c>
      <c r="BL2284" s="171" t="str">
        <f>IF(AI2284 = "Chargeback", 1, "")</f>
        <v/>
      </c>
      <c r="BM2284" s="162" t="str">
        <f>IF(AI2284 = "Chargeback", AD2284, "")</f>
        <v/>
      </c>
    </row>
    <row r="2285" spans="1:65">
      <c r="A2285" s="35" t="s">
        <v>289</v>
      </c>
      <c r="B2285" s="35" t="s">
        <v>253</v>
      </c>
      <c r="C2285" s="80">
        <v>1839700</v>
      </c>
      <c r="E2285" s="158">
        <v>45609</v>
      </c>
      <c r="F2285" s="159">
        <v>45609</v>
      </c>
      <c r="G2285" s="35" t="s">
        <v>4319</v>
      </c>
      <c r="H2285" s="35" t="s">
        <v>637</v>
      </c>
      <c r="J2285" s="35" t="s">
        <v>4320</v>
      </c>
      <c r="K2285" s="80">
        <v>7686843011</v>
      </c>
      <c r="M2285" s="158">
        <v>44927</v>
      </c>
      <c r="N2285" s="160">
        <f ca="1">IFERROR(IF(M2285="","", DATEDIF(M2285, TODAY(), "M")),"")</f>
        <v>27</v>
      </c>
      <c r="R2285" s="35" t="s">
        <v>384</v>
      </c>
      <c r="S2285" s="35" t="s">
        <v>255</v>
      </c>
      <c r="T2285" s="35" t="s">
        <v>385</v>
      </c>
      <c r="V2285" s="35" t="s">
        <v>386</v>
      </c>
      <c r="Z2285" s="162">
        <v>0</v>
      </c>
      <c r="AA2285" s="163">
        <v>1</v>
      </c>
      <c r="AD2285" s="162">
        <v>7</v>
      </c>
      <c r="AG2285" s="35" t="s">
        <v>387</v>
      </c>
      <c r="AH2285" s="166" t="str">
        <f t="shared" si="35"/>
        <v>Humana ay64 big file (1).xlsx</v>
      </c>
      <c r="AI2285" s="35" t="s">
        <v>238</v>
      </c>
      <c r="BJ2285" s="162" t="str">
        <f>IF(AI2285 = "Advance", AD2285, "")</f>
        <v/>
      </c>
      <c r="BK2285" s="171" t="str">
        <f>IF(AI2285 = "Advance", 1, "")</f>
        <v/>
      </c>
      <c r="BL2285" s="171" t="str">
        <f>IF(AI2285 = "Chargeback", 1, "")</f>
        <v/>
      </c>
      <c r="BM2285" s="162" t="str">
        <f>IF(AI2285 = "Chargeback", AD2285, "")</f>
        <v/>
      </c>
    </row>
    <row r="2286" spans="1:65">
      <c r="A2286" s="35" t="s">
        <v>289</v>
      </c>
      <c r="B2286" s="35" t="s">
        <v>253</v>
      </c>
      <c r="C2286" s="80">
        <v>1839700</v>
      </c>
      <c r="E2286" s="158">
        <v>45609</v>
      </c>
      <c r="F2286" s="159">
        <v>45609</v>
      </c>
      <c r="G2286" s="35" t="s">
        <v>4321</v>
      </c>
      <c r="H2286" s="35" t="s">
        <v>4322</v>
      </c>
      <c r="J2286" s="35" t="s">
        <v>3888</v>
      </c>
      <c r="K2286" s="80">
        <v>3932967588</v>
      </c>
      <c r="M2286" s="158">
        <v>44927</v>
      </c>
      <c r="N2286" s="160">
        <f ca="1">IFERROR(IF(M2286="","", DATEDIF(M2286, TODAY(), "M")),"")</f>
        <v>27</v>
      </c>
      <c r="R2286" s="35" t="s">
        <v>384</v>
      </c>
      <c r="S2286" s="35" t="s">
        <v>255</v>
      </c>
      <c r="T2286" s="35" t="s">
        <v>385</v>
      </c>
      <c r="V2286" s="35" t="s">
        <v>386</v>
      </c>
      <c r="Z2286" s="162">
        <v>0</v>
      </c>
      <c r="AA2286" s="163">
        <v>1</v>
      </c>
      <c r="AD2286" s="162">
        <v>7</v>
      </c>
      <c r="AG2286" s="35" t="s">
        <v>387</v>
      </c>
      <c r="AH2286" s="166" t="str">
        <f t="shared" si="35"/>
        <v>Humana ay64 big file (1).xlsx</v>
      </c>
      <c r="AI2286" s="35" t="s">
        <v>238</v>
      </c>
      <c r="BJ2286" s="162" t="str">
        <f>IF(AI2286 = "Advance", AD2286, "")</f>
        <v/>
      </c>
      <c r="BK2286" s="171" t="str">
        <f>IF(AI2286 = "Advance", 1, "")</f>
        <v/>
      </c>
      <c r="BL2286" s="171" t="str">
        <f>IF(AI2286 = "Chargeback", 1, "")</f>
        <v/>
      </c>
      <c r="BM2286" s="162" t="str">
        <f>IF(AI2286 = "Chargeback", AD2286, "")</f>
        <v/>
      </c>
    </row>
    <row r="2287" spans="1:65">
      <c r="A2287" s="35" t="s">
        <v>289</v>
      </c>
      <c r="B2287" s="35" t="s">
        <v>253</v>
      </c>
      <c r="C2287" s="80">
        <v>1839700</v>
      </c>
      <c r="E2287" s="158">
        <v>45609</v>
      </c>
      <c r="F2287" s="159">
        <v>45609</v>
      </c>
      <c r="G2287" s="35" t="s">
        <v>4323</v>
      </c>
      <c r="H2287" s="35" t="s">
        <v>641</v>
      </c>
      <c r="J2287" s="35" t="s">
        <v>1484</v>
      </c>
      <c r="K2287" s="80">
        <v>1675045666</v>
      </c>
      <c r="M2287" s="158">
        <v>44927</v>
      </c>
      <c r="N2287" s="160">
        <f ca="1">IFERROR(IF(M2287="","", DATEDIF(M2287, TODAY(), "M")),"")</f>
        <v>27</v>
      </c>
      <c r="R2287" s="35" t="s">
        <v>384</v>
      </c>
      <c r="S2287" s="35" t="s">
        <v>255</v>
      </c>
      <c r="T2287" s="35" t="s">
        <v>385</v>
      </c>
      <c r="V2287" s="35" t="s">
        <v>386</v>
      </c>
      <c r="Z2287" s="162">
        <v>0</v>
      </c>
      <c r="AA2287" s="163">
        <v>1</v>
      </c>
      <c r="AD2287" s="162">
        <v>7</v>
      </c>
      <c r="AG2287" s="35" t="s">
        <v>387</v>
      </c>
      <c r="AH2287" s="166" t="str">
        <f t="shared" si="35"/>
        <v>Humana ay64 big file (1).xlsx</v>
      </c>
      <c r="AI2287" s="35" t="s">
        <v>238</v>
      </c>
      <c r="BJ2287" s="162" t="str">
        <f>IF(AI2287 = "Advance", AD2287, "")</f>
        <v/>
      </c>
      <c r="BK2287" s="171" t="str">
        <f>IF(AI2287 = "Advance", 1, "")</f>
        <v/>
      </c>
      <c r="BL2287" s="171" t="str">
        <f>IF(AI2287 = "Chargeback", 1, "")</f>
        <v/>
      </c>
      <c r="BM2287" s="162" t="str">
        <f>IF(AI2287 = "Chargeback", AD2287, "")</f>
        <v/>
      </c>
    </row>
    <row r="2288" spans="1:65">
      <c r="A2288" s="35" t="s">
        <v>289</v>
      </c>
      <c r="B2288" s="35" t="s">
        <v>253</v>
      </c>
      <c r="C2288" s="80">
        <v>1839700</v>
      </c>
      <c r="E2288" s="158">
        <v>45609</v>
      </c>
      <c r="F2288" s="159">
        <v>45609</v>
      </c>
      <c r="G2288" s="35" t="s">
        <v>4324</v>
      </c>
      <c r="H2288" s="35" t="s">
        <v>598</v>
      </c>
      <c r="J2288" s="35" t="s">
        <v>4325</v>
      </c>
      <c r="K2288" s="80">
        <v>6366451250</v>
      </c>
      <c r="M2288" s="158">
        <v>44927</v>
      </c>
      <c r="N2288" s="160">
        <f ca="1">IFERROR(IF(M2288="","", DATEDIF(M2288, TODAY(), "M")),"")</f>
        <v>27</v>
      </c>
      <c r="R2288" s="35" t="s">
        <v>384</v>
      </c>
      <c r="S2288" s="35" t="s">
        <v>255</v>
      </c>
      <c r="T2288" s="35" t="s">
        <v>385</v>
      </c>
      <c r="V2288" s="35" t="s">
        <v>567</v>
      </c>
      <c r="Z2288" s="162">
        <v>0</v>
      </c>
      <c r="AA2288" s="163">
        <v>1</v>
      </c>
      <c r="AD2288" s="162">
        <v>7</v>
      </c>
      <c r="AG2288" s="35" t="s">
        <v>387</v>
      </c>
      <c r="AH2288" s="166" t="str">
        <f t="shared" si="35"/>
        <v>Humana ay64 big file (1).xlsx</v>
      </c>
      <c r="AI2288" s="35" t="s">
        <v>238</v>
      </c>
      <c r="BJ2288" s="162" t="str">
        <f>IF(AI2288 = "Advance", AD2288, "")</f>
        <v/>
      </c>
      <c r="BK2288" s="171" t="str">
        <f>IF(AI2288 = "Advance", 1, "")</f>
        <v/>
      </c>
      <c r="BL2288" s="171" t="str">
        <f>IF(AI2288 = "Chargeback", 1, "")</f>
        <v/>
      </c>
      <c r="BM2288" s="162" t="str">
        <f>IF(AI2288 = "Chargeback", AD2288, "")</f>
        <v/>
      </c>
    </row>
    <row r="2289" spans="1:65">
      <c r="A2289" s="35" t="s">
        <v>289</v>
      </c>
      <c r="B2289" s="35" t="s">
        <v>253</v>
      </c>
      <c r="C2289" s="80">
        <v>1839700</v>
      </c>
      <c r="E2289" s="158">
        <v>45609</v>
      </c>
      <c r="F2289" s="159">
        <v>45609</v>
      </c>
      <c r="G2289" s="35" t="s">
        <v>4326</v>
      </c>
      <c r="H2289" s="35" t="s">
        <v>2162</v>
      </c>
      <c r="J2289" s="35" t="s">
        <v>4313</v>
      </c>
      <c r="K2289" s="80">
        <v>7575680418</v>
      </c>
      <c r="M2289" s="158">
        <v>44927</v>
      </c>
      <c r="N2289" s="160">
        <f ca="1">IFERROR(IF(M2289="","", DATEDIF(M2289, TODAY(), "M")),"")</f>
        <v>27</v>
      </c>
      <c r="R2289" s="35" t="s">
        <v>384</v>
      </c>
      <c r="S2289" s="35" t="s">
        <v>255</v>
      </c>
      <c r="T2289" s="35" t="s">
        <v>385</v>
      </c>
      <c r="V2289" s="35" t="s">
        <v>386</v>
      </c>
      <c r="Z2289" s="162">
        <v>0</v>
      </c>
      <c r="AA2289" s="163">
        <v>1</v>
      </c>
      <c r="AD2289" s="162">
        <v>7</v>
      </c>
      <c r="AG2289" s="35" t="s">
        <v>387</v>
      </c>
      <c r="AH2289" s="166" t="str">
        <f t="shared" si="35"/>
        <v>Humana ay64 big file (1).xlsx</v>
      </c>
      <c r="AI2289" s="35" t="s">
        <v>238</v>
      </c>
      <c r="BJ2289" s="162" t="str">
        <f>IF(AI2289 = "Advance", AD2289, "")</f>
        <v/>
      </c>
      <c r="BK2289" s="171" t="str">
        <f>IF(AI2289 = "Advance", 1, "")</f>
        <v/>
      </c>
      <c r="BL2289" s="171" t="str">
        <f>IF(AI2289 = "Chargeback", 1, "")</f>
        <v/>
      </c>
      <c r="BM2289" s="162" t="str">
        <f>IF(AI2289 = "Chargeback", AD2289, "")</f>
        <v/>
      </c>
    </row>
    <row r="2290" spans="1:65">
      <c r="A2290" s="35" t="s">
        <v>289</v>
      </c>
      <c r="B2290" s="35" t="s">
        <v>253</v>
      </c>
      <c r="C2290" s="80">
        <v>1839700</v>
      </c>
      <c r="E2290" s="158">
        <v>45609</v>
      </c>
      <c r="F2290" s="159">
        <v>45609</v>
      </c>
      <c r="G2290" s="35" t="s">
        <v>4327</v>
      </c>
      <c r="H2290" s="35" t="s">
        <v>1231</v>
      </c>
      <c r="J2290" s="35" t="s">
        <v>4328</v>
      </c>
      <c r="K2290" s="80">
        <v>160501149</v>
      </c>
      <c r="M2290" s="158">
        <v>44927</v>
      </c>
      <c r="N2290" s="160">
        <f ca="1">IFERROR(IF(M2290="","", DATEDIF(M2290, TODAY(), "M")),"")</f>
        <v>27</v>
      </c>
      <c r="R2290" s="35" t="s">
        <v>384</v>
      </c>
      <c r="S2290" s="35" t="s">
        <v>255</v>
      </c>
      <c r="T2290" s="35" t="s">
        <v>385</v>
      </c>
      <c r="V2290" s="35" t="s">
        <v>567</v>
      </c>
      <c r="Z2290" s="162">
        <v>0</v>
      </c>
      <c r="AA2290" s="163">
        <v>1</v>
      </c>
      <c r="AD2290" s="162">
        <v>7</v>
      </c>
      <c r="AG2290" s="35" t="s">
        <v>387</v>
      </c>
      <c r="AH2290" s="166" t="str">
        <f t="shared" si="35"/>
        <v>Humana ay64 big file (1).xlsx</v>
      </c>
      <c r="AI2290" s="35" t="s">
        <v>238</v>
      </c>
      <c r="BJ2290" s="162" t="str">
        <f>IF(AI2290 = "Advance", AD2290, "")</f>
        <v/>
      </c>
      <c r="BK2290" s="171" t="str">
        <f>IF(AI2290 = "Advance", 1, "")</f>
        <v/>
      </c>
      <c r="BL2290" s="171" t="str">
        <f>IF(AI2290 = "Chargeback", 1, "")</f>
        <v/>
      </c>
      <c r="BM2290" s="162" t="str">
        <f>IF(AI2290 = "Chargeback", AD2290, "")</f>
        <v/>
      </c>
    </row>
    <row r="2291" spans="1:65">
      <c r="A2291" s="35" t="s">
        <v>289</v>
      </c>
      <c r="B2291" s="35" t="s">
        <v>253</v>
      </c>
      <c r="C2291" s="80">
        <v>1839700</v>
      </c>
      <c r="E2291" s="158">
        <v>45609</v>
      </c>
      <c r="F2291" s="159">
        <v>45609</v>
      </c>
      <c r="G2291" s="35" t="s">
        <v>4329</v>
      </c>
      <c r="H2291" s="35" t="s">
        <v>1219</v>
      </c>
      <c r="J2291" s="35" t="s">
        <v>4330</v>
      </c>
      <c r="K2291" s="80">
        <v>8408939857</v>
      </c>
      <c r="M2291" s="158">
        <v>44927</v>
      </c>
      <c r="N2291" s="160">
        <f ca="1">IFERROR(IF(M2291="","", DATEDIF(M2291, TODAY(), "M")),"")</f>
        <v>27</v>
      </c>
      <c r="R2291" s="35" t="s">
        <v>384</v>
      </c>
      <c r="S2291" s="35" t="s">
        <v>255</v>
      </c>
      <c r="T2291" s="35" t="s">
        <v>385</v>
      </c>
      <c r="V2291" s="35" t="s">
        <v>567</v>
      </c>
      <c r="Z2291" s="162">
        <v>0</v>
      </c>
      <c r="AA2291" s="163">
        <v>1</v>
      </c>
      <c r="AD2291" s="162">
        <v>7</v>
      </c>
      <c r="AG2291" s="35" t="s">
        <v>387</v>
      </c>
      <c r="AH2291" s="166" t="str">
        <f t="shared" si="35"/>
        <v>Humana ay64 big file (1).xlsx</v>
      </c>
      <c r="AI2291" s="35" t="s">
        <v>238</v>
      </c>
      <c r="BJ2291" s="162" t="str">
        <f>IF(AI2291 = "Advance", AD2291, "")</f>
        <v/>
      </c>
      <c r="BK2291" s="171" t="str">
        <f>IF(AI2291 = "Advance", 1, "")</f>
        <v/>
      </c>
      <c r="BL2291" s="171" t="str">
        <f>IF(AI2291 = "Chargeback", 1, "")</f>
        <v/>
      </c>
      <c r="BM2291" s="162" t="str">
        <f>IF(AI2291 = "Chargeback", AD2291, "")</f>
        <v/>
      </c>
    </row>
    <row r="2292" spans="1:65">
      <c r="A2292" s="35" t="s">
        <v>289</v>
      </c>
      <c r="B2292" s="35" t="s">
        <v>253</v>
      </c>
      <c r="C2292" s="80">
        <v>1839700</v>
      </c>
      <c r="E2292" s="158">
        <v>45609</v>
      </c>
      <c r="F2292" s="159">
        <v>45609</v>
      </c>
      <c r="G2292" s="35" t="s">
        <v>4331</v>
      </c>
      <c r="H2292" s="35" t="s">
        <v>4332</v>
      </c>
      <c r="J2292" s="35" t="s">
        <v>4333</v>
      </c>
      <c r="K2292" s="80">
        <v>74134028</v>
      </c>
      <c r="M2292" s="158">
        <v>44927</v>
      </c>
      <c r="N2292" s="160">
        <f ca="1">IFERROR(IF(M2292="","", DATEDIF(M2292, TODAY(), "M")),"")</f>
        <v>27</v>
      </c>
      <c r="R2292" s="35" t="s">
        <v>384</v>
      </c>
      <c r="S2292" s="35" t="s">
        <v>255</v>
      </c>
      <c r="T2292" s="35" t="s">
        <v>385</v>
      </c>
      <c r="V2292" s="35" t="s">
        <v>386</v>
      </c>
      <c r="Z2292" s="162">
        <v>0</v>
      </c>
      <c r="AA2292" s="163">
        <v>1</v>
      </c>
      <c r="AD2292" s="162">
        <v>7</v>
      </c>
      <c r="AG2292" s="35" t="s">
        <v>387</v>
      </c>
      <c r="AH2292" s="166" t="str">
        <f t="shared" si="35"/>
        <v>Humana ay64 big file (1).xlsx</v>
      </c>
      <c r="AI2292" s="35" t="s">
        <v>238</v>
      </c>
      <c r="BJ2292" s="162" t="str">
        <f>IF(AI2292 = "Advance", AD2292, "")</f>
        <v/>
      </c>
      <c r="BK2292" s="171" t="str">
        <f>IF(AI2292 = "Advance", 1, "")</f>
        <v/>
      </c>
      <c r="BL2292" s="171" t="str">
        <f>IF(AI2292 = "Chargeback", 1, "")</f>
        <v/>
      </c>
      <c r="BM2292" s="162" t="str">
        <f>IF(AI2292 = "Chargeback", AD2292, "")</f>
        <v/>
      </c>
    </row>
    <row r="2293" spans="1:65">
      <c r="A2293" s="35" t="s">
        <v>289</v>
      </c>
      <c r="B2293" s="35" t="s">
        <v>253</v>
      </c>
      <c r="C2293" s="80">
        <v>1839700</v>
      </c>
      <c r="E2293" s="158">
        <v>45609</v>
      </c>
      <c r="F2293" s="159">
        <v>45609</v>
      </c>
      <c r="G2293" s="35" t="s">
        <v>4334</v>
      </c>
      <c r="H2293" s="35" t="s">
        <v>4335</v>
      </c>
      <c r="J2293" s="35" t="s">
        <v>4336</v>
      </c>
      <c r="K2293" s="80">
        <v>7518207164</v>
      </c>
      <c r="M2293" s="158">
        <v>44958</v>
      </c>
      <c r="N2293" s="160">
        <f ca="1">IFERROR(IF(M2293="","", DATEDIF(M2293, TODAY(), "M")),"")</f>
        <v>26</v>
      </c>
      <c r="R2293" s="35" t="s">
        <v>384</v>
      </c>
      <c r="S2293" s="35" t="s">
        <v>255</v>
      </c>
      <c r="T2293" s="35" t="s">
        <v>385</v>
      </c>
      <c r="V2293" s="35" t="s">
        <v>567</v>
      </c>
      <c r="Z2293" s="162">
        <v>0</v>
      </c>
      <c r="AA2293" s="163">
        <v>1</v>
      </c>
      <c r="AD2293" s="162">
        <v>7</v>
      </c>
      <c r="AG2293" s="35" t="s">
        <v>387</v>
      </c>
      <c r="AH2293" s="166" t="str">
        <f t="shared" si="35"/>
        <v>Humana ay64 big file (1).xlsx</v>
      </c>
      <c r="AI2293" s="35" t="s">
        <v>238</v>
      </c>
      <c r="BJ2293" s="162" t="str">
        <f>IF(AI2293 = "Advance", AD2293, "")</f>
        <v/>
      </c>
      <c r="BK2293" s="171" t="str">
        <f>IF(AI2293 = "Advance", 1, "")</f>
        <v/>
      </c>
      <c r="BL2293" s="171" t="str">
        <f>IF(AI2293 = "Chargeback", 1, "")</f>
        <v/>
      </c>
      <c r="BM2293" s="162" t="str">
        <f>IF(AI2293 = "Chargeback", AD2293, "")</f>
        <v/>
      </c>
    </row>
    <row r="2294" spans="1:65">
      <c r="A2294" s="35" t="s">
        <v>289</v>
      </c>
      <c r="B2294" s="35" t="s">
        <v>253</v>
      </c>
      <c r="C2294" s="80">
        <v>1839700</v>
      </c>
      <c r="E2294" s="158">
        <v>45609</v>
      </c>
      <c r="F2294" s="159">
        <v>45609</v>
      </c>
      <c r="G2294" s="35" t="s">
        <v>4337</v>
      </c>
      <c r="H2294" s="35" t="s">
        <v>1965</v>
      </c>
      <c r="I2294" s="35" t="s">
        <v>394</v>
      </c>
      <c r="J2294" s="35" t="s">
        <v>3919</v>
      </c>
      <c r="K2294" s="80">
        <v>6702525062</v>
      </c>
      <c r="M2294" s="158">
        <v>44986</v>
      </c>
      <c r="N2294" s="160">
        <f ca="1">IFERROR(IF(M2294="","", DATEDIF(M2294, TODAY(), "M")),"")</f>
        <v>25</v>
      </c>
      <c r="R2294" s="35" t="s">
        <v>384</v>
      </c>
      <c r="S2294" s="35" t="s">
        <v>255</v>
      </c>
      <c r="T2294" s="35" t="s">
        <v>385</v>
      </c>
      <c r="V2294" s="35" t="s">
        <v>386</v>
      </c>
      <c r="Z2294" s="162">
        <v>0</v>
      </c>
      <c r="AA2294" s="163">
        <v>1</v>
      </c>
      <c r="AD2294" s="162">
        <v>7</v>
      </c>
      <c r="AG2294" s="35" t="s">
        <v>387</v>
      </c>
      <c r="AH2294" s="166" t="str">
        <f t="shared" si="35"/>
        <v>Humana ay64 big file (1).xlsx</v>
      </c>
      <c r="AI2294" s="35" t="s">
        <v>238</v>
      </c>
      <c r="BJ2294" s="162" t="str">
        <f>IF(AI2294 = "Advance", AD2294, "")</f>
        <v/>
      </c>
      <c r="BK2294" s="171" t="str">
        <f>IF(AI2294 = "Advance", 1, "")</f>
        <v/>
      </c>
      <c r="BL2294" s="171" t="str">
        <f>IF(AI2294 = "Chargeback", 1, "")</f>
        <v/>
      </c>
      <c r="BM2294" s="162" t="str">
        <f>IF(AI2294 = "Chargeback", AD2294, "")</f>
        <v/>
      </c>
    </row>
    <row r="2295" spans="1:65">
      <c r="A2295" s="35" t="s">
        <v>289</v>
      </c>
      <c r="B2295" s="35" t="s">
        <v>253</v>
      </c>
      <c r="C2295" s="80">
        <v>1839700</v>
      </c>
      <c r="E2295" s="158">
        <v>45609</v>
      </c>
      <c r="F2295" s="159">
        <v>45609</v>
      </c>
      <c r="G2295" s="35" t="s">
        <v>4338</v>
      </c>
      <c r="H2295" s="35" t="s">
        <v>4081</v>
      </c>
      <c r="J2295" s="35" t="s">
        <v>4339</v>
      </c>
      <c r="K2295" s="80">
        <v>5276089963</v>
      </c>
      <c r="M2295" s="158">
        <v>44986</v>
      </c>
      <c r="N2295" s="160">
        <f ca="1">IFERROR(IF(M2295="","", DATEDIF(M2295, TODAY(), "M")),"")</f>
        <v>25</v>
      </c>
      <c r="R2295" s="35" t="s">
        <v>384</v>
      </c>
      <c r="S2295" s="35" t="s">
        <v>255</v>
      </c>
      <c r="T2295" s="35" t="s">
        <v>385</v>
      </c>
      <c r="V2295" s="35" t="s">
        <v>386</v>
      </c>
      <c r="Z2295" s="162">
        <v>0</v>
      </c>
      <c r="AA2295" s="163">
        <v>1</v>
      </c>
      <c r="AD2295" s="162">
        <v>7</v>
      </c>
      <c r="AG2295" s="35" t="s">
        <v>387</v>
      </c>
      <c r="AH2295" s="166" t="str">
        <f t="shared" si="35"/>
        <v>Humana ay64 big file (1).xlsx</v>
      </c>
      <c r="AI2295" s="35" t="s">
        <v>238</v>
      </c>
      <c r="BJ2295" s="162" t="str">
        <f>IF(AI2295 = "Advance", AD2295, "")</f>
        <v/>
      </c>
      <c r="BK2295" s="171" t="str">
        <f>IF(AI2295 = "Advance", 1, "")</f>
        <v/>
      </c>
      <c r="BL2295" s="171" t="str">
        <f>IF(AI2295 = "Chargeback", 1, "")</f>
        <v/>
      </c>
      <c r="BM2295" s="162" t="str">
        <f>IF(AI2295 = "Chargeback", AD2295, "")</f>
        <v/>
      </c>
    </row>
    <row r="2296" spans="1:65">
      <c r="A2296" s="35" t="s">
        <v>289</v>
      </c>
      <c r="B2296" s="35" t="s">
        <v>253</v>
      </c>
      <c r="C2296" s="80">
        <v>1839700</v>
      </c>
      <c r="E2296" s="158">
        <v>45609</v>
      </c>
      <c r="F2296" s="159">
        <v>45609</v>
      </c>
      <c r="G2296" s="35" t="s">
        <v>4340</v>
      </c>
      <c r="H2296" s="35" t="s">
        <v>4163</v>
      </c>
      <c r="I2296" s="35" t="s">
        <v>412</v>
      </c>
      <c r="J2296" s="35" t="s">
        <v>4341</v>
      </c>
      <c r="K2296" s="80">
        <v>6308622021</v>
      </c>
      <c r="M2296" s="158">
        <v>44986</v>
      </c>
      <c r="N2296" s="160">
        <f ca="1">IFERROR(IF(M2296="","", DATEDIF(M2296, TODAY(), "M")),"")</f>
        <v>25</v>
      </c>
      <c r="R2296" s="35" t="s">
        <v>384</v>
      </c>
      <c r="S2296" s="35" t="s">
        <v>255</v>
      </c>
      <c r="T2296" s="35" t="s">
        <v>385</v>
      </c>
      <c r="V2296" s="35" t="s">
        <v>386</v>
      </c>
      <c r="Z2296" s="162">
        <v>0</v>
      </c>
      <c r="AA2296" s="163">
        <v>1</v>
      </c>
      <c r="AD2296" s="162">
        <v>7</v>
      </c>
      <c r="AG2296" s="35" t="s">
        <v>387</v>
      </c>
      <c r="AH2296" s="166" t="str">
        <f t="shared" si="35"/>
        <v>Humana ay64 big file (1).xlsx</v>
      </c>
      <c r="AI2296" s="35" t="s">
        <v>238</v>
      </c>
      <c r="BJ2296" s="162" t="str">
        <f>IF(AI2296 = "Advance", AD2296, "")</f>
        <v/>
      </c>
      <c r="BK2296" s="171" t="str">
        <f>IF(AI2296 = "Advance", 1, "")</f>
        <v/>
      </c>
      <c r="BL2296" s="171" t="str">
        <f>IF(AI2296 = "Chargeback", 1, "")</f>
        <v/>
      </c>
      <c r="BM2296" s="162" t="str">
        <f>IF(AI2296 = "Chargeback", AD2296, "")</f>
        <v/>
      </c>
    </row>
    <row r="2297" spans="1:65">
      <c r="A2297" s="35" t="s">
        <v>289</v>
      </c>
      <c r="B2297" s="35" t="s">
        <v>253</v>
      </c>
      <c r="C2297" s="80">
        <v>1839700</v>
      </c>
      <c r="E2297" s="158">
        <v>45609</v>
      </c>
      <c r="F2297" s="159">
        <v>45609</v>
      </c>
      <c r="G2297" s="35" t="s">
        <v>4342</v>
      </c>
      <c r="H2297" s="35" t="s">
        <v>585</v>
      </c>
      <c r="J2297" s="35" t="s">
        <v>3961</v>
      </c>
      <c r="K2297" s="80">
        <v>7780675046</v>
      </c>
      <c r="M2297" s="158">
        <v>44986</v>
      </c>
      <c r="N2297" s="160">
        <f ca="1">IFERROR(IF(M2297="","", DATEDIF(M2297, TODAY(), "M")),"")</f>
        <v>25</v>
      </c>
      <c r="R2297" s="35" t="s">
        <v>384</v>
      </c>
      <c r="S2297" s="35" t="s">
        <v>255</v>
      </c>
      <c r="T2297" s="35" t="s">
        <v>385</v>
      </c>
      <c r="V2297" s="35" t="s">
        <v>386</v>
      </c>
      <c r="Z2297" s="162">
        <v>0</v>
      </c>
      <c r="AA2297" s="163">
        <v>1</v>
      </c>
      <c r="AD2297" s="162">
        <v>7</v>
      </c>
      <c r="AG2297" s="35" t="s">
        <v>387</v>
      </c>
      <c r="AH2297" s="166" t="str">
        <f t="shared" si="35"/>
        <v>Humana ay64 big file (1).xlsx</v>
      </c>
      <c r="AI2297" s="35" t="s">
        <v>238</v>
      </c>
      <c r="BJ2297" s="162" t="str">
        <f>IF(AI2297 = "Advance", AD2297, "")</f>
        <v/>
      </c>
      <c r="BK2297" s="171" t="str">
        <f>IF(AI2297 = "Advance", 1, "")</f>
        <v/>
      </c>
      <c r="BL2297" s="171" t="str">
        <f>IF(AI2297 = "Chargeback", 1, "")</f>
        <v/>
      </c>
      <c r="BM2297" s="162" t="str">
        <f>IF(AI2297 = "Chargeback", AD2297, "")</f>
        <v/>
      </c>
    </row>
    <row r="2298" spans="1:65">
      <c r="A2298" s="35" t="s">
        <v>289</v>
      </c>
      <c r="B2298" s="35" t="s">
        <v>253</v>
      </c>
      <c r="C2298" s="80">
        <v>1839700</v>
      </c>
      <c r="E2298" s="158">
        <v>45609</v>
      </c>
      <c r="F2298" s="159">
        <v>45609</v>
      </c>
      <c r="G2298" s="35" t="s">
        <v>4343</v>
      </c>
      <c r="H2298" s="35" t="s">
        <v>3014</v>
      </c>
      <c r="J2298" s="35" t="s">
        <v>2262</v>
      </c>
      <c r="K2298" s="80">
        <v>3162590870</v>
      </c>
      <c r="M2298" s="158">
        <v>44986</v>
      </c>
      <c r="N2298" s="160">
        <f ca="1">IFERROR(IF(M2298="","", DATEDIF(M2298, TODAY(), "M")),"")</f>
        <v>25</v>
      </c>
      <c r="R2298" s="35" t="s">
        <v>384</v>
      </c>
      <c r="S2298" s="35" t="s">
        <v>255</v>
      </c>
      <c r="T2298" s="35" t="s">
        <v>385</v>
      </c>
      <c r="V2298" s="35" t="s">
        <v>386</v>
      </c>
      <c r="Z2298" s="162">
        <v>0</v>
      </c>
      <c r="AA2298" s="163">
        <v>1</v>
      </c>
      <c r="AD2298" s="162">
        <v>7</v>
      </c>
      <c r="AG2298" s="35" t="s">
        <v>387</v>
      </c>
      <c r="AH2298" s="166" t="str">
        <f t="shared" si="35"/>
        <v>Humana ay64 big file (1).xlsx</v>
      </c>
      <c r="AI2298" s="35" t="s">
        <v>238</v>
      </c>
      <c r="BJ2298" s="162" t="str">
        <f>IF(AI2298 = "Advance", AD2298, "")</f>
        <v/>
      </c>
      <c r="BK2298" s="171" t="str">
        <f>IF(AI2298 = "Advance", 1, "")</f>
        <v/>
      </c>
      <c r="BL2298" s="171" t="str">
        <f>IF(AI2298 = "Chargeback", 1, "")</f>
        <v/>
      </c>
      <c r="BM2298" s="162" t="str">
        <f>IF(AI2298 = "Chargeback", AD2298, "")</f>
        <v/>
      </c>
    </row>
    <row r="2299" spans="1:65">
      <c r="A2299" s="35" t="s">
        <v>289</v>
      </c>
      <c r="B2299" s="35" t="s">
        <v>253</v>
      </c>
      <c r="C2299" s="80">
        <v>1839700</v>
      </c>
      <c r="E2299" s="158">
        <v>45609</v>
      </c>
      <c r="F2299" s="159">
        <v>45609</v>
      </c>
      <c r="G2299" s="35" t="s">
        <v>4344</v>
      </c>
      <c r="H2299" s="35" t="s">
        <v>585</v>
      </c>
      <c r="J2299" s="35" t="s">
        <v>4345</v>
      </c>
      <c r="K2299" s="80">
        <v>5305564191</v>
      </c>
      <c r="M2299" s="158">
        <v>45017</v>
      </c>
      <c r="N2299" s="160">
        <f ca="1">IFERROR(IF(M2299="","", DATEDIF(M2299, TODAY(), "M")),"")</f>
        <v>24</v>
      </c>
      <c r="R2299" s="35" t="s">
        <v>384</v>
      </c>
      <c r="S2299" s="35" t="s">
        <v>255</v>
      </c>
      <c r="T2299" s="35" t="s">
        <v>385</v>
      </c>
      <c r="V2299" s="35" t="s">
        <v>386</v>
      </c>
      <c r="Z2299" s="162">
        <v>0</v>
      </c>
      <c r="AA2299" s="163">
        <v>1</v>
      </c>
      <c r="AD2299" s="162">
        <v>7</v>
      </c>
      <c r="AG2299" s="35" t="s">
        <v>387</v>
      </c>
      <c r="AH2299" s="166" t="str">
        <f t="shared" si="35"/>
        <v>Humana ay64 big file (1).xlsx</v>
      </c>
      <c r="AI2299" s="35" t="s">
        <v>238</v>
      </c>
      <c r="BJ2299" s="162" t="str">
        <f>IF(AI2299 = "Advance", AD2299, "")</f>
        <v/>
      </c>
      <c r="BK2299" s="171" t="str">
        <f>IF(AI2299 = "Advance", 1, "")</f>
        <v/>
      </c>
      <c r="BL2299" s="171" t="str">
        <f>IF(AI2299 = "Chargeback", 1, "")</f>
        <v/>
      </c>
      <c r="BM2299" s="162" t="str">
        <f>IF(AI2299 = "Chargeback", AD2299, "")</f>
        <v/>
      </c>
    </row>
    <row r="2300" spans="1:65">
      <c r="A2300" s="35" t="s">
        <v>289</v>
      </c>
      <c r="B2300" s="35" t="s">
        <v>253</v>
      </c>
      <c r="C2300" s="80">
        <v>1839700</v>
      </c>
      <c r="E2300" s="158">
        <v>45609</v>
      </c>
      <c r="F2300" s="159">
        <v>45609</v>
      </c>
      <c r="G2300" s="35" t="s">
        <v>4346</v>
      </c>
      <c r="H2300" s="35" t="s">
        <v>4347</v>
      </c>
      <c r="J2300" s="35" t="s">
        <v>4348</v>
      </c>
      <c r="K2300" s="80">
        <v>1503723441</v>
      </c>
      <c r="M2300" s="158">
        <v>44986</v>
      </c>
      <c r="N2300" s="160">
        <f ca="1">IFERROR(IF(M2300="","", DATEDIF(M2300, TODAY(), "M")),"")</f>
        <v>25</v>
      </c>
      <c r="R2300" s="35" t="s">
        <v>384</v>
      </c>
      <c r="S2300" s="35" t="s">
        <v>255</v>
      </c>
      <c r="T2300" s="35" t="s">
        <v>385</v>
      </c>
      <c r="V2300" s="35" t="s">
        <v>386</v>
      </c>
      <c r="Z2300" s="162">
        <v>0</v>
      </c>
      <c r="AA2300" s="163">
        <v>1</v>
      </c>
      <c r="AD2300" s="162">
        <v>7</v>
      </c>
      <c r="AG2300" s="35" t="s">
        <v>387</v>
      </c>
      <c r="AH2300" s="166" t="str">
        <f t="shared" si="35"/>
        <v>Humana ay64 big file (1).xlsx</v>
      </c>
      <c r="AI2300" s="35" t="s">
        <v>238</v>
      </c>
      <c r="BJ2300" s="162" t="str">
        <f>IF(AI2300 = "Advance", AD2300, "")</f>
        <v/>
      </c>
      <c r="BK2300" s="171" t="str">
        <f>IF(AI2300 = "Advance", 1, "")</f>
        <v/>
      </c>
      <c r="BL2300" s="171" t="str">
        <f>IF(AI2300 = "Chargeback", 1, "")</f>
        <v/>
      </c>
      <c r="BM2300" s="162" t="str">
        <f>IF(AI2300 = "Chargeback", AD2300, "")</f>
        <v/>
      </c>
    </row>
    <row r="2301" spans="1:65">
      <c r="A2301" s="35" t="s">
        <v>289</v>
      </c>
      <c r="B2301" s="35" t="s">
        <v>253</v>
      </c>
      <c r="C2301" s="80">
        <v>1839700</v>
      </c>
      <c r="E2301" s="158">
        <v>45609</v>
      </c>
      <c r="F2301" s="159">
        <v>45609</v>
      </c>
      <c r="G2301" s="35" t="s">
        <v>4349</v>
      </c>
      <c r="H2301" s="35" t="s">
        <v>439</v>
      </c>
      <c r="J2301" s="35" t="s">
        <v>4350</v>
      </c>
      <c r="K2301" s="80">
        <v>2962708819</v>
      </c>
      <c r="M2301" s="158">
        <v>45017</v>
      </c>
      <c r="N2301" s="160">
        <f ca="1">IFERROR(IF(M2301="","", DATEDIF(M2301, TODAY(), "M")),"")</f>
        <v>24</v>
      </c>
      <c r="R2301" s="35" t="s">
        <v>384</v>
      </c>
      <c r="S2301" s="35" t="s">
        <v>255</v>
      </c>
      <c r="T2301" s="35" t="s">
        <v>385</v>
      </c>
      <c r="V2301" s="35" t="s">
        <v>386</v>
      </c>
      <c r="Z2301" s="162">
        <v>0</v>
      </c>
      <c r="AA2301" s="163">
        <v>1</v>
      </c>
      <c r="AD2301" s="162">
        <v>7</v>
      </c>
      <c r="AG2301" s="35" t="s">
        <v>387</v>
      </c>
      <c r="AH2301" s="166" t="str">
        <f t="shared" si="35"/>
        <v>Humana ay64 big file (1).xlsx</v>
      </c>
      <c r="AI2301" s="35" t="s">
        <v>238</v>
      </c>
      <c r="BJ2301" s="162" t="str">
        <f>IF(AI2301 = "Advance", AD2301, "")</f>
        <v/>
      </c>
      <c r="BK2301" s="171" t="str">
        <f>IF(AI2301 = "Advance", 1, "")</f>
        <v/>
      </c>
      <c r="BL2301" s="171" t="str">
        <f>IF(AI2301 = "Chargeback", 1, "")</f>
        <v/>
      </c>
      <c r="BM2301" s="162" t="str">
        <f>IF(AI2301 = "Chargeback", AD2301, "")</f>
        <v/>
      </c>
    </row>
    <row r="2302" spans="1:65">
      <c r="A2302" s="35" t="s">
        <v>289</v>
      </c>
      <c r="B2302" s="35" t="s">
        <v>253</v>
      </c>
      <c r="C2302" s="80">
        <v>1839700</v>
      </c>
      <c r="E2302" s="158">
        <v>45609</v>
      </c>
      <c r="F2302" s="159">
        <v>45609</v>
      </c>
      <c r="G2302" s="35" t="s">
        <v>4351</v>
      </c>
      <c r="H2302" s="35" t="s">
        <v>4352</v>
      </c>
      <c r="J2302" s="35" t="s">
        <v>4353</v>
      </c>
      <c r="K2302" s="80">
        <v>3639518763</v>
      </c>
      <c r="M2302" s="158">
        <v>45017</v>
      </c>
      <c r="N2302" s="160">
        <f ca="1">IFERROR(IF(M2302="","", DATEDIF(M2302, TODAY(), "M")),"")</f>
        <v>24</v>
      </c>
      <c r="R2302" s="35" t="s">
        <v>384</v>
      </c>
      <c r="S2302" s="35" t="s">
        <v>255</v>
      </c>
      <c r="T2302" s="35" t="s">
        <v>385</v>
      </c>
      <c r="V2302" s="35" t="s">
        <v>386</v>
      </c>
      <c r="Z2302" s="162">
        <v>0</v>
      </c>
      <c r="AA2302" s="163">
        <v>1</v>
      </c>
      <c r="AD2302" s="162">
        <v>7</v>
      </c>
      <c r="AG2302" s="35" t="s">
        <v>387</v>
      </c>
      <c r="AH2302" s="166" t="str">
        <f t="shared" si="35"/>
        <v>Humana ay64 big file (1).xlsx</v>
      </c>
      <c r="AI2302" s="35" t="s">
        <v>238</v>
      </c>
      <c r="BJ2302" s="162" t="str">
        <f>IF(AI2302 = "Advance", AD2302, "")</f>
        <v/>
      </c>
      <c r="BK2302" s="171" t="str">
        <f>IF(AI2302 = "Advance", 1, "")</f>
        <v/>
      </c>
      <c r="BL2302" s="171" t="str">
        <f>IF(AI2302 = "Chargeback", 1, "")</f>
        <v/>
      </c>
      <c r="BM2302" s="162" t="str">
        <f>IF(AI2302 = "Chargeback", AD2302, "")</f>
        <v/>
      </c>
    </row>
    <row r="2303" spans="1:65">
      <c r="A2303" s="35" t="s">
        <v>289</v>
      </c>
      <c r="B2303" s="35" t="s">
        <v>253</v>
      </c>
      <c r="C2303" s="80">
        <v>1839700</v>
      </c>
      <c r="E2303" s="158">
        <v>45609</v>
      </c>
      <c r="F2303" s="159">
        <v>45609</v>
      </c>
      <c r="G2303" s="35" t="s">
        <v>4354</v>
      </c>
      <c r="H2303" s="35" t="s">
        <v>780</v>
      </c>
      <c r="J2303" s="35" t="s">
        <v>787</v>
      </c>
      <c r="K2303" s="80">
        <v>9460015375</v>
      </c>
      <c r="M2303" s="158">
        <v>45017</v>
      </c>
      <c r="N2303" s="160">
        <f ca="1">IFERROR(IF(M2303="","", DATEDIF(M2303, TODAY(), "M")),"")</f>
        <v>24</v>
      </c>
      <c r="R2303" s="35" t="s">
        <v>384</v>
      </c>
      <c r="S2303" s="35" t="s">
        <v>255</v>
      </c>
      <c r="T2303" s="35" t="s">
        <v>385</v>
      </c>
      <c r="V2303" s="35" t="s">
        <v>386</v>
      </c>
      <c r="Z2303" s="162">
        <v>0</v>
      </c>
      <c r="AA2303" s="163">
        <v>1</v>
      </c>
      <c r="AD2303" s="162">
        <v>7</v>
      </c>
      <c r="AG2303" s="35" t="s">
        <v>387</v>
      </c>
      <c r="AH2303" s="166" t="str">
        <f t="shared" si="35"/>
        <v>Humana ay64 big file (1).xlsx</v>
      </c>
      <c r="AI2303" s="35" t="s">
        <v>238</v>
      </c>
      <c r="BJ2303" s="162" t="str">
        <f>IF(AI2303 = "Advance", AD2303, "")</f>
        <v/>
      </c>
      <c r="BK2303" s="171" t="str">
        <f>IF(AI2303 = "Advance", 1, "")</f>
        <v/>
      </c>
      <c r="BL2303" s="171" t="str">
        <f>IF(AI2303 = "Chargeback", 1, "")</f>
        <v/>
      </c>
      <c r="BM2303" s="162" t="str">
        <f>IF(AI2303 = "Chargeback", AD2303, "")</f>
        <v/>
      </c>
    </row>
    <row r="2304" spans="1:65">
      <c r="A2304" s="35" t="s">
        <v>289</v>
      </c>
      <c r="B2304" s="35" t="s">
        <v>253</v>
      </c>
      <c r="C2304" s="80">
        <v>1839700</v>
      </c>
      <c r="E2304" s="158">
        <v>45609</v>
      </c>
      <c r="F2304" s="159">
        <v>45609</v>
      </c>
      <c r="G2304" s="35" t="s">
        <v>4355</v>
      </c>
      <c r="H2304" s="35" t="s">
        <v>4356</v>
      </c>
      <c r="J2304" s="35" t="s">
        <v>4055</v>
      </c>
      <c r="K2304" s="80">
        <v>1255361227</v>
      </c>
      <c r="M2304" s="158">
        <v>45017</v>
      </c>
      <c r="N2304" s="160">
        <f ca="1">IFERROR(IF(M2304="","", DATEDIF(M2304, TODAY(), "M")),"")</f>
        <v>24</v>
      </c>
      <c r="R2304" s="35" t="s">
        <v>384</v>
      </c>
      <c r="S2304" s="35" t="s">
        <v>255</v>
      </c>
      <c r="T2304" s="35" t="s">
        <v>385</v>
      </c>
      <c r="V2304" s="35" t="s">
        <v>386</v>
      </c>
      <c r="Z2304" s="162">
        <v>0</v>
      </c>
      <c r="AA2304" s="163">
        <v>1</v>
      </c>
      <c r="AD2304" s="162">
        <v>7</v>
      </c>
      <c r="AG2304" s="35" t="s">
        <v>387</v>
      </c>
      <c r="AH2304" s="166" t="str">
        <f t="shared" si="35"/>
        <v>Humana ay64 big file (1).xlsx</v>
      </c>
      <c r="AI2304" s="35" t="s">
        <v>238</v>
      </c>
      <c r="BJ2304" s="162" t="str">
        <f>IF(AI2304 = "Advance", AD2304, "")</f>
        <v/>
      </c>
      <c r="BK2304" s="171" t="str">
        <f>IF(AI2304 = "Advance", 1, "")</f>
        <v/>
      </c>
      <c r="BL2304" s="171" t="str">
        <f>IF(AI2304 = "Chargeback", 1, "")</f>
        <v/>
      </c>
      <c r="BM2304" s="162" t="str">
        <f>IF(AI2304 = "Chargeback", AD2304, "")</f>
        <v/>
      </c>
    </row>
    <row r="2305" spans="1:65">
      <c r="A2305" s="35" t="s">
        <v>289</v>
      </c>
      <c r="B2305" s="35" t="s">
        <v>253</v>
      </c>
      <c r="C2305" s="80">
        <v>1839700</v>
      </c>
      <c r="E2305" s="158">
        <v>45609</v>
      </c>
      <c r="F2305" s="159">
        <v>45609</v>
      </c>
      <c r="G2305" s="35" t="s">
        <v>4357</v>
      </c>
      <c r="H2305" s="35" t="s">
        <v>1705</v>
      </c>
      <c r="J2305" s="35" t="s">
        <v>4358</v>
      </c>
      <c r="K2305" s="80">
        <v>7779580432</v>
      </c>
      <c r="M2305" s="158">
        <v>45017</v>
      </c>
      <c r="N2305" s="160">
        <f ca="1">IFERROR(IF(M2305="","", DATEDIF(M2305, TODAY(), "M")),"")</f>
        <v>24</v>
      </c>
      <c r="R2305" s="35" t="s">
        <v>384</v>
      </c>
      <c r="S2305" s="35" t="s">
        <v>255</v>
      </c>
      <c r="T2305" s="35" t="s">
        <v>385</v>
      </c>
      <c r="V2305" s="35" t="s">
        <v>386</v>
      </c>
      <c r="Z2305" s="162">
        <v>0</v>
      </c>
      <c r="AA2305" s="163">
        <v>1</v>
      </c>
      <c r="AD2305" s="162">
        <v>7</v>
      </c>
      <c r="AG2305" s="35" t="s">
        <v>387</v>
      </c>
      <c r="AH2305" s="166" t="str">
        <f t="shared" si="35"/>
        <v>Humana ay64 big file (1).xlsx</v>
      </c>
      <c r="AI2305" s="35" t="s">
        <v>238</v>
      </c>
      <c r="BJ2305" s="162" t="str">
        <f>IF(AI2305 = "Advance", AD2305, "")</f>
        <v/>
      </c>
      <c r="BK2305" s="171" t="str">
        <f>IF(AI2305 = "Advance", 1, "")</f>
        <v/>
      </c>
      <c r="BL2305" s="171" t="str">
        <f>IF(AI2305 = "Chargeback", 1, "")</f>
        <v/>
      </c>
      <c r="BM2305" s="162" t="str">
        <f>IF(AI2305 = "Chargeback", AD2305, "")</f>
        <v/>
      </c>
    </row>
    <row r="2306" spans="1:65">
      <c r="A2306" s="35" t="s">
        <v>289</v>
      </c>
      <c r="B2306" s="35" t="s">
        <v>253</v>
      </c>
      <c r="C2306" s="80">
        <v>1839700</v>
      </c>
      <c r="E2306" s="158">
        <v>45609</v>
      </c>
      <c r="F2306" s="159">
        <v>45609</v>
      </c>
      <c r="G2306" s="35" t="s">
        <v>4359</v>
      </c>
      <c r="H2306" s="35" t="s">
        <v>923</v>
      </c>
      <c r="J2306" s="35" t="s">
        <v>4360</v>
      </c>
      <c r="K2306" s="80">
        <v>2547629296</v>
      </c>
      <c r="M2306" s="158">
        <v>45017</v>
      </c>
      <c r="N2306" s="160">
        <f ca="1">IFERROR(IF(M2306="","", DATEDIF(M2306, TODAY(), "M")),"")</f>
        <v>24</v>
      </c>
      <c r="R2306" s="35" t="s">
        <v>384</v>
      </c>
      <c r="S2306" s="35" t="s">
        <v>255</v>
      </c>
      <c r="T2306" s="35" t="s">
        <v>385</v>
      </c>
      <c r="V2306" s="35" t="s">
        <v>386</v>
      </c>
      <c r="Z2306" s="162">
        <v>0</v>
      </c>
      <c r="AA2306" s="163">
        <v>1</v>
      </c>
      <c r="AD2306" s="162">
        <v>7</v>
      </c>
      <c r="AG2306" s="35" t="s">
        <v>387</v>
      </c>
      <c r="AH2306" s="166" t="str">
        <f t="shared" ref="AH2306:AH2369" si="36">HYPERLINK("\\tsclient\thindisk\Evan MacGuffie\Humana ay64 big file (1).xlsx", "Humana ay64 big file (1).xlsx")</f>
        <v>Humana ay64 big file (1).xlsx</v>
      </c>
      <c r="AI2306" s="35" t="s">
        <v>238</v>
      </c>
      <c r="BJ2306" s="162" t="str">
        <f>IF(AI2306 = "Advance", AD2306, "")</f>
        <v/>
      </c>
      <c r="BK2306" s="171" t="str">
        <f>IF(AI2306 = "Advance", 1, "")</f>
        <v/>
      </c>
      <c r="BL2306" s="171" t="str">
        <f>IF(AI2306 = "Chargeback", 1, "")</f>
        <v/>
      </c>
      <c r="BM2306" s="162" t="str">
        <f>IF(AI2306 = "Chargeback", AD2306, "")</f>
        <v/>
      </c>
    </row>
    <row r="2307" spans="1:65">
      <c r="A2307" s="35" t="s">
        <v>289</v>
      </c>
      <c r="B2307" s="35" t="s">
        <v>253</v>
      </c>
      <c r="C2307" s="80">
        <v>1839700</v>
      </c>
      <c r="E2307" s="158">
        <v>45609</v>
      </c>
      <c r="F2307" s="159">
        <v>45609</v>
      </c>
      <c r="G2307" s="35" t="s">
        <v>4361</v>
      </c>
      <c r="H2307" s="35" t="s">
        <v>4362</v>
      </c>
      <c r="I2307" s="35" t="s">
        <v>382</v>
      </c>
      <c r="J2307" s="35" t="s">
        <v>954</v>
      </c>
      <c r="K2307" s="80">
        <v>7789111539</v>
      </c>
      <c r="M2307" s="158">
        <v>45017</v>
      </c>
      <c r="N2307" s="160">
        <f ca="1">IFERROR(IF(M2307="","", DATEDIF(M2307, TODAY(), "M")),"")</f>
        <v>24</v>
      </c>
      <c r="R2307" s="35" t="s">
        <v>384</v>
      </c>
      <c r="S2307" s="35" t="s">
        <v>255</v>
      </c>
      <c r="T2307" s="35" t="s">
        <v>385</v>
      </c>
      <c r="V2307" s="35" t="s">
        <v>386</v>
      </c>
      <c r="Z2307" s="162">
        <v>0</v>
      </c>
      <c r="AA2307" s="163">
        <v>1</v>
      </c>
      <c r="AD2307" s="162">
        <v>7</v>
      </c>
      <c r="AG2307" s="35" t="s">
        <v>387</v>
      </c>
      <c r="AH2307" s="166" t="str">
        <f t="shared" si="36"/>
        <v>Humana ay64 big file (1).xlsx</v>
      </c>
      <c r="AI2307" s="35" t="s">
        <v>238</v>
      </c>
      <c r="BJ2307" s="162" t="str">
        <f>IF(AI2307 = "Advance", AD2307, "")</f>
        <v/>
      </c>
      <c r="BK2307" s="171" t="str">
        <f>IF(AI2307 = "Advance", 1, "")</f>
        <v/>
      </c>
      <c r="BL2307" s="171" t="str">
        <f>IF(AI2307 = "Chargeback", 1, "")</f>
        <v/>
      </c>
      <c r="BM2307" s="162" t="str">
        <f>IF(AI2307 = "Chargeback", AD2307, "")</f>
        <v/>
      </c>
    </row>
    <row r="2308" spans="1:65">
      <c r="A2308" s="35" t="s">
        <v>289</v>
      </c>
      <c r="B2308" s="35" t="s">
        <v>253</v>
      </c>
      <c r="C2308" s="80">
        <v>1839700</v>
      </c>
      <c r="E2308" s="158">
        <v>45609</v>
      </c>
      <c r="F2308" s="159">
        <v>45609</v>
      </c>
      <c r="G2308" s="35" t="s">
        <v>4363</v>
      </c>
      <c r="H2308" s="35" t="s">
        <v>665</v>
      </c>
      <c r="J2308" s="35" t="s">
        <v>4364</v>
      </c>
      <c r="K2308" s="80">
        <v>355243037</v>
      </c>
      <c r="M2308" s="158">
        <v>45047</v>
      </c>
      <c r="N2308" s="160">
        <f ca="1">IFERROR(IF(M2308="","", DATEDIF(M2308, TODAY(), "M")),"")</f>
        <v>23</v>
      </c>
      <c r="R2308" s="35" t="s">
        <v>384</v>
      </c>
      <c r="S2308" s="35" t="s">
        <v>255</v>
      </c>
      <c r="T2308" s="35" t="s">
        <v>385</v>
      </c>
      <c r="V2308" s="35" t="s">
        <v>386</v>
      </c>
      <c r="Z2308" s="162">
        <v>0</v>
      </c>
      <c r="AA2308" s="163">
        <v>1</v>
      </c>
      <c r="AD2308" s="162">
        <v>7</v>
      </c>
      <c r="AG2308" s="35" t="s">
        <v>387</v>
      </c>
      <c r="AH2308" s="166" t="str">
        <f t="shared" si="36"/>
        <v>Humana ay64 big file (1).xlsx</v>
      </c>
      <c r="AI2308" s="35" t="s">
        <v>238</v>
      </c>
      <c r="BJ2308" s="162" t="str">
        <f>IF(AI2308 = "Advance", AD2308, "")</f>
        <v/>
      </c>
      <c r="BK2308" s="171" t="str">
        <f>IF(AI2308 = "Advance", 1, "")</f>
        <v/>
      </c>
      <c r="BL2308" s="171" t="str">
        <f>IF(AI2308 = "Chargeback", 1, "")</f>
        <v/>
      </c>
      <c r="BM2308" s="162" t="str">
        <f>IF(AI2308 = "Chargeback", AD2308, "")</f>
        <v/>
      </c>
    </row>
    <row r="2309" spans="1:65">
      <c r="A2309" s="35" t="s">
        <v>289</v>
      </c>
      <c r="B2309" s="35" t="s">
        <v>253</v>
      </c>
      <c r="C2309" s="80">
        <v>1839700</v>
      </c>
      <c r="E2309" s="158">
        <v>45609</v>
      </c>
      <c r="F2309" s="159">
        <v>45609</v>
      </c>
      <c r="G2309" s="35" t="s">
        <v>4365</v>
      </c>
      <c r="H2309" s="35" t="s">
        <v>419</v>
      </c>
      <c r="J2309" s="35" t="s">
        <v>4366</v>
      </c>
      <c r="K2309" s="80">
        <v>2852477738</v>
      </c>
      <c r="M2309" s="158">
        <v>45047</v>
      </c>
      <c r="N2309" s="160">
        <f ca="1">IFERROR(IF(M2309="","", DATEDIF(M2309, TODAY(), "M")),"")</f>
        <v>23</v>
      </c>
      <c r="R2309" s="35" t="s">
        <v>384</v>
      </c>
      <c r="S2309" s="35" t="s">
        <v>255</v>
      </c>
      <c r="T2309" s="35" t="s">
        <v>385</v>
      </c>
      <c r="V2309" s="35" t="s">
        <v>386</v>
      </c>
      <c r="Z2309" s="162">
        <v>0</v>
      </c>
      <c r="AA2309" s="163">
        <v>1</v>
      </c>
      <c r="AD2309" s="162">
        <v>7</v>
      </c>
      <c r="AG2309" s="35" t="s">
        <v>387</v>
      </c>
      <c r="AH2309" s="166" t="str">
        <f t="shared" si="36"/>
        <v>Humana ay64 big file (1).xlsx</v>
      </c>
      <c r="AI2309" s="35" t="s">
        <v>238</v>
      </c>
      <c r="BJ2309" s="162" t="str">
        <f>IF(AI2309 = "Advance", AD2309, "")</f>
        <v/>
      </c>
      <c r="BK2309" s="171" t="str">
        <f>IF(AI2309 = "Advance", 1, "")</f>
        <v/>
      </c>
      <c r="BL2309" s="171" t="str">
        <f>IF(AI2309 = "Chargeback", 1, "")</f>
        <v/>
      </c>
      <c r="BM2309" s="162" t="str">
        <f>IF(AI2309 = "Chargeback", AD2309, "")</f>
        <v/>
      </c>
    </row>
    <row r="2310" spans="1:65">
      <c r="A2310" s="35" t="s">
        <v>289</v>
      </c>
      <c r="B2310" s="35" t="s">
        <v>253</v>
      </c>
      <c r="C2310" s="80">
        <v>1839700</v>
      </c>
      <c r="E2310" s="158">
        <v>45609</v>
      </c>
      <c r="F2310" s="159">
        <v>45609</v>
      </c>
      <c r="G2310" s="35" t="s">
        <v>4367</v>
      </c>
      <c r="H2310" s="35" t="s">
        <v>1965</v>
      </c>
      <c r="J2310" s="35" t="s">
        <v>2638</v>
      </c>
      <c r="K2310" s="80">
        <v>5881700983</v>
      </c>
      <c r="M2310" s="158">
        <v>45047</v>
      </c>
      <c r="N2310" s="160">
        <f ca="1">IFERROR(IF(M2310="","", DATEDIF(M2310, TODAY(), "M")),"")</f>
        <v>23</v>
      </c>
      <c r="R2310" s="35" t="s">
        <v>384</v>
      </c>
      <c r="S2310" s="35" t="s">
        <v>255</v>
      </c>
      <c r="T2310" s="35" t="s">
        <v>385</v>
      </c>
      <c r="V2310" s="35" t="s">
        <v>386</v>
      </c>
      <c r="Z2310" s="162">
        <v>0</v>
      </c>
      <c r="AA2310" s="163">
        <v>1</v>
      </c>
      <c r="AD2310" s="162">
        <v>7</v>
      </c>
      <c r="AG2310" s="35" t="s">
        <v>387</v>
      </c>
      <c r="AH2310" s="166" t="str">
        <f t="shared" si="36"/>
        <v>Humana ay64 big file (1).xlsx</v>
      </c>
      <c r="AI2310" s="35" t="s">
        <v>238</v>
      </c>
      <c r="BJ2310" s="162" t="str">
        <f>IF(AI2310 = "Advance", AD2310, "")</f>
        <v/>
      </c>
      <c r="BK2310" s="171" t="str">
        <f>IF(AI2310 = "Advance", 1, "")</f>
        <v/>
      </c>
      <c r="BL2310" s="171" t="str">
        <f>IF(AI2310 = "Chargeback", 1, "")</f>
        <v/>
      </c>
      <c r="BM2310" s="162" t="str">
        <f>IF(AI2310 = "Chargeback", AD2310, "")</f>
        <v/>
      </c>
    </row>
    <row r="2311" spans="1:65">
      <c r="A2311" s="35" t="s">
        <v>289</v>
      </c>
      <c r="B2311" s="35" t="s">
        <v>253</v>
      </c>
      <c r="C2311" s="80">
        <v>1839700</v>
      </c>
      <c r="E2311" s="158">
        <v>45609</v>
      </c>
      <c r="F2311" s="159">
        <v>45609</v>
      </c>
      <c r="G2311" s="35" t="s">
        <v>4368</v>
      </c>
      <c r="H2311" s="35" t="s">
        <v>999</v>
      </c>
      <c r="J2311" s="35" t="s">
        <v>4369</v>
      </c>
      <c r="K2311" s="80">
        <v>2970233955</v>
      </c>
      <c r="M2311" s="158">
        <v>45047</v>
      </c>
      <c r="N2311" s="160">
        <f ca="1">IFERROR(IF(M2311="","", DATEDIF(M2311, TODAY(), "M")),"")</f>
        <v>23</v>
      </c>
      <c r="R2311" s="35" t="s">
        <v>384</v>
      </c>
      <c r="S2311" s="35" t="s">
        <v>255</v>
      </c>
      <c r="T2311" s="35" t="s">
        <v>385</v>
      </c>
      <c r="V2311" s="35" t="s">
        <v>386</v>
      </c>
      <c r="Z2311" s="162">
        <v>0</v>
      </c>
      <c r="AA2311" s="163">
        <v>1</v>
      </c>
      <c r="AD2311" s="162">
        <v>7</v>
      </c>
      <c r="AG2311" s="35" t="s">
        <v>387</v>
      </c>
      <c r="AH2311" s="166" t="str">
        <f t="shared" si="36"/>
        <v>Humana ay64 big file (1).xlsx</v>
      </c>
      <c r="AI2311" s="35" t="s">
        <v>238</v>
      </c>
      <c r="BJ2311" s="162" t="str">
        <f>IF(AI2311 = "Advance", AD2311, "")</f>
        <v/>
      </c>
      <c r="BK2311" s="171" t="str">
        <f>IF(AI2311 = "Advance", 1, "")</f>
        <v/>
      </c>
      <c r="BL2311" s="171" t="str">
        <f>IF(AI2311 = "Chargeback", 1, "")</f>
        <v/>
      </c>
      <c r="BM2311" s="162" t="str">
        <f>IF(AI2311 = "Chargeback", AD2311, "")</f>
        <v/>
      </c>
    </row>
    <row r="2312" spans="1:65">
      <c r="A2312" s="35" t="s">
        <v>289</v>
      </c>
      <c r="B2312" s="35" t="s">
        <v>253</v>
      </c>
      <c r="C2312" s="80">
        <v>1839700</v>
      </c>
      <c r="E2312" s="158">
        <v>45609</v>
      </c>
      <c r="F2312" s="159">
        <v>45609</v>
      </c>
      <c r="G2312" s="35" t="s">
        <v>4370</v>
      </c>
      <c r="H2312" s="35" t="s">
        <v>4371</v>
      </c>
      <c r="J2312" s="35" t="s">
        <v>421</v>
      </c>
      <c r="K2312" s="80">
        <v>9856839567</v>
      </c>
      <c r="M2312" s="158">
        <v>45047</v>
      </c>
      <c r="N2312" s="160">
        <f ca="1">IFERROR(IF(M2312="","", DATEDIF(M2312, TODAY(), "M")),"")</f>
        <v>23</v>
      </c>
      <c r="R2312" s="35" t="s">
        <v>384</v>
      </c>
      <c r="S2312" s="35" t="s">
        <v>255</v>
      </c>
      <c r="T2312" s="35" t="s">
        <v>385</v>
      </c>
      <c r="V2312" s="35" t="s">
        <v>386</v>
      </c>
      <c r="Z2312" s="162">
        <v>0</v>
      </c>
      <c r="AA2312" s="163">
        <v>1</v>
      </c>
      <c r="AD2312" s="162">
        <v>7</v>
      </c>
      <c r="AG2312" s="35" t="s">
        <v>387</v>
      </c>
      <c r="AH2312" s="166" t="str">
        <f t="shared" si="36"/>
        <v>Humana ay64 big file (1).xlsx</v>
      </c>
      <c r="AI2312" s="35" t="s">
        <v>238</v>
      </c>
      <c r="BJ2312" s="162" t="str">
        <f>IF(AI2312 = "Advance", AD2312, "")</f>
        <v/>
      </c>
      <c r="BK2312" s="171" t="str">
        <f>IF(AI2312 = "Advance", 1, "")</f>
        <v/>
      </c>
      <c r="BL2312" s="171" t="str">
        <f>IF(AI2312 = "Chargeback", 1, "")</f>
        <v/>
      </c>
      <c r="BM2312" s="162" t="str">
        <f>IF(AI2312 = "Chargeback", AD2312, "")</f>
        <v/>
      </c>
    </row>
    <row r="2313" spans="1:65">
      <c r="A2313" s="35" t="s">
        <v>289</v>
      </c>
      <c r="B2313" s="35" t="s">
        <v>253</v>
      </c>
      <c r="C2313" s="80">
        <v>1839700</v>
      </c>
      <c r="E2313" s="158">
        <v>45609</v>
      </c>
      <c r="F2313" s="159">
        <v>45609</v>
      </c>
      <c r="G2313" s="35" t="s">
        <v>4372</v>
      </c>
      <c r="H2313" s="35" t="s">
        <v>3055</v>
      </c>
      <c r="J2313" s="35" t="s">
        <v>2088</v>
      </c>
      <c r="K2313" s="80">
        <v>2130991762</v>
      </c>
      <c r="M2313" s="158">
        <v>45047</v>
      </c>
      <c r="N2313" s="160">
        <f ca="1">IFERROR(IF(M2313="","", DATEDIF(M2313, TODAY(), "M")),"")</f>
        <v>23</v>
      </c>
      <c r="R2313" s="35" t="s">
        <v>384</v>
      </c>
      <c r="S2313" s="35" t="s">
        <v>255</v>
      </c>
      <c r="T2313" s="35" t="s">
        <v>385</v>
      </c>
      <c r="V2313" s="35" t="s">
        <v>386</v>
      </c>
      <c r="Z2313" s="162">
        <v>0</v>
      </c>
      <c r="AA2313" s="163">
        <v>1</v>
      </c>
      <c r="AD2313" s="162">
        <v>7</v>
      </c>
      <c r="AG2313" s="35" t="s">
        <v>387</v>
      </c>
      <c r="AH2313" s="166" t="str">
        <f t="shared" si="36"/>
        <v>Humana ay64 big file (1).xlsx</v>
      </c>
      <c r="AI2313" s="35" t="s">
        <v>238</v>
      </c>
      <c r="BJ2313" s="162" t="str">
        <f>IF(AI2313 = "Advance", AD2313, "")</f>
        <v/>
      </c>
      <c r="BK2313" s="171" t="str">
        <f>IF(AI2313 = "Advance", 1, "")</f>
        <v/>
      </c>
      <c r="BL2313" s="171" t="str">
        <f>IF(AI2313 = "Chargeback", 1, "")</f>
        <v/>
      </c>
      <c r="BM2313" s="162" t="str">
        <f>IF(AI2313 = "Chargeback", AD2313, "")</f>
        <v/>
      </c>
    </row>
    <row r="2314" spans="1:65">
      <c r="A2314" s="35" t="s">
        <v>289</v>
      </c>
      <c r="B2314" s="35" t="s">
        <v>253</v>
      </c>
      <c r="C2314" s="80">
        <v>1839700</v>
      </c>
      <c r="E2314" s="158">
        <v>45609</v>
      </c>
      <c r="F2314" s="159">
        <v>45609</v>
      </c>
      <c r="G2314" s="35" t="s">
        <v>4373</v>
      </c>
      <c r="H2314" s="35" t="s">
        <v>2302</v>
      </c>
      <c r="J2314" s="35" t="s">
        <v>4374</v>
      </c>
      <c r="K2314" s="80">
        <v>4480821130</v>
      </c>
      <c r="M2314" s="158">
        <v>45047</v>
      </c>
      <c r="N2314" s="160">
        <f ca="1">IFERROR(IF(M2314="","", DATEDIF(M2314, TODAY(), "M")),"")</f>
        <v>23</v>
      </c>
      <c r="R2314" s="35" t="s">
        <v>384</v>
      </c>
      <c r="S2314" s="35" t="s">
        <v>255</v>
      </c>
      <c r="T2314" s="35" t="s">
        <v>385</v>
      </c>
      <c r="V2314" s="35" t="s">
        <v>386</v>
      </c>
      <c r="Z2314" s="162">
        <v>0</v>
      </c>
      <c r="AA2314" s="163">
        <v>1</v>
      </c>
      <c r="AD2314" s="162">
        <v>7</v>
      </c>
      <c r="AG2314" s="35" t="s">
        <v>387</v>
      </c>
      <c r="AH2314" s="166" t="str">
        <f t="shared" si="36"/>
        <v>Humana ay64 big file (1).xlsx</v>
      </c>
      <c r="AI2314" s="35" t="s">
        <v>238</v>
      </c>
      <c r="BJ2314" s="162" t="str">
        <f>IF(AI2314 = "Advance", AD2314, "")</f>
        <v/>
      </c>
      <c r="BK2314" s="171" t="str">
        <f>IF(AI2314 = "Advance", 1, "")</f>
        <v/>
      </c>
      <c r="BL2314" s="171" t="str">
        <f>IF(AI2314 = "Chargeback", 1, "")</f>
        <v/>
      </c>
      <c r="BM2314" s="162" t="str">
        <f>IF(AI2314 = "Chargeback", AD2314, "")</f>
        <v/>
      </c>
    </row>
    <row r="2315" spans="1:65">
      <c r="A2315" s="35" t="s">
        <v>289</v>
      </c>
      <c r="B2315" s="35" t="s">
        <v>253</v>
      </c>
      <c r="C2315" s="80">
        <v>1839700</v>
      </c>
      <c r="E2315" s="158">
        <v>45609</v>
      </c>
      <c r="F2315" s="159">
        <v>45609</v>
      </c>
      <c r="G2315" s="35" t="s">
        <v>4375</v>
      </c>
      <c r="H2315" s="35" t="s">
        <v>532</v>
      </c>
      <c r="J2315" s="35" t="s">
        <v>4374</v>
      </c>
      <c r="K2315" s="80">
        <v>5000363007</v>
      </c>
      <c r="M2315" s="158">
        <v>45047</v>
      </c>
      <c r="N2315" s="160">
        <f ca="1">IFERROR(IF(M2315="","", DATEDIF(M2315, TODAY(), "M")),"")</f>
        <v>23</v>
      </c>
      <c r="R2315" s="35" t="s">
        <v>384</v>
      </c>
      <c r="S2315" s="35" t="s">
        <v>255</v>
      </c>
      <c r="T2315" s="35" t="s">
        <v>385</v>
      </c>
      <c r="V2315" s="35" t="s">
        <v>386</v>
      </c>
      <c r="Z2315" s="162">
        <v>0</v>
      </c>
      <c r="AA2315" s="163">
        <v>1</v>
      </c>
      <c r="AD2315" s="162">
        <v>7</v>
      </c>
      <c r="AG2315" s="35" t="s">
        <v>387</v>
      </c>
      <c r="AH2315" s="166" t="str">
        <f t="shared" si="36"/>
        <v>Humana ay64 big file (1).xlsx</v>
      </c>
      <c r="AI2315" s="35" t="s">
        <v>238</v>
      </c>
      <c r="BJ2315" s="162" t="str">
        <f>IF(AI2315 = "Advance", AD2315, "")</f>
        <v/>
      </c>
      <c r="BK2315" s="171" t="str">
        <f>IF(AI2315 = "Advance", 1, "")</f>
        <v/>
      </c>
      <c r="BL2315" s="171" t="str">
        <f>IF(AI2315 = "Chargeback", 1, "")</f>
        <v/>
      </c>
      <c r="BM2315" s="162" t="str">
        <f>IF(AI2315 = "Chargeback", AD2315, "")</f>
        <v/>
      </c>
    </row>
    <row r="2316" spans="1:65">
      <c r="A2316" s="35" t="s">
        <v>289</v>
      </c>
      <c r="B2316" s="35" t="s">
        <v>253</v>
      </c>
      <c r="C2316" s="80">
        <v>1839700</v>
      </c>
      <c r="E2316" s="158">
        <v>45609</v>
      </c>
      <c r="F2316" s="159">
        <v>45609</v>
      </c>
      <c r="G2316" s="35" t="s">
        <v>4376</v>
      </c>
      <c r="H2316" s="35" t="s">
        <v>3585</v>
      </c>
      <c r="J2316" s="35" t="s">
        <v>4377</v>
      </c>
      <c r="K2316" s="80">
        <v>5074261694</v>
      </c>
      <c r="M2316" s="158">
        <v>45047</v>
      </c>
      <c r="N2316" s="160">
        <f ca="1">IFERROR(IF(M2316="","", DATEDIF(M2316, TODAY(), "M")),"")</f>
        <v>23</v>
      </c>
      <c r="R2316" s="35" t="s">
        <v>384</v>
      </c>
      <c r="S2316" s="35" t="s">
        <v>255</v>
      </c>
      <c r="T2316" s="35" t="s">
        <v>385</v>
      </c>
      <c r="V2316" s="35" t="s">
        <v>567</v>
      </c>
      <c r="Z2316" s="162">
        <v>0</v>
      </c>
      <c r="AA2316" s="163">
        <v>1</v>
      </c>
      <c r="AD2316" s="162">
        <v>7</v>
      </c>
      <c r="AG2316" s="35" t="s">
        <v>387</v>
      </c>
      <c r="AH2316" s="166" t="str">
        <f t="shared" si="36"/>
        <v>Humana ay64 big file (1).xlsx</v>
      </c>
      <c r="AI2316" s="35" t="s">
        <v>238</v>
      </c>
      <c r="BJ2316" s="162" t="str">
        <f>IF(AI2316 = "Advance", AD2316, "")</f>
        <v/>
      </c>
      <c r="BK2316" s="171" t="str">
        <f>IF(AI2316 = "Advance", 1, "")</f>
        <v/>
      </c>
      <c r="BL2316" s="171" t="str">
        <f>IF(AI2316 = "Chargeback", 1, "")</f>
        <v/>
      </c>
      <c r="BM2316" s="162" t="str">
        <f>IF(AI2316 = "Chargeback", AD2316, "")</f>
        <v/>
      </c>
    </row>
    <row r="2317" spans="1:65">
      <c r="A2317" s="35" t="s">
        <v>289</v>
      </c>
      <c r="B2317" s="35" t="s">
        <v>253</v>
      </c>
      <c r="C2317" s="80">
        <v>1839700</v>
      </c>
      <c r="E2317" s="158">
        <v>45609</v>
      </c>
      <c r="F2317" s="159">
        <v>45609</v>
      </c>
      <c r="G2317" s="35" t="s">
        <v>4378</v>
      </c>
      <c r="H2317" s="35" t="s">
        <v>763</v>
      </c>
      <c r="J2317" s="35" t="s">
        <v>4379</v>
      </c>
      <c r="K2317" s="80">
        <v>8353700594</v>
      </c>
      <c r="M2317" s="158">
        <v>45047</v>
      </c>
      <c r="N2317" s="160">
        <f ca="1">IFERROR(IF(M2317="","", DATEDIF(M2317, TODAY(), "M")),"")</f>
        <v>23</v>
      </c>
      <c r="R2317" s="35" t="s">
        <v>384</v>
      </c>
      <c r="S2317" s="35" t="s">
        <v>255</v>
      </c>
      <c r="T2317" s="35" t="s">
        <v>385</v>
      </c>
      <c r="V2317" s="35" t="s">
        <v>567</v>
      </c>
      <c r="Z2317" s="162">
        <v>0</v>
      </c>
      <c r="AA2317" s="163">
        <v>1</v>
      </c>
      <c r="AD2317" s="162">
        <v>7</v>
      </c>
      <c r="AG2317" s="35" t="s">
        <v>387</v>
      </c>
      <c r="AH2317" s="166" t="str">
        <f t="shared" si="36"/>
        <v>Humana ay64 big file (1).xlsx</v>
      </c>
      <c r="AI2317" s="35" t="s">
        <v>238</v>
      </c>
      <c r="BJ2317" s="162" t="str">
        <f>IF(AI2317 = "Advance", AD2317, "")</f>
        <v/>
      </c>
      <c r="BK2317" s="171" t="str">
        <f>IF(AI2317 = "Advance", 1, "")</f>
        <v/>
      </c>
      <c r="BL2317" s="171" t="str">
        <f>IF(AI2317 = "Chargeback", 1, "")</f>
        <v/>
      </c>
      <c r="BM2317" s="162" t="str">
        <f>IF(AI2317 = "Chargeback", AD2317, "")</f>
        <v/>
      </c>
    </row>
    <row r="2318" spans="1:65">
      <c r="A2318" s="35" t="s">
        <v>289</v>
      </c>
      <c r="B2318" s="35" t="s">
        <v>253</v>
      </c>
      <c r="C2318" s="80">
        <v>1839700</v>
      </c>
      <c r="E2318" s="158">
        <v>45609</v>
      </c>
      <c r="F2318" s="159">
        <v>45609</v>
      </c>
      <c r="G2318" s="35" t="s">
        <v>4380</v>
      </c>
      <c r="H2318" s="35" t="s">
        <v>641</v>
      </c>
      <c r="J2318" s="35" t="s">
        <v>4381</v>
      </c>
      <c r="K2318" s="80">
        <v>9067233593</v>
      </c>
      <c r="M2318" s="158">
        <v>45047</v>
      </c>
      <c r="N2318" s="160">
        <f ca="1">IFERROR(IF(M2318="","", DATEDIF(M2318, TODAY(), "M")),"")</f>
        <v>23</v>
      </c>
      <c r="R2318" s="35" t="s">
        <v>384</v>
      </c>
      <c r="S2318" s="35" t="s">
        <v>255</v>
      </c>
      <c r="T2318" s="35" t="s">
        <v>385</v>
      </c>
      <c r="V2318" s="35" t="s">
        <v>567</v>
      </c>
      <c r="Z2318" s="162">
        <v>0</v>
      </c>
      <c r="AA2318" s="163">
        <v>1</v>
      </c>
      <c r="AD2318" s="162">
        <v>7</v>
      </c>
      <c r="AG2318" s="35" t="s">
        <v>387</v>
      </c>
      <c r="AH2318" s="166" t="str">
        <f t="shared" si="36"/>
        <v>Humana ay64 big file (1).xlsx</v>
      </c>
      <c r="AI2318" s="35" t="s">
        <v>238</v>
      </c>
      <c r="BJ2318" s="162" t="str">
        <f>IF(AI2318 = "Advance", AD2318, "")</f>
        <v/>
      </c>
      <c r="BK2318" s="171" t="str">
        <f>IF(AI2318 = "Advance", 1, "")</f>
        <v/>
      </c>
      <c r="BL2318" s="171" t="str">
        <f>IF(AI2318 = "Chargeback", 1, "")</f>
        <v/>
      </c>
      <c r="BM2318" s="162" t="str">
        <f>IF(AI2318 = "Chargeback", AD2318, "")</f>
        <v/>
      </c>
    </row>
    <row r="2319" spans="1:65">
      <c r="A2319" s="35" t="s">
        <v>289</v>
      </c>
      <c r="B2319" s="35" t="s">
        <v>253</v>
      </c>
      <c r="C2319" s="80">
        <v>1839700</v>
      </c>
      <c r="E2319" s="158">
        <v>45609</v>
      </c>
      <c r="F2319" s="159">
        <v>45609</v>
      </c>
      <c r="G2319" s="35" t="s">
        <v>4382</v>
      </c>
      <c r="H2319" s="35" t="s">
        <v>4383</v>
      </c>
      <c r="J2319" s="35" t="s">
        <v>4384</v>
      </c>
      <c r="K2319" s="80">
        <v>9137207942</v>
      </c>
      <c r="M2319" s="158">
        <v>45047</v>
      </c>
      <c r="N2319" s="160">
        <f ca="1">IFERROR(IF(M2319="","", DATEDIF(M2319, TODAY(), "M")),"")</f>
        <v>23</v>
      </c>
      <c r="R2319" s="35" t="s">
        <v>384</v>
      </c>
      <c r="S2319" s="35" t="s">
        <v>255</v>
      </c>
      <c r="T2319" s="35" t="s">
        <v>385</v>
      </c>
      <c r="V2319" s="35" t="s">
        <v>567</v>
      </c>
      <c r="Z2319" s="162">
        <v>0</v>
      </c>
      <c r="AA2319" s="163">
        <v>1</v>
      </c>
      <c r="AD2319" s="162">
        <v>7</v>
      </c>
      <c r="AG2319" s="35" t="s">
        <v>387</v>
      </c>
      <c r="AH2319" s="166" t="str">
        <f t="shared" si="36"/>
        <v>Humana ay64 big file (1).xlsx</v>
      </c>
      <c r="AI2319" s="35" t="s">
        <v>238</v>
      </c>
      <c r="BJ2319" s="162" t="str">
        <f>IF(AI2319 = "Advance", AD2319, "")</f>
        <v/>
      </c>
      <c r="BK2319" s="171" t="str">
        <f>IF(AI2319 = "Advance", 1, "")</f>
        <v/>
      </c>
      <c r="BL2319" s="171" t="str">
        <f>IF(AI2319 = "Chargeback", 1, "")</f>
        <v/>
      </c>
      <c r="BM2319" s="162" t="str">
        <f>IF(AI2319 = "Chargeback", AD2319, "")</f>
        <v/>
      </c>
    </row>
    <row r="2320" spans="1:65">
      <c r="A2320" s="35" t="s">
        <v>289</v>
      </c>
      <c r="B2320" s="35" t="s">
        <v>253</v>
      </c>
      <c r="C2320" s="80">
        <v>1839700</v>
      </c>
      <c r="E2320" s="158">
        <v>45609</v>
      </c>
      <c r="F2320" s="159">
        <v>45609</v>
      </c>
      <c r="G2320" s="35" t="s">
        <v>4385</v>
      </c>
      <c r="H2320" s="35" t="s">
        <v>4386</v>
      </c>
      <c r="J2320" s="35" t="s">
        <v>4387</v>
      </c>
      <c r="K2320" s="80">
        <v>6140571996</v>
      </c>
      <c r="M2320" s="158">
        <v>45047</v>
      </c>
      <c r="N2320" s="160">
        <f ca="1">IFERROR(IF(M2320="","", DATEDIF(M2320, TODAY(), "M")),"")</f>
        <v>23</v>
      </c>
      <c r="R2320" s="35" t="s">
        <v>384</v>
      </c>
      <c r="S2320" s="35" t="s">
        <v>255</v>
      </c>
      <c r="T2320" s="35" t="s">
        <v>385</v>
      </c>
      <c r="V2320" s="35" t="s">
        <v>386</v>
      </c>
      <c r="Z2320" s="162">
        <v>0</v>
      </c>
      <c r="AA2320" s="163">
        <v>1</v>
      </c>
      <c r="AD2320" s="162">
        <v>7</v>
      </c>
      <c r="AG2320" s="35" t="s">
        <v>387</v>
      </c>
      <c r="AH2320" s="166" t="str">
        <f t="shared" si="36"/>
        <v>Humana ay64 big file (1).xlsx</v>
      </c>
      <c r="AI2320" s="35" t="s">
        <v>238</v>
      </c>
      <c r="BJ2320" s="162" t="str">
        <f>IF(AI2320 = "Advance", AD2320, "")</f>
        <v/>
      </c>
      <c r="BK2320" s="171" t="str">
        <f>IF(AI2320 = "Advance", 1, "")</f>
        <v/>
      </c>
      <c r="BL2320" s="171" t="str">
        <f>IF(AI2320 = "Chargeback", 1, "")</f>
        <v/>
      </c>
      <c r="BM2320" s="162" t="str">
        <f>IF(AI2320 = "Chargeback", AD2320, "")</f>
        <v/>
      </c>
    </row>
    <row r="2321" spans="1:65">
      <c r="A2321" s="35" t="s">
        <v>289</v>
      </c>
      <c r="B2321" s="35" t="s">
        <v>253</v>
      </c>
      <c r="C2321" s="80">
        <v>1839700</v>
      </c>
      <c r="E2321" s="158">
        <v>45609</v>
      </c>
      <c r="F2321" s="159">
        <v>45609</v>
      </c>
      <c r="G2321" s="35" t="s">
        <v>4388</v>
      </c>
      <c r="H2321" s="35" t="s">
        <v>920</v>
      </c>
      <c r="J2321" s="35" t="s">
        <v>4389</v>
      </c>
      <c r="K2321" s="80">
        <v>8545000242</v>
      </c>
      <c r="M2321" s="158">
        <v>45047</v>
      </c>
      <c r="N2321" s="160">
        <f ca="1">IFERROR(IF(M2321="","", DATEDIF(M2321, TODAY(), "M")),"")</f>
        <v>23</v>
      </c>
      <c r="R2321" s="35" t="s">
        <v>384</v>
      </c>
      <c r="S2321" s="35" t="s">
        <v>255</v>
      </c>
      <c r="T2321" s="35" t="s">
        <v>385</v>
      </c>
      <c r="V2321" s="35" t="s">
        <v>567</v>
      </c>
      <c r="Z2321" s="162">
        <v>0</v>
      </c>
      <c r="AA2321" s="163">
        <v>1</v>
      </c>
      <c r="AD2321" s="162">
        <v>7</v>
      </c>
      <c r="AG2321" s="35" t="s">
        <v>387</v>
      </c>
      <c r="AH2321" s="166" t="str">
        <f t="shared" si="36"/>
        <v>Humana ay64 big file (1).xlsx</v>
      </c>
      <c r="AI2321" s="35" t="s">
        <v>238</v>
      </c>
      <c r="BJ2321" s="162" t="str">
        <f>IF(AI2321 = "Advance", AD2321, "")</f>
        <v/>
      </c>
      <c r="BK2321" s="171" t="str">
        <f>IF(AI2321 = "Advance", 1, "")</f>
        <v/>
      </c>
      <c r="BL2321" s="171" t="str">
        <f>IF(AI2321 = "Chargeback", 1, "")</f>
        <v/>
      </c>
      <c r="BM2321" s="162" t="str">
        <f>IF(AI2321 = "Chargeback", AD2321, "")</f>
        <v/>
      </c>
    </row>
    <row r="2322" spans="1:65">
      <c r="A2322" s="35" t="s">
        <v>289</v>
      </c>
      <c r="B2322" s="35" t="s">
        <v>253</v>
      </c>
      <c r="C2322" s="80">
        <v>1839700</v>
      </c>
      <c r="E2322" s="158">
        <v>45609</v>
      </c>
      <c r="F2322" s="159">
        <v>45609</v>
      </c>
      <c r="G2322" s="35" t="s">
        <v>4390</v>
      </c>
      <c r="H2322" s="35" t="s">
        <v>1394</v>
      </c>
      <c r="J2322" s="35" t="s">
        <v>4391</v>
      </c>
      <c r="K2322" s="80">
        <v>9048971871</v>
      </c>
      <c r="M2322" s="158">
        <v>45047</v>
      </c>
      <c r="N2322" s="160">
        <f ca="1">IFERROR(IF(M2322="","", DATEDIF(M2322, TODAY(), "M")),"")</f>
        <v>23</v>
      </c>
      <c r="R2322" s="35" t="s">
        <v>384</v>
      </c>
      <c r="S2322" s="35" t="s">
        <v>255</v>
      </c>
      <c r="T2322" s="35" t="s">
        <v>385</v>
      </c>
      <c r="V2322" s="35" t="s">
        <v>567</v>
      </c>
      <c r="Z2322" s="162">
        <v>0</v>
      </c>
      <c r="AA2322" s="163">
        <v>1</v>
      </c>
      <c r="AD2322" s="162">
        <v>7</v>
      </c>
      <c r="AG2322" s="35" t="s">
        <v>387</v>
      </c>
      <c r="AH2322" s="166" t="str">
        <f t="shared" si="36"/>
        <v>Humana ay64 big file (1).xlsx</v>
      </c>
      <c r="AI2322" s="35" t="s">
        <v>238</v>
      </c>
      <c r="BJ2322" s="162" t="str">
        <f>IF(AI2322 = "Advance", AD2322, "")</f>
        <v/>
      </c>
      <c r="BK2322" s="171" t="str">
        <f>IF(AI2322 = "Advance", 1, "")</f>
        <v/>
      </c>
      <c r="BL2322" s="171" t="str">
        <f>IF(AI2322 = "Chargeback", 1, "")</f>
        <v/>
      </c>
      <c r="BM2322" s="162" t="str">
        <f>IF(AI2322 = "Chargeback", AD2322, "")</f>
        <v/>
      </c>
    </row>
    <row r="2323" spans="1:65">
      <c r="A2323" s="35" t="s">
        <v>289</v>
      </c>
      <c r="B2323" s="35" t="s">
        <v>253</v>
      </c>
      <c r="C2323" s="80">
        <v>1839700</v>
      </c>
      <c r="E2323" s="158">
        <v>45609</v>
      </c>
      <c r="F2323" s="159">
        <v>45609</v>
      </c>
      <c r="G2323" s="35" t="s">
        <v>4392</v>
      </c>
      <c r="H2323" s="35" t="s">
        <v>1557</v>
      </c>
      <c r="J2323" s="35" t="s">
        <v>4393</v>
      </c>
      <c r="K2323" s="80">
        <v>977984485</v>
      </c>
      <c r="M2323" s="158">
        <v>45047</v>
      </c>
      <c r="N2323" s="160">
        <f ca="1">IFERROR(IF(M2323="","", DATEDIF(M2323, TODAY(), "M")),"")</f>
        <v>23</v>
      </c>
      <c r="R2323" s="35" t="s">
        <v>384</v>
      </c>
      <c r="S2323" s="35" t="s">
        <v>255</v>
      </c>
      <c r="T2323" s="35" t="s">
        <v>385</v>
      </c>
      <c r="V2323" s="35" t="s">
        <v>386</v>
      </c>
      <c r="Z2323" s="162">
        <v>0</v>
      </c>
      <c r="AA2323" s="163">
        <v>1</v>
      </c>
      <c r="AD2323" s="162">
        <v>7</v>
      </c>
      <c r="AG2323" s="35" t="s">
        <v>387</v>
      </c>
      <c r="AH2323" s="166" t="str">
        <f t="shared" si="36"/>
        <v>Humana ay64 big file (1).xlsx</v>
      </c>
      <c r="AI2323" s="35" t="s">
        <v>238</v>
      </c>
      <c r="BJ2323" s="162" t="str">
        <f>IF(AI2323 = "Advance", AD2323, "")</f>
        <v/>
      </c>
      <c r="BK2323" s="171" t="str">
        <f>IF(AI2323 = "Advance", 1, "")</f>
        <v/>
      </c>
      <c r="BL2323" s="171" t="str">
        <f>IF(AI2323 = "Chargeback", 1, "")</f>
        <v/>
      </c>
      <c r="BM2323" s="162" t="str">
        <f>IF(AI2323 = "Chargeback", AD2323, "")</f>
        <v/>
      </c>
    </row>
    <row r="2324" spans="1:65">
      <c r="A2324" s="35" t="s">
        <v>289</v>
      </c>
      <c r="B2324" s="35" t="s">
        <v>253</v>
      </c>
      <c r="C2324" s="80">
        <v>1839700</v>
      </c>
      <c r="E2324" s="158">
        <v>45609</v>
      </c>
      <c r="F2324" s="159">
        <v>45609</v>
      </c>
      <c r="G2324" s="35" t="s">
        <v>4394</v>
      </c>
      <c r="H2324" s="35" t="s">
        <v>2434</v>
      </c>
      <c r="J2324" s="35" t="s">
        <v>4395</v>
      </c>
      <c r="K2324" s="80">
        <v>9311710892</v>
      </c>
      <c r="M2324" s="158">
        <v>45047</v>
      </c>
      <c r="N2324" s="160">
        <f ca="1">IFERROR(IF(M2324="","", DATEDIF(M2324, TODAY(), "M")),"")</f>
        <v>23</v>
      </c>
      <c r="R2324" s="35" t="s">
        <v>384</v>
      </c>
      <c r="S2324" s="35" t="s">
        <v>255</v>
      </c>
      <c r="T2324" s="35" t="s">
        <v>385</v>
      </c>
      <c r="V2324" s="35" t="s">
        <v>386</v>
      </c>
      <c r="Z2324" s="162">
        <v>0</v>
      </c>
      <c r="AA2324" s="163">
        <v>1</v>
      </c>
      <c r="AD2324" s="162">
        <v>7</v>
      </c>
      <c r="AG2324" s="35" t="s">
        <v>387</v>
      </c>
      <c r="AH2324" s="166" t="str">
        <f t="shared" si="36"/>
        <v>Humana ay64 big file (1).xlsx</v>
      </c>
      <c r="AI2324" s="35" t="s">
        <v>238</v>
      </c>
      <c r="BJ2324" s="162" t="str">
        <f>IF(AI2324 = "Advance", AD2324, "")</f>
        <v/>
      </c>
      <c r="BK2324" s="171" t="str">
        <f>IF(AI2324 = "Advance", 1, "")</f>
        <v/>
      </c>
      <c r="BL2324" s="171" t="str">
        <f>IF(AI2324 = "Chargeback", 1, "")</f>
        <v/>
      </c>
      <c r="BM2324" s="162" t="str">
        <f>IF(AI2324 = "Chargeback", AD2324, "")</f>
        <v/>
      </c>
    </row>
    <row r="2325" spans="1:65">
      <c r="A2325" s="35" t="s">
        <v>289</v>
      </c>
      <c r="B2325" s="35" t="s">
        <v>253</v>
      </c>
      <c r="C2325" s="80">
        <v>1839700</v>
      </c>
      <c r="E2325" s="158">
        <v>45609</v>
      </c>
      <c r="F2325" s="159">
        <v>45609</v>
      </c>
      <c r="G2325" s="35" t="s">
        <v>4396</v>
      </c>
      <c r="H2325" s="35" t="s">
        <v>4397</v>
      </c>
      <c r="J2325" s="35" t="s">
        <v>3969</v>
      </c>
      <c r="K2325" s="80">
        <v>5612825730</v>
      </c>
      <c r="M2325" s="158">
        <v>45139</v>
      </c>
      <c r="N2325" s="160">
        <f ca="1">IFERROR(IF(M2325="","", DATEDIF(M2325, TODAY(), "M")),"")</f>
        <v>20</v>
      </c>
      <c r="R2325" s="35" t="s">
        <v>384</v>
      </c>
      <c r="S2325" s="35" t="s">
        <v>255</v>
      </c>
      <c r="T2325" s="35" t="s">
        <v>385</v>
      </c>
      <c r="V2325" s="35" t="s">
        <v>386</v>
      </c>
      <c r="Z2325" s="162">
        <v>0</v>
      </c>
      <c r="AA2325" s="163">
        <v>1</v>
      </c>
      <c r="AD2325" s="162">
        <v>7</v>
      </c>
      <c r="AG2325" s="35" t="s">
        <v>387</v>
      </c>
      <c r="AH2325" s="166" t="str">
        <f t="shared" si="36"/>
        <v>Humana ay64 big file (1).xlsx</v>
      </c>
      <c r="AI2325" s="35" t="s">
        <v>238</v>
      </c>
      <c r="BJ2325" s="162" t="str">
        <f>IF(AI2325 = "Advance", AD2325, "")</f>
        <v/>
      </c>
      <c r="BK2325" s="171" t="str">
        <f>IF(AI2325 = "Advance", 1, "")</f>
        <v/>
      </c>
      <c r="BL2325" s="171" t="str">
        <f>IF(AI2325 = "Chargeback", 1, "")</f>
        <v/>
      </c>
      <c r="BM2325" s="162" t="str">
        <f>IF(AI2325 = "Chargeback", AD2325, "")</f>
        <v/>
      </c>
    </row>
    <row r="2326" spans="1:65">
      <c r="A2326" s="35" t="s">
        <v>289</v>
      </c>
      <c r="B2326" s="35" t="s">
        <v>253</v>
      </c>
      <c r="C2326" s="80">
        <v>1839700</v>
      </c>
      <c r="E2326" s="158">
        <v>45609</v>
      </c>
      <c r="F2326" s="159">
        <v>45609</v>
      </c>
      <c r="G2326" s="35" t="s">
        <v>4398</v>
      </c>
      <c r="H2326" s="35" t="s">
        <v>4399</v>
      </c>
      <c r="J2326" s="35" t="s">
        <v>537</v>
      </c>
      <c r="K2326" s="80">
        <v>2519432311</v>
      </c>
      <c r="M2326" s="158">
        <v>45078</v>
      </c>
      <c r="N2326" s="160">
        <f ca="1">IFERROR(IF(M2326="","", DATEDIF(M2326, TODAY(), "M")),"")</f>
        <v>22</v>
      </c>
      <c r="R2326" s="35" t="s">
        <v>384</v>
      </c>
      <c r="S2326" s="35" t="s">
        <v>255</v>
      </c>
      <c r="T2326" s="35" t="s">
        <v>385</v>
      </c>
      <c r="V2326" s="35" t="s">
        <v>386</v>
      </c>
      <c r="Z2326" s="162">
        <v>0</v>
      </c>
      <c r="AA2326" s="163">
        <v>1</v>
      </c>
      <c r="AD2326" s="162">
        <v>7</v>
      </c>
      <c r="AG2326" s="35" t="s">
        <v>387</v>
      </c>
      <c r="AH2326" s="166" t="str">
        <f t="shared" si="36"/>
        <v>Humana ay64 big file (1).xlsx</v>
      </c>
      <c r="AI2326" s="35" t="s">
        <v>238</v>
      </c>
      <c r="BJ2326" s="162" t="str">
        <f>IF(AI2326 = "Advance", AD2326, "")</f>
        <v/>
      </c>
      <c r="BK2326" s="171" t="str">
        <f>IF(AI2326 = "Advance", 1, "")</f>
        <v/>
      </c>
      <c r="BL2326" s="171" t="str">
        <f>IF(AI2326 = "Chargeback", 1, "")</f>
        <v/>
      </c>
      <c r="BM2326" s="162" t="str">
        <f>IF(AI2326 = "Chargeback", AD2326, "")</f>
        <v/>
      </c>
    </row>
    <row r="2327" spans="1:65">
      <c r="A2327" s="35" t="s">
        <v>289</v>
      </c>
      <c r="B2327" s="35" t="s">
        <v>253</v>
      </c>
      <c r="C2327" s="80">
        <v>1839700</v>
      </c>
      <c r="E2327" s="158">
        <v>45609</v>
      </c>
      <c r="F2327" s="159">
        <v>45609</v>
      </c>
      <c r="G2327" s="35" t="s">
        <v>3086</v>
      </c>
      <c r="H2327" s="35" t="s">
        <v>3087</v>
      </c>
      <c r="J2327" s="35" t="s">
        <v>537</v>
      </c>
      <c r="K2327" s="80">
        <v>3599678889</v>
      </c>
      <c r="M2327" s="158">
        <v>45078</v>
      </c>
      <c r="N2327" s="160">
        <f ca="1">IFERROR(IF(M2327="","", DATEDIF(M2327, TODAY(), "M")),"")</f>
        <v>22</v>
      </c>
      <c r="R2327" s="35" t="s">
        <v>384</v>
      </c>
      <c r="S2327" s="35" t="s">
        <v>255</v>
      </c>
      <c r="T2327" s="35" t="s">
        <v>385</v>
      </c>
      <c r="V2327" s="35" t="s">
        <v>386</v>
      </c>
      <c r="Z2327" s="162">
        <v>0</v>
      </c>
      <c r="AA2327" s="163">
        <v>1</v>
      </c>
      <c r="AD2327" s="162">
        <v>7</v>
      </c>
      <c r="AG2327" s="35" t="s">
        <v>387</v>
      </c>
      <c r="AH2327" s="166" t="str">
        <f t="shared" si="36"/>
        <v>Humana ay64 big file (1).xlsx</v>
      </c>
      <c r="AI2327" s="35" t="s">
        <v>238</v>
      </c>
      <c r="BJ2327" s="162" t="str">
        <f>IF(AI2327 = "Advance", AD2327, "")</f>
        <v/>
      </c>
      <c r="BK2327" s="171" t="str">
        <f>IF(AI2327 = "Advance", 1, "")</f>
        <v/>
      </c>
      <c r="BL2327" s="171" t="str">
        <f>IF(AI2327 = "Chargeback", 1, "")</f>
        <v/>
      </c>
      <c r="BM2327" s="162" t="str">
        <f>IF(AI2327 = "Chargeback", AD2327, "")</f>
        <v/>
      </c>
    </row>
    <row r="2328" spans="1:65">
      <c r="A2328" s="35" t="s">
        <v>289</v>
      </c>
      <c r="B2328" s="35" t="s">
        <v>253</v>
      </c>
      <c r="C2328" s="80">
        <v>1839700</v>
      </c>
      <c r="E2328" s="158">
        <v>45609</v>
      </c>
      <c r="F2328" s="159">
        <v>45609</v>
      </c>
      <c r="G2328" s="35" t="s">
        <v>4400</v>
      </c>
      <c r="H2328" s="35" t="s">
        <v>3497</v>
      </c>
      <c r="J2328" s="35" t="s">
        <v>1498</v>
      </c>
      <c r="K2328" s="80">
        <v>6185160805</v>
      </c>
      <c r="M2328" s="158">
        <v>45078</v>
      </c>
      <c r="N2328" s="160">
        <f ca="1">IFERROR(IF(M2328="","", DATEDIF(M2328, TODAY(), "M")),"")</f>
        <v>22</v>
      </c>
      <c r="R2328" s="35" t="s">
        <v>384</v>
      </c>
      <c r="S2328" s="35" t="s">
        <v>255</v>
      </c>
      <c r="T2328" s="35" t="s">
        <v>385</v>
      </c>
      <c r="V2328" s="35" t="s">
        <v>386</v>
      </c>
      <c r="Z2328" s="162">
        <v>0</v>
      </c>
      <c r="AA2328" s="163">
        <v>1</v>
      </c>
      <c r="AD2328" s="162">
        <v>7</v>
      </c>
      <c r="AG2328" s="35" t="s">
        <v>387</v>
      </c>
      <c r="AH2328" s="166" t="str">
        <f t="shared" si="36"/>
        <v>Humana ay64 big file (1).xlsx</v>
      </c>
      <c r="AI2328" s="35" t="s">
        <v>238</v>
      </c>
      <c r="BJ2328" s="162" t="str">
        <f>IF(AI2328 = "Advance", AD2328, "")</f>
        <v/>
      </c>
      <c r="BK2328" s="171" t="str">
        <f>IF(AI2328 = "Advance", 1, "")</f>
        <v/>
      </c>
      <c r="BL2328" s="171" t="str">
        <f>IF(AI2328 = "Chargeback", 1, "")</f>
        <v/>
      </c>
      <c r="BM2328" s="162" t="str">
        <f>IF(AI2328 = "Chargeback", AD2328, "")</f>
        <v/>
      </c>
    </row>
    <row r="2329" spans="1:65">
      <c r="A2329" s="35" t="s">
        <v>289</v>
      </c>
      <c r="B2329" s="35" t="s">
        <v>253</v>
      </c>
      <c r="C2329" s="80">
        <v>1839700</v>
      </c>
      <c r="E2329" s="158">
        <v>45609</v>
      </c>
      <c r="F2329" s="159">
        <v>45609</v>
      </c>
      <c r="G2329" s="35" t="s">
        <v>4401</v>
      </c>
      <c r="H2329" s="35" t="s">
        <v>707</v>
      </c>
      <c r="J2329" s="35" t="s">
        <v>549</v>
      </c>
      <c r="K2329" s="80">
        <v>1630990400</v>
      </c>
      <c r="M2329" s="158">
        <v>45108</v>
      </c>
      <c r="N2329" s="160">
        <f ca="1">IFERROR(IF(M2329="","", DATEDIF(M2329, TODAY(), "M")),"")</f>
        <v>21</v>
      </c>
      <c r="R2329" s="35" t="s">
        <v>384</v>
      </c>
      <c r="S2329" s="35" t="s">
        <v>255</v>
      </c>
      <c r="T2329" s="35" t="s">
        <v>385</v>
      </c>
      <c r="V2329" s="35" t="s">
        <v>386</v>
      </c>
      <c r="Z2329" s="162">
        <v>0</v>
      </c>
      <c r="AA2329" s="163">
        <v>1</v>
      </c>
      <c r="AD2329" s="162">
        <v>7</v>
      </c>
      <c r="AG2329" s="35" t="s">
        <v>387</v>
      </c>
      <c r="AH2329" s="166" t="str">
        <f t="shared" si="36"/>
        <v>Humana ay64 big file (1).xlsx</v>
      </c>
      <c r="AI2329" s="35" t="s">
        <v>238</v>
      </c>
      <c r="BJ2329" s="162" t="str">
        <f>IF(AI2329 = "Advance", AD2329, "")</f>
        <v/>
      </c>
      <c r="BK2329" s="171" t="str">
        <f>IF(AI2329 = "Advance", 1, "")</f>
        <v/>
      </c>
      <c r="BL2329" s="171" t="str">
        <f>IF(AI2329 = "Chargeback", 1, "")</f>
        <v/>
      </c>
      <c r="BM2329" s="162" t="str">
        <f>IF(AI2329 = "Chargeback", AD2329, "")</f>
        <v/>
      </c>
    </row>
    <row r="2330" spans="1:65">
      <c r="A2330" s="35" t="s">
        <v>289</v>
      </c>
      <c r="B2330" s="35" t="s">
        <v>253</v>
      </c>
      <c r="C2330" s="80">
        <v>1839700</v>
      </c>
      <c r="E2330" s="158">
        <v>45609</v>
      </c>
      <c r="F2330" s="159">
        <v>45609</v>
      </c>
      <c r="G2330" s="35" t="s">
        <v>4402</v>
      </c>
      <c r="H2330" s="35" t="s">
        <v>4403</v>
      </c>
      <c r="I2330" s="35" t="s">
        <v>382</v>
      </c>
      <c r="J2330" s="35" t="s">
        <v>4404</v>
      </c>
      <c r="K2330" s="80">
        <v>767086625</v>
      </c>
      <c r="M2330" s="158">
        <v>45170</v>
      </c>
      <c r="N2330" s="160">
        <f ca="1">IFERROR(IF(M2330="","", DATEDIF(M2330, TODAY(), "M")),"")</f>
        <v>19</v>
      </c>
      <c r="R2330" s="35" t="s">
        <v>384</v>
      </c>
      <c r="S2330" s="35" t="s">
        <v>255</v>
      </c>
      <c r="T2330" s="35" t="s">
        <v>385</v>
      </c>
      <c r="V2330" s="35" t="s">
        <v>386</v>
      </c>
      <c r="Z2330" s="162">
        <v>0</v>
      </c>
      <c r="AA2330" s="163">
        <v>1</v>
      </c>
      <c r="AD2330" s="162">
        <v>10</v>
      </c>
      <c r="AG2330" s="35" t="s">
        <v>387</v>
      </c>
      <c r="AH2330" s="166" t="str">
        <f t="shared" si="36"/>
        <v>Humana ay64 big file (1).xlsx</v>
      </c>
      <c r="AI2330" s="35" t="s">
        <v>238</v>
      </c>
      <c r="BJ2330" s="162" t="str">
        <f>IF(AI2330 = "Advance", AD2330, "")</f>
        <v/>
      </c>
      <c r="BK2330" s="171" t="str">
        <f>IF(AI2330 = "Advance", 1, "")</f>
        <v/>
      </c>
      <c r="BL2330" s="171" t="str">
        <f>IF(AI2330 = "Chargeback", 1, "")</f>
        <v/>
      </c>
      <c r="BM2330" s="162" t="str">
        <f>IF(AI2330 = "Chargeback", AD2330, "")</f>
        <v/>
      </c>
    </row>
    <row r="2331" spans="1:65">
      <c r="A2331" s="35" t="s">
        <v>289</v>
      </c>
      <c r="B2331" s="35" t="s">
        <v>253</v>
      </c>
      <c r="C2331" s="80">
        <v>1839700</v>
      </c>
      <c r="E2331" s="158">
        <v>45609</v>
      </c>
      <c r="F2331" s="159">
        <v>45609</v>
      </c>
      <c r="G2331" s="35" t="s">
        <v>4405</v>
      </c>
      <c r="H2331" s="35" t="s">
        <v>2132</v>
      </c>
      <c r="J2331" s="35" t="s">
        <v>4406</v>
      </c>
      <c r="K2331" s="80">
        <v>2380237838</v>
      </c>
      <c r="M2331" s="158">
        <v>45139</v>
      </c>
      <c r="N2331" s="160">
        <f ca="1">IFERROR(IF(M2331="","", DATEDIF(M2331, TODAY(), "M")),"")</f>
        <v>20</v>
      </c>
      <c r="R2331" s="35" t="s">
        <v>384</v>
      </c>
      <c r="S2331" s="35" t="s">
        <v>255</v>
      </c>
      <c r="T2331" s="35" t="s">
        <v>385</v>
      </c>
      <c r="V2331" s="35" t="s">
        <v>567</v>
      </c>
      <c r="Z2331" s="162">
        <v>0</v>
      </c>
      <c r="AA2331" s="163">
        <v>1</v>
      </c>
      <c r="AD2331" s="162">
        <v>7</v>
      </c>
      <c r="AG2331" s="35" t="s">
        <v>387</v>
      </c>
      <c r="AH2331" s="166" t="str">
        <f t="shared" si="36"/>
        <v>Humana ay64 big file (1).xlsx</v>
      </c>
      <c r="AI2331" s="35" t="s">
        <v>238</v>
      </c>
      <c r="BJ2331" s="162" t="str">
        <f>IF(AI2331 = "Advance", AD2331, "")</f>
        <v/>
      </c>
      <c r="BK2331" s="171" t="str">
        <f>IF(AI2331 = "Advance", 1, "")</f>
        <v/>
      </c>
      <c r="BL2331" s="171" t="str">
        <f>IF(AI2331 = "Chargeback", 1, "")</f>
        <v/>
      </c>
      <c r="BM2331" s="162" t="str">
        <f>IF(AI2331 = "Chargeback", AD2331, "")</f>
        <v/>
      </c>
    </row>
    <row r="2332" spans="1:65">
      <c r="A2332" s="35" t="s">
        <v>289</v>
      </c>
      <c r="B2332" s="35" t="s">
        <v>253</v>
      </c>
      <c r="C2332" s="80">
        <v>1839700</v>
      </c>
      <c r="E2332" s="158">
        <v>45609</v>
      </c>
      <c r="F2332" s="159">
        <v>45609</v>
      </c>
      <c r="G2332" s="35" t="s">
        <v>4407</v>
      </c>
      <c r="H2332" s="35" t="s">
        <v>4168</v>
      </c>
      <c r="I2332" s="35" t="s">
        <v>443</v>
      </c>
      <c r="J2332" s="35" t="s">
        <v>4408</v>
      </c>
      <c r="K2332" s="80">
        <v>2177615296</v>
      </c>
      <c r="M2332" s="158">
        <v>45139</v>
      </c>
      <c r="N2332" s="160">
        <f ca="1">IFERROR(IF(M2332="","", DATEDIF(M2332, TODAY(), "M")),"")</f>
        <v>20</v>
      </c>
      <c r="R2332" s="35" t="s">
        <v>384</v>
      </c>
      <c r="S2332" s="35" t="s">
        <v>255</v>
      </c>
      <c r="T2332" s="35" t="s">
        <v>385</v>
      </c>
      <c r="V2332" s="35" t="s">
        <v>386</v>
      </c>
      <c r="Z2332" s="162">
        <v>0</v>
      </c>
      <c r="AA2332" s="163">
        <v>1</v>
      </c>
      <c r="AD2332" s="162">
        <v>7</v>
      </c>
      <c r="AG2332" s="35" t="s">
        <v>387</v>
      </c>
      <c r="AH2332" s="166" t="str">
        <f t="shared" si="36"/>
        <v>Humana ay64 big file (1).xlsx</v>
      </c>
      <c r="AI2332" s="35" t="s">
        <v>238</v>
      </c>
      <c r="BJ2332" s="162" t="str">
        <f>IF(AI2332 = "Advance", AD2332, "")</f>
        <v/>
      </c>
      <c r="BK2332" s="171" t="str">
        <f>IF(AI2332 = "Advance", 1, "")</f>
        <v/>
      </c>
      <c r="BL2332" s="171" t="str">
        <f>IF(AI2332 = "Chargeback", 1, "")</f>
        <v/>
      </c>
      <c r="BM2332" s="162" t="str">
        <f>IF(AI2332 = "Chargeback", AD2332, "")</f>
        <v/>
      </c>
    </row>
    <row r="2333" spans="1:65">
      <c r="A2333" s="35" t="s">
        <v>289</v>
      </c>
      <c r="B2333" s="35" t="s">
        <v>253</v>
      </c>
      <c r="C2333" s="80">
        <v>1839700</v>
      </c>
      <c r="E2333" s="158">
        <v>45609</v>
      </c>
      <c r="F2333" s="159">
        <v>45609</v>
      </c>
      <c r="G2333" s="35" t="s">
        <v>4409</v>
      </c>
      <c r="H2333" s="35" t="s">
        <v>532</v>
      </c>
      <c r="I2333" s="35" t="s">
        <v>416</v>
      </c>
      <c r="J2333" s="35" t="s">
        <v>4410</v>
      </c>
      <c r="K2333" s="80">
        <v>4881000076</v>
      </c>
      <c r="M2333" s="158">
        <v>45231</v>
      </c>
      <c r="N2333" s="160">
        <f ca="1">IFERROR(IF(M2333="","", DATEDIF(M2333, TODAY(), "M")),"")</f>
        <v>17</v>
      </c>
      <c r="R2333" s="35" t="s">
        <v>384</v>
      </c>
      <c r="S2333" s="35" t="s">
        <v>255</v>
      </c>
      <c r="T2333" s="35" t="s">
        <v>385</v>
      </c>
      <c r="V2333" s="35" t="s">
        <v>386</v>
      </c>
      <c r="Z2333" s="162">
        <v>0</v>
      </c>
      <c r="AA2333" s="163">
        <v>1</v>
      </c>
      <c r="AD2333" s="162">
        <v>10</v>
      </c>
      <c r="AG2333" s="35" t="s">
        <v>387</v>
      </c>
      <c r="AH2333" s="166" t="str">
        <f t="shared" si="36"/>
        <v>Humana ay64 big file (1).xlsx</v>
      </c>
      <c r="AI2333" s="35" t="s">
        <v>238</v>
      </c>
      <c r="BJ2333" s="162" t="str">
        <f>IF(AI2333 = "Advance", AD2333, "")</f>
        <v/>
      </c>
      <c r="BK2333" s="171" t="str">
        <f>IF(AI2333 = "Advance", 1, "")</f>
        <v/>
      </c>
      <c r="BL2333" s="171" t="str">
        <f>IF(AI2333 = "Chargeback", 1, "")</f>
        <v/>
      </c>
      <c r="BM2333" s="162" t="str">
        <f>IF(AI2333 = "Chargeback", AD2333, "")</f>
        <v/>
      </c>
    </row>
    <row r="2334" spans="1:65">
      <c r="A2334" s="35" t="s">
        <v>289</v>
      </c>
      <c r="B2334" s="35" t="s">
        <v>253</v>
      </c>
      <c r="C2334" s="80">
        <v>1839700</v>
      </c>
      <c r="E2334" s="158">
        <v>45609</v>
      </c>
      <c r="F2334" s="159">
        <v>45609</v>
      </c>
      <c r="G2334" s="35" t="s">
        <v>4411</v>
      </c>
      <c r="H2334" s="35" t="s">
        <v>656</v>
      </c>
      <c r="I2334" s="35" t="s">
        <v>382</v>
      </c>
      <c r="J2334" s="35" t="s">
        <v>4410</v>
      </c>
      <c r="K2334" s="80">
        <v>4796465277</v>
      </c>
      <c r="M2334" s="158">
        <v>45231</v>
      </c>
      <c r="N2334" s="160">
        <f ca="1">IFERROR(IF(M2334="","", DATEDIF(M2334, TODAY(), "M")),"")</f>
        <v>17</v>
      </c>
      <c r="R2334" s="35" t="s">
        <v>384</v>
      </c>
      <c r="S2334" s="35" t="s">
        <v>255</v>
      </c>
      <c r="T2334" s="35" t="s">
        <v>385</v>
      </c>
      <c r="V2334" s="35" t="s">
        <v>386</v>
      </c>
      <c r="Z2334" s="162">
        <v>0</v>
      </c>
      <c r="AA2334" s="163">
        <v>1</v>
      </c>
      <c r="AD2334" s="162">
        <v>10</v>
      </c>
      <c r="AG2334" s="35" t="s">
        <v>387</v>
      </c>
      <c r="AH2334" s="166" t="str">
        <f t="shared" si="36"/>
        <v>Humana ay64 big file (1).xlsx</v>
      </c>
      <c r="AI2334" s="35" t="s">
        <v>238</v>
      </c>
      <c r="BJ2334" s="162" t="str">
        <f>IF(AI2334 = "Advance", AD2334, "")</f>
        <v/>
      </c>
      <c r="BK2334" s="171" t="str">
        <f>IF(AI2334 = "Advance", 1, "")</f>
        <v/>
      </c>
      <c r="BL2334" s="171" t="str">
        <f>IF(AI2334 = "Chargeback", 1, "")</f>
        <v/>
      </c>
      <c r="BM2334" s="162" t="str">
        <f>IF(AI2334 = "Chargeback", AD2334, "")</f>
        <v/>
      </c>
    </row>
    <row r="2335" spans="1:65">
      <c r="A2335" s="35" t="s">
        <v>289</v>
      </c>
      <c r="B2335" s="35" t="s">
        <v>253</v>
      </c>
      <c r="C2335" s="80">
        <v>1839700</v>
      </c>
      <c r="E2335" s="158">
        <v>45609</v>
      </c>
      <c r="F2335" s="159">
        <v>45609</v>
      </c>
      <c r="G2335" s="35" t="s">
        <v>4412</v>
      </c>
      <c r="H2335" s="35" t="s">
        <v>2585</v>
      </c>
      <c r="J2335" s="35" t="s">
        <v>3241</v>
      </c>
      <c r="K2335" s="80">
        <v>5185483638</v>
      </c>
      <c r="M2335" s="158">
        <v>45139</v>
      </c>
      <c r="N2335" s="160">
        <f ca="1">IFERROR(IF(M2335="","", DATEDIF(M2335, TODAY(), "M")),"")</f>
        <v>20</v>
      </c>
      <c r="R2335" s="35" t="s">
        <v>384</v>
      </c>
      <c r="S2335" s="35" t="s">
        <v>255</v>
      </c>
      <c r="T2335" s="35" t="s">
        <v>385</v>
      </c>
      <c r="V2335" s="35" t="s">
        <v>386</v>
      </c>
      <c r="Z2335" s="162">
        <v>0</v>
      </c>
      <c r="AA2335" s="163">
        <v>1</v>
      </c>
      <c r="AD2335" s="162">
        <v>7</v>
      </c>
      <c r="AG2335" s="35" t="s">
        <v>387</v>
      </c>
      <c r="AH2335" s="166" t="str">
        <f t="shared" si="36"/>
        <v>Humana ay64 big file (1).xlsx</v>
      </c>
      <c r="AI2335" s="35" t="s">
        <v>238</v>
      </c>
      <c r="BJ2335" s="162" t="str">
        <f>IF(AI2335 = "Advance", AD2335, "")</f>
        <v/>
      </c>
      <c r="BK2335" s="171" t="str">
        <f>IF(AI2335 = "Advance", 1, "")</f>
        <v/>
      </c>
      <c r="BL2335" s="171" t="str">
        <f>IF(AI2335 = "Chargeback", 1, "")</f>
        <v/>
      </c>
      <c r="BM2335" s="162" t="str">
        <f>IF(AI2335 = "Chargeback", AD2335, "")</f>
        <v/>
      </c>
    </row>
    <row r="2336" spans="1:65">
      <c r="A2336" s="35" t="s">
        <v>289</v>
      </c>
      <c r="B2336" s="35" t="s">
        <v>253</v>
      </c>
      <c r="C2336" s="80">
        <v>1839700</v>
      </c>
      <c r="E2336" s="158">
        <v>45609</v>
      </c>
      <c r="F2336" s="159">
        <v>45609</v>
      </c>
      <c r="G2336" s="35" t="s">
        <v>4413</v>
      </c>
      <c r="H2336" s="35" t="s">
        <v>4414</v>
      </c>
      <c r="J2336" s="35" t="s">
        <v>3946</v>
      </c>
      <c r="K2336" s="80">
        <v>6281352299</v>
      </c>
      <c r="M2336" s="158">
        <v>45170</v>
      </c>
      <c r="N2336" s="160">
        <f ca="1">IFERROR(IF(M2336="","", DATEDIF(M2336, TODAY(), "M")),"")</f>
        <v>19</v>
      </c>
      <c r="R2336" s="35" t="s">
        <v>384</v>
      </c>
      <c r="S2336" s="35" t="s">
        <v>255</v>
      </c>
      <c r="T2336" s="35" t="s">
        <v>385</v>
      </c>
      <c r="V2336" s="35" t="s">
        <v>386</v>
      </c>
      <c r="Z2336" s="162">
        <v>0</v>
      </c>
      <c r="AA2336" s="163">
        <v>1</v>
      </c>
      <c r="AD2336" s="162">
        <v>10</v>
      </c>
      <c r="AG2336" s="35" t="s">
        <v>387</v>
      </c>
      <c r="AH2336" s="166" t="str">
        <f t="shared" si="36"/>
        <v>Humana ay64 big file (1).xlsx</v>
      </c>
      <c r="AI2336" s="35" t="s">
        <v>238</v>
      </c>
      <c r="BJ2336" s="162" t="str">
        <f>IF(AI2336 = "Advance", AD2336, "")</f>
        <v/>
      </c>
      <c r="BK2336" s="171" t="str">
        <f>IF(AI2336 = "Advance", 1, "")</f>
        <v/>
      </c>
      <c r="BL2336" s="171" t="str">
        <f>IF(AI2336 = "Chargeback", 1, "")</f>
        <v/>
      </c>
      <c r="BM2336" s="162" t="str">
        <f>IF(AI2336 = "Chargeback", AD2336, "")</f>
        <v/>
      </c>
    </row>
    <row r="2337" spans="1:65">
      <c r="A2337" s="35" t="s">
        <v>289</v>
      </c>
      <c r="B2337" s="35" t="s">
        <v>253</v>
      </c>
      <c r="C2337" s="80">
        <v>1839700</v>
      </c>
      <c r="E2337" s="158">
        <v>45609</v>
      </c>
      <c r="F2337" s="159">
        <v>45609</v>
      </c>
      <c r="G2337" s="35" t="s">
        <v>4415</v>
      </c>
      <c r="H2337" s="35" t="s">
        <v>464</v>
      </c>
      <c r="J2337" s="35" t="s">
        <v>4148</v>
      </c>
      <c r="K2337" s="80">
        <v>7520438601</v>
      </c>
      <c r="M2337" s="158">
        <v>45231</v>
      </c>
      <c r="N2337" s="160">
        <f ca="1">IFERROR(IF(M2337="","", DATEDIF(M2337, TODAY(), "M")),"")</f>
        <v>17</v>
      </c>
      <c r="R2337" s="35" t="s">
        <v>384</v>
      </c>
      <c r="S2337" s="35" t="s">
        <v>255</v>
      </c>
      <c r="T2337" s="35" t="s">
        <v>385</v>
      </c>
      <c r="V2337" s="35" t="s">
        <v>386</v>
      </c>
      <c r="Z2337" s="162">
        <v>0</v>
      </c>
      <c r="AA2337" s="163">
        <v>1</v>
      </c>
      <c r="AD2337" s="162">
        <v>10</v>
      </c>
      <c r="AG2337" s="35" t="s">
        <v>387</v>
      </c>
      <c r="AH2337" s="166" t="str">
        <f t="shared" si="36"/>
        <v>Humana ay64 big file (1).xlsx</v>
      </c>
      <c r="AI2337" s="35" t="s">
        <v>238</v>
      </c>
      <c r="BJ2337" s="162" t="str">
        <f>IF(AI2337 = "Advance", AD2337, "")</f>
        <v/>
      </c>
      <c r="BK2337" s="171" t="str">
        <f>IF(AI2337 = "Advance", 1, "")</f>
        <v/>
      </c>
      <c r="BL2337" s="171" t="str">
        <f>IF(AI2337 = "Chargeback", 1, "")</f>
        <v/>
      </c>
      <c r="BM2337" s="162" t="str">
        <f>IF(AI2337 = "Chargeback", AD2337, "")</f>
        <v/>
      </c>
    </row>
    <row r="2338" spans="1:65">
      <c r="A2338" s="35" t="s">
        <v>289</v>
      </c>
      <c r="B2338" s="35" t="s">
        <v>253</v>
      </c>
      <c r="C2338" s="80">
        <v>1839700</v>
      </c>
      <c r="E2338" s="158">
        <v>45609</v>
      </c>
      <c r="F2338" s="159">
        <v>45609</v>
      </c>
      <c r="G2338" s="35" t="s">
        <v>4416</v>
      </c>
      <c r="H2338" s="35" t="s">
        <v>855</v>
      </c>
      <c r="I2338" s="35" t="s">
        <v>382</v>
      </c>
      <c r="J2338" s="35" t="s">
        <v>4417</v>
      </c>
      <c r="K2338" s="80">
        <v>757570324</v>
      </c>
      <c r="M2338" s="158">
        <v>45231</v>
      </c>
      <c r="N2338" s="160">
        <f ca="1">IFERROR(IF(M2338="","", DATEDIF(M2338, TODAY(), "M")),"")</f>
        <v>17</v>
      </c>
      <c r="R2338" s="35" t="s">
        <v>384</v>
      </c>
      <c r="S2338" s="35" t="s">
        <v>255</v>
      </c>
      <c r="T2338" s="35" t="s">
        <v>385</v>
      </c>
      <c r="V2338" s="35" t="s">
        <v>386</v>
      </c>
      <c r="Z2338" s="162">
        <v>0</v>
      </c>
      <c r="AA2338" s="163">
        <v>1</v>
      </c>
      <c r="AD2338" s="162">
        <v>10</v>
      </c>
      <c r="AG2338" s="35" t="s">
        <v>387</v>
      </c>
      <c r="AH2338" s="166" t="str">
        <f t="shared" si="36"/>
        <v>Humana ay64 big file (1).xlsx</v>
      </c>
      <c r="AI2338" s="35" t="s">
        <v>238</v>
      </c>
      <c r="BJ2338" s="162" t="str">
        <f>IF(AI2338 = "Advance", AD2338, "")</f>
        <v/>
      </c>
      <c r="BK2338" s="171" t="str">
        <f>IF(AI2338 = "Advance", 1, "")</f>
        <v/>
      </c>
      <c r="BL2338" s="171" t="str">
        <f>IF(AI2338 = "Chargeback", 1, "")</f>
        <v/>
      </c>
      <c r="BM2338" s="162" t="str">
        <f>IF(AI2338 = "Chargeback", AD2338, "")</f>
        <v/>
      </c>
    </row>
    <row r="2339" spans="1:65">
      <c r="A2339" s="35" t="s">
        <v>289</v>
      </c>
      <c r="B2339" s="35" t="s">
        <v>253</v>
      </c>
      <c r="C2339" s="80">
        <v>1839700</v>
      </c>
      <c r="E2339" s="158">
        <v>45609</v>
      </c>
      <c r="F2339" s="159">
        <v>45609</v>
      </c>
      <c r="G2339" s="35" t="s">
        <v>4418</v>
      </c>
      <c r="H2339" s="35" t="s">
        <v>1677</v>
      </c>
      <c r="I2339" s="35" t="s">
        <v>390</v>
      </c>
      <c r="J2339" s="35" t="s">
        <v>4381</v>
      </c>
      <c r="K2339" s="80">
        <v>7266169048</v>
      </c>
      <c r="M2339" s="158">
        <v>45261</v>
      </c>
      <c r="N2339" s="160">
        <f ca="1">IFERROR(IF(M2339="","", DATEDIF(M2339, TODAY(), "M")),"")</f>
        <v>16</v>
      </c>
      <c r="R2339" s="35" t="s">
        <v>384</v>
      </c>
      <c r="S2339" s="35" t="s">
        <v>255</v>
      </c>
      <c r="T2339" s="35" t="s">
        <v>385</v>
      </c>
      <c r="V2339" s="35" t="s">
        <v>567</v>
      </c>
      <c r="Z2339" s="162">
        <v>0</v>
      </c>
      <c r="AA2339" s="163">
        <v>1</v>
      </c>
      <c r="AD2339" s="162">
        <v>10</v>
      </c>
      <c r="AG2339" s="35" t="s">
        <v>387</v>
      </c>
      <c r="AH2339" s="166" t="str">
        <f t="shared" si="36"/>
        <v>Humana ay64 big file (1).xlsx</v>
      </c>
      <c r="AI2339" s="35" t="s">
        <v>238</v>
      </c>
      <c r="BJ2339" s="162" t="str">
        <f>IF(AI2339 = "Advance", AD2339, "")</f>
        <v/>
      </c>
      <c r="BK2339" s="171" t="str">
        <f>IF(AI2339 = "Advance", 1, "")</f>
        <v/>
      </c>
      <c r="BL2339" s="171" t="str">
        <f>IF(AI2339 = "Chargeback", 1, "")</f>
        <v/>
      </c>
      <c r="BM2339" s="162" t="str">
        <f>IF(AI2339 = "Chargeback", AD2339, "")</f>
        <v/>
      </c>
    </row>
    <row r="2340" spans="1:65">
      <c r="A2340" s="35" t="s">
        <v>289</v>
      </c>
      <c r="B2340" s="35" t="s">
        <v>253</v>
      </c>
      <c r="C2340" s="80">
        <v>1839700</v>
      </c>
      <c r="E2340" s="158">
        <v>45609</v>
      </c>
      <c r="F2340" s="159">
        <v>45609</v>
      </c>
      <c r="G2340" s="35" t="s">
        <v>4419</v>
      </c>
      <c r="H2340" s="35" t="s">
        <v>896</v>
      </c>
      <c r="I2340" s="35" t="s">
        <v>382</v>
      </c>
      <c r="J2340" s="35" t="s">
        <v>4420</v>
      </c>
      <c r="K2340" s="80">
        <v>634566259</v>
      </c>
      <c r="M2340" s="158">
        <v>45261</v>
      </c>
      <c r="N2340" s="160">
        <f ca="1">IFERROR(IF(M2340="","", DATEDIF(M2340, TODAY(), "M")),"")</f>
        <v>16</v>
      </c>
      <c r="R2340" s="35" t="s">
        <v>384</v>
      </c>
      <c r="S2340" s="35" t="s">
        <v>255</v>
      </c>
      <c r="T2340" s="35" t="s">
        <v>385</v>
      </c>
      <c r="V2340" s="35" t="s">
        <v>386</v>
      </c>
      <c r="Z2340" s="162">
        <v>0</v>
      </c>
      <c r="AA2340" s="163">
        <v>1</v>
      </c>
      <c r="AD2340" s="162">
        <v>10</v>
      </c>
      <c r="AG2340" s="35" t="s">
        <v>387</v>
      </c>
      <c r="AH2340" s="166" t="str">
        <f t="shared" si="36"/>
        <v>Humana ay64 big file (1).xlsx</v>
      </c>
      <c r="AI2340" s="35" t="s">
        <v>238</v>
      </c>
      <c r="BJ2340" s="162" t="str">
        <f>IF(AI2340 = "Advance", AD2340, "")</f>
        <v/>
      </c>
      <c r="BK2340" s="171" t="str">
        <f>IF(AI2340 = "Advance", 1, "")</f>
        <v/>
      </c>
      <c r="BL2340" s="171" t="str">
        <f>IF(AI2340 = "Chargeback", 1, "")</f>
        <v/>
      </c>
      <c r="BM2340" s="162" t="str">
        <f>IF(AI2340 = "Chargeback", AD2340, "")</f>
        <v/>
      </c>
    </row>
    <row r="2341" spans="1:65">
      <c r="A2341" s="35" t="s">
        <v>289</v>
      </c>
      <c r="B2341" s="35" t="s">
        <v>253</v>
      </c>
      <c r="C2341" s="80">
        <v>1839700</v>
      </c>
      <c r="E2341" s="158">
        <v>45609</v>
      </c>
      <c r="F2341" s="159">
        <v>45609</v>
      </c>
      <c r="G2341" s="35" t="s">
        <v>4421</v>
      </c>
      <c r="H2341" s="35" t="s">
        <v>1394</v>
      </c>
      <c r="I2341" s="35" t="s">
        <v>430</v>
      </c>
      <c r="J2341" s="35" t="s">
        <v>1335</v>
      </c>
      <c r="K2341" s="80">
        <v>5643576462</v>
      </c>
      <c r="M2341" s="158">
        <v>45261</v>
      </c>
      <c r="N2341" s="160">
        <f ca="1">IFERROR(IF(M2341="","", DATEDIF(M2341, TODAY(), "M")),"")</f>
        <v>16</v>
      </c>
      <c r="R2341" s="35" t="s">
        <v>384</v>
      </c>
      <c r="S2341" s="35" t="s">
        <v>255</v>
      </c>
      <c r="T2341" s="35" t="s">
        <v>385</v>
      </c>
      <c r="V2341" s="35" t="s">
        <v>386</v>
      </c>
      <c r="Z2341" s="162">
        <v>0</v>
      </c>
      <c r="AA2341" s="163">
        <v>1</v>
      </c>
      <c r="AD2341" s="162">
        <v>10</v>
      </c>
      <c r="AG2341" s="35" t="s">
        <v>387</v>
      </c>
      <c r="AH2341" s="166" t="str">
        <f t="shared" si="36"/>
        <v>Humana ay64 big file (1).xlsx</v>
      </c>
      <c r="AI2341" s="35" t="s">
        <v>238</v>
      </c>
      <c r="BJ2341" s="162" t="str">
        <f>IF(AI2341 = "Advance", AD2341, "")</f>
        <v/>
      </c>
      <c r="BK2341" s="171" t="str">
        <f>IF(AI2341 = "Advance", 1, "")</f>
        <v/>
      </c>
      <c r="BL2341" s="171" t="str">
        <f>IF(AI2341 = "Chargeback", 1, "")</f>
        <v/>
      </c>
      <c r="BM2341" s="162" t="str">
        <f>IF(AI2341 = "Chargeback", AD2341, "")</f>
        <v/>
      </c>
    </row>
    <row r="2342" spans="1:65">
      <c r="A2342" s="35" t="s">
        <v>289</v>
      </c>
      <c r="B2342" s="35" t="s">
        <v>253</v>
      </c>
      <c r="C2342" s="80">
        <v>1839700</v>
      </c>
      <c r="E2342" s="158">
        <v>45609</v>
      </c>
      <c r="F2342" s="159">
        <v>45609</v>
      </c>
      <c r="G2342" s="35" t="s">
        <v>4422</v>
      </c>
      <c r="H2342" s="35" t="s">
        <v>2589</v>
      </c>
      <c r="J2342" s="35" t="s">
        <v>4423</v>
      </c>
      <c r="K2342" s="80">
        <v>4442411813</v>
      </c>
      <c r="M2342" s="158">
        <v>45261</v>
      </c>
      <c r="N2342" s="160">
        <f ca="1">IFERROR(IF(M2342="","", DATEDIF(M2342, TODAY(), "M")),"")</f>
        <v>16</v>
      </c>
      <c r="R2342" s="35" t="s">
        <v>384</v>
      </c>
      <c r="S2342" s="35" t="s">
        <v>255</v>
      </c>
      <c r="T2342" s="35" t="s">
        <v>385</v>
      </c>
      <c r="V2342" s="35" t="s">
        <v>386</v>
      </c>
      <c r="Z2342" s="162">
        <v>0</v>
      </c>
      <c r="AA2342" s="163">
        <v>1</v>
      </c>
      <c r="AD2342" s="162">
        <v>10</v>
      </c>
      <c r="AG2342" s="35" t="s">
        <v>387</v>
      </c>
      <c r="AH2342" s="166" t="str">
        <f t="shared" si="36"/>
        <v>Humana ay64 big file (1).xlsx</v>
      </c>
      <c r="AI2342" s="35" t="s">
        <v>238</v>
      </c>
      <c r="BJ2342" s="162" t="str">
        <f>IF(AI2342 = "Advance", AD2342, "")</f>
        <v/>
      </c>
      <c r="BK2342" s="171" t="str">
        <f>IF(AI2342 = "Advance", 1, "")</f>
        <v/>
      </c>
      <c r="BL2342" s="171" t="str">
        <f>IF(AI2342 = "Chargeback", 1, "")</f>
        <v/>
      </c>
      <c r="BM2342" s="162" t="str">
        <f>IF(AI2342 = "Chargeback", AD2342, "")</f>
        <v/>
      </c>
    </row>
    <row r="2343" spans="1:65">
      <c r="A2343" s="35" t="s">
        <v>289</v>
      </c>
      <c r="B2343" s="35" t="s">
        <v>253</v>
      </c>
      <c r="C2343" s="80">
        <v>1839700</v>
      </c>
      <c r="E2343" s="158">
        <v>45609</v>
      </c>
      <c r="F2343" s="159">
        <v>45609</v>
      </c>
      <c r="G2343" s="35" t="s">
        <v>4424</v>
      </c>
      <c r="H2343" s="35" t="s">
        <v>4425</v>
      </c>
      <c r="I2343" s="35" t="s">
        <v>443</v>
      </c>
      <c r="J2343" s="35" t="s">
        <v>4106</v>
      </c>
      <c r="K2343" s="80">
        <v>7225584919</v>
      </c>
      <c r="M2343" s="158">
        <v>45658</v>
      </c>
      <c r="N2343" s="160">
        <f ca="1">IFERROR(IF(M2343="","", DATEDIF(M2343, TODAY(), "M")),"")</f>
        <v>3</v>
      </c>
      <c r="R2343" s="35" t="s">
        <v>384</v>
      </c>
      <c r="S2343" s="35" t="s">
        <v>255</v>
      </c>
      <c r="T2343" s="35" t="s">
        <v>385</v>
      </c>
      <c r="V2343" s="35" t="s">
        <v>386</v>
      </c>
      <c r="Z2343" s="162">
        <v>0</v>
      </c>
      <c r="AA2343" s="163">
        <v>1</v>
      </c>
      <c r="AD2343" s="162">
        <v>120</v>
      </c>
      <c r="AG2343" s="35" t="s">
        <v>409</v>
      </c>
      <c r="AH2343" s="166" t="str">
        <f t="shared" si="36"/>
        <v>Humana ay64 big file (1).xlsx</v>
      </c>
      <c r="AI2343" s="35" t="s">
        <v>237</v>
      </c>
      <c r="BJ2343" s="162">
        <f>IF(AI2343 = "Advance", AD2343, "")</f>
        <v>120</v>
      </c>
      <c r="BK2343" s="171">
        <f>IF(AI2343 = "Advance", 1, "")</f>
        <v>1</v>
      </c>
      <c r="BL2343" s="171" t="str">
        <f>IF(AI2343 = "Chargeback", 1, "")</f>
        <v/>
      </c>
      <c r="BM2343" s="162" t="str">
        <f>IF(AI2343 = "Chargeback", AD2343, "")</f>
        <v/>
      </c>
    </row>
    <row r="2344" spans="1:65">
      <c r="A2344" s="35" t="s">
        <v>289</v>
      </c>
      <c r="B2344" s="35" t="s">
        <v>253</v>
      </c>
      <c r="C2344" s="80">
        <v>1839700</v>
      </c>
      <c r="E2344" s="158">
        <v>45609</v>
      </c>
      <c r="F2344" s="159">
        <v>45609</v>
      </c>
      <c r="G2344" s="35" t="s">
        <v>4426</v>
      </c>
      <c r="H2344" s="35" t="s">
        <v>1046</v>
      </c>
      <c r="J2344" s="35" t="s">
        <v>4427</v>
      </c>
      <c r="K2344" s="80">
        <v>260169175</v>
      </c>
      <c r="M2344" s="158">
        <v>45658</v>
      </c>
      <c r="N2344" s="160">
        <f ca="1">IFERROR(IF(M2344="","", DATEDIF(M2344, TODAY(), "M")),"")</f>
        <v>3</v>
      </c>
      <c r="R2344" s="35" t="s">
        <v>384</v>
      </c>
      <c r="S2344" s="35" t="s">
        <v>255</v>
      </c>
      <c r="T2344" s="35" t="s">
        <v>385</v>
      </c>
      <c r="V2344" s="35" t="s">
        <v>386</v>
      </c>
      <c r="Z2344" s="162">
        <v>0</v>
      </c>
      <c r="AA2344" s="163">
        <v>1</v>
      </c>
      <c r="AD2344" s="162">
        <v>200</v>
      </c>
      <c r="AG2344" s="35" t="s">
        <v>409</v>
      </c>
      <c r="AH2344" s="166" t="str">
        <f t="shared" si="36"/>
        <v>Humana ay64 big file (1).xlsx</v>
      </c>
      <c r="AI2344" s="35" t="s">
        <v>237</v>
      </c>
      <c r="BJ2344" s="162">
        <f>IF(AI2344 = "Advance", AD2344, "")</f>
        <v>200</v>
      </c>
      <c r="BK2344" s="171">
        <f>IF(AI2344 = "Advance", 1, "")</f>
        <v>1</v>
      </c>
      <c r="BL2344" s="171" t="str">
        <f>IF(AI2344 = "Chargeback", 1, "")</f>
        <v/>
      </c>
      <c r="BM2344" s="162" t="str">
        <f>IF(AI2344 = "Chargeback", AD2344, "")</f>
        <v/>
      </c>
    </row>
    <row r="2345" spans="1:65">
      <c r="A2345" s="35" t="s">
        <v>289</v>
      </c>
      <c r="B2345" s="35" t="s">
        <v>253</v>
      </c>
      <c r="C2345" s="80">
        <v>1839700</v>
      </c>
      <c r="E2345" s="158">
        <v>45609</v>
      </c>
      <c r="F2345" s="159">
        <v>45609</v>
      </c>
      <c r="G2345" s="35" t="s">
        <v>4428</v>
      </c>
      <c r="H2345" s="35" t="s">
        <v>780</v>
      </c>
      <c r="I2345" s="35" t="s">
        <v>674</v>
      </c>
      <c r="J2345" s="35" t="s">
        <v>395</v>
      </c>
      <c r="K2345" s="80">
        <v>1202777829</v>
      </c>
      <c r="M2345" s="158">
        <v>45658</v>
      </c>
      <c r="N2345" s="160">
        <f ca="1">IFERROR(IF(M2345="","", DATEDIF(M2345, TODAY(), "M")),"")</f>
        <v>3</v>
      </c>
      <c r="R2345" s="35" t="s">
        <v>384</v>
      </c>
      <c r="S2345" s="35" t="s">
        <v>255</v>
      </c>
      <c r="T2345" s="35" t="s">
        <v>385</v>
      </c>
      <c r="V2345" s="35" t="s">
        <v>386</v>
      </c>
      <c r="Z2345" s="162">
        <v>0</v>
      </c>
      <c r="AA2345" s="163">
        <v>1</v>
      </c>
      <c r="AD2345" s="162">
        <v>200</v>
      </c>
      <c r="AG2345" s="35" t="s">
        <v>409</v>
      </c>
      <c r="AH2345" s="166" t="str">
        <f t="shared" si="36"/>
        <v>Humana ay64 big file (1).xlsx</v>
      </c>
      <c r="AI2345" s="35" t="s">
        <v>237</v>
      </c>
      <c r="BJ2345" s="162">
        <f>IF(AI2345 = "Advance", AD2345, "")</f>
        <v>200</v>
      </c>
      <c r="BK2345" s="171">
        <f>IF(AI2345 = "Advance", 1, "")</f>
        <v>1</v>
      </c>
      <c r="BL2345" s="171" t="str">
        <f>IF(AI2345 = "Chargeback", 1, "")</f>
        <v/>
      </c>
      <c r="BM2345" s="162" t="str">
        <f>IF(AI2345 = "Chargeback", AD2345, "")</f>
        <v/>
      </c>
    </row>
    <row r="2346" spans="1:65">
      <c r="A2346" s="35" t="s">
        <v>289</v>
      </c>
      <c r="B2346" s="35" t="s">
        <v>253</v>
      </c>
      <c r="C2346" s="80">
        <v>1839700</v>
      </c>
      <c r="E2346" s="158">
        <v>45609</v>
      </c>
      <c r="F2346" s="159">
        <v>45609</v>
      </c>
      <c r="G2346" s="35" t="s">
        <v>4429</v>
      </c>
      <c r="H2346" s="35" t="s">
        <v>954</v>
      </c>
      <c r="J2346" s="35" t="s">
        <v>4430</v>
      </c>
      <c r="K2346" s="80">
        <v>8352665406</v>
      </c>
      <c r="M2346" s="158">
        <v>45658</v>
      </c>
      <c r="N2346" s="160">
        <f ca="1">IFERROR(IF(M2346="","", DATEDIF(M2346, TODAY(), "M")),"")</f>
        <v>3</v>
      </c>
      <c r="R2346" s="35" t="s">
        <v>384</v>
      </c>
      <c r="S2346" s="35" t="s">
        <v>255</v>
      </c>
      <c r="T2346" s="35" t="s">
        <v>385</v>
      </c>
      <c r="V2346" s="35" t="s">
        <v>386</v>
      </c>
      <c r="Z2346" s="162">
        <v>0</v>
      </c>
      <c r="AA2346" s="163">
        <v>1</v>
      </c>
      <c r="AD2346" s="162">
        <v>200</v>
      </c>
      <c r="AG2346" s="35" t="s">
        <v>409</v>
      </c>
      <c r="AH2346" s="166" t="str">
        <f t="shared" si="36"/>
        <v>Humana ay64 big file (1).xlsx</v>
      </c>
      <c r="AI2346" s="35" t="s">
        <v>237</v>
      </c>
      <c r="BJ2346" s="162">
        <f>IF(AI2346 = "Advance", AD2346, "")</f>
        <v>200</v>
      </c>
      <c r="BK2346" s="171">
        <f>IF(AI2346 = "Advance", 1, "")</f>
        <v>1</v>
      </c>
      <c r="BL2346" s="171" t="str">
        <f>IF(AI2346 = "Chargeback", 1, "")</f>
        <v/>
      </c>
      <c r="BM2346" s="162" t="str">
        <f>IF(AI2346 = "Chargeback", AD2346, "")</f>
        <v/>
      </c>
    </row>
    <row r="2347" spans="1:65">
      <c r="A2347" s="35" t="s">
        <v>289</v>
      </c>
      <c r="B2347" s="35" t="s">
        <v>253</v>
      </c>
      <c r="C2347" s="80">
        <v>1839700</v>
      </c>
      <c r="E2347" s="158">
        <v>45609</v>
      </c>
      <c r="F2347" s="159">
        <v>45609</v>
      </c>
      <c r="G2347" s="35" t="s">
        <v>4431</v>
      </c>
      <c r="H2347" s="35" t="s">
        <v>1552</v>
      </c>
      <c r="I2347" s="35" t="s">
        <v>416</v>
      </c>
      <c r="J2347" s="35" t="s">
        <v>4432</v>
      </c>
      <c r="K2347" s="80">
        <v>2068820601</v>
      </c>
      <c r="M2347" s="158">
        <v>45658</v>
      </c>
      <c r="N2347" s="160">
        <f ca="1">IFERROR(IF(M2347="","", DATEDIF(M2347, TODAY(), "M")),"")</f>
        <v>3</v>
      </c>
      <c r="R2347" s="35" t="s">
        <v>384</v>
      </c>
      <c r="S2347" s="35" t="s">
        <v>255</v>
      </c>
      <c r="T2347" s="35" t="s">
        <v>385</v>
      </c>
      <c r="V2347" s="35" t="s">
        <v>386</v>
      </c>
      <c r="Z2347" s="162">
        <v>0</v>
      </c>
      <c r="AA2347" s="163">
        <v>1</v>
      </c>
      <c r="AD2347" s="162">
        <v>200</v>
      </c>
      <c r="AG2347" s="35" t="s">
        <v>409</v>
      </c>
      <c r="AH2347" s="166" t="str">
        <f t="shared" si="36"/>
        <v>Humana ay64 big file (1).xlsx</v>
      </c>
      <c r="AI2347" s="35" t="s">
        <v>237</v>
      </c>
      <c r="BJ2347" s="162">
        <f>IF(AI2347 = "Advance", AD2347, "")</f>
        <v>200</v>
      </c>
      <c r="BK2347" s="171">
        <f>IF(AI2347 = "Advance", 1, "")</f>
        <v>1</v>
      </c>
      <c r="BL2347" s="171" t="str">
        <f>IF(AI2347 = "Chargeback", 1, "")</f>
        <v/>
      </c>
      <c r="BM2347" s="162" t="str">
        <f>IF(AI2347 = "Chargeback", AD2347, "")</f>
        <v/>
      </c>
    </row>
    <row r="2348" spans="1:65">
      <c r="A2348" s="35" t="s">
        <v>289</v>
      </c>
      <c r="B2348" s="35" t="s">
        <v>253</v>
      </c>
      <c r="C2348" s="80">
        <v>1839700</v>
      </c>
      <c r="E2348" s="158">
        <v>45609</v>
      </c>
      <c r="F2348" s="159">
        <v>45609</v>
      </c>
      <c r="G2348" s="35" t="s">
        <v>4433</v>
      </c>
      <c r="H2348" s="35" t="s">
        <v>2966</v>
      </c>
      <c r="J2348" s="35" t="s">
        <v>4434</v>
      </c>
      <c r="K2348" s="80">
        <v>7132077358</v>
      </c>
      <c r="M2348" s="158">
        <v>45658</v>
      </c>
      <c r="N2348" s="160">
        <f ca="1">IFERROR(IF(M2348="","", DATEDIF(M2348, TODAY(), "M")),"")</f>
        <v>3</v>
      </c>
      <c r="R2348" s="35" t="s">
        <v>384</v>
      </c>
      <c r="S2348" s="35" t="s">
        <v>255</v>
      </c>
      <c r="T2348" s="35" t="s">
        <v>385</v>
      </c>
      <c r="V2348" s="35" t="s">
        <v>386</v>
      </c>
      <c r="Z2348" s="162">
        <v>0</v>
      </c>
      <c r="AA2348" s="163">
        <v>1</v>
      </c>
      <c r="AD2348" s="162">
        <v>200</v>
      </c>
      <c r="AG2348" s="35" t="s">
        <v>409</v>
      </c>
      <c r="AH2348" s="166" t="str">
        <f t="shared" si="36"/>
        <v>Humana ay64 big file (1).xlsx</v>
      </c>
      <c r="AI2348" s="35" t="s">
        <v>237</v>
      </c>
      <c r="BJ2348" s="162">
        <f>IF(AI2348 = "Advance", AD2348, "")</f>
        <v>200</v>
      </c>
      <c r="BK2348" s="171">
        <f>IF(AI2348 = "Advance", 1, "")</f>
        <v>1</v>
      </c>
      <c r="BL2348" s="171" t="str">
        <f>IF(AI2348 = "Chargeback", 1, "")</f>
        <v/>
      </c>
      <c r="BM2348" s="162" t="str">
        <f>IF(AI2348 = "Chargeback", AD2348, "")</f>
        <v/>
      </c>
    </row>
    <row r="2349" spans="1:65">
      <c r="A2349" s="35" t="s">
        <v>289</v>
      </c>
      <c r="B2349" s="35" t="s">
        <v>253</v>
      </c>
      <c r="C2349" s="80">
        <v>1839700</v>
      </c>
      <c r="E2349" s="158">
        <v>45609</v>
      </c>
      <c r="F2349" s="159">
        <v>45609</v>
      </c>
      <c r="G2349" s="35" t="s">
        <v>4435</v>
      </c>
      <c r="H2349" s="35" t="s">
        <v>4436</v>
      </c>
      <c r="J2349" s="35" t="s">
        <v>4437</v>
      </c>
      <c r="K2349" s="80">
        <v>1223874065</v>
      </c>
      <c r="M2349" s="158">
        <v>45658</v>
      </c>
      <c r="N2349" s="160">
        <f ca="1">IFERROR(IF(M2349="","", DATEDIF(M2349, TODAY(), "M")),"")</f>
        <v>3</v>
      </c>
      <c r="R2349" s="35" t="s">
        <v>384</v>
      </c>
      <c r="S2349" s="35" t="s">
        <v>255</v>
      </c>
      <c r="T2349" s="35" t="s">
        <v>385</v>
      </c>
      <c r="V2349" s="35" t="s">
        <v>386</v>
      </c>
      <c r="Z2349" s="162">
        <v>0</v>
      </c>
      <c r="AA2349" s="163">
        <v>1</v>
      </c>
      <c r="AD2349" s="162">
        <v>200</v>
      </c>
      <c r="AG2349" s="35" t="s">
        <v>409</v>
      </c>
      <c r="AH2349" s="166" t="str">
        <f t="shared" si="36"/>
        <v>Humana ay64 big file (1).xlsx</v>
      </c>
      <c r="AI2349" s="35" t="s">
        <v>237</v>
      </c>
      <c r="BJ2349" s="162">
        <f>IF(AI2349 = "Advance", AD2349, "")</f>
        <v>200</v>
      </c>
      <c r="BK2349" s="171">
        <f>IF(AI2349 = "Advance", 1, "")</f>
        <v>1</v>
      </c>
      <c r="BL2349" s="171" t="str">
        <f>IF(AI2349 = "Chargeback", 1, "")</f>
        <v/>
      </c>
      <c r="BM2349" s="162" t="str">
        <f>IF(AI2349 = "Chargeback", AD2349, "")</f>
        <v/>
      </c>
    </row>
    <row r="2350" spans="1:65">
      <c r="A2350" s="35" t="s">
        <v>289</v>
      </c>
      <c r="B2350" s="35" t="s">
        <v>253</v>
      </c>
      <c r="C2350" s="80">
        <v>1839700</v>
      </c>
      <c r="E2350" s="158">
        <v>45609</v>
      </c>
      <c r="F2350" s="159">
        <v>45609</v>
      </c>
      <c r="G2350" s="35" t="s">
        <v>4438</v>
      </c>
      <c r="H2350" s="35" t="s">
        <v>1139</v>
      </c>
      <c r="J2350" s="35" t="s">
        <v>4439</v>
      </c>
      <c r="K2350" s="80">
        <v>1600149744</v>
      </c>
      <c r="M2350" s="158">
        <v>45658</v>
      </c>
      <c r="N2350" s="160">
        <f ca="1">IFERROR(IF(M2350="","", DATEDIF(M2350, TODAY(), "M")),"")</f>
        <v>3</v>
      </c>
      <c r="R2350" s="35" t="s">
        <v>384</v>
      </c>
      <c r="S2350" s="35" t="s">
        <v>255</v>
      </c>
      <c r="T2350" s="35" t="s">
        <v>385</v>
      </c>
      <c r="V2350" s="35" t="s">
        <v>386</v>
      </c>
      <c r="Z2350" s="162">
        <v>0</v>
      </c>
      <c r="AA2350" s="163">
        <v>1</v>
      </c>
      <c r="AD2350" s="162">
        <v>200</v>
      </c>
      <c r="AG2350" s="35" t="s">
        <v>409</v>
      </c>
      <c r="AH2350" s="166" t="str">
        <f t="shared" si="36"/>
        <v>Humana ay64 big file (1).xlsx</v>
      </c>
      <c r="AI2350" s="35" t="s">
        <v>237</v>
      </c>
      <c r="BJ2350" s="162">
        <f>IF(AI2350 = "Advance", AD2350, "")</f>
        <v>200</v>
      </c>
      <c r="BK2350" s="171">
        <f>IF(AI2350 = "Advance", 1, "")</f>
        <v>1</v>
      </c>
      <c r="BL2350" s="171" t="str">
        <f>IF(AI2350 = "Chargeback", 1, "")</f>
        <v/>
      </c>
      <c r="BM2350" s="162" t="str">
        <f>IF(AI2350 = "Chargeback", AD2350, "")</f>
        <v/>
      </c>
    </row>
    <row r="2351" spans="1:65">
      <c r="A2351" s="35" t="s">
        <v>289</v>
      </c>
      <c r="B2351" s="35" t="s">
        <v>253</v>
      </c>
      <c r="C2351" s="80">
        <v>1839700</v>
      </c>
      <c r="E2351" s="158">
        <v>45609</v>
      </c>
      <c r="F2351" s="159">
        <v>45609</v>
      </c>
      <c r="G2351" s="35" t="s">
        <v>4440</v>
      </c>
      <c r="H2351" s="35" t="s">
        <v>2623</v>
      </c>
      <c r="I2351" s="35" t="s">
        <v>420</v>
      </c>
      <c r="J2351" s="35" t="s">
        <v>2576</v>
      </c>
      <c r="K2351" s="80">
        <v>6473548745</v>
      </c>
      <c r="M2351" s="158">
        <v>45658</v>
      </c>
      <c r="N2351" s="160">
        <f ca="1">IFERROR(IF(M2351="","", DATEDIF(M2351, TODAY(), "M")),"")</f>
        <v>3</v>
      </c>
      <c r="R2351" s="35" t="s">
        <v>384</v>
      </c>
      <c r="S2351" s="35" t="s">
        <v>255</v>
      </c>
      <c r="T2351" s="35" t="s">
        <v>385</v>
      </c>
      <c r="V2351" s="35" t="s">
        <v>386</v>
      </c>
      <c r="Z2351" s="162">
        <v>0</v>
      </c>
      <c r="AA2351" s="163">
        <v>1</v>
      </c>
      <c r="AD2351" s="162">
        <v>200</v>
      </c>
      <c r="AG2351" s="35" t="s">
        <v>409</v>
      </c>
      <c r="AH2351" s="166" t="str">
        <f t="shared" si="36"/>
        <v>Humana ay64 big file (1).xlsx</v>
      </c>
      <c r="AI2351" s="35" t="s">
        <v>237</v>
      </c>
      <c r="BJ2351" s="162">
        <f>IF(AI2351 = "Advance", AD2351, "")</f>
        <v>200</v>
      </c>
      <c r="BK2351" s="171">
        <f>IF(AI2351 = "Advance", 1, "")</f>
        <v>1</v>
      </c>
      <c r="BL2351" s="171" t="str">
        <f>IF(AI2351 = "Chargeback", 1, "")</f>
        <v/>
      </c>
      <c r="BM2351" s="162" t="str">
        <f>IF(AI2351 = "Chargeback", AD2351, "")</f>
        <v/>
      </c>
    </row>
    <row r="2352" spans="1:65">
      <c r="A2352" s="35" t="s">
        <v>290</v>
      </c>
      <c r="B2352" s="35" t="s">
        <v>253</v>
      </c>
      <c r="C2352" s="80">
        <v>1839953</v>
      </c>
      <c r="E2352" s="158">
        <v>45609</v>
      </c>
      <c r="F2352" s="159">
        <v>45609</v>
      </c>
      <c r="G2352" s="35" t="s">
        <v>4441</v>
      </c>
      <c r="H2352" s="35" t="s">
        <v>751</v>
      </c>
      <c r="I2352" s="35" t="s">
        <v>420</v>
      </c>
      <c r="J2352" s="35" t="s">
        <v>900</v>
      </c>
      <c r="K2352" s="80">
        <v>649466058</v>
      </c>
      <c r="M2352" s="158">
        <v>44562</v>
      </c>
      <c r="N2352" s="160">
        <f ca="1">IFERROR(IF(M2352="","", DATEDIF(M2352, TODAY(), "M")),"")</f>
        <v>39</v>
      </c>
      <c r="R2352" s="35" t="s">
        <v>384</v>
      </c>
      <c r="S2352" s="35" t="s">
        <v>255</v>
      </c>
      <c r="T2352" s="35" t="s">
        <v>385</v>
      </c>
      <c r="V2352" s="35" t="s">
        <v>386</v>
      </c>
      <c r="Z2352" s="162">
        <v>0</v>
      </c>
      <c r="AA2352" s="163">
        <v>1</v>
      </c>
      <c r="AD2352" s="162">
        <v>7</v>
      </c>
      <c r="AG2352" s="35" t="s">
        <v>387</v>
      </c>
      <c r="AH2352" s="166" t="str">
        <f t="shared" si="36"/>
        <v>Humana ay64 big file (1).xlsx</v>
      </c>
      <c r="AI2352" s="35" t="s">
        <v>238</v>
      </c>
      <c r="BJ2352" s="162" t="str">
        <f>IF(AI2352 = "Advance", AD2352, "")</f>
        <v/>
      </c>
      <c r="BK2352" s="171" t="str">
        <f>IF(AI2352 = "Advance", 1, "")</f>
        <v/>
      </c>
      <c r="BL2352" s="171" t="str">
        <f>IF(AI2352 = "Chargeback", 1, "")</f>
        <v/>
      </c>
      <c r="BM2352" s="162" t="str">
        <f>IF(AI2352 = "Chargeback", AD2352, "")</f>
        <v/>
      </c>
    </row>
    <row r="2353" spans="1:65">
      <c r="A2353" s="35" t="s">
        <v>290</v>
      </c>
      <c r="B2353" s="35" t="s">
        <v>272</v>
      </c>
      <c r="C2353" s="80">
        <v>1839953</v>
      </c>
      <c r="E2353" s="158">
        <v>45609</v>
      </c>
      <c r="F2353" s="159">
        <v>45609</v>
      </c>
      <c r="G2353" s="35" t="s">
        <v>4441</v>
      </c>
      <c r="H2353" s="35" t="s">
        <v>751</v>
      </c>
      <c r="I2353" s="35" t="s">
        <v>420</v>
      </c>
      <c r="J2353" s="35" t="s">
        <v>900</v>
      </c>
      <c r="K2353" s="80">
        <v>5502418466</v>
      </c>
      <c r="M2353" s="158">
        <v>44562</v>
      </c>
      <c r="N2353" s="160">
        <f ca="1">IFERROR(IF(M2353="","", DATEDIF(M2353, TODAY(), "M")),"")</f>
        <v>39</v>
      </c>
      <c r="R2353" s="35" t="s">
        <v>384</v>
      </c>
      <c r="S2353" s="35" t="s">
        <v>255</v>
      </c>
      <c r="T2353" s="35" t="s">
        <v>385</v>
      </c>
      <c r="V2353" s="35" t="s">
        <v>386</v>
      </c>
      <c r="Z2353" s="162">
        <v>0</v>
      </c>
      <c r="AA2353" s="163">
        <v>1</v>
      </c>
      <c r="AD2353" s="162">
        <v>25.5</v>
      </c>
      <c r="AG2353" s="35" t="s">
        <v>581</v>
      </c>
      <c r="AH2353" s="166" t="str">
        <f t="shared" si="36"/>
        <v>Humana ay64 big file (1).xlsx</v>
      </c>
      <c r="AI2353" s="35" t="s">
        <v>238</v>
      </c>
      <c r="BJ2353" s="162" t="str">
        <f>IF(AI2353 = "Advance", AD2353, "")</f>
        <v/>
      </c>
      <c r="BK2353" s="171" t="str">
        <f>IF(AI2353 = "Advance", 1, "")</f>
        <v/>
      </c>
      <c r="BL2353" s="171" t="str">
        <f>IF(AI2353 = "Chargeback", 1, "")</f>
        <v/>
      </c>
      <c r="BM2353" s="162" t="str">
        <f>IF(AI2353 = "Chargeback", AD2353, "")</f>
        <v/>
      </c>
    </row>
    <row r="2354" spans="1:65">
      <c r="A2354" s="35" t="s">
        <v>290</v>
      </c>
      <c r="B2354" s="35" t="s">
        <v>253</v>
      </c>
      <c r="C2354" s="80">
        <v>1839953</v>
      </c>
      <c r="E2354" s="158">
        <v>45609</v>
      </c>
      <c r="F2354" s="159">
        <v>45609</v>
      </c>
      <c r="G2354" s="35" t="s">
        <v>4442</v>
      </c>
      <c r="H2354" s="35" t="s">
        <v>601</v>
      </c>
      <c r="I2354" s="35" t="s">
        <v>475</v>
      </c>
      <c r="J2354" s="35" t="s">
        <v>3624</v>
      </c>
      <c r="K2354" s="80">
        <v>4769685109</v>
      </c>
      <c r="M2354" s="158">
        <v>44562</v>
      </c>
      <c r="N2354" s="160">
        <f ca="1">IFERROR(IF(M2354="","", DATEDIF(M2354, TODAY(), "M")),"")</f>
        <v>39</v>
      </c>
      <c r="R2354" s="35" t="s">
        <v>384</v>
      </c>
      <c r="S2354" s="35" t="s">
        <v>255</v>
      </c>
      <c r="T2354" s="35" t="s">
        <v>385</v>
      </c>
      <c r="V2354" s="35" t="s">
        <v>386</v>
      </c>
      <c r="Z2354" s="162">
        <v>0</v>
      </c>
      <c r="AA2354" s="163">
        <v>1</v>
      </c>
      <c r="AD2354" s="162">
        <v>7</v>
      </c>
      <c r="AG2354" s="35" t="s">
        <v>387</v>
      </c>
      <c r="AH2354" s="166" t="str">
        <f t="shared" si="36"/>
        <v>Humana ay64 big file (1).xlsx</v>
      </c>
      <c r="AI2354" s="35" t="s">
        <v>238</v>
      </c>
      <c r="BJ2354" s="162" t="str">
        <f>IF(AI2354 = "Advance", AD2354, "")</f>
        <v/>
      </c>
      <c r="BK2354" s="171" t="str">
        <f>IF(AI2354 = "Advance", 1, "")</f>
        <v/>
      </c>
      <c r="BL2354" s="171" t="str">
        <f>IF(AI2354 = "Chargeback", 1, "")</f>
        <v/>
      </c>
      <c r="BM2354" s="162" t="str">
        <f>IF(AI2354 = "Chargeback", AD2354, "")</f>
        <v/>
      </c>
    </row>
    <row r="2355" spans="1:65">
      <c r="A2355" s="35" t="s">
        <v>290</v>
      </c>
      <c r="B2355" s="35" t="s">
        <v>272</v>
      </c>
      <c r="C2355" s="80">
        <v>1839953</v>
      </c>
      <c r="E2355" s="158">
        <v>45609</v>
      </c>
      <c r="F2355" s="159">
        <v>45609</v>
      </c>
      <c r="G2355" s="35" t="s">
        <v>4442</v>
      </c>
      <c r="H2355" s="35" t="s">
        <v>601</v>
      </c>
      <c r="I2355" s="35" t="s">
        <v>475</v>
      </c>
      <c r="J2355" s="35" t="s">
        <v>3624</v>
      </c>
      <c r="K2355" s="80">
        <v>4868784419</v>
      </c>
      <c r="M2355" s="158">
        <v>44562</v>
      </c>
      <c r="N2355" s="160">
        <f ca="1">IFERROR(IF(M2355="","", DATEDIF(M2355, TODAY(), "M")),"")</f>
        <v>39</v>
      </c>
      <c r="R2355" s="35" t="s">
        <v>384</v>
      </c>
      <c r="S2355" s="35" t="s">
        <v>255</v>
      </c>
      <c r="T2355" s="35" t="s">
        <v>385</v>
      </c>
      <c r="V2355" s="35" t="s">
        <v>386</v>
      </c>
      <c r="Z2355" s="162">
        <v>0</v>
      </c>
      <c r="AA2355" s="163">
        <v>1</v>
      </c>
      <c r="AD2355" s="162">
        <v>25.5</v>
      </c>
      <c r="AG2355" s="35" t="s">
        <v>581</v>
      </c>
      <c r="AH2355" s="166" t="str">
        <f t="shared" si="36"/>
        <v>Humana ay64 big file (1).xlsx</v>
      </c>
      <c r="AI2355" s="35" t="s">
        <v>238</v>
      </c>
      <c r="BJ2355" s="162" t="str">
        <f>IF(AI2355 = "Advance", AD2355, "")</f>
        <v/>
      </c>
      <c r="BK2355" s="171" t="str">
        <f>IF(AI2355 = "Advance", 1, "")</f>
        <v/>
      </c>
      <c r="BL2355" s="171" t="str">
        <f>IF(AI2355 = "Chargeback", 1, "")</f>
        <v/>
      </c>
      <c r="BM2355" s="162" t="str">
        <f>IF(AI2355 = "Chargeback", AD2355, "")</f>
        <v/>
      </c>
    </row>
    <row r="2356" spans="1:65">
      <c r="A2356" s="35" t="s">
        <v>290</v>
      </c>
      <c r="B2356" s="35" t="s">
        <v>253</v>
      </c>
      <c r="C2356" s="80">
        <v>1839953</v>
      </c>
      <c r="E2356" s="158">
        <v>45609</v>
      </c>
      <c r="F2356" s="159">
        <v>45609</v>
      </c>
      <c r="G2356" s="35" t="s">
        <v>4443</v>
      </c>
      <c r="H2356" s="35" t="s">
        <v>1259</v>
      </c>
      <c r="I2356" s="35" t="s">
        <v>416</v>
      </c>
      <c r="J2356" s="35" t="s">
        <v>4444</v>
      </c>
      <c r="K2356" s="80">
        <v>951339265</v>
      </c>
      <c r="M2356" s="158">
        <v>44927</v>
      </c>
      <c r="N2356" s="160">
        <f ca="1">IFERROR(IF(M2356="","", DATEDIF(M2356, TODAY(), "M")),"")</f>
        <v>27</v>
      </c>
      <c r="R2356" s="35" t="s">
        <v>384</v>
      </c>
      <c r="S2356" s="35" t="s">
        <v>255</v>
      </c>
      <c r="T2356" s="35" t="s">
        <v>385</v>
      </c>
      <c r="V2356" s="35" t="s">
        <v>386</v>
      </c>
      <c r="Z2356" s="162">
        <v>0</v>
      </c>
      <c r="AA2356" s="163">
        <v>1</v>
      </c>
      <c r="AD2356" s="162">
        <v>7</v>
      </c>
      <c r="AG2356" s="35" t="s">
        <v>387</v>
      </c>
      <c r="AH2356" s="166" t="str">
        <f t="shared" si="36"/>
        <v>Humana ay64 big file (1).xlsx</v>
      </c>
      <c r="AI2356" s="35" t="s">
        <v>238</v>
      </c>
      <c r="BJ2356" s="162" t="str">
        <f>IF(AI2356 = "Advance", AD2356, "")</f>
        <v/>
      </c>
      <c r="BK2356" s="171" t="str">
        <f>IF(AI2356 = "Advance", 1, "")</f>
        <v/>
      </c>
      <c r="BL2356" s="171" t="str">
        <f>IF(AI2356 = "Chargeback", 1, "")</f>
        <v/>
      </c>
      <c r="BM2356" s="162" t="str">
        <f>IF(AI2356 = "Chargeback", AD2356, "")</f>
        <v/>
      </c>
    </row>
    <row r="2357" spans="1:65">
      <c r="A2357" s="35" t="s">
        <v>290</v>
      </c>
      <c r="B2357" s="35" t="s">
        <v>272</v>
      </c>
      <c r="C2357" s="80">
        <v>1839953</v>
      </c>
      <c r="E2357" s="158">
        <v>45609</v>
      </c>
      <c r="F2357" s="159">
        <v>45609</v>
      </c>
      <c r="G2357" s="35" t="s">
        <v>4443</v>
      </c>
      <c r="H2357" s="35" t="s">
        <v>1259</v>
      </c>
      <c r="I2357" s="35" t="s">
        <v>416</v>
      </c>
      <c r="J2357" s="35" t="s">
        <v>4444</v>
      </c>
      <c r="K2357" s="80">
        <v>3182903700</v>
      </c>
      <c r="M2357" s="158">
        <v>44927</v>
      </c>
      <c r="N2357" s="160">
        <f ca="1">IFERROR(IF(M2357="","", DATEDIF(M2357, TODAY(), "M")),"")</f>
        <v>27</v>
      </c>
      <c r="R2357" s="35" t="s">
        <v>384</v>
      </c>
      <c r="S2357" s="35" t="s">
        <v>255</v>
      </c>
      <c r="T2357" s="35" t="s">
        <v>385</v>
      </c>
      <c r="V2357" s="35" t="s">
        <v>386</v>
      </c>
      <c r="Z2357" s="162">
        <v>0</v>
      </c>
      <c r="AA2357" s="163">
        <v>1</v>
      </c>
      <c r="AD2357" s="162">
        <v>25.5</v>
      </c>
      <c r="AG2357" s="35" t="s">
        <v>581</v>
      </c>
      <c r="AH2357" s="166" t="str">
        <f t="shared" si="36"/>
        <v>Humana ay64 big file (1).xlsx</v>
      </c>
      <c r="AI2357" s="35" t="s">
        <v>238</v>
      </c>
      <c r="BJ2357" s="162" t="str">
        <f>IF(AI2357 = "Advance", AD2357, "")</f>
        <v/>
      </c>
      <c r="BK2357" s="171" t="str">
        <f>IF(AI2357 = "Advance", 1, "")</f>
        <v/>
      </c>
      <c r="BL2357" s="171" t="str">
        <f>IF(AI2357 = "Chargeback", 1, "")</f>
        <v/>
      </c>
      <c r="BM2357" s="162" t="str">
        <f>IF(AI2357 = "Chargeback", AD2357, "")</f>
        <v/>
      </c>
    </row>
    <row r="2358" spans="1:65">
      <c r="A2358" s="35" t="s">
        <v>290</v>
      </c>
      <c r="B2358" s="35" t="s">
        <v>253</v>
      </c>
      <c r="C2358" s="80">
        <v>1839953</v>
      </c>
      <c r="E2358" s="158">
        <v>45609</v>
      </c>
      <c r="F2358" s="159">
        <v>45609</v>
      </c>
      <c r="G2358" s="35" t="s">
        <v>4445</v>
      </c>
      <c r="H2358" s="35" t="s">
        <v>517</v>
      </c>
      <c r="I2358" s="35" t="s">
        <v>509</v>
      </c>
      <c r="J2358" s="35" t="s">
        <v>4446</v>
      </c>
      <c r="K2358" s="80">
        <v>4309417959</v>
      </c>
      <c r="M2358" s="158">
        <v>44743</v>
      </c>
      <c r="N2358" s="160">
        <f ca="1">IFERROR(IF(M2358="","", DATEDIF(M2358, TODAY(), "M")),"")</f>
        <v>33</v>
      </c>
      <c r="R2358" s="35" t="s">
        <v>384</v>
      </c>
      <c r="S2358" s="35" t="s">
        <v>255</v>
      </c>
      <c r="T2358" s="35" t="s">
        <v>385</v>
      </c>
      <c r="V2358" s="35" t="s">
        <v>386</v>
      </c>
      <c r="Z2358" s="162">
        <v>0</v>
      </c>
      <c r="AA2358" s="163">
        <v>1</v>
      </c>
      <c r="AD2358" s="162">
        <v>7</v>
      </c>
      <c r="AG2358" s="35" t="s">
        <v>387</v>
      </c>
      <c r="AH2358" s="166" t="str">
        <f t="shared" si="36"/>
        <v>Humana ay64 big file (1).xlsx</v>
      </c>
      <c r="AI2358" s="35" t="s">
        <v>238</v>
      </c>
      <c r="BJ2358" s="162" t="str">
        <f>IF(AI2358 = "Advance", AD2358, "")</f>
        <v/>
      </c>
      <c r="BK2358" s="171" t="str">
        <f>IF(AI2358 = "Advance", 1, "")</f>
        <v/>
      </c>
      <c r="BL2358" s="171" t="str">
        <f>IF(AI2358 = "Chargeback", 1, "")</f>
        <v/>
      </c>
      <c r="BM2358" s="162" t="str">
        <f>IF(AI2358 = "Chargeback", AD2358, "")</f>
        <v/>
      </c>
    </row>
    <row r="2359" spans="1:65">
      <c r="A2359" s="35" t="s">
        <v>290</v>
      </c>
      <c r="B2359" s="35" t="s">
        <v>272</v>
      </c>
      <c r="C2359" s="80">
        <v>1839953</v>
      </c>
      <c r="E2359" s="158">
        <v>45609</v>
      </c>
      <c r="F2359" s="159">
        <v>45609</v>
      </c>
      <c r="G2359" s="35" t="s">
        <v>4445</v>
      </c>
      <c r="H2359" s="35" t="s">
        <v>517</v>
      </c>
      <c r="I2359" s="35" t="s">
        <v>509</v>
      </c>
      <c r="J2359" s="35" t="s">
        <v>4446</v>
      </c>
      <c r="K2359" s="80">
        <v>5558464847</v>
      </c>
      <c r="M2359" s="158">
        <v>44743</v>
      </c>
      <c r="N2359" s="160">
        <f ca="1">IFERROR(IF(M2359="","", DATEDIF(M2359, TODAY(), "M")),"")</f>
        <v>33</v>
      </c>
      <c r="R2359" s="35" t="s">
        <v>384</v>
      </c>
      <c r="S2359" s="35" t="s">
        <v>255</v>
      </c>
      <c r="T2359" s="35" t="s">
        <v>385</v>
      </c>
      <c r="V2359" s="35" t="s">
        <v>386</v>
      </c>
      <c r="Z2359" s="162">
        <v>0</v>
      </c>
      <c r="AA2359" s="163">
        <v>1</v>
      </c>
      <c r="AD2359" s="162">
        <v>25.5</v>
      </c>
      <c r="AG2359" s="35" t="s">
        <v>581</v>
      </c>
      <c r="AH2359" s="166" t="str">
        <f t="shared" si="36"/>
        <v>Humana ay64 big file (1).xlsx</v>
      </c>
      <c r="AI2359" s="35" t="s">
        <v>238</v>
      </c>
      <c r="BJ2359" s="162" t="str">
        <f>IF(AI2359 = "Advance", AD2359, "")</f>
        <v/>
      </c>
      <c r="BK2359" s="171" t="str">
        <f>IF(AI2359 = "Advance", 1, "")</f>
        <v/>
      </c>
      <c r="BL2359" s="171" t="str">
        <f>IF(AI2359 = "Chargeback", 1, "")</f>
        <v/>
      </c>
      <c r="BM2359" s="162" t="str">
        <f>IF(AI2359 = "Chargeback", AD2359, "")</f>
        <v/>
      </c>
    </row>
    <row r="2360" spans="1:65">
      <c r="A2360" s="35" t="s">
        <v>290</v>
      </c>
      <c r="B2360" s="35" t="s">
        <v>253</v>
      </c>
      <c r="C2360" s="80">
        <v>1839953</v>
      </c>
      <c r="E2360" s="158">
        <v>45609</v>
      </c>
      <c r="F2360" s="159">
        <v>45609</v>
      </c>
      <c r="G2360" s="35" t="s">
        <v>4447</v>
      </c>
      <c r="H2360" s="35" t="s">
        <v>1389</v>
      </c>
      <c r="I2360" s="35" t="s">
        <v>416</v>
      </c>
      <c r="J2360" s="35" t="s">
        <v>4008</v>
      </c>
      <c r="K2360" s="80">
        <v>4555182169</v>
      </c>
      <c r="M2360" s="158">
        <v>44562</v>
      </c>
      <c r="N2360" s="160">
        <f ca="1">IFERROR(IF(M2360="","", DATEDIF(M2360, TODAY(), "M")),"")</f>
        <v>39</v>
      </c>
      <c r="R2360" s="35" t="s">
        <v>384</v>
      </c>
      <c r="S2360" s="35" t="s">
        <v>255</v>
      </c>
      <c r="T2360" s="35" t="s">
        <v>385</v>
      </c>
      <c r="V2360" s="35" t="s">
        <v>386</v>
      </c>
      <c r="Z2360" s="162">
        <v>0</v>
      </c>
      <c r="AA2360" s="163">
        <v>1</v>
      </c>
      <c r="AD2360" s="162">
        <v>7</v>
      </c>
      <c r="AG2360" s="35" t="s">
        <v>387</v>
      </c>
      <c r="AH2360" s="166" t="str">
        <f t="shared" si="36"/>
        <v>Humana ay64 big file (1).xlsx</v>
      </c>
      <c r="AI2360" s="35" t="s">
        <v>238</v>
      </c>
      <c r="BJ2360" s="162" t="str">
        <f>IF(AI2360 = "Advance", AD2360, "")</f>
        <v/>
      </c>
      <c r="BK2360" s="171" t="str">
        <f>IF(AI2360 = "Advance", 1, "")</f>
        <v/>
      </c>
      <c r="BL2360" s="171" t="str">
        <f>IF(AI2360 = "Chargeback", 1, "")</f>
        <v/>
      </c>
      <c r="BM2360" s="162" t="str">
        <f>IF(AI2360 = "Chargeback", AD2360, "")</f>
        <v/>
      </c>
    </row>
    <row r="2361" spans="1:65">
      <c r="A2361" s="35" t="s">
        <v>290</v>
      </c>
      <c r="B2361" s="35" t="s">
        <v>272</v>
      </c>
      <c r="C2361" s="80">
        <v>1839953</v>
      </c>
      <c r="E2361" s="158">
        <v>45609</v>
      </c>
      <c r="F2361" s="159">
        <v>45609</v>
      </c>
      <c r="G2361" s="35" t="s">
        <v>4447</v>
      </c>
      <c r="H2361" s="35" t="s">
        <v>1389</v>
      </c>
      <c r="I2361" s="35" t="s">
        <v>416</v>
      </c>
      <c r="J2361" s="35" t="s">
        <v>4008</v>
      </c>
      <c r="K2361" s="80">
        <v>8985681051</v>
      </c>
      <c r="M2361" s="158">
        <v>44562</v>
      </c>
      <c r="N2361" s="160">
        <f ca="1">IFERROR(IF(M2361="","", DATEDIF(M2361, TODAY(), "M")),"")</f>
        <v>39</v>
      </c>
      <c r="R2361" s="35" t="s">
        <v>384</v>
      </c>
      <c r="S2361" s="35" t="s">
        <v>255</v>
      </c>
      <c r="T2361" s="35" t="s">
        <v>385</v>
      </c>
      <c r="V2361" s="35" t="s">
        <v>386</v>
      </c>
      <c r="Z2361" s="162">
        <v>0</v>
      </c>
      <c r="AA2361" s="163">
        <v>1</v>
      </c>
      <c r="AD2361" s="162">
        <v>25.5</v>
      </c>
      <c r="AG2361" s="35" t="s">
        <v>581</v>
      </c>
      <c r="AH2361" s="166" t="str">
        <f t="shared" si="36"/>
        <v>Humana ay64 big file (1).xlsx</v>
      </c>
      <c r="AI2361" s="35" t="s">
        <v>238</v>
      </c>
      <c r="BJ2361" s="162" t="str">
        <f>IF(AI2361 = "Advance", AD2361, "")</f>
        <v/>
      </c>
      <c r="BK2361" s="171" t="str">
        <f>IF(AI2361 = "Advance", 1, "")</f>
        <v/>
      </c>
      <c r="BL2361" s="171" t="str">
        <f>IF(AI2361 = "Chargeback", 1, "")</f>
        <v/>
      </c>
      <c r="BM2361" s="162" t="str">
        <f>IF(AI2361 = "Chargeback", AD2361, "")</f>
        <v/>
      </c>
    </row>
    <row r="2362" spans="1:65">
      <c r="A2362" s="35" t="s">
        <v>290</v>
      </c>
      <c r="B2362" s="35" t="s">
        <v>253</v>
      </c>
      <c r="C2362" s="80">
        <v>1839953</v>
      </c>
      <c r="E2362" s="158">
        <v>45609</v>
      </c>
      <c r="F2362" s="159">
        <v>45609</v>
      </c>
      <c r="G2362" s="35" t="s">
        <v>4448</v>
      </c>
      <c r="H2362" s="35" t="s">
        <v>780</v>
      </c>
      <c r="I2362" s="35" t="s">
        <v>412</v>
      </c>
      <c r="J2362" s="35" t="s">
        <v>4449</v>
      </c>
      <c r="K2362" s="80">
        <v>8186667474</v>
      </c>
      <c r="M2362" s="158">
        <v>44927</v>
      </c>
      <c r="N2362" s="160">
        <f ca="1">IFERROR(IF(M2362="","", DATEDIF(M2362, TODAY(), "M")),"")</f>
        <v>27</v>
      </c>
      <c r="R2362" s="35" t="s">
        <v>384</v>
      </c>
      <c r="S2362" s="35" t="s">
        <v>255</v>
      </c>
      <c r="T2362" s="35" t="s">
        <v>385</v>
      </c>
      <c r="V2362" s="35" t="s">
        <v>386</v>
      </c>
      <c r="Z2362" s="162">
        <v>0</v>
      </c>
      <c r="AA2362" s="163">
        <v>1</v>
      </c>
      <c r="AD2362" s="162">
        <v>7</v>
      </c>
      <c r="AG2362" s="35" t="s">
        <v>387</v>
      </c>
      <c r="AH2362" s="166" t="str">
        <f t="shared" si="36"/>
        <v>Humana ay64 big file (1).xlsx</v>
      </c>
      <c r="AI2362" s="35" t="s">
        <v>238</v>
      </c>
      <c r="BJ2362" s="162" t="str">
        <f>IF(AI2362 = "Advance", AD2362, "")</f>
        <v/>
      </c>
      <c r="BK2362" s="171" t="str">
        <f>IF(AI2362 = "Advance", 1, "")</f>
        <v/>
      </c>
      <c r="BL2362" s="171" t="str">
        <f>IF(AI2362 = "Chargeback", 1, "")</f>
        <v/>
      </c>
      <c r="BM2362" s="162" t="str">
        <f>IF(AI2362 = "Chargeback", AD2362, "")</f>
        <v/>
      </c>
    </row>
    <row r="2363" spans="1:65">
      <c r="A2363" s="35" t="s">
        <v>290</v>
      </c>
      <c r="B2363" s="35" t="s">
        <v>272</v>
      </c>
      <c r="C2363" s="80">
        <v>1839953</v>
      </c>
      <c r="E2363" s="158">
        <v>45609</v>
      </c>
      <c r="F2363" s="159">
        <v>45609</v>
      </c>
      <c r="G2363" s="35" t="s">
        <v>4448</v>
      </c>
      <c r="H2363" s="35" t="s">
        <v>780</v>
      </c>
      <c r="I2363" s="35" t="s">
        <v>412</v>
      </c>
      <c r="J2363" s="35" t="s">
        <v>4449</v>
      </c>
      <c r="K2363" s="80">
        <v>746889825</v>
      </c>
      <c r="M2363" s="158">
        <v>44927</v>
      </c>
      <c r="N2363" s="160">
        <f ca="1">IFERROR(IF(M2363="","", DATEDIF(M2363, TODAY(), "M")),"")</f>
        <v>27</v>
      </c>
      <c r="R2363" s="35" t="s">
        <v>384</v>
      </c>
      <c r="S2363" s="35" t="s">
        <v>255</v>
      </c>
      <c r="T2363" s="35" t="s">
        <v>385</v>
      </c>
      <c r="V2363" s="35" t="s">
        <v>386</v>
      </c>
      <c r="Z2363" s="162">
        <v>0</v>
      </c>
      <c r="AA2363" s="163">
        <v>1</v>
      </c>
      <c r="AD2363" s="162">
        <v>25.5</v>
      </c>
      <c r="AG2363" s="35" t="s">
        <v>581</v>
      </c>
      <c r="AH2363" s="166" t="str">
        <f t="shared" si="36"/>
        <v>Humana ay64 big file (1).xlsx</v>
      </c>
      <c r="AI2363" s="35" t="s">
        <v>238</v>
      </c>
      <c r="BJ2363" s="162" t="str">
        <f>IF(AI2363 = "Advance", AD2363, "")</f>
        <v/>
      </c>
      <c r="BK2363" s="171" t="str">
        <f>IF(AI2363 = "Advance", 1, "")</f>
        <v/>
      </c>
      <c r="BL2363" s="171" t="str">
        <f>IF(AI2363 = "Chargeback", 1, "")</f>
        <v/>
      </c>
      <c r="BM2363" s="162" t="str">
        <f>IF(AI2363 = "Chargeback", AD2363, "")</f>
        <v/>
      </c>
    </row>
    <row r="2364" spans="1:65">
      <c r="A2364" s="35" t="s">
        <v>290</v>
      </c>
      <c r="B2364" s="35" t="s">
        <v>253</v>
      </c>
      <c r="C2364" s="80">
        <v>1839953</v>
      </c>
      <c r="E2364" s="158">
        <v>45609</v>
      </c>
      <c r="F2364" s="159">
        <v>45609</v>
      </c>
      <c r="G2364" s="35" t="s">
        <v>4450</v>
      </c>
      <c r="H2364" s="35" t="s">
        <v>585</v>
      </c>
      <c r="I2364" s="35" t="s">
        <v>479</v>
      </c>
      <c r="J2364" s="35" t="s">
        <v>466</v>
      </c>
      <c r="K2364" s="80">
        <v>2286556014</v>
      </c>
      <c r="M2364" s="158">
        <v>44621</v>
      </c>
      <c r="N2364" s="160">
        <f ca="1">IFERROR(IF(M2364="","", DATEDIF(M2364, TODAY(), "M")),"")</f>
        <v>37</v>
      </c>
      <c r="R2364" s="35" t="s">
        <v>384</v>
      </c>
      <c r="S2364" s="35" t="s">
        <v>255</v>
      </c>
      <c r="T2364" s="35" t="s">
        <v>407</v>
      </c>
      <c r="V2364" s="35" t="s">
        <v>553</v>
      </c>
      <c r="Z2364" s="162">
        <v>0</v>
      </c>
      <c r="AA2364" s="163">
        <v>1</v>
      </c>
      <c r="AD2364" s="162">
        <v>7</v>
      </c>
      <c r="AG2364" s="35" t="s">
        <v>387</v>
      </c>
      <c r="AH2364" s="166" t="str">
        <f t="shared" si="36"/>
        <v>Humana ay64 big file (1).xlsx</v>
      </c>
      <c r="AI2364" s="35" t="s">
        <v>238</v>
      </c>
      <c r="BJ2364" s="162" t="str">
        <f>IF(AI2364 = "Advance", AD2364, "")</f>
        <v/>
      </c>
      <c r="BK2364" s="171" t="str">
        <f>IF(AI2364 = "Advance", 1, "")</f>
        <v/>
      </c>
      <c r="BL2364" s="171" t="str">
        <f>IF(AI2364 = "Chargeback", 1, "")</f>
        <v/>
      </c>
      <c r="BM2364" s="162" t="str">
        <f>IF(AI2364 = "Chargeback", AD2364, "")</f>
        <v/>
      </c>
    </row>
    <row r="2365" spans="1:65">
      <c r="A2365" s="35" t="s">
        <v>290</v>
      </c>
      <c r="B2365" s="35" t="s">
        <v>272</v>
      </c>
      <c r="C2365" s="80">
        <v>1839953</v>
      </c>
      <c r="E2365" s="158">
        <v>45609</v>
      </c>
      <c r="F2365" s="159">
        <v>45609</v>
      </c>
      <c r="G2365" s="35" t="s">
        <v>4450</v>
      </c>
      <c r="H2365" s="35" t="s">
        <v>585</v>
      </c>
      <c r="I2365" s="35" t="s">
        <v>479</v>
      </c>
      <c r="J2365" s="35" t="s">
        <v>466</v>
      </c>
      <c r="K2365" s="80">
        <v>8079381853</v>
      </c>
      <c r="M2365" s="158">
        <v>44621</v>
      </c>
      <c r="N2365" s="160">
        <f ca="1">IFERROR(IF(M2365="","", DATEDIF(M2365, TODAY(), "M")),"")</f>
        <v>37</v>
      </c>
      <c r="R2365" s="35" t="s">
        <v>384</v>
      </c>
      <c r="S2365" s="35" t="s">
        <v>255</v>
      </c>
      <c r="T2365" s="35" t="s">
        <v>407</v>
      </c>
      <c r="V2365" s="35" t="s">
        <v>553</v>
      </c>
      <c r="Z2365" s="162">
        <v>0</v>
      </c>
      <c r="AA2365" s="163">
        <v>1</v>
      </c>
      <c r="AD2365" s="162">
        <v>25.5</v>
      </c>
      <c r="AG2365" s="35" t="s">
        <v>581</v>
      </c>
      <c r="AH2365" s="166" t="str">
        <f t="shared" si="36"/>
        <v>Humana ay64 big file (1).xlsx</v>
      </c>
      <c r="AI2365" s="35" t="s">
        <v>238</v>
      </c>
      <c r="BJ2365" s="162" t="str">
        <f>IF(AI2365 = "Advance", AD2365, "")</f>
        <v/>
      </c>
      <c r="BK2365" s="171" t="str">
        <f>IF(AI2365 = "Advance", 1, "")</f>
        <v/>
      </c>
      <c r="BL2365" s="171" t="str">
        <f>IF(AI2365 = "Chargeback", 1, "")</f>
        <v/>
      </c>
      <c r="BM2365" s="162" t="str">
        <f>IF(AI2365 = "Chargeback", AD2365, "")</f>
        <v/>
      </c>
    </row>
    <row r="2366" spans="1:65">
      <c r="A2366" s="35" t="s">
        <v>290</v>
      </c>
      <c r="B2366" s="35" t="s">
        <v>253</v>
      </c>
      <c r="C2366" s="80">
        <v>1839953</v>
      </c>
      <c r="E2366" s="158">
        <v>45609</v>
      </c>
      <c r="F2366" s="159">
        <v>45609</v>
      </c>
      <c r="G2366" s="35" t="s">
        <v>4451</v>
      </c>
      <c r="H2366" s="35" t="s">
        <v>4452</v>
      </c>
      <c r="I2366" s="35" t="s">
        <v>674</v>
      </c>
      <c r="J2366" s="35" t="s">
        <v>4272</v>
      </c>
      <c r="K2366" s="80">
        <v>2733392750</v>
      </c>
      <c r="M2366" s="158">
        <v>44927</v>
      </c>
      <c r="N2366" s="160">
        <f ca="1">IFERROR(IF(M2366="","", DATEDIF(M2366, TODAY(), "M")),"")</f>
        <v>27</v>
      </c>
      <c r="R2366" s="35" t="s">
        <v>384</v>
      </c>
      <c r="S2366" s="35" t="s">
        <v>255</v>
      </c>
      <c r="T2366" s="35" t="s">
        <v>385</v>
      </c>
      <c r="V2366" s="35" t="s">
        <v>386</v>
      </c>
      <c r="Z2366" s="162">
        <v>0</v>
      </c>
      <c r="AA2366" s="163">
        <v>1</v>
      </c>
      <c r="AD2366" s="162">
        <v>7</v>
      </c>
      <c r="AG2366" s="35" t="s">
        <v>387</v>
      </c>
      <c r="AH2366" s="166" t="str">
        <f t="shared" si="36"/>
        <v>Humana ay64 big file (1).xlsx</v>
      </c>
      <c r="AI2366" s="35" t="s">
        <v>238</v>
      </c>
      <c r="BJ2366" s="162" t="str">
        <f>IF(AI2366 = "Advance", AD2366, "")</f>
        <v/>
      </c>
      <c r="BK2366" s="171" t="str">
        <f>IF(AI2366 = "Advance", 1, "")</f>
        <v/>
      </c>
      <c r="BL2366" s="171" t="str">
        <f>IF(AI2366 = "Chargeback", 1, "")</f>
        <v/>
      </c>
      <c r="BM2366" s="162" t="str">
        <f>IF(AI2366 = "Chargeback", AD2366, "")</f>
        <v/>
      </c>
    </row>
    <row r="2367" spans="1:65">
      <c r="A2367" s="35" t="s">
        <v>290</v>
      </c>
      <c r="B2367" s="35" t="s">
        <v>272</v>
      </c>
      <c r="C2367" s="80">
        <v>1839953</v>
      </c>
      <c r="E2367" s="158">
        <v>45609</v>
      </c>
      <c r="F2367" s="159">
        <v>45609</v>
      </c>
      <c r="G2367" s="35" t="s">
        <v>4451</v>
      </c>
      <c r="H2367" s="35" t="s">
        <v>4452</v>
      </c>
      <c r="I2367" s="35" t="s">
        <v>674</v>
      </c>
      <c r="J2367" s="35" t="s">
        <v>4272</v>
      </c>
      <c r="K2367" s="80">
        <v>411986788</v>
      </c>
      <c r="M2367" s="158">
        <v>44927</v>
      </c>
      <c r="N2367" s="160">
        <f ca="1">IFERROR(IF(M2367="","", DATEDIF(M2367, TODAY(), "M")),"")</f>
        <v>27</v>
      </c>
      <c r="R2367" s="35" t="s">
        <v>384</v>
      </c>
      <c r="S2367" s="35" t="s">
        <v>255</v>
      </c>
      <c r="T2367" s="35" t="s">
        <v>385</v>
      </c>
      <c r="V2367" s="35" t="s">
        <v>386</v>
      </c>
      <c r="Z2367" s="162">
        <v>0</v>
      </c>
      <c r="AA2367" s="163">
        <v>1</v>
      </c>
      <c r="AD2367" s="162">
        <v>25.5</v>
      </c>
      <c r="AG2367" s="35" t="s">
        <v>581</v>
      </c>
      <c r="AH2367" s="166" t="str">
        <f t="shared" si="36"/>
        <v>Humana ay64 big file (1).xlsx</v>
      </c>
      <c r="AI2367" s="35" t="s">
        <v>238</v>
      </c>
      <c r="BJ2367" s="162" t="str">
        <f>IF(AI2367 = "Advance", AD2367, "")</f>
        <v/>
      </c>
      <c r="BK2367" s="171" t="str">
        <f>IF(AI2367 = "Advance", 1, "")</f>
        <v/>
      </c>
      <c r="BL2367" s="171" t="str">
        <f>IF(AI2367 = "Chargeback", 1, "")</f>
        <v/>
      </c>
      <c r="BM2367" s="162" t="str">
        <f>IF(AI2367 = "Chargeback", AD2367, "")</f>
        <v/>
      </c>
    </row>
    <row r="2368" spans="1:65">
      <c r="A2368" s="35" t="s">
        <v>290</v>
      </c>
      <c r="B2368" s="35" t="s">
        <v>253</v>
      </c>
      <c r="C2368" s="80">
        <v>1839953</v>
      </c>
      <c r="E2368" s="158">
        <v>45609</v>
      </c>
      <c r="F2368" s="159">
        <v>45609</v>
      </c>
      <c r="G2368" s="35" t="s">
        <v>4453</v>
      </c>
      <c r="H2368" s="35" t="s">
        <v>2432</v>
      </c>
      <c r="I2368" s="35" t="s">
        <v>472</v>
      </c>
      <c r="J2368" s="35" t="s">
        <v>1742</v>
      </c>
      <c r="K2368" s="80">
        <v>7121638431</v>
      </c>
      <c r="M2368" s="158">
        <v>44835</v>
      </c>
      <c r="N2368" s="160">
        <f ca="1">IFERROR(IF(M2368="","", DATEDIF(M2368, TODAY(), "M")),"")</f>
        <v>30</v>
      </c>
      <c r="R2368" s="35" t="s">
        <v>384</v>
      </c>
      <c r="S2368" s="35" t="s">
        <v>255</v>
      </c>
      <c r="T2368" s="35" t="s">
        <v>385</v>
      </c>
      <c r="V2368" s="35" t="s">
        <v>386</v>
      </c>
      <c r="Z2368" s="162">
        <v>0</v>
      </c>
      <c r="AA2368" s="163">
        <v>1</v>
      </c>
      <c r="AD2368" s="162">
        <v>7</v>
      </c>
      <c r="AG2368" s="35" t="s">
        <v>387</v>
      </c>
      <c r="AH2368" s="166" t="str">
        <f t="shared" si="36"/>
        <v>Humana ay64 big file (1).xlsx</v>
      </c>
      <c r="AI2368" s="35" t="s">
        <v>238</v>
      </c>
      <c r="BJ2368" s="162" t="str">
        <f>IF(AI2368 = "Advance", AD2368, "")</f>
        <v/>
      </c>
      <c r="BK2368" s="171" t="str">
        <f>IF(AI2368 = "Advance", 1, "")</f>
        <v/>
      </c>
      <c r="BL2368" s="171" t="str">
        <f>IF(AI2368 = "Chargeback", 1, "")</f>
        <v/>
      </c>
      <c r="BM2368" s="162" t="str">
        <f>IF(AI2368 = "Chargeback", AD2368, "")</f>
        <v/>
      </c>
    </row>
    <row r="2369" spans="1:65">
      <c r="A2369" s="35" t="s">
        <v>290</v>
      </c>
      <c r="B2369" s="35" t="s">
        <v>272</v>
      </c>
      <c r="C2369" s="80">
        <v>1839953</v>
      </c>
      <c r="E2369" s="158">
        <v>45609</v>
      </c>
      <c r="F2369" s="159">
        <v>45609</v>
      </c>
      <c r="G2369" s="35" t="s">
        <v>4453</v>
      </c>
      <c r="H2369" s="35" t="s">
        <v>2432</v>
      </c>
      <c r="I2369" s="35" t="s">
        <v>472</v>
      </c>
      <c r="J2369" s="35" t="s">
        <v>1742</v>
      </c>
      <c r="K2369" s="80">
        <v>7218186778</v>
      </c>
      <c r="M2369" s="158">
        <v>44835</v>
      </c>
      <c r="N2369" s="160">
        <f ca="1">IFERROR(IF(M2369="","", DATEDIF(M2369, TODAY(), "M")),"")</f>
        <v>30</v>
      </c>
      <c r="R2369" s="35" t="s">
        <v>384</v>
      </c>
      <c r="S2369" s="35" t="s">
        <v>255</v>
      </c>
      <c r="T2369" s="35" t="s">
        <v>385</v>
      </c>
      <c r="V2369" s="35" t="s">
        <v>386</v>
      </c>
      <c r="Z2369" s="162">
        <v>0</v>
      </c>
      <c r="AA2369" s="163">
        <v>1</v>
      </c>
      <c r="AD2369" s="162">
        <v>25.5</v>
      </c>
      <c r="AG2369" s="35" t="s">
        <v>581</v>
      </c>
      <c r="AH2369" s="166" t="str">
        <f t="shared" si="36"/>
        <v>Humana ay64 big file (1).xlsx</v>
      </c>
      <c r="AI2369" s="35" t="s">
        <v>238</v>
      </c>
      <c r="BJ2369" s="162" t="str">
        <f>IF(AI2369 = "Advance", AD2369, "")</f>
        <v/>
      </c>
      <c r="BK2369" s="171" t="str">
        <f>IF(AI2369 = "Advance", 1, "")</f>
        <v/>
      </c>
      <c r="BL2369" s="171" t="str">
        <f>IF(AI2369 = "Chargeback", 1, "")</f>
        <v/>
      </c>
      <c r="BM2369" s="162" t="str">
        <f>IF(AI2369 = "Chargeback", AD2369, "")</f>
        <v/>
      </c>
    </row>
    <row r="2370" spans="1:65">
      <c r="A2370" s="35" t="s">
        <v>290</v>
      </c>
      <c r="B2370" s="35" t="s">
        <v>253</v>
      </c>
      <c r="C2370" s="80">
        <v>1839953</v>
      </c>
      <c r="E2370" s="158">
        <v>45609</v>
      </c>
      <c r="F2370" s="159">
        <v>45609</v>
      </c>
      <c r="G2370" s="35" t="s">
        <v>4454</v>
      </c>
      <c r="H2370" s="35" t="s">
        <v>1605</v>
      </c>
      <c r="I2370" s="35" t="s">
        <v>443</v>
      </c>
      <c r="J2370" s="35" t="s">
        <v>4455</v>
      </c>
      <c r="K2370" s="80">
        <v>1116165984</v>
      </c>
      <c r="M2370" s="158">
        <v>44562</v>
      </c>
      <c r="N2370" s="160">
        <f ca="1">IFERROR(IF(M2370="","", DATEDIF(M2370, TODAY(), "M")),"")</f>
        <v>39</v>
      </c>
      <c r="R2370" s="35" t="s">
        <v>384</v>
      </c>
      <c r="S2370" s="35" t="s">
        <v>255</v>
      </c>
      <c r="T2370" s="35" t="s">
        <v>385</v>
      </c>
      <c r="V2370" s="35" t="s">
        <v>386</v>
      </c>
      <c r="Z2370" s="162">
        <v>0</v>
      </c>
      <c r="AA2370" s="163">
        <v>1</v>
      </c>
      <c r="AD2370" s="162">
        <v>7</v>
      </c>
      <c r="AG2370" s="35" t="s">
        <v>387</v>
      </c>
      <c r="AH2370" s="166" t="str">
        <f t="shared" ref="AH2370:AH2433" si="37">HYPERLINK("\\tsclient\thindisk\Evan MacGuffie\Humana ay64 big file (1).xlsx", "Humana ay64 big file (1).xlsx")</f>
        <v>Humana ay64 big file (1).xlsx</v>
      </c>
      <c r="AI2370" s="35" t="s">
        <v>238</v>
      </c>
      <c r="BJ2370" s="162" t="str">
        <f>IF(AI2370 = "Advance", AD2370, "")</f>
        <v/>
      </c>
      <c r="BK2370" s="171" t="str">
        <f>IF(AI2370 = "Advance", 1, "")</f>
        <v/>
      </c>
      <c r="BL2370" s="171" t="str">
        <f>IF(AI2370 = "Chargeback", 1, "")</f>
        <v/>
      </c>
      <c r="BM2370" s="162" t="str">
        <f>IF(AI2370 = "Chargeback", AD2370, "")</f>
        <v/>
      </c>
    </row>
    <row r="2371" spans="1:65">
      <c r="A2371" s="35" t="s">
        <v>290</v>
      </c>
      <c r="B2371" s="35" t="s">
        <v>272</v>
      </c>
      <c r="C2371" s="80">
        <v>1839953</v>
      </c>
      <c r="E2371" s="158">
        <v>45609</v>
      </c>
      <c r="F2371" s="159">
        <v>45609</v>
      </c>
      <c r="G2371" s="35" t="s">
        <v>4454</v>
      </c>
      <c r="H2371" s="35" t="s">
        <v>1605</v>
      </c>
      <c r="I2371" s="35" t="s">
        <v>443</v>
      </c>
      <c r="J2371" s="35" t="s">
        <v>4455</v>
      </c>
      <c r="K2371" s="80">
        <v>766599661</v>
      </c>
      <c r="M2371" s="158">
        <v>44562</v>
      </c>
      <c r="N2371" s="160">
        <f ca="1">IFERROR(IF(M2371="","", DATEDIF(M2371, TODAY(), "M")),"")</f>
        <v>39</v>
      </c>
      <c r="R2371" s="35" t="s">
        <v>384</v>
      </c>
      <c r="S2371" s="35" t="s">
        <v>255</v>
      </c>
      <c r="T2371" s="35" t="s">
        <v>385</v>
      </c>
      <c r="V2371" s="35" t="s">
        <v>386</v>
      </c>
      <c r="Z2371" s="162">
        <v>0</v>
      </c>
      <c r="AA2371" s="163">
        <v>1</v>
      </c>
      <c r="AD2371" s="162">
        <v>25.5</v>
      </c>
      <c r="AG2371" s="35" t="s">
        <v>581</v>
      </c>
      <c r="AH2371" s="166" t="str">
        <f t="shared" si="37"/>
        <v>Humana ay64 big file (1).xlsx</v>
      </c>
      <c r="AI2371" s="35" t="s">
        <v>238</v>
      </c>
      <c r="BJ2371" s="162" t="str">
        <f>IF(AI2371 = "Advance", AD2371, "")</f>
        <v/>
      </c>
      <c r="BK2371" s="171" t="str">
        <f>IF(AI2371 = "Advance", 1, "")</f>
        <v/>
      </c>
      <c r="BL2371" s="171" t="str">
        <f>IF(AI2371 = "Chargeback", 1, "")</f>
        <v/>
      </c>
      <c r="BM2371" s="162" t="str">
        <f>IF(AI2371 = "Chargeback", AD2371, "")</f>
        <v/>
      </c>
    </row>
    <row r="2372" spans="1:65">
      <c r="A2372" s="35" t="s">
        <v>290</v>
      </c>
      <c r="B2372" s="35" t="s">
        <v>253</v>
      </c>
      <c r="C2372" s="80">
        <v>1839953</v>
      </c>
      <c r="E2372" s="158">
        <v>45609</v>
      </c>
      <c r="F2372" s="159">
        <v>45609</v>
      </c>
      <c r="G2372" s="35" t="s">
        <v>4456</v>
      </c>
      <c r="H2372" s="35" t="s">
        <v>3005</v>
      </c>
      <c r="I2372" s="35" t="s">
        <v>402</v>
      </c>
      <c r="J2372" s="35" t="s">
        <v>4457</v>
      </c>
      <c r="K2372" s="80">
        <v>1484819006</v>
      </c>
      <c r="M2372" s="158">
        <v>44927</v>
      </c>
      <c r="N2372" s="160">
        <f ca="1">IFERROR(IF(M2372="","", DATEDIF(M2372, TODAY(), "M")),"")</f>
        <v>27</v>
      </c>
      <c r="R2372" s="35" t="s">
        <v>384</v>
      </c>
      <c r="S2372" s="35" t="s">
        <v>255</v>
      </c>
      <c r="T2372" s="35" t="s">
        <v>385</v>
      </c>
      <c r="V2372" s="35" t="s">
        <v>386</v>
      </c>
      <c r="Z2372" s="162">
        <v>0</v>
      </c>
      <c r="AA2372" s="163">
        <v>1</v>
      </c>
      <c r="AD2372" s="162">
        <v>7</v>
      </c>
      <c r="AG2372" s="35" t="s">
        <v>387</v>
      </c>
      <c r="AH2372" s="166" t="str">
        <f t="shared" si="37"/>
        <v>Humana ay64 big file (1).xlsx</v>
      </c>
      <c r="AI2372" s="35" t="s">
        <v>238</v>
      </c>
      <c r="BJ2372" s="162" t="str">
        <f>IF(AI2372 = "Advance", AD2372, "")</f>
        <v/>
      </c>
      <c r="BK2372" s="171" t="str">
        <f>IF(AI2372 = "Advance", 1, "")</f>
        <v/>
      </c>
      <c r="BL2372" s="171" t="str">
        <f>IF(AI2372 = "Chargeback", 1, "")</f>
        <v/>
      </c>
      <c r="BM2372" s="162" t="str">
        <f>IF(AI2372 = "Chargeback", AD2372, "")</f>
        <v/>
      </c>
    </row>
    <row r="2373" spans="1:65">
      <c r="A2373" s="35" t="s">
        <v>290</v>
      </c>
      <c r="B2373" s="35" t="s">
        <v>272</v>
      </c>
      <c r="C2373" s="80">
        <v>1839953</v>
      </c>
      <c r="E2373" s="158">
        <v>45609</v>
      </c>
      <c r="F2373" s="159">
        <v>45609</v>
      </c>
      <c r="G2373" s="35" t="s">
        <v>4456</v>
      </c>
      <c r="H2373" s="35" t="s">
        <v>3005</v>
      </c>
      <c r="I2373" s="35" t="s">
        <v>402</v>
      </c>
      <c r="J2373" s="35" t="s">
        <v>4457</v>
      </c>
      <c r="K2373" s="80">
        <v>4569076659</v>
      </c>
      <c r="M2373" s="158">
        <v>44927</v>
      </c>
      <c r="N2373" s="160">
        <f ca="1">IFERROR(IF(M2373="","", DATEDIF(M2373, TODAY(), "M")),"")</f>
        <v>27</v>
      </c>
      <c r="R2373" s="35" t="s">
        <v>384</v>
      </c>
      <c r="S2373" s="35" t="s">
        <v>255</v>
      </c>
      <c r="T2373" s="35" t="s">
        <v>385</v>
      </c>
      <c r="V2373" s="35" t="s">
        <v>386</v>
      </c>
      <c r="Z2373" s="162">
        <v>0</v>
      </c>
      <c r="AA2373" s="163">
        <v>1</v>
      </c>
      <c r="AD2373" s="162">
        <v>25.5</v>
      </c>
      <c r="AG2373" s="35" t="s">
        <v>581</v>
      </c>
      <c r="AH2373" s="166" t="str">
        <f t="shared" si="37"/>
        <v>Humana ay64 big file (1).xlsx</v>
      </c>
      <c r="AI2373" s="35" t="s">
        <v>238</v>
      </c>
      <c r="BJ2373" s="162" t="str">
        <f>IF(AI2373 = "Advance", AD2373, "")</f>
        <v/>
      </c>
      <c r="BK2373" s="171" t="str">
        <f>IF(AI2373 = "Advance", 1, "")</f>
        <v/>
      </c>
      <c r="BL2373" s="171" t="str">
        <f>IF(AI2373 = "Chargeback", 1, "")</f>
        <v/>
      </c>
      <c r="BM2373" s="162" t="str">
        <f>IF(AI2373 = "Chargeback", AD2373, "")</f>
        <v/>
      </c>
    </row>
    <row r="2374" spans="1:65">
      <c r="A2374" s="35" t="s">
        <v>290</v>
      </c>
      <c r="B2374" s="35" t="s">
        <v>253</v>
      </c>
      <c r="C2374" s="80">
        <v>1839953</v>
      </c>
      <c r="E2374" s="158">
        <v>45609</v>
      </c>
      <c r="F2374" s="159">
        <v>45609</v>
      </c>
      <c r="G2374" s="35" t="s">
        <v>4458</v>
      </c>
      <c r="H2374" s="35" t="s">
        <v>2302</v>
      </c>
      <c r="I2374" s="35" t="s">
        <v>390</v>
      </c>
      <c r="J2374" s="35" t="s">
        <v>2347</v>
      </c>
      <c r="K2374" s="80">
        <v>6521605391</v>
      </c>
      <c r="M2374" s="158">
        <v>44562</v>
      </c>
      <c r="N2374" s="160">
        <f ca="1">IFERROR(IF(M2374="","", DATEDIF(M2374, TODAY(), "M")),"")</f>
        <v>39</v>
      </c>
      <c r="R2374" s="35" t="s">
        <v>384</v>
      </c>
      <c r="S2374" s="35" t="s">
        <v>255</v>
      </c>
      <c r="T2374" s="35" t="s">
        <v>385</v>
      </c>
      <c r="V2374" s="35" t="s">
        <v>386</v>
      </c>
      <c r="Z2374" s="162">
        <v>0</v>
      </c>
      <c r="AA2374" s="163">
        <v>1</v>
      </c>
      <c r="AD2374" s="162">
        <v>7</v>
      </c>
      <c r="AG2374" s="35" t="s">
        <v>387</v>
      </c>
      <c r="AH2374" s="166" t="str">
        <f t="shared" si="37"/>
        <v>Humana ay64 big file (1).xlsx</v>
      </c>
      <c r="AI2374" s="35" t="s">
        <v>238</v>
      </c>
      <c r="BJ2374" s="162" t="str">
        <f>IF(AI2374 = "Advance", AD2374, "")</f>
        <v/>
      </c>
      <c r="BK2374" s="171" t="str">
        <f>IF(AI2374 = "Advance", 1, "")</f>
        <v/>
      </c>
      <c r="BL2374" s="171" t="str">
        <f>IF(AI2374 = "Chargeback", 1, "")</f>
        <v/>
      </c>
      <c r="BM2374" s="162" t="str">
        <f>IF(AI2374 = "Chargeback", AD2374, "")</f>
        <v/>
      </c>
    </row>
    <row r="2375" spans="1:65">
      <c r="A2375" s="35" t="s">
        <v>290</v>
      </c>
      <c r="B2375" s="35" t="s">
        <v>272</v>
      </c>
      <c r="C2375" s="80">
        <v>1839953</v>
      </c>
      <c r="E2375" s="158">
        <v>45609</v>
      </c>
      <c r="F2375" s="159">
        <v>45609</v>
      </c>
      <c r="G2375" s="35" t="s">
        <v>4458</v>
      </c>
      <c r="H2375" s="35" t="s">
        <v>2302</v>
      </c>
      <c r="I2375" s="35" t="s">
        <v>390</v>
      </c>
      <c r="J2375" s="35" t="s">
        <v>2347</v>
      </c>
      <c r="K2375" s="80">
        <v>4509828190</v>
      </c>
      <c r="M2375" s="158">
        <v>44562</v>
      </c>
      <c r="N2375" s="160">
        <f ca="1">IFERROR(IF(M2375="","", DATEDIF(M2375, TODAY(), "M")),"")</f>
        <v>39</v>
      </c>
      <c r="R2375" s="35" t="s">
        <v>384</v>
      </c>
      <c r="S2375" s="35" t="s">
        <v>255</v>
      </c>
      <c r="T2375" s="35" t="s">
        <v>385</v>
      </c>
      <c r="V2375" s="35" t="s">
        <v>386</v>
      </c>
      <c r="Z2375" s="162">
        <v>0</v>
      </c>
      <c r="AA2375" s="163">
        <v>1</v>
      </c>
      <c r="AD2375" s="162">
        <v>25.5</v>
      </c>
      <c r="AG2375" s="35" t="s">
        <v>581</v>
      </c>
      <c r="AH2375" s="166" t="str">
        <f t="shared" si="37"/>
        <v>Humana ay64 big file (1).xlsx</v>
      </c>
      <c r="AI2375" s="35" t="s">
        <v>238</v>
      </c>
      <c r="BJ2375" s="162" t="str">
        <f>IF(AI2375 = "Advance", AD2375, "")</f>
        <v/>
      </c>
      <c r="BK2375" s="171" t="str">
        <f>IF(AI2375 = "Advance", 1, "")</f>
        <v/>
      </c>
      <c r="BL2375" s="171" t="str">
        <f>IF(AI2375 = "Chargeback", 1, "")</f>
        <v/>
      </c>
      <c r="BM2375" s="162" t="str">
        <f>IF(AI2375 = "Chargeback", AD2375, "")</f>
        <v/>
      </c>
    </row>
    <row r="2376" spans="1:65">
      <c r="A2376" s="35" t="s">
        <v>290</v>
      </c>
      <c r="B2376" s="35" t="s">
        <v>253</v>
      </c>
      <c r="C2376" s="80">
        <v>1839953</v>
      </c>
      <c r="E2376" s="158">
        <v>45609</v>
      </c>
      <c r="F2376" s="159">
        <v>45609</v>
      </c>
      <c r="G2376" s="35" t="s">
        <v>4459</v>
      </c>
      <c r="H2376" s="35" t="s">
        <v>4460</v>
      </c>
      <c r="J2376" s="35" t="s">
        <v>1867</v>
      </c>
      <c r="K2376" s="80">
        <v>6044030839</v>
      </c>
      <c r="M2376" s="158">
        <v>44562</v>
      </c>
      <c r="N2376" s="160">
        <f ca="1">IFERROR(IF(M2376="","", DATEDIF(M2376, TODAY(), "M")),"")</f>
        <v>39</v>
      </c>
      <c r="R2376" s="35" t="s">
        <v>384</v>
      </c>
      <c r="S2376" s="35" t="s">
        <v>255</v>
      </c>
      <c r="T2376" s="35" t="s">
        <v>385</v>
      </c>
      <c r="V2376" s="35" t="s">
        <v>386</v>
      </c>
      <c r="Z2376" s="162">
        <v>0</v>
      </c>
      <c r="AA2376" s="163">
        <v>1</v>
      </c>
      <c r="AD2376" s="162">
        <v>7</v>
      </c>
      <c r="AG2376" s="35" t="s">
        <v>387</v>
      </c>
      <c r="AH2376" s="166" t="str">
        <f t="shared" si="37"/>
        <v>Humana ay64 big file (1).xlsx</v>
      </c>
      <c r="AI2376" s="35" t="s">
        <v>238</v>
      </c>
      <c r="BJ2376" s="162" t="str">
        <f>IF(AI2376 = "Advance", AD2376, "")</f>
        <v/>
      </c>
      <c r="BK2376" s="171" t="str">
        <f>IF(AI2376 = "Advance", 1, "")</f>
        <v/>
      </c>
      <c r="BL2376" s="171" t="str">
        <f>IF(AI2376 = "Chargeback", 1, "")</f>
        <v/>
      </c>
      <c r="BM2376" s="162" t="str">
        <f>IF(AI2376 = "Chargeback", AD2376, "")</f>
        <v/>
      </c>
    </row>
    <row r="2377" spans="1:65">
      <c r="A2377" s="35" t="s">
        <v>290</v>
      </c>
      <c r="B2377" s="35" t="s">
        <v>272</v>
      </c>
      <c r="C2377" s="80">
        <v>1839953</v>
      </c>
      <c r="E2377" s="158">
        <v>45609</v>
      </c>
      <c r="F2377" s="159">
        <v>45609</v>
      </c>
      <c r="G2377" s="35" t="s">
        <v>4459</v>
      </c>
      <c r="H2377" s="35" t="s">
        <v>4460</v>
      </c>
      <c r="J2377" s="35" t="s">
        <v>1867</v>
      </c>
      <c r="K2377" s="80">
        <v>1853974563</v>
      </c>
      <c r="M2377" s="158">
        <v>44562</v>
      </c>
      <c r="N2377" s="160">
        <f ca="1">IFERROR(IF(M2377="","", DATEDIF(M2377, TODAY(), "M")),"")</f>
        <v>39</v>
      </c>
      <c r="R2377" s="35" t="s">
        <v>384</v>
      </c>
      <c r="S2377" s="35" t="s">
        <v>255</v>
      </c>
      <c r="T2377" s="35" t="s">
        <v>385</v>
      </c>
      <c r="V2377" s="35" t="s">
        <v>386</v>
      </c>
      <c r="Z2377" s="162">
        <v>0</v>
      </c>
      <c r="AA2377" s="163">
        <v>1</v>
      </c>
      <c r="AD2377" s="162">
        <v>25.5</v>
      </c>
      <c r="AG2377" s="35" t="s">
        <v>581</v>
      </c>
      <c r="AH2377" s="166" t="str">
        <f t="shared" si="37"/>
        <v>Humana ay64 big file (1).xlsx</v>
      </c>
      <c r="AI2377" s="35" t="s">
        <v>238</v>
      </c>
      <c r="BJ2377" s="162" t="str">
        <f>IF(AI2377 = "Advance", AD2377, "")</f>
        <v/>
      </c>
      <c r="BK2377" s="171" t="str">
        <f>IF(AI2377 = "Advance", 1, "")</f>
        <v/>
      </c>
      <c r="BL2377" s="171" t="str">
        <f>IF(AI2377 = "Chargeback", 1, "")</f>
        <v/>
      </c>
      <c r="BM2377" s="162" t="str">
        <f>IF(AI2377 = "Chargeback", AD2377, "")</f>
        <v/>
      </c>
    </row>
    <row r="2378" spans="1:65">
      <c r="A2378" s="35" t="s">
        <v>290</v>
      </c>
      <c r="B2378" s="35" t="s">
        <v>253</v>
      </c>
      <c r="C2378" s="80">
        <v>1839953</v>
      </c>
      <c r="E2378" s="158">
        <v>45609</v>
      </c>
      <c r="F2378" s="159">
        <v>45609</v>
      </c>
      <c r="G2378" s="35" t="s">
        <v>4461</v>
      </c>
      <c r="H2378" s="35" t="s">
        <v>585</v>
      </c>
      <c r="I2378" s="35" t="s">
        <v>475</v>
      </c>
      <c r="J2378" s="35" t="s">
        <v>517</v>
      </c>
      <c r="K2378" s="80">
        <v>4383177972</v>
      </c>
      <c r="M2378" s="158">
        <v>44562</v>
      </c>
      <c r="N2378" s="160">
        <f ca="1">IFERROR(IF(M2378="","", DATEDIF(M2378, TODAY(), "M")),"")</f>
        <v>39</v>
      </c>
      <c r="R2378" s="35" t="s">
        <v>384</v>
      </c>
      <c r="S2378" s="35" t="s">
        <v>255</v>
      </c>
      <c r="T2378" s="35" t="s">
        <v>385</v>
      </c>
      <c r="V2378" s="35" t="s">
        <v>386</v>
      </c>
      <c r="Z2378" s="162">
        <v>0</v>
      </c>
      <c r="AA2378" s="163">
        <v>1</v>
      </c>
      <c r="AD2378" s="162">
        <v>7</v>
      </c>
      <c r="AG2378" s="35" t="s">
        <v>387</v>
      </c>
      <c r="AH2378" s="166" t="str">
        <f t="shared" si="37"/>
        <v>Humana ay64 big file (1).xlsx</v>
      </c>
      <c r="AI2378" s="35" t="s">
        <v>238</v>
      </c>
      <c r="BJ2378" s="162" t="str">
        <f>IF(AI2378 = "Advance", AD2378, "")</f>
        <v/>
      </c>
      <c r="BK2378" s="171" t="str">
        <f>IF(AI2378 = "Advance", 1, "")</f>
        <v/>
      </c>
      <c r="BL2378" s="171" t="str">
        <f>IF(AI2378 = "Chargeback", 1, "")</f>
        <v/>
      </c>
      <c r="BM2378" s="162" t="str">
        <f>IF(AI2378 = "Chargeback", AD2378, "")</f>
        <v/>
      </c>
    </row>
    <row r="2379" spans="1:65">
      <c r="A2379" s="35" t="s">
        <v>290</v>
      </c>
      <c r="B2379" s="35" t="s">
        <v>272</v>
      </c>
      <c r="C2379" s="80">
        <v>1839953</v>
      </c>
      <c r="E2379" s="158">
        <v>45609</v>
      </c>
      <c r="F2379" s="159">
        <v>45609</v>
      </c>
      <c r="G2379" s="35" t="s">
        <v>4461</v>
      </c>
      <c r="H2379" s="35" t="s">
        <v>585</v>
      </c>
      <c r="I2379" s="35" t="s">
        <v>475</v>
      </c>
      <c r="J2379" s="35" t="s">
        <v>517</v>
      </c>
      <c r="K2379" s="80">
        <v>2185886638</v>
      </c>
      <c r="M2379" s="158">
        <v>44562</v>
      </c>
      <c r="N2379" s="160">
        <f ca="1">IFERROR(IF(M2379="","", DATEDIF(M2379, TODAY(), "M")),"")</f>
        <v>39</v>
      </c>
      <c r="R2379" s="35" t="s">
        <v>384</v>
      </c>
      <c r="S2379" s="35" t="s">
        <v>255</v>
      </c>
      <c r="T2379" s="35" t="s">
        <v>385</v>
      </c>
      <c r="V2379" s="35" t="s">
        <v>386</v>
      </c>
      <c r="Z2379" s="162">
        <v>0</v>
      </c>
      <c r="AA2379" s="163">
        <v>1</v>
      </c>
      <c r="AD2379" s="162">
        <v>25.5</v>
      </c>
      <c r="AG2379" s="35" t="s">
        <v>581</v>
      </c>
      <c r="AH2379" s="166" t="str">
        <f t="shared" si="37"/>
        <v>Humana ay64 big file (1).xlsx</v>
      </c>
      <c r="AI2379" s="35" t="s">
        <v>238</v>
      </c>
      <c r="BJ2379" s="162" t="str">
        <f>IF(AI2379 = "Advance", AD2379, "")</f>
        <v/>
      </c>
      <c r="BK2379" s="171" t="str">
        <f>IF(AI2379 = "Advance", 1, "")</f>
        <v/>
      </c>
      <c r="BL2379" s="171" t="str">
        <f>IF(AI2379 = "Chargeback", 1, "")</f>
        <v/>
      </c>
      <c r="BM2379" s="162" t="str">
        <f>IF(AI2379 = "Chargeback", AD2379, "")</f>
        <v/>
      </c>
    </row>
    <row r="2380" spans="1:65">
      <c r="A2380" s="35" t="s">
        <v>290</v>
      </c>
      <c r="B2380" s="35" t="s">
        <v>253</v>
      </c>
      <c r="C2380" s="80">
        <v>1839953</v>
      </c>
      <c r="E2380" s="158">
        <v>45609</v>
      </c>
      <c r="F2380" s="159">
        <v>45609</v>
      </c>
      <c r="G2380" s="35" t="s">
        <v>4462</v>
      </c>
      <c r="H2380" s="35" t="s">
        <v>4463</v>
      </c>
      <c r="I2380" s="35" t="s">
        <v>390</v>
      </c>
      <c r="J2380" s="35" t="s">
        <v>4464</v>
      </c>
      <c r="K2380" s="80">
        <v>4671604805</v>
      </c>
      <c r="M2380" s="158">
        <v>44562</v>
      </c>
      <c r="N2380" s="160">
        <f ca="1">IFERROR(IF(M2380="","", DATEDIF(M2380, TODAY(), "M")),"")</f>
        <v>39</v>
      </c>
      <c r="R2380" s="35" t="s">
        <v>384</v>
      </c>
      <c r="S2380" s="35" t="s">
        <v>255</v>
      </c>
      <c r="T2380" s="35" t="s">
        <v>385</v>
      </c>
      <c r="V2380" s="35" t="s">
        <v>386</v>
      </c>
      <c r="Z2380" s="162">
        <v>0</v>
      </c>
      <c r="AA2380" s="163">
        <v>1</v>
      </c>
      <c r="AD2380" s="162">
        <v>7</v>
      </c>
      <c r="AG2380" s="35" t="s">
        <v>387</v>
      </c>
      <c r="AH2380" s="166" t="str">
        <f t="shared" si="37"/>
        <v>Humana ay64 big file (1).xlsx</v>
      </c>
      <c r="AI2380" s="35" t="s">
        <v>238</v>
      </c>
      <c r="BJ2380" s="162" t="str">
        <f>IF(AI2380 = "Advance", AD2380, "")</f>
        <v/>
      </c>
      <c r="BK2380" s="171" t="str">
        <f>IF(AI2380 = "Advance", 1, "")</f>
        <v/>
      </c>
      <c r="BL2380" s="171" t="str">
        <f>IF(AI2380 = "Chargeback", 1, "")</f>
        <v/>
      </c>
      <c r="BM2380" s="162" t="str">
        <f>IF(AI2380 = "Chargeback", AD2380, "")</f>
        <v/>
      </c>
    </row>
    <row r="2381" spans="1:65">
      <c r="A2381" s="35" t="s">
        <v>290</v>
      </c>
      <c r="B2381" s="35" t="s">
        <v>272</v>
      </c>
      <c r="C2381" s="80">
        <v>1839953</v>
      </c>
      <c r="E2381" s="158">
        <v>45609</v>
      </c>
      <c r="F2381" s="159">
        <v>45609</v>
      </c>
      <c r="G2381" s="35" t="s">
        <v>4462</v>
      </c>
      <c r="H2381" s="35" t="s">
        <v>4463</v>
      </c>
      <c r="I2381" s="35" t="s">
        <v>390</v>
      </c>
      <c r="J2381" s="35" t="s">
        <v>4464</v>
      </c>
      <c r="K2381" s="80">
        <v>6162236344</v>
      </c>
      <c r="M2381" s="158">
        <v>44562</v>
      </c>
      <c r="N2381" s="160">
        <f ca="1">IFERROR(IF(M2381="","", DATEDIF(M2381, TODAY(), "M")),"")</f>
        <v>39</v>
      </c>
      <c r="R2381" s="35" t="s">
        <v>384</v>
      </c>
      <c r="S2381" s="35" t="s">
        <v>255</v>
      </c>
      <c r="T2381" s="35" t="s">
        <v>385</v>
      </c>
      <c r="V2381" s="35" t="s">
        <v>386</v>
      </c>
      <c r="Z2381" s="162">
        <v>0</v>
      </c>
      <c r="AA2381" s="163">
        <v>1</v>
      </c>
      <c r="AD2381" s="162">
        <v>25.5</v>
      </c>
      <c r="AG2381" s="35" t="s">
        <v>581</v>
      </c>
      <c r="AH2381" s="166" t="str">
        <f t="shared" si="37"/>
        <v>Humana ay64 big file (1).xlsx</v>
      </c>
      <c r="AI2381" s="35" t="s">
        <v>238</v>
      </c>
      <c r="BJ2381" s="162" t="str">
        <f>IF(AI2381 = "Advance", AD2381, "")</f>
        <v/>
      </c>
      <c r="BK2381" s="171" t="str">
        <f>IF(AI2381 = "Advance", 1, "")</f>
        <v/>
      </c>
      <c r="BL2381" s="171" t="str">
        <f>IF(AI2381 = "Chargeback", 1, "")</f>
        <v/>
      </c>
      <c r="BM2381" s="162" t="str">
        <f>IF(AI2381 = "Chargeback", AD2381, "")</f>
        <v/>
      </c>
    </row>
    <row r="2382" spans="1:65">
      <c r="A2382" s="35" t="s">
        <v>290</v>
      </c>
      <c r="B2382" s="35" t="s">
        <v>253</v>
      </c>
      <c r="C2382" s="80">
        <v>1839953</v>
      </c>
      <c r="E2382" s="158">
        <v>45609</v>
      </c>
      <c r="F2382" s="159">
        <v>45609</v>
      </c>
      <c r="G2382" s="35" t="s">
        <v>4465</v>
      </c>
      <c r="H2382" s="35" t="s">
        <v>970</v>
      </c>
      <c r="J2382" s="35" t="s">
        <v>4466</v>
      </c>
      <c r="K2382" s="80">
        <v>774469979</v>
      </c>
      <c r="M2382" s="158">
        <v>44621</v>
      </c>
      <c r="N2382" s="160">
        <f ca="1">IFERROR(IF(M2382="","", DATEDIF(M2382, TODAY(), "M")),"")</f>
        <v>37</v>
      </c>
      <c r="R2382" s="35" t="s">
        <v>384</v>
      </c>
      <c r="S2382" s="35" t="s">
        <v>255</v>
      </c>
      <c r="T2382" s="35" t="s">
        <v>385</v>
      </c>
      <c r="V2382" s="35" t="s">
        <v>386</v>
      </c>
      <c r="Z2382" s="162">
        <v>0</v>
      </c>
      <c r="AA2382" s="163">
        <v>1</v>
      </c>
      <c r="AD2382" s="162">
        <v>7</v>
      </c>
      <c r="AG2382" s="35" t="s">
        <v>387</v>
      </c>
      <c r="AH2382" s="166" t="str">
        <f t="shared" si="37"/>
        <v>Humana ay64 big file (1).xlsx</v>
      </c>
      <c r="AI2382" s="35" t="s">
        <v>238</v>
      </c>
      <c r="BJ2382" s="162" t="str">
        <f>IF(AI2382 = "Advance", AD2382, "")</f>
        <v/>
      </c>
      <c r="BK2382" s="171" t="str">
        <f>IF(AI2382 = "Advance", 1, "")</f>
        <v/>
      </c>
      <c r="BL2382" s="171" t="str">
        <f>IF(AI2382 = "Chargeback", 1, "")</f>
        <v/>
      </c>
      <c r="BM2382" s="162" t="str">
        <f>IF(AI2382 = "Chargeback", AD2382, "")</f>
        <v/>
      </c>
    </row>
    <row r="2383" spans="1:65">
      <c r="A2383" s="35" t="s">
        <v>290</v>
      </c>
      <c r="B2383" s="35" t="s">
        <v>272</v>
      </c>
      <c r="C2383" s="80">
        <v>1839953</v>
      </c>
      <c r="E2383" s="158">
        <v>45609</v>
      </c>
      <c r="F2383" s="159">
        <v>45609</v>
      </c>
      <c r="G2383" s="35" t="s">
        <v>4465</v>
      </c>
      <c r="H2383" s="35" t="s">
        <v>970</v>
      </c>
      <c r="J2383" s="35" t="s">
        <v>4466</v>
      </c>
      <c r="K2383" s="80">
        <v>8358128678</v>
      </c>
      <c r="M2383" s="158">
        <v>44621</v>
      </c>
      <c r="N2383" s="160">
        <f ca="1">IFERROR(IF(M2383="","", DATEDIF(M2383, TODAY(), "M")),"")</f>
        <v>37</v>
      </c>
      <c r="R2383" s="35" t="s">
        <v>384</v>
      </c>
      <c r="S2383" s="35" t="s">
        <v>255</v>
      </c>
      <c r="T2383" s="35" t="s">
        <v>385</v>
      </c>
      <c r="V2383" s="35" t="s">
        <v>386</v>
      </c>
      <c r="Z2383" s="162">
        <v>0</v>
      </c>
      <c r="AA2383" s="163">
        <v>1</v>
      </c>
      <c r="AD2383" s="162">
        <v>25.5</v>
      </c>
      <c r="AG2383" s="35" t="s">
        <v>581</v>
      </c>
      <c r="AH2383" s="166" t="str">
        <f t="shared" si="37"/>
        <v>Humana ay64 big file (1).xlsx</v>
      </c>
      <c r="AI2383" s="35" t="s">
        <v>238</v>
      </c>
      <c r="BJ2383" s="162" t="str">
        <f>IF(AI2383 = "Advance", AD2383, "")</f>
        <v/>
      </c>
      <c r="BK2383" s="171" t="str">
        <f>IF(AI2383 = "Advance", 1, "")</f>
        <v/>
      </c>
      <c r="BL2383" s="171" t="str">
        <f>IF(AI2383 = "Chargeback", 1, "")</f>
        <v/>
      </c>
      <c r="BM2383" s="162" t="str">
        <f>IF(AI2383 = "Chargeback", AD2383, "")</f>
        <v/>
      </c>
    </row>
    <row r="2384" spans="1:65">
      <c r="A2384" s="35" t="s">
        <v>290</v>
      </c>
      <c r="B2384" s="35" t="s">
        <v>253</v>
      </c>
      <c r="C2384" s="80">
        <v>1839953</v>
      </c>
      <c r="E2384" s="158">
        <v>45609</v>
      </c>
      <c r="F2384" s="159">
        <v>45609</v>
      </c>
      <c r="G2384" s="35" t="s">
        <v>4467</v>
      </c>
      <c r="H2384" s="35" t="s">
        <v>1231</v>
      </c>
      <c r="I2384" s="35" t="s">
        <v>674</v>
      </c>
      <c r="J2384" s="35" t="s">
        <v>4468</v>
      </c>
      <c r="K2384" s="80">
        <v>8965962253</v>
      </c>
      <c r="M2384" s="158">
        <v>44652</v>
      </c>
      <c r="N2384" s="160">
        <f ca="1">IFERROR(IF(M2384="","", DATEDIF(M2384, TODAY(), "M")),"")</f>
        <v>36</v>
      </c>
      <c r="R2384" s="35" t="s">
        <v>384</v>
      </c>
      <c r="S2384" s="35" t="s">
        <v>255</v>
      </c>
      <c r="T2384" s="35" t="s">
        <v>385</v>
      </c>
      <c r="V2384" s="35" t="s">
        <v>386</v>
      </c>
      <c r="Z2384" s="162">
        <v>0</v>
      </c>
      <c r="AA2384" s="163">
        <v>1</v>
      </c>
      <c r="AD2384" s="162">
        <v>7</v>
      </c>
      <c r="AG2384" s="35" t="s">
        <v>387</v>
      </c>
      <c r="AH2384" s="166" t="str">
        <f t="shared" si="37"/>
        <v>Humana ay64 big file (1).xlsx</v>
      </c>
      <c r="AI2384" s="35" t="s">
        <v>238</v>
      </c>
      <c r="BJ2384" s="162" t="str">
        <f>IF(AI2384 = "Advance", AD2384, "")</f>
        <v/>
      </c>
      <c r="BK2384" s="171" t="str">
        <f>IF(AI2384 = "Advance", 1, "")</f>
        <v/>
      </c>
      <c r="BL2384" s="171" t="str">
        <f>IF(AI2384 = "Chargeback", 1, "")</f>
        <v/>
      </c>
      <c r="BM2384" s="162" t="str">
        <f>IF(AI2384 = "Chargeback", AD2384, "")</f>
        <v/>
      </c>
    </row>
    <row r="2385" spans="1:65">
      <c r="A2385" s="35" t="s">
        <v>290</v>
      </c>
      <c r="B2385" s="35" t="s">
        <v>272</v>
      </c>
      <c r="C2385" s="80">
        <v>1839953</v>
      </c>
      <c r="E2385" s="158">
        <v>45609</v>
      </c>
      <c r="F2385" s="159">
        <v>45609</v>
      </c>
      <c r="G2385" s="35" t="s">
        <v>4467</v>
      </c>
      <c r="H2385" s="35" t="s">
        <v>1231</v>
      </c>
      <c r="I2385" s="35" t="s">
        <v>674</v>
      </c>
      <c r="J2385" s="35" t="s">
        <v>4468</v>
      </c>
      <c r="K2385" s="80">
        <v>8494618848</v>
      </c>
      <c r="M2385" s="158">
        <v>44652</v>
      </c>
      <c r="N2385" s="160">
        <f ca="1">IFERROR(IF(M2385="","", DATEDIF(M2385, TODAY(), "M")),"")</f>
        <v>36</v>
      </c>
      <c r="R2385" s="35" t="s">
        <v>384</v>
      </c>
      <c r="S2385" s="35" t="s">
        <v>255</v>
      </c>
      <c r="T2385" s="35" t="s">
        <v>385</v>
      </c>
      <c r="V2385" s="35" t="s">
        <v>386</v>
      </c>
      <c r="Z2385" s="162">
        <v>0</v>
      </c>
      <c r="AA2385" s="163">
        <v>1</v>
      </c>
      <c r="AD2385" s="162">
        <v>25.5</v>
      </c>
      <c r="AG2385" s="35" t="s">
        <v>581</v>
      </c>
      <c r="AH2385" s="166" t="str">
        <f t="shared" si="37"/>
        <v>Humana ay64 big file (1).xlsx</v>
      </c>
      <c r="AI2385" s="35" t="s">
        <v>238</v>
      </c>
      <c r="BJ2385" s="162" t="str">
        <f>IF(AI2385 = "Advance", AD2385, "")</f>
        <v/>
      </c>
      <c r="BK2385" s="171" t="str">
        <f>IF(AI2385 = "Advance", 1, "")</f>
        <v/>
      </c>
      <c r="BL2385" s="171" t="str">
        <f>IF(AI2385 = "Chargeback", 1, "")</f>
        <v/>
      </c>
      <c r="BM2385" s="162" t="str">
        <f>IF(AI2385 = "Chargeback", AD2385, "")</f>
        <v/>
      </c>
    </row>
    <row r="2386" spans="1:65">
      <c r="A2386" s="35" t="s">
        <v>290</v>
      </c>
      <c r="B2386" s="35" t="s">
        <v>253</v>
      </c>
      <c r="C2386" s="80">
        <v>1839953</v>
      </c>
      <c r="E2386" s="158">
        <v>45609</v>
      </c>
      <c r="F2386" s="159">
        <v>45609</v>
      </c>
      <c r="G2386" s="35" t="s">
        <v>4469</v>
      </c>
      <c r="H2386" s="35" t="s">
        <v>2217</v>
      </c>
      <c r="I2386" s="35" t="s">
        <v>394</v>
      </c>
      <c r="J2386" s="35" t="s">
        <v>2608</v>
      </c>
      <c r="K2386" s="80">
        <v>3403529171</v>
      </c>
      <c r="M2386" s="158">
        <v>44927</v>
      </c>
      <c r="N2386" s="160">
        <f ca="1">IFERROR(IF(M2386="","", DATEDIF(M2386, TODAY(), "M")),"")</f>
        <v>27</v>
      </c>
      <c r="R2386" s="35" t="s">
        <v>384</v>
      </c>
      <c r="S2386" s="35" t="s">
        <v>255</v>
      </c>
      <c r="T2386" s="35" t="s">
        <v>385</v>
      </c>
      <c r="V2386" s="35" t="s">
        <v>386</v>
      </c>
      <c r="Z2386" s="162">
        <v>0</v>
      </c>
      <c r="AA2386" s="163">
        <v>1</v>
      </c>
      <c r="AD2386" s="162">
        <v>7</v>
      </c>
      <c r="AG2386" s="35" t="s">
        <v>387</v>
      </c>
      <c r="AH2386" s="166" t="str">
        <f t="shared" si="37"/>
        <v>Humana ay64 big file (1).xlsx</v>
      </c>
      <c r="AI2386" s="35" t="s">
        <v>238</v>
      </c>
      <c r="BJ2386" s="162" t="str">
        <f>IF(AI2386 = "Advance", AD2386, "")</f>
        <v/>
      </c>
      <c r="BK2386" s="171" t="str">
        <f>IF(AI2386 = "Advance", 1, "")</f>
        <v/>
      </c>
      <c r="BL2386" s="171" t="str">
        <f>IF(AI2386 = "Chargeback", 1, "")</f>
        <v/>
      </c>
      <c r="BM2386" s="162" t="str">
        <f>IF(AI2386 = "Chargeback", AD2386, "")</f>
        <v/>
      </c>
    </row>
    <row r="2387" spans="1:65">
      <c r="A2387" s="35" t="s">
        <v>290</v>
      </c>
      <c r="B2387" s="35" t="s">
        <v>272</v>
      </c>
      <c r="C2387" s="80">
        <v>1839953</v>
      </c>
      <c r="E2387" s="158">
        <v>45609</v>
      </c>
      <c r="F2387" s="159">
        <v>45609</v>
      </c>
      <c r="G2387" s="35" t="s">
        <v>4469</v>
      </c>
      <c r="H2387" s="35" t="s">
        <v>2217</v>
      </c>
      <c r="I2387" s="35" t="s">
        <v>394</v>
      </c>
      <c r="J2387" s="35" t="s">
        <v>2608</v>
      </c>
      <c r="K2387" s="80">
        <v>2219574143</v>
      </c>
      <c r="M2387" s="158">
        <v>44927</v>
      </c>
      <c r="N2387" s="160">
        <f ca="1">IFERROR(IF(M2387="","", DATEDIF(M2387, TODAY(), "M")),"")</f>
        <v>27</v>
      </c>
      <c r="R2387" s="35" t="s">
        <v>384</v>
      </c>
      <c r="S2387" s="35" t="s">
        <v>255</v>
      </c>
      <c r="T2387" s="35" t="s">
        <v>385</v>
      </c>
      <c r="V2387" s="35" t="s">
        <v>386</v>
      </c>
      <c r="Z2387" s="162">
        <v>0</v>
      </c>
      <c r="AA2387" s="163">
        <v>1</v>
      </c>
      <c r="AD2387" s="162">
        <v>25.5</v>
      </c>
      <c r="AG2387" s="35" t="s">
        <v>581</v>
      </c>
      <c r="AH2387" s="166" t="str">
        <f t="shared" si="37"/>
        <v>Humana ay64 big file (1).xlsx</v>
      </c>
      <c r="AI2387" s="35" t="s">
        <v>238</v>
      </c>
      <c r="BJ2387" s="162" t="str">
        <f>IF(AI2387 = "Advance", AD2387, "")</f>
        <v/>
      </c>
      <c r="BK2387" s="171" t="str">
        <f>IF(AI2387 = "Advance", 1, "")</f>
        <v/>
      </c>
      <c r="BL2387" s="171" t="str">
        <f>IF(AI2387 = "Chargeback", 1, "")</f>
        <v/>
      </c>
      <c r="BM2387" s="162" t="str">
        <f>IF(AI2387 = "Chargeback", AD2387, "")</f>
        <v/>
      </c>
    </row>
    <row r="2388" spans="1:65">
      <c r="A2388" s="35" t="s">
        <v>290</v>
      </c>
      <c r="B2388" s="35" t="s">
        <v>253</v>
      </c>
      <c r="C2388" s="80">
        <v>1839953</v>
      </c>
      <c r="E2388" s="158">
        <v>45609</v>
      </c>
      <c r="F2388" s="159">
        <v>45609</v>
      </c>
      <c r="G2388" s="35" t="s">
        <v>4470</v>
      </c>
      <c r="H2388" s="35" t="s">
        <v>4471</v>
      </c>
      <c r="I2388" s="35" t="s">
        <v>412</v>
      </c>
      <c r="J2388" s="35" t="s">
        <v>4472</v>
      </c>
      <c r="K2388" s="80">
        <v>9452922786</v>
      </c>
      <c r="M2388" s="158">
        <v>44743</v>
      </c>
      <c r="N2388" s="160">
        <f ca="1">IFERROR(IF(M2388="","", DATEDIF(M2388, TODAY(), "M")),"")</f>
        <v>33</v>
      </c>
      <c r="R2388" s="35" t="s">
        <v>384</v>
      </c>
      <c r="S2388" s="35" t="s">
        <v>255</v>
      </c>
      <c r="T2388" s="35" t="s">
        <v>385</v>
      </c>
      <c r="V2388" s="35" t="s">
        <v>386</v>
      </c>
      <c r="Z2388" s="162">
        <v>0</v>
      </c>
      <c r="AA2388" s="163">
        <v>1</v>
      </c>
      <c r="AD2388" s="162">
        <v>7</v>
      </c>
      <c r="AG2388" s="35" t="s">
        <v>387</v>
      </c>
      <c r="AH2388" s="166" t="str">
        <f t="shared" si="37"/>
        <v>Humana ay64 big file (1).xlsx</v>
      </c>
      <c r="AI2388" s="35" t="s">
        <v>238</v>
      </c>
      <c r="BJ2388" s="162" t="str">
        <f>IF(AI2388 = "Advance", AD2388, "")</f>
        <v/>
      </c>
      <c r="BK2388" s="171" t="str">
        <f>IF(AI2388 = "Advance", 1, "")</f>
        <v/>
      </c>
      <c r="BL2388" s="171" t="str">
        <f>IF(AI2388 = "Chargeback", 1, "")</f>
        <v/>
      </c>
      <c r="BM2388" s="162" t="str">
        <f>IF(AI2388 = "Chargeback", AD2388, "")</f>
        <v/>
      </c>
    </row>
    <row r="2389" spans="1:65">
      <c r="A2389" s="35" t="s">
        <v>290</v>
      </c>
      <c r="B2389" s="35" t="s">
        <v>272</v>
      </c>
      <c r="C2389" s="80">
        <v>1839953</v>
      </c>
      <c r="E2389" s="158">
        <v>45609</v>
      </c>
      <c r="F2389" s="159">
        <v>45609</v>
      </c>
      <c r="G2389" s="35" t="s">
        <v>4470</v>
      </c>
      <c r="H2389" s="35" t="s">
        <v>4471</v>
      </c>
      <c r="I2389" s="35" t="s">
        <v>412</v>
      </c>
      <c r="J2389" s="35" t="s">
        <v>4472</v>
      </c>
      <c r="K2389" s="80">
        <v>6712500842</v>
      </c>
      <c r="M2389" s="158">
        <v>44743</v>
      </c>
      <c r="N2389" s="160">
        <f ca="1">IFERROR(IF(M2389="","", DATEDIF(M2389, TODAY(), "M")),"")</f>
        <v>33</v>
      </c>
      <c r="R2389" s="35" t="s">
        <v>384</v>
      </c>
      <c r="S2389" s="35" t="s">
        <v>255</v>
      </c>
      <c r="T2389" s="35" t="s">
        <v>385</v>
      </c>
      <c r="V2389" s="35" t="s">
        <v>386</v>
      </c>
      <c r="Z2389" s="162">
        <v>0</v>
      </c>
      <c r="AA2389" s="163">
        <v>1</v>
      </c>
      <c r="AD2389" s="162">
        <v>25.5</v>
      </c>
      <c r="AG2389" s="35" t="s">
        <v>581</v>
      </c>
      <c r="AH2389" s="166" t="str">
        <f t="shared" si="37"/>
        <v>Humana ay64 big file (1).xlsx</v>
      </c>
      <c r="AI2389" s="35" t="s">
        <v>238</v>
      </c>
      <c r="BJ2389" s="162" t="str">
        <f>IF(AI2389 = "Advance", AD2389, "")</f>
        <v/>
      </c>
      <c r="BK2389" s="171" t="str">
        <f>IF(AI2389 = "Advance", 1, "")</f>
        <v/>
      </c>
      <c r="BL2389" s="171" t="str">
        <f>IF(AI2389 = "Chargeback", 1, "")</f>
        <v/>
      </c>
      <c r="BM2389" s="162" t="str">
        <f>IF(AI2389 = "Chargeback", AD2389, "")</f>
        <v/>
      </c>
    </row>
    <row r="2390" spans="1:65">
      <c r="A2390" s="35" t="s">
        <v>290</v>
      </c>
      <c r="B2390" s="35" t="s">
        <v>253</v>
      </c>
      <c r="C2390" s="80">
        <v>1839953</v>
      </c>
      <c r="E2390" s="158">
        <v>45609</v>
      </c>
      <c r="F2390" s="159">
        <v>45609</v>
      </c>
      <c r="G2390" s="35" t="s">
        <v>4473</v>
      </c>
      <c r="H2390" s="35" t="s">
        <v>610</v>
      </c>
      <c r="I2390" s="35" t="s">
        <v>475</v>
      </c>
      <c r="J2390" s="35" t="s">
        <v>1360</v>
      </c>
      <c r="K2390" s="80">
        <v>6761233911</v>
      </c>
      <c r="M2390" s="158">
        <v>44835</v>
      </c>
      <c r="N2390" s="160">
        <f ca="1">IFERROR(IF(M2390="","", DATEDIF(M2390, TODAY(), "M")),"")</f>
        <v>30</v>
      </c>
      <c r="R2390" s="35" t="s">
        <v>384</v>
      </c>
      <c r="S2390" s="35" t="s">
        <v>255</v>
      </c>
      <c r="T2390" s="35" t="s">
        <v>385</v>
      </c>
      <c r="V2390" s="35" t="s">
        <v>386</v>
      </c>
      <c r="Z2390" s="162">
        <v>0</v>
      </c>
      <c r="AA2390" s="163">
        <v>1</v>
      </c>
      <c r="AD2390" s="162">
        <v>7</v>
      </c>
      <c r="AG2390" s="35" t="s">
        <v>387</v>
      </c>
      <c r="AH2390" s="166" t="str">
        <f t="shared" si="37"/>
        <v>Humana ay64 big file (1).xlsx</v>
      </c>
      <c r="AI2390" s="35" t="s">
        <v>238</v>
      </c>
      <c r="BJ2390" s="162" t="str">
        <f>IF(AI2390 = "Advance", AD2390, "")</f>
        <v/>
      </c>
      <c r="BK2390" s="171" t="str">
        <f>IF(AI2390 = "Advance", 1, "")</f>
        <v/>
      </c>
      <c r="BL2390" s="171" t="str">
        <f>IF(AI2390 = "Chargeback", 1, "")</f>
        <v/>
      </c>
      <c r="BM2390" s="162" t="str">
        <f>IF(AI2390 = "Chargeback", AD2390, "")</f>
        <v/>
      </c>
    </row>
    <row r="2391" spans="1:65">
      <c r="A2391" s="35" t="s">
        <v>290</v>
      </c>
      <c r="B2391" s="35" t="s">
        <v>272</v>
      </c>
      <c r="C2391" s="80">
        <v>1839953</v>
      </c>
      <c r="E2391" s="158">
        <v>45609</v>
      </c>
      <c r="F2391" s="159">
        <v>45609</v>
      </c>
      <c r="G2391" s="35" t="s">
        <v>4473</v>
      </c>
      <c r="H2391" s="35" t="s">
        <v>610</v>
      </c>
      <c r="I2391" s="35" t="s">
        <v>475</v>
      </c>
      <c r="J2391" s="35" t="s">
        <v>1360</v>
      </c>
      <c r="K2391" s="80">
        <v>5428787186</v>
      </c>
      <c r="M2391" s="158">
        <v>44835</v>
      </c>
      <c r="N2391" s="160">
        <f ca="1">IFERROR(IF(M2391="","", DATEDIF(M2391, TODAY(), "M")),"")</f>
        <v>30</v>
      </c>
      <c r="R2391" s="35" t="s">
        <v>384</v>
      </c>
      <c r="S2391" s="35" t="s">
        <v>255</v>
      </c>
      <c r="T2391" s="35" t="s">
        <v>385</v>
      </c>
      <c r="V2391" s="35" t="s">
        <v>386</v>
      </c>
      <c r="Z2391" s="162">
        <v>0</v>
      </c>
      <c r="AA2391" s="163">
        <v>1</v>
      </c>
      <c r="AD2391" s="162">
        <v>25.5</v>
      </c>
      <c r="AG2391" s="35" t="s">
        <v>581</v>
      </c>
      <c r="AH2391" s="166" t="str">
        <f t="shared" si="37"/>
        <v>Humana ay64 big file (1).xlsx</v>
      </c>
      <c r="AI2391" s="35" t="s">
        <v>238</v>
      </c>
      <c r="BJ2391" s="162" t="str">
        <f>IF(AI2391 = "Advance", AD2391, "")</f>
        <v/>
      </c>
      <c r="BK2391" s="171" t="str">
        <f>IF(AI2391 = "Advance", 1, "")</f>
        <v/>
      </c>
      <c r="BL2391" s="171" t="str">
        <f>IF(AI2391 = "Chargeback", 1, "")</f>
        <v/>
      </c>
      <c r="BM2391" s="162" t="str">
        <f>IF(AI2391 = "Chargeback", AD2391, "")</f>
        <v/>
      </c>
    </row>
    <row r="2392" spans="1:65">
      <c r="A2392" s="35" t="s">
        <v>290</v>
      </c>
      <c r="B2392" s="35" t="s">
        <v>253</v>
      </c>
      <c r="C2392" s="80">
        <v>1839953</v>
      </c>
      <c r="E2392" s="158">
        <v>45609</v>
      </c>
      <c r="F2392" s="159">
        <v>45609</v>
      </c>
      <c r="G2392" s="35" t="s">
        <v>4474</v>
      </c>
      <c r="H2392" s="35" t="s">
        <v>2344</v>
      </c>
      <c r="I2392" s="35" t="s">
        <v>465</v>
      </c>
      <c r="J2392" s="35" t="s">
        <v>537</v>
      </c>
      <c r="K2392" s="80">
        <v>6534985799</v>
      </c>
      <c r="M2392" s="158">
        <v>44774</v>
      </c>
      <c r="N2392" s="160">
        <f ca="1">IFERROR(IF(M2392="","", DATEDIF(M2392, TODAY(), "M")),"")</f>
        <v>32</v>
      </c>
      <c r="R2392" s="35" t="s">
        <v>384</v>
      </c>
      <c r="S2392" s="35" t="s">
        <v>255</v>
      </c>
      <c r="T2392" s="35" t="s">
        <v>385</v>
      </c>
      <c r="V2392" s="35" t="s">
        <v>386</v>
      </c>
      <c r="Z2392" s="162">
        <v>0</v>
      </c>
      <c r="AA2392" s="163">
        <v>1</v>
      </c>
      <c r="AD2392" s="162">
        <v>7</v>
      </c>
      <c r="AG2392" s="35" t="s">
        <v>387</v>
      </c>
      <c r="AH2392" s="166" t="str">
        <f t="shared" si="37"/>
        <v>Humana ay64 big file (1).xlsx</v>
      </c>
      <c r="AI2392" s="35" t="s">
        <v>238</v>
      </c>
      <c r="BJ2392" s="162" t="str">
        <f>IF(AI2392 = "Advance", AD2392, "")</f>
        <v/>
      </c>
      <c r="BK2392" s="171" t="str">
        <f>IF(AI2392 = "Advance", 1, "")</f>
        <v/>
      </c>
      <c r="BL2392" s="171" t="str">
        <f>IF(AI2392 = "Chargeback", 1, "")</f>
        <v/>
      </c>
      <c r="BM2392" s="162" t="str">
        <f>IF(AI2392 = "Chargeback", AD2392, "")</f>
        <v/>
      </c>
    </row>
    <row r="2393" spans="1:65">
      <c r="A2393" s="35" t="s">
        <v>290</v>
      </c>
      <c r="B2393" s="35" t="s">
        <v>272</v>
      </c>
      <c r="C2393" s="80">
        <v>1839953</v>
      </c>
      <c r="E2393" s="158">
        <v>45609</v>
      </c>
      <c r="F2393" s="159">
        <v>45609</v>
      </c>
      <c r="G2393" s="35" t="s">
        <v>4474</v>
      </c>
      <c r="H2393" s="35" t="s">
        <v>2344</v>
      </c>
      <c r="I2393" s="35" t="s">
        <v>465</v>
      </c>
      <c r="J2393" s="35" t="s">
        <v>537</v>
      </c>
      <c r="K2393" s="80">
        <v>3806994547</v>
      </c>
      <c r="M2393" s="158">
        <v>44774</v>
      </c>
      <c r="N2393" s="160">
        <f ca="1">IFERROR(IF(M2393="","", DATEDIF(M2393, TODAY(), "M")),"")</f>
        <v>32</v>
      </c>
      <c r="R2393" s="35" t="s">
        <v>384</v>
      </c>
      <c r="S2393" s="35" t="s">
        <v>255</v>
      </c>
      <c r="T2393" s="35" t="s">
        <v>385</v>
      </c>
      <c r="V2393" s="35" t="s">
        <v>386</v>
      </c>
      <c r="Z2393" s="162">
        <v>0</v>
      </c>
      <c r="AA2393" s="163">
        <v>1</v>
      </c>
      <c r="AD2393" s="162">
        <v>25.5</v>
      </c>
      <c r="AG2393" s="35" t="s">
        <v>581</v>
      </c>
      <c r="AH2393" s="166" t="str">
        <f t="shared" si="37"/>
        <v>Humana ay64 big file (1).xlsx</v>
      </c>
      <c r="AI2393" s="35" t="s">
        <v>238</v>
      </c>
      <c r="BJ2393" s="162" t="str">
        <f>IF(AI2393 = "Advance", AD2393, "")</f>
        <v/>
      </c>
      <c r="BK2393" s="171" t="str">
        <f>IF(AI2393 = "Advance", 1, "")</f>
        <v/>
      </c>
      <c r="BL2393" s="171" t="str">
        <f>IF(AI2393 = "Chargeback", 1, "")</f>
        <v/>
      </c>
      <c r="BM2393" s="162" t="str">
        <f>IF(AI2393 = "Chargeback", AD2393, "")</f>
        <v/>
      </c>
    </row>
    <row r="2394" spans="1:65">
      <c r="A2394" s="35" t="s">
        <v>290</v>
      </c>
      <c r="B2394" s="35" t="s">
        <v>253</v>
      </c>
      <c r="C2394" s="80">
        <v>1839953</v>
      </c>
      <c r="E2394" s="158">
        <v>45609</v>
      </c>
      <c r="F2394" s="159">
        <v>45609</v>
      </c>
      <c r="G2394" s="35" t="s">
        <v>4475</v>
      </c>
      <c r="H2394" s="35" t="s">
        <v>1006</v>
      </c>
      <c r="I2394" s="35" t="s">
        <v>483</v>
      </c>
      <c r="J2394" s="35" t="s">
        <v>1320</v>
      </c>
      <c r="K2394" s="80">
        <v>3910652747</v>
      </c>
      <c r="M2394" s="158">
        <v>44805</v>
      </c>
      <c r="N2394" s="160">
        <f ca="1">IFERROR(IF(M2394="","", DATEDIF(M2394, TODAY(), "M")),"")</f>
        <v>31</v>
      </c>
      <c r="R2394" s="35" t="s">
        <v>384</v>
      </c>
      <c r="S2394" s="35" t="s">
        <v>255</v>
      </c>
      <c r="T2394" s="35" t="s">
        <v>385</v>
      </c>
      <c r="V2394" s="35" t="s">
        <v>386</v>
      </c>
      <c r="Z2394" s="162">
        <v>0</v>
      </c>
      <c r="AA2394" s="163">
        <v>1</v>
      </c>
      <c r="AD2394" s="162">
        <v>7</v>
      </c>
      <c r="AG2394" s="35" t="s">
        <v>387</v>
      </c>
      <c r="AH2394" s="166" t="str">
        <f t="shared" si="37"/>
        <v>Humana ay64 big file (1).xlsx</v>
      </c>
      <c r="AI2394" s="35" t="s">
        <v>238</v>
      </c>
      <c r="BJ2394" s="162" t="str">
        <f>IF(AI2394 = "Advance", AD2394, "")</f>
        <v/>
      </c>
      <c r="BK2394" s="171" t="str">
        <f>IF(AI2394 = "Advance", 1, "")</f>
        <v/>
      </c>
      <c r="BL2394" s="171" t="str">
        <f>IF(AI2394 = "Chargeback", 1, "")</f>
        <v/>
      </c>
      <c r="BM2394" s="162" t="str">
        <f>IF(AI2394 = "Chargeback", AD2394, "")</f>
        <v/>
      </c>
    </row>
    <row r="2395" spans="1:65">
      <c r="A2395" s="35" t="s">
        <v>290</v>
      </c>
      <c r="B2395" s="35" t="s">
        <v>272</v>
      </c>
      <c r="C2395" s="80">
        <v>1839953</v>
      </c>
      <c r="E2395" s="158">
        <v>45609</v>
      </c>
      <c r="F2395" s="159">
        <v>45609</v>
      </c>
      <c r="G2395" s="35" t="s">
        <v>4475</v>
      </c>
      <c r="H2395" s="35" t="s">
        <v>1006</v>
      </c>
      <c r="I2395" s="35" t="s">
        <v>483</v>
      </c>
      <c r="J2395" s="35" t="s">
        <v>1320</v>
      </c>
      <c r="K2395" s="80">
        <v>5307080996</v>
      </c>
      <c r="M2395" s="158">
        <v>44805</v>
      </c>
      <c r="N2395" s="160">
        <f ca="1">IFERROR(IF(M2395="","", DATEDIF(M2395, TODAY(), "M")),"")</f>
        <v>31</v>
      </c>
      <c r="R2395" s="35" t="s">
        <v>384</v>
      </c>
      <c r="S2395" s="35" t="s">
        <v>255</v>
      </c>
      <c r="T2395" s="35" t="s">
        <v>385</v>
      </c>
      <c r="V2395" s="35" t="s">
        <v>386</v>
      </c>
      <c r="Z2395" s="162">
        <v>0</v>
      </c>
      <c r="AA2395" s="163">
        <v>1</v>
      </c>
      <c r="AD2395" s="162">
        <v>25.5</v>
      </c>
      <c r="AG2395" s="35" t="s">
        <v>581</v>
      </c>
      <c r="AH2395" s="166" t="str">
        <f t="shared" si="37"/>
        <v>Humana ay64 big file (1).xlsx</v>
      </c>
      <c r="AI2395" s="35" t="s">
        <v>238</v>
      </c>
      <c r="BJ2395" s="162" t="str">
        <f>IF(AI2395 = "Advance", AD2395, "")</f>
        <v/>
      </c>
      <c r="BK2395" s="171" t="str">
        <f>IF(AI2395 = "Advance", 1, "")</f>
        <v/>
      </c>
      <c r="BL2395" s="171" t="str">
        <f>IF(AI2395 = "Chargeback", 1, "")</f>
        <v/>
      </c>
      <c r="BM2395" s="162" t="str">
        <f>IF(AI2395 = "Chargeback", AD2395, "")</f>
        <v/>
      </c>
    </row>
    <row r="2396" spans="1:65">
      <c r="A2396" s="35" t="s">
        <v>290</v>
      </c>
      <c r="B2396" s="35" t="s">
        <v>253</v>
      </c>
      <c r="C2396" s="80">
        <v>1839953</v>
      </c>
      <c r="E2396" s="158">
        <v>45609</v>
      </c>
      <c r="F2396" s="159">
        <v>45609</v>
      </c>
      <c r="G2396" s="35" t="s">
        <v>4476</v>
      </c>
      <c r="H2396" s="35" t="s">
        <v>775</v>
      </c>
      <c r="I2396" s="35" t="s">
        <v>450</v>
      </c>
      <c r="J2396" s="35" t="s">
        <v>4477</v>
      </c>
      <c r="K2396" s="80">
        <v>4418689701</v>
      </c>
      <c r="M2396" s="158">
        <v>44805</v>
      </c>
      <c r="N2396" s="160">
        <f ca="1">IFERROR(IF(M2396="","", DATEDIF(M2396, TODAY(), "M")),"")</f>
        <v>31</v>
      </c>
      <c r="R2396" s="35" t="s">
        <v>384</v>
      </c>
      <c r="S2396" s="35" t="s">
        <v>255</v>
      </c>
      <c r="T2396" s="35" t="s">
        <v>385</v>
      </c>
      <c r="V2396" s="35" t="s">
        <v>386</v>
      </c>
      <c r="Z2396" s="162">
        <v>0</v>
      </c>
      <c r="AA2396" s="163">
        <v>1</v>
      </c>
      <c r="AD2396" s="162">
        <v>7</v>
      </c>
      <c r="AG2396" s="35" t="s">
        <v>387</v>
      </c>
      <c r="AH2396" s="166" t="str">
        <f t="shared" si="37"/>
        <v>Humana ay64 big file (1).xlsx</v>
      </c>
      <c r="AI2396" s="35" t="s">
        <v>238</v>
      </c>
      <c r="BJ2396" s="162" t="str">
        <f>IF(AI2396 = "Advance", AD2396, "")</f>
        <v/>
      </c>
      <c r="BK2396" s="171" t="str">
        <f>IF(AI2396 = "Advance", 1, "")</f>
        <v/>
      </c>
      <c r="BL2396" s="171" t="str">
        <f>IF(AI2396 = "Chargeback", 1, "")</f>
        <v/>
      </c>
      <c r="BM2396" s="162" t="str">
        <f>IF(AI2396 = "Chargeback", AD2396, "")</f>
        <v/>
      </c>
    </row>
    <row r="2397" spans="1:65">
      <c r="A2397" s="35" t="s">
        <v>290</v>
      </c>
      <c r="B2397" s="35" t="s">
        <v>272</v>
      </c>
      <c r="C2397" s="80">
        <v>1839953</v>
      </c>
      <c r="E2397" s="158">
        <v>45609</v>
      </c>
      <c r="F2397" s="159">
        <v>45609</v>
      </c>
      <c r="G2397" s="35" t="s">
        <v>4476</v>
      </c>
      <c r="H2397" s="35" t="s">
        <v>775</v>
      </c>
      <c r="I2397" s="35" t="s">
        <v>450</v>
      </c>
      <c r="J2397" s="35" t="s">
        <v>4477</v>
      </c>
      <c r="K2397" s="80">
        <v>1835338329</v>
      </c>
      <c r="M2397" s="158">
        <v>44805</v>
      </c>
      <c r="N2397" s="160">
        <f ca="1">IFERROR(IF(M2397="","", DATEDIF(M2397, TODAY(), "M")),"")</f>
        <v>31</v>
      </c>
      <c r="R2397" s="35" t="s">
        <v>384</v>
      </c>
      <c r="S2397" s="35" t="s">
        <v>255</v>
      </c>
      <c r="T2397" s="35" t="s">
        <v>385</v>
      </c>
      <c r="V2397" s="35" t="s">
        <v>386</v>
      </c>
      <c r="Z2397" s="162">
        <v>0</v>
      </c>
      <c r="AA2397" s="163">
        <v>1</v>
      </c>
      <c r="AD2397" s="162">
        <v>25.5</v>
      </c>
      <c r="AG2397" s="35" t="s">
        <v>581</v>
      </c>
      <c r="AH2397" s="166" t="str">
        <f t="shared" si="37"/>
        <v>Humana ay64 big file (1).xlsx</v>
      </c>
      <c r="AI2397" s="35" t="s">
        <v>238</v>
      </c>
      <c r="BJ2397" s="162" t="str">
        <f>IF(AI2397 = "Advance", AD2397, "")</f>
        <v/>
      </c>
      <c r="BK2397" s="171" t="str">
        <f>IF(AI2397 = "Advance", 1, "")</f>
        <v/>
      </c>
      <c r="BL2397" s="171" t="str">
        <f>IF(AI2397 = "Chargeback", 1, "")</f>
        <v/>
      </c>
      <c r="BM2397" s="162" t="str">
        <f>IF(AI2397 = "Chargeback", AD2397, "")</f>
        <v/>
      </c>
    </row>
    <row r="2398" spans="1:65">
      <c r="A2398" s="35" t="s">
        <v>290</v>
      </c>
      <c r="B2398" s="35" t="s">
        <v>253</v>
      </c>
      <c r="C2398" s="80">
        <v>1839953</v>
      </c>
      <c r="E2398" s="158">
        <v>45609</v>
      </c>
      <c r="F2398" s="159">
        <v>45609</v>
      </c>
      <c r="G2398" s="35" t="s">
        <v>4478</v>
      </c>
      <c r="H2398" s="35" t="s">
        <v>4240</v>
      </c>
      <c r="I2398" s="35" t="s">
        <v>390</v>
      </c>
      <c r="J2398" s="35" t="s">
        <v>4479</v>
      </c>
      <c r="K2398" s="80">
        <v>9757515355</v>
      </c>
      <c r="M2398" s="158">
        <v>44805</v>
      </c>
      <c r="N2398" s="160">
        <f ca="1">IFERROR(IF(M2398="","", DATEDIF(M2398, TODAY(), "M")),"")</f>
        <v>31</v>
      </c>
      <c r="R2398" s="35" t="s">
        <v>384</v>
      </c>
      <c r="S2398" s="35" t="s">
        <v>255</v>
      </c>
      <c r="T2398" s="35" t="s">
        <v>385</v>
      </c>
      <c r="V2398" s="35" t="s">
        <v>386</v>
      </c>
      <c r="Z2398" s="162">
        <v>0</v>
      </c>
      <c r="AA2398" s="163">
        <v>1</v>
      </c>
      <c r="AD2398" s="162">
        <v>7</v>
      </c>
      <c r="AG2398" s="35" t="s">
        <v>387</v>
      </c>
      <c r="AH2398" s="166" t="str">
        <f t="shared" si="37"/>
        <v>Humana ay64 big file (1).xlsx</v>
      </c>
      <c r="AI2398" s="35" t="s">
        <v>238</v>
      </c>
      <c r="BJ2398" s="162" t="str">
        <f>IF(AI2398 = "Advance", AD2398, "")</f>
        <v/>
      </c>
      <c r="BK2398" s="171" t="str">
        <f>IF(AI2398 = "Advance", 1, "")</f>
        <v/>
      </c>
      <c r="BL2398" s="171" t="str">
        <f>IF(AI2398 = "Chargeback", 1, "")</f>
        <v/>
      </c>
      <c r="BM2398" s="162" t="str">
        <f>IF(AI2398 = "Chargeback", AD2398, "")</f>
        <v/>
      </c>
    </row>
    <row r="2399" spans="1:65">
      <c r="A2399" s="35" t="s">
        <v>290</v>
      </c>
      <c r="B2399" s="35" t="s">
        <v>272</v>
      </c>
      <c r="C2399" s="80">
        <v>1839953</v>
      </c>
      <c r="E2399" s="158">
        <v>45609</v>
      </c>
      <c r="F2399" s="159">
        <v>45609</v>
      </c>
      <c r="G2399" s="35" t="s">
        <v>4478</v>
      </c>
      <c r="H2399" s="35" t="s">
        <v>4240</v>
      </c>
      <c r="I2399" s="35" t="s">
        <v>390</v>
      </c>
      <c r="J2399" s="35" t="s">
        <v>4479</v>
      </c>
      <c r="K2399" s="80">
        <v>8692770306</v>
      </c>
      <c r="M2399" s="158">
        <v>44805</v>
      </c>
      <c r="N2399" s="160">
        <f ca="1">IFERROR(IF(M2399="","", DATEDIF(M2399, TODAY(), "M")),"")</f>
        <v>31</v>
      </c>
      <c r="R2399" s="35" t="s">
        <v>384</v>
      </c>
      <c r="S2399" s="35" t="s">
        <v>255</v>
      </c>
      <c r="T2399" s="35" t="s">
        <v>385</v>
      </c>
      <c r="V2399" s="35" t="s">
        <v>386</v>
      </c>
      <c r="Z2399" s="162">
        <v>0</v>
      </c>
      <c r="AA2399" s="163">
        <v>1</v>
      </c>
      <c r="AD2399" s="162">
        <v>25.5</v>
      </c>
      <c r="AG2399" s="35" t="s">
        <v>581</v>
      </c>
      <c r="AH2399" s="166" t="str">
        <f t="shared" si="37"/>
        <v>Humana ay64 big file (1).xlsx</v>
      </c>
      <c r="AI2399" s="35" t="s">
        <v>238</v>
      </c>
      <c r="BJ2399" s="162" t="str">
        <f>IF(AI2399 = "Advance", AD2399, "")</f>
        <v/>
      </c>
      <c r="BK2399" s="171" t="str">
        <f>IF(AI2399 = "Advance", 1, "")</f>
        <v/>
      </c>
      <c r="BL2399" s="171" t="str">
        <f>IF(AI2399 = "Chargeback", 1, "")</f>
        <v/>
      </c>
      <c r="BM2399" s="162" t="str">
        <f>IF(AI2399 = "Chargeback", AD2399, "")</f>
        <v/>
      </c>
    </row>
    <row r="2400" spans="1:65">
      <c r="A2400" s="35" t="s">
        <v>290</v>
      </c>
      <c r="B2400" s="35" t="s">
        <v>253</v>
      </c>
      <c r="C2400" s="80">
        <v>1839953</v>
      </c>
      <c r="E2400" s="158">
        <v>45609</v>
      </c>
      <c r="F2400" s="159">
        <v>45609</v>
      </c>
      <c r="G2400" s="35" t="s">
        <v>4480</v>
      </c>
      <c r="H2400" s="35" t="s">
        <v>1188</v>
      </c>
      <c r="I2400" s="35" t="s">
        <v>674</v>
      </c>
      <c r="J2400" s="35" t="s">
        <v>4481</v>
      </c>
      <c r="K2400" s="80">
        <v>5204015901</v>
      </c>
      <c r="M2400" s="158">
        <v>44835</v>
      </c>
      <c r="N2400" s="160">
        <f ca="1">IFERROR(IF(M2400="","", DATEDIF(M2400, TODAY(), "M")),"")</f>
        <v>30</v>
      </c>
      <c r="R2400" s="35" t="s">
        <v>384</v>
      </c>
      <c r="S2400" s="35" t="s">
        <v>255</v>
      </c>
      <c r="T2400" s="35" t="s">
        <v>385</v>
      </c>
      <c r="V2400" s="35" t="s">
        <v>386</v>
      </c>
      <c r="Z2400" s="162">
        <v>0</v>
      </c>
      <c r="AA2400" s="163">
        <v>1</v>
      </c>
      <c r="AD2400" s="162">
        <v>7</v>
      </c>
      <c r="AG2400" s="35" t="s">
        <v>387</v>
      </c>
      <c r="AH2400" s="166" t="str">
        <f t="shared" si="37"/>
        <v>Humana ay64 big file (1).xlsx</v>
      </c>
      <c r="AI2400" s="35" t="s">
        <v>238</v>
      </c>
      <c r="BJ2400" s="162" t="str">
        <f>IF(AI2400 = "Advance", AD2400, "")</f>
        <v/>
      </c>
      <c r="BK2400" s="171" t="str">
        <f>IF(AI2400 = "Advance", 1, "")</f>
        <v/>
      </c>
      <c r="BL2400" s="171" t="str">
        <f>IF(AI2400 = "Chargeback", 1, "")</f>
        <v/>
      </c>
      <c r="BM2400" s="162" t="str">
        <f>IF(AI2400 = "Chargeback", AD2400, "")</f>
        <v/>
      </c>
    </row>
    <row r="2401" spans="1:65">
      <c r="A2401" s="35" t="s">
        <v>290</v>
      </c>
      <c r="B2401" s="35" t="s">
        <v>272</v>
      </c>
      <c r="C2401" s="80">
        <v>1839953</v>
      </c>
      <c r="E2401" s="158">
        <v>45609</v>
      </c>
      <c r="F2401" s="159">
        <v>45609</v>
      </c>
      <c r="G2401" s="35" t="s">
        <v>4480</v>
      </c>
      <c r="H2401" s="35" t="s">
        <v>1188</v>
      </c>
      <c r="I2401" s="35" t="s">
        <v>674</v>
      </c>
      <c r="J2401" s="35" t="s">
        <v>4481</v>
      </c>
      <c r="K2401" s="80">
        <v>9237213673</v>
      </c>
      <c r="M2401" s="158">
        <v>44835</v>
      </c>
      <c r="N2401" s="160">
        <f ca="1">IFERROR(IF(M2401="","", DATEDIF(M2401, TODAY(), "M")),"")</f>
        <v>30</v>
      </c>
      <c r="R2401" s="35" t="s">
        <v>384</v>
      </c>
      <c r="S2401" s="35" t="s">
        <v>255</v>
      </c>
      <c r="T2401" s="35" t="s">
        <v>385</v>
      </c>
      <c r="V2401" s="35" t="s">
        <v>386</v>
      </c>
      <c r="Z2401" s="162">
        <v>0</v>
      </c>
      <c r="AA2401" s="163">
        <v>1</v>
      </c>
      <c r="AD2401" s="162">
        <v>25.5</v>
      </c>
      <c r="AG2401" s="35" t="s">
        <v>581</v>
      </c>
      <c r="AH2401" s="166" t="str">
        <f t="shared" si="37"/>
        <v>Humana ay64 big file (1).xlsx</v>
      </c>
      <c r="AI2401" s="35" t="s">
        <v>238</v>
      </c>
      <c r="BJ2401" s="162" t="str">
        <f>IF(AI2401 = "Advance", AD2401, "")</f>
        <v/>
      </c>
      <c r="BK2401" s="171" t="str">
        <f>IF(AI2401 = "Advance", 1, "")</f>
        <v/>
      </c>
      <c r="BL2401" s="171" t="str">
        <f>IF(AI2401 = "Chargeback", 1, "")</f>
        <v/>
      </c>
      <c r="BM2401" s="162" t="str">
        <f>IF(AI2401 = "Chargeback", AD2401, "")</f>
        <v/>
      </c>
    </row>
    <row r="2402" spans="1:65">
      <c r="A2402" s="35" t="s">
        <v>290</v>
      </c>
      <c r="B2402" s="35" t="s">
        <v>253</v>
      </c>
      <c r="C2402" s="80">
        <v>1839953</v>
      </c>
      <c r="E2402" s="158">
        <v>45609</v>
      </c>
      <c r="F2402" s="159">
        <v>45609</v>
      </c>
      <c r="G2402" s="35" t="s">
        <v>4482</v>
      </c>
      <c r="H2402" s="35" t="s">
        <v>1960</v>
      </c>
      <c r="I2402" s="35" t="s">
        <v>394</v>
      </c>
      <c r="J2402" s="35" t="s">
        <v>4481</v>
      </c>
      <c r="K2402" s="80">
        <v>6023557934</v>
      </c>
      <c r="M2402" s="158">
        <v>44835</v>
      </c>
      <c r="N2402" s="160">
        <f ca="1">IFERROR(IF(M2402="","", DATEDIF(M2402, TODAY(), "M")),"")</f>
        <v>30</v>
      </c>
      <c r="R2402" s="35" t="s">
        <v>384</v>
      </c>
      <c r="S2402" s="35" t="s">
        <v>255</v>
      </c>
      <c r="T2402" s="35" t="s">
        <v>385</v>
      </c>
      <c r="V2402" s="35" t="s">
        <v>386</v>
      </c>
      <c r="Z2402" s="162">
        <v>0</v>
      </c>
      <c r="AA2402" s="163">
        <v>1</v>
      </c>
      <c r="AD2402" s="162">
        <v>7</v>
      </c>
      <c r="AG2402" s="35" t="s">
        <v>387</v>
      </c>
      <c r="AH2402" s="166" t="str">
        <f t="shared" si="37"/>
        <v>Humana ay64 big file (1).xlsx</v>
      </c>
      <c r="AI2402" s="35" t="s">
        <v>238</v>
      </c>
      <c r="BJ2402" s="162" t="str">
        <f>IF(AI2402 = "Advance", AD2402, "")</f>
        <v/>
      </c>
      <c r="BK2402" s="171" t="str">
        <f>IF(AI2402 = "Advance", 1, "")</f>
        <v/>
      </c>
      <c r="BL2402" s="171" t="str">
        <f>IF(AI2402 = "Chargeback", 1, "")</f>
        <v/>
      </c>
      <c r="BM2402" s="162" t="str">
        <f>IF(AI2402 = "Chargeback", AD2402, "")</f>
        <v/>
      </c>
    </row>
    <row r="2403" spans="1:65">
      <c r="A2403" s="35" t="s">
        <v>290</v>
      </c>
      <c r="B2403" s="35" t="s">
        <v>272</v>
      </c>
      <c r="C2403" s="80">
        <v>1839953</v>
      </c>
      <c r="E2403" s="158">
        <v>45609</v>
      </c>
      <c r="F2403" s="159">
        <v>45609</v>
      </c>
      <c r="G2403" s="35" t="s">
        <v>4482</v>
      </c>
      <c r="H2403" s="35" t="s">
        <v>1960</v>
      </c>
      <c r="I2403" s="35" t="s">
        <v>394</v>
      </c>
      <c r="J2403" s="35" t="s">
        <v>4481</v>
      </c>
      <c r="K2403" s="80">
        <v>4405307568</v>
      </c>
      <c r="M2403" s="158">
        <v>44835</v>
      </c>
      <c r="N2403" s="160">
        <f ca="1">IFERROR(IF(M2403="","", DATEDIF(M2403, TODAY(), "M")),"")</f>
        <v>30</v>
      </c>
      <c r="R2403" s="35" t="s">
        <v>384</v>
      </c>
      <c r="S2403" s="35" t="s">
        <v>255</v>
      </c>
      <c r="T2403" s="35" t="s">
        <v>385</v>
      </c>
      <c r="V2403" s="35" t="s">
        <v>386</v>
      </c>
      <c r="Z2403" s="162">
        <v>0</v>
      </c>
      <c r="AA2403" s="163">
        <v>1</v>
      </c>
      <c r="AD2403" s="162">
        <v>25.5</v>
      </c>
      <c r="AG2403" s="35" t="s">
        <v>581</v>
      </c>
      <c r="AH2403" s="166" t="str">
        <f t="shared" si="37"/>
        <v>Humana ay64 big file (1).xlsx</v>
      </c>
      <c r="AI2403" s="35" t="s">
        <v>238</v>
      </c>
      <c r="BJ2403" s="162" t="str">
        <f>IF(AI2403 = "Advance", AD2403, "")</f>
        <v/>
      </c>
      <c r="BK2403" s="171" t="str">
        <f>IF(AI2403 = "Advance", 1, "")</f>
        <v/>
      </c>
      <c r="BL2403" s="171" t="str">
        <f>IF(AI2403 = "Chargeback", 1, "")</f>
        <v/>
      </c>
      <c r="BM2403" s="162" t="str">
        <f>IF(AI2403 = "Chargeback", AD2403, "")</f>
        <v/>
      </c>
    </row>
    <row r="2404" spans="1:65">
      <c r="A2404" s="35" t="s">
        <v>290</v>
      </c>
      <c r="B2404" s="35" t="s">
        <v>253</v>
      </c>
      <c r="C2404" s="80">
        <v>1839953</v>
      </c>
      <c r="E2404" s="158">
        <v>45609</v>
      </c>
      <c r="F2404" s="159">
        <v>45609</v>
      </c>
      <c r="G2404" s="35" t="s">
        <v>4483</v>
      </c>
      <c r="H2404" s="35" t="s">
        <v>630</v>
      </c>
      <c r="I2404" s="35" t="s">
        <v>416</v>
      </c>
      <c r="J2404" s="35" t="s">
        <v>4484</v>
      </c>
      <c r="K2404" s="80">
        <v>1328629247</v>
      </c>
      <c r="M2404" s="158">
        <v>44866</v>
      </c>
      <c r="N2404" s="160">
        <f ca="1">IFERROR(IF(M2404="","", DATEDIF(M2404, TODAY(), "M")),"")</f>
        <v>29</v>
      </c>
      <c r="R2404" s="35" t="s">
        <v>384</v>
      </c>
      <c r="S2404" s="35" t="s">
        <v>255</v>
      </c>
      <c r="T2404" s="35" t="s">
        <v>385</v>
      </c>
      <c r="V2404" s="35" t="s">
        <v>386</v>
      </c>
      <c r="Z2404" s="162">
        <v>0</v>
      </c>
      <c r="AA2404" s="163">
        <v>1</v>
      </c>
      <c r="AD2404" s="162">
        <v>7</v>
      </c>
      <c r="AG2404" s="35" t="s">
        <v>387</v>
      </c>
      <c r="AH2404" s="166" t="str">
        <f t="shared" si="37"/>
        <v>Humana ay64 big file (1).xlsx</v>
      </c>
      <c r="AI2404" s="35" t="s">
        <v>238</v>
      </c>
      <c r="BJ2404" s="162" t="str">
        <f>IF(AI2404 = "Advance", AD2404, "")</f>
        <v/>
      </c>
      <c r="BK2404" s="171" t="str">
        <f>IF(AI2404 = "Advance", 1, "")</f>
        <v/>
      </c>
      <c r="BL2404" s="171" t="str">
        <f>IF(AI2404 = "Chargeback", 1, "")</f>
        <v/>
      </c>
      <c r="BM2404" s="162" t="str">
        <f>IF(AI2404 = "Chargeback", AD2404, "")</f>
        <v/>
      </c>
    </row>
    <row r="2405" spans="1:65">
      <c r="A2405" s="35" t="s">
        <v>290</v>
      </c>
      <c r="B2405" s="35" t="s">
        <v>272</v>
      </c>
      <c r="C2405" s="80">
        <v>1839953</v>
      </c>
      <c r="E2405" s="158">
        <v>45609</v>
      </c>
      <c r="F2405" s="159">
        <v>45609</v>
      </c>
      <c r="G2405" s="35" t="s">
        <v>4483</v>
      </c>
      <c r="H2405" s="35" t="s">
        <v>630</v>
      </c>
      <c r="I2405" s="35" t="s">
        <v>416</v>
      </c>
      <c r="J2405" s="35" t="s">
        <v>4484</v>
      </c>
      <c r="K2405" s="80">
        <v>8067519189</v>
      </c>
      <c r="M2405" s="158">
        <v>44866</v>
      </c>
      <c r="N2405" s="160">
        <f ca="1">IFERROR(IF(M2405="","", DATEDIF(M2405, TODAY(), "M")),"")</f>
        <v>29</v>
      </c>
      <c r="R2405" s="35" t="s">
        <v>384</v>
      </c>
      <c r="S2405" s="35" t="s">
        <v>255</v>
      </c>
      <c r="T2405" s="35" t="s">
        <v>385</v>
      </c>
      <c r="V2405" s="35" t="s">
        <v>386</v>
      </c>
      <c r="Z2405" s="162">
        <v>0</v>
      </c>
      <c r="AA2405" s="163">
        <v>1</v>
      </c>
      <c r="AD2405" s="162">
        <v>25.5</v>
      </c>
      <c r="AG2405" s="35" t="s">
        <v>581</v>
      </c>
      <c r="AH2405" s="166" t="str">
        <f t="shared" si="37"/>
        <v>Humana ay64 big file (1).xlsx</v>
      </c>
      <c r="AI2405" s="35" t="s">
        <v>238</v>
      </c>
      <c r="BJ2405" s="162" t="str">
        <f>IF(AI2405 = "Advance", AD2405, "")</f>
        <v/>
      </c>
      <c r="BK2405" s="171" t="str">
        <f>IF(AI2405 = "Advance", 1, "")</f>
        <v/>
      </c>
      <c r="BL2405" s="171" t="str">
        <f>IF(AI2405 = "Chargeback", 1, "")</f>
        <v/>
      </c>
      <c r="BM2405" s="162" t="str">
        <f>IF(AI2405 = "Chargeback", AD2405, "")</f>
        <v/>
      </c>
    </row>
    <row r="2406" spans="1:65">
      <c r="A2406" s="35" t="s">
        <v>290</v>
      </c>
      <c r="B2406" s="35" t="s">
        <v>253</v>
      </c>
      <c r="C2406" s="80">
        <v>1839953</v>
      </c>
      <c r="E2406" s="158">
        <v>45609</v>
      </c>
      <c r="F2406" s="159">
        <v>45609</v>
      </c>
      <c r="G2406" s="35" t="s">
        <v>4485</v>
      </c>
      <c r="H2406" s="35" t="s">
        <v>2279</v>
      </c>
      <c r="I2406" s="35" t="s">
        <v>443</v>
      </c>
      <c r="J2406" s="35" t="s">
        <v>2215</v>
      </c>
      <c r="K2406" s="80">
        <v>7356428991</v>
      </c>
      <c r="M2406" s="158">
        <v>45658</v>
      </c>
      <c r="N2406" s="160">
        <f ca="1">IFERROR(IF(M2406="","", DATEDIF(M2406, TODAY(), "M")),"")</f>
        <v>3</v>
      </c>
      <c r="R2406" s="35" t="s">
        <v>384</v>
      </c>
      <c r="S2406" s="35" t="s">
        <v>255</v>
      </c>
      <c r="T2406" s="35" t="s">
        <v>385</v>
      </c>
      <c r="V2406" s="35" t="s">
        <v>4486</v>
      </c>
      <c r="Z2406" s="162">
        <v>0</v>
      </c>
      <c r="AA2406" s="163">
        <v>1</v>
      </c>
      <c r="AD2406" s="162">
        <v>120</v>
      </c>
      <c r="AG2406" s="35" t="s">
        <v>409</v>
      </c>
      <c r="AH2406" s="166" t="str">
        <f t="shared" si="37"/>
        <v>Humana ay64 big file (1).xlsx</v>
      </c>
      <c r="AI2406" s="35" t="s">
        <v>237</v>
      </c>
      <c r="BJ2406" s="162">
        <f>IF(AI2406 = "Advance", AD2406, "")</f>
        <v>120</v>
      </c>
      <c r="BK2406" s="171">
        <f>IF(AI2406 = "Advance", 1, "")</f>
        <v>1</v>
      </c>
      <c r="BL2406" s="171" t="str">
        <f>IF(AI2406 = "Chargeback", 1, "")</f>
        <v/>
      </c>
      <c r="BM2406" s="162" t="str">
        <f>IF(AI2406 = "Chargeback", AD2406, "")</f>
        <v/>
      </c>
    </row>
    <row r="2407" spans="1:65">
      <c r="A2407" s="35" t="s">
        <v>290</v>
      </c>
      <c r="B2407" s="35" t="s">
        <v>253</v>
      </c>
      <c r="C2407" s="80">
        <v>1839953</v>
      </c>
      <c r="E2407" s="158">
        <v>45609</v>
      </c>
      <c r="F2407" s="159">
        <v>45609</v>
      </c>
      <c r="G2407" s="35" t="s">
        <v>4487</v>
      </c>
      <c r="H2407" s="35" t="s">
        <v>4488</v>
      </c>
      <c r="I2407" s="35" t="s">
        <v>450</v>
      </c>
      <c r="J2407" s="35" t="s">
        <v>2251</v>
      </c>
      <c r="K2407" s="80">
        <v>6529830495</v>
      </c>
      <c r="M2407" s="158">
        <v>44927</v>
      </c>
      <c r="N2407" s="160">
        <f ca="1">IFERROR(IF(M2407="","", DATEDIF(M2407, TODAY(), "M")),"")</f>
        <v>27</v>
      </c>
      <c r="R2407" s="35" t="s">
        <v>384</v>
      </c>
      <c r="S2407" s="35" t="s">
        <v>255</v>
      </c>
      <c r="T2407" s="35" t="s">
        <v>385</v>
      </c>
      <c r="V2407" s="35" t="s">
        <v>386</v>
      </c>
      <c r="Z2407" s="162">
        <v>0</v>
      </c>
      <c r="AA2407" s="163">
        <v>1</v>
      </c>
      <c r="AD2407" s="162">
        <v>7</v>
      </c>
      <c r="AG2407" s="35" t="s">
        <v>387</v>
      </c>
      <c r="AH2407" s="166" t="str">
        <f t="shared" si="37"/>
        <v>Humana ay64 big file (1).xlsx</v>
      </c>
      <c r="AI2407" s="35" t="s">
        <v>238</v>
      </c>
      <c r="BJ2407" s="162" t="str">
        <f>IF(AI2407 = "Advance", AD2407, "")</f>
        <v/>
      </c>
      <c r="BK2407" s="171" t="str">
        <f>IF(AI2407 = "Advance", 1, "")</f>
        <v/>
      </c>
      <c r="BL2407" s="171" t="str">
        <f>IF(AI2407 = "Chargeback", 1, "")</f>
        <v/>
      </c>
      <c r="BM2407" s="162" t="str">
        <f>IF(AI2407 = "Chargeback", AD2407, "")</f>
        <v/>
      </c>
    </row>
    <row r="2408" spans="1:65">
      <c r="A2408" s="35" t="s">
        <v>290</v>
      </c>
      <c r="B2408" s="35" t="s">
        <v>272</v>
      </c>
      <c r="C2408" s="80">
        <v>1839953</v>
      </c>
      <c r="E2408" s="158">
        <v>45609</v>
      </c>
      <c r="F2408" s="159">
        <v>45609</v>
      </c>
      <c r="G2408" s="35" t="s">
        <v>4487</v>
      </c>
      <c r="H2408" s="35" t="s">
        <v>4488</v>
      </c>
      <c r="I2408" s="35" t="s">
        <v>450</v>
      </c>
      <c r="J2408" s="35" t="s">
        <v>2251</v>
      </c>
      <c r="K2408" s="80">
        <v>726884258</v>
      </c>
      <c r="M2408" s="158">
        <v>44927</v>
      </c>
      <c r="N2408" s="160">
        <f ca="1">IFERROR(IF(M2408="","", DATEDIF(M2408, TODAY(), "M")),"")</f>
        <v>27</v>
      </c>
      <c r="R2408" s="35" t="s">
        <v>384</v>
      </c>
      <c r="S2408" s="35" t="s">
        <v>255</v>
      </c>
      <c r="T2408" s="35" t="s">
        <v>385</v>
      </c>
      <c r="V2408" s="35" t="s">
        <v>386</v>
      </c>
      <c r="Z2408" s="162">
        <v>0</v>
      </c>
      <c r="AA2408" s="163">
        <v>1</v>
      </c>
      <c r="AD2408" s="162">
        <v>25.5</v>
      </c>
      <c r="AG2408" s="35" t="s">
        <v>581</v>
      </c>
      <c r="AH2408" s="166" t="str">
        <f t="shared" si="37"/>
        <v>Humana ay64 big file (1).xlsx</v>
      </c>
      <c r="AI2408" s="35" t="s">
        <v>238</v>
      </c>
      <c r="BJ2408" s="162" t="str">
        <f>IF(AI2408 = "Advance", AD2408, "")</f>
        <v/>
      </c>
      <c r="BK2408" s="171" t="str">
        <f>IF(AI2408 = "Advance", 1, "")</f>
        <v/>
      </c>
      <c r="BL2408" s="171" t="str">
        <f>IF(AI2408 = "Chargeback", 1, "")</f>
        <v/>
      </c>
      <c r="BM2408" s="162" t="str">
        <f>IF(AI2408 = "Chargeback", AD2408, "")</f>
        <v/>
      </c>
    </row>
    <row r="2409" spans="1:65">
      <c r="A2409" s="35" t="s">
        <v>290</v>
      </c>
      <c r="B2409" s="35" t="s">
        <v>253</v>
      </c>
      <c r="C2409" s="80">
        <v>1839953</v>
      </c>
      <c r="E2409" s="158">
        <v>45609</v>
      </c>
      <c r="F2409" s="159">
        <v>45609</v>
      </c>
      <c r="G2409" s="35" t="s">
        <v>4489</v>
      </c>
      <c r="H2409" s="35" t="s">
        <v>2595</v>
      </c>
      <c r="I2409" s="35" t="s">
        <v>674</v>
      </c>
      <c r="J2409" s="35" t="s">
        <v>2279</v>
      </c>
      <c r="K2409" s="80">
        <v>8291799232</v>
      </c>
      <c r="M2409" s="158">
        <v>44927</v>
      </c>
      <c r="N2409" s="160">
        <f ca="1">IFERROR(IF(M2409="","", DATEDIF(M2409, TODAY(), "M")),"")</f>
        <v>27</v>
      </c>
      <c r="R2409" s="35" t="s">
        <v>384</v>
      </c>
      <c r="S2409" s="35" t="s">
        <v>255</v>
      </c>
      <c r="T2409" s="35" t="s">
        <v>385</v>
      </c>
      <c r="V2409" s="35" t="s">
        <v>386</v>
      </c>
      <c r="Z2409" s="162">
        <v>0</v>
      </c>
      <c r="AA2409" s="163">
        <v>1</v>
      </c>
      <c r="AD2409" s="162">
        <v>7</v>
      </c>
      <c r="AG2409" s="35" t="s">
        <v>387</v>
      </c>
      <c r="AH2409" s="166" t="str">
        <f t="shared" si="37"/>
        <v>Humana ay64 big file (1).xlsx</v>
      </c>
      <c r="AI2409" s="35" t="s">
        <v>238</v>
      </c>
      <c r="BJ2409" s="162" t="str">
        <f>IF(AI2409 = "Advance", AD2409, "")</f>
        <v/>
      </c>
      <c r="BK2409" s="171" t="str">
        <f>IF(AI2409 = "Advance", 1, "")</f>
        <v/>
      </c>
      <c r="BL2409" s="171" t="str">
        <f>IF(AI2409 = "Chargeback", 1, "")</f>
        <v/>
      </c>
      <c r="BM2409" s="162" t="str">
        <f>IF(AI2409 = "Chargeback", AD2409, "")</f>
        <v/>
      </c>
    </row>
    <row r="2410" spans="1:65">
      <c r="A2410" s="35" t="s">
        <v>290</v>
      </c>
      <c r="B2410" s="35" t="s">
        <v>272</v>
      </c>
      <c r="C2410" s="80">
        <v>1839953</v>
      </c>
      <c r="E2410" s="158">
        <v>45609</v>
      </c>
      <c r="F2410" s="159">
        <v>45609</v>
      </c>
      <c r="G2410" s="35" t="s">
        <v>4489</v>
      </c>
      <c r="H2410" s="35" t="s">
        <v>2595</v>
      </c>
      <c r="I2410" s="35" t="s">
        <v>674</v>
      </c>
      <c r="J2410" s="35" t="s">
        <v>2279</v>
      </c>
      <c r="K2410" s="80">
        <v>3865058871</v>
      </c>
      <c r="M2410" s="158">
        <v>44927</v>
      </c>
      <c r="N2410" s="160">
        <f ca="1">IFERROR(IF(M2410="","", DATEDIF(M2410, TODAY(), "M")),"")</f>
        <v>27</v>
      </c>
      <c r="R2410" s="35" t="s">
        <v>384</v>
      </c>
      <c r="S2410" s="35" t="s">
        <v>255</v>
      </c>
      <c r="T2410" s="35" t="s">
        <v>385</v>
      </c>
      <c r="V2410" s="35" t="s">
        <v>386</v>
      </c>
      <c r="Z2410" s="162">
        <v>0</v>
      </c>
      <c r="AA2410" s="163">
        <v>1</v>
      </c>
      <c r="AD2410" s="162">
        <v>25.5</v>
      </c>
      <c r="AG2410" s="35" t="s">
        <v>581</v>
      </c>
      <c r="AH2410" s="166" t="str">
        <f t="shared" si="37"/>
        <v>Humana ay64 big file (1).xlsx</v>
      </c>
      <c r="AI2410" s="35" t="s">
        <v>238</v>
      </c>
      <c r="BJ2410" s="162" t="str">
        <f>IF(AI2410 = "Advance", AD2410, "")</f>
        <v/>
      </c>
      <c r="BK2410" s="171" t="str">
        <f>IF(AI2410 = "Advance", 1, "")</f>
        <v/>
      </c>
      <c r="BL2410" s="171" t="str">
        <f>IF(AI2410 = "Chargeback", 1, "")</f>
        <v/>
      </c>
      <c r="BM2410" s="162" t="str">
        <f>IF(AI2410 = "Chargeback", AD2410, "")</f>
        <v/>
      </c>
    </row>
    <row r="2411" spans="1:65">
      <c r="A2411" s="35" t="s">
        <v>290</v>
      </c>
      <c r="B2411" s="35" t="s">
        <v>253</v>
      </c>
      <c r="C2411" s="80">
        <v>1839953</v>
      </c>
      <c r="E2411" s="158">
        <v>45609</v>
      </c>
      <c r="F2411" s="159">
        <v>45609</v>
      </c>
      <c r="G2411" s="35" t="s">
        <v>4490</v>
      </c>
      <c r="H2411" s="35" t="s">
        <v>471</v>
      </c>
      <c r="I2411" s="35" t="s">
        <v>390</v>
      </c>
      <c r="J2411" s="35" t="s">
        <v>537</v>
      </c>
      <c r="K2411" s="80">
        <v>3178581002</v>
      </c>
      <c r="M2411" s="158">
        <v>44958</v>
      </c>
      <c r="N2411" s="160">
        <f ca="1">IFERROR(IF(M2411="","", DATEDIF(M2411, TODAY(), "M")),"")</f>
        <v>26</v>
      </c>
      <c r="R2411" s="35" t="s">
        <v>384</v>
      </c>
      <c r="S2411" s="35" t="s">
        <v>255</v>
      </c>
      <c r="T2411" s="35" t="s">
        <v>385</v>
      </c>
      <c r="V2411" s="35" t="s">
        <v>386</v>
      </c>
      <c r="Z2411" s="162">
        <v>0</v>
      </c>
      <c r="AA2411" s="163">
        <v>1</v>
      </c>
      <c r="AD2411" s="162">
        <v>7</v>
      </c>
      <c r="AG2411" s="35" t="s">
        <v>387</v>
      </c>
      <c r="AH2411" s="166" t="str">
        <f t="shared" si="37"/>
        <v>Humana ay64 big file (1).xlsx</v>
      </c>
      <c r="AI2411" s="35" t="s">
        <v>238</v>
      </c>
      <c r="BJ2411" s="162" t="str">
        <f>IF(AI2411 = "Advance", AD2411, "")</f>
        <v/>
      </c>
      <c r="BK2411" s="171" t="str">
        <f>IF(AI2411 = "Advance", 1, "")</f>
        <v/>
      </c>
      <c r="BL2411" s="171" t="str">
        <f>IF(AI2411 = "Chargeback", 1, "")</f>
        <v/>
      </c>
      <c r="BM2411" s="162" t="str">
        <f>IF(AI2411 = "Chargeback", AD2411, "")</f>
        <v/>
      </c>
    </row>
    <row r="2412" spans="1:65">
      <c r="A2412" s="35" t="s">
        <v>290</v>
      </c>
      <c r="B2412" s="35" t="s">
        <v>272</v>
      </c>
      <c r="C2412" s="80">
        <v>1839953</v>
      </c>
      <c r="E2412" s="158">
        <v>45609</v>
      </c>
      <c r="F2412" s="159">
        <v>45609</v>
      </c>
      <c r="G2412" s="35" t="s">
        <v>4490</v>
      </c>
      <c r="H2412" s="35" t="s">
        <v>471</v>
      </c>
      <c r="I2412" s="35" t="s">
        <v>390</v>
      </c>
      <c r="J2412" s="35" t="s">
        <v>537</v>
      </c>
      <c r="K2412" s="80">
        <v>742995463</v>
      </c>
      <c r="M2412" s="158">
        <v>44958</v>
      </c>
      <c r="N2412" s="160">
        <f ca="1">IFERROR(IF(M2412="","", DATEDIF(M2412, TODAY(), "M")),"")</f>
        <v>26</v>
      </c>
      <c r="R2412" s="35" t="s">
        <v>384</v>
      </c>
      <c r="S2412" s="35" t="s">
        <v>255</v>
      </c>
      <c r="T2412" s="35" t="s">
        <v>385</v>
      </c>
      <c r="V2412" s="35" t="s">
        <v>386</v>
      </c>
      <c r="Z2412" s="162">
        <v>0</v>
      </c>
      <c r="AA2412" s="163">
        <v>1</v>
      </c>
      <c r="AD2412" s="162">
        <v>25.5</v>
      </c>
      <c r="AG2412" s="35" t="s">
        <v>581</v>
      </c>
      <c r="AH2412" s="166" t="str">
        <f t="shared" si="37"/>
        <v>Humana ay64 big file (1).xlsx</v>
      </c>
      <c r="AI2412" s="35" t="s">
        <v>238</v>
      </c>
      <c r="BJ2412" s="162" t="str">
        <f>IF(AI2412 = "Advance", AD2412, "")</f>
        <v/>
      </c>
      <c r="BK2412" s="171" t="str">
        <f>IF(AI2412 = "Advance", 1, "")</f>
        <v/>
      </c>
      <c r="BL2412" s="171" t="str">
        <f>IF(AI2412 = "Chargeback", 1, "")</f>
        <v/>
      </c>
      <c r="BM2412" s="162" t="str">
        <f>IF(AI2412 = "Chargeback", AD2412, "")</f>
        <v/>
      </c>
    </row>
    <row r="2413" spans="1:65">
      <c r="A2413" s="35" t="s">
        <v>290</v>
      </c>
      <c r="B2413" s="35" t="s">
        <v>253</v>
      </c>
      <c r="C2413" s="80">
        <v>1839953</v>
      </c>
      <c r="E2413" s="158">
        <v>45609</v>
      </c>
      <c r="F2413" s="159">
        <v>45609</v>
      </c>
      <c r="G2413" s="35" t="s">
        <v>4491</v>
      </c>
      <c r="H2413" s="35" t="s">
        <v>4492</v>
      </c>
      <c r="I2413" s="35" t="s">
        <v>420</v>
      </c>
      <c r="J2413" s="35" t="s">
        <v>3885</v>
      </c>
      <c r="K2413" s="80">
        <v>6712660120</v>
      </c>
      <c r="M2413" s="158">
        <v>44927</v>
      </c>
      <c r="N2413" s="160">
        <f ca="1">IFERROR(IF(M2413="","", DATEDIF(M2413, TODAY(), "M")),"")</f>
        <v>27</v>
      </c>
      <c r="R2413" s="35" t="s">
        <v>384</v>
      </c>
      <c r="S2413" s="35" t="s">
        <v>255</v>
      </c>
      <c r="T2413" s="35" t="s">
        <v>385</v>
      </c>
      <c r="V2413" s="35" t="s">
        <v>386</v>
      </c>
      <c r="Z2413" s="162">
        <v>0</v>
      </c>
      <c r="AA2413" s="163">
        <v>1</v>
      </c>
      <c r="AD2413" s="162">
        <v>7</v>
      </c>
      <c r="AG2413" s="35" t="s">
        <v>387</v>
      </c>
      <c r="AH2413" s="166" t="str">
        <f t="shared" si="37"/>
        <v>Humana ay64 big file (1).xlsx</v>
      </c>
      <c r="AI2413" s="35" t="s">
        <v>238</v>
      </c>
      <c r="BJ2413" s="162" t="str">
        <f>IF(AI2413 = "Advance", AD2413, "")</f>
        <v/>
      </c>
      <c r="BK2413" s="171" t="str">
        <f>IF(AI2413 = "Advance", 1, "")</f>
        <v/>
      </c>
      <c r="BL2413" s="171" t="str">
        <f>IF(AI2413 = "Chargeback", 1, "")</f>
        <v/>
      </c>
      <c r="BM2413" s="162" t="str">
        <f>IF(AI2413 = "Chargeback", AD2413, "")</f>
        <v/>
      </c>
    </row>
    <row r="2414" spans="1:65">
      <c r="A2414" s="35" t="s">
        <v>290</v>
      </c>
      <c r="B2414" s="35" t="s">
        <v>272</v>
      </c>
      <c r="C2414" s="80">
        <v>1839953</v>
      </c>
      <c r="E2414" s="158">
        <v>45609</v>
      </c>
      <c r="F2414" s="159">
        <v>45609</v>
      </c>
      <c r="G2414" s="35" t="s">
        <v>4491</v>
      </c>
      <c r="H2414" s="35" t="s">
        <v>4492</v>
      </c>
      <c r="I2414" s="35" t="s">
        <v>420</v>
      </c>
      <c r="J2414" s="35" t="s">
        <v>3885</v>
      </c>
      <c r="K2414" s="80">
        <v>5501202548</v>
      </c>
      <c r="M2414" s="158">
        <v>44927</v>
      </c>
      <c r="N2414" s="160">
        <f ca="1">IFERROR(IF(M2414="","", DATEDIF(M2414, TODAY(), "M")),"")</f>
        <v>27</v>
      </c>
      <c r="R2414" s="35" t="s">
        <v>384</v>
      </c>
      <c r="S2414" s="35" t="s">
        <v>255</v>
      </c>
      <c r="T2414" s="35" t="s">
        <v>385</v>
      </c>
      <c r="V2414" s="35" t="s">
        <v>386</v>
      </c>
      <c r="Z2414" s="162">
        <v>0</v>
      </c>
      <c r="AA2414" s="163">
        <v>1</v>
      </c>
      <c r="AD2414" s="162">
        <v>25.5</v>
      </c>
      <c r="AG2414" s="35" t="s">
        <v>581</v>
      </c>
      <c r="AH2414" s="166" t="str">
        <f t="shared" si="37"/>
        <v>Humana ay64 big file (1).xlsx</v>
      </c>
      <c r="AI2414" s="35" t="s">
        <v>238</v>
      </c>
      <c r="BJ2414" s="162" t="str">
        <f>IF(AI2414 = "Advance", AD2414, "")</f>
        <v/>
      </c>
      <c r="BK2414" s="171" t="str">
        <f>IF(AI2414 = "Advance", 1, "")</f>
        <v/>
      </c>
      <c r="BL2414" s="171" t="str">
        <f>IF(AI2414 = "Chargeback", 1, "")</f>
        <v/>
      </c>
      <c r="BM2414" s="162" t="str">
        <f>IF(AI2414 = "Chargeback", AD2414, "")</f>
        <v/>
      </c>
    </row>
    <row r="2415" spans="1:65">
      <c r="A2415" s="35" t="s">
        <v>290</v>
      </c>
      <c r="B2415" s="35" t="s">
        <v>253</v>
      </c>
      <c r="C2415" s="80">
        <v>1839953</v>
      </c>
      <c r="E2415" s="158">
        <v>45609</v>
      </c>
      <c r="F2415" s="159">
        <v>45609</v>
      </c>
      <c r="G2415" s="35" t="s">
        <v>4493</v>
      </c>
      <c r="H2415" s="35" t="s">
        <v>4494</v>
      </c>
      <c r="I2415" s="35" t="s">
        <v>402</v>
      </c>
      <c r="J2415" s="35" t="s">
        <v>4495</v>
      </c>
      <c r="K2415" s="80">
        <v>5778762190</v>
      </c>
      <c r="M2415" s="158">
        <v>44927</v>
      </c>
      <c r="N2415" s="160">
        <f ca="1">IFERROR(IF(M2415="","", DATEDIF(M2415, TODAY(), "M")),"")</f>
        <v>27</v>
      </c>
      <c r="R2415" s="35" t="s">
        <v>384</v>
      </c>
      <c r="S2415" s="35" t="s">
        <v>255</v>
      </c>
      <c r="T2415" s="35" t="s">
        <v>385</v>
      </c>
      <c r="V2415" s="35" t="s">
        <v>386</v>
      </c>
      <c r="Z2415" s="162">
        <v>0</v>
      </c>
      <c r="AA2415" s="163">
        <v>1</v>
      </c>
      <c r="AD2415" s="162">
        <v>7</v>
      </c>
      <c r="AG2415" s="35" t="s">
        <v>387</v>
      </c>
      <c r="AH2415" s="166" t="str">
        <f t="shared" si="37"/>
        <v>Humana ay64 big file (1).xlsx</v>
      </c>
      <c r="AI2415" s="35" t="s">
        <v>238</v>
      </c>
      <c r="BJ2415" s="162" t="str">
        <f>IF(AI2415 = "Advance", AD2415, "")</f>
        <v/>
      </c>
      <c r="BK2415" s="171" t="str">
        <f>IF(AI2415 = "Advance", 1, "")</f>
        <v/>
      </c>
      <c r="BL2415" s="171" t="str">
        <f>IF(AI2415 = "Chargeback", 1, "")</f>
        <v/>
      </c>
      <c r="BM2415" s="162" t="str">
        <f>IF(AI2415 = "Chargeback", AD2415, "")</f>
        <v/>
      </c>
    </row>
    <row r="2416" spans="1:65">
      <c r="A2416" s="35" t="s">
        <v>290</v>
      </c>
      <c r="B2416" s="35" t="s">
        <v>272</v>
      </c>
      <c r="C2416" s="80">
        <v>1839953</v>
      </c>
      <c r="E2416" s="158">
        <v>45609</v>
      </c>
      <c r="F2416" s="159">
        <v>45609</v>
      </c>
      <c r="G2416" s="35" t="s">
        <v>4493</v>
      </c>
      <c r="H2416" s="35" t="s">
        <v>4494</v>
      </c>
      <c r="I2416" s="35" t="s">
        <v>402</v>
      </c>
      <c r="J2416" s="35" t="s">
        <v>4495</v>
      </c>
      <c r="K2416" s="80">
        <v>9025350165</v>
      </c>
      <c r="M2416" s="158">
        <v>44927</v>
      </c>
      <c r="N2416" s="160">
        <f ca="1">IFERROR(IF(M2416="","", DATEDIF(M2416, TODAY(), "M")),"")</f>
        <v>27</v>
      </c>
      <c r="R2416" s="35" t="s">
        <v>384</v>
      </c>
      <c r="S2416" s="35" t="s">
        <v>255</v>
      </c>
      <c r="T2416" s="35" t="s">
        <v>385</v>
      </c>
      <c r="V2416" s="35" t="s">
        <v>386</v>
      </c>
      <c r="Z2416" s="162">
        <v>0</v>
      </c>
      <c r="AA2416" s="163">
        <v>1</v>
      </c>
      <c r="AD2416" s="162">
        <v>25.5</v>
      </c>
      <c r="AG2416" s="35" t="s">
        <v>581</v>
      </c>
      <c r="AH2416" s="166" t="str">
        <f t="shared" si="37"/>
        <v>Humana ay64 big file (1).xlsx</v>
      </c>
      <c r="AI2416" s="35" t="s">
        <v>238</v>
      </c>
      <c r="BJ2416" s="162" t="str">
        <f>IF(AI2416 = "Advance", AD2416, "")</f>
        <v/>
      </c>
      <c r="BK2416" s="171" t="str">
        <f>IF(AI2416 = "Advance", 1, "")</f>
        <v/>
      </c>
      <c r="BL2416" s="171" t="str">
        <f>IF(AI2416 = "Chargeback", 1, "")</f>
        <v/>
      </c>
      <c r="BM2416" s="162" t="str">
        <f>IF(AI2416 = "Chargeback", AD2416, "")</f>
        <v/>
      </c>
    </row>
    <row r="2417" spans="1:65">
      <c r="A2417" s="35" t="s">
        <v>290</v>
      </c>
      <c r="B2417" s="35" t="s">
        <v>253</v>
      </c>
      <c r="C2417" s="80">
        <v>1839953</v>
      </c>
      <c r="E2417" s="158">
        <v>45609</v>
      </c>
      <c r="F2417" s="159">
        <v>45609</v>
      </c>
      <c r="G2417" s="35" t="s">
        <v>4496</v>
      </c>
      <c r="H2417" s="35" t="s">
        <v>4335</v>
      </c>
      <c r="I2417" s="35" t="s">
        <v>416</v>
      </c>
      <c r="J2417" s="35" t="s">
        <v>4495</v>
      </c>
      <c r="K2417" s="80">
        <v>438148884</v>
      </c>
      <c r="M2417" s="158">
        <v>44958</v>
      </c>
      <c r="N2417" s="160">
        <f ca="1">IFERROR(IF(M2417="","", DATEDIF(M2417, TODAY(), "M")),"")</f>
        <v>26</v>
      </c>
      <c r="R2417" s="35" t="s">
        <v>384</v>
      </c>
      <c r="S2417" s="35" t="s">
        <v>255</v>
      </c>
      <c r="T2417" s="35" t="s">
        <v>385</v>
      </c>
      <c r="V2417" s="35" t="s">
        <v>386</v>
      </c>
      <c r="Z2417" s="162">
        <v>0</v>
      </c>
      <c r="AA2417" s="163">
        <v>1</v>
      </c>
      <c r="AD2417" s="162">
        <v>7</v>
      </c>
      <c r="AG2417" s="35" t="s">
        <v>387</v>
      </c>
      <c r="AH2417" s="166" t="str">
        <f t="shared" si="37"/>
        <v>Humana ay64 big file (1).xlsx</v>
      </c>
      <c r="AI2417" s="35" t="s">
        <v>238</v>
      </c>
      <c r="BJ2417" s="162" t="str">
        <f>IF(AI2417 = "Advance", AD2417, "")</f>
        <v/>
      </c>
      <c r="BK2417" s="171" t="str">
        <f>IF(AI2417 = "Advance", 1, "")</f>
        <v/>
      </c>
      <c r="BL2417" s="171" t="str">
        <f>IF(AI2417 = "Chargeback", 1, "")</f>
        <v/>
      </c>
      <c r="BM2417" s="162" t="str">
        <f>IF(AI2417 = "Chargeback", AD2417, "")</f>
        <v/>
      </c>
    </row>
    <row r="2418" spans="1:65">
      <c r="A2418" s="35" t="s">
        <v>290</v>
      </c>
      <c r="B2418" s="35" t="s">
        <v>272</v>
      </c>
      <c r="C2418" s="80">
        <v>1839953</v>
      </c>
      <c r="E2418" s="158">
        <v>45609</v>
      </c>
      <c r="F2418" s="159">
        <v>45609</v>
      </c>
      <c r="G2418" s="35" t="s">
        <v>4496</v>
      </c>
      <c r="H2418" s="35" t="s">
        <v>4335</v>
      </c>
      <c r="I2418" s="35" t="s">
        <v>416</v>
      </c>
      <c r="J2418" s="35" t="s">
        <v>4495</v>
      </c>
      <c r="K2418" s="80">
        <v>647758952</v>
      </c>
      <c r="M2418" s="158">
        <v>44958</v>
      </c>
      <c r="N2418" s="160">
        <f ca="1">IFERROR(IF(M2418="","", DATEDIF(M2418, TODAY(), "M")),"")</f>
        <v>26</v>
      </c>
      <c r="R2418" s="35" t="s">
        <v>384</v>
      </c>
      <c r="S2418" s="35" t="s">
        <v>255</v>
      </c>
      <c r="T2418" s="35" t="s">
        <v>385</v>
      </c>
      <c r="V2418" s="35" t="s">
        <v>386</v>
      </c>
      <c r="Z2418" s="162">
        <v>0</v>
      </c>
      <c r="AA2418" s="163">
        <v>1</v>
      </c>
      <c r="AD2418" s="162">
        <v>25.5</v>
      </c>
      <c r="AG2418" s="35" t="s">
        <v>581</v>
      </c>
      <c r="AH2418" s="166" t="str">
        <f t="shared" si="37"/>
        <v>Humana ay64 big file (1).xlsx</v>
      </c>
      <c r="AI2418" s="35" t="s">
        <v>238</v>
      </c>
      <c r="BJ2418" s="162" t="str">
        <f>IF(AI2418 = "Advance", AD2418, "")</f>
        <v/>
      </c>
      <c r="BK2418" s="171" t="str">
        <f>IF(AI2418 = "Advance", 1, "")</f>
        <v/>
      </c>
      <c r="BL2418" s="171" t="str">
        <f>IF(AI2418 = "Chargeback", 1, "")</f>
        <v/>
      </c>
      <c r="BM2418" s="162" t="str">
        <f>IF(AI2418 = "Chargeback", AD2418, "")</f>
        <v/>
      </c>
    </row>
    <row r="2419" spans="1:65">
      <c r="A2419" s="35" t="s">
        <v>290</v>
      </c>
      <c r="B2419" s="35" t="s">
        <v>253</v>
      </c>
      <c r="C2419" s="80">
        <v>1839953</v>
      </c>
      <c r="E2419" s="158">
        <v>45609</v>
      </c>
      <c r="F2419" s="159">
        <v>45609</v>
      </c>
      <c r="G2419" s="35" t="s">
        <v>4497</v>
      </c>
      <c r="H2419" s="35" t="s">
        <v>4498</v>
      </c>
      <c r="I2419" s="35" t="s">
        <v>475</v>
      </c>
      <c r="J2419" s="35" t="s">
        <v>1742</v>
      </c>
      <c r="K2419" s="80">
        <v>8061819828</v>
      </c>
      <c r="M2419" s="158">
        <v>45078</v>
      </c>
      <c r="N2419" s="160">
        <f ca="1">IFERROR(IF(M2419="","", DATEDIF(M2419, TODAY(), "M")),"")</f>
        <v>22</v>
      </c>
      <c r="R2419" s="35" t="s">
        <v>384</v>
      </c>
      <c r="S2419" s="35" t="s">
        <v>255</v>
      </c>
      <c r="T2419" s="35" t="s">
        <v>385</v>
      </c>
      <c r="V2419" s="35" t="s">
        <v>386</v>
      </c>
      <c r="Z2419" s="162">
        <v>0</v>
      </c>
      <c r="AA2419" s="163">
        <v>1</v>
      </c>
      <c r="AD2419" s="162">
        <v>7</v>
      </c>
      <c r="AG2419" s="35" t="s">
        <v>387</v>
      </c>
      <c r="AH2419" s="166" t="str">
        <f t="shared" si="37"/>
        <v>Humana ay64 big file (1).xlsx</v>
      </c>
      <c r="AI2419" s="35" t="s">
        <v>238</v>
      </c>
      <c r="BJ2419" s="162" t="str">
        <f>IF(AI2419 = "Advance", AD2419, "")</f>
        <v/>
      </c>
      <c r="BK2419" s="171" t="str">
        <f>IF(AI2419 = "Advance", 1, "")</f>
        <v/>
      </c>
      <c r="BL2419" s="171" t="str">
        <f>IF(AI2419 = "Chargeback", 1, "")</f>
        <v/>
      </c>
      <c r="BM2419" s="162" t="str">
        <f>IF(AI2419 = "Chargeback", AD2419, "")</f>
        <v/>
      </c>
    </row>
    <row r="2420" spans="1:65">
      <c r="A2420" s="35" t="s">
        <v>290</v>
      </c>
      <c r="B2420" s="35" t="s">
        <v>272</v>
      </c>
      <c r="C2420" s="80">
        <v>1839953</v>
      </c>
      <c r="E2420" s="158">
        <v>45609</v>
      </c>
      <c r="F2420" s="159">
        <v>45609</v>
      </c>
      <c r="G2420" s="35" t="s">
        <v>4497</v>
      </c>
      <c r="H2420" s="35" t="s">
        <v>4498</v>
      </c>
      <c r="I2420" s="35" t="s">
        <v>475</v>
      </c>
      <c r="J2420" s="35" t="s">
        <v>1742</v>
      </c>
      <c r="K2420" s="80">
        <v>2275281377</v>
      </c>
      <c r="M2420" s="158">
        <v>45078</v>
      </c>
      <c r="N2420" s="160">
        <f ca="1">IFERROR(IF(M2420="","", DATEDIF(M2420, TODAY(), "M")),"")</f>
        <v>22</v>
      </c>
      <c r="R2420" s="35" t="s">
        <v>384</v>
      </c>
      <c r="S2420" s="35" t="s">
        <v>255</v>
      </c>
      <c r="T2420" s="35" t="s">
        <v>385</v>
      </c>
      <c r="V2420" s="35" t="s">
        <v>386</v>
      </c>
      <c r="Z2420" s="162">
        <v>0</v>
      </c>
      <c r="AA2420" s="163">
        <v>1</v>
      </c>
      <c r="AD2420" s="162">
        <v>25.5</v>
      </c>
      <c r="AG2420" s="35" t="s">
        <v>581</v>
      </c>
      <c r="AH2420" s="166" t="str">
        <f t="shared" si="37"/>
        <v>Humana ay64 big file (1).xlsx</v>
      </c>
      <c r="AI2420" s="35" t="s">
        <v>238</v>
      </c>
      <c r="BJ2420" s="162" t="str">
        <f>IF(AI2420 = "Advance", AD2420, "")</f>
        <v/>
      </c>
      <c r="BK2420" s="171" t="str">
        <f>IF(AI2420 = "Advance", 1, "")</f>
        <v/>
      </c>
      <c r="BL2420" s="171" t="str">
        <f>IF(AI2420 = "Chargeback", 1, "")</f>
        <v/>
      </c>
      <c r="BM2420" s="162" t="str">
        <f>IF(AI2420 = "Chargeback", AD2420, "")</f>
        <v/>
      </c>
    </row>
    <row r="2421" spans="1:65">
      <c r="A2421" s="35" t="s">
        <v>290</v>
      </c>
      <c r="B2421" s="35" t="s">
        <v>253</v>
      </c>
      <c r="C2421" s="80">
        <v>1839953</v>
      </c>
      <c r="E2421" s="158">
        <v>45609</v>
      </c>
      <c r="F2421" s="159">
        <v>45609</v>
      </c>
      <c r="G2421" s="35" t="s">
        <v>4499</v>
      </c>
      <c r="H2421" s="35" t="s">
        <v>1352</v>
      </c>
      <c r="I2421" s="35" t="s">
        <v>475</v>
      </c>
      <c r="J2421" s="35" t="s">
        <v>2455</v>
      </c>
      <c r="K2421" s="80">
        <v>2994784742</v>
      </c>
      <c r="M2421" s="158">
        <v>45170</v>
      </c>
      <c r="N2421" s="160">
        <f ca="1">IFERROR(IF(M2421="","", DATEDIF(M2421, TODAY(), "M")),"")</f>
        <v>19</v>
      </c>
      <c r="R2421" s="35" t="s">
        <v>384</v>
      </c>
      <c r="S2421" s="35" t="s">
        <v>255</v>
      </c>
      <c r="T2421" s="35" t="s">
        <v>385</v>
      </c>
      <c r="V2421" s="35" t="s">
        <v>386</v>
      </c>
      <c r="Z2421" s="162">
        <v>0</v>
      </c>
      <c r="AA2421" s="163">
        <v>1</v>
      </c>
      <c r="AD2421" s="162">
        <v>10</v>
      </c>
      <c r="AG2421" s="35" t="s">
        <v>387</v>
      </c>
      <c r="AH2421" s="166" t="str">
        <f t="shared" si="37"/>
        <v>Humana ay64 big file (1).xlsx</v>
      </c>
      <c r="AI2421" s="35" t="s">
        <v>238</v>
      </c>
      <c r="BJ2421" s="162" t="str">
        <f>IF(AI2421 = "Advance", AD2421, "")</f>
        <v/>
      </c>
      <c r="BK2421" s="171" t="str">
        <f>IF(AI2421 = "Advance", 1, "")</f>
        <v/>
      </c>
      <c r="BL2421" s="171" t="str">
        <f>IF(AI2421 = "Chargeback", 1, "")</f>
        <v/>
      </c>
      <c r="BM2421" s="162" t="str">
        <f>IF(AI2421 = "Chargeback", AD2421, "")</f>
        <v/>
      </c>
    </row>
    <row r="2422" spans="1:65">
      <c r="A2422" s="35" t="s">
        <v>290</v>
      </c>
      <c r="B2422" s="35" t="s">
        <v>272</v>
      </c>
      <c r="C2422" s="80">
        <v>1839953</v>
      </c>
      <c r="E2422" s="158">
        <v>45609</v>
      </c>
      <c r="F2422" s="159">
        <v>45609</v>
      </c>
      <c r="G2422" s="35" t="s">
        <v>4499</v>
      </c>
      <c r="H2422" s="35" t="s">
        <v>1352</v>
      </c>
      <c r="I2422" s="35" t="s">
        <v>475</v>
      </c>
      <c r="J2422" s="35" t="s">
        <v>2455</v>
      </c>
      <c r="K2422" s="80">
        <v>493483843</v>
      </c>
      <c r="M2422" s="158">
        <v>45170</v>
      </c>
      <c r="N2422" s="160">
        <f ca="1">IFERROR(IF(M2422="","", DATEDIF(M2422, TODAY(), "M")),"")</f>
        <v>19</v>
      </c>
      <c r="R2422" s="35" t="s">
        <v>384</v>
      </c>
      <c r="S2422" s="35" t="s">
        <v>255</v>
      </c>
      <c r="T2422" s="35" t="s">
        <v>385</v>
      </c>
      <c r="V2422" s="35" t="s">
        <v>386</v>
      </c>
      <c r="Z2422" s="162">
        <v>0</v>
      </c>
      <c r="AA2422" s="163">
        <v>1</v>
      </c>
      <c r="AD2422" s="162">
        <v>25.5</v>
      </c>
      <c r="AG2422" s="35" t="s">
        <v>581</v>
      </c>
      <c r="AH2422" s="166" t="str">
        <f t="shared" si="37"/>
        <v>Humana ay64 big file (1).xlsx</v>
      </c>
      <c r="AI2422" s="35" t="s">
        <v>238</v>
      </c>
      <c r="BJ2422" s="162" t="str">
        <f>IF(AI2422 = "Advance", AD2422, "")</f>
        <v/>
      </c>
      <c r="BK2422" s="171" t="str">
        <f>IF(AI2422 = "Advance", 1, "")</f>
        <v/>
      </c>
      <c r="BL2422" s="171" t="str">
        <f>IF(AI2422 = "Chargeback", 1, "")</f>
        <v/>
      </c>
      <c r="BM2422" s="162" t="str">
        <f>IF(AI2422 = "Chargeback", AD2422, "")</f>
        <v/>
      </c>
    </row>
    <row r="2423" spans="1:65">
      <c r="A2423" s="35" t="s">
        <v>290</v>
      </c>
      <c r="B2423" s="35" t="s">
        <v>253</v>
      </c>
      <c r="C2423" s="80">
        <v>1839953</v>
      </c>
      <c r="E2423" s="158">
        <v>45609</v>
      </c>
      <c r="F2423" s="159">
        <v>45609</v>
      </c>
      <c r="G2423" s="35" t="s">
        <v>4500</v>
      </c>
      <c r="H2423" s="35" t="s">
        <v>4501</v>
      </c>
      <c r="I2423" s="35" t="s">
        <v>450</v>
      </c>
      <c r="J2423" s="35" t="s">
        <v>4502</v>
      </c>
      <c r="K2423" s="80">
        <v>582851450</v>
      </c>
      <c r="M2423" s="158">
        <v>45231</v>
      </c>
      <c r="N2423" s="160">
        <f ca="1">IFERROR(IF(M2423="","", DATEDIF(M2423, TODAY(), "M")),"")</f>
        <v>17</v>
      </c>
      <c r="R2423" s="35" t="s">
        <v>384</v>
      </c>
      <c r="S2423" s="35" t="s">
        <v>255</v>
      </c>
      <c r="T2423" s="35" t="s">
        <v>385</v>
      </c>
      <c r="V2423" s="35" t="s">
        <v>386</v>
      </c>
      <c r="Z2423" s="162">
        <v>0</v>
      </c>
      <c r="AA2423" s="163">
        <v>1</v>
      </c>
      <c r="AD2423" s="162">
        <v>10</v>
      </c>
      <c r="AG2423" s="35" t="s">
        <v>387</v>
      </c>
      <c r="AH2423" s="166" t="str">
        <f t="shared" si="37"/>
        <v>Humana ay64 big file (1).xlsx</v>
      </c>
      <c r="AI2423" s="35" t="s">
        <v>238</v>
      </c>
      <c r="BJ2423" s="162" t="str">
        <f>IF(AI2423 = "Advance", AD2423, "")</f>
        <v/>
      </c>
      <c r="BK2423" s="171" t="str">
        <f>IF(AI2423 = "Advance", 1, "")</f>
        <v/>
      </c>
      <c r="BL2423" s="171" t="str">
        <f>IF(AI2423 = "Chargeback", 1, "")</f>
        <v/>
      </c>
      <c r="BM2423" s="162" t="str">
        <f>IF(AI2423 = "Chargeback", AD2423, "")</f>
        <v/>
      </c>
    </row>
    <row r="2424" spans="1:65">
      <c r="A2424" s="35" t="s">
        <v>290</v>
      </c>
      <c r="B2424" s="35" t="s">
        <v>272</v>
      </c>
      <c r="C2424" s="80">
        <v>1839953</v>
      </c>
      <c r="E2424" s="158">
        <v>45609</v>
      </c>
      <c r="F2424" s="159">
        <v>45609</v>
      </c>
      <c r="G2424" s="35" t="s">
        <v>4500</v>
      </c>
      <c r="H2424" s="35" t="s">
        <v>4501</v>
      </c>
      <c r="I2424" s="35" t="s">
        <v>450</v>
      </c>
      <c r="J2424" s="35" t="s">
        <v>4502</v>
      </c>
      <c r="K2424" s="80">
        <v>7114310012</v>
      </c>
      <c r="M2424" s="158">
        <v>45231</v>
      </c>
      <c r="N2424" s="160">
        <f ca="1">IFERROR(IF(M2424="","", DATEDIF(M2424, TODAY(), "M")),"")</f>
        <v>17</v>
      </c>
      <c r="R2424" s="35" t="s">
        <v>384</v>
      </c>
      <c r="S2424" s="35" t="s">
        <v>255</v>
      </c>
      <c r="T2424" s="35" t="s">
        <v>385</v>
      </c>
      <c r="V2424" s="35" t="s">
        <v>386</v>
      </c>
      <c r="Z2424" s="162">
        <v>0</v>
      </c>
      <c r="AA2424" s="163">
        <v>1</v>
      </c>
      <c r="AD2424" s="162">
        <v>25.5</v>
      </c>
      <c r="AG2424" s="35" t="s">
        <v>581</v>
      </c>
      <c r="AH2424" s="166" t="str">
        <f t="shared" si="37"/>
        <v>Humana ay64 big file (1).xlsx</v>
      </c>
      <c r="AI2424" s="35" t="s">
        <v>238</v>
      </c>
      <c r="BJ2424" s="162" t="str">
        <f>IF(AI2424 = "Advance", AD2424, "")</f>
        <v/>
      </c>
      <c r="BK2424" s="171" t="str">
        <f>IF(AI2424 = "Advance", 1, "")</f>
        <v/>
      </c>
      <c r="BL2424" s="171" t="str">
        <f>IF(AI2424 = "Chargeback", 1, "")</f>
        <v/>
      </c>
      <c r="BM2424" s="162" t="str">
        <f>IF(AI2424 = "Chargeback", AD2424, "")</f>
        <v/>
      </c>
    </row>
    <row r="2425" spans="1:65">
      <c r="A2425" s="35" t="s">
        <v>291</v>
      </c>
      <c r="B2425" s="35" t="s">
        <v>253</v>
      </c>
      <c r="C2425" s="80">
        <v>1840504</v>
      </c>
      <c r="E2425" s="158">
        <v>45609</v>
      </c>
      <c r="F2425" s="159">
        <v>45609</v>
      </c>
      <c r="G2425" s="35" t="s">
        <v>4503</v>
      </c>
      <c r="H2425" s="35" t="s">
        <v>1355</v>
      </c>
      <c r="J2425" s="35" t="s">
        <v>4504</v>
      </c>
      <c r="K2425" s="80">
        <v>2780519662</v>
      </c>
      <c r="M2425" s="158">
        <v>44958</v>
      </c>
      <c r="N2425" s="160">
        <f ca="1">IFERROR(IF(M2425="","", DATEDIF(M2425, TODAY(), "M")),"")</f>
        <v>26</v>
      </c>
      <c r="R2425" s="35" t="s">
        <v>384</v>
      </c>
      <c r="S2425" s="35" t="s">
        <v>255</v>
      </c>
      <c r="T2425" s="35" t="s">
        <v>385</v>
      </c>
      <c r="V2425" s="35" t="s">
        <v>386</v>
      </c>
      <c r="Z2425" s="162">
        <v>0</v>
      </c>
      <c r="AA2425" s="163">
        <v>1</v>
      </c>
      <c r="AD2425" s="162">
        <v>7</v>
      </c>
      <c r="AG2425" s="35" t="s">
        <v>387</v>
      </c>
      <c r="AH2425" s="166" t="str">
        <f t="shared" si="37"/>
        <v>Humana ay64 big file (1).xlsx</v>
      </c>
      <c r="AI2425" s="35" t="s">
        <v>238</v>
      </c>
      <c r="BJ2425" s="162" t="str">
        <f>IF(AI2425 = "Advance", AD2425, "")</f>
        <v/>
      </c>
      <c r="BK2425" s="171" t="str">
        <f>IF(AI2425 = "Advance", 1, "")</f>
        <v/>
      </c>
      <c r="BL2425" s="171" t="str">
        <f>IF(AI2425 = "Chargeback", 1, "")</f>
        <v/>
      </c>
      <c r="BM2425" s="162" t="str">
        <f>IF(AI2425 = "Chargeback", AD2425, "")</f>
        <v/>
      </c>
    </row>
    <row r="2426" spans="1:65">
      <c r="A2426" s="35" t="s">
        <v>291</v>
      </c>
      <c r="B2426" s="35" t="s">
        <v>272</v>
      </c>
      <c r="C2426" s="80">
        <v>1840504</v>
      </c>
      <c r="E2426" s="158">
        <v>45609</v>
      </c>
      <c r="F2426" s="159">
        <v>45609</v>
      </c>
      <c r="G2426" s="35" t="s">
        <v>4503</v>
      </c>
      <c r="H2426" s="35" t="s">
        <v>1355</v>
      </c>
      <c r="J2426" s="35" t="s">
        <v>4504</v>
      </c>
      <c r="K2426" s="80">
        <v>9583999261</v>
      </c>
      <c r="M2426" s="158">
        <v>44958</v>
      </c>
      <c r="N2426" s="160">
        <f ca="1">IFERROR(IF(M2426="","", DATEDIF(M2426, TODAY(), "M")),"")</f>
        <v>26</v>
      </c>
      <c r="R2426" s="35" t="s">
        <v>384</v>
      </c>
      <c r="S2426" s="35" t="s">
        <v>255</v>
      </c>
      <c r="T2426" s="35" t="s">
        <v>385</v>
      </c>
      <c r="V2426" s="35" t="s">
        <v>386</v>
      </c>
      <c r="Z2426" s="162">
        <v>0</v>
      </c>
      <c r="AA2426" s="163">
        <v>1</v>
      </c>
      <c r="AD2426" s="162">
        <v>25.5</v>
      </c>
      <c r="AG2426" s="35" t="s">
        <v>581</v>
      </c>
      <c r="AH2426" s="166" t="str">
        <f t="shared" si="37"/>
        <v>Humana ay64 big file (1).xlsx</v>
      </c>
      <c r="AI2426" s="35" t="s">
        <v>238</v>
      </c>
      <c r="BJ2426" s="162" t="str">
        <f>IF(AI2426 = "Advance", AD2426, "")</f>
        <v/>
      </c>
      <c r="BK2426" s="171" t="str">
        <f>IF(AI2426 = "Advance", 1, "")</f>
        <v/>
      </c>
      <c r="BL2426" s="171" t="str">
        <f>IF(AI2426 = "Chargeback", 1, "")</f>
        <v/>
      </c>
      <c r="BM2426" s="162" t="str">
        <f>IF(AI2426 = "Chargeback", AD2426, "")</f>
        <v/>
      </c>
    </row>
    <row r="2427" spans="1:65">
      <c r="A2427" s="35" t="s">
        <v>291</v>
      </c>
      <c r="B2427" s="35" t="s">
        <v>253</v>
      </c>
      <c r="C2427" s="80">
        <v>1840504</v>
      </c>
      <c r="E2427" s="158">
        <v>45609</v>
      </c>
      <c r="F2427" s="159">
        <v>45609</v>
      </c>
      <c r="G2427" s="35" t="s">
        <v>4505</v>
      </c>
      <c r="H2427" s="35" t="s">
        <v>588</v>
      </c>
      <c r="I2427" s="35" t="s">
        <v>450</v>
      </c>
      <c r="J2427" s="35" t="s">
        <v>528</v>
      </c>
      <c r="K2427" s="80">
        <v>4592869320</v>
      </c>
      <c r="M2427" s="158">
        <v>44621</v>
      </c>
      <c r="N2427" s="160">
        <f ca="1">IFERROR(IF(M2427="","", DATEDIF(M2427, TODAY(), "M")),"")</f>
        <v>37</v>
      </c>
      <c r="R2427" s="35" t="s">
        <v>384</v>
      </c>
      <c r="S2427" s="35" t="s">
        <v>255</v>
      </c>
      <c r="T2427" s="35" t="s">
        <v>385</v>
      </c>
      <c r="V2427" s="35" t="s">
        <v>386</v>
      </c>
      <c r="Z2427" s="162">
        <v>0</v>
      </c>
      <c r="AA2427" s="163">
        <v>1</v>
      </c>
      <c r="AD2427" s="162">
        <v>7</v>
      </c>
      <c r="AG2427" s="35" t="s">
        <v>387</v>
      </c>
      <c r="AH2427" s="166" t="str">
        <f t="shared" si="37"/>
        <v>Humana ay64 big file (1).xlsx</v>
      </c>
      <c r="AI2427" s="35" t="s">
        <v>238</v>
      </c>
      <c r="BJ2427" s="162" t="str">
        <f>IF(AI2427 = "Advance", AD2427, "")</f>
        <v/>
      </c>
      <c r="BK2427" s="171" t="str">
        <f>IF(AI2427 = "Advance", 1, "")</f>
        <v/>
      </c>
      <c r="BL2427" s="171" t="str">
        <f>IF(AI2427 = "Chargeback", 1, "")</f>
        <v/>
      </c>
      <c r="BM2427" s="162" t="str">
        <f>IF(AI2427 = "Chargeback", AD2427, "")</f>
        <v/>
      </c>
    </row>
    <row r="2428" spans="1:65">
      <c r="A2428" s="35" t="s">
        <v>291</v>
      </c>
      <c r="B2428" s="35" t="s">
        <v>272</v>
      </c>
      <c r="C2428" s="80">
        <v>1840504</v>
      </c>
      <c r="E2428" s="158">
        <v>45609</v>
      </c>
      <c r="F2428" s="159">
        <v>45609</v>
      </c>
      <c r="G2428" s="35" t="s">
        <v>4505</v>
      </c>
      <c r="H2428" s="35" t="s">
        <v>588</v>
      </c>
      <c r="I2428" s="35" t="s">
        <v>450</v>
      </c>
      <c r="J2428" s="35" t="s">
        <v>528</v>
      </c>
      <c r="K2428" s="80">
        <v>9616625905</v>
      </c>
      <c r="M2428" s="158">
        <v>44621</v>
      </c>
      <c r="N2428" s="160">
        <f ca="1">IFERROR(IF(M2428="","", DATEDIF(M2428, TODAY(), "M")),"")</f>
        <v>37</v>
      </c>
      <c r="R2428" s="35" t="s">
        <v>384</v>
      </c>
      <c r="S2428" s="35" t="s">
        <v>255</v>
      </c>
      <c r="T2428" s="35" t="s">
        <v>385</v>
      </c>
      <c r="V2428" s="35" t="s">
        <v>386</v>
      </c>
      <c r="Z2428" s="162">
        <v>0</v>
      </c>
      <c r="AA2428" s="163">
        <v>1</v>
      </c>
      <c r="AD2428" s="162">
        <v>25.5</v>
      </c>
      <c r="AG2428" s="35" t="s">
        <v>581</v>
      </c>
      <c r="AH2428" s="166" t="str">
        <f t="shared" si="37"/>
        <v>Humana ay64 big file (1).xlsx</v>
      </c>
      <c r="AI2428" s="35" t="s">
        <v>238</v>
      </c>
      <c r="BJ2428" s="162" t="str">
        <f>IF(AI2428 = "Advance", AD2428, "")</f>
        <v/>
      </c>
      <c r="BK2428" s="171" t="str">
        <f>IF(AI2428 = "Advance", 1, "")</f>
        <v/>
      </c>
      <c r="BL2428" s="171" t="str">
        <f>IF(AI2428 = "Chargeback", 1, "")</f>
        <v/>
      </c>
      <c r="BM2428" s="162" t="str">
        <f>IF(AI2428 = "Chargeback", AD2428, "")</f>
        <v/>
      </c>
    </row>
    <row r="2429" spans="1:65">
      <c r="A2429" s="35" t="s">
        <v>291</v>
      </c>
      <c r="B2429" s="35" t="s">
        <v>253</v>
      </c>
      <c r="C2429" s="80">
        <v>1840504</v>
      </c>
      <c r="E2429" s="158">
        <v>45609</v>
      </c>
      <c r="F2429" s="159">
        <v>45609</v>
      </c>
      <c r="G2429" s="35" t="s">
        <v>4506</v>
      </c>
      <c r="H2429" s="35" t="s">
        <v>2918</v>
      </c>
      <c r="J2429" s="35" t="s">
        <v>4507</v>
      </c>
      <c r="K2429" s="80">
        <v>7017537591</v>
      </c>
      <c r="M2429" s="158">
        <v>44958</v>
      </c>
      <c r="N2429" s="160">
        <f ca="1">IFERROR(IF(M2429="","", DATEDIF(M2429, TODAY(), "M")),"")</f>
        <v>26</v>
      </c>
      <c r="R2429" s="35" t="s">
        <v>384</v>
      </c>
      <c r="S2429" s="35" t="s">
        <v>255</v>
      </c>
      <c r="T2429" s="35" t="s">
        <v>385</v>
      </c>
      <c r="V2429" s="35" t="s">
        <v>386</v>
      </c>
      <c r="Z2429" s="162">
        <v>0</v>
      </c>
      <c r="AA2429" s="163">
        <v>1</v>
      </c>
      <c r="AD2429" s="162">
        <v>7</v>
      </c>
      <c r="AG2429" s="35" t="s">
        <v>387</v>
      </c>
      <c r="AH2429" s="166" t="str">
        <f t="shared" si="37"/>
        <v>Humana ay64 big file (1).xlsx</v>
      </c>
      <c r="AI2429" s="35" t="s">
        <v>238</v>
      </c>
      <c r="BJ2429" s="162" t="str">
        <f>IF(AI2429 = "Advance", AD2429, "")</f>
        <v/>
      </c>
      <c r="BK2429" s="171" t="str">
        <f>IF(AI2429 = "Advance", 1, "")</f>
        <v/>
      </c>
      <c r="BL2429" s="171" t="str">
        <f>IF(AI2429 = "Chargeback", 1, "")</f>
        <v/>
      </c>
      <c r="BM2429" s="162" t="str">
        <f>IF(AI2429 = "Chargeback", AD2429, "")</f>
        <v/>
      </c>
    </row>
    <row r="2430" spans="1:65">
      <c r="A2430" s="35" t="s">
        <v>291</v>
      </c>
      <c r="B2430" s="35" t="s">
        <v>272</v>
      </c>
      <c r="C2430" s="80">
        <v>1840504</v>
      </c>
      <c r="E2430" s="158">
        <v>45609</v>
      </c>
      <c r="F2430" s="159">
        <v>45609</v>
      </c>
      <c r="G2430" s="35" t="s">
        <v>4506</v>
      </c>
      <c r="H2430" s="35" t="s">
        <v>2918</v>
      </c>
      <c r="J2430" s="35" t="s">
        <v>4507</v>
      </c>
      <c r="K2430" s="80">
        <v>7289701002</v>
      </c>
      <c r="M2430" s="158">
        <v>44958</v>
      </c>
      <c r="N2430" s="160">
        <f ca="1">IFERROR(IF(M2430="","", DATEDIF(M2430, TODAY(), "M")),"")</f>
        <v>26</v>
      </c>
      <c r="R2430" s="35" t="s">
        <v>384</v>
      </c>
      <c r="S2430" s="35" t="s">
        <v>255</v>
      </c>
      <c r="T2430" s="35" t="s">
        <v>385</v>
      </c>
      <c r="V2430" s="35" t="s">
        <v>386</v>
      </c>
      <c r="Z2430" s="162">
        <v>0</v>
      </c>
      <c r="AA2430" s="163">
        <v>1</v>
      </c>
      <c r="AD2430" s="162">
        <v>25.5</v>
      </c>
      <c r="AG2430" s="35" t="s">
        <v>581</v>
      </c>
      <c r="AH2430" s="166" t="str">
        <f t="shared" si="37"/>
        <v>Humana ay64 big file (1).xlsx</v>
      </c>
      <c r="AI2430" s="35" t="s">
        <v>238</v>
      </c>
      <c r="BJ2430" s="162" t="str">
        <f>IF(AI2430 = "Advance", AD2430, "")</f>
        <v/>
      </c>
      <c r="BK2430" s="171" t="str">
        <f>IF(AI2430 = "Advance", 1, "")</f>
        <v/>
      </c>
      <c r="BL2430" s="171" t="str">
        <f>IF(AI2430 = "Chargeback", 1, "")</f>
        <v/>
      </c>
      <c r="BM2430" s="162" t="str">
        <f>IF(AI2430 = "Chargeback", AD2430, "")</f>
        <v/>
      </c>
    </row>
    <row r="2431" spans="1:65">
      <c r="A2431" s="35" t="s">
        <v>291</v>
      </c>
      <c r="B2431" s="35" t="s">
        <v>253</v>
      </c>
      <c r="C2431" s="80">
        <v>1840504</v>
      </c>
      <c r="E2431" s="158">
        <v>45609</v>
      </c>
      <c r="F2431" s="159">
        <v>45609</v>
      </c>
      <c r="G2431" s="35" t="s">
        <v>4508</v>
      </c>
      <c r="H2431" s="35" t="s">
        <v>641</v>
      </c>
      <c r="I2431" s="35" t="s">
        <v>607</v>
      </c>
      <c r="J2431" s="35" t="s">
        <v>4509</v>
      </c>
      <c r="K2431" s="80">
        <v>9497349149</v>
      </c>
      <c r="M2431" s="158">
        <v>44562</v>
      </c>
      <c r="N2431" s="160">
        <f ca="1">IFERROR(IF(M2431="","", DATEDIF(M2431, TODAY(), "M")),"")</f>
        <v>39</v>
      </c>
      <c r="R2431" s="35" t="s">
        <v>384</v>
      </c>
      <c r="S2431" s="35" t="s">
        <v>255</v>
      </c>
      <c r="T2431" s="35" t="s">
        <v>385</v>
      </c>
      <c r="V2431" s="35" t="s">
        <v>386</v>
      </c>
      <c r="Z2431" s="162">
        <v>0</v>
      </c>
      <c r="AA2431" s="163">
        <v>1</v>
      </c>
      <c r="AD2431" s="162">
        <v>7</v>
      </c>
      <c r="AG2431" s="35" t="s">
        <v>387</v>
      </c>
      <c r="AH2431" s="166" t="str">
        <f t="shared" si="37"/>
        <v>Humana ay64 big file (1).xlsx</v>
      </c>
      <c r="AI2431" s="35" t="s">
        <v>238</v>
      </c>
      <c r="BJ2431" s="162" t="str">
        <f>IF(AI2431 = "Advance", AD2431, "")</f>
        <v/>
      </c>
      <c r="BK2431" s="171" t="str">
        <f>IF(AI2431 = "Advance", 1, "")</f>
        <v/>
      </c>
      <c r="BL2431" s="171" t="str">
        <f>IF(AI2431 = "Chargeback", 1, "")</f>
        <v/>
      </c>
      <c r="BM2431" s="162" t="str">
        <f>IF(AI2431 = "Chargeback", AD2431, "")</f>
        <v/>
      </c>
    </row>
    <row r="2432" spans="1:65">
      <c r="A2432" s="35" t="s">
        <v>291</v>
      </c>
      <c r="B2432" s="35" t="s">
        <v>272</v>
      </c>
      <c r="C2432" s="80">
        <v>1840504</v>
      </c>
      <c r="E2432" s="158">
        <v>45609</v>
      </c>
      <c r="F2432" s="159">
        <v>45609</v>
      </c>
      <c r="G2432" s="35" t="s">
        <v>4508</v>
      </c>
      <c r="H2432" s="35" t="s">
        <v>641</v>
      </c>
      <c r="I2432" s="35" t="s">
        <v>607</v>
      </c>
      <c r="J2432" s="35" t="s">
        <v>4509</v>
      </c>
      <c r="K2432" s="80">
        <v>8551211339</v>
      </c>
      <c r="M2432" s="158">
        <v>44562</v>
      </c>
      <c r="N2432" s="160">
        <f ca="1">IFERROR(IF(M2432="","", DATEDIF(M2432, TODAY(), "M")),"")</f>
        <v>39</v>
      </c>
      <c r="R2432" s="35" t="s">
        <v>384</v>
      </c>
      <c r="S2432" s="35" t="s">
        <v>255</v>
      </c>
      <c r="T2432" s="35" t="s">
        <v>385</v>
      </c>
      <c r="V2432" s="35" t="s">
        <v>386</v>
      </c>
      <c r="Z2432" s="162">
        <v>0</v>
      </c>
      <c r="AA2432" s="163">
        <v>1</v>
      </c>
      <c r="AD2432" s="162">
        <v>25.5</v>
      </c>
      <c r="AG2432" s="35" t="s">
        <v>581</v>
      </c>
      <c r="AH2432" s="166" t="str">
        <f t="shared" si="37"/>
        <v>Humana ay64 big file (1).xlsx</v>
      </c>
      <c r="AI2432" s="35" t="s">
        <v>238</v>
      </c>
      <c r="BJ2432" s="162" t="str">
        <f>IF(AI2432 = "Advance", AD2432, "")</f>
        <v/>
      </c>
      <c r="BK2432" s="171" t="str">
        <f>IF(AI2432 = "Advance", 1, "")</f>
        <v/>
      </c>
      <c r="BL2432" s="171" t="str">
        <f>IF(AI2432 = "Chargeback", 1, "")</f>
        <v/>
      </c>
      <c r="BM2432" s="162" t="str">
        <f>IF(AI2432 = "Chargeback", AD2432, "")</f>
        <v/>
      </c>
    </row>
    <row r="2433" spans="1:65">
      <c r="A2433" s="35" t="s">
        <v>291</v>
      </c>
      <c r="B2433" s="35" t="s">
        <v>253</v>
      </c>
      <c r="C2433" s="80">
        <v>1840504</v>
      </c>
      <c r="E2433" s="158">
        <v>45609</v>
      </c>
      <c r="F2433" s="159">
        <v>45609</v>
      </c>
      <c r="G2433" s="35" t="s">
        <v>4510</v>
      </c>
      <c r="H2433" s="35" t="s">
        <v>405</v>
      </c>
      <c r="J2433" s="35" t="s">
        <v>1095</v>
      </c>
      <c r="K2433" s="80">
        <v>55146475</v>
      </c>
      <c r="M2433" s="158">
        <v>44743</v>
      </c>
      <c r="N2433" s="160">
        <f ca="1">IFERROR(IF(M2433="","", DATEDIF(M2433, TODAY(), "M")),"")</f>
        <v>33</v>
      </c>
      <c r="R2433" s="35" t="s">
        <v>384</v>
      </c>
      <c r="S2433" s="35" t="s">
        <v>255</v>
      </c>
      <c r="T2433" s="35" t="s">
        <v>385</v>
      </c>
      <c r="V2433" s="35" t="s">
        <v>732</v>
      </c>
      <c r="Z2433" s="162">
        <v>0</v>
      </c>
      <c r="AA2433" s="163">
        <v>1</v>
      </c>
      <c r="AD2433" s="162">
        <v>7</v>
      </c>
      <c r="AG2433" s="35" t="s">
        <v>387</v>
      </c>
      <c r="AH2433" s="166" t="str">
        <f t="shared" si="37"/>
        <v>Humana ay64 big file (1).xlsx</v>
      </c>
      <c r="AI2433" s="35" t="s">
        <v>238</v>
      </c>
      <c r="BJ2433" s="162" t="str">
        <f>IF(AI2433 = "Advance", AD2433, "")</f>
        <v/>
      </c>
      <c r="BK2433" s="171" t="str">
        <f>IF(AI2433 = "Advance", 1, "")</f>
        <v/>
      </c>
      <c r="BL2433" s="171" t="str">
        <f>IF(AI2433 = "Chargeback", 1, "")</f>
        <v/>
      </c>
      <c r="BM2433" s="162" t="str">
        <f>IF(AI2433 = "Chargeback", AD2433, "")</f>
        <v/>
      </c>
    </row>
    <row r="2434" spans="1:65">
      <c r="A2434" s="35" t="s">
        <v>291</v>
      </c>
      <c r="B2434" s="35" t="s">
        <v>272</v>
      </c>
      <c r="C2434" s="80">
        <v>1840504</v>
      </c>
      <c r="E2434" s="158">
        <v>45609</v>
      </c>
      <c r="F2434" s="159">
        <v>45609</v>
      </c>
      <c r="G2434" s="35" t="s">
        <v>4510</v>
      </c>
      <c r="H2434" s="35" t="s">
        <v>405</v>
      </c>
      <c r="J2434" s="35" t="s">
        <v>1095</v>
      </c>
      <c r="K2434" s="80">
        <v>7595649611</v>
      </c>
      <c r="M2434" s="158">
        <v>44743</v>
      </c>
      <c r="N2434" s="160">
        <f ca="1">IFERROR(IF(M2434="","", DATEDIF(M2434, TODAY(), "M")),"")</f>
        <v>33</v>
      </c>
      <c r="R2434" s="35" t="s">
        <v>384</v>
      </c>
      <c r="S2434" s="35" t="s">
        <v>255</v>
      </c>
      <c r="T2434" s="35" t="s">
        <v>385</v>
      </c>
      <c r="V2434" s="35" t="s">
        <v>732</v>
      </c>
      <c r="Z2434" s="162">
        <v>0</v>
      </c>
      <c r="AA2434" s="163">
        <v>1</v>
      </c>
      <c r="AD2434" s="162">
        <v>25.5</v>
      </c>
      <c r="AG2434" s="35" t="s">
        <v>581</v>
      </c>
      <c r="AH2434" s="166" t="str">
        <f t="shared" ref="AH2434:AH2497" si="38">HYPERLINK("\\tsclient\thindisk\Evan MacGuffie\Humana ay64 big file (1).xlsx", "Humana ay64 big file (1).xlsx")</f>
        <v>Humana ay64 big file (1).xlsx</v>
      </c>
      <c r="AI2434" s="35" t="s">
        <v>238</v>
      </c>
      <c r="BJ2434" s="162" t="str">
        <f>IF(AI2434 = "Advance", AD2434, "")</f>
        <v/>
      </c>
      <c r="BK2434" s="171" t="str">
        <f>IF(AI2434 = "Advance", 1, "")</f>
        <v/>
      </c>
      <c r="BL2434" s="171" t="str">
        <f>IF(AI2434 = "Chargeback", 1, "")</f>
        <v/>
      </c>
      <c r="BM2434" s="162" t="str">
        <f>IF(AI2434 = "Chargeback", AD2434, "")</f>
        <v/>
      </c>
    </row>
    <row r="2435" spans="1:65">
      <c r="A2435" s="35" t="s">
        <v>291</v>
      </c>
      <c r="B2435" s="35" t="s">
        <v>253</v>
      </c>
      <c r="C2435" s="80">
        <v>1840504</v>
      </c>
      <c r="E2435" s="158">
        <v>45609</v>
      </c>
      <c r="F2435" s="159">
        <v>45609</v>
      </c>
      <c r="G2435" s="35" t="s">
        <v>4511</v>
      </c>
      <c r="H2435" s="35" t="s">
        <v>4512</v>
      </c>
      <c r="J2435" s="35" t="s">
        <v>4513</v>
      </c>
      <c r="K2435" s="80">
        <v>4692638093</v>
      </c>
      <c r="M2435" s="158">
        <v>44774</v>
      </c>
      <c r="N2435" s="160">
        <f ca="1">IFERROR(IF(M2435="","", DATEDIF(M2435, TODAY(), "M")),"")</f>
        <v>32</v>
      </c>
      <c r="R2435" s="35" t="s">
        <v>384</v>
      </c>
      <c r="S2435" s="35" t="s">
        <v>255</v>
      </c>
      <c r="T2435" s="35" t="s">
        <v>385</v>
      </c>
      <c r="V2435" s="35" t="s">
        <v>386</v>
      </c>
      <c r="Z2435" s="162">
        <v>0</v>
      </c>
      <c r="AA2435" s="163">
        <v>1</v>
      </c>
      <c r="AD2435" s="162">
        <v>7</v>
      </c>
      <c r="AG2435" s="35" t="s">
        <v>387</v>
      </c>
      <c r="AH2435" s="166" t="str">
        <f t="shared" si="38"/>
        <v>Humana ay64 big file (1).xlsx</v>
      </c>
      <c r="AI2435" s="35" t="s">
        <v>238</v>
      </c>
      <c r="BJ2435" s="162" t="str">
        <f>IF(AI2435 = "Advance", AD2435, "")</f>
        <v/>
      </c>
      <c r="BK2435" s="171" t="str">
        <f>IF(AI2435 = "Advance", 1, "")</f>
        <v/>
      </c>
      <c r="BL2435" s="171" t="str">
        <f>IF(AI2435 = "Chargeback", 1, "")</f>
        <v/>
      </c>
      <c r="BM2435" s="162" t="str">
        <f>IF(AI2435 = "Chargeback", AD2435, "")</f>
        <v/>
      </c>
    </row>
    <row r="2436" spans="1:65">
      <c r="A2436" s="35" t="s">
        <v>291</v>
      </c>
      <c r="B2436" s="35" t="s">
        <v>272</v>
      </c>
      <c r="C2436" s="80">
        <v>1840504</v>
      </c>
      <c r="E2436" s="158">
        <v>45609</v>
      </c>
      <c r="F2436" s="159">
        <v>45609</v>
      </c>
      <c r="G2436" s="35" t="s">
        <v>4511</v>
      </c>
      <c r="H2436" s="35" t="s">
        <v>4512</v>
      </c>
      <c r="J2436" s="35" t="s">
        <v>4513</v>
      </c>
      <c r="K2436" s="80">
        <v>5315313054</v>
      </c>
      <c r="M2436" s="158">
        <v>44774</v>
      </c>
      <c r="N2436" s="160">
        <f ca="1">IFERROR(IF(M2436="","", DATEDIF(M2436, TODAY(), "M")),"")</f>
        <v>32</v>
      </c>
      <c r="R2436" s="35" t="s">
        <v>384</v>
      </c>
      <c r="S2436" s="35" t="s">
        <v>255</v>
      </c>
      <c r="T2436" s="35" t="s">
        <v>385</v>
      </c>
      <c r="V2436" s="35" t="s">
        <v>386</v>
      </c>
      <c r="Z2436" s="162">
        <v>0</v>
      </c>
      <c r="AA2436" s="163">
        <v>1</v>
      </c>
      <c r="AD2436" s="162">
        <v>25.5</v>
      </c>
      <c r="AG2436" s="35" t="s">
        <v>581</v>
      </c>
      <c r="AH2436" s="166" t="str">
        <f t="shared" si="38"/>
        <v>Humana ay64 big file (1).xlsx</v>
      </c>
      <c r="AI2436" s="35" t="s">
        <v>238</v>
      </c>
      <c r="BJ2436" s="162" t="str">
        <f>IF(AI2436 = "Advance", AD2436, "")</f>
        <v/>
      </c>
      <c r="BK2436" s="171" t="str">
        <f>IF(AI2436 = "Advance", 1, "")</f>
        <v/>
      </c>
      <c r="BL2436" s="171" t="str">
        <f>IF(AI2436 = "Chargeback", 1, "")</f>
        <v/>
      </c>
      <c r="BM2436" s="162" t="str">
        <f>IF(AI2436 = "Chargeback", AD2436, "")</f>
        <v/>
      </c>
    </row>
    <row r="2437" spans="1:65">
      <c r="A2437" s="35" t="s">
        <v>291</v>
      </c>
      <c r="B2437" s="35" t="s">
        <v>253</v>
      </c>
      <c r="C2437" s="80">
        <v>1840504</v>
      </c>
      <c r="E2437" s="158">
        <v>45609</v>
      </c>
      <c r="F2437" s="159">
        <v>45609</v>
      </c>
      <c r="G2437" s="35" t="s">
        <v>4514</v>
      </c>
      <c r="H2437" s="35" t="s">
        <v>4515</v>
      </c>
      <c r="I2437" s="35" t="s">
        <v>390</v>
      </c>
      <c r="J2437" s="35" t="s">
        <v>1095</v>
      </c>
      <c r="K2437" s="80">
        <v>9369374994</v>
      </c>
      <c r="M2437" s="158">
        <v>44774</v>
      </c>
      <c r="N2437" s="160">
        <f ca="1">IFERROR(IF(M2437="","", DATEDIF(M2437, TODAY(), "M")),"")</f>
        <v>32</v>
      </c>
      <c r="R2437" s="35" t="s">
        <v>384</v>
      </c>
      <c r="S2437" s="35" t="s">
        <v>255</v>
      </c>
      <c r="T2437" s="35" t="s">
        <v>385</v>
      </c>
      <c r="V2437" s="35" t="s">
        <v>732</v>
      </c>
      <c r="Z2437" s="162">
        <v>0</v>
      </c>
      <c r="AA2437" s="163">
        <v>1</v>
      </c>
      <c r="AD2437" s="162">
        <v>7</v>
      </c>
      <c r="AG2437" s="35" t="s">
        <v>387</v>
      </c>
      <c r="AH2437" s="166" t="str">
        <f t="shared" si="38"/>
        <v>Humana ay64 big file (1).xlsx</v>
      </c>
      <c r="AI2437" s="35" t="s">
        <v>238</v>
      </c>
      <c r="BJ2437" s="162" t="str">
        <f>IF(AI2437 = "Advance", AD2437, "")</f>
        <v/>
      </c>
      <c r="BK2437" s="171" t="str">
        <f>IF(AI2437 = "Advance", 1, "")</f>
        <v/>
      </c>
      <c r="BL2437" s="171" t="str">
        <f>IF(AI2437 = "Chargeback", 1, "")</f>
        <v/>
      </c>
      <c r="BM2437" s="162" t="str">
        <f>IF(AI2437 = "Chargeback", AD2437, "")</f>
        <v/>
      </c>
    </row>
    <row r="2438" spans="1:65">
      <c r="A2438" s="35" t="s">
        <v>291</v>
      </c>
      <c r="B2438" s="35" t="s">
        <v>272</v>
      </c>
      <c r="C2438" s="80">
        <v>1840504</v>
      </c>
      <c r="E2438" s="158">
        <v>45609</v>
      </c>
      <c r="F2438" s="159">
        <v>45609</v>
      </c>
      <c r="G2438" s="35" t="s">
        <v>4514</v>
      </c>
      <c r="H2438" s="35" t="s">
        <v>4515</v>
      </c>
      <c r="I2438" s="35" t="s">
        <v>390</v>
      </c>
      <c r="J2438" s="35" t="s">
        <v>1095</v>
      </c>
      <c r="K2438" s="80">
        <v>2270169103</v>
      </c>
      <c r="M2438" s="158">
        <v>44774</v>
      </c>
      <c r="N2438" s="160">
        <f ca="1">IFERROR(IF(M2438="","", DATEDIF(M2438, TODAY(), "M")),"")</f>
        <v>32</v>
      </c>
      <c r="R2438" s="35" t="s">
        <v>384</v>
      </c>
      <c r="S2438" s="35" t="s">
        <v>255</v>
      </c>
      <c r="T2438" s="35" t="s">
        <v>385</v>
      </c>
      <c r="V2438" s="35" t="s">
        <v>732</v>
      </c>
      <c r="Z2438" s="162">
        <v>0</v>
      </c>
      <c r="AA2438" s="163">
        <v>1</v>
      </c>
      <c r="AD2438" s="162">
        <v>25.5</v>
      </c>
      <c r="AG2438" s="35" t="s">
        <v>581</v>
      </c>
      <c r="AH2438" s="166" t="str">
        <f t="shared" si="38"/>
        <v>Humana ay64 big file (1).xlsx</v>
      </c>
      <c r="AI2438" s="35" t="s">
        <v>238</v>
      </c>
      <c r="BJ2438" s="162" t="str">
        <f>IF(AI2438 = "Advance", AD2438, "")</f>
        <v/>
      </c>
      <c r="BK2438" s="171" t="str">
        <f>IF(AI2438 = "Advance", 1, "")</f>
        <v/>
      </c>
      <c r="BL2438" s="171" t="str">
        <f>IF(AI2438 = "Chargeback", 1, "")</f>
        <v/>
      </c>
      <c r="BM2438" s="162" t="str">
        <f>IF(AI2438 = "Chargeback", AD2438, "")</f>
        <v/>
      </c>
    </row>
    <row r="2439" spans="1:65">
      <c r="A2439" s="35" t="s">
        <v>291</v>
      </c>
      <c r="B2439" s="35" t="s">
        <v>253</v>
      </c>
      <c r="C2439" s="80">
        <v>1840504</v>
      </c>
      <c r="E2439" s="158">
        <v>45609</v>
      </c>
      <c r="F2439" s="159">
        <v>45609</v>
      </c>
      <c r="G2439" s="35" t="s">
        <v>4516</v>
      </c>
      <c r="H2439" s="35" t="s">
        <v>4517</v>
      </c>
      <c r="J2439" s="35" t="s">
        <v>4518</v>
      </c>
      <c r="K2439" s="80">
        <v>7489240796</v>
      </c>
      <c r="M2439" s="158">
        <v>44805</v>
      </c>
      <c r="N2439" s="160">
        <f ca="1">IFERROR(IF(M2439="","", DATEDIF(M2439, TODAY(), "M")),"")</f>
        <v>31</v>
      </c>
      <c r="R2439" s="35" t="s">
        <v>384</v>
      </c>
      <c r="S2439" s="35" t="s">
        <v>255</v>
      </c>
      <c r="T2439" s="35" t="s">
        <v>385</v>
      </c>
      <c r="V2439" s="35" t="s">
        <v>386</v>
      </c>
      <c r="Z2439" s="162">
        <v>0</v>
      </c>
      <c r="AA2439" s="163">
        <v>1</v>
      </c>
      <c r="AD2439" s="162">
        <v>7</v>
      </c>
      <c r="AG2439" s="35" t="s">
        <v>387</v>
      </c>
      <c r="AH2439" s="166" t="str">
        <f t="shared" si="38"/>
        <v>Humana ay64 big file (1).xlsx</v>
      </c>
      <c r="AI2439" s="35" t="s">
        <v>238</v>
      </c>
      <c r="BJ2439" s="162" t="str">
        <f>IF(AI2439 = "Advance", AD2439, "")</f>
        <v/>
      </c>
      <c r="BK2439" s="171" t="str">
        <f>IF(AI2439 = "Advance", 1, "")</f>
        <v/>
      </c>
      <c r="BL2439" s="171" t="str">
        <f>IF(AI2439 = "Chargeback", 1, "")</f>
        <v/>
      </c>
      <c r="BM2439" s="162" t="str">
        <f>IF(AI2439 = "Chargeback", AD2439, "")</f>
        <v/>
      </c>
    </row>
    <row r="2440" spans="1:65">
      <c r="A2440" s="35" t="s">
        <v>291</v>
      </c>
      <c r="B2440" s="35" t="s">
        <v>272</v>
      </c>
      <c r="C2440" s="80">
        <v>1840504</v>
      </c>
      <c r="E2440" s="158">
        <v>45609</v>
      </c>
      <c r="F2440" s="159">
        <v>45609</v>
      </c>
      <c r="G2440" s="35" t="s">
        <v>4516</v>
      </c>
      <c r="H2440" s="35" t="s">
        <v>4517</v>
      </c>
      <c r="J2440" s="35" t="s">
        <v>4518</v>
      </c>
      <c r="K2440" s="80">
        <v>1642181868</v>
      </c>
      <c r="M2440" s="158">
        <v>44805</v>
      </c>
      <c r="N2440" s="160">
        <f ca="1">IFERROR(IF(M2440="","", DATEDIF(M2440, TODAY(), "M")),"")</f>
        <v>31</v>
      </c>
      <c r="R2440" s="35" t="s">
        <v>384</v>
      </c>
      <c r="S2440" s="35" t="s">
        <v>255</v>
      </c>
      <c r="T2440" s="35" t="s">
        <v>385</v>
      </c>
      <c r="V2440" s="35" t="s">
        <v>386</v>
      </c>
      <c r="Z2440" s="162">
        <v>0</v>
      </c>
      <c r="AA2440" s="163">
        <v>1</v>
      </c>
      <c r="AD2440" s="162">
        <v>25.5</v>
      </c>
      <c r="AG2440" s="35" t="s">
        <v>581</v>
      </c>
      <c r="AH2440" s="166" t="str">
        <f t="shared" si="38"/>
        <v>Humana ay64 big file (1).xlsx</v>
      </c>
      <c r="AI2440" s="35" t="s">
        <v>238</v>
      </c>
      <c r="BJ2440" s="162" t="str">
        <f>IF(AI2440 = "Advance", AD2440, "")</f>
        <v/>
      </c>
      <c r="BK2440" s="171" t="str">
        <f>IF(AI2440 = "Advance", 1, "")</f>
        <v/>
      </c>
      <c r="BL2440" s="171" t="str">
        <f>IF(AI2440 = "Chargeback", 1, "")</f>
        <v/>
      </c>
      <c r="BM2440" s="162" t="str">
        <f>IF(AI2440 = "Chargeback", AD2440, "")</f>
        <v/>
      </c>
    </row>
    <row r="2441" spans="1:65">
      <c r="A2441" s="35" t="s">
        <v>291</v>
      </c>
      <c r="B2441" s="35" t="s">
        <v>253</v>
      </c>
      <c r="C2441" s="80">
        <v>1840504</v>
      </c>
      <c r="E2441" s="158">
        <v>45609</v>
      </c>
      <c r="F2441" s="159">
        <v>45609</v>
      </c>
      <c r="G2441" s="35" t="s">
        <v>4519</v>
      </c>
      <c r="H2441" s="35" t="s">
        <v>4520</v>
      </c>
      <c r="I2441" s="35" t="s">
        <v>479</v>
      </c>
      <c r="J2441" s="35" t="s">
        <v>4521</v>
      </c>
      <c r="K2441" s="80">
        <v>6873599677</v>
      </c>
      <c r="M2441" s="158">
        <v>44986</v>
      </c>
      <c r="N2441" s="160">
        <f ca="1">IFERROR(IF(M2441="","", DATEDIF(M2441, TODAY(), "M")),"")</f>
        <v>25</v>
      </c>
      <c r="R2441" s="35" t="s">
        <v>384</v>
      </c>
      <c r="S2441" s="35" t="s">
        <v>255</v>
      </c>
      <c r="T2441" s="35" t="s">
        <v>385</v>
      </c>
      <c r="V2441" s="35" t="s">
        <v>386</v>
      </c>
      <c r="Z2441" s="162">
        <v>0</v>
      </c>
      <c r="AA2441" s="163">
        <v>1</v>
      </c>
      <c r="AD2441" s="162">
        <v>7</v>
      </c>
      <c r="AG2441" s="35" t="s">
        <v>387</v>
      </c>
      <c r="AH2441" s="166" t="str">
        <f t="shared" si="38"/>
        <v>Humana ay64 big file (1).xlsx</v>
      </c>
      <c r="AI2441" s="35" t="s">
        <v>238</v>
      </c>
      <c r="BJ2441" s="162" t="str">
        <f>IF(AI2441 = "Advance", AD2441, "")</f>
        <v/>
      </c>
      <c r="BK2441" s="171" t="str">
        <f>IF(AI2441 = "Advance", 1, "")</f>
        <v/>
      </c>
      <c r="BL2441" s="171" t="str">
        <f>IF(AI2441 = "Chargeback", 1, "")</f>
        <v/>
      </c>
      <c r="BM2441" s="162" t="str">
        <f>IF(AI2441 = "Chargeback", AD2441, "")</f>
        <v/>
      </c>
    </row>
    <row r="2442" spans="1:65">
      <c r="A2442" s="35" t="s">
        <v>291</v>
      </c>
      <c r="B2442" s="35" t="s">
        <v>272</v>
      </c>
      <c r="C2442" s="80">
        <v>1840504</v>
      </c>
      <c r="E2442" s="158">
        <v>45609</v>
      </c>
      <c r="F2442" s="159">
        <v>45609</v>
      </c>
      <c r="G2442" s="35" t="s">
        <v>4519</v>
      </c>
      <c r="H2442" s="35" t="s">
        <v>4520</v>
      </c>
      <c r="I2442" s="35" t="s">
        <v>479</v>
      </c>
      <c r="J2442" s="35" t="s">
        <v>4521</v>
      </c>
      <c r="K2442" s="80">
        <v>2280454552</v>
      </c>
      <c r="M2442" s="158">
        <v>44986</v>
      </c>
      <c r="N2442" s="160">
        <f ca="1">IFERROR(IF(M2442="","", DATEDIF(M2442, TODAY(), "M")),"")</f>
        <v>25</v>
      </c>
      <c r="R2442" s="35" t="s">
        <v>384</v>
      </c>
      <c r="S2442" s="35" t="s">
        <v>255</v>
      </c>
      <c r="T2442" s="35" t="s">
        <v>385</v>
      </c>
      <c r="V2442" s="35" t="s">
        <v>386</v>
      </c>
      <c r="Z2442" s="162">
        <v>0</v>
      </c>
      <c r="AA2442" s="163">
        <v>1</v>
      </c>
      <c r="AD2442" s="162">
        <v>25.5</v>
      </c>
      <c r="AG2442" s="35" t="s">
        <v>581</v>
      </c>
      <c r="AH2442" s="166" t="str">
        <f t="shared" si="38"/>
        <v>Humana ay64 big file (1).xlsx</v>
      </c>
      <c r="AI2442" s="35" t="s">
        <v>238</v>
      </c>
      <c r="BJ2442" s="162" t="str">
        <f>IF(AI2442 = "Advance", AD2442, "")</f>
        <v/>
      </c>
      <c r="BK2442" s="171" t="str">
        <f>IF(AI2442 = "Advance", 1, "")</f>
        <v/>
      </c>
      <c r="BL2442" s="171" t="str">
        <f>IF(AI2442 = "Chargeback", 1, "")</f>
        <v/>
      </c>
      <c r="BM2442" s="162" t="str">
        <f>IF(AI2442 = "Chargeback", AD2442, "")</f>
        <v/>
      </c>
    </row>
    <row r="2443" spans="1:65">
      <c r="A2443" s="35" t="s">
        <v>291</v>
      </c>
      <c r="B2443" s="35" t="s">
        <v>253</v>
      </c>
      <c r="C2443" s="80">
        <v>1840504</v>
      </c>
      <c r="E2443" s="158">
        <v>45609</v>
      </c>
      <c r="F2443" s="159">
        <v>45609</v>
      </c>
      <c r="G2443" s="35" t="s">
        <v>4522</v>
      </c>
      <c r="H2443" s="35" t="s">
        <v>4523</v>
      </c>
      <c r="J2443" s="35" t="s">
        <v>4521</v>
      </c>
      <c r="K2443" s="80">
        <v>676395960</v>
      </c>
      <c r="M2443" s="158">
        <v>44986</v>
      </c>
      <c r="N2443" s="160">
        <f ca="1">IFERROR(IF(M2443="","", DATEDIF(M2443, TODAY(), "M")),"")</f>
        <v>25</v>
      </c>
      <c r="R2443" s="35" t="s">
        <v>384</v>
      </c>
      <c r="S2443" s="35" t="s">
        <v>255</v>
      </c>
      <c r="T2443" s="35" t="s">
        <v>385</v>
      </c>
      <c r="V2443" s="35" t="s">
        <v>386</v>
      </c>
      <c r="Z2443" s="162">
        <v>0</v>
      </c>
      <c r="AA2443" s="163">
        <v>1</v>
      </c>
      <c r="AD2443" s="162">
        <v>7</v>
      </c>
      <c r="AG2443" s="35" t="s">
        <v>387</v>
      </c>
      <c r="AH2443" s="166" t="str">
        <f t="shared" si="38"/>
        <v>Humana ay64 big file (1).xlsx</v>
      </c>
      <c r="AI2443" s="35" t="s">
        <v>238</v>
      </c>
      <c r="BJ2443" s="162" t="str">
        <f>IF(AI2443 = "Advance", AD2443, "")</f>
        <v/>
      </c>
      <c r="BK2443" s="171" t="str">
        <f>IF(AI2443 = "Advance", 1, "")</f>
        <v/>
      </c>
      <c r="BL2443" s="171" t="str">
        <f>IF(AI2443 = "Chargeback", 1, "")</f>
        <v/>
      </c>
      <c r="BM2443" s="162" t="str">
        <f>IF(AI2443 = "Chargeback", AD2443, "")</f>
        <v/>
      </c>
    </row>
    <row r="2444" spans="1:65">
      <c r="A2444" s="35" t="s">
        <v>291</v>
      </c>
      <c r="B2444" s="35" t="s">
        <v>272</v>
      </c>
      <c r="C2444" s="80">
        <v>1840504</v>
      </c>
      <c r="E2444" s="158">
        <v>45609</v>
      </c>
      <c r="F2444" s="159">
        <v>45609</v>
      </c>
      <c r="G2444" s="35" t="s">
        <v>4522</v>
      </c>
      <c r="H2444" s="35" t="s">
        <v>4523</v>
      </c>
      <c r="J2444" s="35" t="s">
        <v>4521</v>
      </c>
      <c r="K2444" s="80">
        <v>4888782354</v>
      </c>
      <c r="M2444" s="158">
        <v>44986</v>
      </c>
      <c r="N2444" s="160">
        <f ca="1">IFERROR(IF(M2444="","", DATEDIF(M2444, TODAY(), "M")),"")</f>
        <v>25</v>
      </c>
      <c r="R2444" s="35" t="s">
        <v>384</v>
      </c>
      <c r="S2444" s="35" t="s">
        <v>255</v>
      </c>
      <c r="T2444" s="35" t="s">
        <v>385</v>
      </c>
      <c r="V2444" s="35" t="s">
        <v>386</v>
      </c>
      <c r="Z2444" s="162">
        <v>0</v>
      </c>
      <c r="AA2444" s="163">
        <v>1</v>
      </c>
      <c r="AD2444" s="162">
        <v>25.5</v>
      </c>
      <c r="AG2444" s="35" t="s">
        <v>581</v>
      </c>
      <c r="AH2444" s="166" t="str">
        <f t="shared" si="38"/>
        <v>Humana ay64 big file (1).xlsx</v>
      </c>
      <c r="AI2444" s="35" t="s">
        <v>238</v>
      </c>
      <c r="BJ2444" s="162" t="str">
        <f>IF(AI2444 = "Advance", AD2444, "")</f>
        <v/>
      </c>
      <c r="BK2444" s="171" t="str">
        <f>IF(AI2444 = "Advance", 1, "")</f>
        <v/>
      </c>
      <c r="BL2444" s="171" t="str">
        <f>IF(AI2444 = "Chargeback", 1, "")</f>
        <v/>
      </c>
      <c r="BM2444" s="162" t="str">
        <f>IF(AI2444 = "Chargeback", AD2444, "")</f>
        <v/>
      </c>
    </row>
    <row r="2445" spans="1:65">
      <c r="A2445" s="35" t="s">
        <v>291</v>
      </c>
      <c r="B2445" s="35" t="s">
        <v>253</v>
      </c>
      <c r="C2445" s="80">
        <v>1840504</v>
      </c>
      <c r="E2445" s="158">
        <v>45609</v>
      </c>
      <c r="F2445" s="159">
        <v>45609</v>
      </c>
      <c r="G2445" s="35" t="s">
        <v>4524</v>
      </c>
      <c r="H2445" s="35" t="s">
        <v>780</v>
      </c>
      <c r="J2445" s="35" t="s">
        <v>4525</v>
      </c>
      <c r="K2445" s="80">
        <v>8436024609</v>
      </c>
      <c r="M2445" s="158">
        <v>44866</v>
      </c>
      <c r="N2445" s="160">
        <f ca="1">IFERROR(IF(M2445="","", DATEDIF(M2445, TODAY(), "M")),"")</f>
        <v>29</v>
      </c>
      <c r="R2445" s="35" t="s">
        <v>384</v>
      </c>
      <c r="S2445" s="35" t="s">
        <v>255</v>
      </c>
      <c r="T2445" s="35" t="s">
        <v>385</v>
      </c>
      <c r="V2445" s="35" t="s">
        <v>386</v>
      </c>
      <c r="Z2445" s="162">
        <v>0</v>
      </c>
      <c r="AA2445" s="163">
        <v>1</v>
      </c>
      <c r="AD2445" s="162">
        <v>7</v>
      </c>
      <c r="AG2445" s="35" t="s">
        <v>387</v>
      </c>
      <c r="AH2445" s="166" t="str">
        <f t="shared" si="38"/>
        <v>Humana ay64 big file (1).xlsx</v>
      </c>
      <c r="AI2445" s="35" t="s">
        <v>238</v>
      </c>
      <c r="BJ2445" s="162" t="str">
        <f>IF(AI2445 = "Advance", AD2445, "")</f>
        <v/>
      </c>
      <c r="BK2445" s="171" t="str">
        <f>IF(AI2445 = "Advance", 1, "")</f>
        <v/>
      </c>
      <c r="BL2445" s="171" t="str">
        <f>IF(AI2445 = "Chargeback", 1, "")</f>
        <v/>
      </c>
      <c r="BM2445" s="162" t="str">
        <f>IF(AI2445 = "Chargeback", AD2445, "")</f>
        <v/>
      </c>
    </row>
    <row r="2446" spans="1:65">
      <c r="A2446" s="35" t="s">
        <v>291</v>
      </c>
      <c r="B2446" s="35" t="s">
        <v>272</v>
      </c>
      <c r="C2446" s="80">
        <v>1840504</v>
      </c>
      <c r="E2446" s="158">
        <v>45609</v>
      </c>
      <c r="F2446" s="159">
        <v>45609</v>
      </c>
      <c r="G2446" s="35" t="s">
        <v>4524</v>
      </c>
      <c r="H2446" s="35" t="s">
        <v>780</v>
      </c>
      <c r="J2446" s="35" t="s">
        <v>4525</v>
      </c>
      <c r="K2446" s="80">
        <v>2507985656</v>
      </c>
      <c r="M2446" s="158">
        <v>44866</v>
      </c>
      <c r="N2446" s="160">
        <f ca="1">IFERROR(IF(M2446="","", DATEDIF(M2446, TODAY(), "M")),"")</f>
        <v>29</v>
      </c>
      <c r="R2446" s="35" t="s">
        <v>384</v>
      </c>
      <c r="S2446" s="35" t="s">
        <v>255</v>
      </c>
      <c r="T2446" s="35" t="s">
        <v>385</v>
      </c>
      <c r="V2446" s="35" t="s">
        <v>386</v>
      </c>
      <c r="Z2446" s="162">
        <v>0</v>
      </c>
      <c r="AA2446" s="163">
        <v>1</v>
      </c>
      <c r="AD2446" s="162">
        <v>25.5</v>
      </c>
      <c r="AG2446" s="35" t="s">
        <v>581</v>
      </c>
      <c r="AH2446" s="166" t="str">
        <f t="shared" si="38"/>
        <v>Humana ay64 big file (1).xlsx</v>
      </c>
      <c r="AI2446" s="35" t="s">
        <v>238</v>
      </c>
      <c r="BJ2446" s="162" t="str">
        <f>IF(AI2446 = "Advance", AD2446, "")</f>
        <v/>
      </c>
      <c r="BK2446" s="171" t="str">
        <f>IF(AI2446 = "Advance", 1, "")</f>
        <v/>
      </c>
      <c r="BL2446" s="171" t="str">
        <f>IF(AI2446 = "Chargeback", 1, "")</f>
        <v/>
      </c>
      <c r="BM2446" s="162" t="str">
        <f>IF(AI2446 = "Chargeback", AD2446, "")</f>
        <v/>
      </c>
    </row>
    <row r="2447" spans="1:65">
      <c r="A2447" s="35" t="s">
        <v>291</v>
      </c>
      <c r="B2447" s="35" t="s">
        <v>253</v>
      </c>
      <c r="C2447" s="80">
        <v>1840504</v>
      </c>
      <c r="E2447" s="158">
        <v>45609</v>
      </c>
      <c r="F2447" s="159">
        <v>45609</v>
      </c>
      <c r="G2447" s="35" t="s">
        <v>4526</v>
      </c>
      <c r="H2447" s="35" t="s">
        <v>870</v>
      </c>
      <c r="J2447" s="35" t="s">
        <v>4527</v>
      </c>
      <c r="K2447" s="80">
        <v>4612582676</v>
      </c>
      <c r="M2447" s="158">
        <v>44927</v>
      </c>
      <c r="N2447" s="160">
        <f ca="1">IFERROR(IF(M2447="","", DATEDIF(M2447, TODAY(), "M")),"")</f>
        <v>27</v>
      </c>
      <c r="R2447" s="35" t="s">
        <v>384</v>
      </c>
      <c r="S2447" s="35" t="s">
        <v>255</v>
      </c>
      <c r="T2447" s="35" t="s">
        <v>385</v>
      </c>
      <c r="V2447" s="35" t="s">
        <v>386</v>
      </c>
      <c r="Z2447" s="162">
        <v>0</v>
      </c>
      <c r="AA2447" s="163">
        <v>1</v>
      </c>
      <c r="AD2447" s="162">
        <v>7</v>
      </c>
      <c r="AG2447" s="35" t="s">
        <v>387</v>
      </c>
      <c r="AH2447" s="166" t="str">
        <f t="shared" si="38"/>
        <v>Humana ay64 big file (1).xlsx</v>
      </c>
      <c r="AI2447" s="35" t="s">
        <v>238</v>
      </c>
      <c r="BJ2447" s="162" t="str">
        <f>IF(AI2447 = "Advance", AD2447, "")</f>
        <v/>
      </c>
      <c r="BK2447" s="171" t="str">
        <f>IF(AI2447 = "Advance", 1, "")</f>
        <v/>
      </c>
      <c r="BL2447" s="171" t="str">
        <f>IF(AI2447 = "Chargeback", 1, "")</f>
        <v/>
      </c>
      <c r="BM2447" s="162" t="str">
        <f>IF(AI2447 = "Chargeback", AD2447, "")</f>
        <v/>
      </c>
    </row>
    <row r="2448" spans="1:65">
      <c r="A2448" s="35" t="s">
        <v>291</v>
      </c>
      <c r="B2448" s="35" t="s">
        <v>272</v>
      </c>
      <c r="C2448" s="80">
        <v>1840504</v>
      </c>
      <c r="E2448" s="158">
        <v>45609</v>
      </c>
      <c r="F2448" s="159">
        <v>45609</v>
      </c>
      <c r="G2448" s="35" t="s">
        <v>4526</v>
      </c>
      <c r="H2448" s="35" t="s">
        <v>870</v>
      </c>
      <c r="J2448" s="35" t="s">
        <v>4527</v>
      </c>
      <c r="K2448" s="80">
        <v>6043840679</v>
      </c>
      <c r="M2448" s="158">
        <v>44927</v>
      </c>
      <c r="N2448" s="160">
        <f ca="1">IFERROR(IF(M2448="","", DATEDIF(M2448, TODAY(), "M")),"")</f>
        <v>27</v>
      </c>
      <c r="R2448" s="35" t="s">
        <v>384</v>
      </c>
      <c r="S2448" s="35" t="s">
        <v>255</v>
      </c>
      <c r="T2448" s="35" t="s">
        <v>385</v>
      </c>
      <c r="V2448" s="35" t="s">
        <v>386</v>
      </c>
      <c r="Z2448" s="162">
        <v>0</v>
      </c>
      <c r="AA2448" s="163">
        <v>1</v>
      </c>
      <c r="AD2448" s="162">
        <v>25.5</v>
      </c>
      <c r="AG2448" s="35" t="s">
        <v>581</v>
      </c>
      <c r="AH2448" s="166" t="str">
        <f t="shared" si="38"/>
        <v>Humana ay64 big file (1).xlsx</v>
      </c>
      <c r="AI2448" s="35" t="s">
        <v>238</v>
      </c>
      <c r="BJ2448" s="162" t="str">
        <f>IF(AI2448 = "Advance", AD2448, "")</f>
        <v/>
      </c>
      <c r="BK2448" s="171" t="str">
        <f>IF(AI2448 = "Advance", 1, "")</f>
        <v/>
      </c>
      <c r="BL2448" s="171" t="str">
        <f>IF(AI2448 = "Chargeback", 1, "")</f>
        <v/>
      </c>
      <c r="BM2448" s="162" t="str">
        <f>IF(AI2448 = "Chargeback", AD2448, "")</f>
        <v/>
      </c>
    </row>
    <row r="2449" spans="1:65">
      <c r="A2449" s="35" t="s">
        <v>291</v>
      </c>
      <c r="B2449" s="35" t="s">
        <v>253</v>
      </c>
      <c r="C2449" s="80">
        <v>1840504</v>
      </c>
      <c r="E2449" s="158">
        <v>45609</v>
      </c>
      <c r="F2449" s="159">
        <v>45609</v>
      </c>
      <c r="G2449" s="35" t="s">
        <v>4528</v>
      </c>
      <c r="H2449" s="35" t="s">
        <v>656</v>
      </c>
      <c r="I2449" s="35" t="s">
        <v>416</v>
      </c>
      <c r="J2449" s="35" t="s">
        <v>4529</v>
      </c>
      <c r="K2449" s="80">
        <v>9549462761</v>
      </c>
      <c r="M2449" s="158">
        <v>44927</v>
      </c>
      <c r="N2449" s="160">
        <f ca="1">IFERROR(IF(M2449="","", DATEDIF(M2449, TODAY(), "M")),"")</f>
        <v>27</v>
      </c>
      <c r="R2449" s="35" t="s">
        <v>384</v>
      </c>
      <c r="S2449" s="35" t="s">
        <v>255</v>
      </c>
      <c r="T2449" s="35" t="s">
        <v>385</v>
      </c>
      <c r="V2449" s="35" t="s">
        <v>386</v>
      </c>
      <c r="Z2449" s="162">
        <v>0</v>
      </c>
      <c r="AA2449" s="163">
        <v>1</v>
      </c>
      <c r="AD2449" s="162">
        <v>7</v>
      </c>
      <c r="AG2449" s="35" t="s">
        <v>387</v>
      </c>
      <c r="AH2449" s="166" t="str">
        <f t="shared" si="38"/>
        <v>Humana ay64 big file (1).xlsx</v>
      </c>
      <c r="AI2449" s="35" t="s">
        <v>238</v>
      </c>
      <c r="BJ2449" s="162" t="str">
        <f>IF(AI2449 = "Advance", AD2449, "")</f>
        <v/>
      </c>
      <c r="BK2449" s="171" t="str">
        <f>IF(AI2449 = "Advance", 1, "")</f>
        <v/>
      </c>
      <c r="BL2449" s="171" t="str">
        <f>IF(AI2449 = "Chargeback", 1, "")</f>
        <v/>
      </c>
      <c r="BM2449" s="162" t="str">
        <f>IF(AI2449 = "Chargeback", AD2449, "")</f>
        <v/>
      </c>
    </row>
    <row r="2450" spans="1:65">
      <c r="A2450" s="35" t="s">
        <v>291</v>
      </c>
      <c r="B2450" s="35" t="s">
        <v>272</v>
      </c>
      <c r="C2450" s="80">
        <v>1840504</v>
      </c>
      <c r="E2450" s="158">
        <v>45609</v>
      </c>
      <c r="F2450" s="159">
        <v>45609</v>
      </c>
      <c r="G2450" s="35" t="s">
        <v>4528</v>
      </c>
      <c r="H2450" s="35" t="s">
        <v>656</v>
      </c>
      <c r="I2450" s="35" t="s">
        <v>416</v>
      </c>
      <c r="J2450" s="35" t="s">
        <v>4529</v>
      </c>
      <c r="K2450" s="80">
        <v>9330308004</v>
      </c>
      <c r="M2450" s="158">
        <v>44927</v>
      </c>
      <c r="N2450" s="160">
        <f ca="1">IFERROR(IF(M2450="","", DATEDIF(M2450, TODAY(), "M")),"")</f>
        <v>27</v>
      </c>
      <c r="R2450" s="35" t="s">
        <v>384</v>
      </c>
      <c r="S2450" s="35" t="s">
        <v>255</v>
      </c>
      <c r="T2450" s="35" t="s">
        <v>385</v>
      </c>
      <c r="V2450" s="35" t="s">
        <v>386</v>
      </c>
      <c r="Z2450" s="162">
        <v>0</v>
      </c>
      <c r="AA2450" s="163">
        <v>1</v>
      </c>
      <c r="AD2450" s="162">
        <v>25.5</v>
      </c>
      <c r="AG2450" s="35" t="s">
        <v>581</v>
      </c>
      <c r="AH2450" s="166" t="str">
        <f t="shared" si="38"/>
        <v>Humana ay64 big file (1).xlsx</v>
      </c>
      <c r="AI2450" s="35" t="s">
        <v>238</v>
      </c>
      <c r="BJ2450" s="162" t="str">
        <f>IF(AI2450 = "Advance", AD2450, "")</f>
        <v/>
      </c>
      <c r="BK2450" s="171" t="str">
        <f>IF(AI2450 = "Advance", 1, "")</f>
        <v/>
      </c>
      <c r="BL2450" s="171" t="str">
        <f>IF(AI2450 = "Chargeback", 1, "")</f>
        <v/>
      </c>
      <c r="BM2450" s="162" t="str">
        <f>IF(AI2450 = "Chargeback", AD2450, "")</f>
        <v/>
      </c>
    </row>
    <row r="2451" spans="1:65">
      <c r="A2451" s="35" t="s">
        <v>291</v>
      </c>
      <c r="B2451" s="35" t="s">
        <v>253</v>
      </c>
      <c r="C2451" s="80">
        <v>1840504</v>
      </c>
      <c r="E2451" s="158">
        <v>45609</v>
      </c>
      <c r="F2451" s="159">
        <v>45609</v>
      </c>
      <c r="G2451" s="35" t="s">
        <v>4530</v>
      </c>
      <c r="H2451" s="35" t="s">
        <v>667</v>
      </c>
      <c r="I2451" s="35" t="s">
        <v>443</v>
      </c>
      <c r="J2451" s="35" t="s">
        <v>1356</v>
      </c>
      <c r="K2451" s="80">
        <v>9656340364</v>
      </c>
      <c r="M2451" s="158">
        <v>44986</v>
      </c>
      <c r="N2451" s="160">
        <f ca="1">IFERROR(IF(M2451="","", DATEDIF(M2451, TODAY(), "M")),"")</f>
        <v>25</v>
      </c>
      <c r="R2451" s="35" t="s">
        <v>384</v>
      </c>
      <c r="S2451" s="35" t="s">
        <v>255</v>
      </c>
      <c r="T2451" s="35" t="s">
        <v>385</v>
      </c>
      <c r="V2451" s="35" t="s">
        <v>386</v>
      </c>
      <c r="Z2451" s="162">
        <v>0</v>
      </c>
      <c r="AA2451" s="163">
        <v>1</v>
      </c>
      <c r="AD2451" s="162">
        <v>7</v>
      </c>
      <c r="AG2451" s="35" t="s">
        <v>387</v>
      </c>
      <c r="AH2451" s="166" t="str">
        <f t="shared" si="38"/>
        <v>Humana ay64 big file (1).xlsx</v>
      </c>
      <c r="AI2451" s="35" t="s">
        <v>238</v>
      </c>
      <c r="BJ2451" s="162" t="str">
        <f>IF(AI2451 = "Advance", AD2451, "")</f>
        <v/>
      </c>
      <c r="BK2451" s="171" t="str">
        <f>IF(AI2451 = "Advance", 1, "")</f>
        <v/>
      </c>
      <c r="BL2451" s="171" t="str">
        <f>IF(AI2451 = "Chargeback", 1, "")</f>
        <v/>
      </c>
      <c r="BM2451" s="162" t="str">
        <f>IF(AI2451 = "Chargeback", AD2451, "")</f>
        <v/>
      </c>
    </row>
    <row r="2452" spans="1:65">
      <c r="A2452" s="35" t="s">
        <v>291</v>
      </c>
      <c r="B2452" s="35" t="s">
        <v>272</v>
      </c>
      <c r="C2452" s="80">
        <v>1840504</v>
      </c>
      <c r="E2452" s="158">
        <v>45609</v>
      </c>
      <c r="F2452" s="159">
        <v>45609</v>
      </c>
      <c r="G2452" s="35" t="s">
        <v>4530</v>
      </c>
      <c r="H2452" s="35" t="s">
        <v>667</v>
      </c>
      <c r="I2452" s="35" t="s">
        <v>443</v>
      </c>
      <c r="J2452" s="35" t="s">
        <v>1356</v>
      </c>
      <c r="K2452" s="80">
        <v>3578328347</v>
      </c>
      <c r="M2452" s="158">
        <v>44986</v>
      </c>
      <c r="N2452" s="160">
        <f ca="1">IFERROR(IF(M2452="","", DATEDIF(M2452, TODAY(), "M")),"")</f>
        <v>25</v>
      </c>
      <c r="R2452" s="35" t="s">
        <v>384</v>
      </c>
      <c r="S2452" s="35" t="s">
        <v>255</v>
      </c>
      <c r="T2452" s="35" t="s">
        <v>385</v>
      </c>
      <c r="V2452" s="35" t="s">
        <v>386</v>
      </c>
      <c r="Z2452" s="162">
        <v>0</v>
      </c>
      <c r="AA2452" s="163">
        <v>1</v>
      </c>
      <c r="AD2452" s="162">
        <v>25.5</v>
      </c>
      <c r="AG2452" s="35" t="s">
        <v>581</v>
      </c>
      <c r="AH2452" s="166" t="str">
        <f t="shared" si="38"/>
        <v>Humana ay64 big file (1).xlsx</v>
      </c>
      <c r="AI2452" s="35" t="s">
        <v>238</v>
      </c>
      <c r="BJ2452" s="162" t="str">
        <f>IF(AI2452 = "Advance", AD2452, "")</f>
        <v/>
      </c>
      <c r="BK2452" s="171" t="str">
        <f>IF(AI2452 = "Advance", 1, "")</f>
        <v/>
      </c>
      <c r="BL2452" s="171" t="str">
        <f>IF(AI2452 = "Chargeback", 1, "")</f>
        <v/>
      </c>
      <c r="BM2452" s="162" t="str">
        <f>IF(AI2452 = "Chargeback", AD2452, "")</f>
        <v/>
      </c>
    </row>
    <row r="2453" spans="1:65">
      <c r="A2453" s="35" t="s">
        <v>291</v>
      </c>
      <c r="B2453" s="35" t="s">
        <v>253</v>
      </c>
      <c r="C2453" s="80">
        <v>1840504</v>
      </c>
      <c r="E2453" s="158">
        <v>45609</v>
      </c>
      <c r="F2453" s="159">
        <v>45609</v>
      </c>
      <c r="G2453" s="35" t="s">
        <v>4531</v>
      </c>
      <c r="H2453" s="35" t="s">
        <v>601</v>
      </c>
      <c r="J2453" s="35" t="s">
        <v>2166</v>
      </c>
      <c r="K2453" s="80">
        <v>8113565323</v>
      </c>
      <c r="M2453" s="158">
        <v>45017</v>
      </c>
      <c r="N2453" s="160">
        <f ca="1">IFERROR(IF(M2453="","", DATEDIF(M2453, TODAY(), "M")),"")</f>
        <v>24</v>
      </c>
      <c r="R2453" s="35" t="s">
        <v>384</v>
      </c>
      <c r="S2453" s="35" t="s">
        <v>255</v>
      </c>
      <c r="T2453" s="35" t="s">
        <v>385</v>
      </c>
      <c r="V2453" s="35" t="s">
        <v>386</v>
      </c>
      <c r="Z2453" s="162">
        <v>0</v>
      </c>
      <c r="AA2453" s="163">
        <v>1</v>
      </c>
      <c r="AD2453" s="162">
        <v>7</v>
      </c>
      <c r="AG2453" s="35" t="s">
        <v>387</v>
      </c>
      <c r="AH2453" s="166" t="str">
        <f t="shared" si="38"/>
        <v>Humana ay64 big file (1).xlsx</v>
      </c>
      <c r="AI2453" s="35" t="s">
        <v>238</v>
      </c>
      <c r="BJ2453" s="162" t="str">
        <f>IF(AI2453 = "Advance", AD2453, "")</f>
        <v/>
      </c>
      <c r="BK2453" s="171" t="str">
        <f>IF(AI2453 = "Advance", 1, "")</f>
        <v/>
      </c>
      <c r="BL2453" s="171" t="str">
        <f>IF(AI2453 = "Chargeback", 1, "")</f>
        <v/>
      </c>
      <c r="BM2453" s="162" t="str">
        <f>IF(AI2453 = "Chargeback", AD2453, "")</f>
        <v/>
      </c>
    </row>
    <row r="2454" spans="1:65">
      <c r="A2454" s="35" t="s">
        <v>291</v>
      </c>
      <c r="B2454" s="35" t="s">
        <v>272</v>
      </c>
      <c r="C2454" s="80">
        <v>1840504</v>
      </c>
      <c r="E2454" s="158">
        <v>45609</v>
      </c>
      <c r="F2454" s="159">
        <v>45609</v>
      </c>
      <c r="G2454" s="35" t="s">
        <v>4531</v>
      </c>
      <c r="H2454" s="35" t="s">
        <v>601</v>
      </c>
      <c r="J2454" s="35" t="s">
        <v>2166</v>
      </c>
      <c r="K2454" s="80">
        <v>3970970070</v>
      </c>
      <c r="M2454" s="158">
        <v>45017</v>
      </c>
      <c r="N2454" s="160">
        <f ca="1">IFERROR(IF(M2454="","", DATEDIF(M2454, TODAY(), "M")),"")</f>
        <v>24</v>
      </c>
      <c r="R2454" s="35" t="s">
        <v>384</v>
      </c>
      <c r="S2454" s="35" t="s">
        <v>255</v>
      </c>
      <c r="T2454" s="35" t="s">
        <v>385</v>
      </c>
      <c r="V2454" s="35" t="s">
        <v>386</v>
      </c>
      <c r="Z2454" s="162">
        <v>0</v>
      </c>
      <c r="AA2454" s="163">
        <v>1</v>
      </c>
      <c r="AD2454" s="162">
        <v>25.5</v>
      </c>
      <c r="AG2454" s="35" t="s">
        <v>581</v>
      </c>
      <c r="AH2454" s="166" t="str">
        <f t="shared" si="38"/>
        <v>Humana ay64 big file (1).xlsx</v>
      </c>
      <c r="AI2454" s="35" t="s">
        <v>238</v>
      </c>
      <c r="BJ2454" s="162" t="str">
        <f>IF(AI2454 = "Advance", AD2454, "")</f>
        <v/>
      </c>
      <c r="BK2454" s="171" t="str">
        <f>IF(AI2454 = "Advance", 1, "")</f>
        <v/>
      </c>
      <c r="BL2454" s="171" t="str">
        <f>IF(AI2454 = "Chargeback", 1, "")</f>
        <v/>
      </c>
      <c r="BM2454" s="162" t="str">
        <f>IF(AI2454 = "Chargeback", AD2454, "")</f>
        <v/>
      </c>
    </row>
    <row r="2455" spans="1:65">
      <c r="A2455" s="35" t="s">
        <v>292</v>
      </c>
      <c r="B2455" s="35" t="s">
        <v>253</v>
      </c>
      <c r="C2455" s="80">
        <v>1841940</v>
      </c>
      <c r="E2455" s="158">
        <v>45609</v>
      </c>
      <c r="F2455" s="159">
        <v>45609</v>
      </c>
      <c r="G2455" s="35" t="s">
        <v>4532</v>
      </c>
      <c r="H2455" s="35" t="s">
        <v>1169</v>
      </c>
      <c r="I2455" s="35" t="s">
        <v>443</v>
      </c>
      <c r="J2455" s="35" t="s">
        <v>4533</v>
      </c>
      <c r="K2455" s="80">
        <v>5608177471</v>
      </c>
      <c r="M2455" s="158">
        <v>45139</v>
      </c>
      <c r="N2455" s="160">
        <f ca="1">IFERROR(IF(M2455="","", DATEDIF(M2455, TODAY(), "M")),"")</f>
        <v>20</v>
      </c>
      <c r="R2455" s="35" t="s">
        <v>384</v>
      </c>
      <c r="S2455" s="35" t="s">
        <v>255</v>
      </c>
      <c r="T2455" s="35" t="s">
        <v>385</v>
      </c>
      <c r="V2455" s="35" t="s">
        <v>386</v>
      </c>
      <c r="Z2455" s="162">
        <v>0</v>
      </c>
      <c r="AA2455" s="163">
        <v>1</v>
      </c>
      <c r="AD2455" s="162">
        <v>7</v>
      </c>
      <c r="AG2455" s="35" t="s">
        <v>387</v>
      </c>
      <c r="AH2455" s="166" t="str">
        <f t="shared" si="38"/>
        <v>Humana ay64 big file (1).xlsx</v>
      </c>
      <c r="AI2455" s="35" t="s">
        <v>238</v>
      </c>
      <c r="BJ2455" s="162" t="str">
        <f>IF(AI2455 = "Advance", AD2455, "")</f>
        <v/>
      </c>
      <c r="BK2455" s="171" t="str">
        <f>IF(AI2455 = "Advance", 1, "")</f>
        <v/>
      </c>
      <c r="BL2455" s="171" t="str">
        <f>IF(AI2455 = "Chargeback", 1, "")</f>
        <v/>
      </c>
      <c r="BM2455" s="162" t="str">
        <f>IF(AI2455 = "Chargeback", AD2455, "")</f>
        <v/>
      </c>
    </row>
    <row r="2456" spans="1:65">
      <c r="A2456" s="35" t="s">
        <v>292</v>
      </c>
      <c r="B2456" s="35" t="s">
        <v>272</v>
      </c>
      <c r="C2456" s="80">
        <v>1841940</v>
      </c>
      <c r="E2456" s="158">
        <v>45609</v>
      </c>
      <c r="F2456" s="159">
        <v>45609</v>
      </c>
      <c r="G2456" s="35" t="s">
        <v>4532</v>
      </c>
      <c r="H2456" s="35" t="s">
        <v>1169</v>
      </c>
      <c r="I2456" s="35" t="s">
        <v>443</v>
      </c>
      <c r="J2456" s="35" t="s">
        <v>4533</v>
      </c>
      <c r="K2456" s="80">
        <v>7289773220</v>
      </c>
      <c r="M2456" s="158">
        <v>45139</v>
      </c>
      <c r="N2456" s="160">
        <f ca="1">IFERROR(IF(M2456="","", DATEDIF(M2456, TODAY(), "M")),"")</f>
        <v>20</v>
      </c>
      <c r="R2456" s="35" t="s">
        <v>384</v>
      </c>
      <c r="S2456" s="35" t="s">
        <v>255</v>
      </c>
      <c r="T2456" s="35" t="s">
        <v>385</v>
      </c>
      <c r="V2456" s="35" t="s">
        <v>386</v>
      </c>
      <c r="Z2456" s="162">
        <v>0</v>
      </c>
      <c r="AA2456" s="163">
        <v>1</v>
      </c>
      <c r="AD2456" s="162">
        <v>25.5</v>
      </c>
      <c r="AG2456" s="35" t="s">
        <v>581</v>
      </c>
      <c r="AH2456" s="166" t="str">
        <f t="shared" si="38"/>
        <v>Humana ay64 big file (1).xlsx</v>
      </c>
      <c r="AI2456" s="35" t="s">
        <v>238</v>
      </c>
      <c r="BJ2456" s="162" t="str">
        <f>IF(AI2456 = "Advance", AD2456, "")</f>
        <v/>
      </c>
      <c r="BK2456" s="171" t="str">
        <f>IF(AI2456 = "Advance", 1, "")</f>
        <v/>
      </c>
      <c r="BL2456" s="171" t="str">
        <f>IF(AI2456 = "Chargeback", 1, "")</f>
        <v/>
      </c>
      <c r="BM2456" s="162" t="str">
        <f>IF(AI2456 = "Chargeback", AD2456, "")</f>
        <v/>
      </c>
    </row>
    <row r="2457" spans="1:65">
      <c r="A2457" s="35" t="s">
        <v>292</v>
      </c>
      <c r="B2457" s="35" t="s">
        <v>253</v>
      </c>
      <c r="C2457" s="80">
        <v>1841940</v>
      </c>
      <c r="E2457" s="158">
        <v>45609</v>
      </c>
      <c r="F2457" s="159">
        <v>45609</v>
      </c>
      <c r="G2457" s="35" t="s">
        <v>4534</v>
      </c>
      <c r="H2457" s="35" t="s">
        <v>1352</v>
      </c>
      <c r="I2457" s="35" t="s">
        <v>390</v>
      </c>
      <c r="J2457" s="35" t="s">
        <v>2937</v>
      </c>
      <c r="K2457" s="80">
        <v>2348836861</v>
      </c>
      <c r="M2457" s="158">
        <v>44562</v>
      </c>
      <c r="N2457" s="160">
        <f ca="1">IFERROR(IF(M2457="","", DATEDIF(M2457, TODAY(), "M")),"")</f>
        <v>39</v>
      </c>
      <c r="R2457" s="35" t="s">
        <v>384</v>
      </c>
      <c r="S2457" s="35" t="s">
        <v>255</v>
      </c>
      <c r="T2457" s="35" t="s">
        <v>407</v>
      </c>
      <c r="V2457" s="35" t="s">
        <v>577</v>
      </c>
      <c r="Z2457" s="162">
        <v>0</v>
      </c>
      <c r="AA2457" s="163">
        <v>1</v>
      </c>
      <c r="AD2457" s="162">
        <v>7</v>
      </c>
      <c r="AG2457" s="35" t="s">
        <v>387</v>
      </c>
      <c r="AH2457" s="166" t="str">
        <f t="shared" si="38"/>
        <v>Humana ay64 big file (1).xlsx</v>
      </c>
      <c r="AI2457" s="35" t="s">
        <v>238</v>
      </c>
      <c r="BJ2457" s="162" t="str">
        <f>IF(AI2457 = "Advance", AD2457, "")</f>
        <v/>
      </c>
      <c r="BK2457" s="171" t="str">
        <f>IF(AI2457 = "Advance", 1, "")</f>
        <v/>
      </c>
      <c r="BL2457" s="171" t="str">
        <f>IF(AI2457 = "Chargeback", 1, "")</f>
        <v/>
      </c>
      <c r="BM2457" s="162" t="str">
        <f>IF(AI2457 = "Chargeback", AD2457, "")</f>
        <v/>
      </c>
    </row>
    <row r="2458" spans="1:65">
      <c r="A2458" s="35" t="s">
        <v>292</v>
      </c>
      <c r="B2458" s="35" t="s">
        <v>253</v>
      </c>
      <c r="C2458" s="80">
        <v>1841940</v>
      </c>
      <c r="E2458" s="158">
        <v>45609</v>
      </c>
      <c r="F2458" s="159">
        <v>45609</v>
      </c>
      <c r="G2458" s="35" t="s">
        <v>4535</v>
      </c>
      <c r="H2458" s="35" t="s">
        <v>4536</v>
      </c>
      <c r="I2458" s="35" t="s">
        <v>416</v>
      </c>
      <c r="J2458" s="35" t="s">
        <v>4537</v>
      </c>
      <c r="K2458" s="80">
        <v>7884218377</v>
      </c>
      <c r="M2458" s="158">
        <v>44682</v>
      </c>
      <c r="N2458" s="160">
        <f ca="1">IFERROR(IF(M2458="","", DATEDIF(M2458, TODAY(), "M")),"")</f>
        <v>35</v>
      </c>
      <c r="R2458" s="35" t="s">
        <v>384</v>
      </c>
      <c r="S2458" s="35" t="s">
        <v>255</v>
      </c>
      <c r="T2458" s="35" t="s">
        <v>385</v>
      </c>
      <c r="V2458" s="35" t="s">
        <v>386</v>
      </c>
      <c r="Z2458" s="162">
        <v>0</v>
      </c>
      <c r="AA2458" s="163">
        <v>1</v>
      </c>
      <c r="AD2458" s="162">
        <v>7</v>
      </c>
      <c r="AG2458" s="35" t="s">
        <v>387</v>
      </c>
      <c r="AH2458" s="166" t="str">
        <f t="shared" si="38"/>
        <v>Humana ay64 big file (1).xlsx</v>
      </c>
      <c r="AI2458" s="35" t="s">
        <v>238</v>
      </c>
      <c r="BJ2458" s="162" t="str">
        <f>IF(AI2458 = "Advance", AD2458, "")</f>
        <v/>
      </c>
      <c r="BK2458" s="171" t="str">
        <f>IF(AI2458 = "Advance", 1, "")</f>
        <v/>
      </c>
      <c r="BL2458" s="171" t="str">
        <f>IF(AI2458 = "Chargeback", 1, "")</f>
        <v/>
      </c>
      <c r="BM2458" s="162" t="str">
        <f>IF(AI2458 = "Chargeback", AD2458, "")</f>
        <v/>
      </c>
    </row>
    <row r="2459" spans="1:65">
      <c r="A2459" s="35" t="s">
        <v>292</v>
      </c>
      <c r="B2459" s="35" t="s">
        <v>253</v>
      </c>
      <c r="C2459" s="80">
        <v>1841940</v>
      </c>
      <c r="E2459" s="158">
        <v>45609</v>
      </c>
      <c r="F2459" s="159">
        <v>45609</v>
      </c>
      <c r="G2459" s="35" t="s">
        <v>4538</v>
      </c>
      <c r="H2459" s="35" t="s">
        <v>2279</v>
      </c>
      <c r="I2459" s="35" t="s">
        <v>674</v>
      </c>
      <c r="J2459" s="35" t="s">
        <v>4539</v>
      </c>
      <c r="K2459" s="80">
        <v>8134372112</v>
      </c>
      <c r="M2459" s="158">
        <v>45017</v>
      </c>
      <c r="N2459" s="160">
        <f ca="1">IFERROR(IF(M2459="","", DATEDIF(M2459, TODAY(), "M")),"")</f>
        <v>24</v>
      </c>
      <c r="R2459" s="35" t="s">
        <v>384</v>
      </c>
      <c r="S2459" s="35" t="s">
        <v>255</v>
      </c>
      <c r="T2459" s="35" t="s">
        <v>385</v>
      </c>
      <c r="V2459" s="35" t="s">
        <v>567</v>
      </c>
      <c r="Z2459" s="162">
        <v>0</v>
      </c>
      <c r="AA2459" s="163">
        <v>1</v>
      </c>
      <c r="AD2459" s="162">
        <v>7</v>
      </c>
      <c r="AG2459" s="35" t="s">
        <v>387</v>
      </c>
      <c r="AH2459" s="166" t="str">
        <f t="shared" si="38"/>
        <v>Humana ay64 big file (1).xlsx</v>
      </c>
      <c r="AI2459" s="35" t="s">
        <v>238</v>
      </c>
      <c r="BJ2459" s="162" t="str">
        <f>IF(AI2459 = "Advance", AD2459, "")</f>
        <v/>
      </c>
      <c r="BK2459" s="171" t="str">
        <f>IF(AI2459 = "Advance", 1, "")</f>
        <v/>
      </c>
      <c r="BL2459" s="171" t="str">
        <f>IF(AI2459 = "Chargeback", 1, "")</f>
        <v/>
      </c>
      <c r="BM2459" s="162" t="str">
        <f>IF(AI2459 = "Chargeback", AD2459, "")</f>
        <v/>
      </c>
    </row>
    <row r="2460" spans="1:65">
      <c r="A2460" s="35" t="s">
        <v>292</v>
      </c>
      <c r="B2460" s="35" t="s">
        <v>272</v>
      </c>
      <c r="C2460" s="80">
        <v>1841940</v>
      </c>
      <c r="E2460" s="158">
        <v>45609</v>
      </c>
      <c r="F2460" s="159">
        <v>45609</v>
      </c>
      <c r="G2460" s="35" t="s">
        <v>4538</v>
      </c>
      <c r="H2460" s="35" t="s">
        <v>2279</v>
      </c>
      <c r="I2460" s="35" t="s">
        <v>674</v>
      </c>
      <c r="J2460" s="35" t="s">
        <v>4539</v>
      </c>
      <c r="K2460" s="80">
        <v>665866954</v>
      </c>
      <c r="M2460" s="158">
        <v>45017</v>
      </c>
      <c r="N2460" s="160">
        <f ca="1">IFERROR(IF(M2460="","", DATEDIF(M2460, TODAY(), "M")),"")</f>
        <v>24</v>
      </c>
      <c r="R2460" s="35" t="s">
        <v>384</v>
      </c>
      <c r="S2460" s="35" t="s">
        <v>255</v>
      </c>
      <c r="T2460" s="35" t="s">
        <v>385</v>
      </c>
      <c r="V2460" s="35" t="s">
        <v>567</v>
      </c>
      <c r="Z2460" s="162">
        <v>0</v>
      </c>
      <c r="AA2460" s="163">
        <v>1</v>
      </c>
      <c r="AD2460" s="162">
        <v>25.5</v>
      </c>
      <c r="AG2460" s="35" t="s">
        <v>581</v>
      </c>
      <c r="AH2460" s="166" t="str">
        <f t="shared" si="38"/>
        <v>Humana ay64 big file (1).xlsx</v>
      </c>
      <c r="AI2460" s="35" t="s">
        <v>238</v>
      </c>
      <c r="BJ2460" s="162" t="str">
        <f>IF(AI2460 = "Advance", AD2460, "")</f>
        <v/>
      </c>
      <c r="BK2460" s="171" t="str">
        <f>IF(AI2460 = "Advance", 1, "")</f>
        <v/>
      </c>
      <c r="BL2460" s="171" t="str">
        <f>IF(AI2460 = "Chargeback", 1, "")</f>
        <v/>
      </c>
      <c r="BM2460" s="162" t="str">
        <f>IF(AI2460 = "Chargeback", AD2460, "")</f>
        <v/>
      </c>
    </row>
    <row r="2461" spans="1:65">
      <c r="A2461" s="35" t="s">
        <v>292</v>
      </c>
      <c r="B2461" s="35" t="s">
        <v>253</v>
      </c>
      <c r="C2461" s="80">
        <v>1841940</v>
      </c>
      <c r="E2461" s="158">
        <v>45609</v>
      </c>
      <c r="F2461" s="159">
        <v>45609</v>
      </c>
      <c r="G2461" s="35" t="s">
        <v>4540</v>
      </c>
      <c r="H2461" s="35" t="s">
        <v>4541</v>
      </c>
      <c r="I2461" s="35" t="s">
        <v>390</v>
      </c>
      <c r="J2461" s="35" t="s">
        <v>549</v>
      </c>
      <c r="K2461" s="80">
        <v>991146827</v>
      </c>
      <c r="M2461" s="158">
        <v>44927</v>
      </c>
      <c r="N2461" s="160">
        <f ca="1">IFERROR(IF(M2461="","", DATEDIF(M2461, TODAY(), "M")),"")</f>
        <v>27</v>
      </c>
      <c r="R2461" s="35" t="s">
        <v>384</v>
      </c>
      <c r="S2461" s="35" t="s">
        <v>255</v>
      </c>
      <c r="T2461" s="35" t="s">
        <v>407</v>
      </c>
      <c r="V2461" s="35" t="s">
        <v>577</v>
      </c>
      <c r="Z2461" s="162">
        <v>0</v>
      </c>
      <c r="AA2461" s="163">
        <v>1</v>
      </c>
      <c r="AD2461" s="162">
        <v>7</v>
      </c>
      <c r="AG2461" s="35" t="s">
        <v>387</v>
      </c>
      <c r="AH2461" s="166" t="str">
        <f t="shared" si="38"/>
        <v>Humana ay64 big file (1).xlsx</v>
      </c>
      <c r="AI2461" s="35" t="s">
        <v>238</v>
      </c>
      <c r="BJ2461" s="162" t="str">
        <f>IF(AI2461 = "Advance", AD2461, "")</f>
        <v/>
      </c>
      <c r="BK2461" s="171" t="str">
        <f>IF(AI2461 = "Advance", 1, "")</f>
        <v/>
      </c>
      <c r="BL2461" s="171" t="str">
        <f>IF(AI2461 = "Chargeback", 1, "")</f>
        <v/>
      </c>
      <c r="BM2461" s="162" t="str">
        <f>IF(AI2461 = "Chargeback", AD2461, "")</f>
        <v/>
      </c>
    </row>
    <row r="2462" spans="1:65">
      <c r="A2462" s="35" t="s">
        <v>292</v>
      </c>
      <c r="B2462" s="35" t="s">
        <v>253</v>
      </c>
      <c r="C2462" s="80">
        <v>1841940</v>
      </c>
      <c r="E2462" s="158">
        <v>45609</v>
      </c>
      <c r="F2462" s="159">
        <v>45609</v>
      </c>
      <c r="G2462" s="35" t="s">
        <v>4542</v>
      </c>
      <c r="H2462" s="35" t="s">
        <v>1352</v>
      </c>
      <c r="J2462" s="35" t="s">
        <v>4521</v>
      </c>
      <c r="K2462" s="80">
        <v>8030408601</v>
      </c>
      <c r="M2462" s="158">
        <v>44440</v>
      </c>
      <c r="N2462" s="160">
        <f ca="1">IFERROR(IF(M2462="","", DATEDIF(M2462, TODAY(), "M")),"")</f>
        <v>43</v>
      </c>
      <c r="R2462" s="35" t="s">
        <v>384</v>
      </c>
      <c r="S2462" s="35" t="s">
        <v>255</v>
      </c>
      <c r="T2462" s="35" t="s">
        <v>385</v>
      </c>
      <c r="V2462" s="35" t="s">
        <v>386</v>
      </c>
      <c r="Z2462" s="162">
        <v>0</v>
      </c>
      <c r="AA2462" s="163">
        <v>1</v>
      </c>
      <c r="AD2462" s="162">
        <v>7</v>
      </c>
      <c r="AG2462" s="35" t="s">
        <v>387</v>
      </c>
      <c r="AH2462" s="166" t="str">
        <f t="shared" si="38"/>
        <v>Humana ay64 big file (1).xlsx</v>
      </c>
      <c r="AI2462" s="35" t="s">
        <v>238</v>
      </c>
      <c r="BJ2462" s="162" t="str">
        <f>IF(AI2462 = "Advance", AD2462, "")</f>
        <v/>
      </c>
      <c r="BK2462" s="171" t="str">
        <f>IF(AI2462 = "Advance", 1, "")</f>
        <v/>
      </c>
      <c r="BL2462" s="171" t="str">
        <f>IF(AI2462 = "Chargeback", 1, "")</f>
        <v/>
      </c>
      <c r="BM2462" s="162" t="str">
        <f>IF(AI2462 = "Chargeback", AD2462, "")</f>
        <v/>
      </c>
    </row>
    <row r="2463" spans="1:65">
      <c r="A2463" s="35" t="s">
        <v>292</v>
      </c>
      <c r="B2463" s="35" t="s">
        <v>253</v>
      </c>
      <c r="C2463" s="80">
        <v>1841940</v>
      </c>
      <c r="E2463" s="158">
        <v>45609</v>
      </c>
      <c r="F2463" s="159">
        <v>45609</v>
      </c>
      <c r="G2463" s="35" t="s">
        <v>4543</v>
      </c>
      <c r="H2463" s="35" t="s">
        <v>4544</v>
      </c>
      <c r="I2463" s="35" t="s">
        <v>479</v>
      </c>
      <c r="J2463" s="35" t="s">
        <v>4521</v>
      </c>
      <c r="K2463" s="80">
        <v>6622930382</v>
      </c>
      <c r="M2463" s="158">
        <v>44440</v>
      </c>
      <c r="N2463" s="160">
        <f ca="1">IFERROR(IF(M2463="","", DATEDIF(M2463, TODAY(), "M")),"")</f>
        <v>43</v>
      </c>
      <c r="R2463" s="35" t="s">
        <v>384</v>
      </c>
      <c r="S2463" s="35" t="s">
        <v>255</v>
      </c>
      <c r="T2463" s="35" t="s">
        <v>385</v>
      </c>
      <c r="V2463" s="35" t="s">
        <v>386</v>
      </c>
      <c r="Z2463" s="162">
        <v>0</v>
      </c>
      <c r="AA2463" s="163">
        <v>1</v>
      </c>
      <c r="AD2463" s="162">
        <v>7</v>
      </c>
      <c r="AG2463" s="35" t="s">
        <v>387</v>
      </c>
      <c r="AH2463" s="166" t="str">
        <f t="shared" si="38"/>
        <v>Humana ay64 big file (1).xlsx</v>
      </c>
      <c r="AI2463" s="35" t="s">
        <v>238</v>
      </c>
      <c r="BJ2463" s="162" t="str">
        <f>IF(AI2463 = "Advance", AD2463, "")</f>
        <v/>
      </c>
      <c r="BK2463" s="171" t="str">
        <f>IF(AI2463 = "Advance", 1, "")</f>
        <v/>
      </c>
      <c r="BL2463" s="171" t="str">
        <f>IF(AI2463 = "Chargeback", 1, "")</f>
        <v/>
      </c>
      <c r="BM2463" s="162" t="str">
        <f>IF(AI2463 = "Chargeback", AD2463, "")</f>
        <v/>
      </c>
    </row>
    <row r="2464" spans="1:65">
      <c r="A2464" s="35" t="s">
        <v>292</v>
      </c>
      <c r="B2464" s="35" t="s">
        <v>253</v>
      </c>
      <c r="C2464" s="80">
        <v>1841940</v>
      </c>
      <c r="E2464" s="158">
        <v>45609</v>
      </c>
      <c r="F2464" s="159">
        <v>45609</v>
      </c>
      <c r="G2464" s="35" t="s">
        <v>4545</v>
      </c>
      <c r="H2464" s="35" t="s">
        <v>535</v>
      </c>
      <c r="I2464" s="35" t="s">
        <v>443</v>
      </c>
      <c r="J2464" s="35" t="s">
        <v>1899</v>
      </c>
      <c r="K2464" s="80">
        <v>3180812557</v>
      </c>
      <c r="M2464" s="158">
        <v>44440</v>
      </c>
      <c r="N2464" s="160">
        <f ca="1">IFERROR(IF(M2464="","", DATEDIF(M2464, TODAY(), "M")),"")</f>
        <v>43</v>
      </c>
      <c r="R2464" s="35" t="s">
        <v>384</v>
      </c>
      <c r="S2464" s="35" t="s">
        <v>255</v>
      </c>
      <c r="T2464" s="35" t="s">
        <v>385</v>
      </c>
      <c r="V2464" s="35" t="s">
        <v>386</v>
      </c>
      <c r="Z2464" s="162">
        <v>0</v>
      </c>
      <c r="AA2464" s="163">
        <v>1</v>
      </c>
      <c r="AD2464" s="162">
        <v>7</v>
      </c>
      <c r="AG2464" s="35" t="s">
        <v>387</v>
      </c>
      <c r="AH2464" s="166" t="str">
        <f t="shared" si="38"/>
        <v>Humana ay64 big file (1).xlsx</v>
      </c>
      <c r="AI2464" s="35" t="s">
        <v>238</v>
      </c>
      <c r="BJ2464" s="162" t="str">
        <f>IF(AI2464 = "Advance", AD2464, "")</f>
        <v/>
      </c>
      <c r="BK2464" s="171" t="str">
        <f>IF(AI2464 = "Advance", 1, "")</f>
        <v/>
      </c>
      <c r="BL2464" s="171" t="str">
        <f>IF(AI2464 = "Chargeback", 1, "")</f>
        <v/>
      </c>
      <c r="BM2464" s="162" t="str">
        <f>IF(AI2464 = "Chargeback", AD2464, "")</f>
        <v/>
      </c>
    </row>
    <row r="2465" spans="1:65">
      <c r="A2465" s="35" t="s">
        <v>292</v>
      </c>
      <c r="B2465" s="35" t="s">
        <v>253</v>
      </c>
      <c r="C2465" s="80">
        <v>1841940</v>
      </c>
      <c r="E2465" s="158">
        <v>45609</v>
      </c>
      <c r="F2465" s="159">
        <v>45609</v>
      </c>
      <c r="G2465" s="35" t="s">
        <v>4546</v>
      </c>
      <c r="H2465" s="35" t="s">
        <v>1909</v>
      </c>
      <c r="I2465" s="35" t="s">
        <v>382</v>
      </c>
      <c r="J2465" s="35" t="s">
        <v>4547</v>
      </c>
      <c r="K2465" s="80">
        <v>988729169</v>
      </c>
      <c r="M2465" s="158">
        <v>44562</v>
      </c>
      <c r="N2465" s="160">
        <f ca="1">IFERROR(IF(M2465="","", DATEDIF(M2465, TODAY(), "M")),"")</f>
        <v>39</v>
      </c>
      <c r="R2465" s="35" t="s">
        <v>384</v>
      </c>
      <c r="S2465" s="35" t="s">
        <v>255</v>
      </c>
      <c r="T2465" s="35" t="s">
        <v>407</v>
      </c>
      <c r="V2465" s="35" t="s">
        <v>577</v>
      </c>
      <c r="Z2465" s="162">
        <v>0</v>
      </c>
      <c r="AA2465" s="163">
        <v>1</v>
      </c>
      <c r="AD2465" s="162">
        <v>7</v>
      </c>
      <c r="AG2465" s="35" t="s">
        <v>387</v>
      </c>
      <c r="AH2465" s="166" t="str">
        <f t="shared" si="38"/>
        <v>Humana ay64 big file (1).xlsx</v>
      </c>
      <c r="AI2465" s="35" t="s">
        <v>238</v>
      </c>
      <c r="BJ2465" s="162" t="str">
        <f>IF(AI2465 = "Advance", AD2465, "")</f>
        <v/>
      </c>
      <c r="BK2465" s="171" t="str">
        <f>IF(AI2465 = "Advance", 1, "")</f>
        <v/>
      </c>
      <c r="BL2465" s="171" t="str">
        <f>IF(AI2465 = "Chargeback", 1, "")</f>
        <v/>
      </c>
      <c r="BM2465" s="162" t="str">
        <f>IF(AI2465 = "Chargeback", AD2465, "")</f>
        <v/>
      </c>
    </row>
    <row r="2466" spans="1:65">
      <c r="A2466" s="35" t="s">
        <v>292</v>
      </c>
      <c r="B2466" s="35" t="s">
        <v>253</v>
      </c>
      <c r="C2466" s="80">
        <v>1841940</v>
      </c>
      <c r="E2466" s="158">
        <v>45609</v>
      </c>
      <c r="F2466" s="159">
        <v>45609</v>
      </c>
      <c r="G2466" s="35" t="s">
        <v>4548</v>
      </c>
      <c r="H2466" s="35" t="s">
        <v>809</v>
      </c>
      <c r="I2466" s="35" t="s">
        <v>479</v>
      </c>
      <c r="J2466" s="35" t="s">
        <v>4549</v>
      </c>
      <c r="K2466" s="80">
        <v>9693580221</v>
      </c>
      <c r="M2466" s="158">
        <v>45170</v>
      </c>
      <c r="N2466" s="160">
        <f ca="1">IFERROR(IF(M2466="","", DATEDIF(M2466, TODAY(), "M")),"")</f>
        <v>19</v>
      </c>
      <c r="R2466" s="35" t="s">
        <v>384</v>
      </c>
      <c r="S2466" s="35" t="s">
        <v>255</v>
      </c>
      <c r="T2466" s="35" t="s">
        <v>385</v>
      </c>
      <c r="V2466" s="35" t="s">
        <v>386</v>
      </c>
      <c r="Z2466" s="162">
        <v>0</v>
      </c>
      <c r="AA2466" s="163">
        <v>1</v>
      </c>
      <c r="AD2466" s="162">
        <v>10</v>
      </c>
      <c r="AG2466" s="35" t="s">
        <v>387</v>
      </c>
      <c r="AH2466" s="166" t="str">
        <f t="shared" si="38"/>
        <v>Humana ay64 big file (1).xlsx</v>
      </c>
      <c r="AI2466" s="35" t="s">
        <v>238</v>
      </c>
      <c r="BJ2466" s="162" t="str">
        <f>IF(AI2466 = "Advance", AD2466, "")</f>
        <v/>
      </c>
      <c r="BK2466" s="171" t="str">
        <f>IF(AI2466 = "Advance", 1, "")</f>
        <v/>
      </c>
      <c r="BL2466" s="171" t="str">
        <f>IF(AI2466 = "Chargeback", 1, "")</f>
        <v/>
      </c>
      <c r="BM2466" s="162" t="str">
        <f>IF(AI2466 = "Chargeback", AD2466, "")</f>
        <v/>
      </c>
    </row>
    <row r="2467" spans="1:65">
      <c r="A2467" s="35" t="s">
        <v>292</v>
      </c>
      <c r="B2467" s="35" t="s">
        <v>272</v>
      </c>
      <c r="C2467" s="80">
        <v>1841940</v>
      </c>
      <c r="E2467" s="158">
        <v>45609</v>
      </c>
      <c r="F2467" s="159">
        <v>45609</v>
      </c>
      <c r="G2467" s="35" t="s">
        <v>4548</v>
      </c>
      <c r="H2467" s="35" t="s">
        <v>809</v>
      </c>
      <c r="I2467" s="35" t="s">
        <v>479</v>
      </c>
      <c r="J2467" s="35" t="s">
        <v>4549</v>
      </c>
      <c r="K2467" s="80">
        <v>5447842016</v>
      </c>
      <c r="M2467" s="158">
        <v>45170</v>
      </c>
      <c r="N2467" s="160">
        <f ca="1">IFERROR(IF(M2467="","", DATEDIF(M2467, TODAY(), "M")),"")</f>
        <v>19</v>
      </c>
      <c r="R2467" s="35" t="s">
        <v>384</v>
      </c>
      <c r="S2467" s="35" t="s">
        <v>255</v>
      </c>
      <c r="T2467" s="35" t="s">
        <v>385</v>
      </c>
      <c r="V2467" s="35" t="s">
        <v>386</v>
      </c>
      <c r="Z2467" s="162">
        <v>0</v>
      </c>
      <c r="AA2467" s="163">
        <v>1</v>
      </c>
      <c r="AD2467" s="162">
        <v>25.5</v>
      </c>
      <c r="AG2467" s="35" t="s">
        <v>581</v>
      </c>
      <c r="AH2467" s="166" t="str">
        <f t="shared" si="38"/>
        <v>Humana ay64 big file (1).xlsx</v>
      </c>
      <c r="AI2467" s="35" t="s">
        <v>238</v>
      </c>
      <c r="BJ2467" s="162" t="str">
        <f>IF(AI2467 = "Advance", AD2467, "")</f>
        <v/>
      </c>
      <c r="BK2467" s="171" t="str">
        <f>IF(AI2467 = "Advance", 1, "")</f>
        <v/>
      </c>
      <c r="BL2467" s="171" t="str">
        <f>IF(AI2467 = "Chargeback", 1, "")</f>
        <v/>
      </c>
      <c r="BM2467" s="162" t="str">
        <f>IF(AI2467 = "Chargeback", AD2467, "")</f>
        <v/>
      </c>
    </row>
    <row r="2468" spans="1:65">
      <c r="A2468" s="35" t="s">
        <v>292</v>
      </c>
      <c r="B2468" s="35" t="s">
        <v>253</v>
      </c>
      <c r="C2468" s="80">
        <v>1841940</v>
      </c>
      <c r="E2468" s="158">
        <v>45609</v>
      </c>
      <c r="F2468" s="159">
        <v>45609</v>
      </c>
      <c r="G2468" s="35" t="s">
        <v>4550</v>
      </c>
      <c r="H2468" s="35" t="s">
        <v>4551</v>
      </c>
      <c r="J2468" s="35" t="s">
        <v>4552</v>
      </c>
      <c r="K2468" s="80">
        <v>407573772</v>
      </c>
      <c r="M2468" s="158">
        <v>44593</v>
      </c>
      <c r="N2468" s="160">
        <f ca="1">IFERROR(IF(M2468="","", DATEDIF(M2468, TODAY(), "M")),"")</f>
        <v>38</v>
      </c>
      <c r="R2468" s="35" t="s">
        <v>384</v>
      </c>
      <c r="S2468" s="35" t="s">
        <v>255</v>
      </c>
      <c r="T2468" s="35" t="s">
        <v>407</v>
      </c>
      <c r="V2468" s="35" t="s">
        <v>553</v>
      </c>
      <c r="Z2468" s="162">
        <v>0</v>
      </c>
      <c r="AA2468" s="163">
        <v>1</v>
      </c>
      <c r="AD2468" s="162">
        <v>7</v>
      </c>
      <c r="AG2468" s="35" t="s">
        <v>387</v>
      </c>
      <c r="AH2468" s="166" t="str">
        <f t="shared" si="38"/>
        <v>Humana ay64 big file (1).xlsx</v>
      </c>
      <c r="AI2468" s="35" t="s">
        <v>238</v>
      </c>
      <c r="BJ2468" s="162" t="str">
        <f>IF(AI2468 = "Advance", AD2468, "")</f>
        <v/>
      </c>
      <c r="BK2468" s="171" t="str">
        <f>IF(AI2468 = "Advance", 1, "")</f>
        <v/>
      </c>
      <c r="BL2468" s="171" t="str">
        <f>IF(AI2468 = "Chargeback", 1, "")</f>
        <v/>
      </c>
      <c r="BM2468" s="162" t="str">
        <f>IF(AI2468 = "Chargeback", AD2468, "")</f>
        <v/>
      </c>
    </row>
    <row r="2469" spans="1:65">
      <c r="A2469" s="35" t="s">
        <v>292</v>
      </c>
      <c r="B2469" s="35" t="s">
        <v>253</v>
      </c>
      <c r="C2469" s="80">
        <v>1841940</v>
      </c>
      <c r="E2469" s="158">
        <v>45609</v>
      </c>
      <c r="F2469" s="159">
        <v>45609</v>
      </c>
      <c r="G2469" s="35" t="s">
        <v>4553</v>
      </c>
      <c r="H2469" s="35" t="s">
        <v>1680</v>
      </c>
      <c r="I2469" s="35" t="s">
        <v>443</v>
      </c>
      <c r="J2469" s="35" t="s">
        <v>4554</v>
      </c>
      <c r="K2469" s="80">
        <v>7318017092</v>
      </c>
      <c r="M2469" s="158">
        <v>44562</v>
      </c>
      <c r="N2469" s="160">
        <f ca="1">IFERROR(IF(M2469="","", DATEDIF(M2469, TODAY(), "M")),"")</f>
        <v>39</v>
      </c>
      <c r="R2469" s="35" t="s">
        <v>384</v>
      </c>
      <c r="S2469" s="35" t="s">
        <v>255</v>
      </c>
      <c r="T2469" s="35" t="s">
        <v>407</v>
      </c>
      <c r="V2469" s="35" t="s">
        <v>577</v>
      </c>
      <c r="Z2469" s="162">
        <v>0</v>
      </c>
      <c r="AA2469" s="163">
        <v>1</v>
      </c>
      <c r="AD2469" s="162">
        <v>7</v>
      </c>
      <c r="AG2469" s="35" t="s">
        <v>387</v>
      </c>
      <c r="AH2469" s="166" t="str">
        <f t="shared" si="38"/>
        <v>Humana ay64 big file (1).xlsx</v>
      </c>
      <c r="AI2469" s="35" t="s">
        <v>238</v>
      </c>
      <c r="BJ2469" s="162" t="str">
        <f>IF(AI2469 = "Advance", AD2469, "")</f>
        <v/>
      </c>
      <c r="BK2469" s="171" t="str">
        <f>IF(AI2469 = "Advance", 1, "")</f>
        <v/>
      </c>
      <c r="BL2469" s="171" t="str">
        <f>IF(AI2469 = "Chargeback", 1, "")</f>
        <v/>
      </c>
      <c r="BM2469" s="162" t="str">
        <f>IF(AI2469 = "Chargeback", AD2469, "")</f>
        <v/>
      </c>
    </row>
    <row r="2470" spans="1:65">
      <c r="A2470" s="35" t="s">
        <v>292</v>
      </c>
      <c r="B2470" s="35" t="s">
        <v>253</v>
      </c>
      <c r="C2470" s="80">
        <v>1841940</v>
      </c>
      <c r="E2470" s="158">
        <v>45609</v>
      </c>
      <c r="F2470" s="159">
        <v>45609</v>
      </c>
      <c r="G2470" s="35" t="s">
        <v>4555</v>
      </c>
      <c r="H2470" s="35" t="s">
        <v>4556</v>
      </c>
      <c r="I2470" s="35" t="s">
        <v>416</v>
      </c>
      <c r="J2470" s="35" t="s">
        <v>517</v>
      </c>
      <c r="K2470" s="80">
        <v>385230062</v>
      </c>
      <c r="M2470" s="158">
        <v>44562</v>
      </c>
      <c r="N2470" s="160">
        <f ca="1">IFERROR(IF(M2470="","", DATEDIF(M2470, TODAY(), "M")),"")</f>
        <v>39</v>
      </c>
      <c r="R2470" s="35" t="s">
        <v>384</v>
      </c>
      <c r="S2470" s="35" t="s">
        <v>255</v>
      </c>
      <c r="T2470" s="35" t="s">
        <v>407</v>
      </c>
      <c r="V2470" s="35" t="s">
        <v>577</v>
      </c>
      <c r="Z2470" s="162">
        <v>0</v>
      </c>
      <c r="AA2470" s="163">
        <v>1</v>
      </c>
      <c r="AD2470" s="162">
        <v>7</v>
      </c>
      <c r="AG2470" s="35" t="s">
        <v>387</v>
      </c>
      <c r="AH2470" s="166" t="str">
        <f t="shared" si="38"/>
        <v>Humana ay64 big file (1).xlsx</v>
      </c>
      <c r="AI2470" s="35" t="s">
        <v>238</v>
      </c>
      <c r="BJ2470" s="162" t="str">
        <f>IF(AI2470 = "Advance", AD2470, "")</f>
        <v/>
      </c>
      <c r="BK2470" s="171" t="str">
        <f>IF(AI2470 = "Advance", 1, "")</f>
        <v/>
      </c>
      <c r="BL2470" s="171" t="str">
        <f>IF(AI2470 = "Chargeback", 1, "")</f>
        <v/>
      </c>
      <c r="BM2470" s="162" t="str">
        <f>IF(AI2470 = "Chargeback", AD2470, "")</f>
        <v/>
      </c>
    </row>
    <row r="2471" spans="1:65">
      <c r="A2471" s="35" t="s">
        <v>292</v>
      </c>
      <c r="B2471" s="35" t="s">
        <v>253</v>
      </c>
      <c r="C2471" s="80">
        <v>1841940</v>
      </c>
      <c r="E2471" s="158">
        <v>45609</v>
      </c>
      <c r="F2471" s="159">
        <v>45609</v>
      </c>
      <c r="G2471" s="35" t="s">
        <v>4557</v>
      </c>
      <c r="H2471" s="35" t="s">
        <v>2646</v>
      </c>
      <c r="J2471" s="35" t="s">
        <v>2966</v>
      </c>
      <c r="K2471" s="80">
        <v>1661607437</v>
      </c>
      <c r="M2471" s="158">
        <v>44805</v>
      </c>
      <c r="N2471" s="160">
        <f ca="1">IFERROR(IF(M2471="","", DATEDIF(M2471, TODAY(), "M")),"")</f>
        <v>31</v>
      </c>
      <c r="R2471" s="35" t="s">
        <v>384</v>
      </c>
      <c r="S2471" s="35" t="s">
        <v>255</v>
      </c>
      <c r="T2471" s="35" t="s">
        <v>385</v>
      </c>
      <c r="V2471" s="35" t="s">
        <v>386</v>
      </c>
      <c r="Z2471" s="162">
        <v>0</v>
      </c>
      <c r="AA2471" s="163">
        <v>1</v>
      </c>
      <c r="AD2471" s="162">
        <v>7</v>
      </c>
      <c r="AG2471" s="35" t="s">
        <v>387</v>
      </c>
      <c r="AH2471" s="166" t="str">
        <f t="shared" si="38"/>
        <v>Humana ay64 big file (1).xlsx</v>
      </c>
      <c r="AI2471" s="35" t="s">
        <v>238</v>
      </c>
      <c r="BJ2471" s="162" t="str">
        <f>IF(AI2471 = "Advance", AD2471, "")</f>
        <v/>
      </c>
      <c r="BK2471" s="171" t="str">
        <f>IF(AI2471 = "Advance", 1, "")</f>
        <v/>
      </c>
      <c r="BL2471" s="171" t="str">
        <f>IF(AI2471 = "Chargeback", 1, "")</f>
        <v/>
      </c>
      <c r="BM2471" s="162" t="str">
        <f>IF(AI2471 = "Chargeback", AD2471, "")</f>
        <v/>
      </c>
    </row>
    <row r="2472" spans="1:65">
      <c r="A2472" s="35" t="s">
        <v>292</v>
      </c>
      <c r="B2472" s="35" t="s">
        <v>253</v>
      </c>
      <c r="C2472" s="80">
        <v>1841940</v>
      </c>
      <c r="E2472" s="158">
        <v>45609</v>
      </c>
      <c r="F2472" s="159">
        <v>45609</v>
      </c>
      <c r="G2472" s="35" t="s">
        <v>4558</v>
      </c>
      <c r="H2472" s="35" t="s">
        <v>641</v>
      </c>
      <c r="J2472" s="35" t="s">
        <v>776</v>
      </c>
      <c r="K2472" s="80">
        <v>2727351913</v>
      </c>
      <c r="M2472" s="158">
        <v>44682</v>
      </c>
      <c r="N2472" s="160">
        <f ca="1">IFERROR(IF(M2472="","", DATEDIF(M2472, TODAY(), "M")),"")</f>
        <v>35</v>
      </c>
      <c r="R2472" s="35" t="s">
        <v>384</v>
      </c>
      <c r="S2472" s="35" t="s">
        <v>255</v>
      </c>
      <c r="T2472" s="35" t="s">
        <v>385</v>
      </c>
      <c r="V2472" s="35" t="s">
        <v>386</v>
      </c>
      <c r="Z2472" s="162">
        <v>0</v>
      </c>
      <c r="AA2472" s="163">
        <v>1</v>
      </c>
      <c r="AD2472" s="162">
        <v>7</v>
      </c>
      <c r="AG2472" s="35" t="s">
        <v>387</v>
      </c>
      <c r="AH2472" s="166" t="str">
        <f t="shared" si="38"/>
        <v>Humana ay64 big file (1).xlsx</v>
      </c>
      <c r="AI2472" s="35" t="s">
        <v>238</v>
      </c>
      <c r="BJ2472" s="162" t="str">
        <f>IF(AI2472 = "Advance", AD2472, "")</f>
        <v/>
      </c>
      <c r="BK2472" s="171" t="str">
        <f>IF(AI2472 = "Advance", 1, "")</f>
        <v/>
      </c>
      <c r="BL2472" s="171" t="str">
        <f>IF(AI2472 = "Chargeback", 1, "")</f>
        <v/>
      </c>
      <c r="BM2472" s="162" t="str">
        <f>IF(AI2472 = "Chargeback", AD2472, "")</f>
        <v/>
      </c>
    </row>
    <row r="2473" spans="1:65">
      <c r="A2473" s="35" t="s">
        <v>292</v>
      </c>
      <c r="B2473" s="35" t="s">
        <v>253</v>
      </c>
      <c r="C2473" s="80">
        <v>1841940</v>
      </c>
      <c r="E2473" s="158">
        <v>45609</v>
      </c>
      <c r="F2473" s="159">
        <v>45609</v>
      </c>
      <c r="G2473" s="35" t="s">
        <v>4559</v>
      </c>
      <c r="H2473" s="35" t="s">
        <v>1346</v>
      </c>
      <c r="I2473" s="35" t="s">
        <v>390</v>
      </c>
      <c r="J2473" s="35" t="s">
        <v>4554</v>
      </c>
      <c r="K2473" s="80">
        <v>9296800052</v>
      </c>
      <c r="M2473" s="158">
        <v>44562</v>
      </c>
      <c r="N2473" s="160">
        <f ca="1">IFERROR(IF(M2473="","", DATEDIF(M2473, TODAY(), "M")),"")</f>
        <v>39</v>
      </c>
      <c r="R2473" s="35" t="s">
        <v>384</v>
      </c>
      <c r="S2473" s="35" t="s">
        <v>255</v>
      </c>
      <c r="T2473" s="35" t="s">
        <v>407</v>
      </c>
      <c r="V2473" s="35" t="s">
        <v>577</v>
      </c>
      <c r="Z2473" s="162">
        <v>0</v>
      </c>
      <c r="AA2473" s="163">
        <v>1</v>
      </c>
      <c r="AD2473" s="162">
        <v>7</v>
      </c>
      <c r="AG2473" s="35" t="s">
        <v>387</v>
      </c>
      <c r="AH2473" s="166" t="str">
        <f t="shared" si="38"/>
        <v>Humana ay64 big file (1).xlsx</v>
      </c>
      <c r="AI2473" s="35" t="s">
        <v>238</v>
      </c>
      <c r="BJ2473" s="162" t="str">
        <f>IF(AI2473 = "Advance", AD2473, "")</f>
        <v/>
      </c>
      <c r="BK2473" s="171" t="str">
        <f>IF(AI2473 = "Advance", 1, "")</f>
        <v/>
      </c>
      <c r="BL2473" s="171" t="str">
        <f>IF(AI2473 = "Chargeback", 1, "")</f>
        <v/>
      </c>
      <c r="BM2473" s="162" t="str">
        <f>IF(AI2473 = "Chargeback", AD2473, "")</f>
        <v/>
      </c>
    </row>
    <row r="2474" spans="1:65">
      <c r="A2474" s="35" t="s">
        <v>292</v>
      </c>
      <c r="B2474" s="35" t="s">
        <v>253</v>
      </c>
      <c r="C2474" s="80">
        <v>1841940</v>
      </c>
      <c r="E2474" s="158">
        <v>45609</v>
      </c>
      <c r="F2474" s="159">
        <v>45609</v>
      </c>
      <c r="G2474" s="35" t="s">
        <v>4560</v>
      </c>
      <c r="H2474" s="35" t="s">
        <v>419</v>
      </c>
      <c r="I2474" s="35" t="s">
        <v>443</v>
      </c>
      <c r="J2474" s="35" t="s">
        <v>4561</v>
      </c>
      <c r="K2474" s="80">
        <v>9303662774</v>
      </c>
      <c r="M2474" s="158">
        <v>45017</v>
      </c>
      <c r="N2474" s="160">
        <f ca="1">IFERROR(IF(M2474="","", DATEDIF(M2474, TODAY(), "M")),"")</f>
        <v>24</v>
      </c>
      <c r="R2474" s="35" t="s">
        <v>384</v>
      </c>
      <c r="S2474" s="35" t="s">
        <v>255</v>
      </c>
      <c r="T2474" s="35" t="s">
        <v>385</v>
      </c>
      <c r="V2474" s="35" t="s">
        <v>567</v>
      </c>
      <c r="Z2474" s="162">
        <v>0</v>
      </c>
      <c r="AA2474" s="163">
        <v>1</v>
      </c>
      <c r="AD2474" s="162">
        <v>7</v>
      </c>
      <c r="AG2474" s="35" t="s">
        <v>387</v>
      </c>
      <c r="AH2474" s="166" t="str">
        <f t="shared" si="38"/>
        <v>Humana ay64 big file (1).xlsx</v>
      </c>
      <c r="AI2474" s="35" t="s">
        <v>238</v>
      </c>
      <c r="BJ2474" s="162" t="str">
        <f>IF(AI2474 = "Advance", AD2474, "")</f>
        <v/>
      </c>
      <c r="BK2474" s="171" t="str">
        <f>IF(AI2474 = "Advance", 1, "")</f>
        <v/>
      </c>
      <c r="BL2474" s="171" t="str">
        <f>IF(AI2474 = "Chargeback", 1, "")</f>
        <v/>
      </c>
      <c r="BM2474" s="162" t="str">
        <f>IF(AI2474 = "Chargeback", AD2474, "")</f>
        <v/>
      </c>
    </row>
    <row r="2475" spans="1:65">
      <c r="A2475" s="35" t="s">
        <v>292</v>
      </c>
      <c r="B2475" s="35" t="s">
        <v>272</v>
      </c>
      <c r="C2475" s="80">
        <v>1841940</v>
      </c>
      <c r="E2475" s="158">
        <v>45609</v>
      </c>
      <c r="F2475" s="159">
        <v>45609</v>
      </c>
      <c r="G2475" s="35" t="s">
        <v>4560</v>
      </c>
      <c r="H2475" s="35" t="s">
        <v>419</v>
      </c>
      <c r="I2475" s="35" t="s">
        <v>443</v>
      </c>
      <c r="J2475" s="35" t="s">
        <v>4561</v>
      </c>
      <c r="K2475" s="80">
        <v>6143916398</v>
      </c>
      <c r="M2475" s="158">
        <v>45017</v>
      </c>
      <c r="N2475" s="160">
        <f ca="1">IFERROR(IF(M2475="","", DATEDIF(M2475, TODAY(), "M")),"")</f>
        <v>24</v>
      </c>
      <c r="R2475" s="35" t="s">
        <v>384</v>
      </c>
      <c r="S2475" s="35" t="s">
        <v>255</v>
      </c>
      <c r="T2475" s="35" t="s">
        <v>385</v>
      </c>
      <c r="V2475" s="35" t="s">
        <v>567</v>
      </c>
      <c r="Z2475" s="162">
        <v>0</v>
      </c>
      <c r="AA2475" s="163">
        <v>1</v>
      </c>
      <c r="AD2475" s="162">
        <v>25.5</v>
      </c>
      <c r="AG2475" s="35" t="s">
        <v>581</v>
      </c>
      <c r="AH2475" s="166" t="str">
        <f t="shared" si="38"/>
        <v>Humana ay64 big file (1).xlsx</v>
      </c>
      <c r="AI2475" s="35" t="s">
        <v>238</v>
      </c>
      <c r="BJ2475" s="162" t="str">
        <f>IF(AI2475 = "Advance", AD2475, "")</f>
        <v/>
      </c>
      <c r="BK2475" s="171" t="str">
        <f>IF(AI2475 = "Advance", 1, "")</f>
        <v/>
      </c>
      <c r="BL2475" s="171" t="str">
        <f>IF(AI2475 = "Chargeback", 1, "")</f>
        <v/>
      </c>
      <c r="BM2475" s="162" t="str">
        <f>IF(AI2475 = "Chargeback", AD2475, "")</f>
        <v/>
      </c>
    </row>
    <row r="2476" spans="1:65">
      <c r="A2476" s="35" t="s">
        <v>292</v>
      </c>
      <c r="B2476" s="35" t="s">
        <v>253</v>
      </c>
      <c r="C2476" s="80">
        <v>1841940</v>
      </c>
      <c r="E2476" s="158">
        <v>45609</v>
      </c>
      <c r="F2476" s="159">
        <v>45609</v>
      </c>
      <c r="G2476" s="35" t="s">
        <v>4562</v>
      </c>
      <c r="H2476" s="35" t="s">
        <v>439</v>
      </c>
      <c r="I2476" s="35" t="s">
        <v>394</v>
      </c>
      <c r="J2476" s="35" t="s">
        <v>3235</v>
      </c>
      <c r="K2476" s="80">
        <v>4073277586</v>
      </c>
      <c r="M2476" s="158">
        <v>44562</v>
      </c>
      <c r="N2476" s="160">
        <f ca="1">IFERROR(IF(M2476="","", DATEDIF(M2476, TODAY(), "M")),"")</f>
        <v>39</v>
      </c>
      <c r="R2476" s="35" t="s">
        <v>384</v>
      </c>
      <c r="S2476" s="35" t="s">
        <v>255</v>
      </c>
      <c r="T2476" s="35" t="s">
        <v>407</v>
      </c>
      <c r="V2476" s="35" t="s">
        <v>577</v>
      </c>
      <c r="Z2476" s="162">
        <v>0</v>
      </c>
      <c r="AA2476" s="163">
        <v>1</v>
      </c>
      <c r="AD2476" s="162">
        <v>7</v>
      </c>
      <c r="AG2476" s="35" t="s">
        <v>387</v>
      </c>
      <c r="AH2476" s="166" t="str">
        <f t="shared" si="38"/>
        <v>Humana ay64 big file (1).xlsx</v>
      </c>
      <c r="AI2476" s="35" t="s">
        <v>238</v>
      </c>
      <c r="BJ2476" s="162" t="str">
        <f>IF(AI2476 = "Advance", AD2476, "")</f>
        <v/>
      </c>
      <c r="BK2476" s="171" t="str">
        <f>IF(AI2476 = "Advance", 1, "")</f>
        <v/>
      </c>
      <c r="BL2476" s="171" t="str">
        <f>IF(AI2476 = "Chargeback", 1, "")</f>
        <v/>
      </c>
      <c r="BM2476" s="162" t="str">
        <f>IF(AI2476 = "Chargeback", AD2476, "")</f>
        <v/>
      </c>
    </row>
    <row r="2477" spans="1:65">
      <c r="A2477" s="35" t="s">
        <v>292</v>
      </c>
      <c r="B2477" s="35" t="s">
        <v>253</v>
      </c>
      <c r="C2477" s="80">
        <v>1841940</v>
      </c>
      <c r="E2477" s="158">
        <v>45609</v>
      </c>
      <c r="F2477" s="159">
        <v>45609</v>
      </c>
      <c r="G2477" s="35" t="s">
        <v>4563</v>
      </c>
      <c r="H2477" s="35" t="s">
        <v>656</v>
      </c>
      <c r="I2477" s="35" t="s">
        <v>443</v>
      </c>
      <c r="J2477" s="35" t="s">
        <v>1512</v>
      </c>
      <c r="K2477" s="80">
        <v>4691434169</v>
      </c>
      <c r="M2477" s="158">
        <v>44621</v>
      </c>
      <c r="N2477" s="160">
        <f ca="1">IFERROR(IF(M2477="","", DATEDIF(M2477, TODAY(), "M")),"")</f>
        <v>37</v>
      </c>
      <c r="R2477" s="35" t="s">
        <v>384</v>
      </c>
      <c r="S2477" s="35" t="s">
        <v>255</v>
      </c>
      <c r="T2477" s="35" t="s">
        <v>385</v>
      </c>
      <c r="V2477" s="35" t="s">
        <v>386</v>
      </c>
      <c r="Z2477" s="162">
        <v>0</v>
      </c>
      <c r="AA2477" s="163">
        <v>1</v>
      </c>
      <c r="AD2477" s="162">
        <v>7</v>
      </c>
      <c r="AG2477" s="35" t="s">
        <v>387</v>
      </c>
      <c r="AH2477" s="166" t="str">
        <f t="shared" si="38"/>
        <v>Humana ay64 big file (1).xlsx</v>
      </c>
      <c r="AI2477" s="35" t="s">
        <v>238</v>
      </c>
      <c r="BJ2477" s="162" t="str">
        <f>IF(AI2477 = "Advance", AD2477, "")</f>
        <v/>
      </c>
      <c r="BK2477" s="171" t="str">
        <f>IF(AI2477 = "Advance", 1, "")</f>
        <v/>
      </c>
      <c r="BL2477" s="171" t="str">
        <f>IF(AI2477 = "Chargeback", 1, "")</f>
        <v/>
      </c>
      <c r="BM2477" s="162" t="str">
        <f>IF(AI2477 = "Chargeback", AD2477, "")</f>
        <v/>
      </c>
    </row>
    <row r="2478" spans="1:65">
      <c r="A2478" s="35" t="s">
        <v>292</v>
      </c>
      <c r="B2478" s="35" t="s">
        <v>253</v>
      </c>
      <c r="C2478" s="80">
        <v>1841940</v>
      </c>
      <c r="E2478" s="158">
        <v>45609</v>
      </c>
      <c r="F2478" s="159">
        <v>45609</v>
      </c>
      <c r="G2478" s="35" t="s">
        <v>4564</v>
      </c>
      <c r="H2478" s="35" t="s">
        <v>4565</v>
      </c>
      <c r="I2478" s="35" t="s">
        <v>402</v>
      </c>
      <c r="J2478" s="35" t="s">
        <v>4566</v>
      </c>
      <c r="K2478" s="80">
        <v>2804255139</v>
      </c>
      <c r="M2478" s="158">
        <v>45200</v>
      </c>
      <c r="N2478" s="160">
        <f ca="1">IFERROR(IF(M2478="","", DATEDIF(M2478, TODAY(), "M")),"")</f>
        <v>18</v>
      </c>
      <c r="R2478" s="35" t="s">
        <v>384</v>
      </c>
      <c r="S2478" s="35" t="s">
        <v>255</v>
      </c>
      <c r="T2478" s="35" t="s">
        <v>385</v>
      </c>
      <c r="V2478" s="35" t="s">
        <v>386</v>
      </c>
      <c r="Z2478" s="162">
        <v>0</v>
      </c>
      <c r="AA2478" s="163">
        <v>1</v>
      </c>
      <c r="AD2478" s="162">
        <v>10</v>
      </c>
      <c r="AG2478" s="35" t="s">
        <v>387</v>
      </c>
      <c r="AH2478" s="166" t="str">
        <f t="shared" si="38"/>
        <v>Humana ay64 big file (1).xlsx</v>
      </c>
      <c r="AI2478" s="35" t="s">
        <v>238</v>
      </c>
      <c r="BJ2478" s="162" t="str">
        <f>IF(AI2478 = "Advance", AD2478, "")</f>
        <v/>
      </c>
      <c r="BK2478" s="171" t="str">
        <f>IF(AI2478 = "Advance", 1, "")</f>
        <v/>
      </c>
      <c r="BL2478" s="171" t="str">
        <f>IF(AI2478 = "Chargeback", 1, "")</f>
        <v/>
      </c>
      <c r="BM2478" s="162" t="str">
        <f>IF(AI2478 = "Chargeback", AD2478, "")</f>
        <v/>
      </c>
    </row>
    <row r="2479" spans="1:65">
      <c r="A2479" s="35" t="s">
        <v>292</v>
      </c>
      <c r="B2479" s="35" t="s">
        <v>272</v>
      </c>
      <c r="C2479" s="80">
        <v>1841940</v>
      </c>
      <c r="E2479" s="158">
        <v>45609</v>
      </c>
      <c r="F2479" s="159">
        <v>45609</v>
      </c>
      <c r="G2479" s="35" t="s">
        <v>4564</v>
      </c>
      <c r="H2479" s="35" t="s">
        <v>4565</v>
      </c>
      <c r="I2479" s="35" t="s">
        <v>402</v>
      </c>
      <c r="J2479" s="35" t="s">
        <v>4566</v>
      </c>
      <c r="K2479" s="80">
        <v>6706090010</v>
      </c>
      <c r="M2479" s="158">
        <v>45200</v>
      </c>
      <c r="N2479" s="160">
        <f ca="1">IFERROR(IF(M2479="","", DATEDIF(M2479, TODAY(), "M")),"")</f>
        <v>18</v>
      </c>
      <c r="R2479" s="35" t="s">
        <v>384</v>
      </c>
      <c r="S2479" s="35" t="s">
        <v>255</v>
      </c>
      <c r="T2479" s="35" t="s">
        <v>385</v>
      </c>
      <c r="V2479" s="35" t="s">
        <v>386</v>
      </c>
      <c r="Z2479" s="162">
        <v>0</v>
      </c>
      <c r="AA2479" s="163">
        <v>1</v>
      </c>
      <c r="AD2479" s="162">
        <v>25.5</v>
      </c>
      <c r="AG2479" s="35" t="s">
        <v>581</v>
      </c>
      <c r="AH2479" s="166" t="str">
        <f t="shared" si="38"/>
        <v>Humana ay64 big file (1).xlsx</v>
      </c>
      <c r="AI2479" s="35" t="s">
        <v>238</v>
      </c>
      <c r="BJ2479" s="162" t="str">
        <f>IF(AI2479 = "Advance", AD2479, "")</f>
        <v/>
      </c>
      <c r="BK2479" s="171" t="str">
        <f>IF(AI2479 = "Advance", 1, "")</f>
        <v/>
      </c>
      <c r="BL2479" s="171" t="str">
        <f>IF(AI2479 = "Chargeback", 1, "")</f>
        <v/>
      </c>
      <c r="BM2479" s="162" t="str">
        <f>IF(AI2479 = "Chargeback", AD2479, "")</f>
        <v/>
      </c>
    </row>
    <row r="2480" spans="1:65">
      <c r="A2480" s="35" t="s">
        <v>292</v>
      </c>
      <c r="B2480" s="35" t="s">
        <v>253</v>
      </c>
      <c r="C2480" s="80">
        <v>1841940</v>
      </c>
      <c r="E2480" s="158">
        <v>45609</v>
      </c>
      <c r="F2480" s="159">
        <v>45609</v>
      </c>
      <c r="G2480" s="35" t="s">
        <v>4567</v>
      </c>
      <c r="H2480" s="35" t="s">
        <v>2419</v>
      </c>
      <c r="I2480" s="35" t="s">
        <v>382</v>
      </c>
      <c r="J2480" s="35" t="s">
        <v>4568</v>
      </c>
      <c r="K2480" s="80">
        <v>7397122868</v>
      </c>
      <c r="M2480" s="158">
        <v>44927</v>
      </c>
      <c r="N2480" s="160">
        <f ca="1">IFERROR(IF(M2480="","", DATEDIF(M2480, TODAY(), "M")),"")</f>
        <v>27</v>
      </c>
      <c r="R2480" s="35" t="s">
        <v>384</v>
      </c>
      <c r="S2480" s="35" t="s">
        <v>255</v>
      </c>
      <c r="T2480" s="35" t="s">
        <v>385</v>
      </c>
      <c r="V2480" s="35" t="s">
        <v>386</v>
      </c>
      <c r="Z2480" s="162">
        <v>0</v>
      </c>
      <c r="AA2480" s="163">
        <v>1</v>
      </c>
      <c r="AD2480" s="162">
        <v>7</v>
      </c>
      <c r="AG2480" s="35" t="s">
        <v>387</v>
      </c>
      <c r="AH2480" s="166" t="str">
        <f t="shared" si="38"/>
        <v>Humana ay64 big file (1).xlsx</v>
      </c>
      <c r="AI2480" s="35" t="s">
        <v>238</v>
      </c>
      <c r="BJ2480" s="162" t="str">
        <f>IF(AI2480 = "Advance", AD2480, "")</f>
        <v/>
      </c>
      <c r="BK2480" s="171" t="str">
        <f>IF(AI2480 = "Advance", 1, "")</f>
        <v/>
      </c>
      <c r="BL2480" s="171" t="str">
        <f>IF(AI2480 = "Chargeback", 1, "")</f>
        <v/>
      </c>
      <c r="BM2480" s="162" t="str">
        <f>IF(AI2480 = "Chargeback", AD2480, "")</f>
        <v/>
      </c>
    </row>
    <row r="2481" spans="1:65">
      <c r="A2481" s="35" t="s">
        <v>292</v>
      </c>
      <c r="B2481" s="35" t="s">
        <v>253</v>
      </c>
      <c r="C2481" s="80">
        <v>1841940</v>
      </c>
      <c r="E2481" s="158">
        <v>45609</v>
      </c>
      <c r="F2481" s="159">
        <v>45609</v>
      </c>
      <c r="G2481" s="35" t="s">
        <v>4569</v>
      </c>
      <c r="H2481" s="35" t="s">
        <v>734</v>
      </c>
      <c r="I2481" s="35" t="s">
        <v>416</v>
      </c>
      <c r="J2481" s="35" t="s">
        <v>2908</v>
      </c>
      <c r="K2481" s="80">
        <v>5311774596</v>
      </c>
      <c r="M2481" s="158">
        <v>44927</v>
      </c>
      <c r="N2481" s="160">
        <f ca="1">IFERROR(IF(M2481="","", DATEDIF(M2481, TODAY(), "M")),"")</f>
        <v>27</v>
      </c>
      <c r="R2481" s="35" t="s">
        <v>384</v>
      </c>
      <c r="S2481" s="35" t="s">
        <v>255</v>
      </c>
      <c r="T2481" s="35" t="s">
        <v>385</v>
      </c>
      <c r="V2481" s="35" t="s">
        <v>386</v>
      </c>
      <c r="Z2481" s="162">
        <v>0</v>
      </c>
      <c r="AA2481" s="163">
        <v>1</v>
      </c>
      <c r="AD2481" s="162">
        <v>7</v>
      </c>
      <c r="AG2481" s="35" t="s">
        <v>387</v>
      </c>
      <c r="AH2481" s="166" t="str">
        <f t="shared" si="38"/>
        <v>Humana ay64 big file (1).xlsx</v>
      </c>
      <c r="AI2481" s="35" t="s">
        <v>238</v>
      </c>
      <c r="BJ2481" s="162" t="str">
        <f>IF(AI2481 = "Advance", AD2481, "")</f>
        <v/>
      </c>
      <c r="BK2481" s="171" t="str">
        <f>IF(AI2481 = "Advance", 1, "")</f>
        <v/>
      </c>
      <c r="BL2481" s="171" t="str">
        <f>IF(AI2481 = "Chargeback", 1, "")</f>
        <v/>
      </c>
      <c r="BM2481" s="162" t="str">
        <f>IF(AI2481 = "Chargeback", AD2481, "")</f>
        <v/>
      </c>
    </row>
    <row r="2482" spans="1:65">
      <c r="A2482" s="35" t="s">
        <v>292</v>
      </c>
      <c r="B2482" s="35" t="s">
        <v>253</v>
      </c>
      <c r="C2482" s="80">
        <v>1841940</v>
      </c>
      <c r="E2482" s="158">
        <v>45609</v>
      </c>
      <c r="F2482" s="159">
        <v>45609</v>
      </c>
      <c r="G2482" s="35" t="s">
        <v>4570</v>
      </c>
      <c r="H2482" s="35" t="s">
        <v>2271</v>
      </c>
      <c r="J2482" s="35" t="s">
        <v>4571</v>
      </c>
      <c r="K2482" s="80">
        <v>1713512092</v>
      </c>
      <c r="M2482" s="158">
        <v>44682</v>
      </c>
      <c r="N2482" s="160">
        <f ca="1">IFERROR(IF(M2482="","", DATEDIF(M2482, TODAY(), "M")),"")</f>
        <v>35</v>
      </c>
      <c r="R2482" s="35" t="s">
        <v>384</v>
      </c>
      <c r="S2482" s="35" t="s">
        <v>255</v>
      </c>
      <c r="T2482" s="35" t="s">
        <v>385</v>
      </c>
      <c r="V2482" s="35" t="s">
        <v>386</v>
      </c>
      <c r="Z2482" s="162">
        <v>0</v>
      </c>
      <c r="AA2482" s="163">
        <v>1</v>
      </c>
      <c r="AD2482" s="162">
        <v>7</v>
      </c>
      <c r="AG2482" s="35" t="s">
        <v>387</v>
      </c>
      <c r="AH2482" s="166" t="str">
        <f t="shared" si="38"/>
        <v>Humana ay64 big file (1).xlsx</v>
      </c>
      <c r="AI2482" s="35" t="s">
        <v>238</v>
      </c>
      <c r="BJ2482" s="162" t="str">
        <f>IF(AI2482 = "Advance", AD2482, "")</f>
        <v/>
      </c>
      <c r="BK2482" s="171" t="str">
        <f>IF(AI2482 = "Advance", 1, "")</f>
        <v/>
      </c>
      <c r="BL2482" s="171" t="str">
        <f>IF(AI2482 = "Chargeback", 1, "")</f>
        <v/>
      </c>
      <c r="BM2482" s="162" t="str">
        <f>IF(AI2482 = "Chargeback", AD2482, "")</f>
        <v/>
      </c>
    </row>
    <row r="2483" spans="1:65">
      <c r="A2483" s="35" t="s">
        <v>292</v>
      </c>
      <c r="B2483" s="35" t="s">
        <v>253</v>
      </c>
      <c r="C2483" s="80">
        <v>1841940</v>
      </c>
      <c r="E2483" s="158">
        <v>45609</v>
      </c>
      <c r="F2483" s="159">
        <v>45609</v>
      </c>
      <c r="G2483" s="35" t="s">
        <v>4572</v>
      </c>
      <c r="H2483" s="35" t="s">
        <v>1471</v>
      </c>
      <c r="I2483" s="35" t="s">
        <v>1197</v>
      </c>
      <c r="J2483" s="35" t="s">
        <v>4573</v>
      </c>
      <c r="K2483" s="80">
        <v>4686190863</v>
      </c>
      <c r="M2483" s="158">
        <v>45017</v>
      </c>
      <c r="N2483" s="160">
        <f ca="1">IFERROR(IF(M2483="","", DATEDIF(M2483, TODAY(), "M")),"")</f>
        <v>24</v>
      </c>
      <c r="R2483" s="35" t="s">
        <v>384</v>
      </c>
      <c r="S2483" s="35" t="s">
        <v>255</v>
      </c>
      <c r="T2483" s="35" t="s">
        <v>385</v>
      </c>
      <c r="V2483" s="35" t="s">
        <v>567</v>
      </c>
      <c r="Z2483" s="162">
        <v>0</v>
      </c>
      <c r="AA2483" s="163">
        <v>1</v>
      </c>
      <c r="AD2483" s="162">
        <v>7</v>
      </c>
      <c r="AG2483" s="35" t="s">
        <v>387</v>
      </c>
      <c r="AH2483" s="166" t="str">
        <f t="shared" si="38"/>
        <v>Humana ay64 big file (1).xlsx</v>
      </c>
      <c r="AI2483" s="35" t="s">
        <v>238</v>
      </c>
      <c r="BJ2483" s="162" t="str">
        <f>IF(AI2483 = "Advance", AD2483, "")</f>
        <v/>
      </c>
      <c r="BK2483" s="171" t="str">
        <f>IF(AI2483 = "Advance", 1, "")</f>
        <v/>
      </c>
      <c r="BL2483" s="171" t="str">
        <f>IF(AI2483 = "Chargeback", 1, "")</f>
        <v/>
      </c>
      <c r="BM2483" s="162" t="str">
        <f>IF(AI2483 = "Chargeback", AD2483, "")</f>
        <v/>
      </c>
    </row>
    <row r="2484" spans="1:65">
      <c r="A2484" s="35" t="s">
        <v>292</v>
      </c>
      <c r="B2484" s="35" t="s">
        <v>272</v>
      </c>
      <c r="C2484" s="80">
        <v>1841940</v>
      </c>
      <c r="E2484" s="158">
        <v>45609</v>
      </c>
      <c r="F2484" s="159">
        <v>45609</v>
      </c>
      <c r="G2484" s="35" t="s">
        <v>4572</v>
      </c>
      <c r="H2484" s="35" t="s">
        <v>1471</v>
      </c>
      <c r="I2484" s="35" t="s">
        <v>1197</v>
      </c>
      <c r="J2484" s="35" t="s">
        <v>4573</v>
      </c>
      <c r="K2484" s="80">
        <v>6517124768</v>
      </c>
      <c r="M2484" s="158">
        <v>45017</v>
      </c>
      <c r="N2484" s="160">
        <f ca="1">IFERROR(IF(M2484="","", DATEDIF(M2484, TODAY(), "M")),"")</f>
        <v>24</v>
      </c>
      <c r="R2484" s="35" t="s">
        <v>384</v>
      </c>
      <c r="S2484" s="35" t="s">
        <v>255</v>
      </c>
      <c r="T2484" s="35" t="s">
        <v>385</v>
      </c>
      <c r="V2484" s="35" t="s">
        <v>567</v>
      </c>
      <c r="Z2484" s="162">
        <v>0</v>
      </c>
      <c r="AA2484" s="163">
        <v>1</v>
      </c>
      <c r="AD2484" s="162">
        <v>25.5</v>
      </c>
      <c r="AG2484" s="35" t="s">
        <v>581</v>
      </c>
      <c r="AH2484" s="166" t="str">
        <f t="shared" si="38"/>
        <v>Humana ay64 big file (1).xlsx</v>
      </c>
      <c r="AI2484" s="35" t="s">
        <v>238</v>
      </c>
      <c r="BJ2484" s="162" t="str">
        <f>IF(AI2484 = "Advance", AD2484, "")</f>
        <v/>
      </c>
      <c r="BK2484" s="171" t="str">
        <f>IF(AI2484 = "Advance", 1, "")</f>
        <v/>
      </c>
      <c r="BL2484" s="171" t="str">
        <f>IF(AI2484 = "Chargeback", 1, "")</f>
        <v/>
      </c>
      <c r="BM2484" s="162" t="str">
        <f>IF(AI2484 = "Chargeback", AD2484, "")</f>
        <v/>
      </c>
    </row>
    <row r="2485" spans="1:65">
      <c r="A2485" s="35" t="s">
        <v>292</v>
      </c>
      <c r="B2485" s="35" t="s">
        <v>253</v>
      </c>
      <c r="C2485" s="80">
        <v>1841940</v>
      </c>
      <c r="E2485" s="158">
        <v>45609</v>
      </c>
      <c r="F2485" s="159">
        <v>45609</v>
      </c>
      <c r="G2485" s="35" t="s">
        <v>4574</v>
      </c>
      <c r="H2485" s="35" t="s">
        <v>419</v>
      </c>
      <c r="I2485" s="35" t="s">
        <v>430</v>
      </c>
      <c r="J2485" s="35" t="s">
        <v>4575</v>
      </c>
      <c r="K2485" s="80">
        <v>9336091925</v>
      </c>
      <c r="M2485" s="158">
        <v>44562</v>
      </c>
      <c r="N2485" s="160">
        <f ca="1">IFERROR(IF(M2485="","", DATEDIF(M2485, TODAY(), "M")),"")</f>
        <v>39</v>
      </c>
      <c r="R2485" s="35" t="s">
        <v>384</v>
      </c>
      <c r="S2485" s="35" t="s">
        <v>255</v>
      </c>
      <c r="T2485" s="35" t="s">
        <v>407</v>
      </c>
      <c r="V2485" s="35" t="s">
        <v>577</v>
      </c>
      <c r="Z2485" s="162">
        <v>0</v>
      </c>
      <c r="AA2485" s="163">
        <v>1</v>
      </c>
      <c r="AD2485" s="162">
        <v>7</v>
      </c>
      <c r="AG2485" s="35" t="s">
        <v>387</v>
      </c>
      <c r="AH2485" s="166" t="str">
        <f t="shared" si="38"/>
        <v>Humana ay64 big file (1).xlsx</v>
      </c>
      <c r="AI2485" s="35" t="s">
        <v>238</v>
      </c>
      <c r="BJ2485" s="162" t="str">
        <f>IF(AI2485 = "Advance", AD2485, "")</f>
        <v/>
      </c>
      <c r="BK2485" s="171" t="str">
        <f>IF(AI2485 = "Advance", 1, "")</f>
        <v/>
      </c>
      <c r="BL2485" s="171" t="str">
        <f>IF(AI2485 = "Chargeback", 1, "")</f>
        <v/>
      </c>
      <c r="BM2485" s="162" t="str">
        <f>IF(AI2485 = "Chargeback", AD2485, "")</f>
        <v/>
      </c>
    </row>
    <row r="2486" spans="1:65">
      <c r="A2486" s="35" t="s">
        <v>292</v>
      </c>
      <c r="B2486" s="35" t="s">
        <v>253</v>
      </c>
      <c r="C2486" s="80">
        <v>1841940</v>
      </c>
      <c r="E2486" s="158">
        <v>45609</v>
      </c>
      <c r="F2486" s="159">
        <v>45609</v>
      </c>
      <c r="G2486" s="35" t="s">
        <v>4576</v>
      </c>
      <c r="H2486" s="35" t="s">
        <v>4577</v>
      </c>
      <c r="I2486" s="35" t="s">
        <v>382</v>
      </c>
      <c r="J2486" s="35" t="s">
        <v>4578</v>
      </c>
      <c r="K2486" s="80">
        <v>9704596546</v>
      </c>
      <c r="M2486" s="158">
        <v>44927</v>
      </c>
      <c r="N2486" s="160">
        <f ca="1">IFERROR(IF(M2486="","", DATEDIF(M2486, TODAY(), "M")),"")</f>
        <v>27</v>
      </c>
      <c r="R2486" s="35" t="s">
        <v>384</v>
      </c>
      <c r="S2486" s="35" t="s">
        <v>255</v>
      </c>
      <c r="T2486" s="35" t="s">
        <v>385</v>
      </c>
      <c r="V2486" s="35" t="s">
        <v>386</v>
      </c>
      <c r="Z2486" s="162">
        <v>0</v>
      </c>
      <c r="AA2486" s="163">
        <v>1</v>
      </c>
      <c r="AD2486" s="162">
        <v>7</v>
      </c>
      <c r="AG2486" s="35" t="s">
        <v>387</v>
      </c>
      <c r="AH2486" s="166" t="str">
        <f t="shared" si="38"/>
        <v>Humana ay64 big file (1).xlsx</v>
      </c>
      <c r="AI2486" s="35" t="s">
        <v>238</v>
      </c>
      <c r="BJ2486" s="162" t="str">
        <f>IF(AI2486 = "Advance", AD2486, "")</f>
        <v/>
      </c>
      <c r="BK2486" s="171" t="str">
        <f>IF(AI2486 = "Advance", 1, "")</f>
        <v/>
      </c>
      <c r="BL2486" s="171" t="str">
        <f>IF(AI2486 = "Chargeback", 1, "")</f>
        <v/>
      </c>
      <c r="BM2486" s="162" t="str">
        <f>IF(AI2486 = "Chargeback", AD2486, "")</f>
        <v/>
      </c>
    </row>
    <row r="2487" spans="1:65">
      <c r="A2487" s="35" t="s">
        <v>292</v>
      </c>
      <c r="B2487" s="35" t="s">
        <v>253</v>
      </c>
      <c r="C2487" s="80">
        <v>1841940</v>
      </c>
      <c r="E2487" s="158">
        <v>45609</v>
      </c>
      <c r="F2487" s="159">
        <v>45609</v>
      </c>
      <c r="G2487" s="35" t="s">
        <v>4579</v>
      </c>
      <c r="H2487" s="35" t="s">
        <v>2061</v>
      </c>
      <c r="I2487" s="35" t="s">
        <v>390</v>
      </c>
      <c r="J2487" s="35" t="s">
        <v>4580</v>
      </c>
      <c r="K2487" s="80">
        <v>5217497347</v>
      </c>
      <c r="M2487" s="158">
        <v>45200</v>
      </c>
      <c r="N2487" s="160">
        <f ca="1">IFERROR(IF(M2487="","", DATEDIF(M2487, TODAY(), "M")),"")</f>
        <v>18</v>
      </c>
      <c r="R2487" s="35" t="s">
        <v>384</v>
      </c>
      <c r="S2487" s="35" t="s">
        <v>255</v>
      </c>
      <c r="T2487" s="35" t="s">
        <v>385</v>
      </c>
      <c r="V2487" s="35" t="s">
        <v>386</v>
      </c>
      <c r="Z2487" s="162">
        <v>0</v>
      </c>
      <c r="AA2487" s="163">
        <v>1</v>
      </c>
      <c r="AD2487" s="162">
        <v>10</v>
      </c>
      <c r="AG2487" s="35" t="s">
        <v>387</v>
      </c>
      <c r="AH2487" s="166" t="str">
        <f t="shared" si="38"/>
        <v>Humana ay64 big file (1).xlsx</v>
      </c>
      <c r="AI2487" s="35" t="s">
        <v>238</v>
      </c>
      <c r="BJ2487" s="162" t="str">
        <f>IF(AI2487 = "Advance", AD2487, "")</f>
        <v/>
      </c>
      <c r="BK2487" s="171" t="str">
        <f>IF(AI2487 = "Advance", 1, "")</f>
        <v/>
      </c>
      <c r="BL2487" s="171" t="str">
        <f>IF(AI2487 = "Chargeback", 1, "")</f>
        <v/>
      </c>
      <c r="BM2487" s="162" t="str">
        <f>IF(AI2487 = "Chargeback", AD2487, "")</f>
        <v/>
      </c>
    </row>
    <row r="2488" spans="1:65">
      <c r="A2488" s="35" t="s">
        <v>292</v>
      </c>
      <c r="B2488" s="35" t="s">
        <v>272</v>
      </c>
      <c r="C2488" s="80">
        <v>1841940</v>
      </c>
      <c r="E2488" s="158">
        <v>45609</v>
      </c>
      <c r="F2488" s="159">
        <v>45609</v>
      </c>
      <c r="G2488" s="35" t="s">
        <v>4579</v>
      </c>
      <c r="H2488" s="35" t="s">
        <v>2061</v>
      </c>
      <c r="I2488" s="35" t="s">
        <v>390</v>
      </c>
      <c r="J2488" s="35" t="s">
        <v>4580</v>
      </c>
      <c r="K2488" s="80">
        <v>1169671754</v>
      </c>
      <c r="M2488" s="158">
        <v>45200</v>
      </c>
      <c r="N2488" s="160">
        <f ca="1">IFERROR(IF(M2488="","", DATEDIF(M2488, TODAY(), "M")),"")</f>
        <v>18</v>
      </c>
      <c r="R2488" s="35" t="s">
        <v>384</v>
      </c>
      <c r="S2488" s="35" t="s">
        <v>255</v>
      </c>
      <c r="T2488" s="35" t="s">
        <v>385</v>
      </c>
      <c r="V2488" s="35" t="s">
        <v>386</v>
      </c>
      <c r="Z2488" s="162">
        <v>0</v>
      </c>
      <c r="AA2488" s="163">
        <v>1</v>
      </c>
      <c r="AD2488" s="162">
        <v>25.5</v>
      </c>
      <c r="AG2488" s="35" t="s">
        <v>581</v>
      </c>
      <c r="AH2488" s="166" t="str">
        <f t="shared" si="38"/>
        <v>Humana ay64 big file (1).xlsx</v>
      </c>
      <c r="AI2488" s="35" t="s">
        <v>238</v>
      </c>
      <c r="BJ2488" s="162" t="str">
        <f>IF(AI2488 = "Advance", AD2488, "")</f>
        <v/>
      </c>
      <c r="BK2488" s="171" t="str">
        <f>IF(AI2488 = "Advance", 1, "")</f>
        <v/>
      </c>
      <c r="BL2488" s="171" t="str">
        <f>IF(AI2488 = "Chargeback", 1, "")</f>
        <v/>
      </c>
      <c r="BM2488" s="162" t="str">
        <f>IF(AI2488 = "Chargeback", AD2488, "")</f>
        <v/>
      </c>
    </row>
    <row r="2489" spans="1:65">
      <c r="A2489" s="35" t="s">
        <v>292</v>
      </c>
      <c r="B2489" s="35" t="s">
        <v>253</v>
      </c>
      <c r="C2489" s="80">
        <v>1841940</v>
      </c>
      <c r="E2489" s="158">
        <v>45609</v>
      </c>
      <c r="F2489" s="159">
        <v>45609</v>
      </c>
      <c r="G2489" s="35" t="s">
        <v>4581</v>
      </c>
      <c r="H2489" s="35" t="s">
        <v>2735</v>
      </c>
      <c r="I2489" s="35" t="s">
        <v>483</v>
      </c>
      <c r="J2489" s="35" t="s">
        <v>4582</v>
      </c>
      <c r="K2489" s="80">
        <v>3609621200</v>
      </c>
      <c r="M2489" s="158">
        <v>44927</v>
      </c>
      <c r="N2489" s="160">
        <f ca="1">IFERROR(IF(M2489="","", DATEDIF(M2489, TODAY(), "M")),"")</f>
        <v>27</v>
      </c>
      <c r="R2489" s="35" t="s">
        <v>384</v>
      </c>
      <c r="S2489" s="35" t="s">
        <v>255</v>
      </c>
      <c r="T2489" s="35" t="s">
        <v>385</v>
      </c>
      <c r="V2489" s="35" t="s">
        <v>386</v>
      </c>
      <c r="Z2489" s="162">
        <v>0</v>
      </c>
      <c r="AA2489" s="163">
        <v>1</v>
      </c>
      <c r="AD2489" s="162">
        <v>7</v>
      </c>
      <c r="AG2489" s="35" t="s">
        <v>387</v>
      </c>
      <c r="AH2489" s="166" t="str">
        <f t="shared" si="38"/>
        <v>Humana ay64 big file (1).xlsx</v>
      </c>
      <c r="AI2489" s="35" t="s">
        <v>238</v>
      </c>
      <c r="BJ2489" s="162" t="str">
        <f>IF(AI2489 = "Advance", AD2489, "")</f>
        <v/>
      </c>
      <c r="BK2489" s="171" t="str">
        <f>IF(AI2489 = "Advance", 1, "")</f>
        <v/>
      </c>
      <c r="BL2489" s="171" t="str">
        <f>IF(AI2489 = "Chargeback", 1, "")</f>
        <v/>
      </c>
      <c r="BM2489" s="162" t="str">
        <f>IF(AI2489 = "Chargeback", AD2489, "")</f>
        <v/>
      </c>
    </row>
    <row r="2490" spans="1:65">
      <c r="A2490" s="35" t="s">
        <v>292</v>
      </c>
      <c r="B2490" s="35" t="s">
        <v>253</v>
      </c>
      <c r="C2490" s="80">
        <v>1841940</v>
      </c>
      <c r="E2490" s="158">
        <v>45609</v>
      </c>
      <c r="F2490" s="159">
        <v>45609</v>
      </c>
      <c r="G2490" s="35" t="s">
        <v>4583</v>
      </c>
      <c r="H2490" s="35" t="s">
        <v>639</v>
      </c>
      <c r="I2490" s="35" t="s">
        <v>390</v>
      </c>
      <c r="J2490" s="35" t="s">
        <v>4584</v>
      </c>
      <c r="K2490" s="80">
        <v>4422068541</v>
      </c>
      <c r="M2490" s="158">
        <v>44805</v>
      </c>
      <c r="N2490" s="160">
        <f ca="1">IFERROR(IF(M2490="","", DATEDIF(M2490, TODAY(), "M")),"")</f>
        <v>31</v>
      </c>
      <c r="R2490" s="35" t="s">
        <v>384</v>
      </c>
      <c r="S2490" s="35" t="s">
        <v>255</v>
      </c>
      <c r="T2490" s="35" t="s">
        <v>407</v>
      </c>
      <c r="V2490" s="35" t="s">
        <v>577</v>
      </c>
      <c r="Z2490" s="162">
        <v>0</v>
      </c>
      <c r="AA2490" s="163">
        <v>1</v>
      </c>
      <c r="AD2490" s="162">
        <v>7</v>
      </c>
      <c r="AG2490" s="35" t="s">
        <v>387</v>
      </c>
      <c r="AH2490" s="166" t="str">
        <f t="shared" si="38"/>
        <v>Humana ay64 big file (1).xlsx</v>
      </c>
      <c r="AI2490" s="35" t="s">
        <v>238</v>
      </c>
      <c r="BJ2490" s="162" t="str">
        <f>IF(AI2490 = "Advance", AD2490, "")</f>
        <v/>
      </c>
      <c r="BK2490" s="171" t="str">
        <f>IF(AI2490 = "Advance", 1, "")</f>
        <v/>
      </c>
      <c r="BL2490" s="171" t="str">
        <f>IF(AI2490 = "Chargeback", 1, "")</f>
        <v/>
      </c>
      <c r="BM2490" s="162" t="str">
        <f>IF(AI2490 = "Chargeback", AD2490, "")</f>
        <v/>
      </c>
    </row>
    <row r="2491" spans="1:65">
      <c r="A2491" s="35" t="s">
        <v>292</v>
      </c>
      <c r="B2491" s="35" t="s">
        <v>253</v>
      </c>
      <c r="C2491" s="80">
        <v>1841940</v>
      </c>
      <c r="E2491" s="158">
        <v>45609</v>
      </c>
      <c r="F2491" s="159">
        <v>45609</v>
      </c>
      <c r="G2491" s="35" t="s">
        <v>4585</v>
      </c>
      <c r="H2491" s="35" t="s">
        <v>679</v>
      </c>
      <c r="I2491" s="35" t="s">
        <v>674</v>
      </c>
      <c r="J2491" s="35" t="s">
        <v>4586</v>
      </c>
      <c r="K2491" s="80">
        <v>8752525443</v>
      </c>
      <c r="M2491" s="158">
        <v>44562</v>
      </c>
      <c r="N2491" s="160">
        <f ca="1">IFERROR(IF(M2491="","", DATEDIF(M2491, TODAY(), "M")),"")</f>
        <v>39</v>
      </c>
      <c r="R2491" s="35" t="s">
        <v>384</v>
      </c>
      <c r="S2491" s="35" t="s">
        <v>255</v>
      </c>
      <c r="T2491" s="35" t="s">
        <v>407</v>
      </c>
      <c r="V2491" s="35" t="s">
        <v>577</v>
      </c>
      <c r="Z2491" s="162">
        <v>0</v>
      </c>
      <c r="AA2491" s="163">
        <v>1</v>
      </c>
      <c r="AD2491" s="162">
        <v>7</v>
      </c>
      <c r="AG2491" s="35" t="s">
        <v>387</v>
      </c>
      <c r="AH2491" s="166" t="str">
        <f t="shared" si="38"/>
        <v>Humana ay64 big file (1).xlsx</v>
      </c>
      <c r="AI2491" s="35" t="s">
        <v>238</v>
      </c>
      <c r="BJ2491" s="162" t="str">
        <f>IF(AI2491 = "Advance", AD2491, "")</f>
        <v/>
      </c>
      <c r="BK2491" s="171" t="str">
        <f>IF(AI2491 = "Advance", 1, "")</f>
        <v/>
      </c>
      <c r="BL2491" s="171" t="str">
        <f>IF(AI2491 = "Chargeback", 1, "")</f>
        <v/>
      </c>
      <c r="BM2491" s="162" t="str">
        <f>IF(AI2491 = "Chargeback", AD2491, "")</f>
        <v/>
      </c>
    </row>
    <row r="2492" spans="1:65">
      <c r="A2492" s="35" t="s">
        <v>292</v>
      </c>
      <c r="B2492" s="35" t="s">
        <v>253</v>
      </c>
      <c r="C2492" s="80">
        <v>1841940</v>
      </c>
      <c r="E2492" s="158">
        <v>45609</v>
      </c>
      <c r="F2492" s="159">
        <v>45609</v>
      </c>
      <c r="G2492" s="35" t="s">
        <v>4587</v>
      </c>
      <c r="H2492" s="35" t="s">
        <v>505</v>
      </c>
      <c r="J2492" s="35" t="s">
        <v>749</v>
      </c>
      <c r="K2492" s="80">
        <v>2564912111</v>
      </c>
      <c r="M2492" s="158">
        <v>44562</v>
      </c>
      <c r="N2492" s="160">
        <f ca="1">IFERROR(IF(M2492="","", DATEDIF(M2492, TODAY(), "M")),"")</f>
        <v>39</v>
      </c>
      <c r="R2492" s="35" t="s">
        <v>384</v>
      </c>
      <c r="S2492" s="35" t="s">
        <v>255</v>
      </c>
      <c r="T2492" s="35" t="s">
        <v>407</v>
      </c>
      <c r="V2492" s="35" t="s">
        <v>577</v>
      </c>
      <c r="Z2492" s="162">
        <v>0</v>
      </c>
      <c r="AA2492" s="163">
        <v>1</v>
      </c>
      <c r="AD2492" s="162">
        <v>7</v>
      </c>
      <c r="AG2492" s="35" t="s">
        <v>387</v>
      </c>
      <c r="AH2492" s="166" t="str">
        <f t="shared" si="38"/>
        <v>Humana ay64 big file (1).xlsx</v>
      </c>
      <c r="AI2492" s="35" t="s">
        <v>238</v>
      </c>
      <c r="BJ2492" s="162" t="str">
        <f>IF(AI2492 = "Advance", AD2492, "")</f>
        <v/>
      </c>
      <c r="BK2492" s="171" t="str">
        <f>IF(AI2492 = "Advance", 1, "")</f>
        <v/>
      </c>
      <c r="BL2492" s="171" t="str">
        <f>IF(AI2492 = "Chargeback", 1, "")</f>
        <v/>
      </c>
      <c r="BM2492" s="162" t="str">
        <f>IF(AI2492 = "Chargeback", AD2492, "")</f>
        <v/>
      </c>
    </row>
    <row r="2493" spans="1:65">
      <c r="A2493" s="35" t="s">
        <v>292</v>
      </c>
      <c r="B2493" s="35" t="s">
        <v>253</v>
      </c>
      <c r="C2493" s="80">
        <v>1841940</v>
      </c>
      <c r="E2493" s="158">
        <v>45609</v>
      </c>
      <c r="F2493" s="159">
        <v>45609</v>
      </c>
      <c r="G2493" s="35" t="s">
        <v>4588</v>
      </c>
      <c r="H2493" s="35" t="s">
        <v>775</v>
      </c>
      <c r="J2493" s="35" t="s">
        <v>4589</v>
      </c>
      <c r="K2493" s="80">
        <v>2052117402</v>
      </c>
      <c r="M2493" s="158">
        <v>44562</v>
      </c>
      <c r="N2493" s="160">
        <f ca="1">IFERROR(IF(M2493="","", DATEDIF(M2493, TODAY(), "M")),"")</f>
        <v>39</v>
      </c>
      <c r="R2493" s="35" t="s">
        <v>384</v>
      </c>
      <c r="S2493" s="35" t="s">
        <v>255</v>
      </c>
      <c r="T2493" s="35" t="s">
        <v>385</v>
      </c>
      <c r="V2493" s="35" t="s">
        <v>386</v>
      </c>
      <c r="Z2493" s="162">
        <v>0</v>
      </c>
      <c r="AA2493" s="163">
        <v>1</v>
      </c>
      <c r="AD2493" s="162">
        <v>7</v>
      </c>
      <c r="AG2493" s="35" t="s">
        <v>387</v>
      </c>
      <c r="AH2493" s="166" t="str">
        <f t="shared" si="38"/>
        <v>Humana ay64 big file (1).xlsx</v>
      </c>
      <c r="AI2493" s="35" t="s">
        <v>238</v>
      </c>
      <c r="BJ2493" s="162" t="str">
        <f>IF(AI2493 = "Advance", AD2493, "")</f>
        <v/>
      </c>
      <c r="BK2493" s="171" t="str">
        <f>IF(AI2493 = "Advance", 1, "")</f>
        <v/>
      </c>
      <c r="BL2493" s="171" t="str">
        <f>IF(AI2493 = "Chargeback", 1, "")</f>
        <v/>
      </c>
      <c r="BM2493" s="162" t="str">
        <f>IF(AI2493 = "Chargeback", AD2493, "")</f>
        <v/>
      </c>
    </row>
    <row r="2494" spans="1:65">
      <c r="A2494" s="35" t="s">
        <v>292</v>
      </c>
      <c r="B2494" s="35" t="s">
        <v>253</v>
      </c>
      <c r="C2494" s="80">
        <v>1841940</v>
      </c>
      <c r="E2494" s="158">
        <v>45609</v>
      </c>
      <c r="F2494" s="159">
        <v>45609</v>
      </c>
      <c r="G2494" s="35" t="s">
        <v>4590</v>
      </c>
      <c r="H2494" s="35" t="s">
        <v>3389</v>
      </c>
      <c r="I2494" s="35" t="s">
        <v>416</v>
      </c>
      <c r="J2494" s="35" t="s">
        <v>1350</v>
      </c>
      <c r="K2494" s="80">
        <v>9788422049</v>
      </c>
      <c r="M2494" s="158">
        <v>44713</v>
      </c>
      <c r="N2494" s="160">
        <f ca="1">IFERROR(IF(M2494="","", DATEDIF(M2494, TODAY(), "M")),"")</f>
        <v>34</v>
      </c>
      <c r="R2494" s="35" t="s">
        <v>384</v>
      </c>
      <c r="S2494" s="35" t="s">
        <v>255</v>
      </c>
      <c r="T2494" s="35" t="s">
        <v>407</v>
      </c>
      <c r="V2494" s="35" t="s">
        <v>577</v>
      </c>
      <c r="Z2494" s="162">
        <v>0</v>
      </c>
      <c r="AA2494" s="163">
        <v>1</v>
      </c>
      <c r="AD2494" s="162">
        <v>7</v>
      </c>
      <c r="AG2494" s="35" t="s">
        <v>387</v>
      </c>
      <c r="AH2494" s="166" t="str">
        <f t="shared" si="38"/>
        <v>Humana ay64 big file (1).xlsx</v>
      </c>
      <c r="AI2494" s="35" t="s">
        <v>238</v>
      </c>
      <c r="BJ2494" s="162" t="str">
        <f>IF(AI2494 = "Advance", AD2494, "")</f>
        <v/>
      </c>
      <c r="BK2494" s="171" t="str">
        <f>IF(AI2494 = "Advance", 1, "")</f>
        <v/>
      </c>
      <c r="BL2494" s="171" t="str">
        <f>IF(AI2494 = "Chargeback", 1, "")</f>
        <v/>
      </c>
      <c r="BM2494" s="162" t="str">
        <f>IF(AI2494 = "Chargeback", AD2494, "")</f>
        <v/>
      </c>
    </row>
    <row r="2495" spans="1:65">
      <c r="A2495" s="35" t="s">
        <v>292</v>
      </c>
      <c r="B2495" s="35" t="s">
        <v>253</v>
      </c>
      <c r="C2495" s="80">
        <v>1841940</v>
      </c>
      <c r="E2495" s="158">
        <v>45609</v>
      </c>
      <c r="F2495" s="159">
        <v>45609</v>
      </c>
      <c r="G2495" s="35" t="s">
        <v>4591</v>
      </c>
      <c r="H2495" s="35" t="s">
        <v>3055</v>
      </c>
      <c r="I2495" s="35" t="s">
        <v>382</v>
      </c>
      <c r="J2495" s="35" t="s">
        <v>4592</v>
      </c>
      <c r="K2495" s="80">
        <v>4749509479</v>
      </c>
      <c r="M2495" s="158">
        <v>45047</v>
      </c>
      <c r="N2495" s="160">
        <f ca="1">IFERROR(IF(M2495="","", DATEDIF(M2495, TODAY(), "M")),"")</f>
        <v>23</v>
      </c>
      <c r="R2495" s="35" t="s">
        <v>384</v>
      </c>
      <c r="S2495" s="35" t="s">
        <v>255</v>
      </c>
      <c r="T2495" s="35" t="s">
        <v>407</v>
      </c>
      <c r="V2495" s="35" t="s">
        <v>577</v>
      </c>
      <c r="Z2495" s="162">
        <v>0</v>
      </c>
      <c r="AA2495" s="163">
        <v>1</v>
      </c>
      <c r="AD2495" s="162">
        <v>7</v>
      </c>
      <c r="AG2495" s="35" t="s">
        <v>387</v>
      </c>
      <c r="AH2495" s="166" t="str">
        <f t="shared" si="38"/>
        <v>Humana ay64 big file (1).xlsx</v>
      </c>
      <c r="AI2495" s="35" t="s">
        <v>238</v>
      </c>
      <c r="BJ2495" s="162" t="str">
        <f>IF(AI2495 = "Advance", AD2495, "")</f>
        <v/>
      </c>
      <c r="BK2495" s="171" t="str">
        <f>IF(AI2495 = "Advance", 1, "")</f>
        <v/>
      </c>
      <c r="BL2495" s="171" t="str">
        <f>IF(AI2495 = "Chargeback", 1, "")</f>
        <v/>
      </c>
      <c r="BM2495" s="162" t="str">
        <f>IF(AI2495 = "Chargeback", AD2495, "")</f>
        <v/>
      </c>
    </row>
    <row r="2496" spans="1:65">
      <c r="A2496" s="35" t="s">
        <v>292</v>
      </c>
      <c r="B2496" s="35" t="s">
        <v>272</v>
      </c>
      <c r="C2496" s="80">
        <v>1841940</v>
      </c>
      <c r="E2496" s="158">
        <v>45609</v>
      </c>
      <c r="F2496" s="159">
        <v>45609</v>
      </c>
      <c r="G2496" s="35" t="s">
        <v>4591</v>
      </c>
      <c r="H2496" s="35" t="s">
        <v>3055</v>
      </c>
      <c r="I2496" s="35" t="s">
        <v>382</v>
      </c>
      <c r="J2496" s="35" t="s">
        <v>4592</v>
      </c>
      <c r="K2496" s="80">
        <v>3467786182</v>
      </c>
      <c r="M2496" s="158">
        <v>45047</v>
      </c>
      <c r="N2496" s="160">
        <f ca="1">IFERROR(IF(M2496="","", DATEDIF(M2496, TODAY(), "M")),"")</f>
        <v>23</v>
      </c>
      <c r="R2496" s="35" t="s">
        <v>384</v>
      </c>
      <c r="S2496" s="35" t="s">
        <v>255</v>
      </c>
      <c r="T2496" s="35" t="s">
        <v>407</v>
      </c>
      <c r="V2496" s="35" t="s">
        <v>577</v>
      </c>
      <c r="Z2496" s="162">
        <v>0</v>
      </c>
      <c r="AA2496" s="163">
        <v>1</v>
      </c>
      <c r="AD2496" s="162">
        <v>25.5</v>
      </c>
      <c r="AG2496" s="35" t="s">
        <v>581</v>
      </c>
      <c r="AH2496" s="166" t="str">
        <f t="shared" si="38"/>
        <v>Humana ay64 big file (1).xlsx</v>
      </c>
      <c r="AI2496" s="35" t="s">
        <v>238</v>
      </c>
      <c r="BJ2496" s="162" t="str">
        <f>IF(AI2496 = "Advance", AD2496, "")</f>
        <v/>
      </c>
      <c r="BK2496" s="171" t="str">
        <f>IF(AI2496 = "Advance", 1, "")</f>
        <v/>
      </c>
      <c r="BL2496" s="171" t="str">
        <f>IF(AI2496 = "Chargeback", 1, "")</f>
        <v/>
      </c>
      <c r="BM2496" s="162" t="str">
        <f>IF(AI2496 = "Chargeback", AD2496, "")</f>
        <v/>
      </c>
    </row>
    <row r="2497" spans="1:65">
      <c r="A2497" s="35" t="s">
        <v>292</v>
      </c>
      <c r="B2497" s="35" t="s">
        <v>253</v>
      </c>
      <c r="C2497" s="80">
        <v>1841940</v>
      </c>
      <c r="E2497" s="158">
        <v>45609</v>
      </c>
      <c r="F2497" s="159">
        <v>45609</v>
      </c>
      <c r="G2497" s="35" t="s">
        <v>4593</v>
      </c>
      <c r="H2497" s="35" t="s">
        <v>4594</v>
      </c>
      <c r="I2497" s="35" t="s">
        <v>674</v>
      </c>
      <c r="J2497" s="35" t="s">
        <v>4595</v>
      </c>
      <c r="K2497" s="80">
        <v>7803644758</v>
      </c>
      <c r="M2497" s="158">
        <v>44562</v>
      </c>
      <c r="N2497" s="160">
        <f ca="1">IFERROR(IF(M2497="","", DATEDIF(M2497, TODAY(), "M")),"")</f>
        <v>39</v>
      </c>
      <c r="R2497" s="35" t="s">
        <v>384</v>
      </c>
      <c r="S2497" s="35" t="s">
        <v>255</v>
      </c>
      <c r="T2497" s="35" t="s">
        <v>385</v>
      </c>
      <c r="V2497" s="35" t="s">
        <v>386</v>
      </c>
      <c r="Z2497" s="162">
        <v>0</v>
      </c>
      <c r="AA2497" s="163">
        <v>1</v>
      </c>
      <c r="AD2497" s="162">
        <v>7</v>
      </c>
      <c r="AG2497" s="35" t="s">
        <v>387</v>
      </c>
      <c r="AH2497" s="166" t="str">
        <f t="shared" si="38"/>
        <v>Humana ay64 big file (1).xlsx</v>
      </c>
      <c r="AI2497" s="35" t="s">
        <v>238</v>
      </c>
      <c r="BJ2497" s="162" t="str">
        <f>IF(AI2497 = "Advance", AD2497, "")</f>
        <v/>
      </c>
      <c r="BK2497" s="171" t="str">
        <f>IF(AI2497 = "Advance", 1, "")</f>
        <v/>
      </c>
      <c r="BL2497" s="171" t="str">
        <f>IF(AI2497 = "Chargeback", 1, "")</f>
        <v/>
      </c>
      <c r="BM2497" s="162" t="str">
        <f>IF(AI2497 = "Chargeback", AD2497, "")</f>
        <v/>
      </c>
    </row>
    <row r="2498" spans="1:65">
      <c r="A2498" s="35" t="s">
        <v>292</v>
      </c>
      <c r="B2498" s="35" t="s">
        <v>253</v>
      </c>
      <c r="C2498" s="80">
        <v>1841940</v>
      </c>
      <c r="E2498" s="158">
        <v>45609</v>
      </c>
      <c r="F2498" s="159">
        <v>45609</v>
      </c>
      <c r="G2498" s="35" t="s">
        <v>4596</v>
      </c>
      <c r="H2498" s="35" t="s">
        <v>809</v>
      </c>
      <c r="I2498" s="35" t="s">
        <v>416</v>
      </c>
      <c r="J2498" s="35" t="s">
        <v>4597</v>
      </c>
      <c r="K2498" s="80">
        <v>195341086</v>
      </c>
      <c r="M2498" s="158">
        <v>44562</v>
      </c>
      <c r="N2498" s="160">
        <f ca="1">IFERROR(IF(M2498="","", DATEDIF(M2498, TODAY(), "M")),"")</f>
        <v>39</v>
      </c>
      <c r="R2498" s="35" t="s">
        <v>384</v>
      </c>
      <c r="S2498" s="35" t="s">
        <v>255</v>
      </c>
      <c r="T2498" s="35" t="s">
        <v>407</v>
      </c>
      <c r="V2498" s="35" t="s">
        <v>577</v>
      </c>
      <c r="Z2498" s="162">
        <v>0</v>
      </c>
      <c r="AA2498" s="163">
        <v>1</v>
      </c>
      <c r="AD2498" s="162">
        <v>7</v>
      </c>
      <c r="AG2498" s="35" t="s">
        <v>387</v>
      </c>
      <c r="AH2498" s="166" t="str">
        <f t="shared" ref="AH2498:AH2561" si="39">HYPERLINK("\\tsclient\thindisk\Evan MacGuffie\Humana ay64 big file (1).xlsx", "Humana ay64 big file (1).xlsx")</f>
        <v>Humana ay64 big file (1).xlsx</v>
      </c>
      <c r="AI2498" s="35" t="s">
        <v>238</v>
      </c>
      <c r="BJ2498" s="162" t="str">
        <f>IF(AI2498 = "Advance", AD2498, "")</f>
        <v/>
      </c>
      <c r="BK2498" s="171" t="str">
        <f>IF(AI2498 = "Advance", 1, "")</f>
        <v/>
      </c>
      <c r="BL2498" s="171" t="str">
        <f>IF(AI2498 = "Chargeback", 1, "")</f>
        <v/>
      </c>
      <c r="BM2498" s="162" t="str">
        <f>IF(AI2498 = "Chargeback", AD2498, "")</f>
        <v/>
      </c>
    </row>
    <row r="2499" spans="1:65">
      <c r="A2499" s="35" t="s">
        <v>292</v>
      </c>
      <c r="B2499" s="35" t="s">
        <v>253</v>
      </c>
      <c r="C2499" s="80">
        <v>1841940</v>
      </c>
      <c r="E2499" s="158">
        <v>45609</v>
      </c>
      <c r="F2499" s="159">
        <v>45609</v>
      </c>
      <c r="G2499" s="35" t="s">
        <v>4598</v>
      </c>
      <c r="H2499" s="35" t="s">
        <v>635</v>
      </c>
      <c r="I2499" s="35" t="s">
        <v>416</v>
      </c>
      <c r="J2499" s="35" t="s">
        <v>4599</v>
      </c>
      <c r="K2499" s="80">
        <v>3876953001</v>
      </c>
      <c r="M2499" s="158">
        <v>44562</v>
      </c>
      <c r="N2499" s="160">
        <f ca="1">IFERROR(IF(M2499="","", DATEDIF(M2499, TODAY(), "M")),"")</f>
        <v>39</v>
      </c>
      <c r="R2499" s="35" t="s">
        <v>384</v>
      </c>
      <c r="S2499" s="35" t="s">
        <v>255</v>
      </c>
      <c r="T2499" s="35" t="s">
        <v>385</v>
      </c>
      <c r="V2499" s="35" t="s">
        <v>386</v>
      </c>
      <c r="Z2499" s="162">
        <v>0</v>
      </c>
      <c r="AA2499" s="163">
        <v>1</v>
      </c>
      <c r="AD2499" s="162">
        <v>7</v>
      </c>
      <c r="AG2499" s="35" t="s">
        <v>387</v>
      </c>
      <c r="AH2499" s="166" t="str">
        <f t="shared" si="39"/>
        <v>Humana ay64 big file (1).xlsx</v>
      </c>
      <c r="AI2499" s="35" t="s">
        <v>238</v>
      </c>
      <c r="BJ2499" s="162" t="str">
        <f>IF(AI2499 = "Advance", AD2499, "")</f>
        <v/>
      </c>
      <c r="BK2499" s="171" t="str">
        <f>IF(AI2499 = "Advance", 1, "")</f>
        <v/>
      </c>
      <c r="BL2499" s="171" t="str">
        <f>IF(AI2499 = "Chargeback", 1, "")</f>
        <v/>
      </c>
      <c r="BM2499" s="162" t="str">
        <f>IF(AI2499 = "Chargeback", AD2499, "")</f>
        <v/>
      </c>
    </row>
    <row r="2500" spans="1:65">
      <c r="A2500" s="35" t="s">
        <v>292</v>
      </c>
      <c r="B2500" s="35" t="s">
        <v>253</v>
      </c>
      <c r="C2500" s="80">
        <v>1841940</v>
      </c>
      <c r="E2500" s="158">
        <v>45609</v>
      </c>
      <c r="F2500" s="159">
        <v>45609</v>
      </c>
      <c r="G2500" s="35" t="s">
        <v>4600</v>
      </c>
      <c r="H2500" s="35" t="s">
        <v>1471</v>
      </c>
      <c r="I2500" s="35" t="s">
        <v>416</v>
      </c>
      <c r="J2500" s="35" t="s">
        <v>4601</v>
      </c>
      <c r="K2500" s="80">
        <v>5103612349</v>
      </c>
      <c r="M2500" s="158">
        <v>44562</v>
      </c>
      <c r="N2500" s="160">
        <f ca="1">IFERROR(IF(M2500="","", DATEDIF(M2500, TODAY(), "M")),"")</f>
        <v>39</v>
      </c>
      <c r="R2500" s="35" t="s">
        <v>384</v>
      </c>
      <c r="S2500" s="35" t="s">
        <v>255</v>
      </c>
      <c r="T2500" s="35" t="s">
        <v>385</v>
      </c>
      <c r="V2500" s="35" t="s">
        <v>386</v>
      </c>
      <c r="Z2500" s="162">
        <v>0</v>
      </c>
      <c r="AA2500" s="163">
        <v>1</v>
      </c>
      <c r="AD2500" s="162">
        <v>7</v>
      </c>
      <c r="AG2500" s="35" t="s">
        <v>387</v>
      </c>
      <c r="AH2500" s="166" t="str">
        <f t="shared" si="39"/>
        <v>Humana ay64 big file (1).xlsx</v>
      </c>
      <c r="AI2500" s="35" t="s">
        <v>238</v>
      </c>
      <c r="BJ2500" s="162" t="str">
        <f>IF(AI2500 = "Advance", AD2500, "")</f>
        <v/>
      </c>
      <c r="BK2500" s="171" t="str">
        <f>IF(AI2500 = "Advance", 1, "")</f>
        <v/>
      </c>
      <c r="BL2500" s="171" t="str">
        <f>IF(AI2500 = "Chargeback", 1, "")</f>
        <v/>
      </c>
      <c r="BM2500" s="162" t="str">
        <f>IF(AI2500 = "Chargeback", AD2500, "")</f>
        <v/>
      </c>
    </row>
    <row r="2501" spans="1:65">
      <c r="A2501" s="35" t="s">
        <v>292</v>
      </c>
      <c r="B2501" s="35" t="s">
        <v>253</v>
      </c>
      <c r="C2501" s="80">
        <v>1841940</v>
      </c>
      <c r="E2501" s="158">
        <v>45609</v>
      </c>
      <c r="F2501" s="159">
        <v>45609</v>
      </c>
      <c r="G2501" s="35" t="s">
        <v>4602</v>
      </c>
      <c r="H2501" s="35" t="s">
        <v>2262</v>
      </c>
      <c r="I2501" s="35" t="s">
        <v>430</v>
      </c>
      <c r="J2501" s="35" t="s">
        <v>1356</v>
      </c>
      <c r="K2501" s="80">
        <v>4327067028</v>
      </c>
      <c r="M2501" s="158">
        <v>44562</v>
      </c>
      <c r="N2501" s="160">
        <f ca="1">IFERROR(IF(M2501="","", DATEDIF(M2501, TODAY(), "M")),"")</f>
        <v>39</v>
      </c>
      <c r="R2501" s="35" t="s">
        <v>384</v>
      </c>
      <c r="S2501" s="35" t="s">
        <v>255</v>
      </c>
      <c r="T2501" s="35" t="s">
        <v>385</v>
      </c>
      <c r="V2501" s="35" t="s">
        <v>386</v>
      </c>
      <c r="Z2501" s="162">
        <v>0</v>
      </c>
      <c r="AA2501" s="163">
        <v>1</v>
      </c>
      <c r="AD2501" s="162">
        <v>7</v>
      </c>
      <c r="AG2501" s="35" t="s">
        <v>387</v>
      </c>
      <c r="AH2501" s="166" t="str">
        <f t="shared" si="39"/>
        <v>Humana ay64 big file (1).xlsx</v>
      </c>
      <c r="AI2501" s="35" t="s">
        <v>238</v>
      </c>
      <c r="BJ2501" s="162" t="str">
        <f>IF(AI2501 = "Advance", AD2501, "")</f>
        <v/>
      </c>
      <c r="BK2501" s="171" t="str">
        <f>IF(AI2501 = "Advance", 1, "")</f>
        <v/>
      </c>
      <c r="BL2501" s="171" t="str">
        <f>IF(AI2501 = "Chargeback", 1, "")</f>
        <v/>
      </c>
      <c r="BM2501" s="162" t="str">
        <f>IF(AI2501 = "Chargeback", AD2501, "")</f>
        <v/>
      </c>
    </row>
    <row r="2502" spans="1:65">
      <c r="A2502" s="35" t="s">
        <v>292</v>
      </c>
      <c r="B2502" s="35" t="s">
        <v>253</v>
      </c>
      <c r="C2502" s="80">
        <v>1841940</v>
      </c>
      <c r="E2502" s="158">
        <v>45609</v>
      </c>
      <c r="F2502" s="159">
        <v>45609</v>
      </c>
      <c r="G2502" s="35" t="s">
        <v>4603</v>
      </c>
      <c r="H2502" s="35" t="s">
        <v>4604</v>
      </c>
      <c r="I2502" s="35" t="s">
        <v>382</v>
      </c>
      <c r="J2502" s="35" t="s">
        <v>1356</v>
      </c>
      <c r="K2502" s="80">
        <v>8888066442</v>
      </c>
      <c r="M2502" s="158">
        <v>44562</v>
      </c>
      <c r="N2502" s="160">
        <f ca="1">IFERROR(IF(M2502="","", DATEDIF(M2502, TODAY(), "M")),"")</f>
        <v>39</v>
      </c>
      <c r="R2502" s="35" t="s">
        <v>384</v>
      </c>
      <c r="S2502" s="35" t="s">
        <v>255</v>
      </c>
      <c r="T2502" s="35" t="s">
        <v>385</v>
      </c>
      <c r="V2502" s="35" t="s">
        <v>386</v>
      </c>
      <c r="Z2502" s="162">
        <v>0</v>
      </c>
      <c r="AA2502" s="163">
        <v>1</v>
      </c>
      <c r="AD2502" s="162">
        <v>7</v>
      </c>
      <c r="AG2502" s="35" t="s">
        <v>387</v>
      </c>
      <c r="AH2502" s="166" t="str">
        <f t="shared" si="39"/>
        <v>Humana ay64 big file (1).xlsx</v>
      </c>
      <c r="AI2502" s="35" t="s">
        <v>238</v>
      </c>
      <c r="BJ2502" s="162" t="str">
        <f>IF(AI2502 = "Advance", AD2502, "")</f>
        <v/>
      </c>
      <c r="BK2502" s="171" t="str">
        <f>IF(AI2502 = "Advance", 1, "")</f>
        <v/>
      </c>
      <c r="BL2502" s="171" t="str">
        <f>IF(AI2502 = "Chargeback", 1, "")</f>
        <v/>
      </c>
      <c r="BM2502" s="162" t="str">
        <f>IF(AI2502 = "Chargeback", AD2502, "")</f>
        <v/>
      </c>
    </row>
    <row r="2503" spans="1:65">
      <c r="A2503" s="35" t="s">
        <v>292</v>
      </c>
      <c r="B2503" s="35" t="s">
        <v>253</v>
      </c>
      <c r="C2503" s="80">
        <v>1841940</v>
      </c>
      <c r="E2503" s="158">
        <v>45609</v>
      </c>
      <c r="F2503" s="159">
        <v>45609</v>
      </c>
      <c r="G2503" s="35" t="s">
        <v>4605</v>
      </c>
      <c r="H2503" s="35" t="s">
        <v>419</v>
      </c>
      <c r="I2503" s="35" t="s">
        <v>674</v>
      </c>
      <c r="J2503" s="35" t="s">
        <v>2142</v>
      </c>
      <c r="K2503" s="80">
        <v>3510830385</v>
      </c>
      <c r="M2503" s="158">
        <v>44562</v>
      </c>
      <c r="N2503" s="160">
        <f ca="1">IFERROR(IF(M2503="","", DATEDIF(M2503, TODAY(), "M")),"")</f>
        <v>39</v>
      </c>
      <c r="R2503" s="35" t="s">
        <v>384</v>
      </c>
      <c r="S2503" s="35" t="s">
        <v>255</v>
      </c>
      <c r="T2503" s="35" t="s">
        <v>385</v>
      </c>
      <c r="V2503" s="35" t="s">
        <v>386</v>
      </c>
      <c r="Z2503" s="162">
        <v>0</v>
      </c>
      <c r="AA2503" s="163">
        <v>1</v>
      </c>
      <c r="AD2503" s="162">
        <v>7</v>
      </c>
      <c r="AG2503" s="35" t="s">
        <v>387</v>
      </c>
      <c r="AH2503" s="166" t="str">
        <f t="shared" si="39"/>
        <v>Humana ay64 big file (1).xlsx</v>
      </c>
      <c r="AI2503" s="35" t="s">
        <v>238</v>
      </c>
      <c r="BJ2503" s="162" t="str">
        <f>IF(AI2503 = "Advance", AD2503, "")</f>
        <v/>
      </c>
      <c r="BK2503" s="171" t="str">
        <f>IF(AI2503 = "Advance", 1, "")</f>
        <v/>
      </c>
      <c r="BL2503" s="171" t="str">
        <f>IF(AI2503 = "Chargeback", 1, "")</f>
        <v/>
      </c>
      <c r="BM2503" s="162" t="str">
        <f>IF(AI2503 = "Chargeback", AD2503, "")</f>
        <v/>
      </c>
    </row>
    <row r="2504" spans="1:65">
      <c r="A2504" s="35" t="s">
        <v>292</v>
      </c>
      <c r="B2504" s="35" t="s">
        <v>253</v>
      </c>
      <c r="C2504" s="80">
        <v>1841940</v>
      </c>
      <c r="E2504" s="158">
        <v>45609</v>
      </c>
      <c r="F2504" s="159">
        <v>45609</v>
      </c>
      <c r="G2504" s="35" t="s">
        <v>4606</v>
      </c>
      <c r="H2504" s="35" t="s">
        <v>2526</v>
      </c>
      <c r="J2504" s="35" t="s">
        <v>4607</v>
      </c>
      <c r="K2504" s="80">
        <v>6609205486</v>
      </c>
      <c r="M2504" s="158">
        <v>45078</v>
      </c>
      <c r="N2504" s="160">
        <f ca="1">IFERROR(IF(M2504="","", DATEDIF(M2504, TODAY(), "M")),"")</f>
        <v>22</v>
      </c>
      <c r="R2504" s="35" t="s">
        <v>384</v>
      </c>
      <c r="S2504" s="35" t="s">
        <v>255</v>
      </c>
      <c r="T2504" s="35" t="s">
        <v>385</v>
      </c>
      <c r="V2504" s="35" t="s">
        <v>386</v>
      </c>
      <c r="Z2504" s="162">
        <v>0</v>
      </c>
      <c r="AA2504" s="163">
        <v>1</v>
      </c>
      <c r="AD2504" s="162">
        <v>7</v>
      </c>
      <c r="AG2504" s="35" t="s">
        <v>387</v>
      </c>
      <c r="AH2504" s="166" t="str">
        <f t="shared" si="39"/>
        <v>Humana ay64 big file (1).xlsx</v>
      </c>
      <c r="AI2504" s="35" t="s">
        <v>238</v>
      </c>
      <c r="BJ2504" s="162" t="str">
        <f>IF(AI2504 = "Advance", AD2504, "")</f>
        <v/>
      </c>
      <c r="BK2504" s="171" t="str">
        <f>IF(AI2504 = "Advance", 1, "")</f>
        <v/>
      </c>
      <c r="BL2504" s="171" t="str">
        <f>IF(AI2504 = "Chargeback", 1, "")</f>
        <v/>
      </c>
      <c r="BM2504" s="162" t="str">
        <f>IF(AI2504 = "Chargeback", AD2504, "")</f>
        <v/>
      </c>
    </row>
    <row r="2505" spans="1:65">
      <c r="A2505" s="35" t="s">
        <v>292</v>
      </c>
      <c r="B2505" s="35" t="s">
        <v>272</v>
      </c>
      <c r="C2505" s="80">
        <v>1841940</v>
      </c>
      <c r="E2505" s="158">
        <v>45609</v>
      </c>
      <c r="F2505" s="159">
        <v>45609</v>
      </c>
      <c r="G2505" s="35" t="s">
        <v>4606</v>
      </c>
      <c r="H2505" s="35" t="s">
        <v>2526</v>
      </c>
      <c r="J2505" s="35" t="s">
        <v>4607</v>
      </c>
      <c r="K2505" s="80">
        <v>1383724145</v>
      </c>
      <c r="M2505" s="158">
        <v>45078</v>
      </c>
      <c r="N2505" s="160">
        <f ca="1">IFERROR(IF(M2505="","", DATEDIF(M2505, TODAY(), "M")),"")</f>
        <v>22</v>
      </c>
      <c r="R2505" s="35" t="s">
        <v>384</v>
      </c>
      <c r="S2505" s="35" t="s">
        <v>255</v>
      </c>
      <c r="T2505" s="35" t="s">
        <v>385</v>
      </c>
      <c r="V2505" s="35" t="s">
        <v>386</v>
      </c>
      <c r="Z2505" s="162">
        <v>0</v>
      </c>
      <c r="AA2505" s="163">
        <v>1</v>
      </c>
      <c r="AD2505" s="162">
        <v>25.5</v>
      </c>
      <c r="AG2505" s="35" t="s">
        <v>581</v>
      </c>
      <c r="AH2505" s="166" t="str">
        <f t="shared" si="39"/>
        <v>Humana ay64 big file (1).xlsx</v>
      </c>
      <c r="AI2505" s="35" t="s">
        <v>238</v>
      </c>
      <c r="BJ2505" s="162" t="str">
        <f>IF(AI2505 = "Advance", AD2505, "")</f>
        <v/>
      </c>
      <c r="BK2505" s="171" t="str">
        <f>IF(AI2505 = "Advance", 1, "")</f>
        <v/>
      </c>
      <c r="BL2505" s="171" t="str">
        <f>IF(AI2505 = "Chargeback", 1, "")</f>
        <v/>
      </c>
      <c r="BM2505" s="162" t="str">
        <f>IF(AI2505 = "Chargeback", AD2505, "")</f>
        <v/>
      </c>
    </row>
    <row r="2506" spans="1:65">
      <c r="A2506" s="35" t="s">
        <v>292</v>
      </c>
      <c r="B2506" s="35" t="s">
        <v>253</v>
      </c>
      <c r="C2506" s="80">
        <v>1841940</v>
      </c>
      <c r="E2506" s="158">
        <v>45609</v>
      </c>
      <c r="F2506" s="159">
        <v>45609</v>
      </c>
      <c r="G2506" s="35" t="s">
        <v>4608</v>
      </c>
      <c r="H2506" s="35" t="s">
        <v>2305</v>
      </c>
      <c r="I2506" s="35" t="s">
        <v>420</v>
      </c>
      <c r="J2506" s="35" t="s">
        <v>4609</v>
      </c>
      <c r="K2506" s="80">
        <v>4414084528</v>
      </c>
      <c r="M2506" s="158">
        <v>44621</v>
      </c>
      <c r="N2506" s="160">
        <f ca="1">IFERROR(IF(M2506="","", DATEDIF(M2506, TODAY(), "M")),"")</f>
        <v>37</v>
      </c>
      <c r="R2506" s="35" t="s">
        <v>384</v>
      </c>
      <c r="S2506" s="35" t="s">
        <v>255</v>
      </c>
      <c r="T2506" s="35" t="s">
        <v>385</v>
      </c>
      <c r="V2506" s="35" t="s">
        <v>386</v>
      </c>
      <c r="Z2506" s="162">
        <v>0</v>
      </c>
      <c r="AA2506" s="163">
        <v>1</v>
      </c>
      <c r="AD2506" s="162">
        <v>7</v>
      </c>
      <c r="AG2506" s="35" t="s">
        <v>387</v>
      </c>
      <c r="AH2506" s="166" t="str">
        <f t="shared" si="39"/>
        <v>Humana ay64 big file (1).xlsx</v>
      </c>
      <c r="AI2506" s="35" t="s">
        <v>238</v>
      </c>
      <c r="BJ2506" s="162" t="str">
        <f>IF(AI2506 = "Advance", AD2506, "")</f>
        <v/>
      </c>
      <c r="BK2506" s="171" t="str">
        <f>IF(AI2506 = "Advance", 1, "")</f>
        <v/>
      </c>
      <c r="BL2506" s="171" t="str">
        <f>IF(AI2506 = "Chargeback", 1, "")</f>
        <v/>
      </c>
      <c r="BM2506" s="162" t="str">
        <f>IF(AI2506 = "Chargeback", AD2506, "")</f>
        <v/>
      </c>
    </row>
    <row r="2507" spans="1:65">
      <c r="A2507" s="35" t="s">
        <v>292</v>
      </c>
      <c r="B2507" s="35" t="s">
        <v>253</v>
      </c>
      <c r="C2507" s="80">
        <v>1841940</v>
      </c>
      <c r="E2507" s="158">
        <v>45609</v>
      </c>
      <c r="F2507" s="159">
        <v>45609</v>
      </c>
      <c r="G2507" s="35" t="s">
        <v>4610</v>
      </c>
      <c r="H2507" s="35" t="s">
        <v>4611</v>
      </c>
      <c r="J2507" s="35" t="s">
        <v>4509</v>
      </c>
      <c r="K2507" s="80">
        <v>5404573830</v>
      </c>
      <c r="M2507" s="158">
        <v>44682</v>
      </c>
      <c r="N2507" s="160">
        <f ca="1">IFERROR(IF(M2507="","", DATEDIF(M2507, TODAY(), "M")),"")</f>
        <v>35</v>
      </c>
      <c r="R2507" s="35" t="s">
        <v>384</v>
      </c>
      <c r="S2507" s="35" t="s">
        <v>255</v>
      </c>
      <c r="T2507" s="35" t="s">
        <v>385</v>
      </c>
      <c r="V2507" s="35" t="s">
        <v>386</v>
      </c>
      <c r="Z2507" s="162">
        <v>0</v>
      </c>
      <c r="AA2507" s="163">
        <v>1</v>
      </c>
      <c r="AD2507" s="162">
        <v>7</v>
      </c>
      <c r="AG2507" s="35" t="s">
        <v>387</v>
      </c>
      <c r="AH2507" s="166" t="str">
        <f t="shared" si="39"/>
        <v>Humana ay64 big file (1).xlsx</v>
      </c>
      <c r="AI2507" s="35" t="s">
        <v>238</v>
      </c>
      <c r="BJ2507" s="162" t="str">
        <f>IF(AI2507 = "Advance", AD2507, "")</f>
        <v/>
      </c>
      <c r="BK2507" s="171" t="str">
        <f>IF(AI2507 = "Advance", 1, "")</f>
        <v/>
      </c>
      <c r="BL2507" s="171" t="str">
        <f>IF(AI2507 = "Chargeback", 1, "")</f>
        <v/>
      </c>
      <c r="BM2507" s="162" t="str">
        <f>IF(AI2507 = "Chargeback", AD2507, "")</f>
        <v/>
      </c>
    </row>
    <row r="2508" spans="1:65">
      <c r="A2508" s="35" t="s">
        <v>292</v>
      </c>
      <c r="B2508" s="35" t="s">
        <v>272</v>
      </c>
      <c r="C2508" s="80">
        <v>1841940</v>
      </c>
      <c r="E2508" s="158">
        <v>45609</v>
      </c>
      <c r="F2508" s="159">
        <v>45609</v>
      </c>
      <c r="G2508" s="35" t="s">
        <v>4610</v>
      </c>
      <c r="H2508" s="35" t="s">
        <v>4611</v>
      </c>
      <c r="J2508" s="35" t="s">
        <v>4509</v>
      </c>
      <c r="K2508" s="80">
        <v>4196078430</v>
      </c>
      <c r="M2508" s="158">
        <v>44682</v>
      </c>
      <c r="N2508" s="160">
        <f ca="1">IFERROR(IF(M2508="","", DATEDIF(M2508, TODAY(), "M")),"")</f>
        <v>35</v>
      </c>
      <c r="R2508" s="35" t="s">
        <v>384</v>
      </c>
      <c r="S2508" s="35" t="s">
        <v>255</v>
      </c>
      <c r="T2508" s="35" t="s">
        <v>385</v>
      </c>
      <c r="V2508" s="35" t="s">
        <v>386</v>
      </c>
      <c r="Z2508" s="162">
        <v>0</v>
      </c>
      <c r="AA2508" s="163">
        <v>1</v>
      </c>
      <c r="AD2508" s="162">
        <v>25.5</v>
      </c>
      <c r="AG2508" s="35" t="s">
        <v>581</v>
      </c>
      <c r="AH2508" s="166" t="str">
        <f t="shared" si="39"/>
        <v>Humana ay64 big file (1).xlsx</v>
      </c>
      <c r="AI2508" s="35" t="s">
        <v>238</v>
      </c>
      <c r="BJ2508" s="162" t="str">
        <f>IF(AI2508 = "Advance", AD2508, "")</f>
        <v/>
      </c>
      <c r="BK2508" s="171" t="str">
        <f>IF(AI2508 = "Advance", 1, "")</f>
        <v/>
      </c>
      <c r="BL2508" s="171" t="str">
        <f>IF(AI2508 = "Chargeback", 1, "")</f>
        <v/>
      </c>
      <c r="BM2508" s="162" t="str">
        <f>IF(AI2508 = "Chargeback", AD2508, "")</f>
        <v/>
      </c>
    </row>
    <row r="2509" spans="1:65">
      <c r="A2509" s="35" t="s">
        <v>292</v>
      </c>
      <c r="B2509" s="35" t="s">
        <v>253</v>
      </c>
      <c r="C2509" s="80">
        <v>1841940</v>
      </c>
      <c r="E2509" s="158">
        <v>45609</v>
      </c>
      <c r="F2509" s="159">
        <v>45609</v>
      </c>
      <c r="G2509" s="35" t="s">
        <v>4612</v>
      </c>
      <c r="H2509" s="35" t="s">
        <v>1853</v>
      </c>
      <c r="I2509" s="35" t="s">
        <v>402</v>
      </c>
      <c r="J2509" s="35" t="s">
        <v>4509</v>
      </c>
      <c r="K2509" s="80">
        <v>3069948109</v>
      </c>
      <c r="M2509" s="158">
        <v>44682</v>
      </c>
      <c r="N2509" s="160">
        <f ca="1">IFERROR(IF(M2509="","", DATEDIF(M2509, TODAY(), "M")),"")</f>
        <v>35</v>
      </c>
      <c r="R2509" s="35" t="s">
        <v>384</v>
      </c>
      <c r="S2509" s="35" t="s">
        <v>255</v>
      </c>
      <c r="T2509" s="35" t="s">
        <v>385</v>
      </c>
      <c r="V2509" s="35" t="s">
        <v>386</v>
      </c>
      <c r="Z2509" s="162">
        <v>0</v>
      </c>
      <c r="AA2509" s="163">
        <v>1</v>
      </c>
      <c r="AD2509" s="162">
        <v>7</v>
      </c>
      <c r="AG2509" s="35" t="s">
        <v>387</v>
      </c>
      <c r="AH2509" s="166" t="str">
        <f t="shared" si="39"/>
        <v>Humana ay64 big file (1).xlsx</v>
      </c>
      <c r="AI2509" s="35" t="s">
        <v>238</v>
      </c>
      <c r="BJ2509" s="162" t="str">
        <f>IF(AI2509 = "Advance", AD2509, "")</f>
        <v/>
      </c>
      <c r="BK2509" s="171" t="str">
        <f>IF(AI2509 = "Advance", 1, "")</f>
        <v/>
      </c>
      <c r="BL2509" s="171" t="str">
        <f>IF(AI2509 = "Chargeback", 1, "")</f>
        <v/>
      </c>
      <c r="BM2509" s="162" t="str">
        <f>IF(AI2509 = "Chargeback", AD2509, "")</f>
        <v/>
      </c>
    </row>
    <row r="2510" spans="1:65">
      <c r="A2510" s="35" t="s">
        <v>292</v>
      </c>
      <c r="B2510" s="35" t="s">
        <v>253</v>
      </c>
      <c r="C2510" s="80">
        <v>1841940</v>
      </c>
      <c r="E2510" s="158">
        <v>45609</v>
      </c>
      <c r="F2510" s="159">
        <v>45609</v>
      </c>
      <c r="G2510" s="35" t="s">
        <v>4613</v>
      </c>
      <c r="H2510" s="35" t="s">
        <v>3706</v>
      </c>
      <c r="I2510" s="35" t="s">
        <v>416</v>
      </c>
      <c r="J2510" s="35" t="s">
        <v>2014</v>
      </c>
      <c r="K2510" s="80">
        <v>3820457639</v>
      </c>
      <c r="M2510" s="158">
        <v>44682</v>
      </c>
      <c r="N2510" s="160">
        <f ca="1">IFERROR(IF(M2510="","", DATEDIF(M2510, TODAY(), "M")),"")</f>
        <v>35</v>
      </c>
      <c r="R2510" s="35" t="s">
        <v>384</v>
      </c>
      <c r="S2510" s="35" t="s">
        <v>255</v>
      </c>
      <c r="T2510" s="35" t="s">
        <v>385</v>
      </c>
      <c r="V2510" s="35" t="s">
        <v>386</v>
      </c>
      <c r="Z2510" s="162">
        <v>0</v>
      </c>
      <c r="AA2510" s="163">
        <v>1</v>
      </c>
      <c r="AD2510" s="162">
        <v>7</v>
      </c>
      <c r="AG2510" s="35" t="s">
        <v>387</v>
      </c>
      <c r="AH2510" s="166" t="str">
        <f t="shared" si="39"/>
        <v>Humana ay64 big file (1).xlsx</v>
      </c>
      <c r="AI2510" s="35" t="s">
        <v>238</v>
      </c>
      <c r="BJ2510" s="162" t="str">
        <f>IF(AI2510 = "Advance", AD2510, "")</f>
        <v/>
      </c>
      <c r="BK2510" s="171" t="str">
        <f>IF(AI2510 = "Advance", 1, "")</f>
        <v/>
      </c>
      <c r="BL2510" s="171" t="str">
        <f>IF(AI2510 = "Chargeback", 1, "")</f>
        <v/>
      </c>
      <c r="BM2510" s="162" t="str">
        <f>IF(AI2510 = "Chargeback", AD2510, "")</f>
        <v/>
      </c>
    </row>
    <row r="2511" spans="1:65">
      <c r="A2511" s="35" t="s">
        <v>292</v>
      </c>
      <c r="B2511" s="35" t="s">
        <v>253</v>
      </c>
      <c r="C2511" s="80">
        <v>1841940</v>
      </c>
      <c r="E2511" s="158">
        <v>45609</v>
      </c>
      <c r="F2511" s="159">
        <v>45609</v>
      </c>
      <c r="G2511" s="35" t="s">
        <v>4614</v>
      </c>
      <c r="H2511" s="35" t="s">
        <v>3614</v>
      </c>
      <c r="J2511" s="35" t="s">
        <v>4615</v>
      </c>
      <c r="K2511" s="80">
        <v>3673925997</v>
      </c>
      <c r="M2511" s="158">
        <v>44682</v>
      </c>
      <c r="N2511" s="160">
        <f ca="1">IFERROR(IF(M2511="","", DATEDIF(M2511, TODAY(), "M")),"")</f>
        <v>35</v>
      </c>
      <c r="R2511" s="35" t="s">
        <v>384</v>
      </c>
      <c r="S2511" s="35" t="s">
        <v>255</v>
      </c>
      <c r="T2511" s="35" t="s">
        <v>385</v>
      </c>
      <c r="V2511" s="35" t="s">
        <v>386</v>
      </c>
      <c r="Z2511" s="162">
        <v>0</v>
      </c>
      <c r="AA2511" s="163">
        <v>1</v>
      </c>
      <c r="AD2511" s="162">
        <v>7</v>
      </c>
      <c r="AG2511" s="35" t="s">
        <v>387</v>
      </c>
      <c r="AH2511" s="166" t="str">
        <f t="shared" si="39"/>
        <v>Humana ay64 big file (1).xlsx</v>
      </c>
      <c r="AI2511" s="35" t="s">
        <v>238</v>
      </c>
      <c r="BJ2511" s="162" t="str">
        <f>IF(AI2511 = "Advance", AD2511, "")</f>
        <v/>
      </c>
      <c r="BK2511" s="171" t="str">
        <f>IF(AI2511 = "Advance", 1, "")</f>
        <v/>
      </c>
      <c r="BL2511" s="171" t="str">
        <f>IF(AI2511 = "Chargeback", 1, "")</f>
        <v/>
      </c>
      <c r="BM2511" s="162" t="str">
        <f>IF(AI2511 = "Chargeback", AD2511, "")</f>
        <v/>
      </c>
    </row>
    <row r="2512" spans="1:65">
      <c r="A2512" s="35" t="s">
        <v>292</v>
      </c>
      <c r="B2512" s="35" t="s">
        <v>253</v>
      </c>
      <c r="C2512" s="80">
        <v>1841940</v>
      </c>
      <c r="E2512" s="158">
        <v>45609</v>
      </c>
      <c r="F2512" s="159">
        <v>45609</v>
      </c>
      <c r="G2512" s="35" t="s">
        <v>4616</v>
      </c>
      <c r="H2512" s="35" t="s">
        <v>2312</v>
      </c>
      <c r="I2512" s="35" t="s">
        <v>416</v>
      </c>
      <c r="J2512" s="35" t="s">
        <v>4617</v>
      </c>
      <c r="K2512" s="80">
        <v>5955938848</v>
      </c>
      <c r="M2512" s="158">
        <v>44682</v>
      </c>
      <c r="N2512" s="160">
        <f ca="1">IFERROR(IF(M2512="","", DATEDIF(M2512, TODAY(), "M")),"")</f>
        <v>35</v>
      </c>
      <c r="R2512" s="35" t="s">
        <v>384</v>
      </c>
      <c r="S2512" s="35" t="s">
        <v>255</v>
      </c>
      <c r="T2512" s="35" t="s">
        <v>385</v>
      </c>
      <c r="V2512" s="35" t="s">
        <v>386</v>
      </c>
      <c r="Z2512" s="162">
        <v>0</v>
      </c>
      <c r="AA2512" s="163">
        <v>1</v>
      </c>
      <c r="AD2512" s="162">
        <v>7</v>
      </c>
      <c r="AG2512" s="35" t="s">
        <v>387</v>
      </c>
      <c r="AH2512" s="166" t="str">
        <f t="shared" si="39"/>
        <v>Humana ay64 big file (1).xlsx</v>
      </c>
      <c r="AI2512" s="35" t="s">
        <v>238</v>
      </c>
      <c r="BJ2512" s="162" t="str">
        <f>IF(AI2512 = "Advance", AD2512, "")</f>
        <v/>
      </c>
      <c r="BK2512" s="171" t="str">
        <f>IF(AI2512 = "Advance", 1, "")</f>
        <v/>
      </c>
      <c r="BL2512" s="171" t="str">
        <f>IF(AI2512 = "Chargeback", 1, "")</f>
        <v/>
      </c>
      <c r="BM2512" s="162" t="str">
        <f>IF(AI2512 = "Chargeback", AD2512, "")</f>
        <v/>
      </c>
    </row>
    <row r="2513" spans="1:65">
      <c r="A2513" s="35" t="s">
        <v>292</v>
      </c>
      <c r="B2513" s="35" t="s">
        <v>253</v>
      </c>
      <c r="C2513" s="80">
        <v>1841940</v>
      </c>
      <c r="E2513" s="158">
        <v>45609</v>
      </c>
      <c r="F2513" s="159">
        <v>45609</v>
      </c>
      <c r="G2513" s="35" t="s">
        <v>4618</v>
      </c>
      <c r="H2513" s="35" t="s">
        <v>2379</v>
      </c>
      <c r="I2513" s="35" t="s">
        <v>420</v>
      </c>
      <c r="J2513" s="35" t="s">
        <v>4617</v>
      </c>
      <c r="K2513" s="80">
        <v>928947494</v>
      </c>
      <c r="M2513" s="158">
        <v>44682</v>
      </c>
      <c r="N2513" s="160">
        <f ca="1">IFERROR(IF(M2513="","", DATEDIF(M2513, TODAY(), "M")),"")</f>
        <v>35</v>
      </c>
      <c r="R2513" s="35" t="s">
        <v>384</v>
      </c>
      <c r="S2513" s="35" t="s">
        <v>255</v>
      </c>
      <c r="T2513" s="35" t="s">
        <v>385</v>
      </c>
      <c r="V2513" s="35" t="s">
        <v>386</v>
      </c>
      <c r="Z2513" s="162">
        <v>0</v>
      </c>
      <c r="AA2513" s="163">
        <v>1</v>
      </c>
      <c r="AD2513" s="162">
        <v>7</v>
      </c>
      <c r="AG2513" s="35" t="s">
        <v>387</v>
      </c>
      <c r="AH2513" s="166" t="str">
        <f t="shared" si="39"/>
        <v>Humana ay64 big file (1).xlsx</v>
      </c>
      <c r="AI2513" s="35" t="s">
        <v>238</v>
      </c>
      <c r="BJ2513" s="162" t="str">
        <f>IF(AI2513 = "Advance", AD2513, "")</f>
        <v/>
      </c>
      <c r="BK2513" s="171" t="str">
        <f>IF(AI2513 = "Advance", 1, "")</f>
        <v/>
      </c>
      <c r="BL2513" s="171" t="str">
        <f>IF(AI2513 = "Chargeback", 1, "")</f>
        <v/>
      </c>
      <c r="BM2513" s="162" t="str">
        <f>IF(AI2513 = "Chargeback", AD2513, "")</f>
        <v/>
      </c>
    </row>
    <row r="2514" spans="1:65">
      <c r="A2514" s="35" t="s">
        <v>292</v>
      </c>
      <c r="B2514" s="35" t="s">
        <v>253</v>
      </c>
      <c r="C2514" s="80">
        <v>1841940</v>
      </c>
      <c r="E2514" s="158">
        <v>45609</v>
      </c>
      <c r="F2514" s="159">
        <v>45609</v>
      </c>
      <c r="G2514" s="35" t="s">
        <v>4619</v>
      </c>
      <c r="H2514" s="35" t="s">
        <v>1231</v>
      </c>
      <c r="I2514" s="35" t="s">
        <v>674</v>
      </c>
      <c r="J2514" s="35" t="s">
        <v>515</v>
      </c>
      <c r="K2514" s="80">
        <v>2783912127</v>
      </c>
      <c r="M2514" s="158">
        <v>45292</v>
      </c>
      <c r="N2514" s="160">
        <f ca="1">IFERROR(IF(M2514="","", DATEDIF(M2514, TODAY(), "M")),"")</f>
        <v>15</v>
      </c>
      <c r="R2514" s="35" t="s">
        <v>384</v>
      </c>
      <c r="S2514" s="35" t="s">
        <v>255</v>
      </c>
      <c r="T2514" s="35" t="s">
        <v>385</v>
      </c>
      <c r="Z2514" s="162">
        <v>0</v>
      </c>
      <c r="AA2514" s="163">
        <v>1</v>
      </c>
      <c r="AD2514" s="162">
        <v>-200</v>
      </c>
      <c r="AG2514" s="35" t="s">
        <v>931</v>
      </c>
      <c r="AH2514" s="166" t="str">
        <f t="shared" si="39"/>
        <v>Humana ay64 big file (1).xlsx</v>
      </c>
      <c r="AI2514" s="35" t="s">
        <v>239</v>
      </c>
      <c r="BJ2514" s="162" t="str">
        <f>IF(AI2514 = "Advance", AD2514, "")</f>
        <v/>
      </c>
      <c r="BK2514" s="171" t="str">
        <f>IF(AI2514 = "Advance", 1, "")</f>
        <v/>
      </c>
      <c r="BL2514" s="171">
        <f>IF(AI2514 = "Chargeback", 1, "")</f>
        <v>1</v>
      </c>
      <c r="BM2514" s="162">
        <f>IF(AI2514 = "Chargeback", AD2514, "")</f>
        <v>-200</v>
      </c>
    </row>
    <row r="2515" spans="1:65">
      <c r="A2515" s="35" t="s">
        <v>292</v>
      </c>
      <c r="B2515" s="35" t="s">
        <v>253</v>
      </c>
      <c r="C2515" s="80">
        <v>1841940</v>
      </c>
      <c r="E2515" s="158">
        <v>45609</v>
      </c>
      <c r="F2515" s="159">
        <v>45609</v>
      </c>
      <c r="G2515" s="35" t="s">
        <v>4620</v>
      </c>
      <c r="H2515" s="35" t="s">
        <v>1468</v>
      </c>
      <c r="I2515" s="35" t="s">
        <v>443</v>
      </c>
      <c r="J2515" s="35" t="s">
        <v>515</v>
      </c>
      <c r="K2515" s="80">
        <v>2516268338</v>
      </c>
      <c r="M2515" s="158">
        <v>44713</v>
      </c>
      <c r="N2515" s="160">
        <f ca="1">IFERROR(IF(M2515="","", DATEDIF(M2515, TODAY(), "M")),"")</f>
        <v>34</v>
      </c>
      <c r="R2515" s="35" t="s">
        <v>384</v>
      </c>
      <c r="S2515" s="35" t="s">
        <v>255</v>
      </c>
      <c r="T2515" s="35" t="s">
        <v>385</v>
      </c>
      <c r="V2515" s="35" t="s">
        <v>386</v>
      </c>
      <c r="Z2515" s="162">
        <v>0</v>
      </c>
      <c r="AA2515" s="163">
        <v>1</v>
      </c>
      <c r="AD2515" s="162">
        <v>7</v>
      </c>
      <c r="AG2515" s="35" t="s">
        <v>387</v>
      </c>
      <c r="AH2515" s="166" t="str">
        <f t="shared" si="39"/>
        <v>Humana ay64 big file (1).xlsx</v>
      </c>
      <c r="AI2515" s="35" t="s">
        <v>238</v>
      </c>
      <c r="BJ2515" s="162" t="str">
        <f>IF(AI2515 = "Advance", AD2515, "")</f>
        <v/>
      </c>
      <c r="BK2515" s="171" t="str">
        <f>IF(AI2515 = "Advance", 1, "")</f>
        <v/>
      </c>
      <c r="BL2515" s="171" t="str">
        <f>IF(AI2515 = "Chargeback", 1, "")</f>
        <v/>
      </c>
      <c r="BM2515" s="162" t="str">
        <f>IF(AI2515 = "Chargeback", AD2515, "")</f>
        <v/>
      </c>
    </row>
    <row r="2516" spans="1:65">
      <c r="A2516" s="35" t="s">
        <v>292</v>
      </c>
      <c r="B2516" s="35" t="s">
        <v>253</v>
      </c>
      <c r="C2516" s="80">
        <v>1841940</v>
      </c>
      <c r="E2516" s="158">
        <v>45609</v>
      </c>
      <c r="F2516" s="159">
        <v>45609</v>
      </c>
      <c r="G2516" s="35" t="s">
        <v>4621</v>
      </c>
      <c r="H2516" s="35" t="s">
        <v>1346</v>
      </c>
      <c r="I2516" s="35" t="s">
        <v>390</v>
      </c>
      <c r="J2516" s="35" t="s">
        <v>4622</v>
      </c>
      <c r="K2516" s="80">
        <v>8038581610</v>
      </c>
      <c r="M2516" s="158">
        <v>44713</v>
      </c>
      <c r="N2516" s="160">
        <f ca="1">IFERROR(IF(M2516="","", DATEDIF(M2516, TODAY(), "M")),"")</f>
        <v>34</v>
      </c>
      <c r="R2516" s="35" t="s">
        <v>384</v>
      </c>
      <c r="S2516" s="35" t="s">
        <v>255</v>
      </c>
      <c r="T2516" s="35" t="s">
        <v>407</v>
      </c>
      <c r="V2516" s="35" t="s">
        <v>557</v>
      </c>
      <c r="Z2516" s="162">
        <v>0</v>
      </c>
      <c r="AA2516" s="163">
        <v>1</v>
      </c>
      <c r="AD2516" s="162">
        <v>7</v>
      </c>
      <c r="AG2516" s="35" t="s">
        <v>387</v>
      </c>
      <c r="AH2516" s="166" t="str">
        <f t="shared" si="39"/>
        <v>Humana ay64 big file (1).xlsx</v>
      </c>
      <c r="AI2516" s="35" t="s">
        <v>238</v>
      </c>
      <c r="BJ2516" s="162" t="str">
        <f>IF(AI2516 = "Advance", AD2516, "")</f>
        <v/>
      </c>
      <c r="BK2516" s="171" t="str">
        <f>IF(AI2516 = "Advance", 1, "")</f>
        <v/>
      </c>
      <c r="BL2516" s="171" t="str">
        <f>IF(AI2516 = "Chargeback", 1, "")</f>
        <v/>
      </c>
      <c r="BM2516" s="162" t="str">
        <f>IF(AI2516 = "Chargeback", AD2516, "")</f>
        <v/>
      </c>
    </row>
    <row r="2517" spans="1:65">
      <c r="A2517" s="35" t="s">
        <v>292</v>
      </c>
      <c r="B2517" s="35" t="s">
        <v>253</v>
      </c>
      <c r="C2517" s="80">
        <v>1841940</v>
      </c>
      <c r="E2517" s="158">
        <v>45609</v>
      </c>
      <c r="F2517" s="159">
        <v>45609</v>
      </c>
      <c r="G2517" s="35" t="s">
        <v>4623</v>
      </c>
      <c r="H2517" s="35" t="s">
        <v>4624</v>
      </c>
      <c r="J2517" s="35" t="s">
        <v>401</v>
      </c>
      <c r="K2517" s="80">
        <v>2002341776</v>
      </c>
      <c r="M2517" s="158">
        <v>44713</v>
      </c>
      <c r="N2517" s="160">
        <f ca="1">IFERROR(IF(M2517="","", DATEDIF(M2517, TODAY(), "M")),"")</f>
        <v>34</v>
      </c>
      <c r="R2517" s="35" t="s">
        <v>384</v>
      </c>
      <c r="S2517" s="35" t="s">
        <v>255</v>
      </c>
      <c r="T2517" s="35" t="s">
        <v>385</v>
      </c>
      <c r="V2517" s="35" t="s">
        <v>386</v>
      </c>
      <c r="Z2517" s="162">
        <v>0</v>
      </c>
      <c r="AA2517" s="163">
        <v>1</v>
      </c>
      <c r="AD2517" s="162">
        <v>7</v>
      </c>
      <c r="AG2517" s="35" t="s">
        <v>387</v>
      </c>
      <c r="AH2517" s="166" t="str">
        <f t="shared" si="39"/>
        <v>Humana ay64 big file (1).xlsx</v>
      </c>
      <c r="AI2517" s="35" t="s">
        <v>238</v>
      </c>
      <c r="BJ2517" s="162" t="str">
        <f>IF(AI2517 = "Advance", AD2517, "")</f>
        <v/>
      </c>
      <c r="BK2517" s="171" t="str">
        <f>IF(AI2517 = "Advance", 1, "")</f>
        <v/>
      </c>
      <c r="BL2517" s="171" t="str">
        <f>IF(AI2517 = "Chargeback", 1, "")</f>
        <v/>
      </c>
      <c r="BM2517" s="162" t="str">
        <f>IF(AI2517 = "Chargeback", AD2517, "")</f>
        <v/>
      </c>
    </row>
    <row r="2518" spans="1:65">
      <c r="A2518" s="35" t="s">
        <v>292</v>
      </c>
      <c r="B2518" s="35" t="s">
        <v>253</v>
      </c>
      <c r="C2518" s="80">
        <v>1841940</v>
      </c>
      <c r="E2518" s="158">
        <v>45609</v>
      </c>
      <c r="F2518" s="159">
        <v>45609</v>
      </c>
      <c r="G2518" s="35" t="s">
        <v>4625</v>
      </c>
      <c r="H2518" s="35" t="s">
        <v>4335</v>
      </c>
      <c r="I2518" s="35" t="s">
        <v>420</v>
      </c>
      <c r="J2518" s="35" t="s">
        <v>642</v>
      </c>
      <c r="K2518" s="80">
        <v>3805708658</v>
      </c>
      <c r="M2518" s="158">
        <v>44713</v>
      </c>
      <c r="N2518" s="160">
        <f ca="1">IFERROR(IF(M2518="","", DATEDIF(M2518, TODAY(), "M")),"")</f>
        <v>34</v>
      </c>
      <c r="R2518" s="35" t="s">
        <v>384</v>
      </c>
      <c r="S2518" s="35" t="s">
        <v>255</v>
      </c>
      <c r="T2518" s="35" t="s">
        <v>385</v>
      </c>
      <c r="V2518" s="35" t="s">
        <v>386</v>
      </c>
      <c r="Z2518" s="162">
        <v>0</v>
      </c>
      <c r="AA2518" s="163">
        <v>1</v>
      </c>
      <c r="AD2518" s="162">
        <v>7</v>
      </c>
      <c r="AG2518" s="35" t="s">
        <v>387</v>
      </c>
      <c r="AH2518" s="166" t="str">
        <f t="shared" si="39"/>
        <v>Humana ay64 big file (1).xlsx</v>
      </c>
      <c r="AI2518" s="35" t="s">
        <v>238</v>
      </c>
      <c r="BJ2518" s="162" t="str">
        <f>IF(AI2518 = "Advance", AD2518, "")</f>
        <v/>
      </c>
      <c r="BK2518" s="171" t="str">
        <f>IF(AI2518 = "Advance", 1, "")</f>
        <v/>
      </c>
      <c r="BL2518" s="171" t="str">
        <f>IF(AI2518 = "Chargeback", 1, "")</f>
        <v/>
      </c>
      <c r="BM2518" s="162" t="str">
        <f>IF(AI2518 = "Chargeback", AD2518, "")</f>
        <v/>
      </c>
    </row>
    <row r="2519" spans="1:65">
      <c r="A2519" s="35" t="s">
        <v>292</v>
      </c>
      <c r="B2519" s="35" t="s">
        <v>253</v>
      </c>
      <c r="C2519" s="80">
        <v>1841940</v>
      </c>
      <c r="E2519" s="158">
        <v>45609</v>
      </c>
      <c r="F2519" s="159">
        <v>45609</v>
      </c>
      <c r="G2519" s="35" t="s">
        <v>4626</v>
      </c>
      <c r="H2519" s="35" t="s">
        <v>1624</v>
      </c>
      <c r="J2519" s="35" t="s">
        <v>4627</v>
      </c>
      <c r="K2519" s="80">
        <v>7448731919</v>
      </c>
      <c r="M2519" s="158">
        <v>44713</v>
      </c>
      <c r="N2519" s="160">
        <f ca="1">IFERROR(IF(M2519="","", DATEDIF(M2519, TODAY(), "M")),"")</f>
        <v>34</v>
      </c>
      <c r="R2519" s="35" t="s">
        <v>384</v>
      </c>
      <c r="S2519" s="35" t="s">
        <v>255</v>
      </c>
      <c r="T2519" s="35" t="s">
        <v>385</v>
      </c>
      <c r="V2519" s="35" t="s">
        <v>386</v>
      </c>
      <c r="Z2519" s="162">
        <v>0</v>
      </c>
      <c r="AA2519" s="163">
        <v>1</v>
      </c>
      <c r="AD2519" s="162">
        <v>7</v>
      </c>
      <c r="AG2519" s="35" t="s">
        <v>387</v>
      </c>
      <c r="AH2519" s="166" t="str">
        <f t="shared" si="39"/>
        <v>Humana ay64 big file (1).xlsx</v>
      </c>
      <c r="AI2519" s="35" t="s">
        <v>238</v>
      </c>
      <c r="BJ2519" s="162" t="str">
        <f>IF(AI2519 = "Advance", AD2519, "")</f>
        <v/>
      </c>
      <c r="BK2519" s="171" t="str">
        <f>IF(AI2519 = "Advance", 1, "")</f>
        <v/>
      </c>
      <c r="BL2519" s="171" t="str">
        <f>IF(AI2519 = "Chargeback", 1, "")</f>
        <v/>
      </c>
      <c r="BM2519" s="162" t="str">
        <f>IF(AI2519 = "Chargeback", AD2519, "")</f>
        <v/>
      </c>
    </row>
    <row r="2520" spans="1:65">
      <c r="A2520" s="35" t="s">
        <v>292</v>
      </c>
      <c r="B2520" s="35" t="s">
        <v>253</v>
      </c>
      <c r="C2520" s="80">
        <v>1841940</v>
      </c>
      <c r="E2520" s="158">
        <v>45609</v>
      </c>
      <c r="F2520" s="159">
        <v>45609</v>
      </c>
      <c r="G2520" s="35" t="s">
        <v>4628</v>
      </c>
      <c r="H2520" s="35" t="s">
        <v>559</v>
      </c>
      <c r="I2520" s="35" t="s">
        <v>420</v>
      </c>
      <c r="J2520" s="35" t="s">
        <v>4629</v>
      </c>
      <c r="K2520" s="80">
        <v>254203153</v>
      </c>
      <c r="M2520" s="158">
        <v>44713</v>
      </c>
      <c r="N2520" s="160">
        <f ca="1">IFERROR(IF(M2520="","", DATEDIF(M2520, TODAY(), "M")),"")</f>
        <v>34</v>
      </c>
      <c r="R2520" s="35" t="s">
        <v>384</v>
      </c>
      <c r="S2520" s="35" t="s">
        <v>255</v>
      </c>
      <c r="T2520" s="35" t="s">
        <v>385</v>
      </c>
      <c r="V2520" s="35" t="s">
        <v>386</v>
      </c>
      <c r="Z2520" s="162">
        <v>0</v>
      </c>
      <c r="AA2520" s="163">
        <v>1</v>
      </c>
      <c r="AD2520" s="162">
        <v>7</v>
      </c>
      <c r="AG2520" s="35" t="s">
        <v>387</v>
      </c>
      <c r="AH2520" s="166" t="str">
        <f t="shared" si="39"/>
        <v>Humana ay64 big file (1).xlsx</v>
      </c>
      <c r="AI2520" s="35" t="s">
        <v>238</v>
      </c>
      <c r="BJ2520" s="162" t="str">
        <f>IF(AI2520 = "Advance", AD2520, "")</f>
        <v/>
      </c>
      <c r="BK2520" s="171" t="str">
        <f>IF(AI2520 = "Advance", 1, "")</f>
        <v/>
      </c>
      <c r="BL2520" s="171" t="str">
        <f>IF(AI2520 = "Chargeback", 1, "")</f>
        <v/>
      </c>
      <c r="BM2520" s="162" t="str">
        <f>IF(AI2520 = "Chargeback", AD2520, "")</f>
        <v/>
      </c>
    </row>
    <row r="2521" spans="1:65">
      <c r="A2521" s="35" t="s">
        <v>292</v>
      </c>
      <c r="B2521" s="35" t="s">
        <v>253</v>
      </c>
      <c r="C2521" s="80">
        <v>1841940</v>
      </c>
      <c r="E2521" s="158">
        <v>45609</v>
      </c>
      <c r="F2521" s="159">
        <v>45609</v>
      </c>
      <c r="G2521" s="35" t="s">
        <v>4630</v>
      </c>
      <c r="H2521" s="35" t="s">
        <v>4631</v>
      </c>
      <c r="I2521" s="35" t="s">
        <v>430</v>
      </c>
      <c r="J2521" s="35" t="s">
        <v>4632</v>
      </c>
      <c r="K2521" s="80">
        <v>5148575739</v>
      </c>
      <c r="M2521" s="158">
        <v>44713</v>
      </c>
      <c r="N2521" s="160">
        <f ca="1">IFERROR(IF(M2521="","", DATEDIF(M2521, TODAY(), "M")),"")</f>
        <v>34</v>
      </c>
      <c r="R2521" s="35" t="s">
        <v>384</v>
      </c>
      <c r="S2521" s="35" t="s">
        <v>255</v>
      </c>
      <c r="T2521" s="35" t="s">
        <v>385</v>
      </c>
      <c r="V2521" s="35" t="s">
        <v>386</v>
      </c>
      <c r="Z2521" s="162">
        <v>0</v>
      </c>
      <c r="AA2521" s="163">
        <v>1</v>
      </c>
      <c r="AD2521" s="162">
        <v>7</v>
      </c>
      <c r="AG2521" s="35" t="s">
        <v>387</v>
      </c>
      <c r="AH2521" s="166" t="str">
        <f t="shared" si="39"/>
        <v>Humana ay64 big file (1).xlsx</v>
      </c>
      <c r="AI2521" s="35" t="s">
        <v>238</v>
      </c>
      <c r="BJ2521" s="162" t="str">
        <f>IF(AI2521 = "Advance", AD2521, "")</f>
        <v/>
      </c>
      <c r="BK2521" s="171" t="str">
        <f>IF(AI2521 = "Advance", 1, "")</f>
        <v/>
      </c>
      <c r="BL2521" s="171" t="str">
        <f>IF(AI2521 = "Chargeback", 1, "")</f>
        <v/>
      </c>
      <c r="BM2521" s="162" t="str">
        <f>IF(AI2521 = "Chargeback", AD2521, "")</f>
        <v/>
      </c>
    </row>
    <row r="2522" spans="1:65">
      <c r="A2522" s="35" t="s">
        <v>292</v>
      </c>
      <c r="B2522" s="35" t="s">
        <v>253</v>
      </c>
      <c r="C2522" s="80">
        <v>1841940</v>
      </c>
      <c r="E2522" s="158">
        <v>45609</v>
      </c>
      <c r="F2522" s="159">
        <v>45609</v>
      </c>
      <c r="G2522" s="35" t="s">
        <v>4633</v>
      </c>
      <c r="H2522" s="35" t="s">
        <v>4634</v>
      </c>
      <c r="I2522" s="35" t="s">
        <v>416</v>
      </c>
      <c r="J2522" s="35" t="s">
        <v>4635</v>
      </c>
      <c r="K2522" s="80">
        <v>5385752774</v>
      </c>
      <c r="M2522" s="158">
        <v>44713</v>
      </c>
      <c r="N2522" s="160">
        <f ca="1">IFERROR(IF(M2522="","", DATEDIF(M2522, TODAY(), "M")),"")</f>
        <v>34</v>
      </c>
      <c r="R2522" s="35" t="s">
        <v>384</v>
      </c>
      <c r="S2522" s="35" t="s">
        <v>255</v>
      </c>
      <c r="T2522" s="35" t="s">
        <v>385</v>
      </c>
      <c r="V2522" s="35" t="s">
        <v>386</v>
      </c>
      <c r="Z2522" s="162">
        <v>0</v>
      </c>
      <c r="AA2522" s="163">
        <v>1</v>
      </c>
      <c r="AD2522" s="162">
        <v>7</v>
      </c>
      <c r="AG2522" s="35" t="s">
        <v>387</v>
      </c>
      <c r="AH2522" s="166" t="str">
        <f t="shared" si="39"/>
        <v>Humana ay64 big file (1).xlsx</v>
      </c>
      <c r="AI2522" s="35" t="s">
        <v>238</v>
      </c>
      <c r="BJ2522" s="162" t="str">
        <f>IF(AI2522 = "Advance", AD2522, "")</f>
        <v/>
      </c>
      <c r="BK2522" s="171" t="str">
        <f>IF(AI2522 = "Advance", 1, "")</f>
        <v/>
      </c>
      <c r="BL2522" s="171" t="str">
        <f>IF(AI2522 = "Chargeback", 1, "")</f>
        <v/>
      </c>
      <c r="BM2522" s="162" t="str">
        <f>IF(AI2522 = "Chargeback", AD2522, "")</f>
        <v/>
      </c>
    </row>
    <row r="2523" spans="1:65">
      <c r="A2523" s="35" t="s">
        <v>292</v>
      </c>
      <c r="B2523" s="35" t="s">
        <v>253</v>
      </c>
      <c r="C2523" s="80">
        <v>1841940</v>
      </c>
      <c r="E2523" s="158">
        <v>45609</v>
      </c>
      <c r="F2523" s="159">
        <v>45609</v>
      </c>
      <c r="G2523" s="35" t="s">
        <v>4636</v>
      </c>
      <c r="H2523" s="35" t="s">
        <v>4637</v>
      </c>
      <c r="I2523" s="35" t="s">
        <v>416</v>
      </c>
      <c r="J2523" s="35" t="s">
        <v>907</v>
      </c>
      <c r="K2523" s="80">
        <v>5108484113</v>
      </c>
      <c r="M2523" s="158">
        <v>44927</v>
      </c>
      <c r="N2523" s="160">
        <f ca="1">IFERROR(IF(M2523="","", DATEDIF(M2523, TODAY(), "M")),"")</f>
        <v>27</v>
      </c>
      <c r="R2523" s="35" t="s">
        <v>384</v>
      </c>
      <c r="S2523" s="35" t="s">
        <v>255</v>
      </c>
      <c r="T2523" s="35" t="s">
        <v>385</v>
      </c>
      <c r="V2523" s="35" t="s">
        <v>386</v>
      </c>
      <c r="Z2523" s="162">
        <v>0</v>
      </c>
      <c r="AA2523" s="163">
        <v>1</v>
      </c>
      <c r="AD2523" s="162">
        <v>7</v>
      </c>
      <c r="AG2523" s="35" t="s">
        <v>387</v>
      </c>
      <c r="AH2523" s="166" t="str">
        <f t="shared" si="39"/>
        <v>Humana ay64 big file (1).xlsx</v>
      </c>
      <c r="AI2523" s="35" t="s">
        <v>238</v>
      </c>
      <c r="BJ2523" s="162" t="str">
        <f>IF(AI2523 = "Advance", AD2523, "")</f>
        <v/>
      </c>
      <c r="BK2523" s="171" t="str">
        <f>IF(AI2523 = "Advance", 1, "")</f>
        <v/>
      </c>
      <c r="BL2523" s="171" t="str">
        <f>IF(AI2523 = "Chargeback", 1, "")</f>
        <v/>
      </c>
      <c r="BM2523" s="162" t="str">
        <f>IF(AI2523 = "Chargeback", AD2523, "")</f>
        <v/>
      </c>
    </row>
    <row r="2524" spans="1:65">
      <c r="A2524" s="35" t="s">
        <v>292</v>
      </c>
      <c r="B2524" s="35" t="s">
        <v>253</v>
      </c>
      <c r="C2524" s="80">
        <v>1841940</v>
      </c>
      <c r="E2524" s="158">
        <v>45609</v>
      </c>
      <c r="F2524" s="159">
        <v>45609</v>
      </c>
      <c r="G2524" s="35" t="s">
        <v>4638</v>
      </c>
      <c r="H2524" s="35" t="s">
        <v>517</v>
      </c>
      <c r="I2524" s="35" t="s">
        <v>472</v>
      </c>
      <c r="J2524" s="35" t="s">
        <v>4639</v>
      </c>
      <c r="K2524" s="80">
        <v>5367232566</v>
      </c>
      <c r="M2524" s="158">
        <v>44743</v>
      </c>
      <c r="N2524" s="160">
        <f ca="1">IFERROR(IF(M2524="","", DATEDIF(M2524, TODAY(), "M")),"")</f>
        <v>33</v>
      </c>
      <c r="R2524" s="35" t="s">
        <v>384</v>
      </c>
      <c r="S2524" s="35" t="s">
        <v>255</v>
      </c>
      <c r="T2524" s="35" t="s">
        <v>385</v>
      </c>
      <c r="V2524" s="35" t="s">
        <v>386</v>
      </c>
      <c r="Z2524" s="162">
        <v>0</v>
      </c>
      <c r="AA2524" s="163">
        <v>1</v>
      </c>
      <c r="AD2524" s="162">
        <v>7</v>
      </c>
      <c r="AG2524" s="35" t="s">
        <v>387</v>
      </c>
      <c r="AH2524" s="166" t="str">
        <f t="shared" si="39"/>
        <v>Humana ay64 big file (1).xlsx</v>
      </c>
      <c r="AI2524" s="35" t="s">
        <v>238</v>
      </c>
      <c r="BJ2524" s="162" t="str">
        <f>IF(AI2524 = "Advance", AD2524, "")</f>
        <v/>
      </c>
      <c r="BK2524" s="171" t="str">
        <f>IF(AI2524 = "Advance", 1, "")</f>
        <v/>
      </c>
      <c r="BL2524" s="171" t="str">
        <f>IF(AI2524 = "Chargeback", 1, "")</f>
        <v/>
      </c>
      <c r="BM2524" s="162" t="str">
        <f>IF(AI2524 = "Chargeback", AD2524, "")</f>
        <v/>
      </c>
    </row>
    <row r="2525" spans="1:65">
      <c r="A2525" s="35" t="s">
        <v>292</v>
      </c>
      <c r="B2525" s="35" t="s">
        <v>253</v>
      </c>
      <c r="C2525" s="80">
        <v>1841940</v>
      </c>
      <c r="E2525" s="158">
        <v>45609</v>
      </c>
      <c r="F2525" s="159">
        <v>45609</v>
      </c>
      <c r="G2525" s="35" t="s">
        <v>4640</v>
      </c>
      <c r="H2525" s="35" t="s">
        <v>4641</v>
      </c>
      <c r="J2525" s="35" t="s">
        <v>642</v>
      </c>
      <c r="K2525" s="80">
        <v>9022940365</v>
      </c>
      <c r="M2525" s="158">
        <v>44743</v>
      </c>
      <c r="N2525" s="160">
        <f ca="1">IFERROR(IF(M2525="","", DATEDIF(M2525, TODAY(), "M")),"")</f>
        <v>33</v>
      </c>
      <c r="R2525" s="35" t="s">
        <v>384</v>
      </c>
      <c r="S2525" s="35" t="s">
        <v>255</v>
      </c>
      <c r="T2525" s="35" t="s">
        <v>385</v>
      </c>
      <c r="V2525" s="35" t="s">
        <v>386</v>
      </c>
      <c r="Z2525" s="162">
        <v>0</v>
      </c>
      <c r="AA2525" s="163">
        <v>1</v>
      </c>
      <c r="AD2525" s="162">
        <v>7</v>
      </c>
      <c r="AG2525" s="35" t="s">
        <v>387</v>
      </c>
      <c r="AH2525" s="166" t="str">
        <f t="shared" si="39"/>
        <v>Humana ay64 big file (1).xlsx</v>
      </c>
      <c r="AI2525" s="35" t="s">
        <v>238</v>
      </c>
      <c r="BJ2525" s="162" t="str">
        <f>IF(AI2525 = "Advance", AD2525, "")</f>
        <v/>
      </c>
      <c r="BK2525" s="171" t="str">
        <f>IF(AI2525 = "Advance", 1, "")</f>
        <v/>
      </c>
      <c r="BL2525" s="171" t="str">
        <f>IF(AI2525 = "Chargeback", 1, "")</f>
        <v/>
      </c>
      <c r="BM2525" s="162" t="str">
        <f>IF(AI2525 = "Chargeback", AD2525, "")</f>
        <v/>
      </c>
    </row>
    <row r="2526" spans="1:65">
      <c r="A2526" s="35" t="s">
        <v>292</v>
      </c>
      <c r="B2526" s="35" t="s">
        <v>253</v>
      </c>
      <c r="C2526" s="80">
        <v>1841940</v>
      </c>
      <c r="E2526" s="158">
        <v>45609</v>
      </c>
      <c r="F2526" s="159">
        <v>45609</v>
      </c>
      <c r="G2526" s="35" t="s">
        <v>4642</v>
      </c>
      <c r="H2526" s="35" t="s">
        <v>734</v>
      </c>
      <c r="I2526" s="35" t="s">
        <v>382</v>
      </c>
      <c r="J2526" s="35" t="s">
        <v>586</v>
      </c>
      <c r="K2526" s="80">
        <v>6715805729</v>
      </c>
      <c r="M2526" s="158">
        <v>44774</v>
      </c>
      <c r="N2526" s="160">
        <f ca="1">IFERROR(IF(M2526="","", DATEDIF(M2526, TODAY(), "M")),"")</f>
        <v>32</v>
      </c>
      <c r="R2526" s="35" t="s">
        <v>384</v>
      </c>
      <c r="S2526" s="35" t="s">
        <v>255</v>
      </c>
      <c r="T2526" s="35" t="s">
        <v>385</v>
      </c>
      <c r="V2526" s="35" t="s">
        <v>386</v>
      </c>
      <c r="Z2526" s="162">
        <v>0</v>
      </c>
      <c r="AA2526" s="163">
        <v>1</v>
      </c>
      <c r="AD2526" s="162">
        <v>7</v>
      </c>
      <c r="AG2526" s="35" t="s">
        <v>387</v>
      </c>
      <c r="AH2526" s="166" t="str">
        <f t="shared" si="39"/>
        <v>Humana ay64 big file (1).xlsx</v>
      </c>
      <c r="AI2526" s="35" t="s">
        <v>238</v>
      </c>
      <c r="BJ2526" s="162" t="str">
        <f>IF(AI2526 = "Advance", AD2526, "")</f>
        <v/>
      </c>
      <c r="BK2526" s="171" t="str">
        <f>IF(AI2526 = "Advance", 1, "")</f>
        <v/>
      </c>
      <c r="BL2526" s="171" t="str">
        <f>IF(AI2526 = "Chargeback", 1, "")</f>
        <v/>
      </c>
      <c r="BM2526" s="162" t="str">
        <f>IF(AI2526 = "Chargeback", AD2526, "")</f>
        <v/>
      </c>
    </row>
    <row r="2527" spans="1:65">
      <c r="A2527" s="35" t="s">
        <v>292</v>
      </c>
      <c r="B2527" s="35" t="s">
        <v>253</v>
      </c>
      <c r="C2527" s="80">
        <v>1841940</v>
      </c>
      <c r="E2527" s="158">
        <v>45609</v>
      </c>
      <c r="F2527" s="159">
        <v>45609</v>
      </c>
      <c r="G2527" s="35" t="s">
        <v>4643</v>
      </c>
      <c r="H2527" s="35" t="s">
        <v>775</v>
      </c>
      <c r="I2527" s="35" t="s">
        <v>402</v>
      </c>
      <c r="J2527" s="35" t="s">
        <v>4644</v>
      </c>
      <c r="K2527" s="80">
        <v>9281907704</v>
      </c>
      <c r="M2527" s="158">
        <v>44774</v>
      </c>
      <c r="N2527" s="160">
        <f ca="1">IFERROR(IF(M2527="","", DATEDIF(M2527, TODAY(), "M")),"")</f>
        <v>32</v>
      </c>
      <c r="R2527" s="35" t="s">
        <v>384</v>
      </c>
      <c r="S2527" s="35" t="s">
        <v>255</v>
      </c>
      <c r="T2527" s="35" t="s">
        <v>385</v>
      </c>
      <c r="V2527" s="35" t="s">
        <v>386</v>
      </c>
      <c r="Z2527" s="162">
        <v>0</v>
      </c>
      <c r="AA2527" s="163">
        <v>1</v>
      </c>
      <c r="AD2527" s="162">
        <v>7</v>
      </c>
      <c r="AG2527" s="35" t="s">
        <v>387</v>
      </c>
      <c r="AH2527" s="166" t="str">
        <f t="shared" si="39"/>
        <v>Humana ay64 big file (1).xlsx</v>
      </c>
      <c r="AI2527" s="35" t="s">
        <v>238</v>
      </c>
      <c r="BJ2527" s="162" t="str">
        <f>IF(AI2527 = "Advance", AD2527, "")</f>
        <v/>
      </c>
      <c r="BK2527" s="171" t="str">
        <f>IF(AI2527 = "Advance", 1, "")</f>
        <v/>
      </c>
      <c r="BL2527" s="171" t="str">
        <f>IF(AI2527 = "Chargeback", 1, "")</f>
        <v/>
      </c>
      <c r="BM2527" s="162" t="str">
        <f>IF(AI2527 = "Chargeback", AD2527, "")</f>
        <v/>
      </c>
    </row>
    <row r="2528" spans="1:65">
      <c r="A2528" s="35" t="s">
        <v>292</v>
      </c>
      <c r="B2528" s="35" t="s">
        <v>253</v>
      </c>
      <c r="C2528" s="80">
        <v>1841940</v>
      </c>
      <c r="E2528" s="158">
        <v>45609</v>
      </c>
      <c r="F2528" s="159">
        <v>45609</v>
      </c>
      <c r="G2528" s="35" t="s">
        <v>4645</v>
      </c>
      <c r="H2528" s="35" t="s">
        <v>4646</v>
      </c>
      <c r="I2528" s="35" t="s">
        <v>420</v>
      </c>
      <c r="J2528" s="35" t="s">
        <v>4647</v>
      </c>
      <c r="K2528" s="80">
        <v>7129551398</v>
      </c>
      <c r="M2528" s="158">
        <v>44774</v>
      </c>
      <c r="N2528" s="160">
        <f ca="1">IFERROR(IF(M2528="","", DATEDIF(M2528, TODAY(), "M")),"")</f>
        <v>32</v>
      </c>
      <c r="R2528" s="35" t="s">
        <v>384</v>
      </c>
      <c r="S2528" s="35" t="s">
        <v>255</v>
      </c>
      <c r="T2528" s="35" t="s">
        <v>385</v>
      </c>
      <c r="V2528" s="35" t="s">
        <v>386</v>
      </c>
      <c r="Z2528" s="162">
        <v>0</v>
      </c>
      <c r="AA2528" s="163">
        <v>1</v>
      </c>
      <c r="AD2528" s="162">
        <v>7</v>
      </c>
      <c r="AG2528" s="35" t="s">
        <v>387</v>
      </c>
      <c r="AH2528" s="166" t="str">
        <f t="shared" si="39"/>
        <v>Humana ay64 big file (1).xlsx</v>
      </c>
      <c r="AI2528" s="35" t="s">
        <v>238</v>
      </c>
      <c r="BJ2528" s="162" t="str">
        <f>IF(AI2528 = "Advance", AD2528, "")</f>
        <v/>
      </c>
      <c r="BK2528" s="171" t="str">
        <f>IF(AI2528 = "Advance", 1, "")</f>
        <v/>
      </c>
      <c r="BL2528" s="171" t="str">
        <f>IF(AI2528 = "Chargeback", 1, "")</f>
        <v/>
      </c>
      <c r="BM2528" s="162" t="str">
        <f>IF(AI2528 = "Chargeback", AD2528, "")</f>
        <v/>
      </c>
    </row>
    <row r="2529" spans="1:65">
      <c r="A2529" s="35" t="s">
        <v>292</v>
      </c>
      <c r="B2529" s="35" t="s">
        <v>253</v>
      </c>
      <c r="C2529" s="80">
        <v>1841940</v>
      </c>
      <c r="E2529" s="158">
        <v>45609</v>
      </c>
      <c r="F2529" s="159">
        <v>45609</v>
      </c>
      <c r="G2529" s="35" t="s">
        <v>4648</v>
      </c>
      <c r="H2529" s="35" t="s">
        <v>4649</v>
      </c>
      <c r="I2529" s="35" t="s">
        <v>430</v>
      </c>
      <c r="J2529" s="35" t="s">
        <v>3632</v>
      </c>
      <c r="K2529" s="80">
        <v>9808556827</v>
      </c>
      <c r="M2529" s="158">
        <v>44774</v>
      </c>
      <c r="N2529" s="160">
        <f ca="1">IFERROR(IF(M2529="","", DATEDIF(M2529, TODAY(), "M")),"")</f>
        <v>32</v>
      </c>
      <c r="R2529" s="35" t="s">
        <v>384</v>
      </c>
      <c r="S2529" s="35" t="s">
        <v>255</v>
      </c>
      <c r="T2529" s="35" t="s">
        <v>385</v>
      </c>
      <c r="V2529" s="35" t="s">
        <v>386</v>
      </c>
      <c r="Z2529" s="162">
        <v>0</v>
      </c>
      <c r="AA2529" s="163">
        <v>1</v>
      </c>
      <c r="AD2529" s="162">
        <v>7</v>
      </c>
      <c r="AG2529" s="35" t="s">
        <v>387</v>
      </c>
      <c r="AH2529" s="166" t="str">
        <f t="shared" si="39"/>
        <v>Humana ay64 big file (1).xlsx</v>
      </c>
      <c r="AI2529" s="35" t="s">
        <v>238</v>
      </c>
      <c r="BJ2529" s="162" t="str">
        <f>IF(AI2529 = "Advance", AD2529, "")</f>
        <v/>
      </c>
      <c r="BK2529" s="171" t="str">
        <f>IF(AI2529 = "Advance", 1, "")</f>
        <v/>
      </c>
      <c r="BL2529" s="171" t="str">
        <f>IF(AI2529 = "Chargeback", 1, "")</f>
        <v/>
      </c>
      <c r="BM2529" s="162" t="str">
        <f>IF(AI2529 = "Chargeback", AD2529, "")</f>
        <v/>
      </c>
    </row>
    <row r="2530" spans="1:65">
      <c r="A2530" s="35" t="s">
        <v>292</v>
      </c>
      <c r="B2530" s="35" t="s">
        <v>253</v>
      </c>
      <c r="C2530" s="80">
        <v>1841940</v>
      </c>
      <c r="E2530" s="158">
        <v>45609</v>
      </c>
      <c r="F2530" s="159">
        <v>45609</v>
      </c>
      <c r="G2530" s="35" t="s">
        <v>4650</v>
      </c>
      <c r="H2530" s="35" t="s">
        <v>780</v>
      </c>
      <c r="I2530" s="35" t="s">
        <v>443</v>
      </c>
      <c r="J2530" s="35" t="s">
        <v>4651</v>
      </c>
      <c r="K2530" s="80">
        <v>2603709011</v>
      </c>
      <c r="M2530" s="158">
        <v>44805</v>
      </c>
      <c r="N2530" s="160">
        <f ca="1">IFERROR(IF(M2530="","", DATEDIF(M2530, TODAY(), "M")),"")</f>
        <v>31</v>
      </c>
      <c r="R2530" s="35" t="s">
        <v>384</v>
      </c>
      <c r="S2530" s="35" t="s">
        <v>255</v>
      </c>
      <c r="T2530" s="35" t="s">
        <v>385</v>
      </c>
      <c r="V2530" s="35" t="s">
        <v>386</v>
      </c>
      <c r="Z2530" s="162">
        <v>0</v>
      </c>
      <c r="AA2530" s="163">
        <v>1</v>
      </c>
      <c r="AD2530" s="162">
        <v>7</v>
      </c>
      <c r="AG2530" s="35" t="s">
        <v>387</v>
      </c>
      <c r="AH2530" s="166" t="str">
        <f t="shared" si="39"/>
        <v>Humana ay64 big file (1).xlsx</v>
      </c>
      <c r="AI2530" s="35" t="s">
        <v>238</v>
      </c>
      <c r="BJ2530" s="162" t="str">
        <f>IF(AI2530 = "Advance", AD2530, "")</f>
        <v/>
      </c>
      <c r="BK2530" s="171" t="str">
        <f>IF(AI2530 = "Advance", 1, "")</f>
        <v/>
      </c>
      <c r="BL2530" s="171" t="str">
        <f>IF(AI2530 = "Chargeback", 1, "")</f>
        <v/>
      </c>
      <c r="BM2530" s="162" t="str">
        <f>IF(AI2530 = "Chargeback", AD2530, "")</f>
        <v/>
      </c>
    </row>
    <row r="2531" spans="1:65">
      <c r="A2531" s="35" t="s">
        <v>292</v>
      </c>
      <c r="B2531" s="35" t="s">
        <v>253</v>
      </c>
      <c r="C2531" s="80">
        <v>1841940</v>
      </c>
      <c r="E2531" s="158">
        <v>45609</v>
      </c>
      <c r="F2531" s="159">
        <v>45609</v>
      </c>
      <c r="G2531" s="35" t="s">
        <v>4652</v>
      </c>
      <c r="H2531" s="35" t="s">
        <v>4653</v>
      </c>
      <c r="I2531" s="35" t="s">
        <v>472</v>
      </c>
      <c r="J2531" s="35" t="s">
        <v>419</v>
      </c>
      <c r="K2531" s="80">
        <v>8690922926</v>
      </c>
      <c r="M2531" s="158">
        <v>44805</v>
      </c>
      <c r="N2531" s="160">
        <f ca="1">IFERROR(IF(M2531="","", DATEDIF(M2531, TODAY(), "M")),"")</f>
        <v>31</v>
      </c>
      <c r="R2531" s="35" t="s">
        <v>384</v>
      </c>
      <c r="S2531" s="35" t="s">
        <v>255</v>
      </c>
      <c r="T2531" s="35" t="s">
        <v>385</v>
      </c>
      <c r="V2531" s="35" t="s">
        <v>386</v>
      </c>
      <c r="Z2531" s="162">
        <v>0</v>
      </c>
      <c r="AA2531" s="163">
        <v>1</v>
      </c>
      <c r="AD2531" s="162">
        <v>7</v>
      </c>
      <c r="AG2531" s="35" t="s">
        <v>387</v>
      </c>
      <c r="AH2531" s="166" t="str">
        <f t="shared" si="39"/>
        <v>Humana ay64 big file (1).xlsx</v>
      </c>
      <c r="AI2531" s="35" t="s">
        <v>238</v>
      </c>
      <c r="BJ2531" s="162" t="str">
        <f>IF(AI2531 = "Advance", AD2531, "")</f>
        <v/>
      </c>
      <c r="BK2531" s="171" t="str">
        <f>IF(AI2531 = "Advance", 1, "")</f>
        <v/>
      </c>
      <c r="BL2531" s="171" t="str">
        <f>IF(AI2531 = "Chargeback", 1, "")</f>
        <v/>
      </c>
      <c r="BM2531" s="162" t="str">
        <f>IF(AI2531 = "Chargeback", AD2531, "")</f>
        <v/>
      </c>
    </row>
    <row r="2532" spans="1:65">
      <c r="A2532" s="35" t="s">
        <v>292</v>
      </c>
      <c r="B2532" s="35" t="s">
        <v>253</v>
      </c>
      <c r="C2532" s="80">
        <v>1841940</v>
      </c>
      <c r="E2532" s="158">
        <v>45609</v>
      </c>
      <c r="F2532" s="159">
        <v>45609</v>
      </c>
      <c r="G2532" s="35" t="s">
        <v>4654</v>
      </c>
      <c r="H2532" s="35" t="s">
        <v>1680</v>
      </c>
      <c r="I2532" s="35" t="s">
        <v>450</v>
      </c>
      <c r="J2532" s="35" t="s">
        <v>4655</v>
      </c>
      <c r="K2532" s="80">
        <v>2921275970</v>
      </c>
      <c r="M2532" s="158">
        <v>44805</v>
      </c>
      <c r="N2532" s="160">
        <f ca="1">IFERROR(IF(M2532="","", DATEDIF(M2532, TODAY(), "M")),"")</f>
        <v>31</v>
      </c>
      <c r="R2532" s="35" t="s">
        <v>384</v>
      </c>
      <c r="S2532" s="35" t="s">
        <v>255</v>
      </c>
      <c r="T2532" s="35" t="s">
        <v>385</v>
      </c>
      <c r="V2532" s="35" t="s">
        <v>386</v>
      </c>
      <c r="Z2532" s="162">
        <v>0</v>
      </c>
      <c r="AA2532" s="163">
        <v>1</v>
      </c>
      <c r="AD2532" s="162">
        <v>7</v>
      </c>
      <c r="AG2532" s="35" t="s">
        <v>387</v>
      </c>
      <c r="AH2532" s="166" t="str">
        <f t="shared" si="39"/>
        <v>Humana ay64 big file (1).xlsx</v>
      </c>
      <c r="AI2532" s="35" t="s">
        <v>238</v>
      </c>
      <c r="BJ2532" s="162" t="str">
        <f>IF(AI2532 = "Advance", AD2532, "")</f>
        <v/>
      </c>
      <c r="BK2532" s="171" t="str">
        <f>IF(AI2532 = "Advance", 1, "")</f>
        <v/>
      </c>
      <c r="BL2532" s="171" t="str">
        <f>IF(AI2532 = "Chargeback", 1, "")</f>
        <v/>
      </c>
      <c r="BM2532" s="162" t="str">
        <f>IF(AI2532 = "Chargeback", AD2532, "")</f>
        <v/>
      </c>
    </row>
    <row r="2533" spans="1:65">
      <c r="A2533" s="35" t="s">
        <v>292</v>
      </c>
      <c r="B2533" s="35" t="s">
        <v>253</v>
      </c>
      <c r="C2533" s="80">
        <v>1841940</v>
      </c>
      <c r="E2533" s="158">
        <v>45609</v>
      </c>
      <c r="F2533" s="159">
        <v>45609</v>
      </c>
      <c r="G2533" s="35" t="s">
        <v>4656</v>
      </c>
      <c r="H2533" s="35" t="s">
        <v>610</v>
      </c>
      <c r="I2533" s="35" t="s">
        <v>416</v>
      </c>
      <c r="J2533" s="35" t="s">
        <v>2860</v>
      </c>
      <c r="K2533" s="80">
        <v>4428763000</v>
      </c>
      <c r="M2533" s="158">
        <v>44805</v>
      </c>
      <c r="N2533" s="160">
        <f ca="1">IFERROR(IF(M2533="","", DATEDIF(M2533, TODAY(), "M")),"")</f>
        <v>31</v>
      </c>
      <c r="R2533" s="35" t="s">
        <v>384</v>
      </c>
      <c r="S2533" s="35" t="s">
        <v>255</v>
      </c>
      <c r="T2533" s="35" t="s">
        <v>385</v>
      </c>
      <c r="V2533" s="35" t="s">
        <v>386</v>
      </c>
      <c r="Z2533" s="162">
        <v>0</v>
      </c>
      <c r="AA2533" s="163">
        <v>1</v>
      </c>
      <c r="AD2533" s="162">
        <v>7</v>
      </c>
      <c r="AG2533" s="35" t="s">
        <v>387</v>
      </c>
      <c r="AH2533" s="166" t="str">
        <f t="shared" si="39"/>
        <v>Humana ay64 big file (1).xlsx</v>
      </c>
      <c r="AI2533" s="35" t="s">
        <v>238</v>
      </c>
      <c r="BJ2533" s="162" t="str">
        <f>IF(AI2533 = "Advance", AD2533, "")</f>
        <v/>
      </c>
      <c r="BK2533" s="171" t="str">
        <f>IF(AI2533 = "Advance", 1, "")</f>
        <v/>
      </c>
      <c r="BL2533" s="171" t="str">
        <f>IF(AI2533 = "Chargeback", 1, "")</f>
        <v/>
      </c>
      <c r="BM2533" s="162" t="str">
        <f>IF(AI2533 = "Chargeback", AD2533, "")</f>
        <v/>
      </c>
    </row>
    <row r="2534" spans="1:65">
      <c r="A2534" s="35" t="s">
        <v>292</v>
      </c>
      <c r="B2534" s="35" t="s">
        <v>253</v>
      </c>
      <c r="C2534" s="80">
        <v>1841940</v>
      </c>
      <c r="E2534" s="158">
        <v>45609</v>
      </c>
      <c r="F2534" s="159">
        <v>45609</v>
      </c>
      <c r="G2534" s="35" t="s">
        <v>4657</v>
      </c>
      <c r="H2534" s="35" t="s">
        <v>4658</v>
      </c>
      <c r="J2534" s="35" t="s">
        <v>642</v>
      </c>
      <c r="K2534" s="80">
        <v>344534306</v>
      </c>
      <c r="M2534" s="158">
        <v>44805</v>
      </c>
      <c r="N2534" s="160">
        <f ca="1">IFERROR(IF(M2534="","", DATEDIF(M2534, TODAY(), "M")),"")</f>
        <v>31</v>
      </c>
      <c r="R2534" s="35" t="s">
        <v>384</v>
      </c>
      <c r="S2534" s="35" t="s">
        <v>255</v>
      </c>
      <c r="T2534" s="35" t="s">
        <v>385</v>
      </c>
      <c r="V2534" s="35" t="s">
        <v>386</v>
      </c>
      <c r="Z2534" s="162">
        <v>0</v>
      </c>
      <c r="AA2534" s="163">
        <v>1</v>
      </c>
      <c r="AD2534" s="162">
        <v>7</v>
      </c>
      <c r="AG2534" s="35" t="s">
        <v>387</v>
      </c>
      <c r="AH2534" s="166" t="str">
        <f t="shared" si="39"/>
        <v>Humana ay64 big file (1).xlsx</v>
      </c>
      <c r="AI2534" s="35" t="s">
        <v>238</v>
      </c>
      <c r="BJ2534" s="162" t="str">
        <f>IF(AI2534 = "Advance", AD2534, "")</f>
        <v/>
      </c>
      <c r="BK2534" s="171" t="str">
        <f>IF(AI2534 = "Advance", 1, "")</f>
        <v/>
      </c>
      <c r="BL2534" s="171" t="str">
        <f>IF(AI2534 = "Chargeback", 1, "")</f>
        <v/>
      </c>
      <c r="BM2534" s="162" t="str">
        <f>IF(AI2534 = "Chargeback", AD2534, "")</f>
        <v/>
      </c>
    </row>
    <row r="2535" spans="1:65">
      <c r="A2535" s="35" t="s">
        <v>292</v>
      </c>
      <c r="B2535" s="35" t="s">
        <v>253</v>
      </c>
      <c r="C2535" s="80">
        <v>1841940</v>
      </c>
      <c r="E2535" s="158">
        <v>45609</v>
      </c>
      <c r="F2535" s="159">
        <v>45609</v>
      </c>
      <c r="G2535" s="35" t="s">
        <v>4659</v>
      </c>
      <c r="H2535" s="35" t="s">
        <v>2217</v>
      </c>
      <c r="J2535" s="35" t="s">
        <v>2001</v>
      </c>
      <c r="K2535" s="80">
        <v>2635690134</v>
      </c>
      <c r="M2535" s="158">
        <v>44805</v>
      </c>
      <c r="N2535" s="160">
        <f ca="1">IFERROR(IF(M2535="","", DATEDIF(M2535, TODAY(), "M")),"")</f>
        <v>31</v>
      </c>
      <c r="R2535" s="35" t="s">
        <v>384</v>
      </c>
      <c r="S2535" s="35" t="s">
        <v>255</v>
      </c>
      <c r="T2535" s="35" t="s">
        <v>385</v>
      </c>
      <c r="V2535" s="35" t="s">
        <v>386</v>
      </c>
      <c r="Z2535" s="162">
        <v>0</v>
      </c>
      <c r="AA2535" s="163">
        <v>1</v>
      </c>
      <c r="AD2535" s="162">
        <v>7</v>
      </c>
      <c r="AG2535" s="35" t="s">
        <v>387</v>
      </c>
      <c r="AH2535" s="166" t="str">
        <f t="shared" si="39"/>
        <v>Humana ay64 big file (1).xlsx</v>
      </c>
      <c r="AI2535" s="35" t="s">
        <v>238</v>
      </c>
      <c r="BJ2535" s="162" t="str">
        <f>IF(AI2535 = "Advance", AD2535, "")</f>
        <v/>
      </c>
      <c r="BK2535" s="171" t="str">
        <f>IF(AI2535 = "Advance", 1, "")</f>
        <v/>
      </c>
      <c r="BL2535" s="171" t="str">
        <f>IF(AI2535 = "Chargeback", 1, "")</f>
        <v/>
      </c>
      <c r="BM2535" s="162" t="str">
        <f>IF(AI2535 = "Chargeback", AD2535, "")</f>
        <v/>
      </c>
    </row>
    <row r="2536" spans="1:65">
      <c r="A2536" s="35" t="s">
        <v>292</v>
      </c>
      <c r="B2536" s="35" t="s">
        <v>253</v>
      </c>
      <c r="C2536" s="80">
        <v>1841940</v>
      </c>
      <c r="E2536" s="158">
        <v>45609</v>
      </c>
      <c r="F2536" s="159">
        <v>45609</v>
      </c>
      <c r="G2536" s="35" t="s">
        <v>4660</v>
      </c>
      <c r="H2536" s="35" t="s">
        <v>627</v>
      </c>
      <c r="I2536" s="35" t="s">
        <v>475</v>
      </c>
      <c r="J2536" s="35" t="s">
        <v>2001</v>
      </c>
      <c r="K2536" s="80">
        <v>3014164614</v>
      </c>
      <c r="M2536" s="158">
        <v>44805</v>
      </c>
      <c r="N2536" s="160">
        <f ca="1">IFERROR(IF(M2536="","", DATEDIF(M2536, TODAY(), "M")),"")</f>
        <v>31</v>
      </c>
      <c r="R2536" s="35" t="s">
        <v>384</v>
      </c>
      <c r="S2536" s="35" t="s">
        <v>255</v>
      </c>
      <c r="T2536" s="35" t="s">
        <v>385</v>
      </c>
      <c r="V2536" s="35" t="s">
        <v>386</v>
      </c>
      <c r="Z2536" s="162">
        <v>0</v>
      </c>
      <c r="AA2536" s="163">
        <v>1</v>
      </c>
      <c r="AD2536" s="162">
        <v>7</v>
      </c>
      <c r="AG2536" s="35" t="s">
        <v>387</v>
      </c>
      <c r="AH2536" s="166" t="str">
        <f t="shared" si="39"/>
        <v>Humana ay64 big file (1).xlsx</v>
      </c>
      <c r="AI2536" s="35" t="s">
        <v>238</v>
      </c>
      <c r="BJ2536" s="162" t="str">
        <f>IF(AI2536 = "Advance", AD2536, "")</f>
        <v/>
      </c>
      <c r="BK2536" s="171" t="str">
        <f>IF(AI2536 = "Advance", 1, "")</f>
        <v/>
      </c>
      <c r="BL2536" s="171" t="str">
        <f>IF(AI2536 = "Chargeback", 1, "")</f>
        <v/>
      </c>
      <c r="BM2536" s="162" t="str">
        <f>IF(AI2536 = "Chargeback", AD2536, "")</f>
        <v/>
      </c>
    </row>
    <row r="2537" spans="1:65">
      <c r="A2537" s="35" t="s">
        <v>292</v>
      </c>
      <c r="B2537" s="35" t="s">
        <v>253</v>
      </c>
      <c r="C2537" s="80">
        <v>1841940</v>
      </c>
      <c r="E2537" s="158">
        <v>45609</v>
      </c>
      <c r="F2537" s="159">
        <v>45609</v>
      </c>
      <c r="G2537" s="35" t="s">
        <v>4661</v>
      </c>
      <c r="H2537" s="35" t="s">
        <v>775</v>
      </c>
      <c r="J2537" s="35" t="s">
        <v>4662</v>
      </c>
      <c r="K2537" s="80">
        <v>9198283254</v>
      </c>
      <c r="M2537" s="158">
        <v>44805</v>
      </c>
      <c r="N2537" s="160">
        <f ca="1">IFERROR(IF(M2537="","", DATEDIF(M2537, TODAY(), "M")),"")</f>
        <v>31</v>
      </c>
      <c r="R2537" s="35" t="s">
        <v>384</v>
      </c>
      <c r="S2537" s="35" t="s">
        <v>255</v>
      </c>
      <c r="T2537" s="35" t="s">
        <v>385</v>
      </c>
      <c r="V2537" s="35" t="s">
        <v>386</v>
      </c>
      <c r="Z2537" s="162">
        <v>0</v>
      </c>
      <c r="AA2537" s="163">
        <v>1</v>
      </c>
      <c r="AD2537" s="162">
        <v>7</v>
      </c>
      <c r="AG2537" s="35" t="s">
        <v>387</v>
      </c>
      <c r="AH2537" s="166" t="str">
        <f t="shared" si="39"/>
        <v>Humana ay64 big file (1).xlsx</v>
      </c>
      <c r="AI2537" s="35" t="s">
        <v>238</v>
      </c>
      <c r="BJ2537" s="162" t="str">
        <f>IF(AI2537 = "Advance", AD2537, "")</f>
        <v/>
      </c>
      <c r="BK2537" s="171" t="str">
        <f>IF(AI2537 = "Advance", 1, "")</f>
        <v/>
      </c>
      <c r="BL2537" s="171" t="str">
        <f>IF(AI2537 = "Chargeback", 1, "")</f>
        <v/>
      </c>
      <c r="BM2537" s="162" t="str">
        <f>IF(AI2537 = "Chargeback", AD2537, "")</f>
        <v/>
      </c>
    </row>
    <row r="2538" spans="1:65">
      <c r="A2538" s="35" t="s">
        <v>292</v>
      </c>
      <c r="B2538" s="35" t="s">
        <v>253</v>
      </c>
      <c r="C2538" s="80">
        <v>1841940</v>
      </c>
      <c r="E2538" s="158">
        <v>45609</v>
      </c>
      <c r="F2538" s="159">
        <v>45609</v>
      </c>
      <c r="G2538" s="35" t="s">
        <v>4663</v>
      </c>
      <c r="H2538" s="35" t="s">
        <v>852</v>
      </c>
      <c r="I2538" s="35" t="s">
        <v>674</v>
      </c>
      <c r="J2538" s="35" t="s">
        <v>4664</v>
      </c>
      <c r="K2538" s="80">
        <v>126256017</v>
      </c>
      <c r="M2538" s="158">
        <v>44805</v>
      </c>
      <c r="N2538" s="160">
        <f ca="1">IFERROR(IF(M2538="","", DATEDIF(M2538, TODAY(), "M")),"")</f>
        <v>31</v>
      </c>
      <c r="R2538" s="35" t="s">
        <v>384</v>
      </c>
      <c r="S2538" s="35" t="s">
        <v>255</v>
      </c>
      <c r="T2538" s="35" t="s">
        <v>385</v>
      </c>
      <c r="V2538" s="35" t="s">
        <v>386</v>
      </c>
      <c r="Z2538" s="162">
        <v>0</v>
      </c>
      <c r="AA2538" s="163">
        <v>1</v>
      </c>
      <c r="AD2538" s="162">
        <v>7</v>
      </c>
      <c r="AG2538" s="35" t="s">
        <v>387</v>
      </c>
      <c r="AH2538" s="166" t="str">
        <f t="shared" si="39"/>
        <v>Humana ay64 big file (1).xlsx</v>
      </c>
      <c r="AI2538" s="35" t="s">
        <v>238</v>
      </c>
      <c r="BJ2538" s="162" t="str">
        <f>IF(AI2538 = "Advance", AD2538, "")</f>
        <v/>
      </c>
      <c r="BK2538" s="171" t="str">
        <f>IF(AI2538 = "Advance", 1, "")</f>
        <v/>
      </c>
      <c r="BL2538" s="171" t="str">
        <f>IF(AI2538 = "Chargeback", 1, "")</f>
        <v/>
      </c>
      <c r="BM2538" s="162" t="str">
        <f>IF(AI2538 = "Chargeback", AD2538, "")</f>
        <v/>
      </c>
    </row>
    <row r="2539" spans="1:65">
      <c r="A2539" s="35" t="s">
        <v>292</v>
      </c>
      <c r="B2539" s="35" t="s">
        <v>253</v>
      </c>
      <c r="C2539" s="80">
        <v>1841940</v>
      </c>
      <c r="E2539" s="158">
        <v>45609</v>
      </c>
      <c r="F2539" s="159">
        <v>45609</v>
      </c>
      <c r="G2539" s="35" t="s">
        <v>4665</v>
      </c>
      <c r="H2539" s="35" t="s">
        <v>1243</v>
      </c>
      <c r="I2539" s="35" t="s">
        <v>479</v>
      </c>
      <c r="J2539" s="35" t="s">
        <v>1873</v>
      </c>
      <c r="K2539" s="80">
        <v>1028628246</v>
      </c>
      <c r="M2539" s="158">
        <v>44805</v>
      </c>
      <c r="N2539" s="160">
        <f ca="1">IFERROR(IF(M2539="","", DATEDIF(M2539, TODAY(), "M")),"")</f>
        <v>31</v>
      </c>
      <c r="R2539" s="35" t="s">
        <v>384</v>
      </c>
      <c r="S2539" s="35" t="s">
        <v>255</v>
      </c>
      <c r="T2539" s="35" t="s">
        <v>385</v>
      </c>
      <c r="V2539" s="35" t="s">
        <v>386</v>
      </c>
      <c r="Z2539" s="162">
        <v>0</v>
      </c>
      <c r="AA2539" s="163">
        <v>1</v>
      </c>
      <c r="AD2539" s="162">
        <v>7</v>
      </c>
      <c r="AG2539" s="35" t="s">
        <v>387</v>
      </c>
      <c r="AH2539" s="166" t="str">
        <f t="shared" si="39"/>
        <v>Humana ay64 big file (1).xlsx</v>
      </c>
      <c r="AI2539" s="35" t="s">
        <v>238</v>
      </c>
      <c r="BJ2539" s="162" t="str">
        <f>IF(AI2539 = "Advance", AD2539, "")</f>
        <v/>
      </c>
      <c r="BK2539" s="171" t="str">
        <f>IF(AI2539 = "Advance", 1, "")</f>
        <v/>
      </c>
      <c r="BL2539" s="171" t="str">
        <f>IF(AI2539 = "Chargeback", 1, "")</f>
        <v/>
      </c>
      <c r="BM2539" s="162" t="str">
        <f>IF(AI2539 = "Chargeback", AD2539, "")</f>
        <v/>
      </c>
    </row>
    <row r="2540" spans="1:65">
      <c r="A2540" s="35" t="s">
        <v>292</v>
      </c>
      <c r="B2540" s="35" t="s">
        <v>253</v>
      </c>
      <c r="C2540" s="80">
        <v>1841940</v>
      </c>
      <c r="E2540" s="158">
        <v>45609</v>
      </c>
      <c r="F2540" s="159">
        <v>45609</v>
      </c>
      <c r="G2540" s="35" t="s">
        <v>4666</v>
      </c>
      <c r="H2540" s="35" t="s">
        <v>471</v>
      </c>
      <c r="J2540" s="35" t="s">
        <v>2754</v>
      </c>
      <c r="K2540" s="80">
        <v>4321074523</v>
      </c>
      <c r="M2540" s="158">
        <v>44805</v>
      </c>
      <c r="N2540" s="160">
        <f ca="1">IFERROR(IF(M2540="","", DATEDIF(M2540, TODAY(), "M")),"")</f>
        <v>31</v>
      </c>
      <c r="R2540" s="35" t="s">
        <v>384</v>
      </c>
      <c r="S2540" s="35" t="s">
        <v>255</v>
      </c>
      <c r="T2540" s="35" t="s">
        <v>385</v>
      </c>
      <c r="V2540" s="35" t="s">
        <v>386</v>
      </c>
      <c r="Z2540" s="162">
        <v>0</v>
      </c>
      <c r="AA2540" s="163">
        <v>1</v>
      </c>
      <c r="AD2540" s="162">
        <v>7</v>
      </c>
      <c r="AG2540" s="35" t="s">
        <v>387</v>
      </c>
      <c r="AH2540" s="166" t="str">
        <f t="shared" si="39"/>
        <v>Humana ay64 big file (1).xlsx</v>
      </c>
      <c r="AI2540" s="35" t="s">
        <v>238</v>
      </c>
      <c r="BJ2540" s="162" t="str">
        <f>IF(AI2540 = "Advance", AD2540, "")</f>
        <v/>
      </c>
      <c r="BK2540" s="171" t="str">
        <f>IF(AI2540 = "Advance", 1, "")</f>
        <v/>
      </c>
      <c r="BL2540" s="171" t="str">
        <f>IF(AI2540 = "Chargeback", 1, "")</f>
        <v/>
      </c>
      <c r="BM2540" s="162" t="str">
        <f>IF(AI2540 = "Chargeback", AD2540, "")</f>
        <v/>
      </c>
    </row>
    <row r="2541" spans="1:65">
      <c r="A2541" s="35" t="s">
        <v>292</v>
      </c>
      <c r="B2541" s="35" t="s">
        <v>253</v>
      </c>
      <c r="C2541" s="80">
        <v>1841940</v>
      </c>
      <c r="E2541" s="158">
        <v>45609</v>
      </c>
      <c r="F2541" s="159">
        <v>45609</v>
      </c>
      <c r="G2541" s="35" t="s">
        <v>4667</v>
      </c>
      <c r="H2541" s="35" t="s">
        <v>726</v>
      </c>
      <c r="I2541" s="35" t="s">
        <v>420</v>
      </c>
      <c r="J2541" s="35" t="s">
        <v>1250</v>
      </c>
      <c r="K2541" s="80">
        <v>6535248736</v>
      </c>
      <c r="M2541" s="158">
        <v>44805</v>
      </c>
      <c r="N2541" s="160">
        <f ca="1">IFERROR(IF(M2541="","", DATEDIF(M2541, TODAY(), "M")),"")</f>
        <v>31</v>
      </c>
      <c r="R2541" s="35" t="s">
        <v>384</v>
      </c>
      <c r="S2541" s="35" t="s">
        <v>255</v>
      </c>
      <c r="T2541" s="35" t="s">
        <v>385</v>
      </c>
      <c r="V2541" s="35" t="s">
        <v>386</v>
      </c>
      <c r="Z2541" s="162">
        <v>0</v>
      </c>
      <c r="AA2541" s="163">
        <v>1</v>
      </c>
      <c r="AD2541" s="162">
        <v>7</v>
      </c>
      <c r="AG2541" s="35" t="s">
        <v>387</v>
      </c>
      <c r="AH2541" s="166" t="str">
        <f t="shared" si="39"/>
        <v>Humana ay64 big file (1).xlsx</v>
      </c>
      <c r="AI2541" s="35" t="s">
        <v>238</v>
      </c>
      <c r="BJ2541" s="162" t="str">
        <f>IF(AI2541 = "Advance", AD2541, "")</f>
        <v/>
      </c>
      <c r="BK2541" s="171" t="str">
        <f>IF(AI2541 = "Advance", 1, "")</f>
        <v/>
      </c>
      <c r="BL2541" s="171" t="str">
        <f>IF(AI2541 = "Chargeback", 1, "")</f>
        <v/>
      </c>
      <c r="BM2541" s="162" t="str">
        <f>IF(AI2541 = "Chargeback", AD2541, "")</f>
        <v/>
      </c>
    </row>
    <row r="2542" spans="1:65">
      <c r="A2542" s="35" t="s">
        <v>292</v>
      </c>
      <c r="B2542" s="35" t="s">
        <v>253</v>
      </c>
      <c r="C2542" s="80">
        <v>1841940</v>
      </c>
      <c r="E2542" s="158">
        <v>45609</v>
      </c>
      <c r="F2542" s="159">
        <v>45609</v>
      </c>
      <c r="G2542" s="35" t="s">
        <v>4668</v>
      </c>
      <c r="H2542" s="35" t="s">
        <v>4669</v>
      </c>
      <c r="J2542" s="35" t="s">
        <v>4670</v>
      </c>
      <c r="K2542" s="80">
        <v>4918273567</v>
      </c>
      <c r="M2542" s="158">
        <v>44835</v>
      </c>
      <c r="N2542" s="160">
        <f ca="1">IFERROR(IF(M2542="","", DATEDIF(M2542, TODAY(), "M")),"")</f>
        <v>30</v>
      </c>
      <c r="R2542" s="35" t="s">
        <v>384</v>
      </c>
      <c r="S2542" s="35" t="s">
        <v>255</v>
      </c>
      <c r="T2542" s="35" t="s">
        <v>385</v>
      </c>
      <c r="V2542" s="35" t="s">
        <v>386</v>
      </c>
      <c r="Z2542" s="162">
        <v>0</v>
      </c>
      <c r="AA2542" s="163">
        <v>1</v>
      </c>
      <c r="AD2542" s="162">
        <v>7</v>
      </c>
      <c r="AG2542" s="35" t="s">
        <v>387</v>
      </c>
      <c r="AH2542" s="166" t="str">
        <f t="shared" si="39"/>
        <v>Humana ay64 big file (1).xlsx</v>
      </c>
      <c r="AI2542" s="35" t="s">
        <v>238</v>
      </c>
      <c r="BJ2542" s="162" t="str">
        <f>IF(AI2542 = "Advance", AD2542, "")</f>
        <v/>
      </c>
      <c r="BK2542" s="171" t="str">
        <f>IF(AI2542 = "Advance", 1, "")</f>
        <v/>
      </c>
      <c r="BL2542" s="171" t="str">
        <f>IF(AI2542 = "Chargeback", 1, "")</f>
        <v/>
      </c>
      <c r="BM2542" s="162" t="str">
        <f>IF(AI2542 = "Chargeback", AD2542, "")</f>
        <v/>
      </c>
    </row>
    <row r="2543" spans="1:65">
      <c r="A2543" s="35" t="s">
        <v>292</v>
      </c>
      <c r="B2543" s="35" t="s">
        <v>253</v>
      </c>
      <c r="C2543" s="80">
        <v>1841940</v>
      </c>
      <c r="E2543" s="158">
        <v>45609</v>
      </c>
      <c r="F2543" s="159">
        <v>45609</v>
      </c>
      <c r="G2543" s="35" t="s">
        <v>4671</v>
      </c>
      <c r="H2543" s="35" t="s">
        <v>1316</v>
      </c>
      <c r="I2543" s="35" t="s">
        <v>390</v>
      </c>
      <c r="J2543" s="35" t="s">
        <v>2178</v>
      </c>
      <c r="K2543" s="80">
        <v>4384286611</v>
      </c>
      <c r="M2543" s="158">
        <v>44835</v>
      </c>
      <c r="N2543" s="160">
        <f ca="1">IFERROR(IF(M2543="","", DATEDIF(M2543, TODAY(), "M")),"")</f>
        <v>30</v>
      </c>
      <c r="R2543" s="35" t="s">
        <v>384</v>
      </c>
      <c r="S2543" s="35" t="s">
        <v>255</v>
      </c>
      <c r="T2543" s="35" t="s">
        <v>385</v>
      </c>
      <c r="V2543" s="35" t="s">
        <v>386</v>
      </c>
      <c r="Z2543" s="162">
        <v>0</v>
      </c>
      <c r="AA2543" s="163">
        <v>1</v>
      </c>
      <c r="AD2543" s="162">
        <v>7</v>
      </c>
      <c r="AG2543" s="35" t="s">
        <v>387</v>
      </c>
      <c r="AH2543" s="166" t="str">
        <f t="shared" si="39"/>
        <v>Humana ay64 big file (1).xlsx</v>
      </c>
      <c r="AI2543" s="35" t="s">
        <v>238</v>
      </c>
      <c r="BJ2543" s="162" t="str">
        <f>IF(AI2543 = "Advance", AD2543, "")</f>
        <v/>
      </c>
      <c r="BK2543" s="171" t="str">
        <f>IF(AI2543 = "Advance", 1, "")</f>
        <v/>
      </c>
      <c r="BL2543" s="171" t="str">
        <f>IF(AI2543 = "Chargeback", 1, "")</f>
        <v/>
      </c>
      <c r="BM2543" s="162" t="str">
        <f>IF(AI2543 = "Chargeback", AD2543, "")</f>
        <v/>
      </c>
    </row>
    <row r="2544" spans="1:65">
      <c r="A2544" s="35" t="s">
        <v>292</v>
      </c>
      <c r="B2544" s="35" t="s">
        <v>253</v>
      </c>
      <c r="C2544" s="80">
        <v>1841940</v>
      </c>
      <c r="E2544" s="158">
        <v>45609</v>
      </c>
      <c r="F2544" s="159">
        <v>45609</v>
      </c>
      <c r="G2544" s="35" t="s">
        <v>4672</v>
      </c>
      <c r="H2544" s="35" t="s">
        <v>4673</v>
      </c>
      <c r="J2544" s="35" t="s">
        <v>3816</v>
      </c>
      <c r="K2544" s="80">
        <v>7422011400</v>
      </c>
      <c r="M2544" s="158">
        <v>44835</v>
      </c>
      <c r="N2544" s="160">
        <f ca="1">IFERROR(IF(M2544="","", DATEDIF(M2544, TODAY(), "M")),"")</f>
        <v>30</v>
      </c>
      <c r="R2544" s="35" t="s">
        <v>384</v>
      </c>
      <c r="S2544" s="35" t="s">
        <v>255</v>
      </c>
      <c r="T2544" s="35" t="s">
        <v>385</v>
      </c>
      <c r="V2544" s="35" t="s">
        <v>386</v>
      </c>
      <c r="Z2544" s="162">
        <v>0</v>
      </c>
      <c r="AA2544" s="163">
        <v>1</v>
      </c>
      <c r="AD2544" s="162">
        <v>7</v>
      </c>
      <c r="AG2544" s="35" t="s">
        <v>387</v>
      </c>
      <c r="AH2544" s="166" t="str">
        <f t="shared" si="39"/>
        <v>Humana ay64 big file (1).xlsx</v>
      </c>
      <c r="AI2544" s="35" t="s">
        <v>238</v>
      </c>
      <c r="BJ2544" s="162" t="str">
        <f>IF(AI2544 = "Advance", AD2544, "")</f>
        <v/>
      </c>
      <c r="BK2544" s="171" t="str">
        <f>IF(AI2544 = "Advance", 1, "")</f>
        <v/>
      </c>
      <c r="BL2544" s="171" t="str">
        <f>IF(AI2544 = "Chargeback", 1, "")</f>
        <v/>
      </c>
      <c r="BM2544" s="162" t="str">
        <f>IF(AI2544 = "Chargeback", AD2544, "")</f>
        <v/>
      </c>
    </row>
    <row r="2545" spans="1:65">
      <c r="A2545" s="35" t="s">
        <v>292</v>
      </c>
      <c r="B2545" s="35" t="s">
        <v>253</v>
      </c>
      <c r="C2545" s="80">
        <v>1841940</v>
      </c>
      <c r="E2545" s="158">
        <v>45609</v>
      </c>
      <c r="F2545" s="159">
        <v>45609</v>
      </c>
      <c r="G2545" s="35" t="s">
        <v>4674</v>
      </c>
      <c r="H2545" s="35" t="s">
        <v>1401</v>
      </c>
      <c r="I2545" s="35" t="s">
        <v>416</v>
      </c>
      <c r="J2545" s="35" t="s">
        <v>4675</v>
      </c>
      <c r="K2545" s="80">
        <v>1970089084</v>
      </c>
      <c r="M2545" s="158">
        <v>44835</v>
      </c>
      <c r="N2545" s="160">
        <f ca="1">IFERROR(IF(M2545="","", DATEDIF(M2545, TODAY(), "M")),"")</f>
        <v>30</v>
      </c>
      <c r="R2545" s="35" t="s">
        <v>384</v>
      </c>
      <c r="S2545" s="35" t="s">
        <v>255</v>
      </c>
      <c r="T2545" s="35" t="s">
        <v>385</v>
      </c>
      <c r="V2545" s="35" t="s">
        <v>386</v>
      </c>
      <c r="Z2545" s="162">
        <v>0</v>
      </c>
      <c r="AA2545" s="163">
        <v>1</v>
      </c>
      <c r="AD2545" s="162">
        <v>7</v>
      </c>
      <c r="AG2545" s="35" t="s">
        <v>387</v>
      </c>
      <c r="AH2545" s="166" t="str">
        <f t="shared" si="39"/>
        <v>Humana ay64 big file (1).xlsx</v>
      </c>
      <c r="AI2545" s="35" t="s">
        <v>238</v>
      </c>
      <c r="BJ2545" s="162" t="str">
        <f>IF(AI2545 = "Advance", AD2545, "")</f>
        <v/>
      </c>
      <c r="BK2545" s="171" t="str">
        <f>IF(AI2545 = "Advance", 1, "")</f>
        <v/>
      </c>
      <c r="BL2545" s="171" t="str">
        <f>IF(AI2545 = "Chargeback", 1, "")</f>
        <v/>
      </c>
      <c r="BM2545" s="162" t="str">
        <f>IF(AI2545 = "Chargeback", AD2545, "")</f>
        <v/>
      </c>
    </row>
    <row r="2546" spans="1:65">
      <c r="A2546" s="35" t="s">
        <v>292</v>
      </c>
      <c r="B2546" s="35" t="s">
        <v>253</v>
      </c>
      <c r="C2546" s="80">
        <v>1841940</v>
      </c>
      <c r="E2546" s="158">
        <v>45609</v>
      </c>
      <c r="F2546" s="159">
        <v>45609</v>
      </c>
      <c r="G2546" s="35" t="s">
        <v>4676</v>
      </c>
      <c r="H2546" s="35" t="s">
        <v>464</v>
      </c>
      <c r="J2546" s="35" t="s">
        <v>4677</v>
      </c>
      <c r="K2546" s="80">
        <v>5280539694</v>
      </c>
      <c r="M2546" s="158">
        <v>44835</v>
      </c>
      <c r="N2546" s="160">
        <f ca="1">IFERROR(IF(M2546="","", DATEDIF(M2546, TODAY(), "M")),"")</f>
        <v>30</v>
      </c>
      <c r="R2546" s="35" t="s">
        <v>384</v>
      </c>
      <c r="S2546" s="35" t="s">
        <v>255</v>
      </c>
      <c r="T2546" s="35" t="s">
        <v>385</v>
      </c>
      <c r="V2546" s="35" t="s">
        <v>386</v>
      </c>
      <c r="Z2546" s="162">
        <v>0</v>
      </c>
      <c r="AA2546" s="163">
        <v>1</v>
      </c>
      <c r="AD2546" s="162">
        <v>7</v>
      </c>
      <c r="AG2546" s="35" t="s">
        <v>387</v>
      </c>
      <c r="AH2546" s="166" t="str">
        <f t="shared" si="39"/>
        <v>Humana ay64 big file (1).xlsx</v>
      </c>
      <c r="AI2546" s="35" t="s">
        <v>238</v>
      </c>
      <c r="BJ2546" s="162" t="str">
        <f>IF(AI2546 = "Advance", AD2546, "")</f>
        <v/>
      </c>
      <c r="BK2546" s="171" t="str">
        <f>IF(AI2546 = "Advance", 1, "")</f>
        <v/>
      </c>
      <c r="BL2546" s="171" t="str">
        <f>IF(AI2546 = "Chargeback", 1, "")</f>
        <v/>
      </c>
      <c r="BM2546" s="162" t="str">
        <f>IF(AI2546 = "Chargeback", AD2546, "")</f>
        <v/>
      </c>
    </row>
    <row r="2547" spans="1:65">
      <c r="A2547" s="35" t="s">
        <v>292</v>
      </c>
      <c r="B2547" s="35" t="s">
        <v>253</v>
      </c>
      <c r="C2547" s="80">
        <v>1841940</v>
      </c>
      <c r="E2547" s="158">
        <v>45609</v>
      </c>
      <c r="F2547" s="159">
        <v>45609</v>
      </c>
      <c r="G2547" s="35" t="s">
        <v>4678</v>
      </c>
      <c r="H2547" s="35" t="s">
        <v>852</v>
      </c>
      <c r="I2547" s="35" t="s">
        <v>674</v>
      </c>
      <c r="J2547" s="35" t="s">
        <v>2073</v>
      </c>
      <c r="K2547" s="80">
        <v>5209836771</v>
      </c>
      <c r="M2547" s="158">
        <v>44835</v>
      </c>
      <c r="N2547" s="160">
        <f ca="1">IFERROR(IF(M2547="","", DATEDIF(M2547, TODAY(), "M")),"")</f>
        <v>30</v>
      </c>
      <c r="R2547" s="35" t="s">
        <v>384</v>
      </c>
      <c r="S2547" s="35" t="s">
        <v>255</v>
      </c>
      <c r="T2547" s="35" t="s">
        <v>385</v>
      </c>
      <c r="V2547" s="35" t="s">
        <v>386</v>
      </c>
      <c r="Z2547" s="162">
        <v>0</v>
      </c>
      <c r="AA2547" s="163">
        <v>1</v>
      </c>
      <c r="AD2547" s="162">
        <v>7</v>
      </c>
      <c r="AG2547" s="35" t="s">
        <v>387</v>
      </c>
      <c r="AH2547" s="166" t="str">
        <f t="shared" si="39"/>
        <v>Humana ay64 big file (1).xlsx</v>
      </c>
      <c r="AI2547" s="35" t="s">
        <v>238</v>
      </c>
      <c r="BJ2547" s="162" t="str">
        <f>IF(AI2547 = "Advance", AD2547, "")</f>
        <v/>
      </c>
      <c r="BK2547" s="171" t="str">
        <f>IF(AI2547 = "Advance", 1, "")</f>
        <v/>
      </c>
      <c r="BL2547" s="171" t="str">
        <f>IF(AI2547 = "Chargeback", 1, "")</f>
        <v/>
      </c>
      <c r="BM2547" s="162" t="str">
        <f>IF(AI2547 = "Chargeback", AD2547, "")</f>
        <v/>
      </c>
    </row>
    <row r="2548" spans="1:65">
      <c r="A2548" s="35" t="s">
        <v>292</v>
      </c>
      <c r="B2548" s="35" t="s">
        <v>253</v>
      </c>
      <c r="C2548" s="80">
        <v>1841940</v>
      </c>
      <c r="E2548" s="158">
        <v>45609</v>
      </c>
      <c r="F2548" s="159">
        <v>45609</v>
      </c>
      <c r="G2548" s="35" t="s">
        <v>4679</v>
      </c>
      <c r="H2548" s="35" t="s">
        <v>4680</v>
      </c>
      <c r="I2548" s="35" t="s">
        <v>450</v>
      </c>
      <c r="J2548" s="35" t="s">
        <v>2723</v>
      </c>
      <c r="K2548" s="80">
        <v>2964950292</v>
      </c>
      <c r="M2548" s="158">
        <v>44835</v>
      </c>
      <c r="N2548" s="160">
        <f ca="1">IFERROR(IF(M2548="","", DATEDIF(M2548, TODAY(), "M")),"")</f>
        <v>30</v>
      </c>
      <c r="R2548" s="35" t="s">
        <v>384</v>
      </c>
      <c r="S2548" s="35" t="s">
        <v>255</v>
      </c>
      <c r="T2548" s="35" t="s">
        <v>385</v>
      </c>
      <c r="V2548" s="35" t="s">
        <v>386</v>
      </c>
      <c r="Z2548" s="162">
        <v>0</v>
      </c>
      <c r="AA2548" s="163">
        <v>1</v>
      </c>
      <c r="AD2548" s="162">
        <v>7</v>
      </c>
      <c r="AG2548" s="35" t="s">
        <v>387</v>
      </c>
      <c r="AH2548" s="166" t="str">
        <f t="shared" si="39"/>
        <v>Humana ay64 big file (1).xlsx</v>
      </c>
      <c r="AI2548" s="35" t="s">
        <v>238</v>
      </c>
      <c r="BJ2548" s="162" t="str">
        <f>IF(AI2548 = "Advance", AD2548, "")</f>
        <v/>
      </c>
      <c r="BK2548" s="171" t="str">
        <f>IF(AI2548 = "Advance", 1, "")</f>
        <v/>
      </c>
      <c r="BL2548" s="171" t="str">
        <f>IF(AI2548 = "Chargeback", 1, "")</f>
        <v/>
      </c>
      <c r="BM2548" s="162" t="str">
        <f>IF(AI2548 = "Chargeback", AD2548, "")</f>
        <v/>
      </c>
    </row>
    <row r="2549" spans="1:65">
      <c r="A2549" s="35" t="s">
        <v>292</v>
      </c>
      <c r="B2549" s="35" t="s">
        <v>253</v>
      </c>
      <c r="C2549" s="80">
        <v>1841940</v>
      </c>
      <c r="E2549" s="158">
        <v>45609</v>
      </c>
      <c r="F2549" s="159">
        <v>45609</v>
      </c>
      <c r="G2549" s="35" t="s">
        <v>4681</v>
      </c>
      <c r="H2549" s="35" t="s">
        <v>419</v>
      </c>
      <c r="I2549" s="35" t="s">
        <v>394</v>
      </c>
      <c r="J2549" s="35" t="s">
        <v>2347</v>
      </c>
      <c r="K2549" s="80">
        <v>9870246572</v>
      </c>
      <c r="M2549" s="158">
        <v>44835</v>
      </c>
      <c r="N2549" s="160">
        <f ca="1">IFERROR(IF(M2549="","", DATEDIF(M2549, TODAY(), "M")),"")</f>
        <v>30</v>
      </c>
      <c r="R2549" s="35" t="s">
        <v>384</v>
      </c>
      <c r="S2549" s="35" t="s">
        <v>255</v>
      </c>
      <c r="T2549" s="35" t="s">
        <v>385</v>
      </c>
      <c r="V2549" s="35" t="s">
        <v>386</v>
      </c>
      <c r="Z2549" s="162">
        <v>0</v>
      </c>
      <c r="AA2549" s="163">
        <v>1</v>
      </c>
      <c r="AD2549" s="162">
        <v>7</v>
      </c>
      <c r="AG2549" s="35" t="s">
        <v>387</v>
      </c>
      <c r="AH2549" s="166" t="str">
        <f t="shared" si="39"/>
        <v>Humana ay64 big file (1).xlsx</v>
      </c>
      <c r="AI2549" s="35" t="s">
        <v>238</v>
      </c>
      <c r="BJ2549" s="162" t="str">
        <f>IF(AI2549 = "Advance", AD2549, "")</f>
        <v/>
      </c>
      <c r="BK2549" s="171" t="str">
        <f>IF(AI2549 = "Advance", 1, "")</f>
        <v/>
      </c>
      <c r="BL2549" s="171" t="str">
        <f>IF(AI2549 = "Chargeback", 1, "")</f>
        <v/>
      </c>
      <c r="BM2549" s="162" t="str">
        <f>IF(AI2549 = "Chargeback", AD2549, "")</f>
        <v/>
      </c>
    </row>
    <row r="2550" spans="1:65">
      <c r="A2550" s="35" t="s">
        <v>292</v>
      </c>
      <c r="B2550" s="35" t="s">
        <v>253</v>
      </c>
      <c r="C2550" s="80">
        <v>1841940</v>
      </c>
      <c r="E2550" s="158">
        <v>45609</v>
      </c>
      <c r="F2550" s="159">
        <v>45609</v>
      </c>
      <c r="G2550" s="35" t="s">
        <v>4682</v>
      </c>
      <c r="H2550" s="35" t="s">
        <v>4683</v>
      </c>
      <c r="I2550" s="35" t="s">
        <v>390</v>
      </c>
      <c r="J2550" s="35" t="s">
        <v>4586</v>
      </c>
      <c r="K2550" s="80">
        <v>8101039914</v>
      </c>
      <c r="M2550" s="158">
        <v>44927</v>
      </c>
      <c r="N2550" s="160">
        <f ca="1">IFERROR(IF(M2550="","", DATEDIF(M2550, TODAY(), "M")),"")</f>
        <v>27</v>
      </c>
      <c r="R2550" s="35" t="s">
        <v>384</v>
      </c>
      <c r="S2550" s="35" t="s">
        <v>255</v>
      </c>
      <c r="T2550" s="35" t="s">
        <v>385</v>
      </c>
      <c r="V2550" s="35" t="s">
        <v>386</v>
      </c>
      <c r="Z2550" s="162">
        <v>0</v>
      </c>
      <c r="AA2550" s="163">
        <v>1</v>
      </c>
      <c r="AD2550" s="162">
        <v>7</v>
      </c>
      <c r="AG2550" s="35" t="s">
        <v>387</v>
      </c>
      <c r="AH2550" s="166" t="str">
        <f t="shared" si="39"/>
        <v>Humana ay64 big file (1).xlsx</v>
      </c>
      <c r="AI2550" s="35" t="s">
        <v>238</v>
      </c>
      <c r="BJ2550" s="162" t="str">
        <f>IF(AI2550 = "Advance", AD2550, "")</f>
        <v/>
      </c>
      <c r="BK2550" s="171" t="str">
        <f>IF(AI2550 = "Advance", 1, "")</f>
        <v/>
      </c>
      <c r="BL2550" s="171" t="str">
        <f>IF(AI2550 = "Chargeback", 1, "")</f>
        <v/>
      </c>
      <c r="BM2550" s="162" t="str">
        <f>IF(AI2550 = "Chargeback", AD2550, "")</f>
        <v/>
      </c>
    </row>
    <row r="2551" spans="1:65">
      <c r="A2551" s="35" t="s">
        <v>292</v>
      </c>
      <c r="B2551" s="35" t="s">
        <v>253</v>
      </c>
      <c r="C2551" s="80">
        <v>1841940</v>
      </c>
      <c r="E2551" s="158">
        <v>45609</v>
      </c>
      <c r="F2551" s="159">
        <v>45609</v>
      </c>
      <c r="G2551" s="35" t="s">
        <v>4684</v>
      </c>
      <c r="H2551" s="35" t="s">
        <v>1346</v>
      </c>
      <c r="I2551" s="35" t="s">
        <v>443</v>
      </c>
      <c r="J2551" s="35" t="s">
        <v>4685</v>
      </c>
      <c r="K2551" s="80">
        <v>2257281489</v>
      </c>
      <c r="M2551" s="158">
        <v>44866</v>
      </c>
      <c r="N2551" s="160">
        <f ca="1">IFERROR(IF(M2551="","", DATEDIF(M2551, TODAY(), "M")),"")</f>
        <v>29</v>
      </c>
      <c r="R2551" s="35" t="s">
        <v>384</v>
      </c>
      <c r="S2551" s="35" t="s">
        <v>255</v>
      </c>
      <c r="T2551" s="35" t="s">
        <v>407</v>
      </c>
      <c r="V2551" s="35" t="s">
        <v>408</v>
      </c>
      <c r="Z2551" s="162">
        <v>0</v>
      </c>
      <c r="AA2551" s="163">
        <v>1</v>
      </c>
      <c r="AD2551" s="162">
        <v>7</v>
      </c>
      <c r="AG2551" s="35" t="s">
        <v>387</v>
      </c>
      <c r="AH2551" s="166" t="str">
        <f t="shared" si="39"/>
        <v>Humana ay64 big file (1).xlsx</v>
      </c>
      <c r="AI2551" s="35" t="s">
        <v>238</v>
      </c>
      <c r="BJ2551" s="162" t="str">
        <f>IF(AI2551 = "Advance", AD2551, "")</f>
        <v/>
      </c>
      <c r="BK2551" s="171" t="str">
        <f>IF(AI2551 = "Advance", 1, "")</f>
        <v/>
      </c>
      <c r="BL2551" s="171" t="str">
        <f>IF(AI2551 = "Chargeback", 1, "")</f>
        <v/>
      </c>
      <c r="BM2551" s="162" t="str">
        <f>IF(AI2551 = "Chargeback", AD2551, "")</f>
        <v/>
      </c>
    </row>
    <row r="2552" spans="1:65">
      <c r="A2552" s="35" t="s">
        <v>292</v>
      </c>
      <c r="B2552" s="35" t="s">
        <v>253</v>
      </c>
      <c r="C2552" s="80">
        <v>1841940</v>
      </c>
      <c r="E2552" s="158">
        <v>45609</v>
      </c>
      <c r="F2552" s="159">
        <v>45609</v>
      </c>
      <c r="G2552" s="35" t="s">
        <v>4686</v>
      </c>
      <c r="H2552" s="35" t="s">
        <v>4687</v>
      </c>
      <c r="I2552" s="35" t="s">
        <v>674</v>
      </c>
      <c r="J2552" s="35" t="s">
        <v>2576</v>
      </c>
      <c r="K2552" s="80">
        <v>467763977</v>
      </c>
      <c r="M2552" s="158">
        <v>44896</v>
      </c>
      <c r="N2552" s="160">
        <f ca="1">IFERROR(IF(M2552="","", DATEDIF(M2552, TODAY(), "M")),"")</f>
        <v>28</v>
      </c>
      <c r="R2552" s="35" t="s">
        <v>384</v>
      </c>
      <c r="S2552" s="35" t="s">
        <v>255</v>
      </c>
      <c r="T2552" s="35" t="s">
        <v>407</v>
      </c>
      <c r="V2552" s="35" t="s">
        <v>408</v>
      </c>
      <c r="Z2552" s="162">
        <v>0</v>
      </c>
      <c r="AA2552" s="163">
        <v>1</v>
      </c>
      <c r="AD2552" s="162">
        <v>7</v>
      </c>
      <c r="AG2552" s="35" t="s">
        <v>387</v>
      </c>
      <c r="AH2552" s="166" t="str">
        <f t="shared" si="39"/>
        <v>Humana ay64 big file (1).xlsx</v>
      </c>
      <c r="AI2552" s="35" t="s">
        <v>238</v>
      </c>
      <c r="BJ2552" s="162" t="str">
        <f>IF(AI2552 = "Advance", AD2552, "")</f>
        <v/>
      </c>
      <c r="BK2552" s="171" t="str">
        <f>IF(AI2552 = "Advance", 1, "")</f>
        <v/>
      </c>
      <c r="BL2552" s="171" t="str">
        <f>IF(AI2552 = "Chargeback", 1, "")</f>
        <v/>
      </c>
      <c r="BM2552" s="162" t="str">
        <f>IF(AI2552 = "Chargeback", AD2552, "")</f>
        <v/>
      </c>
    </row>
    <row r="2553" spans="1:65">
      <c r="A2553" s="35" t="s">
        <v>292</v>
      </c>
      <c r="B2553" s="35" t="s">
        <v>253</v>
      </c>
      <c r="C2553" s="80">
        <v>1841940</v>
      </c>
      <c r="E2553" s="158">
        <v>45609</v>
      </c>
      <c r="F2553" s="159">
        <v>45609</v>
      </c>
      <c r="G2553" s="35" t="s">
        <v>4688</v>
      </c>
      <c r="H2553" s="35" t="s">
        <v>4689</v>
      </c>
      <c r="J2553" s="35" t="s">
        <v>4690</v>
      </c>
      <c r="K2553" s="80">
        <v>8056114505</v>
      </c>
      <c r="M2553" s="158">
        <v>44927</v>
      </c>
      <c r="N2553" s="160">
        <f ca="1">IFERROR(IF(M2553="","", DATEDIF(M2553, TODAY(), "M")),"")</f>
        <v>27</v>
      </c>
      <c r="R2553" s="35" t="s">
        <v>384</v>
      </c>
      <c r="S2553" s="35" t="s">
        <v>255</v>
      </c>
      <c r="T2553" s="35" t="s">
        <v>407</v>
      </c>
      <c r="V2553" s="35" t="s">
        <v>408</v>
      </c>
      <c r="Z2553" s="162">
        <v>0</v>
      </c>
      <c r="AA2553" s="163">
        <v>1</v>
      </c>
      <c r="AD2553" s="162">
        <v>7</v>
      </c>
      <c r="AG2553" s="35" t="s">
        <v>387</v>
      </c>
      <c r="AH2553" s="166" t="str">
        <f t="shared" si="39"/>
        <v>Humana ay64 big file (1).xlsx</v>
      </c>
      <c r="AI2553" s="35" t="s">
        <v>238</v>
      </c>
      <c r="BJ2553" s="162" t="str">
        <f>IF(AI2553 = "Advance", AD2553, "")</f>
        <v/>
      </c>
      <c r="BK2553" s="171" t="str">
        <f>IF(AI2553 = "Advance", 1, "")</f>
        <v/>
      </c>
      <c r="BL2553" s="171" t="str">
        <f>IF(AI2553 = "Chargeback", 1, "")</f>
        <v/>
      </c>
      <c r="BM2553" s="162" t="str">
        <f>IF(AI2553 = "Chargeback", AD2553, "")</f>
        <v/>
      </c>
    </row>
    <row r="2554" spans="1:65">
      <c r="A2554" s="35" t="s">
        <v>292</v>
      </c>
      <c r="B2554" s="35" t="s">
        <v>253</v>
      </c>
      <c r="C2554" s="80">
        <v>1841940</v>
      </c>
      <c r="E2554" s="158">
        <v>45609</v>
      </c>
      <c r="F2554" s="159">
        <v>45609</v>
      </c>
      <c r="G2554" s="35" t="s">
        <v>4691</v>
      </c>
      <c r="H2554" s="35" t="s">
        <v>4692</v>
      </c>
      <c r="I2554" s="35" t="s">
        <v>412</v>
      </c>
      <c r="J2554" s="35" t="s">
        <v>4693</v>
      </c>
      <c r="K2554" s="80">
        <v>1767858213</v>
      </c>
      <c r="M2554" s="158">
        <v>44927</v>
      </c>
      <c r="N2554" s="160">
        <f ca="1">IFERROR(IF(M2554="","", DATEDIF(M2554, TODAY(), "M")),"")</f>
        <v>27</v>
      </c>
      <c r="R2554" s="35" t="s">
        <v>384</v>
      </c>
      <c r="S2554" s="35" t="s">
        <v>255</v>
      </c>
      <c r="T2554" s="35" t="s">
        <v>385</v>
      </c>
      <c r="V2554" s="35" t="s">
        <v>386</v>
      </c>
      <c r="Z2554" s="162">
        <v>0</v>
      </c>
      <c r="AA2554" s="163">
        <v>1</v>
      </c>
      <c r="AD2554" s="162">
        <v>7</v>
      </c>
      <c r="AG2554" s="35" t="s">
        <v>387</v>
      </c>
      <c r="AH2554" s="166" t="str">
        <f t="shared" si="39"/>
        <v>Humana ay64 big file (1).xlsx</v>
      </c>
      <c r="AI2554" s="35" t="s">
        <v>238</v>
      </c>
      <c r="BJ2554" s="162" t="str">
        <f>IF(AI2554 = "Advance", AD2554, "")</f>
        <v/>
      </c>
      <c r="BK2554" s="171" t="str">
        <f>IF(AI2554 = "Advance", 1, "")</f>
        <v/>
      </c>
      <c r="BL2554" s="171" t="str">
        <f>IF(AI2554 = "Chargeback", 1, "")</f>
        <v/>
      </c>
      <c r="BM2554" s="162" t="str">
        <f>IF(AI2554 = "Chargeback", AD2554, "")</f>
        <v/>
      </c>
    </row>
    <row r="2555" spans="1:65">
      <c r="A2555" s="35" t="s">
        <v>292</v>
      </c>
      <c r="B2555" s="35" t="s">
        <v>253</v>
      </c>
      <c r="C2555" s="80">
        <v>1841940</v>
      </c>
      <c r="E2555" s="158">
        <v>45609</v>
      </c>
      <c r="F2555" s="159">
        <v>45609</v>
      </c>
      <c r="G2555" s="35" t="s">
        <v>4694</v>
      </c>
      <c r="H2555" s="35" t="s">
        <v>1946</v>
      </c>
      <c r="I2555" s="35" t="s">
        <v>472</v>
      </c>
      <c r="J2555" s="35" t="s">
        <v>4695</v>
      </c>
      <c r="K2555" s="80">
        <v>9834975555</v>
      </c>
      <c r="M2555" s="158">
        <v>45170</v>
      </c>
      <c r="N2555" s="160">
        <f ca="1">IFERROR(IF(M2555="","", DATEDIF(M2555, TODAY(), "M")),"")</f>
        <v>19</v>
      </c>
      <c r="R2555" s="35" t="s">
        <v>384</v>
      </c>
      <c r="S2555" s="35" t="s">
        <v>255</v>
      </c>
      <c r="T2555" s="35" t="s">
        <v>385</v>
      </c>
      <c r="V2555" s="35" t="s">
        <v>386</v>
      </c>
      <c r="Z2555" s="162">
        <v>0</v>
      </c>
      <c r="AA2555" s="163">
        <v>1</v>
      </c>
      <c r="AD2555" s="162">
        <v>10</v>
      </c>
      <c r="AG2555" s="35" t="s">
        <v>387</v>
      </c>
      <c r="AH2555" s="166" t="str">
        <f t="shared" si="39"/>
        <v>Humana ay64 big file (1).xlsx</v>
      </c>
      <c r="AI2555" s="35" t="s">
        <v>238</v>
      </c>
      <c r="BJ2555" s="162" t="str">
        <f>IF(AI2555 = "Advance", AD2555, "")</f>
        <v/>
      </c>
      <c r="BK2555" s="171" t="str">
        <f>IF(AI2555 = "Advance", 1, "")</f>
        <v/>
      </c>
      <c r="BL2555" s="171" t="str">
        <f>IF(AI2555 = "Chargeback", 1, "")</f>
        <v/>
      </c>
      <c r="BM2555" s="162" t="str">
        <f>IF(AI2555 = "Chargeback", AD2555, "")</f>
        <v/>
      </c>
    </row>
    <row r="2556" spans="1:65">
      <c r="A2556" s="35" t="s">
        <v>292</v>
      </c>
      <c r="B2556" s="35" t="s">
        <v>272</v>
      </c>
      <c r="C2556" s="80">
        <v>1841940</v>
      </c>
      <c r="E2556" s="158">
        <v>45609</v>
      </c>
      <c r="F2556" s="159">
        <v>45609</v>
      </c>
      <c r="G2556" s="35" t="s">
        <v>4694</v>
      </c>
      <c r="H2556" s="35" t="s">
        <v>1946</v>
      </c>
      <c r="I2556" s="35" t="s">
        <v>472</v>
      </c>
      <c r="J2556" s="35" t="s">
        <v>4695</v>
      </c>
      <c r="K2556" s="80">
        <v>6879495279</v>
      </c>
      <c r="M2556" s="158">
        <v>45170</v>
      </c>
      <c r="N2556" s="160">
        <f ca="1">IFERROR(IF(M2556="","", DATEDIF(M2556, TODAY(), "M")),"")</f>
        <v>19</v>
      </c>
      <c r="R2556" s="35" t="s">
        <v>384</v>
      </c>
      <c r="S2556" s="35" t="s">
        <v>255</v>
      </c>
      <c r="T2556" s="35" t="s">
        <v>385</v>
      </c>
      <c r="V2556" s="35" t="s">
        <v>386</v>
      </c>
      <c r="Z2556" s="162">
        <v>0</v>
      </c>
      <c r="AA2556" s="163">
        <v>1</v>
      </c>
      <c r="AD2556" s="162">
        <v>25.5</v>
      </c>
      <c r="AG2556" s="35" t="s">
        <v>581</v>
      </c>
      <c r="AH2556" s="166" t="str">
        <f t="shared" si="39"/>
        <v>Humana ay64 big file (1).xlsx</v>
      </c>
      <c r="AI2556" s="35" t="s">
        <v>238</v>
      </c>
      <c r="BJ2556" s="162" t="str">
        <f>IF(AI2556 = "Advance", AD2556, "")</f>
        <v/>
      </c>
      <c r="BK2556" s="171" t="str">
        <f>IF(AI2556 = "Advance", 1, "")</f>
        <v/>
      </c>
      <c r="BL2556" s="171" t="str">
        <f>IF(AI2556 = "Chargeback", 1, "")</f>
        <v/>
      </c>
      <c r="BM2556" s="162" t="str">
        <f>IF(AI2556 = "Chargeback", AD2556, "")</f>
        <v/>
      </c>
    </row>
    <row r="2557" spans="1:65">
      <c r="A2557" s="35" t="s">
        <v>292</v>
      </c>
      <c r="B2557" s="35" t="s">
        <v>253</v>
      </c>
      <c r="C2557" s="80">
        <v>1841940</v>
      </c>
      <c r="E2557" s="158">
        <v>45609</v>
      </c>
      <c r="F2557" s="159">
        <v>45609</v>
      </c>
      <c r="G2557" s="35" t="s">
        <v>4696</v>
      </c>
      <c r="H2557" s="35" t="s">
        <v>596</v>
      </c>
      <c r="J2557" s="35" t="s">
        <v>2279</v>
      </c>
      <c r="K2557" s="80">
        <v>8116567142</v>
      </c>
      <c r="M2557" s="158">
        <v>44927</v>
      </c>
      <c r="N2557" s="160">
        <f ca="1">IFERROR(IF(M2557="","", DATEDIF(M2557, TODAY(), "M")),"")</f>
        <v>27</v>
      </c>
      <c r="R2557" s="35" t="s">
        <v>384</v>
      </c>
      <c r="S2557" s="35" t="s">
        <v>255</v>
      </c>
      <c r="T2557" s="35" t="s">
        <v>385</v>
      </c>
      <c r="V2557" s="35" t="s">
        <v>386</v>
      </c>
      <c r="Z2557" s="162">
        <v>0</v>
      </c>
      <c r="AA2557" s="163">
        <v>1</v>
      </c>
      <c r="AD2557" s="162">
        <v>7</v>
      </c>
      <c r="AG2557" s="35" t="s">
        <v>387</v>
      </c>
      <c r="AH2557" s="166" t="str">
        <f t="shared" si="39"/>
        <v>Humana ay64 big file (1).xlsx</v>
      </c>
      <c r="AI2557" s="35" t="s">
        <v>238</v>
      </c>
      <c r="BJ2557" s="162" t="str">
        <f>IF(AI2557 = "Advance", AD2557, "")</f>
        <v/>
      </c>
      <c r="BK2557" s="171" t="str">
        <f>IF(AI2557 = "Advance", 1, "")</f>
        <v/>
      </c>
      <c r="BL2557" s="171" t="str">
        <f>IF(AI2557 = "Chargeback", 1, "")</f>
        <v/>
      </c>
      <c r="BM2557" s="162" t="str">
        <f>IF(AI2557 = "Chargeback", AD2557, "")</f>
        <v/>
      </c>
    </row>
    <row r="2558" spans="1:65">
      <c r="A2558" s="35" t="s">
        <v>292</v>
      </c>
      <c r="B2558" s="35" t="s">
        <v>253</v>
      </c>
      <c r="C2558" s="80">
        <v>1841940</v>
      </c>
      <c r="E2558" s="158">
        <v>45609</v>
      </c>
      <c r="F2558" s="159">
        <v>45609</v>
      </c>
      <c r="G2558" s="35" t="s">
        <v>4697</v>
      </c>
      <c r="H2558" s="35" t="s">
        <v>1776</v>
      </c>
      <c r="J2558" s="35" t="s">
        <v>421</v>
      </c>
      <c r="K2558" s="80">
        <v>3268499095</v>
      </c>
      <c r="M2558" s="158">
        <v>44927</v>
      </c>
      <c r="N2558" s="160">
        <f ca="1">IFERROR(IF(M2558="","", DATEDIF(M2558, TODAY(), "M")),"")</f>
        <v>27</v>
      </c>
      <c r="R2558" s="35" t="s">
        <v>384</v>
      </c>
      <c r="S2558" s="35" t="s">
        <v>255</v>
      </c>
      <c r="T2558" s="35" t="s">
        <v>385</v>
      </c>
      <c r="V2558" s="35" t="s">
        <v>386</v>
      </c>
      <c r="Z2558" s="162">
        <v>0</v>
      </c>
      <c r="AA2558" s="163">
        <v>1</v>
      </c>
      <c r="AD2558" s="162">
        <v>7</v>
      </c>
      <c r="AG2558" s="35" t="s">
        <v>387</v>
      </c>
      <c r="AH2558" s="166" t="str">
        <f t="shared" si="39"/>
        <v>Humana ay64 big file (1).xlsx</v>
      </c>
      <c r="AI2558" s="35" t="s">
        <v>238</v>
      </c>
      <c r="BJ2558" s="162" t="str">
        <f>IF(AI2558 = "Advance", AD2558, "")</f>
        <v/>
      </c>
      <c r="BK2558" s="171" t="str">
        <f>IF(AI2558 = "Advance", 1, "")</f>
        <v/>
      </c>
      <c r="BL2558" s="171" t="str">
        <f>IF(AI2558 = "Chargeback", 1, "")</f>
        <v/>
      </c>
      <c r="BM2558" s="162" t="str">
        <f>IF(AI2558 = "Chargeback", AD2558, "")</f>
        <v/>
      </c>
    </row>
    <row r="2559" spans="1:65">
      <c r="A2559" s="35" t="s">
        <v>292</v>
      </c>
      <c r="B2559" s="35" t="s">
        <v>253</v>
      </c>
      <c r="C2559" s="80">
        <v>1841940</v>
      </c>
      <c r="E2559" s="158">
        <v>45609</v>
      </c>
      <c r="F2559" s="159">
        <v>45609</v>
      </c>
      <c r="G2559" s="35" t="s">
        <v>4698</v>
      </c>
      <c r="H2559" s="35" t="s">
        <v>4699</v>
      </c>
      <c r="I2559" s="35" t="s">
        <v>674</v>
      </c>
      <c r="J2559" s="35" t="s">
        <v>548</v>
      </c>
      <c r="K2559" s="80">
        <v>733420308</v>
      </c>
      <c r="M2559" s="158">
        <v>44927</v>
      </c>
      <c r="N2559" s="160">
        <f ca="1">IFERROR(IF(M2559="","", DATEDIF(M2559, TODAY(), "M")),"")</f>
        <v>27</v>
      </c>
      <c r="R2559" s="35" t="s">
        <v>384</v>
      </c>
      <c r="S2559" s="35" t="s">
        <v>255</v>
      </c>
      <c r="T2559" s="35" t="s">
        <v>385</v>
      </c>
      <c r="V2559" s="35" t="s">
        <v>386</v>
      </c>
      <c r="Z2559" s="162">
        <v>0</v>
      </c>
      <c r="AA2559" s="163">
        <v>1</v>
      </c>
      <c r="AD2559" s="162">
        <v>7</v>
      </c>
      <c r="AG2559" s="35" t="s">
        <v>387</v>
      </c>
      <c r="AH2559" s="166" t="str">
        <f t="shared" si="39"/>
        <v>Humana ay64 big file (1).xlsx</v>
      </c>
      <c r="AI2559" s="35" t="s">
        <v>238</v>
      </c>
      <c r="BJ2559" s="162" t="str">
        <f>IF(AI2559 = "Advance", AD2559, "")</f>
        <v/>
      </c>
      <c r="BK2559" s="171" t="str">
        <f>IF(AI2559 = "Advance", 1, "")</f>
        <v/>
      </c>
      <c r="BL2559" s="171" t="str">
        <f>IF(AI2559 = "Chargeback", 1, "")</f>
        <v/>
      </c>
      <c r="BM2559" s="162" t="str">
        <f>IF(AI2559 = "Chargeback", AD2559, "")</f>
        <v/>
      </c>
    </row>
    <row r="2560" spans="1:65">
      <c r="A2560" s="35" t="s">
        <v>292</v>
      </c>
      <c r="B2560" s="35" t="s">
        <v>253</v>
      </c>
      <c r="C2560" s="80">
        <v>1841940</v>
      </c>
      <c r="E2560" s="158">
        <v>45609</v>
      </c>
      <c r="F2560" s="159">
        <v>45609</v>
      </c>
      <c r="G2560" s="35" t="s">
        <v>4700</v>
      </c>
      <c r="H2560" s="35" t="s">
        <v>4701</v>
      </c>
      <c r="J2560" s="35" t="s">
        <v>4702</v>
      </c>
      <c r="K2560" s="80">
        <v>6481565033</v>
      </c>
      <c r="M2560" s="158">
        <v>44927</v>
      </c>
      <c r="N2560" s="160">
        <f ca="1">IFERROR(IF(M2560="","", DATEDIF(M2560, TODAY(), "M")),"")</f>
        <v>27</v>
      </c>
      <c r="R2560" s="35" t="s">
        <v>384</v>
      </c>
      <c r="S2560" s="35" t="s">
        <v>255</v>
      </c>
      <c r="T2560" s="35" t="s">
        <v>385</v>
      </c>
      <c r="V2560" s="35" t="s">
        <v>386</v>
      </c>
      <c r="Z2560" s="162">
        <v>0</v>
      </c>
      <c r="AA2560" s="163">
        <v>1</v>
      </c>
      <c r="AD2560" s="162">
        <v>7</v>
      </c>
      <c r="AG2560" s="35" t="s">
        <v>387</v>
      </c>
      <c r="AH2560" s="166" t="str">
        <f t="shared" si="39"/>
        <v>Humana ay64 big file (1).xlsx</v>
      </c>
      <c r="AI2560" s="35" t="s">
        <v>238</v>
      </c>
      <c r="BJ2560" s="162" t="str">
        <f>IF(AI2560 = "Advance", AD2560, "")</f>
        <v/>
      </c>
      <c r="BK2560" s="171" t="str">
        <f>IF(AI2560 = "Advance", 1, "")</f>
        <v/>
      </c>
      <c r="BL2560" s="171" t="str">
        <f>IF(AI2560 = "Chargeback", 1, "")</f>
        <v/>
      </c>
      <c r="BM2560" s="162" t="str">
        <f>IF(AI2560 = "Chargeback", AD2560, "")</f>
        <v/>
      </c>
    </row>
    <row r="2561" spans="1:65">
      <c r="A2561" s="35" t="s">
        <v>292</v>
      </c>
      <c r="B2561" s="35" t="s">
        <v>253</v>
      </c>
      <c r="C2561" s="80">
        <v>1841940</v>
      </c>
      <c r="E2561" s="158">
        <v>45609</v>
      </c>
      <c r="F2561" s="159">
        <v>45609</v>
      </c>
      <c r="G2561" s="35" t="s">
        <v>4703</v>
      </c>
      <c r="H2561" s="35" t="s">
        <v>4704</v>
      </c>
      <c r="J2561" s="35" t="s">
        <v>642</v>
      </c>
      <c r="K2561" s="80">
        <v>2858409717</v>
      </c>
      <c r="M2561" s="158">
        <v>44927</v>
      </c>
      <c r="N2561" s="160">
        <f ca="1">IFERROR(IF(M2561="","", DATEDIF(M2561, TODAY(), "M")),"")</f>
        <v>27</v>
      </c>
      <c r="R2561" s="35" t="s">
        <v>384</v>
      </c>
      <c r="S2561" s="35" t="s">
        <v>255</v>
      </c>
      <c r="T2561" s="35" t="s">
        <v>385</v>
      </c>
      <c r="V2561" s="35" t="s">
        <v>386</v>
      </c>
      <c r="Z2561" s="162">
        <v>0</v>
      </c>
      <c r="AA2561" s="163">
        <v>1</v>
      </c>
      <c r="AD2561" s="162">
        <v>7</v>
      </c>
      <c r="AG2561" s="35" t="s">
        <v>387</v>
      </c>
      <c r="AH2561" s="166" t="str">
        <f t="shared" si="39"/>
        <v>Humana ay64 big file (1).xlsx</v>
      </c>
      <c r="AI2561" s="35" t="s">
        <v>238</v>
      </c>
      <c r="BJ2561" s="162" t="str">
        <f>IF(AI2561 = "Advance", AD2561, "")</f>
        <v/>
      </c>
      <c r="BK2561" s="171" t="str">
        <f>IF(AI2561 = "Advance", 1, "")</f>
        <v/>
      </c>
      <c r="BL2561" s="171" t="str">
        <f>IF(AI2561 = "Chargeback", 1, "")</f>
        <v/>
      </c>
      <c r="BM2561" s="162" t="str">
        <f>IF(AI2561 = "Chargeback", AD2561, "")</f>
        <v/>
      </c>
    </row>
    <row r="2562" spans="1:65">
      <c r="A2562" s="35" t="s">
        <v>292</v>
      </c>
      <c r="B2562" s="35" t="s">
        <v>253</v>
      </c>
      <c r="C2562" s="80">
        <v>1841940</v>
      </c>
      <c r="E2562" s="158">
        <v>45609</v>
      </c>
      <c r="F2562" s="159">
        <v>45609</v>
      </c>
      <c r="G2562" s="35" t="s">
        <v>4705</v>
      </c>
      <c r="H2562" s="35" t="s">
        <v>786</v>
      </c>
      <c r="J2562" s="35" t="s">
        <v>4706</v>
      </c>
      <c r="K2562" s="80">
        <v>7295380316</v>
      </c>
      <c r="M2562" s="158">
        <v>44958</v>
      </c>
      <c r="N2562" s="160">
        <f ca="1">IFERROR(IF(M2562="","", DATEDIF(M2562, TODAY(), "M")),"")</f>
        <v>26</v>
      </c>
      <c r="R2562" s="35" t="s">
        <v>384</v>
      </c>
      <c r="S2562" s="35" t="s">
        <v>255</v>
      </c>
      <c r="T2562" s="35" t="s">
        <v>407</v>
      </c>
      <c r="V2562" s="35" t="s">
        <v>557</v>
      </c>
      <c r="Z2562" s="162">
        <v>0</v>
      </c>
      <c r="AA2562" s="163">
        <v>1</v>
      </c>
      <c r="AD2562" s="162">
        <v>7</v>
      </c>
      <c r="AG2562" s="35" t="s">
        <v>387</v>
      </c>
      <c r="AH2562" s="166" t="str">
        <f t="shared" ref="AH2562:AH2625" si="40">HYPERLINK("\\tsclient\thindisk\Evan MacGuffie\Humana ay64 big file (1).xlsx", "Humana ay64 big file (1).xlsx")</f>
        <v>Humana ay64 big file (1).xlsx</v>
      </c>
      <c r="AI2562" s="35" t="s">
        <v>238</v>
      </c>
      <c r="BJ2562" s="162" t="str">
        <f>IF(AI2562 = "Advance", AD2562, "")</f>
        <v/>
      </c>
      <c r="BK2562" s="171" t="str">
        <f>IF(AI2562 = "Advance", 1, "")</f>
        <v/>
      </c>
      <c r="BL2562" s="171" t="str">
        <f>IF(AI2562 = "Chargeback", 1, "")</f>
        <v/>
      </c>
      <c r="BM2562" s="162" t="str">
        <f>IF(AI2562 = "Chargeback", AD2562, "")</f>
        <v/>
      </c>
    </row>
    <row r="2563" spans="1:65">
      <c r="A2563" s="35" t="s">
        <v>292</v>
      </c>
      <c r="B2563" s="35" t="s">
        <v>253</v>
      </c>
      <c r="C2563" s="80">
        <v>1841940</v>
      </c>
      <c r="E2563" s="158">
        <v>45609</v>
      </c>
      <c r="F2563" s="159">
        <v>45609</v>
      </c>
      <c r="G2563" s="35" t="s">
        <v>4707</v>
      </c>
      <c r="H2563" s="35" t="s">
        <v>1960</v>
      </c>
      <c r="I2563" s="35" t="s">
        <v>450</v>
      </c>
      <c r="J2563" s="35" t="s">
        <v>4708</v>
      </c>
      <c r="K2563" s="80">
        <v>242885619</v>
      </c>
      <c r="M2563" s="158">
        <v>44986</v>
      </c>
      <c r="N2563" s="160">
        <f ca="1">IFERROR(IF(M2563="","", DATEDIF(M2563, TODAY(), "M")),"")</f>
        <v>25</v>
      </c>
      <c r="R2563" s="35" t="s">
        <v>384</v>
      </c>
      <c r="S2563" s="35" t="s">
        <v>255</v>
      </c>
      <c r="T2563" s="35" t="s">
        <v>385</v>
      </c>
      <c r="V2563" s="35" t="s">
        <v>386</v>
      </c>
      <c r="Z2563" s="162">
        <v>0</v>
      </c>
      <c r="AA2563" s="163">
        <v>1</v>
      </c>
      <c r="AD2563" s="162">
        <v>7</v>
      </c>
      <c r="AG2563" s="35" t="s">
        <v>387</v>
      </c>
      <c r="AH2563" s="166" t="str">
        <f t="shared" si="40"/>
        <v>Humana ay64 big file (1).xlsx</v>
      </c>
      <c r="AI2563" s="35" t="s">
        <v>238</v>
      </c>
      <c r="BJ2563" s="162" t="str">
        <f>IF(AI2563 = "Advance", AD2563, "")</f>
        <v/>
      </c>
      <c r="BK2563" s="171" t="str">
        <f>IF(AI2563 = "Advance", 1, "")</f>
        <v/>
      </c>
      <c r="BL2563" s="171" t="str">
        <f>IF(AI2563 = "Chargeback", 1, "")</f>
        <v/>
      </c>
      <c r="BM2563" s="162" t="str">
        <f>IF(AI2563 = "Chargeback", AD2563, "")</f>
        <v/>
      </c>
    </row>
    <row r="2564" spans="1:65">
      <c r="A2564" s="35" t="s">
        <v>292</v>
      </c>
      <c r="B2564" s="35" t="s">
        <v>253</v>
      </c>
      <c r="C2564" s="80">
        <v>1841940</v>
      </c>
      <c r="E2564" s="158">
        <v>45609</v>
      </c>
      <c r="F2564" s="159">
        <v>45609</v>
      </c>
      <c r="G2564" s="35" t="s">
        <v>4709</v>
      </c>
      <c r="H2564" s="35" t="s">
        <v>1163</v>
      </c>
      <c r="I2564" s="35" t="s">
        <v>382</v>
      </c>
      <c r="J2564" s="35" t="s">
        <v>459</v>
      </c>
      <c r="K2564" s="80">
        <v>310640228</v>
      </c>
      <c r="M2564" s="158">
        <v>45017</v>
      </c>
      <c r="N2564" s="160">
        <f ca="1">IFERROR(IF(M2564="","", DATEDIF(M2564, TODAY(), "M")),"")</f>
        <v>24</v>
      </c>
      <c r="R2564" s="35" t="s">
        <v>384</v>
      </c>
      <c r="S2564" s="35" t="s">
        <v>255</v>
      </c>
      <c r="T2564" s="35" t="s">
        <v>385</v>
      </c>
      <c r="V2564" s="35" t="s">
        <v>386</v>
      </c>
      <c r="Z2564" s="162">
        <v>0</v>
      </c>
      <c r="AA2564" s="163">
        <v>1</v>
      </c>
      <c r="AD2564" s="162">
        <v>7</v>
      </c>
      <c r="AG2564" s="35" t="s">
        <v>387</v>
      </c>
      <c r="AH2564" s="166" t="str">
        <f t="shared" si="40"/>
        <v>Humana ay64 big file (1).xlsx</v>
      </c>
      <c r="AI2564" s="35" t="s">
        <v>238</v>
      </c>
      <c r="BJ2564" s="162" t="str">
        <f>IF(AI2564 = "Advance", AD2564, "")</f>
        <v/>
      </c>
      <c r="BK2564" s="171" t="str">
        <f>IF(AI2564 = "Advance", 1, "")</f>
        <v/>
      </c>
      <c r="BL2564" s="171" t="str">
        <f>IF(AI2564 = "Chargeback", 1, "")</f>
        <v/>
      </c>
      <c r="BM2564" s="162" t="str">
        <f>IF(AI2564 = "Chargeback", AD2564, "")</f>
        <v/>
      </c>
    </row>
    <row r="2565" spans="1:65">
      <c r="A2565" s="35" t="s">
        <v>292</v>
      </c>
      <c r="B2565" s="35" t="s">
        <v>253</v>
      </c>
      <c r="C2565" s="80">
        <v>1841940</v>
      </c>
      <c r="E2565" s="158">
        <v>45609</v>
      </c>
      <c r="F2565" s="159">
        <v>45609</v>
      </c>
      <c r="G2565" s="35" t="s">
        <v>4710</v>
      </c>
      <c r="H2565" s="35" t="s">
        <v>1051</v>
      </c>
      <c r="I2565" s="35" t="s">
        <v>483</v>
      </c>
      <c r="J2565" s="35" t="s">
        <v>4561</v>
      </c>
      <c r="K2565" s="80">
        <v>1859674595</v>
      </c>
      <c r="M2565" s="158">
        <v>44986</v>
      </c>
      <c r="N2565" s="160">
        <f ca="1">IFERROR(IF(M2565="","", DATEDIF(M2565, TODAY(), "M")),"")</f>
        <v>25</v>
      </c>
      <c r="R2565" s="35" t="s">
        <v>384</v>
      </c>
      <c r="S2565" s="35" t="s">
        <v>255</v>
      </c>
      <c r="T2565" s="35" t="s">
        <v>385</v>
      </c>
      <c r="V2565" s="35" t="s">
        <v>567</v>
      </c>
      <c r="Z2565" s="162">
        <v>0</v>
      </c>
      <c r="AA2565" s="163">
        <v>1</v>
      </c>
      <c r="AD2565" s="162">
        <v>7</v>
      </c>
      <c r="AG2565" s="35" t="s">
        <v>387</v>
      </c>
      <c r="AH2565" s="166" t="str">
        <f t="shared" si="40"/>
        <v>Humana ay64 big file (1).xlsx</v>
      </c>
      <c r="AI2565" s="35" t="s">
        <v>238</v>
      </c>
      <c r="BJ2565" s="162" t="str">
        <f>IF(AI2565 = "Advance", AD2565, "")</f>
        <v/>
      </c>
      <c r="BK2565" s="171" t="str">
        <f>IF(AI2565 = "Advance", 1, "")</f>
        <v/>
      </c>
      <c r="BL2565" s="171" t="str">
        <f>IF(AI2565 = "Chargeback", 1, "")</f>
        <v/>
      </c>
      <c r="BM2565" s="162" t="str">
        <f>IF(AI2565 = "Chargeback", AD2565, "")</f>
        <v/>
      </c>
    </row>
    <row r="2566" spans="1:65">
      <c r="A2566" s="35" t="s">
        <v>292</v>
      </c>
      <c r="B2566" s="35" t="s">
        <v>272</v>
      </c>
      <c r="C2566" s="80">
        <v>1841940</v>
      </c>
      <c r="E2566" s="158">
        <v>45609</v>
      </c>
      <c r="F2566" s="159">
        <v>45609</v>
      </c>
      <c r="G2566" s="35" t="s">
        <v>4710</v>
      </c>
      <c r="H2566" s="35" t="s">
        <v>1051</v>
      </c>
      <c r="I2566" s="35" t="s">
        <v>483</v>
      </c>
      <c r="J2566" s="35" t="s">
        <v>4561</v>
      </c>
      <c r="K2566" s="80">
        <v>1194461004</v>
      </c>
      <c r="M2566" s="158">
        <v>44986</v>
      </c>
      <c r="N2566" s="160">
        <f ca="1">IFERROR(IF(M2566="","", DATEDIF(M2566, TODAY(), "M")),"")</f>
        <v>25</v>
      </c>
      <c r="R2566" s="35" t="s">
        <v>384</v>
      </c>
      <c r="S2566" s="35" t="s">
        <v>255</v>
      </c>
      <c r="T2566" s="35" t="s">
        <v>385</v>
      </c>
      <c r="V2566" s="35" t="s">
        <v>567</v>
      </c>
      <c r="Z2566" s="162">
        <v>0</v>
      </c>
      <c r="AA2566" s="163">
        <v>1</v>
      </c>
      <c r="AD2566" s="162">
        <v>25.5</v>
      </c>
      <c r="AG2566" s="35" t="s">
        <v>581</v>
      </c>
      <c r="AH2566" s="166" t="str">
        <f t="shared" si="40"/>
        <v>Humana ay64 big file (1).xlsx</v>
      </c>
      <c r="AI2566" s="35" t="s">
        <v>238</v>
      </c>
      <c r="BJ2566" s="162" t="str">
        <f>IF(AI2566 = "Advance", AD2566, "")</f>
        <v/>
      </c>
      <c r="BK2566" s="171" t="str">
        <f>IF(AI2566 = "Advance", 1, "")</f>
        <v/>
      </c>
      <c r="BL2566" s="171" t="str">
        <f>IF(AI2566 = "Chargeback", 1, "")</f>
        <v/>
      </c>
      <c r="BM2566" s="162" t="str">
        <f>IF(AI2566 = "Chargeback", AD2566, "")</f>
        <v/>
      </c>
    </row>
    <row r="2567" spans="1:65">
      <c r="A2567" s="35" t="s">
        <v>292</v>
      </c>
      <c r="B2567" s="35" t="s">
        <v>253</v>
      </c>
      <c r="C2567" s="80">
        <v>1841940</v>
      </c>
      <c r="E2567" s="158">
        <v>45609</v>
      </c>
      <c r="F2567" s="159">
        <v>45609</v>
      </c>
      <c r="G2567" s="35" t="s">
        <v>4711</v>
      </c>
      <c r="H2567" s="35" t="s">
        <v>1257</v>
      </c>
      <c r="I2567" s="35" t="s">
        <v>412</v>
      </c>
      <c r="J2567" s="35" t="s">
        <v>927</v>
      </c>
      <c r="K2567" s="80">
        <v>3986295679</v>
      </c>
      <c r="M2567" s="158">
        <v>44986</v>
      </c>
      <c r="N2567" s="160">
        <f ca="1">IFERROR(IF(M2567="","", DATEDIF(M2567, TODAY(), "M")),"")</f>
        <v>25</v>
      </c>
      <c r="R2567" s="35" t="s">
        <v>384</v>
      </c>
      <c r="S2567" s="35" t="s">
        <v>255</v>
      </c>
      <c r="T2567" s="35" t="s">
        <v>385</v>
      </c>
      <c r="V2567" s="35" t="s">
        <v>567</v>
      </c>
      <c r="Z2567" s="162">
        <v>0</v>
      </c>
      <c r="AA2567" s="163">
        <v>1</v>
      </c>
      <c r="AD2567" s="162">
        <v>7</v>
      </c>
      <c r="AG2567" s="35" t="s">
        <v>387</v>
      </c>
      <c r="AH2567" s="166" t="str">
        <f t="shared" si="40"/>
        <v>Humana ay64 big file (1).xlsx</v>
      </c>
      <c r="AI2567" s="35" t="s">
        <v>238</v>
      </c>
      <c r="BJ2567" s="162" t="str">
        <f>IF(AI2567 = "Advance", AD2567, "")</f>
        <v/>
      </c>
      <c r="BK2567" s="171" t="str">
        <f>IF(AI2567 = "Advance", 1, "")</f>
        <v/>
      </c>
      <c r="BL2567" s="171" t="str">
        <f>IF(AI2567 = "Chargeback", 1, "")</f>
        <v/>
      </c>
      <c r="BM2567" s="162" t="str">
        <f>IF(AI2567 = "Chargeback", AD2567, "")</f>
        <v/>
      </c>
    </row>
    <row r="2568" spans="1:65">
      <c r="A2568" s="35" t="s">
        <v>292</v>
      </c>
      <c r="B2568" s="35" t="s">
        <v>272</v>
      </c>
      <c r="C2568" s="80">
        <v>1841940</v>
      </c>
      <c r="E2568" s="158">
        <v>45609</v>
      </c>
      <c r="F2568" s="159">
        <v>45609</v>
      </c>
      <c r="G2568" s="35" t="s">
        <v>4711</v>
      </c>
      <c r="H2568" s="35" t="s">
        <v>1257</v>
      </c>
      <c r="I2568" s="35" t="s">
        <v>412</v>
      </c>
      <c r="J2568" s="35" t="s">
        <v>927</v>
      </c>
      <c r="K2568" s="80">
        <v>6854667180</v>
      </c>
      <c r="M2568" s="158">
        <v>44986</v>
      </c>
      <c r="N2568" s="160">
        <f ca="1">IFERROR(IF(M2568="","", DATEDIF(M2568, TODAY(), "M")),"")</f>
        <v>25</v>
      </c>
      <c r="R2568" s="35" t="s">
        <v>384</v>
      </c>
      <c r="S2568" s="35" t="s">
        <v>255</v>
      </c>
      <c r="T2568" s="35" t="s">
        <v>385</v>
      </c>
      <c r="V2568" s="35" t="s">
        <v>567</v>
      </c>
      <c r="Z2568" s="162">
        <v>0</v>
      </c>
      <c r="AA2568" s="163">
        <v>1</v>
      </c>
      <c r="AD2568" s="162">
        <v>25.5</v>
      </c>
      <c r="AG2568" s="35" t="s">
        <v>581</v>
      </c>
      <c r="AH2568" s="166" t="str">
        <f t="shared" si="40"/>
        <v>Humana ay64 big file (1).xlsx</v>
      </c>
      <c r="AI2568" s="35" t="s">
        <v>238</v>
      </c>
      <c r="BJ2568" s="162" t="str">
        <f>IF(AI2568 = "Advance", AD2568, "")</f>
        <v/>
      </c>
      <c r="BK2568" s="171" t="str">
        <f>IF(AI2568 = "Advance", 1, "")</f>
        <v/>
      </c>
      <c r="BL2568" s="171" t="str">
        <f>IF(AI2568 = "Chargeback", 1, "")</f>
        <v/>
      </c>
      <c r="BM2568" s="162" t="str">
        <f>IF(AI2568 = "Chargeback", AD2568, "")</f>
        <v/>
      </c>
    </row>
    <row r="2569" spans="1:65">
      <c r="A2569" s="35" t="s">
        <v>292</v>
      </c>
      <c r="B2569" s="35" t="s">
        <v>253</v>
      </c>
      <c r="C2569" s="80">
        <v>1841940</v>
      </c>
      <c r="E2569" s="158">
        <v>45609</v>
      </c>
      <c r="F2569" s="159">
        <v>45609</v>
      </c>
      <c r="G2569" s="35" t="s">
        <v>4712</v>
      </c>
      <c r="H2569" s="35" t="s">
        <v>468</v>
      </c>
      <c r="J2569" s="35" t="s">
        <v>1429</v>
      </c>
      <c r="K2569" s="80">
        <v>6632530769</v>
      </c>
      <c r="M2569" s="158">
        <v>45017</v>
      </c>
      <c r="N2569" s="160">
        <f ca="1">IFERROR(IF(M2569="","", DATEDIF(M2569, TODAY(), "M")),"")</f>
        <v>24</v>
      </c>
      <c r="R2569" s="35" t="s">
        <v>384</v>
      </c>
      <c r="S2569" s="35" t="s">
        <v>255</v>
      </c>
      <c r="T2569" s="35" t="s">
        <v>385</v>
      </c>
      <c r="V2569" s="35" t="s">
        <v>386</v>
      </c>
      <c r="Z2569" s="162">
        <v>0</v>
      </c>
      <c r="AA2569" s="163">
        <v>1</v>
      </c>
      <c r="AD2569" s="162">
        <v>7</v>
      </c>
      <c r="AG2569" s="35" t="s">
        <v>387</v>
      </c>
      <c r="AH2569" s="166" t="str">
        <f t="shared" si="40"/>
        <v>Humana ay64 big file (1).xlsx</v>
      </c>
      <c r="AI2569" s="35" t="s">
        <v>238</v>
      </c>
      <c r="BJ2569" s="162" t="str">
        <f>IF(AI2569 = "Advance", AD2569, "")</f>
        <v/>
      </c>
      <c r="BK2569" s="171" t="str">
        <f>IF(AI2569 = "Advance", 1, "")</f>
        <v/>
      </c>
      <c r="BL2569" s="171" t="str">
        <f>IF(AI2569 = "Chargeback", 1, "")</f>
        <v/>
      </c>
      <c r="BM2569" s="162" t="str">
        <f>IF(AI2569 = "Chargeback", AD2569, "")</f>
        <v/>
      </c>
    </row>
    <row r="2570" spans="1:65">
      <c r="A2570" s="35" t="s">
        <v>292</v>
      </c>
      <c r="B2570" s="35" t="s">
        <v>272</v>
      </c>
      <c r="C2570" s="80">
        <v>1841940</v>
      </c>
      <c r="E2570" s="158">
        <v>45609</v>
      </c>
      <c r="F2570" s="159">
        <v>45609</v>
      </c>
      <c r="G2570" s="35" t="s">
        <v>4712</v>
      </c>
      <c r="H2570" s="35" t="s">
        <v>468</v>
      </c>
      <c r="J2570" s="35" t="s">
        <v>1429</v>
      </c>
      <c r="K2570" s="80">
        <v>1680483005</v>
      </c>
      <c r="M2570" s="158">
        <v>45017</v>
      </c>
      <c r="N2570" s="160">
        <f ca="1">IFERROR(IF(M2570="","", DATEDIF(M2570, TODAY(), "M")),"")</f>
        <v>24</v>
      </c>
      <c r="R2570" s="35" t="s">
        <v>384</v>
      </c>
      <c r="S2570" s="35" t="s">
        <v>255</v>
      </c>
      <c r="T2570" s="35" t="s">
        <v>385</v>
      </c>
      <c r="V2570" s="35" t="s">
        <v>386</v>
      </c>
      <c r="Z2570" s="162">
        <v>0</v>
      </c>
      <c r="AA2570" s="163">
        <v>1</v>
      </c>
      <c r="AD2570" s="162">
        <v>25.5</v>
      </c>
      <c r="AG2570" s="35" t="s">
        <v>581</v>
      </c>
      <c r="AH2570" s="166" t="str">
        <f t="shared" si="40"/>
        <v>Humana ay64 big file (1).xlsx</v>
      </c>
      <c r="AI2570" s="35" t="s">
        <v>238</v>
      </c>
      <c r="BJ2570" s="162" t="str">
        <f>IF(AI2570 = "Advance", AD2570, "")</f>
        <v/>
      </c>
      <c r="BK2570" s="171" t="str">
        <f>IF(AI2570 = "Advance", 1, "")</f>
        <v/>
      </c>
      <c r="BL2570" s="171" t="str">
        <f>IF(AI2570 = "Chargeback", 1, "")</f>
        <v/>
      </c>
      <c r="BM2570" s="162" t="str">
        <f>IF(AI2570 = "Chargeback", AD2570, "")</f>
        <v/>
      </c>
    </row>
    <row r="2571" spans="1:65">
      <c r="A2571" s="35" t="s">
        <v>292</v>
      </c>
      <c r="B2571" s="35" t="s">
        <v>253</v>
      </c>
      <c r="C2571" s="80">
        <v>1841940</v>
      </c>
      <c r="E2571" s="158">
        <v>45609</v>
      </c>
      <c r="F2571" s="159">
        <v>45609</v>
      </c>
      <c r="G2571" s="35" t="s">
        <v>4713</v>
      </c>
      <c r="H2571" s="35" t="s">
        <v>1443</v>
      </c>
      <c r="I2571" s="35" t="s">
        <v>416</v>
      </c>
      <c r="J2571" s="35" t="s">
        <v>4714</v>
      </c>
      <c r="K2571" s="80">
        <v>5996235525</v>
      </c>
      <c r="M2571" s="158">
        <v>45017</v>
      </c>
      <c r="N2571" s="160">
        <f ca="1">IFERROR(IF(M2571="","", DATEDIF(M2571, TODAY(), "M")),"")</f>
        <v>24</v>
      </c>
      <c r="R2571" s="35" t="s">
        <v>384</v>
      </c>
      <c r="S2571" s="35" t="s">
        <v>255</v>
      </c>
      <c r="T2571" s="35" t="s">
        <v>407</v>
      </c>
      <c r="V2571" s="35" t="s">
        <v>408</v>
      </c>
      <c r="Z2571" s="162">
        <v>0</v>
      </c>
      <c r="AA2571" s="163">
        <v>1</v>
      </c>
      <c r="AD2571" s="162">
        <v>7</v>
      </c>
      <c r="AG2571" s="35" t="s">
        <v>387</v>
      </c>
      <c r="AH2571" s="166" t="str">
        <f t="shared" si="40"/>
        <v>Humana ay64 big file (1).xlsx</v>
      </c>
      <c r="AI2571" s="35" t="s">
        <v>238</v>
      </c>
      <c r="BJ2571" s="162" t="str">
        <f>IF(AI2571 = "Advance", AD2571, "")</f>
        <v/>
      </c>
      <c r="BK2571" s="171" t="str">
        <f>IF(AI2571 = "Advance", 1, "")</f>
        <v/>
      </c>
      <c r="BL2571" s="171" t="str">
        <f>IF(AI2571 = "Chargeback", 1, "")</f>
        <v/>
      </c>
      <c r="BM2571" s="162" t="str">
        <f>IF(AI2571 = "Chargeback", AD2571, "")</f>
        <v/>
      </c>
    </row>
    <row r="2572" spans="1:65">
      <c r="A2572" s="35" t="s">
        <v>292</v>
      </c>
      <c r="B2572" s="35" t="s">
        <v>272</v>
      </c>
      <c r="C2572" s="80">
        <v>1841940</v>
      </c>
      <c r="E2572" s="158">
        <v>45609</v>
      </c>
      <c r="F2572" s="159">
        <v>45609</v>
      </c>
      <c r="G2572" s="35" t="s">
        <v>4713</v>
      </c>
      <c r="H2572" s="35" t="s">
        <v>1443</v>
      </c>
      <c r="I2572" s="35" t="s">
        <v>416</v>
      </c>
      <c r="J2572" s="35" t="s">
        <v>4714</v>
      </c>
      <c r="K2572" s="80">
        <v>4498271215</v>
      </c>
      <c r="M2572" s="158">
        <v>45017</v>
      </c>
      <c r="N2572" s="160">
        <f ca="1">IFERROR(IF(M2572="","", DATEDIF(M2572, TODAY(), "M")),"")</f>
        <v>24</v>
      </c>
      <c r="R2572" s="35" t="s">
        <v>384</v>
      </c>
      <c r="S2572" s="35" t="s">
        <v>255</v>
      </c>
      <c r="T2572" s="35" t="s">
        <v>407</v>
      </c>
      <c r="V2572" s="35" t="s">
        <v>408</v>
      </c>
      <c r="Z2572" s="162">
        <v>0</v>
      </c>
      <c r="AA2572" s="163">
        <v>1</v>
      </c>
      <c r="AD2572" s="162">
        <v>25.5</v>
      </c>
      <c r="AG2572" s="35" t="s">
        <v>581</v>
      </c>
      <c r="AH2572" s="166" t="str">
        <f t="shared" si="40"/>
        <v>Humana ay64 big file (1).xlsx</v>
      </c>
      <c r="AI2572" s="35" t="s">
        <v>238</v>
      </c>
      <c r="BJ2572" s="162" t="str">
        <f>IF(AI2572 = "Advance", AD2572, "")</f>
        <v/>
      </c>
      <c r="BK2572" s="171" t="str">
        <f>IF(AI2572 = "Advance", 1, "")</f>
        <v/>
      </c>
      <c r="BL2572" s="171" t="str">
        <f>IF(AI2572 = "Chargeback", 1, "")</f>
        <v/>
      </c>
      <c r="BM2572" s="162" t="str">
        <f>IF(AI2572 = "Chargeback", AD2572, "")</f>
        <v/>
      </c>
    </row>
    <row r="2573" spans="1:65">
      <c r="A2573" s="35" t="s">
        <v>292</v>
      </c>
      <c r="B2573" s="35" t="s">
        <v>253</v>
      </c>
      <c r="C2573" s="80">
        <v>1841940</v>
      </c>
      <c r="E2573" s="158">
        <v>45609</v>
      </c>
      <c r="F2573" s="159">
        <v>45609</v>
      </c>
      <c r="G2573" s="35" t="s">
        <v>4715</v>
      </c>
      <c r="H2573" s="35" t="s">
        <v>3914</v>
      </c>
      <c r="I2573" s="35" t="s">
        <v>483</v>
      </c>
      <c r="J2573" s="35" t="s">
        <v>4714</v>
      </c>
      <c r="K2573" s="80">
        <v>3788272100</v>
      </c>
      <c r="M2573" s="158">
        <v>45078</v>
      </c>
      <c r="N2573" s="160">
        <f ca="1">IFERROR(IF(M2573="","", DATEDIF(M2573, TODAY(), "M")),"")</f>
        <v>22</v>
      </c>
      <c r="R2573" s="35" t="s">
        <v>384</v>
      </c>
      <c r="S2573" s="35" t="s">
        <v>255</v>
      </c>
      <c r="T2573" s="35" t="s">
        <v>407</v>
      </c>
      <c r="V2573" s="35" t="s">
        <v>408</v>
      </c>
      <c r="Z2573" s="162">
        <v>0</v>
      </c>
      <c r="AA2573" s="163">
        <v>1</v>
      </c>
      <c r="AD2573" s="162">
        <v>7</v>
      </c>
      <c r="AG2573" s="35" t="s">
        <v>387</v>
      </c>
      <c r="AH2573" s="166" t="str">
        <f t="shared" si="40"/>
        <v>Humana ay64 big file (1).xlsx</v>
      </c>
      <c r="AI2573" s="35" t="s">
        <v>238</v>
      </c>
      <c r="BJ2573" s="162" t="str">
        <f>IF(AI2573 = "Advance", AD2573, "")</f>
        <v/>
      </c>
      <c r="BK2573" s="171" t="str">
        <f>IF(AI2573 = "Advance", 1, "")</f>
        <v/>
      </c>
      <c r="BL2573" s="171" t="str">
        <f>IF(AI2573 = "Chargeback", 1, "")</f>
        <v/>
      </c>
      <c r="BM2573" s="162" t="str">
        <f>IF(AI2573 = "Chargeback", AD2573, "")</f>
        <v/>
      </c>
    </row>
    <row r="2574" spans="1:65">
      <c r="A2574" s="35" t="s">
        <v>292</v>
      </c>
      <c r="B2574" s="35" t="s">
        <v>272</v>
      </c>
      <c r="C2574" s="80">
        <v>1841940</v>
      </c>
      <c r="E2574" s="158">
        <v>45609</v>
      </c>
      <c r="F2574" s="159">
        <v>45609</v>
      </c>
      <c r="G2574" s="35" t="s">
        <v>4715</v>
      </c>
      <c r="H2574" s="35" t="s">
        <v>3914</v>
      </c>
      <c r="I2574" s="35" t="s">
        <v>483</v>
      </c>
      <c r="J2574" s="35" t="s">
        <v>4714</v>
      </c>
      <c r="K2574" s="80">
        <v>1923322537</v>
      </c>
      <c r="M2574" s="158">
        <v>45078</v>
      </c>
      <c r="N2574" s="160">
        <f ca="1">IFERROR(IF(M2574="","", DATEDIF(M2574, TODAY(), "M")),"")</f>
        <v>22</v>
      </c>
      <c r="R2574" s="35" t="s">
        <v>384</v>
      </c>
      <c r="S2574" s="35" t="s">
        <v>255</v>
      </c>
      <c r="T2574" s="35" t="s">
        <v>407</v>
      </c>
      <c r="V2574" s="35" t="s">
        <v>408</v>
      </c>
      <c r="Z2574" s="162">
        <v>0</v>
      </c>
      <c r="AA2574" s="163">
        <v>1</v>
      </c>
      <c r="AD2574" s="162">
        <v>25.5</v>
      </c>
      <c r="AG2574" s="35" t="s">
        <v>581</v>
      </c>
      <c r="AH2574" s="166" t="str">
        <f t="shared" si="40"/>
        <v>Humana ay64 big file (1).xlsx</v>
      </c>
      <c r="AI2574" s="35" t="s">
        <v>238</v>
      </c>
      <c r="BJ2574" s="162" t="str">
        <f>IF(AI2574 = "Advance", AD2574, "")</f>
        <v/>
      </c>
      <c r="BK2574" s="171" t="str">
        <f>IF(AI2574 = "Advance", 1, "")</f>
        <v/>
      </c>
      <c r="BL2574" s="171" t="str">
        <f>IF(AI2574 = "Chargeback", 1, "")</f>
        <v/>
      </c>
      <c r="BM2574" s="162" t="str">
        <f>IF(AI2574 = "Chargeback", AD2574, "")</f>
        <v/>
      </c>
    </row>
    <row r="2575" spans="1:65">
      <c r="A2575" s="35" t="s">
        <v>292</v>
      </c>
      <c r="B2575" s="35" t="s">
        <v>253</v>
      </c>
      <c r="C2575" s="80">
        <v>1841940</v>
      </c>
      <c r="E2575" s="158">
        <v>45609</v>
      </c>
      <c r="F2575" s="159">
        <v>45609</v>
      </c>
      <c r="G2575" s="35" t="s">
        <v>4716</v>
      </c>
      <c r="H2575" s="35" t="s">
        <v>1917</v>
      </c>
      <c r="I2575" s="35" t="s">
        <v>416</v>
      </c>
      <c r="J2575" s="35" t="s">
        <v>4717</v>
      </c>
      <c r="K2575" s="80">
        <v>2707943301</v>
      </c>
      <c r="M2575" s="158">
        <v>45017</v>
      </c>
      <c r="N2575" s="160">
        <f ca="1">IFERROR(IF(M2575="","", DATEDIF(M2575, TODAY(), "M")),"")</f>
        <v>24</v>
      </c>
      <c r="R2575" s="35" t="s">
        <v>384</v>
      </c>
      <c r="S2575" s="35" t="s">
        <v>255</v>
      </c>
      <c r="T2575" s="35" t="s">
        <v>385</v>
      </c>
      <c r="V2575" s="35" t="s">
        <v>567</v>
      </c>
      <c r="Z2575" s="162">
        <v>0</v>
      </c>
      <c r="AA2575" s="163">
        <v>1</v>
      </c>
      <c r="AD2575" s="162">
        <v>7</v>
      </c>
      <c r="AG2575" s="35" t="s">
        <v>387</v>
      </c>
      <c r="AH2575" s="166" t="str">
        <f t="shared" si="40"/>
        <v>Humana ay64 big file (1).xlsx</v>
      </c>
      <c r="AI2575" s="35" t="s">
        <v>238</v>
      </c>
      <c r="BJ2575" s="162" t="str">
        <f>IF(AI2575 = "Advance", AD2575, "")</f>
        <v/>
      </c>
      <c r="BK2575" s="171" t="str">
        <f>IF(AI2575 = "Advance", 1, "")</f>
        <v/>
      </c>
      <c r="BL2575" s="171" t="str">
        <f>IF(AI2575 = "Chargeback", 1, "")</f>
        <v/>
      </c>
      <c r="BM2575" s="162" t="str">
        <f>IF(AI2575 = "Chargeback", AD2575, "")</f>
        <v/>
      </c>
    </row>
    <row r="2576" spans="1:65">
      <c r="A2576" s="35" t="s">
        <v>292</v>
      </c>
      <c r="B2576" s="35" t="s">
        <v>272</v>
      </c>
      <c r="C2576" s="80">
        <v>1841940</v>
      </c>
      <c r="E2576" s="158">
        <v>45609</v>
      </c>
      <c r="F2576" s="159">
        <v>45609</v>
      </c>
      <c r="G2576" s="35" t="s">
        <v>4716</v>
      </c>
      <c r="H2576" s="35" t="s">
        <v>1917</v>
      </c>
      <c r="I2576" s="35" t="s">
        <v>416</v>
      </c>
      <c r="J2576" s="35" t="s">
        <v>4717</v>
      </c>
      <c r="K2576" s="80">
        <v>4614519483</v>
      </c>
      <c r="M2576" s="158">
        <v>45017</v>
      </c>
      <c r="N2576" s="160">
        <f ca="1">IFERROR(IF(M2576="","", DATEDIF(M2576, TODAY(), "M")),"")</f>
        <v>24</v>
      </c>
      <c r="R2576" s="35" t="s">
        <v>384</v>
      </c>
      <c r="S2576" s="35" t="s">
        <v>255</v>
      </c>
      <c r="T2576" s="35" t="s">
        <v>385</v>
      </c>
      <c r="V2576" s="35" t="s">
        <v>567</v>
      </c>
      <c r="Z2576" s="162">
        <v>0</v>
      </c>
      <c r="AA2576" s="163">
        <v>1</v>
      </c>
      <c r="AD2576" s="162">
        <v>25.5</v>
      </c>
      <c r="AG2576" s="35" t="s">
        <v>581</v>
      </c>
      <c r="AH2576" s="166" t="str">
        <f t="shared" si="40"/>
        <v>Humana ay64 big file (1).xlsx</v>
      </c>
      <c r="AI2576" s="35" t="s">
        <v>238</v>
      </c>
      <c r="BJ2576" s="162" t="str">
        <f>IF(AI2576 = "Advance", AD2576, "")</f>
        <v/>
      </c>
      <c r="BK2576" s="171" t="str">
        <f>IF(AI2576 = "Advance", 1, "")</f>
        <v/>
      </c>
      <c r="BL2576" s="171" t="str">
        <f>IF(AI2576 = "Chargeback", 1, "")</f>
        <v/>
      </c>
      <c r="BM2576" s="162" t="str">
        <f>IF(AI2576 = "Chargeback", AD2576, "")</f>
        <v/>
      </c>
    </row>
    <row r="2577" spans="1:65">
      <c r="A2577" s="35" t="s">
        <v>292</v>
      </c>
      <c r="B2577" s="35" t="s">
        <v>253</v>
      </c>
      <c r="C2577" s="80">
        <v>1841940</v>
      </c>
      <c r="E2577" s="158">
        <v>45609</v>
      </c>
      <c r="F2577" s="159">
        <v>45609</v>
      </c>
      <c r="G2577" s="35" t="s">
        <v>4718</v>
      </c>
      <c r="H2577" s="35" t="s">
        <v>423</v>
      </c>
      <c r="I2577" s="35" t="s">
        <v>509</v>
      </c>
      <c r="J2577" s="35" t="s">
        <v>4719</v>
      </c>
      <c r="K2577" s="80">
        <v>4515463292</v>
      </c>
      <c r="M2577" s="158">
        <v>45017</v>
      </c>
      <c r="N2577" s="160">
        <f ca="1">IFERROR(IF(M2577="","", DATEDIF(M2577, TODAY(), "M")),"")</f>
        <v>24</v>
      </c>
      <c r="R2577" s="35" t="s">
        <v>384</v>
      </c>
      <c r="S2577" s="35" t="s">
        <v>255</v>
      </c>
      <c r="T2577" s="35" t="s">
        <v>385</v>
      </c>
      <c r="V2577" s="35" t="s">
        <v>386</v>
      </c>
      <c r="Z2577" s="162">
        <v>0</v>
      </c>
      <c r="AA2577" s="163">
        <v>1</v>
      </c>
      <c r="AD2577" s="162">
        <v>7</v>
      </c>
      <c r="AG2577" s="35" t="s">
        <v>387</v>
      </c>
      <c r="AH2577" s="166" t="str">
        <f t="shared" si="40"/>
        <v>Humana ay64 big file (1).xlsx</v>
      </c>
      <c r="AI2577" s="35" t="s">
        <v>238</v>
      </c>
      <c r="BJ2577" s="162" t="str">
        <f>IF(AI2577 = "Advance", AD2577, "")</f>
        <v/>
      </c>
      <c r="BK2577" s="171" t="str">
        <f>IF(AI2577 = "Advance", 1, "")</f>
        <v/>
      </c>
      <c r="BL2577" s="171" t="str">
        <f>IF(AI2577 = "Chargeback", 1, "")</f>
        <v/>
      </c>
      <c r="BM2577" s="162" t="str">
        <f>IF(AI2577 = "Chargeback", AD2577, "")</f>
        <v/>
      </c>
    </row>
    <row r="2578" spans="1:65">
      <c r="A2578" s="35" t="s">
        <v>292</v>
      </c>
      <c r="B2578" s="35" t="s">
        <v>272</v>
      </c>
      <c r="C2578" s="80">
        <v>1841940</v>
      </c>
      <c r="E2578" s="158">
        <v>45609</v>
      </c>
      <c r="F2578" s="159">
        <v>45609</v>
      </c>
      <c r="G2578" s="35" t="s">
        <v>4718</v>
      </c>
      <c r="H2578" s="35" t="s">
        <v>423</v>
      </c>
      <c r="I2578" s="35" t="s">
        <v>509</v>
      </c>
      <c r="J2578" s="35" t="s">
        <v>4719</v>
      </c>
      <c r="K2578" s="80">
        <v>4133398101</v>
      </c>
      <c r="M2578" s="158">
        <v>45017</v>
      </c>
      <c r="N2578" s="160">
        <f ca="1">IFERROR(IF(M2578="","", DATEDIF(M2578, TODAY(), "M")),"")</f>
        <v>24</v>
      </c>
      <c r="R2578" s="35" t="s">
        <v>384</v>
      </c>
      <c r="S2578" s="35" t="s">
        <v>255</v>
      </c>
      <c r="T2578" s="35" t="s">
        <v>385</v>
      </c>
      <c r="V2578" s="35" t="s">
        <v>386</v>
      </c>
      <c r="Z2578" s="162">
        <v>0</v>
      </c>
      <c r="AA2578" s="163">
        <v>1</v>
      </c>
      <c r="AD2578" s="162">
        <v>25.5</v>
      </c>
      <c r="AG2578" s="35" t="s">
        <v>581</v>
      </c>
      <c r="AH2578" s="166" t="str">
        <f t="shared" si="40"/>
        <v>Humana ay64 big file (1).xlsx</v>
      </c>
      <c r="AI2578" s="35" t="s">
        <v>238</v>
      </c>
      <c r="BJ2578" s="162" t="str">
        <f>IF(AI2578 = "Advance", AD2578, "")</f>
        <v/>
      </c>
      <c r="BK2578" s="171" t="str">
        <f>IF(AI2578 = "Advance", 1, "")</f>
        <v/>
      </c>
      <c r="BL2578" s="171" t="str">
        <f>IF(AI2578 = "Chargeback", 1, "")</f>
        <v/>
      </c>
      <c r="BM2578" s="162" t="str">
        <f>IF(AI2578 = "Chargeback", AD2578, "")</f>
        <v/>
      </c>
    </row>
    <row r="2579" spans="1:65">
      <c r="A2579" s="35" t="s">
        <v>292</v>
      </c>
      <c r="B2579" s="35" t="s">
        <v>253</v>
      </c>
      <c r="C2579" s="80">
        <v>1841940</v>
      </c>
      <c r="E2579" s="158">
        <v>45609</v>
      </c>
      <c r="F2579" s="159">
        <v>45609</v>
      </c>
      <c r="G2579" s="35" t="s">
        <v>4720</v>
      </c>
      <c r="H2579" s="35" t="s">
        <v>1147</v>
      </c>
      <c r="J2579" s="35" t="s">
        <v>517</v>
      </c>
      <c r="K2579" s="80">
        <v>8901536097</v>
      </c>
      <c r="M2579" s="158">
        <v>45017</v>
      </c>
      <c r="N2579" s="160">
        <f ca="1">IFERROR(IF(M2579="","", DATEDIF(M2579, TODAY(), "M")),"")</f>
        <v>24</v>
      </c>
      <c r="R2579" s="35" t="s">
        <v>384</v>
      </c>
      <c r="S2579" s="35" t="s">
        <v>255</v>
      </c>
      <c r="T2579" s="35" t="s">
        <v>385</v>
      </c>
      <c r="V2579" s="35" t="s">
        <v>386</v>
      </c>
      <c r="Z2579" s="162">
        <v>0</v>
      </c>
      <c r="AA2579" s="163">
        <v>1</v>
      </c>
      <c r="AD2579" s="162">
        <v>7</v>
      </c>
      <c r="AG2579" s="35" t="s">
        <v>387</v>
      </c>
      <c r="AH2579" s="166" t="str">
        <f t="shared" si="40"/>
        <v>Humana ay64 big file (1).xlsx</v>
      </c>
      <c r="AI2579" s="35" t="s">
        <v>238</v>
      </c>
      <c r="BJ2579" s="162" t="str">
        <f>IF(AI2579 = "Advance", AD2579, "")</f>
        <v/>
      </c>
      <c r="BK2579" s="171" t="str">
        <f>IF(AI2579 = "Advance", 1, "")</f>
        <v/>
      </c>
      <c r="BL2579" s="171" t="str">
        <f>IF(AI2579 = "Chargeback", 1, "")</f>
        <v/>
      </c>
      <c r="BM2579" s="162" t="str">
        <f>IF(AI2579 = "Chargeback", AD2579, "")</f>
        <v/>
      </c>
    </row>
    <row r="2580" spans="1:65">
      <c r="A2580" s="35" t="s">
        <v>292</v>
      </c>
      <c r="B2580" s="35" t="s">
        <v>272</v>
      </c>
      <c r="C2580" s="80">
        <v>1841940</v>
      </c>
      <c r="E2580" s="158">
        <v>45609</v>
      </c>
      <c r="F2580" s="159">
        <v>45609</v>
      </c>
      <c r="G2580" s="35" t="s">
        <v>4720</v>
      </c>
      <c r="H2580" s="35" t="s">
        <v>1147</v>
      </c>
      <c r="J2580" s="35" t="s">
        <v>517</v>
      </c>
      <c r="K2580" s="80">
        <v>1145970303</v>
      </c>
      <c r="M2580" s="158">
        <v>45017</v>
      </c>
      <c r="N2580" s="160">
        <f ca="1">IFERROR(IF(M2580="","", DATEDIF(M2580, TODAY(), "M")),"")</f>
        <v>24</v>
      </c>
      <c r="R2580" s="35" t="s">
        <v>384</v>
      </c>
      <c r="S2580" s="35" t="s">
        <v>255</v>
      </c>
      <c r="T2580" s="35" t="s">
        <v>385</v>
      </c>
      <c r="V2580" s="35" t="s">
        <v>386</v>
      </c>
      <c r="Z2580" s="162">
        <v>0</v>
      </c>
      <c r="AA2580" s="163">
        <v>1</v>
      </c>
      <c r="AD2580" s="162">
        <v>25.5</v>
      </c>
      <c r="AG2580" s="35" t="s">
        <v>581</v>
      </c>
      <c r="AH2580" s="166" t="str">
        <f t="shared" si="40"/>
        <v>Humana ay64 big file (1).xlsx</v>
      </c>
      <c r="AI2580" s="35" t="s">
        <v>238</v>
      </c>
      <c r="BJ2580" s="162" t="str">
        <f>IF(AI2580 = "Advance", AD2580, "")</f>
        <v/>
      </c>
      <c r="BK2580" s="171" t="str">
        <f>IF(AI2580 = "Advance", 1, "")</f>
        <v/>
      </c>
      <c r="BL2580" s="171" t="str">
        <f>IF(AI2580 = "Chargeback", 1, "")</f>
        <v/>
      </c>
      <c r="BM2580" s="162" t="str">
        <f>IF(AI2580 = "Chargeback", AD2580, "")</f>
        <v/>
      </c>
    </row>
    <row r="2581" spans="1:65">
      <c r="A2581" s="35" t="s">
        <v>292</v>
      </c>
      <c r="B2581" s="35" t="s">
        <v>253</v>
      </c>
      <c r="C2581" s="80">
        <v>1841940</v>
      </c>
      <c r="E2581" s="158">
        <v>45609</v>
      </c>
      <c r="F2581" s="159">
        <v>45609</v>
      </c>
      <c r="G2581" s="35" t="s">
        <v>901</v>
      </c>
      <c r="H2581" s="35" t="s">
        <v>902</v>
      </c>
      <c r="I2581" s="35" t="s">
        <v>443</v>
      </c>
      <c r="J2581" s="35" t="s">
        <v>903</v>
      </c>
      <c r="K2581" s="80">
        <v>1325790241</v>
      </c>
      <c r="M2581" s="158">
        <v>45658</v>
      </c>
      <c r="N2581" s="160">
        <f ca="1">IFERROR(IF(M2581="","", DATEDIF(M2581, TODAY(), "M")),"")</f>
        <v>3</v>
      </c>
      <c r="R2581" s="35" t="s">
        <v>384</v>
      </c>
      <c r="S2581" s="35" t="s">
        <v>255</v>
      </c>
      <c r="T2581" s="35" t="s">
        <v>908</v>
      </c>
      <c r="V2581" s="35" t="s">
        <v>909</v>
      </c>
      <c r="Z2581" s="162">
        <v>0</v>
      </c>
      <c r="AA2581" s="163">
        <v>1</v>
      </c>
      <c r="AD2581" s="162">
        <v>120</v>
      </c>
      <c r="AG2581" s="35" t="s">
        <v>409</v>
      </c>
      <c r="AH2581" s="166" t="str">
        <f t="shared" si="40"/>
        <v>Humana ay64 big file (1).xlsx</v>
      </c>
      <c r="AI2581" s="35" t="s">
        <v>237</v>
      </c>
      <c r="BJ2581" s="162">
        <f>IF(AI2581 = "Advance", AD2581, "")</f>
        <v>120</v>
      </c>
      <c r="BK2581" s="171">
        <f>IF(AI2581 = "Advance", 1, "")</f>
        <v>1</v>
      </c>
      <c r="BL2581" s="171" t="str">
        <f>IF(AI2581 = "Chargeback", 1, "")</f>
        <v/>
      </c>
      <c r="BM2581" s="162" t="str">
        <f>IF(AI2581 = "Chargeback", AD2581, "")</f>
        <v/>
      </c>
    </row>
    <row r="2582" spans="1:65">
      <c r="A2582" s="35" t="s">
        <v>292</v>
      </c>
      <c r="B2582" s="35" t="s">
        <v>253</v>
      </c>
      <c r="C2582" s="80">
        <v>1841940</v>
      </c>
      <c r="E2582" s="158">
        <v>45609</v>
      </c>
      <c r="F2582" s="159">
        <v>45609</v>
      </c>
      <c r="G2582" s="35" t="s">
        <v>4721</v>
      </c>
      <c r="H2582" s="35" t="s">
        <v>1067</v>
      </c>
      <c r="I2582" s="35" t="s">
        <v>465</v>
      </c>
      <c r="J2582" s="35" t="s">
        <v>1875</v>
      </c>
      <c r="K2582" s="80">
        <v>5125516081</v>
      </c>
      <c r="M2582" s="158">
        <v>45017</v>
      </c>
      <c r="N2582" s="160">
        <f ca="1">IFERROR(IF(M2582="","", DATEDIF(M2582, TODAY(), "M")),"")</f>
        <v>24</v>
      </c>
      <c r="R2582" s="35" t="s">
        <v>384</v>
      </c>
      <c r="S2582" s="35" t="s">
        <v>255</v>
      </c>
      <c r="T2582" s="35" t="s">
        <v>385</v>
      </c>
      <c r="V2582" s="35" t="s">
        <v>386</v>
      </c>
      <c r="Z2582" s="162">
        <v>0</v>
      </c>
      <c r="AA2582" s="163">
        <v>1</v>
      </c>
      <c r="AD2582" s="162">
        <v>7</v>
      </c>
      <c r="AG2582" s="35" t="s">
        <v>387</v>
      </c>
      <c r="AH2582" s="166" t="str">
        <f t="shared" si="40"/>
        <v>Humana ay64 big file (1).xlsx</v>
      </c>
      <c r="AI2582" s="35" t="s">
        <v>238</v>
      </c>
      <c r="BJ2582" s="162" t="str">
        <f>IF(AI2582 = "Advance", AD2582, "")</f>
        <v/>
      </c>
      <c r="BK2582" s="171" t="str">
        <f>IF(AI2582 = "Advance", 1, "")</f>
        <v/>
      </c>
      <c r="BL2582" s="171" t="str">
        <f>IF(AI2582 = "Chargeback", 1, "")</f>
        <v/>
      </c>
      <c r="BM2582" s="162" t="str">
        <f>IF(AI2582 = "Chargeback", AD2582, "")</f>
        <v/>
      </c>
    </row>
    <row r="2583" spans="1:65">
      <c r="A2583" s="35" t="s">
        <v>292</v>
      </c>
      <c r="B2583" s="35" t="s">
        <v>272</v>
      </c>
      <c r="C2583" s="80">
        <v>1841940</v>
      </c>
      <c r="E2583" s="158">
        <v>45609</v>
      </c>
      <c r="F2583" s="159">
        <v>45609</v>
      </c>
      <c r="G2583" s="35" t="s">
        <v>4721</v>
      </c>
      <c r="H2583" s="35" t="s">
        <v>1067</v>
      </c>
      <c r="I2583" s="35" t="s">
        <v>465</v>
      </c>
      <c r="J2583" s="35" t="s">
        <v>1875</v>
      </c>
      <c r="K2583" s="80">
        <v>4366013863</v>
      </c>
      <c r="M2583" s="158">
        <v>45017</v>
      </c>
      <c r="N2583" s="160">
        <f ca="1">IFERROR(IF(M2583="","", DATEDIF(M2583, TODAY(), "M")),"")</f>
        <v>24</v>
      </c>
      <c r="R2583" s="35" t="s">
        <v>384</v>
      </c>
      <c r="S2583" s="35" t="s">
        <v>255</v>
      </c>
      <c r="T2583" s="35" t="s">
        <v>385</v>
      </c>
      <c r="V2583" s="35" t="s">
        <v>386</v>
      </c>
      <c r="Z2583" s="162">
        <v>0</v>
      </c>
      <c r="AA2583" s="163">
        <v>1</v>
      </c>
      <c r="AD2583" s="162">
        <v>25.5</v>
      </c>
      <c r="AG2583" s="35" t="s">
        <v>581</v>
      </c>
      <c r="AH2583" s="166" t="str">
        <f t="shared" si="40"/>
        <v>Humana ay64 big file (1).xlsx</v>
      </c>
      <c r="AI2583" s="35" t="s">
        <v>238</v>
      </c>
      <c r="BJ2583" s="162" t="str">
        <f>IF(AI2583 = "Advance", AD2583, "")</f>
        <v/>
      </c>
      <c r="BK2583" s="171" t="str">
        <f>IF(AI2583 = "Advance", 1, "")</f>
        <v/>
      </c>
      <c r="BL2583" s="171" t="str">
        <f>IF(AI2583 = "Chargeback", 1, "")</f>
        <v/>
      </c>
      <c r="BM2583" s="162" t="str">
        <f>IF(AI2583 = "Chargeback", AD2583, "")</f>
        <v/>
      </c>
    </row>
    <row r="2584" spans="1:65">
      <c r="A2584" s="35" t="s">
        <v>292</v>
      </c>
      <c r="B2584" s="35" t="s">
        <v>253</v>
      </c>
      <c r="C2584" s="80">
        <v>1841940</v>
      </c>
      <c r="E2584" s="158">
        <v>45609</v>
      </c>
      <c r="F2584" s="159">
        <v>45609</v>
      </c>
      <c r="G2584" s="35" t="s">
        <v>4722</v>
      </c>
      <c r="H2584" s="35" t="s">
        <v>436</v>
      </c>
      <c r="I2584" s="35" t="s">
        <v>390</v>
      </c>
      <c r="J2584" s="35" t="s">
        <v>913</v>
      </c>
      <c r="K2584" s="80">
        <v>573685401</v>
      </c>
      <c r="M2584" s="158">
        <v>45017</v>
      </c>
      <c r="N2584" s="160">
        <f ca="1">IFERROR(IF(M2584="","", DATEDIF(M2584, TODAY(), "M")),"")</f>
        <v>24</v>
      </c>
      <c r="R2584" s="35" t="s">
        <v>384</v>
      </c>
      <c r="S2584" s="35" t="s">
        <v>255</v>
      </c>
      <c r="T2584" s="35" t="s">
        <v>385</v>
      </c>
      <c r="V2584" s="35" t="s">
        <v>386</v>
      </c>
      <c r="Z2584" s="162">
        <v>0</v>
      </c>
      <c r="AA2584" s="163">
        <v>1</v>
      </c>
      <c r="AD2584" s="162">
        <v>7</v>
      </c>
      <c r="AG2584" s="35" t="s">
        <v>387</v>
      </c>
      <c r="AH2584" s="166" t="str">
        <f t="shared" si="40"/>
        <v>Humana ay64 big file (1).xlsx</v>
      </c>
      <c r="AI2584" s="35" t="s">
        <v>238</v>
      </c>
      <c r="BJ2584" s="162" t="str">
        <f>IF(AI2584 = "Advance", AD2584, "")</f>
        <v/>
      </c>
      <c r="BK2584" s="171" t="str">
        <f>IF(AI2584 = "Advance", 1, "")</f>
        <v/>
      </c>
      <c r="BL2584" s="171" t="str">
        <f>IF(AI2584 = "Chargeback", 1, "")</f>
        <v/>
      </c>
      <c r="BM2584" s="162" t="str">
        <f>IF(AI2584 = "Chargeback", AD2584, "")</f>
        <v/>
      </c>
    </row>
    <row r="2585" spans="1:65">
      <c r="A2585" s="35" t="s">
        <v>292</v>
      </c>
      <c r="B2585" s="35" t="s">
        <v>272</v>
      </c>
      <c r="C2585" s="80">
        <v>1841940</v>
      </c>
      <c r="E2585" s="158">
        <v>45609</v>
      </c>
      <c r="F2585" s="159">
        <v>45609</v>
      </c>
      <c r="G2585" s="35" t="s">
        <v>4722</v>
      </c>
      <c r="H2585" s="35" t="s">
        <v>436</v>
      </c>
      <c r="I2585" s="35" t="s">
        <v>390</v>
      </c>
      <c r="J2585" s="35" t="s">
        <v>913</v>
      </c>
      <c r="K2585" s="80">
        <v>1784392097</v>
      </c>
      <c r="M2585" s="158">
        <v>45017</v>
      </c>
      <c r="N2585" s="160">
        <f ca="1">IFERROR(IF(M2585="","", DATEDIF(M2585, TODAY(), "M")),"")</f>
        <v>24</v>
      </c>
      <c r="R2585" s="35" t="s">
        <v>384</v>
      </c>
      <c r="S2585" s="35" t="s">
        <v>255</v>
      </c>
      <c r="T2585" s="35" t="s">
        <v>385</v>
      </c>
      <c r="V2585" s="35" t="s">
        <v>386</v>
      </c>
      <c r="Z2585" s="162">
        <v>0</v>
      </c>
      <c r="AA2585" s="163">
        <v>1</v>
      </c>
      <c r="AD2585" s="162">
        <v>25.5</v>
      </c>
      <c r="AG2585" s="35" t="s">
        <v>581</v>
      </c>
      <c r="AH2585" s="166" t="str">
        <f t="shared" si="40"/>
        <v>Humana ay64 big file (1).xlsx</v>
      </c>
      <c r="AI2585" s="35" t="s">
        <v>238</v>
      </c>
      <c r="BJ2585" s="162" t="str">
        <f>IF(AI2585 = "Advance", AD2585, "")</f>
        <v/>
      </c>
      <c r="BK2585" s="171" t="str">
        <f>IF(AI2585 = "Advance", 1, "")</f>
        <v/>
      </c>
      <c r="BL2585" s="171" t="str">
        <f>IF(AI2585 = "Chargeback", 1, "")</f>
        <v/>
      </c>
      <c r="BM2585" s="162" t="str">
        <f>IF(AI2585 = "Chargeback", AD2585, "")</f>
        <v/>
      </c>
    </row>
    <row r="2586" spans="1:65">
      <c r="A2586" s="35" t="s">
        <v>292</v>
      </c>
      <c r="B2586" s="35" t="s">
        <v>253</v>
      </c>
      <c r="C2586" s="80">
        <v>1841940</v>
      </c>
      <c r="E2586" s="158">
        <v>45609</v>
      </c>
      <c r="F2586" s="159">
        <v>45609</v>
      </c>
      <c r="G2586" s="35" t="s">
        <v>4723</v>
      </c>
      <c r="H2586" s="35" t="s">
        <v>1471</v>
      </c>
      <c r="I2586" s="35" t="s">
        <v>674</v>
      </c>
      <c r="J2586" s="35" t="s">
        <v>1216</v>
      </c>
      <c r="K2586" s="80">
        <v>6180197511</v>
      </c>
      <c r="M2586" s="158">
        <v>45017</v>
      </c>
      <c r="N2586" s="160">
        <f ca="1">IFERROR(IF(M2586="","", DATEDIF(M2586, TODAY(), "M")),"")</f>
        <v>24</v>
      </c>
      <c r="R2586" s="35" t="s">
        <v>384</v>
      </c>
      <c r="S2586" s="35" t="s">
        <v>255</v>
      </c>
      <c r="T2586" s="35" t="s">
        <v>385</v>
      </c>
      <c r="V2586" s="35" t="s">
        <v>732</v>
      </c>
      <c r="Z2586" s="162">
        <v>0</v>
      </c>
      <c r="AA2586" s="163">
        <v>1</v>
      </c>
      <c r="AD2586" s="162">
        <v>7</v>
      </c>
      <c r="AG2586" s="35" t="s">
        <v>387</v>
      </c>
      <c r="AH2586" s="166" t="str">
        <f t="shared" si="40"/>
        <v>Humana ay64 big file (1).xlsx</v>
      </c>
      <c r="AI2586" s="35" t="s">
        <v>238</v>
      </c>
      <c r="BJ2586" s="162" t="str">
        <f>IF(AI2586 = "Advance", AD2586, "")</f>
        <v/>
      </c>
      <c r="BK2586" s="171" t="str">
        <f>IF(AI2586 = "Advance", 1, "")</f>
        <v/>
      </c>
      <c r="BL2586" s="171" t="str">
        <f>IF(AI2586 = "Chargeback", 1, "")</f>
        <v/>
      </c>
      <c r="BM2586" s="162" t="str">
        <f>IF(AI2586 = "Chargeback", AD2586, "")</f>
        <v/>
      </c>
    </row>
    <row r="2587" spans="1:65">
      <c r="A2587" s="35" t="s">
        <v>292</v>
      </c>
      <c r="B2587" s="35" t="s">
        <v>272</v>
      </c>
      <c r="C2587" s="80">
        <v>1841940</v>
      </c>
      <c r="E2587" s="158">
        <v>45609</v>
      </c>
      <c r="F2587" s="159">
        <v>45609</v>
      </c>
      <c r="G2587" s="35" t="s">
        <v>4723</v>
      </c>
      <c r="H2587" s="35" t="s">
        <v>1471</v>
      </c>
      <c r="I2587" s="35" t="s">
        <v>674</v>
      </c>
      <c r="J2587" s="35" t="s">
        <v>1216</v>
      </c>
      <c r="K2587" s="80">
        <v>3888480729</v>
      </c>
      <c r="M2587" s="158">
        <v>45017</v>
      </c>
      <c r="N2587" s="160">
        <f ca="1">IFERROR(IF(M2587="","", DATEDIF(M2587, TODAY(), "M")),"")</f>
        <v>24</v>
      </c>
      <c r="R2587" s="35" t="s">
        <v>384</v>
      </c>
      <c r="S2587" s="35" t="s">
        <v>255</v>
      </c>
      <c r="T2587" s="35" t="s">
        <v>385</v>
      </c>
      <c r="V2587" s="35" t="s">
        <v>732</v>
      </c>
      <c r="Z2587" s="162">
        <v>0</v>
      </c>
      <c r="AA2587" s="163">
        <v>1</v>
      </c>
      <c r="AD2587" s="162">
        <v>25.5</v>
      </c>
      <c r="AG2587" s="35" t="s">
        <v>581</v>
      </c>
      <c r="AH2587" s="166" t="str">
        <f t="shared" si="40"/>
        <v>Humana ay64 big file (1).xlsx</v>
      </c>
      <c r="AI2587" s="35" t="s">
        <v>238</v>
      </c>
      <c r="BJ2587" s="162" t="str">
        <f>IF(AI2587 = "Advance", AD2587, "")</f>
        <v/>
      </c>
      <c r="BK2587" s="171" t="str">
        <f>IF(AI2587 = "Advance", 1, "")</f>
        <v/>
      </c>
      <c r="BL2587" s="171" t="str">
        <f>IF(AI2587 = "Chargeback", 1, "")</f>
        <v/>
      </c>
      <c r="BM2587" s="162" t="str">
        <f>IF(AI2587 = "Chargeback", AD2587, "")</f>
        <v/>
      </c>
    </row>
    <row r="2588" spans="1:65">
      <c r="A2588" s="35" t="s">
        <v>292</v>
      </c>
      <c r="B2588" s="35" t="s">
        <v>253</v>
      </c>
      <c r="C2588" s="80">
        <v>1841940</v>
      </c>
      <c r="E2588" s="158">
        <v>45609</v>
      </c>
      <c r="F2588" s="159">
        <v>45609</v>
      </c>
      <c r="G2588" s="35" t="s">
        <v>4724</v>
      </c>
      <c r="H2588" s="35" t="s">
        <v>505</v>
      </c>
      <c r="I2588" s="35" t="s">
        <v>402</v>
      </c>
      <c r="J2588" s="35" t="s">
        <v>4725</v>
      </c>
      <c r="K2588" s="80">
        <v>4770024069</v>
      </c>
      <c r="M2588" s="158">
        <v>45017</v>
      </c>
      <c r="N2588" s="160">
        <f ca="1">IFERROR(IF(M2588="","", DATEDIF(M2588, TODAY(), "M")),"")</f>
        <v>24</v>
      </c>
      <c r="R2588" s="35" t="s">
        <v>384</v>
      </c>
      <c r="S2588" s="35" t="s">
        <v>255</v>
      </c>
      <c r="T2588" s="35" t="s">
        <v>385</v>
      </c>
      <c r="V2588" s="35" t="s">
        <v>386</v>
      </c>
      <c r="Z2588" s="162">
        <v>0</v>
      </c>
      <c r="AA2588" s="163">
        <v>1</v>
      </c>
      <c r="AD2588" s="162">
        <v>7</v>
      </c>
      <c r="AG2588" s="35" t="s">
        <v>387</v>
      </c>
      <c r="AH2588" s="166" t="str">
        <f t="shared" si="40"/>
        <v>Humana ay64 big file (1).xlsx</v>
      </c>
      <c r="AI2588" s="35" t="s">
        <v>238</v>
      </c>
      <c r="BJ2588" s="162" t="str">
        <f>IF(AI2588 = "Advance", AD2588, "")</f>
        <v/>
      </c>
      <c r="BK2588" s="171" t="str">
        <f>IF(AI2588 = "Advance", 1, "")</f>
        <v/>
      </c>
      <c r="BL2588" s="171" t="str">
        <f>IF(AI2588 = "Chargeback", 1, "")</f>
        <v/>
      </c>
      <c r="BM2588" s="162" t="str">
        <f>IF(AI2588 = "Chargeback", AD2588, "")</f>
        <v/>
      </c>
    </row>
    <row r="2589" spans="1:65">
      <c r="A2589" s="35" t="s">
        <v>292</v>
      </c>
      <c r="B2589" s="35" t="s">
        <v>272</v>
      </c>
      <c r="C2589" s="80">
        <v>1841940</v>
      </c>
      <c r="E2589" s="158">
        <v>45609</v>
      </c>
      <c r="F2589" s="159">
        <v>45609</v>
      </c>
      <c r="G2589" s="35" t="s">
        <v>4724</v>
      </c>
      <c r="H2589" s="35" t="s">
        <v>505</v>
      </c>
      <c r="I2589" s="35" t="s">
        <v>402</v>
      </c>
      <c r="J2589" s="35" t="s">
        <v>4725</v>
      </c>
      <c r="K2589" s="80">
        <v>7563571935</v>
      </c>
      <c r="M2589" s="158">
        <v>45017</v>
      </c>
      <c r="N2589" s="160">
        <f ca="1">IFERROR(IF(M2589="","", DATEDIF(M2589, TODAY(), "M")),"")</f>
        <v>24</v>
      </c>
      <c r="R2589" s="35" t="s">
        <v>384</v>
      </c>
      <c r="S2589" s="35" t="s">
        <v>255</v>
      </c>
      <c r="T2589" s="35" t="s">
        <v>385</v>
      </c>
      <c r="V2589" s="35" t="s">
        <v>386</v>
      </c>
      <c r="Z2589" s="162">
        <v>0</v>
      </c>
      <c r="AA2589" s="163">
        <v>1</v>
      </c>
      <c r="AD2589" s="162">
        <v>25.5</v>
      </c>
      <c r="AG2589" s="35" t="s">
        <v>581</v>
      </c>
      <c r="AH2589" s="166" t="str">
        <f t="shared" si="40"/>
        <v>Humana ay64 big file (1).xlsx</v>
      </c>
      <c r="AI2589" s="35" t="s">
        <v>238</v>
      </c>
      <c r="BJ2589" s="162" t="str">
        <f>IF(AI2589 = "Advance", AD2589, "")</f>
        <v/>
      </c>
      <c r="BK2589" s="171" t="str">
        <f>IF(AI2589 = "Advance", 1, "")</f>
        <v/>
      </c>
      <c r="BL2589" s="171" t="str">
        <f>IF(AI2589 = "Chargeback", 1, "")</f>
        <v/>
      </c>
      <c r="BM2589" s="162" t="str">
        <f>IF(AI2589 = "Chargeback", AD2589, "")</f>
        <v/>
      </c>
    </row>
    <row r="2590" spans="1:65">
      <c r="A2590" s="35" t="s">
        <v>292</v>
      </c>
      <c r="B2590" s="35" t="s">
        <v>253</v>
      </c>
      <c r="C2590" s="80">
        <v>1841940</v>
      </c>
      <c r="E2590" s="158">
        <v>45609</v>
      </c>
      <c r="F2590" s="159">
        <v>45609</v>
      </c>
      <c r="G2590" s="35" t="s">
        <v>4726</v>
      </c>
      <c r="H2590" s="35" t="s">
        <v>1626</v>
      </c>
      <c r="I2590" s="35" t="s">
        <v>382</v>
      </c>
      <c r="J2590" s="35" t="s">
        <v>4725</v>
      </c>
      <c r="K2590" s="80">
        <v>336596767</v>
      </c>
      <c r="M2590" s="158">
        <v>45017</v>
      </c>
      <c r="N2590" s="160">
        <f ca="1">IFERROR(IF(M2590="","", DATEDIF(M2590, TODAY(), "M")),"")</f>
        <v>24</v>
      </c>
      <c r="R2590" s="35" t="s">
        <v>384</v>
      </c>
      <c r="S2590" s="35" t="s">
        <v>255</v>
      </c>
      <c r="T2590" s="35" t="s">
        <v>385</v>
      </c>
      <c r="V2590" s="35" t="s">
        <v>386</v>
      </c>
      <c r="Z2590" s="162">
        <v>0</v>
      </c>
      <c r="AA2590" s="163">
        <v>1</v>
      </c>
      <c r="AD2590" s="162">
        <v>7</v>
      </c>
      <c r="AG2590" s="35" t="s">
        <v>387</v>
      </c>
      <c r="AH2590" s="166" t="str">
        <f t="shared" si="40"/>
        <v>Humana ay64 big file (1).xlsx</v>
      </c>
      <c r="AI2590" s="35" t="s">
        <v>238</v>
      </c>
      <c r="BJ2590" s="162" t="str">
        <f>IF(AI2590 = "Advance", AD2590, "")</f>
        <v/>
      </c>
      <c r="BK2590" s="171" t="str">
        <f>IF(AI2590 = "Advance", 1, "")</f>
        <v/>
      </c>
      <c r="BL2590" s="171" t="str">
        <f>IF(AI2590 = "Chargeback", 1, "")</f>
        <v/>
      </c>
      <c r="BM2590" s="162" t="str">
        <f>IF(AI2590 = "Chargeback", AD2590, "")</f>
        <v/>
      </c>
    </row>
    <row r="2591" spans="1:65">
      <c r="A2591" s="35" t="s">
        <v>292</v>
      </c>
      <c r="B2591" s="35" t="s">
        <v>272</v>
      </c>
      <c r="C2591" s="80">
        <v>1841940</v>
      </c>
      <c r="E2591" s="158">
        <v>45609</v>
      </c>
      <c r="F2591" s="159">
        <v>45609</v>
      </c>
      <c r="G2591" s="35" t="s">
        <v>4726</v>
      </c>
      <c r="H2591" s="35" t="s">
        <v>1626</v>
      </c>
      <c r="I2591" s="35" t="s">
        <v>382</v>
      </c>
      <c r="J2591" s="35" t="s">
        <v>4725</v>
      </c>
      <c r="K2591" s="80">
        <v>2333913091</v>
      </c>
      <c r="M2591" s="158">
        <v>45017</v>
      </c>
      <c r="N2591" s="160">
        <f ca="1">IFERROR(IF(M2591="","", DATEDIF(M2591, TODAY(), "M")),"")</f>
        <v>24</v>
      </c>
      <c r="R2591" s="35" t="s">
        <v>384</v>
      </c>
      <c r="S2591" s="35" t="s">
        <v>255</v>
      </c>
      <c r="T2591" s="35" t="s">
        <v>385</v>
      </c>
      <c r="V2591" s="35" t="s">
        <v>386</v>
      </c>
      <c r="Z2591" s="162">
        <v>0</v>
      </c>
      <c r="AA2591" s="163">
        <v>1</v>
      </c>
      <c r="AD2591" s="162">
        <v>25.5</v>
      </c>
      <c r="AG2591" s="35" t="s">
        <v>581</v>
      </c>
      <c r="AH2591" s="166" t="str">
        <f t="shared" si="40"/>
        <v>Humana ay64 big file (1).xlsx</v>
      </c>
      <c r="AI2591" s="35" t="s">
        <v>238</v>
      </c>
      <c r="BJ2591" s="162" t="str">
        <f>IF(AI2591 = "Advance", AD2591, "")</f>
        <v/>
      </c>
      <c r="BK2591" s="171" t="str">
        <f>IF(AI2591 = "Advance", 1, "")</f>
        <v/>
      </c>
      <c r="BL2591" s="171" t="str">
        <f>IF(AI2591 = "Chargeback", 1, "")</f>
        <v/>
      </c>
      <c r="BM2591" s="162" t="str">
        <f>IF(AI2591 = "Chargeback", AD2591, "")</f>
        <v/>
      </c>
    </row>
    <row r="2592" spans="1:65">
      <c r="A2592" s="35" t="s">
        <v>292</v>
      </c>
      <c r="B2592" s="35" t="s">
        <v>253</v>
      </c>
      <c r="C2592" s="80">
        <v>1841940</v>
      </c>
      <c r="E2592" s="158">
        <v>45609</v>
      </c>
      <c r="F2592" s="159">
        <v>45609</v>
      </c>
      <c r="G2592" s="35" t="s">
        <v>4727</v>
      </c>
      <c r="H2592" s="35" t="s">
        <v>907</v>
      </c>
      <c r="I2592" s="35" t="s">
        <v>509</v>
      </c>
      <c r="J2592" s="35" t="s">
        <v>1118</v>
      </c>
      <c r="K2592" s="80">
        <v>2176244443</v>
      </c>
      <c r="M2592" s="158">
        <v>45017</v>
      </c>
      <c r="N2592" s="160">
        <f ca="1">IFERROR(IF(M2592="","", DATEDIF(M2592, TODAY(), "M")),"")</f>
        <v>24</v>
      </c>
      <c r="R2592" s="35" t="s">
        <v>384</v>
      </c>
      <c r="S2592" s="35" t="s">
        <v>255</v>
      </c>
      <c r="T2592" s="35" t="s">
        <v>385</v>
      </c>
      <c r="V2592" s="35" t="s">
        <v>386</v>
      </c>
      <c r="Z2592" s="162">
        <v>0</v>
      </c>
      <c r="AA2592" s="163">
        <v>1</v>
      </c>
      <c r="AD2592" s="162">
        <v>7</v>
      </c>
      <c r="AG2592" s="35" t="s">
        <v>387</v>
      </c>
      <c r="AH2592" s="166" t="str">
        <f t="shared" si="40"/>
        <v>Humana ay64 big file (1).xlsx</v>
      </c>
      <c r="AI2592" s="35" t="s">
        <v>238</v>
      </c>
      <c r="BJ2592" s="162" t="str">
        <f>IF(AI2592 = "Advance", AD2592, "")</f>
        <v/>
      </c>
      <c r="BK2592" s="171" t="str">
        <f>IF(AI2592 = "Advance", 1, "")</f>
        <v/>
      </c>
      <c r="BL2592" s="171" t="str">
        <f>IF(AI2592 = "Chargeback", 1, "")</f>
        <v/>
      </c>
      <c r="BM2592" s="162" t="str">
        <f>IF(AI2592 = "Chargeback", AD2592, "")</f>
        <v/>
      </c>
    </row>
    <row r="2593" spans="1:65">
      <c r="A2593" s="35" t="s">
        <v>292</v>
      </c>
      <c r="B2593" s="35" t="s">
        <v>272</v>
      </c>
      <c r="C2593" s="80">
        <v>1841940</v>
      </c>
      <c r="E2593" s="158">
        <v>45609</v>
      </c>
      <c r="F2593" s="159">
        <v>45609</v>
      </c>
      <c r="G2593" s="35" t="s">
        <v>4727</v>
      </c>
      <c r="H2593" s="35" t="s">
        <v>907</v>
      </c>
      <c r="I2593" s="35" t="s">
        <v>509</v>
      </c>
      <c r="J2593" s="35" t="s">
        <v>1118</v>
      </c>
      <c r="K2593" s="80">
        <v>6706673668</v>
      </c>
      <c r="M2593" s="158">
        <v>45017</v>
      </c>
      <c r="N2593" s="160">
        <f ca="1">IFERROR(IF(M2593="","", DATEDIF(M2593, TODAY(), "M")),"")</f>
        <v>24</v>
      </c>
      <c r="R2593" s="35" t="s">
        <v>384</v>
      </c>
      <c r="S2593" s="35" t="s">
        <v>255</v>
      </c>
      <c r="T2593" s="35" t="s">
        <v>385</v>
      </c>
      <c r="V2593" s="35" t="s">
        <v>386</v>
      </c>
      <c r="Z2593" s="162">
        <v>0</v>
      </c>
      <c r="AA2593" s="163">
        <v>1</v>
      </c>
      <c r="AD2593" s="162">
        <v>25.5</v>
      </c>
      <c r="AG2593" s="35" t="s">
        <v>581</v>
      </c>
      <c r="AH2593" s="166" t="str">
        <f t="shared" si="40"/>
        <v>Humana ay64 big file (1).xlsx</v>
      </c>
      <c r="AI2593" s="35" t="s">
        <v>238</v>
      </c>
      <c r="BJ2593" s="162" t="str">
        <f>IF(AI2593 = "Advance", AD2593, "")</f>
        <v/>
      </c>
      <c r="BK2593" s="171" t="str">
        <f>IF(AI2593 = "Advance", 1, "")</f>
        <v/>
      </c>
      <c r="BL2593" s="171" t="str">
        <f>IF(AI2593 = "Chargeback", 1, "")</f>
        <v/>
      </c>
      <c r="BM2593" s="162" t="str">
        <f>IF(AI2593 = "Chargeback", AD2593, "")</f>
        <v/>
      </c>
    </row>
    <row r="2594" spans="1:65">
      <c r="A2594" s="35" t="s">
        <v>292</v>
      </c>
      <c r="B2594" s="35" t="s">
        <v>253</v>
      </c>
      <c r="C2594" s="80">
        <v>1841940</v>
      </c>
      <c r="E2594" s="158">
        <v>45609</v>
      </c>
      <c r="F2594" s="159">
        <v>45609</v>
      </c>
      <c r="G2594" s="35" t="s">
        <v>4728</v>
      </c>
      <c r="H2594" s="35" t="s">
        <v>1841</v>
      </c>
      <c r="J2594" s="35" t="s">
        <v>4729</v>
      </c>
      <c r="K2594" s="80">
        <v>6399250872</v>
      </c>
      <c r="M2594" s="158">
        <v>45017</v>
      </c>
      <c r="N2594" s="160">
        <f ca="1">IFERROR(IF(M2594="","", DATEDIF(M2594, TODAY(), "M")),"")</f>
        <v>24</v>
      </c>
      <c r="R2594" s="35" t="s">
        <v>384</v>
      </c>
      <c r="S2594" s="35" t="s">
        <v>255</v>
      </c>
      <c r="T2594" s="35" t="s">
        <v>385</v>
      </c>
      <c r="V2594" s="35" t="s">
        <v>386</v>
      </c>
      <c r="Z2594" s="162">
        <v>0</v>
      </c>
      <c r="AA2594" s="163">
        <v>1</v>
      </c>
      <c r="AD2594" s="162">
        <v>7</v>
      </c>
      <c r="AG2594" s="35" t="s">
        <v>387</v>
      </c>
      <c r="AH2594" s="166" t="str">
        <f t="shared" si="40"/>
        <v>Humana ay64 big file (1).xlsx</v>
      </c>
      <c r="AI2594" s="35" t="s">
        <v>238</v>
      </c>
      <c r="BJ2594" s="162" t="str">
        <f>IF(AI2594 = "Advance", AD2594, "")</f>
        <v/>
      </c>
      <c r="BK2594" s="171" t="str">
        <f>IF(AI2594 = "Advance", 1, "")</f>
        <v/>
      </c>
      <c r="BL2594" s="171" t="str">
        <f>IF(AI2594 = "Chargeback", 1, "")</f>
        <v/>
      </c>
      <c r="BM2594" s="162" t="str">
        <f>IF(AI2594 = "Chargeback", AD2594, "")</f>
        <v/>
      </c>
    </row>
    <row r="2595" spans="1:65">
      <c r="A2595" s="35" t="s">
        <v>292</v>
      </c>
      <c r="B2595" s="35" t="s">
        <v>272</v>
      </c>
      <c r="C2595" s="80">
        <v>1841940</v>
      </c>
      <c r="E2595" s="158">
        <v>45609</v>
      </c>
      <c r="F2595" s="159">
        <v>45609</v>
      </c>
      <c r="G2595" s="35" t="s">
        <v>4728</v>
      </c>
      <c r="H2595" s="35" t="s">
        <v>1841</v>
      </c>
      <c r="J2595" s="35" t="s">
        <v>4729</v>
      </c>
      <c r="K2595" s="80">
        <v>3425502760</v>
      </c>
      <c r="M2595" s="158">
        <v>45017</v>
      </c>
      <c r="N2595" s="160">
        <f ca="1">IFERROR(IF(M2595="","", DATEDIF(M2595, TODAY(), "M")),"")</f>
        <v>24</v>
      </c>
      <c r="R2595" s="35" t="s">
        <v>384</v>
      </c>
      <c r="S2595" s="35" t="s">
        <v>255</v>
      </c>
      <c r="T2595" s="35" t="s">
        <v>385</v>
      </c>
      <c r="V2595" s="35" t="s">
        <v>386</v>
      </c>
      <c r="Z2595" s="162">
        <v>0</v>
      </c>
      <c r="AA2595" s="163">
        <v>1</v>
      </c>
      <c r="AD2595" s="162">
        <v>25.5</v>
      </c>
      <c r="AG2595" s="35" t="s">
        <v>581</v>
      </c>
      <c r="AH2595" s="166" t="str">
        <f t="shared" si="40"/>
        <v>Humana ay64 big file (1).xlsx</v>
      </c>
      <c r="AI2595" s="35" t="s">
        <v>238</v>
      </c>
      <c r="BJ2595" s="162" t="str">
        <f>IF(AI2595 = "Advance", AD2595, "")</f>
        <v/>
      </c>
      <c r="BK2595" s="171" t="str">
        <f>IF(AI2595 = "Advance", 1, "")</f>
        <v/>
      </c>
      <c r="BL2595" s="171" t="str">
        <f>IF(AI2595 = "Chargeback", 1, "")</f>
        <v/>
      </c>
      <c r="BM2595" s="162" t="str">
        <f>IF(AI2595 = "Chargeback", AD2595, "")</f>
        <v/>
      </c>
    </row>
    <row r="2596" spans="1:65">
      <c r="A2596" s="35" t="s">
        <v>292</v>
      </c>
      <c r="B2596" s="35" t="s">
        <v>253</v>
      </c>
      <c r="C2596" s="80">
        <v>1841940</v>
      </c>
      <c r="E2596" s="158">
        <v>45609</v>
      </c>
      <c r="F2596" s="159">
        <v>45609</v>
      </c>
      <c r="G2596" s="35" t="s">
        <v>4730</v>
      </c>
      <c r="H2596" s="35" t="s">
        <v>4731</v>
      </c>
      <c r="I2596" s="35" t="s">
        <v>465</v>
      </c>
      <c r="J2596" s="35" t="s">
        <v>4729</v>
      </c>
      <c r="K2596" s="80">
        <v>6903291113</v>
      </c>
      <c r="M2596" s="158">
        <v>45017</v>
      </c>
      <c r="N2596" s="160">
        <f ca="1">IFERROR(IF(M2596="","", DATEDIF(M2596, TODAY(), "M")),"")</f>
        <v>24</v>
      </c>
      <c r="R2596" s="35" t="s">
        <v>384</v>
      </c>
      <c r="S2596" s="35" t="s">
        <v>255</v>
      </c>
      <c r="T2596" s="35" t="s">
        <v>385</v>
      </c>
      <c r="V2596" s="35" t="s">
        <v>386</v>
      </c>
      <c r="Z2596" s="162">
        <v>0</v>
      </c>
      <c r="AA2596" s="163">
        <v>1</v>
      </c>
      <c r="AD2596" s="162">
        <v>7</v>
      </c>
      <c r="AG2596" s="35" t="s">
        <v>387</v>
      </c>
      <c r="AH2596" s="166" t="str">
        <f t="shared" si="40"/>
        <v>Humana ay64 big file (1).xlsx</v>
      </c>
      <c r="AI2596" s="35" t="s">
        <v>238</v>
      </c>
      <c r="BJ2596" s="162" t="str">
        <f>IF(AI2596 = "Advance", AD2596, "")</f>
        <v/>
      </c>
      <c r="BK2596" s="171" t="str">
        <f>IF(AI2596 = "Advance", 1, "")</f>
        <v/>
      </c>
      <c r="BL2596" s="171" t="str">
        <f>IF(AI2596 = "Chargeback", 1, "")</f>
        <v/>
      </c>
      <c r="BM2596" s="162" t="str">
        <f>IF(AI2596 = "Chargeback", AD2596, "")</f>
        <v/>
      </c>
    </row>
    <row r="2597" spans="1:65">
      <c r="A2597" s="35" t="s">
        <v>292</v>
      </c>
      <c r="B2597" s="35" t="s">
        <v>272</v>
      </c>
      <c r="C2597" s="80">
        <v>1841940</v>
      </c>
      <c r="E2597" s="158">
        <v>45609</v>
      </c>
      <c r="F2597" s="159">
        <v>45609</v>
      </c>
      <c r="G2597" s="35" t="s">
        <v>4730</v>
      </c>
      <c r="H2597" s="35" t="s">
        <v>4731</v>
      </c>
      <c r="I2597" s="35" t="s">
        <v>465</v>
      </c>
      <c r="J2597" s="35" t="s">
        <v>4729</v>
      </c>
      <c r="K2597" s="80">
        <v>8326234120</v>
      </c>
      <c r="M2597" s="158">
        <v>45017</v>
      </c>
      <c r="N2597" s="160">
        <f ca="1">IFERROR(IF(M2597="","", DATEDIF(M2597, TODAY(), "M")),"")</f>
        <v>24</v>
      </c>
      <c r="R2597" s="35" t="s">
        <v>384</v>
      </c>
      <c r="S2597" s="35" t="s">
        <v>255</v>
      </c>
      <c r="T2597" s="35" t="s">
        <v>385</v>
      </c>
      <c r="V2597" s="35" t="s">
        <v>386</v>
      </c>
      <c r="Z2597" s="162">
        <v>0</v>
      </c>
      <c r="AA2597" s="163">
        <v>1</v>
      </c>
      <c r="AD2597" s="162">
        <v>25.5</v>
      </c>
      <c r="AG2597" s="35" t="s">
        <v>581</v>
      </c>
      <c r="AH2597" s="166" t="str">
        <f t="shared" si="40"/>
        <v>Humana ay64 big file (1).xlsx</v>
      </c>
      <c r="AI2597" s="35" t="s">
        <v>238</v>
      </c>
      <c r="BJ2597" s="162" t="str">
        <f>IF(AI2597 = "Advance", AD2597, "")</f>
        <v/>
      </c>
      <c r="BK2597" s="171" t="str">
        <f>IF(AI2597 = "Advance", 1, "")</f>
        <v/>
      </c>
      <c r="BL2597" s="171" t="str">
        <f>IF(AI2597 = "Chargeback", 1, "")</f>
        <v/>
      </c>
      <c r="BM2597" s="162" t="str">
        <f>IF(AI2597 = "Chargeback", AD2597, "")</f>
        <v/>
      </c>
    </row>
    <row r="2598" spans="1:65">
      <c r="A2598" s="35" t="s">
        <v>292</v>
      </c>
      <c r="B2598" s="35" t="s">
        <v>253</v>
      </c>
      <c r="C2598" s="80">
        <v>1841940</v>
      </c>
      <c r="E2598" s="158">
        <v>45609</v>
      </c>
      <c r="F2598" s="159">
        <v>45609</v>
      </c>
      <c r="G2598" s="35" t="s">
        <v>4732</v>
      </c>
      <c r="H2598" s="35" t="s">
        <v>1960</v>
      </c>
      <c r="J2598" s="35" t="s">
        <v>4733</v>
      </c>
      <c r="K2598" s="80">
        <v>423436606</v>
      </c>
      <c r="M2598" s="158">
        <v>45017</v>
      </c>
      <c r="N2598" s="160">
        <f ca="1">IFERROR(IF(M2598="","", DATEDIF(M2598, TODAY(), "M")),"")</f>
        <v>24</v>
      </c>
      <c r="R2598" s="35" t="s">
        <v>384</v>
      </c>
      <c r="S2598" s="35" t="s">
        <v>255</v>
      </c>
      <c r="T2598" s="35" t="s">
        <v>385</v>
      </c>
      <c r="V2598" s="35" t="s">
        <v>567</v>
      </c>
      <c r="Z2598" s="162">
        <v>0</v>
      </c>
      <c r="AA2598" s="163">
        <v>1</v>
      </c>
      <c r="AD2598" s="162">
        <v>7</v>
      </c>
      <c r="AG2598" s="35" t="s">
        <v>387</v>
      </c>
      <c r="AH2598" s="166" t="str">
        <f t="shared" si="40"/>
        <v>Humana ay64 big file (1).xlsx</v>
      </c>
      <c r="AI2598" s="35" t="s">
        <v>238</v>
      </c>
      <c r="BJ2598" s="162" t="str">
        <f>IF(AI2598 = "Advance", AD2598, "")</f>
        <v/>
      </c>
      <c r="BK2598" s="171" t="str">
        <f>IF(AI2598 = "Advance", 1, "")</f>
        <v/>
      </c>
      <c r="BL2598" s="171" t="str">
        <f>IF(AI2598 = "Chargeback", 1, "")</f>
        <v/>
      </c>
      <c r="BM2598" s="162" t="str">
        <f>IF(AI2598 = "Chargeback", AD2598, "")</f>
        <v/>
      </c>
    </row>
    <row r="2599" spans="1:65">
      <c r="A2599" s="35" t="s">
        <v>292</v>
      </c>
      <c r="B2599" s="35" t="s">
        <v>272</v>
      </c>
      <c r="C2599" s="80">
        <v>1841940</v>
      </c>
      <c r="E2599" s="158">
        <v>45609</v>
      </c>
      <c r="F2599" s="159">
        <v>45609</v>
      </c>
      <c r="G2599" s="35" t="s">
        <v>4732</v>
      </c>
      <c r="H2599" s="35" t="s">
        <v>1960</v>
      </c>
      <c r="J2599" s="35" t="s">
        <v>4733</v>
      </c>
      <c r="K2599" s="80">
        <v>1394779156</v>
      </c>
      <c r="M2599" s="158">
        <v>45017</v>
      </c>
      <c r="N2599" s="160">
        <f ca="1">IFERROR(IF(M2599="","", DATEDIF(M2599, TODAY(), "M")),"")</f>
        <v>24</v>
      </c>
      <c r="R2599" s="35" t="s">
        <v>384</v>
      </c>
      <c r="S2599" s="35" t="s">
        <v>255</v>
      </c>
      <c r="T2599" s="35" t="s">
        <v>385</v>
      </c>
      <c r="V2599" s="35" t="s">
        <v>567</v>
      </c>
      <c r="Z2599" s="162">
        <v>0</v>
      </c>
      <c r="AA2599" s="163">
        <v>1</v>
      </c>
      <c r="AD2599" s="162">
        <v>25.5</v>
      </c>
      <c r="AG2599" s="35" t="s">
        <v>581</v>
      </c>
      <c r="AH2599" s="166" t="str">
        <f t="shared" si="40"/>
        <v>Humana ay64 big file (1).xlsx</v>
      </c>
      <c r="AI2599" s="35" t="s">
        <v>238</v>
      </c>
      <c r="BJ2599" s="162" t="str">
        <f>IF(AI2599 = "Advance", AD2599, "")</f>
        <v/>
      </c>
      <c r="BK2599" s="171" t="str">
        <f>IF(AI2599 = "Advance", 1, "")</f>
        <v/>
      </c>
      <c r="BL2599" s="171" t="str">
        <f>IF(AI2599 = "Chargeback", 1, "")</f>
        <v/>
      </c>
      <c r="BM2599" s="162" t="str">
        <f>IF(AI2599 = "Chargeback", AD2599, "")</f>
        <v/>
      </c>
    </row>
    <row r="2600" spans="1:65">
      <c r="A2600" s="35" t="s">
        <v>292</v>
      </c>
      <c r="B2600" s="35" t="s">
        <v>253</v>
      </c>
      <c r="C2600" s="80">
        <v>1841940</v>
      </c>
      <c r="E2600" s="158">
        <v>45609</v>
      </c>
      <c r="F2600" s="159">
        <v>45609</v>
      </c>
      <c r="G2600" s="35" t="s">
        <v>4734</v>
      </c>
      <c r="H2600" s="35" t="s">
        <v>1207</v>
      </c>
      <c r="J2600" s="35" t="s">
        <v>4735</v>
      </c>
      <c r="K2600" s="80">
        <v>983657717</v>
      </c>
      <c r="M2600" s="158">
        <v>45017</v>
      </c>
      <c r="N2600" s="160">
        <f ca="1">IFERROR(IF(M2600="","", DATEDIF(M2600, TODAY(), "M")),"")</f>
        <v>24</v>
      </c>
      <c r="R2600" s="35" t="s">
        <v>384</v>
      </c>
      <c r="S2600" s="35" t="s">
        <v>255</v>
      </c>
      <c r="T2600" s="35" t="s">
        <v>385</v>
      </c>
      <c r="V2600" s="35" t="s">
        <v>386</v>
      </c>
      <c r="Z2600" s="162">
        <v>0</v>
      </c>
      <c r="AA2600" s="163">
        <v>1</v>
      </c>
      <c r="AD2600" s="162">
        <v>7</v>
      </c>
      <c r="AG2600" s="35" t="s">
        <v>387</v>
      </c>
      <c r="AH2600" s="166" t="str">
        <f t="shared" si="40"/>
        <v>Humana ay64 big file (1).xlsx</v>
      </c>
      <c r="AI2600" s="35" t="s">
        <v>238</v>
      </c>
      <c r="BJ2600" s="162" t="str">
        <f>IF(AI2600 = "Advance", AD2600, "")</f>
        <v/>
      </c>
      <c r="BK2600" s="171" t="str">
        <f>IF(AI2600 = "Advance", 1, "")</f>
        <v/>
      </c>
      <c r="BL2600" s="171" t="str">
        <f>IF(AI2600 = "Chargeback", 1, "")</f>
        <v/>
      </c>
      <c r="BM2600" s="162" t="str">
        <f>IF(AI2600 = "Chargeback", AD2600, "")</f>
        <v/>
      </c>
    </row>
    <row r="2601" spans="1:65">
      <c r="A2601" s="35" t="s">
        <v>292</v>
      </c>
      <c r="B2601" s="35" t="s">
        <v>272</v>
      </c>
      <c r="C2601" s="80">
        <v>1841940</v>
      </c>
      <c r="E2601" s="158">
        <v>45609</v>
      </c>
      <c r="F2601" s="159">
        <v>45609</v>
      </c>
      <c r="G2601" s="35" t="s">
        <v>4734</v>
      </c>
      <c r="H2601" s="35" t="s">
        <v>1207</v>
      </c>
      <c r="J2601" s="35" t="s">
        <v>4735</v>
      </c>
      <c r="K2601" s="80">
        <v>1922425894</v>
      </c>
      <c r="M2601" s="158">
        <v>45017</v>
      </c>
      <c r="N2601" s="160">
        <f ca="1">IFERROR(IF(M2601="","", DATEDIF(M2601, TODAY(), "M")),"")</f>
        <v>24</v>
      </c>
      <c r="R2601" s="35" t="s">
        <v>384</v>
      </c>
      <c r="S2601" s="35" t="s">
        <v>255</v>
      </c>
      <c r="T2601" s="35" t="s">
        <v>385</v>
      </c>
      <c r="V2601" s="35" t="s">
        <v>386</v>
      </c>
      <c r="Z2601" s="162">
        <v>0</v>
      </c>
      <c r="AA2601" s="163">
        <v>1</v>
      </c>
      <c r="AD2601" s="162">
        <v>25.5</v>
      </c>
      <c r="AG2601" s="35" t="s">
        <v>581</v>
      </c>
      <c r="AH2601" s="166" t="str">
        <f t="shared" si="40"/>
        <v>Humana ay64 big file (1).xlsx</v>
      </c>
      <c r="AI2601" s="35" t="s">
        <v>238</v>
      </c>
      <c r="BJ2601" s="162" t="str">
        <f>IF(AI2601 = "Advance", AD2601, "")</f>
        <v/>
      </c>
      <c r="BK2601" s="171" t="str">
        <f>IF(AI2601 = "Advance", 1, "")</f>
        <v/>
      </c>
      <c r="BL2601" s="171" t="str">
        <f>IF(AI2601 = "Chargeback", 1, "")</f>
        <v/>
      </c>
      <c r="BM2601" s="162" t="str">
        <f>IF(AI2601 = "Chargeback", AD2601, "")</f>
        <v/>
      </c>
    </row>
    <row r="2602" spans="1:65">
      <c r="A2602" s="35" t="s">
        <v>292</v>
      </c>
      <c r="B2602" s="35" t="s">
        <v>253</v>
      </c>
      <c r="C2602" s="80">
        <v>1841940</v>
      </c>
      <c r="E2602" s="158">
        <v>45609</v>
      </c>
      <c r="F2602" s="159">
        <v>45609</v>
      </c>
      <c r="G2602" s="35" t="s">
        <v>4736</v>
      </c>
      <c r="H2602" s="35" t="s">
        <v>780</v>
      </c>
      <c r="I2602" s="35" t="s">
        <v>443</v>
      </c>
      <c r="J2602" s="35" t="s">
        <v>1186</v>
      </c>
      <c r="K2602" s="80">
        <v>7089016306</v>
      </c>
      <c r="M2602" s="158">
        <v>45047</v>
      </c>
      <c r="N2602" s="160">
        <f ca="1">IFERROR(IF(M2602="","", DATEDIF(M2602, TODAY(), "M")),"")</f>
        <v>23</v>
      </c>
      <c r="R2602" s="35" t="s">
        <v>384</v>
      </c>
      <c r="S2602" s="35" t="s">
        <v>255</v>
      </c>
      <c r="T2602" s="35" t="s">
        <v>385</v>
      </c>
      <c r="V2602" s="35" t="s">
        <v>386</v>
      </c>
      <c r="Z2602" s="162">
        <v>0</v>
      </c>
      <c r="AA2602" s="163">
        <v>1</v>
      </c>
      <c r="AD2602" s="162">
        <v>7</v>
      </c>
      <c r="AG2602" s="35" t="s">
        <v>387</v>
      </c>
      <c r="AH2602" s="166" t="str">
        <f t="shared" si="40"/>
        <v>Humana ay64 big file (1).xlsx</v>
      </c>
      <c r="AI2602" s="35" t="s">
        <v>238</v>
      </c>
      <c r="BJ2602" s="162" t="str">
        <f>IF(AI2602 = "Advance", AD2602, "")</f>
        <v/>
      </c>
      <c r="BK2602" s="171" t="str">
        <f>IF(AI2602 = "Advance", 1, "")</f>
        <v/>
      </c>
      <c r="BL2602" s="171" t="str">
        <f>IF(AI2602 = "Chargeback", 1, "")</f>
        <v/>
      </c>
      <c r="BM2602" s="162" t="str">
        <f>IF(AI2602 = "Chargeback", AD2602, "")</f>
        <v/>
      </c>
    </row>
    <row r="2603" spans="1:65">
      <c r="A2603" s="35" t="s">
        <v>292</v>
      </c>
      <c r="B2603" s="35" t="s">
        <v>272</v>
      </c>
      <c r="C2603" s="80">
        <v>1841940</v>
      </c>
      <c r="E2603" s="158">
        <v>45609</v>
      </c>
      <c r="F2603" s="159">
        <v>45609</v>
      </c>
      <c r="G2603" s="35" t="s">
        <v>4736</v>
      </c>
      <c r="H2603" s="35" t="s">
        <v>780</v>
      </c>
      <c r="I2603" s="35" t="s">
        <v>443</v>
      </c>
      <c r="J2603" s="35" t="s">
        <v>1186</v>
      </c>
      <c r="K2603" s="80">
        <v>7402758655</v>
      </c>
      <c r="M2603" s="158">
        <v>45047</v>
      </c>
      <c r="N2603" s="160">
        <f ca="1">IFERROR(IF(M2603="","", DATEDIF(M2603, TODAY(), "M")),"")</f>
        <v>23</v>
      </c>
      <c r="R2603" s="35" t="s">
        <v>384</v>
      </c>
      <c r="S2603" s="35" t="s">
        <v>255</v>
      </c>
      <c r="T2603" s="35" t="s">
        <v>385</v>
      </c>
      <c r="V2603" s="35" t="s">
        <v>386</v>
      </c>
      <c r="Z2603" s="162">
        <v>0</v>
      </c>
      <c r="AA2603" s="163">
        <v>1</v>
      </c>
      <c r="AD2603" s="162">
        <v>25.5</v>
      </c>
      <c r="AG2603" s="35" t="s">
        <v>581</v>
      </c>
      <c r="AH2603" s="166" t="str">
        <f t="shared" si="40"/>
        <v>Humana ay64 big file (1).xlsx</v>
      </c>
      <c r="AI2603" s="35" t="s">
        <v>238</v>
      </c>
      <c r="BJ2603" s="162" t="str">
        <f>IF(AI2603 = "Advance", AD2603, "")</f>
        <v/>
      </c>
      <c r="BK2603" s="171" t="str">
        <f>IF(AI2603 = "Advance", 1, "")</f>
        <v/>
      </c>
      <c r="BL2603" s="171" t="str">
        <f>IF(AI2603 = "Chargeback", 1, "")</f>
        <v/>
      </c>
      <c r="BM2603" s="162" t="str">
        <f>IF(AI2603 = "Chargeback", AD2603, "")</f>
        <v/>
      </c>
    </row>
    <row r="2604" spans="1:65">
      <c r="A2604" s="35" t="s">
        <v>292</v>
      </c>
      <c r="B2604" s="35" t="s">
        <v>253</v>
      </c>
      <c r="C2604" s="80">
        <v>1841940</v>
      </c>
      <c r="E2604" s="158">
        <v>45609</v>
      </c>
      <c r="F2604" s="159">
        <v>45609</v>
      </c>
      <c r="G2604" s="35" t="s">
        <v>4737</v>
      </c>
      <c r="H2604" s="35" t="s">
        <v>4738</v>
      </c>
      <c r="I2604" s="35" t="s">
        <v>443</v>
      </c>
      <c r="J2604" s="35" t="s">
        <v>4739</v>
      </c>
      <c r="K2604" s="80">
        <v>4489466688</v>
      </c>
      <c r="M2604" s="158">
        <v>45078</v>
      </c>
      <c r="N2604" s="160">
        <f ca="1">IFERROR(IF(M2604="","", DATEDIF(M2604, TODAY(), "M")),"")</f>
        <v>22</v>
      </c>
      <c r="R2604" s="35" t="s">
        <v>384</v>
      </c>
      <c r="S2604" s="35" t="s">
        <v>255</v>
      </c>
      <c r="T2604" s="35" t="s">
        <v>385</v>
      </c>
      <c r="V2604" s="35" t="s">
        <v>567</v>
      </c>
      <c r="Z2604" s="162">
        <v>0</v>
      </c>
      <c r="AA2604" s="163">
        <v>1</v>
      </c>
      <c r="AD2604" s="162">
        <v>7</v>
      </c>
      <c r="AG2604" s="35" t="s">
        <v>387</v>
      </c>
      <c r="AH2604" s="166" t="str">
        <f t="shared" si="40"/>
        <v>Humana ay64 big file (1).xlsx</v>
      </c>
      <c r="AI2604" s="35" t="s">
        <v>238</v>
      </c>
      <c r="BJ2604" s="162" t="str">
        <f>IF(AI2604 = "Advance", AD2604, "")</f>
        <v/>
      </c>
      <c r="BK2604" s="171" t="str">
        <f>IF(AI2604 = "Advance", 1, "")</f>
        <v/>
      </c>
      <c r="BL2604" s="171" t="str">
        <f>IF(AI2604 = "Chargeback", 1, "")</f>
        <v/>
      </c>
      <c r="BM2604" s="162" t="str">
        <f>IF(AI2604 = "Chargeback", AD2604, "")</f>
        <v/>
      </c>
    </row>
    <row r="2605" spans="1:65">
      <c r="A2605" s="35" t="s">
        <v>292</v>
      </c>
      <c r="B2605" s="35" t="s">
        <v>272</v>
      </c>
      <c r="C2605" s="80">
        <v>1841940</v>
      </c>
      <c r="E2605" s="158">
        <v>45609</v>
      </c>
      <c r="F2605" s="159">
        <v>45609</v>
      </c>
      <c r="G2605" s="35" t="s">
        <v>4737</v>
      </c>
      <c r="H2605" s="35" t="s">
        <v>4738</v>
      </c>
      <c r="I2605" s="35" t="s">
        <v>443</v>
      </c>
      <c r="J2605" s="35" t="s">
        <v>4739</v>
      </c>
      <c r="K2605" s="80">
        <v>7190759027</v>
      </c>
      <c r="M2605" s="158">
        <v>45078</v>
      </c>
      <c r="N2605" s="160">
        <f ca="1">IFERROR(IF(M2605="","", DATEDIF(M2605, TODAY(), "M")),"")</f>
        <v>22</v>
      </c>
      <c r="R2605" s="35" t="s">
        <v>384</v>
      </c>
      <c r="S2605" s="35" t="s">
        <v>255</v>
      </c>
      <c r="T2605" s="35" t="s">
        <v>385</v>
      </c>
      <c r="V2605" s="35" t="s">
        <v>567</v>
      </c>
      <c r="Z2605" s="162">
        <v>0</v>
      </c>
      <c r="AA2605" s="163">
        <v>1</v>
      </c>
      <c r="AD2605" s="162">
        <v>25.5</v>
      </c>
      <c r="AG2605" s="35" t="s">
        <v>581</v>
      </c>
      <c r="AH2605" s="166" t="str">
        <f t="shared" si="40"/>
        <v>Humana ay64 big file (1).xlsx</v>
      </c>
      <c r="AI2605" s="35" t="s">
        <v>238</v>
      </c>
      <c r="BJ2605" s="162" t="str">
        <f>IF(AI2605 = "Advance", AD2605, "")</f>
        <v/>
      </c>
      <c r="BK2605" s="171" t="str">
        <f>IF(AI2605 = "Advance", 1, "")</f>
        <v/>
      </c>
      <c r="BL2605" s="171" t="str">
        <f>IF(AI2605 = "Chargeback", 1, "")</f>
        <v/>
      </c>
      <c r="BM2605" s="162" t="str">
        <f>IF(AI2605 = "Chargeback", AD2605, "")</f>
        <v/>
      </c>
    </row>
    <row r="2606" spans="1:65">
      <c r="A2606" s="35" t="s">
        <v>292</v>
      </c>
      <c r="B2606" s="35" t="s">
        <v>253</v>
      </c>
      <c r="C2606" s="80">
        <v>1841940</v>
      </c>
      <c r="E2606" s="158">
        <v>45609</v>
      </c>
      <c r="F2606" s="159">
        <v>45609</v>
      </c>
      <c r="G2606" s="35" t="s">
        <v>4740</v>
      </c>
      <c r="H2606" s="35" t="s">
        <v>1051</v>
      </c>
      <c r="I2606" s="35" t="s">
        <v>1560</v>
      </c>
      <c r="J2606" s="35" t="s">
        <v>4741</v>
      </c>
      <c r="K2606" s="80">
        <v>1078830969</v>
      </c>
      <c r="M2606" s="158">
        <v>45231</v>
      </c>
      <c r="N2606" s="160">
        <f ca="1">IFERROR(IF(M2606="","", DATEDIF(M2606, TODAY(), "M")),"")</f>
        <v>17</v>
      </c>
      <c r="R2606" s="35" t="s">
        <v>384</v>
      </c>
      <c r="S2606" s="35" t="s">
        <v>255</v>
      </c>
      <c r="T2606" s="35" t="s">
        <v>385</v>
      </c>
      <c r="V2606" s="35" t="s">
        <v>567</v>
      </c>
      <c r="Z2606" s="162">
        <v>0</v>
      </c>
      <c r="AA2606" s="163">
        <v>1</v>
      </c>
      <c r="AD2606" s="162">
        <v>10</v>
      </c>
      <c r="AG2606" s="35" t="s">
        <v>387</v>
      </c>
      <c r="AH2606" s="166" t="str">
        <f t="shared" si="40"/>
        <v>Humana ay64 big file (1).xlsx</v>
      </c>
      <c r="AI2606" s="35" t="s">
        <v>238</v>
      </c>
      <c r="BJ2606" s="162" t="str">
        <f>IF(AI2606 = "Advance", AD2606, "")</f>
        <v/>
      </c>
      <c r="BK2606" s="171" t="str">
        <f>IF(AI2606 = "Advance", 1, "")</f>
        <v/>
      </c>
      <c r="BL2606" s="171" t="str">
        <f>IF(AI2606 = "Chargeback", 1, "")</f>
        <v/>
      </c>
      <c r="BM2606" s="162" t="str">
        <f>IF(AI2606 = "Chargeback", AD2606, "")</f>
        <v/>
      </c>
    </row>
    <row r="2607" spans="1:65">
      <c r="A2607" s="35" t="s">
        <v>292</v>
      </c>
      <c r="B2607" s="35" t="s">
        <v>272</v>
      </c>
      <c r="C2607" s="80">
        <v>1841940</v>
      </c>
      <c r="E2607" s="158">
        <v>45609</v>
      </c>
      <c r="F2607" s="159">
        <v>45609</v>
      </c>
      <c r="G2607" s="35" t="s">
        <v>4740</v>
      </c>
      <c r="H2607" s="35" t="s">
        <v>1051</v>
      </c>
      <c r="I2607" s="35" t="s">
        <v>1560</v>
      </c>
      <c r="J2607" s="35" t="s">
        <v>4741</v>
      </c>
      <c r="K2607" s="80">
        <v>8649575010</v>
      </c>
      <c r="M2607" s="158">
        <v>45231</v>
      </c>
      <c r="N2607" s="160">
        <f ca="1">IFERROR(IF(M2607="","", DATEDIF(M2607, TODAY(), "M")),"")</f>
        <v>17</v>
      </c>
      <c r="R2607" s="35" t="s">
        <v>384</v>
      </c>
      <c r="S2607" s="35" t="s">
        <v>255</v>
      </c>
      <c r="T2607" s="35" t="s">
        <v>385</v>
      </c>
      <c r="V2607" s="35" t="s">
        <v>567</v>
      </c>
      <c r="Z2607" s="162">
        <v>0</v>
      </c>
      <c r="AA2607" s="163">
        <v>1</v>
      </c>
      <c r="AD2607" s="162">
        <v>25.5</v>
      </c>
      <c r="AG2607" s="35" t="s">
        <v>581</v>
      </c>
      <c r="AH2607" s="166" t="str">
        <f t="shared" si="40"/>
        <v>Humana ay64 big file (1).xlsx</v>
      </c>
      <c r="AI2607" s="35" t="s">
        <v>238</v>
      </c>
      <c r="BJ2607" s="162" t="str">
        <f>IF(AI2607 = "Advance", AD2607, "")</f>
        <v/>
      </c>
      <c r="BK2607" s="171" t="str">
        <f>IF(AI2607 = "Advance", 1, "")</f>
        <v/>
      </c>
      <c r="BL2607" s="171" t="str">
        <f>IF(AI2607 = "Chargeback", 1, "")</f>
        <v/>
      </c>
      <c r="BM2607" s="162" t="str">
        <f>IF(AI2607 = "Chargeback", AD2607, "")</f>
        <v/>
      </c>
    </row>
    <row r="2608" spans="1:65">
      <c r="A2608" s="35" t="s">
        <v>292</v>
      </c>
      <c r="B2608" s="35" t="s">
        <v>253</v>
      </c>
      <c r="C2608" s="80">
        <v>1841940</v>
      </c>
      <c r="E2608" s="158">
        <v>45609</v>
      </c>
      <c r="F2608" s="159">
        <v>45609</v>
      </c>
      <c r="G2608" s="35" t="s">
        <v>4742</v>
      </c>
      <c r="H2608" s="35" t="s">
        <v>1284</v>
      </c>
      <c r="I2608" s="35" t="s">
        <v>465</v>
      </c>
      <c r="J2608" s="35" t="s">
        <v>4743</v>
      </c>
      <c r="K2608" s="80">
        <v>6227445202</v>
      </c>
      <c r="M2608" s="158">
        <v>45047</v>
      </c>
      <c r="N2608" s="160">
        <f ca="1">IFERROR(IF(M2608="","", DATEDIF(M2608, TODAY(), "M")),"")</f>
        <v>23</v>
      </c>
      <c r="R2608" s="35" t="s">
        <v>384</v>
      </c>
      <c r="S2608" s="35" t="s">
        <v>255</v>
      </c>
      <c r="T2608" s="35" t="s">
        <v>385</v>
      </c>
      <c r="V2608" s="35" t="s">
        <v>567</v>
      </c>
      <c r="Z2608" s="162">
        <v>0</v>
      </c>
      <c r="AA2608" s="163">
        <v>1</v>
      </c>
      <c r="AD2608" s="162">
        <v>7</v>
      </c>
      <c r="AG2608" s="35" t="s">
        <v>387</v>
      </c>
      <c r="AH2608" s="166" t="str">
        <f t="shared" si="40"/>
        <v>Humana ay64 big file (1).xlsx</v>
      </c>
      <c r="AI2608" s="35" t="s">
        <v>238</v>
      </c>
      <c r="BJ2608" s="162" t="str">
        <f>IF(AI2608 = "Advance", AD2608, "")</f>
        <v/>
      </c>
      <c r="BK2608" s="171" t="str">
        <f>IF(AI2608 = "Advance", 1, "")</f>
        <v/>
      </c>
      <c r="BL2608" s="171" t="str">
        <f>IF(AI2608 = "Chargeback", 1, "")</f>
        <v/>
      </c>
      <c r="BM2608" s="162" t="str">
        <f>IF(AI2608 = "Chargeback", AD2608, "")</f>
        <v/>
      </c>
    </row>
    <row r="2609" spans="1:65">
      <c r="A2609" s="35" t="s">
        <v>292</v>
      </c>
      <c r="B2609" s="35" t="s">
        <v>272</v>
      </c>
      <c r="C2609" s="80">
        <v>1841940</v>
      </c>
      <c r="E2609" s="158">
        <v>45609</v>
      </c>
      <c r="F2609" s="159">
        <v>45609</v>
      </c>
      <c r="G2609" s="35" t="s">
        <v>4742</v>
      </c>
      <c r="H2609" s="35" t="s">
        <v>1284</v>
      </c>
      <c r="I2609" s="35" t="s">
        <v>465</v>
      </c>
      <c r="J2609" s="35" t="s">
        <v>4743</v>
      </c>
      <c r="K2609" s="80">
        <v>7740234534</v>
      </c>
      <c r="M2609" s="158">
        <v>45047</v>
      </c>
      <c r="N2609" s="160">
        <f ca="1">IFERROR(IF(M2609="","", DATEDIF(M2609, TODAY(), "M")),"")</f>
        <v>23</v>
      </c>
      <c r="R2609" s="35" t="s">
        <v>384</v>
      </c>
      <c r="S2609" s="35" t="s">
        <v>255</v>
      </c>
      <c r="T2609" s="35" t="s">
        <v>385</v>
      </c>
      <c r="V2609" s="35" t="s">
        <v>567</v>
      </c>
      <c r="Z2609" s="162">
        <v>0</v>
      </c>
      <c r="AA2609" s="163">
        <v>1</v>
      </c>
      <c r="AD2609" s="162">
        <v>25.5</v>
      </c>
      <c r="AG2609" s="35" t="s">
        <v>581</v>
      </c>
      <c r="AH2609" s="166" t="str">
        <f t="shared" si="40"/>
        <v>Humana ay64 big file (1).xlsx</v>
      </c>
      <c r="AI2609" s="35" t="s">
        <v>238</v>
      </c>
      <c r="BJ2609" s="162" t="str">
        <f>IF(AI2609 = "Advance", AD2609, "")</f>
        <v/>
      </c>
      <c r="BK2609" s="171" t="str">
        <f>IF(AI2609 = "Advance", 1, "")</f>
        <v/>
      </c>
      <c r="BL2609" s="171" t="str">
        <f>IF(AI2609 = "Chargeback", 1, "")</f>
        <v/>
      </c>
      <c r="BM2609" s="162" t="str">
        <f>IF(AI2609 = "Chargeback", AD2609, "")</f>
        <v/>
      </c>
    </row>
    <row r="2610" spans="1:65">
      <c r="A2610" s="35" t="s">
        <v>292</v>
      </c>
      <c r="B2610" s="35" t="s">
        <v>253</v>
      </c>
      <c r="C2610" s="80">
        <v>1841940</v>
      </c>
      <c r="E2610" s="158">
        <v>45609</v>
      </c>
      <c r="F2610" s="159">
        <v>45609</v>
      </c>
      <c r="G2610" s="35" t="s">
        <v>4744</v>
      </c>
      <c r="H2610" s="35" t="s">
        <v>789</v>
      </c>
      <c r="J2610" s="35" t="s">
        <v>549</v>
      </c>
      <c r="K2610" s="80">
        <v>7075103595</v>
      </c>
      <c r="M2610" s="158">
        <v>45047</v>
      </c>
      <c r="N2610" s="160">
        <f ca="1">IFERROR(IF(M2610="","", DATEDIF(M2610, TODAY(), "M")),"")</f>
        <v>23</v>
      </c>
      <c r="R2610" s="35" t="s">
        <v>384</v>
      </c>
      <c r="S2610" s="35" t="s">
        <v>255</v>
      </c>
      <c r="T2610" s="35" t="s">
        <v>385</v>
      </c>
      <c r="V2610" s="35" t="s">
        <v>386</v>
      </c>
      <c r="Z2610" s="162">
        <v>0</v>
      </c>
      <c r="AA2610" s="163">
        <v>1</v>
      </c>
      <c r="AD2610" s="162">
        <v>7</v>
      </c>
      <c r="AG2610" s="35" t="s">
        <v>387</v>
      </c>
      <c r="AH2610" s="166" t="str">
        <f t="shared" si="40"/>
        <v>Humana ay64 big file (1).xlsx</v>
      </c>
      <c r="AI2610" s="35" t="s">
        <v>238</v>
      </c>
      <c r="BJ2610" s="162" t="str">
        <f>IF(AI2610 = "Advance", AD2610, "")</f>
        <v/>
      </c>
      <c r="BK2610" s="171" t="str">
        <f>IF(AI2610 = "Advance", 1, "")</f>
        <v/>
      </c>
      <c r="BL2610" s="171" t="str">
        <f>IF(AI2610 = "Chargeback", 1, "")</f>
        <v/>
      </c>
      <c r="BM2610" s="162" t="str">
        <f>IF(AI2610 = "Chargeback", AD2610, "")</f>
        <v/>
      </c>
    </row>
    <row r="2611" spans="1:65">
      <c r="A2611" s="35" t="s">
        <v>292</v>
      </c>
      <c r="B2611" s="35" t="s">
        <v>272</v>
      </c>
      <c r="C2611" s="80">
        <v>1841940</v>
      </c>
      <c r="E2611" s="158">
        <v>45609</v>
      </c>
      <c r="F2611" s="159">
        <v>45609</v>
      </c>
      <c r="G2611" s="35" t="s">
        <v>4744</v>
      </c>
      <c r="H2611" s="35" t="s">
        <v>789</v>
      </c>
      <c r="J2611" s="35" t="s">
        <v>549</v>
      </c>
      <c r="K2611" s="80">
        <v>9230485343</v>
      </c>
      <c r="M2611" s="158">
        <v>45047</v>
      </c>
      <c r="N2611" s="160">
        <f ca="1">IFERROR(IF(M2611="","", DATEDIF(M2611, TODAY(), "M")),"")</f>
        <v>23</v>
      </c>
      <c r="R2611" s="35" t="s">
        <v>384</v>
      </c>
      <c r="S2611" s="35" t="s">
        <v>255</v>
      </c>
      <c r="T2611" s="35" t="s">
        <v>385</v>
      </c>
      <c r="V2611" s="35" t="s">
        <v>386</v>
      </c>
      <c r="Z2611" s="162">
        <v>0</v>
      </c>
      <c r="AA2611" s="163">
        <v>1</v>
      </c>
      <c r="AD2611" s="162">
        <v>25.5</v>
      </c>
      <c r="AG2611" s="35" t="s">
        <v>581</v>
      </c>
      <c r="AH2611" s="166" t="str">
        <f t="shared" si="40"/>
        <v>Humana ay64 big file (1).xlsx</v>
      </c>
      <c r="AI2611" s="35" t="s">
        <v>238</v>
      </c>
      <c r="BJ2611" s="162" t="str">
        <f>IF(AI2611 = "Advance", AD2611, "")</f>
        <v/>
      </c>
      <c r="BK2611" s="171" t="str">
        <f>IF(AI2611 = "Advance", 1, "")</f>
        <v/>
      </c>
      <c r="BL2611" s="171" t="str">
        <f>IF(AI2611 = "Chargeback", 1, "")</f>
        <v/>
      </c>
      <c r="BM2611" s="162" t="str">
        <f>IF(AI2611 = "Chargeback", AD2611, "")</f>
        <v/>
      </c>
    </row>
    <row r="2612" spans="1:65">
      <c r="A2612" s="35" t="s">
        <v>292</v>
      </c>
      <c r="B2612" s="35" t="s">
        <v>253</v>
      </c>
      <c r="C2612" s="80">
        <v>1841940</v>
      </c>
      <c r="E2612" s="158">
        <v>45609</v>
      </c>
      <c r="F2612" s="159">
        <v>45609</v>
      </c>
      <c r="G2612" s="35" t="s">
        <v>4745</v>
      </c>
      <c r="H2612" s="35" t="s">
        <v>844</v>
      </c>
      <c r="I2612" s="35" t="s">
        <v>420</v>
      </c>
      <c r="J2612" s="35" t="s">
        <v>4746</v>
      </c>
      <c r="K2612" s="80">
        <v>845631338</v>
      </c>
      <c r="M2612" s="158">
        <v>45047</v>
      </c>
      <c r="N2612" s="160">
        <f ca="1">IFERROR(IF(M2612="","", DATEDIF(M2612, TODAY(), "M")),"")</f>
        <v>23</v>
      </c>
      <c r="R2612" s="35" t="s">
        <v>384</v>
      </c>
      <c r="S2612" s="35" t="s">
        <v>255</v>
      </c>
      <c r="T2612" s="35" t="s">
        <v>385</v>
      </c>
      <c r="V2612" s="35" t="s">
        <v>386</v>
      </c>
      <c r="Z2612" s="162">
        <v>0</v>
      </c>
      <c r="AA2612" s="163">
        <v>1</v>
      </c>
      <c r="AD2612" s="162">
        <v>7</v>
      </c>
      <c r="AG2612" s="35" t="s">
        <v>387</v>
      </c>
      <c r="AH2612" s="166" t="str">
        <f t="shared" si="40"/>
        <v>Humana ay64 big file (1).xlsx</v>
      </c>
      <c r="AI2612" s="35" t="s">
        <v>238</v>
      </c>
      <c r="BJ2612" s="162" t="str">
        <f>IF(AI2612 = "Advance", AD2612, "")</f>
        <v/>
      </c>
      <c r="BK2612" s="171" t="str">
        <f>IF(AI2612 = "Advance", 1, "")</f>
        <v/>
      </c>
      <c r="BL2612" s="171" t="str">
        <f>IF(AI2612 = "Chargeback", 1, "")</f>
        <v/>
      </c>
      <c r="BM2612" s="162" t="str">
        <f>IF(AI2612 = "Chargeback", AD2612, "")</f>
        <v/>
      </c>
    </row>
    <row r="2613" spans="1:65">
      <c r="A2613" s="35" t="s">
        <v>292</v>
      </c>
      <c r="B2613" s="35" t="s">
        <v>272</v>
      </c>
      <c r="C2613" s="80">
        <v>1841940</v>
      </c>
      <c r="E2613" s="158">
        <v>45609</v>
      </c>
      <c r="F2613" s="159">
        <v>45609</v>
      </c>
      <c r="G2613" s="35" t="s">
        <v>4745</v>
      </c>
      <c r="H2613" s="35" t="s">
        <v>844</v>
      </c>
      <c r="I2613" s="35" t="s">
        <v>420</v>
      </c>
      <c r="J2613" s="35" t="s">
        <v>4746</v>
      </c>
      <c r="K2613" s="80">
        <v>3415446228</v>
      </c>
      <c r="M2613" s="158">
        <v>45047</v>
      </c>
      <c r="N2613" s="160">
        <f ca="1">IFERROR(IF(M2613="","", DATEDIF(M2613, TODAY(), "M")),"")</f>
        <v>23</v>
      </c>
      <c r="R2613" s="35" t="s">
        <v>384</v>
      </c>
      <c r="S2613" s="35" t="s">
        <v>255</v>
      </c>
      <c r="T2613" s="35" t="s">
        <v>385</v>
      </c>
      <c r="V2613" s="35" t="s">
        <v>386</v>
      </c>
      <c r="Z2613" s="162">
        <v>0</v>
      </c>
      <c r="AA2613" s="163">
        <v>1</v>
      </c>
      <c r="AD2613" s="162">
        <v>25.5</v>
      </c>
      <c r="AG2613" s="35" t="s">
        <v>581</v>
      </c>
      <c r="AH2613" s="166" t="str">
        <f t="shared" si="40"/>
        <v>Humana ay64 big file (1).xlsx</v>
      </c>
      <c r="AI2613" s="35" t="s">
        <v>238</v>
      </c>
      <c r="BJ2613" s="162" t="str">
        <f>IF(AI2613 = "Advance", AD2613, "")</f>
        <v/>
      </c>
      <c r="BK2613" s="171" t="str">
        <f>IF(AI2613 = "Advance", 1, "")</f>
        <v/>
      </c>
      <c r="BL2613" s="171" t="str">
        <f>IF(AI2613 = "Chargeback", 1, "")</f>
        <v/>
      </c>
      <c r="BM2613" s="162" t="str">
        <f>IF(AI2613 = "Chargeback", AD2613, "")</f>
        <v/>
      </c>
    </row>
    <row r="2614" spans="1:65">
      <c r="A2614" s="35" t="s">
        <v>292</v>
      </c>
      <c r="B2614" s="35" t="s">
        <v>253</v>
      </c>
      <c r="C2614" s="80">
        <v>1841940</v>
      </c>
      <c r="E2614" s="158">
        <v>45609</v>
      </c>
      <c r="F2614" s="159">
        <v>45609</v>
      </c>
      <c r="G2614" s="35" t="s">
        <v>4747</v>
      </c>
      <c r="H2614" s="35" t="s">
        <v>1359</v>
      </c>
      <c r="I2614" s="35" t="s">
        <v>394</v>
      </c>
      <c r="J2614" s="35" t="s">
        <v>4746</v>
      </c>
      <c r="K2614" s="80">
        <v>1545720658</v>
      </c>
      <c r="M2614" s="158">
        <v>45047</v>
      </c>
      <c r="N2614" s="160">
        <f ca="1">IFERROR(IF(M2614="","", DATEDIF(M2614, TODAY(), "M")),"")</f>
        <v>23</v>
      </c>
      <c r="R2614" s="35" t="s">
        <v>384</v>
      </c>
      <c r="S2614" s="35" t="s">
        <v>255</v>
      </c>
      <c r="T2614" s="35" t="s">
        <v>385</v>
      </c>
      <c r="V2614" s="35" t="s">
        <v>386</v>
      </c>
      <c r="Z2614" s="162">
        <v>0</v>
      </c>
      <c r="AA2614" s="163">
        <v>1</v>
      </c>
      <c r="AD2614" s="162">
        <v>7</v>
      </c>
      <c r="AG2614" s="35" t="s">
        <v>387</v>
      </c>
      <c r="AH2614" s="166" t="str">
        <f t="shared" si="40"/>
        <v>Humana ay64 big file (1).xlsx</v>
      </c>
      <c r="AI2614" s="35" t="s">
        <v>238</v>
      </c>
      <c r="BJ2614" s="162" t="str">
        <f>IF(AI2614 = "Advance", AD2614, "")</f>
        <v/>
      </c>
      <c r="BK2614" s="171" t="str">
        <f>IF(AI2614 = "Advance", 1, "")</f>
        <v/>
      </c>
      <c r="BL2614" s="171" t="str">
        <f>IF(AI2614 = "Chargeback", 1, "")</f>
        <v/>
      </c>
      <c r="BM2614" s="162" t="str">
        <f>IF(AI2614 = "Chargeback", AD2614, "")</f>
        <v/>
      </c>
    </row>
    <row r="2615" spans="1:65">
      <c r="A2615" s="35" t="s">
        <v>292</v>
      </c>
      <c r="B2615" s="35" t="s">
        <v>272</v>
      </c>
      <c r="C2615" s="80">
        <v>1841940</v>
      </c>
      <c r="E2615" s="158">
        <v>45609</v>
      </c>
      <c r="F2615" s="159">
        <v>45609</v>
      </c>
      <c r="G2615" s="35" t="s">
        <v>4747</v>
      </c>
      <c r="H2615" s="35" t="s">
        <v>1359</v>
      </c>
      <c r="I2615" s="35" t="s">
        <v>394</v>
      </c>
      <c r="J2615" s="35" t="s">
        <v>4746</v>
      </c>
      <c r="K2615" s="80">
        <v>2567996099</v>
      </c>
      <c r="M2615" s="158">
        <v>45047</v>
      </c>
      <c r="N2615" s="160">
        <f ca="1">IFERROR(IF(M2615="","", DATEDIF(M2615, TODAY(), "M")),"")</f>
        <v>23</v>
      </c>
      <c r="R2615" s="35" t="s">
        <v>384</v>
      </c>
      <c r="S2615" s="35" t="s">
        <v>255</v>
      </c>
      <c r="T2615" s="35" t="s">
        <v>385</v>
      </c>
      <c r="V2615" s="35" t="s">
        <v>386</v>
      </c>
      <c r="Z2615" s="162">
        <v>0</v>
      </c>
      <c r="AA2615" s="163">
        <v>1</v>
      </c>
      <c r="AD2615" s="162">
        <v>25.5</v>
      </c>
      <c r="AG2615" s="35" t="s">
        <v>581</v>
      </c>
      <c r="AH2615" s="166" t="str">
        <f t="shared" si="40"/>
        <v>Humana ay64 big file (1).xlsx</v>
      </c>
      <c r="AI2615" s="35" t="s">
        <v>238</v>
      </c>
      <c r="BJ2615" s="162" t="str">
        <f>IF(AI2615 = "Advance", AD2615, "")</f>
        <v/>
      </c>
      <c r="BK2615" s="171" t="str">
        <f>IF(AI2615 = "Advance", 1, "")</f>
        <v/>
      </c>
      <c r="BL2615" s="171" t="str">
        <f>IF(AI2615 = "Chargeback", 1, "")</f>
        <v/>
      </c>
      <c r="BM2615" s="162" t="str">
        <f>IF(AI2615 = "Chargeback", AD2615, "")</f>
        <v/>
      </c>
    </row>
    <row r="2616" spans="1:65">
      <c r="A2616" s="35" t="s">
        <v>292</v>
      </c>
      <c r="B2616" s="35" t="s">
        <v>253</v>
      </c>
      <c r="C2616" s="80">
        <v>1841940</v>
      </c>
      <c r="E2616" s="158">
        <v>45609</v>
      </c>
      <c r="F2616" s="159">
        <v>45609</v>
      </c>
      <c r="G2616" s="35" t="s">
        <v>4748</v>
      </c>
      <c r="H2616" s="35" t="s">
        <v>4749</v>
      </c>
      <c r="I2616" s="35" t="s">
        <v>475</v>
      </c>
      <c r="J2616" s="35" t="s">
        <v>406</v>
      </c>
      <c r="K2616" s="80">
        <v>1646177298</v>
      </c>
      <c r="M2616" s="158">
        <v>45078</v>
      </c>
      <c r="N2616" s="160">
        <f ca="1">IFERROR(IF(M2616="","", DATEDIF(M2616, TODAY(), "M")),"")</f>
        <v>22</v>
      </c>
      <c r="R2616" s="35" t="s">
        <v>384</v>
      </c>
      <c r="S2616" s="35" t="s">
        <v>255</v>
      </c>
      <c r="T2616" s="35" t="s">
        <v>385</v>
      </c>
      <c r="V2616" s="35" t="s">
        <v>386</v>
      </c>
      <c r="Z2616" s="162">
        <v>0</v>
      </c>
      <c r="AA2616" s="163">
        <v>1</v>
      </c>
      <c r="AD2616" s="162">
        <v>7</v>
      </c>
      <c r="AG2616" s="35" t="s">
        <v>387</v>
      </c>
      <c r="AH2616" s="166" t="str">
        <f t="shared" si="40"/>
        <v>Humana ay64 big file (1).xlsx</v>
      </c>
      <c r="AI2616" s="35" t="s">
        <v>238</v>
      </c>
      <c r="BJ2616" s="162" t="str">
        <f>IF(AI2616 = "Advance", AD2616, "")</f>
        <v/>
      </c>
      <c r="BK2616" s="171" t="str">
        <f>IF(AI2616 = "Advance", 1, "")</f>
        <v/>
      </c>
      <c r="BL2616" s="171" t="str">
        <f>IF(AI2616 = "Chargeback", 1, "")</f>
        <v/>
      </c>
      <c r="BM2616" s="162" t="str">
        <f>IF(AI2616 = "Chargeback", AD2616, "")</f>
        <v/>
      </c>
    </row>
    <row r="2617" spans="1:65">
      <c r="A2617" s="35" t="s">
        <v>292</v>
      </c>
      <c r="B2617" s="35" t="s">
        <v>272</v>
      </c>
      <c r="C2617" s="80">
        <v>1841940</v>
      </c>
      <c r="E2617" s="158">
        <v>45609</v>
      </c>
      <c r="F2617" s="159">
        <v>45609</v>
      </c>
      <c r="G2617" s="35" t="s">
        <v>4748</v>
      </c>
      <c r="H2617" s="35" t="s">
        <v>4749</v>
      </c>
      <c r="I2617" s="35" t="s">
        <v>475</v>
      </c>
      <c r="J2617" s="35" t="s">
        <v>406</v>
      </c>
      <c r="K2617" s="80">
        <v>1375833392</v>
      </c>
      <c r="M2617" s="158">
        <v>45078</v>
      </c>
      <c r="N2617" s="160">
        <f ca="1">IFERROR(IF(M2617="","", DATEDIF(M2617, TODAY(), "M")),"")</f>
        <v>22</v>
      </c>
      <c r="R2617" s="35" t="s">
        <v>384</v>
      </c>
      <c r="S2617" s="35" t="s">
        <v>255</v>
      </c>
      <c r="T2617" s="35" t="s">
        <v>385</v>
      </c>
      <c r="V2617" s="35" t="s">
        <v>386</v>
      </c>
      <c r="Z2617" s="162">
        <v>0</v>
      </c>
      <c r="AA2617" s="163">
        <v>1</v>
      </c>
      <c r="AD2617" s="162">
        <v>25.5</v>
      </c>
      <c r="AG2617" s="35" t="s">
        <v>581</v>
      </c>
      <c r="AH2617" s="166" t="str">
        <f t="shared" si="40"/>
        <v>Humana ay64 big file (1).xlsx</v>
      </c>
      <c r="AI2617" s="35" t="s">
        <v>238</v>
      </c>
      <c r="BJ2617" s="162" t="str">
        <f>IF(AI2617 = "Advance", AD2617, "")</f>
        <v/>
      </c>
      <c r="BK2617" s="171" t="str">
        <f>IF(AI2617 = "Advance", 1, "")</f>
        <v/>
      </c>
      <c r="BL2617" s="171" t="str">
        <f>IF(AI2617 = "Chargeback", 1, "")</f>
        <v/>
      </c>
      <c r="BM2617" s="162" t="str">
        <f>IF(AI2617 = "Chargeback", AD2617, "")</f>
        <v/>
      </c>
    </row>
    <row r="2618" spans="1:65">
      <c r="A2618" s="35" t="s">
        <v>292</v>
      </c>
      <c r="B2618" s="35" t="s">
        <v>253</v>
      </c>
      <c r="C2618" s="80">
        <v>1841940</v>
      </c>
      <c r="E2618" s="158">
        <v>45609</v>
      </c>
      <c r="F2618" s="159">
        <v>45609</v>
      </c>
      <c r="G2618" s="35" t="s">
        <v>4750</v>
      </c>
      <c r="H2618" s="35" t="s">
        <v>635</v>
      </c>
      <c r="I2618" s="35" t="s">
        <v>416</v>
      </c>
      <c r="J2618" s="35" t="s">
        <v>4751</v>
      </c>
      <c r="K2618" s="80">
        <v>915230465</v>
      </c>
      <c r="M2618" s="158">
        <v>45139</v>
      </c>
      <c r="N2618" s="160">
        <f ca="1">IFERROR(IF(M2618="","", DATEDIF(M2618, TODAY(), "M")),"")</f>
        <v>20</v>
      </c>
      <c r="R2618" s="35" t="s">
        <v>384</v>
      </c>
      <c r="S2618" s="35" t="s">
        <v>255</v>
      </c>
      <c r="T2618" s="35" t="s">
        <v>385</v>
      </c>
      <c r="V2618" s="35" t="s">
        <v>386</v>
      </c>
      <c r="Z2618" s="162">
        <v>0</v>
      </c>
      <c r="AA2618" s="163">
        <v>1</v>
      </c>
      <c r="AD2618" s="162">
        <v>7</v>
      </c>
      <c r="AG2618" s="35" t="s">
        <v>387</v>
      </c>
      <c r="AH2618" s="166" t="str">
        <f t="shared" si="40"/>
        <v>Humana ay64 big file (1).xlsx</v>
      </c>
      <c r="AI2618" s="35" t="s">
        <v>238</v>
      </c>
      <c r="BJ2618" s="162" t="str">
        <f>IF(AI2618 = "Advance", AD2618, "")</f>
        <v/>
      </c>
      <c r="BK2618" s="171" t="str">
        <f>IF(AI2618 = "Advance", 1, "")</f>
        <v/>
      </c>
      <c r="BL2618" s="171" t="str">
        <f>IF(AI2618 = "Chargeback", 1, "")</f>
        <v/>
      </c>
      <c r="BM2618" s="162" t="str">
        <f>IF(AI2618 = "Chargeback", AD2618, "")</f>
        <v/>
      </c>
    </row>
    <row r="2619" spans="1:65">
      <c r="A2619" s="35" t="s">
        <v>292</v>
      </c>
      <c r="B2619" s="35" t="s">
        <v>272</v>
      </c>
      <c r="C2619" s="80">
        <v>1841940</v>
      </c>
      <c r="E2619" s="158">
        <v>45609</v>
      </c>
      <c r="F2619" s="159">
        <v>45609</v>
      </c>
      <c r="G2619" s="35" t="s">
        <v>4750</v>
      </c>
      <c r="H2619" s="35" t="s">
        <v>635</v>
      </c>
      <c r="I2619" s="35" t="s">
        <v>416</v>
      </c>
      <c r="J2619" s="35" t="s">
        <v>4751</v>
      </c>
      <c r="K2619" s="80">
        <v>9706501131</v>
      </c>
      <c r="M2619" s="158">
        <v>45139</v>
      </c>
      <c r="N2619" s="160">
        <f ca="1">IFERROR(IF(M2619="","", DATEDIF(M2619, TODAY(), "M")),"")</f>
        <v>20</v>
      </c>
      <c r="R2619" s="35" t="s">
        <v>384</v>
      </c>
      <c r="S2619" s="35" t="s">
        <v>255</v>
      </c>
      <c r="T2619" s="35" t="s">
        <v>385</v>
      </c>
      <c r="V2619" s="35" t="s">
        <v>386</v>
      </c>
      <c r="Z2619" s="162">
        <v>0</v>
      </c>
      <c r="AA2619" s="163">
        <v>1</v>
      </c>
      <c r="AD2619" s="162">
        <v>25.5</v>
      </c>
      <c r="AG2619" s="35" t="s">
        <v>581</v>
      </c>
      <c r="AH2619" s="166" t="str">
        <f t="shared" si="40"/>
        <v>Humana ay64 big file (1).xlsx</v>
      </c>
      <c r="AI2619" s="35" t="s">
        <v>238</v>
      </c>
      <c r="BJ2619" s="162" t="str">
        <f>IF(AI2619 = "Advance", AD2619, "")</f>
        <v/>
      </c>
      <c r="BK2619" s="171" t="str">
        <f>IF(AI2619 = "Advance", 1, "")</f>
        <v/>
      </c>
      <c r="BL2619" s="171" t="str">
        <f>IF(AI2619 = "Chargeback", 1, "")</f>
        <v/>
      </c>
      <c r="BM2619" s="162" t="str">
        <f>IF(AI2619 = "Chargeback", AD2619, "")</f>
        <v/>
      </c>
    </row>
    <row r="2620" spans="1:65">
      <c r="A2620" s="35" t="s">
        <v>292</v>
      </c>
      <c r="B2620" s="35" t="s">
        <v>253</v>
      </c>
      <c r="C2620" s="80">
        <v>1841940</v>
      </c>
      <c r="E2620" s="158">
        <v>45609</v>
      </c>
      <c r="F2620" s="159">
        <v>45609</v>
      </c>
      <c r="G2620" s="35" t="s">
        <v>4752</v>
      </c>
      <c r="H2620" s="35" t="s">
        <v>2262</v>
      </c>
      <c r="I2620" s="35" t="s">
        <v>382</v>
      </c>
      <c r="J2620" s="35" t="s">
        <v>548</v>
      </c>
      <c r="K2620" s="80">
        <v>7231174613</v>
      </c>
      <c r="M2620" s="158">
        <v>45078</v>
      </c>
      <c r="N2620" s="160">
        <f ca="1">IFERROR(IF(M2620="","", DATEDIF(M2620, TODAY(), "M")),"")</f>
        <v>22</v>
      </c>
      <c r="R2620" s="35" t="s">
        <v>384</v>
      </c>
      <c r="S2620" s="35" t="s">
        <v>255</v>
      </c>
      <c r="T2620" s="35" t="s">
        <v>385</v>
      </c>
      <c r="V2620" s="35" t="s">
        <v>386</v>
      </c>
      <c r="Z2620" s="162">
        <v>0</v>
      </c>
      <c r="AA2620" s="163">
        <v>1</v>
      </c>
      <c r="AD2620" s="162">
        <v>7</v>
      </c>
      <c r="AG2620" s="35" t="s">
        <v>387</v>
      </c>
      <c r="AH2620" s="166" t="str">
        <f t="shared" si="40"/>
        <v>Humana ay64 big file (1).xlsx</v>
      </c>
      <c r="AI2620" s="35" t="s">
        <v>238</v>
      </c>
      <c r="BJ2620" s="162" t="str">
        <f>IF(AI2620 = "Advance", AD2620, "")</f>
        <v/>
      </c>
      <c r="BK2620" s="171" t="str">
        <f>IF(AI2620 = "Advance", 1, "")</f>
        <v/>
      </c>
      <c r="BL2620" s="171" t="str">
        <f>IF(AI2620 = "Chargeback", 1, "")</f>
        <v/>
      </c>
      <c r="BM2620" s="162" t="str">
        <f>IF(AI2620 = "Chargeback", AD2620, "")</f>
        <v/>
      </c>
    </row>
    <row r="2621" spans="1:65">
      <c r="A2621" s="35" t="s">
        <v>292</v>
      </c>
      <c r="B2621" s="35" t="s">
        <v>272</v>
      </c>
      <c r="C2621" s="80">
        <v>1841940</v>
      </c>
      <c r="E2621" s="158">
        <v>45609</v>
      </c>
      <c r="F2621" s="159">
        <v>45609</v>
      </c>
      <c r="G2621" s="35" t="s">
        <v>4752</v>
      </c>
      <c r="H2621" s="35" t="s">
        <v>2262</v>
      </c>
      <c r="I2621" s="35" t="s">
        <v>382</v>
      </c>
      <c r="J2621" s="35" t="s">
        <v>548</v>
      </c>
      <c r="K2621" s="80">
        <v>5353243</v>
      </c>
      <c r="M2621" s="158">
        <v>45078</v>
      </c>
      <c r="N2621" s="160">
        <f ca="1">IFERROR(IF(M2621="","", DATEDIF(M2621, TODAY(), "M")),"")</f>
        <v>22</v>
      </c>
      <c r="R2621" s="35" t="s">
        <v>384</v>
      </c>
      <c r="S2621" s="35" t="s">
        <v>255</v>
      </c>
      <c r="T2621" s="35" t="s">
        <v>385</v>
      </c>
      <c r="V2621" s="35" t="s">
        <v>386</v>
      </c>
      <c r="Z2621" s="162">
        <v>0</v>
      </c>
      <c r="AA2621" s="163">
        <v>1</v>
      </c>
      <c r="AD2621" s="162">
        <v>25.5</v>
      </c>
      <c r="AG2621" s="35" t="s">
        <v>581</v>
      </c>
      <c r="AH2621" s="166" t="str">
        <f t="shared" si="40"/>
        <v>Humana ay64 big file (1).xlsx</v>
      </c>
      <c r="AI2621" s="35" t="s">
        <v>238</v>
      </c>
      <c r="BJ2621" s="162" t="str">
        <f>IF(AI2621 = "Advance", AD2621, "")</f>
        <v/>
      </c>
      <c r="BK2621" s="171" t="str">
        <f>IF(AI2621 = "Advance", 1, "")</f>
        <v/>
      </c>
      <c r="BL2621" s="171" t="str">
        <f>IF(AI2621 = "Chargeback", 1, "")</f>
        <v/>
      </c>
      <c r="BM2621" s="162" t="str">
        <f>IF(AI2621 = "Chargeback", AD2621, "")</f>
        <v/>
      </c>
    </row>
    <row r="2622" spans="1:65">
      <c r="A2622" s="35" t="s">
        <v>292</v>
      </c>
      <c r="B2622" s="35" t="s">
        <v>253</v>
      </c>
      <c r="C2622" s="80">
        <v>1841940</v>
      </c>
      <c r="E2622" s="158">
        <v>45609</v>
      </c>
      <c r="F2622" s="159">
        <v>45609</v>
      </c>
      <c r="G2622" s="35" t="s">
        <v>4753</v>
      </c>
      <c r="H2622" s="35" t="s">
        <v>2071</v>
      </c>
      <c r="I2622" s="35" t="s">
        <v>465</v>
      </c>
      <c r="J2622" s="35" t="s">
        <v>548</v>
      </c>
      <c r="K2622" s="80">
        <v>8157335646</v>
      </c>
      <c r="M2622" s="158">
        <v>45078</v>
      </c>
      <c r="N2622" s="160">
        <f ca="1">IFERROR(IF(M2622="","", DATEDIF(M2622, TODAY(), "M")),"")</f>
        <v>22</v>
      </c>
      <c r="R2622" s="35" t="s">
        <v>384</v>
      </c>
      <c r="S2622" s="35" t="s">
        <v>255</v>
      </c>
      <c r="T2622" s="35" t="s">
        <v>385</v>
      </c>
      <c r="V2622" s="35" t="s">
        <v>386</v>
      </c>
      <c r="Z2622" s="162">
        <v>0</v>
      </c>
      <c r="AA2622" s="163">
        <v>1</v>
      </c>
      <c r="AD2622" s="162">
        <v>7</v>
      </c>
      <c r="AG2622" s="35" t="s">
        <v>387</v>
      </c>
      <c r="AH2622" s="166" t="str">
        <f t="shared" si="40"/>
        <v>Humana ay64 big file (1).xlsx</v>
      </c>
      <c r="AI2622" s="35" t="s">
        <v>238</v>
      </c>
      <c r="BJ2622" s="162" t="str">
        <f>IF(AI2622 = "Advance", AD2622, "")</f>
        <v/>
      </c>
      <c r="BK2622" s="171" t="str">
        <f>IF(AI2622 = "Advance", 1, "")</f>
        <v/>
      </c>
      <c r="BL2622" s="171" t="str">
        <f>IF(AI2622 = "Chargeback", 1, "")</f>
        <v/>
      </c>
      <c r="BM2622" s="162" t="str">
        <f>IF(AI2622 = "Chargeback", AD2622, "")</f>
        <v/>
      </c>
    </row>
    <row r="2623" spans="1:65">
      <c r="A2623" s="35" t="s">
        <v>292</v>
      </c>
      <c r="B2623" s="35" t="s">
        <v>272</v>
      </c>
      <c r="C2623" s="80">
        <v>1841940</v>
      </c>
      <c r="E2623" s="158">
        <v>45609</v>
      </c>
      <c r="F2623" s="159">
        <v>45609</v>
      </c>
      <c r="G2623" s="35" t="s">
        <v>4753</v>
      </c>
      <c r="H2623" s="35" t="s">
        <v>2071</v>
      </c>
      <c r="I2623" s="35" t="s">
        <v>465</v>
      </c>
      <c r="J2623" s="35" t="s">
        <v>548</v>
      </c>
      <c r="K2623" s="80">
        <v>1486303525</v>
      </c>
      <c r="M2623" s="158">
        <v>45078</v>
      </c>
      <c r="N2623" s="160">
        <f ca="1">IFERROR(IF(M2623="","", DATEDIF(M2623, TODAY(), "M")),"")</f>
        <v>22</v>
      </c>
      <c r="R2623" s="35" t="s">
        <v>384</v>
      </c>
      <c r="S2623" s="35" t="s">
        <v>255</v>
      </c>
      <c r="T2623" s="35" t="s">
        <v>385</v>
      </c>
      <c r="V2623" s="35" t="s">
        <v>386</v>
      </c>
      <c r="Z2623" s="162">
        <v>0</v>
      </c>
      <c r="AA2623" s="163">
        <v>1</v>
      </c>
      <c r="AD2623" s="162">
        <v>25.5</v>
      </c>
      <c r="AG2623" s="35" t="s">
        <v>581</v>
      </c>
      <c r="AH2623" s="166" t="str">
        <f t="shared" si="40"/>
        <v>Humana ay64 big file (1).xlsx</v>
      </c>
      <c r="AI2623" s="35" t="s">
        <v>238</v>
      </c>
      <c r="BJ2623" s="162" t="str">
        <f>IF(AI2623 = "Advance", AD2623, "")</f>
        <v/>
      </c>
      <c r="BK2623" s="171" t="str">
        <f>IF(AI2623 = "Advance", 1, "")</f>
        <v/>
      </c>
      <c r="BL2623" s="171" t="str">
        <f>IF(AI2623 = "Chargeback", 1, "")</f>
        <v/>
      </c>
      <c r="BM2623" s="162" t="str">
        <f>IF(AI2623 = "Chargeback", AD2623, "")</f>
        <v/>
      </c>
    </row>
    <row r="2624" spans="1:65">
      <c r="A2624" s="35" t="s">
        <v>292</v>
      </c>
      <c r="B2624" s="35" t="s">
        <v>253</v>
      </c>
      <c r="C2624" s="80">
        <v>1841940</v>
      </c>
      <c r="E2624" s="158">
        <v>45609</v>
      </c>
      <c r="F2624" s="159">
        <v>45609</v>
      </c>
      <c r="G2624" s="35" t="s">
        <v>4754</v>
      </c>
      <c r="H2624" s="35" t="s">
        <v>1002</v>
      </c>
      <c r="I2624" s="35" t="s">
        <v>394</v>
      </c>
      <c r="J2624" s="35" t="s">
        <v>1350</v>
      </c>
      <c r="K2624" s="80">
        <v>1432988198</v>
      </c>
      <c r="M2624" s="158">
        <v>45078</v>
      </c>
      <c r="N2624" s="160">
        <f ca="1">IFERROR(IF(M2624="","", DATEDIF(M2624, TODAY(), "M")),"")</f>
        <v>22</v>
      </c>
      <c r="R2624" s="35" t="s">
        <v>384</v>
      </c>
      <c r="S2624" s="35" t="s">
        <v>255</v>
      </c>
      <c r="T2624" s="35" t="s">
        <v>385</v>
      </c>
      <c r="V2624" s="35" t="s">
        <v>386</v>
      </c>
      <c r="Z2624" s="162">
        <v>0</v>
      </c>
      <c r="AA2624" s="163">
        <v>1</v>
      </c>
      <c r="AD2624" s="162">
        <v>7</v>
      </c>
      <c r="AG2624" s="35" t="s">
        <v>387</v>
      </c>
      <c r="AH2624" s="166" t="str">
        <f t="shared" si="40"/>
        <v>Humana ay64 big file (1).xlsx</v>
      </c>
      <c r="AI2624" s="35" t="s">
        <v>238</v>
      </c>
      <c r="BJ2624" s="162" t="str">
        <f>IF(AI2624 = "Advance", AD2624, "")</f>
        <v/>
      </c>
      <c r="BK2624" s="171" t="str">
        <f>IF(AI2624 = "Advance", 1, "")</f>
        <v/>
      </c>
      <c r="BL2624" s="171" t="str">
        <f>IF(AI2624 = "Chargeback", 1, "")</f>
        <v/>
      </c>
      <c r="BM2624" s="162" t="str">
        <f>IF(AI2624 = "Chargeback", AD2624, "")</f>
        <v/>
      </c>
    </row>
    <row r="2625" spans="1:65">
      <c r="A2625" s="35" t="s">
        <v>292</v>
      </c>
      <c r="B2625" s="35" t="s">
        <v>272</v>
      </c>
      <c r="C2625" s="80">
        <v>1841940</v>
      </c>
      <c r="E2625" s="158">
        <v>45609</v>
      </c>
      <c r="F2625" s="159">
        <v>45609</v>
      </c>
      <c r="G2625" s="35" t="s">
        <v>4754</v>
      </c>
      <c r="H2625" s="35" t="s">
        <v>1002</v>
      </c>
      <c r="I2625" s="35" t="s">
        <v>394</v>
      </c>
      <c r="J2625" s="35" t="s">
        <v>1350</v>
      </c>
      <c r="K2625" s="80">
        <v>9538031345</v>
      </c>
      <c r="M2625" s="158">
        <v>45078</v>
      </c>
      <c r="N2625" s="160">
        <f ca="1">IFERROR(IF(M2625="","", DATEDIF(M2625, TODAY(), "M")),"")</f>
        <v>22</v>
      </c>
      <c r="R2625" s="35" t="s">
        <v>384</v>
      </c>
      <c r="S2625" s="35" t="s">
        <v>255</v>
      </c>
      <c r="T2625" s="35" t="s">
        <v>385</v>
      </c>
      <c r="V2625" s="35" t="s">
        <v>386</v>
      </c>
      <c r="Z2625" s="162">
        <v>0</v>
      </c>
      <c r="AA2625" s="163">
        <v>1</v>
      </c>
      <c r="AD2625" s="162">
        <v>25.5</v>
      </c>
      <c r="AG2625" s="35" t="s">
        <v>581</v>
      </c>
      <c r="AH2625" s="166" t="str">
        <f t="shared" si="40"/>
        <v>Humana ay64 big file (1).xlsx</v>
      </c>
      <c r="AI2625" s="35" t="s">
        <v>238</v>
      </c>
      <c r="BJ2625" s="162" t="str">
        <f>IF(AI2625 = "Advance", AD2625, "")</f>
        <v/>
      </c>
      <c r="BK2625" s="171" t="str">
        <f>IF(AI2625 = "Advance", 1, "")</f>
        <v/>
      </c>
      <c r="BL2625" s="171" t="str">
        <f>IF(AI2625 = "Chargeback", 1, "")</f>
        <v/>
      </c>
      <c r="BM2625" s="162" t="str">
        <f>IF(AI2625 = "Chargeback", AD2625, "")</f>
        <v/>
      </c>
    </row>
    <row r="2626" spans="1:65">
      <c r="A2626" s="35" t="s">
        <v>292</v>
      </c>
      <c r="B2626" s="35" t="s">
        <v>253</v>
      </c>
      <c r="C2626" s="80">
        <v>1841940</v>
      </c>
      <c r="E2626" s="158">
        <v>45609</v>
      </c>
      <c r="F2626" s="159">
        <v>45609</v>
      </c>
      <c r="G2626" s="35" t="s">
        <v>4755</v>
      </c>
      <c r="H2626" s="35" t="s">
        <v>610</v>
      </c>
      <c r="I2626" s="35" t="s">
        <v>443</v>
      </c>
      <c r="J2626" s="35" t="s">
        <v>1356</v>
      </c>
      <c r="K2626" s="80">
        <v>9878872598</v>
      </c>
      <c r="M2626" s="158">
        <v>45108</v>
      </c>
      <c r="N2626" s="160">
        <f ca="1">IFERROR(IF(M2626="","", DATEDIF(M2626, TODAY(), "M")),"")</f>
        <v>21</v>
      </c>
      <c r="R2626" s="35" t="s">
        <v>384</v>
      </c>
      <c r="S2626" s="35" t="s">
        <v>255</v>
      </c>
      <c r="T2626" s="35" t="s">
        <v>385</v>
      </c>
      <c r="V2626" s="35" t="s">
        <v>386</v>
      </c>
      <c r="Z2626" s="162">
        <v>0</v>
      </c>
      <c r="AA2626" s="163">
        <v>1</v>
      </c>
      <c r="AD2626" s="162">
        <v>7</v>
      </c>
      <c r="AG2626" s="35" t="s">
        <v>387</v>
      </c>
      <c r="AH2626" s="166" t="str">
        <f t="shared" ref="AH2626:AH2689" si="41">HYPERLINK("\\tsclient\thindisk\Evan MacGuffie\Humana ay64 big file (1).xlsx", "Humana ay64 big file (1).xlsx")</f>
        <v>Humana ay64 big file (1).xlsx</v>
      </c>
      <c r="AI2626" s="35" t="s">
        <v>238</v>
      </c>
      <c r="BJ2626" s="162" t="str">
        <f>IF(AI2626 = "Advance", AD2626, "")</f>
        <v/>
      </c>
      <c r="BK2626" s="171" t="str">
        <f>IF(AI2626 = "Advance", 1, "")</f>
        <v/>
      </c>
      <c r="BL2626" s="171" t="str">
        <f>IF(AI2626 = "Chargeback", 1, "")</f>
        <v/>
      </c>
      <c r="BM2626" s="162" t="str">
        <f>IF(AI2626 = "Chargeback", AD2626, "")</f>
        <v/>
      </c>
    </row>
    <row r="2627" spans="1:65">
      <c r="A2627" s="35" t="s">
        <v>292</v>
      </c>
      <c r="B2627" s="35" t="s">
        <v>272</v>
      </c>
      <c r="C2627" s="80">
        <v>1841940</v>
      </c>
      <c r="E2627" s="158">
        <v>45609</v>
      </c>
      <c r="F2627" s="159">
        <v>45609</v>
      </c>
      <c r="G2627" s="35" t="s">
        <v>4755</v>
      </c>
      <c r="H2627" s="35" t="s">
        <v>610</v>
      </c>
      <c r="I2627" s="35" t="s">
        <v>443</v>
      </c>
      <c r="J2627" s="35" t="s">
        <v>1356</v>
      </c>
      <c r="K2627" s="80">
        <v>9418991847</v>
      </c>
      <c r="M2627" s="158">
        <v>45108</v>
      </c>
      <c r="N2627" s="160">
        <f ca="1">IFERROR(IF(M2627="","", DATEDIF(M2627, TODAY(), "M")),"")</f>
        <v>21</v>
      </c>
      <c r="R2627" s="35" t="s">
        <v>384</v>
      </c>
      <c r="S2627" s="35" t="s">
        <v>255</v>
      </c>
      <c r="T2627" s="35" t="s">
        <v>385</v>
      </c>
      <c r="V2627" s="35" t="s">
        <v>386</v>
      </c>
      <c r="Z2627" s="162">
        <v>0</v>
      </c>
      <c r="AA2627" s="163">
        <v>1</v>
      </c>
      <c r="AD2627" s="162">
        <v>25.5</v>
      </c>
      <c r="AG2627" s="35" t="s">
        <v>581</v>
      </c>
      <c r="AH2627" s="166" t="str">
        <f t="shared" si="41"/>
        <v>Humana ay64 big file (1).xlsx</v>
      </c>
      <c r="AI2627" s="35" t="s">
        <v>238</v>
      </c>
      <c r="BJ2627" s="162" t="str">
        <f>IF(AI2627 = "Advance", AD2627, "")</f>
        <v/>
      </c>
      <c r="BK2627" s="171" t="str">
        <f>IF(AI2627 = "Advance", 1, "")</f>
        <v/>
      </c>
      <c r="BL2627" s="171" t="str">
        <f>IF(AI2627 = "Chargeback", 1, "")</f>
        <v/>
      </c>
      <c r="BM2627" s="162" t="str">
        <f>IF(AI2627 = "Chargeback", AD2627, "")</f>
        <v/>
      </c>
    </row>
    <row r="2628" spans="1:65">
      <c r="A2628" s="35" t="s">
        <v>292</v>
      </c>
      <c r="B2628" s="35" t="s">
        <v>253</v>
      </c>
      <c r="C2628" s="80">
        <v>1841940</v>
      </c>
      <c r="E2628" s="158">
        <v>45609</v>
      </c>
      <c r="F2628" s="159">
        <v>45609</v>
      </c>
      <c r="G2628" s="35" t="s">
        <v>4756</v>
      </c>
      <c r="H2628" s="35" t="s">
        <v>3585</v>
      </c>
      <c r="J2628" s="35" t="s">
        <v>4757</v>
      </c>
      <c r="K2628" s="80">
        <v>2975316933</v>
      </c>
      <c r="M2628" s="158">
        <v>45078</v>
      </c>
      <c r="N2628" s="160">
        <f ca="1">IFERROR(IF(M2628="","", DATEDIF(M2628, TODAY(), "M")),"")</f>
        <v>22</v>
      </c>
      <c r="R2628" s="35" t="s">
        <v>384</v>
      </c>
      <c r="S2628" s="35" t="s">
        <v>255</v>
      </c>
      <c r="T2628" s="35" t="s">
        <v>385</v>
      </c>
      <c r="V2628" s="35" t="s">
        <v>386</v>
      </c>
      <c r="Z2628" s="162">
        <v>0</v>
      </c>
      <c r="AA2628" s="163">
        <v>1</v>
      </c>
      <c r="AD2628" s="162">
        <v>7</v>
      </c>
      <c r="AG2628" s="35" t="s">
        <v>387</v>
      </c>
      <c r="AH2628" s="166" t="str">
        <f t="shared" si="41"/>
        <v>Humana ay64 big file (1).xlsx</v>
      </c>
      <c r="AI2628" s="35" t="s">
        <v>238</v>
      </c>
      <c r="BJ2628" s="162" t="str">
        <f>IF(AI2628 = "Advance", AD2628, "")</f>
        <v/>
      </c>
      <c r="BK2628" s="171" t="str">
        <f>IF(AI2628 = "Advance", 1, "")</f>
        <v/>
      </c>
      <c r="BL2628" s="171" t="str">
        <f>IF(AI2628 = "Chargeback", 1, "")</f>
        <v/>
      </c>
      <c r="BM2628" s="162" t="str">
        <f>IF(AI2628 = "Chargeback", AD2628, "")</f>
        <v/>
      </c>
    </row>
    <row r="2629" spans="1:65">
      <c r="A2629" s="35" t="s">
        <v>292</v>
      </c>
      <c r="B2629" s="35" t="s">
        <v>272</v>
      </c>
      <c r="C2629" s="80">
        <v>1841940</v>
      </c>
      <c r="E2629" s="158">
        <v>45609</v>
      </c>
      <c r="F2629" s="159">
        <v>45609</v>
      </c>
      <c r="G2629" s="35" t="s">
        <v>4756</v>
      </c>
      <c r="H2629" s="35" t="s">
        <v>3585</v>
      </c>
      <c r="J2629" s="35" t="s">
        <v>4757</v>
      </c>
      <c r="K2629" s="80">
        <v>7083348043</v>
      </c>
      <c r="M2629" s="158">
        <v>45078</v>
      </c>
      <c r="N2629" s="160">
        <f ca="1">IFERROR(IF(M2629="","", DATEDIF(M2629, TODAY(), "M")),"")</f>
        <v>22</v>
      </c>
      <c r="R2629" s="35" t="s">
        <v>384</v>
      </c>
      <c r="S2629" s="35" t="s">
        <v>255</v>
      </c>
      <c r="T2629" s="35" t="s">
        <v>385</v>
      </c>
      <c r="V2629" s="35" t="s">
        <v>386</v>
      </c>
      <c r="Z2629" s="162">
        <v>0</v>
      </c>
      <c r="AA2629" s="163">
        <v>1</v>
      </c>
      <c r="AD2629" s="162">
        <v>25.5</v>
      </c>
      <c r="AG2629" s="35" t="s">
        <v>581</v>
      </c>
      <c r="AH2629" s="166" t="str">
        <f t="shared" si="41"/>
        <v>Humana ay64 big file (1).xlsx</v>
      </c>
      <c r="AI2629" s="35" t="s">
        <v>238</v>
      </c>
      <c r="BJ2629" s="162" t="str">
        <f>IF(AI2629 = "Advance", AD2629, "")</f>
        <v/>
      </c>
      <c r="BK2629" s="171" t="str">
        <f>IF(AI2629 = "Advance", 1, "")</f>
        <v/>
      </c>
      <c r="BL2629" s="171" t="str">
        <f>IF(AI2629 = "Chargeback", 1, "")</f>
        <v/>
      </c>
      <c r="BM2629" s="162" t="str">
        <f>IF(AI2629 = "Chargeback", AD2629, "")</f>
        <v/>
      </c>
    </row>
    <row r="2630" spans="1:65">
      <c r="A2630" s="35" t="s">
        <v>292</v>
      </c>
      <c r="B2630" s="35" t="s">
        <v>253</v>
      </c>
      <c r="C2630" s="80">
        <v>1841940</v>
      </c>
      <c r="E2630" s="158">
        <v>45609</v>
      </c>
      <c r="F2630" s="159">
        <v>45609</v>
      </c>
      <c r="G2630" s="35" t="s">
        <v>4758</v>
      </c>
      <c r="H2630" s="35" t="s">
        <v>2630</v>
      </c>
      <c r="I2630" s="35" t="s">
        <v>475</v>
      </c>
      <c r="J2630" s="35" t="s">
        <v>2576</v>
      </c>
      <c r="K2630" s="80">
        <v>3002725814</v>
      </c>
      <c r="M2630" s="158">
        <v>45078</v>
      </c>
      <c r="N2630" s="160">
        <f ca="1">IFERROR(IF(M2630="","", DATEDIF(M2630, TODAY(), "M")),"")</f>
        <v>22</v>
      </c>
      <c r="R2630" s="35" t="s">
        <v>384</v>
      </c>
      <c r="S2630" s="35" t="s">
        <v>255</v>
      </c>
      <c r="T2630" s="35" t="s">
        <v>385</v>
      </c>
      <c r="V2630" s="35" t="s">
        <v>567</v>
      </c>
      <c r="Z2630" s="162">
        <v>0</v>
      </c>
      <c r="AA2630" s="163">
        <v>1</v>
      </c>
      <c r="AD2630" s="162">
        <v>7</v>
      </c>
      <c r="AG2630" s="35" t="s">
        <v>387</v>
      </c>
      <c r="AH2630" s="166" t="str">
        <f t="shared" si="41"/>
        <v>Humana ay64 big file (1).xlsx</v>
      </c>
      <c r="AI2630" s="35" t="s">
        <v>238</v>
      </c>
      <c r="BJ2630" s="162" t="str">
        <f>IF(AI2630 = "Advance", AD2630, "")</f>
        <v/>
      </c>
      <c r="BK2630" s="171" t="str">
        <f>IF(AI2630 = "Advance", 1, "")</f>
        <v/>
      </c>
      <c r="BL2630" s="171" t="str">
        <f>IF(AI2630 = "Chargeback", 1, "")</f>
        <v/>
      </c>
      <c r="BM2630" s="162" t="str">
        <f>IF(AI2630 = "Chargeback", AD2630, "")</f>
        <v/>
      </c>
    </row>
    <row r="2631" spans="1:65">
      <c r="A2631" s="35" t="s">
        <v>292</v>
      </c>
      <c r="B2631" s="35" t="s">
        <v>272</v>
      </c>
      <c r="C2631" s="80">
        <v>1841940</v>
      </c>
      <c r="E2631" s="158">
        <v>45609</v>
      </c>
      <c r="F2631" s="159">
        <v>45609</v>
      </c>
      <c r="G2631" s="35" t="s">
        <v>4758</v>
      </c>
      <c r="H2631" s="35" t="s">
        <v>2630</v>
      </c>
      <c r="I2631" s="35" t="s">
        <v>475</v>
      </c>
      <c r="J2631" s="35" t="s">
        <v>2576</v>
      </c>
      <c r="K2631" s="80">
        <v>2693705505</v>
      </c>
      <c r="M2631" s="158">
        <v>45078</v>
      </c>
      <c r="N2631" s="160">
        <f ca="1">IFERROR(IF(M2631="","", DATEDIF(M2631, TODAY(), "M")),"")</f>
        <v>22</v>
      </c>
      <c r="R2631" s="35" t="s">
        <v>384</v>
      </c>
      <c r="S2631" s="35" t="s">
        <v>255</v>
      </c>
      <c r="T2631" s="35" t="s">
        <v>385</v>
      </c>
      <c r="V2631" s="35" t="s">
        <v>567</v>
      </c>
      <c r="Z2631" s="162">
        <v>0</v>
      </c>
      <c r="AA2631" s="163">
        <v>1</v>
      </c>
      <c r="AD2631" s="162">
        <v>25.5</v>
      </c>
      <c r="AG2631" s="35" t="s">
        <v>581</v>
      </c>
      <c r="AH2631" s="166" t="str">
        <f t="shared" si="41"/>
        <v>Humana ay64 big file (1).xlsx</v>
      </c>
      <c r="AI2631" s="35" t="s">
        <v>238</v>
      </c>
      <c r="BJ2631" s="162" t="str">
        <f>IF(AI2631 = "Advance", AD2631, "")</f>
        <v/>
      </c>
      <c r="BK2631" s="171" t="str">
        <f>IF(AI2631 = "Advance", 1, "")</f>
        <v/>
      </c>
      <c r="BL2631" s="171" t="str">
        <f>IF(AI2631 = "Chargeback", 1, "")</f>
        <v/>
      </c>
      <c r="BM2631" s="162" t="str">
        <f>IF(AI2631 = "Chargeback", AD2631, "")</f>
        <v/>
      </c>
    </row>
    <row r="2632" spans="1:65">
      <c r="A2632" s="35" t="s">
        <v>292</v>
      </c>
      <c r="B2632" s="35" t="s">
        <v>253</v>
      </c>
      <c r="C2632" s="80">
        <v>1841940</v>
      </c>
      <c r="E2632" s="158">
        <v>45609</v>
      </c>
      <c r="F2632" s="159">
        <v>45609</v>
      </c>
      <c r="G2632" s="35" t="s">
        <v>4759</v>
      </c>
      <c r="H2632" s="35" t="s">
        <v>471</v>
      </c>
      <c r="I2632" s="35" t="s">
        <v>465</v>
      </c>
      <c r="J2632" s="35" t="s">
        <v>1839</v>
      </c>
      <c r="K2632" s="80">
        <v>2291353036</v>
      </c>
      <c r="M2632" s="158">
        <v>45078</v>
      </c>
      <c r="N2632" s="160">
        <f ca="1">IFERROR(IF(M2632="","", DATEDIF(M2632, TODAY(), "M")),"")</f>
        <v>22</v>
      </c>
      <c r="R2632" s="35" t="s">
        <v>384</v>
      </c>
      <c r="S2632" s="35" t="s">
        <v>255</v>
      </c>
      <c r="T2632" s="35" t="s">
        <v>385</v>
      </c>
      <c r="V2632" s="35" t="s">
        <v>386</v>
      </c>
      <c r="Z2632" s="162">
        <v>0</v>
      </c>
      <c r="AA2632" s="163">
        <v>1</v>
      </c>
      <c r="AD2632" s="162">
        <v>7</v>
      </c>
      <c r="AG2632" s="35" t="s">
        <v>387</v>
      </c>
      <c r="AH2632" s="166" t="str">
        <f t="shared" si="41"/>
        <v>Humana ay64 big file (1).xlsx</v>
      </c>
      <c r="AI2632" s="35" t="s">
        <v>238</v>
      </c>
      <c r="BJ2632" s="162" t="str">
        <f>IF(AI2632 = "Advance", AD2632, "")</f>
        <v/>
      </c>
      <c r="BK2632" s="171" t="str">
        <f>IF(AI2632 = "Advance", 1, "")</f>
        <v/>
      </c>
      <c r="BL2632" s="171" t="str">
        <f>IF(AI2632 = "Chargeback", 1, "")</f>
        <v/>
      </c>
      <c r="BM2632" s="162" t="str">
        <f>IF(AI2632 = "Chargeback", AD2632, "")</f>
        <v/>
      </c>
    </row>
    <row r="2633" spans="1:65">
      <c r="A2633" s="35" t="s">
        <v>292</v>
      </c>
      <c r="B2633" s="35" t="s">
        <v>272</v>
      </c>
      <c r="C2633" s="80">
        <v>1841940</v>
      </c>
      <c r="E2633" s="158">
        <v>45609</v>
      </c>
      <c r="F2633" s="159">
        <v>45609</v>
      </c>
      <c r="G2633" s="35" t="s">
        <v>4759</v>
      </c>
      <c r="H2633" s="35" t="s">
        <v>471</v>
      </c>
      <c r="I2633" s="35" t="s">
        <v>465</v>
      </c>
      <c r="J2633" s="35" t="s">
        <v>1839</v>
      </c>
      <c r="K2633" s="80">
        <v>1514716017</v>
      </c>
      <c r="M2633" s="158">
        <v>45078</v>
      </c>
      <c r="N2633" s="160">
        <f ca="1">IFERROR(IF(M2633="","", DATEDIF(M2633, TODAY(), "M")),"")</f>
        <v>22</v>
      </c>
      <c r="R2633" s="35" t="s">
        <v>384</v>
      </c>
      <c r="S2633" s="35" t="s">
        <v>255</v>
      </c>
      <c r="T2633" s="35" t="s">
        <v>385</v>
      </c>
      <c r="V2633" s="35" t="s">
        <v>386</v>
      </c>
      <c r="Z2633" s="162">
        <v>0</v>
      </c>
      <c r="AA2633" s="163">
        <v>1</v>
      </c>
      <c r="AD2633" s="162">
        <v>25.5</v>
      </c>
      <c r="AG2633" s="35" t="s">
        <v>581</v>
      </c>
      <c r="AH2633" s="166" t="str">
        <f t="shared" si="41"/>
        <v>Humana ay64 big file (1).xlsx</v>
      </c>
      <c r="AI2633" s="35" t="s">
        <v>238</v>
      </c>
      <c r="BJ2633" s="162" t="str">
        <f>IF(AI2633 = "Advance", AD2633, "")</f>
        <v/>
      </c>
      <c r="BK2633" s="171" t="str">
        <f>IF(AI2633 = "Advance", 1, "")</f>
        <v/>
      </c>
      <c r="BL2633" s="171" t="str">
        <f>IF(AI2633 = "Chargeback", 1, "")</f>
        <v/>
      </c>
      <c r="BM2633" s="162" t="str">
        <f>IF(AI2633 = "Chargeback", AD2633, "")</f>
        <v/>
      </c>
    </row>
    <row r="2634" spans="1:65">
      <c r="A2634" s="35" t="s">
        <v>292</v>
      </c>
      <c r="B2634" s="35" t="s">
        <v>253</v>
      </c>
      <c r="C2634" s="80">
        <v>1841940</v>
      </c>
      <c r="E2634" s="158">
        <v>45609</v>
      </c>
      <c r="F2634" s="159">
        <v>45609</v>
      </c>
      <c r="G2634" s="35" t="s">
        <v>4760</v>
      </c>
      <c r="H2634" s="35" t="s">
        <v>4761</v>
      </c>
      <c r="I2634" s="35" t="s">
        <v>443</v>
      </c>
      <c r="J2634" s="35" t="s">
        <v>421</v>
      </c>
      <c r="K2634" s="80">
        <v>9812409752</v>
      </c>
      <c r="M2634" s="158">
        <v>45078</v>
      </c>
      <c r="N2634" s="160">
        <f ca="1">IFERROR(IF(M2634="","", DATEDIF(M2634, TODAY(), "M")),"")</f>
        <v>22</v>
      </c>
      <c r="R2634" s="35" t="s">
        <v>384</v>
      </c>
      <c r="S2634" s="35" t="s">
        <v>255</v>
      </c>
      <c r="T2634" s="35" t="s">
        <v>385</v>
      </c>
      <c r="V2634" s="35" t="s">
        <v>386</v>
      </c>
      <c r="Z2634" s="162">
        <v>0</v>
      </c>
      <c r="AA2634" s="163">
        <v>1</v>
      </c>
      <c r="AD2634" s="162">
        <v>7</v>
      </c>
      <c r="AG2634" s="35" t="s">
        <v>387</v>
      </c>
      <c r="AH2634" s="166" t="str">
        <f t="shared" si="41"/>
        <v>Humana ay64 big file (1).xlsx</v>
      </c>
      <c r="AI2634" s="35" t="s">
        <v>238</v>
      </c>
      <c r="BJ2634" s="162" t="str">
        <f>IF(AI2634 = "Advance", AD2634, "")</f>
        <v/>
      </c>
      <c r="BK2634" s="171" t="str">
        <f>IF(AI2634 = "Advance", 1, "")</f>
        <v/>
      </c>
      <c r="BL2634" s="171" t="str">
        <f>IF(AI2634 = "Chargeback", 1, "")</f>
        <v/>
      </c>
      <c r="BM2634" s="162" t="str">
        <f>IF(AI2634 = "Chargeback", AD2634, "")</f>
        <v/>
      </c>
    </row>
    <row r="2635" spans="1:65">
      <c r="A2635" s="35" t="s">
        <v>292</v>
      </c>
      <c r="B2635" s="35" t="s">
        <v>272</v>
      </c>
      <c r="C2635" s="80">
        <v>1841940</v>
      </c>
      <c r="E2635" s="158">
        <v>45609</v>
      </c>
      <c r="F2635" s="159">
        <v>45609</v>
      </c>
      <c r="G2635" s="35" t="s">
        <v>4760</v>
      </c>
      <c r="H2635" s="35" t="s">
        <v>4761</v>
      </c>
      <c r="I2635" s="35" t="s">
        <v>443</v>
      </c>
      <c r="J2635" s="35" t="s">
        <v>421</v>
      </c>
      <c r="K2635" s="80">
        <v>8272556442</v>
      </c>
      <c r="M2635" s="158">
        <v>45078</v>
      </c>
      <c r="N2635" s="160">
        <f ca="1">IFERROR(IF(M2635="","", DATEDIF(M2635, TODAY(), "M")),"")</f>
        <v>22</v>
      </c>
      <c r="R2635" s="35" t="s">
        <v>384</v>
      </c>
      <c r="S2635" s="35" t="s">
        <v>255</v>
      </c>
      <c r="T2635" s="35" t="s">
        <v>385</v>
      </c>
      <c r="V2635" s="35" t="s">
        <v>386</v>
      </c>
      <c r="Z2635" s="162">
        <v>0</v>
      </c>
      <c r="AA2635" s="163">
        <v>1</v>
      </c>
      <c r="AD2635" s="162">
        <v>25.5</v>
      </c>
      <c r="AG2635" s="35" t="s">
        <v>581</v>
      </c>
      <c r="AH2635" s="166" t="str">
        <f t="shared" si="41"/>
        <v>Humana ay64 big file (1).xlsx</v>
      </c>
      <c r="AI2635" s="35" t="s">
        <v>238</v>
      </c>
      <c r="BJ2635" s="162" t="str">
        <f>IF(AI2635 = "Advance", AD2635, "")</f>
        <v/>
      </c>
      <c r="BK2635" s="171" t="str">
        <f>IF(AI2635 = "Advance", 1, "")</f>
        <v/>
      </c>
      <c r="BL2635" s="171" t="str">
        <f>IF(AI2635 = "Chargeback", 1, "")</f>
        <v/>
      </c>
      <c r="BM2635" s="162" t="str">
        <f>IF(AI2635 = "Chargeback", AD2635, "")</f>
        <v/>
      </c>
    </row>
    <row r="2636" spans="1:65">
      <c r="A2636" s="35" t="s">
        <v>292</v>
      </c>
      <c r="B2636" s="35" t="s">
        <v>253</v>
      </c>
      <c r="C2636" s="80">
        <v>1841940</v>
      </c>
      <c r="E2636" s="158">
        <v>45609</v>
      </c>
      <c r="F2636" s="159">
        <v>45609</v>
      </c>
      <c r="G2636" s="35" t="s">
        <v>4762</v>
      </c>
      <c r="H2636" s="35" t="s">
        <v>833</v>
      </c>
      <c r="I2636" s="35" t="s">
        <v>390</v>
      </c>
      <c r="J2636" s="35" t="s">
        <v>4763</v>
      </c>
      <c r="K2636" s="80">
        <v>8941545688</v>
      </c>
      <c r="M2636" s="158">
        <v>45078</v>
      </c>
      <c r="N2636" s="160">
        <f ca="1">IFERROR(IF(M2636="","", DATEDIF(M2636, TODAY(), "M")),"")</f>
        <v>22</v>
      </c>
      <c r="R2636" s="35" t="s">
        <v>384</v>
      </c>
      <c r="S2636" s="35" t="s">
        <v>255</v>
      </c>
      <c r="T2636" s="35" t="s">
        <v>385</v>
      </c>
      <c r="V2636" s="35" t="s">
        <v>386</v>
      </c>
      <c r="Z2636" s="162">
        <v>0</v>
      </c>
      <c r="AA2636" s="163">
        <v>1</v>
      </c>
      <c r="AD2636" s="162">
        <v>7</v>
      </c>
      <c r="AG2636" s="35" t="s">
        <v>387</v>
      </c>
      <c r="AH2636" s="166" t="str">
        <f t="shared" si="41"/>
        <v>Humana ay64 big file (1).xlsx</v>
      </c>
      <c r="AI2636" s="35" t="s">
        <v>238</v>
      </c>
      <c r="BJ2636" s="162" t="str">
        <f>IF(AI2636 = "Advance", AD2636, "")</f>
        <v/>
      </c>
      <c r="BK2636" s="171" t="str">
        <f>IF(AI2636 = "Advance", 1, "")</f>
        <v/>
      </c>
      <c r="BL2636" s="171" t="str">
        <f>IF(AI2636 = "Chargeback", 1, "")</f>
        <v/>
      </c>
      <c r="BM2636" s="162" t="str">
        <f>IF(AI2636 = "Chargeback", AD2636, "")</f>
        <v/>
      </c>
    </row>
    <row r="2637" spans="1:65">
      <c r="A2637" s="35" t="s">
        <v>292</v>
      </c>
      <c r="B2637" s="35" t="s">
        <v>272</v>
      </c>
      <c r="C2637" s="80">
        <v>1841940</v>
      </c>
      <c r="E2637" s="158">
        <v>45609</v>
      </c>
      <c r="F2637" s="159">
        <v>45609</v>
      </c>
      <c r="G2637" s="35" t="s">
        <v>4762</v>
      </c>
      <c r="H2637" s="35" t="s">
        <v>833</v>
      </c>
      <c r="I2637" s="35" t="s">
        <v>390</v>
      </c>
      <c r="J2637" s="35" t="s">
        <v>4763</v>
      </c>
      <c r="K2637" s="80">
        <v>5796255497</v>
      </c>
      <c r="M2637" s="158">
        <v>45078</v>
      </c>
      <c r="N2637" s="160">
        <f ca="1">IFERROR(IF(M2637="","", DATEDIF(M2637, TODAY(), "M")),"")</f>
        <v>22</v>
      </c>
      <c r="R2637" s="35" t="s">
        <v>384</v>
      </c>
      <c r="S2637" s="35" t="s">
        <v>255</v>
      </c>
      <c r="T2637" s="35" t="s">
        <v>385</v>
      </c>
      <c r="V2637" s="35" t="s">
        <v>386</v>
      </c>
      <c r="Z2637" s="162">
        <v>0</v>
      </c>
      <c r="AA2637" s="163">
        <v>1</v>
      </c>
      <c r="AD2637" s="162">
        <v>25.5</v>
      </c>
      <c r="AG2637" s="35" t="s">
        <v>581</v>
      </c>
      <c r="AH2637" s="166" t="str">
        <f t="shared" si="41"/>
        <v>Humana ay64 big file (1).xlsx</v>
      </c>
      <c r="AI2637" s="35" t="s">
        <v>238</v>
      </c>
      <c r="BJ2637" s="162" t="str">
        <f>IF(AI2637 = "Advance", AD2637, "")</f>
        <v/>
      </c>
      <c r="BK2637" s="171" t="str">
        <f>IF(AI2637 = "Advance", 1, "")</f>
        <v/>
      </c>
      <c r="BL2637" s="171" t="str">
        <f>IF(AI2637 = "Chargeback", 1, "")</f>
        <v/>
      </c>
      <c r="BM2637" s="162" t="str">
        <f>IF(AI2637 = "Chargeback", AD2637, "")</f>
        <v/>
      </c>
    </row>
    <row r="2638" spans="1:65">
      <c r="A2638" s="35" t="s">
        <v>292</v>
      </c>
      <c r="B2638" s="35" t="s">
        <v>253</v>
      </c>
      <c r="C2638" s="80">
        <v>1841940</v>
      </c>
      <c r="E2638" s="158">
        <v>45609</v>
      </c>
      <c r="F2638" s="159">
        <v>45609</v>
      </c>
      <c r="G2638" s="35" t="s">
        <v>4764</v>
      </c>
      <c r="H2638" s="35" t="s">
        <v>999</v>
      </c>
      <c r="I2638" s="35" t="s">
        <v>382</v>
      </c>
      <c r="J2638" s="35" t="s">
        <v>4765</v>
      </c>
      <c r="K2638" s="80">
        <v>2942265750</v>
      </c>
      <c r="M2638" s="158">
        <v>45078</v>
      </c>
      <c r="N2638" s="160">
        <f ca="1">IFERROR(IF(M2638="","", DATEDIF(M2638, TODAY(), "M")),"")</f>
        <v>22</v>
      </c>
      <c r="R2638" s="35" t="s">
        <v>384</v>
      </c>
      <c r="S2638" s="35" t="s">
        <v>255</v>
      </c>
      <c r="T2638" s="35" t="s">
        <v>385</v>
      </c>
      <c r="V2638" s="35" t="s">
        <v>386</v>
      </c>
      <c r="Z2638" s="162">
        <v>0</v>
      </c>
      <c r="AA2638" s="163">
        <v>1</v>
      </c>
      <c r="AD2638" s="162">
        <v>7</v>
      </c>
      <c r="AG2638" s="35" t="s">
        <v>387</v>
      </c>
      <c r="AH2638" s="166" t="str">
        <f t="shared" si="41"/>
        <v>Humana ay64 big file (1).xlsx</v>
      </c>
      <c r="AI2638" s="35" t="s">
        <v>238</v>
      </c>
      <c r="BJ2638" s="162" t="str">
        <f>IF(AI2638 = "Advance", AD2638, "")</f>
        <v/>
      </c>
      <c r="BK2638" s="171" t="str">
        <f>IF(AI2638 = "Advance", 1, "")</f>
        <v/>
      </c>
      <c r="BL2638" s="171" t="str">
        <f>IF(AI2638 = "Chargeback", 1, "")</f>
        <v/>
      </c>
      <c r="BM2638" s="162" t="str">
        <f>IF(AI2638 = "Chargeback", AD2638, "")</f>
        <v/>
      </c>
    </row>
    <row r="2639" spans="1:65">
      <c r="A2639" s="35" t="s">
        <v>292</v>
      </c>
      <c r="B2639" s="35" t="s">
        <v>272</v>
      </c>
      <c r="C2639" s="80">
        <v>1841940</v>
      </c>
      <c r="E2639" s="158">
        <v>45609</v>
      </c>
      <c r="F2639" s="159">
        <v>45609</v>
      </c>
      <c r="G2639" s="35" t="s">
        <v>4764</v>
      </c>
      <c r="H2639" s="35" t="s">
        <v>999</v>
      </c>
      <c r="I2639" s="35" t="s">
        <v>382</v>
      </c>
      <c r="J2639" s="35" t="s">
        <v>4765</v>
      </c>
      <c r="K2639" s="80">
        <v>3517073445</v>
      </c>
      <c r="M2639" s="158">
        <v>45078</v>
      </c>
      <c r="N2639" s="160">
        <f ca="1">IFERROR(IF(M2639="","", DATEDIF(M2639, TODAY(), "M")),"")</f>
        <v>22</v>
      </c>
      <c r="R2639" s="35" t="s">
        <v>384</v>
      </c>
      <c r="S2639" s="35" t="s">
        <v>255</v>
      </c>
      <c r="T2639" s="35" t="s">
        <v>385</v>
      </c>
      <c r="V2639" s="35" t="s">
        <v>386</v>
      </c>
      <c r="Z2639" s="162">
        <v>0</v>
      </c>
      <c r="AA2639" s="163">
        <v>1</v>
      </c>
      <c r="AD2639" s="162">
        <v>25.5</v>
      </c>
      <c r="AG2639" s="35" t="s">
        <v>581</v>
      </c>
      <c r="AH2639" s="166" t="str">
        <f t="shared" si="41"/>
        <v>Humana ay64 big file (1).xlsx</v>
      </c>
      <c r="AI2639" s="35" t="s">
        <v>238</v>
      </c>
      <c r="BJ2639" s="162" t="str">
        <f>IF(AI2639 = "Advance", AD2639, "")</f>
        <v/>
      </c>
      <c r="BK2639" s="171" t="str">
        <f>IF(AI2639 = "Advance", 1, "")</f>
        <v/>
      </c>
      <c r="BL2639" s="171" t="str">
        <f>IF(AI2639 = "Chargeback", 1, "")</f>
        <v/>
      </c>
      <c r="BM2639" s="162" t="str">
        <f>IF(AI2639 = "Chargeback", AD2639, "")</f>
        <v/>
      </c>
    </row>
    <row r="2640" spans="1:65">
      <c r="A2640" s="35" t="s">
        <v>292</v>
      </c>
      <c r="B2640" s="35" t="s">
        <v>253</v>
      </c>
      <c r="C2640" s="80">
        <v>1841940</v>
      </c>
      <c r="E2640" s="158">
        <v>45609</v>
      </c>
      <c r="F2640" s="159">
        <v>45609</v>
      </c>
      <c r="G2640" s="35" t="s">
        <v>4766</v>
      </c>
      <c r="H2640" s="35" t="s">
        <v>551</v>
      </c>
      <c r="I2640" s="35" t="s">
        <v>402</v>
      </c>
      <c r="J2640" s="35" t="s">
        <v>4767</v>
      </c>
      <c r="K2640" s="80">
        <v>7517297195</v>
      </c>
      <c r="M2640" s="158">
        <v>45078</v>
      </c>
      <c r="N2640" s="160">
        <f ca="1">IFERROR(IF(M2640="","", DATEDIF(M2640, TODAY(), "M")),"")</f>
        <v>22</v>
      </c>
      <c r="R2640" s="35" t="s">
        <v>384</v>
      </c>
      <c r="S2640" s="35" t="s">
        <v>255</v>
      </c>
      <c r="T2640" s="35" t="s">
        <v>385</v>
      </c>
      <c r="V2640" s="35" t="s">
        <v>386</v>
      </c>
      <c r="Z2640" s="162">
        <v>0</v>
      </c>
      <c r="AA2640" s="163">
        <v>1</v>
      </c>
      <c r="AD2640" s="162">
        <v>7</v>
      </c>
      <c r="AG2640" s="35" t="s">
        <v>387</v>
      </c>
      <c r="AH2640" s="166" t="str">
        <f t="shared" si="41"/>
        <v>Humana ay64 big file (1).xlsx</v>
      </c>
      <c r="AI2640" s="35" t="s">
        <v>238</v>
      </c>
      <c r="BJ2640" s="162" t="str">
        <f>IF(AI2640 = "Advance", AD2640, "")</f>
        <v/>
      </c>
      <c r="BK2640" s="171" t="str">
        <f>IF(AI2640 = "Advance", 1, "")</f>
        <v/>
      </c>
      <c r="BL2640" s="171" t="str">
        <f>IF(AI2640 = "Chargeback", 1, "")</f>
        <v/>
      </c>
      <c r="BM2640" s="162" t="str">
        <f>IF(AI2640 = "Chargeback", AD2640, "")</f>
        <v/>
      </c>
    </row>
    <row r="2641" spans="1:65">
      <c r="A2641" s="35" t="s">
        <v>292</v>
      </c>
      <c r="B2641" s="35" t="s">
        <v>272</v>
      </c>
      <c r="C2641" s="80">
        <v>1841940</v>
      </c>
      <c r="E2641" s="158">
        <v>45609</v>
      </c>
      <c r="F2641" s="159">
        <v>45609</v>
      </c>
      <c r="G2641" s="35" t="s">
        <v>4766</v>
      </c>
      <c r="H2641" s="35" t="s">
        <v>551</v>
      </c>
      <c r="I2641" s="35" t="s">
        <v>402</v>
      </c>
      <c r="J2641" s="35" t="s">
        <v>4767</v>
      </c>
      <c r="K2641" s="80">
        <v>241948719</v>
      </c>
      <c r="M2641" s="158">
        <v>45078</v>
      </c>
      <c r="N2641" s="160">
        <f ca="1">IFERROR(IF(M2641="","", DATEDIF(M2641, TODAY(), "M")),"")</f>
        <v>22</v>
      </c>
      <c r="R2641" s="35" t="s">
        <v>384</v>
      </c>
      <c r="S2641" s="35" t="s">
        <v>255</v>
      </c>
      <c r="T2641" s="35" t="s">
        <v>385</v>
      </c>
      <c r="V2641" s="35" t="s">
        <v>386</v>
      </c>
      <c r="Z2641" s="162">
        <v>0</v>
      </c>
      <c r="AA2641" s="163">
        <v>1</v>
      </c>
      <c r="AD2641" s="162">
        <v>25.5</v>
      </c>
      <c r="AG2641" s="35" t="s">
        <v>581</v>
      </c>
      <c r="AH2641" s="166" t="str">
        <f t="shared" si="41"/>
        <v>Humana ay64 big file (1).xlsx</v>
      </c>
      <c r="AI2641" s="35" t="s">
        <v>238</v>
      </c>
      <c r="BJ2641" s="162" t="str">
        <f>IF(AI2641 = "Advance", AD2641, "")</f>
        <v/>
      </c>
      <c r="BK2641" s="171" t="str">
        <f>IF(AI2641 = "Advance", 1, "")</f>
        <v/>
      </c>
      <c r="BL2641" s="171" t="str">
        <f>IF(AI2641 = "Chargeback", 1, "")</f>
        <v/>
      </c>
      <c r="BM2641" s="162" t="str">
        <f>IF(AI2641 = "Chargeback", AD2641, "")</f>
        <v/>
      </c>
    </row>
    <row r="2642" spans="1:65">
      <c r="A2642" s="35" t="s">
        <v>292</v>
      </c>
      <c r="B2642" s="35" t="s">
        <v>253</v>
      </c>
      <c r="C2642" s="80">
        <v>1841940</v>
      </c>
      <c r="E2642" s="158">
        <v>45609</v>
      </c>
      <c r="F2642" s="159">
        <v>45609</v>
      </c>
      <c r="G2642" s="35" t="s">
        <v>4768</v>
      </c>
      <c r="H2642" s="35" t="s">
        <v>532</v>
      </c>
      <c r="I2642" s="35" t="s">
        <v>394</v>
      </c>
      <c r="J2642" s="35" t="s">
        <v>459</v>
      </c>
      <c r="K2642" s="80">
        <v>31306751</v>
      </c>
      <c r="M2642" s="158">
        <v>45078</v>
      </c>
      <c r="N2642" s="160">
        <f ca="1">IFERROR(IF(M2642="","", DATEDIF(M2642, TODAY(), "M")),"")</f>
        <v>22</v>
      </c>
      <c r="R2642" s="35" t="s">
        <v>384</v>
      </c>
      <c r="S2642" s="35" t="s">
        <v>255</v>
      </c>
      <c r="T2642" s="35" t="s">
        <v>385</v>
      </c>
      <c r="V2642" s="35" t="s">
        <v>386</v>
      </c>
      <c r="Z2642" s="162">
        <v>0</v>
      </c>
      <c r="AA2642" s="163">
        <v>1</v>
      </c>
      <c r="AD2642" s="162">
        <v>7</v>
      </c>
      <c r="AG2642" s="35" t="s">
        <v>387</v>
      </c>
      <c r="AH2642" s="166" t="str">
        <f t="shared" si="41"/>
        <v>Humana ay64 big file (1).xlsx</v>
      </c>
      <c r="AI2642" s="35" t="s">
        <v>238</v>
      </c>
      <c r="BJ2642" s="162" t="str">
        <f>IF(AI2642 = "Advance", AD2642, "")</f>
        <v/>
      </c>
      <c r="BK2642" s="171" t="str">
        <f>IF(AI2642 = "Advance", 1, "")</f>
        <v/>
      </c>
      <c r="BL2642" s="171" t="str">
        <f>IF(AI2642 = "Chargeback", 1, "")</f>
        <v/>
      </c>
      <c r="BM2642" s="162" t="str">
        <f>IF(AI2642 = "Chargeback", AD2642, "")</f>
        <v/>
      </c>
    </row>
    <row r="2643" spans="1:65">
      <c r="A2643" s="35" t="s">
        <v>292</v>
      </c>
      <c r="B2643" s="35" t="s">
        <v>272</v>
      </c>
      <c r="C2643" s="80">
        <v>1841940</v>
      </c>
      <c r="E2643" s="158">
        <v>45609</v>
      </c>
      <c r="F2643" s="159">
        <v>45609</v>
      </c>
      <c r="G2643" s="35" t="s">
        <v>4768</v>
      </c>
      <c r="H2643" s="35" t="s">
        <v>532</v>
      </c>
      <c r="I2643" s="35" t="s">
        <v>394</v>
      </c>
      <c r="J2643" s="35" t="s">
        <v>459</v>
      </c>
      <c r="K2643" s="80">
        <v>3946920701</v>
      </c>
      <c r="M2643" s="158">
        <v>45078</v>
      </c>
      <c r="N2643" s="160">
        <f ca="1">IFERROR(IF(M2643="","", DATEDIF(M2643, TODAY(), "M")),"")</f>
        <v>22</v>
      </c>
      <c r="R2643" s="35" t="s">
        <v>384</v>
      </c>
      <c r="S2643" s="35" t="s">
        <v>255</v>
      </c>
      <c r="T2643" s="35" t="s">
        <v>385</v>
      </c>
      <c r="V2643" s="35" t="s">
        <v>386</v>
      </c>
      <c r="Z2643" s="162">
        <v>0</v>
      </c>
      <c r="AA2643" s="163">
        <v>1</v>
      </c>
      <c r="AD2643" s="162">
        <v>25.5</v>
      </c>
      <c r="AG2643" s="35" t="s">
        <v>581</v>
      </c>
      <c r="AH2643" s="166" t="str">
        <f t="shared" si="41"/>
        <v>Humana ay64 big file (1).xlsx</v>
      </c>
      <c r="AI2643" s="35" t="s">
        <v>238</v>
      </c>
      <c r="BJ2643" s="162" t="str">
        <f>IF(AI2643 = "Advance", AD2643, "")</f>
        <v/>
      </c>
      <c r="BK2643" s="171" t="str">
        <f>IF(AI2643 = "Advance", 1, "")</f>
        <v/>
      </c>
      <c r="BL2643" s="171" t="str">
        <f>IF(AI2643 = "Chargeback", 1, "")</f>
        <v/>
      </c>
      <c r="BM2643" s="162" t="str">
        <f>IF(AI2643 = "Chargeback", AD2643, "")</f>
        <v/>
      </c>
    </row>
    <row r="2644" spans="1:65">
      <c r="A2644" s="35" t="s">
        <v>292</v>
      </c>
      <c r="B2644" s="35" t="s">
        <v>253</v>
      </c>
      <c r="C2644" s="80">
        <v>1841940</v>
      </c>
      <c r="E2644" s="158">
        <v>45609</v>
      </c>
      <c r="F2644" s="159">
        <v>45609</v>
      </c>
      <c r="G2644" s="35" t="s">
        <v>4769</v>
      </c>
      <c r="H2644" s="35" t="s">
        <v>4770</v>
      </c>
      <c r="I2644" s="35" t="s">
        <v>390</v>
      </c>
      <c r="J2644" s="35" t="s">
        <v>1385</v>
      </c>
      <c r="K2644" s="80">
        <v>485972623</v>
      </c>
      <c r="M2644" s="158">
        <v>45108</v>
      </c>
      <c r="N2644" s="160">
        <f ca="1">IFERROR(IF(M2644="","", DATEDIF(M2644, TODAY(), "M")),"")</f>
        <v>21</v>
      </c>
      <c r="R2644" s="35" t="s">
        <v>384</v>
      </c>
      <c r="S2644" s="35" t="s">
        <v>255</v>
      </c>
      <c r="T2644" s="35" t="s">
        <v>385</v>
      </c>
      <c r="V2644" s="35" t="s">
        <v>386</v>
      </c>
      <c r="Z2644" s="162">
        <v>0</v>
      </c>
      <c r="AA2644" s="163">
        <v>1</v>
      </c>
      <c r="AD2644" s="162">
        <v>7</v>
      </c>
      <c r="AG2644" s="35" t="s">
        <v>387</v>
      </c>
      <c r="AH2644" s="166" t="str">
        <f t="shared" si="41"/>
        <v>Humana ay64 big file (1).xlsx</v>
      </c>
      <c r="AI2644" s="35" t="s">
        <v>238</v>
      </c>
      <c r="BJ2644" s="162" t="str">
        <f>IF(AI2644 = "Advance", AD2644, "")</f>
        <v/>
      </c>
      <c r="BK2644" s="171" t="str">
        <f>IF(AI2644 = "Advance", 1, "")</f>
        <v/>
      </c>
      <c r="BL2644" s="171" t="str">
        <f>IF(AI2644 = "Chargeback", 1, "")</f>
        <v/>
      </c>
      <c r="BM2644" s="162" t="str">
        <f>IF(AI2644 = "Chargeback", AD2644, "")</f>
        <v/>
      </c>
    </row>
    <row r="2645" spans="1:65">
      <c r="A2645" s="35" t="s">
        <v>292</v>
      </c>
      <c r="B2645" s="35" t="s">
        <v>272</v>
      </c>
      <c r="C2645" s="80">
        <v>1841940</v>
      </c>
      <c r="E2645" s="158">
        <v>45609</v>
      </c>
      <c r="F2645" s="159">
        <v>45609</v>
      </c>
      <c r="G2645" s="35" t="s">
        <v>4769</v>
      </c>
      <c r="H2645" s="35" t="s">
        <v>4770</v>
      </c>
      <c r="I2645" s="35" t="s">
        <v>390</v>
      </c>
      <c r="J2645" s="35" t="s">
        <v>1385</v>
      </c>
      <c r="K2645" s="80">
        <v>9713034375</v>
      </c>
      <c r="M2645" s="158">
        <v>45108</v>
      </c>
      <c r="N2645" s="160">
        <f ca="1">IFERROR(IF(M2645="","", DATEDIF(M2645, TODAY(), "M")),"")</f>
        <v>21</v>
      </c>
      <c r="R2645" s="35" t="s">
        <v>384</v>
      </c>
      <c r="S2645" s="35" t="s">
        <v>255</v>
      </c>
      <c r="T2645" s="35" t="s">
        <v>385</v>
      </c>
      <c r="V2645" s="35" t="s">
        <v>386</v>
      </c>
      <c r="Z2645" s="162">
        <v>0</v>
      </c>
      <c r="AA2645" s="163">
        <v>1</v>
      </c>
      <c r="AD2645" s="162">
        <v>25.5</v>
      </c>
      <c r="AG2645" s="35" t="s">
        <v>581</v>
      </c>
      <c r="AH2645" s="166" t="str">
        <f t="shared" si="41"/>
        <v>Humana ay64 big file (1).xlsx</v>
      </c>
      <c r="AI2645" s="35" t="s">
        <v>238</v>
      </c>
      <c r="BJ2645" s="162" t="str">
        <f>IF(AI2645 = "Advance", AD2645, "")</f>
        <v/>
      </c>
      <c r="BK2645" s="171" t="str">
        <f>IF(AI2645 = "Advance", 1, "")</f>
        <v/>
      </c>
      <c r="BL2645" s="171" t="str">
        <f>IF(AI2645 = "Chargeback", 1, "")</f>
        <v/>
      </c>
      <c r="BM2645" s="162" t="str">
        <f>IF(AI2645 = "Chargeback", AD2645, "")</f>
        <v/>
      </c>
    </row>
    <row r="2646" spans="1:65">
      <c r="A2646" s="35" t="s">
        <v>292</v>
      </c>
      <c r="B2646" s="35" t="s">
        <v>253</v>
      </c>
      <c r="C2646" s="80">
        <v>1841940</v>
      </c>
      <c r="E2646" s="158">
        <v>45609</v>
      </c>
      <c r="F2646" s="159">
        <v>45609</v>
      </c>
      <c r="G2646" s="35" t="s">
        <v>4771</v>
      </c>
      <c r="H2646" s="35" t="s">
        <v>828</v>
      </c>
      <c r="J2646" s="35" t="s">
        <v>4772</v>
      </c>
      <c r="K2646" s="80">
        <v>5737672591</v>
      </c>
      <c r="M2646" s="158">
        <v>45139</v>
      </c>
      <c r="N2646" s="160">
        <f ca="1">IFERROR(IF(M2646="","", DATEDIF(M2646, TODAY(), "M")),"")</f>
        <v>20</v>
      </c>
      <c r="R2646" s="35" t="s">
        <v>384</v>
      </c>
      <c r="S2646" s="35" t="s">
        <v>255</v>
      </c>
      <c r="T2646" s="35" t="s">
        <v>385</v>
      </c>
      <c r="V2646" s="35" t="s">
        <v>386</v>
      </c>
      <c r="Z2646" s="162">
        <v>0</v>
      </c>
      <c r="AA2646" s="163">
        <v>1</v>
      </c>
      <c r="AD2646" s="162">
        <v>7</v>
      </c>
      <c r="AG2646" s="35" t="s">
        <v>387</v>
      </c>
      <c r="AH2646" s="166" t="str">
        <f t="shared" si="41"/>
        <v>Humana ay64 big file (1).xlsx</v>
      </c>
      <c r="AI2646" s="35" t="s">
        <v>238</v>
      </c>
      <c r="BJ2646" s="162" t="str">
        <f>IF(AI2646 = "Advance", AD2646, "")</f>
        <v/>
      </c>
      <c r="BK2646" s="171" t="str">
        <f>IF(AI2646 = "Advance", 1, "")</f>
        <v/>
      </c>
      <c r="BL2646" s="171" t="str">
        <f>IF(AI2646 = "Chargeback", 1, "")</f>
        <v/>
      </c>
      <c r="BM2646" s="162" t="str">
        <f>IF(AI2646 = "Chargeback", AD2646, "")</f>
        <v/>
      </c>
    </row>
    <row r="2647" spans="1:65">
      <c r="A2647" s="35" t="s">
        <v>292</v>
      </c>
      <c r="B2647" s="35" t="s">
        <v>272</v>
      </c>
      <c r="C2647" s="80">
        <v>1841940</v>
      </c>
      <c r="E2647" s="158">
        <v>45609</v>
      </c>
      <c r="F2647" s="159">
        <v>45609</v>
      </c>
      <c r="G2647" s="35" t="s">
        <v>4771</v>
      </c>
      <c r="H2647" s="35" t="s">
        <v>828</v>
      </c>
      <c r="J2647" s="35" t="s">
        <v>4772</v>
      </c>
      <c r="K2647" s="80">
        <v>3394871053</v>
      </c>
      <c r="M2647" s="158">
        <v>45139</v>
      </c>
      <c r="N2647" s="160">
        <f ca="1">IFERROR(IF(M2647="","", DATEDIF(M2647, TODAY(), "M")),"")</f>
        <v>20</v>
      </c>
      <c r="R2647" s="35" t="s">
        <v>384</v>
      </c>
      <c r="S2647" s="35" t="s">
        <v>255</v>
      </c>
      <c r="T2647" s="35" t="s">
        <v>385</v>
      </c>
      <c r="V2647" s="35" t="s">
        <v>386</v>
      </c>
      <c r="Z2647" s="162">
        <v>0</v>
      </c>
      <c r="AA2647" s="163">
        <v>1</v>
      </c>
      <c r="AD2647" s="162">
        <v>25.5</v>
      </c>
      <c r="AG2647" s="35" t="s">
        <v>581</v>
      </c>
      <c r="AH2647" s="166" t="str">
        <f t="shared" si="41"/>
        <v>Humana ay64 big file (1).xlsx</v>
      </c>
      <c r="AI2647" s="35" t="s">
        <v>238</v>
      </c>
      <c r="BJ2647" s="162" t="str">
        <f>IF(AI2647 = "Advance", AD2647, "")</f>
        <v/>
      </c>
      <c r="BK2647" s="171" t="str">
        <f>IF(AI2647 = "Advance", 1, "")</f>
        <v/>
      </c>
      <c r="BL2647" s="171" t="str">
        <f>IF(AI2647 = "Chargeback", 1, "")</f>
        <v/>
      </c>
      <c r="BM2647" s="162" t="str">
        <f>IF(AI2647 = "Chargeback", AD2647, "")</f>
        <v/>
      </c>
    </row>
    <row r="2648" spans="1:65">
      <c r="A2648" s="35" t="s">
        <v>292</v>
      </c>
      <c r="B2648" s="35" t="s">
        <v>253</v>
      </c>
      <c r="C2648" s="80">
        <v>1841940</v>
      </c>
      <c r="E2648" s="158">
        <v>45609</v>
      </c>
      <c r="F2648" s="159">
        <v>45609</v>
      </c>
      <c r="G2648" s="35" t="s">
        <v>4773</v>
      </c>
      <c r="H2648" s="35" t="s">
        <v>737</v>
      </c>
      <c r="I2648" s="35" t="s">
        <v>390</v>
      </c>
      <c r="J2648" s="35" t="s">
        <v>1698</v>
      </c>
      <c r="K2648" s="80">
        <v>1713683800</v>
      </c>
      <c r="M2648" s="158">
        <v>45108</v>
      </c>
      <c r="N2648" s="160">
        <f ca="1">IFERROR(IF(M2648="","", DATEDIF(M2648, TODAY(), "M")),"")</f>
        <v>21</v>
      </c>
      <c r="R2648" s="35" t="s">
        <v>384</v>
      </c>
      <c r="S2648" s="35" t="s">
        <v>255</v>
      </c>
      <c r="T2648" s="35" t="s">
        <v>385</v>
      </c>
      <c r="V2648" s="35" t="s">
        <v>386</v>
      </c>
      <c r="Z2648" s="162">
        <v>0</v>
      </c>
      <c r="AA2648" s="163">
        <v>1</v>
      </c>
      <c r="AD2648" s="162">
        <v>7</v>
      </c>
      <c r="AG2648" s="35" t="s">
        <v>387</v>
      </c>
      <c r="AH2648" s="166" t="str">
        <f t="shared" si="41"/>
        <v>Humana ay64 big file (1).xlsx</v>
      </c>
      <c r="AI2648" s="35" t="s">
        <v>238</v>
      </c>
      <c r="BJ2648" s="162" t="str">
        <f>IF(AI2648 = "Advance", AD2648, "")</f>
        <v/>
      </c>
      <c r="BK2648" s="171" t="str">
        <f>IF(AI2648 = "Advance", 1, "")</f>
        <v/>
      </c>
      <c r="BL2648" s="171" t="str">
        <f>IF(AI2648 = "Chargeback", 1, "")</f>
        <v/>
      </c>
      <c r="BM2648" s="162" t="str">
        <f>IF(AI2648 = "Chargeback", AD2648, "")</f>
        <v/>
      </c>
    </row>
    <row r="2649" spans="1:65">
      <c r="A2649" s="35" t="s">
        <v>292</v>
      </c>
      <c r="B2649" s="35" t="s">
        <v>272</v>
      </c>
      <c r="C2649" s="80">
        <v>1841940</v>
      </c>
      <c r="E2649" s="158">
        <v>45609</v>
      </c>
      <c r="F2649" s="159">
        <v>45609</v>
      </c>
      <c r="G2649" s="35" t="s">
        <v>4773</v>
      </c>
      <c r="H2649" s="35" t="s">
        <v>737</v>
      </c>
      <c r="I2649" s="35" t="s">
        <v>390</v>
      </c>
      <c r="J2649" s="35" t="s">
        <v>1698</v>
      </c>
      <c r="K2649" s="80">
        <v>2603333786</v>
      </c>
      <c r="M2649" s="158">
        <v>45108</v>
      </c>
      <c r="N2649" s="160">
        <f ca="1">IFERROR(IF(M2649="","", DATEDIF(M2649, TODAY(), "M")),"")</f>
        <v>21</v>
      </c>
      <c r="R2649" s="35" t="s">
        <v>384</v>
      </c>
      <c r="S2649" s="35" t="s">
        <v>255</v>
      </c>
      <c r="T2649" s="35" t="s">
        <v>385</v>
      </c>
      <c r="V2649" s="35" t="s">
        <v>386</v>
      </c>
      <c r="Z2649" s="162">
        <v>0</v>
      </c>
      <c r="AA2649" s="163">
        <v>1</v>
      </c>
      <c r="AD2649" s="162">
        <v>25.5</v>
      </c>
      <c r="AG2649" s="35" t="s">
        <v>581</v>
      </c>
      <c r="AH2649" s="166" t="str">
        <f t="shared" si="41"/>
        <v>Humana ay64 big file (1).xlsx</v>
      </c>
      <c r="AI2649" s="35" t="s">
        <v>238</v>
      </c>
      <c r="BJ2649" s="162" t="str">
        <f>IF(AI2649 = "Advance", AD2649, "")</f>
        <v/>
      </c>
      <c r="BK2649" s="171" t="str">
        <f>IF(AI2649 = "Advance", 1, "")</f>
        <v/>
      </c>
      <c r="BL2649" s="171" t="str">
        <f>IF(AI2649 = "Chargeback", 1, "")</f>
        <v/>
      </c>
      <c r="BM2649" s="162" t="str">
        <f>IF(AI2649 = "Chargeback", AD2649, "")</f>
        <v/>
      </c>
    </row>
    <row r="2650" spans="1:65">
      <c r="A2650" s="35" t="s">
        <v>292</v>
      </c>
      <c r="B2650" s="35" t="s">
        <v>253</v>
      </c>
      <c r="C2650" s="80">
        <v>1841940</v>
      </c>
      <c r="E2650" s="158">
        <v>45609</v>
      </c>
      <c r="F2650" s="159">
        <v>45609</v>
      </c>
      <c r="G2650" s="35" t="s">
        <v>4774</v>
      </c>
      <c r="H2650" s="35" t="s">
        <v>1257</v>
      </c>
      <c r="I2650" s="35" t="s">
        <v>382</v>
      </c>
      <c r="J2650" s="35" t="s">
        <v>4775</v>
      </c>
      <c r="K2650" s="80">
        <v>6292568666</v>
      </c>
      <c r="M2650" s="158">
        <v>45108</v>
      </c>
      <c r="N2650" s="160">
        <f ca="1">IFERROR(IF(M2650="","", DATEDIF(M2650, TODAY(), "M")),"")</f>
        <v>21</v>
      </c>
      <c r="R2650" s="35" t="s">
        <v>384</v>
      </c>
      <c r="S2650" s="35" t="s">
        <v>255</v>
      </c>
      <c r="T2650" s="35" t="s">
        <v>385</v>
      </c>
      <c r="V2650" s="35" t="s">
        <v>386</v>
      </c>
      <c r="Z2650" s="162">
        <v>0</v>
      </c>
      <c r="AA2650" s="163">
        <v>1</v>
      </c>
      <c r="AD2650" s="162">
        <v>7</v>
      </c>
      <c r="AG2650" s="35" t="s">
        <v>387</v>
      </c>
      <c r="AH2650" s="166" t="str">
        <f t="shared" si="41"/>
        <v>Humana ay64 big file (1).xlsx</v>
      </c>
      <c r="AI2650" s="35" t="s">
        <v>238</v>
      </c>
      <c r="BJ2650" s="162" t="str">
        <f>IF(AI2650 = "Advance", AD2650, "")</f>
        <v/>
      </c>
      <c r="BK2650" s="171" t="str">
        <f>IF(AI2650 = "Advance", 1, "")</f>
        <v/>
      </c>
      <c r="BL2650" s="171" t="str">
        <f>IF(AI2650 = "Chargeback", 1, "")</f>
        <v/>
      </c>
      <c r="BM2650" s="162" t="str">
        <f>IF(AI2650 = "Chargeback", AD2650, "")</f>
        <v/>
      </c>
    </row>
    <row r="2651" spans="1:65">
      <c r="A2651" s="35" t="s">
        <v>292</v>
      </c>
      <c r="B2651" s="35" t="s">
        <v>272</v>
      </c>
      <c r="C2651" s="80">
        <v>1841940</v>
      </c>
      <c r="E2651" s="158">
        <v>45609</v>
      </c>
      <c r="F2651" s="159">
        <v>45609</v>
      </c>
      <c r="G2651" s="35" t="s">
        <v>4774</v>
      </c>
      <c r="H2651" s="35" t="s">
        <v>1257</v>
      </c>
      <c r="I2651" s="35" t="s">
        <v>382</v>
      </c>
      <c r="J2651" s="35" t="s">
        <v>4775</v>
      </c>
      <c r="K2651" s="80">
        <v>8399013035</v>
      </c>
      <c r="M2651" s="158">
        <v>45108</v>
      </c>
      <c r="N2651" s="160">
        <f ca="1">IFERROR(IF(M2651="","", DATEDIF(M2651, TODAY(), "M")),"")</f>
        <v>21</v>
      </c>
      <c r="R2651" s="35" t="s">
        <v>384</v>
      </c>
      <c r="S2651" s="35" t="s">
        <v>255</v>
      </c>
      <c r="T2651" s="35" t="s">
        <v>385</v>
      </c>
      <c r="V2651" s="35" t="s">
        <v>386</v>
      </c>
      <c r="Z2651" s="162">
        <v>0</v>
      </c>
      <c r="AA2651" s="163">
        <v>1</v>
      </c>
      <c r="AD2651" s="162">
        <v>25.5</v>
      </c>
      <c r="AG2651" s="35" t="s">
        <v>581</v>
      </c>
      <c r="AH2651" s="166" t="str">
        <f t="shared" si="41"/>
        <v>Humana ay64 big file (1).xlsx</v>
      </c>
      <c r="AI2651" s="35" t="s">
        <v>238</v>
      </c>
      <c r="BJ2651" s="162" t="str">
        <f>IF(AI2651 = "Advance", AD2651, "")</f>
        <v/>
      </c>
      <c r="BK2651" s="171" t="str">
        <f>IF(AI2651 = "Advance", 1, "")</f>
        <v/>
      </c>
      <c r="BL2651" s="171" t="str">
        <f>IF(AI2651 = "Chargeback", 1, "")</f>
        <v/>
      </c>
      <c r="BM2651" s="162" t="str">
        <f>IF(AI2651 = "Chargeback", AD2651, "")</f>
        <v/>
      </c>
    </row>
    <row r="2652" spans="1:65">
      <c r="A2652" s="35" t="s">
        <v>292</v>
      </c>
      <c r="B2652" s="35" t="s">
        <v>253</v>
      </c>
      <c r="C2652" s="80">
        <v>1841940</v>
      </c>
      <c r="E2652" s="158">
        <v>45609</v>
      </c>
      <c r="F2652" s="159">
        <v>45609</v>
      </c>
      <c r="G2652" s="35" t="s">
        <v>4776</v>
      </c>
      <c r="H2652" s="35" t="s">
        <v>999</v>
      </c>
      <c r="I2652" s="35" t="s">
        <v>390</v>
      </c>
      <c r="J2652" s="35" t="s">
        <v>4777</v>
      </c>
      <c r="K2652" s="80">
        <v>5253218631</v>
      </c>
      <c r="M2652" s="158">
        <v>45139</v>
      </c>
      <c r="N2652" s="160">
        <f ca="1">IFERROR(IF(M2652="","", DATEDIF(M2652, TODAY(), "M")),"")</f>
        <v>20</v>
      </c>
      <c r="R2652" s="35" t="s">
        <v>384</v>
      </c>
      <c r="S2652" s="35" t="s">
        <v>255</v>
      </c>
      <c r="T2652" s="35" t="s">
        <v>385</v>
      </c>
      <c r="V2652" s="35" t="s">
        <v>386</v>
      </c>
      <c r="Z2652" s="162">
        <v>0</v>
      </c>
      <c r="AA2652" s="163">
        <v>1</v>
      </c>
      <c r="AD2652" s="162">
        <v>7</v>
      </c>
      <c r="AG2652" s="35" t="s">
        <v>387</v>
      </c>
      <c r="AH2652" s="166" t="str">
        <f t="shared" si="41"/>
        <v>Humana ay64 big file (1).xlsx</v>
      </c>
      <c r="AI2652" s="35" t="s">
        <v>238</v>
      </c>
      <c r="BJ2652" s="162" t="str">
        <f>IF(AI2652 = "Advance", AD2652, "")</f>
        <v/>
      </c>
      <c r="BK2652" s="171" t="str">
        <f>IF(AI2652 = "Advance", 1, "")</f>
        <v/>
      </c>
      <c r="BL2652" s="171" t="str">
        <f>IF(AI2652 = "Chargeback", 1, "")</f>
        <v/>
      </c>
      <c r="BM2652" s="162" t="str">
        <f>IF(AI2652 = "Chargeback", AD2652, "")</f>
        <v/>
      </c>
    </row>
    <row r="2653" spans="1:65">
      <c r="A2653" s="35" t="s">
        <v>292</v>
      </c>
      <c r="B2653" s="35" t="s">
        <v>272</v>
      </c>
      <c r="C2653" s="80">
        <v>1841940</v>
      </c>
      <c r="E2653" s="158">
        <v>45609</v>
      </c>
      <c r="F2653" s="159">
        <v>45609</v>
      </c>
      <c r="G2653" s="35" t="s">
        <v>4776</v>
      </c>
      <c r="H2653" s="35" t="s">
        <v>999</v>
      </c>
      <c r="I2653" s="35" t="s">
        <v>390</v>
      </c>
      <c r="J2653" s="35" t="s">
        <v>4777</v>
      </c>
      <c r="K2653" s="80">
        <v>7206808169</v>
      </c>
      <c r="M2653" s="158">
        <v>45139</v>
      </c>
      <c r="N2653" s="160">
        <f ca="1">IFERROR(IF(M2653="","", DATEDIF(M2653, TODAY(), "M")),"")</f>
        <v>20</v>
      </c>
      <c r="R2653" s="35" t="s">
        <v>384</v>
      </c>
      <c r="S2653" s="35" t="s">
        <v>255</v>
      </c>
      <c r="T2653" s="35" t="s">
        <v>385</v>
      </c>
      <c r="V2653" s="35" t="s">
        <v>386</v>
      </c>
      <c r="Z2653" s="162">
        <v>0</v>
      </c>
      <c r="AA2653" s="163">
        <v>1</v>
      </c>
      <c r="AD2653" s="162">
        <v>25.5</v>
      </c>
      <c r="AG2653" s="35" t="s">
        <v>581</v>
      </c>
      <c r="AH2653" s="166" t="str">
        <f t="shared" si="41"/>
        <v>Humana ay64 big file (1).xlsx</v>
      </c>
      <c r="AI2653" s="35" t="s">
        <v>238</v>
      </c>
      <c r="BJ2653" s="162" t="str">
        <f>IF(AI2653 = "Advance", AD2653, "")</f>
        <v/>
      </c>
      <c r="BK2653" s="171" t="str">
        <f>IF(AI2653 = "Advance", 1, "")</f>
        <v/>
      </c>
      <c r="BL2653" s="171" t="str">
        <f>IF(AI2653 = "Chargeback", 1, "")</f>
        <v/>
      </c>
      <c r="BM2653" s="162" t="str">
        <f>IF(AI2653 = "Chargeback", AD2653, "")</f>
        <v/>
      </c>
    </row>
    <row r="2654" spans="1:65">
      <c r="A2654" s="35" t="s">
        <v>292</v>
      </c>
      <c r="B2654" s="35" t="s">
        <v>253</v>
      </c>
      <c r="C2654" s="80">
        <v>1841940</v>
      </c>
      <c r="E2654" s="158">
        <v>45609</v>
      </c>
      <c r="F2654" s="159">
        <v>45609</v>
      </c>
      <c r="G2654" s="35" t="s">
        <v>4778</v>
      </c>
      <c r="H2654" s="35" t="s">
        <v>1697</v>
      </c>
      <c r="I2654" s="35" t="s">
        <v>450</v>
      </c>
      <c r="J2654" s="35" t="s">
        <v>1118</v>
      </c>
      <c r="K2654" s="80">
        <v>3478790563</v>
      </c>
      <c r="M2654" s="158">
        <v>45108</v>
      </c>
      <c r="N2654" s="160">
        <f ca="1">IFERROR(IF(M2654="","", DATEDIF(M2654, TODAY(), "M")),"")</f>
        <v>21</v>
      </c>
      <c r="R2654" s="35" t="s">
        <v>384</v>
      </c>
      <c r="S2654" s="35" t="s">
        <v>255</v>
      </c>
      <c r="T2654" s="35" t="s">
        <v>385</v>
      </c>
      <c r="V2654" s="35" t="s">
        <v>386</v>
      </c>
      <c r="Z2654" s="162">
        <v>0</v>
      </c>
      <c r="AA2654" s="163">
        <v>1</v>
      </c>
      <c r="AD2654" s="162">
        <v>7</v>
      </c>
      <c r="AG2654" s="35" t="s">
        <v>387</v>
      </c>
      <c r="AH2654" s="166" t="str">
        <f t="shared" si="41"/>
        <v>Humana ay64 big file (1).xlsx</v>
      </c>
      <c r="AI2654" s="35" t="s">
        <v>238</v>
      </c>
      <c r="BJ2654" s="162" t="str">
        <f>IF(AI2654 = "Advance", AD2654, "")</f>
        <v/>
      </c>
      <c r="BK2654" s="171" t="str">
        <f>IF(AI2654 = "Advance", 1, "")</f>
        <v/>
      </c>
      <c r="BL2654" s="171" t="str">
        <f>IF(AI2654 = "Chargeback", 1, "")</f>
        <v/>
      </c>
      <c r="BM2654" s="162" t="str">
        <f>IF(AI2654 = "Chargeback", AD2654, "")</f>
        <v/>
      </c>
    </row>
    <row r="2655" spans="1:65">
      <c r="A2655" s="35" t="s">
        <v>292</v>
      </c>
      <c r="B2655" s="35" t="s">
        <v>272</v>
      </c>
      <c r="C2655" s="80">
        <v>1841940</v>
      </c>
      <c r="E2655" s="158">
        <v>45609</v>
      </c>
      <c r="F2655" s="159">
        <v>45609</v>
      </c>
      <c r="G2655" s="35" t="s">
        <v>4778</v>
      </c>
      <c r="H2655" s="35" t="s">
        <v>1697</v>
      </c>
      <c r="I2655" s="35" t="s">
        <v>450</v>
      </c>
      <c r="J2655" s="35" t="s">
        <v>1118</v>
      </c>
      <c r="K2655" s="80">
        <v>3620129418</v>
      </c>
      <c r="M2655" s="158">
        <v>45108</v>
      </c>
      <c r="N2655" s="160">
        <f ca="1">IFERROR(IF(M2655="","", DATEDIF(M2655, TODAY(), "M")),"")</f>
        <v>21</v>
      </c>
      <c r="R2655" s="35" t="s">
        <v>384</v>
      </c>
      <c r="S2655" s="35" t="s">
        <v>255</v>
      </c>
      <c r="T2655" s="35" t="s">
        <v>385</v>
      </c>
      <c r="V2655" s="35" t="s">
        <v>386</v>
      </c>
      <c r="Z2655" s="162">
        <v>0</v>
      </c>
      <c r="AA2655" s="163">
        <v>1</v>
      </c>
      <c r="AD2655" s="162">
        <v>25.5</v>
      </c>
      <c r="AG2655" s="35" t="s">
        <v>581</v>
      </c>
      <c r="AH2655" s="166" t="str">
        <f t="shared" si="41"/>
        <v>Humana ay64 big file (1).xlsx</v>
      </c>
      <c r="AI2655" s="35" t="s">
        <v>238</v>
      </c>
      <c r="BJ2655" s="162" t="str">
        <f>IF(AI2655 = "Advance", AD2655, "")</f>
        <v/>
      </c>
      <c r="BK2655" s="171" t="str">
        <f>IF(AI2655 = "Advance", 1, "")</f>
        <v/>
      </c>
      <c r="BL2655" s="171" t="str">
        <f>IF(AI2655 = "Chargeback", 1, "")</f>
        <v/>
      </c>
      <c r="BM2655" s="162" t="str">
        <f>IF(AI2655 = "Chargeback", AD2655, "")</f>
        <v/>
      </c>
    </row>
    <row r="2656" spans="1:65">
      <c r="A2656" s="35" t="s">
        <v>292</v>
      </c>
      <c r="B2656" s="35" t="s">
        <v>253</v>
      </c>
      <c r="C2656" s="80">
        <v>1841940</v>
      </c>
      <c r="E2656" s="158">
        <v>45609</v>
      </c>
      <c r="F2656" s="159">
        <v>45609</v>
      </c>
      <c r="G2656" s="35" t="s">
        <v>4779</v>
      </c>
      <c r="H2656" s="35" t="s">
        <v>1680</v>
      </c>
      <c r="I2656" s="35" t="s">
        <v>472</v>
      </c>
      <c r="J2656" s="35" t="s">
        <v>2599</v>
      </c>
      <c r="K2656" s="80">
        <v>4937924517</v>
      </c>
      <c r="M2656" s="158">
        <v>45108</v>
      </c>
      <c r="N2656" s="160">
        <f ca="1">IFERROR(IF(M2656="","", DATEDIF(M2656, TODAY(), "M")),"")</f>
        <v>21</v>
      </c>
      <c r="R2656" s="35" t="s">
        <v>384</v>
      </c>
      <c r="S2656" s="35" t="s">
        <v>255</v>
      </c>
      <c r="T2656" s="35" t="s">
        <v>385</v>
      </c>
      <c r="V2656" s="35" t="s">
        <v>386</v>
      </c>
      <c r="Z2656" s="162">
        <v>0</v>
      </c>
      <c r="AA2656" s="163">
        <v>1</v>
      </c>
      <c r="AD2656" s="162">
        <v>7</v>
      </c>
      <c r="AG2656" s="35" t="s">
        <v>387</v>
      </c>
      <c r="AH2656" s="166" t="str">
        <f t="shared" si="41"/>
        <v>Humana ay64 big file (1).xlsx</v>
      </c>
      <c r="AI2656" s="35" t="s">
        <v>238</v>
      </c>
      <c r="BJ2656" s="162" t="str">
        <f>IF(AI2656 = "Advance", AD2656, "")</f>
        <v/>
      </c>
      <c r="BK2656" s="171" t="str">
        <f>IF(AI2656 = "Advance", 1, "")</f>
        <v/>
      </c>
      <c r="BL2656" s="171" t="str">
        <f>IF(AI2656 = "Chargeback", 1, "")</f>
        <v/>
      </c>
      <c r="BM2656" s="162" t="str">
        <f>IF(AI2656 = "Chargeback", AD2656, "")</f>
        <v/>
      </c>
    </row>
    <row r="2657" spans="1:65">
      <c r="A2657" s="35" t="s">
        <v>292</v>
      </c>
      <c r="B2657" s="35" t="s">
        <v>272</v>
      </c>
      <c r="C2657" s="80">
        <v>1841940</v>
      </c>
      <c r="E2657" s="158">
        <v>45609</v>
      </c>
      <c r="F2657" s="159">
        <v>45609</v>
      </c>
      <c r="G2657" s="35" t="s">
        <v>4779</v>
      </c>
      <c r="H2657" s="35" t="s">
        <v>1680</v>
      </c>
      <c r="I2657" s="35" t="s">
        <v>472</v>
      </c>
      <c r="J2657" s="35" t="s">
        <v>2599</v>
      </c>
      <c r="K2657" s="80">
        <v>1281761116</v>
      </c>
      <c r="M2657" s="158">
        <v>45108</v>
      </c>
      <c r="N2657" s="160">
        <f ca="1">IFERROR(IF(M2657="","", DATEDIF(M2657, TODAY(), "M")),"")</f>
        <v>21</v>
      </c>
      <c r="R2657" s="35" t="s">
        <v>384</v>
      </c>
      <c r="S2657" s="35" t="s">
        <v>255</v>
      </c>
      <c r="T2657" s="35" t="s">
        <v>385</v>
      </c>
      <c r="V2657" s="35" t="s">
        <v>386</v>
      </c>
      <c r="Z2657" s="162">
        <v>0</v>
      </c>
      <c r="AA2657" s="163">
        <v>1</v>
      </c>
      <c r="AD2657" s="162">
        <v>25.5</v>
      </c>
      <c r="AG2657" s="35" t="s">
        <v>581</v>
      </c>
      <c r="AH2657" s="166" t="str">
        <f t="shared" si="41"/>
        <v>Humana ay64 big file (1).xlsx</v>
      </c>
      <c r="AI2657" s="35" t="s">
        <v>238</v>
      </c>
      <c r="BJ2657" s="162" t="str">
        <f>IF(AI2657 = "Advance", AD2657, "")</f>
        <v/>
      </c>
      <c r="BK2657" s="171" t="str">
        <f>IF(AI2657 = "Advance", 1, "")</f>
        <v/>
      </c>
      <c r="BL2657" s="171" t="str">
        <f>IF(AI2657 = "Chargeback", 1, "")</f>
        <v/>
      </c>
      <c r="BM2657" s="162" t="str">
        <f>IF(AI2657 = "Chargeback", AD2657, "")</f>
        <v/>
      </c>
    </row>
    <row r="2658" spans="1:65">
      <c r="A2658" s="35" t="s">
        <v>292</v>
      </c>
      <c r="B2658" s="35" t="s">
        <v>253</v>
      </c>
      <c r="C2658" s="80">
        <v>1841940</v>
      </c>
      <c r="E2658" s="158">
        <v>45609</v>
      </c>
      <c r="F2658" s="159">
        <v>45609</v>
      </c>
      <c r="G2658" s="35" t="s">
        <v>4780</v>
      </c>
      <c r="H2658" s="35" t="s">
        <v>1597</v>
      </c>
      <c r="I2658" s="35" t="s">
        <v>416</v>
      </c>
      <c r="J2658" s="35" t="s">
        <v>2599</v>
      </c>
      <c r="K2658" s="80">
        <v>7521829677</v>
      </c>
      <c r="M2658" s="158">
        <v>45108</v>
      </c>
      <c r="N2658" s="160">
        <f ca="1">IFERROR(IF(M2658="","", DATEDIF(M2658, TODAY(), "M")),"")</f>
        <v>21</v>
      </c>
      <c r="R2658" s="35" t="s">
        <v>384</v>
      </c>
      <c r="S2658" s="35" t="s">
        <v>255</v>
      </c>
      <c r="T2658" s="35" t="s">
        <v>385</v>
      </c>
      <c r="V2658" s="35" t="s">
        <v>386</v>
      </c>
      <c r="Z2658" s="162">
        <v>0</v>
      </c>
      <c r="AA2658" s="163">
        <v>1</v>
      </c>
      <c r="AD2658" s="162">
        <v>7</v>
      </c>
      <c r="AG2658" s="35" t="s">
        <v>387</v>
      </c>
      <c r="AH2658" s="166" t="str">
        <f t="shared" si="41"/>
        <v>Humana ay64 big file (1).xlsx</v>
      </c>
      <c r="AI2658" s="35" t="s">
        <v>238</v>
      </c>
      <c r="BJ2658" s="162" t="str">
        <f>IF(AI2658 = "Advance", AD2658, "")</f>
        <v/>
      </c>
      <c r="BK2658" s="171" t="str">
        <f>IF(AI2658 = "Advance", 1, "")</f>
        <v/>
      </c>
      <c r="BL2658" s="171" t="str">
        <f>IF(AI2658 = "Chargeback", 1, "")</f>
        <v/>
      </c>
      <c r="BM2658" s="162" t="str">
        <f>IF(AI2658 = "Chargeback", AD2658, "")</f>
        <v/>
      </c>
    </row>
    <row r="2659" spans="1:65">
      <c r="A2659" s="35" t="s">
        <v>292</v>
      </c>
      <c r="B2659" s="35" t="s">
        <v>272</v>
      </c>
      <c r="C2659" s="80">
        <v>1841940</v>
      </c>
      <c r="E2659" s="158">
        <v>45609</v>
      </c>
      <c r="F2659" s="159">
        <v>45609</v>
      </c>
      <c r="G2659" s="35" t="s">
        <v>4780</v>
      </c>
      <c r="H2659" s="35" t="s">
        <v>1597</v>
      </c>
      <c r="I2659" s="35" t="s">
        <v>416</v>
      </c>
      <c r="J2659" s="35" t="s">
        <v>2599</v>
      </c>
      <c r="K2659" s="80">
        <v>7768083989</v>
      </c>
      <c r="M2659" s="158">
        <v>45108</v>
      </c>
      <c r="N2659" s="160">
        <f ca="1">IFERROR(IF(M2659="","", DATEDIF(M2659, TODAY(), "M")),"")</f>
        <v>21</v>
      </c>
      <c r="R2659" s="35" t="s">
        <v>384</v>
      </c>
      <c r="S2659" s="35" t="s">
        <v>255</v>
      </c>
      <c r="T2659" s="35" t="s">
        <v>385</v>
      </c>
      <c r="V2659" s="35" t="s">
        <v>386</v>
      </c>
      <c r="Z2659" s="162">
        <v>0</v>
      </c>
      <c r="AA2659" s="163">
        <v>1</v>
      </c>
      <c r="AD2659" s="162">
        <v>25.5</v>
      </c>
      <c r="AG2659" s="35" t="s">
        <v>581</v>
      </c>
      <c r="AH2659" s="166" t="str">
        <f t="shared" si="41"/>
        <v>Humana ay64 big file (1).xlsx</v>
      </c>
      <c r="AI2659" s="35" t="s">
        <v>238</v>
      </c>
      <c r="BJ2659" s="162" t="str">
        <f>IF(AI2659 = "Advance", AD2659, "")</f>
        <v/>
      </c>
      <c r="BK2659" s="171" t="str">
        <f>IF(AI2659 = "Advance", 1, "")</f>
        <v/>
      </c>
      <c r="BL2659" s="171" t="str">
        <f>IF(AI2659 = "Chargeback", 1, "")</f>
        <v/>
      </c>
      <c r="BM2659" s="162" t="str">
        <f>IF(AI2659 = "Chargeback", AD2659, "")</f>
        <v/>
      </c>
    </row>
    <row r="2660" spans="1:65">
      <c r="A2660" s="35" t="s">
        <v>292</v>
      </c>
      <c r="B2660" s="35" t="s">
        <v>253</v>
      </c>
      <c r="C2660" s="80">
        <v>1841940</v>
      </c>
      <c r="E2660" s="158">
        <v>45609</v>
      </c>
      <c r="F2660" s="159">
        <v>45609</v>
      </c>
      <c r="G2660" s="35" t="s">
        <v>4781</v>
      </c>
      <c r="H2660" s="35" t="s">
        <v>4782</v>
      </c>
      <c r="J2660" s="35" t="s">
        <v>1729</v>
      </c>
      <c r="K2660" s="80">
        <v>6374238553</v>
      </c>
      <c r="M2660" s="158">
        <v>45108</v>
      </c>
      <c r="N2660" s="160">
        <f ca="1">IFERROR(IF(M2660="","", DATEDIF(M2660, TODAY(), "M")),"")</f>
        <v>21</v>
      </c>
      <c r="R2660" s="35" t="s">
        <v>384</v>
      </c>
      <c r="S2660" s="35" t="s">
        <v>255</v>
      </c>
      <c r="T2660" s="35" t="s">
        <v>385</v>
      </c>
      <c r="V2660" s="35" t="s">
        <v>386</v>
      </c>
      <c r="Z2660" s="162">
        <v>0</v>
      </c>
      <c r="AA2660" s="163">
        <v>1</v>
      </c>
      <c r="AD2660" s="162">
        <v>7</v>
      </c>
      <c r="AG2660" s="35" t="s">
        <v>387</v>
      </c>
      <c r="AH2660" s="166" t="str">
        <f t="shared" si="41"/>
        <v>Humana ay64 big file (1).xlsx</v>
      </c>
      <c r="AI2660" s="35" t="s">
        <v>238</v>
      </c>
      <c r="BJ2660" s="162" t="str">
        <f>IF(AI2660 = "Advance", AD2660, "")</f>
        <v/>
      </c>
      <c r="BK2660" s="171" t="str">
        <f>IF(AI2660 = "Advance", 1, "")</f>
        <v/>
      </c>
      <c r="BL2660" s="171" t="str">
        <f>IF(AI2660 = "Chargeback", 1, "")</f>
        <v/>
      </c>
      <c r="BM2660" s="162" t="str">
        <f>IF(AI2660 = "Chargeback", AD2660, "")</f>
        <v/>
      </c>
    </row>
    <row r="2661" spans="1:65">
      <c r="A2661" s="35" t="s">
        <v>292</v>
      </c>
      <c r="B2661" s="35" t="s">
        <v>272</v>
      </c>
      <c r="C2661" s="80">
        <v>1841940</v>
      </c>
      <c r="E2661" s="158">
        <v>45609</v>
      </c>
      <c r="F2661" s="159">
        <v>45609</v>
      </c>
      <c r="G2661" s="35" t="s">
        <v>4781</v>
      </c>
      <c r="H2661" s="35" t="s">
        <v>4782</v>
      </c>
      <c r="J2661" s="35" t="s">
        <v>1729</v>
      </c>
      <c r="K2661" s="80">
        <v>4657310530</v>
      </c>
      <c r="M2661" s="158">
        <v>45108</v>
      </c>
      <c r="N2661" s="160">
        <f ca="1">IFERROR(IF(M2661="","", DATEDIF(M2661, TODAY(), "M")),"")</f>
        <v>21</v>
      </c>
      <c r="R2661" s="35" t="s">
        <v>384</v>
      </c>
      <c r="S2661" s="35" t="s">
        <v>255</v>
      </c>
      <c r="T2661" s="35" t="s">
        <v>385</v>
      </c>
      <c r="V2661" s="35" t="s">
        <v>386</v>
      </c>
      <c r="Z2661" s="162">
        <v>0</v>
      </c>
      <c r="AA2661" s="163">
        <v>1</v>
      </c>
      <c r="AD2661" s="162">
        <v>25.5</v>
      </c>
      <c r="AG2661" s="35" t="s">
        <v>581</v>
      </c>
      <c r="AH2661" s="166" t="str">
        <f t="shared" si="41"/>
        <v>Humana ay64 big file (1).xlsx</v>
      </c>
      <c r="AI2661" s="35" t="s">
        <v>238</v>
      </c>
      <c r="BJ2661" s="162" t="str">
        <f>IF(AI2661 = "Advance", AD2661, "")</f>
        <v/>
      </c>
      <c r="BK2661" s="171" t="str">
        <f>IF(AI2661 = "Advance", 1, "")</f>
        <v/>
      </c>
      <c r="BL2661" s="171" t="str">
        <f>IF(AI2661 = "Chargeback", 1, "")</f>
        <v/>
      </c>
      <c r="BM2661" s="162" t="str">
        <f>IF(AI2661 = "Chargeback", AD2661, "")</f>
        <v/>
      </c>
    </row>
    <row r="2662" spans="1:65">
      <c r="A2662" s="35" t="s">
        <v>292</v>
      </c>
      <c r="B2662" s="35" t="s">
        <v>253</v>
      </c>
      <c r="C2662" s="80">
        <v>1841940</v>
      </c>
      <c r="E2662" s="158">
        <v>45609</v>
      </c>
      <c r="F2662" s="159">
        <v>45609</v>
      </c>
      <c r="G2662" s="35" t="s">
        <v>4783</v>
      </c>
      <c r="H2662" s="35" t="s">
        <v>2012</v>
      </c>
      <c r="I2662" s="35" t="s">
        <v>412</v>
      </c>
      <c r="J2662" s="35" t="s">
        <v>884</v>
      </c>
      <c r="K2662" s="80">
        <v>738290318</v>
      </c>
      <c r="M2662" s="158">
        <v>45108</v>
      </c>
      <c r="N2662" s="160">
        <f ca="1">IFERROR(IF(M2662="","", DATEDIF(M2662, TODAY(), "M")),"")</f>
        <v>21</v>
      </c>
      <c r="R2662" s="35" t="s">
        <v>384</v>
      </c>
      <c r="S2662" s="35" t="s">
        <v>255</v>
      </c>
      <c r="T2662" s="35" t="s">
        <v>385</v>
      </c>
      <c r="V2662" s="35" t="s">
        <v>386</v>
      </c>
      <c r="Z2662" s="162">
        <v>0</v>
      </c>
      <c r="AA2662" s="163">
        <v>1</v>
      </c>
      <c r="AD2662" s="162">
        <v>7</v>
      </c>
      <c r="AG2662" s="35" t="s">
        <v>387</v>
      </c>
      <c r="AH2662" s="166" t="str">
        <f t="shared" si="41"/>
        <v>Humana ay64 big file (1).xlsx</v>
      </c>
      <c r="AI2662" s="35" t="s">
        <v>238</v>
      </c>
      <c r="BJ2662" s="162" t="str">
        <f>IF(AI2662 = "Advance", AD2662, "")</f>
        <v/>
      </c>
      <c r="BK2662" s="171" t="str">
        <f>IF(AI2662 = "Advance", 1, "")</f>
        <v/>
      </c>
      <c r="BL2662" s="171" t="str">
        <f>IF(AI2662 = "Chargeback", 1, "")</f>
        <v/>
      </c>
      <c r="BM2662" s="162" t="str">
        <f>IF(AI2662 = "Chargeback", AD2662, "")</f>
        <v/>
      </c>
    </row>
    <row r="2663" spans="1:65">
      <c r="A2663" s="35" t="s">
        <v>292</v>
      </c>
      <c r="B2663" s="35" t="s">
        <v>272</v>
      </c>
      <c r="C2663" s="80">
        <v>1841940</v>
      </c>
      <c r="E2663" s="158">
        <v>45609</v>
      </c>
      <c r="F2663" s="159">
        <v>45609</v>
      </c>
      <c r="G2663" s="35" t="s">
        <v>4783</v>
      </c>
      <c r="H2663" s="35" t="s">
        <v>2012</v>
      </c>
      <c r="I2663" s="35" t="s">
        <v>412</v>
      </c>
      <c r="J2663" s="35" t="s">
        <v>884</v>
      </c>
      <c r="K2663" s="80">
        <v>3509796996</v>
      </c>
      <c r="M2663" s="158">
        <v>45108</v>
      </c>
      <c r="N2663" s="160">
        <f ca="1">IFERROR(IF(M2663="","", DATEDIF(M2663, TODAY(), "M")),"")</f>
        <v>21</v>
      </c>
      <c r="R2663" s="35" t="s">
        <v>384</v>
      </c>
      <c r="S2663" s="35" t="s">
        <v>255</v>
      </c>
      <c r="T2663" s="35" t="s">
        <v>385</v>
      </c>
      <c r="V2663" s="35" t="s">
        <v>386</v>
      </c>
      <c r="Z2663" s="162">
        <v>0</v>
      </c>
      <c r="AA2663" s="163">
        <v>1</v>
      </c>
      <c r="AD2663" s="162">
        <v>25.5</v>
      </c>
      <c r="AG2663" s="35" t="s">
        <v>581</v>
      </c>
      <c r="AH2663" s="166" t="str">
        <f t="shared" si="41"/>
        <v>Humana ay64 big file (1).xlsx</v>
      </c>
      <c r="AI2663" s="35" t="s">
        <v>238</v>
      </c>
      <c r="BJ2663" s="162" t="str">
        <f>IF(AI2663 = "Advance", AD2663, "")</f>
        <v/>
      </c>
      <c r="BK2663" s="171" t="str">
        <f>IF(AI2663 = "Advance", 1, "")</f>
        <v/>
      </c>
      <c r="BL2663" s="171" t="str">
        <f>IF(AI2663 = "Chargeback", 1, "")</f>
        <v/>
      </c>
      <c r="BM2663" s="162" t="str">
        <f>IF(AI2663 = "Chargeback", AD2663, "")</f>
        <v/>
      </c>
    </row>
    <row r="2664" spans="1:65">
      <c r="A2664" s="35" t="s">
        <v>292</v>
      </c>
      <c r="B2664" s="35" t="s">
        <v>253</v>
      </c>
      <c r="C2664" s="80">
        <v>1841940</v>
      </c>
      <c r="E2664" s="158">
        <v>45609</v>
      </c>
      <c r="F2664" s="159">
        <v>45609</v>
      </c>
      <c r="G2664" s="35" t="s">
        <v>4784</v>
      </c>
      <c r="H2664" s="35" t="s">
        <v>532</v>
      </c>
      <c r="I2664" s="35" t="s">
        <v>430</v>
      </c>
      <c r="J2664" s="35" t="s">
        <v>4785</v>
      </c>
      <c r="K2664" s="80">
        <v>1003818090</v>
      </c>
      <c r="M2664" s="158">
        <v>45108</v>
      </c>
      <c r="N2664" s="160">
        <f ca="1">IFERROR(IF(M2664="","", DATEDIF(M2664, TODAY(), "M")),"")</f>
        <v>21</v>
      </c>
      <c r="R2664" s="35" t="s">
        <v>384</v>
      </c>
      <c r="S2664" s="35" t="s">
        <v>255</v>
      </c>
      <c r="T2664" s="35" t="s">
        <v>385</v>
      </c>
      <c r="V2664" s="35" t="s">
        <v>386</v>
      </c>
      <c r="Z2664" s="162">
        <v>0</v>
      </c>
      <c r="AA2664" s="163">
        <v>1</v>
      </c>
      <c r="AD2664" s="162">
        <v>7</v>
      </c>
      <c r="AG2664" s="35" t="s">
        <v>387</v>
      </c>
      <c r="AH2664" s="166" t="str">
        <f t="shared" si="41"/>
        <v>Humana ay64 big file (1).xlsx</v>
      </c>
      <c r="AI2664" s="35" t="s">
        <v>238</v>
      </c>
      <c r="BJ2664" s="162" t="str">
        <f>IF(AI2664 = "Advance", AD2664, "")</f>
        <v/>
      </c>
      <c r="BK2664" s="171" t="str">
        <f>IF(AI2664 = "Advance", 1, "")</f>
        <v/>
      </c>
      <c r="BL2664" s="171" t="str">
        <f>IF(AI2664 = "Chargeback", 1, "")</f>
        <v/>
      </c>
      <c r="BM2664" s="162" t="str">
        <f>IF(AI2664 = "Chargeback", AD2664, "")</f>
        <v/>
      </c>
    </row>
    <row r="2665" spans="1:65">
      <c r="A2665" s="35" t="s">
        <v>292</v>
      </c>
      <c r="B2665" s="35" t="s">
        <v>272</v>
      </c>
      <c r="C2665" s="80">
        <v>1841940</v>
      </c>
      <c r="E2665" s="158">
        <v>45609</v>
      </c>
      <c r="F2665" s="159">
        <v>45609</v>
      </c>
      <c r="G2665" s="35" t="s">
        <v>4784</v>
      </c>
      <c r="H2665" s="35" t="s">
        <v>532</v>
      </c>
      <c r="I2665" s="35" t="s">
        <v>430</v>
      </c>
      <c r="J2665" s="35" t="s">
        <v>4785</v>
      </c>
      <c r="K2665" s="80">
        <v>8145955094</v>
      </c>
      <c r="M2665" s="158">
        <v>45108</v>
      </c>
      <c r="N2665" s="160">
        <f ca="1">IFERROR(IF(M2665="","", DATEDIF(M2665, TODAY(), "M")),"")</f>
        <v>21</v>
      </c>
      <c r="R2665" s="35" t="s">
        <v>384</v>
      </c>
      <c r="S2665" s="35" t="s">
        <v>255</v>
      </c>
      <c r="T2665" s="35" t="s">
        <v>385</v>
      </c>
      <c r="V2665" s="35" t="s">
        <v>386</v>
      </c>
      <c r="Z2665" s="162">
        <v>0</v>
      </c>
      <c r="AA2665" s="163">
        <v>1</v>
      </c>
      <c r="AD2665" s="162">
        <v>25.5</v>
      </c>
      <c r="AG2665" s="35" t="s">
        <v>581</v>
      </c>
      <c r="AH2665" s="166" t="str">
        <f t="shared" si="41"/>
        <v>Humana ay64 big file (1).xlsx</v>
      </c>
      <c r="AI2665" s="35" t="s">
        <v>238</v>
      </c>
      <c r="BJ2665" s="162" t="str">
        <f>IF(AI2665 = "Advance", AD2665, "")</f>
        <v/>
      </c>
      <c r="BK2665" s="171" t="str">
        <f>IF(AI2665 = "Advance", 1, "")</f>
        <v/>
      </c>
      <c r="BL2665" s="171" t="str">
        <f>IF(AI2665 = "Chargeback", 1, "")</f>
        <v/>
      </c>
      <c r="BM2665" s="162" t="str">
        <f>IF(AI2665 = "Chargeback", AD2665, "")</f>
        <v/>
      </c>
    </row>
    <row r="2666" spans="1:65">
      <c r="A2666" s="35" t="s">
        <v>292</v>
      </c>
      <c r="B2666" s="35" t="s">
        <v>253</v>
      </c>
      <c r="C2666" s="80">
        <v>1841940</v>
      </c>
      <c r="E2666" s="158">
        <v>45609</v>
      </c>
      <c r="F2666" s="159">
        <v>45609</v>
      </c>
      <c r="G2666" s="35" t="s">
        <v>4786</v>
      </c>
      <c r="H2666" s="35" t="s">
        <v>3005</v>
      </c>
      <c r="I2666" s="35" t="s">
        <v>416</v>
      </c>
      <c r="J2666" s="35" t="s">
        <v>913</v>
      </c>
      <c r="K2666" s="80">
        <v>431559624</v>
      </c>
      <c r="M2666" s="158">
        <v>45108</v>
      </c>
      <c r="N2666" s="160">
        <f ca="1">IFERROR(IF(M2666="","", DATEDIF(M2666, TODAY(), "M")),"")</f>
        <v>21</v>
      </c>
      <c r="R2666" s="35" t="s">
        <v>384</v>
      </c>
      <c r="S2666" s="35" t="s">
        <v>255</v>
      </c>
      <c r="T2666" s="35" t="s">
        <v>385</v>
      </c>
      <c r="V2666" s="35" t="s">
        <v>386</v>
      </c>
      <c r="Z2666" s="162">
        <v>0</v>
      </c>
      <c r="AA2666" s="163">
        <v>1</v>
      </c>
      <c r="AD2666" s="162">
        <v>7</v>
      </c>
      <c r="AG2666" s="35" t="s">
        <v>387</v>
      </c>
      <c r="AH2666" s="166" t="str">
        <f t="shared" si="41"/>
        <v>Humana ay64 big file (1).xlsx</v>
      </c>
      <c r="AI2666" s="35" t="s">
        <v>238</v>
      </c>
      <c r="BJ2666" s="162" t="str">
        <f>IF(AI2666 = "Advance", AD2666, "")</f>
        <v/>
      </c>
      <c r="BK2666" s="171" t="str">
        <f>IF(AI2666 = "Advance", 1, "")</f>
        <v/>
      </c>
      <c r="BL2666" s="171" t="str">
        <f>IF(AI2666 = "Chargeback", 1, "")</f>
        <v/>
      </c>
      <c r="BM2666" s="162" t="str">
        <f>IF(AI2666 = "Chargeback", AD2666, "")</f>
        <v/>
      </c>
    </row>
    <row r="2667" spans="1:65">
      <c r="A2667" s="35" t="s">
        <v>292</v>
      </c>
      <c r="B2667" s="35" t="s">
        <v>272</v>
      </c>
      <c r="C2667" s="80">
        <v>1841940</v>
      </c>
      <c r="E2667" s="158">
        <v>45609</v>
      </c>
      <c r="F2667" s="159">
        <v>45609</v>
      </c>
      <c r="G2667" s="35" t="s">
        <v>4786</v>
      </c>
      <c r="H2667" s="35" t="s">
        <v>3005</v>
      </c>
      <c r="I2667" s="35" t="s">
        <v>416</v>
      </c>
      <c r="J2667" s="35" t="s">
        <v>913</v>
      </c>
      <c r="K2667" s="80">
        <v>9080920419</v>
      </c>
      <c r="M2667" s="158">
        <v>45108</v>
      </c>
      <c r="N2667" s="160">
        <f ca="1">IFERROR(IF(M2667="","", DATEDIF(M2667, TODAY(), "M")),"")</f>
        <v>21</v>
      </c>
      <c r="R2667" s="35" t="s">
        <v>384</v>
      </c>
      <c r="S2667" s="35" t="s">
        <v>255</v>
      </c>
      <c r="T2667" s="35" t="s">
        <v>385</v>
      </c>
      <c r="V2667" s="35" t="s">
        <v>386</v>
      </c>
      <c r="Z2667" s="162">
        <v>0</v>
      </c>
      <c r="AA2667" s="163">
        <v>1</v>
      </c>
      <c r="AD2667" s="162">
        <v>25.5</v>
      </c>
      <c r="AG2667" s="35" t="s">
        <v>581</v>
      </c>
      <c r="AH2667" s="166" t="str">
        <f t="shared" si="41"/>
        <v>Humana ay64 big file (1).xlsx</v>
      </c>
      <c r="AI2667" s="35" t="s">
        <v>238</v>
      </c>
      <c r="BJ2667" s="162" t="str">
        <f>IF(AI2667 = "Advance", AD2667, "")</f>
        <v/>
      </c>
      <c r="BK2667" s="171" t="str">
        <f>IF(AI2667 = "Advance", 1, "")</f>
        <v/>
      </c>
      <c r="BL2667" s="171" t="str">
        <f>IF(AI2667 = "Chargeback", 1, "")</f>
        <v/>
      </c>
      <c r="BM2667" s="162" t="str">
        <f>IF(AI2667 = "Chargeback", AD2667, "")</f>
        <v/>
      </c>
    </row>
    <row r="2668" spans="1:65">
      <c r="A2668" s="35" t="s">
        <v>292</v>
      </c>
      <c r="B2668" s="35" t="s">
        <v>253</v>
      </c>
      <c r="C2668" s="80">
        <v>1841940</v>
      </c>
      <c r="E2668" s="158">
        <v>45609</v>
      </c>
      <c r="F2668" s="159">
        <v>45609</v>
      </c>
      <c r="G2668" s="35" t="s">
        <v>4787</v>
      </c>
      <c r="H2668" s="35" t="s">
        <v>4788</v>
      </c>
      <c r="J2668" s="35" t="s">
        <v>913</v>
      </c>
      <c r="K2668" s="80">
        <v>5461906014</v>
      </c>
      <c r="M2668" s="158">
        <v>45108</v>
      </c>
      <c r="N2668" s="160">
        <f ca="1">IFERROR(IF(M2668="","", DATEDIF(M2668, TODAY(), "M")),"")</f>
        <v>21</v>
      </c>
      <c r="R2668" s="35" t="s">
        <v>384</v>
      </c>
      <c r="S2668" s="35" t="s">
        <v>255</v>
      </c>
      <c r="T2668" s="35" t="s">
        <v>385</v>
      </c>
      <c r="V2668" s="35" t="s">
        <v>386</v>
      </c>
      <c r="Z2668" s="162">
        <v>0</v>
      </c>
      <c r="AA2668" s="163">
        <v>1</v>
      </c>
      <c r="AD2668" s="162">
        <v>7</v>
      </c>
      <c r="AG2668" s="35" t="s">
        <v>387</v>
      </c>
      <c r="AH2668" s="166" t="str">
        <f t="shared" si="41"/>
        <v>Humana ay64 big file (1).xlsx</v>
      </c>
      <c r="AI2668" s="35" t="s">
        <v>238</v>
      </c>
      <c r="BJ2668" s="162" t="str">
        <f>IF(AI2668 = "Advance", AD2668, "")</f>
        <v/>
      </c>
      <c r="BK2668" s="171" t="str">
        <f>IF(AI2668 = "Advance", 1, "")</f>
        <v/>
      </c>
      <c r="BL2668" s="171" t="str">
        <f>IF(AI2668 = "Chargeback", 1, "")</f>
        <v/>
      </c>
      <c r="BM2668" s="162" t="str">
        <f>IF(AI2668 = "Chargeback", AD2668, "")</f>
        <v/>
      </c>
    </row>
    <row r="2669" spans="1:65">
      <c r="A2669" s="35" t="s">
        <v>292</v>
      </c>
      <c r="B2669" s="35" t="s">
        <v>272</v>
      </c>
      <c r="C2669" s="80">
        <v>1841940</v>
      </c>
      <c r="E2669" s="158">
        <v>45609</v>
      </c>
      <c r="F2669" s="159">
        <v>45609</v>
      </c>
      <c r="G2669" s="35" t="s">
        <v>4787</v>
      </c>
      <c r="H2669" s="35" t="s">
        <v>4788</v>
      </c>
      <c r="J2669" s="35" t="s">
        <v>913</v>
      </c>
      <c r="K2669" s="80">
        <v>8326239078</v>
      </c>
      <c r="M2669" s="158">
        <v>45108</v>
      </c>
      <c r="N2669" s="160">
        <f ca="1">IFERROR(IF(M2669="","", DATEDIF(M2669, TODAY(), "M")),"")</f>
        <v>21</v>
      </c>
      <c r="R2669" s="35" t="s">
        <v>384</v>
      </c>
      <c r="S2669" s="35" t="s">
        <v>255</v>
      </c>
      <c r="T2669" s="35" t="s">
        <v>385</v>
      </c>
      <c r="V2669" s="35" t="s">
        <v>386</v>
      </c>
      <c r="Z2669" s="162">
        <v>0</v>
      </c>
      <c r="AA2669" s="163">
        <v>1</v>
      </c>
      <c r="AD2669" s="162">
        <v>25.5</v>
      </c>
      <c r="AG2669" s="35" t="s">
        <v>581</v>
      </c>
      <c r="AH2669" s="166" t="str">
        <f t="shared" si="41"/>
        <v>Humana ay64 big file (1).xlsx</v>
      </c>
      <c r="AI2669" s="35" t="s">
        <v>238</v>
      </c>
      <c r="BJ2669" s="162" t="str">
        <f>IF(AI2669 = "Advance", AD2669, "")</f>
        <v/>
      </c>
      <c r="BK2669" s="171" t="str">
        <f>IF(AI2669 = "Advance", 1, "")</f>
        <v/>
      </c>
      <c r="BL2669" s="171" t="str">
        <f>IF(AI2669 = "Chargeback", 1, "")</f>
        <v/>
      </c>
      <c r="BM2669" s="162" t="str">
        <f>IF(AI2669 = "Chargeback", AD2669, "")</f>
        <v/>
      </c>
    </row>
    <row r="2670" spans="1:65">
      <c r="A2670" s="35" t="s">
        <v>292</v>
      </c>
      <c r="B2670" s="35" t="s">
        <v>253</v>
      </c>
      <c r="C2670" s="80">
        <v>1841940</v>
      </c>
      <c r="E2670" s="158">
        <v>45609</v>
      </c>
      <c r="F2670" s="159">
        <v>45609</v>
      </c>
      <c r="G2670" s="35" t="s">
        <v>4789</v>
      </c>
      <c r="H2670" s="35" t="s">
        <v>1427</v>
      </c>
      <c r="J2670" s="35" t="s">
        <v>773</v>
      </c>
      <c r="K2670" s="80">
        <v>6276878011</v>
      </c>
      <c r="M2670" s="158">
        <v>45108</v>
      </c>
      <c r="N2670" s="160">
        <f ca="1">IFERROR(IF(M2670="","", DATEDIF(M2670, TODAY(), "M")),"")</f>
        <v>21</v>
      </c>
      <c r="R2670" s="35" t="s">
        <v>384</v>
      </c>
      <c r="S2670" s="35" t="s">
        <v>255</v>
      </c>
      <c r="T2670" s="35" t="s">
        <v>385</v>
      </c>
      <c r="V2670" s="35" t="s">
        <v>386</v>
      </c>
      <c r="Z2670" s="162">
        <v>0</v>
      </c>
      <c r="AA2670" s="163">
        <v>1</v>
      </c>
      <c r="AD2670" s="162">
        <v>7</v>
      </c>
      <c r="AG2670" s="35" t="s">
        <v>387</v>
      </c>
      <c r="AH2670" s="166" t="str">
        <f t="shared" si="41"/>
        <v>Humana ay64 big file (1).xlsx</v>
      </c>
      <c r="AI2670" s="35" t="s">
        <v>238</v>
      </c>
      <c r="BJ2670" s="162" t="str">
        <f>IF(AI2670 = "Advance", AD2670, "")</f>
        <v/>
      </c>
      <c r="BK2670" s="171" t="str">
        <f>IF(AI2670 = "Advance", 1, "")</f>
        <v/>
      </c>
      <c r="BL2670" s="171" t="str">
        <f>IF(AI2670 = "Chargeback", 1, "")</f>
        <v/>
      </c>
      <c r="BM2670" s="162" t="str">
        <f>IF(AI2670 = "Chargeback", AD2670, "")</f>
        <v/>
      </c>
    </row>
    <row r="2671" spans="1:65">
      <c r="A2671" s="35" t="s">
        <v>292</v>
      </c>
      <c r="B2671" s="35" t="s">
        <v>272</v>
      </c>
      <c r="C2671" s="80">
        <v>1841940</v>
      </c>
      <c r="E2671" s="158">
        <v>45609</v>
      </c>
      <c r="F2671" s="159">
        <v>45609</v>
      </c>
      <c r="G2671" s="35" t="s">
        <v>4789</v>
      </c>
      <c r="H2671" s="35" t="s">
        <v>1427</v>
      </c>
      <c r="J2671" s="35" t="s">
        <v>773</v>
      </c>
      <c r="K2671" s="80">
        <v>9771325738</v>
      </c>
      <c r="M2671" s="158">
        <v>45108</v>
      </c>
      <c r="N2671" s="160">
        <f ca="1">IFERROR(IF(M2671="","", DATEDIF(M2671, TODAY(), "M")),"")</f>
        <v>21</v>
      </c>
      <c r="R2671" s="35" t="s">
        <v>384</v>
      </c>
      <c r="S2671" s="35" t="s">
        <v>255</v>
      </c>
      <c r="T2671" s="35" t="s">
        <v>385</v>
      </c>
      <c r="V2671" s="35" t="s">
        <v>386</v>
      </c>
      <c r="Z2671" s="162">
        <v>0</v>
      </c>
      <c r="AA2671" s="163">
        <v>1</v>
      </c>
      <c r="AD2671" s="162">
        <v>25.5</v>
      </c>
      <c r="AG2671" s="35" t="s">
        <v>581</v>
      </c>
      <c r="AH2671" s="166" t="str">
        <f t="shared" si="41"/>
        <v>Humana ay64 big file (1).xlsx</v>
      </c>
      <c r="AI2671" s="35" t="s">
        <v>238</v>
      </c>
      <c r="BJ2671" s="162" t="str">
        <f>IF(AI2671 = "Advance", AD2671, "")</f>
        <v/>
      </c>
      <c r="BK2671" s="171" t="str">
        <f>IF(AI2671 = "Advance", 1, "")</f>
        <v/>
      </c>
      <c r="BL2671" s="171" t="str">
        <f>IF(AI2671 = "Chargeback", 1, "")</f>
        <v/>
      </c>
      <c r="BM2671" s="162" t="str">
        <f>IF(AI2671 = "Chargeback", AD2671, "")</f>
        <v/>
      </c>
    </row>
    <row r="2672" spans="1:65">
      <c r="A2672" s="35" t="s">
        <v>292</v>
      </c>
      <c r="B2672" s="35" t="s">
        <v>253</v>
      </c>
      <c r="C2672" s="80">
        <v>1841940</v>
      </c>
      <c r="E2672" s="158">
        <v>45609</v>
      </c>
      <c r="F2672" s="159">
        <v>45609</v>
      </c>
      <c r="G2672" s="35" t="s">
        <v>4790</v>
      </c>
      <c r="H2672" s="35" t="s">
        <v>4791</v>
      </c>
      <c r="I2672" s="35" t="s">
        <v>450</v>
      </c>
      <c r="J2672" s="35" t="s">
        <v>965</v>
      </c>
      <c r="K2672" s="80">
        <v>3224465504</v>
      </c>
      <c r="M2672" s="158">
        <v>45108</v>
      </c>
      <c r="N2672" s="160">
        <f ca="1">IFERROR(IF(M2672="","", DATEDIF(M2672, TODAY(), "M")),"")</f>
        <v>21</v>
      </c>
      <c r="R2672" s="35" t="s">
        <v>384</v>
      </c>
      <c r="S2672" s="35" t="s">
        <v>255</v>
      </c>
      <c r="T2672" s="35" t="s">
        <v>407</v>
      </c>
      <c r="V2672" s="35" t="s">
        <v>553</v>
      </c>
      <c r="Z2672" s="162">
        <v>0</v>
      </c>
      <c r="AA2672" s="163">
        <v>1</v>
      </c>
      <c r="AD2672" s="162">
        <v>7</v>
      </c>
      <c r="AG2672" s="35" t="s">
        <v>387</v>
      </c>
      <c r="AH2672" s="166" t="str">
        <f t="shared" si="41"/>
        <v>Humana ay64 big file (1).xlsx</v>
      </c>
      <c r="AI2672" s="35" t="s">
        <v>238</v>
      </c>
      <c r="BJ2672" s="162" t="str">
        <f>IF(AI2672 = "Advance", AD2672, "")</f>
        <v/>
      </c>
      <c r="BK2672" s="171" t="str">
        <f>IF(AI2672 = "Advance", 1, "")</f>
        <v/>
      </c>
      <c r="BL2672" s="171" t="str">
        <f>IF(AI2672 = "Chargeback", 1, "")</f>
        <v/>
      </c>
      <c r="BM2672" s="162" t="str">
        <f>IF(AI2672 = "Chargeback", AD2672, "")</f>
        <v/>
      </c>
    </row>
    <row r="2673" spans="1:65">
      <c r="A2673" s="35" t="s">
        <v>292</v>
      </c>
      <c r="B2673" s="35" t="s">
        <v>272</v>
      </c>
      <c r="C2673" s="80">
        <v>1841940</v>
      </c>
      <c r="E2673" s="158">
        <v>45609</v>
      </c>
      <c r="F2673" s="159">
        <v>45609</v>
      </c>
      <c r="G2673" s="35" t="s">
        <v>4790</v>
      </c>
      <c r="H2673" s="35" t="s">
        <v>4791</v>
      </c>
      <c r="I2673" s="35" t="s">
        <v>450</v>
      </c>
      <c r="J2673" s="35" t="s">
        <v>965</v>
      </c>
      <c r="K2673" s="80">
        <v>109649497</v>
      </c>
      <c r="M2673" s="158">
        <v>45108</v>
      </c>
      <c r="N2673" s="160">
        <f ca="1">IFERROR(IF(M2673="","", DATEDIF(M2673, TODAY(), "M")),"")</f>
        <v>21</v>
      </c>
      <c r="R2673" s="35" t="s">
        <v>384</v>
      </c>
      <c r="S2673" s="35" t="s">
        <v>255</v>
      </c>
      <c r="T2673" s="35" t="s">
        <v>407</v>
      </c>
      <c r="V2673" s="35" t="s">
        <v>553</v>
      </c>
      <c r="Z2673" s="162">
        <v>0</v>
      </c>
      <c r="AA2673" s="163">
        <v>1</v>
      </c>
      <c r="AD2673" s="162">
        <v>25.5</v>
      </c>
      <c r="AG2673" s="35" t="s">
        <v>581</v>
      </c>
      <c r="AH2673" s="166" t="str">
        <f t="shared" si="41"/>
        <v>Humana ay64 big file (1).xlsx</v>
      </c>
      <c r="AI2673" s="35" t="s">
        <v>238</v>
      </c>
      <c r="BJ2673" s="162" t="str">
        <f>IF(AI2673 = "Advance", AD2673, "")</f>
        <v/>
      </c>
      <c r="BK2673" s="171" t="str">
        <f>IF(AI2673 = "Advance", 1, "")</f>
        <v/>
      </c>
      <c r="BL2673" s="171" t="str">
        <f>IF(AI2673 = "Chargeback", 1, "")</f>
        <v/>
      </c>
      <c r="BM2673" s="162" t="str">
        <f>IF(AI2673 = "Chargeback", AD2673, "")</f>
        <v/>
      </c>
    </row>
    <row r="2674" spans="1:65">
      <c r="A2674" s="35" t="s">
        <v>292</v>
      </c>
      <c r="B2674" s="35" t="s">
        <v>253</v>
      </c>
      <c r="C2674" s="80">
        <v>1841940</v>
      </c>
      <c r="E2674" s="158">
        <v>45609</v>
      </c>
      <c r="F2674" s="159">
        <v>45609</v>
      </c>
      <c r="G2674" s="35" t="s">
        <v>4792</v>
      </c>
      <c r="H2674" s="35" t="s">
        <v>3332</v>
      </c>
      <c r="I2674" s="35" t="s">
        <v>416</v>
      </c>
      <c r="J2674" s="35" t="s">
        <v>4793</v>
      </c>
      <c r="K2674" s="80">
        <v>6037343829</v>
      </c>
      <c r="M2674" s="158">
        <v>45108</v>
      </c>
      <c r="N2674" s="160">
        <f ca="1">IFERROR(IF(M2674="","", DATEDIF(M2674, TODAY(), "M")),"")</f>
        <v>21</v>
      </c>
      <c r="R2674" s="35" t="s">
        <v>384</v>
      </c>
      <c r="S2674" s="35" t="s">
        <v>255</v>
      </c>
      <c r="T2674" s="35" t="s">
        <v>385</v>
      </c>
      <c r="V2674" s="35" t="s">
        <v>386</v>
      </c>
      <c r="Z2674" s="162">
        <v>0</v>
      </c>
      <c r="AA2674" s="163">
        <v>1</v>
      </c>
      <c r="AD2674" s="162">
        <v>7</v>
      </c>
      <c r="AG2674" s="35" t="s">
        <v>387</v>
      </c>
      <c r="AH2674" s="166" t="str">
        <f t="shared" si="41"/>
        <v>Humana ay64 big file (1).xlsx</v>
      </c>
      <c r="AI2674" s="35" t="s">
        <v>238</v>
      </c>
      <c r="BJ2674" s="162" t="str">
        <f>IF(AI2674 = "Advance", AD2674, "")</f>
        <v/>
      </c>
      <c r="BK2674" s="171" t="str">
        <f>IF(AI2674 = "Advance", 1, "")</f>
        <v/>
      </c>
      <c r="BL2674" s="171" t="str">
        <f>IF(AI2674 = "Chargeback", 1, "")</f>
        <v/>
      </c>
      <c r="BM2674" s="162" t="str">
        <f>IF(AI2674 = "Chargeback", AD2674, "")</f>
        <v/>
      </c>
    </row>
    <row r="2675" spans="1:65">
      <c r="A2675" s="35" t="s">
        <v>292</v>
      </c>
      <c r="B2675" s="35" t="s">
        <v>272</v>
      </c>
      <c r="C2675" s="80">
        <v>1841940</v>
      </c>
      <c r="E2675" s="158">
        <v>45609</v>
      </c>
      <c r="F2675" s="159">
        <v>45609</v>
      </c>
      <c r="G2675" s="35" t="s">
        <v>4792</v>
      </c>
      <c r="H2675" s="35" t="s">
        <v>3332</v>
      </c>
      <c r="I2675" s="35" t="s">
        <v>416</v>
      </c>
      <c r="J2675" s="35" t="s">
        <v>4793</v>
      </c>
      <c r="K2675" s="80">
        <v>1643100139</v>
      </c>
      <c r="M2675" s="158">
        <v>45108</v>
      </c>
      <c r="N2675" s="160">
        <f ca="1">IFERROR(IF(M2675="","", DATEDIF(M2675, TODAY(), "M")),"")</f>
        <v>21</v>
      </c>
      <c r="R2675" s="35" t="s">
        <v>384</v>
      </c>
      <c r="S2675" s="35" t="s">
        <v>255</v>
      </c>
      <c r="T2675" s="35" t="s">
        <v>385</v>
      </c>
      <c r="V2675" s="35" t="s">
        <v>386</v>
      </c>
      <c r="Z2675" s="162">
        <v>0</v>
      </c>
      <c r="AA2675" s="163">
        <v>1</v>
      </c>
      <c r="AD2675" s="162">
        <v>25.5</v>
      </c>
      <c r="AG2675" s="35" t="s">
        <v>581</v>
      </c>
      <c r="AH2675" s="166" t="str">
        <f t="shared" si="41"/>
        <v>Humana ay64 big file (1).xlsx</v>
      </c>
      <c r="AI2675" s="35" t="s">
        <v>238</v>
      </c>
      <c r="BJ2675" s="162" t="str">
        <f>IF(AI2675 = "Advance", AD2675, "")</f>
        <v/>
      </c>
      <c r="BK2675" s="171" t="str">
        <f>IF(AI2675 = "Advance", 1, "")</f>
        <v/>
      </c>
      <c r="BL2675" s="171" t="str">
        <f>IF(AI2675 = "Chargeback", 1, "")</f>
        <v/>
      </c>
      <c r="BM2675" s="162" t="str">
        <f>IF(AI2675 = "Chargeback", AD2675, "")</f>
        <v/>
      </c>
    </row>
    <row r="2676" spans="1:65">
      <c r="A2676" s="35" t="s">
        <v>292</v>
      </c>
      <c r="B2676" s="35" t="s">
        <v>253</v>
      </c>
      <c r="C2676" s="80">
        <v>1841940</v>
      </c>
      <c r="E2676" s="158">
        <v>45609</v>
      </c>
      <c r="F2676" s="159">
        <v>45609</v>
      </c>
      <c r="G2676" s="35" t="s">
        <v>4794</v>
      </c>
      <c r="H2676" s="35" t="s">
        <v>4795</v>
      </c>
      <c r="I2676" s="35" t="s">
        <v>509</v>
      </c>
      <c r="J2676" s="35" t="s">
        <v>4785</v>
      </c>
      <c r="K2676" s="80">
        <v>9497428370</v>
      </c>
      <c r="M2676" s="158">
        <v>45108</v>
      </c>
      <c r="N2676" s="160">
        <f ca="1">IFERROR(IF(M2676="","", DATEDIF(M2676, TODAY(), "M")),"")</f>
        <v>21</v>
      </c>
      <c r="R2676" s="35" t="s">
        <v>384</v>
      </c>
      <c r="S2676" s="35" t="s">
        <v>255</v>
      </c>
      <c r="T2676" s="35" t="s">
        <v>385</v>
      </c>
      <c r="V2676" s="35" t="s">
        <v>386</v>
      </c>
      <c r="Z2676" s="162">
        <v>0</v>
      </c>
      <c r="AA2676" s="163">
        <v>1</v>
      </c>
      <c r="AD2676" s="162">
        <v>7</v>
      </c>
      <c r="AG2676" s="35" t="s">
        <v>387</v>
      </c>
      <c r="AH2676" s="166" t="str">
        <f t="shared" si="41"/>
        <v>Humana ay64 big file (1).xlsx</v>
      </c>
      <c r="AI2676" s="35" t="s">
        <v>238</v>
      </c>
      <c r="BJ2676" s="162" t="str">
        <f>IF(AI2676 = "Advance", AD2676, "")</f>
        <v/>
      </c>
      <c r="BK2676" s="171" t="str">
        <f>IF(AI2676 = "Advance", 1, "")</f>
        <v/>
      </c>
      <c r="BL2676" s="171" t="str">
        <f>IF(AI2676 = "Chargeback", 1, "")</f>
        <v/>
      </c>
      <c r="BM2676" s="162" t="str">
        <f>IF(AI2676 = "Chargeback", AD2676, "")</f>
        <v/>
      </c>
    </row>
    <row r="2677" spans="1:65">
      <c r="A2677" s="35" t="s">
        <v>292</v>
      </c>
      <c r="B2677" s="35" t="s">
        <v>272</v>
      </c>
      <c r="C2677" s="80">
        <v>1841940</v>
      </c>
      <c r="E2677" s="158">
        <v>45609</v>
      </c>
      <c r="F2677" s="159">
        <v>45609</v>
      </c>
      <c r="G2677" s="35" t="s">
        <v>4794</v>
      </c>
      <c r="H2677" s="35" t="s">
        <v>4795</v>
      </c>
      <c r="I2677" s="35" t="s">
        <v>509</v>
      </c>
      <c r="J2677" s="35" t="s">
        <v>4785</v>
      </c>
      <c r="K2677" s="80">
        <v>8125554631</v>
      </c>
      <c r="M2677" s="158">
        <v>45108</v>
      </c>
      <c r="N2677" s="160">
        <f ca="1">IFERROR(IF(M2677="","", DATEDIF(M2677, TODAY(), "M")),"")</f>
        <v>21</v>
      </c>
      <c r="R2677" s="35" t="s">
        <v>384</v>
      </c>
      <c r="S2677" s="35" t="s">
        <v>255</v>
      </c>
      <c r="T2677" s="35" t="s">
        <v>385</v>
      </c>
      <c r="V2677" s="35" t="s">
        <v>386</v>
      </c>
      <c r="Z2677" s="162">
        <v>0</v>
      </c>
      <c r="AA2677" s="163">
        <v>1</v>
      </c>
      <c r="AD2677" s="162">
        <v>25.5</v>
      </c>
      <c r="AG2677" s="35" t="s">
        <v>581</v>
      </c>
      <c r="AH2677" s="166" t="str">
        <f t="shared" si="41"/>
        <v>Humana ay64 big file (1).xlsx</v>
      </c>
      <c r="AI2677" s="35" t="s">
        <v>238</v>
      </c>
      <c r="BJ2677" s="162" t="str">
        <f>IF(AI2677 = "Advance", AD2677, "")</f>
        <v/>
      </c>
      <c r="BK2677" s="171" t="str">
        <f>IF(AI2677 = "Advance", 1, "")</f>
        <v/>
      </c>
      <c r="BL2677" s="171" t="str">
        <f>IF(AI2677 = "Chargeback", 1, "")</f>
        <v/>
      </c>
      <c r="BM2677" s="162" t="str">
        <f>IF(AI2677 = "Chargeback", AD2677, "")</f>
        <v/>
      </c>
    </row>
    <row r="2678" spans="1:65">
      <c r="A2678" s="35" t="s">
        <v>292</v>
      </c>
      <c r="B2678" s="35" t="s">
        <v>253</v>
      </c>
      <c r="C2678" s="80">
        <v>1841940</v>
      </c>
      <c r="E2678" s="158">
        <v>45609</v>
      </c>
      <c r="F2678" s="159">
        <v>45609</v>
      </c>
      <c r="G2678" s="35" t="s">
        <v>4796</v>
      </c>
      <c r="H2678" s="35" t="s">
        <v>860</v>
      </c>
      <c r="I2678" s="35" t="s">
        <v>416</v>
      </c>
      <c r="J2678" s="35" t="s">
        <v>4797</v>
      </c>
      <c r="K2678" s="80">
        <v>2665591128</v>
      </c>
      <c r="M2678" s="158">
        <v>45139</v>
      </c>
      <c r="N2678" s="160">
        <f ca="1">IFERROR(IF(M2678="","", DATEDIF(M2678, TODAY(), "M")),"")</f>
        <v>20</v>
      </c>
      <c r="R2678" s="35" t="s">
        <v>384</v>
      </c>
      <c r="S2678" s="35" t="s">
        <v>255</v>
      </c>
      <c r="T2678" s="35" t="s">
        <v>385</v>
      </c>
      <c r="V2678" s="35" t="s">
        <v>386</v>
      </c>
      <c r="Z2678" s="162">
        <v>0</v>
      </c>
      <c r="AA2678" s="163">
        <v>1</v>
      </c>
      <c r="AD2678" s="162">
        <v>7</v>
      </c>
      <c r="AG2678" s="35" t="s">
        <v>387</v>
      </c>
      <c r="AH2678" s="166" t="str">
        <f t="shared" si="41"/>
        <v>Humana ay64 big file (1).xlsx</v>
      </c>
      <c r="AI2678" s="35" t="s">
        <v>238</v>
      </c>
      <c r="BJ2678" s="162" t="str">
        <f>IF(AI2678 = "Advance", AD2678, "")</f>
        <v/>
      </c>
      <c r="BK2678" s="171" t="str">
        <f>IF(AI2678 = "Advance", 1, "")</f>
        <v/>
      </c>
      <c r="BL2678" s="171" t="str">
        <f>IF(AI2678 = "Chargeback", 1, "")</f>
        <v/>
      </c>
      <c r="BM2678" s="162" t="str">
        <f>IF(AI2678 = "Chargeback", AD2678, "")</f>
        <v/>
      </c>
    </row>
    <row r="2679" spans="1:65">
      <c r="A2679" s="35" t="s">
        <v>292</v>
      </c>
      <c r="B2679" s="35" t="s">
        <v>272</v>
      </c>
      <c r="C2679" s="80">
        <v>1841940</v>
      </c>
      <c r="E2679" s="158">
        <v>45609</v>
      </c>
      <c r="F2679" s="159">
        <v>45609</v>
      </c>
      <c r="G2679" s="35" t="s">
        <v>4796</v>
      </c>
      <c r="H2679" s="35" t="s">
        <v>860</v>
      </c>
      <c r="I2679" s="35" t="s">
        <v>416</v>
      </c>
      <c r="J2679" s="35" t="s">
        <v>4797</v>
      </c>
      <c r="K2679" s="80">
        <v>2941272423</v>
      </c>
      <c r="M2679" s="158">
        <v>45139</v>
      </c>
      <c r="N2679" s="160">
        <f ca="1">IFERROR(IF(M2679="","", DATEDIF(M2679, TODAY(), "M")),"")</f>
        <v>20</v>
      </c>
      <c r="R2679" s="35" t="s">
        <v>384</v>
      </c>
      <c r="S2679" s="35" t="s">
        <v>255</v>
      </c>
      <c r="T2679" s="35" t="s">
        <v>385</v>
      </c>
      <c r="V2679" s="35" t="s">
        <v>386</v>
      </c>
      <c r="Z2679" s="162">
        <v>0</v>
      </c>
      <c r="AA2679" s="163">
        <v>1</v>
      </c>
      <c r="AD2679" s="162">
        <v>25.5</v>
      </c>
      <c r="AG2679" s="35" t="s">
        <v>581</v>
      </c>
      <c r="AH2679" s="166" t="str">
        <f t="shared" si="41"/>
        <v>Humana ay64 big file (1).xlsx</v>
      </c>
      <c r="AI2679" s="35" t="s">
        <v>238</v>
      </c>
      <c r="BJ2679" s="162" t="str">
        <f>IF(AI2679 = "Advance", AD2679, "")</f>
        <v/>
      </c>
      <c r="BK2679" s="171" t="str">
        <f>IF(AI2679 = "Advance", 1, "")</f>
        <v/>
      </c>
      <c r="BL2679" s="171" t="str">
        <f>IF(AI2679 = "Chargeback", 1, "")</f>
        <v/>
      </c>
      <c r="BM2679" s="162" t="str">
        <f>IF(AI2679 = "Chargeback", AD2679, "")</f>
        <v/>
      </c>
    </row>
    <row r="2680" spans="1:65">
      <c r="A2680" s="35" t="s">
        <v>292</v>
      </c>
      <c r="B2680" s="35" t="s">
        <v>253</v>
      </c>
      <c r="C2680" s="80">
        <v>1841940</v>
      </c>
      <c r="E2680" s="158">
        <v>45609</v>
      </c>
      <c r="F2680" s="159">
        <v>45609</v>
      </c>
      <c r="G2680" s="35" t="s">
        <v>4798</v>
      </c>
      <c r="H2680" s="35" t="s">
        <v>2589</v>
      </c>
      <c r="I2680" s="35" t="s">
        <v>382</v>
      </c>
      <c r="J2680" s="35" t="s">
        <v>4797</v>
      </c>
      <c r="K2680" s="80">
        <v>696809468</v>
      </c>
      <c r="M2680" s="158">
        <v>45139</v>
      </c>
      <c r="N2680" s="160">
        <f ca="1">IFERROR(IF(M2680="","", DATEDIF(M2680, TODAY(), "M")),"")</f>
        <v>20</v>
      </c>
      <c r="R2680" s="35" t="s">
        <v>384</v>
      </c>
      <c r="S2680" s="35" t="s">
        <v>255</v>
      </c>
      <c r="T2680" s="35" t="s">
        <v>385</v>
      </c>
      <c r="V2680" s="35" t="s">
        <v>386</v>
      </c>
      <c r="Z2680" s="162">
        <v>0</v>
      </c>
      <c r="AA2680" s="163">
        <v>1</v>
      </c>
      <c r="AD2680" s="162">
        <v>7</v>
      </c>
      <c r="AG2680" s="35" t="s">
        <v>387</v>
      </c>
      <c r="AH2680" s="166" t="str">
        <f t="shared" si="41"/>
        <v>Humana ay64 big file (1).xlsx</v>
      </c>
      <c r="AI2680" s="35" t="s">
        <v>238</v>
      </c>
      <c r="BJ2680" s="162" t="str">
        <f>IF(AI2680 = "Advance", AD2680, "")</f>
        <v/>
      </c>
      <c r="BK2680" s="171" t="str">
        <f>IF(AI2680 = "Advance", 1, "")</f>
        <v/>
      </c>
      <c r="BL2680" s="171" t="str">
        <f>IF(AI2680 = "Chargeback", 1, "")</f>
        <v/>
      </c>
      <c r="BM2680" s="162" t="str">
        <f>IF(AI2680 = "Chargeback", AD2680, "")</f>
        <v/>
      </c>
    </row>
    <row r="2681" spans="1:65">
      <c r="A2681" s="35" t="s">
        <v>292</v>
      </c>
      <c r="B2681" s="35" t="s">
        <v>272</v>
      </c>
      <c r="C2681" s="80">
        <v>1841940</v>
      </c>
      <c r="E2681" s="158">
        <v>45609</v>
      </c>
      <c r="F2681" s="159">
        <v>45609</v>
      </c>
      <c r="G2681" s="35" t="s">
        <v>4798</v>
      </c>
      <c r="H2681" s="35" t="s">
        <v>2589</v>
      </c>
      <c r="I2681" s="35" t="s">
        <v>382</v>
      </c>
      <c r="J2681" s="35" t="s">
        <v>4797</v>
      </c>
      <c r="K2681" s="80">
        <v>1128991077</v>
      </c>
      <c r="M2681" s="158">
        <v>45139</v>
      </c>
      <c r="N2681" s="160">
        <f ca="1">IFERROR(IF(M2681="","", DATEDIF(M2681, TODAY(), "M")),"")</f>
        <v>20</v>
      </c>
      <c r="R2681" s="35" t="s">
        <v>384</v>
      </c>
      <c r="S2681" s="35" t="s">
        <v>255</v>
      </c>
      <c r="T2681" s="35" t="s">
        <v>385</v>
      </c>
      <c r="V2681" s="35" t="s">
        <v>386</v>
      </c>
      <c r="Z2681" s="162">
        <v>0</v>
      </c>
      <c r="AA2681" s="163">
        <v>1</v>
      </c>
      <c r="AD2681" s="162">
        <v>25.5</v>
      </c>
      <c r="AG2681" s="35" t="s">
        <v>581</v>
      </c>
      <c r="AH2681" s="166" t="str">
        <f t="shared" si="41"/>
        <v>Humana ay64 big file (1).xlsx</v>
      </c>
      <c r="AI2681" s="35" t="s">
        <v>238</v>
      </c>
      <c r="BJ2681" s="162" t="str">
        <f>IF(AI2681 = "Advance", AD2681, "")</f>
        <v/>
      </c>
      <c r="BK2681" s="171" t="str">
        <f>IF(AI2681 = "Advance", 1, "")</f>
        <v/>
      </c>
      <c r="BL2681" s="171" t="str">
        <f>IF(AI2681 = "Chargeback", 1, "")</f>
        <v/>
      </c>
      <c r="BM2681" s="162" t="str">
        <f>IF(AI2681 = "Chargeback", AD2681, "")</f>
        <v/>
      </c>
    </row>
    <row r="2682" spans="1:65">
      <c r="A2682" s="35" t="s">
        <v>292</v>
      </c>
      <c r="B2682" s="35" t="s">
        <v>253</v>
      </c>
      <c r="C2682" s="80">
        <v>1841940</v>
      </c>
      <c r="E2682" s="158">
        <v>45609</v>
      </c>
      <c r="F2682" s="159">
        <v>45609</v>
      </c>
      <c r="G2682" s="35" t="s">
        <v>4799</v>
      </c>
      <c r="H2682" s="35" t="s">
        <v>1497</v>
      </c>
      <c r="J2682" s="35" t="s">
        <v>517</v>
      </c>
      <c r="K2682" s="80">
        <v>5324707072</v>
      </c>
      <c r="M2682" s="158">
        <v>45200</v>
      </c>
      <c r="N2682" s="160">
        <f ca="1">IFERROR(IF(M2682="","", DATEDIF(M2682, TODAY(), "M")),"")</f>
        <v>18</v>
      </c>
      <c r="R2682" s="35" t="s">
        <v>384</v>
      </c>
      <c r="S2682" s="35" t="s">
        <v>255</v>
      </c>
      <c r="T2682" s="35" t="s">
        <v>385</v>
      </c>
      <c r="V2682" s="35" t="s">
        <v>386</v>
      </c>
      <c r="Z2682" s="162">
        <v>0</v>
      </c>
      <c r="AA2682" s="163">
        <v>1</v>
      </c>
      <c r="AD2682" s="162">
        <v>10</v>
      </c>
      <c r="AG2682" s="35" t="s">
        <v>387</v>
      </c>
      <c r="AH2682" s="166" t="str">
        <f t="shared" si="41"/>
        <v>Humana ay64 big file (1).xlsx</v>
      </c>
      <c r="AI2682" s="35" t="s">
        <v>238</v>
      </c>
      <c r="BJ2682" s="162" t="str">
        <f>IF(AI2682 = "Advance", AD2682, "")</f>
        <v/>
      </c>
      <c r="BK2682" s="171" t="str">
        <f>IF(AI2682 = "Advance", 1, "")</f>
        <v/>
      </c>
      <c r="BL2682" s="171" t="str">
        <f>IF(AI2682 = "Chargeback", 1, "")</f>
        <v/>
      </c>
      <c r="BM2682" s="162" t="str">
        <f>IF(AI2682 = "Chargeback", AD2682, "")</f>
        <v/>
      </c>
    </row>
    <row r="2683" spans="1:65">
      <c r="A2683" s="35" t="s">
        <v>292</v>
      </c>
      <c r="B2683" s="35" t="s">
        <v>272</v>
      </c>
      <c r="C2683" s="80">
        <v>1841940</v>
      </c>
      <c r="E2683" s="158">
        <v>45609</v>
      </c>
      <c r="F2683" s="159">
        <v>45609</v>
      </c>
      <c r="G2683" s="35" t="s">
        <v>4799</v>
      </c>
      <c r="H2683" s="35" t="s">
        <v>1497</v>
      </c>
      <c r="J2683" s="35" t="s">
        <v>517</v>
      </c>
      <c r="K2683" s="80">
        <v>6522882710</v>
      </c>
      <c r="M2683" s="158">
        <v>45200</v>
      </c>
      <c r="N2683" s="160">
        <f ca="1">IFERROR(IF(M2683="","", DATEDIF(M2683, TODAY(), "M")),"")</f>
        <v>18</v>
      </c>
      <c r="R2683" s="35" t="s">
        <v>384</v>
      </c>
      <c r="S2683" s="35" t="s">
        <v>255</v>
      </c>
      <c r="T2683" s="35" t="s">
        <v>385</v>
      </c>
      <c r="V2683" s="35" t="s">
        <v>386</v>
      </c>
      <c r="Z2683" s="162">
        <v>0</v>
      </c>
      <c r="AA2683" s="163">
        <v>1</v>
      </c>
      <c r="AD2683" s="162">
        <v>25.5</v>
      </c>
      <c r="AG2683" s="35" t="s">
        <v>581</v>
      </c>
      <c r="AH2683" s="166" t="str">
        <f t="shared" si="41"/>
        <v>Humana ay64 big file (1).xlsx</v>
      </c>
      <c r="AI2683" s="35" t="s">
        <v>238</v>
      </c>
      <c r="BJ2683" s="162" t="str">
        <f>IF(AI2683 = "Advance", AD2683, "")</f>
        <v/>
      </c>
      <c r="BK2683" s="171" t="str">
        <f>IF(AI2683 = "Advance", 1, "")</f>
        <v/>
      </c>
      <c r="BL2683" s="171" t="str">
        <f>IF(AI2683 = "Chargeback", 1, "")</f>
        <v/>
      </c>
      <c r="BM2683" s="162" t="str">
        <f>IF(AI2683 = "Chargeback", AD2683, "")</f>
        <v/>
      </c>
    </row>
    <row r="2684" spans="1:65">
      <c r="A2684" s="35" t="s">
        <v>292</v>
      </c>
      <c r="B2684" s="35" t="s">
        <v>253</v>
      </c>
      <c r="C2684" s="80">
        <v>1841940</v>
      </c>
      <c r="E2684" s="158">
        <v>45609</v>
      </c>
      <c r="F2684" s="159">
        <v>45609</v>
      </c>
      <c r="G2684" s="35" t="s">
        <v>4800</v>
      </c>
      <c r="H2684" s="35" t="s">
        <v>701</v>
      </c>
      <c r="I2684" s="35" t="s">
        <v>475</v>
      </c>
      <c r="J2684" s="35" t="s">
        <v>4597</v>
      </c>
      <c r="K2684" s="80">
        <v>6177718027</v>
      </c>
      <c r="M2684" s="158">
        <v>45139</v>
      </c>
      <c r="N2684" s="160">
        <f ca="1">IFERROR(IF(M2684="","", DATEDIF(M2684, TODAY(), "M")),"")</f>
        <v>20</v>
      </c>
      <c r="R2684" s="35" t="s">
        <v>384</v>
      </c>
      <c r="S2684" s="35" t="s">
        <v>255</v>
      </c>
      <c r="T2684" s="35" t="s">
        <v>385</v>
      </c>
      <c r="V2684" s="35" t="s">
        <v>386</v>
      </c>
      <c r="Z2684" s="162">
        <v>0</v>
      </c>
      <c r="AA2684" s="163">
        <v>1</v>
      </c>
      <c r="AD2684" s="162">
        <v>7</v>
      </c>
      <c r="AG2684" s="35" t="s">
        <v>387</v>
      </c>
      <c r="AH2684" s="166" t="str">
        <f t="shared" si="41"/>
        <v>Humana ay64 big file (1).xlsx</v>
      </c>
      <c r="AI2684" s="35" t="s">
        <v>238</v>
      </c>
      <c r="BJ2684" s="162" t="str">
        <f>IF(AI2684 = "Advance", AD2684, "")</f>
        <v/>
      </c>
      <c r="BK2684" s="171" t="str">
        <f>IF(AI2684 = "Advance", 1, "")</f>
        <v/>
      </c>
      <c r="BL2684" s="171" t="str">
        <f>IF(AI2684 = "Chargeback", 1, "")</f>
        <v/>
      </c>
      <c r="BM2684" s="162" t="str">
        <f>IF(AI2684 = "Chargeback", AD2684, "")</f>
        <v/>
      </c>
    </row>
    <row r="2685" spans="1:65">
      <c r="A2685" s="35" t="s">
        <v>292</v>
      </c>
      <c r="B2685" s="35" t="s">
        <v>272</v>
      </c>
      <c r="C2685" s="80">
        <v>1841940</v>
      </c>
      <c r="E2685" s="158">
        <v>45609</v>
      </c>
      <c r="F2685" s="159">
        <v>45609</v>
      </c>
      <c r="G2685" s="35" t="s">
        <v>4800</v>
      </c>
      <c r="H2685" s="35" t="s">
        <v>701</v>
      </c>
      <c r="I2685" s="35" t="s">
        <v>475</v>
      </c>
      <c r="J2685" s="35" t="s">
        <v>4597</v>
      </c>
      <c r="K2685" s="80">
        <v>1751747532</v>
      </c>
      <c r="M2685" s="158">
        <v>45139</v>
      </c>
      <c r="N2685" s="160">
        <f ca="1">IFERROR(IF(M2685="","", DATEDIF(M2685, TODAY(), "M")),"")</f>
        <v>20</v>
      </c>
      <c r="R2685" s="35" t="s">
        <v>384</v>
      </c>
      <c r="S2685" s="35" t="s">
        <v>255</v>
      </c>
      <c r="T2685" s="35" t="s">
        <v>385</v>
      </c>
      <c r="V2685" s="35" t="s">
        <v>386</v>
      </c>
      <c r="Z2685" s="162">
        <v>0</v>
      </c>
      <c r="AA2685" s="163">
        <v>1</v>
      </c>
      <c r="AD2685" s="162">
        <v>25.5</v>
      </c>
      <c r="AG2685" s="35" t="s">
        <v>581</v>
      </c>
      <c r="AH2685" s="166" t="str">
        <f t="shared" si="41"/>
        <v>Humana ay64 big file (1).xlsx</v>
      </c>
      <c r="AI2685" s="35" t="s">
        <v>238</v>
      </c>
      <c r="BJ2685" s="162" t="str">
        <f>IF(AI2685 = "Advance", AD2685, "")</f>
        <v/>
      </c>
      <c r="BK2685" s="171" t="str">
        <f>IF(AI2685 = "Advance", 1, "")</f>
        <v/>
      </c>
      <c r="BL2685" s="171" t="str">
        <f>IF(AI2685 = "Chargeback", 1, "")</f>
        <v/>
      </c>
      <c r="BM2685" s="162" t="str">
        <f>IF(AI2685 = "Chargeback", AD2685, "")</f>
        <v/>
      </c>
    </row>
    <row r="2686" spans="1:65">
      <c r="A2686" s="35" t="s">
        <v>292</v>
      </c>
      <c r="B2686" s="35" t="s">
        <v>253</v>
      </c>
      <c r="C2686" s="80">
        <v>1841940</v>
      </c>
      <c r="E2686" s="158">
        <v>45609</v>
      </c>
      <c r="F2686" s="159">
        <v>45609</v>
      </c>
      <c r="G2686" s="35" t="s">
        <v>4801</v>
      </c>
      <c r="H2686" s="35" t="s">
        <v>4802</v>
      </c>
      <c r="I2686" s="35" t="s">
        <v>382</v>
      </c>
      <c r="J2686" s="35" t="s">
        <v>4803</v>
      </c>
      <c r="K2686" s="80">
        <v>5517390982</v>
      </c>
      <c r="M2686" s="158">
        <v>45139</v>
      </c>
      <c r="N2686" s="160">
        <f ca="1">IFERROR(IF(M2686="","", DATEDIF(M2686, TODAY(), "M")),"")</f>
        <v>20</v>
      </c>
      <c r="R2686" s="35" t="s">
        <v>384</v>
      </c>
      <c r="S2686" s="35" t="s">
        <v>255</v>
      </c>
      <c r="T2686" s="35" t="s">
        <v>385</v>
      </c>
      <c r="V2686" s="35" t="s">
        <v>386</v>
      </c>
      <c r="Z2686" s="162">
        <v>0</v>
      </c>
      <c r="AA2686" s="163">
        <v>1</v>
      </c>
      <c r="AD2686" s="162">
        <v>7</v>
      </c>
      <c r="AG2686" s="35" t="s">
        <v>387</v>
      </c>
      <c r="AH2686" s="166" t="str">
        <f t="shared" si="41"/>
        <v>Humana ay64 big file (1).xlsx</v>
      </c>
      <c r="AI2686" s="35" t="s">
        <v>238</v>
      </c>
      <c r="BJ2686" s="162" t="str">
        <f>IF(AI2686 = "Advance", AD2686, "")</f>
        <v/>
      </c>
      <c r="BK2686" s="171" t="str">
        <f>IF(AI2686 = "Advance", 1, "")</f>
        <v/>
      </c>
      <c r="BL2686" s="171" t="str">
        <f>IF(AI2686 = "Chargeback", 1, "")</f>
        <v/>
      </c>
      <c r="BM2686" s="162" t="str">
        <f>IF(AI2686 = "Chargeback", AD2686, "")</f>
        <v/>
      </c>
    </row>
    <row r="2687" spans="1:65">
      <c r="A2687" s="35" t="s">
        <v>292</v>
      </c>
      <c r="B2687" s="35" t="s">
        <v>272</v>
      </c>
      <c r="C2687" s="80">
        <v>1841940</v>
      </c>
      <c r="E2687" s="158">
        <v>45609</v>
      </c>
      <c r="F2687" s="159">
        <v>45609</v>
      </c>
      <c r="G2687" s="35" t="s">
        <v>4801</v>
      </c>
      <c r="H2687" s="35" t="s">
        <v>4802</v>
      </c>
      <c r="I2687" s="35" t="s">
        <v>382</v>
      </c>
      <c r="J2687" s="35" t="s">
        <v>4803</v>
      </c>
      <c r="K2687" s="80">
        <v>1770551532</v>
      </c>
      <c r="M2687" s="158">
        <v>45139</v>
      </c>
      <c r="N2687" s="160">
        <f ca="1">IFERROR(IF(M2687="","", DATEDIF(M2687, TODAY(), "M")),"")</f>
        <v>20</v>
      </c>
      <c r="R2687" s="35" t="s">
        <v>384</v>
      </c>
      <c r="S2687" s="35" t="s">
        <v>255</v>
      </c>
      <c r="T2687" s="35" t="s">
        <v>385</v>
      </c>
      <c r="V2687" s="35" t="s">
        <v>386</v>
      </c>
      <c r="Z2687" s="162">
        <v>0</v>
      </c>
      <c r="AA2687" s="163">
        <v>1</v>
      </c>
      <c r="AD2687" s="162">
        <v>25.5</v>
      </c>
      <c r="AG2687" s="35" t="s">
        <v>581</v>
      </c>
      <c r="AH2687" s="166" t="str">
        <f t="shared" si="41"/>
        <v>Humana ay64 big file (1).xlsx</v>
      </c>
      <c r="AI2687" s="35" t="s">
        <v>238</v>
      </c>
      <c r="BJ2687" s="162" t="str">
        <f>IF(AI2687 = "Advance", AD2687, "")</f>
        <v/>
      </c>
      <c r="BK2687" s="171" t="str">
        <f>IF(AI2687 = "Advance", 1, "")</f>
        <v/>
      </c>
      <c r="BL2687" s="171" t="str">
        <f>IF(AI2687 = "Chargeback", 1, "")</f>
        <v/>
      </c>
      <c r="BM2687" s="162" t="str">
        <f>IF(AI2687 = "Chargeback", AD2687, "")</f>
        <v/>
      </c>
    </row>
    <row r="2688" spans="1:65">
      <c r="A2688" s="35" t="s">
        <v>292</v>
      </c>
      <c r="B2688" s="35" t="s">
        <v>253</v>
      </c>
      <c r="C2688" s="80">
        <v>1841940</v>
      </c>
      <c r="E2688" s="158">
        <v>45609</v>
      </c>
      <c r="F2688" s="159">
        <v>45609</v>
      </c>
      <c r="G2688" s="35" t="s">
        <v>4804</v>
      </c>
      <c r="H2688" s="35" t="s">
        <v>439</v>
      </c>
      <c r="I2688" s="35" t="s">
        <v>390</v>
      </c>
      <c r="J2688" s="35" t="s">
        <v>4805</v>
      </c>
      <c r="K2688" s="80">
        <v>6221378133</v>
      </c>
      <c r="M2688" s="158">
        <v>45200</v>
      </c>
      <c r="N2688" s="160">
        <f ca="1">IFERROR(IF(M2688="","", DATEDIF(M2688, TODAY(), "M")),"")</f>
        <v>18</v>
      </c>
      <c r="R2688" s="35" t="s">
        <v>384</v>
      </c>
      <c r="S2688" s="35" t="s">
        <v>255</v>
      </c>
      <c r="T2688" s="35" t="s">
        <v>407</v>
      </c>
      <c r="V2688" s="35" t="s">
        <v>553</v>
      </c>
      <c r="Z2688" s="162">
        <v>0</v>
      </c>
      <c r="AA2688" s="163">
        <v>1</v>
      </c>
      <c r="AD2688" s="162">
        <v>10</v>
      </c>
      <c r="AG2688" s="35" t="s">
        <v>387</v>
      </c>
      <c r="AH2688" s="166" t="str">
        <f t="shared" si="41"/>
        <v>Humana ay64 big file (1).xlsx</v>
      </c>
      <c r="AI2688" s="35" t="s">
        <v>238</v>
      </c>
      <c r="BJ2688" s="162" t="str">
        <f>IF(AI2688 = "Advance", AD2688, "")</f>
        <v/>
      </c>
      <c r="BK2688" s="171" t="str">
        <f>IF(AI2688 = "Advance", 1, "")</f>
        <v/>
      </c>
      <c r="BL2688" s="171" t="str">
        <f>IF(AI2688 = "Chargeback", 1, "")</f>
        <v/>
      </c>
      <c r="BM2688" s="162" t="str">
        <f>IF(AI2688 = "Chargeback", AD2688, "")</f>
        <v/>
      </c>
    </row>
    <row r="2689" spans="1:65">
      <c r="A2689" s="35" t="s">
        <v>292</v>
      </c>
      <c r="B2689" s="35" t="s">
        <v>272</v>
      </c>
      <c r="C2689" s="80">
        <v>1841940</v>
      </c>
      <c r="E2689" s="158">
        <v>45609</v>
      </c>
      <c r="F2689" s="159">
        <v>45609</v>
      </c>
      <c r="G2689" s="35" t="s">
        <v>4804</v>
      </c>
      <c r="H2689" s="35" t="s">
        <v>439</v>
      </c>
      <c r="I2689" s="35" t="s">
        <v>390</v>
      </c>
      <c r="J2689" s="35" t="s">
        <v>4805</v>
      </c>
      <c r="K2689" s="80">
        <v>9443510339</v>
      </c>
      <c r="M2689" s="158">
        <v>45200</v>
      </c>
      <c r="N2689" s="160">
        <f ca="1">IFERROR(IF(M2689="","", DATEDIF(M2689, TODAY(), "M")),"")</f>
        <v>18</v>
      </c>
      <c r="R2689" s="35" t="s">
        <v>384</v>
      </c>
      <c r="S2689" s="35" t="s">
        <v>255</v>
      </c>
      <c r="T2689" s="35" t="s">
        <v>407</v>
      </c>
      <c r="V2689" s="35" t="s">
        <v>553</v>
      </c>
      <c r="Z2689" s="162">
        <v>0</v>
      </c>
      <c r="AA2689" s="163">
        <v>1</v>
      </c>
      <c r="AD2689" s="162">
        <v>25.5</v>
      </c>
      <c r="AG2689" s="35" t="s">
        <v>581</v>
      </c>
      <c r="AH2689" s="166" t="str">
        <f t="shared" si="41"/>
        <v>Humana ay64 big file (1).xlsx</v>
      </c>
      <c r="AI2689" s="35" t="s">
        <v>238</v>
      </c>
      <c r="BJ2689" s="162" t="str">
        <f>IF(AI2689 = "Advance", AD2689, "")</f>
        <v/>
      </c>
      <c r="BK2689" s="171" t="str">
        <f>IF(AI2689 = "Advance", 1, "")</f>
        <v/>
      </c>
      <c r="BL2689" s="171" t="str">
        <f>IF(AI2689 = "Chargeback", 1, "")</f>
        <v/>
      </c>
      <c r="BM2689" s="162" t="str">
        <f>IF(AI2689 = "Chargeback", AD2689, "")</f>
        <v/>
      </c>
    </row>
    <row r="2690" spans="1:65">
      <c r="A2690" s="35" t="s">
        <v>292</v>
      </c>
      <c r="B2690" s="35" t="s">
        <v>253</v>
      </c>
      <c r="C2690" s="80">
        <v>1841940</v>
      </c>
      <c r="E2690" s="158">
        <v>45609</v>
      </c>
      <c r="F2690" s="159">
        <v>45609</v>
      </c>
      <c r="G2690" s="35" t="s">
        <v>4806</v>
      </c>
      <c r="H2690" s="35" t="s">
        <v>2041</v>
      </c>
      <c r="I2690" s="35" t="s">
        <v>450</v>
      </c>
      <c r="J2690" s="35" t="s">
        <v>2517</v>
      </c>
      <c r="K2690" s="80">
        <v>9936358275</v>
      </c>
      <c r="M2690" s="158">
        <v>45139</v>
      </c>
      <c r="N2690" s="160">
        <f ca="1">IFERROR(IF(M2690="","", DATEDIF(M2690, TODAY(), "M")),"")</f>
        <v>20</v>
      </c>
      <c r="R2690" s="35" t="s">
        <v>384</v>
      </c>
      <c r="S2690" s="35" t="s">
        <v>255</v>
      </c>
      <c r="T2690" s="35" t="s">
        <v>385</v>
      </c>
      <c r="V2690" s="35" t="s">
        <v>386</v>
      </c>
      <c r="Z2690" s="162">
        <v>0</v>
      </c>
      <c r="AA2690" s="163">
        <v>1</v>
      </c>
      <c r="AD2690" s="162">
        <v>7</v>
      </c>
      <c r="AG2690" s="35" t="s">
        <v>387</v>
      </c>
      <c r="AH2690" s="166" t="str">
        <f t="shared" ref="AH2690:AH2753" si="42">HYPERLINK("\\tsclient\thindisk\Evan MacGuffie\Humana ay64 big file (1).xlsx", "Humana ay64 big file (1).xlsx")</f>
        <v>Humana ay64 big file (1).xlsx</v>
      </c>
      <c r="AI2690" s="35" t="s">
        <v>238</v>
      </c>
      <c r="BJ2690" s="162" t="str">
        <f>IF(AI2690 = "Advance", AD2690, "")</f>
        <v/>
      </c>
      <c r="BK2690" s="171" t="str">
        <f>IF(AI2690 = "Advance", 1, "")</f>
        <v/>
      </c>
      <c r="BL2690" s="171" t="str">
        <f>IF(AI2690 = "Chargeback", 1, "")</f>
        <v/>
      </c>
      <c r="BM2690" s="162" t="str">
        <f>IF(AI2690 = "Chargeback", AD2690, "")</f>
        <v/>
      </c>
    </row>
    <row r="2691" spans="1:65">
      <c r="A2691" s="35" t="s">
        <v>292</v>
      </c>
      <c r="B2691" s="35" t="s">
        <v>272</v>
      </c>
      <c r="C2691" s="80">
        <v>1841940</v>
      </c>
      <c r="E2691" s="158">
        <v>45609</v>
      </c>
      <c r="F2691" s="159">
        <v>45609</v>
      </c>
      <c r="G2691" s="35" t="s">
        <v>4806</v>
      </c>
      <c r="H2691" s="35" t="s">
        <v>2041</v>
      </c>
      <c r="I2691" s="35" t="s">
        <v>450</v>
      </c>
      <c r="J2691" s="35" t="s">
        <v>2517</v>
      </c>
      <c r="K2691" s="80">
        <v>8301949961</v>
      </c>
      <c r="M2691" s="158">
        <v>45139</v>
      </c>
      <c r="N2691" s="160">
        <f ca="1">IFERROR(IF(M2691="","", DATEDIF(M2691, TODAY(), "M")),"")</f>
        <v>20</v>
      </c>
      <c r="R2691" s="35" t="s">
        <v>384</v>
      </c>
      <c r="S2691" s="35" t="s">
        <v>255</v>
      </c>
      <c r="T2691" s="35" t="s">
        <v>385</v>
      </c>
      <c r="V2691" s="35" t="s">
        <v>386</v>
      </c>
      <c r="Z2691" s="162">
        <v>0</v>
      </c>
      <c r="AA2691" s="163">
        <v>1</v>
      </c>
      <c r="AD2691" s="162">
        <v>25.5</v>
      </c>
      <c r="AG2691" s="35" t="s">
        <v>581</v>
      </c>
      <c r="AH2691" s="166" t="str">
        <f t="shared" si="42"/>
        <v>Humana ay64 big file (1).xlsx</v>
      </c>
      <c r="AI2691" s="35" t="s">
        <v>238</v>
      </c>
      <c r="BJ2691" s="162" t="str">
        <f>IF(AI2691 = "Advance", AD2691, "")</f>
        <v/>
      </c>
      <c r="BK2691" s="171" t="str">
        <f>IF(AI2691 = "Advance", 1, "")</f>
        <v/>
      </c>
      <c r="BL2691" s="171" t="str">
        <f>IF(AI2691 = "Chargeback", 1, "")</f>
        <v/>
      </c>
      <c r="BM2691" s="162" t="str">
        <f>IF(AI2691 = "Chargeback", AD2691, "")</f>
        <v/>
      </c>
    </row>
    <row r="2692" spans="1:65">
      <c r="A2692" s="35" t="s">
        <v>292</v>
      </c>
      <c r="B2692" s="35" t="s">
        <v>253</v>
      </c>
      <c r="C2692" s="80">
        <v>1841940</v>
      </c>
      <c r="E2692" s="158">
        <v>45609</v>
      </c>
      <c r="F2692" s="159">
        <v>45609</v>
      </c>
      <c r="G2692" s="35" t="s">
        <v>4807</v>
      </c>
      <c r="H2692" s="35" t="s">
        <v>4808</v>
      </c>
      <c r="I2692" s="35" t="s">
        <v>382</v>
      </c>
      <c r="J2692" s="35" t="s">
        <v>2517</v>
      </c>
      <c r="K2692" s="80">
        <v>1837475510</v>
      </c>
      <c r="M2692" s="158">
        <v>45139</v>
      </c>
      <c r="N2692" s="160">
        <f ca="1">IFERROR(IF(M2692="","", DATEDIF(M2692, TODAY(), "M")),"")</f>
        <v>20</v>
      </c>
      <c r="R2692" s="35" t="s">
        <v>384</v>
      </c>
      <c r="S2692" s="35" t="s">
        <v>255</v>
      </c>
      <c r="T2692" s="35" t="s">
        <v>385</v>
      </c>
      <c r="V2692" s="35" t="s">
        <v>386</v>
      </c>
      <c r="Z2692" s="162">
        <v>0</v>
      </c>
      <c r="AA2692" s="163">
        <v>1</v>
      </c>
      <c r="AD2692" s="162">
        <v>7</v>
      </c>
      <c r="AG2692" s="35" t="s">
        <v>387</v>
      </c>
      <c r="AH2692" s="166" t="str">
        <f t="shared" si="42"/>
        <v>Humana ay64 big file (1).xlsx</v>
      </c>
      <c r="AI2692" s="35" t="s">
        <v>238</v>
      </c>
      <c r="BJ2692" s="162" t="str">
        <f>IF(AI2692 = "Advance", AD2692, "")</f>
        <v/>
      </c>
      <c r="BK2692" s="171" t="str">
        <f>IF(AI2692 = "Advance", 1, "")</f>
        <v/>
      </c>
      <c r="BL2692" s="171" t="str">
        <f>IF(AI2692 = "Chargeback", 1, "")</f>
        <v/>
      </c>
      <c r="BM2692" s="162" t="str">
        <f>IF(AI2692 = "Chargeback", AD2692, "")</f>
        <v/>
      </c>
    </row>
    <row r="2693" spans="1:65">
      <c r="A2693" s="35" t="s">
        <v>292</v>
      </c>
      <c r="B2693" s="35" t="s">
        <v>272</v>
      </c>
      <c r="C2693" s="80">
        <v>1841940</v>
      </c>
      <c r="E2693" s="158">
        <v>45609</v>
      </c>
      <c r="F2693" s="159">
        <v>45609</v>
      </c>
      <c r="G2693" s="35" t="s">
        <v>4807</v>
      </c>
      <c r="H2693" s="35" t="s">
        <v>4808</v>
      </c>
      <c r="I2693" s="35" t="s">
        <v>382</v>
      </c>
      <c r="J2693" s="35" t="s">
        <v>2517</v>
      </c>
      <c r="K2693" s="80">
        <v>5846097214</v>
      </c>
      <c r="M2693" s="158">
        <v>45139</v>
      </c>
      <c r="N2693" s="160">
        <f ca="1">IFERROR(IF(M2693="","", DATEDIF(M2693, TODAY(), "M")),"")</f>
        <v>20</v>
      </c>
      <c r="R2693" s="35" t="s">
        <v>384</v>
      </c>
      <c r="S2693" s="35" t="s">
        <v>255</v>
      </c>
      <c r="T2693" s="35" t="s">
        <v>385</v>
      </c>
      <c r="V2693" s="35" t="s">
        <v>386</v>
      </c>
      <c r="Z2693" s="162">
        <v>0</v>
      </c>
      <c r="AA2693" s="163">
        <v>1</v>
      </c>
      <c r="AD2693" s="162">
        <v>25.5</v>
      </c>
      <c r="AG2693" s="35" t="s">
        <v>581</v>
      </c>
      <c r="AH2693" s="166" t="str">
        <f t="shared" si="42"/>
        <v>Humana ay64 big file (1).xlsx</v>
      </c>
      <c r="AI2693" s="35" t="s">
        <v>238</v>
      </c>
      <c r="BJ2693" s="162" t="str">
        <f>IF(AI2693 = "Advance", AD2693, "")</f>
        <v/>
      </c>
      <c r="BK2693" s="171" t="str">
        <f>IF(AI2693 = "Advance", 1, "")</f>
        <v/>
      </c>
      <c r="BL2693" s="171" t="str">
        <f>IF(AI2693 = "Chargeback", 1, "")</f>
        <v/>
      </c>
      <c r="BM2693" s="162" t="str">
        <f>IF(AI2693 = "Chargeback", AD2693, "")</f>
        <v/>
      </c>
    </row>
    <row r="2694" spans="1:65">
      <c r="A2694" s="35" t="s">
        <v>292</v>
      </c>
      <c r="B2694" s="35" t="s">
        <v>253</v>
      </c>
      <c r="C2694" s="80">
        <v>1841940</v>
      </c>
      <c r="E2694" s="158">
        <v>45609</v>
      </c>
      <c r="F2694" s="159">
        <v>45609</v>
      </c>
      <c r="G2694" s="35" t="s">
        <v>4809</v>
      </c>
      <c r="H2694" s="35" t="s">
        <v>562</v>
      </c>
      <c r="I2694" s="35" t="s">
        <v>475</v>
      </c>
      <c r="J2694" s="35" t="s">
        <v>4810</v>
      </c>
      <c r="K2694" s="80">
        <v>346499912</v>
      </c>
      <c r="M2694" s="158">
        <v>45139</v>
      </c>
      <c r="N2694" s="160">
        <f ca="1">IFERROR(IF(M2694="","", DATEDIF(M2694, TODAY(), "M")),"")</f>
        <v>20</v>
      </c>
      <c r="R2694" s="35" t="s">
        <v>384</v>
      </c>
      <c r="S2694" s="35" t="s">
        <v>255</v>
      </c>
      <c r="T2694" s="35" t="s">
        <v>385</v>
      </c>
      <c r="V2694" s="35" t="s">
        <v>386</v>
      </c>
      <c r="Z2694" s="162">
        <v>0</v>
      </c>
      <c r="AA2694" s="163">
        <v>1</v>
      </c>
      <c r="AD2694" s="162">
        <v>7</v>
      </c>
      <c r="AG2694" s="35" t="s">
        <v>387</v>
      </c>
      <c r="AH2694" s="166" t="str">
        <f t="shared" si="42"/>
        <v>Humana ay64 big file (1).xlsx</v>
      </c>
      <c r="AI2694" s="35" t="s">
        <v>238</v>
      </c>
      <c r="BJ2694" s="162" t="str">
        <f>IF(AI2694 = "Advance", AD2694, "")</f>
        <v/>
      </c>
      <c r="BK2694" s="171" t="str">
        <f>IF(AI2694 = "Advance", 1, "")</f>
        <v/>
      </c>
      <c r="BL2694" s="171" t="str">
        <f>IF(AI2694 = "Chargeback", 1, "")</f>
        <v/>
      </c>
      <c r="BM2694" s="162" t="str">
        <f>IF(AI2694 = "Chargeback", AD2694, "")</f>
        <v/>
      </c>
    </row>
    <row r="2695" spans="1:65">
      <c r="A2695" s="35" t="s">
        <v>292</v>
      </c>
      <c r="B2695" s="35" t="s">
        <v>272</v>
      </c>
      <c r="C2695" s="80">
        <v>1841940</v>
      </c>
      <c r="E2695" s="158">
        <v>45609</v>
      </c>
      <c r="F2695" s="159">
        <v>45609</v>
      </c>
      <c r="G2695" s="35" t="s">
        <v>4809</v>
      </c>
      <c r="H2695" s="35" t="s">
        <v>562</v>
      </c>
      <c r="I2695" s="35" t="s">
        <v>475</v>
      </c>
      <c r="J2695" s="35" t="s">
        <v>4810</v>
      </c>
      <c r="K2695" s="80">
        <v>4706478895</v>
      </c>
      <c r="M2695" s="158">
        <v>45139</v>
      </c>
      <c r="N2695" s="160">
        <f ca="1">IFERROR(IF(M2695="","", DATEDIF(M2695, TODAY(), "M")),"")</f>
        <v>20</v>
      </c>
      <c r="R2695" s="35" t="s">
        <v>384</v>
      </c>
      <c r="S2695" s="35" t="s">
        <v>255</v>
      </c>
      <c r="T2695" s="35" t="s">
        <v>385</v>
      </c>
      <c r="V2695" s="35" t="s">
        <v>386</v>
      </c>
      <c r="Z2695" s="162">
        <v>0</v>
      </c>
      <c r="AA2695" s="163">
        <v>1</v>
      </c>
      <c r="AD2695" s="162">
        <v>25.5</v>
      </c>
      <c r="AG2695" s="35" t="s">
        <v>581</v>
      </c>
      <c r="AH2695" s="166" t="str">
        <f t="shared" si="42"/>
        <v>Humana ay64 big file (1).xlsx</v>
      </c>
      <c r="AI2695" s="35" t="s">
        <v>238</v>
      </c>
      <c r="BJ2695" s="162" t="str">
        <f>IF(AI2695 = "Advance", AD2695, "")</f>
        <v/>
      </c>
      <c r="BK2695" s="171" t="str">
        <f>IF(AI2695 = "Advance", 1, "")</f>
        <v/>
      </c>
      <c r="BL2695" s="171" t="str">
        <f>IF(AI2695 = "Chargeback", 1, "")</f>
        <v/>
      </c>
      <c r="BM2695" s="162" t="str">
        <f>IF(AI2695 = "Chargeback", AD2695, "")</f>
        <v/>
      </c>
    </row>
    <row r="2696" spans="1:65">
      <c r="A2696" s="35" t="s">
        <v>292</v>
      </c>
      <c r="B2696" s="35" t="s">
        <v>253</v>
      </c>
      <c r="C2696" s="80">
        <v>1841940</v>
      </c>
      <c r="E2696" s="158">
        <v>45609</v>
      </c>
      <c r="F2696" s="159">
        <v>45609</v>
      </c>
      <c r="G2696" s="35" t="s">
        <v>4811</v>
      </c>
      <c r="H2696" s="35" t="s">
        <v>746</v>
      </c>
      <c r="I2696" s="35" t="s">
        <v>416</v>
      </c>
      <c r="J2696" s="35" t="s">
        <v>4812</v>
      </c>
      <c r="K2696" s="80">
        <v>8662277492</v>
      </c>
      <c r="M2696" s="158">
        <v>45139</v>
      </c>
      <c r="N2696" s="160">
        <f ca="1">IFERROR(IF(M2696="","", DATEDIF(M2696, TODAY(), "M")),"")</f>
        <v>20</v>
      </c>
      <c r="R2696" s="35" t="s">
        <v>384</v>
      </c>
      <c r="S2696" s="35" t="s">
        <v>255</v>
      </c>
      <c r="T2696" s="35" t="s">
        <v>385</v>
      </c>
      <c r="V2696" s="35" t="s">
        <v>386</v>
      </c>
      <c r="Z2696" s="162">
        <v>0</v>
      </c>
      <c r="AA2696" s="163">
        <v>1</v>
      </c>
      <c r="AD2696" s="162">
        <v>7</v>
      </c>
      <c r="AG2696" s="35" t="s">
        <v>387</v>
      </c>
      <c r="AH2696" s="166" t="str">
        <f t="shared" si="42"/>
        <v>Humana ay64 big file (1).xlsx</v>
      </c>
      <c r="AI2696" s="35" t="s">
        <v>238</v>
      </c>
      <c r="BJ2696" s="162" t="str">
        <f>IF(AI2696 = "Advance", AD2696, "")</f>
        <v/>
      </c>
      <c r="BK2696" s="171" t="str">
        <f>IF(AI2696 = "Advance", 1, "")</f>
        <v/>
      </c>
      <c r="BL2696" s="171" t="str">
        <f>IF(AI2696 = "Chargeback", 1, "")</f>
        <v/>
      </c>
      <c r="BM2696" s="162" t="str">
        <f>IF(AI2696 = "Chargeback", AD2696, "")</f>
        <v/>
      </c>
    </row>
    <row r="2697" spans="1:65">
      <c r="A2697" s="35" t="s">
        <v>292</v>
      </c>
      <c r="B2697" s="35" t="s">
        <v>272</v>
      </c>
      <c r="C2697" s="80">
        <v>1841940</v>
      </c>
      <c r="E2697" s="158">
        <v>45609</v>
      </c>
      <c r="F2697" s="159">
        <v>45609</v>
      </c>
      <c r="G2697" s="35" t="s">
        <v>4811</v>
      </c>
      <c r="H2697" s="35" t="s">
        <v>746</v>
      </c>
      <c r="I2697" s="35" t="s">
        <v>416</v>
      </c>
      <c r="J2697" s="35" t="s">
        <v>4812</v>
      </c>
      <c r="K2697" s="80">
        <v>3823317403</v>
      </c>
      <c r="M2697" s="158">
        <v>45139</v>
      </c>
      <c r="N2697" s="160">
        <f ca="1">IFERROR(IF(M2697="","", DATEDIF(M2697, TODAY(), "M")),"")</f>
        <v>20</v>
      </c>
      <c r="R2697" s="35" t="s">
        <v>384</v>
      </c>
      <c r="S2697" s="35" t="s">
        <v>255</v>
      </c>
      <c r="T2697" s="35" t="s">
        <v>385</v>
      </c>
      <c r="V2697" s="35" t="s">
        <v>386</v>
      </c>
      <c r="Z2697" s="162">
        <v>0</v>
      </c>
      <c r="AA2697" s="163">
        <v>1</v>
      </c>
      <c r="AD2697" s="162">
        <v>25.5</v>
      </c>
      <c r="AG2697" s="35" t="s">
        <v>581</v>
      </c>
      <c r="AH2697" s="166" t="str">
        <f t="shared" si="42"/>
        <v>Humana ay64 big file (1).xlsx</v>
      </c>
      <c r="AI2697" s="35" t="s">
        <v>238</v>
      </c>
      <c r="BJ2697" s="162" t="str">
        <f>IF(AI2697 = "Advance", AD2697, "")</f>
        <v/>
      </c>
      <c r="BK2697" s="171" t="str">
        <f>IF(AI2697 = "Advance", 1, "")</f>
        <v/>
      </c>
      <c r="BL2697" s="171" t="str">
        <f>IF(AI2697 = "Chargeback", 1, "")</f>
        <v/>
      </c>
      <c r="BM2697" s="162" t="str">
        <f>IF(AI2697 = "Chargeback", AD2697, "")</f>
        <v/>
      </c>
    </row>
    <row r="2698" spans="1:65">
      <c r="A2698" s="35" t="s">
        <v>292</v>
      </c>
      <c r="B2698" s="35" t="s">
        <v>253</v>
      </c>
      <c r="C2698" s="80">
        <v>1841940</v>
      </c>
      <c r="E2698" s="158">
        <v>45609</v>
      </c>
      <c r="F2698" s="159">
        <v>45609</v>
      </c>
      <c r="G2698" s="35" t="s">
        <v>4813</v>
      </c>
      <c r="H2698" s="35" t="s">
        <v>3801</v>
      </c>
      <c r="I2698" s="35" t="s">
        <v>394</v>
      </c>
      <c r="J2698" s="35" t="s">
        <v>4597</v>
      </c>
      <c r="K2698" s="80">
        <v>1630481189</v>
      </c>
      <c r="M2698" s="158">
        <v>45139</v>
      </c>
      <c r="N2698" s="160">
        <f ca="1">IFERROR(IF(M2698="","", DATEDIF(M2698, TODAY(), "M")),"")</f>
        <v>20</v>
      </c>
      <c r="R2698" s="35" t="s">
        <v>384</v>
      </c>
      <c r="S2698" s="35" t="s">
        <v>255</v>
      </c>
      <c r="T2698" s="35" t="s">
        <v>385</v>
      </c>
      <c r="V2698" s="35" t="s">
        <v>386</v>
      </c>
      <c r="Z2698" s="162">
        <v>0</v>
      </c>
      <c r="AA2698" s="163">
        <v>1</v>
      </c>
      <c r="AD2698" s="162">
        <v>7</v>
      </c>
      <c r="AG2698" s="35" t="s">
        <v>387</v>
      </c>
      <c r="AH2698" s="166" t="str">
        <f t="shared" si="42"/>
        <v>Humana ay64 big file (1).xlsx</v>
      </c>
      <c r="AI2698" s="35" t="s">
        <v>238</v>
      </c>
      <c r="BJ2698" s="162" t="str">
        <f>IF(AI2698 = "Advance", AD2698, "")</f>
        <v/>
      </c>
      <c r="BK2698" s="171" t="str">
        <f>IF(AI2698 = "Advance", 1, "")</f>
        <v/>
      </c>
      <c r="BL2698" s="171" t="str">
        <f>IF(AI2698 = "Chargeback", 1, "")</f>
        <v/>
      </c>
      <c r="BM2698" s="162" t="str">
        <f>IF(AI2698 = "Chargeback", AD2698, "")</f>
        <v/>
      </c>
    </row>
    <row r="2699" spans="1:65">
      <c r="A2699" s="35" t="s">
        <v>292</v>
      </c>
      <c r="B2699" s="35" t="s">
        <v>272</v>
      </c>
      <c r="C2699" s="80">
        <v>1841940</v>
      </c>
      <c r="E2699" s="158">
        <v>45609</v>
      </c>
      <c r="F2699" s="159">
        <v>45609</v>
      </c>
      <c r="G2699" s="35" t="s">
        <v>4813</v>
      </c>
      <c r="H2699" s="35" t="s">
        <v>3801</v>
      </c>
      <c r="I2699" s="35" t="s">
        <v>394</v>
      </c>
      <c r="J2699" s="35" t="s">
        <v>4597</v>
      </c>
      <c r="K2699" s="80">
        <v>9262808144</v>
      </c>
      <c r="M2699" s="158">
        <v>45139</v>
      </c>
      <c r="N2699" s="160">
        <f ca="1">IFERROR(IF(M2699="","", DATEDIF(M2699, TODAY(), "M")),"")</f>
        <v>20</v>
      </c>
      <c r="R2699" s="35" t="s">
        <v>384</v>
      </c>
      <c r="S2699" s="35" t="s">
        <v>255</v>
      </c>
      <c r="T2699" s="35" t="s">
        <v>385</v>
      </c>
      <c r="V2699" s="35" t="s">
        <v>386</v>
      </c>
      <c r="Z2699" s="162">
        <v>0</v>
      </c>
      <c r="AA2699" s="163">
        <v>1</v>
      </c>
      <c r="AD2699" s="162">
        <v>25.5</v>
      </c>
      <c r="AG2699" s="35" t="s">
        <v>581</v>
      </c>
      <c r="AH2699" s="166" t="str">
        <f t="shared" si="42"/>
        <v>Humana ay64 big file (1).xlsx</v>
      </c>
      <c r="AI2699" s="35" t="s">
        <v>238</v>
      </c>
      <c r="BJ2699" s="162" t="str">
        <f>IF(AI2699 = "Advance", AD2699, "")</f>
        <v/>
      </c>
      <c r="BK2699" s="171" t="str">
        <f>IF(AI2699 = "Advance", 1, "")</f>
        <v/>
      </c>
      <c r="BL2699" s="171" t="str">
        <f>IF(AI2699 = "Chargeback", 1, "")</f>
        <v/>
      </c>
      <c r="BM2699" s="162" t="str">
        <f>IF(AI2699 = "Chargeback", AD2699, "")</f>
        <v/>
      </c>
    </row>
    <row r="2700" spans="1:65">
      <c r="A2700" s="35" t="s">
        <v>292</v>
      </c>
      <c r="B2700" s="35" t="s">
        <v>253</v>
      </c>
      <c r="C2700" s="80">
        <v>1841940</v>
      </c>
      <c r="E2700" s="158">
        <v>45609</v>
      </c>
      <c r="F2700" s="159">
        <v>45609</v>
      </c>
      <c r="G2700" s="35" t="s">
        <v>4814</v>
      </c>
      <c r="H2700" s="35" t="s">
        <v>4815</v>
      </c>
      <c r="I2700" s="35" t="s">
        <v>443</v>
      </c>
      <c r="J2700" s="35" t="s">
        <v>884</v>
      </c>
      <c r="K2700" s="80">
        <v>2812268426</v>
      </c>
      <c r="M2700" s="158">
        <v>45139</v>
      </c>
      <c r="N2700" s="160">
        <f ca="1">IFERROR(IF(M2700="","", DATEDIF(M2700, TODAY(), "M")),"")</f>
        <v>20</v>
      </c>
      <c r="R2700" s="35" t="s">
        <v>384</v>
      </c>
      <c r="S2700" s="35" t="s">
        <v>255</v>
      </c>
      <c r="T2700" s="35" t="s">
        <v>385</v>
      </c>
      <c r="V2700" s="35" t="s">
        <v>386</v>
      </c>
      <c r="Z2700" s="162">
        <v>0</v>
      </c>
      <c r="AA2700" s="163">
        <v>1</v>
      </c>
      <c r="AD2700" s="162">
        <v>7</v>
      </c>
      <c r="AG2700" s="35" t="s">
        <v>387</v>
      </c>
      <c r="AH2700" s="166" t="str">
        <f t="shared" si="42"/>
        <v>Humana ay64 big file (1).xlsx</v>
      </c>
      <c r="AI2700" s="35" t="s">
        <v>238</v>
      </c>
      <c r="BJ2700" s="162" t="str">
        <f>IF(AI2700 = "Advance", AD2700, "")</f>
        <v/>
      </c>
      <c r="BK2700" s="171" t="str">
        <f>IF(AI2700 = "Advance", 1, "")</f>
        <v/>
      </c>
      <c r="BL2700" s="171" t="str">
        <f>IF(AI2700 = "Chargeback", 1, "")</f>
        <v/>
      </c>
      <c r="BM2700" s="162" t="str">
        <f>IF(AI2700 = "Chargeback", AD2700, "")</f>
        <v/>
      </c>
    </row>
    <row r="2701" spans="1:65">
      <c r="A2701" s="35" t="s">
        <v>292</v>
      </c>
      <c r="B2701" s="35" t="s">
        <v>272</v>
      </c>
      <c r="C2701" s="80">
        <v>1841940</v>
      </c>
      <c r="E2701" s="158">
        <v>45609</v>
      </c>
      <c r="F2701" s="159">
        <v>45609</v>
      </c>
      <c r="G2701" s="35" t="s">
        <v>4814</v>
      </c>
      <c r="H2701" s="35" t="s">
        <v>4815</v>
      </c>
      <c r="I2701" s="35" t="s">
        <v>443</v>
      </c>
      <c r="J2701" s="35" t="s">
        <v>884</v>
      </c>
      <c r="K2701" s="80">
        <v>8933818229</v>
      </c>
      <c r="M2701" s="158">
        <v>45139</v>
      </c>
      <c r="N2701" s="160">
        <f ca="1">IFERROR(IF(M2701="","", DATEDIF(M2701, TODAY(), "M")),"")</f>
        <v>20</v>
      </c>
      <c r="R2701" s="35" t="s">
        <v>384</v>
      </c>
      <c r="S2701" s="35" t="s">
        <v>255</v>
      </c>
      <c r="T2701" s="35" t="s">
        <v>385</v>
      </c>
      <c r="V2701" s="35" t="s">
        <v>386</v>
      </c>
      <c r="Z2701" s="162">
        <v>0</v>
      </c>
      <c r="AA2701" s="163">
        <v>1</v>
      </c>
      <c r="AD2701" s="162">
        <v>25.5</v>
      </c>
      <c r="AG2701" s="35" t="s">
        <v>581</v>
      </c>
      <c r="AH2701" s="166" t="str">
        <f t="shared" si="42"/>
        <v>Humana ay64 big file (1).xlsx</v>
      </c>
      <c r="AI2701" s="35" t="s">
        <v>238</v>
      </c>
      <c r="BJ2701" s="162" t="str">
        <f>IF(AI2701 = "Advance", AD2701, "")</f>
        <v/>
      </c>
      <c r="BK2701" s="171" t="str">
        <f>IF(AI2701 = "Advance", 1, "")</f>
        <v/>
      </c>
      <c r="BL2701" s="171" t="str">
        <f>IF(AI2701 = "Chargeback", 1, "")</f>
        <v/>
      </c>
      <c r="BM2701" s="162" t="str">
        <f>IF(AI2701 = "Chargeback", AD2701, "")</f>
        <v/>
      </c>
    </row>
    <row r="2702" spans="1:65">
      <c r="A2702" s="35" t="s">
        <v>292</v>
      </c>
      <c r="B2702" s="35" t="s">
        <v>253</v>
      </c>
      <c r="C2702" s="80">
        <v>1841940</v>
      </c>
      <c r="E2702" s="158">
        <v>45609</v>
      </c>
      <c r="F2702" s="159">
        <v>45609</v>
      </c>
      <c r="G2702" s="35" t="s">
        <v>4816</v>
      </c>
      <c r="H2702" s="35" t="s">
        <v>780</v>
      </c>
      <c r="I2702" s="35" t="s">
        <v>475</v>
      </c>
      <c r="J2702" s="35" t="s">
        <v>1079</v>
      </c>
      <c r="K2702" s="80">
        <v>8009645945</v>
      </c>
      <c r="M2702" s="158">
        <v>45170</v>
      </c>
      <c r="N2702" s="160">
        <f ca="1">IFERROR(IF(M2702="","", DATEDIF(M2702, TODAY(), "M")),"")</f>
        <v>19</v>
      </c>
      <c r="R2702" s="35" t="s">
        <v>384</v>
      </c>
      <c r="S2702" s="35" t="s">
        <v>255</v>
      </c>
      <c r="T2702" s="35" t="s">
        <v>385</v>
      </c>
      <c r="V2702" s="35" t="s">
        <v>386</v>
      </c>
      <c r="Z2702" s="162">
        <v>0</v>
      </c>
      <c r="AA2702" s="163">
        <v>1</v>
      </c>
      <c r="AD2702" s="162">
        <v>10</v>
      </c>
      <c r="AG2702" s="35" t="s">
        <v>387</v>
      </c>
      <c r="AH2702" s="166" t="str">
        <f t="shared" si="42"/>
        <v>Humana ay64 big file (1).xlsx</v>
      </c>
      <c r="AI2702" s="35" t="s">
        <v>238</v>
      </c>
      <c r="BJ2702" s="162" t="str">
        <f>IF(AI2702 = "Advance", AD2702, "")</f>
        <v/>
      </c>
      <c r="BK2702" s="171" t="str">
        <f>IF(AI2702 = "Advance", 1, "")</f>
        <v/>
      </c>
      <c r="BL2702" s="171" t="str">
        <f>IF(AI2702 = "Chargeback", 1, "")</f>
        <v/>
      </c>
      <c r="BM2702" s="162" t="str">
        <f>IF(AI2702 = "Chargeback", AD2702, "")</f>
        <v/>
      </c>
    </row>
    <row r="2703" spans="1:65">
      <c r="A2703" s="35" t="s">
        <v>292</v>
      </c>
      <c r="B2703" s="35" t="s">
        <v>272</v>
      </c>
      <c r="C2703" s="80">
        <v>1841940</v>
      </c>
      <c r="E2703" s="158">
        <v>45609</v>
      </c>
      <c r="F2703" s="159">
        <v>45609</v>
      </c>
      <c r="G2703" s="35" t="s">
        <v>4816</v>
      </c>
      <c r="H2703" s="35" t="s">
        <v>780</v>
      </c>
      <c r="I2703" s="35" t="s">
        <v>475</v>
      </c>
      <c r="J2703" s="35" t="s">
        <v>1079</v>
      </c>
      <c r="K2703" s="80">
        <v>4364284688</v>
      </c>
      <c r="M2703" s="158">
        <v>45170</v>
      </c>
      <c r="N2703" s="160">
        <f ca="1">IFERROR(IF(M2703="","", DATEDIF(M2703, TODAY(), "M")),"")</f>
        <v>19</v>
      </c>
      <c r="R2703" s="35" t="s">
        <v>384</v>
      </c>
      <c r="S2703" s="35" t="s">
        <v>255</v>
      </c>
      <c r="T2703" s="35" t="s">
        <v>385</v>
      </c>
      <c r="V2703" s="35" t="s">
        <v>386</v>
      </c>
      <c r="Z2703" s="162">
        <v>0</v>
      </c>
      <c r="AA2703" s="163">
        <v>1</v>
      </c>
      <c r="AD2703" s="162">
        <v>25.5</v>
      </c>
      <c r="AG2703" s="35" t="s">
        <v>581</v>
      </c>
      <c r="AH2703" s="166" t="str">
        <f t="shared" si="42"/>
        <v>Humana ay64 big file (1).xlsx</v>
      </c>
      <c r="AI2703" s="35" t="s">
        <v>238</v>
      </c>
      <c r="BJ2703" s="162" t="str">
        <f>IF(AI2703 = "Advance", AD2703, "")</f>
        <v/>
      </c>
      <c r="BK2703" s="171" t="str">
        <f>IF(AI2703 = "Advance", 1, "")</f>
        <v/>
      </c>
      <c r="BL2703" s="171" t="str">
        <f>IF(AI2703 = "Chargeback", 1, "")</f>
        <v/>
      </c>
      <c r="BM2703" s="162" t="str">
        <f>IF(AI2703 = "Chargeback", AD2703, "")</f>
        <v/>
      </c>
    </row>
    <row r="2704" spans="1:65">
      <c r="A2704" s="35" t="s">
        <v>292</v>
      </c>
      <c r="B2704" s="35" t="s">
        <v>253</v>
      </c>
      <c r="C2704" s="80">
        <v>1841940</v>
      </c>
      <c r="E2704" s="158">
        <v>45609</v>
      </c>
      <c r="F2704" s="159">
        <v>45609</v>
      </c>
      <c r="G2704" s="35" t="s">
        <v>4817</v>
      </c>
      <c r="H2704" s="35" t="s">
        <v>1468</v>
      </c>
      <c r="I2704" s="35" t="s">
        <v>416</v>
      </c>
      <c r="J2704" s="35" t="s">
        <v>2608</v>
      </c>
      <c r="K2704" s="80">
        <v>1626946930</v>
      </c>
      <c r="M2704" s="158">
        <v>45139</v>
      </c>
      <c r="N2704" s="160">
        <f ca="1">IFERROR(IF(M2704="","", DATEDIF(M2704, TODAY(), "M")),"")</f>
        <v>20</v>
      </c>
      <c r="R2704" s="35" t="s">
        <v>384</v>
      </c>
      <c r="S2704" s="35" t="s">
        <v>255</v>
      </c>
      <c r="T2704" s="35" t="s">
        <v>385</v>
      </c>
      <c r="V2704" s="35" t="s">
        <v>386</v>
      </c>
      <c r="Z2704" s="162">
        <v>0</v>
      </c>
      <c r="AA2704" s="163">
        <v>1</v>
      </c>
      <c r="AD2704" s="162">
        <v>7</v>
      </c>
      <c r="AG2704" s="35" t="s">
        <v>387</v>
      </c>
      <c r="AH2704" s="166" t="str">
        <f t="shared" si="42"/>
        <v>Humana ay64 big file (1).xlsx</v>
      </c>
      <c r="AI2704" s="35" t="s">
        <v>238</v>
      </c>
      <c r="BJ2704" s="162" t="str">
        <f>IF(AI2704 = "Advance", AD2704, "")</f>
        <v/>
      </c>
      <c r="BK2704" s="171" t="str">
        <f>IF(AI2704 = "Advance", 1, "")</f>
        <v/>
      </c>
      <c r="BL2704" s="171" t="str">
        <f>IF(AI2704 = "Chargeback", 1, "")</f>
        <v/>
      </c>
      <c r="BM2704" s="162" t="str">
        <f>IF(AI2704 = "Chargeback", AD2704, "")</f>
        <v/>
      </c>
    </row>
    <row r="2705" spans="1:65">
      <c r="A2705" s="35" t="s">
        <v>292</v>
      </c>
      <c r="B2705" s="35" t="s">
        <v>272</v>
      </c>
      <c r="C2705" s="80">
        <v>1841940</v>
      </c>
      <c r="E2705" s="158">
        <v>45609</v>
      </c>
      <c r="F2705" s="159">
        <v>45609</v>
      </c>
      <c r="G2705" s="35" t="s">
        <v>4817</v>
      </c>
      <c r="H2705" s="35" t="s">
        <v>1468</v>
      </c>
      <c r="I2705" s="35" t="s">
        <v>416</v>
      </c>
      <c r="J2705" s="35" t="s">
        <v>2608</v>
      </c>
      <c r="K2705" s="80">
        <v>1553543221</v>
      </c>
      <c r="M2705" s="158">
        <v>45139</v>
      </c>
      <c r="N2705" s="160">
        <f ca="1">IFERROR(IF(M2705="","", DATEDIF(M2705, TODAY(), "M")),"")</f>
        <v>20</v>
      </c>
      <c r="R2705" s="35" t="s">
        <v>384</v>
      </c>
      <c r="S2705" s="35" t="s">
        <v>255</v>
      </c>
      <c r="T2705" s="35" t="s">
        <v>385</v>
      </c>
      <c r="V2705" s="35" t="s">
        <v>386</v>
      </c>
      <c r="Z2705" s="162">
        <v>0</v>
      </c>
      <c r="AA2705" s="163">
        <v>1</v>
      </c>
      <c r="AD2705" s="162">
        <v>25.5</v>
      </c>
      <c r="AG2705" s="35" t="s">
        <v>581</v>
      </c>
      <c r="AH2705" s="166" t="str">
        <f t="shared" si="42"/>
        <v>Humana ay64 big file (1).xlsx</v>
      </c>
      <c r="AI2705" s="35" t="s">
        <v>238</v>
      </c>
      <c r="BJ2705" s="162" t="str">
        <f>IF(AI2705 = "Advance", AD2705, "")</f>
        <v/>
      </c>
      <c r="BK2705" s="171" t="str">
        <f>IF(AI2705 = "Advance", 1, "")</f>
        <v/>
      </c>
      <c r="BL2705" s="171" t="str">
        <f>IF(AI2705 = "Chargeback", 1, "")</f>
        <v/>
      </c>
      <c r="BM2705" s="162" t="str">
        <f>IF(AI2705 = "Chargeback", AD2705, "")</f>
        <v/>
      </c>
    </row>
    <row r="2706" spans="1:65">
      <c r="A2706" s="35" t="s">
        <v>292</v>
      </c>
      <c r="B2706" s="35" t="s">
        <v>253</v>
      </c>
      <c r="C2706" s="80">
        <v>1841940</v>
      </c>
      <c r="E2706" s="158">
        <v>45609</v>
      </c>
      <c r="F2706" s="159">
        <v>45609</v>
      </c>
      <c r="G2706" s="35" t="s">
        <v>4818</v>
      </c>
      <c r="H2706" s="35" t="s">
        <v>1885</v>
      </c>
      <c r="I2706" s="35" t="s">
        <v>472</v>
      </c>
      <c r="J2706" s="35" t="s">
        <v>424</v>
      </c>
      <c r="K2706" s="80">
        <v>7980325602</v>
      </c>
      <c r="M2706" s="158">
        <v>45139</v>
      </c>
      <c r="N2706" s="160">
        <f ca="1">IFERROR(IF(M2706="","", DATEDIF(M2706, TODAY(), "M")),"")</f>
        <v>20</v>
      </c>
      <c r="R2706" s="35" t="s">
        <v>384</v>
      </c>
      <c r="S2706" s="35" t="s">
        <v>255</v>
      </c>
      <c r="T2706" s="35" t="s">
        <v>385</v>
      </c>
      <c r="V2706" s="35" t="s">
        <v>386</v>
      </c>
      <c r="Z2706" s="162">
        <v>0</v>
      </c>
      <c r="AA2706" s="163">
        <v>1</v>
      </c>
      <c r="AD2706" s="162">
        <v>7</v>
      </c>
      <c r="AG2706" s="35" t="s">
        <v>387</v>
      </c>
      <c r="AH2706" s="166" t="str">
        <f t="shared" si="42"/>
        <v>Humana ay64 big file (1).xlsx</v>
      </c>
      <c r="AI2706" s="35" t="s">
        <v>238</v>
      </c>
      <c r="BJ2706" s="162" t="str">
        <f>IF(AI2706 = "Advance", AD2706, "")</f>
        <v/>
      </c>
      <c r="BK2706" s="171" t="str">
        <f>IF(AI2706 = "Advance", 1, "")</f>
        <v/>
      </c>
      <c r="BL2706" s="171" t="str">
        <f>IF(AI2706 = "Chargeback", 1, "")</f>
        <v/>
      </c>
      <c r="BM2706" s="162" t="str">
        <f>IF(AI2706 = "Chargeback", AD2706, "")</f>
        <v/>
      </c>
    </row>
    <row r="2707" spans="1:65">
      <c r="A2707" s="35" t="s">
        <v>292</v>
      </c>
      <c r="B2707" s="35" t="s">
        <v>272</v>
      </c>
      <c r="C2707" s="80">
        <v>1841940</v>
      </c>
      <c r="E2707" s="158">
        <v>45609</v>
      </c>
      <c r="F2707" s="159">
        <v>45609</v>
      </c>
      <c r="G2707" s="35" t="s">
        <v>4818</v>
      </c>
      <c r="H2707" s="35" t="s">
        <v>1885</v>
      </c>
      <c r="I2707" s="35" t="s">
        <v>472</v>
      </c>
      <c r="J2707" s="35" t="s">
        <v>424</v>
      </c>
      <c r="K2707" s="80">
        <v>5016297360</v>
      </c>
      <c r="M2707" s="158">
        <v>45139</v>
      </c>
      <c r="N2707" s="160">
        <f ca="1">IFERROR(IF(M2707="","", DATEDIF(M2707, TODAY(), "M")),"")</f>
        <v>20</v>
      </c>
      <c r="R2707" s="35" t="s">
        <v>384</v>
      </c>
      <c r="S2707" s="35" t="s">
        <v>255</v>
      </c>
      <c r="T2707" s="35" t="s">
        <v>385</v>
      </c>
      <c r="V2707" s="35" t="s">
        <v>386</v>
      </c>
      <c r="Z2707" s="162">
        <v>0</v>
      </c>
      <c r="AA2707" s="163">
        <v>1</v>
      </c>
      <c r="AD2707" s="162">
        <v>25.5</v>
      </c>
      <c r="AG2707" s="35" t="s">
        <v>581</v>
      </c>
      <c r="AH2707" s="166" t="str">
        <f t="shared" si="42"/>
        <v>Humana ay64 big file (1).xlsx</v>
      </c>
      <c r="AI2707" s="35" t="s">
        <v>238</v>
      </c>
      <c r="BJ2707" s="162" t="str">
        <f>IF(AI2707 = "Advance", AD2707, "")</f>
        <v/>
      </c>
      <c r="BK2707" s="171" t="str">
        <f>IF(AI2707 = "Advance", 1, "")</f>
        <v/>
      </c>
      <c r="BL2707" s="171" t="str">
        <f>IF(AI2707 = "Chargeback", 1, "")</f>
        <v/>
      </c>
      <c r="BM2707" s="162" t="str">
        <f>IF(AI2707 = "Chargeback", AD2707, "")</f>
        <v/>
      </c>
    </row>
    <row r="2708" spans="1:65">
      <c r="A2708" s="35" t="s">
        <v>292</v>
      </c>
      <c r="B2708" s="35" t="s">
        <v>253</v>
      </c>
      <c r="C2708" s="80">
        <v>1841940</v>
      </c>
      <c r="E2708" s="158">
        <v>45609</v>
      </c>
      <c r="F2708" s="159">
        <v>45609</v>
      </c>
      <c r="G2708" s="35" t="s">
        <v>4819</v>
      </c>
      <c r="H2708" s="35" t="s">
        <v>4820</v>
      </c>
      <c r="J2708" s="35" t="s">
        <v>515</v>
      </c>
      <c r="K2708" s="80">
        <v>9649806909</v>
      </c>
      <c r="M2708" s="158">
        <v>45139</v>
      </c>
      <c r="N2708" s="160">
        <f ca="1">IFERROR(IF(M2708="","", DATEDIF(M2708, TODAY(), "M")),"")</f>
        <v>20</v>
      </c>
      <c r="R2708" s="35" t="s">
        <v>384</v>
      </c>
      <c r="S2708" s="35" t="s">
        <v>255</v>
      </c>
      <c r="T2708" s="35" t="s">
        <v>385</v>
      </c>
      <c r="V2708" s="35" t="s">
        <v>386</v>
      </c>
      <c r="Z2708" s="162">
        <v>0</v>
      </c>
      <c r="AA2708" s="163">
        <v>1</v>
      </c>
      <c r="AD2708" s="162">
        <v>7</v>
      </c>
      <c r="AG2708" s="35" t="s">
        <v>387</v>
      </c>
      <c r="AH2708" s="166" t="str">
        <f t="shared" si="42"/>
        <v>Humana ay64 big file (1).xlsx</v>
      </c>
      <c r="AI2708" s="35" t="s">
        <v>238</v>
      </c>
      <c r="BJ2708" s="162" t="str">
        <f>IF(AI2708 = "Advance", AD2708, "")</f>
        <v/>
      </c>
      <c r="BK2708" s="171" t="str">
        <f>IF(AI2708 = "Advance", 1, "")</f>
        <v/>
      </c>
      <c r="BL2708" s="171" t="str">
        <f>IF(AI2708 = "Chargeback", 1, "")</f>
        <v/>
      </c>
      <c r="BM2708" s="162" t="str">
        <f>IF(AI2708 = "Chargeback", AD2708, "")</f>
        <v/>
      </c>
    </row>
    <row r="2709" spans="1:65">
      <c r="A2709" s="35" t="s">
        <v>292</v>
      </c>
      <c r="B2709" s="35" t="s">
        <v>272</v>
      </c>
      <c r="C2709" s="80">
        <v>1841940</v>
      </c>
      <c r="E2709" s="158">
        <v>45609</v>
      </c>
      <c r="F2709" s="159">
        <v>45609</v>
      </c>
      <c r="G2709" s="35" t="s">
        <v>4819</v>
      </c>
      <c r="H2709" s="35" t="s">
        <v>4820</v>
      </c>
      <c r="J2709" s="35" t="s">
        <v>515</v>
      </c>
      <c r="K2709" s="80">
        <v>2971709900</v>
      </c>
      <c r="M2709" s="158">
        <v>45139</v>
      </c>
      <c r="N2709" s="160">
        <f ca="1">IFERROR(IF(M2709="","", DATEDIF(M2709, TODAY(), "M")),"")</f>
        <v>20</v>
      </c>
      <c r="R2709" s="35" t="s">
        <v>384</v>
      </c>
      <c r="S2709" s="35" t="s">
        <v>255</v>
      </c>
      <c r="T2709" s="35" t="s">
        <v>385</v>
      </c>
      <c r="V2709" s="35" t="s">
        <v>386</v>
      </c>
      <c r="Z2709" s="162">
        <v>0</v>
      </c>
      <c r="AA2709" s="163">
        <v>1</v>
      </c>
      <c r="AD2709" s="162">
        <v>25.5</v>
      </c>
      <c r="AG2709" s="35" t="s">
        <v>581</v>
      </c>
      <c r="AH2709" s="166" t="str">
        <f t="shared" si="42"/>
        <v>Humana ay64 big file (1).xlsx</v>
      </c>
      <c r="AI2709" s="35" t="s">
        <v>238</v>
      </c>
      <c r="BJ2709" s="162" t="str">
        <f>IF(AI2709 = "Advance", AD2709, "")</f>
        <v/>
      </c>
      <c r="BK2709" s="171" t="str">
        <f>IF(AI2709 = "Advance", 1, "")</f>
        <v/>
      </c>
      <c r="BL2709" s="171" t="str">
        <f>IF(AI2709 = "Chargeback", 1, "")</f>
        <v/>
      </c>
      <c r="BM2709" s="162" t="str">
        <f>IF(AI2709 = "Chargeback", AD2709, "")</f>
        <v/>
      </c>
    </row>
    <row r="2710" spans="1:65">
      <c r="A2710" s="35" t="s">
        <v>292</v>
      </c>
      <c r="B2710" s="35" t="s">
        <v>253</v>
      </c>
      <c r="C2710" s="80">
        <v>1841940</v>
      </c>
      <c r="E2710" s="158">
        <v>45609</v>
      </c>
      <c r="F2710" s="159">
        <v>45609</v>
      </c>
      <c r="G2710" s="35" t="s">
        <v>4821</v>
      </c>
      <c r="H2710" s="35" t="s">
        <v>1895</v>
      </c>
      <c r="J2710" s="35" t="s">
        <v>537</v>
      </c>
      <c r="K2710" s="80">
        <v>8820403486</v>
      </c>
      <c r="M2710" s="158">
        <v>45170</v>
      </c>
      <c r="N2710" s="160">
        <f ca="1">IFERROR(IF(M2710="","", DATEDIF(M2710, TODAY(), "M")),"")</f>
        <v>19</v>
      </c>
      <c r="R2710" s="35" t="s">
        <v>384</v>
      </c>
      <c r="S2710" s="35" t="s">
        <v>255</v>
      </c>
      <c r="T2710" s="35" t="s">
        <v>385</v>
      </c>
      <c r="V2710" s="35" t="s">
        <v>386</v>
      </c>
      <c r="Z2710" s="162">
        <v>0</v>
      </c>
      <c r="AA2710" s="163">
        <v>1</v>
      </c>
      <c r="AD2710" s="162">
        <v>10</v>
      </c>
      <c r="AG2710" s="35" t="s">
        <v>387</v>
      </c>
      <c r="AH2710" s="166" t="str">
        <f t="shared" si="42"/>
        <v>Humana ay64 big file (1).xlsx</v>
      </c>
      <c r="AI2710" s="35" t="s">
        <v>238</v>
      </c>
      <c r="BJ2710" s="162" t="str">
        <f>IF(AI2710 = "Advance", AD2710, "")</f>
        <v/>
      </c>
      <c r="BK2710" s="171" t="str">
        <f>IF(AI2710 = "Advance", 1, "")</f>
        <v/>
      </c>
      <c r="BL2710" s="171" t="str">
        <f>IF(AI2710 = "Chargeback", 1, "")</f>
        <v/>
      </c>
      <c r="BM2710" s="162" t="str">
        <f>IF(AI2710 = "Chargeback", AD2710, "")</f>
        <v/>
      </c>
    </row>
    <row r="2711" spans="1:65">
      <c r="A2711" s="35" t="s">
        <v>292</v>
      </c>
      <c r="B2711" s="35" t="s">
        <v>272</v>
      </c>
      <c r="C2711" s="80">
        <v>1841940</v>
      </c>
      <c r="E2711" s="158">
        <v>45609</v>
      </c>
      <c r="F2711" s="159">
        <v>45609</v>
      </c>
      <c r="G2711" s="35" t="s">
        <v>4821</v>
      </c>
      <c r="H2711" s="35" t="s">
        <v>1895</v>
      </c>
      <c r="J2711" s="35" t="s">
        <v>537</v>
      </c>
      <c r="K2711" s="80">
        <v>8906382668</v>
      </c>
      <c r="M2711" s="158">
        <v>45170</v>
      </c>
      <c r="N2711" s="160">
        <f ca="1">IFERROR(IF(M2711="","", DATEDIF(M2711, TODAY(), "M")),"")</f>
        <v>19</v>
      </c>
      <c r="R2711" s="35" t="s">
        <v>384</v>
      </c>
      <c r="S2711" s="35" t="s">
        <v>255</v>
      </c>
      <c r="T2711" s="35" t="s">
        <v>385</v>
      </c>
      <c r="V2711" s="35" t="s">
        <v>386</v>
      </c>
      <c r="Z2711" s="162">
        <v>0</v>
      </c>
      <c r="AA2711" s="163">
        <v>1</v>
      </c>
      <c r="AD2711" s="162">
        <v>25.5</v>
      </c>
      <c r="AG2711" s="35" t="s">
        <v>581</v>
      </c>
      <c r="AH2711" s="166" t="str">
        <f t="shared" si="42"/>
        <v>Humana ay64 big file (1).xlsx</v>
      </c>
      <c r="AI2711" s="35" t="s">
        <v>238</v>
      </c>
      <c r="BJ2711" s="162" t="str">
        <f>IF(AI2711 = "Advance", AD2711, "")</f>
        <v/>
      </c>
      <c r="BK2711" s="171" t="str">
        <f>IF(AI2711 = "Advance", 1, "")</f>
        <v/>
      </c>
      <c r="BL2711" s="171" t="str">
        <f>IF(AI2711 = "Chargeback", 1, "")</f>
        <v/>
      </c>
      <c r="BM2711" s="162" t="str">
        <f>IF(AI2711 = "Chargeback", AD2711, "")</f>
        <v/>
      </c>
    </row>
    <row r="2712" spans="1:65">
      <c r="A2712" s="35" t="s">
        <v>292</v>
      </c>
      <c r="B2712" s="35" t="s">
        <v>253</v>
      </c>
      <c r="C2712" s="80">
        <v>1841940</v>
      </c>
      <c r="E2712" s="158">
        <v>45609</v>
      </c>
      <c r="F2712" s="159">
        <v>45609</v>
      </c>
      <c r="G2712" s="35" t="s">
        <v>4822</v>
      </c>
      <c r="H2712" s="35" t="s">
        <v>4823</v>
      </c>
      <c r="I2712" s="35" t="s">
        <v>483</v>
      </c>
      <c r="J2712" s="35" t="s">
        <v>517</v>
      </c>
      <c r="K2712" s="80">
        <v>786493190</v>
      </c>
      <c r="M2712" s="158">
        <v>45170</v>
      </c>
      <c r="N2712" s="160">
        <f ca="1">IFERROR(IF(M2712="","", DATEDIF(M2712, TODAY(), "M")),"")</f>
        <v>19</v>
      </c>
      <c r="R2712" s="35" t="s">
        <v>384</v>
      </c>
      <c r="S2712" s="35" t="s">
        <v>255</v>
      </c>
      <c r="T2712" s="35" t="s">
        <v>385</v>
      </c>
      <c r="V2712" s="35" t="s">
        <v>386</v>
      </c>
      <c r="Z2712" s="162">
        <v>0</v>
      </c>
      <c r="AA2712" s="163">
        <v>1</v>
      </c>
      <c r="AD2712" s="162">
        <v>10</v>
      </c>
      <c r="AG2712" s="35" t="s">
        <v>387</v>
      </c>
      <c r="AH2712" s="166" t="str">
        <f t="shared" si="42"/>
        <v>Humana ay64 big file (1).xlsx</v>
      </c>
      <c r="AI2712" s="35" t="s">
        <v>238</v>
      </c>
      <c r="BJ2712" s="162" t="str">
        <f>IF(AI2712 = "Advance", AD2712, "")</f>
        <v/>
      </c>
      <c r="BK2712" s="171" t="str">
        <f>IF(AI2712 = "Advance", 1, "")</f>
        <v/>
      </c>
      <c r="BL2712" s="171" t="str">
        <f>IF(AI2712 = "Chargeback", 1, "")</f>
        <v/>
      </c>
      <c r="BM2712" s="162" t="str">
        <f>IF(AI2712 = "Chargeback", AD2712, "")</f>
        <v/>
      </c>
    </row>
    <row r="2713" spans="1:65">
      <c r="A2713" s="35" t="s">
        <v>292</v>
      </c>
      <c r="B2713" s="35" t="s">
        <v>272</v>
      </c>
      <c r="C2713" s="80">
        <v>1841940</v>
      </c>
      <c r="E2713" s="158">
        <v>45609</v>
      </c>
      <c r="F2713" s="159">
        <v>45609</v>
      </c>
      <c r="G2713" s="35" t="s">
        <v>4822</v>
      </c>
      <c r="H2713" s="35" t="s">
        <v>4823</v>
      </c>
      <c r="I2713" s="35" t="s">
        <v>483</v>
      </c>
      <c r="J2713" s="35" t="s">
        <v>517</v>
      </c>
      <c r="K2713" s="80">
        <v>7481489664</v>
      </c>
      <c r="M2713" s="158">
        <v>45170</v>
      </c>
      <c r="N2713" s="160">
        <f ca="1">IFERROR(IF(M2713="","", DATEDIF(M2713, TODAY(), "M")),"")</f>
        <v>19</v>
      </c>
      <c r="R2713" s="35" t="s">
        <v>384</v>
      </c>
      <c r="S2713" s="35" t="s">
        <v>255</v>
      </c>
      <c r="T2713" s="35" t="s">
        <v>385</v>
      </c>
      <c r="V2713" s="35" t="s">
        <v>386</v>
      </c>
      <c r="Z2713" s="162">
        <v>0</v>
      </c>
      <c r="AA2713" s="163">
        <v>1</v>
      </c>
      <c r="AD2713" s="162">
        <v>25.5</v>
      </c>
      <c r="AG2713" s="35" t="s">
        <v>581</v>
      </c>
      <c r="AH2713" s="166" t="str">
        <f t="shared" si="42"/>
        <v>Humana ay64 big file (1).xlsx</v>
      </c>
      <c r="AI2713" s="35" t="s">
        <v>238</v>
      </c>
      <c r="BJ2713" s="162" t="str">
        <f>IF(AI2713 = "Advance", AD2713, "")</f>
        <v/>
      </c>
      <c r="BK2713" s="171" t="str">
        <f>IF(AI2713 = "Advance", 1, "")</f>
        <v/>
      </c>
      <c r="BL2713" s="171" t="str">
        <f>IF(AI2713 = "Chargeback", 1, "")</f>
        <v/>
      </c>
      <c r="BM2713" s="162" t="str">
        <f>IF(AI2713 = "Chargeback", AD2713, "")</f>
        <v/>
      </c>
    </row>
    <row r="2714" spans="1:65">
      <c r="A2714" s="35" t="s">
        <v>292</v>
      </c>
      <c r="B2714" s="35" t="s">
        <v>253</v>
      </c>
      <c r="C2714" s="80">
        <v>1841940</v>
      </c>
      <c r="E2714" s="158">
        <v>45609</v>
      </c>
      <c r="F2714" s="159">
        <v>45609</v>
      </c>
      <c r="G2714" s="35" t="s">
        <v>4824</v>
      </c>
      <c r="H2714" s="35" t="s">
        <v>1626</v>
      </c>
      <c r="I2714" s="35" t="s">
        <v>450</v>
      </c>
      <c r="J2714" s="35" t="s">
        <v>773</v>
      </c>
      <c r="K2714" s="80">
        <v>6250307672</v>
      </c>
      <c r="M2714" s="158">
        <v>45170</v>
      </c>
      <c r="N2714" s="160">
        <f ca="1">IFERROR(IF(M2714="","", DATEDIF(M2714, TODAY(), "M")),"")</f>
        <v>19</v>
      </c>
      <c r="R2714" s="35" t="s">
        <v>384</v>
      </c>
      <c r="S2714" s="35" t="s">
        <v>255</v>
      </c>
      <c r="T2714" s="35" t="s">
        <v>385</v>
      </c>
      <c r="V2714" s="35" t="s">
        <v>386</v>
      </c>
      <c r="Z2714" s="162">
        <v>0</v>
      </c>
      <c r="AA2714" s="163">
        <v>1</v>
      </c>
      <c r="AD2714" s="162">
        <v>10</v>
      </c>
      <c r="AG2714" s="35" t="s">
        <v>387</v>
      </c>
      <c r="AH2714" s="166" t="str">
        <f t="shared" si="42"/>
        <v>Humana ay64 big file (1).xlsx</v>
      </c>
      <c r="AI2714" s="35" t="s">
        <v>238</v>
      </c>
      <c r="BJ2714" s="162" t="str">
        <f>IF(AI2714 = "Advance", AD2714, "")</f>
        <v/>
      </c>
      <c r="BK2714" s="171" t="str">
        <f>IF(AI2714 = "Advance", 1, "")</f>
        <v/>
      </c>
      <c r="BL2714" s="171" t="str">
        <f>IF(AI2714 = "Chargeback", 1, "")</f>
        <v/>
      </c>
      <c r="BM2714" s="162" t="str">
        <f>IF(AI2714 = "Chargeback", AD2714, "")</f>
        <v/>
      </c>
    </row>
    <row r="2715" spans="1:65">
      <c r="A2715" s="35" t="s">
        <v>292</v>
      </c>
      <c r="B2715" s="35" t="s">
        <v>272</v>
      </c>
      <c r="C2715" s="80">
        <v>1841940</v>
      </c>
      <c r="E2715" s="158">
        <v>45609</v>
      </c>
      <c r="F2715" s="159">
        <v>45609</v>
      </c>
      <c r="G2715" s="35" t="s">
        <v>4824</v>
      </c>
      <c r="H2715" s="35" t="s">
        <v>1626</v>
      </c>
      <c r="I2715" s="35" t="s">
        <v>450</v>
      </c>
      <c r="J2715" s="35" t="s">
        <v>773</v>
      </c>
      <c r="K2715" s="80">
        <v>5004136919</v>
      </c>
      <c r="M2715" s="158">
        <v>45170</v>
      </c>
      <c r="N2715" s="160">
        <f ca="1">IFERROR(IF(M2715="","", DATEDIF(M2715, TODAY(), "M")),"")</f>
        <v>19</v>
      </c>
      <c r="R2715" s="35" t="s">
        <v>384</v>
      </c>
      <c r="S2715" s="35" t="s">
        <v>255</v>
      </c>
      <c r="T2715" s="35" t="s">
        <v>385</v>
      </c>
      <c r="V2715" s="35" t="s">
        <v>386</v>
      </c>
      <c r="Z2715" s="162">
        <v>0</v>
      </c>
      <c r="AA2715" s="163">
        <v>1</v>
      </c>
      <c r="AD2715" s="162">
        <v>25.5</v>
      </c>
      <c r="AG2715" s="35" t="s">
        <v>581</v>
      </c>
      <c r="AH2715" s="166" t="str">
        <f t="shared" si="42"/>
        <v>Humana ay64 big file (1).xlsx</v>
      </c>
      <c r="AI2715" s="35" t="s">
        <v>238</v>
      </c>
      <c r="BJ2715" s="162" t="str">
        <f>IF(AI2715 = "Advance", AD2715, "")</f>
        <v/>
      </c>
      <c r="BK2715" s="171" t="str">
        <f>IF(AI2715 = "Advance", 1, "")</f>
        <v/>
      </c>
      <c r="BL2715" s="171" t="str">
        <f>IF(AI2715 = "Chargeback", 1, "")</f>
        <v/>
      </c>
      <c r="BM2715" s="162" t="str">
        <f>IF(AI2715 = "Chargeback", AD2715, "")</f>
        <v/>
      </c>
    </row>
    <row r="2716" spans="1:65">
      <c r="A2716" s="35" t="s">
        <v>292</v>
      </c>
      <c r="B2716" s="35" t="s">
        <v>253</v>
      </c>
      <c r="C2716" s="80">
        <v>1841940</v>
      </c>
      <c r="E2716" s="158">
        <v>45609</v>
      </c>
      <c r="F2716" s="159">
        <v>45609</v>
      </c>
      <c r="G2716" s="35" t="s">
        <v>4825</v>
      </c>
      <c r="H2716" s="35" t="s">
        <v>4826</v>
      </c>
      <c r="I2716" s="35" t="s">
        <v>394</v>
      </c>
      <c r="J2716" s="35" t="s">
        <v>4827</v>
      </c>
      <c r="K2716" s="80">
        <v>4006379957</v>
      </c>
      <c r="M2716" s="158">
        <v>45170</v>
      </c>
      <c r="N2716" s="160">
        <f ca="1">IFERROR(IF(M2716="","", DATEDIF(M2716, TODAY(), "M")),"")</f>
        <v>19</v>
      </c>
      <c r="R2716" s="35" t="s">
        <v>384</v>
      </c>
      <c r="S2716" s="35" t="s">
        <v>255</v>
      </c>
      <c r="T2716" s="35" t="s">
        <v>385</v>
      </c>
      <c r="V2716" s="35" t="s">
        <v>386</v>
      </c>
      <c r="Z2716" s="162">
        <v>0</v>
      </c>
      <c r="AA2716" s="163">
        <v>1</v>
      </c>
      <c r="AD2716" s="162">
        <v>10</v>
      </c>
      <c r="AG2716" s="35" t="s">
        <v>387</v>
      </c>
      <c r="AH2716" s="166" t="str">
        <f t="shared" si="42"/>
        <v>Humana ay64 big file (1).xlsx</v>
      </c>
      <c r="AI2716" s="35" t="s">
        <v>238</v>
      </c>
      <c r="BJ2716" s="162" t="str">
        <f>IF(AI2716 = "Advance", AD2716, "")</f>
        <v/>
      </c>
      <c r="BK2716" s="171" t="str">
        <f>IF(AI2716 = "Advance", 1, "")</f>
        <v/>
      </c>
      <c r="BL2716" s="171" t="str">
        <f>IF(AI2716 = "Chargeback", 1, "")</f>
        <v/>
      </c>
      <c r="BM2716" s="162" t="str">
        <f>IF(AI2716 = "Chargeback", AD2716, "")</f>
        <v/>
      </c>
    </row>
    <row r="2717" spans="1:65">
      <c r="A2717" s="35" t="s">
        <v>292</v>
      </c>
      <c r="B2717" s="35" t="s">
        <v>272</v>
      </c>
      <c r="C2717" s="80">
        <v>1841940</v>
      </c>
      <c r="E2717" s="158">
        <v>45609</v>
      </c>
      <c r="F2717" s="159">
        <v>45609</v>
      </c>
      <c r="G2717" s="35" t="s">
        <v>4825</v>
      </c>
      <c r="H2717" s="35" t="s">
        <v>4826</v>
      </c>
      <c r="I2717" s="35" t="s">
        <v>394</v>
      </c>
      <c r="J2717" s="35" t="s">
        <v>4827</v>
      </c>
      <c r="K2717" s="80">
        <v>3037522144</v>
      </c>
      <c r="M2717" s="158">
        <v>45170</v>
      </c>
      <c r="N2717" s="160">
        <f ca="1">IFERROR(IF(M2717="","", DATEDIF(M2717, TODAY(), "M")),"")</f>
        <v>19</v>
      </c>
      <c r="R2717" s="35" t="s">
        <v>384</v>
      </c>
      <c r="S2717" s="35" t="s">
        <v>255</v>
      </c>
      <c r="T2717" s="35" t="s">
        <v>385</v>
      </c>
      <c r="V2717" s="35" t="s">
        <v>386</v>
      </c>
      <c r="Z2717" s="162">
        <v>0</v>
      </c>
      <c r="AA2717" s="163">
        <v>1</v>
      </c>
      <c r="AD2717" s="162">
        <v>25.5</v>
      </c>
      <c r="AG2717" s="35" t="s">
        <v>581</v>
      </c>
      <c r="AH2717" s="166" t="str">
        <f t="shared" si="42"/>
        <v>Humana ay64 big file (1).xlsx</v>
      </c>
      <c r="AI2717" s="35" t="s">
        <v>238</v>
      </c>
      <c r="BJ2717" s="162" t="str">
        <f>IF(AI2717 = "Advance", AD2717, "")</f>
        <v/>
      </c>
      <c r="BK2717" s="171" t="str">
        <f>IF(AI2717 = "Advance", 1, "")</f>
        <v/>
      </c>
      <c r="BL2717" s="171" t="str">
        <f>IF(AI2717 = "Chargeback", 1, "")</f>
        <v/>
      </c>
      <c r="BM2717" s="162" t="str">
        <f>IF(AI2717 = "Chargeback", AD2717, "")</f>
        <v/>
      </c>
    </row>
    <row r="2718" spans="1:65">
      <c r="A2718" s="35" t="s">
        <v>292</v>
      </c>
      <c r="B2718" s="35" t="s">
        <v>253</v>
      </c>
      <c r="C2718" s="80">
        <v>1841940</v>
      </c>
      <c r="E2718" s="158">
        <v>45609</v>
      </c>
      <c r="F2718" s="159">
        <v>45609</v>
      </c>
      <c r="G2718" s="35" t="s">
        <v>4828</v>
      </c>
      <c r="H2718" s="35" t="s">
        <v>2494</v>
      </c>
      <c r="I2718" s="35" t="s">
        <v>450</v>
      </c>
      <c r="J2718" s="35" t="s">
        <v>3632</v>
      </c>
      <c r="K2718" s="80">
        <v>8487119890</v>
      </c>
      <c r="M2718" s="158">
        <v>45170</v>
      </c>
      <c r="N2718" s="160">
        <f ca="1">IFERROR(IF(M2718="","", DATEDIF(M2718, TODAY(), "M")),"")</f>
        <v>19</v>
      </c>
      <c r="R2718" s="35" t="s">
        <v>384</v>
      </c>
      <c r="S2718" s="35" t="s">
        <v>255</v>
      </c>
      <c r="T2718" s="35" t="s">
        <v>407</v>
      </c>
      <c r="V2718" s="35" t="s">
        <v>553</v>
      </c>
      <c r="Z2718" s="162">
        <v>0</v>
      </c>
      <c r="AA2718" s="163">
        <v>1</v>
      </c>
      <c r="AD2718" s="162">
        <v>10</v>
      </c>
      <c r="AG2718" s="35" t="s">
        <v>387</v>
      </c>
      <c r="AH2718" s="166" t="str">
        <f t="shared" si="42"/>
        <v>Humana ay64 big file (1).xlsx</v>
      </c>
      <c r="AI2718" s="35" t="s">
        <v>238</v>
      </c>
      <c r="BJ2718" s="162" t="str">
        <f>IF(AI2718 = "Advance", AD2718, "")</f>
        <v/>
      </c>
      <c r="BK2718" s="171" t="str">
        <f>IF(AI2718 = "Advance", 1, "")</f>
        <v/>
      </c>
      <c r="BL2718" s="171" t="str">
        <f>IF(AI2718 = "Chargeback", 1, "")</f>
        <v/>
      </c>
      <c r="BM2718" s="162" t="str">
        <f>IF(AI2718 = "Chargeback", AD2718, "")</f>
        <v/>
      </c>
    </row>
    <row r="2719" spans="1:65">
      <c r="A2719" s="35" t="s">
        <v>292</v>
      </c>
      <c r="B2719" s="35" t="s">
        <v>272</v>
      </c>
      <c r="C2719" s="80">
        <v>1841940</v>
      </c>
      <c r="E2719" s="158">
        <v>45609</v>
      </c>
      <c r="F2719" s="159">
        <v>45609</v>
      </c>
      <c r="G2719" s="35" t="s">
        <v>4828</v>
      </c>
      <c r="H2719" s="35" t="s">
        <v>2494</v>
      </c>
      <c r="I2719" s="35" t="s">
        <v>450</v>
      </c>
      <c r="J2719" s="35" t="s">
        <v>3632</v>
      </c>
      <c r="K2719" s="80">
        <v>2615756678</v>
      </c>
      <c r="M2719" s="158">
        <v>45170</v>
      </c>
      <c r="N2719" s="160">
        <f ca="1">IFERROR(IF(M2719="","", DATEDIF(M2719, TODAY(), "M")),"")</f>
        <v>19</v>
      </c>
      <c r="R2719" s="35" t="s">
        <v>384</v>
      </c>
      <c r="S2719" s="35" t="s">
        <v>255</v>
      </c>
      <c r="T2719" s="35" t="s">
        <v>407</v>
      </c>
      <c r="V2719" s="35" t="s">
        <v>553</v>
      </c>
      <c r="Z2719" s="162">
        <v>0</v>
      </c>
      <c r="AA2719" s="163">
        <v>1</v>
      </c>
      <c r="AD2719" s="162">
        <v>25.5</v>
      </c>
      <c r="AG2719" s="35" t="s">
        <v>581</v>
      </c>
      <c r="AH2719" s="166" t="str">
        <f t="shared" si="42"/>
        <v>Humana ay64 big file (1).xlsx</v>
      </c>
      <c r="AI2719" s="35" t="s">
        <v>238</v>
      </c>
      <c r="BJ2719" s="162" t="str">
        <f>IF(AI2719 = "Advance", AD2719, "")</f>
        <v/>
      </c>
      <c r="BK2719" s="171" t="str">
        <f>IF(AI2719 = "Advance", 1, "")</f>
        <v/>
      </c>
      <c r="BL2719" s="171" t="str">
        <f>IF(AI2719 = "Chargeback", 1, "")</f>
        <v/>
      </c>
      <c r="BM2719" s="162" t="str">
        <f>IF(AI2719 = "Chargeback", AD2719, "")</f>
        <v/>
      </c>
    </row>
    <row r="2720" spans="1:65">
      <c r="A2720" s="35" t="s">
        <v>292</v>
      </c>
      <c r="B2720" s="35" t="s">
        <v>253</v>
      </c>
      <c r="C2720" s="80">
        <v>1841940</v>
      </c>
      <c r="E2720" s="158">
        <v>45609</v>
      </c>
      <c r="F2720" s="159">
        <v>45609</v>
      </c>
      <c r="G2720" s="35" t="s">
        <v>4829</v>
      </c>
      <c r="H2720" s="35" t="s">
        <v>1231</v>
      </c>
      <c r="I2720" s="35" t="s">
        <v>509</v>
      </c>
      <c r="J2720" s="35" t="s">
        <v>4830</v>
      </c>
      <c r="K2720" s="80">
        <v>4978706574</v>
      </c>
      <c r="M2720" s="158">
        <v>45231</v>
      </c>
      <c r="N2720" s="160">
        <f ca="1">IFERROR(IF(M2720="","", DATEDIF(M2720, TODAY(), "M")),"")</f>
        <v>17</v>
      </c>
      <c r="R2720" s="35" t="s">
        <v>384</v>
      </c>
      <c r="S2720" s="35" t="s">
        <v>255</v>
      </c>
      <c r="T2720" s="35" t="s">
        <v>385</v>
      </c>
      <c r="V2720" s="35" t="s">
        <v>386</v>
      </c>
      <c r="Z2720" s="162">
        <v>0</v>
      </c>
      <c r="AA2720" s="163">
        <v>1</v>
      </c>
      <c r="AD2720" s="162">
        <v>10</v>
      </c>
      <c r="AG2720" s="35" t="s">
        <v>387</v>
      </c>
      <c r="AH2720" s="166" t="str">
        <f t="shared" si="42"/>
        <v>Humana ay64 big file (1).xlsx</v>
      </c>
      <c r="AI2720" s="35" t="s">
        <v>238</v>
      </c>
      <c r="BJ2720" s="162" t="str">
        <f>IF(AI2720 = "Advance", AD2720, "")</f>
        <v/>
      </c>
      <c r="BK2720" s="171" t="str">
        <f>IF(AI2720 = "Advance", 1, "")</f>
        <v/>
      </c>
      <c r="BL2720" s="171" t="str">
        <f>IF(AI2720 = "Chargeback", 1, "")</f>
        <v/>
      </c>
      <c r="BM2720" s="162" t="str">
        <f>IF(AI2720 = "Chargeback", AD2720, "")</f>
        <v/>
      </c>
    </row>
    <row r="2721" spans="1:65">
      <c r="A2721" s="35" t="s">
        <v>292</v>
      </c>
      <c r="B2721" s="35" t="s">
        <v>272</v>
      </c>
      <c r="C2721" s="80">
        <v>1841940</v>
      </c>
      <c r="E2721" s="158">
        <v>45609</v>
      </c>
      <c r="F2721" s="159">
        <v>45609</v>
      </c>
      <c r="G2721" s="35" t="s">
        <v>4829</v>
      </c>
      <c r="H2721" s="35" t="s">
        <v>1231</v>
      </c>
      <c r="I2721" s="35" t="s">
        <v>509</v>
      </c>
      <c r="J2721" s="35" t="s">
        <v>4830</v>
      </c>
      <c r="K2721" s="80">
        <v>5261927294</v>
      </c>
      <c r="M2721" s="158">
        <v>45231</v>
      </c>
      <c r="N2721" s="160">
        <f ca="1">IFERROR(IF(M2721="","", DATEDIF(M2721, TODAY(), "M")),"")</f>
        <v>17</v>
      </c>
      <c r="R2721" s="35" t="s">
        <v>384</v>
      </c>
      <c r="S2721" s="35" t="s">
        <v>255</v>
      </c>
      <c r="T2721" s="35" t="s">
        <v>385</v>
      </c>
      <c r="V2721" s="35" t="s">
        <v>386</v>
      </c>
      <c r="Z2721" s="162">
        <v>0</v>
      </c>
      <c r="AA2721" s="163">
        <v>1</v>
      </c>
      <c r="AD2721" s="162">
        <v>25.5</v>
      </c>
      <c r="AG2721" s="35" t="s">
        <v>581</v>
      </c>
      <c r="AH2721" s="166" t="str">
        <f t="shared" si="42"/>
        <v>Humana ay64 big file (1).xlsx</v>
      </c>
      <c r="AI2721" s="35" t="s">
        <v>238</v>
      </c>
      <c r="BJ2721" s="162" t="str">
        <f>IF(AI2721 = "Advance", AD2721, "")</f>
        <v/>
      </c>
      <c r="BK2721" s="171" t="str">
        <f>IF(AI2721 = "Advance", 1, "")</f>
        <v/>
      </c>
      <c r="BL2721" s="171" t="str">
        <f>IF(AI2721 = "Chargeback", 1, "")</f>
        <v/>
      </c>
      <c r="BM2721" s="162" t="str">
        <f>IF(AI2721 = "Chargeback", AD2721, "")</f>
        <v/>
      </c>
    </row>
    <row r="2722" spans="1:65">
      <c r="A2722" s="35" t="s">
        <v>292</v>
      </c>
      <c r="B2722" s="35" t="s">
        <v>253</v>
      </c>
      <c r="C2722" s="80">
        <v>1841940</v>
      </c>
      <c r="E2722" s="158">
        <v>45609</v>
      </c>
      <c r="F2722" s="159">
        <v>45609</v>
      </c>
      <c r="G2722" s="35" t="s">
        <v>4831</v>
      </c>
      <c r="H2722" s="35" t="s">
        <v>419</v>
      </c>
      <c r="J2722" s="35" t="s">
        <v>4832</v>
      </c>
      <c r="K2722" s="80">
        <v>5717134623</v>
      </c>
      <c r="M2722" s="158">
        <v>45170</v>
      </c>
      <c r="N2722" s="160">
        <f ca="1">IFERROR(IF(M2722="","", DATEDIF(M2722, TODAY(), "M")),"")</f>
        <v>19</v>
      </c>
      <c r="R2722" s="35" t="s">
        <v>384</v>
      </c>
      <c r="S2722" s="35" t="s">
        <v>255</v>
      </c>
      <c r="T2722" s="35" t="s">
        <v>385</v>
      </c>
      <c r="V2722" s="35" t="s">
        <v>386</v>
      </c>
      <c r="Z2722" s="162">
        <v>0</v>
      </c>
      <c r="AA2722" s="163">
        <v>1</v>
      </c>
      <c r="AD2722" s="162">
        <v>10</v>
      </c>
      <c r="AG2722" s="35" t="s">
        <v>387</v>
      </c>
      <c r="AH2722" s="166" t="str">
        <f t="shared" si="42"/>
        <v>Humana ay64 big file (1).xlsx</v>
      </c>
      <c r="AI2722" s="35" t="s">
        <v>238</v>
      </c>
      <c r="BJ2722" s="162" t="str">
        <f>IF(AI2722 = "Advance", AD2722, "")</f>
        <v/>
      </c>
      <c r="BK2722" s="171" t="str">
        <f>IF(AI2722 = "Advance", 1, "")</f>
        <v/>
      </c>
      <c r="BL2722" s="171" t="str">
        <f>IF(AI2722 = "Chargeback", 1, "")</f>
        <v/>
      </c>
      <c r="BM2722" s="162" t="str">
        <f>IF(AI2722 = "Chargeback", AD2722, "")</f>
        <v/>
      </c>
    </row>
    <row r="2723" spans="1:65">
      <c r="A2723" s="35" t="s">
        <v>292</v>
      </c>
      <c r="B2723" s="35" t="s">
        <v>272</v>
      </c>
      <c r="C2723" s="80">
        <v>1841940</v>
      </c>
      <c r="E2723" s="158">
        <v>45609</v>
      </c>
      <c r="F2723" s="159">
        <v>45609</v>
      </c>
      <c r="G2723" s="35" t="s">
        <v>4831</v>
      </c>
      <c r="H2723" s="35" t="s">
        <v>419</v>
      </c>
      <c r="J2723" s="35" t="s">
        <v>4832</v>
      </c>
      <c r="K2723" s="80">
        <v>5901034648</v>
      </c>
      <c r="M2723" s="158">
        <v>45170</v>
      </c>
      <c r="N2723" s="160">
        <f ca="1">IFERROR(IF(M2723="","", DATEDIF(M2723, TODAY(), "M")),"")</f>
        <v>19</v>
      </c>
      <c r="R2723" s="35" t="s">
        <v>384</v>
      </c>
      <c r="S2723" s="35" t="s">
        <v>255</v>
      </c>
      <c r="T2723" s="35" t="s">
        <v>385</v>
      </c>
      <c r="V2723" s="35" t="s">
        <v>386</v>
      </c>
      <c r="Z2723" s="162">
        <v>0</v>
      </c>
      <c r="AA2723" s="163">
        <v>1</v>
      </c>
      <c r="AD2723" s="162">
        <v>25.5</v>
      </c>
      <c r="AG2723" s="35" t="s">
        <v>581</v>
      </c>
      <c r="AH2723" s="166" t="str">
        <f t="shared" si="42"/>
        <v>Humana ay64 big file (1).xlsx</v>
      </c>
      <c r="AI2723" s="35" t="s">
        <v>238</v>
      </c>
      <c r="BJ2723" s="162" t="str">
        <f>IF(AI2723 = "Advance", AD2723, "")</f>
        <v/>
      </c>
      <c r="BK2723" s="171" t="str">
        <f>IF(AI2723 = "Advance", 1, "")</f>
        <v/>
      </c>
      <c r="BL2723" s="171" t="str">
        <f>IF(AI2723 = "Chargeback", 1, "")</f>
        <v/>
      </c>
      <c r="BM2723" s="162" t="str">
        <f>IF(AI2723 = "Chargeback", AD2723, "")</f>
        <v/>
      </c>
    </row>
    <row r="2724" spans="1:65">
      <c r="A2724" s="35" t="s">
        <v>292</v>
      </c>
      <c r="B2724" s="35" t="s">
        <v>253</v>
      </c>
      <c r="C2724" s="80">
        <v>1841940</v>
      </c>
      <c r="E2724" s="158">
        <v>45609</v>
      </c>
      <c r="F2724" s="159">
        <v>45609</v>
      </c>
      <c r="G2724" s="35" t="s">
        <v>4833</v>
      </c>
      <c r="H2724" s="35" t="s">
        <v>419</v>
      </c>
      <c r="I2724" s="35" t="s">
        <v>472</v>
      </c>
      <c r="J2724" s="35" t="s">
        <v>2186</v>
      </c>
      <c r="K2724" s="80">
        <v>1114457091</v>
      </c>
      <c r="M2724" s="158">
        <v>45170</v>
      </c>
      <c r="N2724" s="160">
        <f ca="1">IFERROR(IF(M2724="","", DATEDIF(M2724, TODAY(), "M")),"")</f>
        <v>19</v>
      </c>
      <c r="R2724" s="35" t="s">
        <v>384</v>
      </c>
      <c r="S2724" s="35" t="s">
        <v>255</v>
      </c>
      <c r="T2724" s="35" t="s">
        <v>385</v>
      </c>
      <c r="V2724" s="35" t="s">
        <v>386</v>
      </c>
      <c r="Z2724" s="162">
        <v>0</v>
      </c>
      <c r="AA2724" s="163">
        <v>1</v>
      </c>
      <c r="AD2724" s="162">
        <v>10</v>
      </c>
      <c r="AG2724" s="35" t="s">
        <v>387</v>
      </c>
      <c r="AH2724" s="166" t="str">
        <f t="shared" si="42"/>
        <v>Humana ay64 big file (1).xlsx</v>
      </c>
      <c r="AI2724" s="35" t="s">
        <v>238</v>
      </c>
      <c r="BJ2724" s="162" t="str">
        <f>IF(AI2724 = "Advance", AD2724, "")</f>
        <v/>
      </c>
      <c r="BK2724" s="171" t="str">
        <f>IF(AI2724 = "Advance", 1, "")</f>
        <v/>
      </c>
      <c r="BL2724" s="171" t="str">
        <f>IF(AI2724 = "Chargeback", 1, "")</f>
        <v/>
      </c>
      <c r="BM2724" s="162" t="str">
        <f>IF(AI2724 = "Chargeback", AD2724, "")</f>
        <v/>
      </c>
    </row>
    <row r="2725" spans="1:65">
      <c r="A2725" s="35" t="s">
        <v>292</v>
      </c>
      <c r="B2725" s="35" t="s">
        <v>272</v>
      </c>
      <c r="C2725" s="80">
        <v>1841940</v>
      </c>
      <c r="E2725" s="158">
        <v>45609</v>
      </c>
      <c r="F2725" s="159">
        <v>45609</v>
      </c>
      <c r="G2725" s="35" t="s">
        <v>4833</v>
      </c>
      <c r="H2725" s="35" t="s">
        <v>419</v>
      </c>
      <c r="I2725" s="35" t="s">
        <v>472</v>
      </c>
      <c r="J2725" s="35" t="s">
        <v>2186</v>
      </c>
      <c r="K2725" s="80">
        <v>4896975512</v>
      </c>
      <c r="M2725" s="158">
        <v>45170</v>
      </c>
      <c r="N2725" s="160">
        <f ca="1">IFERROR(IF(M2725="","", DATEDIF(M2725, TODAY(), "M")),"")</f>
        <v>19</v>
      </c>
      <c r="R2725" s="35" t="s">
        <v>384</v>
      </c>
      <c r="S2725" s="35" t="s">
        <v>255</v>
      </c>
      <c r="T2725" s="35" t="s">
        <v>385</v>
      </c>
      <c r="V2725" s="35" t="s">
        <v>386</v>
      </c>
      <c r="Z2725" s="162">
        <v>0</v>
      </c>
      <c r="AA2725" s="163">
        <v>1</v>
      </c>
      <c r="AD2725" s="162">
        <v>25.5</v>
      </c>
      <c r="AG2725" s="35" t="s">
        <v>581</v>
      </c>
      <c r="AH2725" s="166" t="str">
        <f t="shared" si="42"/>
        <v>Humana ay64 big file (1).xlsx</v>
      </c>
      <c r="AI2725" s="35" t="s">
        <v>238</v>
      </c>
      <c r="BJ2725" s="162" t="str">
        <f>IF(AI2725 = "Advance", AD2725, "")</f>
        <v/>
      </c>
      <c r="BK2725" s="171" t="str">
        <f>IF(AI2725 = "Advance", 1, "")</f>
        <v/>
      </c>
      <c r="BL2725" s="171" t="str">
        <f>IF(AI2725 = "Chargeback", 1, "")</f>
        <v/>
      </c>
      <c r="BM2725" s="162" t="str">
        <f>IF(AI2725 = "Chargeback", AD2725, "")</f>
        <v/>
      </c>
    </row>
    <row r="2726" spans="1:65">
      <c r="A2726" s="35" t="s">
        <v>292</v>
      </c>
      <c r="B2726" s="35" t="s">
        <v>253</v>
      </c>
      <c r="C2726" s="80">
        <v>1841940</v>
      </c>
      <c r="E2726" s="158">
        <v>45609</v>
      </c>
      <c r="F2726" s="159">
        <v>45609</v>
      </c>
      <c r="G2726" s="35" t="s">
        <v>4834</v>
      </c>
      <c r="H2726" s="35" t="s">
        <v>4835</v>
      </c>
      <c r="I2726" s="35" t="s">
        <v>509</v>
      </c>
      <c r="J2726" s="35" t="s">
        <v>773</v>
      </c>
      <c r="K2726" s="80">
        <v>6685290649</v>
      </c>
      <c r="M2726" s="158">
        <v>45170</v>
      </c>
      <c r="N2726" s="160">
        <f ca="1">IFERROR(IF(M2726="","", DATEDIF(M2726, TODAY(), "M")),"")</f>
        <v>19</v>
      </c>
      <c r="R2726" s="35" t="s">
        <v>384</v>
      </c>
      <c r="S2726" s="35" t="s">
        <v>255</v>
      </c>
      <c r="T2726" s="35" t="s">
        <v>385</v>
      </c>
      <c r="V2726" s="35" t="s">
        <v>386</v>
      </c>
      <c r="Z2726" s="162">
        <v>0</v>
      </c>
      <c r="AA2726" s="163">
        <v>1</v>
      </c>
      <c r="AD2726" s="162">
        <v>10</v>
      </c>
      <c r="AG2726" s="35" t="s">
        <v>387</v>
      </c>
      <c r="AH2726" s="166" t="str">
        <f t="shared" si="42"/>
        <v>Humana ay64 big file (1).xlsx</v>
      </c>
      <c r="AI2726" s="35" t="s">
        <v>238</v>
      </c>
      <c r="BJ2726" s="162" t="str">
        <f>IF(AI2726 = "Advance", AD2726, "")</f>
        <v/>
      </c>
      <c r="BK2726" s="171" t="str">
        <f>IF(AI2726 = "Advance", 1, "")</f>
        <v/>
      </c>
      <c r="BL2726" s="171" t="str">
        <f>IF(AI2726 = "Chargeback", 1, "")</f>
        <v/>
      </c>
      <c r="BM2726" s="162" t="str">
        <f>IF(AI2726 = "Chargeback", AD2726, "")</f>
        <v/>
      </c>
    </row>
    <row r="2727" spans="1:65">
      <c r="A2727" s="35" t="s">
        <v>292</v>
      </c>
      <c r="B2727" s="35" t="s">
        <v>272</v>
      </c>
      <c r="C2727" s="80">
        <v>1841940</v>
      </c>
      <c r="E2727" s="158">
        <v>45609</v>
      </c>
      <c r="F2727" s="159">
        <v>45609</v>
      </c>
      <c r="G2727" s="35" t="s">
        <v>4834</v>
      </c>
      <c r="H2727" s="35" t="s">
        <v>4835</v>
      </c>
      <c r="I2727" s="35" t="s">
        <v>509</v>
      </c>
      <c r="J2727" s="35" t="s">
        <v>773</v>
      </c>
      <c r="K2727" s="80">
        <v>7691278452</v>
      </c>
      <c r="M2727" s="158">
        <v>45170</v>
      </c>
      <c r="N2727" s="160">
        <f ca="1">IFERROR(IF(M2727="","", DATEDIF(M2727, TODAY(), "M")),"")</f>
        <v>19</v>
      </c>
      <c r="R2727" s="35" t="s">
        <v>384</v>
      </c>
      <c r="S2727" s="35" t="s">
        <v>255</v>
      </c>
      <c r="T2727" s="35" t="s">
        <v>385</v>
      </c>
      <c r="V2727" s="35" t="s">
        <v>386</v>
      </c>
      <c r="Z2727" s="162">
        <v>0</v>
      </c>
      <c r="AA2727" s="163">
        <v>1</v>
      </c>
      <c r="AD2727" s="162">
        <v>25.5</v>
      </c>
      <c r="AG2727" s="35" t="s">
        <v>581</v>
      </c>
      <c r="AH2727" s="166" t="str">
        <f t="shared" si="42"/>
        <v>Humana ay64 big file (1).xlsx</v>
      </c>
      <c r="AI2727" s="35" t="s">
        <v>238</v>
      </c>
      <c r="BJ2727" s="162" t="str">
        <f>IF(AI2727 = "Advance", AD2727, "")</f>
        <v/>
      </c>
      <c r="BK2727" s="171" t="str">
        <f>IF(AI2727 = "Advance", 1, "")</f>
        <v/>
      </c>
      <c r="BL2727" s="171" t="str">
        <f>IF(AI2727 = "Chargeback", 1, "")</f>
        <v/>
      </c>
      <c r="BM2727" s="162" t="str">
        <f>IF(AI2727 = "Chargeback", AD2727, "")</f>
        <v/>
      </c>
    </row>
    <row r="2728" spans="1:65">
      <c r="A2728" s="35" t="s">
        <v>292</v>
      </c>
      <c r="B2728" s="35" t="s">
        <v>253</v>
      </c>
      <c r="C2728" s="80">
        <v>1841940</v>
      </c>
      <c r="E2728" s="158">
        <v>45609</v>
      </c>
      <c r="F2728" s="159">
        <v>45609</v>
      </c>
      <c r="G2728" s="35" t="s">
        <v>4836</v>
      </c>
      <c r="H2728" s="35" t="s">
        <v>2332</v>
      </c>
      <c r="J2728" s="35" t="s">
        <v>784</v>
      </c>
      <c r="K2728" s="80">
        <v>617176694</v>
      </c>
      <c r="M2728" s="158">
        <v>45231</v>
      </c>
      <c r="N2728" s="160">
        <f ca="1">IFERROR(IF(M2728="","", DATEDIF(M2728, TODAY(), "M")),"")</f>
        <v>17</v>
      </c>
      <c r="R2728" s="35" t="s">
        <v>384</v>
      </c>
      <c r="S2728" s="35" t="s">
        <v>255</v>
      </c>
      <c r="T2728" s="35" t="s">
        <v>385</v>
      </c>
      <c r="V2728" s="35" t="s">
        <v>567</v>
      </c>
      <c r="Z2728" s="162">
        <v>0</v>
      </c>
      <c r="AA2728" s="163">
        <v>1</v>
      </c>
      <c r="AD2728" s="162">
        <v>10</v>
      </c>
      <c r="AG2728" s="35" t="s">
        <v>387</v>
      </c>
      <c r="AH2728" s="166" t="str">
        <f t="shared" si="42"/>
        <v>Humana ay64 big file (1).xlsx</v>
      </c>
      <c r="AI2728" s="35" t="s">
        <v>238</v>
      </c>
      <c r="BJ2728" s="162" t="str">
        <f>IF(AI2728 = "Advance", AD2728, "")</f>
        <v/>
      </c>
      <c r="BK2728" s="171" t="str">
        <f>IF(AI2728 = "Advance", 1, "")</f>
        <v/>
      </c>
      <c r="BL2728" s="171" t="str">
        <f>IF(AI2728 = "Chargeback", 1, "")</f>
        <v/>
      </c>
      <c r="BM2728" s="162" t="str">
        <f>IF(AI2728 = "Chargeback", AD2728, "")</f>
        <v/>
      </c>
    </row>
    <row r="2729" spans="1:65">
      <c r="A2729" s="35" t="s">
        <v>292</v>
      </c>
      <c r="B2729" s="35" t="s">
        <v>272</v>
      </c>
      <c r="C2729" s="80">
        <v>1841940</v>
      </c>
      <c r="E2729" s="158">
        <v>45609</v>
      </c>
      <c r="F2729" s="159">
        <v>45609</v>
      </c>
      <c r="G2729" s="35" t="s">
        <v>4836</v>
      </c>
      <c r="H2729" s="35" t="s">
        <v>2332</v>
      </c>
      <c r="J2729" s="35" t="s">
        <v>784</v>
      </c>
      <c r="K2729" s="80">
        <v>1011835881</v>
      </c>
      <c r="M2729" s="158">
        <v>45231</v>
      </c>
      <c r="N2729" s="160">
        <f ca="1">IFERROR(IF(M2729="","", DATEDIF(M2729, TODAY(), "M")),"")</f>
        <v>17</v>
      </c>
      <c r="R2729" s="35" t="s">
        <v>384</v>
      </c>
      <c r="S2729" s="35" t="s">
        <v>255</v>
      </c>
      <c r="T2729" s="35" t="s">
        <v>385</v>
      </c>
      <c r="V2729" s="35" t="s">
        <v>567</v>
      </c>
      <c r="Z2729" s="162">
        <v>0</v>
      </c>
      <c r="AA2729" s="163">
        <v>1</v>
      </c>
      <c r="AD2729" s="162">
        <v>25.5</v>
      </c>
      <c r="AG2729" s="35" t="s">
        <v>581</v>
      </c>
      <c r="AH2729" s="166" t="str">
        <f t="shared" si="42"/>
        <v>Humana ay64 big file (1).xlsx</v>
      </c>
      <c r="AI2729" s="35" t="s">
        <v>238</v>
      </c>
      <c r="BJ2729" s="162" t="str">
        <f>IF(AI2729 = "Advance", AD2729, "")</f>
        <v/>
      </c>
      <c r="BK2729" s="171" t="str">
        <f>IF(AI2729 = "Advance", 1, "")</f>
        <v/>
      </c>
      <c r="BL2729" s="171" t="str">
        <f>IF(AI2729 = "Chargeback", 1, "")</f>
        <v/>
      </c>
      <c r="BM2729" s="162" t="str">
        <f>IF(AI2729 = "Chargeback", AD2729, "")</f>
        <v/>
      </c>
    </row>
    <row r="2730" spans="1:65">
      <c r="A2730" s="35" t="s">
        <v>292</v>
      </c>
      <c r="B2730" s="35" t="s">
        <v>253</v>
      </c>
      <c r="C2730" s="80">
        <v>1841940</v>
      </c>
      <c r="E2730" s="158">
        <v>45609</v>
      </c>
      <c r="F2730" s="159">
        <v>45609</v>
      </c>
      <c r="G2730" s="35" t="s">
        <v>4837</v>
      </c>
      <c r="H2730" s="35" t="s">
        <v>2718</v>
      </c>
      <c r="I2730" s="35" t="s">
        <v>509</v>
      </c>
      <c r="J2730" s="35" t="s">
        <v>4838</v>
      </c>
      <c r="K2730" s="80">
        <v>3862704483</v>
      </c>
      <c r="M2730" s="158">
        <v>45170</v>
      </c>
      <c r="N2730" s="160">
        <f ca="1">IFERROR(IF(M2730="","", DATEDIF(M2730, TODAY(), "M")),"")</f>
        <v>19</v>
      </c>
      <c r="R2730" s="35" t="s">
        <v>384</v>
      </c>
      <c r="S2730" s="35" t="s">
        <v>255</v>
      </c>
      <c r="T2730" s="35" t="s">
        <v>385</v>
      </c>
      <c r="V2730" s="35" t="s">
        <v>386</v>
      </c>
      <c r="Z2730" s="162">
        <v>0</v>
      </c>
      <c r="AA2730" s="163">
        <v>1</v>
      </c>
      <c r="AD2730" s="162">
        <v>10</v>
      </c>
      <c r="AG2730" s="35" t="s">
        <v>387</v>
      </c>
      <c r="AH2730" s="166" t="str">
        <f t="shared" si="42"/>
        <v>Humana ay64 big file (1).xlsx</v>
      </c>
      <c r="AI2730" s="35" t="s">
        <v>238</v>
      </c>
      <c r="BJ2730" s="162" t="str">
        <f>IF(AI2730 = "Advance", AD2730, "")</f>
        <v/>
      </c>
      <c r="BK2730" s="171" t="str">
        <f>IF(AI2730 = "Advance", 1, "")</f>
        <v/>
      </c>
      <c r="BL2730" s="171" t="str">
        <f>IF(AI2730 = "Chargeback", 1, "")</f>
        <v/>
      </c>
      <c r="BM2730" s="162" t="str">
        <f>IF(AI2730 = "Chargeback", AD2730, "")</f>
        <v/>
      </c>
    </row>
    <row r="2731" spans="1:65">
      <c r="A2731" s="35" t="s">
        <v>292</v>
      </c>
      <c r="B2731" s="35" t="s">
        <v>272</v>
      </c>
      <c r="C2731" s="80">
        <v>1841940</v>
      </c>
      <c r="E2731" s="158">
        <v>45609</v>
      </c>
      <c r="F2731" s="159">
        <v>45609</v>
      </c>
      <c r="G2731" s="35" t="s">
        <v>4837</v>
      </c>
      <c r="H2731" s="35" t="s">
        <v>2718</v>
      </c>
      <c r="I2731" s="35" t="s">
        <v>509</v>
      </c>
      <c r="J2731" s="35" t="s">
        <v>4838</v>
      </c>
      <c r="K2731" s="80">
        <v>403160864</v>
      </c>
      <c r="M2731" s="158">
        <v>45170</v>
      </c>
      <c r="N2731" s="160">
        <f ca="1">IFERROR(IF(M2731="","", DATEDIF(M2731, TODAY(), "M")),"")</f>
        <v>19</v>
      </c>
      <c r="R2731" s="35" t="s">
        <v>384</v>
      </c>
      <c r="S2731" s="35" t="s">
        <v>255</v>
      </c>
      <c r="T2731" s="35" t="s">
        <v>385</v>
      </c>
      <c r="V2731" s="35" t="s">
        <v>386</v>
      </c>
      <c r="Z2731" s="162">
        <v>0</v>
      </c>
      <c r="AA2731" s="163">
        <v>1</v>
      </c>
      <c r="AD2731" s="162">
        <v>25.5</v>
      </c>
      <c r="AG2731" s="35" t="s">
        <v>581</v>
      </c>
      <c r="AH2731" s="166" t="str">
        <f t="shared" si="42"/>
        <v>Humana ay64 big file (1).xlsx</v>
      </c>
      <c r="AI2731" s="35" t="s">
        <v>238</v>
      </c>
      <c r="BJ2731" s="162" t="str">
        <f>IF(AI2731 = "Advance", AD2731, "")</f>
        <v/>
      </c>
      <c r="BK2731" s="171" t="str">
        <f>IF(AI2731 = "Advance", 1, "")</f>
        <v/>
      </c>
      <c r="BL2731" s="171" t="str">
        <f>IF(AI2731 = "Chargeback", 1, "")</f>
        <v/>
      </c>
      <c r="BM2731" s="162" t="str">
        <f>IF(AI2731 = "Chargeback", AD2731, "")</f>
        <v/>
      </c>
    </row>
    <row r="2732" spans="1:65">
      <c r="A2732" s="35" t="s">
        <v>292</v>
      </c>
      <c r="B2732" s="35" t="s">
        <v>253</v>
      </c>
      <c r="C2732" s="80">
        <v>1841940</v>
      </c>
      <c r="E2732" s="158">
        <v>45609</v>
      </c>
      <c r="F2732" s="159">
        <v>45609</v>
      </c>
      <c r="G2732" s="35" t="s">
        <v>4839</v>
      </c>
      <c r="H2732" s="35" t="s">
        <v>562</v>
      </c>
      <c r="I2732" s="35" t="s">
        <v>416</v>
      </c>
      <c r="J2732" s="35" t="s">
        <v>4840</v>
      </c>
      <c r="K2732" s="80">
        <v>2293723629</v>
      </c>
      <c r="M2732" s="158">
        <v>45170</v>
      </c>
      <c r="N2732" s="160">
        <f ca="1">IFERROR(IF(M2732="","", DATEDIF(M2732, TODAY(), "M")),"")</f>
        <v>19</v>
      </c>
      <c r="R2732" s="35" t="s">
        <v>384</v>
      </c>
      <c r="S2732" s="35" t="s">
        <v>255</v>
      </c>
      <c r="T2732" s="35" t="s">
        <v>385</v>
      </c>
      <c r="V2732" s="35" t="s">
        <v>386</v>
      </c>
      <c r="Z2732" s="162">
        <v>0</v>
      </c>
      <c r="AA2732" s="163">
        <v>1</v>
      </c>
      <c r="AD2732" s="162">
        <v>10</v>
      </c>
      <c r="AG2732" s="35" t="s">
        <v>387</v>
      </c>
      <c r="AH2732" s="166" t="str">
        <f t="shared" si="42"/>
        <v>Humana ay64 big file (1).xlsx</v>
      </c>
      <c r="AI2732" s="35" t="s">
        <v>238</v>
      </c>
      <c r="BJ2732" s="162" t="str">
        <f>IF(AI2732 = "Advance", AD2732, "")</f>
        <v/>
      </c>
      <c r="BK2732" s="171" t="str">
        <f>IF(AI2732 = "Advance", 1, "")</f>
        <v/>
      </c>
      <c r="BL2732" s="171" t="str">
        <f>IF(AI2732 = "Chargeback", 1, "")</f>
        <v/>
      </c>
      <c r="BM2732" s="162" t="str">
        <f>IF(AI2732 = "Chargeback", AD2732, "")</f>
        <v/>
      </c>
    </row>
    <row r="2733" spans="1:65">
      <c r="A2733" s="35" t="s">
        <v>292</v>
      </c>
      <c r="B2733" s="35" t="s">
        <v>272</v>
      </c>
      <c r="C2733" s="80">
        <v>1841940</v>
      </c>
      <c r="E2733" s="158">
        <v>45609</v>
      </c>
      <c r="F2733" s="159">
        <v>45609</v>
      </c>
      <c r="G2733" s="35" t="s">
        <v>4839</v>
      </c>
      <c r="H2733" s="35" t="s">
        <v>562</v>
      </c>
      <c r="I2733" s="35" t="s">
        <v>416</v>
      </c>
      <c r="J2733" s="35" t="s">
        <v>4840</v>
      </c>
      <c r="K2733" s="80">
        <v>7831739387</v>
      </c>
      <c r="M2733" s="158">
        <v>45170</v>
      </c>
      <c r="N2733" s="160">
        <f ca="1">IFERROR(IF(M2733="","", DATEDIF(M2733, TODAY(), "M")),"")</f>
        <v>19</v>
      </c>
      <c r="R2733" s="35" t="s">
        <v>384</v>
      </c>
      <c r="S2733" s="35" t="s">
        <v>255</v>
      </c>
      <c r="T2733" s="35" t="s">
        <v>385</v>
      </c>
      <c r="V2733" s="35" t="s">
        <v>386</v>
      </c>
      <c r="Z2733" s="162">
        <v>0</v>
      </c>
      <c r="AA2733" s="163">
        <v>1</v>
      </c>
      <c r="AD2733" s="162">
        <v>25.5</v>
      </c>
      <c r="AG2733" s="35" t="s">
        <v>581</v>
      </c>
      <c r="AH2733" s="166" t="str">
        <f t="shared" si="42"/>
        <v>Humana ay64 big file (1).xlsx</v>
      </c>
      <c r="AI2733" s="35" t="s">
        <v>238</v>
      </c>
      <c r="BJ2733" s="162" t="str">
        <f>IF(AI2733 = "Advance", AD2733, "")</f>
        <v/>
      </c>
      <c r="BK2733" s="171" t="str">
        <f>IF(AI2733 = "Advance", 1, "")</f>
        <v/>
      </c>
      <c r="BL2733" s="171" t="str">
        <f>IF(AI2733 = "Chargeback", 1, "")</f>
        <v/>
      </c>
      <c r="BM2733" s="162" t="str">
        <f>IF(AI2733 = "Chargeback", AD2733, "")</f>
        <v/>
      </c>
    </row>
    <row r="2734" spans="1:65">
      <c r="A2734" s="35" t="s">
        <v>292</v>
      </c>
      <c r="B2734" s="35" t="s">
        <v>253</v>
      </c>
      <c r="C2734" s="80">
        <v>1841940</v>
      </c>
      <c r="E2734" s="158">
        <v>45609</v>
      </c>
      <c r="F2734" s="159">
        <v>45609</v>
      </c>
      <c r="G2734" s="35" t="s">
        <v>4841</v>
      </c>
      <c r="H2734" s="35" t="s">
        <v>2832</v>
      </c>
      <c r="J2734" s="35" t="s">
        <v>549</v>
      </c>
      <c r="K2734" s="80">
        <v>7245371215</v>
      </c>
      <c r="M2734" s="158">
        <v>45170</v>
      </c>
      <c r="N2734" s="160">
        <f ca="1">IFERROR(IF(M2734="","", DATEDIF(M2734, TODAY(), "M")),"")</f>
        <v>19</v>
      </c>
      <c r="R2734" s="35" t="s">
        <v>384</v>
      </c>
      <c r="S2734" s="35" t="s">
        <v>255</v>
      </c>
      <c r="T2734" s="35" t="s">
        <v>385</v>
      </c>
      <c r="V2734" s="35" t="s">
        <v>386</v>
      </c>
      <c r="Z2734" s="162">
        <v>0</v>
      </c>
      <c r="AA2734" s="163">
        <v>1</v>
      </c>
      <c r="AD2734" s="162">
        <v>10</v>
      </c>
      <c r="AG2734" s="35" t="s">
        <v>387</v>
      </c>
      <c r="AH2734" s="166" t="str">
        <f t="shared" si="42"/>
        <v>Humana ay64 big file (1).xlsx</v>
      </c>
      <c r="AI2734" s="35" t="s">
        <v>238</v>
      </c>
      <c r="BJ2734" s="162" t="str">
        <f>IF(AI2734 = "Advance", AD2734, "")</f>
        <v/>
      </c>
      <c r="BK2734" s="171" t="str">
        <f>IF(AI2734 = "Advance", 1, "")</f>
        <v/>
      </c>
      <c r="BL2734" s="171" t="str">
        <f>IF(AI2734 = "Chargeback", 1, "")</f>
        <v/>
      </c>
      <c r="BM2734" s="162" t="str">
        <f>IF(AI2734 = "Chargeback", AD2734, "")</f>
        <v/>
      </c>
    </row>
    <row r="2735" spans="1:65">
      <c r="A2735" s="35" t="s">
        <v>292</v>
      </c>
      <c r="B2735" s="35" t="s">
        <v>272</v>
      </c>
      <c r="C2735" s="80">
        <v>1841940</v>
      </c>
      <c r="E2735" s="158">
        <v>45609</v>
      </c>
      <c r="F2735" s="159">
        <v>45609</v>
      </c>
      <c r="G2735" s="35" t="s">
        <v>4841</v>
      </c>
      <c r="H2735" s="35" t="s">
        <v>2832</v>
      </c>
      <c r="J2735" s="35" t="s">
        <v>549</v>
      </c>
      <c r="K2735" s="80">
        <v>8133700278</v>
      </c>
      <c r="M2735" s="158">
        <v>45170</v>
      </c>
      <c r="N2735" s="160">
        <f ca="1">IFERROR(IF(M2735="","", DATEDIF(M2735, TODAY(), "M")),"")</f>
        <v>19</v>
      </c>
      <c r="R2735" s="35" t="s">
        <v>384</v>
      </c>
      <c r="S2735" s="35" t="s">
        <v>255</v>
      </c>
      <c r="T2735" s="35" t="s">
        <v>385</v>
      </c>
      <c r="V2735" s="35" t="s">
        <v>386</v>
      </c>
      <c r="Z2735" s="162">
        <v>0</v>
      </c>
      <c r="AA2735" s="163">
        <v>1</v>
      </c>
      <c r="AD2735" s="162">
        <v>25.5</v>
      </c>
      <c r="AG2735" s="35" t="s">
        <v>581</v>
      </c>
      <c r="AH2735" s="166" t="str">
        <f t="shared" si="42"/>
        <v>Humana ay64 big file (1).xlsx</v>
      </c>
      <c r="AI2735" s="35" t="s">
        <v>238</v>
      </c>
      <c r="BJ2735" s="162" t="str">
        <f>IF(AI2735 = "Advance", AD2735, "")</f>
        <v/>
      </c>
      <c r="BK2735" s="171" t="str">
        <f>IF(AI2735 = "Advance", 1, "")</f>
        <v/>
      </c>
      <c r="BL2735" s="171" t="str">
        <f>IF(AI2735 = "Chargeback", 1, "")</f>
        <v/>
      </c>
      <c r="BM2735" s="162" t="str">
        <f>IF(AI2735 = "Chargeback", AD2735, "")</f>
        <v/>
      </c>
    </row>
    <row r="2736" spans="1:65">
      <c r="A2736" s="35" t="s">
        <v>292</v>
      </c>
      <c r="B2736" s="35" t="s">
        <v>253</v>
      </c>
      <c r="C2736" s="80">
        <v>1841940</v>
      </c>
      <c r="E2736" s="158">
        <v>45609</v>
      </c>
      <c r="F2736" s="159">
        <v>45609</v>
      </c>
      <c r="G2736" s="35" t="s">
        <v>4842</v>
      </c>
      <c r="H2736" s="35" t="s">
        <v>1528</v>
      </c>
      <c r="I2736" s="35" t="s">
        <v>1114</v>
      </c>
      <c r="J2736" s="35" t="s">
        <v>4843</v>
      </c>
      <c r="K2736" s="80">
        <v>7491782738</v>
      </c>
      <c r="M2736" s="158">
        <v>45170</v>
      </c>
      <c r="N2736" s="160">
        <f ca="1">IFERROR(IF(M2736="","", DATEDIF(M2736, TODAY(), "M")),"")</f>
        <v>19</v>
      </c>
      <c r="R2736" s="35" t="s">
        <v>384</v>
      </c>
      <c r="S2736" s="35" t="s">
        <v>255</v>
      </c>
      <c r="T2736" s="35" t="s">
        <v>385</v>
      </c>
      <c r="V2736" s="35" t="s">
        <v>386</v>
      </c>
      <c r="Z2736" s="162">
        <v>0</v>
      </c>
      <c r="AA2736" s="163">
        <v>1</v>
      </c>
      <c r="AD2736" s="162">
        <v>10</v>
      </c>
      <c r="AG2736" s="35" t="s">
        <v>387</v>
      </c>
      <c r="AH2736" s="166" t="str">
        <f t="shared" si="42"/>
        <v>Humana ay64 big file (1).xlsx</v>
      </c>
      <c r="AI2736" s="35" t="s">
        <v>238</v>
      </c>
      <c r="BJ2736" s="162" t="str">
        <f>IF(AI2736 = "Advance", AD2736, "")</f>
        <v/>
      </c>
      <c r="BK2736" s="171" t="str">
        <f>IF(AI2736 = "Advance", 1, "")</f>
        <v/>
      </c>
      <c r="BL2736" s="171" t="str">
        <f>IF(AI2736 = "Chargeback", 1, "")</f>
        <v/>
      </c>
      <c r="BM2736" s="162" t="str">
        <f>IF(AI2736 = "Chargeback", AD2736, "")</f>
        <v/>
      </c>
    </row>
    <row r="2737" spans="1:65">
      <c r="A2737" s="35" t="s">
        <v>292</v>
      </c>
      <c r="B2737" s="35" t="s">
        <v>272</v>
      </c>
      <c r="C2737" s="80">
        <v>1841940</v>
      </c>
      <c r="E2737" s="158">
        <v>45609</v>
      </c>
      <c r="F2737" s="159">
        <v>45609</v>
      </c>
      <c r="G2737" s="35" t="s">
        <v>4842</v>
      </c>
      <c r="H2737" s="35" t="s">
        <v>1528</v>
      </c>
      <c r="I2737" s="35" t="s">
        <v>1114</v>
      </c>
      <c r="J2737" s="35" t="s">
        <v>4843</v>
      </c>
      <c r="K2737" s="80">
        <v>9109080006</v>
      </c>
      <c r="M2737" s="158">
        <v>45170</v>
      </c>
      <c r="N2737" s="160">
        <f ca="1">IFERROR(IF(M2737="","", DATEDIF(M2737, TODAY(), "M")),"")</f>
        <v>19</v>
      </c>
      <c r="R2737" s="35" t="s">
        <v>384</v>
      </c>
      <c r="S2737" s="35" t="s">
        <v>255</v>
      </c>
      <c r="T2737" s="35" t="s">
        <v>385</v>
      </c>
      <c r="V2737" s="35" t="s">
        <v>386</v>
      </c>
      <c r="Z2737" s="162">
        <v>0</v>
      </c>
      <c r="AA2737" s="163">
        <v>1</v>
      </c>
      <c r="AD2737" s="162">
        <v>25.5</v>
      </c>
      <c r="AG2737" s="35" t="s">
        <v>581</v>
      </c>
      <c r="AH2737" s="166" t="str">
        <f t="shared" si="42"/>
        <v>Humana ay64 big file (1).xlsx</v>
      </c>
      <c r="AI2737" s="35" t="s">
        <v>238</v>
      </c>
      <c r="BJ2737" s="162" t="str">
        <f>IF(AI2737 = "Advance", AD2737, "")</f>
        <v/>
      </c>
      <c r="BK2737" s="171" t="str">
        <f>IF(AI2737 = "Advance", 1, "")</f>
        <v/>
      </c>
      <c r="BL2737" s="171" t="str">
        <f>IF(AI2737 = "Chargeback", 1, "")</f>
        <v/>
      </c>
      <c r="BM2737" s="162" t="str">
        <f>IF(AI2737 = "Chargeback", AD2737, "")</f>
        <v/>
      </c>
    </row>
    <row r="2738" spans="1:65">
      <c r="A2738" s="35" t="s">
        <v>292</v>
      </c>
      <c r="B2738" s="35" t="s">
        <v>253</v>
      </c>
      <c r="C2738" s="80">
        <v>1841940</v>
      </c>
      <c r="E2738" s="158">
        <v>45609</v>
      </c>
      <c r="F2738" s="159">
        <v>45609</v>
      </c>
      <c r="G2738" s="35" t="s">
        <v>4844</v>
      </c>
      <c r="H2738" s="35" t="s">
        <v>1680</v>
      </c>
      <c r="I2738" s="35" t="s">
        <v>402</v>
      </c>
      <c r="J2738" s="35" t="s">
        <v>4845</v>
      </c>
      <c r="K2738" s="80">
        <v>5817741950</v>
      </c>
      <c r="M2738" s="158">
        <v>45170</v>
      </c>
      <c r="N2738" s="160">
        <f ca="1">IFERROR(IF(M2738="","", DATEDIF(M2738, TODAY(), "M")),"")</f>
        <v>19</v>
      </c>
      <c r="R2738" s="35" t="s">
        <v>384</v>
      </c>
      <c r="S2738" s="35" t="s">
        <v>255</v>
      </c>
      <c r="T2738" s="35" t="s">
        <v>385</v>
      </c>
      <c r="V2738" s="35" t="s">
        <v>386</v>
      </c>
      <c r="Z2738" s="162">
        <v>0</v>
      </c>
      <c r="AA2738" s="163">
        <v>1</v>
      </c>
      <c r="AD2738" s="162">
        <v>10</v>
      </c>
      <c r="AG2738" s="35" t="s">
        <v>387</v>
      </c>
      <c r="AH2738" s="166" t="str">
        <f t="shared" si="42"/>
        <v>Humana ay64 big file (1).xlsx</v>
      </c>
      <c r="AI2738" s="35" t="s">
        <v>238</v>
      </c>
      <c r="BJ2738" s="162" t="str">
        <f>IF(AI2738 = "Advance", AD2738, "")</f>
        <v/>
      </c>
      <c r="BK2738" s="171" t="str">
        <f>IF(AI2738 = "Advance", 1, "")</f>
        <v/>
      </c>
      <c r="BL2738" s="171" t="str">
        <f>IF(AI2738 = "Chargeback", 1, "")</f>
        <v/>
      </c>
      <c r="BM2738" s="162" t="str">
        <f>IF(AI2738 = "Chargeback", AD2738, "")</f>
        <v/>
      </c>
    </row>
    <row r="2739" spans="1:65">
      <c r="A2739" s="35" t="s">
        <v>292</v>
      </c>
      <c r="B2739" s="35" t="s">
        <v>272</v>
      </c>
      <c r="C2739" s="80">
        <v>1841940</v>
      </c>
      <c r="E2739" s="158">
        <v>45609</v>
      </c>
      <c r="F2739" s="159">
        <v>45609</v>
      </c>
      <c r="G2739" s="35" t="s">
        <v>4844</v>
      </c>
      <c r="H2739" s="35" t="s">
        <v>1680</v>
      </c>
      <c r="I2739" s="35" t="s">
        <v>402</v>
      </c>
      <c r="J2739" s="35" t="s">
        <v>4845</v>
      </c>
      <c r="K2739" s="80">
        <v>4385248833</v>
      </c>
      <c r="M2739" s="158">
        <v>45170</v>
      </c>
      <c r="N2739" s="160">
        <f ca="1">IFERROR(IF(M2739="","", DATEDIF(M2739, TODAY(), "M")),"")</f>
        <v>19</v>
      </c>
      <c r="R2739" s="35" t="s">
        <v>384</v>
      </c>
      <c r="S2739" s="35" t="s">
        <v>255</v>
      </c>
      <c r="T2739" s="35" t="s">
        <v>385</v>
      </c>
      <c r="V2739" s="35" t="s">
        <v>386</v>
      </c>
      <c r="Z2739" s="162">
        <v>0</v>
      </c>
      <c r="AA2739" s="163">
        <v>1</v>
      </c>
      <c r="AD2739" s="162">
        <v>25.5</v>
      </c>
      <c r="AG2739" s="35" t="s">
        <v>581</v>
      </c>
      <c r="AH2739" s="166" t="str">
        <f t="shared" si="42"/>
        <v>Humana ay64 big file (1).xlsx</v>
      </c>
      <c r="AI2739" s="35" t="s">
        <v>238</v>
      </c>
      <c r="BJ2739" s="162" t="str">
        <f>IF(AI2739 = "Advance", AD2739, "")</f>
        <v/>
      </c>
      <c r="BK2739" s="171" t="str">
        <f>IF(AI2739 = "Advance", 1, "")</f>
        <v/>
      </c>
      <c r="BL2739" s="171" t="str">
        <f>IF(AI2739 = "Chargeback", 1, "")</f>
        <v/>
      </c>
      <c r="BM2739" s="162" t="str">
        <f>IF(AI2739 = "Chargeback", AD2739, "")</f>
        <v/>
      </c>
    </row>
    <row r="2740" spans="1:65">
      <c r="A2740" s="35" t="s">
        <v>292</v>
      </c>
      <c r="B2740" s="35" t="s">
        <v>253</v>
      </c>
      <c r="C2740" s="80">
        <v>1841940</v>
      </c>
      <c r="E2740" s="158">
        <v>45609</v>
      </c>
      <c r="F2740" s="159">
        <v>45609</v>
      </c>
      <c r="G2740" s="35" t="s">
        <v>4846</v>
      </c>
      <c r="H2740" s="35" t="s">
        <v>471</v>
      </c>
      <c r="J2740" s="35" t="s">
        <v>1320</v>
      </c>
      <c r="K2740" s="80">
        <v>2611890483</v>
      </c>
      <c r="M2740" s="158">
        <v>45170</v>
      </c>
      <c r="N2740" s="160">
        <f ca="1">IFERROR(IF(M2740="","", DATEDIF(M2740, TODAY(), "M")),"")</f>
        <v>19</v>
      </c>
      <c r="R2740" s="35" t="s">
        <v>384</v>
      </c>
      <c r="S2740" s="35" t="s">
        <v>255</v>
      </c>
      <c r="T2740" s="35" t="s">
        <v>385</v>
      </c>
      <c r="V2740" s="35" t="s">
        <v>386</v>
      </c>
      <c r="Z2740" s="162">
        <v>0</v>
      </c>
      <c r="AA2740" s="163">
        <v>1</v>
      </c>
      <c r="AD2740" s="162">
        <v>10</v>
      </c>
      <c r="AG2740" s="35" t="s">
        <v>387</v>
      </c>
      <c r="AH2740" s="166" t="str">
        <f t="shared" si="42"/>
        <v>Humana ay64 big file (1).xlsx</v>
      </c>
      <c r="AI2740" s="35" t="s">
        <v>238</v>
      </c>
      <c r="BJ2740" s="162" t="str">
        <f>IF(AI2740 = "Advance", AD2740, "")</f>
        <v/>
      </c>
      <c r="BK2740" s="171" t="str">
        <f>IF(AI2740 = "Advance", 1, "")</f>
        <v/>
      </c>
      <c r="BL2740" s="171" t="str">
        <f>IF(AI2740 = "Chargeback", 1, "")</f>
        <v/>
      </c>
      <c r="BM2740" s="162" t="str">
        <f>IF(AI2740 = "Chargeback", AD2740, "")</f>
        <v/>
      </c>
    </row>
    <row r="2741" spans="1:65">
      <c r="A2741" s="35" t="s">
        <v>292</v>
      </c>
      <c r="B2741" s="35" t="s">
        <v>272</v>
      </c>
      <c r="C2741" s="80">
        <v>1841940</v>
      </c>
      <c r="E2741" s="158">
        <v>45609</v>
      </c>
      <c r="F2741" s="159">
        <v>45609</v>
      </c>
      <c r="G2741" s="35" t="s">
        <v>4846</v>
      </c>
      <c r="H2741" s="35" t="s">
        <v>471</v>
      </c>
      <c r="J2741" s="35" t="s">
        <v>1320</v>
      </c>
      <c r="K2741" s="80">
        <v>1756692310</v>
      </c>
      <c r="M2741" s="158">
        <v>45170</v>
      </c>
      <c r="N2741" s="160">
        <f ca="1">IFERROR(IF(M2741="","", DATEDIF(M2741, TODAY(), "M")),"")</f>
        <v>19</v>
      </c>
      <c r="R2741" s="35" t="s">
        <v>384</v>
      </c>
      <c r="S2741" s="35" t="s">
        <v>255</v>
      </c>
      <c r="T2741" s="35" t="s">
        <v>385</v>
      </c>
      <c r="V2741" s="35" t="s">
        <v>386</v>
      </c>
      <c r="Z2741" s="162">
        <v>0</v>
      </c>
      <c r="AA2741" s="163">
        <v>1</v>
      </c>
      <c r="AD2741" s="162">
        <v>25.5</v>
      </c>
      <c r="AG2741" s="35" t="s">
        <v>581</v>
      </c>
      <c r="AH2741" s="166" t="str">
        <f t="shared" si="42"/>
        <v>Humana ay64 big file (1).xlsx</v>
      </c>
      <c r="AI2741" s="35" t="s">
        <v>238</v>
      </c>
      <c r="BJ2741" s="162" t="str">
        <f>IF(AI2741 = "Advance", AD2741, "")</f>
        <v/>
      </c>
      <c r="BK2741" s="171" t="str">
        <f>IF(AI2741 = "Advance", 1, "")</f>
        <v/>
      </c>
      <c r="BL2741" s="171" t="str">
        <f>IF(AI2741 = "Chargeback", 1, "")</f>
        <v/>
      </c>
      <c r="BM2741" s="162" t="str">
        <f>IF(AI2741 = "Chargeback", AD2741, "")</f>
        <v/>
      </c>
    </row>
    <row r="2742" spans="1:65">
      <c r="A2742" s="35" t="s">
        <v>292</v>
      </c>
      <c r="B2742" s="35" t="s">
        <v>253</v>
      </c>
      <c r="C2742" s="80">
        <v>1841940</v>
      </c>
      <c r="E2742" s="158">
        <v>45609</v>
      </c>
      <c r="F2742" s="159">
        <v>45609</v>
      </c>
      <c r="G2742" s="35" t="s">
        <v>4847</v>
      </c>
      <c r="H2742" s="35" t="s">
        <v>4848</v>
      </c>
      <c r="I2742" s="35" t="s">
        <v>443</v>
      </c>
      <c r="J2742" s="35" t="s">
        <v>4597</v>
      </c>
      <c r="K2742" s="80">
        <v>2320965865</v>
      </c>
      <c r="M2742" s="158">
        <v>45170</v>
      </c>
      <c r="N2742" s="160">
        <f ca="1">IFERROR(IF(M2742="","", DATEDIF(M2742, TODAY(), "M")),"")</f>
        <v>19</v>
      </c>
      <c r="R2742" s="35" t="s">
        <v>384</v>
      </c>
      <c r="S2742" s="35" t="s">
        <v>255</v>
      </c>
      <c r="T2742" s="35" t="s">
        <v>385</v>
      </c>
      <c r="V2742" s="35" t="s">
        <v>386</v>
      </c>
      <c r="Z2742" s="162">
        <v>0</v>
      </c>
      <c r="AA2742" s="163">
        <v>1</v>
      </c>
      <c r="AD2742" s="162">
        <v>10</v>
      </c>
      <c r="AG2742" s="35" t="s">
        <v>387</v>
      </c>
      <c r="AH2742" s="166" t="str">
        <f t="shared" si="42"/>
        <v>Humana ay64 big file (1).xlsx</v>
      </c>
      <c r="AI2742" s="35" t="s">
        <v>238</v>
      </c>
      <c r="BJ2742" s="162" t="str">
        <f>IF(AI2742 = "Advance", AD2742, "")</f>
        <v/>
      </c>
      <c r="BK2742" s="171" t="str">
        <f>IF(AI2742 = "Advance", 1, "")</f>
        <v/>
      </c>
      <c r="BL2742" s="171" t="str">
        <f>IF(AI2742 = "Chargeback", 1, "")</f>
        <v/>
      </c>
      <c r="BM2742" s="162" t="str">
        <f>IF(AI2742 = "Chargeback", AD2742, "")</f>
        <v/>
      </c>
    </row>
    <row r="2743" spans="1:65">
      <c r="A2743" s="35" t="s">
        <v>292</v>
      </c>
      <c r="B2743" s="35" t="s">
        <v>272</v>
      </c>
      <c r="C2743" s="80">
        <v>1841940</v>
      </c>
      <c r="E2743" s="158">
        <v>45609</v>
      </c>
      <c r="F2743" s="159">
        <v>45609</v>
      </c>
      <c r="G2743" s="35" t="s">
        <v>4847</v>
      </c>
      <c r="H2743" s="35" t="s">
        <v>4848</v>
      </c>
      <c r="I2743" s="35" t="s">
        <v>443</v>
      </c>
      <c r="J2743" s="35" t="s">
        <v>4597</v>
      </c>
      <c r="K2743" s="80">
        <v>6065147283</v>
      </c>
      <c r="M2743" s="158">
        <v>45170</v>
      </c>
      <c r="N2743" s="160">
        <f ca="1">IFERROR(IF(M2743="","", DATEDIF(M2743, TODAY(), "M")),"")</f>
        <v>19</v>
      </c>
      <c r="R2743" s="35" t="s">
        <v>384</v>
      </c>
      <c r="S2743" s="35" t="s">
        <v>255</v>
      </c>
      <c r="T2743" s="35" t="s">
        <v>385</v>
      </c>
      <c r="V2743" s="35" t="s">
        <v>386</v>
      </c>
      <c r="Z2743" s="162">
        <v>0</v>
      </c>
      <c r="AA2743" s="163">
        <v>1</v>
      </c>
      <c r="AD2743" s="162">
        <v>25.5</v>
      </c>
      <c r="AG2743" s="35" t="s">
        <v>581</v>
      </c>
      <c r="AH2743" s="166" t="str">
        <f t="shared" si="42"/>
        <v>Humana ay64 big file (1).xlsx</v>
      </c>
      <c r="AI2743" s="35" t="s">
        <v>238</v>
      </c>
      <c r="BJ2743" s="162" t="str">
        <f>IF(AI2743 = "Advance", AD2743, "")</f>
        <v/>
      </c>
      <c r="BK2743" s="171" t="str">
        <f>IF(AI2743 = "Advance", 1, "")</f>
        <v/>
      </c>
      <c r="BL2743" s="171" t="str">
        <f>IF(AI2743 = "Chargeback", 1, "")</f>
        <v/>
      </c>
      <c r="BM2743" s="162" t="str">
        <f>IF(AI2743 = "Chargeback", AD2743, "")</f>
        <v/>
      </c>
    </row>
    <row r="2744" spans="1:65">
      <c r="A2744" s="35" t="s">
        <v>292</v>
      </c>
      <c r="B2744" s="35" t="s">
        <v>253</v>
      </c>
      <c r="C2744" s="80">
        <v>1841940</v>
      </c>
      <c r="E2744" s="158">
        <v>45609</v>
      </c>
      <c r="F2744" s="159">
        <v>45609</v>
      </c>
      <c r="G2744" s="35" t="s">
        <v>2741</v>
      </c>
      <c r="H2744" s="35" t="s">
        <v>517</v>
      </c>
      <c r="I2744" s="35" t="s">
        <v>443</v>
      </c>
      <c r="J2744" s="35" t="s">
        <v>537</v>
      </c>
      <c r="K2744" s="80">
        <v>2196011560</v>
      </c>
      <c r="M2744" s="158">
        <v>45261</v>
      </c>
      <c r="N2744" s="160">
        <f ca="1">IFERROR(IF(M2744="","", DATEDIF(M2744, TODAY(), "M")),"")</f>
        <v>16</v>
      </c>
      <c r="R2744" s="35" t="s">
        <v>384</v>
      </c>
      <c r="S2744" s="35" t="s">
        <v>255</v>
      </c>
      <c r="T2744" s="35" t="s">
        <v>385</v>
      </c>
      <c r="V2744" s="35" t="s">
        <v>567</v>
      </c>
      <c r="Z2744" s="162">
        <v>0</v>
      </c>
      <c r="AA2744" s="163">
        <v>1</v>
      </c>
      <c r="AD2744" s="162">
        <v>10</v>
      </c>
      <c r="AG2744" s="35" t="s">
        <v>387</v>
      </c>
      <c r="AH2744" s="166" t="str">
        <f t="shared" si="42"/>
        <v>Humana ay64 big file (1).xlsx</v>
      </c>
      <c r="AI2744" s="35" t="s">
        <v>238</v>
      </c>
      <c r="BJ2744" s="162" t="str">
        <f>IF(AI2744 = "Advance", AD2744, "")</f>
        <v/>
      </c>
      <c r="BK2744" s="171" t="str">
        <f>IF(AI2744 = "Advance", 1, "")</f>
        <v/>
      </c>
      <c r="BL2744" s="171" t="str">
        <f>IF(AI2744 = "Chargeback", 1, "")</f>
        <v/>
      </c>
      <c r="BM2744" s="162" t="str">
        <f>IF(AI2744 = "Chargeback", AD2744, "")</f>
        <v/>
      </c>
    </row>
    <row r="2745" spans="1:65">
      <c r="A2745" s="35" t="s">
        <v>292</v>
      </c>
      <c r="B2745" s="35" t="s">
        <v>272</v>
      </c>
      <c r="C2745" s="80">
        <v>1841940</v>
      </c>
      <c r="E2745" s="158">
        <v>45609</v>
      </c>
      <c r="F2745" s="159">
        <v>45609</v>
      </c>
      <c r="G2745" s="35" t="s">
        <v>2741</v>
      </c>
      <c r="H2745" s="35" t="s">
        <v>517</v>
      </c>
      <c r="I2745" s="35" t="s">
        <v>443</v>
      </c>
      <c r="J2745" s="35" t="s">
        <v>537</v>
      </c>
      <c r="K2745" s="80">
        <v>6844670729</v>
      </c>
      <c r="M2745" s="158">
        <v>45261</v>
      </c>
      <c r="N2745" s="160">
        <f ca="1">IFERROR(IF(M2745="","", DATEDIF(M2745, TODAY(), "M")),"")</f>
        <v>16</v>
      </c>
      <c r="R2745" s="35" t="s">
        <v>384</v>
      </c>
      <c r="S2745" s="35" t="s">
        <v>255</v>
      </c>
      <c r="T2745" s="35" t="s">
        <v>385</v>
      </c>
      <c r="V2745" s="35" t="s">
        <v>567</v>
      </c>
      <c r="Z2745" s="162">
        <v>0</v>
      </c>
      <c r="AA2745" s="163">
        <v>1</v>
      </c>
      <c r="AD2745" s="162">
        <v>25.5</v>
      </c>
      <c r="AG2745" s="35" t="s">
        <v>581</v>
      </c>
      <c r="AH2745" s="166" t="str">
        <f t="shared" si="42"/>
        <v>Humana ay64 big file (1).xlsx</v>
      </c>
      <c r="AI2745" s="35" t="s">
        <v>238</v>
      </c>
      <c r="BJ2745" s="162" t="str">
        <f>IF(AI2745 = "Advance", AD2745, "")</f>
        <v/>
      </c>
      <c r="BK2745" s="171" t="str">
        <f>IF(AI2745 = "Advance", 1, "")</f>
        <v/>
      </c>
      <c r="BL2745" s="171" t="str">
        <f>IF(AI2745 = "Chargeback", 1, "")</f>
        <v/>
      </c>
      <c r="BM2745" s="162" t="str">
        <f>IF(AI2745 = "Chargeback", AD2745, "")</f>
        <v/>
      </c>
    </row>
    <row r="2746" spans="1:65">
      <c r="A2746" s="35" t="s">
        <v>292</v>
      </c>
      <c r="B2746" s="35" t="s">
        <v>253</v>
      </c>
      <c r="C2746" s="80">
        <v>1841940</v>
      </c>
      <c r="E2746" s="158">
        <v>45609</v>
      </c>
      <c r="F2746" s="159">
        <v>45609</v>
      </c>
      <c r="G2746" s="35" t="s">
        <v>4849</v>
      </c>
      <c r="H2746" s="35" t="s">
        <v>2454</v>
      </c>
      <c r="I2746" s="35" t="s">
        <v>479</v>
      </c>
      <c r="J2746" s="35" t="s">
        <v>537</v>
      </c>
      <c r="K2746" s="80">
        <v>6866945873</v>
      </c>
      <c r="M2746" s="158">
        <v>45200</v>
      </c>
      <c r="N2746" s="160">
        <f ca="1">IFERROR(IF(M2746="","", DATEDIF(M2746, TODAY(), "M")),"")</f>
        <v>18</v>
      </c>
      <c r="R2746" s="35" t="s">
        <v>384</v>
      </c>
      <c r="S2746" s="35" t="s">
        <v>255</v>
      </c>
      <c r="T2746" s="35" t="s">
        <v>385</v>
      </c>
      <c r="V2746" s="35" t="s">
        <v>386</v>
      </c>
      <c r="Z2746" s="162">
        <v>0</v>
      </c>
      <c r="AA2746" s="163">
        <v>1</v>
      </c>
      <c r="AD2746" s="162">
        <v>10</v>
      </c>
      <c r="AG2746" s="35" t="s">
        <v>387</v>
      </c>
      <c r="AH2746" s="166" t="str">
        <f t="shared" si="42"/>
        <v>Humana ay64 big file (1).xlsx</v>
      </c>
      <c r="AI2746" s="35" t="s">
        <v>238</v>
      </c>
      <c r="BJ2746" s="162" t="str">
        <f>IF(AI2746 = "Advance", AD2746, "")</f>
        <v/>
      </c>
      <c r="BK2746" s="171" t="str">
        <f>IF(AI2746 = "Advance", 1, "")</f>
        <v/>
      </c>
      <c r="BL2746" s="171" t="str">
        <f>IF(AI2746 = "Chargeback", 1, "")</f>
        <v/>
      </c>
      <c r="BM2746" s="162" t="str">
        <f>IF(AI2746 = "Chargeback", AD2746, "")</f>
        <v/>
      </c>
    </row>
    <row r="2747" spans="1:65">
      <c r="A2747" s="35" t="s">
        <v>292</v>
      </c>
      <c r="B2747" s="35" t="s">
        <v>272</v>
      </c>
      <c r="C2747" s="80">
        <v>1841940</v>
      </c>
      <c r="E2747" s="158">
        <v>45609</v>
      </c>
      <c r="F2747" s="159">
        <v>45609</v>
      </c>
      <c r="G2747" s="35" t="s">
        <v>4849</v>
      </c>
      <c r="H2747" s="35" t="s">
        <v>2454</v>
      </c>
      <c r="I2747" s="35" t="s">
        <v>479</v>
      </c>
      <c r="J2747" s="35" t="s">
        <v>537</v>
      </c>
      <c r="K2747" s="80">
        <v>8304463899</v>
      </c>
      <c r="M2747" s="158">
        <v>45200</v>
      </c>
      <c r="N2747" s="160">
        <f ca="1">IFERROR(IF(M2747="","", DATEDIF(M2747, TODAY(), "M")),"")</f>
        <v>18</v>
      </c>
      <c r="R2747" s="35" t="s">
        <v>384</v>
      </c>
      <c r="S2747" s="35" t="s">
        <v>255</v>
      </c>
      <c r="T2747" s="35" t="s">
        <v>385</v>
      </c>
      <c r="V2747" s="35" t="s">
        <v>386</v>
      </c>
      <c r="Z2747" s="162">
        <v>0</v>
      </c>
      <c r="AA2747" s="163">
        <v>1</v>
      </c>
      <c r="AD2747" s="162">
        <v>25.5</v>
      </c>
      <c r="AG2747" s="35" t="s">
        <v>581</v>
      </c>
      <c r="AH2747" s="166" t="str">
        <f t="shared" si="42"/>
        <v>Humana ay64 big file (1).xlsx</v>
      </c>
      <c r="AI2747" s="35" t="s">
        <v>238</v>
      </c>
      <c r="BJ2747" s="162" t="str">
        <f>IF(AI2747 = "Advance", AD2747, "")</f>
        <v/>
      </c>
      <c r="BK2747" s="171" t="str">
        <f>IF(AI2747 = "Advance", 1, "")</f>
        <v/>
      </c>
      <c r="BL2747" s="171" t="str">
        <f>IF(AI2747 = "Chargeback", 1, "")</f>
        <v/>
      </c>
      <c r="BM2747" s="162" t="str">
        <f>IF(AI2747 = "Chargeback", AD2747, "")</f>
        <v/>
      </c>
    </row>
    <row r="2748" spans="1:65">
      <c r="A2748" s="35" t="s">
        <v>292</v>
      </c>
      <c r="B2748" s="35" t="s">
        <v>253</v>
      </c>
      <c r="C2748" s="80">
        <v>1841940</v>
      </c>
      <c r="E2748" s="158">
        <v>45609</v>
      </c>
      <c r="F2748" s="159">
        <v>45609</v>
      </c>
      <c r="G2748" s="35" t="s">
        <v>4850</v>
      </c>
      <c r="H2748" s="35" t="s">
        <v>653</v>
      </c>
      <c r="I2748" s="35" t="s">
        <v>509</v>
      </c>
      <c r="J2748" s="35" t="s">
        <v>4851</v>
      </c>
      <c r="K2748" s="80">
        <v>3746564282</v>
      </c>
      <c r="M2748" s="158">
        <v>45200</v>
      </c>
      <c r="N2748" s="160">
        <f ca="1">IFERROR(IF(M2748="","", DATEDIF(M2748, TODAY(), "M")),"")</f>
        <v>18</v>
      </c>
      <c r="R2748" s="35" t="s">
        <v>384</v>
      </c>
      <c r="S2748" s="35" t="s">
        <v>255</v>
      </c>
      <c r="T2748" s="35" t="s">
        <v>385</v>
      </c>
      <c r="V2748" s="35" t="s">
        <v>386</v>
      </c>
      <c r="Z2748" s="162">
        <v>0</v>
      </c>
      <c r="AA2748" s="163">
        <v>1</v>
      </c>
      <c r="AD2748" s="162">
        <v>10</v>
      </c>
      <c r="AG2748" s="35" t="s">
        <v>387</v>
      </c>
      <c r="AH2748" s="166" t="str">
        <f t="shared" si="42"/>
        <v>Humana ay64 big file (1).xlsx</v>
      </c>
      <c r="AI2748" s="35" t="s">
        <v>238</v>
      </c>
      <c r="BJ2748" s="162" t="str">
        <f>IF(AI2748 = "Advance", AD2748, "")</f>
        <v/>
      </c>
      <c r="BK2748" s="171" t="str">
        <f>IF(AI2748 = "Advance", 1, "")</f>
        <v/>
      </c>
      <c r="BL2748" s="171" t="str">
        <f>IF(AI2748 = "Chargeback", 1, "")</f>
        <v/>
      </c>
      <c r="BM2748" s="162" t="str">
        <f>IF(AI2748 = "Chargeback", AD2748, "")</f>
        <v/>
      </c>
    </row>
    <row r="2749" spans="1:65">
      <c r="A2749" s="35" t="s">
        <v>292</v>
      </c>
      <c r="B2749" s="35" t="s">
        <v>272</v>
      </c>
      <c r="C2749" s="80">
        <v>1841940</v>
      </c>
      <c r="E2749" s="158">
        <v>45609</v>
      </c>
      <c r="F2749" s="159">
        <v>45609</v>
      </c>
      <c r="G2749" s="35" t="s">
        <v>4850</v>
      </c>
      <c r="H2749" s="35" t="s">
        <v>653</v>
      </c>
      <c r="I2749" s="35" t="s">
        <v>509</v>
      </c>
      <c r="J2749" s="35" t="s">
        <v>4851</v>
      </c>
      <c r="K2749" s="80">
        <v>2753529571</v>
      </c>
      <c r="M2749" s="158">
        <v>45200</v>
      </c>
      <c r="N2749" s="160">
        <f ca="1">IFERROR(IF(M2749="","", DATEDIF(M2749, TODAY(), "M")),"")</f>
        <v>18</v>
      </c>
      <c r="R2749" s="35" t="s">
        <v>384</v>
      </c>
      <c r="S2749" s="35" t="s">
        <v>255</v>
      </c>
      <c r="T2749" s="35" t="s">
        <v>385</v>
      </c>
      <c r="V2749" s="35" t="s">
        <v>386</v>
      </c>
      <c r="Z2749" s="162">
        <v>0</v>
      </c>
      <c r="AA2749" s="163">
        <v>1</v>
      </c>
      <c r="AD2749" s="162">
        <v>25.5</v>
      </c>
      <c r="AG2749" s="35" t="s">
        <v>581</v>
      </c>
      <c r="AH2749" s="166" t="str">
        <f t="shared" si="42"/>
        <v>Humana ay64 big file (1).xlsx</v>
      </c>
      <c r="AI2749" s="35" t="s">
        <v>238</v>
      </c>
      <c r="BJ2749" s="162" t="str">
        <f>IF(AI2749 = "Advance", AD2749, "")</f>
        <v/>
      </c>
      <c r="BK2749" s="171" t="str">
        <f>IF(AI2749 = "Advance", 1, "")</f>
        <v/>
      </c>
      <c r="BL2749" s="171" t="str">
        <f>IF(AI2749 = "Chargeback", 1, "")</f>
        <v/>
      </c>
      <c r="BM2749" s="162" t="str">
        <f>IF(AI2749 = "Chargeback", AD2749, "")</f>
        <v/>
      </c>
    </row>
    <row r="2750" spans="1:65">
      <c r="A2750" s="35" t="s">
        <v>292</v>
      </c>
      <c r="B2750" s="35" t="s">
        <v>253</v>
      </c>
      <c r="C2750" s="80">
        <v>1841940</v>
      </c>
      <c r="E2750" s="158">
        <v>45609</v>
      </c>
      <c r="F2750" s="159">
        <v>45609</v>
      </c>
      <c r="G2750" s="35" t="s">
        <v>4852</v>
      </c>
      <c r="H2750" s="35" t="s">
        <v>4853</v>
      </c>
      <c r="I2750" s="35" t="s">
        <v>475</v>
      </c>
      <c r="J2750" s="35" t="s">
        <v>4854</v>
      </c>
      <c r="K2750" s="80">
        <v>356281178</v>
      </c>
      <c r="M2750" s="158">
        <v>45200</v>
      </c>
      <c r="N2750" s="160">
        <f ca="1">IFERROR(IF(M2750="","", DATEDIF(M2750, TODAY(), "M")),"")</f>
        <v>18</v>
      </c>
      <c r="R2750" s="35" t="s">
        <v>384</v>
      </c>
      <c r="S2750" s="35" t="s">
        <v>255</v>
      </c>
      <c r="T2750" s="35" t="s">
        <v>385</v>
      </c>
      <c r="V2750" s="35" t="s">
        <v>386</v>
      </c>
      <c r="Z2750" s="162">
        <v>0</v>
      </c>
      <c r="AA2750" s="163">
        <v>1</v>
      </c>
      <c r="AD2750" s="162">
        <v>10</v>
      </c>
      <c r="AG2750" s="35" t="s">
        <v>387</v>
      </c>
      <c r="AH2750" s="166" t="str">
        <f t="shared" si="42"/>
        <v>Humana ay64 big file (1).xlsx</v>
      </c>
      <c r="AI2750" s="35" t="s">
        <v>238</v>
      </c>
      <c r="BJ2750" s="162" t="str">
        <f>IF(AI2750 = "Advance", AD2750, "")</f>
        <v/>
      </c>
      <c r="BK2750" s="171" t="str">
        <f>IF(AI2750 = "Advance", 1, "")</f>
        <v/>
      </c>
      <c r="BL2750" s="171" t="str">
        <f>IF(AI2750 = "Chargeback", 1, "")</f>
        <v/>
      </c>
      <c r="BM2750" s="162" t="str">
        <f>IF(AI2750 = "Chargeback", AD2750, "")</f>
        <v/>
      </c>
    </row>
    <row r="2751" spans="1:65">
      <c r="A2751" s="35" t="s">
        <v>292</v>
      </c>
      <c r="B2751" s="35" t="s">
        <v>272</v>
      </c>
      <c r="C2751" s="80">
        <v>1841940</v>
      </c>
      <c r="E2751" s="158">
        <v>45609</v>
      </c>
      <c r="F2751" s="159">
        <v>45609</v>
      </c>
      <c r="G2751" s="35" t="s">
        <v>4852</v>
      </c>
      <c r="H2751" s="35" t="s">
        <v>4853</v>
      </c>
      <c r="I2751" s="35" t="s">
        <v>475</v>
      </c>
      <c r="J2751" s="35" t="s">
        <v>4854</v>
      </c>
      <c r="K2751" s="80">
        <v>5567047403</v>
      </c>
      <c r="M2751" s="158">
        <v>45200</v>
      </c>
      <c r="N2751" s="160">
        <f ca="1">IFERROR(IF(M2751="","", DATEDIF(M2751, TODAY(), "M")),"")</f>
        <v>18</v>
      </c>
      <c r="R2751" s="35" t="s">
        <v>384</v>
      </c>
      <c r="S2751" s="35" t="s">
        <v>255</v>
      </c>
      <c r="T2751" s="35" t="s">
        <v>385</v>
      </c>
      <c r="V2751" s="35" t="s">
        <v>386</v>
      </c>
      <c r="Z2751" s="162">
        <v>0</v>
      </c>
      <c r="AA2751" s="163">
        <v>1</v>
      </c>
      <c r="AD2751" s="162">
        <v>25.5</v>
      </c>
      <c r="AG2751" s="35" t="s">
        <v>581</v>
      </c>
      <c r="AH2751" s="166" t="str">
        <f t="shared" si="42"/>
        <v>Humana ay64 big file (1).xlsx</v>
      </c>
      <c r="AI2751" s="35" t="s">
        <v>238</v>
      </c>
      <c r="BJ2751" s="162" t="str">
        <f>IF(AI2751 = "Advance", AD2751, "")</f>
        <v/>
      </c>
      <c r="BK2751" s="171" t="str">
        <f>IF(AI2751 = "Advance", 1, "")</f>
        <v/>
      </c>
      <c r="BL2751" s="171" t="str">
        <f>IF(AI2751 = "Chargeback", 1, "")</f>
        <v/>
      </c>
      <c r="BM2751" s="162" t="str">
        <f>IF(AI2751 = "Chargeback", AD2751, "")</f>
        <v/>
      </c>
    </row>
    <row r="2752" spans="1:65">
      <c r="A2752" s="35" t="s">
        <v>292</v>
      </c>
      <c r="B2752" s="35" t="s">
        <v>253</v>
      </c>
      <c r="C2752" s="80">
        <v>1841940</v>
      </c>
      <c r="E2752" s="158">
        <v>45609</v>
      </c>
      <c r="F2752" s="159">
        <v>45609</v>
      </c>
      <c r="G2752" s="35" t="s">
        <v>4855</v>
      </c>
      <c r="H2752" s="35" t="s">
        <v>2987</v>
      </c>
      <c r="I2752" s="35" t="s">
        <v>416</v>
      </c>
      <c r="J2752" s="35" t="s">
        <v>3325</v>
      </c>
      <c r="K2752" s="80">
        <v>4493801402</v>
      </c>
      <c r="M2752" s="158">
        <v>45200</v>
      </c>
      <c r="N2752" s="160">
        <f ca="1">IFERROR(IF(M2752="","", DATEDIF(M2752, TODAY(), "M")),"")</f>
        <v>18</v>
      </c>
      <c r="R2752" s="35" t="s">
        <v>384</v>
      </c>
      <c r="S2752" s="35" t="s">
        <v>255</v>
      </c>
      <c r="T2752" s="35" t="s">
        <v>385</v>
      </c>
      <c r="V2752" s="35" t="s">
        <v>386</v>
      </c>
      <c r="Z2752" s="162">
        <v>0</v>
      </c>
      <c r="AA2752" s="163">
        <v>1</v>
      </c>
      <c r="AD2752" s="162">
        <v>10</v>
      </c>
      <c r="AG2752" s="35" t="s">
        <v>387</v>
      </c>
      <c r="AH2752" s="166" t="str">
        <f t="shared" si="42"/>
        <v>Humana ay64 big file (1).xlsx</v>
      </c>
      <c r="AI2752" s="35" t="s">
        <v>238</v>
      </c>
      <c r="BJ2752" s="162" t="str">
        <f>IF(AI2752 = "Advance", AD2752, "")</f>
        <v/>
      </c>
      <c r="BK2752" s="171" t="str">
        <f>IF(AI2752 = "Advance", 1, "")</f>
        <v/>
      </c>
      <c r="BL2752" s="171" t="str">
        <f>IF(AI2752 = "Chargeback", 1, "")</f>
        <v/>
      </c>
      <c r="BM2752" s="162" t="str">
        <f>IF(AI2752 = "Chargeback", AD2752, "")</f>
        <v/>
      </c>
    </row>
    <row r="2753" spans="1:65">
      <c r="A2753" s="35" t="s">
        <v>292</v>
      </c>
      <c r="B2753" s="35" t="s">
        <v>272</v>
      </c>
      <c r="C2753" s="80">
        <v>1841940</v>
      </c>
      <c r="E2753" s="158">
        <v>45609</v>
      </c>
      <c r="F2753" s="159">
        <v>45609</v>
      </c>
      <c r="G2753" s="35" t="s">
        <v>4855</v>
      </c>
      <c r="H2753" s="35" t="s">
        <v>2987</v>
      </c>
      <c r="I2753" s="35" t="s">
        <v>416</v>
      </c>
      <c r="J2753" s="35" t="s">
        <v>3325</v>
      </c>
      <c r="K2753" s="80">
        <v>115656356</v>
      </c>
      <c r="M2753" s="158">
        <v>45200</v>
      </c>
      <c r="N2753" s="160">
        <f ca="1">IFERROR(IF(M2753="","", DATEDIF(M2753, TODAY(), "M")),"")</f>
        <v>18</v>
      </c>
      <c r="R2753" s="35" t="s">
        <v>384</v>
      </c>
      <c r="S2753" s="35" t="s">
        <v>255</v>
      </c>
      <c r="T2753" s="35" t="s">
        <v>385</v>
      </c>
      <c r="V2753" s="35" t="s">
        <v>386</v>
      </c>
      <c r="Z2753" s="162">
        <v>0</v>
      </c>
      <c r="AA2753" s="163">
        <v>1</v>
      </c>
      <c r="AD2753" s="162">
        <v>25.5</v>
      </c>
      <c r="AG2753" s="35" t="s">
        <v>581</v>
      </c>
      <c r="AH2753" s="166" t="str">
        <f t="shared" si="42"/>
        <v>Humana ay64 big file (1).xlsx</v>
      </c>
      <c r="AI2753" s="35" t="s">
        <v>238</v>
      </c>
      <c r="BJ2753" s="162" t="str">
        <f>IF(AI2753 = "Advance", AD2753, "")</f>
        <v/>
      </c>
      <c r="BK2753" s="171" t="str">
        <f>IF(AI2753 = "Advance", 1, "")</f>
        <v/>
      </c>
      <c r="BL2753" s="171" t="str">
        <f>IF(AI2753 = "Chargeback", 1, "")</f>
        <v/>
      </c>
      <c r="BM2753" s="162" t="str">
        <f>IF(AI2753 = "Chargeback", AD2753, "")</f>
        <v/>
      </c>
    </row>
    <row r="2754" spans="1:65">
      <c r="A2754" s="35" t="s">
        <v>292</v>
      </c>
      <c r="B2754" s="35" t="s">
        <v>253</v>
      </c>
      <c r="C2754" s="80">
        <v>1841940</v>
      </c>
      <c r="E2754" s="158">
        <v>45609</v>
      </c>
      <c r="F2754" s="159">
        <v>45609</v>
      </c>
      <c r="G2754" s="35" t="s">
        <v>4856</v>
      </c>
      <c r="H2754" s="35" t="s">
        <v>598</v>
      </c>
      <c r="I2754" s="35" t="s">
        <v>443</v>
      </c>
      <c r="J2754" s="35" t="s">
        <v>2585</v>
      </c>
      <c r="K2754" s="80">
        <v>8694315050</v>
      </c>
      <c r="M2754" s="158">
        <v>45261</v>
      </c>
      <c r="N2754" s="160">
        <f ca="1">IFERROR(IF(M2754="","", DATEDIF(M2754, TODAY(), "M")),"")</f>
        <v>16</v>
      </c>
      <c r="R2754" s="35" t="s">
        <v>384</v>
      </c>
      <c r="S2754" s="35" t="s">
        <v>255</v>
      </c>
      <c r="T2754" s="35" t="s">
        <v>385</v>
      </c>
      <c r="V2754" s="35" t="s">
        <v>386</v>
      </c>
      <c r="Z2754" s="162">
        <v>0</v>
      </c>
      <c r="AA2754" s="163">
        <v>1</v>
      </c>
      <c r="AD2754" s="162">
        <v>10</v>
      </c>
      <c r="AG2754" s="35" t="s">
        <v>387</v>
      </c>
      <c r="AH2754" s="166" t="str">
        <f t="shared" ref="AH2754:AH2817" si="43">HYPERLINK("\\tsclient\thindisk\Evan MacGuffie\Humana ay64 big file (1).xlsx", "Humana ay64 big file (1).xlsx")</f>
        <v>Humana ay64 big file (1).xlsx</v>
      </c>
      <c r="AI2754" s="35" t="s">
        <v>238</v>
      </c>
      <c r="BJ2754" s="162" t="str">
        <f>IF(AI2754 = "Advance", AD2754, "")</f>
        <v/>
      </c>
      <c r="BK2754" s="171" t="str">
        <f>IF(AI2754 = "Advance", 1, "")</f>
        <v/>
      </c>
      <c r="BL2754" s="171" t="str">
        <f>IF(AI2754 = "Chargeback", 1, "")</f>
        <v/>
      </c>
      <c r="BM2754" s="162" t="str">
        <f>IF(AI2754 = "Chargeback", AD2754, "")</f>
        <v/>
      </c>
    </row>
    <row r="2755" spans="1:65">
      <c r="A2755" s="35" t="s">
        <v>292</v>
      </c>
      <c r="B2755" s="35" t="s">
        <v>272</v>
      </c>
      <c r="C2755" s="80">
        <v>1841940</v>
      </c>
      <c r="E2755" s="158">
        <v>45609</v>
      </c>
      <c r="F2755" s="159">
        <v>45609</v>
      </c>
      <c r="G2755" s="35" t="s">
        <v>4856</v>
      </c>
      <c r="H2755" s="35" t="s">
        <v>598</v>
      </c>
      <c r="I2755" s="35" t="s">
        <v>443</v>
      </c>
      <c r="J2755" s="35" t="s">
        <v>2585</v>
      </c>
      <c r="K2755" s="80">
        <v>3836424548</v>
      </c>
      <c r="M2755" s="158">
        <v>45261</v>
      </c>
      <c r="N2755" s="160">
        <f ca="1">IFERROR(IF(M2755="","", DATEDIF(M2755, TODAY(), "M")),"")</f>
        <v>16</v>
      </c>
      <c r="R2755" s="35" t="s">
        <v>384</v>
      </c>
      <c r="S2755" s="35" t="s">
        <v>255</v>
      </c>
      <c r="T2755" s="35" t="s">
        <v>385</v>
      </c>
      <c r="V2755" s="35" t="s">
        <v>386</v>
      </c>
      <c r="Z2755" s="162">
        <v>0</v>
      </c>
      <c r="AA2755" s="163">
        <v>1</v>
      </c>
      <c r="AD2755" s="162">
        <v>25.5</v>
      </c>
      <c r="AG2755" s="35" t="s">
        <v>581</v>
      </c>
      <c r="AH2755" s="166" t="str">
        <f t="shared" si="43"/>
        <v>Humana ay64 big file (1).xlsx</v>
      </c>
      <c r="AI2755" s="35" t="s">
        <v>238</v>
      </c>
      <c r="BJ2755" s="162" t="str">
        <f>IF(AI2755 = "Advance", AD2755, "")</f>
        <v/>
      </c>
      <c r="BK2755" s="171" t="str">
        <f>IF(AI2755 = "Advance", 1, "")</f>
        <v/>
      </c>
      <c r="BL2755" s="171" t="str">
        <f>IF(AI2755 = "Chargeback", 1, "")</f>
        <v/>
      </c>
      <c r="BM2755" s="162" t="str">
        <f>IF(AI2755 = "Chargeback", AD2755, "")</f>
        <v/>
      </c>
    </row>
    <row r="2756" spans="1:65">
      <c r="A2756" s="35" t="s">
        <v>292</v>
      </c>
      <c r="B2756" s="35" t="s">
        <v>253</v>
      </c>
      <c r="C2756" s="80">
        <v>1841940</v>
      </c>
      <c r="E2756" s="158">
        <v>45609</v>
      </c>
      <c r="F2756" s="159">
        <v>45609</v>
      </c>
      <c r="G2756" s="35" t="s">
        <v>4857</v>
      </c>
      <c r="H2756" s="35" t="s">
        <v>780</v>
      </c>
      <c r="J2756" s="35" t="s">
        <v>4858</v>
      </c>
      <c r="K2756" s="80">
        <v>5101052147</v>
      </c>
      <c r="M2756" s="158">
        <v>45200</v>
      </c>
      <c r="N2756" s="160">
        <f ca="1">IFERROR(IF(M2756="","", DATEDIF(M2756, TODAY(), "M")),"")</f>
        <v>18</v>
      </c>
      <c r="R2756" s="35" t="s">
        <v>384</v>
      </c>
      <c r="S2756" s="35" t="s">
        <v>255</v>
      </c>
      <c r="T2756" s="35" t="s">
        <v>385</v>
      </c>
      <c r="V2756" s="35" t="s">
        <v>386</v>
      </c>
      <c r="Z2756" s="162">
        <v>0</v>
      </c>
      <c r="AA2756" s="163">
        <v>1</v>
      </c>
      <c r="AD2756" s="162">
        <v>10</v>
      </c>
      <c r="AG2756" s="35" t="s">
        <v>387</v>
      </c>
      <c r="AH2756" s="166" t="str">
        <f t="shared" si="43"/>
        <v>Humana ay64 big file (1).xlsx</v>
      </c>
      <c r="AI2756" s="35" t="s">
        <v>238</v>
      </c>
      <c r="BJ2756" s="162" t="str">
        <f>IF(AI2756 = "Advance", AD2756, "")</f>
        <v/>
      </c>
      <c r="BK2756" s="171" t="str">
        <f>IF(AI2756 = "Advance", 1, "")</f>
        <v/>
      </c>
      <c r="BL2756" s="171" t="str">
        <f>IF(AI2756 = "Chargeback", 1, "")</f>
        <v/>
      </c>
      <c r="BM2756" s="162" t="str">
        <f>IF(AI2756 = "Chargeback", AD2756, "")</f>
        <v/>
      </c>
    </row>
    <row r="2757" spans="1:65">
      <c r="A2757" s="35" t="s">
        <v>292</v>
      </c>
      <c r="B2757" s="35" t="s">
        <v>272</v>
      </c>
      <c r="C2757" s="80">
        <v>1841940</v>
      </c>
      <c r="E2757" s="158">
        <v>45609</v>
      </c>
      <c r="F2757" s="159">
        <v>45609</v>
      </c>
      <c r="G2757" s="35" t="s">
        <v>4857</v>
      </c>
      <c r="H2757" s="35" t="s">
        <v>780</v>
      </c>
      <c r="J2757" s="35" t="s">
        <v>4858</v>
      </c>
      <c r="K2757" s="80">
        <v>7489741300</v>
      </c>
      <c r="M2757" s="158">
        <v>45200</v>
      </c>
      <c r="N2757" s="160">
        <f ca="1">IFERROR(IF(M2757="","", DATEDIF(M2757, TODAY(), "M")),"")</f>
        <v>18</v>
      </c>
      <c r="R2757" s="35" t="s">
        <v>384</v>
      </c>
      <c r="S2757" s="35" t="s">
        <v>255</v>
      </c>
      <c r="T2757" s="35" t="s">
        <v>385</v>
      </c>
      <c r="V2757" s="35" t="s">
        <v>386</v>
      </c>
      <c r="Z2757" s="162">
        <v>0</v>
      </c>
      <c r="AA2757" s="163">
        <v>1</v>
      </c>
      <c r="AD2757" s="162">
        <v>25.5</v>
      </c>
      <c r="AG2757" s="35" t="s">
        <v>581</v>
      </c>
      <c r="AH2757" s="166" t="str">
        <f t="shared" si="43"/>
        <v>Humana ay64 big file (1).xlsx</v>
      </c>
      <c r="AI2757" s="35" t="s">
        <v>238</v>
      </c>
      <c r="BJ2757" s="162" t="str">
        <f>IF(AI2757 = "Advance", AD2757, "")</f>
        <v/>
      </c>
      <c r="BK2757" s="171" t="str">
        <f>IF(AI2757 = "Advance", 1, "")</f>
        <v/>
      </c>
      <c r="BL2757" s="171" t="str">
        <f>IF(AI2757 = "Chargeback", 1, "")</f>
        <v/>
      </c>
      <c r="BM2757" s="162" t="str">
        <f>IF(AI2757 = "Chargeback", AD2757, "")</f>
        <v/>
      </c>
    </row>
    <row r="2758" spans="1:65">
      <c r="A2758" s="35" t="s">
        <v>292</v>
      </c>
      <c r="B2758" s="35" t="s">
        <v>253</v>
      </c>
      <c r="C2758" s="80">
        <v>1841940</v>
      </c>
      <c r="E2758" s="158">
        <v>45609</v>
      </c>
      <c r="F2758" s="159">
        <v>45609</v>
      </c>
      <c r="G2758" s="35" t="s">
        <v>4859</v>
      </c>
      <c r="H2758" s="35" t="s">
        <v>852</v>
      </c>
      <c r="I2758" s="35" t="s">
        <v>394</v>
      </c>
      <c r="J2758" s="35" t="s">
        <v>4242</v>
      </c>
      <c r="K2758" s="80">
        <v>5878184258</v>
      </c>
      <c r="M2758" s="158">
        <v>45200</v>
      </c>
      <c r="N2758" s="160">
        <f ca="1">IFERROR(IF(M2758="","", DATEDIF(M2758, TODAY(), "M")),"")</f>
        <v>18</v>
      </c>
      <c r="R2758" s="35" t="s">
        <v>384</v>
      </c>
      <c r="S2758" s="35" t="s">
        <v>255</v>
      </c>
      <c r="T2758" s="35" t="s">
        <v>385</v>
      </c>
      <c r="V2758" s="35" t="s">
        <v>386</v>
      </c>
      <c r="Z2758" s="162">
        <v>0</v>
      </c>
      <c r="AA2758" s="163">
        <v>1</v>
      </c>
      <c r="AD2758" s="162">
        <v>10</v>
      </c>
      <c r="AG2758" s="35" t="s">
        <v>387</v>
      </c>
      <c r="AH2758" s="166" t="str">
        <f t="shared" si="43"/>
        <v>Humana ay64 big file (1).xlsx</v>
      </c>
      <c r="AI2758" s="35" t="s">
        <v>238</v>
      </c>
      <c r="BJ2758" s="162" t="str">
        <f>IF(AI2758 = "Advance", AD2758, "")</f>
        <v/>
      </c>
      <c r="BK2758" s="171" t="str">
        <f>IF(AI2758 = "Advance", 1, "")</f>
        <v/>
      </c>
      <c r="BL2758" s="171" t="str">
        <f>IF(AI2758 = "Chargeback", 1, "")</f>
        <v/>
      </c>
      <c r="BM2758" s="162" t="str">
        <f>IF(AI2758 = "Chargeback", AD2758, "")</f>
        <v/>
      </c>
    </row>
    <row r="2759" spans="1:65">
      <c r="A2759" s="35" t="s">
        <v>292</v>
      </c>
      <c r="B2759" s="35" t="s">
        <v>272</v>
      </c>
      <c r="C2759" s="80">
        <v>1841940</v>
      </c>
      <c r="E2759" s="158">
        <v>45609</v>
      </c>
      <c r="F2759" s="159">
        <v>45609</v>
      </c>
      <c r="G2759" s="35" t="s">
        <v>4859</v>
      </c>
      <c r="H2759" s="35" t="s">
        <v>852</v>
      </c>
      <c r="I2759" s="35" t="s">
        <v>394</v>
      </c>
      <c r="J2759" s="35" t="s">
        <v>4242</v>
      </c>
      <c r="K2759" s="80">
        <v>6096821442</v>
      </c>
      <c r="M2759" s="158">
        <v>45200</v>
      </c>
      <c r="N2759" s="160">
        <f ca="1">IFERROR(IF(M2759="","", DATEDIF(M2759, TODAY(), "M")),"")</f>
        <v>18</v>
      </c>
      <c r="R2759" s="35" t="s">
        <v>384</v>
      </c>
      <c r="S2759" s="35" t="s">
        <v>255</v>
      </c>
      <c r="T2759" s="35" t="s">
        <v>385</v>
      </c>
      <c r="V2759" s="35" t="s">
        <v>386</v>
      </c>
      <c r="Z2759" s="162">
        <v>0</v>
      </c>
      <c r="AA2759" s="163">
        <v>1</v>
      </c>
      <c r="AD2759" s="162">
        <v>25.5</v>
      </c>
      <c r="AG2759" s="35" t="s">
        <v>581</v>
      </c>
      <c r="AH2759" s="166" t="str">
        <f t="shared" si="43"/>
        <v>Humana ay64 big file (1).xlsx</v>
      </c>
      <c r="AI2759" s="35" t="s">
        <v>238</v>
      </c>
      <c r="BJ2759" s="162" t="str">
        <f>IF(AI2759 = "Advance", AD2759, "")</f>
        <v/>
      </c>
      <c r="BK2759" s="171" t="str">
        <f>IF(AI2759 = "Advance", 1, "")</f>
        <v/>
      </c>
      <c r="BL2759" s="171" t="str">
        <f>IF(AI2759 = "Chargeback", 1, "")</f>
        <v/>
      </c>
      <c r="BM2759" s="162" t="str">
        <f>IF(AI2759 = "Chargeback", AD2759, "")</f>
        <v/>
      </c>
    </row>
    <row r="2760" spans="1:65">
      <c r="A2760" s="35" t="s">
        <v>292</v>
      </c>
      <c r="B2760" s="35" t="s">
        <v>253</v>
      </c>
      <c r="C2760" s="80">
        <v>1841940</v>
      </c>
      <c r="E2760" s="158">
        <v>45609</v>
      </c>
      <c r="F2760" s="159">
        <v>45609</v>
      </c>
      <c r="G2760" s="35" t="s">
        <v>4860</v>
      </c>
      <c r="H2760" s="35" t="s">
        <v>1626</v>
      </c>
      <c r="I2760" s="35" t="s">
        <v>390</v>
      </c>
      <c r="J2760" s="35" t="s">
        <v>4861</v>
      </c>
      <c r="K2760" s="80">
        <v>4155129200</v>
      </c>
      <c r="M2760" s="158">
        <v>45200</v>
      </c>
      <c r="N2760" s="160">
        <f ca="1">IFERROR(IF(M2760="","", DATEDIF(M2760, TODAY(), "M")),"")</f>
        <v>18</v>
      </c>
      <c r="R2760" s="35" t="s">
        <v>384</v>
      </c>
      <c r="S2760" s="35" t="s">
        <v>255</v>
      </c>
      <c r="T2760" s="35" t="s">
        <v>407</v>
      </c>
      <c r="V2760" s="35" t="s">
        <v>408</v>
      </c>
      <c r="Z2760" s="162">
        <v>0</v>
      </c>
      <c r="AA2760" s="163">
        <v>1</v>
      </c>
      <c r="AD2760" s="162">
        <v>10</v>
      </c>
      <c r="AG2760" s="35" t="s">
        <v>387</v>
      </c>
      <c r="AH2760" s="166" t="str">
        <f t="shared" si="43"/>
        <v>Humana ay64 big file (1).xlsx</v>
      </c>
      <c r="AI2760" s="35" t="s">
        <v>238</v>
      </c>
      <c r="BJ2760" s="162" t="str">
        <f>IF(AI2760 = "Advance", AD2760, "")</f>
        <v/>
      </c>
      <c r="BK2760" s="171" t="str">
        <f>IF(AI2760 = "Advance", 1, "")</f>
        <v/>
      </c>
      <c r="BL2760" s="171" t="str">
        <f>IF(AI2760 = "Chargeback", 1, "")</f>
        <v/>
      </c>
      <c r="BM2760" s="162" t="str">
        <f>IF(AI2760 = "Chargeback", AD2760, "")</f>
        <v/>
      </c>
    </row>
    <row r="2761" spans="1:65">
      <c r="A2761" s="35" t="s">
        <v>292</v>
      </c>
      <c r="B2761" s="35" t="s">
        <v>272</v>
      </c>
      <c r="C2761" s="80">
        <v>1841940</v>
      </c>
      <c r="E2761" s="158">
        <v>45609</v>
      </c>
      <c r="F2761" s="159">
        <v>45609</v>
      </c>
      <c r="G2761" s="35" t="s">
        <v>4860</v>
      </c>
      <c r="H2761" s="35" t="s">
        <v>1626</v>
      </c>
      <c r="I2761" s="35" t="s">
        <v>390</v>
      </c>
      <c r="J2761" s="35" t="s">
        <v>4861</v>
      </c>
      <c r="K2761" s="80">
        <v>3954814768</v>
      </c>
      <c r="M2761" s="158">
        <v>45200</v>
      </c>
      <c r="N2761" s="160">
        <f ca="1">IFERROR(IF(M2761="","", DATEDIF(M2761, TODAY(), "M")),"")</f>
        <v>18</v>
      </c>
      <c r="R2761" s="35" t="s">
        <v>384</v>
      </c>
      <c r="S2761" s="35" t="s">
        <v>255</v>
      </c>
      <c r="T2761" s="35" t="s">
        <v>407</v>
      </c>
      <c r="V2761" s="35" t="s">
        <v>408</v>
      </c>
      <c r="Z2761" s="162">
        <v>0</v>
      </c>
      <c r="AA2761" s="163">
        <v>1</v>
      </c>
      <c r="AD2761" s="162">
        <v>25.5</v>
      </c>
      <c r="AG2761" s="35" t="s">
        <v>581</v>
      </c>
      <c r="AH2761" s="166" t="str">
        <f t="shared" si="43"/>
        <v>Humana ay64 big file (1).xlsx</v>
      </c>
      <c r="AI2761" s="35" t="s">
        <v>238</v>
      </c>
      <c r="BJ2761" s="162" t="str">
        <f>IF(AI2761 = "Advance", AD2761, "")</f>
        <v/>
      </c>
      <c r="BK2761" s="171" t="str">
        <f>IF(AI2761 = "Advance", 1, "")</f>
        <v/>
      </c>
      <c r="BL2761" s="171" t="str">
        <f>IF(AI2761 = "Chargeback", 1, "")</f>
        <v/>
      </c>
      <c r="BM2761" s="162" t="str">
        <f>IF(AI2761 = "Chargeback", AD2761, "")</f>
        <v/>
      </c>
    </row>
    <row r="2762" spans="1:65">
      <c r="A2762" s="35" t="s">
        <v>292</v>
      </c>
      <c r="B2762" s="35" t="s">
        <v>253</v>
      </c>
      <c r="C2762" s="80">
        <v>1841940</v>
      </c>
      <c r="E2762" s="158">
        <v>45609</v>
      </c>
      <c r="F2762" s="159">
        <v>45609</v>
      </c>
      <c r="G2762" s="35" t="s">
        <v>4862</v>
      </c>
      <c r="H2762" s="35" t="s">
        <v>1111</v>
      </c>
      <c r="I2762" s="35" t="s">
        <v>416</v>
      </c>
      <c r="J2762" s="35" t="s">
        <v>4757</v>
      </c>
      <c r="K2762" s="80">
        <v>6484326259</v>
      </c>
      <c r="M2762" s="158">
        <v>45261</v>
      </c>
      <c r="N2762" s="160">
        <f ca="1">IFERROR(IF(M2762="","", DATEDIF(M2762, TODAY(), "M")),"")</f>
        <v>16</v>
      </c>
      <c r="R2762" s="35" t="s">
        <v>384</v>
      </c>
      <c r="S2762" s="35" t="s">
        <v>255</v>
      </c>
      <c r="T2762" s="35" t="s">
        <v>385</v>
      </c>
      <c r="V2762" s="35" t="s">
        <v>386</v>
      </c>
      <c r="Z2762" s="162">
        <v>0</v>
      </c>
      <c r="AA2762" s="163">
        <v>1</v>
      </c>
      <c r="AD2762" s="162">
        <v>10</v>
      </c>
      <c r="AG2762" s="35" t="s">
        <v>387</v>
      </c>
      <c r="AH2762" s="166" t="str">
        <f t="shared" si="43"/>
        <v>Humana ay64 big file (1).xlsx</v>
      </c>
      <c r="AI2762" s="35" t="s">
        <v>238</v>
      </c>
      <c r="BJ2762" s="162" t="str">
        <f>IF(AI2762 = "Advance", AD2762, "")</f>
        <v/>
      </c>
      <c r="BK2762" s="171" t="str">
        <f>IF(AI2762 = "Advance", 1, "")</f>
        <v/>
      </c>
      <c r="BL2762" s="171" t="str">
        <f>IF(AI2762 = "Chargeback", 1, "")</f>
        <v/>
      </c>
      <c r="BM2762" s="162" t="str">
        <f>IF(AI2762 = "Chargeback", AD2762, "")</f>
        <v/>
      </c>
    </row>
    <row r="2763" spans="1:65">
      <c r="A2763" s="35" t="s">
        <v>292</v>
      </c>
      <c r="B2763" s="35" t="s">
        <v>272</v>
      </c>
      <c r="C2763" s="80">
        <v>1841940</v>
      </c>
      <c r="E2763" s="158">
        <v>45609</v>
      </c>
      <c r="F2763" s="159">
        <v>45609</v>
      </c>
      <c r="G2763" s="35" t="s">
        <v>4862</v>
      </c>
      <c r="H2763" s="35" t="s">
        <v>1111</v>
      </c>
      <c r="I2763" s="35" t="s">
        <v>416</v>
      </c>
      <c r="J2763" s="35" t="s">
        <v>4757</v>
      </c>
      <c r="K2763" s="80">
        <v>4706744627</v>
      </c>
      <c r="M2763" s="158">
        <v>45261</v>
      </c>
      <c r="N2763" s="160">
        <f ca="1">IFERROR(IF(M2763="","", DATEDIF(M2763, TODAY(), "M")),"")</f>
        <v>16</v>
      </c>
      <c r="R2763" s="35" t="s">
        <v>384</v>
      </c>
      <c r="S2763" s="35" t="s">
        <v>255</v>
      </c>
      <c r="T2763" s="35" t="s">
        <v>385</v>
      </c>
      <c r="V2763" s="35" t="s">
        <v>386</v>
      </c>
      <c r="Z2763" s="162">
        <v>0</v>
      </c>
      <c r="AA2763" s="163">
        <v>1</v>
      </c>
      <c r="AD2763" s="162">
        <v>25.5</v>
      </c>
      <c r="AG2763" s="35" t="s">
        <v>581</v>
      </c>
      <c r="AH2763" s="166" t="str">
        <f t="shared" si="43"/>
        <v>Humana ay64 big file (1).xlsx</v>
      </c>
      <c r="AI2763" s="35" t="s">
        <v>238</v>
      </c>
      <c r="BJ2763" s="162" t="str">
        <f>IF(AI2763 = "Advance", AD2763, "")</f>
        <v/>
      </c>
      <c r="BK2763" s="171" t="str">
        <f>IF(AI2763 = "Advance", 1, "")</f>
        <v/>
      </c>
      <c r="BL2763" s="171" t="str">
        <f>IF(AI2763 = "Chargeback", 1, "")</f>
        <v/>
      </c>
      <c r="BM2763" s="162" t="str">
        <f>IF(AI2763 = "Chargeback", AD2763, "")</f>
        <v/>
      </c>
    </row>
    <row r="2764" spans="1:65">
      <c r="A2764" s="35" t="s">
        <v>292</v>
      </c>
      <c r="B2764" s="35" t="s">
        <v>253</v>
      </c>
      <c r="C2764" s="80">
        <v>1841940</v>
      </c>
      <c r="E2764" s="158">
        <v>45609</v>
      </c>
      <c r="F2764" s="159">
        <v>45609</v>
      </c>
      <c r="G2764" s="35" t="s">
        <v>4862</v>
      </c>
      <c r="H2764" s="35" t="s">
        <v>1111</v>
      </c>
      <c r="I2764" s="35" t="s">
        <v>416</v>
      </c>
      <c r="J2764" s="35" t="s">
        <v>4757</v>
      </c>
      <c r="K2764" s="80">
        <v>8213269359</v>
      </c>
      <c r="M2764" s="158">
        <v>45658</v>
      </c>
      <c r="N2764" s="160">
        <f ca="1">IFERROR(IF(M2764="","", DATEDIF(M2764, TODAY(), "M")),"")</f>
        <v>3</v>
      </c>
      <c r="R2764" s="35" t="s">
        <v>384</v>
      </c>
      <c r="S2764" s="35" t="s">
        <v>255</v>
      </c>
      <c r="T2764" s="35" t="s">
        <v>385</v>
      </c>
      <c r="V2764" s="35" t="s">
        <v>386</v>
      </c>
      <c r="Z2764" s="162">
        <v>0</v>
      </c>
      <c r="AA2764" s="163">
        <v>1</v>
      </c>
      <c r="AD2764" s="162">
        <v>120</v>
      </c>
      <c r="AG2764" s="35" t="s">
        <v>409</v>
      </c>
      <c r="AH2764" s="166" t="str">
        <f t="shared" si="43"/>
        <v>Humana ay64 big file (1).xlsx</v>
      </c>
      <c r="AI2764" s="35" t="s">
        <v>237</v>
      </c>
      <c r="BJ2764" s="162">
        <f>IF(AI2764 = "Advance", AD2764, "")</f>
        <v>120</v>
      </c>
      <c r="BK2764" s="171">
        <f>IF(AI2764 = "Advance", 1, "")</f>
        <v>1</v>
      </c>
      <c r="BL2764" s="171" t="str">
        <f>IF(AI2764 = "Chargeback", 1, "")</f>
        <v/>
      </c>
      <c r="BM2764" s="162" t="str">
        <f>IF(AI2764 = "Chargeback", AD2764, "")</f>
        <v/>
      </c>
    </row>
    <row r="2765" spans="1:65">
      <c r="A2765" s="35" t="s">
        <v>292</v>
      </c>
      <c r="B2765" s="35" t="s">
        <v>253</v>
      </c>
      <c r="C2765" s="80">
        <v>1841940</v>
      </c>
      <c r="E2765" s="158">
        <v>45609</v>
      </c>
      <c r="F2765" s="159">
        <v>45609</v>
      </c>
      <c r="G2765" s="35" t="s">
        <v>4863</v>
      </c>
      <c r="H2765" s="35" t="s">
        <v>2379</v>
      </c>
      <c r="I2765" s="35" t="s">
        <v>416</v>
      </c>
      <c r="J2765" s="35" t="s">
        <v>4767</v>
      </c>
      <c r="K2765" s="80">
        <v>1542298750</v>
      </c>
      <c r="M2765" s="158">
        <v>45200</v>
      </c>
      <c r="N2765" s="160">
        <f ca="1">IFERROR(IF(M2765="","", DATEDIF(M2765, TODAY(), "M")),"")</f>
        <v>18</v>
      </c>
      <c r="R2765" s="35" t="s">
        <v>384</v>
      </c>
      <c r="S2765" s="35" t="s">
        <v>255</v>
      </c>
      <c r="T2765" s="35" t="s">
        <v>385</v>
      </c>
      <c r="V2765" s="35" t="s">
        <v>386</v>
      </c>
      <c r="Z2765" s="162">
        <v>0</v>
      </c>
      <c r="AA2765" s="163">
        <v>1</v>
      </c>
      <c r="AD2765" s="162">
        <v>10</v>
      </c>
      <c r="AG2765" s="35" t="s">
        <v>387</v>
      </c>
      <c r="AH2765" s="166" t="str">
        <f t="shared" si="43"/>
        <v>Humana ay64 big file (1).xlsx</v>
      </c>
      <c r="AI2765" s="35" t="s">
        <v>238</v>
      </c>
      <c r="BJ2765" s="162" t="str">
        <f>IF(AI2765 = "Advance", AD2765, "")</f>
        <v/>
      </c>
      <c r="BK2765" s="171" t="str">
        <f>IF(AI2765 = "Advance", 1, "")</f>
        <v/>
      </c>
      <c r="BL2765" s="171" t="str">
        <f>IF(AI2765 = "Chargeback", 1, "")</f>
        <v/>
      </c>
      <c r="BM2765" s="162" t="str">
        <f>IF(AI2765 = "Chargeback", AD2765, "")</f>
        <v/>
      </c>
    </row>
    <row r="2766" spans="1:65">
      <c r="A2766" s="35" t="s">
        <v>292</v>
      </c>
      <c r="B2766" s="35" t="s">
        <v>272</v>
      </c>
      <c r="C2766" s="80">
        <v>1841940</v>
      </c>
      <c r="E2766" s="158">
        <v>45609</v>
      </c>
      <c r="F2766" s="159">
        <v>45609</v>
      </c>
      <c r="G2766" s="35" t="s">
        <v>4863</v>
      </c>
      <c r="H2766" s="35" t="s">
        <v>2379</v>
      </c>
      <c r="I2766" s="35" t="s">
        <v>416</v>
      </c>
      <c r="J2766" s="35" t="s">
        <v>4767</v>
      </c>
      <c r="K2766" s="80">
        <v>3063372083</v>
      </c>
      <c r="M2766" s="158">
        <v>45200</v>
      </c>
      <c r="N2766" s="160">
        <f ca="1">IFERROR(IF(M2766="","", DATEDIF(M2766, TODAY(), "M")),"")</f>
        <v>18</v>
      </c>
      <c r="R2766" s="35" t="s">
        <v>384</v>
      </c>
      <c r="S2766" s="35" t="s">
        <v>255</v>
      </c>
      <c r="T2766" s="35" t="s">
        <v>385</v>
      </c>
      <c r="V2766" s="35" t="s">
        <v>386</v>
      </c>
      <c r="Z2766" s="162">
        <v>0</v>
      </c>
      <c r="AA2766" s="163">
        <v>1</v>
      </c>
      <c r="AD2766" s="162">
        <v>25.5</v>
      </c>
      <c r="AG2766" s="35" t="s">
        <v>581</v>
      </c>
      <c r="AH2766" s="166" t="str">
        <f t="shared" si="43"/>
        <v>Humana ay64 big file (1).xlsx</v>
      </c>
      <c r="AI2766" s="35" t="s">
        <v>238</v>
      </c>
      <c r="BJ2766" s="162" t="str">
        <f>IF(AI2766 = "Advance", AD2766, "")</f>
        <v/>
      </c>
      <c r="BK2766" s="171" t="str">
        <f>IF(AI2766 = "Advance", 1, "")</f>
        <v/>
      </c>
      <c r="BL2766" s="171" t="str">
        <f>IF(AI2766 = "Chargeback", 1, "")</f>
        <v/>
      </c>
      <c r="BM2766" s="162" t="str">
        <f>IF(AI2766 = "Chargeback", AD2766, "")</f>
        <v/>
      </c>
    </row>
    <row r="2767" spans="1:65">
      <c r="A2767" s="35" t="s">
        <v>292</v>
      </c>
      <c r="B2767" s="35" t="s">
        <v>253</v>
      </c>
      <c r="C2767" s="80">
        <v>1841940</v>
      </c>
      <c r="E2767" s="158">
        <v>45609</v>
      </c>
      <c r="F2767" s="159">
        <v>45609</v>
      </c>
      <c r="G2767" s="35" t="s">
        <v>4864</v>
      </c>
      <c r="H2767" s="35" t="s">
        <v>1528</v>
      </c>
      <c r="I2767" s="35" t="s">
        <v>416</v>
      </c>
      <c r="J2767" s="35" t="s">
        <v>4509</v>
      </c>
      <c r="K2767" s="80">
        <v>8813401477</v>
      </c>
      <c r="M2767" s="158">
        <v>45200</v>
      </c>
      <c r="N2767" s="160">
        <f ca="1">IFERROR(IF(M2767="","", DATEDIF(M2767, TODAY(), "M")),"")</f>
        <v>18</v>
      </c>
      <c r="R2767" s="35" t="s">
        <v>384</v>
      </c>
      <c r="S2767" s="35" t="s">
        <v>255</v>
      </c>
      <c r="T2767" s="35" t="s">
        <v>385</v>
      </c>
      <c r="V2767" s="35" t="s">
        <v>386</v>
      </c>
      <c r="Z2767" s="162">
        <v>0</v>
      </c>
      <c r="AA2767" s="163">
        <v>1</v>
      </c>
      <c r="AD2767" s="162">
        <v>10</v>
      </c>
      <c r="AG2767" s="35" t="s">
        <v>387</v>
      </c>
      <c r="AH2767" s="166" t="str">
        <f t="shared" si="43"/>
        <v>Humana ay64 big file (1).xlsx</v>
      </c>
      <c r="AI2767" s="35" t="s">
        <v>238</v>
      </c>
      <c r="BJ2767" s="162" t="str">
        <f>IF(AI2767 = "Advance", AD2767, "")</f>
        <v/>
      </c>
      <c r="BK2767" s="171" t="str">
        <f>IF(AI2767 = "Advance", 1, "")</f>
        <v/>
      </c>
      <c r="BL2767" s="171" t="str">
        <f>IF(AI2767 = "Chargeback", 1, "")</f>
        <v/>
      </c>
      <c r="BM2767" s="162" t="str">
        <f>IF(AI2767 = "Chargeback", AD2767, "")</f>
        <v/>
      </c>
    </row>
    <row r="2768" spans="1:65">
      <c r="A2768" s="35" t="s">
        <v>292</v>
      </c>
      <c r="B2768" s="35" t="s">
        <v>272</v>
      </c>
      <c r="C2768" s="80">
        <v>1841940</v>
      </c>
      <c r="E2768" s="158">
        <v>45609</v>
      </c>
      <c r="F2768" s="159">
        <v>45609</v>
      </c>
      <c r="G2768" s="35" t="s">
        <v>4864</v>
      </c>
      <c r="H2768" s="35" t="s">
        <v>1528</v>
      </c>
      <c r="I2768" s="35" t="s">
        <v>416</v>
      </c>
      <c r="J2768" s="35" t="s">
        <v>4509</v>
      </c>
      <c r="K2768" s="80">
        <v>7918300626</v>
      </c>
      <c r="M2768" s="158">
        <v>45200</v>
      </c>
      <c r="N2768" s="160">
        <f ca="1">IFERROR(IF(M2768="","", DATEDIF(M2768, TODAY(), "M")),"")</f>
        <v>18</v>
      </c>
      <c r="R2768" s="35" t="s">
        <v>384</v>
      </c>
      <c r="S2768" s="35" t="s">
        <v>255</v>
      </c>
      <c r="T2768" s="35" t="s">
        <v>385</v>
      </c>
      <c r="V2768" s="35" t="s">
        <v>386</v>
      </c>
      <c r="Z2768" s="162">
        <v>0</v>
      </c>
      <c r="AA2768" s="163">
        <v>1</v>
      </c>
      <c r="AD2768" s="162">
        <v>25.5</v>
      </c>
      <c r="AG2768" s="35" t="s">
        <v>581</v>
      </c>
      <c r="AH2768" s="166" t="str">
        <f t="shared" si="43"/>
        <v>Humana ay64 big file (1).xlsx</v>
      </c>
      <c r="AI2768" s="35" t="s">
        <v>238</v>
      </c>
      <c r="BJ2768" s="162" t="str">
        <f>IF(AI2768 = "Advance", AD2768, "")</f>
        <v/>
      </c>
      <c r="BK2768" s="171" t="str">
        <f>IF(AI2768 = "Advance", 1, "")</f>
        <v/>
      </c>
      <c r="BL2768" s="171" t="str">
        <f>IF(AI2768 = "Chargeback", 1, "")</f>
        <v/>
      </c>
      <c r="BM2768" s="162" t="str">
        <f>IF(AI2768 = "Chargeback", AD2768, "")</f>
        <v/>
      </c>
    </row>
    <row r="2769" spans="1:65">
      <c r="A2769" s="35" t="s">
        <v>292</v>
      </c>
      <c r="B2769" s="35" t="s">
        <v>253</v>
      </c>
      <c r="C2769" s="80">
        <v>1841940</v>
      </c>
      <c r="E2769" s="158">
        <v>45609</v>
      </c>
      <c r="F2769" s="159">
        <v>45609</v>
      </c>
      <c r="G2769" s="35" t="s">
        <v>4865</v>
      </c>
      <c r="H2769" s="35" t="s">
        <v>686</v>
      </c>
      <c r="I2769" s="35" t="s">
        <v>443</v>
      </c>
      <c r="J2769" s="35" t="s">
        <v>4866</v>
      </c>
      <c r="K2769" s="80">
        <v>7848296921</v>
      </c>
      <c r="M2769" s="158">
        <v>45200</v>
      </c>
      <c r="N2769" s="160">
        <f ca="1">IFERROR(IF(M2769="","", DATEDIF(M2769, TODAY(), "M")),"")</f>
        <v>18</v>
      </c>
      <c r="R2769" s="35" t="s">
        <v>384</v>
      </c>
      <c r="S2769" s="35" t="s">
        <v>255</v>
      </c>
      <c r="T2769" s="35" t="s">
        <v>385</v>
      </c>
      <c r="V2769" s="35" t="s">
        <v>386</v>
      </c>
      <c r="Z2769" s="162">
        <v>0</v>
      </c>
      <c r="AA2769" s="163">
        <v>1</v>
      </c>
      <c r="AD2769" s="162">
        <v>10</v>
      </c>
      <c r="AG2769" s="35" t="s">
        <v>387</v>
      </c>
      <c r="AH2769" s="166" t="str">
        <f t="shared" si="43"/>
        <v>Humana ay64 big file (1).xlsx</v>
      </c>
      <c r="AI2769" s="35" t="s">
        <v>238</v>
      </c>
      <c r="BJ2769" s="162" t="str">
        <f>IF(AI2769 = "Advance", AD2769, "")</f>
        <v/>
      </c>
      <c r="BK2769" s="171" t="str">
        <f>IF(AI2769 = "Advance", 1, "")</f>
        <v/>
      </c>
      <c r="BL2769" s="171" t="str">
        <f>IF(AI2769 = "Chargeback", 1, "")</f>
        <v/>
      </c>
      <c r="BM2769" s="162" t="str">
        <f>IF(AI2769 = "Chargeback", AD2769, "")</f>
        <v/>
      </c>
    </row>
    <row r="2770" spans="1:65">
      <c r="A2770" s="35" t="s">
        <v>292</v>
      </c>
      <c r="B2770" s="35" t="s">
        <v>272</v>
      </c>
      <c r="C2770" s="80">
        <v>1841940</v>
      </c>
      <c r="E2770" s="158">
        <v>45609</v>
      </c>
      <c r="F2770" s="159">
        <v>45609</v>
      </c>
      <c r="G2770" s="35" t="s">
        <v>4865</v>
      </c>
      <c r="H2770" s="35" t="s">
        <v>686</v>
      </c>
      <c r="I2770" s="35" t="s">
        <v>443</v>
      </c>
      <c r="J2770" s="35" t="s">
        <v>4866</v>
      </c>
      <c r="K2770" s="80">
        <v>9612319787</v>
      </c>
      <c r="M2770" s="158">
        <v>45200</v>
      </c>
      <c r="N2770" s="160">
        <f ca="1">IFERROR(IF(M2770="","", DATEDIF(M2770, TODAY(), "M")),"")</f>
        <v>18</v>
      </c>
      <c r="R2770" s="35" t="s">
        <v>384</v>
      </c>
      <c r="S2770" s="35" t="s">
        <v>255</v>
      </c>
      <c r="T2770" s="35" t="s">
        <v>385</v>
      </c>
      <c r="V2770" s="35" t="s">
        <v>386</v>
      </c>
      <c r="Z2770" s="162">
        <v>0</v>
      </c>
      <c r="AA2770" s="163">
        <v>1</v>
      </c>
      <c r="AD2770" s="162">
        <v>25.5</v>
      </c>
      <c r="AG2770" s="35" t="s">
        <v>581</v>
      </c>
      <c r="AH2770" s="166" t="str">
        <f t="shared" si="43"/>
        <v>Humana ay64 big file (1).xlsx</v>
      </c>
      <c r="AI2770" s="35" t="s">
        <v>238</v>
      </c>
      <c r="BJ2770" s="162" t="str">
        <f>IF(AI2770 = "Advance", AD2770, "")</f>
        <v/>
      </c>
      <c r="BK2770" s="171" t="str">
        <f>IF(AI2770 = "Advance", 1, "")</f>
        <v/>
      </c>
      <c r="BL2770" s="171" t="str">
        <f>IF(AI2770 = "Chargeback", 1, "")</f>
        <v/>
      </c>
      <c r="BM2770" s="162" t="str">
        <f>IF(AI2770 = "Chargeback", AD2770, "")</f>
        <v/>
      </c>
    </row>
    <row r="2771" spans="1:65">
      <c r="A2771" s="35" t="s">
        <v>292</v>
      </c>
      <c r="B2771" s="35" t="s">
        <v>253</v>
      </c>
      <c r="C2771" s="80">
        <v>1841940</v>
      </c>
      <c r="E2771" s="158">
        <v>45609</v>
      </c>
      <c r="F2771" s="159">
        <v>45609</v>
      </c>
      <c r="G2771" s="35" t="s">
        <v>4867</v>
      </c>
      <c r="H2771" s="35" t="s">
        <v>852</v>
      </c>
      <c r="I2771" s="35" t="s">
        <v>416</v>
      </c>
      <c r="J2771" s="35" t="s">
        <v>4763</v>
      </c>
      <c r="K2771" s="80">
        <v>6704651477</v>
      </c>
      <c r="M2771" s="158">
        <v>45200</v>
      </c>
      <c r="N2771" s="160">
        <f ca="1">IFERROR(IF(M2771="","", DATEDIF(M2771, TODAY(), "M")),"")</f>
        <v>18</v>
      </c>
      <c r="R2771" s="35" t="s">
        <v>384</v>
      </c>
      <c r="S2771" s="35" t="s">
        <v>255</v>
      </c>
      <c r="T2771" s="35" t="s">
        <v>385</v>
      </c>
      <c r="V2771" s="35" t="s">
        <v>386</v>
      </c>
      <c r="Z2771" s="162">
        <v>0</v>
      </c>
      <c r="AA2771" s="163">
        <v>1</v>
      </c>
      <c r="AD2771" s="162">
        <v>10</v>
      </c>
      <c r="AG2771" s="35" t="s">
        <v>387</v>
      </c>
      <c r="AH2771" s="166" t="str">
        <f t="shared" si="43"/>
        <v>Humana ay64 big file (1).xlsx</v>
      </c>
      <c r="AI2771" s="35" t="s">
        <v>238</v>
      </c>
      <c r="BJ2771" s="162" t="str">
        <f>IF(AI2771 = "Advance", AD2771, "")</f>
        <v/>
      </c>
      <c r="BK2771" s="171" t="str">
        <f>IF(AI2771 = "Advance", 1, "")</f>
        <v/>
      </c>
      <c r="BL2771" s="171" t="str">
        <f>IF(AI2771 = "Chargeback", 1, "")</f>
        <v/>
      </c>
      <c r="BM2771" s="162" t="str">
        <f>IF(AI2771 = "Chargeback", AD2771, "")</f>
        <v/>
      </c>
    </row>
    <row r="2772" spans="1:65">
      <c r="A2772" s="35" t="s">
        <v>292</v>
      </c>
      <c r="B2772" s="35" t="s">
        <v>272</v>
      </c>
      <c r="C2772" s="80">
        <v>1841940</v>
      </c>
      <c r="E2772" s="158">
        <v>45609</v>
      </c>
      <c r="F2772" s="159">
        <v>45609</v>
      </c>
      <c r="G2772" s="35" t="s">
        <v>4867</v>
      </c>
      <c r="H2772" s="35" t="s">
        <v>852</v>
      </c>
      <c r="I2772" s="35" t="s">
        <v>416</v>
      </c>
      <c r="J2772" s="35" t="s">
        <v>4763</v>
      </c>
      <c r="K2772" s="80">
        <v>6337486847</v>
      </c>
      <c r="M2772" s="158">
        <v>45200</v>
      </c>
      <c r="N2772" s="160">
        <f ca="1">IFERROR(IF(M2772="","", DATEDIF(M2772, TODAY(), "M")),"")</f>
        <v>18</v>
      </c>
      <c r="R2772" s="35" t="s">
        <v>384</v>
      </c>
      <c r="S2772" s="35" t="s">
        <v>255</v>
      </c>
      <c r="T2772" s="35" t="s">
        <v>385</v>
      </c>
      <c r="V2772" s="35" t="s">
        <v>386</v>
      </c>
      <c r="Z2772" s="162">
        <v>0</v>
      </c>
      <c r="AA2772" s="163">
        <v>1</v>
      </c>
      <c r="AD2772" s="162">
        <v>25.5</v>
      </c>
      <c r="AG2772" s="35" t="s">
        <v>581</v>
      </c>
      <c r="AH2772" s="166" t="str">
        <f t="shared" si="43"/>
        <v>Humana ay64 big file (1).xlsx</v>
      </c>
      <c r="AI2772" s="35" t="s">
        <v>238</v>
      </c>
      <c r="BJ2772" s="162" t="str">
        <f>IF(AI2772 = "Advance", AD2772, "")</f>
        <v/>
      </c>
      <c r="BK2772" s="171" t="str">
        <f>IF(AI2772 = "Advance", 1, "")</f>
        <v/>
      </c>
      <c r="BL2772" s="171" t="str">
        <f>IF(AI2772 = "Chargeback", 1, "")</f>
        <v/>
      </c>
      <c r="BM2772" s="162" t="str">
        <f>IF(AI2772 = "Chargeback", AD2772, "")</f>
        <v/>
      </c>
    </row>
    <row r="2773" spans="1:65">
      <c r="A2773" s="35" t="s">
        <v>292</v>
      </c>
      <c r="B2773" s="35" t="s">
        <v>253</v>
      </c>
      <c r="C2773" s="80">
        <v>1841940</v>
      </c>
      <c r="E2773" s="158">
        <v>45609</v>
      </c>
      <c r="F2773" s="159">
        <v>45609</v>
      </c>
      <c r="G2773" s="35" t="s">
        <v>4868</v>
      </c>
      <c r="H2773" s="35" t="s">
        <v>1680</v>
      </c>
      <c r="I2773" s="35" t="s">
        <v>430</v>
      </c>
      <c r="J2773" s="35" t="s">
        <v>4869</v>
      </c>
      <c r="K2773" s="80">
        <v>8451131570</v>
      </c>
      <c r="M2773" s="158">
        <v>45200</v>
      </c>
      <c r="N2773" s="160">
        <f ca="1">IFERROR(IF(M2773="","", DATEDIF(M2773, TODAY(), "M")),"")</f>
        <v>18</v>
      </c>
      <c r="R2773" s="35" t="s">
        <v>384</v>
      </c>
      <c r="S2773" s="35" t="s">
        <v>255</v>
      </c>
      <c r="T2773" s="35" t="s">
        <v>385</v>
      </c>
      <c r="V2773" s="35" t="s">
        <v>386</v>
      </c>
      <c r="Z2773" s="162">
        <v>0</v>
      </c>
      <c r="AA2773" s="163">
        <v>1</v>
      </c>
      <c r="AD2773" s="162">
        <v>10</v>
      </c>
      <c r="AG2773" s="35" t="s">
        <v>387</v>
      </c>
      <c r="AH2773" s="166" t="str">
        <f t="shared" si="43"/>
        <v>Humana ay64 big file (1).xlsx</v>
      </c>
      <c r="AI2773" s="35" t="s">
        <v>238</v>
      </c>
      <c r="BJ2773" s="162" t="str">
        <f>IF(AI2773 = "Advance", AD2773, "")</f>
        <v/>
      </c>
      <c r="BK2773" s="171" t="str">
        <f>IF(AI2773 = "Advance", 1, "")</f>
        <v/>
      </c>
      <c r="BL2773" s="171" t="str">
        <f>IF(AI2773 = "Chargeback", 1, "")</f>
        <v/>
      </c>
      <c r="BM2773" s="162" t="str">
        <f>IF(AI2773 = "Chargeback", AD2773, "")</f>
        <v/>
      </c>
    </row>
    <row r="2774" spans="1:65">
      <c r="A2774" s="35" t="s">
        <v>292</v>
      </c>
      <c r="B2774" s="35" t="s">
        <v>272</v>
      </c>
      <c r="C2774" s="80">
        <v>1841940</v>
      </c>
      <c r="E2774" s="158">
        <v>45609</v>
      </c>
      <c r="F2774" s="159">
        <v>45609</v>
      </c>
      <c r="G2774" s="35" t="s">
        <v>4868</v>
      </c>
      <c r="H2774" s="35" t="s">
        <v>1680</v>
      </c>
      <c r="I2774" s="35" t="s">
        <v>430</v>
      </c>
      <c r="J2774" s="35" t="s">
        <v>4869</v>
      </c>
      <c r="K2774" s="80">
        <v>3210956927</v>
      </c>
      <c r="M2774" s="158">
        <v>45200</v>
      </c>
      <c r="N2774" s="160">
        <f ca="1">IFERROR(IF(M2774="","", DATEDIF(M2774, TODAY(), "M")),"")</f>
        <v>18</v>
      </c>
      <c r="R2774" s="35" t="s">
        <v>384</v>
      </c>
      <c r="S2774" s="35" t="s">
        <v>255</v>
      </c>
      <c r="T2774" s="35" t="s">
        <v>385</v>
      </c>
      <c r="V2774" s="35" t="s">
        <v>386</v>
      </c>
      <c r="Z2774" s="162">
        <v>0</v>
      </c>
      <c r="AA2774" s="163">
        <v>1</v>
      </c>
      <c r="AD2774" s="162">
        <v>25.5</v>
      </c>
      <c r="AG2774" s="35" t="s">
        <v>581</v>
      </c>
      <c r="AH2774" s="166" t="str">
        <f t="shared" si="43"/>
        <v>Humana ay64 big file (1).xlsx</v>
      </c>
      <c r="AI2774" s="35" t="s">
        <v>238</v>
      </c>
      <c r="BJ2774" s="162" t="str">
        <f>IF(AI2774 = "Advance", AD2774, "")</f>
        <v/>
      </c>
      <c r="BK2774" s="171" t="str">
        <f>IF(AI2774 = "Advance", 1, "")</f>
        <v/>
      </c>
      <c r="BL2774" s="171" t="str">
        <f>IF(AI2774 = "Chargeback", 1, "")</f>
        <v/>
      </c>
      <c r="BM2774" s="162" t="str">
        <f>IF(AI2774 = "Chargeback", AD2774, "")</f>
        <v/>
      </c>
    </row>
    <row r="2775" spans="1:65">
      <c r="A2775" s="35" t="s">
        <v>292</v>
      </c>
      <c r="B2775" s="35" t="s">
        <v>253</v>
      </c>
      <c r="C2775" s="80">
        <v>1841940</v>
      </c>
      <c r="E2775" s="158">
        <v>45609</v>
      </c>
      <c r="F2775" s="159">
        <v>45609</v>
      </c>
      <c r="G2775" s="35" t="s">
        <v>4870</v>
      </c>
      <c r="H2775" s="35" t="s">
        <v>585</v>
      </c>
      <c r="I2775" s="35" t="s">
        <v>430</v>
      </c>
      <c r="J2775" s="35" t="s">
        <v>4871</v>
      </c>
      <c r="K2775" s="80">
        <v>4170249000</v>
      </c>
      <c r="M2775" s="158">
        <v>45200</v>
      </c>
      <c r="N2775" s="160">
        <f ca="1">IFERROR(IF(M2775="","", DATEDIF(M2775, TODAY(), "M")),"")</f>
        <v>18</v>
      </c>
      <c r="R2775" s="35" t="s">
        <v>384</v>
      </c>
      <c r="S2775" s="35" t="s">
        <v>255</v>
      </c>
      <c r="T2775" s="35" t="s">
        <v>385</v>
      </c>
      <c r="V2775" s="35" t="s">
        <v>386</v>
      </c>
      <c r="Z2775" s="162">
        <v>0</v>
      </c>
      <c r="AA2775" s="163">
        <v>1</v>
      </c>
      <c r="AD2775" s="162">
        <v>10</v>
      </c>
      <c r="AG2775" s="35" t="s">
        <v>387</v>
      </c>
      <c r="AH2775" s="166" t="str">
        <f t="shared" si="43"/>
        <v>Humana ay64 big file (1).xlsx</v>
      </c>
      <c r="AI2775" s="35" t="s">
        <v>238</v>
      </c>
      <c r="BJ2775" s="162" t="str">
        <f>IF(AI2775 = "Advance", AD2775, "")</f>
        <v/>
      </c>
      <c r="BK2775" s="171" t="str">
        <f>IF(AI2775 = "Advance", 1, "")</f>
        <v/>
      </c>
      <c r="BL2775" s="171" t="str">
        <f>IF(AI2775 = "Chargeback", 1, "")</f>
        <v/>
      </c>
      <c r="BM2775" s="162" t="str">
        <f>IF(AI2775 = "Chargeback", AD2775, "")</f>
        <v/>
      </c>
    </row>
    <row r="2776" spans="1:65">
      <c r="A2776" s="35" t="s">
        <v>292</v>
      </c>
      <c r="B2776" s="35" t="s">
        <v>272</v>
      </c>
      <c r="C2776" s="80">
        <v>1841940</v>
      </c>
      <c r="E2776" s="158">
        <v>45609</v>
      </c>
      <c r="F2776" s="159">
        <v>45609</v>
      </c>
      <c r="G2776" s="35" t="s">
        <v>4870</v>
      </c>
      <c r="H2776" s="35" t="s">
        <v>585</v>
      </c>
      <c r="I2776" s="35" t="s">
        <v>430</v>
      </c>
      <c r="J2776" s="35" t="s">
        <v>4871</v>
      </c>
      <c r="K2776" s="80">
        <v>1228422864</v>
      </c>
      <c r="M2776" s="158">
        <v>45200</v>
      </c>
      <c r="N2776" s="160">
        <f ca="1">IFERROR(IF(M2776="","", DATEDIF(M2776, TODAY(), "M")),"")</f>
        <v>18</v>
      </c>
      <c r="R2776" s="35" t="s">
        <v>384</v>
      </c>
      <c r="S2776" s="35" t="s">
        <v>255</v>
      </c>
      <c r="T2776" s="35" t="s">
        <v>385</v>
      </c>
      <c r="V2776" s="35" t="s">
        <v>386</v>
      </c>
      <c r="Z2776" s="162">
        <v>0</v>
      </c>
      <c r="AA2776" s="163">
        <v>1</v>
      </c>
      <c r="AD2776" s="162">
        <v>25.5</v>
      </c>
      <c r="AG2776" s="35" t="s">
        <v>581</v>
      </c>
      <c r="AH2776" s="166" t="str">
        <f t="shared" si="43"/>
        <v>Humana ay64 big file (1).xlsx</v>
      </c>
      <c r="AI2776" s="35" t="s">
        <v>238</v>
      </c>
      <c r="BJ2776" s="162" t="str">
        <f>IF(AI2776 = "Advance", AD2776, "")</f>
        <v/>
      </c>
      <c r="BK2776" s="171" t="str">
        <f>IF(AI2776 = "Advance", 1, "")</f>
        <v/>
      </c>
      <c r="BL2776" s="171" t="str">
        <f>IF(AI2776 = "Chargeback", 1, "")</f>
        <v/>
      </c>
      <c r="BM2776" s="162" t="str">
        <f>IF(AI2776 = "Chargeback", AD2776, "")</f>
        <v/>
      </c>
    </row>
    <row r="2777" spans="1:65">
      <c r="A2777" s="35" t="s">
        <v>292</v>
      </c>
      <c r="B2777" s="35" t="s">
        <v>253</v>
      </c>
      <c r="C2777" s="80">
        <v>1841940</v>
      </c>
      <c r="E2777" s="158">
        <v>45609</v>
      </c>
      <c r="F2777" s="159">
        <v>45609</v>
      </c>
      <c r="G2777" s="35" t="s">
        <v>4872</v>
      </c>
      <c r="H2777" s="35" t="s">
        <v>809</v>
      </c>
      <c r="I2777" s="35" t="s">
        <v>465</v>
      </c>
      <c r="J2777" s="35" t="s">
        <v>4871</v>
      </c>
      <c r="K2777" s="80">
        <v>3831612039</v>
      </c>
      <c r="M2777" s="158">
        <v>45200</v>
      </c>
      <c r="N2777" s="160">
        <f ca="1">IFERROR(IF(M2777="","", DATEDIF(M2777, TODAY(), "M")),"")</f>
        <v>18</v>
      </c>
      <c r="R2777" s="35" t="s">
        <v>384</v>
      </c>
      <c r="S2777" s="35" t="s">
        <v>255</v>
      </c>
      <c r="T2777" s="35" t="s">
        <v>385</v>
      </c>
      <c r="V2777" s="35" t="s">
        <v>386</v>
      </c>
      <c r="Z2777" s="162">
        <v>0</v>
      </c>
      <c r="AA2777" s="163">
        <v>1</v>
      </c>
      <c r="AD2777" s="162">
        <v>10</v>
      </c>
      <c r="AG2777" s="35" t="s">
        <v>387</v>
      </c>
      <c r="AH2777" s="166" t="str">
        <f t="shared" si="43"/>
        <v>Humana ay64 big file (1).xlsx</v>
      </c>
      <c r="AI2777" s="35" t="s">
        <v>238</v>
      </c>
      <c r="BJ2777" s="162" t="str">
        <f>IF(AI2777 = "Advance", AD2777, "")</f>
        <v/>
      </c>
      <c r="BK2777" s="171" t="str">
        <f>IF(AI2777 = "Advance", 1, "")</f>
        <v/>
      </c>
      <c r="BL2777" s="171" t="str">
        <f>IF(AI2777 = "Chargeback", 1, "")</f>
        <v/>
      </c>
      <c r="BM2777" s="162" t="str">
        <f>IF(AI2777 = "Chargeback", AD2777, "")</f>
        <v/>
      </c>
    </row>
    <row r="2778" spans="1:65">
      <c r="A2778" s="35" t="s">
        <v>292</v>
      </c>
      <c r="B2778" s="35" t="s">
        <v>272</v>
      </c>
      <c r="C2778" s="80">
        <v>1841940</v>
      </c>
      <c r="E2778" s="158">
        <v>45609</v>
      </c>
      <c r="F2778" s="159">
        <v>45609</v>
      </c>
      <c r="G2778" s="35" t="s">
        <v>4872</v>
      </c>
      <c r="H2778" s="35" t="s">
        <v>809</v>
      </c>
      <c r="I2778" s="35" t="s">
        <v>465</v>
      </c>
      <c r="J2778" s="35" t="s">
        <v>4871</v>
      </c>
      <c r="K2778" s="80">
        <v>1282913737</v>
      </c>
      <c r="M2778" s="158">
        <v>45200</v>
      </c>
      <c r="N2778" s="160">
        <f ca="1">IFERROR(IF(M2778="","", DATEDIF(M2778, TODAY(), "M")),"")</f>
        <v>18</v>
      </c>
      <c r="R2778" s="35" t="s">
        <v>384</v>
      </c>
      <c r="S2778" s="35" t="s">
        <v>255</v>
      </c>
      <c r="T2778" s="35" t="s">
        <v>385</v>
      </c>
      <c r="V2778" s="35" t="s">
        <v>386</v>
      </c>
      <c r="Z2778" s="162">
        <v>0</v>
      </c>
      <c r="AA2778" s="163">
        <v>1</v>
      </c>
      <c r="AD2778" s="162">
        <v>25.5</v>
      </c>
      <c r="AG2778" s="35" t="s">
        <v>581</v>
      </c>
      <c r="AH2778" s="166" t="str">
        <f t="shared" si="43"/>
        <v>Humana ay64 big file (1).xlsx</v>
      </c>
      <c r="AI2778" s="35" t="s">
        <v>238</v>
      </c>
      <c r="BJ2778" s="162" t="str">
        <f>IF(AI2778 = "Advance", AD2778, "")</f>
        <v/>
      </c>
      <c r="BK2778" s="171" t="str">
        <f>IF(AI2778 = "Advance", 1, "")</f>
        <v/>
      </c>
      <c r="BL2778" s="171" t="str">
        <f>IF(AI2778 = "Chargeback", 1, "")</f>
        <v/>
      </c>
      <c r="BM2778" s="162" t="str">
        <f>IF(AI2778 = "Chargeback", AD2778, "")</f>
        <v/>
      </c>
    </row>
    <row r="2779" spans="1:65">
      <c r="A2779" s="35" t="s">
        <v>292</v>
      </c>
      <c r="B2779" s="35" t="s">
        <v>253</v>
      </c>
      <c r="C2779" s="80">
        <v>1841940</v>
      </c>
      <c r="E2779" s="158">
        <v>45609</v>
      </c>
      <c r="F2779" s="159">
        <v>45609</v>
      </c>
      <c r="G2779" s="35" t="s">
        <v>4873</v>
      </c>
      <c r="H2779" s="35" t="s">
        <v>951</v>
      </c>
      <c r="I2779" s="35" t="s">
        <v>475</v>
      </c>
      <c r="J2779" s="35" t="s">
        <v>4874</v>
      </c>
      <c r="K2779" s="80">
        <v>3414095280</v>
      </c>
      <c r="M2779" s="158">
        <v>45231</v>
      </c>
      <c r="N2779" s="160">
        <f ca="1">IFERROR(IF(M2779="","", DATEDIF(M2779, TODAY(), "M")),"")</f>
        <v>17</v>
      </c>
      <c r="R2779" s="35" t="s">
        <v>384</v>
      </c>
      <c r="S2779" s="35" t="s">
        <v>255</v>
      </c>
      <c r="T2779" s="35" t="s">
        <v>385</v>
      </c>
      <c r="V2779" s="35" t="s">
        <v>386</v>
      </c>
      <c r="Z2779" s="162">
        <v>0</v>
      </c>
      <c r="AA2779" s="163">
        <v>1</v>
      </c>
      <c r="AD2779" s="162">
        <v>10</v>
      </c>
      <c r="AG2779" s="35" t="s">
        <v>387</v>
      </c>
      <c r="AH2779" s="166" t="str">
        <f t="shared" si="43"/>
        <v>Humana ay64 big file (1).xlsx</v>
      </c>
      <c r="AI2779" s="35" t="s">
        <v>238</v>
      </c>
      <c r="BJ2779" s="162" t="str">
        <f>IF(AI2779 = "Advance", AD2779, "")</f>
        <v/>
      </c>
      <c r="BK2779" s="171" t="str">
        <f>IF(AI2779 = "Advance", 1, "")</f>
        <v/>
      </c>
      <c r="BL2779" s="171" t="str">
        <f>IF(AI2779 = "Chargeback", 1, "")</f>
        <v/>
      </c>
      <c r="BM2779" s="162" t="str">
        <f>IF(AI2779 = "Chargeback", AD2779, "")</f>
        <v/>
      </c>
    </row>
    <row r="2780" spans="1:65">
      <c r="A2780" s="35" t="s">
        <v>292</v>
      </c>
      <c r="B2780" s="35" t="s">
        <v>272</v>
      </c>
      <c r="C2780" s="80">
        <v>1841940</v>
      </c>
      <c r="E2780" s="158">
        <v>45609</v>
      </c>
      <c r="F2780" s="159">
        <v>45609</v>
      </c>
      <c r="G2780" s="35" t="s">
        <v>4873</v>
      </c>
      <c r="H2780" s="35" t="s">
        <v>951</v>
      </c>
      <c r="I2780" s="35" t="s">
        <v>475</v>
      </c>
      <c r="J2780" s="35" t="s">
        <v>4874</v>
      </c>
      <c r="K2780" s="80">
        <v>7051848567</v>
      </c>
      <c r="M2780" s="158">
        <v>45231</v>
      </c>
      <c r="N2780" s="160">
        <f ca="1">IFERROR(IF(M2780="","", DATEDIF(M2780, TODAY(), "M")),"")</f>
        <v>17</v>
      </c>
      <c r="R2780" s="35" t="s">
        <v>384</v>
      </c>
      <c r="S2780" s="35" t="s">
        <v>255</v>
      </c>
      <c r="T2780" s="35" t="s">
        <v>385</v>
      </c>
      <c r="V2780" s="35" t="s">
        <v>386</v>
      </c>
      <c r="Z2780" s="162">
        <v>0</v>
      </c>
      <c r="AA2780" s="163">
        <v>1</v>
      </c>
      <c r="AD2780" s="162">
        <v>25.5</v>
      </c>
      <c r="AG2780" s="35" t="s">
        <v>581</v>
      </c>
      <c r="AH2780" s="166" t="str">
        <f t="shared" si="43"/>
        <v>Humana ay64 big file (1).xlsx</v>
      </c>
      <c r="AI2780" s="35" t="s">
        <v>238</v>
      </c>
      <c r="BJ2780" s="162" t="str">
        <f>IF(AI2780 = "Advance", AD2780, "")</f>
        <v/>
      </c>
      <c r="BK2780" s="171" t="str">
        <f>IF(AI2780 = "Advance", 1, "")</f>
        <v/>
      </c>
      <c r="BL2780" s="171" t="str">
        <f>IF(AI2780 = "Chargeback", 1, "")</f>
        <v/>
      </c>
      <c r="BM2780" s="162" t="str">
        <f>IF(AI2780 = "Chargeback", AD2780, "")</f>
        <v/>
      </c>
    </row>
    <row r="2781" spans="1:65">
      <c r="A2781" s="35" t="s">
        <v>292</v>
      </c>
      <c r="B2781" s="35" t="s">
        <v>253</v>
      </c>
      <c r="C2781" s="80">
        <v>1841940</v>
      </c>
      <c r="E2781" s="158">
        <v>45609</v>
      </c>
      <c r="F2781" s="159">
        <v>45609</v>
      </c>
      <c r="G2781" s="35" t="s">
        <v>4875</v>
      </c>
      <c r="H2781" s="35" t="s">
        <v>4876</v>
      </c>
      <c r="I2781" s="35" t="s">
        <v>416</v>
      </c>
      <c r="J2781" s="35" t="s">
        <v>2876</v>
      </c>
      <c r="K2781" s="80">
        <v>1784164318</v>
      </c>
      <c r="M2781" s="158">
        <v>45231</v>
      </c>
      <c r="N2781" s="160">
        <f ca="1">IFERROR(IF(M2781="","", DATEDIF(M2781, TODAY(), "M")),"")</f>
        <v>17</v>
      </c>
      <c r="R2781" s="35" t="s">
        <v>384</v>
      </c>
      <c r="S2781" s="35" t="s">
        <v>255</v>
      </c>
      <c r="T2781" s="35" t="s">
        <v>407</v>
      </c>
      <c r="V2781" s="35" t="s">
        <v>553</v>
      </c>
      <c r="Z2781" s="162">
        <v>0</v>
      </c>
      <c r="AA2781" s="163">
        <v>1</v>
      </c>
      <c r="AD2781" s="162">
        <v>10</v>
      </c>
      <c r="AG2781" s="35" t="s">
        <v>387</v>
      </c>
      <c r="AH2781" s="166" t="str">
        <f t="shared" si="43"/>
        <v>Humana ay64 big file (1).xlsx</v>
      </c>
      <c r="AI2781" s="35" t="s">
        <v>238</v>
      </c>
      <c r="BJ2781" s="162" t="str">
        <f>IF(AI2781 = "Advance", AD2781, "")</f>
        <v/>
      </c>
      <c r="BK2781" s="171" t="str">
        <f>IF(AI2781 = "Advance", 1, "")</f>
        <v/>
      </c>
      <c r="BL2781" s="171" t="str">
        <f>IF(AI2781 = "Chargeback", 1, "")</f>
        <v/>
      </c>
      <c r="BM2781" s="162" t="str">
        <f>IF(AI2781 = "Chargeback", AD2781, "")</f>
        <v/>
      </c>
    </row>
    <row r="2782" spans="1:65">
      <c r="A2782" s="35" t="s">
        <v>292</v>
      </c>
      <c r="B2782" s="35" t="s">
        <v>272</v>
      </c>
      <c r="C2782" s="80">
        <v>1841940</v>
      </c>
      <c r="E2782" s="158">
        <v>45609</v>
      </c>
      <c r="F2782" s="159">
        <v>45609</v>
      </c>
      <c r="G2782" s="35" t="s">
        <v>4875</v>
      </c>
      <c r="H2782" s="35" t="s">
        <v>4876</v>
      </c>
      <c r="I2782" s="35" t="s">
        <v>416</v>
      </c>
      <c r="J2782" s="35" t="s">
        <v>2876</v>
      </c>
      <c r="K2782" s="80">
        <v>4696208457</v>
      </c>
      <c r="M2782" s="158">
        <v>45231</v>
      </c>
      <c r="N2782" s="160">
        <f ca="1">IFERROR(IF(M2782="","", DATEDIF(M2782, TODAY(), "M")),"")</f>
        <v>17</v>
      </c>
      <c r="R2782" s="35" t="s">
        <v>384</v>
      </c>
      <c r="S2782" s="35" t="s">
        <v>255</v>
      </c>
      <c r="T2782" s="35" t="s">
        <v>407</v>
      </c>
      <c r="V2782" s="35" t="s">
        <v>553</v>
      </c>
      <c r="Z2782" s="162">
        <v>0</v>
      </c>
      <c r="AA2782" s="163">
        <v>1</v>
      </c>
      <c r="AD2782" s="162">
        <v>25.5</v>
      </c>
      <c r="AG2782" s="35" t="s">
        <v>581</v>
      </c>
      <c r="AH2782" s="166" t="str">
        <f t="shared" si="43"/>
        <v>Humana ay64 big file (1).xlsx</v>
      </c>
      <c r="AI2782" s="35" t="s">
        <v>238</v>
      </c>
      <c r="BJ2782" s="162" t="str">
        <f>IF(AI2782 = "Advance", AD2782, "")</f>
        <v/>
      </c>
      <c r="BK2782" s="171" t="str">
        <f>IF(AI2782 = "Advance", 1, "")</f>
        <v/>
      </c>
      <c r="BL2782" s="171" t="str">
        <f>IF(AI2782 = "Chargeback", 1, "")</f>
        <v/>
      </c>
      <c r="BM2782" s="162" t="str">
        <f>IF(AI2782 = "Chargeback", AD2782, "")</f>
        <v/>
      </c>
    </row>
    <row r="2783" spans="1:65">
      <c r="A2783" s="35" t="s">
        <v>292</v>
      </c>
      <c r="B2783" s="35" t="s">
        <v>253</v>
      </c>
      <c r="C2783" s="80">
        <v>1841940</v>
      </c>
      <c r="E2783" s="158">
        <v>45609</v>
      </c>
      <c r="F2783" s="159">
        <v>45609</v>
      </c>
      <c r="G2783" s="35" t="s">
        <v>4877</v>
      </c>
      <c r="H2783" s="35" t="s">
        <v>588</v>
      </c>
      <c r="I2783" s="35" t="s">
        <v>443</v>
      </c>
      <c r="J2783" s="35" t="s">
        <v>4878</v>
      </c>
      <c r="K2783" s="80">
        <v>6489043574</v>
      </c>
      <c r="M2783" s="158">
        <v>45231</v>
      </c>
      <c r="N2783" s="160">
        <f ca="1">IFERROR(IF(M2783="","", DATEDIF(M2783, TODAY(), "M")),"")</f>
        <v>17</v>
      </c>
      <c r="R2783" s="35" t="s">
        <v>384</v>
      </c>
      <c r="S2783" s="35" t="s">
        <v>255</v>
      </c>
      <c r="T2783" s="35" t="s">
        <v>385</v>
      </c>
      <c r="V2783" s="35" t="s">
        <v>386</v>
      </c>
      <c r="Z2783" s="162">
        <v>0</v>
      </c>
      <c r="AA2783" s="163">
        <v>1</v>
      </c>
      <c r="AD2783" s="162">
        <v>10</v>
      </c>
      <c r="AG2783" s="35" t="s">
        <v>387</v>
      </c>
      <c r="AH2783" s="166" t="str">
        <f t="shared" si="43"/>
        <v>Humana ay64 big file (1).xlsx</v>
      </c>
      <c r="AI2783" s="35" t="s">
        <v>238</v>
      </c>
      <c r="BJ2783" s="162" t="str">
        <f>IF(AI2783 = "Advance", AD2783, "")</f>
        <v/>
      </c>
      <c r="BK2783" s="171" t="str">
        <f>IF(AI2783 = "Advance", 1, "")</f>
        <v/>
      </c>
      <c r="BL2783" s="171" t="str">
        <f>IF(AI2783 = "Chargeback", 1, "")</f>
        <v/>
      </c>
      <c r="BM2783" s="162" t="str">
        <f>IF(AI2783 = "Chargeback", AD2783, "")</f>
        <v/>
      </c>
    </row>
    <row r="2784" spans="1:65">
      <c r="A2784" s="35" t="s">
        <v>292</v>
      </c>
      <c r="B2784" s="35" t="s">
        <v>272</v>
      </c>
      <c r="C2784" s="80">
        <v>1841940</v>
      </c>
      <c r="E2784" s="158">
        <v>45609</v>
      </c>
      <c r="F2784" s="159">
        <v>45609</v>
      </c>
      <c r="G2784" s="35" t="s">
        <v>4877</v>
      </c>
      <c r="H2784" s="35" t="s">
        <v>588</v>
      </c>
      <c r="I2784" s="35" t="s">
        <v>443</v>
      </c>
      <c r="J2784" s="35" t="s">
        <v>4878</v>
      </c>
      <c r="K2784" s="80">
        <v>3297496612</v>
      </c>
      <c r="M2784" s="158">
        <v>45231</v>
      </c>
      <c r="N2784" s="160">
        <f ca="1">IFERROR(IF(M2784="","", DATEDIF(M2784, TODAY(), "M")),"")</f>
        <v>17</v>
      </c>
      <c r="R2784" s="35" t="s">
        <v>384</v>
      </c>
      <c r="S2784" s="35" t="s">
        <v>255</v>
      </c>
      <c r="T2784" s="35" t="s">
        <v>385</v>
      </c>
      <c r="V2784" s="35" t="s">
        <v>386</v>
      </c>
      <c r="Z2784" s="162">
        <v>0</v>
      </c>
      <c r="AA2784" s="163">
        <v>1</v>
      </c>
      <c r="AD2784" s="162">
        <v>25.5</v>
      </c>
      <c r="AG2784" s="35" t="s">
        <v>581</v>
      </c>
      <c r="AH2784" s="166" t="str">
        <f t="shared" si="43"/>
        <v>Humana ay64 big file (1).xlsx</v>
      </c>
      <c r="AI2784" s="35" t="s">
        <v>238</v>
      </c>
      <c r="BJ2784" s="162" t="str">
        <f>IF(AI2784 = "Advance", AD2784, "")</f>
        <v/>
      </c>
      <c r="BK2784" s="171" t="str">
        <f>IF(AI2784 = "Advance", 1, "")</f>
        <v/>
      </c>
      <c r="BL2784" s="171" t="str">
        <f>IF(AI2784 = "Chargeback", 1, "")</f>
        <v/>
      </c>
      <c r="BM2784" s="162" t="str">
        <f>IF(AI2784 = "Chargeback", AD2784, "")</f>
        <v/>
      </c>
    </row>
    <row r="2785" spans="1:65">
      <c r="A2785" s="35" t="s">
        <v>292</v>
      </c>
      <c r="B2785" s="35" t="s">
        <v>253</v>
      </c>
      <c r="C2785" s="80">
        <v>1841940</v>
      </c>
      <c r="E2785" s="158">
        <v>45609</v>
      </c>
      <c r="F2785" s="159">
        <v>45609</v>
      </c>
      <c r="G2785" s="35" t="s">
        <v>4879</v>
      </c>
      <c r="H2785" s="35" t="s">
        <v>1511</v>
      </c>
      <c r="I2785" s="35" t="s">
        <v>450</v>
      </c>
      <c r="J2785" s="35" t="s">
        <v>3647</v>
      </c>
      <c r="K2785" s="80">
        <v>4723209619</v>
      </c>
      <c r="M2785" s="158">
        <v>45231</v>
      </c>
      <c r="N2785" s="160">
        <f ca="1">IFERROR(IF(M2785="","", DATEDIF(M2785, TODAY(), "M")),"")</f>
        <v>17</v>
      </c>
      <c r="R2785" s="35" t="s">
        <v>384</v>
      </c>
      <c r="S2785" s="35" t="s">
        <v>255</v>
      </c>
      <c r="T2785" s="35" t="s">
        <v>385</v>
      </c>
      <c r="V2785" s="35" t="s">
        <v>386</v>
      </c>
      <c r="Z2785" s="162">
        <v>0</v>
      </c>
      <c r="AA2785" s="163">
        <v>1</v>
      </c>
      <c r="AD2785" s="162">
        <v>10</v>
      </c>
      <c r="AG2785" s="35" t="s">
        <v>387</v>
      </c>
      <c r="AH2785" s="166" t="str">
        <f t="shared" si="43"/>
        <v>Humana ay64 big file (1).xlsx</v>
      </c>
      <c r="AI2785" s="35" t="s">
        <v>238</v>
      </c>
      <c r="BJ2785" s="162" t="str">
        <f>IF(AI2785 = "Advance", AD2785, "")</f>
        <v/>
      </c>
      <c r="BK2785" s="171" t="str">
        <f>IF(AI2785 = "Advance", 1, "")</f>
        <v/>
      </c>
      <c r="BL2785" s="171" t="str">
        <f>IF(AI2785 = "Chargeback", 1, "")</f>
        <v/>
      </c>
      <c r="BM2785" s="162" t="str">
        <f>IF(AI2785 = "Chargeback", AD2785, "")</f>
        <v/>
      </c>
    </row>
    <row r="2786" spans="1:65">
      <c r="A2786" s="35" t="s">
        <v>292</v>
      </c>
      <c r="B2786" s="35" t="s">
        <v>272</v>
      </c>
      <c r="C2786" s="80">
        <v>1841940</v>
      </c>
      <c r="E2786" s="158">
        <v>45609</v>
      </c>
      <c r="F2786" s="159">
        <v>45609</v>
      </c>
      <c r="G2786" s="35" t="s">
        <v>4879</v>
      </c>
      <c r="H2786" s="35" t="s">
        <v>1511</v>
      </c>
      <c r="I2786" s="35" t="s">
        <v>450</v>
      </c>
      <c r="J2786" s="35" t="s">
        <v>3647</v>
      </c>
      <c r="K2786" s="80">
        <v>6345687594</v>
      </c>
      <c r="M2786" s="158">
        <v>45231</v>
      </c>
      <c r="N2786" s="160">
        <f ca="1">IFERROR(IF(M2786="","", DATEDIF(M2786, TODAY(), "M")),"")</f>
        <v>17</v>
      </c>
      <c r="R2786" s="35" t="s">
        <v>384</v>
      </c>
      <c r="S2786" s="35" t="s">
        <v>255</v>
      </c>
      <c r="T2786" s="35" t="s">
        <v>385</v>
      </c>
      <c r="V2786" s="35" t="s">
        <v>386</v>
      </c>
      <c r="Z2786" s="162">
        <v>0</v>
      </c>
      <c r="AA2786" s="163">
        <v>1</v>
      </c>
      <c r="AD2786" s="162">
        <v>25.5</v>
      </c>
      <c r="AG2786" s="35" t="s">
        <v>581</v>
      </c>
      <c r="AH2786" s="166" t="str">
        <f t="shared" si="43"/>
        <v>Humana ay64 big file (1).xlsx</v>
      </c>
      <c r="AI2786" s="35" t="s">
        <v>238</v>
      </c>
      <c r="BJ2786" s="162" t="str">
        <f>IF(AI2786 = "Advance", AD2786, "")</f>
        <v/>
      </c>
      <c r="BK2786" s="171" t="str">
        <f>IF(AI2786 = "Advance", 1, "")</f>
        <v/>
      </c>
      <c r="BL2786" s="171" t="str">
        <f>IF(AI2786 = "Chargeback", 1, "")</f>
        <v/>
      </c>
      <c r="BM2786" s="162" t="str">
        <f>IF(AI2786 = "Chargeback", AD2786, "")</f>
        <v/>
      </c>
    </row>
    <row r="2787" spans="1:65">
      <c r="A2787" s="35" t="s">
        <v>292</v>
      </c>
      <c r="B2787" s="35" t="s">
        <v>253</v>
      </c>
      <c r="C2787" s="80">
        <v>1841940</v>
      </c>
      <c r="E2787" s="158">
        <v>45609</v>
      </c>
      <c r="F2787" s="159">
        <v>45609</v>
      </c>
      <c r="G2787" s="35" t="s">
        <v>4880</v>
      </c>
      <c r="H2787" s="35" t="s">
        <v>4881</v>
      </c>
      <c r="J2787" s="35" t="s">
        <v>4882</v>
      </c>
      <c r="K2787" s="80">
        <v>4996601639</v>
      </c>
      <c r="M2787" s="158">
        <v>45261</v>
      </c>
      <c r="N2787" s="160">
        <f ca="1">IFERROR(IF(M2787="","", DATEDIF(M2787, TODAY(), "M")),"")</f>
        <v>16</v>
      </c>
      <c r="R2787" s="35" t="s">
        <v>384</v>
      </c>
      <c r="S2787" s="35" t="s">
        <v>255</v>
      </c>
      <c r="T2787" s="35" t="s">
        <v>385</v>
      </c>
      <c r="V2787" s="35" t="s">
        <v>386</v>
      </c>
      <c r="Z2787" s="162">
        <v>0</v>
      </c>
      <c r="AA2787" s="163">
        <v>1</v>
      </c>
      <c r="AD2787" s="162">
        <v>10</v>
      </c>
      <c r="AG2787" s="35" t="s">
        <v>387</v>
      </c>
      <c r="AH2787" s="166" t="str">
        <f t="shared" si="43"/>
        <v>Humana ay64 big file (1).xlsx</v>
      </c>
      <c r="AI2787" s="35" t="s">
        <v>238</v>
      </c>
      <c r="BJ2787" s="162" t="str">
        <f>IF(AI2787 = "Advance", AD2787, "")</f>
        <v/>
      </c>
      <c r="BK2787" s="171" t="str">
        <f>IF(AI2787 = "Advance", 1, "")</f>
        <v/>
      </c>
      <c r="BL2787" s="171" t="str">
        <f>IF(AI2787 = "Chargeback", 1, "")</f>
        <v/>
      </c>
      <c r="BM2787" s="162" t="str">
        <f>IF(AI2787 = "Chargeback", AD2787, "")</f>
        <v/>
      </c>
    </row>
    <row r="2788" spans="1:65">
      <c r="A2788" s="35" t="s">
        <v>292</v>
      </c>
      <c r="B2788" s="35" t="s">
        <v>272</v>
      </c>
      <c r="C2788" s="80">
        <v>1841940</v>
      </c>
      <c r="E2788" s="158">
        <v>45609</v>
      </c>
      <c r="F2788" s="159">
        <v>45609</v>
      </c>
      <c r="G2788" s="35" t="s">
        <v>4880</v>
      </c>
      <c r="H2788" s="35" t="s">
        <v>4881</v>
      </c>
      <c r="J2788" s="35" t="s">
        <v>4882</v>
      </c>
      <c r="K2788" s="80">
        <v>8424647245</v>
      </c>
      <c r="M2788" s="158">
        <v>45261</v>
      </c>
      <c r="N2788" s="160">
        <f ca="1">IFERROR(IF(M2788="","", DATEDIF(M2788, TODAY(), "M")),"")</f>
        <v>16</v>
      </c>
      <c r="R2788" s="35" t="s">
        <v>384</v>
      </c>
      <c r="S2788" s="35" t="s">
        <v>255</v>
      </c>
      <c r="T2788" s="35" t="s">
        <v>385</v>
      </c>
      <c r="V2788" s="35" t="s">
        <v>386</v>
      </c>
      <c r="Z2788" s="162">
        <v>0</v>
      </c>
      <c r="AA2788" s="163">
        <v>1</v>
      </c>
      <c r="AD2788" s="162">
        <v>25.5</v>
      </c>
      <c r="AG2788" s="35" t="s">
        <v>581</v>
      </c>
      <c r="AH2788" s="166" t="str">
        <f t="shared" si="43"/>
        <v>Humana ay64 big file (1).xlsx</v>
      </c>
      <c r="AI2788" s="35" t="s">
        <v>238</v>
      </c>
      <c r="BJ2788" s="162" t="str">
        <f>IF(AI2788 = "Advance", AD2788, "")</f>
        <v/>
      </c>
      <c r="BK2788" s="171" t="str">
        <f>IF(AI2788 = "Advance", 1, "")</f>
        <v/>
      </c>
      <c r="BL2788" s="171" t="str">
        <f>IF(AI2788 = "Chargeback", 1, "")</f>
        <v/>
      </c>
      <c r="BM2788" s="162" t="str">
        <f>IF(AI2788 = "Chargeback", AD2788, "")</f>
        <v/>
      </c>
    </row>
    <row r="2789" spans="1:65">
      <c r="A2789" s="35" t="s">
        <v>292</v>
      </c>
      <c r="B2789" s="35" t="s">
        <v>253</v>
      </c>
      <c r="C2789" s="80">
        <v>1841940</v>
      </c>
      <c r="E2789" s="158">
        <v>45609</v>
      </c>
      <c r="F2789" s="159">
        <v>45609</v>
      </c>
      <c r="G2789" s="35" t="s">
        <v>4883</v>
      </c>
      <c r="H2789" s="35" t="s">
        <v>1729</v>
      </c>
      <c r="I2789" s="35" t="s">
        <v>430</v>
      </c>
      <c r="J2789" s="35" t="s">
        <v>4884</v>
      </c>
      <c r="K2789" s="80">
        <v>261858372</v>
      </c>
      <c r="M2789" s="158">
        <v>45231</v>
      </c>
      <c r="N2789" s="160">
        <f ca="1">IFERROR(IF(M2789="","", DATEDIF(M2789, TODAY(), "M")),"")</f>
        <v>17</v>
      </c>
      <c r="R2789" s="35" t="s">
        <v>384</v>
      </c>
      <c r="S2789" s="35" t="s">
        <v>255</v>
      </c>
      <c r="T2789" s="35" t="s">
        <v>385</v>
      </c>
      <c r="V2789" s="35" t="s">
        <v>386</v>
      </c>
      <c r="Z2789" s="162">
        <v>0</v>
      </c>
      <c r="AA2789" s="163">
        <v>1</v>
      </c>
      <c r="AD2789" s="162">
        <v>10</v>
      </c>
      <c r="AG2789" s="35" t="s">
        <v>387</v>
      </c>
      <c r="AH2789" s="166" t="str">
        <f t="shared" si="43"/>
        <v>Humana ay64 big file (1).xlsx</v>
      </c>
      <c r="AI2789" s="35" t="s">
        <v>238</v>
      </c>
      <c r="BJ2789" s="162" t="str">
        <f>IF(AI2789 = "Advance", AD2789, "")</f>
        <v/>
      </c>
      <c r="BK2789" s="171" t="str">
        <f>IF(AI2789 = "Advance", 1, "")</f>
        <v/>
      </c>
      <c r="BL2789" s="171" t="str">
        <f>IF(AI2789 = "Chargeback", 1, "")</f>
        <v/>
      </c>
      <c r="BM2789" s="162" t="str">
        <f>IF(AI2789 = "Chargeback", AD2789, "")</f>
        <v/>
      </c>
    </row>
    <row r="2790" spans="1:65">
      <c r="A2790" s="35" t="s">
        <v>292</v>
      </c>
      <c r="B2790" s="35" t="s">
        <v>272</v>
      </c>
      <c r="C2790" s="80">
        <v>1841940</v>
      </c>
      <c r="E2790" s="158">
        <v>45609</v>
      </c>
      <c r="F2790" s="159">
        <v>45609</v>
      </c>
      <c r="G2790" s="35" t="s">
        <v>4883</v>
      </c>
      <c r="H2790" s="35" t="s">
        <v>1729</v>
      </c>
      <c r="I2790" s="35" t="s">
        <v>430</v>
      </c>
      <c r="J2790" s="35" t="s">
        <v>4884</v>
      </c>
      <c r="K2790" s="80">
        <v>8961980810</v>
      </c>
      <c r="M2790" s="158">
        <v>45231</v>
      </c>
      <c r="N2790" s="160">
        <f ca="1">IFERROR(IF(M2790="","", DATEDIF(M2790, TODAY(), "M")),"")</f>
        <v>17</v>
      </c>
      <c r="R2790" s="35" t="s">
        <v>384</v>
      </c>
      <c r="S2790" s="35" t="s">
        <v>255</v>
      </c>
      <c r="T2790" s="35" t="s">
        <v>385</v>
      </c>
      <c r="V2790" s="35" t="s">
        <v>386</v>
      </c>
      <c r="Z2790" s="162">
        <v>0</v>
      </c>
      <c r="AA2790" s="163">
        <v>1</v>
      </c>
      <c r="AD2790" s="162">
        <v>25.5</v>
      </c>
      <c r="AG2790" s="35" t="s">
        <v>581</v>
      </c>
      <c r="AH2790" s="166" t="str">
        <f t="shared" si="43"/>
        <v>Humana ay64 big file (1).xlsx</v>
      </c>
      <c r="AI2790" s="35" t="s">
        <v>238</v>
      </c>
      <c r="BJ2790" s="162" t="str">
        <f>IF(AI2790 = "Advance", AD2790, "")</f>
        <v/>
      </c>
      <c r="BK2790" s="171" t="str">
        <f>IF(AI2790 = "Advance", 1, "")</f>
        <v/>
      </c>
      <c r="BL2790" s="171" t="str">
        <f>IF(AI2790 = "Chargeback", 1, "")</f>
        <v/>
      </c>
      <c r="BM2790" s="162" t="str">
        <f>IF(AI2790 = "Chargeback", AD2790, "")</f>
        <v/>
      </c>
    </row>
    <row r="2791" spans="1:65">
      <c r="A2791" s="35" t="s">
        <v>292</v>
      </c>
      <c r="B2791" s="35" t="s">
        <v>253</v>
      </c>
      <c r="C2791" s="80">
        <v>1841940</v>
      </c>
      <c r="E2791" s="158">
        <v>45609</v>
      </c>
      <c r="F2791" s="159">
        <v>45609</v>
      </c>
      <c r="G2791" s="35" t="s">
        <v>4885</v>
      </c>
      <c r="H2791" s="35" t="s">
        <v>630</v>
      </c>
      <c r="J2791" s="35" t="s">
        <v>2754</v>
      </c>
      <c r="K2791" s="80">
        <v>9422048200</v>
      </c>
      <c r="M2791" s="158">
        <v>45231</v>
      </c>
      <c r="N2791" s="160">
        <f ca="1">IFERROR(IF(M2791="","", DATEDIF(M2791, TODAY(), "M")),"")</f>
        <v>17</v>
      </c>
      <c r="R2791" s="35" t="s">
        <v>384</v>
      </c>
      <c r="S2791" s="35" t="s">
        <v>255</v>
      </c>
      <c r="T2791" s="35" t="s">
        <v>385</v>
      </c>
      <c r="V2791" s="35" t="s">
        <v>386</v>
      </c>
      <c r="Z2791" s="162">
        <v>0</v>
      </c>
      <c r="AA2791" s="163">
        <v>1</v>
      </c>
      <c r="AD2791" s="162">
        <v>10</v>
      </c>
      <c r="AG2791" s="35" t="s">
        <v>387</v>
      </c>
      <c r="AH2791" s="166" t="str">
        <f t="shared" si="43"/>
        <v>Humana ay64 big file (1).xlsx</v>
      </c>
      <c r="AI2791" s="35" t="s">
        <v>238</v>
      </c>
      <c r="BJ2791" s="162" t="str">
        <f>IF(AI2791 = "Advance", AD2791, "")</f>
        <v/>
      </c>
      <c r="BK2791" s="171" t="str">
        <f>IF(AI2791 = "Advance", 1, "")</f>
        <v/>
      </c>
      <c r="BL2791" s="171" t="str">
        <f>IF(AI2791 = "Chargeback", 1, "")</f>
        <v/>
      </c>
      <c r="BM2791" s="162" t="str">
        <f>IF(AI2791 = "Chargeback", AD2791, "")</f>
        <v/>
      </c>
    </row>
    <row r="2792" spans="1:65">
      <c r="A2792" s="35" t="s">
        <v>292</v>
      </c>
      <c r="B2792" s="35" t="s">
        <v>272</v>
      </c>
      <c r="C2792" s="80">
        <v>1841940</v>
      </c>
      <c r="E2792" s="158">
        <v>45609</v>
      </c>
      <c r="F2792" s="159">
        <v>45609</v>
      </c>
      <c r="G2792" s="35" t="s">
        <v>4885</v>
      </c>
      <c r="H2792" s="35" t="s">
        <v>630</v>
      </c>
      <c r="J2792" s="35" t="s">
        <v>2754</v>
      </c>
      <c r="K2792" s="80">
        <v>604296067</v>
      </c>
      <c r="M2792" s="158">
        <v>45231</v>
      </c>
      <c r="N2792" s="160">
        <f ca="1">IFERROR(IF(M2792="","", DATEDIF(M2792, TODAY(), "M")),"")</f>
        <v>17</v>
      </c>
      <c r="R2792" s="35" t="s">
        <v>384</v>
      </c>
      <c r="S2792" s="35" t="s">
        <v>255</v>
      </c>
      <c r="T2792" s="35" t="s">
        <v>385</v>
      </c>
      <c r="V2792" s="35" t="s">
        <v>386</v>
      </c>
      <c r="Z2792" s="162">
        <v>0</v>
      </c>
      <c r="AA2792" s="163">
        <v>1</v>
      </c>
      <c r="AD2792" s="162">
        <v>25.5</v>
      </c>
      <c r="AG2792" s="35" t="s">
        <v>581</v>
      </c>
      <c r="AH2792" s="166" t="str">
        <f t="shared" si="43"/>
        <v>Humana ay64 big file (1).xlsx</v>
      </c>
      <c r="AI2792" s="35" t="s">
        <v>238</v>
      </c>
      <c r="BJ2792" s="162" t="str">
        <f>IF(AI2792 = "Advance", AD2792, "")</f>
        <v/>
      </c>
      <c r="BK2792" s="171" t="str">
        <f>IF(AI2792 = "Advance", 1, "")</f>
        <v/>
      </c>
      <c r="BL2792" s="171" t="str">
        <f>IF(AI2792 = "Chargeback", 1, "")</f>
        <v/>
      </c>
      <c r="BM2792" s="162" t="str">
        <f>IF(AI2792 = "Chargeback", AD2792, "")</f>
        <v/>
      </c>
    </row>
    <row r="2793" spans="1:65">
      <c r="A2793" s="35" t="s">
        <v>292</v>
      </c>
      <c r="B2793" s="35" t="s">
        <v>253</v>
      </c>
      <c r="C2793" s="80">
        <v>1841940</v>
      </c>
      <c r="E2793" s="158">
        <v>45609</v>
      </c>
      <c r="F2793" s="159">
        <v>45609</v>
      </c>
      <c r="G2793" s="35" t="s">
        <v>4886</v>
      </c>
      <c r="H2793" s="35" t="s">
        <v>1929</v>
      </c>
      <c r="J2793" s="35" t="s">
        <v>4887</v>
      </c>
      <c r="K2793" s="80">
        <v>5248411100</v>
      </c>
      <c r="M2793" s="158">
        <v>45231</v>
      </c>
      <c r="N2793" s="160">
        <f ca="1">IFERROR(IF(M2793="","", DATEDIF(M2793, TODAY(), "M")),"")</f>
        <v>17</v>
      </c>
      <c r="R2793" s="35" t="s">
        <v>384</v>
      </c>
      <c r="S2793" s="35" t="s">
        <v>255</v>
      </c>
      <c r="T2793" s="35" t="s">
        <v>385</v>
      </c>
      <c r="V2793" s="35" t="s">
        <v>567</v>
      </c>
      <c r="Z2793" s="162">
        <v>0</v>
      </c>
      <c r="AA2793" s="163">
        <v>1</v>
      </c>
      <c r="AD2793" s="162">
        <v>10</v>
      </c>
      <c r="AG2793" s="35" t="s">
        <v>387</v>
      </c>
      <c r="AH2793" s="166" t="str">
        <f t="shared" si="43"/>
        <v>Humana ay64 big file (1).xlsx</v>
      </c>
      <c r="AI2793" s="35" t="s">
        <v>238</v>
      </c>
      <c r="BJ2793" s="162" t="str">
        <f>IF(AI2793 = "Advance", AD2793, "")</f>
        <v/>
      </c>
      <c r="BK2793" s="171" t="str">
        <f>IF(AI2793 = "Advance", 1, "")</f>
        <v/>
      </c>
      <c r="BL2793" s="171" t="str">
        <f>IF(AI2793 = "Chargeback", 1, "")</f>
        <v/>
      </c>
      <c r="BM2793" s="162" t="str">
        <f>IF(AI2793 = "Chargeback", AD2793, "")</f>
        <v/>
      </c>
    </row>
    <row r="2794" spans="1:65">
      <c r="A2794" s="35" t="s">
        <v>292</v>
      </c>
      <c r="B2794" s="35" t="s">
        <v>272</v>
      </c>
      <c r="C2794" s="80">
        <v>1841940</v>
      </c>
      <c r="E2794" s="158">
        <v>45609</v>
      </c>
      <c r="F2794" s="159">
        <v>45609</v>
      </c>
      <c r="G2794" s="35" t="s">
        <v>4886</v>
      </c>
      <c r="H2794" s="35" t="s">
        <v>1929</v>
      </c>
      <c r="J2794" s="35" t="s">
        <v>4887</v>
      </c>
      <c r="K2794" s="80">
        <v>7596903814</v>
      </c>
      <c r="M2794" s="158">
        <v>45231</v>
      </c>
      <c r="N2794" s="160">
        <f ca="1">IFERROR(IF(M2794="","", DATEDIF(M2794, TODAY(), "M")),"")</f>
        <v>17</v>
      </c>
      <c r="R2794" s="35" t="s">
        <v>384</v>
      </c>
      <c r="S2794" s="35" t="s">
        <v>255</v>
      </c>
      <c r="T2794" s="35" t="s">
        <v>385</v>
      </c>
      <c r="V2794" s="35" t="s">
        <v>567</v>
      </c>
      <c r="Z2794" s="162">
        <v>0</v>
      </c>
      <c r="AA2794" s="163">
        <v>1</v>
      </c>
      <c r="AD2794" s="162">
        <v>25.5</v>
      </c>
      <c r="AG2794" s="35" t="s">
        <v>581</v>
      </c>
      <c r="AH2794" s="166" t="str">
        <f t="shared" si="43"/>
        <v>Humana ay64 big file (1).xlsx</v>
      </c>
      <c r="AI2794" s="35" t="s">
        <v>238</v>
      </c>
      <c r="BJ2794" s="162" t="str">
        <f>IF(AI2794 = "Advance", AD2794, "")</f>
        <v/>
      </c>
      <c r="BK2794" s="171" t="str">
        <f>IF(AI2794 = "Advance", 1, "")</f>
        <v/>
      </c>
      <c r="BL2794" s="171" t="str">
        <f>IF(AI2794 = "Chargeback", 1, "")</f>
        <v/>
      </c>
      <c r="BM2794" s="162" t="str">
        <f>IF(AI2794 = "Chargeback", AD2794, "")</f>
        <v/>
      </c>
    </row>
    <row r="2795" spans="1:65">
      <c r="A2795" s="35" t="s">
        <v>292</v>
      </c>
      <c r="B2795" s="35" t="s">
        <v>253</v>
      </c>
      <c r="C2795" s="80">
        <v>1841940</v>
      </c>
      <c r="E2795" s="158">
        <v>45609</v>
      </c>
      <c r="F2795" s="159">
        <v>45609</v>
      </c>
      <c r="G2795" s="35" t="s">
        <v>4888</v>
      </c>
      <c r="H2795" s="35" t="s">
        <v>439</v>
      </c>
      <c r="I2795" s="35" t="s">
        <v>443</v>
      </c>
      <c r="J2795" s="35" t="s">
        <v>4889</v>
      </c>
      <c r="K2795" s="80">
        <v>7676549424</v>
      </c>
      <c r="M2795" s="158">
        <v>45231</v>
      </c>
      <c r="N2795" s="160">
        <f ca="1">IFERROR(IF(M2795="","", DATEDIF(M2795, TODAY(), "M")),"")</f>
        <v>17</v>
      </c>
      <c r="R2795" s="35" t="s">
        <v>384</v>
      </c>
      <c r="S2795" s="35" t="s">
        <v>255</v>
      </c>
      <c r="T2795" s="35" t="s">
        <v>385</v>
      </c>
      <c r="V2795" s="35" t="s">
        <v>386</v>
      </c>
      <c r="Z2795" s="162">
        <v>0</v>
      </c>
      <c r="AA2795" s="163">
        <v>1</v>
      </c>
      <c r="AD2795" s="162">
        <v>10</v>
      </c>
      <c r="AG2795" s="35" t="s">
        <v>387</v>
      </c>
      <c r="AH2795" s="166" t="str">
        <f t="shared" si="43"/>
        <v>Humana ay64 big file (1).xlsx</v>
      </c>
      <c r="AI2795" s="35" t="s">
        <v>238</v>
      </c>
      <c r="BJ2795" s="162" t="str">
        <f>IF(AI2795 = "Advance", AD2795, "")</f>
        <v/>
      </c>
      <c r="BK2795" s="171" t="str">
        <f>IF(AI2795 = "Advance", 1, "")</f>
        <v/>
      </c>
      <c r="BL2795" s="171" t="str">
        <f>IF(AI2795 = "Chargeback", 1, "")</f>
        <v/>
      </c>
      <c r="BM2795" s="162" t="str">
        <f>IF(AI2795 = "Chargeback", AD2795, "")</f>
        <v/>
      </c>
    </row>
    <row r="2796" spans="1:65">
      <c r="A2796" s="35" t="s">
        <v>292</v>
      </c>
      <c r="B2796" s="35" t="s">
        <v>272</v>
      </c>
      <c r="C2796" s="80">
        <v>1841940</v>
      </c>
      <c r="E2796" s="158">
        <v>45609</v>
      </c>
      <c r="F2796" s="159">
        <v>45609</v>
      </c>
      <c r="G2796" s="35" t="s">
        <v>4888</v>
      </c>
      <c r="H2796" s="35" t="s">
        <v>439</v>
      </c>
      <c r="I2796" s="35" t="s">
        <v>443</v>
      </c>
      <c r="J2796" s="35" t="s">
        <v>4889</v>
      </c>
      <c r="K2796" s="80">
        <v>8678130723</v>
      </c>
      <c r="M2796" s="158">
        <v>45231</v>
      </c>
      <c r="N2796" s="160">
        <f ca="1">IFERROR(IF(M2796="","", DATEDIF(M2796, TODAY(), "M")),"")</f>
        <v>17</v>
      </c>
      <c r="R2796" s="35" t="s">
        <v>384</v>
      </c>
      <c r="S2796" s="35" t="s">
        <v>255</v>
      </c>
      <c r="T2796" s="35" t="s">
        <v>385</v>
      </c>
      <c r="V2796" s="35" t="s">
        <v>386</v>
      </c>
      <c r="Z2796" s="162">
        <v>0</v>
      </c>
      <c r="AA2796" s="163">
        <v>1</v>
      </c>
      <c r="AD2796" s="162">
        <v>25.5</v>
      </c>
      <c r="AG2796" s="35" t="s">
        <v>581</v>
      </c>
      <c r="AH2796" s="166" t="str">
        <f t="shared" si="43"/>
        <v>Humana ay64 big file (1).xlsx</v>
      </c>
      <c r="AI2796" s="35" t="s">
        <v>238</v>
      </c>
      <c r="BJ2796" s="162" t="str">
        <f>IF(AI2796 = "Advance", AD2796, "")</f>
        <v/>
      </c>
      <c r="BK2796" s="171" t="str">
        <f>IF(AI2796 = "Advance", 1, "")</f>
        <v/>
      </c>
      <c r="BL2796" s="171" t="str">
        <f>IF(AI2796 = "Chargeback", 1, "")</f>
        <v/>
      </c>
      <c r="BM2796" s="162" t="str">
        <f>IF(AI2796 = "Chargeback", AD2796, "")</f>
        <v/>
      </c>
    </row>
    <row r="2797" spans="1:65">
      <c r="A2797" s="35" t="s">
        <v>292</v>
      </c>
      <c r="B2797" s="35" t="s">
        <v>253</v>
      </c>
      <c r="C2797" s="80">
        <v>1841940</v>
      </c>
      <c r="E2797" s="158">
        <v>45609</v>
      </c>
      <c r="F2797" s="159">
        <v>45609</v>
      </c>
      <c r="G2797" s="35" t="s">
        <v>4890</v>
      </c>
      <c r="H2797" s="35" t="s">
        <v>1482</v>
      </c>
      <c r="I2797" s="35" t="s">
        <v>390</v>
      </c>
      <c r="J2797" s="35" t="s">
        <v>4891</v>
      </c>
      <c r="K2797" s="80">
        <v>5637909990</v>
      </c>
      <c r="M2797" s="158">
        <v>45658</v>
      </c>
      <c r="N2797" s="160">
        <f ca="1">IFERROR(IF(M2797="","", DATEDIF(M2797, TODAY(), "M")),"")</f>
        <v>3</v>
      </c>
      <c r="R2797" s="35" t="s">
        <v>384</v>
      </c>
      <c r="S2797" s="35" t="s">
        <v>255</v>
      </c>
      <c r="T2797" s="35" t="s">
        <v>407</v>
      </c>
      <c r="V2797" s="35" t="s">
        <v>553</v>
      </c>
      <c r="Z2797" s="162">
        <v>0</v>
      </c>
      <c r="AA2797" s="163">
        <v>1</v>
      </c>
      <c r="AD2797" s="162">
        <v>120</v>
      </c>
      <c r="AG2797" s="35" t="s">
        <v>409</v>
      </c>
      <c r="AH2797" s="166" t="str">
        <f t="shared" si="43"/>
        <v>Humana ay64 big file (1).xlsx</v>
      </c>
      <c r="AI2797" s="35" t="s">
        <v>237</v>
      </c>
      <c r="BJ2797" s="162">
        <f>IF(AI2797 = "Advance", AD2797, "")</f>
        <v>120</v>
      </c>
      <c r="BK2797" s="171">
        <f>IF(AI2797 = "Advance", 1, "")</f>
        <v>1</v>
      </c>
      <c r="BL2797" s="171" t="str">
        <f>IF(AI2797 = "Chargeback", 1, "")</f>
        <v/>
      </c>
      <c r="BM2797" s="162" t="str">
        <f>IF(AI2797 = "Chargeback", AD2797, "")</f>
        <v/>
      </c>
    </row>
    <row r="2798" spans="1:65">
      <c r="A2798" s="35" t="s">
        <v>292</v>
      </c>
      <c r="B2798" s="35" t="s">
        <v>272</v>
      </c>
      <c r="C2798" s="80">
        <v>1841940</v>
      </c>
      <c r="E2798" s="158">
        <v>45609</v>
      </c>
      <c r="F2798" s="159">
        <v>45609</v>
      </c>
      <c r="G2798" s="35" t="s">
        <v>4892</v>
      </c>
      <c r="H2798" s="35" t="s">
        <v>4893</v>
      </c>
      <c r="J2798" s="35" t="s">
        <v>913</v>
      </c>
      <c r="K2798" s="80">
        <v>4873962972</v>
      </c>
      <c r="M2798" s="158">
        <v>45383</v>
      </c>
      <c r="N2798" s="160">
        <f ca="1">IFERROR(IF(M2798="","", DATEDIF(M2798, TODAY(), "M")),"")</f>
        <v>12</v>
      </c>
      <c r="R2798" s="35" t="s">
        <v>384</v>
      </c>
      <c r="S2798" s="35" t="s">
        <v>255</v>
      </c>
      <c r="T2798" s="35" t="s">
        <v>385</v>
      </c>
      <c r="V2798" s="35" t="s">
        <v>386</v>
      </c>
      <c r="Z2798" s="162">
        <v>0</v>
      </c>
      <c r="AA2798" s="163">
        <v>1</v>
      </c>
      <c r="AD2798" s="162">
        <v>-229</v>
      </c>
      <c r="AG2798" s="35" t="s">
        <v>739</v>
      </c>
      <c r="AH2798" s="166" t="str">
        <f t="shared" si="43"/>
        <v>Humana ay64 big file (1).xlsx</v>
      </c>
      <c r="AI2798" s="35" t="s">
        <v>239</v>
      </c>
      <c r="BJ2798" s="162" t="str">
        <f>IF(AI2798 = "Advance", AD2798, "")</f>
        <v/>
      </c>
      <c r="BK2798" s="171" t="str">
        <f>IF(AI2798 = "Advance", 1, "")</f>
        <v/>
      </c>
      <c r="BL2798" s="171">
        <f>IF(AI2798 = "Chargeback", 1, "")</f>
        <v>1</v>
      </c>
      <c r="BM2798" s="162">
        <f>IF(AI2798 = "Chargeback", AD2798, "")</f>
        <v>-229</v>
      </c>
    </row>
    <row r="2799" spans="1:65">
      <c r="A2799" s="35" t="s">
        <v>292</v>
      </c>
      <c r="B2799" s="35" t="s">
        <v>272</v>
      </c>
      <c r="C2799" s="80">
        <v>1841940</v>
      </c>
      <c r="E2799" s="158">
        <v>45609</v>
      </c>
      <c r="F2799" s="159">
        <v>45609</v>
      </c>
      <c r="G2799" s="35" t="s">
        <v>4892</v>
      </c>
      <c r="H2799" s="35" t="s">
        <v>4893</v>
      </c>
      <c r="J2799" s="35" t="s">
        <v>913</v>
      </c>
      <c r="K2799" s="80">
        <v>5576183037</v>
      </c>
      <c r="M2799" s="158">
        <v>45383</v>
      </c>
      <c r="N2799" s="160">
        <f ca="1">IFERROR(IF(M2799="","", DATEDIF(M2799, TODAY(), "M")),"")</f>
        <v>12</v>
      </c>
      <c r="R2799" s="35" t="s">
        <v>384</v>
      </c>
      <c r="S2799" s="35" t="s">
        <v>255</v>
      </c>
      <c r="T2799" s="35" t="s">
        <v>385</v>
      </c>
      <c r="V2799" s="35" t="s">
        <v>386</v>
      </c>
      <c r="Z2799" s="162">
        <v>0</v>
      </c>
      <c r="AA2799" s="163">
        <v>1</v>
      </c>
      <c r="AD2799" s="162">
        <v>-76.5</v>
      </c>
      <c r="AG2799" s="35" t="s">
        <v>768</v>
      </c>
      <c r="AH2799" s="166" t="str">
        <f t="shared" si="43"/>
        <v>Humana ay64 big file (1).xlsx</v>
      </c>
      <c r="AI2799" s="35" t="s">
        <v>239</v>
      </c>
      <c r="BJ2799" s="162" t="str">
        <f>IF(AI2799 = "Advance", AD2799, "")</f>
        <v/>
      </c>
      <c r="BK2799" s="171" t="str">
        <f>IF(AI2799 = "Advance", 1, "")</f>
        <v/>
      </c>
      <c r="BL2799" s="171">
        <f>IF(AI2799 = "Chargeback", 1, "")</f>
        <v>1</v>
      </c>
      <c r="BM2799" s="162">
        <f>IF(AI2799 = "Chargeback", AD2799, "")</f>
        <v>-76.5</v>
      </c>
    </row>
    <row r="2800" spans="1:65">
      <c r="A2800" s="35" t="s">
        <v>292</v>
      </c>
      <c r="B2800" s="35" t="s">
        <v>253</v>
      </c>
      <c r="C2800" s="80">
        <v>1841940</v>
      </c>
      <c r="E2800" s="158">
        <v>45609</v>
      </c>
      <c r="F2800" s="159">
        <v>45609</v>
      </c>
      <c r="G2800" s="35" t="s">
        <v>4894</v>
      </c>
      <c r="H2800" s="35" t="s">
        <v>572</v>
      </c>
      <c r="I2800" s="35" t="s">
        <v>472</v>
      </c>
      <c r="J2800" s="35" t="s">
        <v>1115</v>
      </c>
      <c r="K2800" s="80">
        <v>5819541326</v>
      </c>
      <c r="M2800" s="158">
        <v>45658</v>
      </c>
      <c r="N2800" s="160">
        <f ca="1">IFERROR(IF(M2800="","", DATEDIF(M2800, TODAY(), "M")),"")</f>
        <v>3</v>
      </c>
      <c r="R2800" s="35" t="s">
        <v>384</v>
      </c>
      <c r="S2800" s="35" t="s">
        <v>255</v>
      </c>
      <c r="T2800" s="35" t="s">
        <v>385</v>
      </c>
      <c r="V2800" s="35" t="s">
        <v>386</v>
      </c>
      <c r="Z2800" s="162">
        <v>0</v>
      </c>
      <c r="AA2800" s="163">
        <v>1</v>
      </c>
      <c r="AD2800" s="162">
        <v>200</v>
      </c>
      <c r="AG2800" s="35" t="s">
        <v>409</v>
      </c>
      <c r="AH2800" s="166" t="str">
        <f t="shared" si="43"/>
        <v>Humana ay64 big file (1).xlsx</v>
      </c>
      <c r="AI2800" s="35" t="s">
        <v>237</v>
      </c>
      <c r="BJ2800" s="162">
        <f>IF(AI2800 = "Advance", AD2800, "")</f>
        <v>200</v>
      </c>
      <c r="BK2800" s="171">
        <f>IF(AI2800 = "Advance", 1, "")</f>
        <v>1</v>
      </c>
      <c r="BL2800" s="171" t="str">
        <f>IF(AI2800 = "Chargeback", 1, "")</f>
        <v/>
      </c>
      <c r="BM2800" s="162" t="str">
        <f>IF(AI2800 = "Chargeback", AD2800, "")</f>
        <v/>
      </c>
    </row>
    <row r="2801" spans="1:65">
      <c r="A2801" s="35" t="s">
        <v>292</v>
      </c>
      <c r="B2801" s="35" t="s">
        <v>253</v>
      </c>
      <c r="C2801" s="80">
        <v>1841940</v>
      </c>
      <c r="E2801" s="158">
        <v>45609</v>
      </c>
      <c r="F2801" s="159">
        <v>45609</v>
      </c>
      <c r="G2801" s="35" t="s">
        <v>4895</v>
      </c>
      <c r="H2801" s="35" t="s">
        <v>1848</v>
      </c>
      <c r="I2801" s="35" t="s">
        <v>509</v>
      </c>
      <c r="J2801" s="35" t="s">
        <v>4896</v>
      </c>
      <c r="K2801" s="80">
        <v>6940009912</v>
      </c>
      <c r="M2801" s="158">
        <v>45658</v>
      </c>
      <c r="N2801" s="160">
        <f ca="1">IFERROR(IF(M2801="","", DATEDIF(M2801, TODAY(), "M")),"")</f>
        <v>3</v>
      </c>
      <c r="R2801" s="35" t="s">
        <v>384</v>
      </c>
      <c r="S2801" s="35" t="s">
        <v>255</v>
      </c>
      <c r="T2801" s="35" t="s">
        <v>385</v>
      </c>
      <c r="V2801" s="35" t="s">
        <v>386</v>
      </c>
      <c r="Z2801" s="162">
        <v>0</v>
      </c>
      <c r="AA2801" s="163">
        <v>1</v>
      </c>
      <c r="AD2801" s="162">
        <v>200</v>
      </c>
      <c r="AG2801" s="35" t="s">
        <v>409</v>
      </c>
      <c r="AH2801" s="166" t="str">
        <f t="shared" si="43"/>
        <v>Humana ay64 big file (1).xlsx</v>
      </c>
      <c r="AI2801" s="35" t="s">
        <v>237</v>
      </c>
      <c r="BJ2801" s="162">
        <f>IF(AI2801 = "Advance", AD2801, "")</f>
        <v>200</v>
      </c>
      <c r="BK2801" s="171">
        <f>IF(AI2801 = "Advance", 1, "")</f>
        <v>1</v>
      </c>
      <c r="BL2801" s="171" t="str">
        <f>IF(AI2801 = "Chargeback", 1, "")</f>
        <v/>
      </c>
      <c r="BM2801" s="162" t="str">
        <f>IF(AI2801 = "Chargeback", AD2801, "")</f>
        <v/>
      </c>
    </row>
    <row r="2802" spans="1:65">
      <c r="A2802" s="35" t="s">
        <v>293</v>
      </c>
      <c r="B2802" s="35" t="s">
        <v>253</v>
      </c>
      <c r="C2802" s="80">
        <v>1844604</v>
      </c>
      <c r="E2802" s="158">
        <v>45609</v>
      </c>
      <c r="F2802" s="159">
        <v>45609</v>
      </c>
      <c r="G2802" s="35" t="s">
        <v>4897</v>
      </c>
      <c r="H2802" s="35" t="s">
        <v>520</v>
      </c>
      <c r="I2802" s="35" t="s">
        <v>390</v>
      </c>
      <c r="J2802" s="35" t="s">
        <v>4898</v>
      </c>
      <c r="K2802" s="80">
        <v>3138720515</v>
      </c>
      <c r="M2802" s="158">
        <v>45139</v>
      </c>
      <c r="N2802" s="160">
        <f ca="1">IFERROR(IF(M2802="","", DATEDIF(M2802, TODAY(), "M")),"")</f>
        <v>20</v>
      </c>
      <c r="R2802" s="35" t="s">
        <v>384</v>
      </c>
      <c r="S2802" s="35" t="s">
        <v>255</v>
      </c>
      <c r="T2802" s="35" t="s">
        <v>385</v>
      </c>
      <c r="V2802" s="35" t="s">
        <v>386</v>
      </c>
      <c r="Z2802" s="162">
        <v>0</v>
      </c>
      <c r="AA2802" s="163">
        <v>1</v>
      </c>
      <c r="AD2802" s="162">
        <v>7</v>
      </c>
      <c r="AG2802" s="35" t="s">
        <v>387</v>
      </c>
      <c r="AH2802" s="166" t="str">
        <f t="shared" si="43"/>
        <v>Humana ay64 big file (1).xlsx</v>
      </c>
      <c r="AI2802" s="35" t="s">
        <v>238</v>
      </c>
      <c r="BJ2802" s="162" t="str">
        <f>IF(AI2802 = "Advance", AD2802, "")</f>
        <v/>
      </c>
      <c r="BK2802" s="171" t="str">
        <f>IF(AI2802 = "Advance", 1, "")</f>
        <v/>
      </c>
      <c r="BL2802" s="171" t="str">
        <f>IF(AI2802 = "Chargeback", 1, "")</f>
        <v/>
      </c>
      <c r="BM2802" s="162" t="str">
        <f>IF(AI2802 = "Chargeback", AD2802, "")</f>
        <v/>
      </c>
    </row>
    <row r="2803" spans="1:65">
      <c r="A2803" s="35" t="s">
        <v>293</v>
      </c>
      <c r="B2803" s="35" t="s">
        <v>272</v>
      </c>
      <c r="C2803" s="80">
        <v>1844604</v>
      </c>
      <c r="E2803" s="158">
        <v>45609</v>
      </c>
      <c r="F2803" s="159">
        <v>45609</v>
      </c>
      <c r="G2803" s="35" t="s">
        <v>4897</v>
      </c>
      <c r="H2803" s="35" t="s">
        <v>520</v>
      </c>
      <c r="I2803" s="35" t="s">
        <v>390</v>
      </c>
      <c r="J2803" s="35" t="s">
        <v>4898</v>
      </c>
      <c r="K2803" s="80">
        <v>6218754802</v>
      </c>
      <c r="M2803" s="158">
        <v>45139</v>
      </c>
      <c r="N2803" s="160">
        <f ca="1">IFERROR(IF(M2803="","", DATEDIF(M2803, TODAY(), "M")),"")</f>
        <v>20</v>
      </c>
      <c r="R2803" s="35" t="s">
        <v>384</v>
      </c>
      <c r="S2803" s="35" t="s">
        <v>255</v>
      </c>
      <c r="T2803" s="35" t="s">
        <v>385</v>
      </c>
      <c r="V2803" s="35" t="s">
        <v>386</v>
      </c>
      <c r="Z2803" s="162">
        <v>0</v>
      </c>
      <c r="AA2803" s="163">
        <v>1</v>
      </c>
      <c r="AD2803" s="162">
        <v>25.5</v>
      </c>
      <c r="AG2803" s="35" t="s">
        <v>581</v>
      </c>
      <c r="AH2803" s="166" t="str">
        <f t="shared" si="43"/>
        <v>Humana ay64 big file (1).xlsx</v>
      </c>
      <c r="AI2803" s="35" t="s">
        <v>238</v>
      </c>
      <c r="BJ2803" s="162" t="str">
        <f>IF(AI2803 = "Advance", AD2803, "")</f>
        <v/>
      </c>
      <c r="BK2803" s="171" t="str">
        <f>IF(AI2803 = "Advance", 1, "")</f>
        <v/>
      </c>
      <c r="BL2803" s="171" t="str">
        <f>IF(AI2803 = "Chargeback", 1, "")</f>
        <v/>
      </c>
      <c r="BM2803" s="162" t="str">
        <f>IF(AI2803 = "Chargeback", AD2803, "")</f>
        <v/>
      </c>
    </row>
    <row r="2804" spans="1:65">
      <c r="A2804" s="35" t="s">
        <v>293</v>
      </c>
      <c r="B2804" s="35" t="s">
        <v>253</v>
      </c>
      <c r="C2804" s="80">
        <v>1844604</v>
      </c>
      <c r="E2804" s="158">
        <v>45609</v>
      </c>
      <c r="F2804" s="159">
        <v>45609</v>
      </c>
      <c r="G2804" s="35" t="s">
        <v>4899</v>
      </c>
      <c r="H2804" s="35" t="s">
        <v>656</v>
      </c>
      <c r="I2804" s="35" t="s">
        <v>382</v>
      </c>
      <c r="J2804" s="35" t="s">
        <v>1863</v>
      </c>
      <c r="K2804" s="80">
        <v>4921567955</v>
      </c>
      <c r="M2804" s="158">
        <v>45170</v>
      </c>
      <c r="N2804" s="160">
        <f ca="1">IFERROR(IF(M2804="","", DATEDIF(M2804, TODAY(), "M")),"")</f>
        <v>19</v>
      </c>
      <c r="R2804" s="35" t="s">
        <v>384</v>
      </c>
      <c r="S2804" s="35" t="s">
        <v>255</v>
      </c>
      <c r="T2804" s="35" t="s">
        <v>385</v>
      </c>
      <c r="V2804" s="35" t="s">
        <v>386</v>
      </c>
      <c r="Z2804" s="162">
        <v>0</v>
      </c>
      <c r="AA2804" s="163">
        <v>1</v>
      </c>
      <c r="AD2804" s="162">
        <v>10</v>
      </c>
      <c r="AG2804" s="35" t="s">
        <v>387</v>
      </c>
      <c r="AH2804" s="166" t="str">
        <f t="shared" si="43"/>
        <v>Humana ay64 big file (1).xlsx</v>
      </c>
      <c r="AI2804" s="35" t="s">
        <v>238</v>
      </c>
      <c r="BJ2804" s="162" t="str">
        <f>IF(AI2804 = "Advance", AD2804, "")</f>
        <v/>
      </c>
      <c r="BK2804" s="171" t="str">
        <f>IF(AI2804 = "Advance", 1, "")</f>
        <v/>
      </c>
      <c r="BL2804" s="171" t="str">
        <f>IF(AI2804 = "Chargeback", 1, "")</f>
        <v/>
      </c>
      <c r="BM2804" s="162" t="str">
        <f>IF(AI2804 = "Chargeback", AD2804, "")</f>
        <v/>
      </c>
    </row>
    <row r="2805" spans="1:65">
      <c r="A2805" s="35" t="s">
        <v>293</v>
      </c>
      <c r="B2805" s="35" t="s">
        <v>272</v>
      </c>
      <c r="C2805" s="80">
        <v>1844604</v>
      </c>
      <c r="E2805" s="158">
        <v>45609</v>
      </c>
      <c r="F2805" s="159">
        <v>45609</v>
      </c>
      <c r="G2805" s="35" t="s">
        <v>4899</v>
      </c>
      <c r="H2805" s="35" t="s">
        <v>656</v>
      </c>
      <c r="I2805" s="35" t="s">
        <v>382</v>
      </c>
      <c r="J2805" s="35" t="s">
        <v>1863</v>
      </c>
      <c r="K2805" s="80">
        <v>9009975948</v>
      </c>
      <c r="M2805" s="158">
        <v>45170</v>
      </c>
      <c r="N2805" s="160">
        <f ca="1">IFERROR(IF(M2805="","", DATEDIF(M2805, TODAY(), "M")),"")</f>
        <v>19</v>
      </c>
      <c r="R2805" s="35" t="s">
        <v>384</v>
      </c>
      <c r="S2805" s="35" t="s">
        <v>255</v>
      </c>
      <c r="T2805" s="35" t="s">
        <v>385</v>
      </c>
      <c r="V2805" s="35" t="s">
        <v>386</v>
      </c>
      <c r="Z2805" s="162">
        <v>0</v>
      </c>
      <c r="AA2805" s="163">
        <v>1</v>
      </c>
      <c r="AD2805" s="162">
        <v>25.5</v>
      </c>
      <c r="AG2805" s="35" t="s">
        <v>581</v>
      </c>
      <c r="AH2805" s="166" t="str">
        <f t="shared" si="43"/>
        <v>Humana ay64 big file (1).xlsx</v>
      </c>
      <c r="AI2805" s="35" t="s">
        <v>238</v>
      </c>
      <c r="BJ2805" s="162" t="str">
        <f>IF(AI2805 = "Advance", AD2805, "")</f>
        <v/>
      </c>
      <c r="BK2805" s="171" t="str">
        <f>IF(AI2805 = "Advance", 1, "")</f>
        <v/>
      </c>
      <c r="BL2805" s="171" t="str">
        <f>IF(AI2805 = "Chargeback", 1, "")</f>
        <v/>
      </c>
      <c r="BM2805" s="162" t="str">
        <f>IF(AI2805 = "Chargeback", AD2805, "")</f>
        <v/>
      </c>
    </row>
    <row r="2806" spans="1:65">
      <c r="A2806" s="35" t="s">
        <v>293</v>
      </c>
      <c r="B2806" s="35" t="s">
        <v>253</v>
      </c>
      <c r="C2806" s="80">
        <v>1844604</v>
      </c>
      <c r="E2806" s="158">
        <v>45609</v>
      </c>
      <c r="F2806" s="159">
        <v>45609</v>
      </c>
      <c r="G2806" s="35" t="s">
        <v>4900</v>
      </c>
      <c r="H2806" s="35" t="s">
        <v>1300</v>
      </c>
      <c r="I2806" s="35" t="s">
        <v>382</v>
      </c>
      <c r="J2806" s="35" t="s">
        <v>2576</v>
      </c>
      <c r="K2806" s="80">
        <v>320956573</v>
      </c>
      <c r="M2806" s="158">
        <v>45139</v>
      </c>
      <c r="N2806" s="160">
        <f ca="1">IFERROR(IF(M2806="","", DATEDIF(M2806, TODAY(), "M")),"")</f>
        <v>20</v>
      </c>
      <c r="R2806" s="35" t="s">
        <v>384</v>
      </c>
      <c r="S2806" s="35" t="s">
        <v>255</v>
      </c>
      <c r="T2806" s="35" t="s">
        <v>385</v>
      </c>
      <c r="V2806" s="35" t="s">
        <v>386</v>
      </c>
      <c r="Z2806" s="162">
        <v>0</v>
      </c>
      <c r="AA2806" s="163">
        <v>1</v>
      </c>
      <c r="AD2806" s="162">
        <v>7</v>
      </c>
      <c r="AG2806" s="35" t="s">
        <v>387</v>
      </c>
      <c r="AH2806" s="166" t="str">
        <f t="shared" si="43"/>
        <v>Humana ay64 big file (1).xlsx</v>
      </c>
      <c r="AI2806" s="35" t="s">
        <v>238</v>
      </c>
      <c r="BJ2806" s="162" t="str">
        <f>IF(AI2806 = "Advance", AD2806, "")</f>
        <v/>
      </c>
      <c r="BK2806" s="171" t="str">
        <f>IF(AI2806 = "Advance", 1, "")</f>
        <v/>
      </c>
      <c r="BL2806" s="171" t="str">
        <f>IF(AI2806 = "Chargeback", 1, "")</f>
        <v/>
      </c>
      <c r="BM2806" s="162" t="str">
        <f>IF(AI2806 = "Chargeback", AD2806, "")</f>
        <v/>
      </c>
    </row>
    <row r="2807" spans="1:65">
      <c r="A2807" s="35" t="s">
        <v>293</v>
      </c>
      <c r="B2807" s="35" t="s">
        <v>272</v>
      </c>
      <c r="C2807" s="80">
        <v>1844604</v>
      </c>
      <c r="E2807" s="158">
        <v>45609</v>
      </c>
      <c r="F2807" s="159">
        <v>45609</v>
      </c>
      <c r="G2807" s="35" t="s">
        <v>4900</v>
      </c>
      <c r="H2807" s="35" t="s">
        <v>1300</v>
      </c>
      <c r="I2807" s="35" t="s">
        <v>382</v>
      </c>
      <c r="J2807" s="35" t="s">
        <v>2576</v>
      </c>
      <c r="K2807" s="80">
        <v>2360460857</v>
      </c>
      <c r="M2807" s="158">
        <v>45139</v>
      </c>
      <c r="N2807" s="160">
        <f ca="1">IFERROR(IF(M2807="","", DATEDIF(M2807, TODAY(), "M")),"")</f>
        <v>20</v>
      </c>
      <c r="R2807" s="35" t="s">
        <v>384</v>
      </c>
      <c r="S2807" s="35" t="s">
        <v>255</v>
      </c>
      <c r="T2807" s="35" t="s">
        <v>385</v>
      </c>
      <c r="V2807" s="35" t="s">
        <v>386</v>
      </c>
      <c r="Z2807" s="162">
        <v>0</v>
      </c>
      <c r="AA2807" s="163">
        <v>1</v>
      </c>
      <c r="AD2807" s="162">
        <v>25.5</v>
      </c>
      <c r="AG2807" s="35" t="s">
        <v>581</v>
      </c>
      <c r="AH2807" s="166" t="str">
        <f t="shared" si="43"/>
        <v>Humana ay64 big file (1).xlsx</v>
      </c>
      <c r="AI2807" s="35" t="s">
        <v>238</v>
      </c>
      <c r="BJ2807" s="162" t="str">
        <f>IF(AI2807 = "Advance", AD2807, "")</f>
        <v/>
      </c>
      <c r="BK2807" s="171" t="str">
        <f>IF(AI2807 = "Advance", 1, "")</f>
        <v/>
      </c>
      <c r="BL2807" s="171" t="str">
        <f>IF(AI2807 = "Chargeback", 1, "")</f>
        <v/>
      </c>
      <c r="BM2807" s="162" t="str">
        <f>IF(AI2807 = "Chargeback", AD2807, "")</f>
        <v/>
      </c>
    </row>
    <row r="2808" spans="1:65">
      <c r="A2808" s="35" t="s">
        <v>293</v>
      </c>
      <c r="B2808" s="35" t="s">
        <v>253</v>
      </c>
      <c r="C2808" s="80">
        <v>1844604</v>
      </c>
      <c r="E2808" s="158">
        <v>45609</v>
      </c>
      <c r="F2808" s="159">
        <v>45609</v>
      </c>
      <c r="G2808" s="35" t="s">
        <v>4901</v>
      </c>
      <c r="H2808" s="35" t="s">
        <v>1600</v>
      </c>
      <c r="I2808" s="35" t="s">
        <v>443</v>
      </c>
      <c r="J2808" s="35" t="s">
        <v>2925</v>
      </c>
      <c r="K2808" s="80">
        <v>1266326558</v>
      </c>
      <c r="M2808" s="158">
        <v>45444</v>
      </c>
      <c r="N2808" s="160">
        <f ca="1">IFERROR(IF(M2808="","", DATEDIF(M2808, TODAY(), "M")),"")</f>
        <v>10</v>
      </c>
      <c r="R2808" s="35" t="s">
        <v>384</v>
      </c>
      <c r="S2808" s="35" t="s">
        <v>255</v>
      </c>
      <c r="T2808" s="35" t="s">
        <v>385</v>
      </c>
      <c r="Z2808" s="162">
        <v>0</v>
      </c>
      <c r="AA2808" s="163">
        <v>1</v>
      </c>
      <c r="AD2808" s="162">
        <v>120</v>
      </c>
      <c r="AG2808" s="35" t="s">
        <v>931</v>
      </c>
      <c r="AH2808" s="166" t="str">
        <f t="shared" si="43"/>
        <v>Humana ay64 big file (1).xlsx</v>
      </c>
      <c r="AI2808" s="35" t="s">
        <v>237</v>
      </c>
      <c r="BJ2808" s="162">
        <f>IF(AI2808 = "Advance", AD2808, "")</f>
        <v>120</v>
      </c>
      <c r="BK2808" s="171">
        <f>IF(AI2808 = "Advance", 1, "")</f>
        <v>1</v>
      </c>
      <c r="BL2808" s="171" t="str">
        <f>IF(AI2808 = "Chargeback", 1, "")</f>
        <v/>
      </c>
      <c r="BM2808" s="162" t="str">
        <f>IF(AI2808 = "Chargeback", AD2808, "")</f>
        <v/>
      </c>
    </row>
    <row r="2809" spans="1:65">
      <c r="A2809" s="35" t="s">
        <v>293</v>
      </c>
      <c r="B2809" s="35" t="s">
        <v>253</v>
      </c>
      <c r="C2809" s="80">
        <v>1844604</v>
      </c>
      <c r="E2809" s="158">
        <v>45609</v>
      </c>
      <c r="F2809" s="159">
        <v>45609</v>
      </c>
      <c r="G2809" s="35" t="s">
        <v>4902</v>
      </c>
      <c r="H2809" s="35" t="s">
        <v>667</v>
      </c>
      <c r="I2809" s="35" t="s">
        <v>479</v>
      </c>
      <c r="J2809" s="35" t="s">
        <v>4903</v>
      </c>
      <c r="K2809" s="80">
        <v>6700290625</v>
      </c>
      <c r="M2809" s="158">
        <v>45139</v>
      </c>
      <c r="N2809" s="160">
        <f ca="1">IFERROR(IF(M2809="","", DATEDIF(M2809, TODAY(), "M")),"")</f>
        <v>20</v>
      </c>
      <c r="R2809" s="35" t="s">
        <v>384</v>
      </c>
      <c r="S2809" s="35" t="s">
        <v>255</v>
      </c>
      <c r="T2809" s="35" t="s">
        <v>385</v>
      </c>
      <c r="V2809" s="35" t="s">
        <v>386</v>
      </c>
      <c r="Z2809" s="162">
        <v>0</v>
      </c>
      <c r="AA2809" s="163">
        <v>1</v>
      </c>
      <c r="AD2809" s="162">
        <v>7</v>
      </c>
      <c r="AG2809" s="35" t="s">
        <v>387</v>
      </c>
      <c r="AH2809" s="166" t="str">
        <f t="shared" si="43"/>
        <v>Humana ay64 big file (1).xlsx</v>
      </c>
      <c r="AI2809" s="35" t="s">
        <v>238</v>
      </c>
      <c r="BJ2809" s="162" t="str">
        <f>IF(AI2809 = "Advance", AD2809, "")</f>
        <v/>
      </c>
      <c r="BK2809" s="171" t="str">
        <f>IF(AI2809 = "Advance", 1, "")</f>
        <v/>
      </c>
      <c r="BL2809" s="171" t="str">
        <f>IF(AI2809 = "Chargeback", 1, "")</f>
        <v/>
      </c>
      <c r="BM2809" s="162" t="str">
        <f>IF(AI2809 = "Chargeback", AD2809, "")</f>
        <v/>
      </c>
    </row>
    <row r="2810" spans="1:65">
      <c r="A2810" s="35" t="s">
        <v>293</v>
      </c>
      <c r="B2810" s="35" t="s">
        <v>272</v>
      </c>
      <c r="C2810" s="80">
        <v>1844604</v>
      </c>
      <c r="E2810" s="158">
        <v>45609</v>
      </c>
      <c r="F2810" s="159">
        <v>45609</v>
      </c>
      <c r="G2810" s="35" t="s">
        <v>4902</v>
      </c>
      <c r="H2810" s="35" t="s">
        <v>667</v>
      </c>
      <c r="I2810" s="35" t="s">
        <v>479</v>
      </c>
      <c r="J2810" s="35" t="s">
        <v>4903</v>
      </c>
      <c r="K2810" s="80">
        <v>6461350681</v>
      </c>
      <c r="M2810" s="158">
        <v>45139</v>
      </c>
      <c r="N2810" s="160">
        <f ca="1">IFERROR(IF(M2810="","", DATEDIF(M2810, TODAY(), "M")),"")</f>
        <v>20</v>
      </c>
      <c r="R2810" s="35" t="s">
        <v>384</v>
      </c>
      <c r="S2810" s="35" t="s">
        <v>255</v>
      </c>
      <c r="T2810" s="35" t="s">
        <v>385</v>
      </c>
      <c r="V2810" s="35" t="s">
        <v>386</v>
      </c>
      <c r="Z2810" s="162">
        <v>0</v>
      </c>
      <c r="AA2810" s="163">
        <v>1</v>
      </c>
      <c r="AD2810" s="162">
        <v>25.5</v>
      </c>
      <c r="AG2810" s="35" t="s">
        <v>581</v>
      </c>
      <c r="AH2810" s="166" t="str">
        <f t="shared" si="43"/>
        <v>Humana ay64 big file (1).xlsx</v>
      </c>
      <c r="AI2810" s="35" t="s">
        <v>238</v>
      </c>
      <c r="BJ2810" s="162" t="str">
        <f>IF(AI2810 = "Advance", AD2810, "")</f>
        <v/>
      </c>
      <c r="BK2810" s="171" t="str">
        <f>IF(AI2810 = "Advance", 1, "")</f>
        <v/>
      </c>
      <c r="BL2810" s="171" t="str">
        <f>IF(AI2810 = "Chargeback", 1, "")</f>
        <v/>
      </c>
      <c r="BM2810" s="162" t="str">
        <f>IF(AI2810 = "Chargeback", AD2810, "")</f>
        <v/>
      </c>
    </row>
    <row r="2811" spans="1:65">
      <c r="A2811" s="35" t="s">
        <v>293</v>
      </c>
      <c r="B2811" s="35" t="s">
        <v>253</v>
      </c>
      <c r="C2811" s="80">
        <v>1844604</v>
      </c>
      <c r="E2811" s="158">
        <v>45609</v>
      </c>
      <c r="F2811" s="159">
        <v>45609</v>
      </c>
      <c r="G2811" s="35" t="s">
        <v>4904</v>
      </c>
      <c r="H2811" s="35" t="s">
        <v>923</v>
      </c>
      <c r="J2811" s="35" t="s">
        <v>642</v>
      </c>
      <c r="K2811" s="80">
        <v>60117865</v>
      </c>
      <c r="M2811" s="158">
        <v>45017</v>
      </c>
      <c r="N2811" s="160">
        <f ca="1">IFERROR(IF(M2811="","", DATEDIF(M2811, TODAY(), "M")),"")</f>
        <v>24</v>
      </c>
      <c r="R2811" s="35" t="s">
        <v>384</v>
      </c>
      <c r="S2811" s="35" t="s">
        <v>255</v>
      </c>
      <c r="T2811" s="35" t="s">
        <v>385</v>
      </c>
      <c r="V2811" s="35" t="s">
        <v>386</v>
      </c>
      <c r="Z2811" s="162">
        <v>0</v>
      </c>
      <c r="AA2811" s="163">
        <v>1</v>
      </c>
      <c r="AD2811" s="162">
        <v>7</v>
      </c>
      <c r="AG2811" s="35" t="s">
        <v>387</v>
      </c>
      <c r="AH2811" s="166" t="str">
        <f t="shared" si="43"/>
        <v>Humana ay64 big file (1).xlsx</v>
      </c>
      <c r="AI2811" s="35" t="s">
        <v>238</v>
      </c>
      <c r="BJ2811" s="162" t="str">
        <f>IF(AI2811 = "Advance", AD2811, "")</f>
        <v/>
      </c>
      <c r="BK2811" s="171" t="str">
        <f>IF(AI2811 = "Advance", 1, "")</f>
        <v/>
      </c>
      <c r="BL2811" s="171" t="str">
        <f>IF(AI2811 = "Chargeback", 1, "")</f>
        <v/>
      </c>
      <c r="BM2811" s="162" t="str">
        <f>IF(AI2811 = "Chargeback", AD2811, "")</f>
        <v/>
      </c>
    </row>
    <row r="2812" spans="1:65">
      <c r="A2812" s="35" t="s">
        <v>293</v>
      </c>
      <c r="B2812" s="35" t="s">
        <v>272</v>
      </c>
      <c r="C2812" s="80">
        <v>1844604</v>
      </c>
      <c r="E2812" s="158">
        <v>45609</v>
      </c>
      <c r="F2812" s="159">
        <v>45609</v>
      </c>
      <c r="G2812" s="35" t="s">
        <v>4904</v>
      </c>
      <c r="H2812" s="35" t="s">
        <v>923</v>
      </c>
      <c r="J2812" s="35" t="s">
        <v>642</v>
      </c>
      <c r="K2812" s="80">
        <v>6023580036</v>
      </c>
      <c r="M2812" s="158">
        <v>45017</v>
      </c>
      <c r="N2812" s="160">
        <f ca="1">IFERROR(IF(M2812="","", DATEDIF(M2812, TODAY(), "M")),"")</f>
        <v>24</v>
      </c>
      <c r="R2812" s="35" t="s">
        <v>384</v>
      </c>
      <c r="S2812" s="35" t="s">
        <v>255</v>
      </c>
      <c r="T2812" s="35" t="s">
        <v>385</v>
      </c>
      <c r="V2812" s="35" t="s">
        <v>386</v>
      </c>
      <c r="Z2812" s="162">
        <v>0</v>
      </c>
      <c r="AA2812" s="163">
        <v>1</v>
      </c>
      <c r="AD2812" s="162">
        <v>25.5</v>
      </c>
      <c r="AG2812" s="35" t="s">
        <v>581</v>
      </c>
      <c r="AH2812" s="166" t="str">
        <f t="shared" si="43"/>
        <v>Humana ay64 big file (1).xlsx</v>
      </c>
      <c r="AI2812" s="35" t="s">
        <v>238</v>
      </c>
      <c r="BJ2812" s="162" t="str">
        <f>IF(AI2812 = "Advance", AD2812, "")</f>
        <v/>
      </c>
      <c r="BK2812" s="171" t="str">
        <f>IF(AI2812 = "Advance", 1, "")</f>
        <v/>
      </c>
      <c r="BL2812" s="171" t="str">
        <f>IF(AI2812 = "Chargeback", 1, "")</f>
        <v/>
      </c>
      <c r="BM2812" s="162" t="str">
        <f>IF(AI2812 = "Chargeback", AD2812, "")</f>
        <v/>
      </c>
    </row>
    <row r="2813" spans="1:65">
      <c r="A2813" s="35" t="s">
        <v>293</v>
      </c>
      <c r="B2813" s="35" t="s">
        <v>253</v>
      </c>
      <c r="C2813" s="80">
        <v>1844604</v>
      </c>
      <c r="E2813" s="158">
        <v>45609</v>
      </c>
      <c r="F2813" s="159">
        <v>45609</v>
      </c>
      <c r="G2813" s="35" t="s">
        <v>4905</v>
      </c>
      <c r="H2813" s="35" t="s">
        <v>667</v>
      </c>
      <c r="I2813" s="35" t="s">
        <v>443</v>
      </c>
      <c r="J2813" s="35" t="s">
        <v>1733</v>
      </c>
      <c r="K2813" s="80">
        <v>6799041959</v>
      </c>
      <c r="M2813" s="158">
        <v>45170</v>
      </c>
      <c r="N2813" s="160">
        <f ca="1">IFERROR(IF(M2813="","", DATEDIF(M2813, TODAY(), "M")),"")</f>
        <v>19</v>
      </c>
      <c r="R2813" s="35" t="s">
        <v>384</v>
      </c>
      <c r="S2813" s="35" t="s">
        <v>255</v>
      </c>
      <c r="T2813" s="35" t="s">
        <v>385</v>
      </c>
      <c r="V2813" s="35" t="s">
        <v>386</v>
      </c>
      <c r="Z2813" s="162">
        <v>0</v>
      </c>
      <c r="AA2813" s="163">
        <v>1</v>
      </c>
      <c r="AD2813" s="162">
        <v>10</v>
      </c>
      <c r="AG2813" s="35" t="s">
        <v>387</v>
      </c>
      <c r="AH2813" s="166" t="str">
        <f t="shared" si="43"/>
        <v>Humana ay64 big file (1).xlsx</v>
      </c>
      <c r="AI2813" s="35" t="s">
        <v>238</v>
      </c>
      <c r="BJ2813" s="162" t="str">
        <f>IF(AI2813 = "Advance", AD2813, "")</f>
        <v/>
      </c>
      <c r="BK2813" s="171" t="str">
        <f>IF(AI2813 = "Advance", 1, "")</f>
        <v/>
      </c>
      <c r="BL2813" s="171" t="str">
        <f>IF(AI2813 = "Chargeback", 1, "")</f>
        <v/>
      </c>
      <c r="BM2813" s="162" t="str">
        <f>IF(AI2813 = "Chargeback", AD2813, "")</f>
        <v/>
      </c>
    </row>
    <row r="2814" spans="1:65">
      <c r="A2814" s="35" t="s">
        <v>293</v>
      </c>
      <c r="B2814" s="35" t="s">
        <v>272</v>
      </c>
      <c r="C2814" s="80">
        <v>1844604</v>
      </c>
      <c r="E2814" s="158">
        <v>45609</v>
      </c>
      <c r="F2814" s="159">
        <v>45609</v>
      </c>
      <c r="G2814" s="35" t="s">
        <v>4905</v>
      </c>
      <c r="H2814" s="35" t="s">
        <v>667</v>
      </c>
      <c r="I2814" s="35" t="s">
        <v>443</v>
      </c>
      <c r="J2814" s="35" t="s">
        <v>1733</v>
      </c>
      <c r="K2814" s="80">
        <v>6806209373</v>
      </c>
      <c r="M2814" s="158">
        <v>45170</v>
      </c>
      <c r="N2814" s="160">
        <f ca="1">IFERROR(IF(M2814="","", DATEDIF(M2814, TODAY(), "M")),"")</f>
        <v>19</v>
      </c>
      <c r="R2814" s="35" t="s">
        <v>384</v>
      </c>
      <c r="S2814" s="35" t="s">
        <v>255</v>
      </c>
      <c r="T2814" s="35" t="s">
        <v>385</v>
      </c>
      <c r="V2814" s="35" t="s">
        <v>386</v>
      </c>
      <c r="Z2814" s="162">
        <v>0</v>
      </c>
      <c r="AA2814" s="163">
        <v>1</v>
      </c>
      <c r="AD2814" s="162">
        <v>25.5</v>
      </c>
      <c r="AG2814" s="35" t="s">
        <v>581</v>
      </c>
      <c r="AH2814" s="166" t="str">
        <f t="shared" si="43"/>
        <v>Humana ay64 big file (1).xlsx</v>
      </c>
      <c r="AI2814" s="35" t="s">
        <v>238</v>
      </c>
      <c r="BJ2814" s="162" t="str">
        <f>IF(AI2814 = "Advance", AD2814, "")</f>
        <v/>
      </c>
      <c r="BK2814" s="171" t="str">
        <f>IF(AI2814 = "Advance", 1, "")</f>
        <v/>
      </c>
      <c r="BL2814" s="171" t="str">
        <f>IF(AI2814 = "Chargeback", 1, "")</f>
        <v/>
      </c>
      <c r="BM2814" s="162" t="str">
        <f>IF(AI2814 = "Chargeback", AD2814, "")</f>
        <v/>
      </c>
    </row>
    <row r="2815" spans="1:65">
      <c r="A2815" s="35" t="s">
        <v>293</v>
      </c>
      <c r="B2815" s="35" t="s">
        <v>253</v>
      </c>
      <c r="C2815" s="80">
        <v>1844604</v>
      </c>
      <c r="E2815" s="158">
        <v>45609</v>
      </c>
      <c r="F2815" s="159">
        <v>45609</v>
      </c>
      <c r="G2815" s="35" t="s">
        <v>4906</v>
      </c>
      <c r="H2815" s="35" t="s">
        <v>1600</v>
      </c>
      <c r="I2815" s="35" t="s">
        <v>1197</v>
      </c>
      <c r="J2815" s="35" t="s">
        <v>466</v>
      </c>
      <c r="K2815" s="80">
        <v>7332999205</v>
      </c>
      <c r="M2815" s="158">
        <v>45017</v>
      </c>
      <c r="N2815" s="160">
        <f ca="1">IFERROR(IF(M2815="","", DATEDIF(M2815, TODAY(), "M")),"")</f>
        <v>24</v>
      </c>
      <c r="R2815" s="35" t="s">
        <v>384</v>
      </c>
      <c r="S2815" s="35" t="s">
        <v>255</v>
      </c>
      <c r="T2815" s="35" t="s">
        <v>385</v>
      </c>
      <c r="V2815" s="35" t="s">
        <v>386</v>
      </c>
      <c r="Z2815" s="162">
        <v>0</v>
      </c>
      <c r="AA2815" s="163">
        <v>1</v>
      </c>
      <c r="AD2815" s="162">
        <v>7</v>
      </c>
      <c r="AG2815" s="35" t="s">
        <v>387</v>
      </c>
      <c r="AH2815" s="166" t="str">
        <f t="shared" si="43"/>
        <v>Humana ay64 big file (1).xlsx</v>
      </c>
      <c r="AI2815" s="35" t="s">
        <v>238</v>
      </c>
      <c r="BJ2815" s="162" t="str">
        <f>IF(AI2815 = "Advance", AD2815, "")</f>
        <v/>
      </c>
      <c r="BK2815" s="171" t="str">
        <f>IF(AI2815 = "Advance", 1, "")</f>
        <v/>
      </c>
      <c r="BL2815" s="171" t="str">
        <f>IF(AI2815 = "Chargeback", 1, "")</f>
        <v/>
      </c>
      <c r="BM2815" s="162" t="str">
        <f>IF(AI2815 = "Chargeback", AD2815, "")</f>
        <v/>
      </c>
    </row>
    <row r="2816" spans="1:65">
      <c r="A2816" s="35" t="s">
        <v>293</v>
      </c>
      <c r="B2816" s="35" t="s">
        <v>272</v>
      </c>
      <c r="C2816" s="80">
        <v>1844604</v>
      </c>
      <c r="E2816" s="158">
        <v>45609</v>
      </c>
      <c r="F2816" s="159">
        <v>45609</v>
      </c>
      <c r="G2816" s="35" t="s">
        <v>4906</v>
      </c>
      <c r="H2816" s="35" t="s">
        <v>1600</v>
      </c>
      <c r="I2816" s="35" t="s">
        <v>1197</v>
      </c>
      <c r="J2816" s="35" t="s">
        <v>466</v>
      </c>
      <c r="K2816" s="80">
        <v>2843383170</v>
      </c>
      <c r="M2816" s="158">
        <v>45017</v>
      </c>
      <c r="N2816" s="160">
        <f ca="1">IFERROR(IF(M2816="","", DATEDIF(M2816, TODAY(), "M")),"")</f>
        <v>24</v>
      </c>
      <c r="R2816" s="35" t="s">
        <v>384</v>
      </c>
      <c r="S2816" s="35" t="s">
        <v>255</v>
      </c>
      <c r="T2816" s="35" t="s">
        <v>385</v>
      </c>
      <c r="V2816" s="35" t="s">
        <v>386</v>
      </c>
      <c r="Z2816" s="162">
        <v>0</v>
      </c>
      <c r="AA2816" s="163">
        <v>1</v>
      </c>
      <c r="AD2816" s="162">
        <v>25.5</v>
      </c>
      <c r="AG2816" s="35" t="s">
        <v>581</v>
      </c>
      <c r="AH2816" s="166" t="str">
        <f t="shared" si="43"/>
        <v>Humana ay64 big file (1).xlsx</v>
      </c>
      <c r="AI2816" s="35" t="s">
        <v>238</v>
      </c>
      <c r="BJ2816" s="162" t="str">
        <f>IF(AI2816 = "Advance", AD2816, "")</f>
        <v/>
      </c>
      <c r="BK2816" s="171" t="str">
        <f>IF(AI2816 = "Advance", 1, "")</f>
        <v/>
      </c>
      <c r="BL2816" s="171" t="str">
        <f>IF(AI2816 = "Chargeback", 1, "")</f>
        <v/>
      </c>
      <c r="BM2816" s="162" t="str">
        <f>IF(AI2816 = "Chargeback", AD2816, "")</f>
        <v/>
      </c>
    </row>
    <row r="2817" spans="1:65">
      <c r="A2817" s="35" t="s">
        <v>293</v>
      </c>
      <c r="B2817" s="35" t="s">
        <v>253</v>
      </c>
      <c r="C2817" s="80">
        <v>1844604</v>
      </c>
      <c r="E2817" s="158">
        <v>45609</v>
      </c>
      <c r="F2817" s="159">
        <v>45609</v>
      </c>
      <c r="G2817" s="35" t="s">
        <v>4907</v>
      </c>
      <c r="H2817" s="35" t="s">
        <v>2786</v>
      </c>
      <c r="J2817" s="35" t="s">
        <v>1098</v>
      </c>
      <c r="K2817" s="80">
        <v>6904418743</v>
      </c>
      <c r="M2817" s="158">
        <v>45170</v>
      </c>
      <c r="N2817" s="160">
        <f ca="1">IFERROR(IF(M2817="","", DATEDIF(M2817, TODAY(), "M")),"")</f>
        <v>19</v>
      </c>
      <c r="R2817" s="35" t="s">
        <v>384</v>
      </c>
      <c r="S2817" s="35" t="s">
        <v>255</v>
      </c>
      <c r="T2817" s="35" t="s">
        <v>385</v>
      </c>
      <c r="V2817" s="35" t="s">
        <v>386</v>
      </c>
      <c r="Z2817" s="162">
        <v>0</v>
      </c>
      <c r="AA2817" s="163">
        <v>1</v>
      </c>
      <c r="AD2817" s="162">
        <v>10</v>
      </c>
      <c r="AG2817" s="35" t="s">
        <v>387</v>
      </c>
      <c r="AH2817" s="166" t="str">
        <f t="shared" si="43"/>
        <v>Humana ay64 big file (1).xlsx</v>
      </c>
      <c r="AI2817" s="35" t="s">
        <v>238</v>
      </c>
      <c r="BJ2817" s="162" t="str">
        <f>IF(AI2817 = "Advance", AD2817, "")</f>
        <v/>
      </c>
      <c r="BK2817" s="171" t="str">
        <f>IF(AI2817 = "Advance", 1, "")</f>
        <v/>
      </c>
      <c r="BL2817" s="171" t="str">
        <f>IF(AI2817 = "Chargeback", 1, "")</f>
        <v/>
      </c>
      <c r="BM2817" s="162" t="str">
        <f>IF(AI2817 = "Chargeback", AD2817, "")</f>
        <v/>
      </c>
    </row>
    <row r="2818" spans="1:65">
      <c r="A2818" s="35" t="s">
        <v>293</v>
      </c>
      <c r="B2818" s="35" t="s">
        <v>272</v>
      </c>
      <c r="C2818" s="80">
        <v>1844604</v>
      </c>
      <c r="E2818" s="158">
        <v>45609</v>
      </c>
      <c r="F2818" s="159">
        <v>45609</v>
      </c>
      <c r="G2818" s="35" t="s">
        <v>4907</v>
      </c>
      <c r="H2818" s="35" t="s">
        <v>2786</v>
      </c>
      <c r="J2818" s="35" t="s">
        <v>1098</v>
      </c>
      <c r="K2818" s="80">
        <v>903628422</v>
      </c>
      <c r="M2818" s="158">
        <v>45170</v>
      </c>
      <c r="N2818" s="160">
        <f ca="1">IFERROR(IF(M2818="","", DATEDIF(M2818, TODAY(), "M")),"")</f>
        <v>19</v>
      </c>
      <c r="R2818" s="35" t="s">
        <v>384</v>
      </c>
      <c r="S2818" s="35" t="s">
        <v>255</v>
      </c>
      <c r="T2818" s="35" t="s">
        <v>385</v>
      </c>
      <c r="V2818" s="35" t="s">
        <v>386</v>
      </c>
      <c r="Z2818" s="162">
        <v>0</v>
      </c>
      <c r="AA2818" s="163">
        <v>1</v>
      </c>
      <c r="AD2818" s="162">
        <v>25.5</v>
      </c>
      <c r="AG2818" s="35" t="s">
        <v>581</v>
      </c>
      <c r="AH2818" s="166" t="str">
        <f t="shared" ref="AH2818:AH2881" si="44">HYPERLINK("\\tsclient\thindisk\Evan MacGuffie\Humana ay64 big file (1).xlsx", "Humana ay64 big file (1).xlsx")</f>
        <v>Humana ay64 big file (1).xlsx</v>
      </c>
      <c r="AI2818" s="35" t="s">
        <v>238</v>
      </c>
      <c r="BJ2818" s="162" t="str">
        <f>IF(AI2818 = "Advance", AD2818, "")</f>
        <v/>
      </c>
      <c r="BK2818" s="171" t="str">
        <f>IF(AI2818 = "Advance", 1, "")</f>
        <v/>
      </c>
      <c r="BL2818" s="171" t="str">
        <f>IF(AI2818 = "Chargeback", 1, "")</f>
        <v/>
      </c>
      <c r="BM2818" s="162" t="str">
        <f>IF(AI2818 = "Chargeback", AD2818, "")</f>
        <v/>
      </c>
    </row>
    <row r="2819" spans="1:65">
      <c r="A2819" s="35" t="s">
        <v>293</v>
      </c>
      <c r="B2819" s="35" t="s">
        <v>253</v>
      </c>
      <c r="C2819" s="80">
        <v>1844604</v>
      </c>
      <c r="E2819" s="158">
        <v>45609</v>
      </c>
      <c r="F2819" s="159">
        <v>45609</v>
      </c>
      <c r="G2819" s="35" t="s">
        <v>4908</v>
      </c>
      <c r="H2819" s="35" t="s">
        <v>939</v>
      </c>
      <c r="I2819" s="35" t="s">
        <v>443</v>
      </c>
      <c r="J2819" s="35" t="s">
        <v>4001</v>
      </c>
      <c r="K2819" s="80">
        <v>4241779596</v>
      </c>
      <c r="M2819" s="158">
        <v>45078</v>
      </c>
      <c r="N2819" s="160">
        <f ca="1">IFERROR(IF(M2819="","", DATEDIF(M2819, TODAY(), "M")),"")</f>
        <v>22</v>
      </c>
      <c r="R2819" s="35" t="s">
        <v>384</v>
      </c>
      <c r="S2819" s="35" t="s">
        <v>255</v>
      </c>
      <c r="T2819" s="35" t="s">
        <v>385</v>
      </c>
      <c r="V2819" s="35" t="s">
        <v>386</v>
      </c>
      <c r="Z2819" s="162">
        <v>0</v>
      </c>
      <c r="AA2819" s="163">
        <v>1</v>
      </c>
      <c r="AD2819" s="162">
        <v>7</v>
      </c>
      <c r="AG2819" s="35" t="s">
        <v>387</v>
      </c>
      <c r="AH2819" s="166" t="str">
        <f t="shared" si="44"/>
        <v>Humana ay64 big file (1).xlsx</v>
      </c>
      <c r="AI2819" s="35" t="s">
        <v>238</v>
      </c>
      <c r="BJ2819" s="162" t="str">
        <f>IF(AI2819 = "Advance", AD2819, "")</f>
        <v/>
      </c>
      <c r="BK2819" s="171" t="str">
        <f>IF(AI2819 = "Advance", 1, "")</f>
        <v/>
      </c>
      <c r="BL2819" s="171" t="str">
        <f>IF(AI2819 = "Chargeback", 1, "")</f>
        <v/>
      </c>
      <c r="BM2819" s="162" t="str">
        <f>IF(AI2819 = "Chargeback", AD2819, "")</f>
        <v/>
      </c>
    </row>
    <row r="2820" spans="1:65">
      <c r="A2820" s="35" t="s">
        <v>293</v>
      </c>
      <c r="B2820" s="35" t="s">
        <v>272</v>
      </c>
      <c r="C2820" s="80">
        <v>1844604</v>
      </c>
      <c r="E2820" s="158">
        <v>45609</v>
      </c>
      <c r="F2820" s="159">
        <v>45609</v>
      </c>
      <c r="G2820" s="35" t="s">
        <v>4908</v>
      </c>
      <c r="H2820" s="35" t="s">
        <v>939</v>
      </c>
      <c r="I2820" s="35" t="s">
        <v>443</v>
      </c>
      <c r="J2820" s="35" t="s">
        <v>4001</v>
      </c>
      <c r="K2820" s="80">
        <v>407813198</v>
      </c>
      <c r="M2820" s="158">
        <v>45078</v>
      </c>
      <c r="N2820" s="160">
        <f ca="1">IFERROR(IF(M2820="","", DATEDIF(M2820, TODAY(), "M")),"")</f>
        <v>22</v>
      </c>
      <c r="R2820" s="35" t="s">
        <v>384</v>
      </c>
      <c r="S2820" s="35" t="s">
        <v>255</v>
      </c>
      <c r="T2820" s="35" t="s">
        <v>385</v>
      </c>
      <c r="V2820" s="35" t="s">
        <v>386</v>
      </c>
      <c r="Z2820" s="162">
        <v>0</v>
      </c>
      <c r="AA2820" s="163">
        <v>1</v>
      </c>
      <c r="AD2820" s="162">
        <v>25.5</v>
      </c>
      <c r="AG2820" s="35" t="s">
        <v>581</v>
      </c>
      <c r="AH2820" s="166" t="str">
        <f t="shared" si="44"/>
        <v>Humana ay64 big file (1).xlsx</v>
      </c>
      <c r="AI2820" s="35" t="s">
        <v>238</v>
      </c>
      <c r="BJ2820" s="162" t="str">
        <f>IF(AI2820 = "Advance", AD2820, "")</f>
        <v/>
      </c>
      <c r="BK2820" s="171" t="str">
        <f>IF(AI2820 = "Advance", 1, "")</f>
        <v/>
      </c>
      <c r="BL2820" s="171" t="str">
        <f>IF(AI2820 = "Chargeback", 1, "")</f>
        <v/>
      </c>
      <c r="BM2820" s="162" t="str">
        <f>IF(AI2820 = "Chargeback", AD2820, "")</f>
        <v/>
      </c>
    </row>
    <row r="2821" spans="1:65">
      <c r="A2821" s="35" t="s">
        <v>293</v>
      </c>
      <c r="B2821" s="35" t="s">
        <v>253</v>
      </c>
      <c r="C2821" s="80">
        <v>1844604</v>
      </c>
      <c r="E2821" s="158">
        <v>45609</v>
      </c>
      <c r="F2821" s="159">
        <v>45609</v>
      </c>
      <c r="G2821" s="35" t="s">
        <v>4909</v>
      </c>
      <c r="H2821" s="35" t="s">
        <v>4198</v>
      </c>
      <c r="I2821" s="35" t="s">
        <v>472</v>
      </c>
      <c r="J2821" s="35" t="s">
        <v>4910</v>
      </c>
      <c r="K2821" s="80">
        <v>7864626079</v>
      </c>
      <c r="M2821" s="158">
        <v>45017</v>
      </c>
      <c r="N2821" s="160">
        <f ca="1">IFERROR(IF(M2821="","", DATEDIF(M2821, TODAY(), "M")),"")</f>
        <v>24</v>
      </c>
      <c r="R2821" s="35" t="s">
        <v>384</v>
      </c>
      <c r="S2821" s="35" t="s">
        <v>255</v>
      </c>
      <c r="T2821" s="35" t="s">
        <v>385</v>
      </c>
      <c r="V2821" s="35" t="s">
        <v>386</v>
      </c>
      <c r="Z2821" s="162">
        <v>0</v>
      </c>
      <c r="AA2821" s="163">
        <v>1</v>
      </c>
      <c r="AD2821" s="162">
        <v>7</v>
      </c>
      <c r="AG2821" s="35" t="s">
        <v>387</v>
      </c>
      <c r="AH2821" s="166" t="str">
        <f t="shared" si="44"/>
        <v>Humana ay64 big file (1).xlsx</v>
      </c>
      <c r="AI2821" s="35" t="s">
        <v>238</v>
      </c>
      <c r="BJ2821" s="162" t="str">
        <f>IF(AI2821 = "Advance", AD2821, "")</f>
        <v/>
      </c>
      <c r="BK2821" s="171" t="str">
        <f>IF(AI2821 = "Advance", 1, "")</f>
        <v/>
      </c>
      <c r="BL2821" s="171" t="str">
        <f>IF(AI2821 = "Chargeback", 1, "")</f>
        <v/>
      </c>
      <c r="BM2821" s="162" t="str">
        <f>IF(AI2821 = "Chargeback", AD2821, "")</f>
        <v/>
      </c>
    </row>
    <row r="2822" spans="1:65">
      <c r="A2822" s="35" t="s">
        <v>293</v>
      </c>
      <c r="B2822" s="35" t="s">
        <v>272</v>
      </c>
      <c r="C2822" s="80">
        <v>1844604</v>
      </c>
      <c r="E2822" s="158">
        <v>45609</v>
      </c>
      <c r="F2822" s="159">
        <v>45609</v>
      </c>
      <c r="G2822" s="35" t="s">
        <v>4909</v>
      </c>
      <c r="H2822" s="35" t="s">
        <v>4198</v>
      </c>
      <c r="I2822" s="35" t="s">
        <v>472</v>
      </c>
      <c r="J2822" s="35" t="s">
        <v>4910</v>
      </c>
      <c r="K2822" s="80">
        <v>6873031600</v>
      </c>
      <c r="M2822" s="158">
        <v>45017</v>
      </c>
      <c r="N2822" s="160">
        <f ca="1">IFERROR(IF(M2822="","", DATEDIF(M2822, TODAY(), "M")),"")</f>
        <v>24</v>
      </c>
      <c r="R2822" s="35" t="s">
        <v>384</v>
      </c>
      <c r="S2822" s="35" t="s">
        <v>255</v>
      </c>
      <c r="T2822" s="35" t="s">
        <v>385</v>
      </c>
      <c r="V2822" s="35" t="s">
        <v>386</v>
      </c>
      <c r="Z2822" s="162">
        <v>0</v>
      </c>
      <c r="AA2822" s="163">
        <v>1</v>
      </c>
      <c r="AD2822" s="162">
        <v>25.5</v>
      </c>
      <c r="AG2822" s="35" t="s">
        <v>581</v>
      </c>
      <c r="AH2822" s="166" t="str">
        <f t="shared" si="44"/>
        <v>Humana ay64 big file (1).xlsx</v>
      </c>
      <c r="AI2822" s="35" t="s">
        <v>238</v>
      </c>
      <c r="BJ2822" s="162" t="str">
        <f>IF(AI2822 = "Advance", AD2822, "")</f>
        <v/>
      </c>
      <c r="BK2822" s="171" t="str">
        <f>IF(AI2822 = "Advance", 1, "")</f>
        <v/>
      </c>
      <c r="BL2822" s="171" t="str">
        <f>IF(AI2822 = "Chargeback", 1, "")</f>
        <v/>
      </c>
      <c r="BM2822" s="162" t="str">
        <f>IF(AI2822 = "Chargeback", AD2822, "")</f>
        <v/>
      </c>
    </row>
    <row r="2823" spans="1:65">
      <c r="A2823" s="35" t="s">
        <v>293</v>
      </c>
      <c r="B2823" s="35" t="s">
        <v>253</v>
      </c>
      <c r="C2823" s="80">
        <v>1844604</v>
      </c>
      <c r="E2823" s="158">
        <v>45609</v>
      </c>
      <c r="F2823" s="159">
        <v>45609</v>
      </c>
      <c r="G2823" s="35" t="s">
        <v>4911</v>
      </c>
      <c r="H2823" s="35" t="s">
        <v>1049</v>
      </c>
      <c r="I2823" s="35" t="s">
        <v>420</v>
      </c>
      <c r="J2823" s="35" t="s">
        <v>4912</v>
      </c>
      <c r="K2823" s="80">
        <v>3590180583</v>
      </c>
      <c r="M2823" s="158">
        <v>45108</v>
      </c>
      <c r="N2823" s="160">
        <f ca="1">IFERROR(IF(M2823="","", DATEDIF(M2823, TODAY(), "M")),"")</f>
        <v>21</v>
      </c>
      <c r="R2823" s="35" t="s">
        <v>384</v>
      </c>
      <c r="S2823" s="35" t="s">
        <v>255</v>
      </c>
      <c r="T2823" s="35" t="s">
        <v>407</v>
      </c>
      <c r="V2823" s="35" t="s">
        <v>408</v>
      </c>
      <c r="Z2823" s="162">
        <v>0</v>
      </c>
      <c r="AA2823" s="163">
        <v>1</v>
      </c>
      <c r="AD2823" s="162">
        <v>7</v>
      </c>
      <c r="AG2823" s="35" t="s">
        <v>387</v>
      </c>
      <c r="AH2823" s="166" t="str">
        <f t="shared" si="44"/>
        <v>Humana ay64 big file (1).xlsx</v>
      </c>
      <c r="AI2823" s="35" t="s">
        <v>238</v>
      </c>
      <c r="BJ2823" s="162" t="str">
        <f>IF(AI2823 = "Advance", AD2823, "")</f>
        <v/>
      </c>
      <c r="BK2823" s="171" t="str">
        <f>IF(AI2823 = "Advance", 1, "")</f>
        <v/>
      </c>
      <c r="BL2823" s="171" t="str">
        <f>IF(AI2823 = "Chargeback", 1, "")</f>
        <v/>
      </c>
      <c r="BM2823" s="162" t="str">
        <f>IF(AI2823 = "Chargeback", AD2823, "")</f>
        <v/>
      </c>
    </row>
    <row r="2824" spans="1:65">
      <c r="A2824" s="35" t="s">
        <v>293</v>
      </c>
      <c r="B2824" s="35" t="s">
        <v>272</v>
      </c>
      <c r="C2824" s="80">
        <v>1844604</v>
      </c>
      <c r="E2824" s="158">
        <v>45609</v>
      </c>
      <c r="F2824" s="159">
        <v>45609</v>
      </c>
      <c r="G2824" s="35" t="s">
        <v>4911</v>
      </c>
      <c r="H2824" s="35" t="s">
        <v>1049</v>
      </c>
      <c r="I2824" s="35" t="s">
        <v>420</v>
      </c>
      <c r="J2824" s="35" t="s">
        <v>4912</v>
      </c>
      <c r="K2824" s="80">
        <v>4446761240</v>
      </c>
      <c r="M2824" s="158">
        <v>45108</v>
      </c>
      <c r="N2824" s="160">
        <f ca="1">IFERROR(IF(M2824="","", DATEDIF(M2824, TODAY(), "M")),"")</f>
        <v>21</v>
      </c>
      <c r="R2824" s="35" t="s">
        <v>384</v>
      </c>
      <c r="S2824" s="35" t="s">
        <v>255</v>
      </c>
      <c r="T2824" s="35" t="s">
        <v>407</v>
      </c>
      <c r="V2824" s="35" t="s">
        <v>408</v>
      </c>
      <c r="Z2824" s="162">
        <v>0</v>
      </c>
      <c r="AA2824" s="163">
        <v>1</v>
      </c>
      <c r="AD2824" s="162">
        <v>25.5</v>
      </c>
      <c r="AG2824" s="35" t="s">
        <v>581</v>
      </c>
      <c r="AH2824" s="166" t="str">
        <f t="shared" si="44"/>
        <v>Humana ay64 big file (1).xlsx</v>
      </c>
      <c r="AI2824" s="35" t="s">
        <v>238</v>
      </c>
      <c r="BJ2824" s="162" t="str">
        <f>IF(AI2824 = "Advance", AD2824, "")</f>
        <v/>
      </c>
      <c r="BK2824" s="171" t="str">
        <f>IF(AI2824 = "Advance", 1, "")</f>
        <v/>
      </c>
      <c r="BL2824" s="171" t="str">
        <f>IF(AI2824 = "Chargeback", 1, "")</f>
        <v/>
      </c>
      <c r="BM2824" s="162" t="str">
        <f>IF(AI2824 = "Chargeback", AD2824, "")</f>
        <v/>
      </c>
    </row>
    <row r="2825" spans="1:65">
      <c r="A2825" s="35" t="s">
        <v>293</v>
      </c>
      <c r="B2825" s="35" t="s">
        <v>253</v>
      </c>
      <c r="C2825" s="80">
        <v>1844604</v>
      </c>
      <c r="E2825" s="158">
        <v>45609</v>
      </c>
      <c r="F2825" s="159">
        <v>45609</v>
      </c>
      <c r="G2825" s="35" t="s">
        <v>4913</v>
      </c>
      <c r="H2825" s="35" t="s">
        <v>525</v>
      </c>
      <c r="I2825" s="35" t="s">
        <v>450</v>
      </c>
      <c r="J2825" s="35" t="s">
        <v>4914</v>
      </c>
      <c r="K2825" s="80">
        <v>8631779079</v>
      </c>
      <c r="M2825" s="158">
        <v>45017</v>
      </c>
      <c r="N2825" s="160">
        <f ca="1">IFERROR(IF(M2825="","", DATEDIF(M2825, TODAY(), "M")),"")</f>
        <v>24</v>
      </c>
      <c r="R2825" s="35" t="s">
        <v>384</v>
      </c>
      <c r="S2825" s="35" t="s">
        <v>255</v>
      </c>
      <c r="T2825" s="35" t="s">
        <v>385</v>
      </c>
      <c r="V2825" s="35" t="s">
        <v>386</v>
      </c>
      <c r="Z2825" s="162">
        <v>0</v>
      </c>
      <c r="AA2825" s="163">
        <v>1</v>
      </c>
      <c r="AD2825" s="162">
        <v>7</v>
      </c>
      <c r="AG2825" s="35" t="s">
        <v>387</v>
      </c>
      <c r="AH2825" s="166" t="str">
        <f t="shared" si="44"/>
        <v>Humana ay64 big file (1).xlsx</v>
      </c>
      <c r="AI2825" s="35" t="s">
        <v>238</v>
      </c>
      <c r="BJ2825" s="162" t="str">
        <f>IF(AI2825 = "Advance", AD2825, "")</f>
        <v/>
      </c>
      <c r="BK2825" s="171" t="str">
        <f>IF(AI2825 = "Advance", 1, "")</f>
        <v/>
      </c>
      <c r="BL2825" s="171" t="str">
        <f>IF(AI2825 = "Chargeback", 1, "")</f>
        <v/>
      </c>
      <c r="BM2825" s="162" t="str">
        <f>IF(AI2825 = "Chargeback", AD2825, "")</f>
        <v/>
      </c>
    </row>
    <row r="2826" spans="1:65">
      <c r="A2826" s="35" t="s">
        <v>293</v>
      </c>
      <c r="B2826" s="35" t="s">
        <v>272</v>
      </c>
      <c r="C2826" s="80">
        <v>1844604</v>
      </c>
      <c r="E2826" s="158">
        <v>45609</v>
      </c>
      <c r="F2826" s="159">
        <v>45609</v>
      </c>
      <c r="G2826" s="35" t="s">
        <v>4913</v>
      </c>
      <c r="H2826" s="35" t="s">
        <v>525</v>
      </c>
      <c r="I2826" s="35" t="s">
        <v>450</v>
      </c>
      <c r="J2826" s="35" t="s">
        <v>4914</v>
      </c>
      <c r="K2826" s="80">
        <v>8350992240</v>
      </c>
      <c r="M2826" s="158">
        <v>45017</v>
      </c>
      <c r="N2826" s="160">
        <f ca="1">IFERROR(IF(M2826="","", DATEDIF(M2826, TODAY(), "M")),"")</f>
        <v>24</v>
      </c>
      <c r="R2826" s="35" t="s">
        <v>384</v>
      </c>
      <c r="S2826" s="35" t="s">
        <v>255</v>
      </c>
      <c r="T2826" s="35" t="s">
        <v>385</v>
      </c>
      <c r="V2826" s="35" t="s">
        <v>386</v>
      </c>
      <c r="Z2826" s="162">
        <v>0</v>
      </c>
      <c r="AA2826" s="163">
        <v>1</v>
      </c>
      <c r="AD2826" s="162">
        <v>25.5</v>
      </c>
      <c r="AG2826" s="35" t="s">
        <v>581</v>
      </c>
      <c r="AH2826" s="166" t="str">
        <f t="shared" si="44"/>
        <v>Humana ay64 big file (1).xlsx</v>
      </c>
      <c r="AI2826" s="35" t="s">
        <v>238</v>
      </c>
      <c r="BJ2826" s="162" t="str">
        <f>IF(AI2826 = "Advance", AD2826, "")</f>
        <v/>
      </c>
      <c r="BK2826" s="171" t="str">
        <f>IF(AI2826 = "Advance", 1, "")</f>
        <v/>
      </c>
      <c r="BL2826" s="171" t="str">
        <f>IF(AI2826 = "Chargeback", 1, "")</f>
        <v/>
      </c>
      <c r="BM2826" s="162" t="str">
        <f>IF(AI2826 = "Chargeback", AD2826, "")</f>
        <v/>
      </c>
    </row>
    <row r="2827" spans="1:65">
      <c r="A2827" s="35" t="s">
        <v>293</v>
      </c>
      <c r="B2827" s="35" t="s">
        <v>253</v>
      </c>
      <c r="C2827" s="80">
        <v>1844604</v>
      </c>
      <c r="E2827" s="158">
        <v>45609</v>
      </c>
      <c r="F2827" s="159">
        <v>45609</v>
      </c>
      <c r="G2827" s="35" t="s">
        <v>4915</v>
      </c>
      <c r="H2827" s="35" t="s">
        <v>1006</v>
      </c>
      <c r="I2827" s="35" t="s">
        <v>402</v>
      </c>
      <c r="J2827" s="35" t="s">
        <v>4916</v>
      </c>
      <c r="K2827" s="80">
        <v>8574997087</v>
      </c>
      <c r="M2827" s="158">
        <v>45170</v>
      </c>
      <c r="N2827" s="160">
        <f ca="1">IFERROR(IF(M2827="","", DATEDIF(M2827, TODAY(), "M")),"")</f>
        <v>19</v>
      </c>
      <c r="R2827" s="35" t="s">
        <v>384</v>
      </c>
      <c r="S2827" s="35" t="s">
        <v>255</v>
      </c>
      <c r="T2827" s="35" t="s">
        <v>385</v>
      </c>
      <c r="V2827" s="35" t="s">
        <v>386</v>
      </c>
      <c r="Z2827" s="162">
        <v>0</v>
      </c>
      <c r="AA2827" s="163">
        <v>1</v>
      </c>
      <c r="AD2827" s="162">
        <v>10</v>
      </c>
      <c r="AG2827" s="35" t="s">
        <v>387</v>
      </c>
      <c r="AH2827" s="166" t="str">
        <f t="shared" si="44"/>
        <v>Humana ay64 big file (1).xlsx</v>
      </c>
      <c r="AI2827" s="35" t="s">
        <v>238</v>
      </c>
      <c r="BJ2827" s="162" t="str">
        <f>IF(AI2827 = "Advance", AD2827, "")</f>
        <v/>
      </c>
      <c r="BK2827" s="171" t="str">
        <f>IF(AI2827 = "Advance", 1, "")</f>
        <v/>
      </c>
      <c r="BL2827" s="171" t="str">
        <f>IF(AI2827 = "Chargeback", 1, "")</f>
        <v/>
      </c>
      <c r="BM2827" s="162" t="str">
        <f>IF(AI2827 = "Chargeback", AD2827, "")</f>
        <v/>
      </c>
    </row>
    <row r="2828" spans="1:65">
      <c r="A2828" s="35" t="s">
        <v>293</v>
      </c>
      <c r="B2828" s="35" t="s">
        <v>272</v>
      </c>
      <c r="C2828" s="80">
        <v>1844604</v>
      </c>
      <c r="E2828" s="158">
        <v>45609</v>
      </c>
      <c r="F2828" s="159">
        <v>45609</v>
      </c>
      <c r="G2828" s="35" t="s">
        <v>4915</v>
      </c>
      <c r="H2828" s="35" t="s">
        <v>1006</v>
      </c>
      <c r="I2828" s="35" t="s">
        <v>402</v>
      </c>
      <c r="J2828" s="35" t="s">
        <v>4916</v>
      </c>
      <c r="K2828" s="80">
        <v>5249519713</v>
      </c>
      <c r="M2828" s="158">
        <v>45170</v>
      </c>
      <c r="N2828" s="160">
        <f ca="1">IFERROR(IF(M2828="","", DATEDIF(M2828, TODAY(), "M")),"")</f>
        <v>19</v>
      </c>
      <c r="R2828" s="35" t="s">
        <v>384</v>
      </c>
      <c r="S2828" s="35" t="s">
        <v>255</v>
      </c>
      <c r="T2828" s="35" t="s">
        <v>385</v>
      </c>
      <c r="V2828" s="35" t="s">
        <v>386</v>
      </c>
      <c r="Z2828" s="162">
        <v>0</v>
      </c>
      <c r="AA2828" s="163">
        <v>1</v>
      </c>
      <c r="AD2828" s="162">
        <v>25.5</v>
      </c>
      <c r="AG2828" s="35" t="s">
        <v>581</v>
      </c>
      <c r="AH2828" s="166" t="str">
        <f t="shared" si="44"/>
        <v>Humana ay64 big file (1).xlsx</v>
      </c>
      <c r="AI2828" s="35" t="s">
        <v>238</v>
      </c>
      <c r="BJ2828" s="162" t="str">
        <f>IF(AI2828 = "Advance", AD2828, "")</f>
        <v/>
      </c>
      <c r="BK2828" s="171" t="str">
        <f>IF(AI2828 = "Advance", 1, "")</f>
        <v/>
      </c>
      <c r="BL2828" s="171" t="str">
        <f>IF(AI2828 = "Chargeback", 1, "")</f>
        <v/>
      </c>
      <c r="BM2828" s="162" t="str">
        <f>IF(AI2828 = "Chargeback", AD2828, "")</f>
        <v/>
      </c>
    </row>
    <row r="2829" spans="1:65">
      <c r="A2829" s="35" t="s">
        <v>293</v>
      </c>
      <c r="B2829" s="35" t="s">
        <v>253</v>
      </c>
      <c r="C2829" s="80">
        <v>1844604</v>
      </c>
      <c r="E2829" s="158">
        <v>45609</v>
      </c>
      <c r="F2829" s="159">
        <v>45609</v>
      </c>
      <c r="G2829" s="35" t="s">
        <v>4917</v>
      </c>
      <c r="H2829" s="35" t="s">
        <v>2115</v>
      </c>
      <c r="I2829" s="35" t="s">
        <v>1197</v>
      </c>
      <c r="J2829" s="35" t="s">
        <v>4918</v>
      </c>
      <c r="K2829" s="80">
        <v>8049724869</v>
      </c>
      <c r="M2829" s="158">
        <v>44986</v>
      </c>
      <c r="N2829" s="160">
        <f ca="1">IFERROR(IF(M2829="","", DATEDIF(M2829, TODAY(), "M")),"")</f>
        <v>25</v>
      </c>
      <c r="R2829" s="35" t="s">
        <v>384</v>
      </c>
      <c r="S2829" s="35" t="s">
        <v>255</v>
      </c>
      <c r="T2829" s="35" t="s">
        <v>407</v>
      </c>
      <c r="V2829" s="35" t="s">
        <v>408</v>
      </c>
      <c r="Z2829" s="162">
        <v>0</v>
      </c>
      <c r="AA2829" s="163">
        <v>1</v>
      </c>
      <c r="AD2829" s="162">
        <v>7</v>
      </c>
      <c r="AG2829" s="35" t="s">
        <v>387</v>
      </c>
      <c r="AH2829" s="166" t="str">
        <f t="shared" si="44"/>
        <v>Humana ay64 big file (1).xlsx</v>
      </c>
      <c r="AI2829" s="35" t="s">
        <v>238</v>
      </c>
      <c r="BJ2829" s="162" t="str">
        <f>IF(AI2829 = "Advance", AD2829, "")</f>
        <v/>
      </c>
      <c r="BK2829" s="171" t="str">
        <f>IF(AI2829 = "Advance", 1, "")</f>
        <v/>
      </c>
      <c r="BL2829" s="171" t="str">
        <f>IF(AI2829 = "Chargeback", 1, "")</f>
        <v/>
      </c>
      <c r="BM2829" s="162" t="str">
        <f>IF(AI2829 = "Chargeback", AD2829, "")</f>
        <v/>
      </c>
    </row>
    <row r="2830" spans="1:65">
      <c r="A2830" s="35" t="s">
        <v>293</v>
      </c>
      <c r="B2830" s="35" t="s">
        <v>272</v>
      </c>
      <c r="C2830" s="80">
        <v>1844604</v>
      </c>
      <c r="E2830" s="158">
        <v>45609</v>
      </c>
      <c r="F2830" s="159">
        <v>45609</v>
      </c>
      <c r="G2830" s="35" t="s">
        <v>4917</v>
      </c>
      <c r="H2830" s="35" t="s">
        <v>2115</v>
      </c>
      <c r="I2830" s="35" t="s">
        <v>1197</v>
      </c>
      <c r="J2830" s="35" t="s">
        <v>4918</v>
      </c>
      <c r="K2830" s="80">
        <v>5534980398</v>
      </c>
      <c r="M2830" s="158">
        <v>44986</v>
      </c>
      <c r="N2830" s="160">
        <f ca="1">IFERROR(IF(M2830="","", DATEDIF(M2830, TODAY(), "M")),"")</f>
        <v>25</v>
      </c>
      <c r="R2830" s="35" t="s">
        <v>384</v>
      </c>
      <c r="S2830" s="35" t="s">
        <v>255</v>
      </c>
      <c r="T2830" s="35" t="s">
        <v>407</v>
      </c>
      <c r="V2830" s="35" t="s">
        <v>408</v>
      </c>
      <c r="Z2830" s="162">
        <v>0</v>
      </c>
      <c r="AA2830" s="163">
        <v>1</v>
      </c>
      <c r="AD2830" s="162">
        <v>25.5</v>
      </c>
      <c r="AG2830" s="35" t="s">
        <v>581</v>
      </c>
      <c r="AH2830" s="166" t="str">
        <f t="shared" si="44"/>
        <v>Humana ay64 big file (1).xlsx</v>
      </c>
      <c r="AI2830" s="35" t="s">
        <v>238</v>
      </c>
      <c r="BJ2830" s="162" t="str">
        <f>IF(AI2830 = "Advance", AD2830, "")</f>
        <v/>
      </c>
      <c r="BK2830" s="171" t="str">
        <f>IF(AI2830 = "Advance", 1, "")</f>
        <v/>
      </c>
      <c r="BL2830" s="171" t="str">
        <f>IF(AI2830 = "Chargeback", 1, "")</f>
        <v/>
      </c>
      <c r="BM2830" s="162" t="str">
        <f>IF(AI2830 = "Chargeback", AD2830, "")</f>
        <v/>
      </c>
    </row>
    <row r="2831" spans="1:65">
      <c r="A2831" s="35" t="s">
        <v>293</v>
      </c>
      <c r="B2831" s="35" t="s">
        <v>253</v>
      </c>
      <c r="C2831" s="80">
        <v>1844604</v>
      </c>
      <c r="E2831" s="158">
        <v>45609</v>
      </c>
      <c r="F2831" s="159">
        <v>45609</v>
      </c>
      <c r="G2831" s="35" t="s">
        <v>4919</v>
      </c>
      <c r="H2831" s="35" t="s">
        <v>939</v>
      </c>
      <c r="I2831" s="35" t="s">
        <v>472</v>
      </c>
      <c r="J2831" s="35" t="s">
        <v>1733</v>
      </c>
      <c r="K2831" s="80">
        <v>5871392561</v>
      </c>
      <c r="M2831" s="158">
        <v>45658</v>
      </c>
      <c r="N2831" s="160">
        <f ca="1">IFERROR(IF(M2831="","", DATEDIF(M2831, TODAY(), "M")),"")</f>
        <v>3</v>
      </c>
      <c r="R2831" s="35" t="s">
        <v>384</v>
      </c>
      <c r="S2831" s="35" t="s">
        <v>255</v>
      </c>
      <c r="T2831" s="35" t="s">
        <v>385</v>
      </c>
      <c r="V2831" s="35" t="s">
        <v>386</v>
      </c>
      <c r="Z2831" s="162">
        <v>0</v>
      </c>
      <c r="AA2831" s="163">
        <v>1</v>
      </c>
      <c r="AD2831" s="162">
        <v>120</v>
      </c>
      <c r="AG2831" s="35" t="s">
        <v>409</v>
      </c>
      <c r="AH2831" s="166" t="str">
        <f t="shared" si="44"/>
        <v>Humana ay64 big file (1).xlsx</v>
      </c>
      <c r="AI2831" s="35" t="s">
        <v>237</v>
      </c>
      <c r="BJ2831" s="162">
        <f>IF(AI2831 = "Advance", AD2831, "")</f>
        <v>120</v>
      </c>
      <c r="BK2831" s="171">
        <f>IF(AI2831 = "Advance", 1, "")</f>
        <v>1</v>
      </c>
      <c r="BL2831" s="171" t="str">
        <f>IF(AI2831 = "Chargeback", 1, "")</f>
        <v/>
      </c>
      <c r="BM2831" s="162" t="str">
        <f>IF(AI2831 = "Chargeback", AD2831, "")</f>
        <v/>
      </c>
    </row>
    <row r="2832" spans="1:65">
      <c r="A2832" s="35" t="s">
        <v>293</v>
      </c>
      <c r="B2832" s="35" t="s">
        <v>253</v>
      </c>
      <c r="C2832" s="80">
        <v>1844604</v>
      </c>
      <c r="E2832" s="158">
        <v>45609</v>
      </c>
      <c r="F2832" s="159">
        <v>45609</v>
      </c>
      <c r="G2832" s="35" t="s">
        <v>4920</v>
      </c>
      <c r="H2832" s="35" t="s">
        <v>896</v>
      </c>
      <c r="I2832" s="35" t="s">
        <v>483</v>
      </c>
      <c r="J2832" s="35" t="s">
        <v>4921</v>
      </c>
      <c r="K2832" s="80">
        <v>1669667111</v>
      </c>
      <c r="M2832" s="158">
        <v>45108</v>
      </c>
      <c r="N2832" s="160">
        <f ca="1">IFERROR(IF(M2832="","", DATEDIF(M2832, TODAY(), "M")),"")</f>
        <v>21</v>
      </c>
      <c r="R2832" s="35" t="s">
        <v>384</v>
      </c>
      <c r="S2832" s="35" t="s">
        <v>255</v>
      </c>
      <c r="T2832" s="35" t="s">
        <v>407</v>
      </c>
      <c r="V2832" s="35" t="s">
        <v>408</v>
      </c>
      <c r="Z2832" s="162">
        <v>0</v>
      </c>
      <c r="AA2832" s="163">
        <v>1</v>
      </c>
      <c r="AD2832" s="162">
        <v>7</v>
      </c>
      <c r="AG2832" s="35" t="s">
        <v>387</v>
      </c>
      <c r="AH2832" s="166" t="str">
        <f t="shared" si="44"/>
        <v>Humana ay64 big file (1).xlsx</v>
      </c>
      <c r="AI2832" s="35" t="s">
        <v>238</v>
      </c>
      <c r="BJ2832" s="162" t="str">
        <f>IF(AI2832 = "Advance", AD2832, "")</f>
        <v/>
      </c>
      <c r="BK2832" s="171" t="str">
        <f>IF(AI2832 = "Advance", 1, "")</f>
        <v/>
      </c>
      <c r="BL2832" s="171" t="str">
        <f>IF(AI2832 = "Chargeback", 1, "")</f>
        <v/>
      </c>
      <c r="BM2832" s="162" t="str">
        <f>IF(AI2832 = "Chargeback", AD2832, "")</f>
        <v/>
      </c>
    </row>
    <row r="2833" spans="1:65">
      <c r="A2833" s="35" t="s">
        <v>293</v>
      </c>
      <c r="B2833" s="35" t="s">
        <v>272</v>
      </c>
      <c r="C2833" s="80">
        <v>1844604</v>
      </c>
      <c r="E2833" s="158">
        <v>45609</v>
      </c>
      <c r="F2833" s="159">
        <v>45609</v>
      </c>
      <c r="G2833" s="35" t="s">
        <v>4920</v>
      </c>
      <c r="H2833" s="35" t="s">
        <v>896</v>
      </c>
      <c r="I2833" s="35" t="s">
        <v>483</v>
      </c>
      <c r="J2833" s="35" t="s">
        <v>4921</v>
      </c>
      <c r="K2833" s="80">
        <v>2598738783</v>
      </c>
      <c r="M2833" s="158">
        <v>45108</v>
      </c>
      <c r="N2833" s="160">
        <f ca="1">IFERROR(IF(M2833="","", DATEDIF(M2833, TODAY(), "M")),"")</f>
        <v>21</v>
      </c>
      <c r="R2833" s="35" t="s">
        <v>384</v>
      </c>
      <c r="S2833" s="35" t="s">
        <v>255</v>
      </c>
      <c r="T2833" s="35" t="s">
        <v>407</v>
      </c>
      <c r="V2833" s="35" t="s">
        <v>408</v>
      </c>
      <c r="Z2833" s="162">
        <v>0</v>
      </c>
      <c r="AA2833" s="163">
        <v>1</v>
      </c>
      <c r="AD2833" s="162">
        <v>25.5</v>
      </c>
      <c r="AG2833" s="35" t="s">
        <v>581</v>
      </c>
      <c r="AH2833" s="166" t="str">
        <f t="shared" si="44"/>
        <v>Humana ay64 big file (1).xlsx</v>
      </c>
      <c r="AI2833" s="35" t="s">
        <v>238</v>
      </c>
      <c r="BJ2833" s="162" t="str">
        <f>IF(AI2833 = "Advance", AD2833, "")</f>
        <v/>
      </c>
      <c r="BK2833" s="171" t="str">
        <f>IF(AI2833 = "Advance", 1, "")</f>
        <v/>
      </c>
      <c r="BL2833" s="171" t="str">
        <f>IF(AI2833 = "Chargeback", 1, "")</f>
        <v/>
      </c>
      <c r="BM2833" s="162" t="str">
        <f>IF(AI2833 = "Chargeback", AD2833, "")</f>
        <v/>
      </c>
    </row>
    <row r="2834" spans="1:65">
      <c r="A2834" s="35" t="s">
        <v>293</v>
      </c>
      <c r="B2834" s="35" t="s">
        <v>253</v>
      </c>
      <c r="C2834" s="80">
        <v>1844604</v>
      </c>
      <c r="E2834" s="158">
        <v>45609</v>
      </c>
      <c r="F2834" s="159">
        <v>45609</v>
      </c>
      <c r="G2834" s="35" t="s">
        <v>4922</v>
      </c>
      <c r="H2834" s="35" t="s">
        <v>588</v>
      </c>
      <c r="I2834" s="35" t="s">
        <v>416</v>
      </c>
      <c r="J2834" s="35" t="s">
        <v>549</v>
      </c>
      <c r="K2834" s="80">
        <v>8580222336</v>
      </c>
      <c r="M2834" s="158">
        <v>45078</v>
      </c>
      <c r="N2834" s="160">
        <f ca="1">IFERROR(IF(M2834="","", DATEDIF(M2834, TODAY(), "M")),"")</f>
        <v>22</v>
      </c>
      <c r="R2834" s="35" t="s">
        <v>384</v>
      </c>
      <c r="S2834" s="35" t="s">
        <v>255</v>
      </c>
      <c r="T2834" s="35" t="s">
        <v>407</v>
      </c>
      <c r="V2834" s="35" t="s">
        <v>408</v>
      </c>
      <c r="Z2834" s="162">
        <v>0</v>
      </c>
      <c r="AA2834" s="163">
        <v>1</v>
      </c>
      <c r="AD2834" s="162">
        <v>7</v>
      </c>
      <c r="AG2834" s="35" t="s">
        <v>387</v>
      </c>
      <c r="AH2834" s="166" t="str">
        <f t="shared" si="44"/>
        <v>Humana ay64 big file (1).xlsx</v>
      </c>
      <c r="AI2834" s="35" t="s">
        <v>238</v>
      </c>
      <c r="BJ2834" s="162" t="str">
        <f>IF(AI2834 = "Advance", AD2834, "")</f>
        <v/>
      </c>
      <c r="BK2834" s="171" t="str">
        <f>IF(AI2834 = "Advance", 1, "")</f>
        <v/>
      </c>
      <c r="BL2834" s="171" t="str">
        <f>IF(AI2834 = "Chargeback", 1, "")</f>
        <v/>
      </c>
      <c r="BM2834" s="162" t="str">
        <f>IF(AI2834 = "Chargeback", AD2834, "")</f>
        <v/>
      </c>
    </row>
    <row r="2835" spans="1:65">
      <c r="A2835" s="35" t="s">
        <v>293</v>
      </c>
      <c r="B2835" s="35" t="s">
        <v>272</v>
      </c>
      <c r="C2835" s="80">
        <v>1844604</v>
      </c>
      <c r="E2835" s="158">
        <v>45609</v>
      </c>
      <c r="F2835" s="159">
        <v>45609</v>
      </c>
      <c r="G2835" s="35" t="s">
        <v>4922</v>
      </c>
      <c r="H2835" s="35" t="s">
        <v>588</v>
      </c>
      <c r="I2835" s="35" t="s">
        <v>416</v>
      </c>
      <c r="J2835" s="35" t="s">
        <v>549</v>
      </c>
      <c r="K2835" s="80">
        <v>7343113011</v>
      </c>
      <c r="M2835" s="158">
        <v>45078</v>
      </c>
      <c r="N2835" s="160">
        <f ca="1">IFERROR(IF(M2835="","", DATEDIF(M2835, TODAY(), "M")),"")</f>
        <v>22</v>
      </c>
      <c r="R2835" s="35" t="s">
        <v>384</v>
      </c>
      <c r="S2835" s="35" t="s">
        <v>255</v>
      </c>
      <c r="T2835" s="35" t="s">
        <v>407</v>
      </c>
      <c r="V2835" s="35" t="s">
        <v>408</v>
      </c>
      <c r="Z2835" s="162">
        <v>0</v>
      </c>
      <c r="AA2835" s="163">
        <v>1</v>
      </c>
      <c r="AD2835" s="162">
        <v>25.5</v>
      </c>
      <c r="AG2835" s="35" t="s">
        <v>581</v>
      </c>
      <c r="AH2835" s="166" t="str">
        <f t="shared" si="44"/>
        <v>Humana ay64 big file (1).xlsx</v>
      </c>
      <c r="AI2835" s="35" t="s">
        <v>238</v>
      </c>
      <c r="BJ2835" s="162" t="str">
        <f>IF(AI2835 = "Advance", AD2835, "")</f>
        <v/>
      </c>
      <c r="BK2835" s="171" t="str">
        <f>IF(AI2835 = "Advance", 1, "")</f>
        <v/>
      </c>
      <c r="BL2835" s="171" t="str">
        <f>IF(AI2835 = "Chargeback", 1, "")</f>
        <v/>
      </c>
      <c r="BM2835" s="162" t="str">
        <f>IF(AI2835 = "Chargeback", AD2835, "")</f>
        <v/>
      </c>
    </row>
    <row r="2836" spans="1:65">
      <c r="A2836" s="35" t="s">
        <v>293</v>
      </c>
      <c r="B2836" s="35" t="s">
        <v>253</v>
      </c>
      <c r="C2836" s="80">
        <v>1844604</v>
      </c>
      <c r="E2836" s="158">
        <v>45609</v>
      </c>
      <c r="F2836" s="159">
        <v>45609</v>
      </c>
      <c r="G2836" s="35" t="s">
        <v>4923</v>
      </c>
      <c r="H2836" s="35" t="s">
        <v>2186</v>
      </c>
      <c r="J2836" s="35" t="s">
        <v>4924</v>
      </c>
      <c r="K2836" s="80">
        <v>6794460521</v>
      </c>
      <c r="M2836" s="158">
        <v>45017</v>
      </c>
      <c r="N2836" s="160">
        <f ca="1">IFERROR(IF(M2836="","", DATEDIF(M2836, TODAY(), "M")),"")</f>
        <v>24</v>
      </c>
      <c r="R2836" s="35" t="s">
        <v>384</v>
      </c>
      <c r="S2836" s="35" t="s">
        <v>255</v>
      </c>
      <c r="T2836" s="35" t="s">
        <v>385</v>
      </c>
      <c r="V2836" s="35" t="s">
        <v>386</v>
      </c>
      <c r="Z2836" s="162">
        <v>0</v>
      </c>
      <c r="AA2836" s="163">
        <v>1</v>
      </c>
      <c r="AD2836" s="162">
        <v>7</v>
      </c>
      <c r="AG2836" s="35" t="s">
        <v>387</v>
      </c>
      <c r="AH2836" s="166" t="str">
        <f t="shared" si="44"/>
        <v>Humana ay64 big file (1).xlsx</v>
      </c>
      <c r="AI2836" s="35" t="s">
        <v>238</v>
      </c>
      <c r="BJ2836" s="162" t="str">
        <f>IF(AI2836 = "Advance", AD2836, "")</f>
        <v/>
      </c>
      <c r="BK2836" s="171" t="str">
        <f>IF(AI2836 = "Advance", 1, "")</f>
        <v/>
      </c>
      <c r="BL2836" s="171" t="str">
        <f>IF(AI2836 = "Chargeback", 1, "")</f>
        <v/>
      </c>
      <c r="BM2836" s="162" t="str">
        <f>IF(AI2836 = "Chargeback", AD2836, "")</f>
        <v/>
      </c>
    </row>
    <row r="2837" spans="1:65">
      <c r="A2837" s="35" t="s">
        <v>293</v>
      </c>
      <c r="B2837" s="35" t="s">
        <v>272</v>
      </c>
      <c r="C2837" s="80">
        <v>1844604</v>
      </c>
      <c r="E2837" s="158">
        <v>45609</v>
      </c>
      <c r="F2837" s="159">
        <v>45609</v>
      </c>
      <c r="G2837" s="35" t="s">
        <v>4923</v>
      </c>
      <c r="H2837" s="35" t="s">
        <v>2186</v>
      </c>
      <c r="J2837" s="35" t="s">
        <v>4924</v>
      </c>
      <c r="K2837" s="80">
        <v>6486955381</v>
      </c>
      <c r="M2837" s="158">
        <v>45017</v>
      </c>
      <c r="N2837" s="160">
        <f ca="1">IFERROR(IF(M2837="","", DATEDIF(M2837, TODAY(), "M")),"")</f>
        <v>24</v>
      </c>
      <c r="R2837" s="35" t="s">
        <v>384</v>
      </c>
      <c r="S2837" s="35" t="s">
        <v>255</v>
      </c>
      <c r="T2837" s="35" t="s">
        <v>385</v>
      </c>
      <c r="V2837" s="35" t="s">
        <v>386</v>
      </c>
      <c r="Z2837" s="162">
        <v>0</v>
      </c>
      <c r="AA2837" s="163">
        <v>1</v>
      </c>
      <c r="AD2837" s="162">
        <v>25.5</v>
      </c>
      <c r="AG2837" s="35" t="s">
        <v>581</v>
      </c>
      <c r="AH2837" s="166" t="str">
        <f t="shared" si="44"/>
        <v>Humana ay64 big file (1).xlsx</v>
      </c>
      <c r="AI2837" s="35" t="s">
        <v>238</v>
      </c>
      <c r="BJ2837" s="162" t="str">
        <f>IF(AI2837 = "Advance", AD2837, "")</f>
        <v/>
      </c>
      <c r="BK2837" s="171" t="str">
        <f>IF(AI2837 = "Advance", 1, "")</f>
        <v/>
      </c>
      <c r="BL2837" s="171" t="str">
        <f>IF(AI2837 = "Chargeback", 1, "")</f>
        <v/>
      </c>
      <c r="BM2837" s="162" t="str">
        <f>IF(AI2837 = "Chargeback", AD2837, "")</f>
        <v/>
      </c>
    </row>
    <row r="2838" spans="1:65">
      <c r="A2838" s="35" t="s">
        <v>293</v>
      </c>
      <c r="B2838" s="35" t="s">
        <v>253</v>
      </c>
      <c r="C2838" s="80">
        <v>1844604</v>
      </c>
      <c r="E2838" s="158">
        <v>45609</v>
      </c>
      <c r="F2838" s="159">
        <v>45609</v>
      </c>
      <c r="G2838" s="35" t="s">
        <v>4925</v>
      </c>
      <c r="H2838" s="35" t="s">
        <v>667</v>
      </c>
      <c r="I2838" s="35" t="s">
        <v>382</v>
      </c>
      <c r="J2838" s="35" t="s">
        <v>4926</v>
      </c>
      <c r="K2838" s="80">
        <v>822545351</v>
      </c>
      <c r="M2838" s="158">
        <v>45078</v>
      </c>
      <c r="N2838" s="160">
        <f ca="1">IFERROR(IF(M2838="","", DATEDIF(M2838, TODAY(), "M")),"")</f>
        <v>22</v>
      </c>
      <c r="R2838" s="35" t="s">
        <v>384</v>
      </c>
      <c r="S2838" s="35" t="s">
        <v>255</v>
      </c>
      <c r="T2838" s="35" t="s">
        <v>407</v>
      </c>
      <c r="V2838" s="35" t="s">
        <v>408</v>
      </c>
      <c r="Z2838" s="162">
        <v>0</v>
      </c>
      <c r="AA2838" s="163">
        <v>1</v>
      </c>
      <c r="AD2838" s="162">
        <v>7</v>
      </c>
      <c r="AG2838" s="35" t="s">
        <v>387</v>
      </c>
      <c r="AH2838" s="166" t="str">
        <f t="shared" si="44"/>
        <v>Humana ay64 big file (1).xlsx</v>
      </c>
      <c r="AI2838" s="35" t="s">
        <v>238</v>
      </c>
      <c r="BJ2838" s="162" t="str">
        <f>IF(AI2838 = "Advance", AD2838, "")</f>
        <v/>
      </c>
      <c r="BK2838" s="171" t="str">
        <f>IF(AI2838 = "Advance", 1, "")</f>
        <v/>
      </c>
      <c r="BL2838" s="171" t="str">
        <f>IF(AI2838 = "Chargeback", 1, "")</f>
        <v/>
      </c>
      <c r="BM2838" s="162" t="str">
        <f>IF(AI2838 = "Chargeback", AD2838, "")</f>
        <v/>
      </c>
    </row>
    <row r="2839" spans="1:65">
      <c r="A2839" s="35" t="s">
        <v>293</v>
      </c>
      <c r="B2839" s="35" t="s">
        <v>272</v>
      </c>
      <c r="C2839" s="80">
        <v>1844604</v>
      </c>
      <c r="E2839" s="158">
        <v>45609</v>
      </c>
      <c r="F2839" s="159">
        <v>45609</v>
      </c>
      <c r="G2839" s="35" t="s">
        <v>4925</v>
      </c>
      <c r="H2839" s="35" t="s">
        <v>667</v>
      </c>
      <c r="I2839" s="35" t="s">
        <v>382</v>
      </c>
      <c r="J2839" s="35" t="s">
        <v>4926</v>
      </c>
      <c r="K2839" s="80">
        <v>8826669530</v>
      </c>
      <c r="M2839" s="158">
        <v>45078</v>
      </c>
      <c r="N2839" s="160">
        <f ca="1">IFERROR(IF(M2839="","", DATEDIF(M2839, TODAY(), "M")),"")</f>
        <v>22</v>
      </c>
      <c r="R2839" s="35" t="s">
        <v>384</v>
      </c>
      <c r="S2839" s="35" t="s">
        <v>255</v>
      </c>
      <c r="T2839" s="35" t="s">
        <v>407</v>
      </c>
      <c r="V2839" s="35" t="s">
        <v>408</v>
      </c>
      <c r="Z2839" s="162">
        <v>0</v>
      </c>
      <c r="AA2839" s="163">
        <v>1</v>
      </c>
      <c r="AD2839" s="162">
        <v>25.5</v>
      </c>
      <c r="AG2839" s="35" t="s">
        <v>581</v>
      </c>
      <c r="AH2839" s="166" t="str">
        <f t="shared" si="44"/>
        <v>Humana ay64 big file (1).xlsx</v>
      </c>
      <c r="AI2839" s="35" t="s">
        <v>238</v>
      </c>
      <c r="BJ2839" s="162" t="str">
        <f>IF(AI2839 = "Advance", AD2839, "")</f>
        <v/>
      </c>
      <c r="BK2839" s="171" t="str">
        <f>IF(AI2839 = "Advance", 1, "")</f>
        <v/>
      </c>
      <c r="BL2839" s="171" t="str">
        <f>IF(AI2839 = "Chargeback", 1, "")</f>
        <v/>
      </c>
      <c r="BM2839" s="162" t="str">
        <f>IF(AI2839 = "Chargeback", AD2839, "")</f>
        <v/>
      </c>
    </row>
    <row r="2840" spans="1:65">
      <c r="A2840" s="35" t="s">
        <v>293</v>
      </c>
      <c r="B2840" s="35" t="s">
        <v>253</v>
      </c>
      <c r="C2840" s="80">
        <v>1844604</v>
      </c>
      <c r="E2840" s="158">
        <v>45609</v>
      </c>
      <c r="F2840" s="159">
        <v>45609</v>
      </c>
      <c r="G2840" s="35" t="s">
        <v>4927</v>
      </c>
      <c r="H2840" s="35" t="s">
        <v>585</v>
      </c>
      <c r="I2840" s="35" t="s">
        <v>472</v>
      </c>
      <c r="J2840" s="35" t="s">
        <v>4928</v>
      </c>
      <c r="K2840" s="80">
        <v>4856757087</v>
      </c>
      <c r="M2840" s="158">
        <v>45078</v>
      </c>
      <c r="N2840" s="160">
        <f ca="1">IFERROR(IF(M2840="","", DATEDIF(M2840, TODAY(), "M")),"")</f>
        <v>22</v>
      </c>
      <c r="R2840" s="35" t="s">
        <v>384</v>
      </c>
      <c r="S2840" s="35" t="s">
        <v>255</v>
      </c>
      <c r="T2840" s="35" t="s">
        <v>407</v>
      </c>
      <c r="V2840" s="35" t="s">
        <v>408</v>
      </c>
      <c r="Z2840" s="162">
        <v>0</v>
      </c>
      <c r="AA2840" s="163">
        <v>1</v>
      </c>
      <c r="AD2840" s="162">
        <v>7</v>
      </c>
      <c r="AG2840" s="35" t="s">
        <v>387</v>
      </c>
      <c r="AH2840" s="166" t="str">
        <f t="shared" si="44"/>
        <v>Humana ay64 big file (1).xlsx</v>
      </c>
      <c r="AI2840" s="35" t="s">
        <v>238</v>
      </c>
      <c r="BJ2840" s="162" t="str">
        <f>IF(AI2840 = "Advance", AD2840, "")</f>
        <v/>
      </c>
      <c r="BK2840" s="171" t="str">
        <f>IF(AI2840 = "Advance", 1, "")</f>
        <v/>
      </c>
      <c r="BL2840" s="171" t="str">
        <f>IF(AI2840 = "Chargeback", 1, "")</f>
        <v/>
      </c>
      <c r="BM2840" s="162" t="str">
        <f>IF(AI2840 = "Chargeback", AD2840, "")</f>
        <v/>
      </c>
    </row>
    <row r="2841" spans="1:65">
      <c r="A2841" s="35" t="s">
        <v>293</v>
      </c>
      <c r="B2841" s="35" t="s">
        <v>272</v>
      </c>
      <c r="C2841" s="80">
        <v>1844604</v>
      </c>
      <c r="E2841" s="158">
        <v>45609</v>
      </c>
      <c r="F2841" s="159">
        <v>45609</v>
      </c>
      <c r="G2841" s="35" t="s">
        <v>4927</v>
      </c>
      <c r="H2841" s="35" t="s">
        <v>585</v>
      </c>
      <c r="I2841" s="35" t="s">
        <v>472</v>
      </c>
      <c r="J2841" s="35" t="s">
        <v>4928</v>
      </c>
      <c r="K2841" s="80">
        <v>1011352036</v>
      </c>
      <c r="M2841" s="158">
        <v>45078</v>
      </c>
      <c r="N2841" s="160">
        <f ca="1">IFERROR(IF(M2841="","", DATEDIF(M2841, TODAY(), "M")),"")</f>
        <v>22</v>
      </c>
      <c r="R2841" s="35" t="s">
        <v>384</v>
      </c>
      <c r="S2841" s="35" t="s">
        <v>255</v>
      </c>
      <c r="T2841" s="35" t="s">
        <v>407</v>
      </c>
      <c r="V2841" s="35" t="s">
        <v>408</v>
      </c>
      <c r="Z2841" s="162">
        <v>0</v>
      </c>
      <c r="AA2841" s="163">
        <v>1</v>
      </c>
      <c r="AD2841" s="162">
        <v>25.5</v>
      </c>
      <c r="AG2841" s="35" t="s">
        <v>581</v>
      </c>
      <c r="AH2841" s="166" t="str">
        <f t="shared" si="44"/>
        <v>Humana ay64 big file (1).xlsx</v>
      </c>
      <c r="AI2841" s="35" t="s">
        <v>238</v>
      </c>
      <c r="BJ2841" s="162" t="str">
        <f>IF(AI2841 = "Advance", AD2841, "")</f>
        <v/>
      </c>
      <c r="BK2841" s="171" t="str">
        <f>IF(AI2841 = "Advance", 1, "")</f>
        <v/>
      </c>
      <c r="BL2841" s="171" t="str">
        <f>IF(AI2841 = "Chargeback", 1, "")</f>
        <v/>
      </c>
      <c r="BM2841" s="162" t="str">
        <f>IF(AI2841 = "Chargeback", AD2841, "")</f>
        <v/>
      </c>
    </row>
    <row r="2842" spans="1:65">
      <c r="A2842" s="35" t="s">
        <v>293</v>
      </c>
      <c r="B2842" s="35" t="s">
        <v>253</v>
      </c>
      <c r="C2842" s="80">
        <v>1844604</v>
      </c>
      <c r="E2842" s="158">
        <v>45609</v>
      </c>
      <c r="F2842" s="159">
        <v>45609</v>
      </c>
      <c r="G2842" s="35" t="s">
        <v>4929</v>
      </c>
      <c r="H2842" s="35" t="s">
        <v>2305</v>
      </c>
      <c r="J2842" s="35" t="s">
        <v>1498</v>
      </c>
      <c r="K2842" s="80">
        <v>4851130576</v>
      </c>
      <c r="M2842" s="158">
        <v>44986</v>
      </c>
      <c r="N2842" s="160">
        <f ca="1">IFERROR(IF(M2842="","", DATEDIF(M2842, TODAY(), "M")),"")</f>
        <v>25</v>
      </c>
      <c r="R2842" s="35" t="s">
        <v>384</v>
      </c>
      <c r="S2842" s="35" t="s">
        <v>255</v>
      </c>
      <c r="T2842" s="35" t="s">
        <v>385</v>
      </c>
      <c r="V2842" s="35" t="s">
        <v>386</v>
      </c>
      <c r="Z2842" s="162">
        <v>0</v>
      </c>
      <c r="AA2842" s="163">
        <v>1</v>
      </c>
      <c r="AD2842" s="162">
        <v>7</v>
      </c>
      <c r="AG2842" s="35" t="s">
        <v>387</v>
      </c>
      <c r="AH2842" s="166" t="str">
        <f t="shared" si="44"/>
        <v>Humana ay64 big file (1).xlsx</v>
      </c>
      <c r="AI2842" s="35" t="s">
        <v>238</v>
      </c>
      <c r="BJ2842" s="162" t="str">
        <f>IF(AI2842 = "Advance", AD2842, "")</f>
        <v/>
      </c>
      <c r="BK2842" s="171" t="str">
        <f>IF(AI2842 = "Advance", 1, "")</f>
        <v/>
      </c>
      <c r="BL2842" s="171" t="str">
        <f>IF(AI2842 = "Chargeback", 1, "")</f>
        <v/>
      </c>
      <c r="BM2842" s="162" t="str">
        <f>IF(AI2842 = "Chargeback", AD2842, "")</f>
        <v/>
      </c>
    </row>
    <row r="2843" spans="1:65">
      <c r="A2843" s="35" t="s">
        <v>293</v>
      </c>
      <c r="B2843" s="35" t="s">
        <v>272</v>
      </c>
      <c r="C2843" s="80">
        <v>1844604</v>
      </c>
      <c r="E2843" s="158">
        <v>45609</v>
      </c>
      <c r="F2843" s="159">
        <v>45609</v>
      </c>
      <c r="G2843" s="35" t="s">
        <v>4929</v>
      </c>
      <c r="H2843" s="35" t="s">
        <v>2305</v>
      </c>
      <c r="J2843" s="35" t="s">
        <v>1498</v>
      </c>
      <c r="K2843" s="80">
        <v>9746508019</v>
      </c>
      <c r="M2843" s="158">
        <v>44986</v>
      </c>
      <c r="N2843" s="160">
        <f ca="1">IFERROR(IF(M2843="","", DATEDIF(M2843, TODAY(), "M")),"")</f>
        <v>25</v>
      </c>
      <c r="R2843" s="35" t="s">
        <v>384</v>
      </c>
      <c r="S2843" s="35" t="s">
        <v>255</v>
      </c>
      <c r="T2843" s="35" t="s">
        <v>385</v>
      </c>
      <c r="V2843" s="35" t="s">
        <v>386</v>
      </c>
      <c r="Z2843" s="162">
        <v>0</v>
      </c>
      <c r="AA2843" s="163">
        <v>1</v>
      </c>
      <c r="AD2843" s="162">
        <v>25.5</v>
      </c>
      <c r="AG2843" s="35" t="s">
        <v>581</v>
      </c>
      <c r="AH2843" s="166" t="str">
        <f t="shared" si="44"/>
        <v>Humana ay64 big file (1).xlsx</v>
      </c>
      <c r="AI2843" s="35" t="s">
        <v>238</v>
      </c>
      <c r="BJ2843" s="162" t="str">
        <f>IF(AI2843 = "Advance", AD2843, "")</f>
        <v/>
      </c>
      <c r="BK2843" s="171" t="str">
        <f>IF(AI2843 = "Advance", 1, "")</f>
        <v/>
      </c>
      <c r="BL2843" s="171" t="str">
        <f>IF(AI2843 = "Chargeback", 1, "")</f>
        <v/>
      </c>
      <c r="BM2843" s="162" t="str">
        <f>IF(AI2843 = "Chargeback", AD2843, "")</f>
        <v/>
      </c>
    </row>
    <row r="2844" spans="1:65">
      <c r="A2844" s="35" t="s">
        <v>293</v>
      </c>
      <c r="B2844" s="35" t="s">
        <v>253</v>
      </c>
      <c r="C2844" s="80">
        <v>1844604</v>
      </c>
      <c r="E2844" s="158">
        <v>45609</v>
      </c>
      <c r="F2844" s="159">
        <v>45609</v>
      </c>
      <c r="G2844" s="35" t="s">
        <v>4930</v>
      </c>
      <c r="H2844" s="35" t="s">
        <v>3804</v>
      </c>
      <c r="I2844" s="35" t="s">
        <v>674</v>
      </c>
      <c r="J2844" s="35" t="s">
        <v>2532</v>
      </c>
      <c r="K2844" s="80">
        <v>6253830744</v>
      </c>
      <c r="M2844" s="158">
        <v>45108</v>
      </c>
      <c r="N2844" s="160">
        <f ca="1">IFERROR(IF(M2844="","", DATEDIF(M2844, TODAY(), "M")),"")</f>
        <v>21</v>
      </c>
      <c r="R2844" s="35" t="s">
        <v>384</v>
      </c>
      <c r="S2844" s="35" t="s">
        <v>255</v>
      </c>
      <c r="T2844" s="35" t="s">
        <v>385</v>
      </c>
      <c r="V2844" s="35" t="s">
        <v>386</v>
      </c>
      <c r="Z2844" s="162">
        <v>0</v>
      </c>
      <c r="AA2844" s="163">
        <v>1</v>
      </c>
      <c r="AD2844" s="162">
        <v>7</v>
      </c>
      <c r="AG2844" s="35" t="s">
        <v>387</v>
      </c>
      <c r="AH2844" s="166" t="str">
        <f t="shared" si="44"/>
        <v>Humana ay64 big file (1).xlsx</v>
      </c>
      <c r="AI2844" s="35" t="s">
        <v>238</v>
      </c>
      <c r="BJ2844" s="162" t="str">
        <f>IF(AI2844 = "Advance", AD2844, "")</f>
        <v/>
      </c>
      <c r="BK2844" s="171" t="str">
        <f>IF(AI2844 = "Advance", 1, "")</f>
        <v/>
      </c>
      <c r="BL2844" s="171" t="str">
        <f>IF(AI2844 = "Chargeback", 1, "")</f>
        <v/>
      </c>
      <c r="BM2844" s="162" t="str">
        <f>IF(AI2844 = "Chargeback", AD2844, "")</f>
        <v/>
      </c>
    </row>
    <row r="2845" spans="1:65">
      <c r="A2845" s="35" t="s">
        <v>293</v>
      </c>
      <c r="B2845" s="35" t="s">
        <v>272</v>
      </c>
      <c r="C2845" s="80">
        <v>1844604</v>
      </c>
      <c r="E2845" s="158">
        <v>45609</v>
      </c>
      <c r="F2845" s="159">
        <v>45609</v>
      </c>
      <c r="G2845" s="35" t="s">
        <v>4930</v>
      </c>
      <c r="H2845" s="35" t="s">
        <v>3804</v>
      </c>
      <c r="I2845" s="35" t="s">
        <v>674</v>
      </c>
      <c r="J2845" s="35" t="s">
        <v>2532</v>
      </c>
      <c r="K2845" s="80">
        <v>505309987</v>
      </c>
      <c r="M2845" s="158">
        <v>45108</v>
      </c>
      <c r="N2845" s="160">
        <f ca="1">IFERROR(IF(M2845="","", DATEDIF(M2845, TODAY(), "M")),"")</f>
        <v>21</v>
      </c>
      <c r="R2845" s="35" t="s">
        <v>384</v>
      </c>
      <c r="S2845" s="35" t="s">
        <v>255</v>
      </c>
      <c r="T2845" s="35" t="s">
        <v>385</v>
      </c>
      <c r="V2845" s="35" t="s">
        <v>386</v>
      </c>
      <c r="Z2845" s="162">
        <v>0</v>
      </c>
      <c r="AA2845" s="163">
        <v>1</v>
      </c>
      <c r="AD2845" s="162">
        <v>25.5</v>
      </c>
      <c r="AG2845" s="35" t="s">
        <v>581</v>
      </c>
      <c r="AH2845" s="166" t="str">
        <f t="shared" si="44"/>
        <v>Humana ay64 big file (1).xlsx</v>
      </c>
      <c r="AI2845" s="35" t="s">
        <v>238</v>
      </c>
      <c r="BJ2845" s="162" t="str">
        <f>IF(AI2845 = "Advance", AD2845, "")</f>
        <v/>
      </c>
      <c r="BK2845" s="171" t="str">
        <f>IF(AI2845 = "Advance", 1, "")</f>
        <v/>
      </c>
      <c r="BL2845" s="171" t="str">
        <f>IF(AI2845 = "Chargeback", 1, "")</f>
        <v/>
      </c>
      <c r="BM2845" s="162" t="str">
        <f>IF(AI2845 = "Chargeback", AD2845, "")</f>
        <v/>
      </c>
    </row>
    <row r="2846" spans="1:65">
      <c r="A2846" s="35" t="s">
        <v>293</v>
      </c>
      <c r="B2846" s="35" t="s">
        <v>253</v>
      </c>
      <c r="C2846" s="80">
        <v>1844604</v>
      </c>
      <c r="E2846" s="158">
        <v>45609</v>
      </c>
      <c r="F2846" s="159">
        <v>45609</v>
      </c>
      <c r="G2846" s="35" t="s">
        <v>4931</v>
      </c>
      <c r="H2846" s="35" t="s">
        <v>3525</v>
      </c>
      <c r="I2846" s="35" t="s">
        <v>382</v>
      </c>
      <c r="J2846" s="35" t="s">
        <v>4932</v>
      </c>
      <c r="K2846" s="80">
        <v>3817562268</v>
      </c>
      <c r="M2846" s="158">
        <v>45139</v>
      </c>
      <c r="N2846" s="160">
        <f ca="1">IFERROR(IF(M2846="","", DATEDIF(M2846, TODAY(), "M")),"")</f>
        <v>20</v>
      </c>
      <c r="R2846" s="35" t="s">
        <v>384</v>
      </c>
      <c r="S2846" s="35" t="s">
        <v>255</v>
      </c>
      <c r="T2846" s="35" t="s">
        <v>385</v>
      </c>
      <c r="V2846" s="35" t="s">
        <v>386</v>
      </c>
      <c r="Z2846" s="162">
        <v>0</v>
      </c>
      <c r="AA2846" s="163">
        <v>1</v>
      </c>
      <c r="AD2846" s="162">
        <v>7</v>
      </c>
      <c r="AG2846" s="35" t="s">
        <v>387</v>
      </c>
      <c r="AH2846" s="166" t="str">
        <f t="shared" si="44"/>
        <v>Humana ay64 big file (1).xlsx</v>
      </c>
      <c r="AI2846" s="35" t="s">
        <v>238</v>
      </c>
      <c r="BJ2846" s="162" t="str">
        <f>IF(AI2846 = "Advance", AD2846, "")</f>
        <v/>
      </c>
      <c r="BK2846" s="171" t="str">
        <f>IF(AI2846 = "Advance", 1, "")</f>
        <v/>
      </c>
      <c r="BL2846" s="171" t="str">
        <f>IF(AI2846 = "Chargeback", 1, "")</f>
        <v/>
      </c>
      <c r="BM2846" s="162" t="str">
        <f>IF(AI2846 = "Chargeback", AD2846, "")</f>
        <v/>
      </c>
    </row>
    <row r="2847" spans="1:65">
      <c r="A2847" s="35" t="s">
        <v>293</v>
      </c>
      <c r="B2847" s="35" t="s">
        <v>272</v>
      </c>
      <c r="C2847" s="80">
        <v>1844604</v>
      </c>
      <c r="E2847" s="158">
        <v>45609</v>
      </c>
      <c r="F2847" s="159">
        <v>45609</v>
      </c>
      <c r="G2847" s="35" t="s">
        <v>4931</v>
      </c>
      <c r="H2847" s="35" t="s">
        <v>3525</v>
      </c>
      <c r="I2847" s="35" t="s">
        <v>382</v>
      </c>
      <c r="J2847" s="35" t="s">
        <v>4932</v>
      </c>
      <c r="K2847" s="80">
        <v>158404855</v>
      </c>
      <c r="M2847" s="158">
        <v>45139</v>
      </c>
      <c r="N2847" s="160">
        <f ca="1">IFERROR(IF(M2847="","", DATEDIF(M2847, TODAY(), "M")),"")</f>
        <v>20</v>
      </c>
      <c r="R2847" s="35" t="s">
        <v>384</v>
      </c>
      <c r="S2847" s="35" t="s">
        <v>255</v>
      </c>
      <c r="T2847" s="35" t="s">
        <v>385</v>
      </c>
      <c r="V2847" s="35" t="s">
        <v>386</v>
      </c>
      <c r="Z2847" s="162">
        <v>0</v>
      </c>
      <c r="AA2847" s="163">
        <v>1</v>
      </c>
      <c r="AD2847" s="162">
        <v>25.5</v>
      </c>
      <c r="AG2847" s="35" t="s">
        <v>581</v>
      </c>
      <c r="AH2847" s="166" t="str">
        <f t="shared" si="44"/>
        <v>Humana ay64 big file (1).xlsx</v>
      </c>
      <c r="AI2847" s="35" t="s">
        <v>238</v>
      </c>
      <c r="BJ2847" s="162" t="str">
        <f>IF(AI2847 = "Advance", AD2847, "")</f>
        <v/>
      </c>
      <c r="BK2847" s="171" t="str">
        <f>IF(AI2847 = "Advance", 1, "")</f>
        <v/>
      </c>
      <c r="BL2847" s="171" t="str">
        <f>IF(AI2847 = "Chargeback", 1, "")</f>
        <v/>
      </c>
      <c r="BM2847" s="162" t="str">
        <f>IF(AI2847 = "Chargeback", AD2847, "")</f>
        <v/>
      </c>
    </row>
    <row r="2848" spans="1:65">
      <c r="A2848" s="35" t="s">
        <v>293</v>
      </c>
      <c r="B2848" s="35" t="s">
        <v>253</v>
      </c>
      <c r="C2848" s="80">
        <v>1844604</v>
      </c>
      <c r="E2848" s="158">
        <v>45609</v>
      </c>
      <c r="F2848" s="159">
        <v>45609</v>
      </c>
      <c r="G2848" s="35" t="s">
        <v>4933</v>
      </c>
      <c r="H2848" s="35" t="s">
        <v>746</v>
      </c>
      <c r="I2848" s="35" t="s">
        <v>443</v>
      </c>
      <c r="J2848" s="35" t="s">
        <v>4934</v>
      </c>
      <c r="K2848" s="80">
        <v>319152669</v>
      </c>
      <c r="M2848" s="158">
        <v>45139</v>
      </c>
      <c r="N2848" s="160">
        <f ca="1">IFERROR(IF(M2848="","", DATEDIF(M2848, TODAY(), "M")),"")</f>
        <v>20</v>
      </c>
      <c r="R2848" s="35" t="s">
        <v>384</v>
      </c>
      <c r="S2848" s="35" t="s">
        <v>255</v>
      </c>
      <c r="T2848" s="35" t="s">
        <v>385</v>
      </c>
      <c r="V2848" s="35" t="s">
        <v>386</v>
      </c>
      <c r="Z2848" s="162">
        <v>0</v>
      </c>
      <c r="AA2848" s="163">
        <v>1</v>
      </c>
      <c r="AD2848" s="162">
        <v>7</v>
      </c>
      <c r="AG2848" s="35" t="s">
        <v>387</v>
      </c>
      <c r="AH2848" s="166" t="str">
        <f t="shared" si="44"/>
        <v>Humana ay64 big file (1).xlsx</v>
      </c>
      <c r="AI2848" s="35" t="s">
        <v>238</v>
      </c>
      <c r="BJ2848" s="162" t="str">
        <f>IF(AI2848 = "Advance", AD2848, "")</f>
        <v/>
      </c>
      <c r="BK2848" s="171" t="str">
        <f>IF(AI2848 = "Advance", 1, "")</f>
        <v/>
      </c>
      <c r="BL2848" s="171" t="str">
        <f>IF(AI2848 = "Chargeback", 1, "")</f>
        <v/>
      </c>
      <c r="BM2848" s="162" t="str">
        <f>IF(AI2848 = "Chargeback", AD2848, "")</f>
        <v/>
      </c>
    </row>
    <row r="2849" spans="1:65">
      <c r="A2849" s="35" t="s">
        <v>293</v>
      </c>
      <c r="B2849" s="35" t="s">
        <v>272</v>
      </c>
      <c r="C2849" s="80">
        <v>1844604</v>
      </c>
      <c r="E2849" s="158">
        <v>45609</v>
      </c>
      <c r="F2849" s="159">
        <v>45609</v>
      </c>
      <c r="G2849" s="35" t="s">
        <v>4933</v>
      </c>
      <c r="H2849" s="35" t="s">
        <v>746</v>
      </c>
      <c r="I2849" s="35" t="s">
        <v>443</v>
      </c>
      <c r="J2849" s="35" t="s">
        <v>4934</v>
      </c>
      <c r="K2849" s="80">
        <v>1371944971</v>
      </c>
      <c r="M2849" s="158">
        <v>45139</v>
      </c>
      <c r="N2849" s="160">
        <f ca="1">IFERROR(IF(M2849="","", DATEDIF(M2849, TODAY(), "M")),"")</f>
        <v>20</v>
      </c>
      <c r="R2849" s="35" t="s">
        <v>384</v>
      </c>
      <c r="S2849" s="35" t="s">
        <v>255</v>
      </c>
      <c r="T2849" s="35" t="s">
        <v>385</v>
      </c>
      <c r="V2849" s="35" t="s">
        <v>386</v>
      </c>
      <c r="Z2849" s="162">
        <v>0</v>
      </c>
      <c r="AA2849" s="163">
        <v>1</v>
      </c>
      <c r="AD2849" s="162">
        <v>25.5</v>
      </c>
      <c r="AG2849" s="35" t="s">
        <v>581</v>
      </c>
      <c r="AH2849" s="166" t="str">
        <f t="shared" si="44"/>
        <v>Humana ay64 big file (1).xlsx</v>
      </c>
      <c r="AI2849" s="35" t="s">
        <v>238</v>
      </c>
      <c r="BJ2849" s="162" t="str">
        <f>IF(AI2849 = "Advance", AD2849, "")</f>
        <v/>
      </c>
      <c r="BK2849" s="171" t="str">
        <f>IF(AI2849 = "Advance", 1, "")</f>
        <v/>
      </c>
      <c r="BL2849" s="171" t="str">
        <f>IF(AI2849 = "Chargeback", 1, "")</f>
        <v/>
      </c>
      <c r="BM2849" s="162" t="str">
        <f>IF(AI2849 = "Chargeback", AD2849, "")</f>
        <v/>
      </c>
    </row>
    <row r="2850" spans="1:65">
      <c r="A2850" s="35" t="s">
        <v>293</v>
      </c>
      <c r="B2850" s="35" t="s">
        <v>253</v>
      </c>
      <c r="C2850" s="80">
        <v>1844604</v>
      </c>
      <c r="E2850" s="158">
        <v>45609</v>
      </c>
      <c r="F2850" s="159">
        <v>45609</v>
      </c>
      <c r="G2850" s="35" t="s">
        <v>4935</v>
      </c>
      <c r="H2850" s="35" t="s">
        <v>1597</v>
      </c>
      <c r="I2850" s="35" t="s">
        <v>443</v>
      </c>
      <c r="J2850" s="35" t="s">
        <v>4936</v>
      </c>
      <c r="K2850" s="80">
        <v>2326105451</v>
      </c>
      <c r="M2850" s="158">
        <v>45231</v>
      </c>
      <c r="N2850" s="160">
        <f ca="1">IFERROR(IF(M2850="","", DATEDIF(M2850, TODAY(), "M")),"")</f>
        <v>17</v>
      </c>
      <c r="R2850" s="35" t="s">
        <v>384</v>
      </c>
      <c r="S2850" s="35" t="s">
        <v>255</v>
      </c>
      <c r="T2850" s="35" t="s">
        <v>385</v>
      </c>
      <c r="V2850" s="35" t="s">
        <v>386</v>
      </c>
      <c r="Z2850" s="162">
        <v>0</v>
      </c>
      <c r="AA2850" s="163">
        <v>1</v>
      </c>
      <c r="AD2850" s="162">
        <v>10</v>
      </c>
      <c r="AG2850" s="35" t="s">
        <v>387</v>
      </c>
      <c r="AH2850" s="166" t="str">
        <f t="shared" si="44"/>
        <v>Humana ay64 big file (1).xlsx</v>
      </c>
      <c r="AI2850" s="35" t="s">
        <v>238</v>
      </c>
      <c r="BJ2850" s="162" t="str">
        <f>IF(AI2850 = "Advance", AD2850, "")</f>
        <v/>
      </c>
      <c r="BK2850" s="171" t="str">
        <f>IF(AI2850 = "Advance", 1, "")</f>
        <v/>
      </c>
      <c r="BL2850" s="171" t="str">
        <f>IF(AI2850 = "Chargeback", 1, "")</f>
        <v/>
      </c>
      <c r="BM2850" s="162" t="str">
        <f>IF(AI2850 = "Chargeback", AD2850, "")</f>
        <v/>
      </c>
    </row>
    <row r="2851" spans="1:65">
      <c r="A2851" s="35" t="s">
        <v>293</v>
      </c>
      <c r="B2851" s="35" t="s">
        <v>272</v>
      </c>
      <c r="C2851" s="80">
        <v>1844604</v>
      </c>
      <c r="E2851" s="158">
        <v>45609</v>
      </c>
      <c r="F2851" s="159">
        <v>45609</v>
      </c>
      <c r="G2851" s="35" t="s">
        <v>4935</v>
      </c>
      <c r="H2851" s="35" t="s">
        <v>1597</v>
      </c>
      <c r="I2851" s="35" t="s">
        <v>443</v>
      </c>
      <c r="J2851" s="35" t="s">
        <v>4936</v>
      </c>
      <c r="K2851" s="80">
        <v>4851036603</v>
      </c>
      <c r="M2851" s="158">
        <v>45231</v>
      </c>
      <c r="N2851" s="160">
        <f ca="1">IFERROR(IF(M2851="","", DATEDIF(M2851, TODAY(), "M")),"")</f>
        <v>17</v>
      </c>
      <c r="R2851" s="35" t="s">
        <v>384</v>
      </c>
      <c r="S2851" s="35" t="s">
        <v>255</v>
      </c>
      <c r="T2851" s="35" t="s">
        <v>385</v>
      </c>
      <c r="V2851" s="35" t="s">
        <v>386</v>
      </c>
      <c r="Z2851" s="162">
        <v>0</v>
      </c>
      <c r="AA2851" s="163">
        <v>1</v>
      </c>
      <c r="AD2851" s="162">
        <v>25.5</v>
      </c>
      <c r="AG2851" s="35" t="s">
        <v>581</v>
      </c>
      <c r="AH2851" s="166" t="str">
        <f t="shared" si="44"/>
        <v>Humana ay64 big file (1).xlsx</v>
      </c>
      <c r="AI2851" s="35" t="s">
        <v>238</v>
      </c>
      <c r="BJ2851" s="162" t="str">
        <f>IF(AI2851 = "Advance", AD2851, "")</f>
        <v/>
      </c>
      <c r="BK2851" s="171" t="str">
        <f>IF(AI2851 = "Advance", 1, "")</f>
        <v/>
      </c>
      <c r="BL2851" s="171" t="str">
        <f>IF(AI2851 = "Chargeback", 1, "")</f>
        <v/>
      </c>
      <c r="BM2851" s="162" t="str">
        <f>IF(AI2851 = "Chargeback", AD2851, "")</f>
        <v/>
      </c>
    </row>
    <row r="2852" spans="1:65">
      <c r="A2852" s="35" t="s">
        <v>293</v>
      </c>
      <c r="B2852" s="35" t="s">
        <v>253</v>
      </c>
      <c r="C2852" s="80">
        <v>1844604</v>
      </c>
      <c r="E2852" s="158">
        <v>45609</v>
      </c>
      <c r="F2852" s="159">
        <v>45609</v>
      </c>
      <c r="G2852" s="35" t="s">
        <v>4937</v>
      </c>
      <c r="H2852" s="35" t="s">
        <v>439</v>
      </c>
      <c r="I2852" s="35" t="s">
        <v>472</v>
      </c>
      <c r="J2852" s="35" t="s">
        <v>4938</v>
      </c>
      <c r="K2852" s="80">
        <v>7418959974</v>
      </c>
      <c r="M2852" s="158">
        <v>45200</v>
      </c>
      <c r="N2852" s="160">
        <f ca="1">IFERROR(IF(M2852="","", DATEDIF(M2852, TODAY(), "M")),"")</f>
        <v>18</v>
      </c>
      <c r="R2852" s="35" t="s">
        <v>384</v>
      </c>
      <c r="S2852" s="35" t="s">
        <v>255</v>
      </c>
      <c r="T2852" s="35" t="s">
        <v>385</v>
      </c>
      <c r="V2852" s="35" t="s">
        <v>386</v>
      </c>
      <c r="Z2852" s="162">
        <v>0</v>
      </c>
      <c r="AA2852" s="163">
        <v>1</v>
      </c>
      <c r="AD2852" s="162">
        <v>10</v>
      </c>
      <c r="AG2852" s="35" t="s">
        <v>387</v>
      </c>
      <c r="AH2852" s="166" t="str">
        <f t="shared" si="44"/>
        <v>Humana ay64 big file (1).xlsx</v>
      </c>
      <c r="AI2852" s="35" t="s">
        <v>238</v>
      </c>
      <c r="BJ2852" s="162" t="str">
        <f>IF(AI2852 = "Advance", AD2852, "")</f>
        <v/>
      </c>
      <c r="BK2852" s="171" t="str">
        <f>IF(AI2852 = "Advance", 1, "")</f>
        <v/>
      </c>
      <c r="BL2852" s="171" t="str">
        <f>IF(AI2852 = "Chargeback", 1, "")</f>
        <v/>
      </c>
      <c r="BM2852" s="162" t="str">
        <f>IF(AI2852 = "Chargeback", AD2852, "")</f>
        <v/>
      </c>
    </row>
    <row r="2853" spans="1:65">
      <c r="A2853" s="35" t="s">
        <v>293</v>
      </c>
      <c r="B2853" s="35" t="s">
        <v>272</v>
      </c>
      <c r="C2853" s="80">
        <v>1844604</v>
      </c>
      <c r="E2853" s="158">
        <v>45609</v>
      </c>
      <c r="F2853" s="159">
        <v>45609</v>
      </c>
      <c r="G2853" s="35" t="s">
        <v>4937</v>
      </c>
      <c r="H2853" s="35" t="s">
        <v>439</v>
      </c>
      <c r="I2853" s="35" t="s">
        <v>472</v>
      </c>
      <c r="J2853" s="35" t="s">
        <v>4938</v>
      </c>
      <c r="K2853" s="80">
        <v>6537847451</v>
      </c>
      <c r="M2853" s="158">
        <v>45200</v>
      </c>
      <c r="N2853" s="160">
        <f ca="1">IFERROR(IF(M2853="","", DATEDIF(M2853, TODAY(), "M")),"")</f>
        <v>18</v>
      </c>
      <c r="R2853" s="35" t="s">
        <v>384</v>
      </c>
      <c r="S2853" s="35" t="s">
        <v>255</v>
      </c>
      <c r="T2853" s="35" t="s">
        <v>385</v>
      </c>
      <c r="V2853" s="35" t="s">
        <v>386</v>
      </c>
      <c r="Z2853" s="162">
        <v>0</v>
      </c>
      <c r="AA2853" s="163">
        <v>1</v>
      </c>
      <c r="AD2853" s="162">
        <v>25.5</v>
      </c>
      <c r="AG2853" s="35" t="s">
        <v>581</v>
      </c>
      <c r="AH2853" s="166" t="str">
        <f t="shared" si="44"/>
        <v>Humana ay64 big file (1).xlsx</v>
      </c>
      <c r="AI2853" s="35" t="s">
        <v>238</v>
      </c>
      <c r="BJ2853" s="162" t="str">
        <f>IF(AI2853 = "Advance", AD2853, "")</f>
        <v/>
      </c>
      <c r="BK2853" s="171" t="str">
        <f>IF(AI2853 = "Advance", 1, "")</f>
        <v/>
      </c>
      <c r="BL2853" s="171" t="str">
        <f>IF(AI2853 = "Chargeback", 1, "")</f>
        <v/>
      </c>
      <c r="BM2853" s="162" t="str">
        <f>IF(AI2853 = "Chargeback", AD2853, "")</f>
        <v/>
      </c>
    </row>
    <row r="2854" spans="1:65">
      <c r="A2854" s="35" t="s">
        <v>293</v>
      </c>
      <c r="B2854" s="35" t="s">
        <v>253</v>
      </c>
      <c r="C2854" s="80">
        <v>1844604</v>
      </c>
      <c r="E2854" s="158">
        <v>45609</v>
      </c>
      <c r="F2854" s="159">
        <v>45609</v>
      </c>
      <c r="G2854" s="35" t="s">
        <v>4939</v>
      </c>
      <c r="H2854" s="35" t="s">
        <v>1383</v>
      </c>
      <c r="I2854" s="35" t="s">
        <v>416</v>
      </c>
      <c r="J2854" s="35" t="s">
        <v>4940</v>
      </c>
      <c r="K2854" s="80">
        <v>7920689030</v>
      </c>
      <c r="M2854" s="158">
        <v>45658</v>
      </c>
      <c r="N2854" s="160">
        <f ca="1">IFERROR(IF(M2854="","", DATEDIF(M2854, TODAY(), "M")),"")</f>
        <v>3</v>
      </c>
      <c r="R2854" s="35" t="s">
        <v>384</v>
      </c>
      <c r="S2854" s="35" t="s">
        <v>255</v>
      </c>
      <c r="T2854" s="35" t="s">
        <v>385</v>
      </c>
      <c r="V2854" s="35" t="s">
        <v>386</v>
      </c>
      <c r="Z2854" s="162">
        <v>0</v>
      </c>
      <c r="AA2854" s="163">
        <v>1</v>
      </c>
      <c r="AD2854" s="162">
        <v>200</v>
      </c>
      <c r="AG2854" s="35" t="s">
        <v>409</v>
      </c>
      <c r="AH2854" s="166" t="str">
        <f t="shared" si="44"/>
        <v>Humana ay64 big file (1).xlsx</v>
      </c>
      <c r="AI2854" s="35" t="s">
        <v>237</v>
      </c>
      <c r="BJ2854" s="162">
        <f>IF(AI2854 = "Advance", AD2854, "")</f>
        <v>200</v>
      </c>
      <c r="BK2854" s="171">
        <f>IF(AI2854 = "Advance", 1, "")</f>
        <v>1</v>
      </c>
      <c r="BL2854" s="171" t="str">
        <f>IF(AI2854 = "Chargeback", 1, "")</f>
        <v/>
      </c>
      <c r="BM2854" s="162" t="str">
        <f>IF(AI2854 = "Chargeback", AD2854, "")</f>
        <v/>
      </c>
    </row>
    <row r="2855" spans="1:65">
      <c r="A2855" s="35" t="s">
        <v>310</v>
      </c>
      <c r="B2855" s="35" t="s">
        <v>253</v>
      </c>
      <c r="C2855" s="80">
        <v>1845278</v>
      </c>
      <c r="E2855" s="158">
        <v>45609</v>
      </c>
      <c r="F2855" s="159">
        <v>45609</v>
      </c>
      <c r="G2855" s="35" t="s">
        <v>4941</v>
      </c>
      <c r="H2855" s="35" t="s">
        <v>471</v>
      </c>
      <c r="I2855" s="35" t="s">
        <v>382</v>
      </c>
      <c r="J2855" s="35" t="s">
        <v>3632</v>
      </c>
      <c r="K2855" s="80">
        <v>4151616470</v>
      </c>
      <c r="M2855" s="158">
        <v>44986</v>
      </c>
      <c r="N2855" s="160">
        <f ca="1">IFERROR(IF(M2855="","", DATEDIF(M2855, TODAY(), "M")),"")</f>
        <v>25</v>
      </c>
      <c r="R2855" s="35" t="s">
        <v>384</v>
      </c>
      <c r="S2855" s="35" t="s">
        <v>255</v>
      </c>
      <c r="T2855" s="35" t="s">
        <v>385</v>
      </c>
      <c r="V2855" s="35" t="s">
        <v>386</v>
      </c>
      <c r="Z2855" s="162">
        <v>0</v>
      </c>
      <c r="AA2855" s="163">
        <v>1</v>
      </c>
      <c r="AD2855" s="162">
        <v>7</v>
      </c>
      <c r="AG2855" s="35" t="s">
        <v>387</v>
      </c>
      <c r="AH2855" s="166" t="str">
        <f t="shared" si="44"/>
        <v>Humana ay64 big file (1).xlsx</v>
      </c>
      <c r="AI2855" s="35" t="s">
        <v>238</v>
      </c>
      <c r="BJ2855" s="162" t="str">
        <f>IF(AI2855 = "Advance", AD2855, "")</f>
        <v/>
      </c>
      <c r="BK2855" s="171" t="str">
        <f>IF(AI2855 = "Advance", 1, "")</f>
        <v/>
      </c>
      <c r="BL2855" s="171" t="str">
        <f>IF(AI2855 = "Chargeback", 1, "")</f>
        <v/>
      </c>
      <c r="BM2855" s="162" t="str">
        <f>IF(AI2855 = "Chargeback", AD2855, "")</f>
        <v/>
      </c>
    </row>
    <row r="2856" spans="1:65">
      <c r="A2856" s="35" t="s">
        <v>310</v>
      </c>
      <c r="B2856" s="35" t="s">
        <v>253</v>
      </c>
      <c r="C2856" s="80">
        <v>1845278</v>
      </c>
      <c r="E2856" s="158">
        <v>45609</v>
      </c>
      <c r="F2856" s="159">
        <v>45609</v>
      </c>
      <c r="G2856" s="35" t="s">
        <v>4942</v>
      </c>
      <c r="H2856" s="35" t="s">
        <v>1946</v>
      </c>
      <c r="I2856" s="35" t="s">
        <v>416</v>
      </c>
      <c r="J2856" s="35" t="s">
        <v>4943</v>
      </c>
      <c r="K2856" s="80">
        <v>498470695</v>
      </c>
      <c r="M2856" s="158">
        <v>44958</v>
      </c>
      <c r="N2856" s="160">
        <f ca="1">IFERROR(IF(M2856="","", DATEDIF(M2856, TODAY(), "M")),"")</f>
        <v>26</v>
      </c>
      <c r="R2856" s="35" t="s">
        <v>384</v>
      </c>
      <c r="S2856" s="35" t="s">
        <v>255</v>
      </c>
      <c r="T2856" s="35" t="s">
        <v>385</v>
      </c>
      <c r="V2856" s="35" t="s">
        <v>386</v>
      </c>
      <c r="Z2856" s="162">
        <v>0</v>
      </c>
      <c r="AA2856" s="163">
        <v>1</v>
      </c>
      <c r="AD2856" s="162">
        <v>7</v>
      </c>
      <c r="AG2856" s="35" t="s">
        <v>387</v>
      </c>
      <c r="AH2856" s="166" t="str">
        <f t="shared" si="44"/>
        <v>Humana ay64 big file (1).xlsx</v>
      </c>
      <c r="AI2856" s="35" t="s">
        <v>238</v>
      </c>
      <c r="BJ2856" s="162" t="str">
        <f>IF(AI2856 = "Advance", AD2856, "")</f>
        <v/>
      </c>
      <c r="BK2856" s="171" t="str">
        <f>IF(AI2856 = "Advance", 1, "")</f>
        <v/>
      </c>
      <c r="BL2856" s="171" t="str">
        <f>IF(AI2856 = "Chargeback", 1, "")</f>
        <v/>
      </c>
      <c r="BM2856" s="162" t="str">
        <f>IF(AI2856 = "Chargeback", AD2856, "")</f>
        <v/>
      </c>
    </row>
    <row r="2857" spans="1:65">
      <c r="A2857" s="35" t="s">
        <v>310</v>
      </c>
      <c r="B2857" s="35" t="s">
        <v>253</v>
      </c>
      <c r="C2857" s="80">
        <v>1845278</v>
      </c>
      <c r="E2857" s="158">
        <v>45609</v>
      </c>
      <c r="F2857" s="159">
        <v>45609</v>
      </c>
      <c r="G2857" s="35" t="s">
        <v>4944</v>
      </c>
      <c r="H2857" s="35" t="s">
        <v>442</v>
      </c>
      <c r="I2857" s="35" t="s">
        <v>416</v>
      </c>
      <c r="J2857" s="35" t="s">
        <v>2014</v>
      </c>
      <c r="K2857" s="80">
        <v>8020023746</v>
      </c>
      <c r="M2857" s="158">
        <v>44986</v>
      </c>
      <c r="N2857" s="160">
        <f ca="1">IFERROR(IF(M2857="","", DATEDIF(M2857, TODAY(), "M")),"")</f>
        <v>25</v>
      </c>
      <c r="R2857" s="35" t="s">
        <v>384</v>
      </c>
      <c r="S2857" s="35" t="s">
        <v>255</v>
      </c>
      <c r="T2857" s="35" t="s">
        <v>407</v>
      </c>
      <c r="V2857" s="35" t="s">
        <v>408</v>
      </c>
      <c r="Z2857" s="162">
        <v>0</v>
      </c>
      <c r="AA2857" s="163">
        <v>1</v>
      </c>
      <c r="AD2857" s="162">
        <v>7</v>
      </c>
      <c r="AG2857" s="35" t="s">
        <v>387</v>
      </c>
      <c r="AH2857" s="166" t="str">
        <f t="shared" si="44"/>
        <v>Humana ay64 big file (1).xlsx</v>
      </c>
      <c r="AI2857" s="35" t="s">
        <v>238</v>
      </c>
      <c r="BJ2857" s="162" t="str">
        <f>IF(AI2857 = "Advance", AD2857, "")</f>
        <v/>
      </c>
      <c r="BK2857" s="171" t="str">
        <f>IF(AI2857 = "Advance", 1, "")</f>
        <v/>
      </c>
      <c r="BL2857" s="171" t="str">
        <f>IF(AI2857 = "Chargeback", 1, "")</f>
        <v/>
      </c>
      <c r="BM2857" s="162" t="str">
        <f>IF(AI2857 = "Chargeback", AD2857, "")</f>
        <v/>
      </c>
    </row>
    <row r="2858" spans="1:65">
      <c r="A2858" s="35" t="s">
        <v>310</v>
      </c>
      <c r="B2858" s="35" t="s">
        <v>253</v>
      </c>
      <c r="C2858" s="80">
        <v>1845278</v>
      </c>
      <c r="E2858" s="158">
        <v>45609</v>
      </c>
      <c r="F2858" s="159">
        <v>45609</v>
      </c>
      <c r="G2858" s="35" t="s">
        <v>4945</v>
      </c>
      <c r="H2858" s="35" t="s">
        <v>1188</v>
      </c>
      <c r="I2858" s="35" t="s">
        <v>416</v>
      </c>
      <c r="J2858" s="35" t="s">
        <v>4946</v>
      </c>
      <c r="K2858" s="80">
        <v>5793404657</v>
      </c>
      <c r="M2858" s="158">
        <v>44562</v>
      </c>
      <c r="N2858" s="160">
        <f ca="1">IFERROR(IF(M2858="","", DATEDIF(M2858, TODAY(), "M")),"")</f>
        <v>39</v>
      </c>
      <c r="R2858" s="35" t="s">
        <v>384</v>
      </c>
      <c r="S2858" s="35" t="s">
        <v>255</v>
      </c>
      <c r="T2858" s="35" t="s">
        <v>385</v>
      </c>
      <c r="V2858" s="35" t="s">
        <v>386</v>
      </c>
      <c r="Z2858" s="162">
        <v>0</v>
      </c>
      <c r="AA2858" s="163">
        <v>1</v>
      </c>
      <c r="AD2858" s="162">
        <v>7</v>
      </c>
      <c r="AG2858" s="35" t="s">
        <v>387</v>
      </c>
      <c r="AH2858" s="166" t="str">
        <f t="shared" si="44"/>
        <v>Humana ay64 big file (1).xlsx</v>
      </c>
      <c r="AI2858" s="35" t="s">
        <v>238</v>
      </c>
      <c r="BJ2858" s="162" t="str">
        <f>IF(AI2858 = "Advance", AD2858, "")</f>
        <v/>
      </c>
      <c r="BK2858" s="171" t="str">
        <f>IF(AI2858 = "Advance", 1, "")</f>
        <v/>
      </c>
      <c r="BL2858" s="171" t="str">
        <f>IF(AI2858 = "Chargeback", 1, "")</f>
        <v/>
      </c>
      <c r="BM2858" s="162" t="str">
        <f>IF(AI2858 = "Chargeback", AD2858, "")</f>
        <v/>
      </c>
    </row>
    <row r="2859" spans="1:65">
      <c r="A2859" s="35" t="s">
        <v>310</v>
      </c>
      <c r="B2859" s="35" t="s">
        <v>253</v>
      </c>
      <c r="C2859" s="80">
        <v>1845278</v>
      </c>
      <c r="E2859" s="158">
        <v>45609</v>
      </c>
      <c r="F2859" s="159">
        <v>45609</v>
      </c>
      <c r="G2859" s="35" t="s">
        <v>4947</v>
      </c>
      <c r="H2859" s="35" t="s">
        <v>896</v>
      </c>
      <c r="J2859" s="35" t="s">
        <v>2010</v>
      </c>
      <c r="K2859" s="80">
        <v>8063113237</v>
      </c>
      <c r="M2859" s="158">
        <v>44562</v>
      </c>
      <c r="N2859" s="160">
        <f ca="1">IFERROR(IF(M2859="","", DATEDIF(M2859, TODAY(), "M")),"")</f>
        <v>39</v>
      </c>
      <c r="R2859" s="35" t="s">
        <v>384</v>
      </c>
      <c r="S2859" s="35" t="s">
        <v>255</v>
      </c>
      <c r="T2859" s="35" t="s">
        <v>407</v>
      </c>
      <c r="V2859" s="35" t="s">
        <v>1575</v>
      </c>
      <c r="Z2859" s="162">
        <v>0</v>
      </c>
      <c r="AA2859" s="163">
        <v>1</v>
      </c>
      <c r="AD2859" s="162">
        <v>7</v>
      </c>
      <c r="AG2859" s="35" t="s">
        <v>387</v>
      </c>
      <c r="AH2859" s="166" t="str">
        <f t="shared" si="44"/>
        <v>Humana ay64 big file (1).xlsx</v>
      </c>
      <c r="AI2859" s="35" t="s">
        <v>238</v>
      </c>
      <c r="BJ2859" s="162" t="str">
        <f>IF(AI2859 = "Advance", AD2859, "")</f>
        <v/>
      </c>
      <c r="BK2859" s="171" t="str">
        <f>IF(AI2859 = "Advance", 1, "")</f>
        <v/>
      </c>
      <c r="BL2859" s="171" t="str">
        <f>IF(AI2859 = "Chargeback", 1, "")</f>
        <v/>
      </c>
      <c r="BM2859" s="162" t="str">
        <f>IF(AI2859 = "Chargeback", AD2859, "")</f>
        <v/>
      </c>
    </row>
    <row r="2860" spans="1:65">
      <c r="A2860" s="35" t="s">
        <v>310</v>
      </c>
      <c r="B2860" s="35" t="s">
        <v>253</v>
      </c>
      <c r="C2860" s="80">
        <v>1845278</v>
      </c>
      <c r="E2860" s="158">
        <v>45609</v>
      </c>
      <c r="F2860" s="159">
        <v>45609</v>
      </c>
      <c r="G2860" s="35" t="s">
        <v>4948</v>
      </c>
      <c r="H2860" s="35" t="s">
        <v>4949</v>
      </c>
      <c r="J2860" s="35" t="s">
        <v>4950</v>
      </c>
      <c r="K2860" s="80">
        <v>6070927512</v>
      </c>
      <c r="M2860" s="158">
        <v>44743</v>
      </c>
      <c r="N2860" s="160">
        <f ca="1">IFERROR(IF(M2860="","", DATEDIF(M2860, TODAY(), "M")),"")</f>
        <v>33</v>
      </c>
      <c r="R2860" s="35" t="s">
        <v>384</v>
      </c>
      <c r="S2860" s="35" t="s">
        <v>255</v>
      </c>
      <c r="T2860" s="35" t="s">
        <v>385</v>
      </c>
      <c r="V2860" s="35" t="s">
        <v>386</v>
      </c>
      <c r="Z2860" s="162">
        <v>0</v>
      </c>
      <c r="AA2860" s="163">
        <v>1</v>
      </c>
      <c r="AD2860" s="162">
        <v>7</v>
      </c>
      <c r="AG2860" s="35" t="s">
        <v>387</v>
      </c>
      <c r="AH2860" s="166" t="str">
        <f t="shared" si="44"/>
        <v>Humana ay64 big file (1).xlsx</v>
      </c>
      <c r="AI2860" s="35" t="s">
        <v>238</v>
      </c>
      <c r="BJ2860" s="162" t="str">
        <f>IF(AI2860 = "Advance", AD2860, "")</f>
        <v/>
      </c>
      <c r="BK2860" s="171" t="str">
        <f>IF(AI2860 = "Advance", 1, "")</f>
        <v/>
      </c>
      <c r="BL2860" s="171" t="str">
        <f>IF(AI2860 = "Chargeback", 1, "")</f>
        <v/>
      </c>
      <c r="BM2860" s="162" t="str">
        <f>IF(AI2860 = "Chargeback", AD2860, "")</f>
        <v/>
      </c>
    </row>
    <row r="2861" spans="1:65">
      <c r="A2861" s="35" t="s">
        <v>310</v>
      </c>
      <c r="B2861" s="35" t="s">
        <v>253</v>
      </c>
      <c r="C2861" s="80">
        <v>1845278</v>
      </c>
      <c r="E2861" s="158">
        <v>45609</v>
      </c>
      <c r="F2861" s="159">
        <v>45609</v>
      </c>
      <c r="G2861" s="35" t="s">
        <v>4951</v>
      </c>
      <c r="H2861" s="35" t="s">
        <v>1960</v>
      </c>
      <c r="J2861" s="35" t="s">
        <v>4952</v>
      </c>
      <c r="K2861" s="80">
        <v>6046916353</v>
      </c>
      <c r="M2861" s="158">
        <v>44682</v>
      </c>
      <c r="N2861" s="160">
        <f ca="1">IFERROR(IF(M2861="","", DATEDIF(M2861, TODAY(), "M")),"")</f>
        <v>35</v>
      </c>
      <c r="R2861" s="35" t="s">
        <v>384</v>
      </c>
      <c r="S2861" s="35" t="s">
        <v>255</v>
      </c>
      <c r="T2861" s="35" t="s">
        <v>407</v>
      </c>
      <c r="V2861" s="35" t="s">
        <v>1575</v>
      </c>
      <c r="Z2861" s="162">
        <v>0</v>
      </c>
      <c r="AA2861" s="163">
        <v>1</v>
      </c>
      <c r="AD2861" s="162">
        <v>7</v>
      </c>
      <c r="AG2861" s="35" t="s">
        <v>387</v>
      </c>
      <c r="AH2861" s="166" t="str">
        <f t="shared" si="44"/>
        <v>Humana ay64 big file (1).xlsx</v>
      </c>
      <c r="AI2861" s="35" t="s">
        <v>238</v>
      </c>
      <c r="BJ2861" s="162" t="str">
        <f>IF(AI2861 = "Advance", AD2861, "")</f>
        <v/>
      </c>
      <c r="BK2861" s="171" t="str">
        <f>IF(AI2861 = "Advance", 1, "")</f>
        <v/>
      </c>
      <c r="BL2861" s="171" t="str">
        <f>IF(AI2861 = "Chargeback", 1, "")</f>
        <v/>
      </c>
      <c r="BM2861" s="162" t="str">
        <f>IF(AI2861 = "Chargeback", AD2861, "")</f>
        <v/>
      </c>
    </row>
    <row r="2862" spans="1:65">
      <c r="A2862" s="35" t="s">
        <v>310</v>
      </c>
      <c r="B2862" s="35" t="s">
        <v>253</v>
      </c>
      <c r="C2862" s="80">
        <v>1845278</v>
      </c>
      <c r="E2862" s="158">
        <v>45609</v>
      </c>
      <c r="F2862" s="159">
        <v>45609</v>
      </c>
      <c r="G2862" s="35" t="s">
        <v>4953</v>
      </c>
      <c r="H2862" s="35" t="s">
        <v>4954</v>
      </c>
      <c r="J2862" s="35" t="s">
        <v>4955</v>
      </c>
      <c r="K2862" s="80">
        <v>7117012758</v>
      </c>
      <c r="M2862" s="158">
        <v>44743</v>
      </c>
      <c r="N2862" s="160">
        <f ca="1">IFERROR(IF(M2862="","", DATEDIF(M2862, TODAY(), "M")),"")</f>
        <v>33</v>
      </c>
      <c r="R2862" s="35" t="s">
        <v>384</v>
      </c>
      <c r="S2862" s="35" t="s">
        <v>255</v>
      </c>
      <c r="T2862" s="35" t="s">
        <v>385</v>
      </c>
      <c r="V2862" s="35" t="s">
        <v>386</v>
      </c>
      <c r="Z2862" s="162">
        <v>0</v>
      </c>
      <c r="AA2862" s="163">
        <v>1</v>
      </c>
      <c r="AD2862" s="162">
        <v>7</v>
      </c>
      <c r="AG2862" s="35" t="s">
        <v>387</v>
      </c>
      <c r="AH2862" s="166" t="str">
        <f t="shared" si="44"/>
        <v>Humana ay64 big file (1).xlsx</v>
      </c>
      <c r="AI2862" s="35" t="s">
        <v>238</v>
      </c>
      <c r="BJ2862" s="162" t="str">
        <f>IF(AI2862 = "Advance", AD2862, "")</f>
        <v/>
      </c>
      <c r="BK2862" s="171" t="str">
        <f>IF(AI2862 = "Advance", 1, "")</f>
        <v/>
      </c>
      <c r="BL2862" s="171" t="str">
        <f>IF(AI2862 = "Chargeback", 1, "")</f>
        <v/>
      </c>
      <c r="BM2862" s="162" t="str">
        <f>IF(AI2862 = "Chargeback", AD2862, "")</f>
        <v/>
      </c>
    </row>
    <row r="2863" spans="1:65">
      <c r="A2863" s="35" t="s">
        <v>310</v>
      </c>
      <c r="B2863" s="35" t="s">
        <v>253</v>
      </c>
      <c r="C2863" s="80">
        <v>1845278</v>
      </c>
      <c r="E2863" s="158">
        <v>45609</v>
      </c>
      <c r="F2863" s="159">
        <v>45609</v>
      </c>
      <c r="G2863" s="35" t="s">
        <v>4956</v>
      </c>
      <c r="H2863" s="35" t="s">
        <v>4957</v>
      </c>
      <c r="J2863" s="35" t="s">
        <v>4958</v>
      </c>
      <c r="K2863" s="80">
        <v>2186645894</v>
      </c>
      <c r="M2863" s="158">
        <v>44743</v>
      </c>
      <c r="N2863" s="160">
        <f ca="1">IFERROR(IF(M2863="","", DATEDIF(M2863, TODAY(), "M")),"")</f>
        <v>33</v>
      </c>
      <c r="R2863" s="35" t="s">
        <v>384</v>
      </c>
      <c r="S2863" s="35" t="s">
        <v>255</v>
      </c>
      <c r="T2863" s="35" t="s">
        <v>385</v>
      </c>
      <c r="V2863" s="35" t="s">
        <v>386</v>
      </c>
      <c r="Z2863" s="162">
        <v>0</v>
      </c>
      <c r="AA2863" s="163">
        <v>1</v>
      </c>
      <c r="AD2863" s="162">
        <v>7</v>
      </c>
      <c r="AG2863" s="35" t="s">
        <v>387</v>
      </c>
      <c r="AH2863" s="166" t="str">
        <f t="shared" si="44"/>
        <v>Humana ay64 big file (1).xlsx</v>
      </c>
      <c r="AI2863" s="35" t="s">
        <v>238</v>
      </c>
      <c r="BJ2863" s="162" t="str">
        <f>IF(AI2863 = "Advance", AD2863, "")</f>
        <v/>
      </c>
      <c r="BK2863" s="171" t="str">
        <f>IF(AI2863 = "Advance", 1, "")</f>
        <v/>
      </c>
      <c r="BL2863" s="171" t="str">
        <f>IF(AI2863 = "Chargeback", 1, "")</f>
        <v/>
      </c>
      <c r="BM2863" s="162" t="str">
        <f>IF(AI2863 = "Chargeback", AD2863, "")</f>
        <v/>
      </c>
    </row>
    <row r="2864" spans="1:65">
      <c r="A2864" s="35" t="s">
        <v>310</v>
      </c>
      <c r="B2864" s="35" t="s">
        <v>253</v>
      </c>
      <c r="C2864" s="80">
        <v>1845278</v>
      </c>
      <c r="E2864" s="158">
        <v>45609</v>
      </c>
      <c r="F2864" s="159">
        <v>45609</v>
      </c>
      <c r="G2864" s="35" t="s">
        <v>4959</v>
      </c>
      <c r="H2864" s="35" t="s">
        <v>870</v>
      </c>
      <c r="I2864" s="35" t="s">
        <v>450</v>
      </c>
      <c r="J2864" s="35" t="s">
        <v>515</v>
      </c>
      <c r="K2864" s="80">
        <v>3538005677</v>
      </c>
      <c r="M2864" s="158">
        <v>44743</v>
      </c>
      <c r="N2864" s="160">
        <f ca="1">IFERROR(IF(M2864="","", DATEDIF(M2864, TODAY(), "M")),"")</f>
        <v>33</v>
      </c>
      <c r="R2864" s="35" t="s">
        <v>384</v>
      </c>
      <c r="S2864" s="35" t="s">
        <v>255</v>
      </c>
      <c r="T2864" s="35" t="s">
        <v>407</v>
      </c>
      <c r="V2864" s="35" t="s">
        <v>553</v>
      </c>
      <c r="Z2864" s="162">
        <v>0</v>
      </c>
      <c r="AA2864" s="163">
        <v>1</v>
      </c>
      <c r="AD2864" s="162">
        <v>7</v>
      </c>
      <c r="AG2864" s="35" t="s">
        <v>387</v>
      </c>
      <c r="AH2864" s="166" t="str">
        <f t="shared" si="44"/>
        <v>Humana ay64 big file (1).xlsx</v>
      </c>
      <c r="AI2864" s="35" t="s">
        <v>238</v>
      </c>
      <c r="BJ2864" s="162" t="str">
        <f>IF(AI2864 = "Advance", AD2864, "")</f>
        <v/>
      </c>
      <c r="BK2864" s="171" t="str">
        <f>IF(AI2864 = "Advance", 1, "")</f>
        <v/>
      </c>
      <c r="BL2864" s="171" t="str">
        <f>IF(AI2864 = "Chargeback", 1, "")</f>
        <v/>
      </c>
      <c r="BM2864" s="162" t="str">
        <f>IF(AI2864 = "Chargeback", AD2864, "")</f>
        <v/>
      </c>
    </row>
    <row r="2865" spans="1:65">
      <c r="A2865" s="35" t="s">
        <v>310</v>
      </c>
      <c r="B2865" s="35" t="s">
        <v>253</v>
      </c>
      <c r="C2865" s="80">
        <v>1845278</v>
      </c>
      <c r="E2865" s="158">
        <v>45609</v>
      </c>
      <c r="F2865" s="159">
        <v>45609</v>
      </c>
      <c r="G2865" s="35" t="s">
        <v>4960</v>
      </c>
      <c r="H2865" s="35" t="s">
        <v>4961</v>
      </c>
      <c r="J2865" s="35" t="s">
        <v>4962</v>
      </c>
      <c r="K2865" s="80">
        <v>7016169669</v>
      </c>
      <c r="M2865" s="158">
        <v>44927</v>
      </c>
      <c r="N2865" s="160">
        <f ca="1">IFERROR(IF(M2865="","", DATEDIF(M2865, TODAY(), "M")),"")</f>
        <v>27</v>
      </c>
      <c r="R2865" s="35" t="s">
        <v>384</v>
      </c>
      <c r="S2865" s="35" t="s">
        <v>255</v>
      </c>
      <c r="T2865" s="35" t="s">
        <v>385</v>
      </c>
      <c r="V2865" s="35" t="s">
        <v>386</v>
      </c>
      <c r="Z2865" s="162">
        <v>0</v>
      </c>
      <c r="AA2865" s="163">
        <v>1</v>
      </c>
      <c r="AD2865" s="162">
        <v>7</v>
      </c>
      <c r="AG2865" s="35" t="s">
        <v>387</v>
      </c>
      <c r="AH2865" s="166" t="str">
        <f t="shared" si="44"/>
        <v>Humana ay64 big file (1).xlsx</v>
      </c>
      <c r="AI2865" s="35" t="s">
        <v>238</v>
      </c>
      <c r="BJ2865" s="162" t="str">
        <f>IF(AI2865 = "Advance", AD2865, "")</f>
        <v/>
      </c>
      <c r="BK2865" s="171" t="str">
        <f>IF(AI2865 = "Advance", 1, "")</f>
        <v/>
      </c>
      <c r="BL2865" s="171" t="str">
        <f>IF(AI2865 = "Chargeback", 1, "")</f>
        <v/>
      </c>
      <c r="BM2865" s="162" t="str">
        <f>IF(AI2865 = "Chargeback", AD2865, "")</f>
        <v/>
      </c>
    </row>
    <row r="2866" spans="1:65">
      <c r="A2866" s="35" t="s">
        <v>310</v>
      </c>
      <c r="B2866" s="35" t="s">
        <v>253</v>
      </c>
      <c r="C2866" s="80">
        <v>1845278</v>
      </c>
      <c r="E2866" s="158">
        <v>45609</v>
      </c>
      <c r="F2866" s="159">
        <v>45609</v>
      </c>
      <c r="G2866" s="35" t="s">
        <v>4963</v>
      </c>
      <c r="H2866" s="35" t="s">
        <v>610</v>
      </c>
      <c r="J2866" s="35" t="s">
        <v>4964</v>
      </c>
      <c r="K2866" s="80">
        <v>9719739819</v>
      </c>
      <c r="M2866" s="158">
        <v>44958</v>
      </c>
      <c r="N2866" s="160">
        <f ca="1">IFERROR(IF(M2866="","", DATEDIF(M2866, TODAY(), "M")),"")</f>
        <v>26</v>
      </c>
      <c r="R2866" s="35" t="s">
        <v>384</v>
      </c>
      <c r="S2866" s="35" t="s">
        <v>255</v>
      </c>
      <c r="T2866" s="35" t="s">
        <v>385</v>
      </c>
      <c r="V2866" s="35" t="s">
        <v>386</v>
      </c>
      <c r="Z2866" s="162">
        <v>0</v>
      </c>
      <c r="AA2866" s="163">
        <v>1</v>
      </c>
      <c r="AD2866" s="162">
        <v>7</v>
      </c>
      <c r="AG2866" s="35" t="s">
        <v>387</v>
      </c>
      <c r="AH2866" s="166" t="str">
        <f t="shared" si="44"/>
        <v>Humana ay64 big file (1).xlsx</v>
      </c>
      <c r="AI2866" s="35" t="s">
        <v>238</v>
      </c>
      <c r="BJ2866" s="162" t="str">
        <f>IF(AI2866 = "Advance", AD2866, "")</f>
        <v/>
      </c>
      <c r="BK2866" s="171" t="str">
        <f>IF(AI2866 = "Advance", 1, "")</f>
        <v/>
      </c>
      <c r="BL2866" s="171" t="str">
        <f>IF(AI2866 = "Chargeback", 1, "")</f>
        <v/>
      </c>
      <c r="BM2866" s="162" t="str">
        <f>IF(AI2866 = "Chargeback", AD2866, "")</f>
        <v/>
      </c>
    </row>
    <row r="2867" spans="1:65">
      <c r="A2867" s="35" t="s">
        <v>310</v>
      </c>
      <c r="B2867" s="35" t="s">
        <v>253</v>
      </c>
      <c r="C2867" s="80">
        <v>1845278</v>
      </c>
      <c r="E2867" s="158">
        <v>45609</v>
      </c>
      <c r="F2867" s="159">
        <v>45609</v>
      </c>
      <c r="G2867" s="35" t="s">
        <v>4965</v>
      </c>
      <c r="H2867" s="35" t="s">
        <v>471</v>
      </c>
      <c r="I2867" s="35" t="s">
        <v>475</v>
      </c>
      <c r="J2867" s="35" t="s">
        <v>4966</v>
      </c>
      <c r="K2867" s="80">
        <v>8117534598</v>
      </c>
      <c r="M2867" s="158">
        <v>44986</v>
      </c>
      <c r="N2867" s="160">
        <f ca="1">IFERROR(IF(M2867="","", DATEDIF(M2867, TODAY(), "M")),"")</f>
        <v>25</v>
      </c>
      <c r="R2867" s="35" t="s">
        <v>384</v>
      </c>
      <c r="S2867" s="35" t="s">
        <v>255</v>
      </c>
      <c r="T2867" s="35" t="s">
        <v>385</v>
      </c>
      <c r="V2867" s="35" t="s">
        <v>386</v>
      </c>
      <c r="Z2867" s="162">
        <v>0</v>
      </c>
      <c r="AA2867" s="163">
        <v>1</v>
      </c>
      <c r="AD2867" s="162">
        <v>7</v>
      </c>
      <c r="AG2867" s="35" t="s">
        <v>387</v>
      </c>
      <c r="AH2867" s="166" t="str">
        <f t="shared" si="44"/>
        <v>Humana ay64 big file (1).xlsx</v>
      </c>
      <c r="AI2867" s="35" t="s">
        <v>238</v>
      </c>
      <c r="BJ2867" s="162" t="str">
        <f>IF(AI2867 = "Advance", AD2867, "")</f>
        <v/>
      </c>
      <c r="BK2867" s="171" t="str">
        <f>IF(AI2867 = "Advance", 1, "")</f>
        <v/>
      </c>
      <c r="BL2867" s="171" t="str">
        <f>IF(AI2867 = "Chargeback", 1, "")</f>
        <v/>
      </c>
      <c r="BM2867" s="162" t="str">
        <f>IF(AI2867 = "Chargeback", AD2867, "")</f>
        <v/>
      </c>
    </row>
    <row r="2868" spans="1:65">
      <c r="A2868" s="35" t="s">
        <v>310</v>
      </c>
      <c r="B2868" s="35" t="s">
        <v>253</v>
      </c>
      <c r="C2868" s="80">
        <v>1845278</v>
      </c>
      <c r="E2868" s="158">
        <v>45609</v>
      </c>
      <c r="F2868" s="159">
        <v>45609</v>
      </c>
      <c r="G2868" s="35" t="s">
        <v>4967</v>
      </c>
      <c r="H2868" s="35" t="s">
        <v>650</v>
      </c>
      <c r="J2868" s="35" t="s">
        <v>4968</v>
      </c>
      <c r="K2868" s="80">
        <v>3175607137</v>
      </c>
      <c r="M2868" s="158">
        <v>45017</v>
      </c>
      <c r="N2868" s="160">
        <f ca="1">IFERROR(IF(M2868="","", DATEDIF(M2868, TODAY(), "M")),"")</f>
        <v>24</v>
      </c>
      <c r="R2868" s="35" t="s">
        <v>384</v>
      </c>
      <c r="S2868" s="35" t="s">
        <v>255</v>
      </c>
      <c r="T2868" s="35" t="s">
        <v>385</v>
      </c>
      <c r="V2868" s="35" t="s">
        <v>386</v>
      </c>
      <c r="Z2868" s="162">
        <v>0</v>
      </c>
      <c r="AA2868" s="163">
        <v>1</v>
      </c>
      <c r="AD2868" s="162">
        <v>7</v>
      </c>
      <c r="AG2868" s="35" t="s">
        <v>387</v>
      </c>
      <c r="AH2868" s="166" t="str">
        <f t="shared" si="44"/>
        <v>Humana ay64 big file (1).xlsx</v>
      </c>
      <c r="AI2868" s="35" t="s">
        <v>238</v>
      </c>
      <c r="BJ2868" s="162" t="str">
        <f>IF(AI2868 = "Advance", AD2868, "")</f>
        <v/>
      </c>
      <c r="BK2868" s="171" t="str">
        <f>IF(AI2868 = "Advance", 1, "")</f>
        <v/>
      </c>
      <c r="BL2868" s="171" t="str">
        <f>IF(AI2868 = "Chargeback", 1, "")</f>
        <v/>
      </c>
      <c r="BM2868" s="162" t="str">
        <f>IF(AI2868 = "Chargeback", AD2868, "")</f>
        <v/>
      </c>
    </row>
    <row r="2869" spans="1:65">
      <c r="A2869" s="35" t="s">
        <v>310</v>
      </c>
      <c r="B2869" s="35" t="s">
        <v>253</v>
      </c>
      <c r="C2869" s="80">
        <v>1845278</v>
      </c>
      <c r="E2869" s="158">
        <v>45609</v>
      </c>
      <c r="F2869" s="159">
        <v>45609</v>
      </c>
      <c r="G2869" s="35" t="s">
        <v>4969</v>
      </c>
      <c r="H2869" s="35" t="s">
        <v>4970</v>
      </c>
      <c r="I2869" s="35" t="s">
        <v>607</v>
      </c>
      <c r="J2869" s="35" t="s">
        <v>4971</v>
      </c>
      <c r="K2869" s="80">
        <v>6895223761</v>
      </c>
      <c r="M2869" s="158">
        <v>45017</v>
      </c>
      <c r="N2869" s="160">
        <f ca="1">IFERROR(IF(M2869="","", DATEDIF(M2869, TODAY(), "M")),"")</f>
        <v>24</v>
      </c>
      <c r="R2869" s="35" t="s">
        <v>384</v>
      </c>
      <c r="S2869" s="35" t="s">
        <v>255</v>
      </c>
      <c r="T2869" s="35" t="s">
        <v>385</v>
      </c>
      <c r="V2869" s="35" t="s">
        <v>386</v>
      </c>
      <c r="Z2869" s="162">
        <v>0</v>
      </c>
      <c r="AA2869" s="163">
        <v>1</v>
      </c>
      <c r="AD2869" s="162">
        <v>7</v>
      </c>
      <c r="AG2869" s="35" t="s">
        <v>387</v>
      </c>
      <c r="AH2869" s="166" t="str">
        <f t="shared" si="44"/>
        <v>Humana ay64 big file (1).xlsx</v>
      </c>
      <c r="AI2869" s="35" t="s">
        <v>238</v>
      </c>
      <c r="BJ2869" s="162" t="str">
        <f>IF(AI2869 = "Advance", AD2869, "")</f>
        <v/>
      </c>
      <c r="BK2869" s="171" t="str">
        <f>IF(AI2869 = "Advance", 1, "")</f>
        <v/>
      </c>
      <c r="BL2869" s="171" t="str">
        <f>IF(AI2869 = "Chargeback", 1, "")</f>
        <v/>
      </c>
      <c r="BM2869" s="162" t="str">
        <f>IF(AI2869 = "Chargeback", AD2869, "")</f>
        <v/>
      </c>
    </row>
    <row r="2870" spans="1:65">
      <c r="A2870" s="35" t="s">
        <v>310</v>
      </c>
      <c r="B2870" s="35" t="s">
        <v>253</v>
      </c>
      <c r="C2870" s="80">
        <v>1845278</v>
      </c>
      <c r="E2870" s="158">
        <v>45609</v>
      </c>
      <c r="F2870" s="159">
        <v>45609</v>
      </c>
      <c r="G2870" s="35" t="s">
        <v>4972</v>
      </c>
      <c r="H2870" s="35" t="s">
        <v>4973</v>
      </c>
      <c r="J2870" s="35" t="s">
        <v>4974</v>
      </c>
      <c r="K2870" s="80">
        <v>8307025254</v>
      </c>
      <c r="M2870" s="158">
        <v>45017</v>
      </c>
      <c r="N2870" s="160">
        <f ca="1">IFERROR(IF(M2870="","", DATEDIF(M2870, TODAY(), "M")),"")</f>
        <v>24</v>
      </c>
      <c r="R2870" s="35" t="s">
        <v>384</v>
      </c>
      <c r="S2870" s="35" t="s">
        <v>255</v>
      </c>
      <c r="T2870" s="35" t="s">
        <v>385</v>
      </c>
      <c r="V2870" s="35" t="s">
        <v>386</v>
      </c>
      <c r="Z2870" s="162">
        <v>0</v>
      </c>
      <c r="AA2870" s="163">
        <v>1</v>
      </c>
      <c r="AD2870" s="162">
        <v>7</v>
      </c>
      <c r="AG2870" s="35" t="s">
        <v>387</v>
      </c>
      <c r="AH2870" s="166" t="str">
        <f t="shared" si="44"/>
        <v>Humana ay64 big file (1).xlsx</v>
      </c>
      <c r="AI2870" s="35" t="s">
        <v>238</v>
      </c>
      <c r="BJ2870" s="162" t="str">
        <f>IF(AI2870 = "Advance", AD2870, "")</f>
        <v/>
      </c>
      <c r="BK2870" s="171" t="str">
        <f>IF(AI2870 = "Advance", 1, "")</f>
        <v/>
      </c>
      <c r="BL2870" s="171" t="str">
        <f>IF(AI2870 = "Chargeback", 1, "")</f>
        <v/>
      </c>
      <c r="BM2870" s="162" t="str">
        <f>IF(AI2870 = "Chargeback", AD2870, "")</f>
        <v/>
      </c>
    </row>
    <row r="2871" spans="1:65">
      <c r="A2871" s="35" t="s">
        <v>310</v>
      </c>
      <c r="B2871" s="35" t="s">
        <v>253</v>
      </c>
      <c r="C2871" s="80">
        <v>1845278</v>
      </c>
      <c r="E2871" s="158">
        <v>45609</v>
      </c>
      <c r="F2871" s="159">
        <v>45609</v>
      </c>
      <c r="G2871" s="35" t="s">
        <v>4975</v>
      </c>
      <c r="H2871" s="35" t="s">
        <v>1346</v>
      </c>
      <c r="I2871" s="35" t="s">
        <v>390</v>
      </c>
      <c r="J2871" s="35" t="s">
        <v>4976</v>
      </c>
      <c r="K2871" s="80">
        <v>522742645</v>
      </c>
      <c r="M2871" s="158">
        <v>45108</v>
      </c>
      <c r="N2871" s="160">
        <f ca="1">IFERROR(IF(M2871="","", DATEDIF(M2871, TODAY(), "M")),"")</f>
        <v>21</v>
      </c>
      <c r="R2871" s="35" t="s">
        <v>384</v>
      </c>
      <c r="S2871" s="35" t="s">
        <v>255</v>
      </c>
      <c r="T2871" s="35" t="s">
        <v>385</v>
      </c>
      <c r="V2871" s="35" t="s">
        <v>386</v>
      </c>
      <c r="Z2871" s="162">
        <v>0</v>
      </c>
      <c r="AA2871" s="163">
        <v>1</v>
      </c>
      <c r="AD2871" s="162">
        <v>7</v>
      </c>
      <c r="AG2871" s="35" t="s">
        <v>387</v>
      </c>
      <c r="AH2871" s="166" t="str">
        <f t="shared" si="44"/>
        <v>Humana ay64 big file (1).xlsx</v>
      </c>
      <c r="AI2871" s="35" t="s">
        <v>238</v>
      </c>
      <c r="BJ2871" s="162" t="str">
        <f>IF(AI2871 = "Advance", AD2871, "")</f>
        <v/>
      </c>
      <c r="BK2871" s="171" t="str">
        <f>IF(AI2871 = "Advance", 1, "")</f>
        <v/>
      </c>
      <c r="BL2871" s="171" t="str">
        <f>IF(AI2871 = "Chargeback", 1, "")</f>
        <v/>
      </c>
      <c r="BM2871" s="162" t="str">
        <f>IF(AI2871 = "Chargeback", AD2871, "")</f>
        <v/>
      </c>
    </row>
    <row r="2872" spans="1:65">
      <c r="A2872" s="35" t="s">
        <v>294</v>
      </c>
      <c r="B2872" s="35" t="s">
        <v>253</v>
      </c>
      <c r="C2872" s="80">
        <v>1848222</v>
      </c>
      <c r="E2872" s="158">
        <v>45609</v>
      </c>
      <c r="F2872" s="159">
        <v>45609</v>
      </c>
      <c r="G2872" s="35" t="s">
        <v>4977</v>
      </c>
      <c r="H2872" s="35" t="s">
        <v>2735</v>
      </c>
      <c r="I2872" s="35" t="s">
        <v>390</v>
      </c>
      <c r="J2872" s="35" t="s">
        <v>4823</v>
      </c>
      <c r="K2872" s="80">
        <v>6348491272</v>
      </c>
      <c r="M2872" s="158">
        <v>45017</v>
      </c>
      <c r="N2872" s="160">
        <f ca="1">IFERROR(IF(M2872="","", DATEDIF(M2872, TODAY(), "M")),"")</f>
        <v>24</v>
      </c>
      <c r="R2872" s="35" t="s">
        <v>384</v>
      </c>
      <c r="S2872" s="35" t="s">
        <v>255</v>
      </c>
      <c r="T2872" s="35" t="s">
        <v>385</v>
      </c>
      <c r="V2872" s="35" t="s">
        <v>386</v>
      </c>
      <c r="Z2872" s="162">
        <v>0</v>
      </c>
      <c r="AA2872" s="163">
        <v>1</v>
      </c>
      <c r="AD2872" s="162">
        <v>7</v>
      </c>
      <c r="AG2872" s="35" t="s">
        <v>387</v>
      </c>
      <c r="AH2872" s="166" t="str">
        <f t="shared" si="44"/>
        <v>Humana ay64 big file (1).xlsx</v>
      </c>
      <c r="AI2872" s="35" t="s">
        <v>238</v>
      </c>
      <c r="BJ2872" s="162" t="str">
        <f>IF(AI2872 = "Advance", AD2872, "")</f>
        <v/>
      </c>
      <c r="BK2872" s="171" t="str">
        <f>IF(AI2872 = "Advance", 1, "")</f>
        <v/>
      </c>
      <c r="BL2872" s="171" t="str">
        <f>IF(AI2872 = "Chargeback", 1, "")</f>
        <v/>
      </c>
      <c r="BM2872" s="162" t="str">
        <f>IF(AI2872 = "Chargeback", AD2872, "")</f>
        <v/>
      </c>
    </row>
    <row r="2873" spans="1:65">
      <c r="A2873" s="35" t="s">
        <v>294</v>
      </c>
      <c r="B2873" s="35" t="s">
        <v>253</v>
      </c>
      <c r="C2873" s="80">
        <v>1848222</v>
      </c>
      <c r="E2873" s="158">
        <v>45609</v>
      </c>
      <c r="F2873" s="159">
        <v>45609</v>
      </c>
      <c r="G2873" s="35" t="s">
        <v>4978</v>
      </c>
      <c r="H2873" s="35" t="s">
        <v>867</v>
      </c>
      <c r="I2873" s="35" t="s">
        <v>1560</v>
      </c>
      <c r="J2873" s="35" t="s">
        <v>4979</v>
      </c>
      <c r="K2873" s="80">
        <v>9109681097</v>
      </c>
      <c r="M2873" s="158">
        <v>44927</v>
      </c>
      <c r="N2873" s="160">
        <f ca="1">IFERROR(IF(M2873="","", DATEDIF(M2873, TODAY(), "M")),"")</f>
        <v>27</v>
      </c>
      <c r="R2873" s="35" t="s">
        <v>384</v>
      </c>
      <c r="S2873" s="35" t="s">
        <v>255</v>
      </c>
      <c r="T2873" s="35" t="s">
        <v>385</v>
      </c>
      <c r="V2873" s="35" t="s">
        <v>386</v>
      </c>
      <c r="Z2873" s="162">
        <v>0</v>
      </c>
      <c r="AA2873" s="163">
        <v>1</v>
      </c>
      <c r="AD2873" s="162">
        <v>7</v>
      </c>
      <c r="AG2873" s="35" t="s">
        <v>387</v>
      </c>
      <c r="AH2873" s="166" t="str">
        <f t="shared" si="44"/>
        <v>Humana ay64 big file (1).xlsx</v>
      </c>
      <c r="AI2873" s="35" t="s">
        <v>238</v>
      </c>
      <c r="BJ2873" s="162" t="str">
        <f>IF(AI2873 = "Advance", AD2873, "")</f>
        <v/>
      </c>
      <c r="BK2873" s="171" t="str">
        <f>IF(AI2873 = "Advance", 1, "")</f>
        <v/>
      </c>
      <c r="BL2873" s="171" t="str">
        <f>IF(AI2873 = "Chargeback", 1, "")</f>
        <v/>
      </c>
      <c r="BM2873" s="162" t="str">
        <f>IF(AI2873 = "Chargeback", AD2873, "")</f>
        <v/>
      </c>
    </row>
    <row r="2874" spans="1:65">
      <c r="A2874" s="35" t="s">
        <v>294</v>
      </c>
      <c r="B2874" s="35" t="s">
        <v>253</v>
      </c>
      <c r="C2874" s="80">
        <v>1848222</v>
      </c>
      <c r="E2874" s="158">
        <v>45609</v>
      </c>
      <c r="F2874" s="159">
        <v>45609</v>
      </c>
      <c r="G2874" s="35" t="s">
        <v>4980</v>
      </c>
      <c r="H2874" s="35" t="s">
        <v>4981</v>
      </c>
      <c r="I2874" s="35" t="s">
        <v>465</v>
      </c>
      <c r="J2874" s="35" t="s">
        <v>3565</v>
      </c>
      <c r="K2874" s="80">
        <v>781388289</v>
      </c>
      <c r="M2874" s="158">
        <v>44562</v>
      </c>
      <c r="N2874" s="160">
        <f ca="1">IFERROR(IF(M2874="","", DATEDIF(M2874, TODAY(), "M")),"")</f>
        <v>39</v>
      </c>
      <c r="R2874" s="35" t="s">
        <v>384</v>
      </c>
      <c r="S2874" s="35" t="s">
        <v>255</v>
      </c>
      <c r="T2874" s="35" t="s">
        <v>407</v>
      </c>
      <c r="V2874" s="35" t="s">
        <v>796</v>
      </c>
      <c r="Z2874" s="162">
        <v>0</v>
      </c>
      <c r="AA2874" s="163">
        <v>1</v>
      </c>
      <c r="AD2874" s="162">
        <v>7</v>
      </c>
      <c r="AG2874" s="35" t="s">
        <v>387</v>
      </c>
      <c r="AH2874" s="166" t="str">
        <f t="shared" si="44"/>
        <v>Humana ay64 big file (1).xlsx</v>
      </c>
      <c r="AI2874" s="35" t="s">
        <v>238</v>
      </c>
      <c r="BJ2874" s="162" t="str">
        <f>IF(AI2874 = "Advance", AD2874, "")</f>
        <v/>
      </c>
      <c r="BK2874" s="171" t="str">
        <f>IF(AI2874 = "Advance", 1, "")</f>
        <v/>
      </c>
      <c r="BL2874" s="171" t="str">
        <f>IF(AI2874 = "Chargeback", 1, "")</f>
        <v/>
      </c>
      <c r="BM2874" s="162" t="str">
        <f>IF(AI2874 = "Chargeback", AD2874, "")</f>
        <v/>
      </c>
    </row>
    <row r="2875" spans="1:65">
      <c r="A2875" s="35" t="s">
        <v>294</v>
      </c>
      <c r="B2875" s="35" t="s">
        <v>253</v>
      </c>
      <c r="C2875" s="80">
        <v>1848222</v>
      </c>
      <c r="E2875" s="158">
        <v>45609</v>
      </c>
      <c r="F2875" s="159">
        <v>45609</v>
      </c>
      <c r="G2875" s="35" t="s">
        <v>4982</v>
      </c>
      <c r="H2875" s="35" t="s">
        <v>585</v>
      </c>
      <c r="I2875" s="35" t="s">
        <v>509</v>
      </c>
      <c r="J2875" s="35" t="s">
        <v>4983</v>
      </c>
      <c r="K2875" s="80">
        <v>6164118774</v>
      </c>
      <c r="M2875" s="158">
        <v>44927</v>
      </c>
      <c r="N2875" s="160">
        <f ca="1">IFERROR(IF(M2875="","", DATEDIF(M2875, TODAY(), "M")),"")</f>
        <v>27</v>
      </c>
      <c r="R2875" s="35" t="s">
        <v>384</v>
      </c>
      <c r="S2875" s="35" t="s">
        <v>255</v>
      </c>
      <c r="T2875" s="35" t="s">
        <v>385</v>
      </c>
      <c r="V2875" s="35" t="s">
        <v>386</v>
      </c>
      <c r="Z2875" s="162">
        <v>0</v>
      </c>
      <c r="AA2875" s="163">
        <v>1</v>
      </c>
      <c r="AD2875" s="162">
        <v>7</v>
      </c>
      <c r="AG2875" s="35" t="s">
        <v>387</v>
      </c>
      <c r="AH2875" s="166" t="str">
        <f t="shared" si="44"/>
        <v>Humana ay64 big file (1).xlsx</v>
      </c>
      <c r="AI2875" s="35" t="s">
        <v>238</v>
      </c>
      <c r="BJ2875" s="162" t="str">
        <f>IF(AI2875 = "Advance", AD2875, "")</f>
        <v/>
      </c>
      <c r="BK2875" s="171" t="str">
        <f>IF(AI2875 = "Advance", 1, "")</f>
        <v/>
      </c>
      <c r="BL2875" s="171" t="str">
        <f>IF(AI2875 = "Chargeback", 1, "")</f>
        <v/>
      </c>
      <c r="BM2875" s="162" t="str">
        <f>IF(AI2875 = "Chargeback", AD2875, "")</f>
        <v/>
      </c>
    </row>
    <row r="2876" spans="1:65">
      <c r="A2876" s="35" t="s">
        <v>294</v>
      </c>
      <c r="B2876" s="35" t="s">
        <v>253</v>
      </c>
      <c r="C2876" s="80">
        <v>1848222</v>
      </c>
      <c r="E2876" s="158">
        <v>45609</v>
      </c>
      <c r="F2876" s="159">
        <v>45609</v>
      </c>
      <c r="G2876" s="35" t="s">
        <v>4984</v>
      </c>
      <c r="H2876" s="35" t="s">
        <v>4985</v>
      </c>
      <c r="I2876" s="35" t="s">
        <v>382</v>
      </c>
      <c r="J2876" s="35" t="s">
        <v>4983</v>
      </c>
      <c r="K2876" s="80">
        <v>7422785200</v>
      </c>
      <c r="M2876" s="158">
        <v>44927</v>
      </c>
      <c r="N2876" s="160">
        <f ca="1">IFERROR(IF(M2876="","", DATEDIF(M2876, TODAY(), "M")),"")</f>
        <v>27</v>
      </c>
      <c r="R2876" s="35" t="s">
        <v>384</v>
      </c>
      <c r="S2876" s="35" t="s">
        <v>255</v>
      </c>
      <c r="T2876" s="35" t="s">
        <v>385</v>
      </c>
      <c r="V2876" s="35" t="s">
        <v>386</v>
      </c>
      <c r="Z2876" s="162">
        <v>0</v>
      </c>
      <c r="AA2876" s="163">
        <v>1</v>
      </c>
      <c r="AD2876" s="162">
        <v>7</v>
      </c>
      <c r="AG2876" s="35" t="s">
        <v>387</v>
      </c>
      <c r="AH2876" s="166" t="str">
        <f t="shared" si="44"/>
        <v>Humana ay64 big file (1).xlsx</v>
      </c>
      <c r="AI2876" s="35" t="s">
        <v>238</v>
      </c>
      <c r="BJ2876" s="162" t="str">
        <f>IF(AI2876 = "Advance", AD2876, "")</f>
        <v/>
      </c>
      <c r="BK2876" s="171" t="str">
        <f>IF(AI2876 = "Advance", 1, "")</f>
        <v/>
      </c>
      <c r="BL2876" s="171" t="str">
        <f>IF(AI2876 = "Chargeback", 1, "")</f>
        <v/>
      </c>
      <c r="BM2876" s="162" t="str">
        <f>IF(AI2876 = "Chargeback", AD2876, "")</f>
        <v/>
      </c>
    </row>
    <row r="2877" spans="1:65">
      <c r="A2877" s="35" t="s">
        <v>294</v>
      </c>
      <c r="B2877" s="35" t="s">
        <v>253</v>
      </c>
      <c r="C2877" s="80">
        <v>1848222</v>
      </c>
      <c r="E2877" s="158">
        <v>45609</v>
      </c>
      <c r="F2877" s="159">
        <v>45609</v>
      </c>
      <c r="G2877" s="35" t="s">
        <v>4986</v>
      </c>
      <c r="H2877" s="35" t="s">
        <v>650</v>
      </c>
      <c r="I2877" s="35" t="s">
        <v>420</v>
      </c>
      <c r="J2877" s="35" t="s">
        <v>870</v>
      </c>
      <c r="K2877" s="80">
        <v>9441945124</v>
      </c>
      <c r="M2877" s="158">
        <v>44593</v>
      </c>
      <c r="N2877" s="160">
        <f ca="1">IFERROR(IF(M2877="","", DATEDIF(M2877, TODAY(), "M")),"")</f>
        <v>38</v>
      </c>
      <c r="R2877" s="35" t="s">
        <v>384</v>
      </c>
      <c r="S2877" s="35" t="s">
        <v>255</v>
      </c>
      <c r="T2877" s="35" t="s">
        <v>385</v>
      </c>
      <c r="V2877" s="35" t="s">
        <v>386</v>
      </c>
      <c r="Z2877" s="162">
        <v>0</v>
      </c>
      <c r="AA2877" s="163">
        <v>1</v>
      </c>
      <c r="AD2877" s="162">
        <v>7</v>
      </c>
      <c r="AG2877" s="35" t="s">
        <v>387</v>
      </c>
      <c r="AH2877" s="166" t="str">
        <f t="shared" si="44"/>
        <v>Humana ay64 big file (1).xlsx</v>
      </c>
      <c r="AI2877" s="35" t="s">
        <v>238</v>
      </c>
      <c r="BJ2877" s="162" t="str">
        <f>IF(AI2877 = "Advance", AD2877, "")</f>
        <v/>
      </c>
      <c r="BK2877" s="171" t="str">
        <f>IF(AI2877 = "Advance", 1, "")</f>
        <v/>
      </c>
      <c r="BL2877" s="171" t="str">
        <f>IF(AI2877 = "Chargeback", 1, "")</f>
        <v/>
      </c>
      <c r="BM2877" s="162" t="str">
        <f>IF(AI2877 = "Chargeback", AD2877, "")</f>
        <v/>
      </c>
    </row>
    <row r="2878" spans="1:65">
      <c r="A2878" s="35" t="s">
        <v>294</v>
      </c>
      <c r="B2878" s="35" t="s">
        <v>253</v>
      </c>
      <c r="C2878" s="80">
        <v>1848222</v>
      </c>
      <c r="E2878" s="158">
        <v>45609</v>
      </c>
      <c r="F2878" s="159">
        <v>45609</v>
      </c>
      <c r="G2878" s="35" t="s">
        <v>4987</v>
      </c>
      <c r="H2878" s="35" t="s">
        <v>1188</v>
      </c>
      <c r="I2878" s="35" t="s">
        <v>420</v>
      </c>
      <c r="J2878" s="35" t="s">
        <v>4988</v>
      </c>
      <c r="K2878" s="80">
        <v>5072474939</v>
      </c>
      <c r="M2878" s="158">
        <v>44562</v>
      </c>
      <c r="N2878" s="160">
        <f ca="1">IFERROR(IF(M2878="","", DATEDIF(M2878, TODAY(), "M")),"")</f>
        <v>39</v>
      </c>
      <c r="R2878" s="35" t="s">
        <v>384</v>
      </c>
      <c r="S2878" s="35" t="s">
        <v>255</v>
      </c>
      <c r="T2878" s="35" t="s">
        <v>407</v>
      </c>
      <c r="V2878" s="35" t="s">
        <v>796</v>
      </c>
      <c r="Z2878" s="162">
        <v>0</v>
      </c>
      <c r="AA2878" s="163">
        <v>1</v>
      </c>
      <c r="AD2878" s="162">
        <v>7</v>
      </c>
      <c r="AG2878" s="35" t="s">
        <v>387</v>
      </c>
      <c r="AH2878" s="166" t="str">
        <f t="shared" si="44"/>
        <v>Humana ay64 big file (1).xlsx</v>
      </c>
      <c r="AI2878" s="35" t="s">
        <v>238</v>
      </c>
      <c r="BJ2878" s="162" t="str">
        <f>IF(AI2878 = "Advance", AD2878, "")</f>
        <v/>
      </c>
      <c r="BK2878" s="171" t="str">
        <f>IF(AI2878 = "Advance", 1, "")</f>
        <v/>
      </c>
      <c r="BL2878" s="171" t="str">
        <f>IF(AI2878 = "Chargeback", 1, "")</f>
        <v/>
      </c>
      <c r="BM2878" s="162" t="str">
        <f>IF(AI2878 = "Chargeback", AD2878, "")</f>
        <v/>
      </c>
    </row>
    <row r="2879" spans="1:65">
      <c r="A2879" s="35" t="s">
        <v>294</v>
      </c>
      <c r="B2879" s="35" t="s">
        <v>253</v>
      </c>
      <c r="C2879" s="80">
        <v>1848222</v>
      </c>
      <c r="E2879" s="158">
        <v>45609</v>
      </c>
      <c r="F2879" s="159">
        <v>45609</v>
      </c>
      <c r="G2879" s="35" t="s">
        <v>4989</v>
      </c>
      <c r="H2879" s="35" t="s">
        <v>4990</v>
      </c>
      <c r="I2879" s="35" t="s">
        <v>430</v>
      </c>
      <c r="J2879" s="35" t="s">
        <v>565</v>
      </c>
      <c r="K2879" s="80">
        <v>7116962152</v>
      </c>
      <c r="M2879" s="158">
        <v>44562</v>
      </c>
      <c r="N2879" s="160">
        <f ca="1">IFERROR(IF(M2879="","", DATEDIF(M2879, TODAY(), "M")),"")</f>
        <v>39</v>
      </c>
      <c r="R2879" s="35" t="s">
        <v>384</v>
      </c>
      <c r="S2879" s="35" t="s">
        <v>255</v>
      </c>
      <c r="T2879" s="35" t="s">
        <v>407</v>
      </c>
      <c r="V2879" s="35" t="s">
        <v>796</v>
      </c>
      <c r="Z2879" s="162">
        <v>0</v>
      </c>
      <c r="AA2879" s="163">
        <v>1</v>
      </c>
      <c r="AD2879" s="162">
        <v>7</v>
      </c>
      <c r="AG2879" s="35" t="s">
        <v>387</v>
      </c>
      <c r="AH2879" s="166" t="str">
        <f t="shared" si="44"/>
        <v>Humana ay64 big file (1).xlsx</v>
      </c>
      <c r="AI2879" s="35" t="s">
        <v>238</v>
      </c>
      <c r="BJ2879" s="162" t="str">
        <f>IF(AI2879 = "Advance", AD2879, "")</f>
        <v/>
      </c>
      <c r="BK2879" s="171" t="str">
        <f>IF(AI2879 = "Advance", 1, "")</f>
        <v/>
      </c>
      <c r="BL2879" s="171" t="str">
        <f>IF(AI2879 = "Chargeback", 1, "")</f>
        <v/>
      </c>
      <c r="BM2879" s="162" t="str">
        <f>IF(AI2879 = "Chargeback", AD2879, "")</f>
        <v/>
      </c>
    </row>
    <row r="2880" spans="1:65">
      <c r="A2880" s="35" t="s">
        <v>294</v>
      </c>
      <c r="B2880" s="35" t="s">
        <v>253</v>
      </c>
      <c r="C2880" s="80">
        <v>1848222</v>
      </c>
      <c r="E2880" s="158">
        <v>45609</v>
      </c>
      <c r="F2880" s="159">
        <v>45609</v>
      </c>
      <c r="G2880" s="35" t="s">
        <v>4991</v>
      </c>
      <c r="H2880" s="35" t="s">
        <v>1675</v>
      </c>
      <c r="I2880" s="35" t="s">
        <v>416</v>
      </c>
      <c r="J2880" s="35" t="s">
        <v>1323</v>
      </c>
      <c r="K2880" s="80">
        <v>8799232264</v>
      </c>
      <c r="M2880" s="158">
        <v>44562</v>
      </c>
      <c r="N2880" s="160">
        <f ca="1">IFERROR(IF(M2880="","", DATEDIF(M2880, TODAY(), "M")),"")</f>
        <v>39</v>
      </c>
      <c r="R2880" s="35" t="s">
        <v>384</v>
      </c>
      <c r="S2880" s="35" t="s">
        <v>255</v>
      </c>
      <c r="T2880" s="35" t="s">
        <v>385</v>
      </c>
      <c r="V2880" s="35" t="s">
        <v>386</v>
      </c>
      <c r="Z2880" s="162">
        <v>0</v>
      </c>
      <c r="AA2880" s="163">
        <v>1</v>
      </c>
      <c r="AD2880" s="162">
        <v>7</v>
      </c>
      <c r="AG2880" s="35" t="s">
        <v>387</v>
      </c>
      <c r="AH2880" s="166" t="str">
        <f t="shared" si="44"/>
        <v>Humana ay64 big file (1).xlsx</v>
      </c>
      <c r="AI2880" s="35" t="s">
        <v>238</v>
      </c>
      <c r="BJ2880" s="162" t="str">
        <f>IF(AI2880 = "Advance", AD2880, "")</f>
        <v/>
      </c>
      <c r="BK2880" s="171" t="str">
        <f>IF(AI2880 = "Advance", 1, "")</f>
        <v/>
      </c>
      <c r="BL2880" s="171" t="str">
        <f>IF(AI2880 = "Chargeback", 1, "")</f>
        <v/>
      </c>
      <c r="BM2880" s="162" t="str">
        <f>IF(AI2880 = "Chargeback", AD2880, "")</f>
        <v/>
      </c>
    </row>
    <row r="2881" spans="1:65">
      <c r="A2881" s="35" t="s">
        <v>294</v>
      </c>
      <c r="B2881" s="35" t="s">
        <v>253</v>
      </c>
      <c r="C2881" s="80">
        <v>1848222</v>
      </c>
      <c r="E2881" s="158">
        <v>45609</v>
      </c>
      <c r="F2881" s="159">
        <v>45609</v>
      </c>
      <c r="G2881" s="35" t="s">
        <v>4992</v>
      </c>
      <c r="H2881" s="35" t="s">
        <v>852</v>
      </c>
      <c r="I2881" s="35" t="s">
        <v>430</v>
      </c>
      <c r="J2881" s="35" t="s">
        <v>4993</v>
      </c>
      <c r="K2881" s="80">
        <v>986884440</v>
      </c>
      <c r="M2881" s="158">
        <v>44927</v>
      </c>
      <c r="N2881" s="160">
        <f ca="1">IFERROR(IF(M2881="","", DATEDIF(M2881, TODAY(), "M")),"")</f>
        <v>27</v>
      </c>
      <c r="R2881" s="35" t="s">
        <v>384</v>
      </c>
      <c r="S2881" s="35" t="s">
        <v>255</v>
      </c>
      <c r="T2881" s="35" t="s">
        <v>385</v>
      </c>
      <c r="V2881" s="35" t="s">
        <v>386</v>
      </c>
      <c r="Z2881" s="162">
        <v>0</v>
      </c>
      <c r="AA2881" s="163">
        <v>1</v>
      </c>
      <c r="AD2881" s="162">
        <v>7</v>
      </c>
      <c r="AG2881" s="35" t="s">
        <v>387</v>
      </c>
      <c r="AH2881" s="166" t="str">
        <f t="shared" si="44"/>
        <v>Humana ay64 big file (1).xlsx</v>
      </c>
      <c r="AI2881" s="35" t="s">
        <v>238</v>
      </c>
      <c r="BJ2881" s="162" t="str">
        <f>IF(AI2881 = "Advance", AD2881, "")</f>
        <v/>
      </c>
      <c r="BK2881" s="171" t="str">
        <f>IF(AI2881 = "Advance", 1, "")</f>
        <v/>
      </c>
      <c r="BL2881" s="171" t="str">
        <f>IF(AI2881 = "Chargeback", 1, "")</f>
        <v/>
      </c>
      <c r="BM2881" s="162" t="str">
        <f>IF(AI2881 = "Chargeback", AD2881, "")</f>
        <v/>
      </c>
    </row>
    <row r="2882" spans="1:65">
      <c r="A2882" s="35" t="s">
        <v>294</v>
      </c>
      <c r="B2882" s="35" t="s">
        <v>253</v>
      </c>
      <c r="C2882" s="80">
        <v>1848222</v>
      </c>
      <c r="E2882" s="158">
        <v>45609</v>
      </c>
      <c r="F2882" s="159">
        <v>45609</v>
      </c>
      <c r="G2882" s="35" t="s">
        <v>4994</v>
      </c>
      <c r="H2882" s="35" t="s">
        <v>844</v>
      </c>
      <c r="I2882" s="35" t="s">
        <v>420</v>
      </c>
      <c r="J2882" s="35" t="s">
        <v>4993</v>
      </c>
      <c r="K2882" s="80">
        <v>9312007085</v>
      </c>
      <c r="M2882" s="158">
        <v>44927</v>
      </c>
      <c r="N2882" s="160">
        <f ca="1">IFERROR(IF(M2882="","", DATEDIF(M2882, TODAY(), "M")),"")</f>
        <v>27</v>
      </c>
      <c r="R2882" s="35" t="s">
        <v>384</v>
      </c>
      <c r="S2882" s="35" t="s">
        <v>255</v>
      </c>
      <c r="T2882" s="35" t="s">
        <v>385</v>
      </c>
      <c r="V2882" s="35" t="s">
        <v>386</v>
      </c>
      <c r="Z2882" s="162">
        <v>0</v>
      </c>
      <c r="AA2882" s="163">
        <v>1</v>
      </c>
      <c r="AD2882" s="162">
        <v>7</v>
      </c>
      <c r="AG2882" s="35" t="s">
        <v>387</v>
      </c>
      <c r="AH2882" s="166" t="str">
        <f t="shared" ref="AH2882:AH2945" si="45">HYPERLINK("\\tsclient\thindisk\Evan MacGuffie\Humana ay64 big file (1).xlsx", "Humana ay64 big file (1).xlsx")</f>
        <v>Humana ay64 big file (1).xlsx</v>
      </c>
      <c r="AI2882" s="35" t="s">
        <v>238</v>
      </c>
      <c r="BJ2882" s="162" t="str">
        <f>IF(AI2882 = "Advance", AD2882, "")</f>
        <v/>
      </c>
      <c r="BK2882" s="171" t="str">
        <f>IF(AI2882 = "Advance", 1, "")</f>
        <v/>
      </c>
      <c r="BL2882" s="171" t="str">
        <f>IF(AI2882 = "Chargeback", 1, "")</f>
        <v/>
      </c>
      <c r="BM2882" s="162" t="str">
        <f>IF(AI2882 = "Chargeback", AD2882, "")</f>
        <v/>
      </c>
    </row>
    <row r="2883" spans="1:65">
      <c r="A2883" s="35" t="s">
        <v>294</v>
      </c>
      <c r="B2883" s="35" t="s">
        <v>253</v>
      </c>
      <c r="C2883" s="80">
        <v>1848222</v>
      </c>
      <c r="E2883" s="158">
        <v>45609</v>
      </c>
      <c r="F2883" s="159">
        <v>45609</v>
      </c>
      <c r="G2883" s="35" t="s">
        <v>4995</v>
      </c>
      <c r="H2883" s="35" t="s">
        <v>419</v>
      </c>
      <c r="I2883" s="35" t="s">
        <v>416</v>
      </c>
      <c r="J2883" s="35" t="s">
        <v>2892</v>
      </c>
      <c r="K2883" s="80">
        <v>7689901191</v>
      </c>
      <c r="M2883" s="158">
        <v>44652</v>
      </c>
      <c r="N2883" s="160">
        <f ca="1">IFERROR(IF(M2883="","", DATEDIF(M2883, TODAY(), "M")),"")</f>
        <v>36</v>
      </c>
      <c r="R2883" s="35" t="s">
        <v>384</v>
      </c>
      <c r="S2883" s="35" t="s">
        <v>255</v>
      </c>
      <c r="T2883" s="35" t="s">
        <v>385</v>
      </c>
      <c r="V2883" s="35" t="s">
        <v>386</v>
      </c>
      <c r="Z2883" s="162">
        <v>0</v>
      </c>
      <c r="AA2883" s="163">
        <v>1</v>
      </c>
      <c r="AD2883" s="162">
        <v>7</v>
      </c>
      <c r="AG2883" s="35" t="s">
        <v>387</v>
      </c>
      <c r="AH2883" s="166" t="str">
        <f t="shared" si="45"/>
        <v>Humana ay64 big file (1).xlsx</v>
      </c>
      <c r="AI2883" s="35" t="s">
        <v>238</v>
      </c>
      <c r="BJ2883" s="162" t="str">
        <f>IF(AI2883 = "Advance", AD2883, "")</f>
        <v/>
      </c>
      <c r="BK2883" s="171" t="str">
        <f>IF(AI2883 = "Advance", 1, "")</f>
        <v/>
      </c>
      <c r="BL2883" s="171" t="str">
        <f>IF(AI2883 = "Chargeback", 1, "")</f>
        <v/>
      </c>
      <c r="BM2883" s="162" t="str">
        <f>IF(AI2883 = "Chargeback", AD2883, "")</f>
        <v/>
      </c>
    </row>
    <row r="2884" spans="1:65">
      <c r="A2884" s="35" t="s">
        <v>294</v>
      </c>
      <c r="B2884" s="35" t="s">
        <v>253</v>
      </c>
      <c r="C2884" s="80">
        <v>1848222</v>
      </c>
      <c r="E2884" s="158">
        <v>45609</v>
      </c>
      <c r="F2884" s="159">
        <v>45609</v>
      </c>
      <c r="G2884" s="35" t="s">
        <v>4996</v>
      </c>
      <c r="H2884" s="35" t="s">
        <v>1726</v>
      </c>
      <c r="I2884" s="35" t="s">
        <v>382</v>
      </c>
      <c r="J2884" s="35" t="s">
        <v>4997</v>
      </c>
      <c r="K2884" s="80">
        <v>8671392062</v>
      </c>
      <c r="M2884" s="158">
        <v>44927</v>
      </c>
      <c r="N2884" s="160">
        <f ca="1">IFERROR(IF(M2884="","", DATEDIF(M2884, TODAY(), "M")),"")</f>
        <v>27</v>
      </c>
      <c r="R2884" s="35" t="s">
        <v>384</v>
      </c>
      <c r="S2884" s="35" t="s">
        <v>255</v>
      </c>
      <c r="T2884" s="35" t="s">
        <v>385</v>
      </c>
      <c r="V2884" s="35" t="s">
        <v>386</v>
      </c>
      <c r="Z2884" s="162">
        <v>0</v>
      </c>
      <c r="AA2884" s="163">
        <v>1</v>
      </c>
      <c r="AD2884" s="162">
        <v>7</v>
      </c>
      <c r="AG2884" s="35" t="s">
        <v>387</v>
      </c>
      <c r="AH2884" s="166" t="str">
        <f t="shared" si="45"/>
        <v>Humana ay64 big file (1).xlsx</v>
      </c>
      <c r="AI2884" s="35" t="s">
        <v>238</v>
      </c>
      <c r="BJ2884" s="162" t="str">
        <f>IF(AI2884 = "Advance", AD2884, "")</f>
        <v/>
      </c>
      <c r="BK2884" s="171" t="str">
        <f>IF(AI2884 = "Advance", 1, "")</f>
        <v/>
      </c>
      <c r="BL2884" s="171" t="str">
        <f>IF(AI2884 = "Chargeback", 1, "")</f>
        <v/>
      </c>
      <c r="BM2884" s="162" t="str">
        <f>IF(AI2884 = "Chargeback", AD2884, "")</f>
        <v/>
      </c>
    </row>
    <row r="2885" spans="1:65">
      <c r="A2885" s="35" t="s">
        <v>294</v>
      </c>
      <c r="B2885" s="35" t="s">
        <v>253</v>
      </c>
      <c r="C2885" s="80">
        <v>1848222</v>
      </c>
      <c r="E2885" s="158">
        <v>45609</v>
      </c>
      <c r="F2885" s="159">
        <v>45609</v>
      </c>
      <c r="G2885" s="35" t="s">
        <v>4998</v>
      </c>
      <c r="H2885" s="35" t="s">
        <v>537</v>
      </c>
      <c r="I2885" s="35" t="s">
        <v>674</v>
      </c>
      <c r="J2885" s="35" t="s">
        <v>4999</v>
      </c>
      <c r="K2885" s="80">
        <v>2092631139</v>
      </c>
      <c r="M2885" s="158">
        <v>44927</v>
      </c>
      <c r="N2885" s="160">
        <f ca="1">IFERROR(IF(M2885="","", DATEDIF(M2885, TODAY(), "M")),"")</f>
        <v>27</v>
      </c>
      <c r="R2885" s="35" t="s">
        <v>384</v>
      </c>
      <c r="S2885" s="35" t="s">
        <v>255</v>
      </c>
      <c r="T2885" s="35" t="s">
        <v>385</v>
      </c>
      <c r="V2885" s="35" t="s">
        <v>386</v>
      </c>
      <c r="Z2885" s="162">
        <v>0</v>
      </c>
      <c r="AA2885" s="163">
        <v>1</v>
      </c>
      <c r="AD2885" s="162">
        <v>7</v>
      </c>
      <c r="AG2885" s="35" t="s">
        <v>387</v>
      </c>
      <c r="AH2885" s="166" t="str">
        <f t="shared" si="45"/>
        <v>Humana ay64 big file (1).xlsx</v>
      </c>
      <c r="AI2885" s="35" t="s">
        <v>238</v>
      </c>
      <c r="BJ2885" s="162" t="str">
        <f>IF(AI2885 = "Advance", AD2885, "")</f>
        <v/>
      </c>
      <c r="BK2885" s="171" t="str">
        <f>IF(AI2885 = "Advance", 1, "")</f>
        <v/>
      </c>
      <c r="BL2885" s="171" t="str">
        <f>IF(AI2885 = "Chargeback", 1, "")</f>
        <v/>
      </c>
      <c r="BM2885" s="162" t="str">
        <f>IF(AI2885 = "Chargeback", AD2885, "")</f>
        <v/>
      </c>
    </row>
    <row r="2886" spans="1:65">
      <c r="A2886" s="35" t="s">
        <v>294</v>
      </c>
      <c r="B2886" s="35" t="s">
        <v>253</v>
      </c>
      <c r="C2886" s="80">
        <v>1848222</v>
      </c>
      <c r="E2886" s="158">
        <v>45609</v>
      </c>
      <c r="F2886" s="159">
        <v>45609</v>
      </c>
      <c r="G2886" s="35" t="s">
        <v>5000</v>
      </c>
      <c r="H2886" s="35" t="s">
        <v>2654</v>
      </c>
      <c r="I2886" s="35" t="s">
        <v>390</v>
      </c>
      <c r="J2886" s="35" t="s">
        <v>5001</v>
      </c>
      <c r="K2886" s="80">
        <v>9809822710</v>
      </c>
      <c r="M2886" s="158">
        <v>44927</v>
      </c>
      <c r="N2886" s="160">
        <f ca="1">IFERROR(IF(M2886="","", DATEDIF(M2886, TODAY(), "M")),"")</f>
        <v>27</v>
      </c>
      <c r="R2886" s="35" t="s">
        <v>384</v>
      </c>
      <c r="S2886" s="35" t="s">
        <v>255</v>
      </c>
      <c r="T2886" s="35" t="s">
        <v>385</v>
      </c>
      <c r="V2886" s="35" t="s">
        <v>386</v>
      </c>
      <c r="Z2886" s="162">
        <v>0</v>
      </c>
      <c r="AA2886" s="163">
        <v>1</v>
      </c>
      <c r="AD2886" s="162">
        <v>7</v>
      </c>
      <c r="AG2886" s="35" t="s">
        <v>387</v>
      </c>
      <c r="AH2886" s="166" t="str">
        <f t="shared" si="45"/>
        <v>Humana ay64 big file (1).xlsx</v>
      </c>
      <c r="AI2886" s="35" t="s">
        <v>238</v>
      </c>
      <c r="BJ2886" s="162" t="str">
        <f>IF(AI2886 = "Advance", AD2886, "")</f>
        <v/>
      </c>
      <c r="BK2886" s="171" t="str">
        <f>IF(AI2886 = "Advance", 1, "")</f>
        <v/>
      </c>
      <c r="BL2886" s="171" t="str">
        <f>IF(AI2886 = "Chargeback", 1, "")</f>
        <v/>
      </c>
      <c r="BM2886" s="162" t="str">
        <f>IF(AI2886 = "Chargeback", AD2886, "")</f>
        <v/>
      </c>
    </row>
    <row r="2887" spans="1:65">
      <c r="A2887" s="35" t="s">
        <v>294</v>
      </c>
      <c r="B2887" s="35" t="s">
        <v>253</v>
      </c>
      <c r="C2887" s="80">
        <v>1848222</v>
      </c>
      <c r="E2887" s="158">
        <v>45609</v>
      </c>
      <c r="F2887" s="159">
        <v>45609</v>
      </c>
      <c r="G2887" s="35" t="s">
        <v>5002</v>
      </c>
      <c r="H2887" s="35" t="s">
        <v>2073</v>
      </c>
      <c r="I2887" s="35" t="s">
        <v>450</v>
      </c>
      <c r="J2887" s="35" t="s">
        <v>5003</v>
      </c>
      <c r="K2887" s="80">
        <v>3775463316</v>
      </c>
      <c r="M2887" s="158">
        <v>45047</v>
      </c>
      <c r="N2887" s="160">
        <f ca="1">IFERROR(IF(M2887="","", DATEDIF(M2887, TODAY(), "M")),"")</f>
        <v>23</v>
      </c>
      <c r="R2887" s="35" t="s">
        <v>384</v>
      </c>
      <c r="S2887" s="35" t="s">
        <v>255</v>
      </c>
      <c r="T2887" s="35" t="s">
        <v>385</v>
      </c>
      <c r="V2887" s="35" t="s">
        <v>386</v>
      </c>
      <c r="Z2887" s="162">
        <v>0</v>
      </c>
      <c r="AA2887" s="163">
        <v>1</v>
      </c>
      <c r="AD2887" s="162">
        <v>7</v>
      </c>
      <c r="AG2887" s="35" t="s">
        <v>387</v>
      </c>
      <c r="AH2887" s="166" t="str">
        <f t="shared" si="45"/>
        <v>Humana ay64 big file (1).xlsx</v>
      </c>
      <c r="AI2887" s="35" t="s">
        <v>238</v>
      </c>
      <c r="BJ2887" s="162" t="str">
        <f>IF(AI2887 = "Advance", AD2887, "")</f>
        <v/>
      </c>
      <c r="BK2887" s="171" t="str">
        <f>IF(AI2887 = "Advance", 1, "")</f>
        <v/>
      </c>
      <c r="BL2887" s="171" t="str">
        <f>IF(AI2887 = "Chargeback", 1, "")</f>
        <v/>
      </c>
      <c r="BM2887" s="162" t="str">
        <f>IF(AI2887 = "Chargeback", AD2887, "")</f>
        <v/>
      </c>
    </row>
    <row r="2888" spans="1:65">
      <c r="A2888" s="35" t="s">
        <v>294</v>
      </c>
      <c r="B2888" s="35" t="s">
        <v>253</v>
      </c>
      <c r="C2888" s="80">
        <v>1848222</v>
      </c>
      <c r="E2888" s="158">
        <v>45609</v>
      </c>
      <c r="F2888" s="159">
        <v>45609</v>
      </c>
      <c r="G2888" s="35" t="s">
        <v>5004</v>
      </c>
      <c r="H2888" s="35" t="s">
        <v>1006</v>
      </c>
      <c r="I2888" s="35" t="s">
        <v>443</v>
      </c>
      <c r="J2888" s="35" t="s">
        <v>5005</v>
      </c>
      <c r="K2888" s="80">
        <v>3204845065</v>
      </c>
      <c r="M2888" s="158">
        <v>44927</v>
      </c>
      <c r="N2888" s="160">
        <f ca="1">IFERROR(IF(M2888="","", DATEDIF(M2888, TODAY(), "M")),"")</f>
        <v>27</v>
      </c>
      <c r="R2888" s="35" t="s">
        <v>384</v>
      </c>
      <c r="S2888" s="35" t="s">
        <v>255</v>
      </c>
      <c r="T2888" s="35" t="s">
        <v>385</v>
      </c>
      <c r="V2888" s="35" t="s">
        <v>386</v>
      </c>
      <c r="Z2888" s="162">
        <v>0</v>
      </c>
      <c r="AA2888" s="163">
        <v>1</v>
      </c>
      <c r="AD2888" s="162">
        <v>7</v>
      </c>
      <c r="AG2888" s="35" t="s">
        <v>387</v>
      </c>
      <c r="AH2888" s="166" t="str">
        <f t="shared" si="45"/>
        <v>Humana ay64 big file (1).xlsx</v>
      </c>
      <c r="AI2888" s="35" t="s">
        <v>238</v>
      </c>
      <c r="BJ2888" s="162" t="str">
        <f>IF(AI2888 = "Advance", AD2888, "")</f>
        <v/>
      </c>
      <c r="BK2888" s="171" t="str">
        <f>IF(AI2888 = "Advance", 1, "")</f>
        <v/>
      </c>
      <c r="BL2888" s="171" t="str">
        <f>IF(AI2888 = "Chargeback", 1, "")</f>
        <v/>
      </c>
      <c r="BM2888" s="162" t="str">
        <f>IF(AI2888 = "Chargeback", AD2888, "")</f>
        <v/>
      </c>
    </row>
    <row r="2889" spans="1:65">
      <c r="A2889" s="35" t="s">
        <v>294</v>
      </c>
      <c r="B2889" s="35" t="s">
        <v>253</v>
      </c>
      <c r="C2889" s="80">
        <v>1848222</v>
      </c>
      <c r="E2889" s="158">
        <v>45609</v>
      </c>
      <c r="F2889" s="159">
        <v>45609</v>
      </c>
      <c r="G2889" s="35" t="s">
        <v>5006</v>
      </c>
      <c r="H2889" s="35" t="s">
        <v>5007</v>
      </c>
      <c r="J2889" s="35" t="s">
        <v>5008</v>
      </c>
      <c r="K2889" s="80">
        <v>7210086663</v>
      </c>
      <c r="M2889" s="158">
        <v>44927</v>
      </c>
      <c r="N2889" s="160">
        <f ca="1">IFERROR(IF(M2889="","", DATEDIF(M2889, TODAY(), "M")),"")</f>
        <v>27</v>
      </c>
      <c r="R2889" s="35" t="s">
        <v>384</v>
      </c>
      <c r="S2889" s="35" t="s">
        <v>255</v>
      </c>
      <c r="T2889" s="35" t="s">
        <v>385</v>
      </c>
      <c r="V2889" s="35" t="s">
        <v>386</v>
      </c>
      <c r="Z2889" s="162">
        <v>0</v>
      </c>
      <c r="AA2889" s="163">
        <v>1</v>
      </c>
      <c r="AD2889" s="162">
        <v>7</v>
      </c>
      <c r="AG2889" s="35" t="s">
        <v>387</v>
      </c>
      <c r="AH2889" s="166" t="str">
        <f t="shared" si="45"/>
        <v>Humana ay64 big file (1).xlsx</v>
      </c>
      <c r="AI2889" s="35" t="s">
        <v>238</v>
      </c>
      <c r="BJ2889" s="162" t="str">
        <f>IF(AI2889 = "Advance", AD2889, "")</f>
        <v/>
      </c>
      <c r="BK2889" s="171" t="str">
        <f>IF(AI2889 = "Advance", 1, "")</f>
        <v/>
      </c>
      <c r="BL2889" s="171" t="str">
        <f>IF(AI2889 = "Chargeback", 1, "")</f>
        <v/>
      </c>
      <c r="BM2889" s="162" t="str">
        <f>IF(AI2889 = "Chargeback", AD2889, "")</f>
        <v/>
      </c>
    </row>
    <row r="2890" spans="1:65">
      <c r="A2890" s="35" t="s">
        <v>294</v>
      </c>
      <c r="B2890" s="35" t="s">
        <v>253</v>
      </c>
      <c r="C2890" s="80">
        <v>1848222</v>
      </c>
      <c r="E2890" s="158">
        <v>45609</v>
      </c>
      <c r="F2890" s="159">
        <v>45609</v>
      </c>
      <c r="G2890" s="35" t="s">
        <v>5009</v>
      </c>
      <c r="H2890" s="35" t="s">
        <v>423</v>
      </c>
      <c r="I2890" s="35" t="s">
        <v>472</v>
      </c>
      <c r="J2890" s="35" t="s">
        <v>4775</v>
      </c>
      <c r="K2890" s="80">
        <v>8881246601</v>
      </c>
      <c r="M2890" s="158">
        <v>44621</v>
      </c>
      <c r="N2890" s="160">
        <f ca="1">IFERROR(IF(M2890="","", DATEDIF(M2890, TODAY(), "M")),"")</f>
        <v>37</v>
      </c>
      <c r="R2890" s="35" t="s">
        <v>384</v>
      </c>
      <c r="S2890" s="35" t="s">
        <v>255</v>
      </c>
      <c r="T2890" s="35" t="s">
        <v>385</v>
      </c>
      <c r="V2890" s="35" t="s">
        <v>567</v>
      </c>
      <c r="Z2890" s="162">
        <v>0</v>
      </c>
      <c r="AA2890" s="163">
        <v>1</v>
      </c>
      <c r="AD2890" s="162">
        <v>7</v>
      </c>
      <c r="AG2890" s="35" t="s">
        <v>387</v>
      </c>
      <c r="AH2890" s="166" t="str">
        <f t="shared" si="45"/>
        <v>Humana ay64 big file (1).xlsx</v>
      </c>
      <c r="AI2890" s="35" t="s">
        <v>238</v>
      </c>
      <c r="BJ2890" s="162" t="str">
        <f>IF(AI2890 = "Advance", AD2890, "")</f>
        <v/>
      </c>
      <c r="BK2890" s="171" t="str">
        <f>IF(AI2890 = "Advance", 1, "")</f>
        <v/>
      </c>
      <c r="BL2890" s="171" t="str">
        <f>IF(AI2890 = "Chargeback", 1, "")</f>
        <v/>
      </c>
      <c r="BM2890" s="162" t="str">
        <f>IF(AI2890 = "Chargeback", AD2890, "")</f>
        <v/>
      </c>
    </row>
    <row r="2891" spans="1:65">
      <c r="A2891" s="35" t="s">
        <v>294</v>
      </c>
      <c r="B2891" s="35" t="s">
        <v>253</v>
      </c>
      <c r="C2891" s="80">
        <v>1848222</v>
      </c>
      <c r="E2891" s="158">
        <v>45609</v>
      </c>
      <c r="F2891" s="159">
        <v>45609</v>
      </c>
      <c r="G2891" s="35" t="s">
        <v>5010</v>
      </c>
      <c r="H2891" s="35" t="s">
        <v>1514</v>
      </c>
      <c r="I2891" s="35" t="s">
        <v>475</v>
      </c>
      <c r="J2891" s="35" t="s">
        <v>5011</v>
      </c>
      <c r="K2891" s="80">
        <v>5741691478</v>
      </c>
      <c r="M2891" s="158">
        <v>44652</v>
      </c>
      <c r="N2891" s="160">
        <f ca="1">IFERROR(IF(M2891="","", DATEDIF(M2891, TODAY(), "M")),"")</f>
        <v>36</v>
      </c>
      <c r="R2891" s="35" t="s">
        <v>384</v>
      </c>
      <c r="S2891" s="35" t="s">
        <v>255</v>
      </c>
      <c r="T2891" s="35" t="s">
        <v>385</v>
      </c>
      <c r="V2891" s="35" t="s">
        <v>732</v>
      </c>
      <c r="Z2891" s="162">
        <v>0</v>
      </c>
      <c r="AA2891" s="163">
        <v>1</v>
      </c>
      <c r="AD2891" s="162">
        <v>7</v>
      </c>
      <c r="AG2891" s="35" t="s">
        <v>387</v>
      </c>
      <c r="AH2891" s="166" t="str">
        <f t="shared" si="45"/>
        <v>Humana ay64 big file (1).xlsx</v>
      </c>
      <c r="AI2891" s="35" t="s">
        <v>238</v>
      </c>
      <c r="BJ2891" s="162" t="str">
        <f>IF(AI2891 = "Advance", AD2891, "")</f>
        <v/>
      </c>
      <c r="BK2891" s="171" t="str">
        <f>IF(AI2891 = "Advance", 1, "")</f>
        <v/>
      </c>
      <c r="BL2891" s="171" t="str">
        <f>IF(AI2891 = "Chargeback", 1, "")</f>
        <v/>
      </c>
      <c r="BM2891" s="162" t="str">
        <f>IF(AI2891 = "Chargeback", AD2891, "")</f>
        <v/>
      </c>
    </row>
    <row r="2892" spans="1:65">
      <c r="A2892" s="35" t="s">
        <v>294</v>
      </c>
      <c r="B2892" s="35" t="s">
        <v>253</v>
      </c>
      <c r="C2892" s="80">
        <v>1848222</v>
      </c>
      <c r="E2892" s="158">
        <v>45609</v>
      </c>
      <c r="F2892" s="159">
        <v>45609</v>
      </c>
      <c r="G2892" s="35" t="s">
        <v>5012</v>
      </c>
      <c r="H2892" s="35" t="s">
        <v>2265</v>
      </c>
      <c r="I2892" s="35" t="s">
        <v>475</v>
      </c>
      <c r="J2892" s="35" t="s">
        <v>5013</v>
      </c>
      <c r="K2892" s="80">
        <v>6571760979</v>
      </c>
      <c r="M2892" s="158">
        <v>45078</v>
      </c>
      <c r="N2892" s="160">
        <f ca="1">IFERROR(IF(M2892="","", DATEDIF(M2892, TODAY(), "M")),"")</f>
        <v>22</v>
      </c>
      <c r="R2892" s="35" t="s">
        <v>384</v>
      </c>
      <c r="S2892" s="35" t="s">
        <v>255</v>
      </c>
      <c r="T2892" s="35" t="s">
        <v>385</v>
      </c>
      <c r="V2892" s="35" t="s">
        <v>386</v>
      </c>
      <c r="Z2892" s="162">
        <v>0</v>
      </c>
      <c r="AA2892" s="163">
        <v>1</v>
      </c>
      <c r="AD2892" s="162">
        <v>7</v>
      </c>
      <c r="AG2892" s="35" t="s">
        <v>387</v>
      </c>
      <c r="AH2892" s="166" t="str">
        <f t="shared" si="45"/>
        <v>Humana ay64 big file (1).xlsx</v>
      </c>
      <c r="AI2892" s="35" t="s">
        <v>238</v>
      </c>
      <c r="BJ2892" s="162" t="str">
        <f>IF(AI2892 = "Advance", AD2892, "")</f>
        <v/>
      </c>
      <c r="BK2892" s="171" t="str">
        <f>IF(AI2892 = "Advance", 1, "")</f>
        <v/>
      </c>
      <c r="BL2892" s="171" t="str">
        <f>IF(AI2892 = "Chargeback", 1, "")</f>
        <v/>
      </c>
      <c r="BM2892" s="162" t="str">
        <f>IF(AI2892 = "Chargeback", AD2892, "")</f>
        <v/>
      </c>
    </row>
    <row r="2893" spans="1:65">
      <c r="A2893" s="35" t="s">
        <v>294</v>
      </c>
      <c r="B2893" s="35" t="s">
        <v>253</v>
      </c>
      <c r="C2893" s="80">
        <v>1848222</v>
      </c>
      <c r="E2893" s="158">
        <v>45609</v>
      </c>
      <c r="F2893" s="159">
        <v>45609</v>
      </c>
      <c r="G2893" s="35" t="s">
        <v>5014</v>
      </c>
      <c r="H2893" s="35" t="s">
        <v>520</v>
      </c>
      <c r="J2893" s="35" t="s">
        <v>3632</v>
      </c>
      <c r="K2893" s="80">
        <v>836577944</v>
      </c>
      <c r="M2893" s="158">
        <v>44986</v>
      </c>
      <c r="N2893" s="160">
        <f ca="1">IFERROR(IF(M2893="","", DATEDIF(M2893, TODAY(), "M")),"")</f>
        <v>25</v>
      </c>
      <c r="R2893" s="35" t="s">
        <v>384</v>
      </c>
      <c r="S2893" s="35" t="s">
        <v>255</v>
      </c>
      <c r="T2893" s="35" t="s">
        <v>385</v>
      </c>
      <c r="V2893" s="35" t="s">
        <v>386</v>
      </c>
      <c r="Z2893" s="162">
        <v>0</v>
      </c>
      <c r="AA2893" s="163">
        <v>1</v>
      </c>
      <c r="AD2893" s="162">
        <v>7</v>
      </c>
      <c r="AG2893" s="35" t="s">
        <v>387</v>
      </c>
      <c r="AH2893" s="166" t="str">
        <f t="shared" si="45"/>
        <v>Humana ay64 big file (1).xlsx</v>
      </c>
      <c r="AI2893" s="35" t="s">
        <v>238</v>
      </c>
      <c r="BJ2893" s="162" t="str">
        <f>IF(AI2893 = "Advance", AD2893, "")</f>
        <v/>
      </c>
      <c r="BK2893" s="171" t="str">
        <f>IF(AI2893 = "Advance", 1, "")</f>
        <v/>
      </c>
      <c r="BL2893" s="171" t="str">
        <f>IF(AI2893 = "Chargeback", 1, "")</f>
        <v/>
      </c>
      <c r="BM2893" s="162" t="str">
        <f>IF(AI2893 = "Chargeback", AD2893, "")</f>
        <v/>
      </c>
    </row>
    <row r="2894" spans="1:65">
      <c r="A2894" s="35" t="s">
        <v>294</v>
      </c>
      <c r="B2894" s="35" t="s">
        <v>253</v>
      </c>
      <c r="C2894" s="80">
        <v>1848222</v>
      </c>
      <c r="E2894" s="158">
        <v>45609</v>
      </c>
      <c r="F2894" s="159">
        <v>45609</v>
      </c>
      <c r="G2894" s="35" t="s">
        <v>5015</v>
      </c>
      <c r="H2894" s="35" t="s">
        <v>2494</v>
      </c>
      <c r="I2894" s="35" t="s">
        <v>412</v>
      </c>
      <c r="J2894" s="35" t="s">
        <v>5016</v>
      </c>
      <c r="K2894" s="80">
        <v>6930395979</v>
      </c>
      <c r="M2894" s="158">
        <v>44958</v>
      </c>
      <c r="N2894" s="160">
        <f ca="1">IFERROR(IF(M2894="","", DATEDIF(M2894, TODAY(), "M")),"")</f>
        <v>26</v>
      </c>
      <c r="R2894" s="35" t="s">
        <v>384</v>
      </c>
      <c r="S2894" s="35" t="s">
        <v>255</v>
      </c>
      <c r="T2894" s="35" t="s">
        <v>396</v>
      </c>
      <c r="V2894" s="35" t="s">
        <v>397</v>
      </c>
      <c r="Z2894" s="162">
        <v>0</v>
      </c>
      <c r="AA2894" s="163">
        <v>1</v>
      </c>
      <c r="AD2894" s="162">
        <v>7</v>
      </c>
      <c r="AG2894" s="35" t="s">
        <v>387</v>
      </c>
      <c r="AH2894" s="166" t="str">
        <f t="shared" si="45"/>
        <v>Humana ay64 big file (1).xlsx</v>
      </c>
      <c r="AI2894" s="35" t="s">
        <v>238</v>
      </c>
      <c r="BJ2894" s="162" t="str">
        <f>IF(AI2894 = "Advance", AD2894, "")</f>
        <v/>
      </c>
      <c r="BK2894" s="171" t="str">
        <f>IF(AI2894 = "Advance", 1, "")</f>
        <v/>
      </c>
      <c r="BL2894" s="171" t="str">
        <f>IF(AI2894 = "Chargeback", 1, "")</f>
        <v/>
      </c>
      <c r="BM2894" s="162" t="str">
        <f>IF(AI2894 = "Chargeback", AD2894, "")</f>
        <v/>
      </c>
    </row>
    <row r="2895" spans="1:65">
      <c r="A2895" s="35" t="s">
        <v>294</v>
      </c>
      <c r="B2895" s="35" t="s">
        <v>253</v>
      </c>
      <c r="C2895" s="80">
        <v>1848222</v>
      </c>
      <c r="E2895" s="158">
        <v>45609</v>
      </c>
      <c r="F2895" s="159">
        <v>45609</v>
      </c>
      <c r="G2895" s="35" t="s">
        <v>5017</v>
      </c>
      <c r="H2895" s="35" t="s">
        <v>5018</v>
      </c>
      <c r="I2895" s="35" t="s">
        <v>412</v>
      </c>
      <c r="J2895" s="35" t="s">
        <v>5019</v>
      </c>
      <c r="K2895" s="80">
        <v>9155949771</v>
      </c>
      <c r="M2895" s="158">
        <v>44562</v>
      </c>
      <c r="N2895" s="160">
        <f ca="1">IFERROR(IF(M2895="","", DATEDIF(M2895, TODAY(), "M")),"")</f>
        <v>39</v>
      </c>
      <c r="R2895" s="35" t="s">
        <v>384</v>
      </c>
      <c r="S2895" s="35" t="s">
        <v>255</v>
      </c>
      <c r="T2895" s="35" t="s">
        <v>385</v>
      </c>
      <c r="V2895" s="35" t="s">
        <v>2712</v>
      </c>
      <c r="Z2895" s="162">
        <v>0</v>
      </c>
      <c r="AA2895" s="163">
        <v>1</v>
      </c>
      <c r="AD2895" s="162">
        <v>7</v>
      </c>
      <c r="AG2895" s="35" t="s">
        <v>387</v>
      </c>
      <c r="AH2895" s="166" t="str">
        <f t="shared" si="45"/>
        <v>Humana ay64 big file (1).xlsx</v>
      </c>
      <c r="AI2895" s="35" t="s">
        <v>238</v>
      </c>
      <c r="BJ2895" s="162" t="str">
        <f>IF(AI2895 = "Advance", AD2895, "")</f>
        <v/>
      </c>
      <c r="BK2895" s="171" t="str">
        <f>IF(AI2895 = "Advance", 1, "")</f>
        <v/>
      </c>
      <c r="BL2895" s="171" t="str">
        <f>IF(AI2895 = "Chargeback", 1, "")</f>
        <v/>
      </c>
      <c r="BM2895" s="162" t="str">
        <f>IF(AI2895 = "Chargeback", AD2895, "")</f>
        <v/>
      </c>
    </row>
    <row r="2896" spans="1:65">
      <c r="A2896" s="35" t="s">
        <v>294</v>
      </c>
      <c r="B2896" s="35" t="s">
        <v>253</v>
      </c>
      <c r="C2896" s="80">
        <v>1848222</v>
      </c>
      <c r="E2896" s="158">
        <v>45609</v>
      </c>
      <c r="F2896" s="159">
        <v>45609</v>
      </c>
      <c r="G2896" s="35" t="s">
        <v>5020</v>
      </c>
      <c r="H2896" s="35" t="s">
        <v>5021</v>
      </c>
      <c r="I2896" s="35" t="s">
        <v>450</v>
      </c>
      <c r="J2896" s="35" t="s">
        <v>5022</v>
      </c>
      <c r="K2896" s="80">
        <v>717350136</v>
      </c>
      <c r="M2896" s="158">
        <v>44562</v>
      </c>
      <c r="N2896" s="160">
        <f ca="1">IFERROR(IF(M2896="","", DATEDIF(M2896, TODAY(), "M")),"")</f>
        <v>39</v>
      </c>
      <c r="R2896" s="35" t="s">
        <v>384</v>
      </c>
      <c r="S2896" s="35" t="s">
        <v>255</v>
      </c>
      <c r="T2896" s="35" t="s">
        <v>385</v>
      </c>
      <c r="V2896" s="35" t="s">
        <v>386</v>
      </c>
      <c r="Z2896" s="162">
        <v>0</v>
      </c>
      <c r="AA2896" s="163">
        <v>1</v>
      </c>
      <c r="AD2896" s="162">
        <v>7</v>
      </c>
      <c r="AG2896" s="35" t="s">
        <v>387</v>
      </c>
      <c r="AH2896" s="166" t="str">
        <f t="shared" si="45"/>
        <v>Humana ay64 big file (1).xlsx</v>
      </c>
      <c r="AI2896" s="35" t="s">
        <v>238</v>
      </c>
      <c r="BJ2896" s="162" t="str">
        <f>IF(AI2896 = "Advance", AD2896, "")</f>
        <v/>
      </c>
      <c r="BK2896" s="171" t="str">
        <f>IF(AI2896 = "Advance", 1, "")</f>
        <v/>
      </c>
      <c r="BL2896" s="171" t="str">
        <f>IF(AI2896 = "Chargeback", 1, "")</f>
        <v/>
      </c>
      <c r="BM2896" s="162" t="str">
        <f>IF(AI2896 = "Chargeback", AD2896, "")</f>
        <v/>
      </c>
    </row>
    <row r="2897" spans="1:65">
      <c r="A2897" s="35" t="s">
        <v>294</v>
      </c>
      <c r="B2897" s="35" t="s">
        <v>253</v>
      </c>
      <c r="C2897" s="80">
        <v>1848222</v>
      </c>
      <c r="E2897" s="158">
        <v>45609</v>
      </c>
      <c r="F2897" s="159">
        <v>45609</v>
      </c>
      <c r="G2897" s="35" t="s">
        <v>5023</v>
      </c>
      <c r="H2897" s="35" t="s">
        <v>471</v>
      </c>
      <c r="I2897" s="35" t="s">
        <v>472</v>
      </c>
      <c r="J2897" s="35" t="s">
        <v>1323</v>
      </c>
      <c r="K2897" s="80">
        <v>7868297095</v>
      </c>
      <c r="M2897" s="158">
        <v>44562</v>
      </c>
      <c r="N2897" s="160">
        <f ca="1">IFERROR(IF(M2897="","", DATEDIF(M2897, TODAY(), "M")),"")</f>
        <v>39</v>
      </c>
      <c r="R2897" s="35" t="s">
        <v>384</v>
      </c>
      <c r="S2897" s="35" t="s">
        <v>255</v>
      </c>
      <c r="T2897" s="35" t="s">
        <v>385</v>
      </c>
      <c r="V2897" s="35" t="s">
        <v>386</v>
      </c>
      <c r="Z2897" s="162">
        <v>0</v>
      </c>
      <c r="AA2897" s="163">
        <v>1</v>
      </c>
      <c r="AD2897" s="162">
        <v>7</v>
      </c>
      <c r="AG2897" s="35" t="s">
        <v>387</v>
      </c>
      <c r="AH2897" s="166" t="str">
        <f t="shared" si="45"/>
        <v>Humana ay64 big file (1).xlsx</v>
      </c>
      <c r="AI2897" s="35" t="s">
        <v>238</v>
      </c>
      <c r="BJ2897" s="162" t="str">
        <f>IF(AI2897 = "Advance", AD2897, "")</f>
        <v/>
      </c>
      <c r="BK2897" s="171" t="str">
        <f>IF(AI2897 = "Advance", 1, "")</f>
        <v/>
      </c>
      <c r="BL2897" s="171" t="str">
        <f>IF(AI2897 = "Chargeback", 1, "")</f>
        <v/>
      </c>
      <c r="BM2897" s="162" t="str">
        <f>IF(AI2897 = "Chargeback", AD2897, "")</f>
        <v/>
      </c>
    </row>
    <row r="2898" spans="1:65">
      <c r="A2898" s="35" t="s">
        <v>294</v>
      </c>
      <c r="B2898" s="35" t="s">
        <v>253</v>
      </c>
      <c r="C2898" s="80">
        <v>1848222</v>
      </c>
      <c r="E2898" s="158">
        <v>45609</v>
      </c>
      <c r="F2898" s="159">
        <v>45609</v>
      </c>
      <c r="G2898" s="35" t="s">
        <v>5024</v>
      </c>
      <c r="H2898" s="35" t="s">
        <v>4641</v>
      </c>
      <c r="I2898" s="35" t="s">
        <v>416</v>
      </c>
      <c r="J2898" s="35" t="s">
        <v>1143</v>
      </c>
      <c r="K2898" s="80">
        <v>5087699369</v>
      </c>
      <c r="M2898" s="158">
        <v>44562</v>
      </c>
      <c r="N2898" s="160">
        <f ca="1">IFERROR(IF(M2898="","", DATEDIF(M2898, TODAY(), "M")),"")</f>
        <v>39</v>
      </c>
      <c r="R2898" s="35" t="s">
        <v>384</v>
      </c>
      <c r="S2898" s="35" t="s">
        <v>255</v>
      </c>
      <c r="T2898" s="35" t="s">
        <v>385</v>
      </c>
      <c r="V2898" s="35" t="s">
        <v>386</v>
      </c>
      <c r="Z2898" s="162">
        <v>0</v>
      </c>
      <c r="AA2898" s="163">
        <v>1</v>
      </c>
      <c r="AD2898" s="162">
        <v>7</v>
      </c>
      <c r="AG2898" s="35" t="s">
        <v>387</v>
      </c>
      <c r="AH2898" s="166" t="str">
        <f t="shared" si="45"/>
        <v>Humana ay64 big file (1).xlsx</v>
      </c>
      <c r="AI2898" s="35" t="s">
        <v>238</v>
      </c>
      <c r="BJ2898" s="162" t="str">
        <f>IF(AI2898 = "Advance", AD2898, "")</f>
        <v/>
      </c>
      <c r="BK2898" s="171" t="str">
        <f>IF(AI2898 = "Advance", 1, "")</f>
        <v/>
      </c>
      <c r="BL2898" s="171" t="str">
        <f>IF(AI2898 = "Chargeback", 1, "")</f>
        <v/>
      </c>
      <c r="BM2898" s="162" t="str">
        <f>IF(AI2898 = "Chargeback", AD2898, "")</f>
        <v/>
      </c>
    </row>
    <row r="2899" spans="1:65">
      <c r="A2899" s="35" t="s">
        <v>294</v>
      </c>
      <c r="B2899" s="35" t="s">
        <v>253</v>
      </c>
      <c r="C2899" s="80">
        <v>1848222</v>
      </c>
      <c r="E2899" s="158">
        <v>45609</v>
      </c>
      <c r="F2899" s="159">
        <v>45609</v>
      </c>
      <c r="G2899" s="35" t="s">
        <v>5025</v>
      </c>
      <c r="H2899" s="35" t="s">
        <v>5026</v>
      </c>
      <c r="I2899" s="35" t="s">
        <v>394</v>
      </c>
      <c r="J2899" s="35" t="s">
        <v>728</v>
      </c>
      <c r="K2899" s="80">
        <v>9048352261</v>
      </c>
      <c r="M2899" s="158">
        <v>44562</v>
      </c>
      <c r="N2899" s="160">
        <f ca="1">IFERROR(IF(M2899="","", DATEDIF(M2899, TODAY(), "M")),"")</f>
        <v>39</v>
      </c>
      <c r="R2899" s="35" t="s">
        <v>384</v>
      </c>
      <c r="S2899" s="35" t="s">
        <v>255</v>
      </c>
      <c r="T2899" s="35" t="s">
        <v>385</v>
      </c>
      <c r="V2899" s="35" t="s">
        <v>2712</v>
      </c>
      <c r="Z2899" s="162">
        <v>0</v>
      </c>
      <c r="AA2899" s="163">
        <v>1</v>
      </c>
      <c r="AD2899" s="162">
        <v>7</v>
      </c>
      <c r="AG2899" s="35" t="s">
        <v>387</v>
      </c>
      <c r="AH2899" s="166" t="str">
        <f t="shared" si="45"/>
        <v>Humana ay64 big file (1).xlsx</v>
      </c>
      <c r="AI2899" s="35" t="s">
        <v>238</v>
      </c>
      <c r="BJ2899" s="162" t="str">
        <f>IF(AI2899 = "Advance", AD2899, "")</f>
        <v/>
      </c>
      <c r="BK2899" s="171" t="str">
        <f>IF(AI2899 = "Advance", 1, "")</f>
        <v/>
      </c>
      <c r="BL2899" s="171" t="str">
        <f>IF(AI2899 = "Chargeback", 1, "")</f>
        <v/>
      </c>
      <c r="BM2899" s="162" t="str">
        <f>IF(AI2899 = "Chargeback", AD2899, "")</f>
        <v/>
      </c>
    </row>
    <row r="2900" spans="1:65">
      <c r="A2900" s="35" t="s">
        <v>294</v>
      </c>
      <c r="B2900" s="35" t="s">
        <v>253</v>
      </c>
      <c r="C2900" s="80">
        <v>1848222</v>
      </c>
      <c r="E2900" s="158">
        <v>45609</v>
      </c>
      <c r="F2900" s="159">
        <v>45609</v>
      </c>
      <c r="G2900" s="35" t="s">
        <v>5027</v>
      </c>
      <c r="H2900" s="35" t="s">
        <v>5028</v>
      </c>
      <c r="I2900" s="35" t="s">
        <v>402</v>
      </c>
      <c r="J2900" s="35" t="s">
        <v>5029</v>
      </c>
      <c r="K2900" s="80">
        <v>396137947</v>
      </c>
      <c r="M2900" s="158">
        <v>44958</v>
      </c>
      <c r="N2900" s="160">
        <f ca="1">IFERROR(IF(M2900="","", DATEDIF(M2900, TODAY(), "M")),"")</f>
        <v>26</v>
      </c>
      <c r="R2900" s="35" t="s">
        <v>384</v>
      </c>
      <c r="S2900" s="35" t="s">
        <v>255</v>
      </c>
      <c r="T2900" s="35" t="s">
        <v>385</v>
      </c>
      <c r="V2900" s="35" t="s">
        <v>386</v>
      </c>
      <c r="Z2900" s="162">
        <v>0</v>
      </c>
      <c r="AA2900" s="163">
        <v>1</v>
      </c>
      <c r="AD2900" s="162">
        <v>7</v>
      </c>
      <c r="AG2900" s="35" t="s">
        <v>387</v>
      </c>
      <c r="AH2900" s="166" t="str">
        <f t="shared" si="45"/>
        <v>Humana ay64 big file (1).xlsx</v>
      </c>
      <c r="AI2900" s="35" t="s">
        <v>238</v>
      </c>
      <c r="BJ2900" s="162" t="str">
        <f>IF(AI2900 = "Advance", AD2900, "")</f>
        <v/>
      </c>
      <c r="BK2900" s="171" t="str">
        <f>IF(AI2900 = "Advance", 1, "")</f>
        <v/>
      </c>
      <c r="BL2900" s="171" t="str">
        <f>IF(AI2900 = "Chargeback", 1, "")</f>
        <v/>
      </c>
      <c r="BM2900" s="162" t="str">
        <f>IF(AI2900 = "Chargeback", AD2900, "")</f>
        <v/>
      </c>
    </row>
    <row r="2901" spans="1:65">
      <c r="A2901" s="35" t="s">
        <v>294</v>
      </c>
      <c r="B2901" s="35" t="s">
        <v>253</v>
      </c>
      <c r="C2901" s="80">
        <v>1848222</v>
      </c>
      <c r="E2901" s="158">
        <v>45609</v>
      </c>
      <c r="F2901" s="159">
        <v>45609</v>
      </c>
      <c r="G2901" s="35" t="s">
        <v>5030</v>
      </c>
      <c r="H2901" s="35" t="s">
        <v>1287</v>
      </c>
      <c r="I2901" s="35" t="s">
        <v>416</v>
      </c>
      <c r="J2901" s="35" t="s">
        <v>884</v>
      </c>
      <c r="K2901" s="80">
        <v>3017573578</v>
      </c>
      <c r="M2901" s="158">
        <v>44562</v>
      </c>
      <c r="N2901" s="160">
        <f ca="1">IFERROR(IF(M2901="","", DATEDIF(M2901, TODAY(), "M")),"")</f>
        <v>39</v>
      </c>
      <c r="R2901" s="35" t="s">
        <v>384</v>
      </c>
      <c r="S2901" s="35" t="s">
        <v>255</v>
      </c>
      <c r="T2901" s="35" t="s">
        <v>385</v>
      </c>
      <c r="V2901" s="35" t="s">
        <v>386</v>
      </c>
      <c r="Z2901" s="162">
        <v>0</v>
      </c>
      <c r="AA2901" s="163">
        <v>1</v>
      </c>
      <c r="AD2901" s="162">
        <v>7</v>
      </c>
      <c r="AG2901" s="35" t="s">
        <v>387</v>
      </c>
      <c r="AH2901" s="166" t="str">
        <f t="shared" si="45"/>
        <v>Humana ay64 big file (1).xlsx</v>
      </c>
      <c r="AI2901" s="35" t="s">
        <v>238</v>
      </c>
      <c r="BJ2901" s="162" t="str">
        <f>IF(AI2901 = "Advance", AD2901, "")</f>
        <v/>
      </c>
      <c r="BK2901" s="171" t="str">
        <f>IF(AI2901 = "Advance", 1, "")</f>
        <v/>
      </c>
      <c r="BL2901" s="171" t="str">
        <f>IF(AI2901 = "Chargeback", 1, "")</f>
        <v/>
      </c>
      <c r="BM2901" s="162" t="str">
        <f>IF(AI2901 = "Chargeback", AD2901, "")</f>
        <v/>
      </c>
    </row>
    <row r="2902" spans="1:65">
      <c r="A2902" s="35" t="s">
        <v>294</v>
      </c>
      <c r="B2902" s="35" t="s">
        <v>253</v>
      </c>
      <c r="C2902" s="80">
        <v>1848222</v>
      </c>
      <c r="E2902" s="158">
        <v>45609</v>
      </c>
      <c r="F2902" s="159">
        <v>45609</v>
      </c>
      <c r="G2902" s="35" t="s">
        <v>5031</v>
      </c>
      <c r="H2902" s="35" t="s">
        <v>419</v>
      </c>
      <c r="I2902" s="35" t="s">
        <v>472</v>
      </c>
      <c r="J2902" s="35" t="s">
        <v>5032</v>
      </c>
      <c r="K2902" s="80">
        <v>8879855888</v>
      </c>
      <c r="M2902" s="158">
        <v>44562</v>
      </c>
      <c r="N2902" s="160">
        <f ca="1">IFERROR(IF(M2902="","", DATEDIF(M2902, TODAY(), "M")),"")</f>
        <v>39</v>
      </c>
      <c r="R2902" s="35" t="s">
        <v>384</v>
      </c>
      <c r="S2902" s="35" t="s">
        <v>255</v>
      </c>
      <c r="T2902" s="35" t="s">
        <v>385</v>
      </c>
      <c r="V2902" s="35" t="s">
        <v>2712</v>
      </c>
      <c r="Z2902" s="162">
        <v>0</v>
      </c>
      <c r="AA2902" s="163">
        <v>1</v>
      </c>
      <c r="AD2902" s="162">
        <v>7</v>
      </c>
      <c r="AG2902" s="35" t="s">
        <v>387</v>
      </c>
      <c r="AH2902" s="166" t="str">
        <f t="shared" si="45"/>
        <v>Humana ay64 big file (1).xlsx</v>
      </c>
      <c r="AI2902" s="35" t="s">
        <v>238</v>
      </c>
      <c r="BJ2902" s="162" t="str">
        <f>IF(AI2902 = "Advance", AD2902, "")</f>
        <v/>
      </c>
      <c r="BK2902" s="171" t="str">
        <f>IF(AI2902 = "Advance", 1, "")</f>
        <v/>
      </c>
      <c r="BL2902" s="171" t="str">
        <f>IF(AI2902 = "Chargeback", 1, "")</f>
        <v/>
      </c>
      <c r="BM2902" s="162" t="str">
        <f>IF(AI2902 = "Chargeback", AD2902, "")</f>
        <v/>
      </c>
    </row>
    <row r="2903" spans="1:65">
      <c r="A2903" s="35" t="s">
        <v>294</v>
      </c>
      <c r="B2903" s="35" t="s">
        <v>253</v>
      </c>
      <c r="C2903" s="80">
        <v>1848222</v>
      </c>
      <c r="E2903" s="158">
        <v>45609</v>
      </c>
      <c r="F2903" s="159">
        <v>45609</v>
      </c>
      <c r="G2903" s="35" t="s">
        <v>5033</v>
      </c>
      <c r="H2903" s="35" t="s">
        <v>1914</v>
      </c>
      <c r="I2903" s="35" t="s">
        <v>394</v>
      </c>
      <c r="J2903" s="35" t="s">
        <v>5022</v>
      </c>
      <c r="K2903" s="80">
        <v>7137077845</v>
      </c>
      <c r="M2903" s="158">
        <v>44562</v>
      </c>
      <c r="N2903" s="160">
        <f ca="1">IFERROR(IF(M2903="","", DATEDIF(M2903, TODAY(), "M")),"")</f>
        <v>39</v>
      </c>
      <c r="R2903" s="35" t="s">
        <v>384</v>
      </c>
      <c r="S2903" s="35" t="s">
        <v>255</v>
      </c>
      <c r="T2903" s="35" t="s">
        <v>385</v>
      </c>
      <c r="V2903" s="35" t="s">
        <v>386</v>
      </c>
      <c r="Z2903" s="162">
        <v>0</v>
      </c>
      <c r="AA2903" s="163">
        <v>1</v>
      </c>
      <c r="AD2903" s="162">
        <v>7</v>
      </c>
      <c r="AG2903" s="35" t="s">
        <v>387</v>
      </c>
      <c r="AH2903" s="166" t="str">
        <f t="shared" si="45"/>
        <v>Humana ay64 big file (1).xlsx</v>
      </c>
      <c r="AI2903" s="35" t="s">
        <v>238</v>
      </c>
      <c r="BJ2903" s="162" t="str">
        <f>IF(AI2903 = "Advance", AD2903, "")</f>
        <v/>
      </c>
      <c r="BK2903" s="171" t="str">
        <f>IF(AI2903 = "Advance", 1, "")</f>
        <v/>
      </c>
      <c r="BL2903" s="171" t="str">
        <f>IF(AI2903 = "Chargeback", 1, "")</f>
        <v/>
      </c>
      <c r="BM2903" s="162" t="str">
        <f>IF(AI2903 = "Chargeback", AD2903, "")</f>
        <v/>
      </c>
    </row>
    <row r="2904" spans="1:65">
      <c r="A2904" s="35" t="s">
        <v>294</v>
      </c>
      <c r="B2904" s="35" t="s">
        <v>253</v>
      </c>
      <c r="C2904" s="80">
        <v>1848222</v>
      </c>
      <c r="E2904" s="158">
        <v>45609</v>
      </c>
      <c r="F2904" s="159">
        <v>45609</v>
      </c>
      <c r="G2904" s="35" t="s">
        <v>5034</v>
      </c>
      <c r="H2904" s="35" t="s">
        <v>2432</v>
      </c>
      <c r="I2904" s="35" t="s">
        <v>382</v>
      </c>
      <c r="J2904" s="35" t="s">
        <v>421</v>
      </c>
      <c r="K2904" s="80">
        <v>3166830786</v>
      </c>
      <c r="M2904" s="158">
        <v>44562</v>
      </c>
      <c r="N2904" s="160">
        <f ca="1">IFERROR(IF(M2904="","", DATEDIF(M2904, TODAY(), "M")),"")</f>
        <v>39</v>
      </c>
      <c r="R2904" s="35" t="s">
        <v>384</v>
      </c>
      <c r="S2904" s="35" t="s">
        <v>255</v>
      </c>
      <c r="T2904" s="35" t="s">
        <v>385</v>
      </c>
      <c r="V2904" s="35" t="s">
        <v>2712</v>
      </c>
      <c r="Z2904" s="162">
        <v>0</v>
      </c>
      <c r="AA2904" s="163">
        <v>1</v>
      </c>
      <c r="AD2904" s="162">
        <v>7</v>
      </c>
      <c r="AG2904" s="35" t="s">
        <v>387</v>
      </c>
      <c r="AH2904" s="166" t="str">
        <f t="shared" si="45"/>
        <v>Humana ay64 big file (1).xlsx</v>
      </c>
      <c r="AI2904" s="35" t="s">
        <v>238</v>
      </c>
      <c r="BJ2904" s="162" t="str">
        <f>IF(AI2904 = "Advance", AD2904, "")</f>
        <v/>
      </c>
      <c r="BK2904" s="171" t="str">
        <f>IF(AI2904 = "Advance", 1, "")</f>
        <v/>
      </c>
      <c r="BL2904" s="171" t="str">
        <f>IF(AI2904 = "Chargeback", 1, "")</f>
        <v/>
      </c>
      <c r="BM2904" s="162" t="str">
        <f>IF(AI2904 = "Chargeback", AD2904, "")</f>
        <v/>
      </c>
    </row>
    <row r="2905" spans="1:65">
      <c r="A2905" s="35" t="s">
        <v>294</v>
      </c>
      <c r="B2905" s="35" t="s">
        <v>253</v>
      </c>
      <c r="C2905" s="80">
        <v>1848222</v>
      </c>
      <c r="E2905" s="158">
        <v>45609</v>
      </c>
      <c r="F2905" s="159">
        <v>45609</v>
      </c>
      <c r="G2905" s="35" t="s">
        <v>5035</v>
      </c>
      <c r="H2905" s="35" t="s">
        <v>5036</v>
      </c>
      <c r="I2905" s="35" t="s">
        <v>674</v>
      </c>
      <c r="J2905" s="35" t="s">
        <v>4874</v>
      </c>
      <c r="K2905" s="80">
        <v>231171965</v>
      </c>
      <c r="M2905" s="158">
        <v>45017</v>
      </c>
      <c r="N2905" s="160">
        <f ca="1">IFERROR(IF(M2905="","", DATEDIF(M2905, TODAY(), "M")),"")</f>
        <v>24</v>
      </c>
      <c r="R2905" s="35" t="s">
        <v>384</v>
      </c>
      <c r="S2905" s="35" t="s">
        <v>255</v>
      </c>
      <c r="T2905" s="35" t="s">
        <v>396</v>
      </c>
      <c r="V2905" s="35" t="s">
        <v>397</v>
      </c>
      <c r="Z2905" s="162">
        <v>0</v>
      </c>
      <c r="AA2905" s="163">
        <v>1</v>
      </c>
      <c r="AD2905" s="162">
        <v>7</v>
      </c>
      <c r="AG2905" s="35" t="s">
        <v>387</v>
      </c>
      <c r="AH2905" s="166" t="str">
        <f t="shared" si="45"/>
        <v>Humana ay64 big file (1).xlsx</v>
      </c>
      <c r="AI2905" s="35" t="s">
        <v>238</v>
      </c>
      <c r="BJ2905" s="162" t="str">
        <f>IF(AI2905 = "Advance", AD2905, "")</f>
        <v/>
      </c>
      <c r="BK2905" s="171" t="str">
        <f>IF(AI2905 = "Advance", 1, "")</f>
        <v/>
      </c>
      <c r="BL2905" s="171" t="str">
        <f>IF(AI2905 = "Chargeback", 1, "")</f>
        <v/>
      </c>
      <c r="BM2905" s="162" t="str">
        <f>IF(AI2905 = "Chargeback", AD2905, "")</f>
        <v/>
      </c>
    </row>
    <row r="2906" spans="1:65">
      <c r="A2906" s="35" t="s">
        <v>294</v>
      </c>
      <c r="B2906" s="35" t="s">
        <v>253</v>
      </c>
      <c r="C2906" s="80">
        <v>1848222</v>
      </c>
      <c r="E2906" s="158">
        <v>45609</v>
      </c>
      <c r="F2906" s="159">
        <v>45609</v>
      </c>
      <c r="G2906" s="35" t="s">
        <v>5037</v>
      </c>
      <c r="H2906" s="35" t="s">
        <v>471</v>
      </c>
      <c r="I2906" s="35" t="s">
        <v>430</v>
      </c>
      <c r="J2906" s="35" t="s">
        <v>744</v>
      </c>
      <c r="K2906" s="80">
        <v>5305078991</v>
      </c>
      <c r="M2906" s="158">
        <v>44621</v>
      </c>
      <c r="N2906" s="160">
        <f ca="1">IFERROR(IF(M2906="","", DATEDIF(M2906, TODAY(), "M")),"")</f>
        <v>37</v>
      </c>
      <c r="R2906" s="35" t="s">
        <v>384</v>
      </c>
      <c r="S2906" s="35" t="s">
        <v>255</v>
      </c>
      <c r="T2906" s="35" t="s">
        <v>385</v>
      </c>
      <c r="V2906" s="35" t="s">
        <v>732</v>
      </c>
      <c r="Z2906" s="162">
        <v>0</v>
      </c>
      <c r="AA2906" s="163">
        <v>1</v>
      </c>
      <c r="AD2906" s="162">
        <v>7</v>
      </c>
      <c r="AG2906" s="35" t="s">
        <v>387</v>
      </c>
      <c r="AH2906" s="166" t="str">
        <f t="shared" si="45"/>
        <v>Humana ay64 big file (1).xlsx</v>
      </c>
      <c r="AI2906" s="35" t="s">
        <v>238</v>
      </c>
      <c r="BJ2906" s="162" t="str">
        <f>IF(AI2906 = "Advance", AD2906, "")</f>
        <v/>
      </c>
      <c r="BK2906" s="171" t="str">
        <f>IF(AI2906 = "Advance", 1, "")</f>
        <v/>
      </c>
      <c r="BL2906" s="171" t="str">
        <f>IF(AI2906 = "Chargeback", 1, "")</f>
        <v/>
      </c>
      <c r="BM2906" s="162" t="str">
        <f>IF(AI2906 = "Chargeback", AD2906, "")</f>
        <v/>
      </c>
    </row>
    <row r="2907" spans="1:65">
      <c r="A2907" s="35" t="s">
        <v>294</v>
      </c>
      <c r="B2907" s="35" t="s">
        <v>253</v>
      </c>
      <c r="C2907" s="80">
        <v>1848222</v>
      </c>
      <c r="E2907" s="158">
        <v>45609</v>
      </c>
      <c r="F2907" s="159">
        <v>45609</v>
      </c>
      <c r="G2907" s="35" t="s">
        <v>5038</v>
      </c>
      <c r="H2907" s="35" t="s">
        <v>471</v>
      </c>
      <c r="I2907" s="35" t="s">
        <v>479</v>
      </c>
      <c r="J2907" s="35" t="s">
        <v>5039</v>
      </c>
      <c r="K2907" s="80">
        <v>4760293688</v>
      </c>
      <c r="M2907" s="158">
        <v>44652</v>
      </c>
      <c r="N2907" s="160">
        <f ca="1">IFERROR(IF(M2907="","", DATEDIF(M2907, TODAY(), "M")),"")</f>
        <v>36</v>
      </c>
      <c r="R2907" s="35" t="s">
        <v>384</v>
      </c>
      <c r="S2907" s="35" t="s">
        <v>255</v>
      </c>
      <c r="T2907" s="35" t="s">
        <v>385</v>
      </c>
      <c r="V2907" s="35" t="s">
        <v>567</v>
      </c>
      <c r="Z2907" s="162">
        <v>0</v>
      </c>
      <c r="AA2907" s="163">
        <v>1</v>
      </c>
      <c r="AD2907" s="162">
        <v>7</v>
      </c>
      <c r="AG2907" s="35" t="s">
        <v>387</v>
      </c>
      <c r="AH2907" s="166" t="str">
        <f t="shared" si="45"/>
        <v>Humana ay64 big file (1).xlsx</v>
      </c>
      <c r="AI2907" s="35" t="s">
        <v>238</v>
      </c>
      <c r="BJ2907" s="162" t="str">
        <f>IF(AI2907 = "Advance", AD2907, "")</f>
        <v/>
      </c>
      <c r="BK2907" s="171" t="str">
        <f>IF(AI2907 = "Advance", 1, "")</f>
        <v/>
      </c>
      <c r="BL2907" s="171" t="str">
        <f>IF(AI2907 = "Chargeback", 1, "")</f>
        <v/>
      </c>
      <c r="BM2907" s="162" t="str">
        <f>IF(AI2907 = "Chargeback", AD2907, "")</f>
        <v/>
      </c>
    </row>
    <row r="2908" spans="1:65">
      <c r="A2908" s="35" t="s">
        <v>294</v>
      </c>
      <c r="B2908" s="35" t="s">
        <v>253</v>
      </c>
      <c r="C2908" s="80">
        <v>1848222</v>
      </c>
      <c r="E2908" s="158">
        <v>45609</v>
      </c>
      <c r="F2908" s="159">
        <v>45609</v>
      </c>
      <c r="G2908" s="35" t="s">
        <v>5040</v>
      </c>
      <c r="H2908" s="35" t="s">
        <v>2340</v>
      </c>
      <c r="I2908" s="35" t="s">
        <v>416</v>
      </c>
      <c r="J2908" s="35" t="s">
        <v>5001</v>
      </c>
      <c r="K2908" s="80">
        <v>3810877708</v>
      </c>
      <c r="M2908" s="158">
        <v>44682</v>
      </c>
      <c r="N2908" s="160">
        <f ca="1">IFERROR(IF(M2908="","", DATEDIF(M2908, TODAY(), "M")),"")</f>
        <v>35</v>
      </c>
      <c r="R2908" s="35" t="s">
        <v>384</v>
      </c>
      <c r="S2908" s="35" t="s">
        <v>255</v>
      </c>
      <c r="T2908" s="35" t="s">
        <v>385</v>
      </c>
      <c r="V2908" s="35" t="s">
        <v>386</v>
      </c>
      <c r="Z2908" s="162">
        <v>0</v>
      </c>
      <c r="AA2908" s="163">
        <v>1</v>
      </c>
      <c r="AD2908" s="162">
        <v>7</v>
      </c>
      <c r="AG2908" s="35" t="s">
        <v>387</v>
      </c>
      <c r="AH2908" s="166" t="str">
        <f t="shared" si="45"/>
        <v>Humana ay64 big file (1).xlsx</v>
      </c>
      <c r="AI2908" s="35" t="s">
        <v>238</v>
      </c>
      <c r="BJ2908" s="162" t="str">
        <f>IF(AI2908 = "Advance", AD2908, "")</f>
        <v/>
      </c>
      <c r="BK2908" s="171" t="str">
        <f>IF(AI2908 = "Advance", 1, "")</f>
        <v/>
      </c>
      <c r="BL2908" s="171" t="str">
        <f>IF(AI2908 = "Chargeback", 1, "")</f>
        <v/>
      </c>
      <c r="BM2908" s="162" t="str">
        <f>IF(AI2908 = "Chargeback", AD2908, "")</f>
        <v/>
      </c>
    </row>
    <row r="2909" spans="1:65">
      <c r="A2909" s="35" t="s">
        <v>294</v>
      </c>
      <c r="B2909" s="35" t="s">
        <v>253</v>
      </c>
      <c r="C2909" s="80">
        <v>1848222</v>
      </c>
      <c r="E2909" s="158">
        <v>45609</v>
      </c>
      <c r="F2909" s="159">
        <v>45609</v>
      </c>
      <c r="G2909" s="35" t="s">
        <v>5041</v>
      </c>
      <c r="H2909" s="35" t="s">
        <v>4049</v>
      </c>
      <c r="I2909" s="35" t="s">
        <v>443</v>
      </c>
      <c r="J2909" s="35" t="s">
        <v>723</v>
      </c>
      <c r="K2909" s="80">
        <v>6976314836</v>
      </c>
      <c r="M2909" s="158">
        <v>44927</v>
      </c>
      <c r="N2909" s="160">
        <f ca="1">IFERROR(IF(M2909="","", DATEDIF(M2909, TODAY(), "M")),"")</f>
        <v>27</v>
      </c>
      <c r="R2909" s="35" t="s">
        <v>384</v>
      </c>
      <c r="S2909" s="35" t="s">
        <v>255</v>
      </c>
      <c r="T2909" s="35" t="s">
        <v>385</v>
      </c>
      <c r="V2909" s="35" t="s">
        <v>386</v>
      </c>
      <c r="Z2909" s="162">
        <v>0</v>
      </c>
      <c r="AA2909" s="163">
        <v>1</v>
      </c>
      <c r="AD2909" s="162">
        <v>7</v>
      </c>
      <c r="AG2909" s="35" t="s">
        <v>387</v>
      </c>
      <c r="AH2909" s="166" t="str">
        <f t="shared" si="45"/>
        <v>Humana ay64 big file (1).xlsx</v>
      </c>
      <c r="AI2909" s="35" t="s">
        <v>238</v>
      </c>
      <c r="BJ2909" s="162" t="str">
        <f>IF(AI2909 = "Advance", AD2909, "")</f>
        <v/>
      </c>
      <c r="BK2909" s="171" t="str">
        <f>IF(AI2909 = "Advance", 1, "")</f>
        <v/>
      </c>
      <c r="BL2909" s="171" t="str">
        <f>IF(AI2909 = "Chargeback", 1, "")</f>
        <v/>
      </c>
      <c r="BM2909" s="162" t="str">
        <f>IF(AI2909 = "Chargeback", AD2909, "")</f>
        <v/>
      </c>
    </row>
    <row r="2910" spans="1:65">
      <c r="A2910" s="35" t="s">
        <v>294</v>
      </c>
      <c r="B2910" s="35" t="s">
        <v>253</v>
      </c>
      <c r="C2910" s="80">
        <v>1848222</v>
      </c>
      <c r="E2910" s="158">
        <v>45609</v>
      </c>
      <c r="F2910" s="159">
        <v>45609</v>
      </c>
      <c r="G2910" s="35" t="s">
        <v>5042</v>
      </c>
      <c r="H2910" s="35" t="s">
        <v>3786</v>
      </c>
      <c r="I2910" s="35" t="s">
        <v>382</v>
      </c>
      <c r="J2910" s="35" t="s">
        <v>5043</v>
      </c>
      <c r="K2910" s="80">
        <v>1083614785</v>
      </c>
      <c r="M2910" s="158">
        <v>44927</v>
      </c>
      <c r="N2910" s="160">
        <f ca="1">IFERROR(IF(M2910="","", DATEDIF(M2910, TODAY(), "M")),"")</f>
        <v>27</v>
      </c>
      <c r="R2910" s="35" t="s">
        <v>384</v>
      </c>
      <c r="S2910" s="35" t="s">
        <v>255</v>
      </c>
      <c r="T2910" s="35" t="s">
        <v>385</v>
      </c>
      <c r="V2910" s="35" t="s">
        <v>386</v>
      </c>
      <c r="Z2910" s="162">
        <v>0</v>
      </c>
      <c r="AA2910" s="163">
        <v>1</v>
      </c>
      <c r="AD2910" s="162">
        <v>7</v>
      </c>
      <c r="AG2910" s="35" t="s">
        <v>387</v>
      </c>
      <c r="AH2910" s="166" t="str">
        <f t="shared" si="45"/>
        <v>Humana ay64 big file (1).xlsx</v>
      </c>
      <c r="AI2910" s="35" t="s">
        <v>238</v>
      </c>
      <c r="BJ2910" s="162" t="str">
        <f>IF(AI2910 = "Advance", AD2910, "")</f>
        <v/>
      </c>
      <c r="BK2910" s="171" t="str">
        <f>IF(AI2910 = "Advance", 1, "")</f>
        <v/>
      </c>
      <c r="BL2910" s="171" t="str">
        <f>IF(AI2910 = "Chargeback", 1, "")</f>
        <v/>
      </c>
      <c r="BM2910" s="162" t="str">
        <f>IF(AI2910 = "Chargeback", AD2910, "")</f>
        <v/>
      </c>
    </row>
    <row r="2911" spans="1:65">
      <c r="A2911" s="35" t="s">
        <v>294</v>
      </c>
      <c r="B2911" s="35" t="s">
        <v>253</v>
      </c>
      <c r="C2911" s="80">
        <v>1848222</v>
      </c>
      <c r="E2911" s="158">
        <v>45609</v>
      </c>
      <c r="F2911" s="159">
        <v>45609</v>
      </c>
      <c r="G2911" s="35" t="s">
        <v>5044</v>
      </c>
      <c r="H2911" s="35" t="s">
        <v>2262</v>
      </c>
      <c r="I2911" s="35" t="s">
        <v>382</v>
      </c>
      <c r="J2911" s="35" t="s">
        <v>5045</v>
      </c>
      <c r="K2911" s="80">
        <v>5007393741</v>
      </c>
      <c r="M2911" s="158">
        <v>44927</v>
      </c>
      <c r="N2911" s="160">
        <f ca="1">IFERROR(IF(M2911="","", DATEDIF(M2911, TODAY(), "M")),"")</f>
        <v>27</v>
      </c>
      <c r="R2911" s="35" t="s">
        <v>384</v>
      </c>
      <c r="S2911" s="35" t="s">
        <v>255</v>
      </c>
      <c r="T2911" s="35" t="s">
        <v>407</v>
      </c>
      <c r="V2911" s="35" t="s">
        <v>408</v>
      </c>
      <c r="Z2911" s="162">
        <v>0</v>
      </c>
      <c r="AA2911" s="163">
        <v>1</v>
      </c>
      <c r="AD2911" s="162">
        <v>7</v>
      </c>
      <c r="AG2911" s="35" t="s">
        <v>387</v>
      </c>
      <c r="AH2911" s="166" t="str">
        <f t="shared" si="45"/>
        <v>Humana ay64 big file (1).xlsx</v>
      </c>
      <c r="AI2911" s="35" t="s">
        <v>238</v>
      </c>
      <c r="BJ2911" s="162" t="str">
        <f>IF(AI2911 = "Advance", AD2911, "")</f>
        <v/>
      </c>
      <c r="BK2911" s="171" t="str">
        <f>IF(AI2911 = "Advance", 1, "")</f>
        <v/>
      </c>
      <c r="BL2911" s="171" t="str">
        <f>IF(AI2911 = "Chargeback", 1, "")</f>
        <v/>
      </c>
      <c r="BM2911" s="162" t="str">
        <f>IF(AI2911 = "Chargeback", AD2911, "")</f>
        <v/>
      </c>
    </row>
    <row r="2912" spans="1:65">
      <c r="A2912" s="35" t="s">
        <v>294</v>
      </c>
      <c r="B2912" s="35" t="s">
        <v>253</v>
      </c>
      <c r="C2912" s="80">
        <v>1848222</v>
      </c>
      <c r="E2912" s="158">
        <v>45609</v>
      </c>
      <c r="F2912" s="159">
        <v>45609</v>
      </c>
      <c r="G2912" s="35" t="s">
        <v>5046</v>
      </c>
      <c r="H2912" s="35" t="s">
        <v>886</v>
      </c>
      <c r="I2912" s="35" t="s">
        <v>402</v>
      </c>
      <c r="J2912" s="35" t="s">
        <v>5047</v>
      </c>
      <c r="K2912" s="80">
        <v>3310075157</v>
      </c>
      <c r="M2912" s="158">
        <v>44927</v>
      </c>
      <c r="N2912" s="160">
        <f ca="1">IFERROR(IF(M2912="","", DATEDIF(M2912, TODAY(), "M")),"")</f>
        <v>27</v>
      </c>
      <c r="R2912" s="35" t="s">
        <v>384</v>
      </c>
      <c r="S2912" s="35" t="s">
        <v>255</v>
      </c>
      <c r="T2912" s="35" t="s">
        <v>385</v>
      </c>
      <c r="V2912" s="35" t="s">
        <v>386</v>
      </c>
      <c r="Z2912" s="162">
        <v>0</v>
      </c>
      <c r="AA2912" s="163">
        <v>1</v>
      </c>
      <c r="AD2912" s="162">
        <v>7</v>
      </c>
      <c r="AG2912" s="35" t="s">
        <v>387</v>
      </c>
      <c r="AH2912" s="166" t="str">
        <f t="shared" si="45"/>
        <v>Humana ay64 big file (1).xlsx</v>
      </c>
      <c r="AI2912" s="35" t="s">
        <v>238</v>
      </c>
      <c r="BJ2912" s="162" t="str">
        <f>IF(AI2912 = "Advance", AD2912, "")</f>
        <v/>
      </c>
      <c r="BK2912" s="171" t="str">
        <f>IF(AI2912 = "Advance", 1, "")</f>
        <v/>
      </c>
      <c r="BL2912" s="171" t="str">
        <f>IF(AI2912 = "Chargeback", 1, "")</f>
        <v/>
      </c>
      <c r="BM2912" s="162" t="str">
        <f>IF(AI2912 = "Chargeback", AD2912, "")</f>
        <v/>
      </c>
    </row>
    <row r="2913" spans="1:65">
      <c r="A2913" s="35" t="s">
        <v>294</v>
      </c>
      <c r="B2913" s="35" t="s">
        <v>253</v>
      </c>
      <c r="C2913" s="80">
        <v>1848222</v>
      </c>
      <c r="E2913" s="158">
        <v>45609</v>
      </c>
      <c r="F2913" s="159">
        <v>45609</v>
      </c>
      <c r="G2913" s="35" t="s">
        <v>5048</v>
      </c>
      <c r="H2913" s="35" t="s">
        <v>852</v>
      </c>
      <c r="I2913" s="35" t="s">
        <v>430</v>
      </c>
      <c r="J2913" s="35" t="s">
        <v>1081</v>
      </c>
      <c r="K2913" s="80">
        <v>1629900004</v>
      </c>
      <c r="M2913" s="158">
        <v>44927</v>
      </c>
      <c r="N2913" s="160">
        <f ca="1">IFERROR(IF(M2913="","", DATEDIF(M2913, TODAY(), "M")),"")</f>
        <v>27</v>
      </c>
      <c r="R2913" s="35" t="s">
        <v>384</v>
      </c>
      <c r="S2913" s="35" t="s">
        <v>255</v>
      </c>
      <c r="T2913" s="35" t="s">
        <v>407</v>
      </c>
      <c r="V2913" s="35" t="s">
        <v>408</v>
      </c>
      <c r="Z2913" s="162">
        <v>0</v>
      </c>
      <c r="AA2913" s="163">
        <v>1</v>
      </c>
      <c r="AD2913" s="162">
        <v>7</v>
      </c>
      <c r="AG2913" s="35" t="s">
        <v>387</v>
      </c>
      <c r="AH2913" s="166" t="str">
        <f t="shared" si="45"/>
        <v>Humana ay64 big file (1).xlsx</v>
      </c>
      <c r="AI2913" s="35" t="s">
        <v>238</v>
      </c>
      <c r="BJ2913" s="162" t="str">
        <f>IF(AI2913 = "Advance", AD2913, "")</f>
        <v/>
      </c>
      <c r="BK2913" s="171" t="str">
        <f>IF(AI2913 = "Advance", 1, "")</f>
        <v/>
      </c>
      <c r="BL2913" s="171" t="str">
        <f>IF(AI2913 = "Chargeback", 1, "")</f>
        <v/>
      </c>
      <c r="BM2913" s="162" t="str">
        <f>IF(AI2913 = "Chargeback", AD2913, "")</f>
        <v/>
      </c>
    </row>
    <row r="2914" spans="1:65">
      <c r="A2914" s="35" t="s">
        <v>294</v>
      </c>
      <c r="B2914" s="35" t="s">
        <v>253</v>
      </c>
      <c r="C2914" s="80">
        <v>1848222</v>
      </c>
      <c r="E2914" s="158">
        <v>45609</v>
      </c>
      <c r="F2914" s="159">
        <v>45609</v>
      </c>
      <c r="G2914" s="35" t="s">
        <v>5049</v>
      </c>
      <c r="H2914" s="35" t="s">
        <v>419</v>
      </c>
      <c r="I2914" s="35" t="s">
        <v>443</v>
      </c>
      <c r="J2914" s="35" t="s">
        <v>5050</v>
      </c>
      <c r="K2914" s="80">
        <v>7549731586</v>
      </c>
      <c r="M2914" s="158">
        <v>44927</v>
      </c>
      <c r="N2914" s="160">
        <f ca="1">IFERROR(IF(M2914="","", DATEDIF(M2914, TODAY(), "M")),"")</f>
        <v>27</v>
      </c>
      <c r="R2914" s="35" t="s">
        <v>384</v>
      </c>
      <c r="S2914" s="35" t="s">
        <v>255</v>
      </c>
      <c r="T2914" s="35" t="s">
        <v>407</v>
      </c>
      <c r="V2914" s="35" t="s">
        <v>796</v>
      </c>
      <c r="Z2914" s="162">
        <v>0</v>
      </c>
      <c r="AA2914" s="163">
        <v>1</v>
      </c>
      <c r="AD2914" s="162">
        <v>7</v>
      </c>
      <c r="AG2914" s="35" t="s">
        <v>387</v>
      </c>
      <c r="AH2914" s="166" t="str">
        <f t="shared" si="45"/>
        <v>Humana ay64 big file (1).xlsx</v>
      </c>
      <c r="AI2914" s="35" t="s">
        <v>238</v>
      </c>
      <c r="BJ2914" s="162" t="str">
        <f>IF(AI2914 = "Advance", AD2914, "")</f>
        <v/>
      </c>
      <c r="BK2914" s="171" t="str">
        <f>IF(AI2914 = "Advance", 1, "")</f>
        <v/>
      </c>
      <c r="BL2914" s="171" t="str">
        <f>IF(AI2914 = "Chargeback", 1, "")</f>
        <v/>
      </c>
      <c r="BM2914" s="162" t="str">
        <f>IF(AI2914 = "Chargeback", AD2914, "")</f>
        <v/>
      </c>
    </row>
    <row r="2915" spans="1:65">
      <c r="A2915" s="35" t="s">
        <v>294</v>
      </c>
      <c r="B2915" s="35" t="s">
        <v>253</v>
      </c>
      <c r="C2915" s="80">
        <v>1848222</v>
      </c>
      <c r="E2915" s="158">
        <v>45609</v>
      </c>
      <c r="F2915" s="159">
        <v>45609</v>
      </c>
      <c r="G2915" s="35" t="s">
        <v>5051</v>
      </c>
      <c r="H2915" s="35" t="s">
        <v>820</v>
      </c>
      <c r="I2915" s="35" t="s">
        <v>390</v>
      </c>
      <c r="J2915" s="35" t="s">
        <v>5052</v>
      </c>
      <c r="K2915" s="80">
        <v>8887422229</v>
      </c>
      <c r="M2915" s="158">
        <v>45017</v>
      </c>
      <c r="N2915" s="160">
        <f ca="1">IFERROR(IF(M2915="","", DATEDIF(M2915, TODAY(), "M")),"")</f>
        <v>24</v>
      </c>
      <c r="R2915" s="35" t="s">
        <v>384</v>
      </c>
      <c r="S2915" s="35" t="s">
        <v>255</v>
      </c>
      <c r="T2915" s="35" t="s">
        <v>396</v>
      </c>
      <c r="V2915" s="35" t="s">
        <v>397</v>
      </c>
      <c r="Z2915" s="162">
        <v>0</v>
      </c>
      <c r="AA2915" s="163">
        <v>1</v>
      </c>
      <c r="AD2915" s="162">
        <v>7</v>
      </c>
      <c r="AG2915" s="35" t="s">
        <v>387</v>
      </c>
      <c r="AH2915" s="166" t="str">
        <f t="shared" si="45"/>
        <v>Humana ay64 big file (1).xlsx</v>
      </c>
      <c r="AI2915" s="35" t="s">
        <v>238</v>
      </c>
      <c r="BJ2915" s="162" t="str">
        <f>IF(AI2915 = "Advance", AD2915, "")</f>
        <v/>
      </c>
      <c r="BK2915" s="171" t="str">
        <f>IF(AI2915 = "Advance", 1, "")</f>
        <v/>
      </c>
      <c r="BL2915" s="171" t="str">
        <f>IF(AI2915 = "Chargeback", 1, "")</f>
        <v/>
      </c>
      <c r="BM2915" s="162" t="str">
        <f>IF(AI2915 = "Chargeback", AD2915, "")</f>
        <v/>
      </c>
    </row>
    <row r="2916" spans="1:65">
      <c r="A2916" s="35" t="s">
        <v>294</v>
      </c>
      <c r="B2916" s="35" t="s">
        <v>253</v>
      </c>
      <c r="C2916" s="80">
        <v>1848222</v>
      </c>
      <c r="E2916" s="158">
        <v>45609</v>
      </c>
      <c r="F2916" s="159">
        <v>45609</v>
      </c>
      <c r="G2916" s="35" t="s">
        <v>5053</v>
      </c>
      <c r="H2916" s="35" t="s">
        <v>3314</v>
      </c>
      <c r="I2916" s="35" t="s">
        <v>465</v>
      </c>
      <c r="J2916" s="35" t="s">
        <v>5054</v>
      </c>
      <c r="K2916" s="80">
        <v>1911637289</v>
      </c>
      <c r="M2916" s="158">
        <v>44986</v>
      </c>
      <c r="N2916" s="160">
        <f ca="1">IFERROR(IF(M2916="","", DATEDIF(M2916, TODAY(), "M")),"")</f>
        <v>25</v>
      </c>
      <c r="R2916" s="35" t="s">
        <v>384</v>
      </c>
      <c r="S2916" s="35" t="s">
        <v>255</v>
      </c>
      <c r="T2916" s="35" t="s">
        <v>385</v>
      </c>
      <c r="V2916" s="35" t="s">
        <v>386</v>
      </c>
      <c r="Z2916" s="162">
        <v>0</v>
      </c>
      <c r="AA2916" s="163">
        <v>1</v>
      </c>
      <c r="AD2916" s="162">
        <v>7</v>
      </c>
      <c r="AG2916" s="35" t="s">
        <v>387</v>
      </c>
      <c r="AH2916" s="166" t="str">
        <f t="shared" si="45"/>
        <v>Humana ay64 big file (1).xlsx</v>
      </c>
      <c r="AI2916" s="35" t="s">
        <v>238</v>
      </c>
      <c r="BJ2916" s="162" t="str">
        <f>IF(AI2916 = "Advance", AD2916, "")</f>
        <v/>
      </c>
      <c r="BK2916" s="171" t="str">
        <f>IF(AI2916 = "Advance", 1, "")</f>
        <v/>
      </c>
      <c r="BL2916" s="171" t="str">
        <f>IF(AI2916 = "Chargeback", 1, "")</f>
        <v/>
      </c>
      <c r="BM2916" s="162" t="str">
        <f>IF(AI2916 = "Chargeback", AD2916, "")</f>
        <v/>
      </c>
    </row>
    <row r="2917" spans="1:65">
      <c r="A2917" s="35" t="s">
        <v>294</v>
      </c>
      <c r="B2917" s="35" t="s">
        <v>253</v>
      </c>
      <c r="C2917" s="80">
        <v>1848222</v>
      </c>
      <c r="E2917" s="158">
        <v>45609</v>
      </c>
      <c r="F2917" s="159">
        <v>45609</v>
      </c>
      <c r="G2917" s="35" t="s">
        <v>5055</v>
      </c>
      <c r="H2917" s="35" t="s">
        <v>686</v>
      </c>
      <c r="I2917" s="35" t="s">
        <v>430</v>
      </c>
      <c r="J2917" s="35" t="s">
        <v>3585</v>
      </c>
      <c r="K2917" s="80">
        <v>6464807311</v>
      </c>
      <c r="M2917" s="158">
        <v>44986</v>
      </c>
      <c r="N2917" s="160">
        <f ca="1">IFERROR(IF(M2917="","", DATEDIF(M2917, TODAY(), "M")),"")</f>
        <v>25</v>
      </c>
      <c r="R2917" s="35" t="s">
        <v>384</v>
      </c>
      <c r="S2917" s="35" t="s">
        <v>255</v>
      </c>
      <c r="T2917" s="35" t="s">
        <v>385</v>
      </c>
      <c r="V2917" s="35" t="s">
        <v>386</v>
      </c>
      <c r="Z2917" s="162">
        <v>0</v>
      </c>
      <c r="AA2917" s="163">
        <v>1</v>
      </c>
      <c r="AD2917" s="162">
        <v>7</v>
      </c>
      <c r="AG2917" s="35" t="s">
        <v>387</v>
      </c>
      <c r="AH2917" s="166" t="str">
        <f t="shared" si="45"/>
        <v>Humana ay64 big file (1).xlsx</v>
      </c>
      <c r="AI2917" s="35" t="s">
        <v>238</v>
      </c>
      <c r="BJ2917" s="162" t="str">
        <f>IF(AI2917 = "Advance", AD2917, "")</f>
        <v/>
      </c>
      <c r="BK2917" s="171" t="str">
        <f>IF(AI2917 = "Advance", 1, "")</f>
        <v/>
      </c>
      <c r="BL2917" s="171" t="str">
        <f>IF(AI2917 = "Chargeback", 1, "")</f>
        <v/>
      </c>
      <c r="BM2917" s="162" t="str">
        <f>IF(AI2917 = "Chargeback", AD2917, "")</f>
        <v/>
      </c>
    </row>
    <row r="2918" spans="1:65">
      <c r="A2918" s="35" t="s">
        <v>294</v>
      </c>
      <c r="B2918" s="35" t="s">
        <v>253</v>
      </c>
      <c r="C2918" s="80">
        <v>1848222</v>
      </c>
      <c r="E2918" s="158">
        <v>45609</v>
      </c>
      <c r="F2918" s="159">
        <v>45609</v>
      </c>
      <c r="G2918" s="35" t="s">
        <v>5056</v>
      </c>
      <c r="H2918" s="35" t="s">
        <v>1436</v>
      </c>
      <c r="I2918" s="35" t="s">
        <v>450</v>
      </c>
      <c r="J2918" s="35" t="s">
        <v>5057</v>
      </c>
      <c r="K2918" s="80">
        <v>5140670547</v>
      </c>
      <c r="M2918" s="158">
        <v>44986</v>
      </c>
      <c r="N2918" s="160">
        <f ca="1">IFERROR(IF(M2918="","", DATEDIF(M2918, TODAY(), "M")),"")</f>
        <v>25</v>
      </c>
      <c r="R2918" s="35" t="s">
        <v>384</v>
      </c>
      <c r="S2918" s="35" t="s">
        <v>255</v>
      </c>
      <c r="T2918" s="35" t="s">
        <v>385</v>
      </c>
      <c r="V2918" s="35" t="s">
        <v>386</v>
      </c>
      <c r="Z2918" s="162">
        <v>0</v>
      </c>
      <c r="AA2918" s="163">
        <v>1</v>
      </c>
      <c r="AD2918" s="162">
        <v>7</v>
      </c>
      <c r="AG2918" s="35" t="s">
        <v>387</v>
      </c>
      <c r="AH2918" s="166" t="str">
        <f t="shared" si="45"/>
        <v>Humana ay64 big file (1).xlsx</v>
      </c>
      <c r="AI2918" s="35" t="s">
        <v>238</v>
      </c>
      <c r="BJ2918" s="162" t="str">
        <f>IF(AI2918 = "Advance", AD2918, "")</f>
        <v/>
      </c>
      <c r="BK2918" s="171" t="str">
        <f>IF(AI2918 = "Advance", 1, "")</f>
        <v/>
      </c>
      <c r="BL2918" s="171" t="str">
        <f>IF(AI2918 = "Chargeback", 1, "")</f>
        <v/>
      </c>
      <c r="BM2918" s="162" t="str">
        <f>IF(AI2918 = "Chargeback", AD2918, "")</f>
        <v/>
      </c>
    </row>
    <row r="2919" spans="1:65">
      <c r="A2919" s="35" t="s">
        <v>294</v>
      </c>
      <c r="B2919" s="35" t="s">
        <v>253</v>
      </c>
      <c r="C2919" s="80">
        <v>1848222</v>
      </c>
      <c r="E2919" s="158">
        <v>45609</v>
      </c>
      <c r="F2919" s="159">
        <v>45609</v>
      </c>
      <c r="G2919" s="35" t="s">
        <v>5058</v>
      </c>
      <c r="H2919" s="35" t="s">
        <v>1726</v>
      </c>
      <c r="I2919" s="35" t="s">
        <v>472</v>
      </c>
      <c r="J2919" s="35" t="s">
        <v>1030</v>
      </c>
      <c r="K2919" s="80">
        <v>9115902282</v>
      </c>
      <c r="M2919" s="158">
        <v>45047</v>
      </c>
      <c r="N2919" s="160">
        <f ca="1">IFERROR(IF(M2919="","", DATEDIF(M2919, TODAY(), "M")),"")</f>
        <v>23</v>
      </c>
      <c r="R2919" s="35" t="s">
        <v>384</v>
      </c>
      <c r="S2919" s="35" t="s">
        <v>255</v>
      </c>
      <c r="T2919" s="35" t="s">
        <v>385</v>
      </c>
      <c r="V2919" s="35" t="s">
        <v>386</v>
      </c>
      <c r="Z2919" s="162">
        <v>0</v>
      </c>
      <c r="AA2919" s="163">
        <v>1</v>
      </c>
      <c r="AD2919" s="162">
        <v>7</v>
      </c>
      <c r="AG2919" s="35" t="s">
        <v>387</v>
      </c>
      <c r="AH2919" s="166" t="str">
        <f t="shared" si="45"/>
        <v>Humana ay64 big file (1).xlsx</v>
      </c>
      <c r="AI2919" s="35" t="s">
        <v>238</v>
      </c>
      <c r="BJ2919" s="162" t="str">
        <f>IF(AI2919 = "Advance", AD2919, "")</f>
        <v/>
      </c>
      <c r="BK2919" s="171" t="str">
        <f>IF(AI2919 = "Advance", 1, "")</f>
        <v/>
      </c>
      <c r="BL2919" s="171" t="str">
        <f>IF(AI2919 = "Chargeback", 1, "")</f>
        <v/>
      </c>
      <c r="BM2919" s="162" t="str">
        <f>IF(AI2919 = "Chargeback", AD2919, "")</f>
        <v/>
      </c>
    </row>
    <row r="2920" spans="1:65">
      <c r="A2920" s="35" t="s">
        <v>294</v>
      </c>
      <c r="B2920" s="35" t="s">
        <v>253</v>
      </c>
      <c r="C2920" s="80">
        <v>1848222</v>
      </c>
      <c r="E2920" s="158">
        <v>45609</v>
      </c>
      <c r="F2920" s="159">
        <v>45609</v>
      </c>
      <c r="G2920" s="35" t="s">
        <v>5059</v>
      </c>
      <c r="H2920" s="35" t="s">
        <v>610</v>
      </c>
      <c r="I2920" s="35" t="s">
        <v>416</v>
      </c>
      <c r="J2920" s="35" t="s">
        <v>5060</v>
      </c>
      <c r="K2920" s="80">
        <v>3101777508</v>
      </c>
      <c r="M2920" s="158">
        <v>45017</v>
      </c>
      <c r="N2920" s="160">
        <f ca="1">IFERROR(IF(M2920="","", DATEDIF(M2920, TODAY(), "M")),"")</f>
        <v>24</v>
      </c>
      <c r="R2920" s="35" t="s">
        <v>384</v>
      </c>
      <c r="S2920" s="35" t="s">
        <v>255</v>
      </c>
      <c r="T2920" s="35" t="s">
        <v>396</v>
      </c>
      <c r="V2920" s="35" t="s">
        <v>397</v>
      </c>
      <c r="Z2920" s="162">
        <v>0</v>
      </c>
      <c r="AA2920" s="163">
        <v>1</v>
      </c>
      <c r="AD2920" s="162">
        <v>7</v>
      </c>
      <c r="AG2920" s="35" t="s">
        <v>387</v>
      </c>
      <c r="AH2920" s="166" t="str">
        <f t="shared" si="45"/>
        <v>Humana ay64 big file (1).xlsx</v>
      </c>
      <c r="AI2920" s="35" t="s">
        <v>238</v>
      </c>
      <c r="BJ2920" s="162" t="str">
        <f>IF(AI2920 = "Advance", AD2920, "")</f>
        <v/>
      </c>
      <c r="BK2920" s="171" t="str">
        <f>IF(AI2920 = "Advance", 1, "")</f>
        <v/>
      </c>
      <c r="BL2920" s="171" t="str">
        <f>IF(AI2920 = "Chargeback", 1, "")</f>
        <v/>
      </c>
      <c r="BM2920" s="162" t="str">
        <f>IF(AI2920 = "Chargeback", AD2920, "")</f>
        <v/>
      </c>
    </row>
    <row r="2921" spans="1:65">
      <c r="A2921" s="35" t="s">
        <v>294</v>
      </c>
      <c r="B2921" s="35" t="s">
        <v>253</v>
      </c>
      <c r="C2921" s="80">
        <v>1848222</v>
      </c>
      <c r="E2921" s="158">
        <v>45609</v>
      </c>
      <c r="F2921" s="159">
        <v>45609</v>
      </c>
      <c r="G2921" s="35" t="s">
        <v>5061</v>
      </c>
      <c r="H2921" s="35" t="s">
        <v>5062</v>
      </c>
      <c r="I2921" s="35" t="s">
        <v>394</v>
      </c>
      <c r="J2921" s="35" t="s">
        <v>3062</v>
      </c>
      <c r="K2921" s="80">
        <v>9566726897</v>
      </c>
      <c r="M2921" s="158">
        <v>45078</v>
      </c>
      <c r="N2921" s="160">
        <f ca="1">IFERROR(IF(M2921="","", DATEDIF(M2921, TODAY(), "M")),"")</f>
        <v>22</v>
      </c>
      <c r="R2921" s="35" t="s">
        <v>384</v>
      </c>
      <c r="S2921" s="35" t="s">
        <v>255</v>
      </c>
      <c r="T2921" s="35" t="s">
        <v>385</v>
      </c>
      <c r="V2921" s="35" t="s">
        <v>386</v>
      </c>
      <c r="Z2921" s="162">
        <v>0</v>
      </c>
      <c r="AA2921" s="163">
        <v>1</v>
      </c>
      <c r="AD2921" s="162">
        <v>7</v>
      </c>
      <c r="AG2921" s="35" t="s">
        <v>387</v>
      </c>
      <c r="AH2921" s="166" t="str">
        <f t="shared" si="45"/>
        <v>Humana ay64 big file (1).xlsx</v>
      </c>
      <c r="AI2921" s="35" t="s">
        <v>238</v>
      </c>
      <c r="BJ2921" s="162" t="str">
        <f>IF(AI2921 = "Advance", AD2921, "")</f>
        <v/>
      </c>
      <c r="BK2921" s="171" t="str">
        <f>IF(AI2921 = "Advance", 1, "")</f>
        <v/>
      </c>
      <c r="BL2921" s="171" t="str">
        <f>IF(AI2921 = "Chargeback", 1, "")</f>
        <v/>
      </c>
      <c r="BM2921" s="162" t="str">
        <f>IF(AI2921 = "Chargeback", AD2921, "")</f>
        <v/>
      </c>
    </row>
    <row r="2922" spans="1:65">
      <c r="A2922" s="35" t="s">
        <v>311</v>
      </c>
      <c r="B2922" s="35" t="s">
        <v>253</v>
      </c>
      <c r="C2922" s="80">
        <v>1849913</v>
      </c>
      <c r="E2922" s="158">
        <v>45609</v>
      </c>
      <c r="F2922" s="159">
        <v>45609</v>
      </c>
      <c r="G2922" s="35" t="s">
        <v>5063</v>
      </c>
      <c r="H2922" s="35" t="s">
        <v>999</v>
      </c>
      <c r="I2922" s="35" t="s">
        <v>443</v>
      </c>
      <c r="J2922" s="35" t="s">
        <v>5064</v>
      </c>
      <c r="K2922" s="80">
        <v>39963957</v>
      </c>
      <c r="M2922" s="158">
        <v>44562</v>
      </c>
      <c r="N2922" s="160">
        <f ca="1">IFERROR(IF(M2922="","", DATEDIF(M2922, TODAY(), "M")),"")</f>
        <v>39</v>
      </c>
      <c r="R2922" s="35" t="s">
        <v>384</v>
      </c>
      <c r="S2922" s="35" t="s">
        <v>255</v>
      </c>
      <c r="T2922" s="35" t="s">
        <v>407</v>
      </c>
      <c r="V2922" s="35" t="s">
        <v>796</v>
      </c>
      <c r="Z2922" s="162">
        <v>0</v>
      </c>
      <c r="AA2922" s="163">
        <v>1</v>
      </c>
      <c r="AD2922" s="162">
        <v>7</v>
      </c>
      <c r="AG2922" s="35" t="s">
        <v>387</v>
      </c>
      <c r="AH2922" s="166" t="str">
        <f t="shared" si="45"/>
        <v>Humana ay64 big file (1).xlsx</v>
      </c>
      <c r="AI2922" s="35" t="s">
        <v>238</v>
      </c>
      <c r="BJ2922" s="162" t="str">
        <f>IF(AI2922 = "Advance", AD2922, "")</f>
        <v/>
      </c>
      <c r="BK2922" s="171" t="str">
        <f>IF(AI2922 = "Advance", 1, "")</f>
        <v/>
      </c>
      <c r="BL2922" s="171" t="str">
        <f>IF(AI2922 = "Chargeback", 1, "")</f>
        <v/>
      </c>
      <c r="BM2922" s="162" t="str">
        <f>IF(AI2922 = "Chargeback", AD2922, "")</f>
        <v/>
      </c>
    </row>
    <row r="2923" spans="1:65">
      <c r="A2923" s="35" t="s">
        <v>311</v>
      </c>
      <c r="B2923" s="35" t="s">
        <v>253</v>
      </c>
      <c r="C2923" s="80">
        <v>1849913</v>
      </c>
      <c r="E2923" s="158">
        <v>45609</v>
      </c>
      <c r="F2923" s="159">
        <v>45609</v>
      </c>
      <c r="G2923" s="35" t="s">
        <v>5065</v>
      </c>
      <c r="H2923" s="35" t="s">
        <v>3801</v>
      </c>
      <c r="I2923" s="35" t="s">
        <v>450</v>
      </c>
      <c r="J2923" s="35" t="s">
        <v>5066</v>
      </c>
      <c r="K2923" s="80">
        <v>8916529654</v>
      </c>
      <c r="M2923" s="158">
        <v>44713</v>
      </c>
      <c r="N2923" s="160">
        <f ca="1">IFERROR(IF(M2923="","", DATEDIF(M2923, TODAY(), "M")),"")</f>
        <v>34</v>
      </c>
      <c r="R2923" s="35" t="s">
        <v>384</v>
      </c>
      <c r="S2923" s="35" t="s">
        <v>255</v>
      </c>
      <c r="T2923" s="35" t="s">
        <v>385</v>
      </c>
      <c r="V2923" s="35" t="s">
        <v>386</v>
      </c>
      <c r="Z2923" s="162">
        <v>0</v>
      </c>
      <c r="AA2923" s="163">
        <v>1</v>
      </c>
      <c r="AD2923" s="162">
        <v>7</v>
      </c>
      <c r="AG2923" s="35" t="s">
        <v>387</v>
      </c>
      <c r="AH2923" s="166" t="str">
        <f t="shared" si="45"/>
        <v>Humana ay64 big file (1).xlsx</v>
      </c>
      <c r="AI2923" s="35" t="s">
        <v>238</v>
      </c>
      <c r="BJ2923" s="162" t="str">
        <f>IF(AI2923 = "Advance", AD2923, "")</f>
        <v/>
      </c>
      <c r="BK2923" s="171" t="str">
        <f>IF(AI2923 = "Advance", 1, "")</f>
        <v/>
      </c>
      <c r="BL2923" s="171" t="str">
        <f>IF(AI2923 = "Chargeback", 1, "")</f>
        <v/>
      </c>
      <c r="BM2923" s="162" t="str">
        <f>IF(AI2923 = "Chargeback", AD2923, "")</f>
        <v/>
      </c>
    </row>
    <row r="2924" spans="1:65">
      <c r="A2924" s="35" t="s">
        <v>311</v>
      </c>
      <c r="B2924" s="35" t="s">
        <v>253</v>
      </c>
      <c r="C2924" s="80">
        <v>1849913</v>
      </c>
      <c r="E2924" s="158">
        <v>45609</v>
      </c>
      <c r="F2924" s="159">
        <v>45609</v>
      </c>
      <c r="G2924" s="35" t="s">
        <v>5067</v>
      </c>
      <c r="H2924" s="35" t="s">
        <v>406</v>
      </c>
      <c r="I2924" s="35" t="s">
        <v>390</v>
      </c>
      <c r="J2924" s="35" t="s">
        <v>5068</v>
      </c>
      <c r="K2924" s="80">
        <v>4286647318</v>
      </c>
      <c r="M2924" s="158">
        <v>44774</v>
      </c>
      <c r="N2924" s="160">
        <f ca="1">IFERROR(IF(M2924="","", DATEDIF(M2924, TODAY(), "M")),"")</f>
        <v>32</v>
      </c>
      <c r="R2924" s="35" t="s">
        <v>384</v>
      </c>
      <c r="S2924" s="35" t="s">
        <v>255</v>
      </c>
      <c r="T2924" s="35" t="s">
        <v>407</v>
      </c>
      <c r="V2924" s="35" t="s">
        <v>796</v>
      </c>
      <c r="Z2924" s="162">
        <v>0</v>
      </c>
      <c r="AA2924" s="163">
        <v>1</v>
      </c>
      <c r="AD2924" s="162">
        <v>7</v>
      </c>
      <c r="AG2924" s="35" t="s">
        <v>387</v>
      </c>
      <c r="AH2924" s="166" t="str">
        <f t="shared" si="45"/>
        <v>Humana ay64 big file (1).xlsx</v>
      </c>
      <c r="AI2924" s="35" t="s">
        <v>238</v>
      </c>
      <c r="BJ2924" s="162" t="str">
        <f>IF(AI2924 = "Advance", AD2924, "")</f>
        <v/>
      </c>
      <c r="BK2924" s="171" t="str">
        <f>IF(AI2924 = "Advance", 1, "")</f>
        <v/>
      </c>
      <c r="BL2924" s="171" t="str">
        <f>IF(AI2924 = "Chargeback", 1, "")</f>
        <v/>
      </c>
      <c r="BM2924" s="162" t="str">
        <f>IF(AI2924 = "Chargeback", AD2924, "")</f>
        <v/>
      </c>
    </row>
    <row r="2925" spans="1:65">
      <c r="A2925" s="35" t="s">
        <v>311</v>
      </c>
      <c r="B2925" s="35" t="s">
        <v>253</v>
      </c>
      <c r="C2925" s="80">
        <v>1849913</v>
      </c>
      <c r="E2925" s="158">
        <v>45609</v>
      </c>
      <c r="F2925" s="159">
        <v>45609</v>
      </c>
      <c r="G2925" s="35" t="s">
        <v>5069</v>
      </c>
      <c r="H2925" s="35" t="s">
        <v>1346</v>
      </c>
      <c r="I2925" s="35" t="s">
        <v>483</v>
      </c>
      <c r="J2925" s="35" t="s">
        <v>5070</v>
      </c>
      <c r="K2925" s="80">
        <v>1191634012</v>
      </c>
      <c r="M2925" s="158">
        <v>45200</v>
      </c>
      <c r="N2925" s="160">
        <f ca="1">IFERROR(IF(M2925="","", DATEDIF(M2925, TODAY(), "M")),"")</f>
        <v>18</v>
      </c>
      <c r="R2925" s="35" t="s">
        <v>384</v>
      </c>
      <c r="S2925" s="35" t="s">
        <v>255</v>
      </c>
      <c r="T2925" s="35" t="s">
        <v>407</v>
      </c>
      <c r="V2925" s="35" t="s">
        <v>796</v>
      </c>
      <c r="Z2925" s="162">
        <v>0</v>
      </c>
      <c r="AA2925" s="163">
        <v>1</v>
      </c>
      <c r="AD2925" s="162">
        <v>10</v>
      </c>
      <c r="AG2925" s="35" t="s">
        <v>387</v>
      </c>
      <c r="AH2925" s="166" t="str">
        <f t="shared" si="45"/>
        <v>Humana ay64 big file (1).xlsx</v>
      </c>
      <c r="AI2925" s="35" t="s">
        <v>238</v>
      </c>
      <c r="BJ2925" s="162" t="str">
        <f>IF(AI2925 = "Advance", AD2925, "")</f>
        <v/>
      </c>
      <c r="BK2925" s="171" t="str">
        <f>IF(AI2925 = "Advance", 1, "")</f>
        <v/>
      </c>
      <c r="BL2925" s="171" t="str">
        <f>IF(AI2925 = "Chargeback", 1, "")</f>
        <v/>
      </c>
      <c r="BM2925" s="162" t="str">
        <f>IF(AI2925 = "Chargeback", AD2925, "")</f>
        <v/>
      </c>
    </row>
    <row r="2926" spans="1:65">
      <c r="A2926" s="35" t="s">
        <v>311</v>
      </c>
      <c r="B2926" s="35" t="s">
        <v>253</v>
      </c>
      <c r="C2926" s="80">
        <v>1849913</v>
      </c>
      <c r="E2926" s="158">
        <v>45609</v>
      </c>
      <c r="F2926" s="159">
        <v>45609</v>
      </c>
      <c r="G2926" s="35" t="s">
        <v>5071</v>
      </c>
      <c r="H2926" s="35" t="s">
        <v>2169</v>
      </c>
      <c r="I2926" s="35" t="s">
        <v>450</v>
      </c>
      <c r="J2926" s="35" t="s">
        <v>3585</v>
      </c>
      <c r="K2926" s="80">
        <v>4146009547</v>
      </c>
      <c r="M2926" s="158">
        <v>45261</v>
      </c>
      <c r="N2926" s="160">
        <f ca="1">IFERROR(IF(M2926="","", DATEDIF(M2926, TODAY(), "M")),"")</f>
        <v>16</v>
      </c>
      <c r="R2926" s="35" t="s">
        <v>384</v>
      </c>
      <c r="S2926" s="35" t="s">
        <v>255</v>
      </c>
      <c r="T2926" s="35" t="s">
        <v>385</v>
      </c>
      <c r="V2926" s="35" t="s">
        <v>386</v>
      </c>
      <c r="Z2926" s="162">
        <v>0</v>
      </c>
      <c r="AA2926" s="163">
        <v>1</v>
      </c>
      <c r="AD2926" s="162">
        <v>10</v>
      </c>
      <c r="AG2926" s="35" t="s">
        <v>387</v>
      </c>
      <c r="AH2926" s="166" t="str">
        <f t="shared" si="45"/>
        <v>Humana ay64 big file (1).xlsx</v>
      </c>
      <c r="AI2926" s="35" t="s">
        <v>238</v>
      </c>
      <c r="BJ2926" s="162" t="str">
        <f>IF(AI2926 = "Advance", AD2926, "")</f>
        <v/>
      </c>
      <c r="BK2926" s="171" t="str">
        <f>IF(AI2926 = "Advance", 1, "")</f>
        <v/>
      </c>
      <c r="BL2926" s="171" t="str">
        <f>IF(AI2926 = "Chargeback", 1, "")</f>
        <v/>
      </c>
      <c r="BM2926" s="162" t="str">
        <f>IF(AI2926 = "Chargeback", AD2926, "")</f>
        <v/>
      </c>
    </row>
    <row r="2927" spans="1:65">
      <c r="A2927" s="35" t="s">
        <v>311</v>
      </c>
      <c r="B2927" s="35" t="s">
        <v>253</v>
      </c>
      <c r="C2927" s="80">
        <v>1849913</v>
      </c>
      <c r="E2927" s="158">
        <v>45609</v>
      </c>
      <c r="F2927" s="159">
        <v>45609</v>
      </c>
      <c r="G2927" s="35" t="s">
        <v>5072</v>
      </c>
      <c r="H2927" s="35" t="s">
        <v>1511</v>
      </c>
      <c r="J2927" s="35" t="s">
        <v>3585</v>
      </c>
      <c r="K2927" s="80">
        <v>8762289056</v>
      </c>
      <c r="M2927" s="158">
        <v>45200</v>
      </c>
      <c r="N2927" s="160">
        <f ca="1">IFERROR(IF(M2927="","", DATEDIF(M2927, TODAY(), "M")),"")</f>
        <v>18</v>
      </c>
      <c r="R2927" s="35" t="s">
        <v>384</v>
      </c>
      <c r="S2927" s="35" t="s">
        <v>255</v>
      </c>
      <c r="T2927" s="35" t="s">
        <v>385</v>
      </c>
      <c r="V2927" s="35" t="s">
        <v>386</v>
      </c>
      <c r="Z2927" s="162">
        <v>0</v>
      </c>
      <c r="AA2927" s="163">
        <v>1</v>
      </c>
      <c r="AD2927" s="162">
        <v>10</v>
      </c>
      <c r="AG2927" s="35" t="s">
        <v>387</v>
      </c>
      <c r="AH2927" s="166" t="str">
        <f t="shared" si="45"/>
        <v>Humana ay64 big file (1).xlsx</v>
      </c>
      <c r="AI2927" s="35" t="s">
        <v>238</v>
      </c>
      <c r="BJ2927" s="162" t="str">
        <f>IF(AI2927 = "Advance", AD2927, "")</f>
        <v/>
      </c>
      <c r="BK2927" s="171" t="str">
        <f>IF(AI2927 = "Advance", 1, "")</f>
        <v/>
      </c>
      <c r="BL2927" s="171" t="str">
        <f>IF(AI2927 = "Chargeback", 1, "")</f>
        <v/>
      </c>
      <c r="BM2927" s="162" t="str">
        <f>IF(AI2927 = "Chargeback", AD2927, "")</f>
        <v/>
      </c>
    </row>
    <row r="2928" spans="1:65">
      <c r="A2928" s="35" t="s">
        <v>295</v>
      </c>
      <c r="B2928" s="35" t="s">
        <v>253</v>
      </c>
      <c r="C2928" s="80">
        <v>1860137</v>
      </c>
      <c r="E2928" s="158">
        <v>45609</v>
      </c>
      <c r="F2928" s="159">
        <v>45609</v>
      </c>
      <c r="G2928" s="35" t="s">
        <v>5073</v>
      </c>
      <c r="H2928" s="35" t="s">
        <v>2419</v>
      </c>
      <c r="I2928" s="35" t="s">
        <v>430</v>
      </c>
      <c r="J2928" s="35" t="s">
        <v>5074</v>
      </c>
      <c r="K2928" s="80">
        <v>8526437569</v>
      </c>
      <c r="M2928" s="158">
        <v>44927</v>
      </c>
      <c r="N2928" s="160">
        <f ca="1">IFERROR(IF(M2928="","", DATEDIF(M2928, TODAY(), "M")),"")</f>
        <v>27</v>
      </c>
      <c r="R2928" s="35" t="s">
        <v>384</v>
      </c>
      <c r="S2928" s="35" t="s">
        <v>255</v>
      </c>
      <c r="T2928" s="35" t="s">
        <v>385</v>
      </c>
      <c r="V2928" s="35" t="s">
        <v>567</v>
      </c>
      <c r="Z2928" s="162">
        <v>0</v>
      </c>
      <c r="AA2928" s="163">
        <v>1</v>
      </c>
      <c r="AD2928" s="162">
        <v>7</v>
      </c>
      <c r="AG2928" s="35" t="s">
        <v>387</v>
      </c>
      <c r="AH2928" s="166" t="str">
        <f t="shared" si="45"/>
        <v>Humana ay64 big file (1).xlsx</v>
      </c>
      <c r="AI2928" s="35" t="s">
        <v>238</v>
      </c>
      <c r="BJ2928" s="162" t="str">
        <f>IF(AI2928 = "Advance", AD2928, "")</f>
        <v/>
      </c>
      <c r="BK2928" s="171" t="str">
        <f>IF(AI2928 = "Advance", 1, "")</f>
        <v/>
      </c>
      <c r="BL2928" s="171" t="str">
        <f>IF(AI2928 = "Chargeback", 1, "")</f>
        <v/>
      </c>
      <c r="BM2928" s="162" t="str">
        <f>IF(AI2928 = "Chargeback", AD2928, "")</f>
        <v/>
      </c>
    </row>
    <row r="2929" spans="1:65">
      <c r="A2929" s="35" t="s">
        <v>295</v>
      </c>
      <c r="B2929" s="35" t="s">
        <v>272</v>
      </c>
      <c r="C2929" s="80">
        <v>1860137</v>
      </c>
      <c r="E2929" s="158">
        <v>45609</v>
      </c>
      <c r="F2929" s="159">
        <v>45609</v>
      </c>
      <c r="G2929" s="35" t="s">
        <v>5073</v>
      </c>
      <c r="H2929" s="35" t="s">
        <v>2419</v>
      </c>
      <c r="I2929" s="35" t="s">
        <v>430</v>
      </c>
      <c r="J2929" s="35" t="s">
        <v>5074</v>
      </c>
      <c r="K2929" s="80">
        <v>373089741</v>
      </c>
      <c r="M2929" s="158">
        <v>44927</v>
      </c>
      <c r="N2929" s="160">
        <f ca="1">IFERROR(IF(M2929="","", DATEDIF(M2929, TODAY(), "M")),"")</f>
        <v>27</v>
      </c>
      <c r="R2929" s="35" t="s">
        <v>384</v>
      </c>
      <c r="S2929" s="35" t="s">
        <v>255</v>
      </c>
      <c r="T2929" s="35" t="s">
        <v>385</v>
      </c>
      <c r="V2929" s="35" t="s">
        <v>567</v>
      </c>
      <c r="Z2929" s="162">
        <v>0</v>
      </c>
      <c r="AA2929" s="163">
        <v>1</v>
      </c>
      <c r="AD2929" s="162">
        <v>25.5</v>
      </c>
      <c r="AG2929" s="35" t="s">
        <v>581</v>
      </c>
      <c r="AH2929" s="166" t="str">
        <f t="shared" si="45"/>
        <v>Humana ay64 big file (1).xlsx</v>
      </c>
      <c r="AI2929" s="35" t="s">
        <v>238</v>
      </c>
      <c r="BJ2929" s="162" t="str">
        <f>IF(AI2929 = "Advance", AD2929, "")</f>
        <v/>
      </c>
      <c r="BK2929" s="171" t="str">
        <f>IF(AI2929 = "Advance", 1, "")</f>
        <v/>
      </c>
      <c r="BL2929" s="171" t="str">
        <f>IF(AI2929 = "Chargeback", 1, "")</f>
        <v/>
      </c>
      <c r="BM2929" s="162" t="str">
        <f>IF(AI2929 = "Chargeback", AD2929, "")</f>
        <v/>
      </c>
    </row>
    <row r="2930" spans="1:65">
      <c r="A2930" s="35" t="s">
        <v>295</v>
      </c>
      <c r="B2930" s="35" t="s">
        <v>253</v>
      </c>
      <c r="C2930" s="80">
        <v>1860137</v>
      </c>
      <c r="E2930" s="158">
        <v>45609</v>
      </c>
      <c r="F2930" s="159">
        <v>45609</v>
      </c>
      <c r="G2930" s="35" t="s">
        <v>5075</v>
      </c>
      <c r="H2930" s="35" t="s">
        <v>656</v>
      </c>
      <c r="I2930" s="35" t="s">
        <v>479</v>
      </c>
      <c r="J2930" s="35" t="s">
        <v>1867</v>
      </c>
      <c r="K2930" s="80">
        <v>5528896740</v>
      </c>
      <c r="M2930" s="158">
        <v>44562</v>
      </c>
      <c r="N2930" s="160">
        <f ca="1">IFERROR(IF(M2930="","", DATEDIF(M2930, TODAY(), "M")),"")</f>
        <v>39</v>
      </c>
      <c r="R2930" s="35" t="s">
        <v>384</v>
      </c>
      <c r="S2930" s="35" t="s">
        <v>255</v>
      </c>
      <c r="T2930" s="35" t="s">
        <v>385</v>
      </c>
      <c r="V2930" s="35" t="s">
        <v>386</v>
      </c>
      <c r="Z2930" s="162">
        <v>0</v>
      </c>
      <c r="AA2930" s="163">
        <v>1</v>
      </c>
      <c r="AD2930" s="162">
        <v>7</v>
      </c>
      <c r="AG2930" s="35" t="s">
        <v>387</v>
      </c>
      <c r="AH2930" s="166" t="str">
        <f t="shared" si="45"/>
        <v>Humana ay64 big file (1).xlsx</v>
      </c>
      <c r="AI2930" s="35" t="s">
        <v>238</v>
      </c>
      <c r="BJ2930" s="162" t="str">
        <f>IF(AI2930 = "Advance", AD2930, "")</f>
        <v/>
      </c>
      <c r="BK2930" s="171" t="str">
        <f>IF(AI2930 = "Advance", 1, "")</f>
        <v/>
      </c>
      <c r="BL2930" s="171" t="str">
        <f>IF(AI2930 = "Chargeback", 1, "")</f>
        <v/>
      </c>
      <c r="BM2930" s="162" t="str">
        <f>IF(AI2930 = "Chargeback", AD2930, "")</f>
        <v/>
      </c>
    </row>
    <row r="2931" spans="1:65">
      <c r="A2931" s="35" t="s">
        <v>295</v>
      </c>
      <c r="B2931" s="35" t="s">
        <v>272</v>
      </c>
      <c r="C2931" s="80">
        <v>1860137</v>
      </c>
      <c r="E2931" s="158">
        <v>45609</v>
      </c>
      <c r="F2931" s="159">
        <v>45609</v>
      </c>
      <c r="G2931" s="35" t="s">
        <v>5075</v>
      </c>
      <c r="H2931" s="35" t="s">
        <v>656</v>
      </c>
      <c r="I2931" s="35" t="s">
        <v>479</v>
      </c>
      <c r="J2931" s="35" t="s">
        <v>1867</v>
      </c>
      <c r="K2931" s="80">
        <v>1509021400</v>
      </c>
      <c r="M2931" s="158">
        <v>44562</v>
      </c>
      <c r="N2931" s="160">
        <f ca="1">IFERROR(IF(M2931="","", DATEDIF(M2931, TODAY(), "M")),"")</f>
        <v>39</v>
      </c>
      <c r="R2931" s="35" t="s">
        <v>384</v>
      </c>
      <c r="S2931" s="35" t="s">
        <v>255</v>
      </c>
      <c r="T2931" s="35" t="s">
        <v>385</v>
      </c>
      <c r="V2931" s="35" t="s">
        <v>386</v>
      </c>
      <c r="Z2931" s="162">
        <v>0</v>
      </c>
      <c r="AA2931" s="163">
        <v>1</v>
      </c>
      <c r="AD2931" s="162">
        <v>25.5</v>
      </c>
      <c r="AG2931" s="35" t="s">
        <v>581</v>
      </c>
      <c r="AH2931" s="166" t="str">
        <f t="shared" si="45"/>
        <v>Humana ay64 big file (1).xlsx</v>
      </c>
      <c r="AI2931" s="35" t="s">
        <v>238</v>
      </c>
      <c r="BJ2931" s="162" t="str">
        <f>IF(AI2931 = "Advance", AD2931, "")</f>
        <v/>
      </c>
      <c r="BK2931" s="171" t="str">
        <f>IF(AI2931 = "Advance", 1, "")</f>
        <v/>
      </c>
      <c r="BL2931" s="171" t="str">
        <f>IF(AI2931 = "Chargeback", 1, "")</f>
        <v/>
      </c>
      <c r="BM2931" s="162" t="str">
        <f>IF(AI2931 = "Chargeback", AD2931, "")</f>
        <v/>
      </c>
    </row>
    <row r="2932" spans="1:65">
      <c r="A2932" s="35" t="s">
        <v>295</v>
      </c>
      <c r="B2932" s="35" t="s">
        <v>253</v>
      </c>
      <c r="C2932" s="80">
        <v>1860137</v>
      </c>
      <c r="E2932" s="158">
        <v>45609</v>
      </c>
      <c r="F2932" s="159">
        <v>45609</v>
      </c>
      <c r="G2932" s="35" t="s">
        <v>5076</v>
      </c>
      <c r="H2932" s="35" t="s">
        <v>5077</v>
      </c>
      <c r="I2932" s="35" t="s">
        <v>472</v>
      </c>
      <c r="J2932" s="35" t="s">
        <v>413</v>
      </c>
      <c r="K2932" s="80">
        <v>3598521711</v>
      </c>
      <c r="M2932" s="158">
        <v>44562</v>
      </c>
      <c r="N2932" s="160">
        <f ca="1">IFERROR(IF(M2932="","", DATEDIF(M2932, TODAY(), "M")),"")</f>
        <v>39</v>
      </c>
      <c r="R2932" s="35" t="s">
        <v>384</v>
      </c>
      <c r="S2932" s="35" t="s">
        <v>255</v>
      </c>
      <c r="T2932" s="35" t="s">
        <v>385</v>
      </c>
      <c r="V2932" s="35" t="s">
        <v>386</v>
      </c>
      <c r="Z2932" s="162">
        <v>0</v>
      </c>
      <c r="AA2932" s="163">
        <v>1</v>
      </c>
      <c r="AD2932" s="162">
        <v>7</v>
      </c>
      <c r="AG2932" s="35" t="s">
        <v>387</v>
      </c>
      <c r="AH2932" s="166" t="str">
        <f t="shared" si="45"/>
        <v>Humana ay64 big file (1).xlsx</v>
      </c>
      <c r="AI2932" s="35" t="s">
        <v>238</v>
      </c>
      <c r="BJ2932" s="162" t="str">
        <f>IF(AI2932 = "Advance", AD2932, "")</f>
        <v/>
      </c>
      <c r="BK2932" s="171" t="str">
        <f>IF(AI2932 = "Advance", 1, "")</f>
        <v/>
      </c>
      <c r="BL2932" s="171" t="str">
        <f>IF(AI2932 = "Chargeback", 1, "")</f>
        <v/>
      </c>
      <c r="BM2932" s="162" t="str">
        <f>IF(AI2932 = "Chargeback", AD2932, "")</f>
        <v/>
      </c>
    </row>
    <row r="2933" spans="1:65">
      <c r="A2933" s="35" t="s">
        <v>295</v>
      </c>
      <c r="B2933" s="35" t="s">
        <v>272</v>
      </c>
      <c r="C2933" s="80">
        <v>1860137</v>
      </c>
      <c r="E2933" s="158">
        <v>45609</v>
      </c>
      <c r="F2933" s="159">
        <v>45609</v>
      </c>
      <c r="G2933" s="35" t="s">
        <v>5076</v>
      </c>
      <c r="H2933" s="35" t="s">
        <v>5077</v>
      </c>
      <c r="I2933" s="35" t="s">
        <v>472</v>
      </c>
      <c r="J2933" s="35" t="s">
        <v>413</v>
      </c>
      <c r="K2933" s="80">
        <v>8747036105</v>
      </c>
      <c r="M2933" s="158">
        <v>44562</v>
      </c>
      <c r="N2933" s="160">
        <f ca="1">IFERROR(IF(M2933="","", DATEDIF(M2933, TODAY(), "M")),"")</f>
        <v>39</v>
      </c>
      <c r="R2933" s="35" t="s">
        <v>384</v>
      </c>
      <c r="S2933" s="35" t="s">
        <v>255</v>
      </c>
      <c r="T2933" s="35" t="s">
        <v>385</v>
      </c>
      <c r="V2933" s="35" t="s">
        <v>386</v>
      </c>
      <c r="Z2933" s="162">
        <v>0</v>
      </c>
      <c r="AA2933" s="163">
        <v>1</v>
      </c>
      <c r="AD2933" s="162">
        <v>25.5</v>
      </c>
      <c r="AG2933" s="35" t="s">
        <v>581</v>
      </c>
      <c r="AH2933" s="166" t="str">
        <f t="shared" si="45"/>
        <v>Humana ay64 big file (1).xlsx</v>
      </c>
      <c r="AI2933" s="35" t="s">
        <v>238</v>
      </c>
      <c r="BJ2933" s="162" t="str">
        <f>IF(AI2933 = "Advance", AD2933, "")</f>
        <v/>
      </c>
      <c r="BK2933" s="171" t="str">
        <f>IF(AI2933 = "Advance", 1, "")</f>
        <v/>
      </c>
      <c r="BL2933" s="171" t="str">
        <f>IF(AI2933 = "Chargeback", 1, "")</f>
        <v/>
      </c>
      <c r="BM2933" s="162" t="str">
        <f>IF(AI2933 = "Chargeback", AD2933, "")</f>
        <v/>
      </c>
    </row>
    <row r="2934" spans="1:65">
      <c r="A2934" s="35" t="s">
        <v>295</v>
      </c>
      <c r="B2934" s="35" t="s">
        <v>253</v>
      </c>
      <c r="C2934" s="80">
        <v>1860137</v>
      </c>
      <c r="E2934" s="158">
        <v>45609</v>
      </c>
      <c r="F2934" s="159">
        <v>45609</v>
      </c>
      <c r="G2934" s="35" t="s">
        <v>5078</v>
      </c>
      <c r="H2934" s="35" t="s">
        <v>786</v>
      </c>
      <c r="I2934" s="35" t="s">
        <v>412</v>
      </c>
      <c r="J2934" s="35" t="s">
        <v>5079</v>
      </c>
      <c r="K2934" s="80">
        <v>8189386819</v>
      </c>
      <c r="M2934" s="158">
        <v>45658</v>
      </c>
      <c r="N2934" s="160">
        <f ca="1">IFERROR(IF(M2934="","", DATEDIF(M2934, TODAY(), "M")),"")</f>
        <v>3</v>
      </c>
      <c r="R2934" s="35" t="s">
        <v>384</v>
      </c>
      <c r="S2934" s="35" t="s">
        <v>255</v>
      </c>
      <c r="T2934" s="35" t="s">
        <v>396</v>
      </c>
      <c r="V2934" s="35" t="s">
        <v>557</v>
      </c>
      <c r="Z2934" s="162">
        <v>0</v>
      </c>
      <c r="AA2934" s="163">
        <v>1</v>
      </c>
      <c r="AD2934" s="162">
        <v>120</v>
      </c>
      <c r="AG2934" s="35" t="s">
        <v>409</v>
      </c>
      <c r="AH2934" s="166" t="str">
        <f t="shared" si="45"/>
        <v>Humana ay64 big file (1).xlsx</v>
      </c>
      <c r="AI2934" s="35" t="s">
        <v>237</v>
      </c>
      <c r="BJ2934" s="162">
        <f>IF(AI2934 = "Advance", AD2934, "")</f>
        <v>120</v>
      </c>
      <c r="BK2934" s="171">
        <f>IF(AI2934 = "Advance", 1, "")</f>
        <v>1</v>
      </c>
      <c r="BL2934" s="171" t="str">
        <f>IF(AI2934 = "Chargeback", 1, "")</f>
        <v/>
      </c>
      <c r="BM2934" s="162" t="str">
        <f>IF(AI2934 = "Chargeback", AD2934, "")</f>
        <v/>
      </c>
    </row>
    <row r="2935" spans="1:65">
      <c r="A2935" s="35" t="s">
        <v>295</v>
      </c>
      <c r="B2935" s="35" t="s">
        <v>253</v>
      </c>
      <c r="C2935" s="80">
        <v>1860137</v>
      </c>
      <c r="E2935" s="158">
        <v>45609</v>
      </c>
      <c r="F2935" s="159">
        <v>45609</v>
      </c>
      <c r="G2935" s="35" t="s">
        <v>5080</v>
      </c>
      <c r="H2935" s="35" t="s">
        <v>520</v>
      </c>
      <c r="I2935" s="35" t="s">
        <v>475</v>
      </c>
      <c r="J2935" s="35" t="s">
        <v>537</v>
      </c>
      <c r="K2935" s="80">
        <v>3216386035</v>
      </c>
      <c r="M2935" s="158">
        <v>44562</v>
      </c>
      <c r="N2935" s="160">
        <f ca="1">IFERROR(IF(M2935="","", DATEDIF(M2935, TODAY(), "M")),"")</f>
        <v>39</v>
      </c>
      <c r="R2935" s="35" t="s">
        <v>384</v>
      </c>
      <c r="S2935" s="35" t="s">
        <v>255</v>
      </c>
      <c r="T2935" s="35" t="s">
        <v>385</v>
      </c>
      <c r="V2935" s="35" t="s">
        <v>567</v>
      </c>
      <c r="Z2935" s="162">
        <v>0</v>
      </c>
      <c r="AA2935" s="163">
        <v>1</v>
      </c>
      <c r="AD2935" s="162">
        <v>7</v>
      </c>
      <c r="AG2935" s="35" t="s">
        <v>387</v>
      </c>
      <c r="AH2935" s="166" t="str">
        <f t="shared" si="45"/>
        <v>Humana ay64 big file (1).xlsx</v>
      </c>
      <c r="AI2935" s="35" t="s">
        <v>238</v>
      </c>
      <c r="BJ2935" s="162" t="str">
        <f>IF(AI2935 = "Advance", AD2935, "")</f>
        <v/>
      </c>
      <c r="BK2935" s="171" t="str">
        <f>IF(AI2935 = "Advance", 1, "")</f>
        <v/>
      </c>
      <c r="BL2935" s="171" t="str">
        <f>IF(AI2935 = "Chargeback", 1, "")</f>
        <v/>
      </c>
      <c r="BM2935" s="162" t="str">
        <f>IF(AI2935 = "Chargeback", AD2935, "")</f>
        <v/>
      </c>
    </row>
    <row r="2936" spans="1:65">
      <c r="A2936" s="35" t="s">
        <v>295</v>
      </c>
      <c r="B2936" s="35" t="s">
        <v>272</v>
      </c>
      <c r="C2936" s="80">
        <v>1860137</v>
      </c>
      <c r="E2936" s="158">
        <v>45609</v>
      </c>
      <c r="F2936" s="159">
        <v>45609</v>
      </c>
      <c r="G2936" s="35" t="s">
        <v>5080</v>
      </c>
      <c r="H2936" s="35" t="s">
        <v>520</v>
      </c>
      <c r="I2936" s="35" t="s">
        <v>475</v>
      </c>
      <c r="J2936" s="35" t="s">
        <v>537</v>
      </c>
      <c r="K2936" s="80">
        <v>2371796918</v>
      </c>
      <c r="M2936" s="158">
        <v>44562</v>
      </c>
      <c r="N2936" s="160">
        <f ca="1">IFERROR(IF(M2936="","", DATEDIF(M2936, TODAY(), "M")),"")</f>
        <v>39</v>
      </c>
      <c r="R2936" s="35" t="s">
        <v>384</v>
      </c>
      <c r="S2936" s="35" t="s">
        <v>255</v>
      </c>
      <c r="T2936" s="35" t="s">
        <v>385</v>
      </c>
      <c r="V2936" s="35" t="s">
        <v>567</v>
      </c>
      <c r="Z2936" s="162">
        <v>0</v>
      </c>
      <c r="AA2936" s="163">
        <v>1</v>
      </c>
      <c r="AD2936" s="162">
        <v>25.5</v>
      </c>
      <c r="AG2936" s="35" t="s">
        <v>581</v>
      </c>
      <c r="AH2936" s="166" t="str">
        <f t="shared" si="45"/>
        <v>Humana ay64 big file (1).xlsx</v>
      </c>
      <c r="AI2936" s="35" t="s">
        <v>238</v>
      </c>
      <c r="BJ2936" s="162" t="str">
        <f>IF(AI2936 = "Advance", AD2936, "")</f>
        <v/>
      </c>
      <c r="BK2936" s="171" t="str">
        <f>IF(AI2936 = "Advance", 1, "")</f>
        <v/>
      </c>
      <c r="BL2936" s="171" t="str">
        <f>IF(AI2936 = "Chargeback", 1, "")</f>
        <v/>
      </c>
      <c r="BM2936" s="162" t="str">
        <f>IF(AI2936 = "Chargeback", AD2936, "")</f>
        <v/>
      </c>
    </row>
    <row r="2937" spans="1:65">
      <c r="A2937" s="35" t="s">
        <v>295</v>
      </c>
      <c r="B2937" s="35" t="s">
        <v>253</v>
      </c>
      <c r="C2937" s="80">
        <v>1860137</v>
      </c>
      <c r="E2937" s="158">
        <v>45609</v>
      </c>
      <c r="F2937" s="159">
        <v>45609</v>
      </c>
      <c r="G2937" s="35" t="s">
        <v>5081</v>
      </c>
      <c r="H2937" s="35" t="s">
        <v>2186</v>
      </c>
      <c r="J2937" s="35" t="s">
        <v>5082</v>
      </c>
      <c r="K2937" s="80">
        <v>2064470641</v>
      </c>
      <c r="M2937" s="158">
        <v>45658</v>
      </c>
      <c r="N2937" s="160">
        <f ca="1">IFERROR(IF(M2937="","", DATEDIF(M2937, TODAY(), "M")),"")</f>
        <v>3</v>
      </c>
      <c r="R2937" s="35" t="s">
        <v>384</v>
      </c>
      <c r="S2937" s="35" t="s">
        <v>255</v>
      </c>
      <c r="T2937" s="35" t="s">
        <v>407</v>
      </c>
      <c r="V2937" s="35" t="s">
        <v>408</v>
      </c>
      <c r="Z2937" s="162">
        <v>0</v>
      </c>
      <c r="AA2937" s="163">
        <v>1</v>
      </c>
      <c r="AD2937" s="162">
        <v>120</v>
      </c>
      <c r="AG2937" s="35" t="s">
        <v>409</v>
      </c>
      <c r="AH2937" s="166" t="str">
        <f t="shared" si="45"/>
        <v>Humana ay64 big file (1).xlsx</v>
      </c>
      <c r="AI2937" s="35" t="s">
        <v>237</v>
      </c>
      <c r="BJ2937" s="162">
        <f>IF(AI2937 = "Advance", AD2937, "")</f>
        <v>120</v>
      </c>
      <c r="BK2937" s="171">
        <f>IF(AI2937 = "Advance", 1, "")</f>
        <v>1</v>
      </c>
      <c r="BL2937" s="171" t="str">
        <f>IF(AI2937 = "Chargeback", 1, "")</f>
        <v/>
      </c>
      <c r="BM2937" s="162" t="str">
        <f>IF(AI2937 = "Chargeback", AD2937, "")</f>
        <v/>
      </c>
    </row>
    <row r="2938" spans="1:65">
      <c r="A2938" s="35" t="s">
        <v>295</v>
      </c>
      <c r="B2938" s="35" t="s">
        <v>253</v>
      </c>
      <c r="C2938" s="80">
        <v>1860137</v>
      </c>
      <c r="E2938" s="158">
        <v>45609</v>
      </c>
      <c r="F2938" s="159">
        <v>45609</v>
      </c>
      <c r="G2938" s="35" t="s">
        <v>5083</v>
      </c>
      <c r="H2938" s="35" t="s">
        <v>2735</v>
      </c>
      <c r="I2938" s="35" t="s">
        <v>416</v>
      </c>
      <c r="J2938" s="35" t="s">
        <v>3351</v>
      </c>
      <c r="K2938" s="80">
        <v>4438387796</v>
      </c>
      <c r="M2938" s="158">
        <v>44927</v>
      </c>
      <c r="N2938" s="160">
        <f ca="1">IFERROR(IF(M2938="","", DATEDIF(M2938, TODAY(), "M")),"")</f>
        <v>27</v>
      </c>
      <c r="R2938" s="35" t="s">
        <v>384</v>
      </c>
      <c r="S2938" s="35" t="s">
        <v>255</v>
      </c>
      <c r="T2938" s="35" t="s">
        <v>385</v>
      </c>
      <c r="V2938" s="35" t="s">
        <v>386</v>
      </c>
      <c r="Z2938" s="162">
        <v>0</v>
      </c>
      <c r="AA2938" s="163">
        <v>1</v>
      </c>
      <c r="AD2938" s="162">
        <v>7</v>
      </c>
      <c r="AG2938" s="35" t="s">
        <v>387</v>
      </c>
      <c r="AH2938" s="166" t="str">
        <f t="shared" si="45"/>
        <v>Humana ay64 big file (1).xlsx</v>
      </c>
      <c r="AI2938" s="35" t="s">
        <v>238</v>
      </c>
      <c r="BJ2938" s="162" t="str">
        <f>IF(AI2938 = "Advance", AD2938, "")</f>
        <v/>
      </c>
      <c r="BK2938" s="171" t="str">
        <f>IF(AI2938 = "Advance", 1, "")</f>
        <v/>
      </c>
      <c r="BL2938" s="171" t="str">
        <f>IF(AI2938 = "Chargeback", 1, "")</f>
        <v/>
      </c>
      <c r="BM2938" s="162" t="str">
        <f>IF(AI2938 = "Chargeback", AD2938, "")</f>
        <v/>
      </c>
    </row>
    <row r="2939" spans="1:65">
      <c r="A2939" s="35" t="s">
        <v>295</v>
      </c>
      <c r="B2939" s="35" t="s">
        <v>272</v>
      </c>
      <c r="C2939" s="80">
        <v>1860137</v>
      </c>
      <c r="E2939" s="158">
        <v>45609</v>
      </c>
      <c r="F2939" s="159">
        <v>45609</v>
      </c>
      <c r="G2939" s="35" t="s">
        <v>5083</v>
      </c>
      <c r="H2939" s="35" t="s">
        <v>2735</v>
      </c>
      <c r="I2939" s="35" t="s">
        <v>416</v>
      </c>
      <c r="J2939" s="35" t="s">
        <v>3351</v>
      </c>
      <c r="K2939" s="80">
        <v>8693477270</v>
      </c>
      <c r="M2939" s="158">
        <v>44927</v>
      </c>
      <c r="N2939" s="160">
        <f ca="1">IFERROR(IF(M2939="","", DATEDIF(M2939, TODAY(), "M")),"")</f>
        <v>27</v>
      </c>
      <c r="R2939" s="35" t="s">
        <v>384</v>
      </c>
      <c r="S2939" s="35" t="s">
        <v>255</v>
      </c>
      <c r="T2939" s="35" t="s">
        <v>385</v>
      </c>
      <c r="V2939" s="35" t="s">
        <v>386</v>
      </c>
      <c r="Z2939" s="162">
        <v>0</v>
      </c>
      <c r="AA2939" s="163">
        <v>1</v>
      </c>
      <c r="AD2939" s="162">
        <v>25.5</v>
      </c>
      <c r="AG2939" s="35" t="s">
        <v>581</v>
      </c>
      <c r="AH2939" s="166" t="str">
        <f t="shared" si="45"/>
        <v>Humana ay64 big file (1).xlsx</v>
      </c>
      <c r="AI2939" s="35" t="s">
        <v>238</v>
      </c>
      <c r="BJ2939" s="162" t="str">
        <f>IF(AI2939 = "Advance", AD2939, "")</f>
        <v/>
      </c>
      <c r="BK2939" s="171" t="str">
        <f>IF(AI2939 = "Advance", 1, "")</f>
        <v/>
      </c>
      <c r="BL2939" s="171" t="str">
        <f>IF(AI2939 = "Chargeback", 1, "")</f>
        <v/>
      </c>
      <c r="BM2939" s="162" t="str">
        <f>IF(AI2939 = "Chargeback", AD2939, "")</f>
        <v/>
      </c>
    </row>
    <row r="2940" spans="1:65">
      <c r="A2940" s="35" t="s">
        <v>295</v>
      </c>
      <c r="B2940" s="35" t="s">
        <v>253</v>
      </c>
      <c r="C2940" s="80">
        <v>1860137</v>
      </c>
      <c r="E2940" s="158">
        <v>45609</v>
      </c>
      <c r="F2940" s="159">
        <v>45609</v>
      </c>
      <c r="G2940" s="35" t="s">
        <v>953</v>
      </c>
      <c r="H2940" s="35" t="s">
        <v>954</v>
      </c>
      <c r="J2940" s="35" t="s">
        <v>955</v>
      </c>
      <c r="K2940" s="80">
        <v>8254403661</v>
      </c>
      <c r="M2940" s="158">
        <v>44562</v>
      </c>
      <c r="N2940" s="160">
        <f ca="1">IFERROR(IF(M2940="","", DATEDIF(M2940, TODAY(), "M")),"")</f>
        <v>39</v>
      </c>
      <c r="R2940" s="35" t="s">
        <v>384</v>
      </c>
      <c r="S2940" s="35" t="s">
        <v>255</v>
      </c>
      <c r="T2940" s="35" t="s">
        <v>385</v>
      </c>
      <c r="V2940" s="35" t="s">
        <v>386</v>
      </c>
      <c r="Z2940" s="162">
        <v>0</v>
      </c>
      <c r="AA2940" s="163">
        <v>1</v>
      </c>
      <c r="AD2940" s="162">
        <v>7</v>
      </c>
      <c r="AG2940" s="35" t="s">
        <v>387</v>
      </c>
      <c r="AH2940" s="166" t="str">
        <f t="shared" si="45"/>
        <v>Humana ay64 big file (1).xlsx</v>
      </c>
      <c r="AI2940" s="35" t="s">
        <v>238</v>
      </c>
      <c r="BJ2940" s="162" t="str">
        <f>IF(AI2940 = "Advance", AD2940, "")</f>
        <v/>
      </c>
      <c r="BK2940" s="171" t="str">
        <f>IF(AI2940 = "Advance", 1, "")</f>
        <v/>
      </c>
      <c r="BL2940" s="171" t="str">
        <f>IF(AI2940 = "Chargeback", 1, "")</f>
        <v/>
      </c>
      <c r="BM2940" s="162" t="str">
        <f>IF(AI2940 = "Chargeback", AD2940, "")</f>
        <v/>
      </c>
    </row>
    <row r="2941" spans="1:65">
      <c r="A2941" s="35" t="s">
        <v>295</v>
      </c>
      <c r="B2941" s="35" t="s">
        <v>272</v>
      </c>
      <c r="C2941" s="80">
        <v>1860137</v>
      </c>
      <c r="E2941" s="158">
        <v>45609</v>
      </c>
      <c r="F2941" s="159">
        <v>45609</v>
      </c>
      <c r="G2941" s="35" t="s">
        <v>953</v>
      </c>
      <c r="H2941" s="35" t="s">
        <v>954</v>
      </c>
      <c r="J2941" s="35" t="s">
        <v>955</v>
      </c>
      <c r="K2941" s="80">
        <v>7976479977</v>
      </c>
      <c r="M2941" s="158">
        <v>44562</v>
      </c>
      <c r="N2941" s="160">
        <f ca="1">IFERROR(IF(M2941="","", DATEDIF(M2941, TODAY(), "M")),"")</f>
        <v>39</v>
      </c>
      <c r="R2941" s="35" t="s">
        <v>384</v>
      </c>
      <c r="S2941" s="35" t="s">
        <v>255</v>
      </c>
      <c r="T2941" s="35" t="s">
        <v>385</v>
      </c>
      <c r="V2941" s="35" t="s">
        <v>386</v>
      </c>
      <c r="Z2941" s="162">
        <v>0</v>
      </c>
      <c r="AA2941" s="163">
        <v>1</v>
      </c>
      <c r="AD2941" s="162">
        <v>25.5</v>
      </c>
      <c r="AG2941" s="35" t="s">
        <v>581</v>
      </c>
      <c r="AH2941" s="166" t="str">
        <f t="shared" si="45"/>
        <v>Humana ay64 big file (1).xlsx</v>
      </c>
      <c r="AI2941" s="35" t="s">
        <v>238</v>
      </c>
      <c r="BJ2941" s="162" t="str">
        <f>IF(AI2941 = "Advance", AD2941, "")</f>
        <v/>
      </c>
      <c r="BK2941" s="171" t="str">
        <f>IF(AI2941 = "Advance", 1, "")</f>
        <v/>
      </c>
      <c r="BL2941" s="171" t="str">
        <f>IF(AI2941 = "Chargeback", 1, "")</f>
        <v/>
      </c>
      <c r="BM2941" s="162" t="str">
        <f>IF(AI2941 = "Chargeback", AD2941, "")</f>
        <v/>
      </c>
    </row>
    <row r="2942" spans="1:65">
      <c r="A2942" s="35" t="s">
        <v>295</v>
      </c>
      <c r="B2942" s="35" t="s">
        <v>253</v>
      </c>
      <c r="C2942" s="80">
        <v>1860137</v>
      </c>
      <c r="E2942" s="158">
        <v>45609</v>
      </c>
      <c r="F2942" s="159">
        <v>45609</v>
      </c>
      <c r="G2942" s="35" t="s">
        <v>5084</v>
      </c>
      <c r="H2942" s="35" t="s">
        <v>1105</v>
      </c>
      <c r="I2942" s="35" t="s">
        <v>1114</v>
      </c>
      <c r="J2942" s="35" t="s">
        <v>5085</v>
      </c>
      <c r="K2942" s="80">
        <v>1252696060</v>
      </c>
      <c r="M2942" s="158">
        <v>44562</v>
      </c>
      <c r="N2942" s="160">
        <f ca="1">IFERROR(IF(M2942="","", DATEDIF(M2942, TODAY(), "M")),"")</f>
        <v>39</v>
      </c>
      <c r="R2942" s="35" t="s">
        <v>384</v>
      </c>
      <c r="S2942" s="35" t="s">
        <v>255</v>
      </c>
      <c r="T2942" s="35" t="s">
        <v>385</v>
      </c>
      <c r="V2942" s="35" t="s">
        <v>386</v>
      </c>
      <c r="Z2942" s="162">
        <v>0</v>
      </c>
      <c r="AA2942" s="163">
        <v>1</v>
      </c>
      <c r="AD2942" s="162">
        <v>7</v>
      </c>
      <c r="AG2942" s="35" t="s">
        <v>387</v>
      </c>
      <c r="AH2942" s="166" t="str">
        <f t="shared" si="45"/>
        <v>Humana ay64 big file (1).xlsx</v>
      </c>
      <c r="AI2942" s="35" t="s">
        <v>238</v>
      </c>
      <c r="BJ2942" s="162" t="str">
        <f>IF(AI2942 = "Advance", AD2942, "")</f>
        <v/>
      </c>
      <c r="BK2942" s="171" t="str">
        <f>IF(AI2942 = "Advance", 1, "")</f>
        <v/>
      </c>
      <c r="BL2942" s="171" t="str">
        <f>IF(AI2942 = "Chargeback", 1, "")</f>
        <v/>
      </c>
      <c r="BM2942" s="162" t="str">
        <f>IF(AI2942 = "Chargeback", AD2942, "")</f>
        <v/>
      </c>
    </row>
    <row r="2943" spans="1:65">
      <c r="A2943" s="35" t="s">
        <v>295</v>
      </c>
      <c r="B2943" s="35" t="s">
        <v>272</v>
      </c>
      <c r="C2943" s="80">
        <v>1860137</v>
      </c>
      <c r="E2943" s="158">
        <v>45609</v>
      </c>
      <c r="F2943" s="159">
        <v>45609</v>
      </c>
      <c r="G2943" s="35" t="s">
        <v>5084</v>
      </c>
      <c r="H2943" s="35" t="s">
        <v>1105</v>
      </c>
      <c r="I2943" s="35" t="s">
        <v>1114</v>
      </c>
      <c r="J2943" s="35" t="s">
        <v>5085</v>
      </c>
      <c r="K2943" s="80">
        <v>7410689139</v>
      </c>
      <c r="M2943" s="158">
        <v>44562</v>
      </c>
      <c r="N2943" s="160">
        <f ca="1">IFERROR(IF(M2943="","", DATEDIF(M2943, TODAY(), "M")),"")</f>
        <v>39</v>
      </c>
      <c r="R2943" s="35" t="s">
        <v>384</v>
      </c>
      <c r="S2943" s="35" t="s">
        <v>255</v>
      </c>
      <c r="T2943" s="35" t="s">
        <v>385</v>
      </c>
      <c r="V2943" s="35" t="s">
        <v>386</v>
      </c>
      <c r="Z2943" s="162">
        <v>0</v>
      </c>
      <c r="AA2943" s="163">
        <v>1</v>
      </c>
      <c r="AD2943" s="162">
        <v>25.5</v>
      </c>
      <c r="AG2943" s="35" t="s">
        <v>581</v>
      </c>
      <c r="AH2943" s="166" t="str">
        <f t="shared" si="45"/>
        <v>Humana ay64 big file (1).xlsx</v>
      </c>
      <c r="AI2943" s="35" t="s">
        <v>238</v>
      </c>
      <c r="BJ2943" s="162" t="str">
        <f>IF(AI2943 = "Advance", AD2943, "")</f>
        <v/>
      </c>
      <c r="BK2943" s="171" t="str">
        <f>IF(AI2943 = "Advance", 1, "")</f>
        <v/>
      </c>
      <c r="BL2943" s="171" t="str">
        <f>IF(AI2943 = "Chargeback", 1, "")</f>
        <v/>
      </c>
      <c r="BM2943" s="162" t="str">
        <f>IF(AI2943 = "Chargeback", AD2943, "")</f>
        <v/>
      </c>
    </row>
    <row r="2944" spans="1:65">
      <c r="A2944" s="35" t="s">
        <v>295</v>
      </c>
      <c r="B2944" s="35" t="s">
        <v>253</v>
      </c>
      <c r="C2944" s="80">
        <v>1860137</v>
      </c>
      <c r="E2944" s="158">
        <v>45609</v>
      </c>
      <c r="F2944" s="159">
        <v>45609</v>
      </c>
      <c r="G2944" s="35" t="s">
        <v>5086</v>
      </c>
      <c r="H2944" s="35" t="s">
        <v>5087</v>
      </c>
      <c r="I2944" s="35" t="s">
        <v>465</v>
      </c>
      <c r="J2944" s="35" t="s">
        <v>913</v>
      </c>
      <c r="K2944" s="80">
        <v>3616149266</v>
      </c>
      <c r="M2944" s="158">
        <v>45658</v>
      </c>
      <c r="N2944" s="160">
        <f ca="1">IFERROR(IF(M2944="","", DATEDIF(M2944, TODAY(), "M")),"")</f>
        <v>3</v>
      </c>
      <c r="R2944" s="35" t="s">
        <v>384</v>
      </c>
      <c r="S2944" s="35" t="s">
        <v>255</v>
      </c>
      <c r="T2944" s="35" t="s">
        <v>407</v>
      </c>
      <c r="V2944" s="35" t="s">
        <v>408</v>
      </c>
      <c r="Z2944" s="162">
        <v>0</v>
      </c>
      <c r="AA2944" s="163">
        <v>1</v>
      </c>
      <c r="AD2944" s="162">
        <v>120</v>
      </c>
      <c r="AG2944" s="35" t="s">
        <v>409</v>
      </c>
      <c r="AH2944" s="166" t="str">
        <f t="shared" si="45"/>
        <v>Humana ay64 big file (1).xlsx</v>
      </c>
      <c r="AI2944" s="35" t="s">
        <v>237</v>
      </c>
      <c r="BJ2944" s="162">
        <f>IF(AI2944 = "Advance", AD2944, "")</f>
        <v>120</v>
      </c>
      <c r="BK2944" s="171">
        <f>IF(AI2944 = "Advance", 1, "")</f>
        <v>1</v>
      </c>
      <c r="BL2944" s="171" t="str">
        <f>IF(AI2944 = "Chargeback", 1, "")</f>
        <v/>
      </c>
      <c r="BM2944" s="162" t="str">
        <f>IF(AI2944 = "Chargeback", AD2944, "")</f>
        <v/>
      </c>
    </row>
    <row r="2945" spans="1:65">
      <c r="A2945" s="35" t="s">
        <v>295</v>
      </c>
      <c r="B2945" s="35" t="s">
        <v>253</v>
      </c>
      <c r="C2945" s="80">
        <v>1860137</v>
      </c>
      <c r="E2945" s="158">
        <v>45609</v>
      </c>
      <c r="F2945" s="159">
        <v>45609</v>
      </c>
      <c r="G2945" s="35" t="s">
        <v>5088</v>
      </c>
      <c r="H2945" s="35" t="s">
        <v>986</v>
      </c>
      <c r="I2945" s="35" t="s">
        <v>483</v>
      </c>
      <c r="J2945" s="35" t="s">
        <v>5089</v>
      </c>
      <c r="K2945" s="80">
        <v>1185514878</v>
      </c>
      <c r="M2945" s="158">
        <v>45658</v>
      </c>
      <c r="N2945" s="160">
        <f ca="1">IFERROR(IF(M2945="","", DATEDIF(M2945, TODAY(), "M")),"")</f>
        <v>3</v>
      </c>
      <c r="R2945" s="35" t="s">
        <v>384</v>
      </c>
      <c r="S2945" s="35" t="s">
        <v>255</v>
      </c>
      <c r="T2945" s="35" t="s">
        <v>396</v>
      </c>
      <c r="V2945" s="35" t="s">
        <v>557</v>
      </c>
      <c r="Z2945" s="162">
        <v>0</v>
      </c>
      <c r="AA2945" s="163">
        <v>1</v>
      </c>
      <c r="AD2945" s="162">
        <v>120</v>
      </c>
      <c r="AG2945" s="35" t="s">
        <v>409</v>
      </c>
      <c r="AH2945" s="166" t="str">
        <f t="shared" si="45"/>
        <v>Humana ay64 big file (1).xlsx</v>
      </c>
      <c r="AI2945" s="35" t="s">
        <v>237</v>
      </c>
      <c r="BJ2945" s="162">
        <f>IF(AI2945 = "Advance", AD2945, "")</f>
        <v>120</v>
      </c>
      <c r="BK2945" s="171">
        <f>IF(AI2945 = "Advance", 1, "")</f>
        <v>1</v>
      </c>
      <c r="BL2945" s="171" t="str">
        <f>IF(AI2945 = "Chargeback", 1, "")</f>
        <v/>
      </c>
      <c r="BM2945" s="162" t="str">
        <f>IF(AI2945 = "Chargeback", AD2945, "")</f>
        <v/>
      </c>
    </row>
    <row r="2946" spans="1:65">
      <c r="A2946" s="35" t="s">
        <v>295</v>
      </c>
      <c r="B2946" s="35" t="s">
        <v>253</v>
      </c>
      <c r="C2946" s="80">
        <v>1860137</v>
      </c>
      <c r="E2946" s="158">
        <v>45609</v>
      </c>
      <c r="F2946" s="159">
        <v>45609</v>
      </c>
      <c r="G2946" s="35" t="s">
        <v>5090</v>
      </c>
      <c r="H2946" s="35" t="s">
        <v>763</v>
      </c>
      <c r="I2946" s="35" t="s">
        <v>416</v>
      </c>
      <c r="J2946" s="35" t="s">
        <v>3433</v>
      </c>
      <c r="K2946" s="80">
        <v>5498565451</v>
      </c>
      <c r="M2946" s="158">
        <v>45292</v>
      </c>
      <c r="N2946" s="160">
        <f ca="1">IFERROR(IF(M2946="","", DATEDIF(M2946, TODAY(), "M")),"")</f>
        <v>15</v>
      </c>
      <c r="R2946" s="35" t="s">
        <v>384</v>
      </c>
      <c r="S2946" s="35" t="s">
        <v>255</v>
      </c>
      <c r="T2946" s="35" t="s">
        <v>396</v>
      </c>
      <c r="Z2946" s="162">
        <v>0</v>
      </c>
      <c r="AA2946" s="163">
        <v>1</v>
      </c>
      <c r="AD2946" s="162">
        <v>-200</v>
      </c>
      <c r="AG2946" s="35" t="s">
        <v>931</v>
      </c>
      <c r="AH2946" s="166" t="str">
        <f t="shared" ref="AH2946:AH3009" si="46">HYPERLINK("\\tsclient\thindisk\Evan MacGuffie\Humana ay64 big file (1).xlsx", "Humana ay64 big file (1).xlsx")</f>
        <v>Humana ay64 big file (1).xlsx</v>
      </c>
      <c r="AI2946" s="35" t="s">
        <v>239</v>
      </c>
      <c r="BJ2946" s="162" t="str">
        <f>IF(AI2946 = "Advance", AD2946, "")</f>
        <v/>
      </c>
      <c r="BK2946" s="171" t="str">
        <f>IF(AI2946 = "Advance", 1, "")</f>
        <v/>
      </c>
      <c r="BL2946" s="171">
        <f>IF(AI2946 = "Chargeback", 1, "")</f>
        <v>1</v>
      </c>
      <c r="BM2946" s="162">
        <f>IF(AI2946 = "Chargeback", AD2946, "")</f>
        <v>-200</v>
      </c>
    </row>
    <row r="2947" spans="1:65">
      <c r="A2947" s="35" t="s">
        <v>295</v>
      </c>
      <c r="B2947" s="35" t="s">
        <v>253</v>
      </c>
      <c r="C2947" s="80">
        <v>1860137</v>
      </c>
      <c r="E2947" s="158">
        <v>45609</v>
      </c>
      <c r="F2947" s="159">
        <v>45609</v>
      </c>
      <c r="G2947" s="35" t="s">
        <v>5091</v>
      </c>
      <c r="H2947" s="35" t="s">
        <v>3786</v>
      </c>
      <c r="I2947" s="35" t="s">
        <v>390</v>
      </c>
      <c r="J2947" s="35" t="s">
        <v>5092</v>
      </c>
      <c r="K2947" s="80">
        <v>5813498447</v>
      </c>
      <c r="M2947" s="158">
        <v>45658</v>
      </c>
      <c r="N2947" s="160">
        <f ca="1">IFERROR(IF(M2947="","", DATEDIF(M2947, TODAY(), "M")),"")</f>
        <v>3</v>
      </c>
      <c r="R2947" s="35" t="s">
        <v>384</v>
      </c>
      <c r="S2947" s="35" t="s">
        <v>255</v>
      </c>
      <c r="T2947" s="35" t="s">
        <v>396</v>
      </c>
      <c r="V2947" s="35" t="s">
        <v>557</v>
      </c>
      <c r="Z2947" s="162">
        <v>0</v>
      </c>
      <c r="AA2947" s="163">
        <v>1</v>
      </c>
      <c r="AD2947" s="162">
        <v>120</v>
      </c>
      <c r="AG2947" s="35" t="s">
        <v>409</v>
      </c>
      <c r="AH2947" s="166" t="str">
        <f t="shared" si="46"/>
        <v>Humana ay64 big file (1).xlsx</v>
      </c>
      <c r="AI2947" s="35" t="s">
        <v>237</v>
      </c>
      <c r="BJ2947" s="162">
        <f>IF(AI2947 = "Advance", AD2947, "")</f>
        <v>120</v>
      </c>
      <c r="BK2947" s="171">
        <f>IF(AI2947 = "Advance", 1, "")</f>
        <v>1</v>
      </c>
      <c r="BL2947" s="171" t="str">
        <f>IF(AI2947 = "Chargeback", 1, "")</f>
        <v/>
      </c>
      <c r="BM2947" s="162" t="str">
        <f>IF(AI2947 = "Chargeback", AD2947, "")</f>
        <v/>
      </c>
    </row>
    <row r="2948" spans="1:65">
      <c r="A2948" s="35" t="s">
        <v>295</v>
      </c>
      <c r="B2948" s="35" t="s">
        <v>253</v>
      </c>
      <c r="C2948" s="80">
        <v>1860137</v>
      </c>
      <c r="E2948" s="158">
        <v>45609</v>
      </c>
      <c r="F2948" s="159">
        <v>45609</v>
      </c>
      <c r="G2948" s="35" t="s">
        <v>5093</v>
      </c>
      <c r="H2948" s="35" t="s">
        <v>3014</v>
      </c>
      <c r="J2948" s="35" t="s">
        <v>5094</v>
      </c>
      <c r="K2948" s="80">
        <v>8997611957</v>
      </c>
      <c r="M2948" s="158">
        <v>44927</v>
      </c>
      <c r="N2948" s="160">
        <f ca="1">IFERROR(IF(M2948="","", DATEDIF(M2948, TODAY(), "M")),"")</f>
        <v>27</v>
      </c>
      <c r="R2948" s="35" t="s">
        <v>384</v>
      </c>
      <c r="S2948" s="35" t="s">
        <v>255</v>
      </c>
      <c r="T2948" s="35" t="s">
        <v>385</v>
      </c>
      <c r="V2948" s="35" t="s">
        <v>567</v>
      </c>
      <c r="Z2948" s="162">
        <v>0</v>
      </c>
      <c r="AA2948" s="163">
        <v>1</v>
      </c>
      <c r="AD2948" s="162">
        <v>7</v>
      </c>
      <c r="AG2948" s="35" t="s">
        <v>387</v>
      </c>
      <c r="AH2948" s="166" t="str">
        <f t="shared" si="46"/>
        <v>Humana ay64 big file (1).xlsx</v>
      </c>
      <c r="AI2948" s="35" t="s">
        <v>238</v>
      </c>
      <c r="BJ2948" s="162" t="str">
        <f>IF(AI2948 = "Advance", AD2948, "")</f>
        <v/>
      </c>
      <c r="BK2948" s="171" t="str">
        <f>IF(AI2948 = "Advance", 1, "")</f>
        <v/>
      </c>
      <c r="BL2948" s="171" t="str">
        <f>IF(AI2948 = "Chargeback", 1, "")</f>
        <v/>
      </c>
      <c r="BM2948" s="162" t="str">
        <f>IF(AI2948 = "Chargeback", AD2948, "")</f>
        <v/>
      </c>
    </row>
    <row r="2949" spans="1:65">
      <c r="A2949" s="35" t="s">
        <v>295</v>
      </c>
      <c r="B2949" s="35" t="s">
        <v>272</v>
      </c>
      <c r="C2949" s="80">
        <v>1860137</v>
      </c>
      <c r="E2949" s="158">
        <v>45609</v>
      </c>
      <c r="F2949" s="159">
        <v>45609</v>
      </c>
      <c r="G2949" s="35" t="s">
        <v>5093</v>
      </c>
      <c r="H2949" s="35" t="s">
        <v>3014</v>
      </c>
      <c r="J2949" s="35" t="s">
        <v>5094</v>
      </c>
      <c r="K2949" s="80">
        <v>1505325347</v>
      </c>
      <c r="M2949" s="158">
        <v>44927</v>
      </c>
      <c r="N2949" s="160">
        <f ca="1">IFERROR(IF(M2949="","", DATEDIF(M2949, TODAY(), "M")),"")</f>
        <v>27</v>
      </c>
      <c r="R2949" s="35" t="s">
        <v>384</v>
      </c>
      <c r="S2949" s="35" t="s">
        <v>255</v>
      </c>
      <c r="T2949" s="35" t="s">
        <v>385</v>
      </c>
      <c r="V2949" s="35" t="s">
        <v>567</v>
      </c>
      <c r="Z2949" s="162">
        <v>0</v>
      </c>
      <c r="AA2949" s="163">
        <v>1</v>
      </c>
      <c r="AD2949" s="162">
        <v>25.5</v>
      </c>
      <c r="AG2949" s="35" t="s">
        <v>581</v>
      </c>
      <c r="AH2949" s="166" t="str">
        <f t="shared" si="46"/>
        <v>Humana ay64 big file (1).xlsx</v>
      </c>
      <c r="AI2949" s="35" t="s">
        <v>238</v>
      </c>
      <c r="BJ2949" s="162" t="str">
        <f>IF(AI2949 = "Advance", AD2949, "")</f>
        <v/>
      </c>
      <c r="BK2949" s="171" t="str">
        <f>IF(AI2949 = "Advance", 1, "")</f>
        <v/>
      </c>
      <c r="BL2949" s="171" t="str">
        <f>IF(AI2949 = "Chargeback", 1, "")</f>
        <v/>
      </c>
      <c r="BM2949" s="162" t="str">
        <f>IF(AI2949 = "Chargeback", AD2949, "")</f>
        <v/>
      </c>
    </row>
    <row r="2950" spans="1:65">
      <c r="A2950" s="35" t="s">
        <v>295</v>
      </c>
      <c r="B2950" s="35" t="s">
        <v>253</v>
      </c>
      <c r="C2950" s="80">
        <v>1860137</v>
      </c>
      <c r="E2950" s="158">
        <v>45609</v>
      </c>
      <c r="F2950" s="159">
        <v>45609</v>
      </c>
      <c r="G2950" s="35" t="s">
        <v>5095</v>
      </c>
      <c r="H2950" s="35" t="s">
        <v>3148</v>
      </c>
      <c r="J2950" s="35" t="s">
        <v>1867</v>
      </c>
      <c r="K2950" s="80">
        <v>4764909037</v>
      </c>
      <c r="M2950" s="158">
        <v>44593</v>
      </c>
      <c r="N2950" s="160">
        <f ca="1">IFERROR(IF(M2950="","", DATEDIF(M2950, TODAY(), "M")),"")</f>
        <v>38</v>
      </c>
      <c r="R2950" s="35" t="s">
        <v>384</v>
      </c>
      <c r="S2950" s="35" t="s">
        <v>255</v>
      </c>
      <c r="T2950" s="35" t="s">
        <v>385</v>
      </c>
      <c r="V2950" s="35" t="s">
        <v>386</v>
      </c>
      <c r="Z2950" s="162">
        <v>0</v>
      </c>
      <c r="AA2950" s="163">
        <v>1</v>
      </c>
      <c r="AD2950" s="162">
        <v>7</v>
      </c>
      <c r="AG2950" s="35" t="s">
        <v>387</v>
      </c>
      <c r="AH2950" s="166" t="str">
        <f t="shared" si="46"/>
        <v>Humana ay64 big file (1).xlsx</v>
      </c>
      <c r="AI2950" s="35" t="s">
        <v>238</v>
      </c>
      <c r="BJ2950" s="162" t="str">
        <f>IF(AI2950 = "Advance", AD2950, "")</f>
        <v/>
      </c>
      <c r="BK2950" s="171" t="str">
        <f>IF(AI2950 = "Advance", 1, "")</f>
        <v/>
      </c>
      <c r="BL2950" s="171" t="str">
        <f>IF(AI2950 = "Chargeback", 1, "")</f>
        <v/>
      </c>
      <c r="BM2950" s="162" t="str">
        <f>IF(AI2950 = "Chargeback", AD2950, "")</f>
        <v/>
      </c>
    </row>
    <row r="2951" spans="1:65">
      <c r="A2951" s="35" t="s">
        <v>295</v>
      </c>
      <c r="B2951" s="35" t="s">
        <v>272</v>
      </c>
      <c r="C2951" s="80">
        <v>1860137</v>
      </c>
      <c r="E2951" s="158">
        <v>45609</v>
      </c>
      <c r="F2951" s="159">
        <v>45609</v>
      </c>
      <c r="G2951" s="35" t="s">
        <v>5095</v>
      </c>
      <c r="H2951" s="35" t="s">
        <v>3148</v>
      </c>
      <c r="J2951" s="35" t="s">
        <v>1867</v>
      </c>
      <c r="K2951" s="80">
        <v>1862993124</v>
      </c>
      <c r="M2951" s="158">
        <v>44593</v>
      </c>
      <c r="N2951" s="160">
        <f ca="1">IFERROR(IF(M2951="","", DATEDIF(M2951, TODAY(), "M")),"")</f>
        <v>38</v>
      </c>
      <c r="R2951" s="35" t="s">
        <v>384</v>
      </c>
      <c r="S2951" s="35" t="s">
        <v>255</v>
      </c>
      <c r="T2951" s="35" t="s">
        <v>385</v>
      </c>
      <c r="V2951" s="35" t="s">
        <v>386</v>
      </c>
      <c r="Z2951" s="162">
        <v>0</v>
      </c>
      <c r="AA2951" s="163">
        <v>1</v>
      </c>
      <c r="AD2951" s="162">
        <v>25.5</v>
      </c>
      <c r="AG2951" s="35" t="s">
        <v>581</v>
      </c>
      <c r="AH2951" s="166" t="str">
        <f t="shared" si="46"/>
        <v>Humana ay64 big file (1).xlsx</v>
      </c>
      <c r="AI2951" s="35" t="s">
        <v>238</v>
      </c>
      <c r="BJ2951" s="162" t="str">
        <f>IF(AI2951 = "Advance", AD2951, "")</f>
        <v/>
      </c>
      <c r="BK2951" s="171" t="str">
        <f>IF(AI2951 = "Advance", 1, "")</f>
        <v/>
      </c>
      <c r="BL2951" s="171" t="str">
        <f>IF(AI2951 = "Chargeback", 1, "")</f>
        <v/>
      </c>
      <c r="BM2951" s="162" t="str">
        <f>IF(AI2951 = "Chargeback", AD2951, "")</f>
        <v/>
      </c>
    </row>
    <row r="2952" spans="1:65">
      <c r="A2952" s="35" t="s">
        <v>295</v>
      </c>
      <c r="B2952" s="35" t="s">
        <v>253</v>
      </c>
      <c r="C2952" s="80">
        <v>1860137</v>
      </c>
      <c r="E2952" s="158">
        <v>45609</v>
      </c>
      <c r="F2952" s="159">
        <v>45609</v>
      </c>
      <c r="G2952" s="35" t="s">
        <v>5096</v>
      </c>
      <c r="H2952" s="35" t="s">
        <v>4749</v>
      </c>
      <c r="I2952" s="35" t="s">
        <v>416</v>
      </c>
      <c r="J2952" s="35" t="s">
        <v>5097</v>
      </c>
      <c r="K2952" s="80">
        <v>3219253860</v>
      </c>
      <c r="M2952" s="158">
        <v>44652</v>
      </c>
      <c r="N2952" s="160">
        <f ca="1">IFERROR(IF(M2952="","", DATEDIF(M2952, TODAY(), "M")),"")</f>
        <v>36</v>
      </c>
      <c r="R2952" s="35" t="s">
        <v>384</v>
      </c>
      <c r="S2952" s="35" t="s">
        <v>255</v>
      </c>
      <c r="T2952" s="35" t="s">
        <v>385</v>
      </c>
      <c r="V2952" s="35" t="s">
        <v>732</v>
      </c>
      <c r="Z2952" s="162">
        <v>0</v>
      </c>
      <c r="AA2952" s="163">
        <v>1</v>
      </c>
      <c r="AD2952" s="162">
        <v>7</v>
      </c>
      <c r="AG2952" s="35" t="s">
        <v>387</v>
      </c>
      <c r="AH2952" s="166" t="str">
        <f t="shared" si="46"/>
        <v>Humana ay64 big file (1).xlsx</v>
      </c>
      <c r="AI2952" s="35" t="s">
        <v>238</v>
      </c>
      <c r="BJ2952" s="162" t="str">
        <f>IF(AI2952 = "Advance", AD2952, "")</f>
        <v/>
      </c>
      <c r="BK2952" s="171" t="str">
        <f>IF(AI2952 = "Advance", 1, "")</f>
        <v/>
      </c>
      <c r="BL2952" s="171" t="str">
        <f>IF(AI2952 = "Chargeback", 1, "")</f>
        <v/>
      </c>
      <c r="BM2952" s="162" t="str">
        <f>IF(AI2952 = "Chargeback", AD2952, "")</f>
        <v/>
      </c>
    </row>
    <row r="2953" spans="1:65">
      <c r="A2953" s="35" t="s">
        <v>295</v>
      </c>
      <c r="B2953" s="35" t="s">
        <v>272</v>
      </c>
      <c r="C2953" s="80">
        <v>1860137</v>
      </c>
      <c r="E2953" s="158">
        <v>45609</v>
      </c>
      <c r="F2953" s="159">
        <v>45609</v>
      </c>
      <c r="G2953" s="35" t="s">
        <v>5096</v>
      </c>
      <c r="H2953" s="35" t="s">
        <v>4749</v>
      </c>
      <c r="I2953" s="35" t="s">
        <v>416</v>
      </c>
      <c r="J2953" s="35" t="s">
        <v>5097</v>
      </c>
      <c r="K2953" s="80">
        <v>6592065179</v>
      </c>
      <c r="M2953" s="158">
        <v>44652</v>
      </c>
      <c r="N2953" s="160">
        <f ca="1">IFERROR(IF(M2953="","", DATEDIF(M2953, TODAY(), "M")),"")</f>
        <v>36</v>
      </c>
      <c r="R2953" s="35" t="s">
        <v>384</v>
      </c>
      <c r="S2953" s="35" t="s">
        <v>255</v>
      </c>
      <c r="T2953" s="35" t="s">
        <v>385</v>
      </c>
      <c r="V2953" s="35" t="s">
        <v>732</v>
      </c>
      <c r="Z2953" s="162">
        <v>0</v>
      </c>
      <c r="AA2953" s="163">
        <v>1</v>
      </c>
      <c r="AD2953" s="162">
        <v>25.5</v>
      </c>
      <c r="AG2953" s="35" t="s">
        <v>581</v>
      </c>
      <c r="AH2953" s="166" t="str">
        <f t="shared" si="46"/>
        <v>Humana ay64 big file (1).xlsx</v>
      </c>
      <c r="AI2953" s="35" t="s">
        <v>238</v>
      </c>
      <c r="BJ2953" s="162" t="str">
        <f>IF(AI2953 = "Advance", AD2953, "")</f>
        <v/>
      </c>
      <c r="BK2953" s="171" t="str">
        <f>IF(AI2953 = "Advance", 1, "")</f>
        <v/>
      </c>
      <c r="BL2953" s="171" t="str">
        <f>IF(AI2953 = "Chargeback", 1, "")</f>
        <v/>
      </c>
      <c r="BM2953" s="162" t="str">
        <f>IF(AI2953 = "Chargeback", AD2953, "")</f>
        <v/>
      </c>
    </row>
    <row r="2954" spans="1:65">
      <c r="A2954" s="35" t="s">
        <v>295</v>
      </c>
      <c r="B2954" s="35" t="s">
        <v>253</v>
      </c>
      <c r="C2954" s="80">
        <v>1860137</v>
      </c>
      <c r="E2954" s="158">
        <v>45609</v>
      </c>
      <c r="F2954" s="159">
        <v>45609</v>
      </c>
      <c r="G2954" s="35" t="s">
        <v>5098</v>
      </c>
      <c r="H2954" s="35" t="s">
        <v>5099</v>
      </c>
      <c r="I2954" s="35" t="s">
        <v>674</v>
      </c>
      <c r="J2954" s="35" t="s">
        <v>1320</v>
      </c>
      <c r="K2954" s="80">
        <v>1413923288</v>
      </c>
      <c r="M2954" s="158">
        <v>44927</v>
      </c>
      <c r="N2954" s="160">
        <f ca="1">IFERROR(IF(M2954="","", DATEDIF(M2954, TODAY(), "M")),"")</f>
        <v>27</v>
      </c>
      <c r="R2954" s="35" t="s">
        <v>384</v>
      </c>
      <c r="S2954" s="35" t="s">
        <v>255</v>
      </c>
      <c r="T2954" s="35" t="s">
        <v>385</v>
      </c>
      <c r="V2954" s="35" t="s">
        <v>567</v>
      </c>
      <c r="Z2954" s="162">
        <v>0</v>
      </c>
      <c r="AA2954" s="163">
        <v>1</v>
      </c>
      <c r="AD2954" s="162">
        <v>7</v>
      </c>
      <c r="AG2954" s="35" t="s">
        <v>387</v>
      </c>
      <c r="AH2954" s="166" t="str">
        <f t="shared" si="46"/>
        <v>Humana ay64 big file (1).xlsx</v>
      </c>
      <c r="AI2954" s="35" t="s">
        <v>238</v>
      </c>
      <c r="BJ2954" s="162" t="str">
        <f>IF(AI2954 = "Advance", AD2954, "")</f>
        <v/>
      </c>
      <c r="BK2954" s="171" t="str">
        <f>IF(AI2954 = "Advance", 1, "")</f>
        <v/>
      </c>
      <c r="BL2954" s="171" t="str">
        <f>IF(AI2954 = "Chargeback", 1, "")</f>
        <v/>
      </c>
      <c r="BM2954" s="162" t="str">
        <f>IF(AI2954 = "Chargeback", AD2954, "")</f>
        <v/>
      </c>
    </row>
    <row r="2955" spans="1:65">
      <c r="A2955" s="35" t="s">
        <v>295</v>
      </c>
      <c r="B2955" s="35" t="s">
        <v>272</v>
      </c>
      <c r="C2955" s="80">
        <v>1860137</v>
      </c>
      <c r="E2955" s="158">
        <v>45609</v>
      </c>
      <c r="F2955" s="159">
        <v>45609</v>
      </c>
      <c r="G2955" s="35" t="s">
        <v>5098</v>
      </c>
      <c r="H2955" s="35" t="s">
        <v>5099</v>
      </c>
      <c r="I2955" s="35" t="s">
        <v>674</v>
      </c>
      <c r="J2955" s="35" t="s">
        <v>1320</v>
      </c>
      <c r="K2955" s="80">
        <v>3571005597</v>
      </c>
      <c r="M2955" s="158">
        <v>44927</v>
      </c>
      <c r="N2955" s="160">
        <f ca="1">IFERROR(IF(M2955="","", DATEDIF(M2955, TODAY(), "M")),"")</f>
        <v>27</v>
      </c>
      <c r="R2955" s="35" t="s">
        <v>384</v>
      </c>
      <c r="S2955" s="35" t="s">
        <v>255</v>
      </c>
      <c r="T2955" s="35" t="s">
        <v>385</v>
      </c>
      <c r="V2955" s="35" t="s">
        <v>567</v>
      </c>
      <c r="Z2955" s="162">
        <v>0</v>
      </c>
      <c r="AA2955" s="163">
        <v>1</v>
      </c>
      <c r="AD2955" s="162">
        <v>25.5</v>
      </c>
      <c r="AG2955" s="35" t="s">
        <v>581</v>
      </c>
      <c r="AH2955" s="166" t="str">
        <f t="shared" si="46"/>
        <v>Humana ay64 big file (1).xlsx</v>
      </c>
      <c r="AI2955" s="35" t="s">
        <v>238</v>
      </c>
      <c r="BJ2955" s="162" t="str">
        <f>IF(AI2955 = "Advance", AD2955, "")</f>
        <v/>
      </c>
      <c r="BK2955" s="171" t="str">
        <f>IF(AI2955 = "Advance", 1, "")</f>
        <v/>
      </c>
      <c r="BL2955" s="171" t="str">
        <f>IF(AI2955 = "Chargeback", 1, "")</f>
        <v/>
      </c>
      <c r="BM2955" s="162" t="str">
        <f>IF(AI2955 = "Chargeback", AD2955, "")</f>
        <v/>
      </c>
    </row>
    <row r="2956" spans="1:65">
      <c r="A2956" s="35" t="s">
        <v>295</v>
      </c>
      <c r="B2956" s="35" t="s">
        <v>253</v>
      </c>
      <c r="C2956" s="80">
        <v>1860137</v>
      </c>
      <c r="E2956" s="158">
        <v>45609</v>
      </c>
      <c r="F2956" s="159">
        <v>45609</v>
      </c>
      <c r="G2956" s="35" t="s">
        <v>5100</v>
      </c>
      <c r="H2956" s="35" t="s">
        <v>5101</v>
      </c>
      <c r="I2956" s="35" t="s">
        <v>1636</v>
      </c>
      <c r="J2956" s="35" t="s">
        <v>2182</v>
      </c>
      <c r="K2956" s="80">
        <v>848491637</v>
      </c>
      <c r="M2956" s="158">
        <v>45292</v>
      </c>
      <c r="N2956" s="160">
        <f ca="1">IFERROR(IF(M2956="","", DATEDIF(M2956, TODAY(), "M")),"")</f>
        <v>15</v>
      </c>
      <c r="R2956" s="35" t="s">
        <v>384</v>
      </c>
      <c r="S2956" s="35" t="s">
        <v>255</v>
      </c>
      <c r="T2956" s="35" t="s">
        <v>396</v>
      </c>
      <c r="Z2956" s="162">
        <v>0</v>
      </c>
      <c r="AA2956" s="163">
        <v>1</v>
      </c>
      <c r="AD2956" s="162">
        <v>-200</v>
      </c>
      <c r="AG2956" s="35" t="s">
        <v>931</v>
      </c>
      <c r="AH2956" s="166" t="str">
        <f t="shared" si="46"/>
        <v>Humana ay64 big file (1).xlsx</v>
      </c>
      <c r="AI2956" s="35" t="s">
        <v>239</v>
      </c>
      <c r="BJ2956" s="162" t="str">
        <f>IF(AI2956 = "Advance", AD2956, "")</f>
        <v/>
      </c>
      <c r="BK2956" s="171" t="str">
        <f>IF(AI2956 = "Advance", 1, "")</f>
        <v/>
      </c>
      <c r="BL2956" s="171">
        <f>IF(AI2956 = "Chargeback", 1, "")</f>
        <v>1</v>
      </c>
      <c r="BM2956" s="162">
        <f>IF(AI2956 = "Chargeback", AD2956, "")</f>
        <v>-200</v>
      </c>
    </row>
    <row r="2957" spans="1:65">
      <c r="A2957" s="35" t="s">
        <v>295</v>
      </c>
      <c r="B2957" s="35" t="s">
        <v>253</v>
      </c>
      <c r="C2957" s="80">
        <v>1860137</v>
      </c>
      <c r="E2957" s="158">
        <v>45609</v>
      </c>
      <c r="F2957" s="159">
        <v>45609</v>
      </c>
      <c r="G2957" s="35" t="s">
        <v>5102</v>
      </c>
      <c r="H2957" s="35" t="s">
        <v>701</v>
      </c>
      <c r="I2957" s="35" t="s">
        <v>420</v>
      </c>
      <c r="J2957" s="35" t="s">
        <v>1692</v>
      </c>
      <c r="K2957" s="80">
        <v>7121262967</v>
      </c>
      <c r="M2957" s="158">
        <v>44774</v>
      </c>
      <c r="N2957" s="160">
        <f ca="1">IFERROR(IF(M2957="","", DATEDIF(M2957, TODAY(), "M")),"")</f>
        <v>32</v>
      </c>
      <c r="R2957" s="35" t="s">
        <v>384</v>
      </c>
      <c r="S2957" s="35" t="s">
        <v>255</v>
      </c>
      <c r="T2957" s="35" t="s">
        <v>385</v>
      </c>
      <c r="V2957" s="35" t="s">
        <v>386</v>
      </c>
      <c r="Z2957" s="162">
        <v>0</v>
      </c>
      <c r="AA2957" s="163">
        <v>1</v>
      </c>
      <c r="AD2957" s="162">
        <v>7</v>
      </c>
      <c r="AG2957" s="35" t="s">
        <v>387</v>
      </c>
      <c r="AH2957" s="166" t="str">
        <f t="shared" si="46"/>
        <v>Humana ay64 big file (1).xlsx</v>
      </c>
      <c r="AI2957" s="35" t="s">
        <v>238</v>
      </c>
      <c r="BJ2957" s="162" t="str">
        <f>IF(AI2957 = "Advance", AD2957, "")</f>
        <v/>
      </c>
      <c r="BK2957" s="171" t="str">
        <f>IF(AI2957 = "Advance", 1, "")</f>
        <v/>
      </c>
      <c r="BL2957" s="171" t="str">
        <f>IF(AI2957 = "Chargeback", 1, "")</f>
        <v/>
      </c>
      <c r="BM2957" s="162" t="str">
        <f>IF(AI2957 = "Chargeback", AD2957, "")</f>
        <v/>
      </c>
    </row>
    <row r="2958" spans="1:65">
      <c r="A2958" s="35" t="s">
        <v>295</v>
      </c>
      <c r="B2958" s="35" t="s">
        <v>272</v>
      </c>
      <c r="C2958" s="80">
        <v>1860137</v>
      </c>
      <c r="E2958" s="158">
        <v>45609</v>
      </c>
      <c r="F2958" s="159">
        <v>45609</v>
      </c>
      <c r="G2958" s="35" t="s">
        <v>5102</v>
      </c>
      <c r="H2958" s="35" t="s">
        <v>701</v>
      </c>
      <c r="I2958" s="35" t="s">
        <v>420</v>
      </c>
      <c r="J2958" s="35" t="s">
        <v>1692</v>
      </c>
      <c r="K2958" s="80">
        <v>7760595708</v>
      </c>
      <c r="M2958" s="158">
        <v>44774</v>
      </c>
      <c r="N2958" s="160">
        <f ca="1">IFERROR(IF(M2958="","", DATEDIF(M2958, TODAY(), "M")),"")</f>
        <v>32</v>
      </c>
      <c r="R2958" s="35" t="s">
        <v>384</v>
      </c>
      <c r="S2958" s="35" t="s">
        <v>255</v>
      </c>
      <c r="T2958" s="35" t="s">
        <v>385</v>
      </c>
      <c r="V2958" s="35" t="s">
        <v>386</v>
      </c>
      <c r="Z2958" s="162">
        <v>0</v>
      </c>
      <c r="AA2958" s="163">
        <v>1</v>
      </c>
      <c r="AD2958" s="162">
        <v>25.5</v>
      </c>
      <c r="AG2958" s="35" t="s">
        <v>581</v>
      </c>
      <c r="AH2958" s="166" t="str">
        <f t="shared" si="46"/>
        <v>Humana ay64 big file (1).xlsx</v>
      </c>
      <c r="AI2958" s="35" t="s">
        <v>238</v>
      </c>
      <c r="BJ2958" s="162" t="str">
        <f>IF(AI2958 = "Advance", AD2958, "")</f>
        <v/>
      </c>
      <c r="BK2958" s="171" t="str">
        <f>IF(AI2958 = "Advance", 1, "")</f>
        <v/>
      </c>
      <c r="BL2958" s="171" t="str">
        <f>IF(AI2958 = "Chargeback", 1, "")</f>
        <v/>
      </c>
      <c r="BM2958" s="162" t="str">
        <f>IF(AI2958 = "Chargeback", AD2958, "")</f>
        <v/>
      </c>
    </row>
    <row r="2959" spans="1:65">
      <c r="A2959" s="35" t="s">
        <v>295</v>
      </c>
      <c r="B2959" s="35" t="s">
        <v>253</v>
      </c>
      <c r="C2959" s="80">
        <v>1860137</v>
      </c>
      <c r="E2959" s="158">
        <v>45609</v>
      </c>
      <c r="F2959" s="159">
        <v>45609</v>
      </c>
      <c r="G2959" s="35" t="s">
        <v>5103</v>
      </c>
      <c r="H2959" s="35" t="s">
        <v>1383</v>
      </c>
      <c r="J2959" s="35" t="s">
        <v>1692</v>
      </c>
      <c r="K2959" s="80">
        <v>7894709537</v>
      </c>
      <c r="M2959" s="158">
        <v>44774</v>
      </c>
      <c r="N2959" s="160">
        <f ca="1">IFERROR(IF(M2959="","", DATEDIF(M2959, TODAY(), "M")),"")</f>
        <v>32</v>
      </c>
      <c r="R2959" s="35" t="s">
        <v>384</v>
      </c>
      <c r="S2959" s="35" t="s">
        <v>255</v>
      </c>
      <c r="T2959" s="35" t="s">
        <v>385</v>
      </c>
      <c r="V2959" s="35" t="s">
        <v>386</v>
      </c>
      <c r="Z2959" s="162">
        <v>0</v>
      </c>
      <c r="AA2959" s="163">
        <v>1</v>
      </c>
      <c r="AD2959" s="162">
        <v>7</v>
      </c>
      <c r="AG2959" s="35" t="s">
        <v>387</v>
      </c>
      <c r="AH2959" s="166" t="str">
        <f t="shared" si="46"/>
        <v>Humana ay64 big file (1).xlsx</v>
      </c>
      <c r="AI2959" s="35" t="s">
        <v>238</v>
      </c>
      <c r="BJ2959" s="162" t="str">
        <f>IF(AI2959 = "Advance", AD2959, "")</f>
        <v/>
      </c>
      <c r="BK2959" s="171" t="str">
        <f>IF(AI2959 = "Advance", 1, "")</f>
        <v/>
      </c>
      <c r="BL2959" s="171" t="str">
        <f>IF(AI2959 = "Chargeback", 1, "")</f>
        <v/>
      </c>
      <c r="BM2959" s="162" t="str">
        <f>IF(AI2959 = "Chargeback", AD2959, "")</f>
        <v/>
      </c>
    </row>
    <row r="2960" spans="1:65">
      <c r="A2960" s="35" t="s">
        <v>295</v>
      </c>
      <c r="B2960" s="35" t="s">
        <v>272</v>
      </c>
      <c r="C2960" s="80">
        <v>1860137</v>
      </c>
      <c r="E2960" s="158">
        <v>45609</v>
      </c>
      <c r="F2960" s="159">
        <v>45609</v>
      </c>
      <c r="G2960" s="35" t="s">
        <v>5103</v>
      </c>
      <c r="H2960" s="35" t="s">
        <v>1383</v>
      </c>
      <c r="J2960" s="35" t="s">
        <v>1692</v>
      </c>
      <c r="K2960" s="80">
        <v>4091533805</v>
      </c>
      <c r="M2960" s="158">
        <v>44774</v>
      </c>
      <c r="N2960" s="160">
        <f ca="1">IFERROR(IF(M2960="","", DATEDIF(M2960, TODAY(), "M")),"")</f>
        <v>32</v>
      </c>
      <c r="R2960" s="35" t="s">
        <v>384</v>
      </c>
      <c r="S2960" s="35" t="s">
        <v>255</v>
      </c>
      <c r="T2960" s="35" t="s">
        <v>385</v>
      </c>
      <c r="V2960" s="35" t="s">
        <v>386</v>
      </c>
      <c r="Z2960" s="162">
        <v>0</v>
      </c>
      <c r="AA2960" s="163">
        <v>1</v>
      </c>
      <c r="AD2960" s="162">
        <v>25.5</v>
      </c>
      <c r="AG2960" s="35" t="s">
        <v>581</v>
      </c>
      <c r="AH2960" s="166" t="str">
        <f t="shared" si="46"/>
        <v>Humana ay64 big file (1).xlsx</v>
      </c>
      <c r="AI2960" s="35" t="s">
        <v>238</v>
      </c>
      <c r="BJ2960" s="162" t="str">
        <f>IF(AI2960 = "Advance", AD2960, "")</f>
        <v/>
      </c>
      <c r="BK2960" s="171" t="str">
        <f>IF(AI2960 = "Advance", 1, "")</f>
        <v/>
      </c>
      <c r="BL2960" s="171" t="str">
        <f>IF(AI2960 = "Chargeback", 1, "")</f>
        <v/>
      </c>
      <c r="BM2960" s="162" t="str">
        <f>IF(AI2960 = "Chargeback", AD2960, "")</f>
        <v/>
      </c>
    </row>
    <row r="2961" spans="1:65">
      <c r="A2961" s="35" t="s">
        <v>295</v>
      </c>
      <c r="B2961" s="35" t="s">
        <v>253</v>
      </c>
      <c r="C2961" s="80">
        <v>1860137</v>
      </c>
      <c r="E2961" s="158">
        <v>45609</v>
      </c>
      <c r="F2961" s="159">
        <v>45609</v>
      </c>
      <c r="G2961" s="35" t="s">
        <v>5104</v>
      </c>
      <c r="H2961" s="35" t="s">
        <v>939</v>
      </c>
      <c r="I2961" s="35" t="s">
        <v>416</v>
      </c>
      <c r="J2961" s="35" t="s">
        <v>5105</v>
      </c>
      <c r="K2961" s="80">
        <v>6292226208</v>
      </c>
      <c r="M2961" s="158">
        <v>44927</v>
      </c>
      <c r="N2961" s="160">
        <f ca="1">IFERROR(IF(M2961="","", DATEDIF(M2961, TODAY(), "M")),"")</f>
        <v>27</v>
      </c>
      <c r="R2961" s="35" t="s">
        <v>384</v>
      </c>
      <c r="S2961" s="35" t="s">
        <v>255</v>
      </c>
      <c r="T2961" s="35" t="s">
        <v>385</v>
      </c>
      <c r="V2961" s="35" t="s">
        <v>386</v>
      </c>
      <c r="Z2961" s="162">
        <v>0</v>
      </c>
      <c r="AA2961" s="163">
        <v>1</v>
      </c>
      <c r="AD2961" s="162">
        <v>7</v>
      </c>
      <c r="AG2961" s="35" t="s">
        <v>387</v>
      </c>
      <c r="AH2961" s="166" t="str">
        <f t="shared" si="46"/>
        <v>Humana ay64 big file (1).xlsx</v>
      </c>
      <c r="AI2961" s="35" t="s">
        <v>238</v>
      </c>
      <c r="BJ2961" s="162" t="str">
        <f>IF(AI2961 = "Advance", AD2961, "")</f>
        <v/>
      </c>
      <c r="BK2961" s="171" t="str">
        <f>IF(AI2961 = "Advance", 1, "")</f>
        <v/>
      </c>
      <c r="BL2961" s="171" t="str">
        <f>IF(AI2961 = "Chargeback", 1, "")</f>
        <v/>
      </c>
      <c r="BM2961" s="162" t="str">
        <f>IF(AI2961 = "Chargeback", AD2961, "")</f>
        <v/>
      </c>
    </row>
    <row r="2962" spans="1:65">
      <c r="A2962" s="35" t="s">
        <v>295</v>
      </c>
      <c r="B2962" s="35" t="s">
        <v>272</v>
      </c>
      <c r="C2962" s="80">
        <v>1860137</v>
      </c>
      <c r="E2962" s="158">
        <v>45609</v>
      </c>
      <c r="F2962" s="159">
        <v>45609</v>
      </c>
      <c r="G2962" s="35" t="s">
        <v>5104</v>
      </c>
      <c r="H2962" s="35" t="s">
        <v>939</v>
      </c>
      <c r="I2962" s="35" t="s">
        <v>416</v>
      </c>
      <c r="J2962" s="35" t="s">
        <v>5105</v>
      </c>
      <c r="K2962" s="80">
        <v>7068090603</v>
      </c>
      <c r="M2962" s="158">
        <v>44927</v>
      </c>
      <c r="N2962" s="160">
        <f ca="1">IFERROR(IF(M2962="","", DATEDIF(M2962, TODAY(), "M")),"")</f>
        <v>27</v>
      </c>
      <c r="R2962" s="35" t="s">
        <v>384</v>
      </c>
      <c r="S2962" s="35" t="s">
        <v>255</v>
      </c>
      <c r="T2962" s="35" t="s">
        <v>385</v>
      </c>
      <c r="V2962" s="35" t="s">
        <v>386</v>
      </c>
      <c r="Z2962" s="162">
        <v>0</v>
      </c>
      <c r="AA2962" s="163">
        <v>1</v>
      </c>
      <c r="AD2962" s="162">
        <v>25.5</v>
      </c>
      <c r="AG2962" s="35" t="s">
        <v>581</v>
      </c>
      <c r="AH2962" s="166" t="str">
        <f t="shared" si="46"/>
        <v>Humana ay64 big file (1).xlsx</v>
      </c>
      <c r="AI2962" s="35" t="s">
        <v>238</v>
      </c>
      <c r="BJ2962" s="162" t="str">
        <f>IF(AI2962 = "Advance", AD2962, "")</f>
        <v/>
      </c>
      <c r="BK2962" s="171" t="str">
        <f>IF(AI2962 = "Advance", 1, "")</f>
        <v/>
      </c>
      <c r="BL2962" s="171" t="str">
        <f>IF(AI2962 = "Chargeback", 1, "")</f>
        <v/>
      </c>
      <c r="BM2962" s="162" t="str">
        <f>IF(AI2962 = "Chargeback", AD2962, "")</f>
        <v/>
      </c>
    </row>
    <row r="2963" spans="1:65">
      <c r="A2963" s="35" t="s">
        <v>295</v>
      </c>
      <c r="B2963" s="35" t="s">
        <v>253</v>
      </c>
      <c r="C2963" s="80">
        <v>1860137</v>
      </c>
      <c r="E2963" s="158">
        <v>45609</v>
      </c>
      <c r="F2963" s="159">
        <v>45609</v>
      </c>
      <c r="G2963" s="35" t="s">
        <v>5106</v>
      </c>
      <c r="H2963" s="35" t="s">
        <v>471</v>
      </c>
      <c r="I2963" s="35" t="s">
        <v>412</v>
      </c>
      <c r="J2963" s="35" t="s">
        <v>1535</v>
      </c>
      <c r="K2963" s="80">
        <v>1737391361</v>
      </c>
      <c r="M2963" s="158">
        <v>45292</v>
      </c>
      <c r="N2963" s="160">
        <f ca="1">IFERROR(IF(M2963="","", DATEDIF(M2963, TODAY(), "M")),"")</f>
        <v>15</v>
      </c>
      <c r="R2963" s="35" t="s">
        <v>384</v>
      </c>
      <c r="S2963" s="35" t="s">
        <v>255</v>
      </c>
      <c r="T2963" s="35" t="s">
        <v>396</v>
      </c>
      <c r="Z2963" s="162">
        <v>0</v>
      </c>
      <c r="AA2963" s="163">
        <v>1</v>
      </c>
      <c r="AD2963" s="162">
        <v>-200</v>
      </c>
      <c r="AG2963" s="35" t="s">
        <v>931</v>
      </c>
      <c r="AH2963" s="166" t="str">
        <f t="shared" si="46"/>
        <v>Humana ay64 big file (1).xlsx</v>
      </c>
      <c r="AI2963" s="35" t="s">
        <v>239</v>
      </c>
      <c r="BJ2963" s="162" t="str">
        <f>IF(AI2963 = "Advance", AD2963, "")</f>
        <v/>
      </c>
      <c r="BK2963" s="171" t="str">
        <f>IF(AI2963 = "Advance", 1, "")</f>
        <v/>
      </c>
      <c r="BL2963" s="171">
        <f>IF(AI2963 = "Chargeback", 1, "")</f>
        <v>1</v>
      </c>
      <c r="BM2963" s="162">
        <f>IF(AI2963 = "Chargeback", AD2963, "")</f>
        <v>-200</v>
      </c>
    </row>
    <row r="2964" spans="1:65">
      <c r="A2964" s="35" t="s">
        <v>295</v>
      </c>
      <c r="B2964" s="35" t="s">
        <v>253</v>
      </c>
      <c r="C2964" s="80">
        <v>1860137</v>
      </c>
      <c r="E2964" s="158">
        <v>45609</v>
      </c>
      <c r="F2964" s="159">
        <v>45609</v>
      </c>
      <c r="G2964" s="35" t="s">
        <v>5107</v>
      </c>
      <c r="H2964" s="35" t="s">
        <v>1075</v>
      </c>
      <c r="I2964" s="35" t="s">
        <v>465</v>
      </c>
      <c r="J2964" s="35" t="s">
        <v>3085</v>
      </c>
      <c r="K2964" s="80">
        <v>7224848499</v>
      </c>
      <c r="M2964" s="158">
        <v>44927</v>
      </c>
      <c r="N2964" s="160">
        <f ca="1">IFERROR(IF(M2964="","", DATEDIF(M2964, TODAY(), "M")),"")</f>
        <v>27</v>
      </c>
      <c r="R2964" s="35" t="s">
        <v>384</v>
      </c>
      <c r="S2964" s="35" t="s">
        <v>255</v>
      </c>
      <c r="T2964" s="35" t="s">
        <v>407</v>
      </c>
      <c r="V2964" s="35" t="s">
        <v>397</v>
      </c>
      <c r="Z2964" s="162">
        <v>0</v>
      </c>
      <c r="AA2964" s="163">
        <v>1</v>
      </c>
      <c r="AD2964" s="162">
        <v>7</v>
      </c>
      <c r="AG2964" s="35" t="s">
        <v>387</v>
      </c>
      <c r="AH2964" s="166" t="str">
        <f t="shared" si="46"/>
        <v>Humana ay64 big file (1).xlsx</v>
      </c>
      <c r="AI2964" s="35" t="s">
        <v>238</v>
      </c>
      <c r="BJ2964" s="162" t="str">
        <f>IF(AI2964 = "Advance", AD2964, "")</f>
        <v/>
      </c>
      <c r="BK2964" s="171" t="str">
        <f>IF(AI2964 = "Advance", 1, "")</f>
        <v/>
      </c>
      <c r="BL2964" s="171" t="str">
        <f>IF(AI2964 = "Chargeback", 1, "")</f>
        <v/>
      </c>
      <c r="BM2964" s="162" t="str">
        <f>IF(AI2964 = "Chargeback", AD2964, "")</f>
        <v/>
      </c>
    </row>
    <row r="2965" spans="1:65">
      <c r="A2965" s="35" t="s">
        <v>295</v>
      </c>
      <c r="B2965" s="35" t="s">
        <v>272</v>
      </c>
      <c r="C2965" s="80">
        <v>1860137</v>
      </c>
      <c r="E2965" s="158">
        <v>45609</v>
      </c>
      <c r="F2965" s="159">
        <v>45609</v>
      </c>
      <c r="G2965" s="35" t="s">
        <v>5107</v>
      </c>
      <c r="H2965" s="35" t="s">
        <v>1075</v>
      </c>
      <c r="I2965" s="35" t="s">
        <v>465</v>
      </c>
      <c r="J2965" s="35" t="s">
        <v>3085</v>
      </c>
      <c r="K2965" s="80">
        <v>6629230692</v>
      </c>
      <c r="M2965" s="158">
        <v>44927</v>
      </c>
      <c r="N2965" s="160">
        <f ca="1">IFERROR(IF(M2965="","", DATEDIF(M2965, TODAY(), "M")),"")</f>
        <v>27</v>
      </c>
      <c r="R2965" s="35" t="s">
        <v>384</v>
      </c>
      <c r="S2965" s="35" t="s">
        <v>255</v>
      </c>
      <c r="T2965" s="35" t="s">
        <v>407</v>
      </c>
      <c r="V2965" s="35" t="s">
        <v>397</v>
      </c>
      <c r="Z2965" s="162">
        <v>0</v>
      </c>
      <c r="AA2965" s="163">
        <v>1</v>
      </c>
      <c r="AD2965" s="162">
        <v>25.5</v>
      </c>
      <c r="AG2965" s="35" t="s">
        <v>581</v>
      </c>
      <c r="AH2965" s="166" t="str">
        <f t="shared" si="46"/>
        <v>Humana ay64 big file (1).xlsx</v>
      </c>
      <c r="AI2965" s="35" t="s">
        <v>238</v>
      </c>
      <c r="BJ2965" s="162" t="str">
        <f>IF(AI2965 = "Advance", AD2965, "")</f>
        <v/>
      </c>
      <c r="BK2965" s="171" t="str">
        <f>IF(AI2965 = "Advance", 1, "")</f>
        <v/>
      </c>
      <c r="BL2965" s="171" t="str">
        <f>IF(AI2965 = "Chargeback", 1, "")</f>
        <v/>
      </c>
      <c r="BM2965" s="162" t="str">
        <f>IF(AI2965 = "Chargeback", AD2965, "")</f>
        <v/>
      </c>
    </row>
    <row r="2966" spans="1:65">
      <c r="A2966" s="35" t="s">
        <v>295</v>
      </c>
      <c r="B2966" s="35" t="s">
        <v>253</v>
      </c>
      <c r="C2966" s="80">
        <v>1860137</v>
      </c>
      <c r="E2966" s="158">
        <v>45609</v>
      </c>
      <c r="F2966" s="159">
        <v>45609</v>
      </c>
      <c r="G2966" s="35" t="s">
        <v>5108</v>
      </c>
      <c r="H2966" s="35" t="s">
        <v>5109</v>
      </c>
      <c r="J2966" s="35" t="s">
        <v>2086</v>
      </c>
      <c r="K2966" s="80">
        <v>8218749845</v>
      </c>
      <c r="M2966" s="158">
        <v>44927</v>
      </c>
      <c r="N2966" s="160">
        <f ca="1">IFERROR(IF(M2966="","", DATEDIF(M2966, TODAY(), "M")),"")</f>
        <v>27</v>
      </c>
      <c r="R2966" s="35" t="s">
        <v>384</v>
      </c>
      <c r="S2966" s="35" t="s">
        <v>255</v>
      </c>
      <c r="T2966" s="35" t="s">
        <v>407</v>
      </c>
      <c r="V2966" s="35" t="s">
        <v>397</v>
      </c>
      <c r="Z2966" s="162">
        <v>0</v>
      </c>
      <c r="AA2966" s="163">
        <v>1</v>
      </c>
      <c r="AD2966" s="162">
        <v>7</v>
      </c>
      <c r="AG2966" s="35" t="s">
        <v>387</v>
      </c>
      <c r="AH2966" s="166" t="str">
        <f t="shared" si="46"/>
        <v>Humana ay64 big file (1).xlsx</v>
      </c>
      <c r="AI2966" s="35" t="s">
        <v>238</v>
      </c>
      <c r="BJ2966" s="162" t="str">
        <f>IF(AI2966 = "Advance", AD2966, "")</f>
        <v/>
      </c>
      <c r="BK2966" s="171" t="str">
        <f>IF(AI2966 = "Advance", 1, "")</f>
        <v/>
      </c>
      <c r="BL2966" s="171" t="str">
        <f>IF(AI2966 = "Chargeback", 1, "")</f>
        <v/>
      </c>
      <c r="BM2966" s="162" t="str">
        <f>IF(AI2966 = "Chargeback", AD2966, "")</f>
        <v/>
      </c>
    </row>
    <row r="2967" spans="1:65">
      <c r="A2967" s="35" t="s">
        <v>295</v>
      </c>
      <c r="B2967" s="35" t="s">
        <v>272</v>
      </c>
      <c r="C2967" s="80">
        <v>1860137</v>
      </c>
      <c r="E2967" s="158">
        <v>45609</v>
      </c>
      <c r="F2967" s="159">
        <v>45609</v>
      </c>
      <c r="G2967" s="35" t="s">
        <v>5108</v>
      </c>
      <c r="H2967" s="35" t="s">
        <v>5109</v>
      </c>
      <c r="J2967" s="35" t="s">
        <v>2086</v>
      </c>
      <c r="K2967" s="80">
        <v>3595079781</v>
      </c>
      <c r="M2967" s="158">
        <v>44927</v>
      </c>
      <c r="N2967" s="160">
        <f ca="1">IFERROR(IF(M2967="","", DATEDIF(M2967, TODAY(), "M")),"")</f>
        <v>27</v>
      </c>
      <c r="R2967" s="35" t="s">
        <v>384</v>
      </c>
      <c r="S2967" s="35" t="s">
        <v>255</v>
      </c>
      <c r="T2967" s="35" t="s">
        <v>407</v>
      </c>
      <c r="V2967" s="35" t="s">
        <v>397</v>
      </c>
      <c r="Z2967" s="162">
        <v>0</v>
      </c>
      <c r="AA2967" s="163">
        <v>1</v>
      </c>
      <c r="AD2967" s="162">
        <v>25.5</v>
      </c>
      <c r="AG2967" s="35" t="s">
        <v>581</v>
      </c>
      <c r="AH2967" s="166" t="str">
        <f t="shared" si="46"/>
        <v>Humana ay64 big file (1).xlsx</v>
      </c>
      <c r="AI2967" s="35" t="s">
        <v>238</v>
      </c>
      <c r="BJ2967" s="162" t="str">
        <f>IF(AI2967 = "Advance", AD2967, "")</f>
        <v/>
      </c>
      <c r="BK2967" s="171" t="str">
        <f>IF(AI2967 = "Advance", 1, "")</f>
        <v/>
      </c>
      <c r="BL2967" s="171" t="str">
        <f>IF(AI2967 = "Chargeback", 1, "")</f>
        <v/>
      </c>
      <c r="BM2967" s="162" t="str">
        <f>IF(AI2967 = "Chargeback", AD2967, "")</f>
        <v/>
      </c>
    </row>
    <row r="2968" spans="1:65">
      <c r="A2968" s="35" t="s">
        <v>295</v>
      </c>
      <c r="B2968" s="35" t="s">
        <v>253</v>
      </c>
      <c r="C2968" s="80">
        <v>1860137</v>
      </c>
      <c r="E2968" s="158">
        <v>45609</v>
      </c>
      <c r="F2968" s="159">
        <v>45609</v>
      </c>
      <c r="G2968" s="35" t="s">
        <v>5110</v>
      </c>
      <c r="H2968" s="35" t="s">
        <v>999</v>
      </c>
      <c r="I2968" s="35" t="s">
        <v>382</v>
      </c>
      <c r="J2968" s="35" t="s">
        <v>1030</v>
      </c>
      <c r="K2968" s="80">
        <v>2996634990</v>
      </c>
      <c r="M2968" s="158">
        <v>45658</v>
      </c>
      <c r="N2968" s="160">
        <f ca="1">IFERROR(IF(M2968="","", DATEDIF(M2968, TODAY(), "M")),"")</f>
        <v>3</v>
      </c>
      <c r="R2968" s="35" t="s">
        <v>384</v>
      </c>
      <c r="S2968" s="35" t="s">
        <v>255</v>
      </c>
      <c r="T2968" s="35" t="s">
        <v>396</v>
      </c>
      <c r="V2968" s="35" t="s">
        <v>557</v>
      </c>
      <c r="Z2968" s="162">
        <v>0</v>
      </c>
      <c r="AA2968" s="163">
        <v>1</v>
      </c>
      <c r="AD2968" s="162">
        <v>120</v>
      </c>
      <c r="AG2968" s="35" t="s">
        <v>409</v>
      </c>
      <c r="AH2968" s="166" t="str">
        <f t="shared" si="46"/>
        <v>Humana ay64 big file (1).xlsx</v>
      </c>
      <c r="AI2968" s="35" t="s">
        <v>237</v>
      </c>
      <c r="BJ2968" s="162">
        <f>IF(AI2968 = "Advance", AD2968, "")</f>
        <v>120</v>
      </c>
      <c r="BK2968" s="171">
        <f>IF(AI2968 = "Advance", 1, "")</f>
        <v>1</v>
      </c>
      <c r="BL2968" s="171" t="str">
        <f>IF(AI2968 = "Chargeback", 1, "")</f>
        <v/>
      </c>
      <c r="BM2968" s="162" t="str">
        <f>IF(AI2968 = "Chargeback", AD2968, "")</f>
        <v/>
      </c>
    </row>
    <row r="2969" spans="1:65">
      <c r="A2969" s="35" t="s">
        <v>295</v>
      </c>
      <c r="B2969" s="35" t="s">
        <v>253</v>
      </c>
      <c r="C2969" s="80">
        <v>1860137</v>
      </c>
      <c r="E2969" s="158">
        <v>45609</v>
      </c>
      <c r="F2969" s="159">
        <v>45609</v>
      </c>
      <c r="G2969" s="35" t="s">
        <v>5111</v>
      </c>
      <c r="H2969" s="35" t="s">
        <v>439</v>
      </c>
      <c r="I2969" s="35" t="s">
        <v>472</v>
      </c>
      <c r="J2969" s="35" t="s">
        <v>2257</v>
      </c>
      <c r="K2969" s="80">
        <v>8242334754</v>
      </c>
      <c r="M2969" s="158">
        <v>45658</v>
      </c>
      <c r="N2969" s="160">
        <f ca="1">IFERROR(IF(M2969="","", DATEDIF(M2969, TODAY(), "M")),"")</f>
        <v>3</v>
      </c>
      <c r="R2969" s="35" t="s">
        <v>384</v>
      </c>
      <c r="S2969" s="35" t="s">
        <v>255</v>
      </c>
      <c r="T2969" s="35" t="s">
        <v>407</v>
      </c>
      <c r="V2969" s="35" t="s">
        <v>408</v>
      </c>
      <c r="Z2969" s="162">
        <v>0</v>
      </c>
      <c r="AA2969" s="163">
        <v>1</v>
      </c>
      <c r="AD2969" s="162">
        <v>120</v>
      </c>
      <c r="AG2969" s="35" t="s">
        <v>409</v>
      </c>
      <c r="AH2969" s="166" t="str">
        <f t="shared" si="46"/>
        <v>Humana ay64 big file (1).xlsx</v>
      </c>
      <c r="AI2969" s="35" t="s">
        <v>237</v>
      </c>
      <c r="BJ2969" s="162">
        <f>IF(AI2969 = "Advance", AD2969, "")</f>
        <v>120</v>
      </c>
      <c r="BK2969" s="171">
        <f>IF(AI2969 = "Advance", 1, "")</f>
        <v>1</v>
      </c>
      <c r="BL2969" s="171" t="str">
        <f>IF(AI2969 = "Chargeback", 1, "")</f>
        <v/>
      </c>
      <c r="BM2969" s="162" t="str">
        <f>IF(AI2969 = "Chargeback", AD2969, "")</f>
        <v/>
      </c>
    </row>
    <row r="2970" spans="1:65">
      <c r="A2970" s="35" t="s">
        <v>295</v>
      </c>
      <c r="B2970" s="35" t="s">
        <v>253</v>
      </c>
      <c r="C2970" s="80">
        <v>1860137</v>
      </c>
      <c r="E2970" s="158">
        <v>45609</v>
      </c>
      <c r="F2970" s="159">
        <v>45609</v>
      </c>
      <c r="G2970" s="35" t="s">
        <v>5112</v>
      </c>
      <c r="H2970" s="35" t="s">
        <v>1514</v>
      </c>
      <c r="I2970" s="35" t="s">
        <v>412</v>
      </c>
      <c r="J2970" s="35" t="s">
        <v>5113</v>
      </c>
      <c r="K2970" s="80">
        <v>9285838717</v>
      </c>
      <c r="M2970" s="158">
        <v>45200</v>
      </c>
      <c r="N2970" s="160">
        <f ca="1">IFERROR(IF(M2970="","", DATEDIF(M2970, TODAY(), "M")),"")</f>
        <v>18</v>
      </c>
      <c r="R2970" s="35" t="s">
        <v>384</v>
      </c>
      <c r="S2970" s="35" t="s">
        <v>255</v>
      </c>
      <c r="T2970" s="35" t="s">
        <v>385</v>
      </c>
      <c r="V2970" s="35" t="s">
        <v>567</v>
      </c>
      <c r="Z2970" s="162">
        <v>0</v>
      </c>
      <c r="AA2970" s="163">
        <v>1</v>
      </c>
      <c r="AD2970" s="162">
        <v>10</v>
      </c>
      <c r="AG2970" s="35" t="s">
        <v>387</v>
      </c>
      <c r="AH2970" s="166" t="str">
        <f t="shared" si="46"/>
        <v>Humana ay64 big file (1).xlsx</v>
      </c>
      <c r="AI2970" s="35" t="s">
        <v>238</v>
      </c>
      <c r="BJ2970" s="162" t="str">
        <f>IF(AI2970 = "Advance", AD2970, "")</f>
        <v/>
      </c>
      <c r="BK2970" s="171" t="str">
        <f>IF(AI2970 = "Advance", 1, "")</f>
        <v/>
      </c>
      <c r="BL2970" s="171" t="str">
        <f>IF(AI2970 = "Chargeback", 1, "")</f>
        <v/>
      </c>
      <c r="BM2970" s="162" t="str">
        <f>IF(AI2970 = "Chargeback", AD2970, "")</f>
        <v/>
      </c>
    </row>
    <row r="2971" spans="1:65">
      <c r="A2971" s="35" t="s">
        <v>295</v>
      </c>
      <c r="B2971" s="35" t="s">
        <v>272</v>
      </c>
      <c r="C2971" s="80">
        <v>1860137</v>
      </c>
      <c r="E2971" s="158">
        <v>45609</v>
      </c>
      <c r="F2971" s="159">
        <v>45609</v>
      </c>
      <c r="G2971" s="35" t="s">
        <v>5112</v>
      </c>
      <c r="H2971" s="35" t="s">
        <v>1514</v>
      </c>
      <c r="I2971" s="35" t="s">
        <v>412</v>
      </c>
      <c r="J2971" s="35" t="s">
        <v>5113</v>
      </c>
      <c r="K2971" s="80">
        <v>9987665403</v>
      </c>
      <c r="M2971" s="158">
        <v>45200</v>
      </c>
      <c r="N2971" s="160">
        <f ca="1">IFERROR(IF(M2971="","", DATEDIF(M2971, TODAY(), "M")),"")</f>
        <v>18</v>
      </c>
      <c r="R2971" s="35" t="s">
        <v>384</v>
      </c>
      <c r="S2971" s="35" t="s">
        <v>255</v>
      </c>
      <c r="T2971" s="35" t="s">
        <v>385</v>
      </c>
      <c r="V2971" s="35" t="s">
        <v>567</v>
      </c>
      <c r="Z2971" s="162">
        <v>0</v>
      </c>
      <c r="AA2971" s="163">
        <v>1</v>
      </c>
      <c r="AD2971" s="162">
        <v>25.5</v>
      </c>
      <c r="AG2971" s="35" t="s">
        <v>581</v>
      </c>
      <c r="AH2971" s="166" t="str">
        <f t="shared" si="46"/>
        <v>Humana ay64 big file (1).xlsx</v>
      </c>
      <c r="AI2971" s="35" t="s">
        <v>238</v>
      </c>
      <c r="BJ2971" s="162" t="str">
        <f>IF(AI2971 = "Advance", AD2971, "")</f>
        <v/>
      </c>
      <c r="BK2971" s="171" t="str">
        <f>IF(AI2971 = "Advance", 1, "")</f>
        <v/>
      </c>
      <c r="BL2971" s="171" t="str">
        <f>IF(AI2971 = "Chargeback", 1, "")</f>
        <v/>
      </c>
      <c r="BM2971" s="162" t="str">
        <f>IF(AI2971 = "Chargeback", AD2971, "")</f>
        <v/>
      </c>
    </row>
    <row r="2972" spans="1:65">
      <c r="A2972" s="35" t="s">
        <v>295</v>
      </c>
      <c r="B2972" s="35" t="s">
        <v>253</v>
      </c>
      <c r="C2972" s="80">
        <v>1860137</v>
      </c>
      <c r="E2972" s="158">
        <v>45609</v>
      </c>
      <c r="F2972" s="159">
        <v>45609</v>
      </c>
      <c r="G2972" s="35" t="s">
        <v>5114</v>
      </c>
      <c r="H2972" s="35" t="s">
        <v>5115</v>
      </c>
      <c r="I2972" s="35" t="s">
        <v>416</v>
      </c>
      <c r="J2972" s="35" t="s">
        <v>5001</v>
      </c>
      <c r="K2972" s="80">
        <v>1771310429</v>
      </c>
      <c r="M2972" s="158">
        <v>45658</v>
      </c>
      <c r="N2972" s="160">
        <f ca="1">IFERROR(IF(M2972="","", DATEDIF(M2972, TODAY(), "M")),"")</f>
        <v>3</v>
      </c>
      <c r="R2972" s="35" t="s">
        <v>384</v>
      </c>
      <c r="S2972" s="35" t="s">
        <v>255</v>
      </c>
      <c r="T2972" s="35" t="s">
        <v>407</v>
      </c>
      <c r="V2972" s="35" t="s">
        <v>408</v>
      </c>
      <c r="Z2972" s="162">
        <v>0</v>
      </c>
      <c r="AA2972" s="163">
        <v>1</v>
      </c>
      <c r="AD2972" s="162">
        <v>200</v>
      </c>
      <c r="AG2972" s="35" t="s">
        <v>409</v>
      </c>
      <c r="AH2972" s="166" t="str">
        <f t="shared" si="46"/>
        <v>Humana ay64 big file (1).xlsx</v>
      </c>
      <c r="AI2972" s="35" t="s">
        <v>237</v>
      </c>
      <c r="BJ2972" s="162">
        <f>IF(AI2972 = "Advance", AD2972, "")</f>
        <v>200</v>
      </c>
      <c r="BK2972" s="171">
        <f>IF(AI2972 = "Advance", 1, "")</f>
        <v>1</v>
      </c>
      <c r="BL2972" s="171" t="str">
        <f>IF(AI2972 = "Chargeback", 1, "")</f>
        <v/>
      </c>
      <c r="BM2972" s="162" t="str">
        <f>IF(AI2972 = "Chargeback", AD2972, "")</f>
        <v/>
      </c>
    </row>
    <row r="2973" spans="1:65">
      <c r="A2973" s="35" t="s">
        <v>295</v>
      </c>
      <c r="B2973" s="35" t="s">
        <v>253</v>
      </c>
      <c r="C2973" s="80">
        <v>1860137</v>
      </c>
      <c r="E2973" s="158">
        <v>45609</v>
      </c>
      <c r="F2973" s="159">
        <v>45609</v>
      </c>
      <c r="G2973" s="35" t="s">
        <v>5116</v>
      </c>
      <c r="H2973" s="35" t="s">
        <v>923</v>
      </c>
      <c r="I2973" s="35" t="s">
        <v>430</v>
      </c>
      <c r="J2973" s="35" t="s">
        <v>5117</v>
      </c>
      <c r="K2973" s="80">
        <v>2010885198</v>
      </c>
      <c r="M2973" s="158">
        <v>45658</v>
      </c>
      <c r="N2973" s="160">
        <f ca="1">IFERROR(IF(M2973="","", DATEDIF(M2973, TODAY(), "M")),"")</f>
        <v>3</v>
      </c>
      <c r="R2973" s="35" t="s">
        <v>384</v>
      </c>
      <c r="S2973" s="35" t="s">
        <v>255</v>
      </c>
      <c r="T2973" s="35" t="s">
        <v>385</v>
      </c>
      <c r="V2973" s="35" t="s">
        <v>567</v>
      </c>
      <c r="Z2973" s="162">
        <v>0</v>
      </c>
      <c r="AA2973" s="163">
        <v>1</v>
      </c>
      <c r="AD2973" s="162">
        <v>120</v>
      </c>
      <c r="AG2973" s="35" t="s">
        <v>409</v>
      </c>
      <c r="AH2973" s="166" t="str">
        <f t="shared" si="46"/>
        <v>Humana ay64 big file (1).xlsx</v>
      </c>
      <c r="AI2973" s="35" t="s">
        <v>237</v>
      </c>
      <c r="BJ2973" s="162">
        <f>IF(AI2973 = "Advance", AD2973, "")</f>
        <v>120</v>
      </c>
      <c r="BK2973" s="171">
        <f>IF(AI2973 = "Advance", 1, "")</f>
        <v>1</v>
      </c>
      <c r="BL2973" s="171" t="str">
        <f>IF(AI2973 = "Chargeback", 1, "")</f>
        <v/>
      </c>
      <c r="BM2973" s="162" t="str">
        <f>IF(AI2973 = "Chargeback", AD2973, "")</f>
        <v/>
      </c>
    </row>
    <row r="2974" spans="1:65">
      <c r="A2974" s="35" t="s">
        <v>295</v>
      </c>
      <c r="B2974" s="35" t="s">
        <v>253</v>
      </c>
      <c r="C2974" s="80">
        <v>1860137</v>
      </c>
      <c r="E2974" s="158">
        <v>45609</v>
      </c>
      <c r="F2974" s="159">
        <v>45609</v>
      </c>
      <c r="G2974" s="35" t="s">
        <v>5118</v>
      </c>
      <c r="H2974" s="35" t="s">
        <v>3770</v>
      </c>
      <c r="J2974" s="35" t="s">
        <v>5119</v>
      </c>
      <c r="K2974" s="80">
        <v>2761864699</v>
      </c>
      <c r="M2974" s="158">
        <v>45689</v>
      </c>
      <c r="N2974" s="160">
        <f ca="1">IFERROR(IF(M2974="","", DATEDIF(M2974, TODAY(), "M")),"")</f>
        <v>2</v>
      </c>
      <c r="R2974" s="35" t="s">
        <v>384</v>
      </c>
      <c r="S2974" s="35" t="s">
        <v>255</v>
      </c>
      <c r="T2974" s="35" t="s">
        <v>396</v>
      </c>
      <c r="V2974" s="35" t="s">
        <v>557</v>
      </c>
      <c r="Z2974" s="162">
        <v>0</v>
      </c>
      <c r="AA2974" s="163">
        <v>1</v>
      </c>
      <c r="AD2974" s="162">
        <v>200</v>
      </c>
      <c r="AG2974" s="35" t="s">
        <v>409</v>
      </c>
      <c r="AH2974" s="166" t="str">
        <f t="shared" si="46"/>
        <v>Humana ay64 big file (1).xlsx</v>
      </c>
      <c r="AI2974" s="35" t="s">
        <v>237</v>
      </c>
      <c r="BJ2974" s="162">
        <f>IF(AI2974 = "Advance", AD2974, "")</f>
        <v>200</v>
      </c>
      <c r="BK2974" s="171">
        <f>IF(AI2974 = "Advance", 1, "")</f>
        <v>1</v>
      </c>
      <c r="BL2974" s="171" t="str">
        <f>IF(AI2974 = "Chargeback", 1, "")</f>
        <v/>
      </c>
      <c r="BM2974" s="162" t="str">
        <f>IF(AI2974 = "Chargeback", AD2974, "")</f>
        <v/>
      </c>
    </row>
    <row r="2975" spans="1:65">
      <c r="A2975" s="35" t="s">
        <v>295</v>
      </c>
      <c r="B2975" s="35" t="s">
        <v>253</v>
      </c>
      <c r="C2975" s="80">
        <v>1860137</v>
      </c>
      <c r="E2975" s="158">
        <v>45609</v>
      </c>
      <c r="F2975" s="159">
        <v>45609</v>
      </c>
      <c r="G2975" s="35" t="s">
        <v>5120</v>
      </c>
      <c r="H2975" s="35" t="s">
        <v>532</v>
      </c>
      <c r="I2975" s="35" t="s">
        <v>412</v>
      </c>
      <c r="J2975" s="35" t="s">
        <v>5121</v>
      </c>
      <c r="K2975" s="80">
        <v>2221895406</v>
      </c>
      <c r="M2975" s="158">
        <v>45658</v>
      </c>
      <c r="N2975" s="160">
        <f ca="1">IFERROR(IF(M2975="","", DATEDIF(M2975, TODAY(), "M")),"")</f>
        <v>3</v>
      </c>
      <c r="R2975" s="35" t="s">
        <v>384</v>
      </c>
      <c r="S2975" s="35" t="s">
        <v>255</v>
      </c>
      <c r="T2975" s="35" t="s">
        <v>385</v>
      </c>
      <c r="V2975" s="35" t="s">
        <v>567</v>
      </c>
      <c r="Z2975" s="162">
        <v>0</v>
      </c>
      <c r="AA2975" s="163">
        <v>1</v>
      </c>
      <c r="AD2975" s="162">
        <v>200</v>
      </c>
      <c r="AG2975" s="35" t="s">
        <v>409</v>
      </c>
      <c r="AH2975" s="166" t="str">
        <f t="shared" si="46"/>
        <v>Humana ay64 big file (1).xlsx</v>
      </c>
      <c r="AI2975" s="35" t="s">
        <v>237</v>
      </c>
      <c r="BJ2975" s="162">
        <f>IF(AI2975 = "Advance", AD2975, "")</f>
        <v>200</v>
      </c>
      <c r="BK2975" s="171">
        <f>IF(AI2975 = "Advance", 1, "")</f>
        <v>1</v>
      </c>
      <c r="BL2975" s="171" t="str">
        <f>IF(AI2975 = "Chargeback", 1, "")</f>
        <v/>
      </c>
      <c r="BM2975" s="162" t="str">
        <f>IF(AI2975 = "Chargeback", AD2975, "")</f>
        <v/>
      </c>
    </row>
    <row r="2976" spans="1:65">
      <c r="A2976" s="35" t="s">
        <v>312</v>
      </c>
      <c r="B2976" s="35" t="s">
        <v>253</v>
      </c>
      <c r="C2976" s="80">
        <v>1862956</v>
      </c>
      <c r="E2976" s="158">
        <v>45609</v>
      </c>
      <c r="F2976" s="159">
        <v>45609</v>
      </c>
      <c r="G2976" s="35" t="s">
        <v>5122</v>
      </c>
      <c r="H2976" s="35" t="s">
        <v>5123</v>
      </c>
      <c r="J2976" s="35" t="s">
        <v>3149</v>
      </c>
      <c r="K2976" s="80">
        <v>9466056001</v>
      </c>
      <c r="M2976" s="158">
        <v>44562</v>
      </c>
      <c r="N2976" s="160">
        <f ca="1">IFERROR(IF(M2976="","", DATEDIF(M2976, TODAY(), "M")),"")</f>
        <v>39</v>
      </c>
      <c r="R2976" s="35" t="s">
        <v>384</v>
      </c>
      <c r="S2976" s="35" t="s">
        <v>255</v>
      </c>
      <c r="T2976" s="35" t="s">
        <v>385</v>
      </c>
      <c r="V2976" s="35" t="s">
        <v>732</v>
      </c>
      <c r="Z2976" s="162">
        <v>0</v>
      </c>
      <c r="AA2976" s="163">
        <v>1</v>
      </c>
      <c r="AD2976" s="162">
        <v>7</v>
      </c>
      <c r="AG2976" s="35" t="s">
        <v>387</v>
      </c>
      <c r="AH2976" s="166" t="str">
        <f t="shared" si="46"/>
        <v>Humana ay64 big file (1).xlsx</v>
      </c>
      <c r="AI2976" s="35" t="s">
        <v>238</v>
      </c>
      <c r="BJ2976" s="162" t="str">
        <f>IF(AI2976 = "Advance", AD2976, "")</f>
        <v/>
      </c>
      <c r="BK2976" s="171" t="str">
        <f>IF(AI2976 = "Advance", 1, "")</f>
        <v/>
      </c>
      <c r="BL2976" s="171" t="str">
        <f>IF(AI2976 = "Chargeback", 1, "")</f>
        <v/>
      </c>
      <c r="BM2976" s="162" t="str">
        <f>IF(AI2976 = "Chargeback", AD2976, "")</f>
        <v/>
      </c>
    </row>
    <row r="2977" spans="1:65">
      <c r="A2977" s="35" t="s">
        <v>296</v>
      </c>
      <c r="B2977" s="35" t="s">
        <v>253</v>
      </c>
      <c r="C2977" s="80">
        <v>1868374</v>
      </c>
      <c r="E2977" s="158">
        <v>45609</v>
      </c>
      <c r="F2977" s="159">
        <v>45609</v>
      </c>
      <c r="G2977" s="35" t="s">
        <v>5124</v>
      </c>
      <c r="H2977" s="35" t="s">
        <v>2061</v>
      </c>
      <c r="I2977" s="35" t="s">
        <v>390</v>
      </c>
      <c r="J2977" s="35" t="s">
        <v>5125</v>
      </c>
      <c r="K2977" s="80">
        <v>9855947822</v>
      </c>
      <c r="M2977" s="158">
        <v>44927</v>
      </c>
      <c r="N2977" s="160">
        <f ca="1">IFERROR(IF(M2977="","", DATEDIF(M2977, TODAY(), "M")),"")</f>
        <v>27</v>
      </c>
      <c r="R2977" s="35" t="s">
        <v>384</v>
      </c>
      <c r="S2977" s="35" t="s">
        <v>255</v>
      </c>
      <c r="T2977" s="35" t="s">
        <v>385</v>
      </c>
      <c r="V2977" s="35" t="s">
        <v>386</v>
      </c>
      <c r="Z2977" s="162">
        <v>0</v>
      </c>
      <c r="AA2977" s="163">
        <v>1</v>
      </c>
      <c r="AD2977" s="162">
        <v>7</v>
      </c>
      <c r="AG2977" s="35" t="s">
        <v>387</v>
      </c>
      <c r="AH2977" s="166" t="str">
        <f t="shared" si="46"/>
        <v>Humana ay64 big file (1).xlsx</v>
      </c>
      <c r="AI2977" s="35" t="s">
        <v>238</v>
      </c>
      <c r="BJ2977" s="162" t="str">
        <f>IF(AI2977 = "Advance", AD2977, "")</f>
        <v/>
      </c>
      <c r="BK2977" s="171" t="str">
        <f>IF(AI2977 = "Advance", 1, "")</f>
        <v/>
      </c>
      <c r="BL2977" s="171" t="str">
        <f>IF(AI2977 = "Chargeback", 1, "")</f>
        <v/>
      </c>
      <c r="BM2977" s="162" t="str">
        <f>IF(AI2977 = "Chargeback", AD2977, "")</f>
        <v/>
      </c>
    </row>
    <row r="2978" spans="1:65">
      <c r="A2978" s="35" t="s">
        <v>296</v>
      </c>
      <c r="B2978" s="35" t="s">
        <v>253</v>
      </c>
      <c r="C2978" s="80">
        <v>1868374</v>
      </c>
      <c r="E2978" s="158">
        <v>45609</v>
      </c>
      <c r="F2978" s="159">
        <v>45609</v>
      </c>
      <c r="G2978" s="35" t="s">
        <v>5126</v>
      </c>
      <c r="H2978" s="35" t="s">
        <v>3181</v>
      </c>
      <c r="I2978" s="35" t="s">
        <v>674</v>
      </c>
      <c r="J2978" s="35" t="s">
        <v>884</v>
      </c>
      <c r="K2978" s="80">
        <v>4366609049</v>
      </c>
      <c r="M2978" s="158">
        <v>44927</v>
      </c>
      <c r="N2978" s="160">
        <f ca="1">IFERROR(IF(M2978="","", DATEDIF(M2978, TODAY(), "M")),"")</f>
        <v>27</v>
      </c>
      <c r="R2978" s="35" t="s">
        <v>384</v>
      </c>
      <c r="S2978" s="35" t="s">
        <v>255</v>
      </c>
      <c r="T2978" s="35" t="s">
        <v>385</v>
      </c>
      <c r="V2978" s="35" t="s">
        <v>386</v>
      </c>
      <c r="Z2978" s="162">
        <v>0</v>
      </c>
      <c r="AA2978" s="163">
        <v>1</v>
      </c>
      <c r="AD2978" s="162">
        <v>7</v>
      </c>
      <c r="AG2978" s="35" t="s">
        <v>387</v>
      </c>
      <c r="AH2978" s="166" t="str">
        <f t="shared" si="46"/>
        <v>Humana ay64 big file (1).xlsx</v>
      </c>
      <c r="AI2978" s="35" t="s">
        <v>238</v>
      </c>
      <c r="BJ2978" s="162" t="str">
        <f>IF(AI2978 = "Advance", AD2978, "")</f>
        <v/>
      </c>
      <c r="BK2978" s="171" t="str">
        <f>IF(AI2978 = "Advance", 1, "")</f>
        <v/>
      </c>
      <c r="BL2978" s="171" t="str">
        <f>IF(AI2978 = "Chargeback", 1, "")</f>
        <v/>
      </c>
      <c r="BM2978" s="162" t="str">
        <f>IF(AI2978 = "Chargeback", AD2978, "")</f>
        <v/>
      </c>
    </row>
    <row r="2979" spans="1:65">
      <c r="A2979" s="35" t="s">
        <v>296</v>
      </c>
      <c r="B2979" s="35" t="s">
        <v>253</v>
      </c>
      <c r="C2979" s="80">
        <v>1868374</v>
      </c>
      <c r="E2979" s="158">
        <v>45609</v>
      </c>
      <c r="F2979" s="159">
        <v>45609</v>
      </c>
      <c r="G2979" s="35" t="s">
        <v>5127</v>
      </c>
      <c r="H2979" s="35" t="s">
        <v>5128</v>
      </c>
      <c r="I2979" s="35" t="s">
        <v>479</v>
      </c>
      <c r="J2979" s="35" t="s">
        <v>2265</v>
      </c>
      <c r="K2979" s="80">
        <v>2707374520</v>
      </c>
      <c r="M2979" s="158">
        <v>44927</v>
      </c>
      <c r="N2979" s="160">
        <f ca="1">IFERROR(IF(M2979="","", DATEDIF(M2979, TODAY(), "M")),"")</f>
        <v>27</v>
      </c>
      <c r="R2979" s="35" t="s">
        <v>384</v>
      </c>
      <c r="S2979" s="35" t="s">
        <v>255</v>
      </c>
      <c r="T2979" s="35" t="s">
        <v>385</v>
      </c>
      <c r="V2979" s="35" t="s">
        <v>386</v>
      </c>
      <c r="Z2979" s="162">
        <v>0</v>
      </c>
      <c r="AA2979" s="163">
        <v>1</v>
      </c>
      <c r="AD2979" s="162">
        <v>7</v>
      </c>
      <c r="AG2979" s="35" t="s">
        <v>387</v>
      </c>
      <c r="AH2979" s="166" t="str">
        <f t="shared" si="46"/>
        <v>Humana ay64 big file (1).xlsx</v>
      </c>
      <c r="AI2979" s="35" t="s">
        <v>238</v>
      </c>
      <c r="BJ2979" s="162" t="str">
        <f>IF(AI2979 = "Advance", AD2979, "")</f>
        <v/>
      </c>
      <c r="BK2979" s="171" t="str">
        <f>IF(AI2979 = "Advance", 1, "")</f>
        <v/>
      </c>
      <c r="BL2979" s="171" t="str">
        <f>IF(AI2979 = "Chargeback", 1, "")</f>
        <v/>
      </c>
      <c r="BM2979" s="162" t="str">
        <f>IF(AI2979 = "Chargeback", AD2979, "")</f>
        <v/>
      </c>
    </row>
    <row r="2980" spans="1:65">
      <c r="A2980" s="35" t="s">
        <v>296</v>
      </c>
      <c r="B2980" s="35" t="s">
        <v>253</v>
      </c>
      <c r="C2980" s="80">
        <v>1868374</v>
      </c>
      <c r="E2980" s="158">
        <v>45609</v>
      </c>
      <c r="F2980" s="159">
        <v>45609</v>
      </c>
      <c r="G2980" s="35" t="s">
        <v>5129</v>
      </c>
      <c r="H2980" s="35" t="s">
        <v>667</v>
      </c>
      <c r="I2980" s="35" t="s">
        <v>443</v>
      </c>
      <c r="J2980" s="35" t="s">
        <v>5130</v>
      </c>
      <c r="K2980" s="80">
        <v>5596037772</v>
      </c>
      <c r="M2980" s="158">
        <v>44927</v>
      </c>
      <c r="N2980" s="160">
        <f ca="1">IFERROR(IF(M2980="","", DATEDIF(M2980, TODAY(), "M")),"")</f>
        <v>27</v>
      </c>
      <c r="R2980" s="35" t="s">
        <v>384</v>
      </c>
      <c r="S2980" s="35" t="s">
        <v>255</v>
      </c>
      <c r="T2980" s="35" t="s">
        <v>385</v>
      </c>
      <c r="V2980" s="35" t="s">
        <v>386</v>
      </c>
      <c r="Z2980" s="162">
        <v>0</v>
      </c>
      <c r="AA2980" s="163">
        <v>1</v>
      </c>
      <c r="AD2980" s="162">
        <v>7</v>
      </c>
      <c r="AG2980" s="35" t="s">
        <v>387</v>
      </c>
      <c r="AH2980" s="166" t="str">
        <f t="shared" si="46"/>
        <v>Humana ay64 big file (1).xlsx</v>
      </c>
      <c r="AI2980" s="35" t="s">
        <v>238</v>
      </c>
      <c r="BJ2980" s="162" t="str">
        <f>IF(AI2980 = "Advance", AD2980, "")</f>
        <v/>
      </c>
      <c r="BK2980" s="171" t="str">
        <f>IF(AI2980 = "Advance", 1, "")</f>
        <v/>
      </c>
      <c r="BL2980" s="171" t="str">
        <f>IF(AI2980 = "Chargeback", 1, "")</f>
        <v/>
      </c>
      <c r="BM2980" s="162" t="str">
        <f>IF(AI2980 = "Chargeback", AD2980, "")</f>
        <v/>
      </c>
    </row>
    <row r="2981" spans="1:65">
      <c r="A2981" s="35" t="s">
        <v>296</v>
      </c>
      <c r="B2981" s="35" t="s">
        <v>253</v>
      </c>
      <c r="C2981" s="80">
        <v>1868374</v>
      </c>
      <c r="E2981" s="158">
        <v>45609</v>
      </c>
      <c r="F2981" s="159">
        <v>45609</v>
      </c>
      <c r="G2981" s="35" t="s">
        <v>5131</v>
      </c>
      <c r="H2981" s="35" t="s">
        <v>1946</v>
      </c>
      <c r="J2981" s="35" t="s">
        <v>469</v>
      </c>
      <c r="K2981" s="80">
        <v>889981215</v>
      </c>
      <c r="M2981" s="158">
        <v>44927</v>
      </c>
      <c r="N2981" s="160">
        <f ca="1">IFERROR(IF(M2981="","", DATEDIF(M2981, TODAY(), "M")),"")</f>
        <v>27</v>
      </c>
      <c r="R2981" s="35" t="s">
        <v>384</v>
      </c>
      <c r="S2981" s="35" t="s">
        <v>255</v>
      </c>
      <c r="T2981" s="35" t="s">
        <v>385</v>
      </c>
      <c r="V2981" s="35" t="s">
        <v>386</v>
      </c>
      <c r="Z2981" s="162">
        <v>0</v>
      </c>
      <c r="AA2981" s="163">
        <v>1</v>
      </c>
      <c r="AD2981" s="162">
        <v>7</v>
      </c>
      <c r="AG2981" s="35" t="s">
        <v>387</v>
      </c>
      <c r="AH2981" s="166" t="str">
        <f t="shared" si="46"/>
        <v>Humana ay64 big file (1).xlsx</v>
      </c>
      <c r="AI2981" s="35" t="s">
        <v>238</v>
      </c>
      <c r="BJ2981" s="162" t="str">
        <f>IF(AI2981 = "Advance", AD2981, "")</f>
        <v/>
      </c>
      <c r="BK2981" s="171" t="str">
        <f>IF(AI2981 = "Advance", 1, "")</f>
        <v/>
      </c>
      <c r="BL2981" s="171" t="str">
        <f>IF(AI2981 = "Chargeback", 1, "")</f>
        <v/>
      </c>
      <c r="BM2981" s="162" t="str">
        <f>IF(AI2981 = "Chargeback", AD2981, "")</f>
        <v/>
      </c>
    </row>
    <row r="2982" spans="1:65">
      <c r="A2982" s="35" t="s">
        <v>296</v>
      </c>
      <c r="B2982" s="35" t="s">
        <v>253</v>
      </c>
      <c r="C2982" s="80">
        <v>1868374</v>
      </c>
      <c r="E2982" s="158">
        <v>45609</v>
      </c>
      <c r="F2982" s="159">
        <v>45609</v>
      </c>
      <c r="G2982" s="35" t="s">
        <v>5132</v>
      </c>
      <c r="H2982" s="35" t="s">
        <v>2115</v>
      </c>
      <c r="I2982" s="35" t="s">
        <v>443</v>
      </c>
      <c r="J2982" s="35" t="s">
        <v>5133</v>
      </c>
      <c r="K2982" s="80">
        <v>2910035439</v>
      </c>
      <c r="M2982" s="158">
        <v>44927</v>
      </c>
      <c r="N2982" s="160">
        <f ca="1">IFERROR(IF(M2982="","", DATEDIF(M2982, TODAY(), "M")),"")</f>
        <v>27</v>
      </c>
      <c r="R2982" s="35" t="s">
        <v>384</v>
      </c>
      <c r="S2982" s="35" t="s">
        <v>255</v>
      </c>
      <c r="T2982" s="35" t="s">
        <v>385</v>
      </c>
      <c r="V2982" s="35" t="s">
        <v>386</v>
      </c>
      <c r="Z2982" s="162">
        <v>0</v>
      </c>
      <c r="AA2982" s="163">
        <v>1</v>
      </c>
      <c r="AD2982" s="162">
        <v>7</v>
      </c>
      <c r="AG2982" s="35" t="s">
        <v>387</v>
      </c>
      <c r="AH2982" s="166" t="str">
        <f t="shared" si="46"/>
        <v>Humana ay64 big file (1).xlsx</v>
      </c>
      <c r="AI2982" s="35" t="s">
        <v>238</v>
      </c>
      <c r="BJ2982" s="162" t="str">
        <f>IF(AI2982 = "Advance", AD2982, "")</f>
        <v/>
      </c>
      <c r="BK2982" s="171" t="str">
        <f>IF(AI2982 = "Advance", 1, "")</f>
        <v/>
      </c>
      <c r="BL2982" s="171" t="str">
        <f>IF(AI2982 = "Chargeback", 1, "")</f>
        <v/>
      </c>
      <c r="BM2982" s="162" t="str">
        <f>IF(AI2982 = "Chargeback", AD2982, "")</f>
        <v/>
      </c>
    </row>
    <row r="2983" spans="1:65">
      <c r="A2983" s="35" t="s">
        <v>296</v>
      </c>
      <c r="B2983" s="35" t="s">
        <v>253</v>
      </c>
      <c r="C2983" s="80">
        <v>1868374</v>
      </c>
      <c r="E2983" s="158">
        <v>45609</v>
      </c>
      <c r="F2983" s="159">
        <v>45609</v>
      </c>
      <c r="G2983" s="35" t="s">
        <v>5134</v>
      </c>
      <c r="H2983" s="35" t="s">
        <v>2073</v>
      </c>
      <c r="I2983" s="35" t="s">
        <v>416</v>
      </c>
      <c r="J2983" s="35" t="s">
        <v>5135</v>
      </c>
      <c r="K2983" s="80">
        <v>5171166034</v>
      </c>
      <c r="M2983" s="158">
        <v>44927</v>
      </c>
      <c r="N2983" s="160">
        <f ca="1">IFERROR(IF(M2983="","", DATEDIF(M2983, TODAY(), "M")),"")</f>
        <v>27</v>
      </c>
      <c r="R2983" s="35" t="s">
        <v>384</v>
      </c>
      <c r="S2983" s="35" t="s">
        <v>255</v>
      </c>
      <c r="T2983" s="35" t="s">
        <v>385</v>
      </c>
      <c r="V2983" s="35" t="s">
        <v>386</v>
      </c>
      <c r="Z2983" s="162">
        <v>0</v>
      </c>
      <c r="AA2983" s="163">
        <v>1</v>
      </c>
      <c r="AD2983" s="162">
        <v>7</v>
      </c>
      <c r="AG2983" s="35" t="s">
        <v>387</v>
      </c>
      <c r="AH2983" s="166" t="str">
        <f t="shared" si="46"/>
        <v>Humana ay64 big file (1).xlsx</v>
      </c>
      <c r="AI2983" s="35" t="s">
        <v>238</v>
      </c>
      <c r="BJ2983" s="162" t="str">
        <f>IF(AI2983 = "Advance", AD2983, "")</f>
        <v/>
      </c>
      <c r="BK2983" s="171" t="str">
        <f>IF(AI2983 = "Advance", 1, "")</f>
        <v/>
      </c>
      <c r="BL2983" s="171" t="str">
        <f>IF(AI2983 = "Chargeback", 1, "")</f>
        <v/>
      </c>
      <c r="BM2983" s="162" t="str">
        <f>IF(AI2983 = "Chargeback", AD2983, "")</f>
        <v/>
      </c>
    </row>
    <row r="2984" spans="1:65">
      <c r="A2984" s="35" t="s">
        <v>296</v>
      </c>
      <c r="B2984" s="35" t="s">
        <v>253</v>
      </c>
      <c r="C2984" s="80">
        <v>1868374</v>
      </c>
      <c r="E2984" s="158">
        <v>45609</v>
      </c>
      <c r="F2984" s="159">
        <v>45609</v>
      </c>
      <c r="G2984" s="35" t="s">
        <v>5136</v>
      </c>
      <c r="H2984" s="35" t="s">
        <v>505</v>
      </c>
      <c r="I2984" s="35" t="s">
        <v>443</v>
      </c>
      <c r="J2984" s="35" t="s">
        <v>5137</v>
      </c>
      <c r="K2984" s="80">
        <v>2810876836</v>
      </c>
      <c r="M2984" s="158">
        <v>44927</v>
      </c>
      <c r="N2984" s="160">
        <f ca="1">IFERROR(IF(M2984="","", DATEDIF(M2984, TODAY(), "M")),"")</f>
        <v>27</v>
      </c>
      <c r="R2984" s="35" t="s">
        <v>384</v>
      </c>
      <c r="S2984" s="35" t="s">
        <v>255</v>
      </c>
      <c r="T2984" s="35" t="s">
        <v>385</v>
      </c>
      <c r="V2984" s="35" t="s">
        <v>386</v>
      </c>
      <c r="Z2984" s="162">
        <v>0</v>
      </c>
      <c r="AA2984" s="163">
        <v>1</v>
      </c>
      <c r="AD2984" s="162">
        <v>7</v>
      </c>
      <c r="AG2984" s="35" t="s">
        <v>387</v>
      </c>
      <c r="AH2984" s="166" t="str">
        <f t="shared" si="46"/>
        <v>Humana ay64 big file (1).xlsx</v>
      </c>
      <c r="AI2984" s="35" t="s">
        <v>238</v>
      </c>
      <c r="BJ2984" s="162" t="str">
        <f>IF(AI2984 = "Advance", AD2984, "")</f>
        <v/>
      </c>
      <c r="BK2984" s="171" t="str">
        <f>IF(AI2984 = "Advance", 1, "")</f>
        <v/>
      </c>
      <c r="BL2984" s="171" t="str">
        <f>IF(AI2984 = "Chargeback", 1, "")</f>
        <v/>
      </c>
      <c r="BM2984" s="162" t="str">
        <f>IF(AI2984 = "Chargeback", AD2984, "")</f>
        <v/>
      </c>
    </row>
    <row r="2985" spans="1:65">
      <c r="A2985" s="35" t="s">
        <v>296</v>
      </c>
      <c r="B2985" s="35" t="s">
        <v>253</v>
      </c>
      <c r="C2985" s="80">
        <v>1868374</v>
      </c>
      <c r="E2985" s="158">
        <v>45609</v>
      </c>
      <c r="F2985" s="159">
        <v>45609</v>
      </c>
      <c r="G2985" s="35" t="s">
        <v>5138</v>
      </c>
      <c r="H2985" s="35" t="s">
        <v>2610</v>
      </c>
      <c r="I2985" s="35" t="s">
        <v>450</v>
      </c>
      <c r="J2985" s="35" t="s">
        <v>5139</v>
      </c>
      <c r="K2985" s="80">
        <v>9205200464</v>
      </c>
      <c r="M2985" s="158">
        <v>44927</v>
      </c>
      <c r="N2985" s="160">
        <f ca="1">IFERROR(IF(M2985="","", DATEDIF(M2985, TODAY(), "M")),"")</f>
        <v>27</v>
      </c>
      <c r="R2985" s="35" t="s">
        <v>384</v>
      </c>
      <c r="S2985" s="35" t="s">
        <v>255</v>
      </c>
      <c r="T2985" s="35" t="s">
        <v>385</v>
      </c>
      <c r="V2985" s="35" t="s">
        <v>386</v>
      </c>
      <c r="Z2985" s="162">
        <v>0</v>
      </c>
      <c r="AA2985" s="163">
        <v>1</v>
      </c>
      <c r="AD2985" s="162">
        <v>7</v>
      </c>
      <c r="AG2985" s="35" t="s">
        <v>387</v>
      </c>
      <c r="AH2985" s="166" t="str">
        <f t="shared" si="46"/>
        <v>Humana ay64 big file (1).xlsx</v>
      </c>
      <c r="AI2985" s="35" t="s">
        <v>238</v>
      </c>
      <c r="BJ2985" s="162" t="str">
        <f>IF(AI2985 = "Advance", AD2985, "")</f>
        <v/>
      </c>
      <c r="BK2985" s="171" t="str">
        <f>IF(AI2985 = "Advance", 1, "")</f>
        <v/>
      </c>
      <c r="BL2985" s="171" t="str">
        <f>IF(AI2985 = "Chargeback", 1, "")</f>
        <v/>
      </c>
      <c r="BM2985" s="162" t="str">
        <f>IF(AI2985 = "Chargeback", AD2985, "")</f>
        <v/>
      </c>
    </row>
    <row r="2986" spans="1:65">
      <c r="A2986" s="35" t="s">
        <v>296</v>
      </c>
      <c r="B2986" s="35" t="s">
        <v>253</v>
      </c>
      <c r="C2986" s="80">
        <v>1868374</v>
      </c>
      <c r="E2986" s="158">
        <v>45609</v>
      </c>
      <c r="F2986" s="159">
        <v>45609</v>
      </c>
      <c r="G2986" s="35" t="s">
        <v>5140</v>
      </c>
      <c r="H2986" s="35" t="s">
        <v>5141</v>
      </c>
      <c r="I2986" s="35" t="s">
        <v>420</v>
      </c>
      <c r="J2986" s="35" t="s">
        <v>5142</v>
      </c>
      <c r="K2986" s="80">
        <v>9433904759</v>
      </c>
      <c r="M2986" s="158">
        <v>44927</v>
      </c>
      <c r="N2986" s="160">
        <f ca="1">IFERROR(IF(M2986="","", DATEDIF(M2986, TODAY(), "M")),"")</f>
        <v>27</v>
      </c>
      <c r="R2986" s="35" t="s">
        <v>384</v>
      </c>
      <c r="S2986" s="35" t="s">
        <v>255</v>
      </c>
      <c r="T2986" s="35" t="s">
        <v>385</v>
      </c>
      <c r="V2986" s="35" t="s">
        <v>386</v>
      </c>
      <c r="Z2986" s="162">
        <v>0</v>
      </c>
      <c r="AA2986" s="163">
        <v>1</v>
      </c>
      <c r="AD2986" s="162">
        <v>7</v>
      </c>
      <c r="AG2986" s="35" t="s">
        <v>387</v>
      </c>
      <c r="AH2986" s="166" t="str">
        <f t="shared" si="46"/>
        <v>Humana ay64 big file (1).xlsx</v>
      </c>
      <c r="AI2986" s="35" t="s">
        <v>238</v>
      </c>
      <c r="BJ2986" s="162" t="str">
        <f>IF(AI2986 = "Advance", AD2986, "")</f>
        <v/>
      </c>
      <c r="BK2986" s="171" t="str">
        <f>IF(AI2986 = "Advance", 1, "")</f>
        <v/>
      </c>
      <c r="BL2986" s="171" t="str">
        <f>IF(AI2986 = "Chargeback", 1, "")</f>
        <v/>
      </c>
      <c r="BM2986" s="162" t="str">
        <f>IF(AI2986 = "Chargeback", AD2986, "")</f>
        <v/>
      </c>
    </row>
    <row r="2987" spans="1:65">
      <c r="A2987" s="35" t="s">
        <v>296</v>
      </c>
      <c r="B2987" s="35" t="s">
        <v>253</v>
      </c>
      <c r="C2987" s="80">
        <v>1868374</v>
      </c>
      <c r="E2987" s="158">
        <v>45609</v>
      </c>
      <c r="F2987" s="159">
        <v>45609</v>
      </c>
      <c r="G2987" s="35" t="s">
        <v>5143</v>
      </c>
      <c r="H2987" s="35" t="s">
        <v>1389</v>
      </c>
      <c r="I2987" s="35" t="s">
        <v>472</v>
      </c>
      <c r="J2987" s="35" t="s">
        <v>5142</v>
      </c>
      <c r="K2987" s="80">
        <v>27124074</v>
      </c>
      <c r="M2987" s="158">
        <v>45200</v>
      </c>
      <c r="N2987" s="160">
        <f ca="1">IFERROR(IF(M2987="","", DATEDIF(M2987, TODAY(), "M")),"")</f>
        <v>18</v>
      </c>
      <c r="R2987" s="35" t="s">
        <v>384</v>
      </c>
      <c r="S2987" s="35" t="s">
        <v>255</v>
      </c>
      <c r="T2987" s="35" t="s">
        <v>385</v>
      </c>
      <c r="V2987" s="35" t="s">
        <v>386</v>
      </c>
      <c r="Z2987" s="162">
        <v>0</v>
      </c>
      <c r="AA2987" s="163">
        <v>1</v>
      </c>
      <c r="AD2987" s="162">
        <v>10</v>
      </c>
      <c r="AG2987" s="35" t="s">
        <v>387</v>
      </c>
      <c r="AH2987" s="166" t="str">
        <f t="shared" si="46"/>
        <v>Humana ay64 big file (1).xlsx</v>
      </c>
      <c r="AI2987" s="35" t="s">
        <v>238</v>
      </c>
      <c r="BJ2987" s="162" t="str">
        <f>IF(AI2987 = "Advance", AD2987, "")</f>
        <v/>
      </c>
      <c r="BK2987" s="171" t="str">
        <f>IF(AI2987 = "Advance", 1, "")</f>
        <v/>
      </c>
      <c r="BL2987" s="171" t="str">
        <f>IF(AI2987 = "Chargeback", 1, "")</f>
        <v/>
      </c>
      <c r="BM2987" s="162" t="str">
        <f>IF(AI2987 = "Chargeback", AD2987, "")</f>
        <v/>
      </c>
    </row>
    <row r="2988" spans="1:65">
      <c r="A2988" s="35" t="s">
        <v>297</v>
      </c>
      <c r="B2988" s="35" t="s">
        <v>253</v>
      </c>
      <c r="C2988" s="80">
        <v>1870095</v>
      </c>
      <c r="E2988" s="158">
        <v>45609</v>
      </c>
      <c r="F2988" s="159">
        <v>45609</v>
      </c>
      <c r="G2988" s="35" t="s">
        <v>5144</v>
      </c>
      <c r="H2988" s="35" t="s">
        <v>855</v>
      </c>
      <c r="I2988" s="35" t="s">
        <v>390</v>
      </c>
      <c r="J2988" s="35" t="s">
        <v>898</v>
      </c>
      <c r="K2988" s="80">
        <v>7682889737</v>
      </c>
      <c r="M2988" s="158">
        <v>44652</v>
      </c>
      <c r="N2988" s="160">
        <f ca="1">IFERROR(IF(M2988="","", DATEDIF(M2988, TODAY(), "M")),"")</f>
        <v>36</v>
      </c>
      <c r="R2988" s="35" t="s">
        <v>384</v>
      </c>
      <c r="S2988" s="35" t="s">
        <v>255</v>
      </c>
      <c r="T2988" s="35" t="s">
        <v>385</v>
      </c>
      <c r="V2988" s="35" t="s">
        <v>386</v>
      </c>
      <c r="Z2988" s="162">
        <v>0</v>
      </c>
      <c r="AA2988" s="163">
        <v>1</v>
      </c>
      <c r="AD2988" s="162">
        <v>7</v>
      </c>
      <c r="AG2988" s="35" t="s">
        <v>387</v>
      </c>
      <c r="AH2988" s="166" t="str">
        <f t="shared" si="46"/>
        <v>Humana ay64 big file (1).xlsx</v>
      </c>
      <c r="AI2988" s="35" t="s">
        <v>238</v>
      </c>
      <c r="BJ2988" s="162" t="str">
        <f>IF(AI2988 = "Advance", AD2988, "")</f>
        <v/>
      </c>
      <c r="BK2988" s="171" t="str">
        <f>IF(AI2988 = "Advance", 1, "")</f>
        <v/>
      </c>
      <c r="BL2988" s="171" t="str">
        <f>IF(AI2988 = "Chargeback", 1, "")</f>
        <v/>
      </c>
      <c r="BM2988" s="162" t="str">
        <f>IF(AI2988 = "Chargeback", AD2988, "")</f>
        <v/>
      </c>
    </row>
    <row r="2989" spans="1:65">
      <c r="A2989" s="35" t="s">
        <v>297</v>
      </c>
      <c r="B2989" s="35" t="s">
        <v>272</v>
      </c>
      <c r="C2989" s="80">
        <v>1870095</v>
      </c>
      <c r="E2989" s="158">
        <v>45609</v>
      </c>
      <c r="F2989" s="159">
        <v>45609</v>
      </c>
      <c r="G2989" s="35" t="s">
        <v>5144</v>
      </c>
      <c r="H2989" s="35" t="s">
        <v>855</v>
      </c>
      <c r="I2989" s="35" t="s">
        <v>390</v>
      </c>
      <c r="J2989" s="35" t="s">
        <v>898</v>
      </c>
      <c r="K2989" s="80">
        <v>8206599177</v>
      </c>
      <c r="M2989" s="158">
        <v>44652</v>
      </c>
      <c r="N2989" s="160">
        <f ca="1">IFERROR(IF(M2989="","", DATEDIF(M2989, TODAY(), "M")),"")</f>
        <v>36</v>
      </c>
      <c r="R2989" s="35" t="s">
        <v>384</v>
      </c>
      <c r="S2989" s="35" t="s">
        <v>255</v>
      </c>
      <c r="T2989" s="35" t="s">
        <v>385</v>
      </c>
      <c r="V2989" s="35" t="s">
        <v>386</v>
      </c>
      <c r="Z2989" s="162">
        <v>0</v>
      </c>
      <c r="AA2989" s="163">
        <v>1</v>
      </c>
      <c r="AD2989" s="162">
        <v>25.5</v>
      </c>
      <c r="AG2989" s="35" t="s">
        <v>581</v>
      </c>
      <c r="AH2989" s="166" t="str">
        <f t="shared" si="46"/>
        <v>Humana ay64 big file (1).xlsx</v>
      </c>
      <c r="AI2989" s="35" t="s">
        <v>238</v>
      </c>
      <c r="BJ2989" s="162" t="str">
        <f>IF(AI2989 = "Advance", AD2989, "")</f>
        <v/>
      </c>
      <c r="BK2989" s="171" t="str">
        <f>IF(AI2989 = "Advance", 1, "")</f>
        <v/>
      </c>
      <c r="BL2989" s="171" t="str">
        <f>IF(AI2989 = "Chargeback", 1, "")</f>
        <v/>
      </c>
      <c r="BM2989" s="162" t="str">
        <f>IF(AI2989 = "Chargeback", AD2989, "")</f>
        <v/>
      </c>
    </row>
    <row r="2990" spans="1:65">
      <c r="A2990" s="35" t="s">
        <v>297</v>
      </c>
      <c r="B2990" s="35" t="s">
        <v>253</v>
      </c>
      <c r="C2990" s="80">
        <v>1870095</v>
      </c>
      <c r="E2990" s="158">
        <v>45609</v>
      </c>
      <c r="F2990" s="159">
        <v>45609</v>
      </c>
      <c r="G2990" s="35" t="s">
        <v>5145</v>
      </c>
      <c r="H2990" s="35" t="s">
        <v>5146</v>
      </c>
      <c r="J2990" s="35" t="s">
        <v>1216</v>
      </c>
      <c r="K2990" s="80">
        <v>4412012253</v>
      </c>
      <c r="M2990" s="158">
        <v>45658</v>
      </c>
      <c r="N2990" s="160">
        <f ca="1">IFERROR(IF(M2990="","", DATEDIF(M2990, TODAY(), "M")),"")</f>
        <v>3</v>
      </c>
      <c r="R2990" s="35" t="s">
        <v>384</v>
      </c>
      <c r="S2990" s="35" t="s">
        <v>255</v>
      </c>
      <c r="T2990" s="35" t="s">
        <v>396</v>
      </c>
      <c r="V2990" s="35" t="s">
        <v>557</v>
      </c>
      <c r="Z2990" s="162">
        <v>0</v>
      </c>
      <c r="AA2990" s="163">
        <v>1</v>
      </c>
      <c r="AD2990" s="162">
        <v>120</v>
      </c>
      <c r="AG2990" s="35" t="s">
        <v>409</v>
      </c>
      <c r="AH2990" s="166" t="str">
        <f t="shared" si="46"/>
        <v>Humana ay64 big file (1).xlsx</v>
      </c>
      <c r="AI2990" s="35" t="s">
        <v>237</v>
      </c>
      <c r="BJ2990" s="162">
        <f>IF(AI2990 = "Advance", AD2990, "")</f>
        <v>120</v>
      </c>
      <c r="BK2990" s="171">
        <f>IF(AI2990 = "Advance", 1, "")</f>
        <v>1</v>
      </c>
      <c r="BL2990" s="171" t="str">
        <f>IF(AI2990 = "Chargeback", 1, "")</f>
        <v/>
      </c>
      <c r="BM2990" s="162" t="str">
        <f>IF(AI2990 = "Chargeback", AD2990, "")</f>
        <v/>
      </c>
    </row>
    <row r="2991" spans="1:65">
      <c r="A2991" s="35" t="s">
        <v>297</v>
      </c>
      <c r="B2991" s="35" t="s">
        <v>253</v>
      </c>
      <c r="C2991" s="80">
        <v>1870095</v>
      </c>
      <c r="E2991" s="158">
        <v>45609</v>
      </c>
      <c r="F2991" s="159">
        <v>45609</v>
      </c>
      <c r="G2991" s="35" t="s">
        <v>5147</v>
      </c>
      <c r="H2991" s="35" t="s">
        <v>701</v>
      </c>
      <c r="I2991" s="35" t="s">
        <v>483</v>
      </c>
      <c r="J2991" s="35" t="s">
        <v>984</v>
      </c>
      <c r="K2991" s="80">
        <v>9361862248</v>
      </c>
      <c r="M2991" s="158">
        <v>45658</v>
      </c>
      <c r="N2991" s="160">
        <f ca="1">IFERROR(IF(M2991="","", DATEDIF(M2991, TODAY(), "M")),"")</f>
        <v>3</v>
      </c>
      <c r="R2991" s="35" t="s">
        <v>384</v>
      </c>
      <c r="S2991" s="35" t="s">
        <v>255</v>
      </c>
      <c r="T2991" s="35" t="s">
        <v>385</v>
      </c>
      <c r="V2991" s="35" t="s">
        <v>386</v>
      </c>
      <c r="Z2991" s="162">
        <v>0</v>
      </c>
      <c r="AA2991" s="163">
        <v>1</v>
      </c>
      <c r="AD2991" s="162">
        <v>200</v>
      </c>
      <c r="AG2991" s="35" t="s">
        <v>409</v>
      </c>
      <c r="AH2991" s="166" t="str">
        <f t="shared" si="46"/>
        <v>Humana ay64 big file (1).xlsx</v>
      </c>
      <c r="AI2991" s="35" t="s">
        <v>237</v>
      </c>
      <c r="BJ2991" s="162">
        <f>IF(AI2991 = "Advance", AD2991, "")</f>
        <v>200</v>
      </c>
      <c r="BK2991" s="171">
        <f>IF(AI2991 = "Advance", 1, "")</f>
        <v>1</v>
      </c>
      <c r="BL2991" s="171" t="str">
        <f>IF(AI2991 = "Chargeback", 1, "")</f>
        <v/>
      </c>
      <c r="BM2991" s="162" t="str">
        <f>IF(AI2991 = "Chargeback", AD2991, "")</f>
        <v/>
      </c>
    </row>
    <row r="2992" spans="1:65">
      <c r="A2992" s="35" t="s">
        <v>297</v>
      </c>
      <c r="B2992" s="35" t="s">
        <v>253</v>
      </c>
      <c r="C2992" s="80">
        <v>1870095</v>
      </c>
      <c r="E2992" s="158">
        <v>45609</v>
      </c>
      <c r="F2992" s="159">
        <v>45609</v>
      </c>
      <c r="G2992" s="35" t="s">
        <v>5148</v>
      </c>
      <c r="H2992" s="35" t="s">
        <v>5149</v>
      </c>
      <c r="J2992" s="35" t="s">
        <v>5150</v>
      </c>
      <c r="K2992" s="80">
        <v>5474274137</v>
      </c>
      <c r="M2992" s="158">
        <v>45658</v>
      </c>
      <c r="N2992" s="160">
        <f ca="1">IFERROR(IF(M2992="","", DATEDIF(M2992, TODAY(), "M")),"")</f>
        <v>3</v>
      </c>
      <c r="R2992" s="35" t="s">
        <v>384</v>
      </c>
      <c r="S2992" s="35" t="s">
        <v>255</v>
      </c>
      <c r="T2992" s="35" t="s">
        <v>396</v>
      </c>
      <c r="V2992" s="35" t="s">
        <v>557</v>
      </c>
      <c r="Z2992" s="162">
        <v>0</v>
      </c>
      <c r="AA2992" s="163">
        <v>1</v>
      </c>
      <c r="AD2992" s="162">
        <v>120</v>
      </c>
      <c r="AG2992" s="35" t="s">
        <v>409</v>
      </c>
      <c r="AH2992" s="166" t="str">
        <f t="shared" si="46"/>
        <v>Humana ay64 big file (1).xlsx</v>
      </c>
      <c r="AI2992" s="35" t="s">
        <v>237</v>
      </c>
      <c r="BJ2992" s="162">
        <f>IF(AI2992 = "Advance", AD2992, "")</f>
        <v>120</v>
      </c>
      <c r="BK2992" s="171">
        <f>IF(AI2992 = "Advance", 1, "")</f>
        <v>1</v>
      </c>
      <c r="BL2992" s="171" t="str">
        <f>IF(AI2992 = "Chargeback", 1, "")</f>
        <v/>
      </c>
      <c r="BM2992" s="162" t="str">
        <f>IF(AI2992 = "Chargeback", AD2992, "")</f>
        <v/>
      </c>
    </row>
    <row r="2993" spans="1:65">
      <c r="A2993" s="35" t="s">
        <v>297</v>
      </c>
      <c r="B2993" s="35" t="s">
        <v>253</v>
      </c>
      <c r="C2993" s="80">
        <v>1870095</v>
      </c>
      <c r="E2993" s="158">
        <v>45609</v>
      </c>
      <c r="F2993" s="159">
        <v>45609</v>
      </c>
      <c r="G2993" s="35" t="s">
        <v>5151</v>
      </c>
      <c r="H2993" s="35" t="s">
        <v>4084</v>
      </c>
      <c r="I2993" s="35" t="s">
        <v>390</v>
      </c>
      <c r="J2993" s="35" t="s">
        <v>5152</v>
      </c>
      <c r="K2993" s="80">
        <v>2281717935</v>
      </c>
      <c r="M2993" s="158">
        <v>44621</v>
      </c>
      <c r="N2993" s="160">
        <f ca="1">IFERROR(IF(M2993="","", DATEDIF(M2993, TODAY(), "M")),"")</f>
        <v>37</v>
      </c>
      <c r="R2993" s="35" t="s">
        <v>384</v>
      </c>
      <c r="S2993" s="35" t="s">
        <v>255</v>
      </c>
      <c r="T2993" s="35" t="s">
        <v>385</v>
      </c>
      <c r="V2993" s="35" t="s">
        <v>386</v>
      </c>
      <c r="Z2993" s="162">
        <v>0</v>
      </c>
      <c r="AA2993" s="163">
        <v>1</v>
      </c>
      <c r="AD2993" s="162">
        <v>7</v>
      </c>
      <c r="AG2993" s="35" t="s">
        <v>387</v>
      </c>
      <c r="AH2993" s="166" t="str">
        <f t="shared" si="46"/>
        <v>Humana ay64 big file (1).xlsx</v>
      </c>
      <c r="AI2993" s="35" t="s">
        <v>238</v>
      </c>
      <c r="BJ2993" s="162" t="str">
        <f>IF(AI2993 = "Advance", AD2993, "")</f>
        <v/>
      </c>
      <c r="BK2993" s="171" t="str">
        <f>IF(AI2993 = "Advance", 1, "")</f>
        <v/>
      </c>
      <c r="BL2993" s="171" t="str">
        <f>IF(AI2993 = "Chargeback", 1, "")</f>
        <v/>
      </c>
      <c r="BM2993" s="162" t="str">
        <f>IF(AI2993 = "Chargeback", AD2993, "")</f>
        <v/>
      </c>
    </row>
    <row r="2994" spans="1:65">
      <c r="A2994" s="35" t="s">
        <v>297</v>
      </c>
      <c r="B2994" s="35" t="s">
        <v>272</v>
      </c>
      <c r="C2994" s="80">
        <v>1870095</v>
      </c>
      <c r="E2994" s="158">
        <v>45609</v>
      </c>
      <c r="F2994" s="159">
        <v>45609</v>
      </c>
      <c r="G2994" s="35" t="s">
        <v>5151</v>
      </c>
      <c r="H2994" s="35" t="s">
        <v>4084</v>
      </c>
      <c r="I2994" s="35" t="s">
        <v>390</v>
      </c>
      <c r="J2994" s="35" t="s">
        <v>5152</v>
      </c>
      <c r="K2994" s="80">
        <v>1623640808</v>
      </c>
      <c r="M2994" s="158">
        <v>44621</v>
      </c>
      <c r="N2994" s="160">
        <f ca="1">IFERROR(IF(M2994="","", DATEDIF(M2994, TODAY(), "M")),"")</f>
        <v>37</v>
      </c>
      <c r="R2994" s="35" t="s">
        <v>384</v>
      </c>
      <c r="S2994" s="35" t="s">
        <v>255</v>
      </c>
      <c r="T2994" s="35" t="s">
        <v>385</v>
      </c>
      <c r="V2994" s="35" t="s">
        <v>386</v>
      </c>
      <c r="Z2994" s="162">
        <v>0</v>
      </c>
      <c r="AA2994" s="163">
        <v>1</v>
      </c>
      <c r="AD2994" s="162">
        <v>25.5</v>
      </c>
      <c r="AG2994" s="35" t="s">
        <v>581</v>
      </c>
      <c r="AH2994" s="166" t="str">
        <f t="shared" si="46"/>
        <v>Humana ay64 big file (1).xlsx</v>
      </c>
      <c r="AI2994" s="35" t="s">
        <v>238</v>
      </c>
      <c r="BJ2994" s="162" t="str">
        <f>IF(AI2994 = "Advance", AD2994, "")</f>
        <v/>
      </c>
      <c r="BK2994" s="171" t="str">
        <f>IF(AI2994 = "Advance", 1, "")</f>
        <v/>
      </c>
      <c r="BL2994" s="171" t="str">
        <f>IF(AI2994 = "Chargeback", 1, "")</f>
        <v/>
      </c>
      <c r="BM2994" s="162" t="str">
        <f>IF(AI2994 = "Chargeback", AD2994, "")</f>
        <v/>
      </c>
    </row>
    <row r="2995" spans="1:65">
      <c r="A2995" s="35" t="s">
        <v>297</v>
      </c>
      <c r="B2995" s="35" t="s">
        <v>253</v>
      </c>
      <c r="C2995" s="80">
        <v>1870095</v>
      </c>
      <c r="E2995" s="158">
        <v>45609</v>
      </c>
      <c r="F2995" s="159">
        <v>45609</v>
      </c>
      <c r="G2995" s="35" t="s">
        <v>5153</v>
      </c>
      <c r="H2995" s="35" t="s">
        <v>1626</v>
      </c>
      <c r="I2995" s="35" t="s">
        <v>420</v>
      </c>
      <c r="J2995" s="35" t="s">
        <v>5154</v>
      </c>
      <c r="K2995" s="80">
        <v>8644987413</v>
      </c>
      <c r="M2995" s="158">
        <v>45658</v>
      </c>
      <c r="N2995" s="160">
        <f ca="1">IFERROR(IF(M2995="","", DATEDIF(M2995, TODAY(), "M")),"")</f>
        <v>3</v>
      </c>
      <c r="R2995" s="35" t="s">
        <v>384</v>
      </c>
      <c r="S2995" s="35" t="s">
        <v>255</v>
      </c>
      <c r="T2995" s="35" t="s">
        <v>385</v>
      </c>
      <c r="V2995" s="35" t="s">
        <v>567</v>
      </c>
      <c r="Z2995" s="162">
        <v>0</v>
      </c>
      <c r="AA2995" s="163">
        <v>1</v>
      </c>
      <c r="AD2995" s="162">
        <v>200</v>
      </c>
      <c r="AG2995" s="35" t="s">
        <v>409</v>
      </c>
      <c r="AH2995" s="166" t="str">
        <f t="shared" si="46"/>
        <v>Humana ay64 big file (1).xlsx</v>
      </c>
      <c r="AI2995" s="35" t="s">
        <v>237</v>
      </c>
      <c r="BJ2995" s="162">
        <f>IF(AI2995 = "Advance", AD2995, "")</f>
        <v>200</v>
      </c>
      <c r="BK2995" s="171">
        <f>IF(AI2995 = "Advance", 1, "")</f>
        <v>1</v>
      </c>
      <c r="BL2995" s="171" t="str">
        <f>IF(AI2995 = "Chargeback", 1, "")</f>
        <v/>
      </c>
      <c r="BM2995" s="162" t="str">
        <f>IF(AI2995 = "Chargeback", AD2995, "")</f>
        <v/>
      </c>
    </row>
    <row r="2996" spans="1:65">
      <c r="A2996" s="35" t="s">
        <v>297</v>
      </c>
      <c r="B2996" s="35" t="s">
        <v>253</v>
      </c>
      <c r="C2996" s="80">
        <v>1870095</v>
      </c>
      <c r="E2996" s="158">
        <v>45609</v>
      </c>
      <c r="F2996" s="159">
        <v>45609</v>
      </c>
      <c r="G2996" s="35" t="s">
        <v>5155</v>
      </c>
      <c r="H2996" s="35" t="s">
        <v>5156</v>
      </c>
      <c r="I2996" s="35" t="s">
        <v>382</v>
      </c>
      <c r="J2996" s="35" t="s">
        <v>5157</v>
      </c>
      <c r="K2996" s="80">
        <v>5891850601</v>
      </c>
      <c r="M2996" s="158">
        <v>44621</v>
      </c>
      <c r="N2996" s="160">
        <f ca="1">IFERROR(IF(M2996="","", DATEDIF(M2996, TODAY(), "M")),"")</f>
        <v>37</v>
      </c>
      <c r="R2996" s="35" t="s">
        <v>384</v>
      </c>
      <c r="S2996" s="35" t="s">
        <v>255</v>
      </c>
      <c r="T2996" s="35" t="s">
        <v>385</v>
      </c>
      <c r="V2996" s="35" t="s">
        <v>1361</v>
      </c>
      <c r="Z2996" s="162">
        <v>0</v>
      </c>
      <c r="AA2996" s="163">
        <v>1</v>
      </c>
      <c r="AD2996" s="162">
        <v>7</v>
      </c>
      <c r="AG2996" s="35" t="s">
        <v>387</v>
      </c>
      <c r="AH2996" s="166" t="str">
        <f t="shared" si="46"/>
        <v>Humana ay64 big file (1).xlsx</v>
      </c>
      <c r="AI2996" s="35" t="s">
        <v>238</v>
      </c>
      <c r="BJ2996" s="162" t="str">
        <f>IF(AI2996 = "Advance", AD2996, "")</f>
        <v/>
      </c>
      <c r="BK2996" s="171" t="str">
        <f>IF(AI2996 = "Advance", 1, "")</f>
        <v/>
      </c>
      <c r="BL2996" s="171" t="str">
        <f>IF(AI2996 = "Chargeback", 1, "")</f>
        <v/>
      </c>
      <c r="BM2996" s="162" t="str">
        <f>IF(AI2996 = "Chargeback", AD2996, "")</f>
        <v/>
      </c>
    </row>
    <row r="2997" spans="1:65">
      <c r="A2997" s="35" t="s">
        <v>297</v>
      </c>
      <c r="B2997" s="35" t="s">
        <v>272</v>
      </c>
      <c r="C2997" s="80">
        <v>1870095</v>
      </c>
      <c r="E2997" s="158">
        <v>45609</v>
      </c>
      <c r="F2997" s="159">
        <v>45609</v>
      </c>
      <c r="G2997" s="35" t="s">
        <v>5155</v>
      </c>
      <c r="H2997" s="35" t="s">
        <v>5156</v>
      </c>
      <c r="I2997" s="35" t="s">
        <v>382</v>
      </c>
      <c r="J2997" s="35" t="s">
        <v>5157</v>
      </c>
      <c r="K2997" s="80">
        <v>5365613519</v>
      </c>
      <c r="M2997" s="158">
        <v>44621</v>
      </c>
      <c r="N2997" s="160">
        <f ca="1">IFERROR(IF(M2997="","", DATEDIF(M2997, TODAY(), "M")),"")</f>
        <v>37</v>
      </c>
      <c r="R2997" s="35" t="s">
        <v>384</v>
      </c>
      <c r="S2997" s="35" t="s">
        <v>255</v>
      </c>
      <c r="T2997" s="35" t="s">
        <v>385</v>
      </c>
      <c r="V2997" s="35" t="s">
        <v>1361</v>
      </c>
      <c r="Z2997" s="162">
        <v>0</v>
      </c>
      <c r="AA2997" s="163">
        <v>1</v>
      </c>
      <c r="AD2997" s="162">
        <v>25.5</v>
      </c>
      <c r="AG2997" s="35" t="s">
        <v>581</v>
      </c>
      <c r="AH2997" s="166" t="str">
        <f t="shared" si="46"/>
        <v>Humana ay64 big file (1).xlsx</v>
      </c>
      <c r="AI2997" s="35" t="s">
        <v>238</v>
      </c>
      <c r="BJ2997" s="162" t="str">
        <f>IF(AI2997 = "Advance", AD2997, "")</f>
        <v/>
      </c>
      <c r="BK2997" s="171" t="str">
        <f>IF(AI2997 = "Advance", 1, "")</f>
        <v/>
      </c>
      <c r="BL2997" s="171" t="str">
        <f>IF(AI2997 = "Chargeback", 1, "")</f>
        <v/>
      </c>
      <c r="BM2997" s="162" t="str">
        <f>IF(AI2997 = "Chargeback", AD2997, "")</f>
        <v/>
      </c>
    </row>
    <row r="2998" spans="1:65">
      <c r="A2998" s="35" t="s">
        <v>297</v>
      </c>
      <c r="B2998" s="35" t="s">
        <v>253</v>
      </c>
      <c r="C2998" s="80">
        <v>1870095</v>
      </c>
      <c r="E2998" s="158">
        <v>45609</v>
      </c>
      <c r="F2998" s="159">
        <v>45609</v>
      </c>
      <c r="G2998" s="35" t="s">
        <v>5158</v>
      </c>
      <c r="H2998" s="35" t="s">
        <v>3005</v>
      </c>
      <c r="I2998" s="35" t="s">
        <v>450</v>
      </c>
      <c r="J2998" s="35" t="s">
        <v>5157</v>
      </c>
      <c r="K2998" s="80">
        <v>5509559232</v>
      </c>
      <c r="M2998" s="158">
        <v>44621</v>
      </c>
      <c r="N2998" s="160">
        <f ca="1">IFERROR(IF(M2998="","", DATEDIF(M2998, TODAY(), "M")),"")</f>
        <v>37</v>
      </c>
      <c r="R2998" s="35" t="s">
        <v>384</v>
      </c>
      <c r="S2998" s="35" t="s">
        <v>255</v>
      </c>
      <c r="T2998" s="35" t="s">
        <v>385</v>
      </c>
      <c r="V2998" s="35" t="s">
        <v>1361</v>
      </c>
      <c r="Z2998" s="162">
        <v>0</v>
      </c>
      <c r="AA2998" s="163">
        <v>1</v>
      </c>
      <c r="AD2998" s="162">
        <v>7</v>
      </c>
      <c r="AG2998" s="35" t="s">
        <v>387</v>
      </c>
      <c r="AH2998" s="166" t="str">
        <f t="shared" si="46"/>
        <v>Humana ay64 big file (1).xlsx</v>
      </c>
      <c r="AI2998" s="35" t="s">
        <v>238</v>
      </c>
      <c r="BJ2998" s="162" t="str">
        <f>IF(AI2998 = "Advance", AD2998, "")</f>
        <v/>
      </c>
      <c r="BK2998" s="171" t="str">
        <f>IF(AI2998 = "Advance", 1, "")</f>
        <v/>
      </c>
      <c r="BL2998" s="171" t="str">
        <f>IF(AI2998 = "Chargeback", 1, "")</f>
        <v/>
      </c>
      <c r="BM2998" s="162" t="str">
        <f>IF(AI2998 = "Chargeback", AD2998, "")</f>
        <v/>
      </c>
    </row>
    <row r="2999" spans="1:65">
      <c r="A2999" s="35" t="s">
        <v>297</v>
      </c>
      <c r="B2999" s="35" t="s">
        <v>272</v>
      </c>
      <c r="C2999" s="80">
        <v>1870095</v>
      </c>
      <c r="E2999" s="158">
        <v>45609</v>
      </c>
      <c r="F2999" s="159">
        <v>45609</v>
      </c>
      <c r="G2999" s="35" t="s">
        <v>5158</v>
      </c>
      <c r="H2999" s="35" t="s">
        <v>3005</v>
      </c>
      <c r="I2999" s="35" t="s">
        <v>450</v>
      </c>
      <c r="J2999" s="35" t="s">
        <v>5157</v>
      </c>
      <c r="K2999" s="80">
        <v>9506867613</v>
      </c>
      <c r="M2999" s="158">
        <v>44621</v>
      </c>
      <c r="N2999" s="160">
        <f ca="1">IFERROR(IF(M2999="","", DATEDIF(M2999, TODAY(), "M")),"")</f>
        <v>37</v>
      </c>
      <c r="R2999" s="35" t="s">
        <v>384</v>
      </c>
      <c r="S2999" s="35" t="s">
        <v>255</v>
      </c>
      <c r="T2999" s="35" t="s">
        <v>385</v>
      </c>
      <c r="V2999" s="35" t="s">
        <v>1361</v>
      </c>
      <c r="Z2999" s="162">
        <v>0</v>
      </c>
      <c r="AA2999" s="163">
        <v>1</v>
      </c>
      <c r="AD2999" s="162">
        <v>25.5</v>
      </c>
      <c r="AG2999" s="35" t="s">
        <v>581</v>
      </c>
      <c r="AH2999" s="166" t="str">
        <f t="shared" si="46"/>
        <v>Humana ay64 big file (1).xlsx</v>
      </c>
      <c r="AI2999" s="35" t="s">
        <v>238</v>
      </c>
      <c r="BJ2999" s="162" t="str">
        <f>IF(AI2999 = "Advance", AD2999, "")</f>
        <v/>
      </c>
      <c r="BK2999" s="171" t="str">
        <f>IF(AI2999 = "Advance", 1, "")</f>
        <v/>
      </c>
      <c r="BL2999" s="171" t="str">
        <f>IF(AI2999 = "Chargeback", 1, "")</f>
        <v/>
      </c>
      <c r="BM2999" s="162" t="str">
        <f>IF(AI2999 = "Chargeback", AD2999, "")</f>
        <v/>
      </c>
    </row>
    <row r="3000" spans="1:65">
      <c r="A3000" s="35" t="s">
        <v>297</v>
      </c>
      <c r="B3000" s="35" t="s">
        <v>253</v>
      </c>
      <c r="C3000" s="80">
        <v>1870095</v>
      </c>
      <c r="E3000" s="158">
        <v>45609</v>
      </c>
      <c r="F3000" s="159">
        <v>45609</v>
      </c>
      <c r="G3000" s="35" t="s">
        <v>5159</v>
      </c>
      <c r="H3000" s="35" t="s">
        <v>5160</v>
      </c>
      <c r="J3000" s="35" t="s">
        <v>723</v>
      </c>
      <c r="K3000" s="80">
        <v>9025590465</v>
      </c>
      <c r="M3000" s="158">
        <v>44621</v>
      </c>
      <c r="N3000" s="160">
        <f ca="1">IFERROR(IF(M3000="","", DATEDIF(M3000, TODAY(), "M")),"")</f>
        <v>37</v>
      </c>
      <c r="R3000" s="35" t="s">
        <v>384</v>
      </c>
      <c r="S3000" s="35" t="s">
        <v>255</v>
      </c>
      <c r="T3000" s="35" t="s">
        <v>385</v>
      </c>
      <c r="V3000" s="35" t="s">
        <v>386</v>
      </c>
      <c r="Z3000" s="162">
        <v>0</v>
      </c>
      <c r="AA3000" s="163">
        <v>1</v>
      </c>
      <c r="AD3000" s="162">
        <v>7</v>
      </c>
      <c r="AG3000" s="35" t="s">
        <v>387</v>
      </c>
      <c r="AH3000" s="166" t="str">
        <f t="shared" si="46"/>
        <v>Humana ay64 big file (1).xlsx</v>
      </c>
      <c r="AI3000" s="35" t="s">
        <v>238</v>
      </c>
      <c r="BJ3000" s="162" t="str">
        <f>IF(AI3000 = "Advance", AD3000, "")</f>
        <v/>
      </c>
      <c r="BK3000" s="171" t="str">
        <f>IF(AI3000 = "Advance", 1, "")</f>
        <v/>
      </c>
      <c r="BL3000" s="171" t="str">
        <f>IF(AI3000 = "Chargeback", 1, "")</f>
        <v/>
      </c>
      <c r="BM3000" s="162" t="str">
        <f>IF(AI3000 = "Chargeback", AD3000, "")</f>
        <v/>
      </c>
    </row>
    <row r="3001" spans="1:65">
      <c r="A3001" s="35" t="s">
        <v>297</v>
      </c>
      <c r="B3001" s="35" t="s">
        <v>272</v>
      </c>
      <c r="C3001" s="80">
        <v>1870095</v>
      </c>
      <c r="E3001" s="158">
        <v>45609</v>
      </c>
      <c r="F3001" s="159">
        <v>45609</v>
      </c>
      <c r="G3001" s="35" t="s">
        <v>5159</v>
      </c>
      <c r="H3001" s="35" t="s">
        <v>5160</v>
      </c>
      <c r="J3001" s="35" t="s">
        <v>723</v>
      </c>
      <c r="K3001" s="80">
        <v>8436974580</v>
      </c>
      <c r="M3001" s="158">
        <v>44621</v>
      </c>
      <c r="N3001" s="160">
        <f ca="1">IFERROR(IF(M3001="","", DATEDIF(M3001, TODAY(), "M")),"")</f>
        <v>37</v>
      </c>
      <c r="R3001" s="35" t="s">
        <v>384</v>
      </c>
      <c r="S3001" s="35" t="s">
        <v>255</v>
      </c>
      <c r="T3001" s="35" t="s">
        <v>385</v>
      </c>
      <c r="V3001" s="35" t="s">
        <v>386</v>
      </c>
      <c r="Z3001" s="162">
        <v>0</v>
      </c>
      <c r="AA3001" s="163">
        <v>1</v>
      </c>
      <c r="AD3001" s="162">
        <v>25.5</v>
      </c>
      <c r="AG3001" s="35" t="s">
        <v>581</v>
      </c>
      <c r="AH3001" s="166" t="str">
        <f t="shared" si="46"/>
        <v>Humana ay64 big file (1).xlsx</v>
      </c>
      <c r="AI3001" s="35" t="s">
        <v>238</v>
      </c>
      <c r="BJ3001" s="162" t="str">
        <f>IF(AI3001 = "Advance", AD3001, "")</f>
        <v/>
      </c>
      <c r="BK3001" s="171" t="str">
        <f>IF(AI3001 = "Advance", 1, "")</f>
        <v/>
      </c>
      <c r="BL3001" s="171" t="str">
        <f>IF(AI3001 = "Chargeback", 1, "")</f>
        <v/>
      </c>
      <c r="BM3001" s="162" t="str">
        <f>IF(AI3001 = "Chargeback", AD3001, "")</f>
        <v/>
      </c>
    </row>
    <row r="3002" spans="1:65">
      <c r="A3002" s="35" t="s">
        <v>297</v>
      </c>
      <c r="B3002" s="35" t="s">
        <v>253</v>
      </c>
      <c r="C3002" s="80">
        <v>1870095</v>
      </c>
      <c r="E3002" s="158">
        <v>45609</v>
      </c>
      <c r="F3002" s="159">
        <v>45609</v>
      </c>
      <c r="G3002" s="35" t="s">
        <v>5161</v>
      </c>
      <c r="H3002" s="35" t="s">
        <v>1396</v>
      </c>
      <c r="I3002" s="35" t="s">
        <v>674</v>
      </c>
      <c r="J3002" s="35" t="s">
        <v>5162</v>
      </c>
      <c r="K3002" s="80">
        <v>7922765898</v>
      </c>
      <c r="M3002" s="158">
        <v>44927</v>
      </c>
      <c r="N3002" s="160">
        <f ca="1">IFERROR(IF(M3002="","", DATEDIF(M3002, TODAY(), "M")),"")</f>
        <v>27</v>
      </c>
      <c r="R3002" s="35" t="s">
        <v>384</v>
      </c>
      <c r="S3002" s="35" t="s">
        <v>255</v>
      </c>
      <c r="T3002" s="35" t="s">
        <v>407</v>
      </c>
      <c r="V3002" s="35" t="s">
        <v>397</v>
      </c>
      <c r="Z3002" s="162">
        <v>0</v>
      </c>
      <c r="AA3002" s="163">
        <v>1</v>
      </c>
      <c r="AD3002" s="162">
        <v>7</v>
      </c>
      <c r="AG3002" s="35" t="s">
        <v>387</v>
      </c>
      <c r="AH3002" s="166" t="str">
        <f t="shared" si="46"/>
        <v>Humana ay64 big file (1).xlsx</v>
      </c>
      <c r="AI3002" s="35" t="s">
        <v>238</v>
      </c>
      <c r="BJ3002" s="162" t="str">
        <f>IF(AI3002 = "Advance", AD3002, "")</f>
        <v/>
      </c>
      <c r="BK3002" s="171" t="str">
        <f>IF(AI3002 = "Advance", 1, "")</f>
        <v/>
      </c>
      <c r="BL3002" s="171" t="str">
        <f>IF(AI3002 = "Chargeback", 1, "")</f>
        <v/>
      </c>
      <c r="BM3002" s="162" t="str">
        <f>IF(AI3002 = "Chargeback", AD3002, "")</f>
        <v/>
      </c>
    </row>
    <row r="3003" spans="1:65">
      <c r="A3003" s="35" t="s">
        <v>297</v>
      </c>
      <c r="B3003" s="35" t="s">
        <v>272</v>
      </c>
      <c r="C3003" s="80">
        <v>1870095</v>
      </c>
      <c r="E3003" s="158">
        <v>45609</v>
      </c>
      <c r="F3003" s="159">
        <v>45609</v>
      </c>
      <c r="G3003" s="35" t="s">
        <v>5161</v>
      </c>
      <c r="H3003" s="35" t="s">
        <v>1396</v>
      </c>
      <c r="I3003" s="35" t="s">
        <v>674</v>
      </c>
      <c r="J3003" s="35" t="s">
        <v>5162</v>
      </c>
      <c r="K3003" s="80">
        <v>3263269478</v>
      </c>
      <c r="M3003" s="158">
        <v>44927</v>
      </c>
      <c r="N3003" s="160">
        <f ca="1">IFERROR(IF(M3003="","", DATEDIF(M3003, TODAY(), "M")),"")</f>
        <v>27</v>
      </c>
      <c r="R3003" s="35" t="s">
        <v>384</v>
      </c>
      <c r="S3003" s="35" t="s">
        <v>255</v>
      </c>
      <c r="T3003" s="35" t="s">
        <v>407</v>
      </c>
      <c r="V3003" s="35" t="s">
        <v>397</v>
      </c>
      <c r="Z3003" s="162">
        <v>0</v>
      </c>
      <c r="AA3003" s="163">
        <v>1</v>
      </c>
      <c r="AD3003" s="162">
        <v>25.5</v>
      </c>
      <c r="AG3003" s="35" t="s">
        <v>581</v>
      </c>
      <c r="AH3003" s="166" t="str">
        <f t="shared" si="46"/>
        <v>Humana ay64 big file (1).xlsx</v>
      </c>
      <c r="AI3003" s="35" t="s">
        <v>238</v>
      </c>
      <c r="BJ3003" s="162" t="str">
        <f>IF(AI3003 = "Advance", AD3003, "")</f>
        <v/>
      </c>
      <c r="BK3003" s="171" t="str">
        <f>IF(AI3003 = "Advance", 1, "")</f>
        <v/>
      </c>
      <c r="BL3003" s="171" t="str">
        <f>IF(AI3003 = "Chargeback", 1, "")</f>
        <v/>
      </c>
      <c r="BM3003" s="162" t="str">
        <f>IF(AI3003 = "Chargeback", AD3003, "")</f>
        <v/>
      </c>
    </row>
    <row r="3004" spans="1:65">
      <c r="A3004" s="35" t="s">
        <v>297</v>
      </c>
      <c r="B3004" s="35" t="s">
        <v>253</v>
      </c>
      <c r="C3004" s="80">
        <v>1870095</v>
      </c>
      <c r="E3004" s="158">
        <v>45609</v>
      </c>
      <c r="F3004" s="159">
        <v>45609</v>
      </c>
      <c r="G3004" s="35" t="s">
        <v>5163</v>
      </c>
      <c r="H3004" s="35" t="s">
        <v>5164</v>
      </c>
      <c r="I3004" s="35" t="s">
        <v>479</v>
      </c>
      <c r="J3004" s="35" t="s">
        <v>907</v>
      </c>
      <c r="K3004" s="80">
        <v>623621274</v>
      </c>
      <c r="M3004" s="158">
        <v>44927</v>
      </c>
      <c r="N3004" s="160">
        <f ca="1">IFERROR(IF(M3004="","", DATEDIF(M3004, TODAY(), "M")),"")</f>
        <v>27</v>
      </c>
      <c r="R3004" s="35" t="s">
        <v>384</v>
      </c>
      <c r="S3004" s="35" t="s">
        <v>255</v>
      </c>
      <c r="T3004" s="35" t="s">
        <v>407</v>
      </c>
      <c r="V3004" s="35" t="s">
        <v>397</v>
      </c>
      <c r="Z3004" s="162">
        <v>0</v>
      </c>
      <c r="AA3004" s="163">
        <v>1</v>
      </c>
      <c r="AD3004" s="162">
        <v>7</v>
      </c>
      <c r="AG3004" s="35" t="s">
        <v>387</v>
      </c>
      <c r="AH3004" s="166" t="str">
        <f t="shared" si="46"/>
        <v>Humana ay64 big file (1).xlsx</v>
      </c>
      <c r="AI3004" s="35" t="s">
        <v>238</v>
      </c>
      <c r="BJ3004" s="162" t="str">
        <f>IF(AI3004 = "Advance", AD3004, "")</f>
        <v/>
      </c>
      <c r="BK3004" s="171" t="str">
        <f>IF(AI3004 = "Advance", 1, "")</f>
        <v/>
      </c>
      <c r="BL3004" s="171" t="str">
        <f>IF(AI3004 = "Chargeback", 1, "")</f>
        <v/>
      </c>
      <c r="BM3004" s="162" t="str">
        <f>IF(AI3004 = "Chargeback", AD3004, "")</f>
        <v/>
      </c>
    </row>
    <row r="3005" spans="1:65">
      <c r="A3005" s="35" t="s">
        <v>297</v>
      </c>
      <c r="B3005" s="35" t="s">
        <v>272</v>
      </c>
      <c r="C3005" s="80">
        <v>1870095</v>
      </c>
      <c r="E3005" s="158">
        <v>45609</v>
      </c>
      <c r="F3005" s="159">
        <v>45609</v>
      </c>
      <c r="G3005" s="35" t="s">
        <v>5163</v>
      </c>
      <c r="H3005" s="35" t="s">
        <v>5164</v>
      </c>
      <c r="I3005" s="35" t="s">
        <v>479</v>
      </c>
      <c r="J3005" s="35" t="s">
        <v>907</v>
      </c>
      <c r="K3005" s="80">
        <v>3933514941</v>
      </c>
      <c r="M3005" s="158">
        <v>44927</v>
      </c>
      <c r="N3005" s="160">
        <f ca="1">IFERROR(IF(M3005="","", DATEDIF(M3005, TODAY(), "M")),"")</f>
        <v>27</v>
      </c>
      <c r="R3005" s="35" t="s">
        <v>384</v>
      </c>
      <c r="S3005" s="35" t="s">
        <v>255</v>
      </c>
      <c r="T3005" s="35" t="s">
        <v>407</v>
      </c>
      <c r="V3005" s="35" t="s">
        <v>397</v>
      </c>
      <c r="Z3005" s="162">
        <v>0</v>
      </c>
      <c r="AA3005" s="163">
        <v>1</v>
      </c>
      <c r="AD3005" s="162">
        <v>25.5</v>
      </c>
      <c r="AG3005" s="35" t="s">
        <v>581</v>
      </c>
      <c r="AH3005" s="166" t="str">
        <f t="shared" si="46"/>
        <v>Humana ay64 big file (1).xlsx</v>
      </c>
      <c r="AI3005" s="35" t="s">
        <v>238</v>
      </c>
      <c r="BJ3005" s="162" t="str">
        <f>IF(AI3005 = "Advance", AD3005, "")</f>
        <v/>
      </c>
      <c r="BK3005" s="171" t="str">
        <f>IF(AI3005 = "Advance", 1, "")</f>
        <v/>
      </c>
      <c r="BL3005" s="171" t="str">
        <f>IF(AI3005 = "Chargeback", 1, "")</f>
        <v/>
      </c>
      <c r="BM3005" s="162" t="str">
        <f>IF(AI3005 = "Chargeback", AD3005, "")</f>
        <v/>
      </c>
    </row>
    <row r="3006" spans="1:65">
      <c r="A3006" s="35" t="s">
        <v>297</v>
      </c>
      <c r="B3006" s="35" t="s">
        <v>253</v>
      </c>
      <c r="C3006" s="80">
        <v>1870095</v>
      </c>
      <c r="E3006" s="158">
        <v>45609</v>
      </c>
      <c r="F3006" s="159">
        <v>45609</v>
      </c>
      <c r="G3006" s="35" t="s">
        <v>3136</v>
      </c>
      <c r="H3006" s="35" t="s">
        <v>419</v>
      </c>
      <c r="I3006" s="35" t="s">
        <v>430</v>
      </c>
      <c r="J3006" s="35" t="s">
        <v>3137</v>
      </c>
      <c r="K3006" s="80">
        <v>7302596339</v>
      </c>
      <c r="M3006" s="158">
        <v>45658</v>
      </c>
      <c r="N3006" s="160">
        <f ca="1">IFERROR(IF(M3006="","", DATEDIF(M3006, TODAY(), "M")),"")</f>
        <v>3</v>
      </c>
      <c r="R3006" s="35" t="s">
        <v>384</v>
      </c>
      <c r="S3006" s="35" t="s">
        <v>255</v>
      </c>
      <c r="T3006" s="35" t="s">
        <v>396</v>
      </c>
      <c r="V3006" s="35" t="s">
        <v>557</v>
      </c>
      <c r="Z3006" s="162">
        <v>0</v>
      </c>
      <c r="AA3006" s="163">
        <v>1</v>
      </c>
      <c r="AD3006" s="162">
        <v>120</v>
      </c>
      <c r="AG3006" s="35" t="s">
        <v>409</v>
      </c>
      <c r="AH3006" s="166" t="str">
        <f t="shared" si="46"/>
        <v>Humana ay64 big file (1).xlsx</v>
      </c>
      <c r="AI3006" s="35" t="s">
        <v>237</v>
      </c>
      <c r="BJ3006" s="162">
        <f>IF(AI3006 = "Advance", AD3006, "")</f>
        <v>120</v>
      </c>
      <c r="BK3006" s="171">
        <f>IF(AI3006 = "Advance", 1, "")</f>
        <v>1</v>
      </c>
      <c r="BL3006" s="171" t="str">
        <f>IF(AI3006 = "Chargeback", 1, "")</f>
        <v/>
      </c>
      <c r="BM3006" s="162" t="str">
        <f>IF(AI3006 = "Chargeback", AD3006, "")</f>
        <v/>
      </c>
    </row>
    <row r="3007" spans="1:65">
      <c r="A3007" s="35" t="s">
        <v>297</v>
      </c>
      <c r="B3007" s="35" t="s">
        <v>253</v>
      </c>
      <c r="C3007" s="80">
        <v>1870095</v>
      </c>
      <c r="E3007" s="158">
        <v>45609</v>
      </c>
      <c r="F3007" s="159">
        <v>45609</v>
      </c>
      <c r="G3007" s="35" t="s">
        <v>5165</v>
      </c>
      <c r="H3007" s="35" t="s">
        <v>1136</v>
      </c>
      <c r="I3007" s="35" t="s">
        <v>443</v>
      </c>
      <c r="J3007" s="35" t="s">
        <v>5166</v>
      </c>
      <c r="K3007" s="80">
        <v>47083395</v>
      </c>
      <c r="M3007" s="158">
        <v>45658</v>
      </c>
      <c r="N3007" s="160">
        <f ca="1">IFERROR(IF(M3007="","", DATEDIF(M3007, TODAY(), "M")),"")</f>
        <v>3</v>
      </c>
      <c r="R3007" s="35" t="s">
        <v>384</v>
      </c>
      <c r="S3007" s="35" t="s">
        <v>255</v>
      </c>
      <c r="T3007" s="35" t="s">
        <v>385</v>
      </c>
      <c r="V3007" s="35" t="s">
        <v>567</v>
      </c>
      <c r="Z3007" s="162">
        <v>0</v>
      </c>
      <c r="AA3007" s="163">
        <v>1</v>
      </c>
      <c r="AD3007" s="162">
        <v>200</v>
      </c>
      <c r="AG3007" s="35" t="s">
        <v>409</v>
      </c>
      <c r="AH3007" s="166" t="str">
        <f t="shared" si="46"/>
        <v>Humana ay64 big file (1).xlsx</v>
      </c>
      <c r="AI3007" s="35" t="s">
        <v>237</v>
      </c>
      <c r="BJ3007" s="162">
        <f>IF(AI3007 = "Advance", AD3007, "")</f>
        <v>200</v>
      </c>
      <c r="BK3007" s="171">
        <f>IF(AI3007 = "Advance", 1, "")</f>
        <v>1</v>
      </c>
      <c r="BL3007" s="171" t="str">
        <f>IF(AI3007 = "Chargeback", 1, "")</f>
        <v/>
      </c>
      <c r="BM3007" s="162" t="str">
        <f>IF(AI3007 = "Chargeback", AD3007, "")</f>
        <v/>
      </c>
    </row>
    <row r="3008" spans="1:65">
      <c r="A3008" s="35" t="s">
        <v>297</v>
      </c>
      <c r="B3008" s="35" t="s">
        <v>253</v>
      </c>
      <c r="C3008" s="80">
        <v>1870095</v>
      </c>
      <c r="E3008" s="158">
        <v>45609</v>
      </c>
      <c r="F3008" s="159">
        <v>45609</v>
      </c>
      <c r="G3008" s="35" t="s">
        <v>5167</v>
      </c>
      <c r="H3008" s="35" t="s">
        <v>505</v>
      </c>
      <c r="I3008" s="35" t="s">
        <v>472</v>
      </c>
      <c r="J3008" s="35" t="s">
        <v>5168</v>
      </c>
      <c r="K3008" s="80">
        <v>1363755773</v>
      </c>
      <c r="M3008" s="158">
        <v>45658</v>
      </c>
      <c r="N3008" s="160">
        <f ca="1">IFERROR(IF(M3008="","", DATEDIF(M3008, TODAY(), "M")),"")</f>
        <v>3</v>
      </c>
      <c r="R3008" s="35" t="s">
        <v>384</v>
      </c>
      <c r="S3008" s="35" t="s">
        <v>255</v>
      </c>
      <c r="T3008" s="35" t="s">
        <v>385</v>
      </c>
      <c r="V3008" s="35" t="s">
        <v>567</v>
      </c>
      <c r="Z3008" s="162">
        <v>0</v>
      </c>
      <c r="AA3008" s="163">
        <v>1</v>
      </c>
      <c r="AD3008" s="162">
        <v>200</v>
      </c>
      <c r="AG3008" s="35" t="s">
        <v>409</v>
      </c>
      <c r="AH3008" s="166" t="str">
        <f t="shared" si="46"/>
        <v>Humana ay64 big file (1).xlsx</v>
      </c>
      <c r="AI3008" s="35" t="s">
        <v>237</v>
      </c>
      <c r="BJ3008" s="162">
        <f>IF(AI3008 = "Advance", AD3008, "")</f>
        <v>200</v>
      </c>
      <c r="BK3008" s="171">
        <f>IF(AI3008 = "Advance", 1, "")</f>
        <v>1</v>
      </c>
      <c r="BL3008" s="171" t="str">
        <f>IF(AI3008 = "Chargeback", 1, "")</f>
        <v/>
      </c>
      <c r="BM3008" s="162" t="str">
        <f>IF(AI3008 = "Chargeback", AD3008, "")</f>
        <v/>
      </c>
    </row>
    <row r="3009" spans="1:65">
      <c r="A3009" s="35" t="s">
        <v>297</v>
      </c>
      <c r="B3009" s="35" t="s">
        <v>253</v>
      </c>
      <c r="C3009" s="80">
        <v>1870095</v>
      </c>
      <c r="E3009" s="158">
        <v>45609</v>
      </c>
      <c r="F3009" s="159">
        <v>45609</v>
      </c>
      <c r="G3009" s="35" t="s">
        <v>5169</v>
      </c>
      <c r="H3009" s="35" t="s">
        <v>686</v>
      </c>
      <c r="I3009" s="35" t="s">
        <v>402</v>
      </c>
      <c r="J3009" s="35" t="s">
        <v>2925</v>
      </c>
      <c r="K3009" s="80">
        <v>5021708152</v>
      </c>
      <c r="M3009" s="158">
        <v>45658</v>
      </c>
      <c r="N3009" s="160">
        <f ca="1">IFERROR(IF(M3009="","", DATEDIF(M3009, TODAY(), "M")),"")</f>
        <v>3</v>
      </c>
      <c r="R3009" s="35" t="s">
        <v>384</v>
      </c>
      <c r="S3009" s="35" t="s">
        <v>255</v>
      </c>
      <c r="T3009" s="35" t="s">
        <v>396</v>
      </c>
      <c r="V3009" s="35" t="s">
        <v>557</v>
      </c>
      <c r="Z3009" s="162">
        <v>0</v>
      </c>
      <c r="AA3009" s="163">
        <v>1</v>
      </c>
      <c r="AD3009" s="162">
        <v>200</v>
      </c>
      <c r="AG3009" s="35" t="s">
        <v>409</v>
      </c>
      <c r="AH3009" s="166" t="str">
        <f t="shared" si="46"/>
        <v>Humana ay64 big file (1).xlsx</v>
      </c>
      <c r="AI3009" s="35" t="s">
        <v>237</v>
      </c>
      <c r="BJ3009" s="162">
        <f>IF(AI3009 = "Advance", AD3009, "")</f>
        <v>200</v>
      </c>
      <c r="BK3009" s="171">
        <f>IF(AI3009 = "Advance", 1, "")</f>
        <v>1</v>
      </c>
      <c r="BL3009" s="171" t="str">
        <f>IF(AI3009 = "Chargeback", 1, "")</f>
        <v/>
      </c>
      <c r="BM3009" s="162" t="str">
        <f>IF(AI3009 = "Chargeback", AD3009, "")</f>
        <v/>
      </c>
    </row>
    <row r="3010" spans="1:65">
      <c r="A3010" s="35" t="s">
        <v>297</v>
      </c>
      <c r="B3010" s="35" t="s">
        <v>253</v>
      </c>
      <c r="C3010" s="80">
        <v>1870095</v>
      </c>
      <c r="E3010" s="158">
        <v>45609</v>
      </c>
      <c r="F3010" s="159">
        <v>45609</v>
      </c>
      <c r="G3010" s="35" t="s">
        <v>5170</v>
      </c>
      <c r="H3010" s="35" t="s">
        <v>1528</v>
      </c>
      <c r="I3010" s="35" t="s">
        <v>416</v>
      </c>
      <c r="J3010" s="35" t="s">
        <v>2908</v>
      </c>
      <c r="K3010" s="80">
        <v>6742300716</v>
      </c>
      <c r="M3010" s="158">
        <v>45658</v>
      </c>
      <c r="N3010" s="160">
        <f ca="1">IFERROR(IF(M3010="","", DATEDIF(M3010, TODAY(), "M")),"")</f>
        <v>3</v>
      </c>
      <c r="R3010" s="35" t="s">
        <v>384</v>
      </c>
      <c r="S3010" s="35" t="s">
        <v>255</v>
      </c>
      <c r="T3010" s="35" t="s">
        <v>385</v>
      </c>
      <c r="V3010" s="35" t="s">
        <v>567</v>
      </c>
      <c r="Z3010" s="162">
        <v>0</v>
      </c>
      <c r="AA3010" s="163">
        <v>1</v>
      </c>
      <c r="AD3010" s="162">
        <v>200</v>
      </c>
      <c r="AG3010" s="35" t="s">
        <v>409</v>
      </c>
      <c r="AH3010" s="166" t="str">
        <f t="shared" ref="AH3010:AH3073" si="47">HYPERLINK("\\tsclient\thindisk\Evan MacGuffie\Humana ay64 big file (1).xlsx", "Humana ay64 big file (1).xlsx")</f>
        <v>Humana ay64 big file (1).xlsx</v>
      </c>
      <c r="AI3010" s="35" t="s">
        <v>237</v>
      </c>
      <c r="BJ3010" s="162">
        <f>IF(AI3010 = "Advance", AD3010, "")</f>
        <v>200</v>
      </c>
      <c r="BK3010" s="171">
        <f>IF(AI3010 = "Advance", 1, "")</f>
        <v>1</v>
      </c>
      <c r="BL3010" s="171" t="str">
        <f>IF(AI3010 = "Chargeback", 1, "")</f>
        <v/>
      </c>
      <c r="BM3010" s="162" t="str">
        <f>IF(AI3010 = "Chargeback", AD3010, "")</f>
        <v/>
      </c>
    </row>
    <row r="3011" spans="1:65">
      <c r="A3011" s="35" t="s">
        <v>297</v>
      </c>
      <c r="B3011" s="35" t="s">
        <v>253</v>
      </c>
      <c r="C3011" s="80">
        <v>1870095</v>
      </c>
      <c r="E3011" s="158">
        <v>45609</v>
      </c>
      <c r="F3011" s="159">
        <v>45609</v>
      </c>
      <c r="G3011" s="35" t="s">
        <v>5171</v>
      </c>
      <c r="H3011" s="35" t="s">
        <v>598</v>
      </c>
      <c r="I3011" s="35" t="s">
        <v>416</v>
      </c>
      <c r="J3011" s="35" t="s">
        <v>5172</v>
      </c>
      <c r="K3011" s="80">
        <v>5800987985</v>
      </c>
      <c r="M3011" s="158">
        <v>45658</v>
      </c>
      <c r="N3011" s="160">
        <f ca="1">IFERROR(IF(M3011="","", DATEDIF(M3011, TODAY(), "M")),"")</f>
        <v>3</v>
      </c>
      <c r="R3011" s="35" t="s">
        <v>384</v>
      </c>
      <c r="S3011" s="35" t="s">
        <v>255</v>
      </c>
      <c r="T3011" s="35" t="s">
        <v>385</v>
      </c>
      <c r="V3011" s="35" t="s">
        <v>567</v>
      </c>
      <c r="Z3011" s="162">
        <v>0</v>
      </c>
      <c r="AA3011" s="163">
        <v>1</v>
      </c>
      <c r="AD3011" s="162">
        <v>200</v>
      </c>
      <c r="AG3011" s="35" t="s">
        <v>409</v>
      </c>
      <c r="AH3011" s="166" t="str">
        <f t="shared" si="47"/>
        <v>Humana ay64 big file (1).xlsx</v>
      </c>
      <c r="AI3011" s="35" t="s">
        <v>237</v>
      </c>
      <c r="BJ3011" s="162">
        <f>IF(AI3011 = "Advance", AD3011, "")</f>
        <v>200</v>
      </c>
      <c r="BK3011" s="171">
        <f>IF(AI3011 = "Advance", 1, "")</f>
        <v>1</v>
      </c>
      <c r="BL3011" s="171" t="str">
        <f>IF(AI3011 = "Chargeback", 1, "")</f>
        <v/>
      </c>
      <c r="BM3011" s="162" t="str">
        <f>IF(AI3011 = "Chargeback", AD3011, "")</f>
        <v/>
      </c>
    </row>
    <row r="3012" spans="1:65">
      <c r="A3012" s="35" t="s">
        <v>298</v>
      </c>
      <c r="B3012" s="35" t="s">
        <v>253</v>
      </c>
      <c r="C3012" s="80">
        <v>1871093</v>
      </c>
      <c r="E3012" s="158">
        <v>45609</v>
      </c>
      <c r="F3012" s="159">
        <v>45609</v>
      </c>
      <c r="G3012" s="35" t="s">
        <v>5173</v>
      </c>
      <c r="H3012" s="35" t="s">
        <v>667</v>
      </c>
      <c r="I3012" s="35" t="s">
        <v>390</v>
      </c>
      <c r="J3012" s="35" t="s">
        <v>2966</v>
      </c>
      <c r="K3012" s="80">
        <v>105184194</v>
      </c>
      <c r="M3012" s="158">
        <v>44927</v>
      </c>
      <c r="N3012" s="160">
        <f ca="1">IFERROR(IF(M3012="","", DATEDIF(M3012, TODAY(), "M")),"")</f>
        <v>27</v>
      </c>
      <c r="R3012" s="35" t="s">
        <v>384</v>
      </c>
      <c r="S3012" s="35" t="s">
        <v>255</v>
      </c>
      <c r="T3012" s="35" t="s">
        <v>385</v>
      </c>
      <c r="V3012" s="35" t="s">
        <v>386</v>
      </c>
      <c r="Z3012" s="162">
        <v>0</v>
      </c>
      <c r="AA3012" s="163">
        <v>1</v>
      </c>
      <c r="AD3012" s="162">
        <v>7</v>
      </c>
      <c r="AG3012" s="35" t="s">
        <v>387</v>
      </c>
      <c r="AH3012" s="166" t="str">
        <f t="shared" si="47"/>
        <v>Humana ay64 big file (1).xlsx</v>
      </c>
      <c r="AI3012" s="35" t="s">
        <v>238</v>
      </c>
      <c r="BJ3012" s="162" t="str">
        <f>IF(AI3012 = "Advance", AD3012, "")</f>
        <v/>
      </c>
      <c r="BK3012" s="171" t="str">
        <f>IF(AI3012 = "Advance", 1, "")</f>
        <v/>
      </c>
      <c r="BL3012" s="171" t="str">
        <f>IF(AI3012 = "Chargeback", 1, "")</f>
        <v/>
      </c>
      <c r="BM3012" s="162" t="str">
        <f>IF(AI3012 = "Chargeback", AD3012, "")</f>
        <v/>
      </c>
    </row>
    <row r="3013" spans="1:65">
      <c r="A3013" s="35" t="s">
        <v>298</v>
      </c>
      <c r="B3013" s="35" t="s">
        <v>272</v>
      </c>
      <c r="C3013" s="80">
        <v>1871093</v>
      </c>
      <c r="E3013" s="158">
        <v>45609</v>
      </c>
      <c r="F3013" s="159">
        <v>45609</v>
      </c>
      <c r="G3013" s="35" t="s">
        <v>5173</v>
      </c>
      <c r="H3013" s="35" t="s">
        <v>667</v>
      </c>
      <c r="I3013" s="35" t="s">
        <v>390</v>
      </c>
      <c r="J3013" s="35" t="s">
        <v>2966</v>
      </c>
      <c r="K3013" s="80">
        <v>9978378170</v>
      </c>
      <c r="M3013" s="158">
        <v>44927</v>
      </c>
      <c r="N3013" s="160">
        <f ca="1">IFERROR(IF(M3013="","", DATEDIF(M3013, TODAY(), "M")),"")</f>
        <v>27</v>
      </c>
      <c r="R3013" s="35" t="s">
        <v>384</v>
      </c>
      <c r="S3013" s="35" t="s">
        <v>255</v>
      </c>
      <c r="T3013" s="35" t="s">
        <v>385</v>
      </c>
      <c r="V3013" s="35" t="s">
        <v>386</v>
      </c>
      <c r="Z3013" s="162">
        <v>0</v>
      </c>
      <c r="AA3013" s="163">
        <v>1</v>
      </c>
      <c r="AD3013" s="162">
        <v>25.5</v>
      </c>
      <c r="AG3013" s="35" t="s">
        <v>581</v>
      </c>
      <c r="AH3013" s="166" t="str">
        <f t="shared" si="47"/>
        <v>Humana ay64 big file (1).xlsx</v>
      </c>
      <c r="AI3013" s="35" t="s">
        <v>238</v>
      </c>
      <c r="BJ3013" s="162" t="str">
        <f>IF(AI3013 = "Advance", AD3013, "")</f>
        <v/>
      </c>
      <c r="BK3013" s="171" t="str">
        <f>IF(AI3013 = "Advance", 1, "")</f>
        <v/>
      </c>
      <c r="BL3013" s="171" t="str">
        <f>IF(AI3013 = "Chargeback", 1, "")</f>
        <v/>
      </c>
      <c r="BM3013" s="162" t="str">
        <f>IF(AI3013 = "Chargeback", AD3013, "")</f>
        <v/>
      </c>
    </row>
    <row r="3014" spans="1:65">
      <c r="A3014" s="35" t="s">
        <v>298</v>
      </c>
      <c r="B3014" s="35" t="s">
        <v>253</v>
      </c>
      <c r="C3014" s="80">
        <v>1871093</v>
      </c>
      <c r="E3014" s="158">
        <v>45609</v>
      </c>
      <c r="F3014" s="159">
        <v>45609</v>
      </c>
      <c r="G3014" s="35" t="s">
        <v>5174</v>
      </c>
      <c r="H3014" s="35" t="s">
        <v>517</v>
      </c>
      <c r="I3014" s="35" t="s">
        <v>390</v>
      </c>
      <c r="J3014" s="35" t="s">
        <v>5175</v>
      </c>
      <c r="K3014" s="80">
        <v>6670283197</v>
      </c>
      <c r="M3014" s="158">
        <v>44986</v>
      </c>
      <c r="N3014" s="160">
        <f ca="1">IFERROR(IF(M3014="","", DATEDIF(M3014, TODAY(), "M")),"")</f>
        <v>25</v>
      </c>
      <c r="R3014" s="35" t="s">
        <v>384</v>
      </c>
      <c r="S3014" s="35" t="s">
        <v>255</v>
      </c>
      <c r="T3014" s="35" t="s">
        <v>385</v>
      </c>
      <c r="V3014" s="35" t="s">
        <v>386</v>
      </c>
      <c r="Z3014" s="162">
        <v>0</v>
      </c>
      <c r="AA3014" s="163">
        <v>1</v>
      </c>
      <c r="AD3014" s="162">
        <v>7</v>
      </c>
      <c r="AG3014" s="35" t="s">
        <v>387</v>
      </c>
      <c r="AH3014" s="166" t="str">
        <f t="shared" si="47"/>
        <v>Humana ay64 big file (1).xlsx</v>
      </c>
      <c r="AI3014" s="35" t="s">
        <v>238</v>
      </c>
      <c r="BJ3014" s="162" t="str">
        <f>IF(AI3014 = "Advance", AD3014, "")</f>
        <v/>
      </c>
      <c r="BK3014" s="171" t="str">
        <f>IF(AI3014 = "Advance", 1, "")</f>
        <v/>
      </c>
      <c r="BL3014" s="171" t="str">
        <f>IF(AI3014 = "Chargeback", 1, "")</f>
        <v/>
      </c>
      <c r="BM3014" s="162" t="str">
        <f>IF(AI3014 = "Chargeback", AD3014, "")</f>
        <v/>
      </c>
    </row>
    <row r="3015" spans="1:65">
      <c r="A3015" s="35" t="s">
        <v>298</v>
      </c>
      <c r="B3015" s="35" t="s">
        <v>272</v>
      </c>
      <c r="C3015" s="80">
        <v>1871093</v>
      </c>
      <c r="E3015" s="158">
        <v>45609</v>
      </c>
      <c r="F3015" s="159">
        <v>45609</v>
      </c>
      <c r="G3015" s="35" t="s">
        <v>5174</v>
      </c>
      <c r="H3015" s="35" t="s">
        <v>517</v>
      </c>
      <c r="I3015" s="35" t="s">
        <v>390</v>
      </c>
      <c r="J3015" s="35" t="s">
        <v>5175</v>
      </c>
      <c r="K3015" s="80">
        <v>6467524742</v>
      </c>
      <c r="M3015" s="158">
        <v>44986</v>
      </c>
      <c r="N3015" s="160">
        <f ca="1">IFERROR(IF(M3015="","", DATEDIF(M3015, TODAY(), "M")),"")</f>
        <v>25</v>
      </c>
      <c r="R3015" s="35" t="s">
        <v>384</v>
      </c>
      <c r="S3015" s="35" t="s">
        <v>255</v>
      </c>
      <c r="T3015" s="35" t="s">
        <v>385</v>
      </c>
      <c r="V3015" s="35" t="s">
        <v>386</v>
      </c>
      <c r="Z3015" s="162">
        <v>0</v>
      </c>
      <c r="AA3015" s="163">
        <v>1</v>
      </c>
      <c r="AD3015" s="162">
        <v>25.5</v>
      </c>
      <c r="AG3015" s="35" t="s">
        <v>581</v>
      </c>
      <c r="AH3015" s="166" t="str">
        <f t="shared" si="47"/>
        <v>Humana ay64 big file (1).xlsx</v>
      </c>
      <c r="AI3015" s="35" t="s">
        <v>238</v>
      </c>
      <c r="BJ3015" s="162" t="str">
        <f>IF(AI3015 = "Advance", AD3015, "")</f>
        <v/>
      </c>
      <c r="BK3015" s="171" t="str">
        <f>IF(AI3015 = "Advance", 1, "")</f>
        <v/>
      </c>
      <c r="BL3015" s="171" t="str">
        <f>IF(AI3015 = "Chargeback", 1, "")</f>
        <v/>
      </c>
      <c r="BM3015" s="162" t="str">
        <f>IF(AI3015 = "Chargeback", AD3015, "")</f>
        <v/>
      </c>
    </row>
    <row r="3016" spans="1:65">
      <c r="A3016" s="35" t="s">
        <v>298</v>
      </c>
      <c r="B3016" s="35" t="s">
        <v>253</v>
      </c>
      <c r="C3016" s="80">
        <v>1871093</v>
      </c>
      <c r="E3016" s="158">
        <v>45609</v>
      </c>
      <c r="F3016" s="159">
        <v>45609</v>
      </c>
      <c r="G3016" s="35" t="s">
        <v>5176</v>
      </c>
      <c r="H3016" s="35" t="s">
        <v>896</v>
      </c>
      <c r="I3016" s="35" t="s">
        <v>443</v>
      </c>
      <c r="J3016" s="35" t="s">
        <v>537</v>
      </c>
      <c r="K3016" s="80">
        <v>8751084943</v>
      </c>
      <c r="M3016" s="158">
        <v>44713</v>
      </c>
      <c r="N3016" s="160">
        <f ca="1">IFERROR(IF(M3016="","", DATEDIF(M3016, TODAY(), "M")),"")</f>
        <v>34</v>
      </c>
      <c r="R3016" s="35" t="s">
        <v>384</v>
      </c>
      <c r="S3016" s="35" t="s">
        <v>255</v>
      </c>
      <c r="T3016" s="35" t="s">
        <v>385</v>
      </c>
      <c r="V3016" s="35" t="s">
        <v>386</v>
      </c>
      <c r="Z3016" s="162">
        <v>0</v>
      </c>
      <c r="AA3016" s="163">
        <v>1</v>
      </c>
      <c r="AD3016" s="162">
        <v>7</v>
      </c>
      <c r="AG3016" s="35" t="s">
        <v>387</v>
      </c>
      <c r="AH3016" s="166" t="str">
        <f t="shared" si="47"/>
        <v>Humana ay64 big file (1).xlsx</v>
      </c>
      <c r="AI3016" s="35" t="s">
        <v>238</v>
      </c>
      <c r="BJ3016" s="162" t="str">
        <f>IF(AI3016 = "Advance", AD3016, "")</f>
        <v/>
      </c>
      <c r="BK3016" s="171" t="str">
        <f>IF(AI3016 = "Advance", 1, "")</f>
        <v/>
      </c>
      <c r="BL3016" s="171" t="str">
        <f>IF(AI3016 = "Chargeback", 1, "")</f>
        <v/>
      </c>
      <c r="BM3016" s="162" t="str">
        <f>IF(AI3016 = "Chargeback", AD3016, "")</f>
        <v/>
      </c>
    </row>
    <row r="3017" spans="1:65">
      <c r="A3017" s="35" t="s">
        <v>298</v>
      </c>
      <c r="B3017" s="35" t="s">
        <v>272</v>
      </c>
      <c r="C3017" s="80">
        <v>1871093</v>
      </c>
      <c r="E3017" s="158">
        <v>45609</v>
      </c>
      <c r="F3017" s="159">
        <v>45609</v>
      </c>
      <c r="G3017" s="35" t="s">
        <v>5176</v>
      </c>
      <c r="H3017" s="35" t="s">
        <v>896</v>
      </c>
      <c r="I3017" s="35" t="s">
        <v>443</v>
      </c>
      <c r="J3017" s="35" t="s">
        <v>537</v>
      </c>
      <c r="K3017" s="80">
        <v>7835175067</v>
      </c>
      <c r="M3017" s="158">
        <v>44713</v>
      </c>
      <c r="N3017" s="160">
        <f ca="1">IFERROR(IF(M3017="","", DATEDIF(M3017, TODAY(), "M")),"")</f>
        <v>34</v>
      </c>
      <c r="R3017" s="35" t="s">
        <v>384</v>
      </c>
      <c r="S3017" s="35" t="s">
        <v>255</v>
      </c>
      <c r="T3017" s="35" t="s">
        <v>385</v>
      </c>
      <c r="V3017" s="35" t="s">
        <v>386</v>
      </c>
      <c r="Z3017" s="162">
        <v>0</v>
      </c>
      <c r="AA3017" s="163">
        <v>1</v>
      </c>
      <c r="AD3017" s="162">
        <v>25.5</v>
      </c>
      <c r="AG3017" s="35" t="s">
        <v>581</v>
      </c>
      <c r="AH3017" s="166" t="str">
        <f t="shared" si="47"/>
        <v>Humana ay64 big file (1).xlsx</v>
      </c>
      <c r="AI3017" s="35" t="s">
        <v>238</v>
      </c>
      <c r="BJ3017" s="162" t="str">
        <f>IF(AI3017 = "Advance", AD3017, "")</f>
        <v/>
      </c>
      <c r="BK3017" s="171" t="str">
        <f>IF(AI3017 = "Advance", 1, "")</f>
        <v/>
      </c>
      <c r="BL3017" s="171" t="str">
        <f>IF(AI3017 = "Chargeback", 1, "")</f>
        <v/>
      </c>
      <c r="BM3017" s="162" t="str">
        <f>IF(AI3017 = "Chargeback", AD3017, "")</f>
        <v/>
      </c>
    </row>
    <row r="3018" spans="1:65">
      <c r="A3018" s="35" t="s">
        <v>298</v>
      </c>
      <c r="B3018" s="35" t="s">
        <v>253</v>
      </c>
      <c r="C3018" s="80">
        <v>1871093</v>
      </c>
      <c r="E3018" s="158">
        <v>45609</v>
      </c>
      <c r="F3018" s="159">
        <v>45609</v>
      </c>
      <c r="G3018" s="35" t="s">
        <v>5177</v>
      </c>
      <c r="H3018" s="35" t="s">
        <v>585</v>
      </c>
      <c r="I3018" s="35" t="s">
        <v>472</v>
      </c>
      <c r="J3018" s="35" t="s">
        <v>5178</v>
      </c>
      <c r="K3018" s="80">
        <v>9887327188</v>
      </c>
      <c r="M3018" s="158">
        <v>44927</v>
      </c>
      <c r="N3018" s="160">
        <f ca="1">IFERROR(IF(M3018="","", DATEDIF(M3018, TODAY(), "M")),"")</f>
        <v>27</v>
      </c>
      <c r="R3018" s="35" t="s">
        <v>384</v>
      </c>
      <c r="S3018" s="35" t="s">
        <v>255</v>
      </c>
      <c r="T3018" s="35" t="s">
        <v>385</v>
      </c>
      <c r="V3018" s="35" t="s">
        <v>386</v>
      </c>
      <c r="Z3018" s="162">
        <v>0</v>
      </c>
      <c r="AA3018" s="163">
        <v>1</v>
      </c>
      <c r="AD3018" s="162">
        <v>7</v>
      </c>
      <c r="AG3018" s="35" t="s">
        <v>387</v>
      </c>
      <c r="AH3018" s="166" t="str">
        <f t="shared" si="47"/>
        <v>Humana ay64 big file (1).xlsx</v>
      </c>
      <c r="AI3018" s="35" t="s">
        <v>238</v>
      </c>
      <c r="BJ3018" s="162" t="str">
        <f>IF(AI3018 = "Advance", AD3018, "")</f>
        <v/>
      </c>
      <c r="BK3018" s="171" t="str">
        <f>IF(AI3018 = "Advance", 1, "")</f>
        <v/>
      </c>
      <c r="BL3018" s="171" t="str">
        <f>IF(AI3018 = "Chargeback", 1, "")</f>
        <v/>
      </c>
      <c r="BM3018" s="162" t="str">
        <f>IF(AI3018 = "Chargeback", AD3018, "")</f>
        <v/>
      </c>
    </row>
    <row r="3019" spans="1:65">
      <c r="A3019" s="35" t="s">
        <v>298</v>
      </c>
      <c r="B3019" s="35" t="s">
        <v>272</v>
      </c>
      <c r="C3019" s="80">
        <v>1871093</v>
      </c>
      <c r="E3019" s="158">
        <v>45609</v>
      </c>
      <c r="F3019" s="159">
        <v>45609</v>
      </c>
      <c r="G3019" s="35" t="s">
        <v>5177</v>
      </c>
      <c r="H3019" s="35" t="s">
        <v>585</v>
      </c>
      <c r="I3019" s="35" t="s">
        <v>472</v>
      </c>
      <c r="J3019" s="35" t="s">
        <v>5178</v>
      </c>
      <c r="K3019" s="80">
        <v>9968610748</v>
      </c>
      <c r="M3019" s="158">
        <v>44927</v>
      </c>
      <c r="N3019" s="160">
        <f ca="1">IFERROR(IF(M3019="","", DATEDIF(M3019, TODAY(), "M")),"")</f>
        <v>27</v>
      </c>
      <c r="R3019" s="35" t="s">
        <v>384</v>
      </c>
      <c r="S3019" s="35" t="s">
        <v>255</v>
      </c>
      <c r="T3019" s="35" t="s">
        <v>385</v>
      </c>
      <c r="V3019" s="35" t="s">
        <v>386</v>
      </c>
      <c r="Z3019" s="162">
        <v>0</v>
      </c>
      <c r="AA3019" s="163">
        <v>1</v>
      </c>
      <c r="AD3019" s="162">
        <v>25.5</v>
      </c>
      <c r="AG3019" s="35" t="s">
        <v>581</v>
      </c>
      <c r="AH3019" s="166" t="str">
        <f t="shared" si="47"/>
        <v>Humana ay64 big file (1).xlsx</v>
      </c>
      <c r="AI3019" s="35" t="s">
        <v>238</v>
      </c>
      <c r="BJ3019" s="162" t="str">
        <f>IF(AI3019 = "Advance", AD3019, "")</f>
        <v/>
      </c>
      <c r="BK3019" s="171" t="str">
        <f>IF(AI3019 = "Advance", 1, "")</f>
        <v/>
      </c>
      <c r="BL3019" s="171" t="str">
        <f>IF(AI3019 = "Chargeback", 1, "")</f>
        <v/>
      </c>
      <c r="BM3019" s="162" t="str">
        <f>IF(AI3019 = "Chargeback", AD3019, "")</f>
        <v/>
      </c>
    </row>
    <row r="3020" spans="1:65">
      <c r="A3020" s="35" t="s">
        <v>298</v>
      </c>
      <c r="B3020" s="35" t="s">
        <v>253</v>
      </c>
      <c r="C3020" s="80">
        <v>1871093</v>
      </c>
      <c r="E3020" s="158">
        <v>45609</v>
      </c>
      <c r="F3020" s="159">
        <v>45609</v>
      </c>
      <c r="G3020" s="35" t="s">
        <v>5179</v>
      </c>
      <c r="H3020" s="35" t="s">
        <v>551</v>
      </c>
      <c r="I3020" s="35" t="s">
        <v>402</v>
      </c>
      <c r="J3020" s="35" t="s">
        <v>5180</v>
      </c>
      <c r="K3020" s="80">
        <v>5455852152</v>
      </c>
      <c r="M3020" s="158">
        <v>44927</v>
      </c>
      <c r="N3020" s="160">
        <f ca="1">IFERROR(IF(M3020="","", DATEDIF(M3020, TODAY(), "M")),"")</f>
        <v>27</v>
      </c>
      <c r="R3020" s="35" t="s">
        <v>384</v>
      </c>
      <c r="S3020" s="35" t="s">
        <v>255</v>
      </c>
      <c r="T3020" s="35" t="s">
        <v>385</v>
      </c>
      <c r="V3020" s="35" t="s">
        <v>386</v>
      </c>
      <c r="Z3020" s="162">
        <v>0</v>
      </c>
      <c r="AA3020" s="163">
        <v>1</v>
      </c>
      <c r="AD3020" s="162">
        <v>7</v>
      </c>
      <c r="AG3020" s="35" t="s">
        <v>387</v>
      </c>
      <c r="AH3020" s="166" t="str">
        <f t="shared" si="47"/>
        <v>Humana ay64 big file (1).xlsx</v>
      </c>
      <c r="AI3020" s="35" t="s">
        <v>238</v>
      </c>
      <c r="BJ3020" s="162" t="str">
        <f>IF(AI3020 = "Advance", AD3020, "")</f>
        <v/>
      </c>
      <c r="BK3020" s="171" t="str">
        <f>IF(AI3020 = "Advance", 1, "")</f>
        <v/>
      </c>
      <c r="BL3020" s="171" t="str">
        <f>IF(AI3020 = "Chargeback", 1, "")</f>
        <v/>
      </c>
      <c r="BM3020" s="162" t="str">
        <f>IF(AI3020 = "Chargeback", AD3020, "")</f>
        <v/>
      </c>
    </row>
    <row r="3021" spans="1:65">
      <c r="A3021" s="35" t="s">
        <v>298</v>
      </c>
      <c r="B3021" s="35" t="s">
        <v>272</v>
      </c>
      <c r="C3021" s="80">
        <v>1871093</v>
      </c>
      <c r="E3021" s="158">
        <v>45609</v>
      </c>
      <c r="F3021" s="159">
        <v>45609</v>
      </c>
      <c r="G3021" s="35" t="s">
        <v>5179</v>
      </c>
      <c r="H3021" s="35" t="s">
        <v>551</v>
      </c>
      <c r="I3021" s="35" t="s">
        <v>402</v>
      </c>
      <c r="J3021" s="35" t="s">
        <v>5180</v>
      </c>
      <c r="K3021" s="80">
        <v>1709427300</v>
      </c>
      <c r="M3021" s="158">
        <v>44927</v>
      </c>
      <c r="N3021" s="160">
        <f ca="1">IFERROR(IF(M3021="","", DATEDIF(M3021, TODAY(), "M")),"")</f>
        <v>27</v>
      </c>
      <c r="R3021" s="35" t="s">
        <v>384</v>
      </c>
      <c r="S3021" s="35" t="s">
        <v>255</v>
      </c>
      <c r="T3021" s="35" t="s">
        <v>385</v>
      </c>
      <c r="V3021" s="35" t="s">
        <v>386</v>
      </c>
      <c r="Z3021" s="162">
        <v>0</v>
      </c>
      <c r="AA3021" s="163">
        <v>1</v>
      </c>
      <c r="AD3021" s="162">
        <v>25.5</v>
      </c>
      <c r="AG3021" s="35" t="s">
        <v>581</v>
      </c>
      <c r="AH3021" s="166" t="str">
        <f t="shared" si="47"/>
        <v>Humana ay64 big file (1).xlsx</v>
      </c>
      <c r="AI3021" s="35" t="s">
        <v>238</v>
      </c>
      <c r="BJ3021" s="162" t="str">
        <f>IF(AI3021 = "Advance", AD3021, "")</f>
        <v/>
      </c>
      <c r="BK3021" s="171" t="str">
        <f>IF(AI3021 = "Advance", 1, "")</f>
        <v/>
      </c>
      <c r="BL3021" s="171" t="str">
        <f>IF(AI3021 = "Chargeback", 1, "")</f>
        <v/>
      </c>
      <c r="BM3021" s="162" t="str">
        <f>IF(AI3021 = "Chargeback", AD3021, "")</f>
        <v/>
      </c>
    </row>
    <row r="3022" spans="1:65">
      <c r="A3022" s="35" t="s">
        <v>298</v>
      </c>
      <c r="B3022" s="35" t="s">
        <v>253</v>
      </c>
      <c r="C3022" s="80">
        <v>1871093</v>
      </c>
      <c r="E3022" s="158">
        <v>45609</v>
      </c>
      <c r="F3022" s="159">
        <v>45609</v>
      </c>
      <c r="G3022" s="35" t="s">
        <v>5181</v>
      </c>
      <c r="H3022" s="35" t="s">
        <v>517</v>
      </c>
      <c r="I3022" s="35" t="s">
        <v>674</v>
      </c>
      <c r="J3022" s="35" t="s">
        <v>596</v>
      </c>
      <c r="K3022" s="80">
        <v>9590465471</v>
      </c>
      <c r="M3022" s="158">
        <v>44958</v>
      </c>
      <c r="N3022" s="160">
        <f ca="1">IFERROR(IF(M3022="","", DATEDIF(M3022, TODAY(), "M")),"")</f>
        <v>26</v>
      </c>
      <c r="R3022" s="35" t="s">
        <v>384</v>
      </c>
      <c r="S3022" s="35" t="s">
        <v>255</v>
      </c>
      <c r="T3022" s="35" t="s">
        <v>385</v>
      </c>
      <c r="V3022" s="35" t="s">
        <v>386</v>
      </c>
      <c r="Z3022" s="162">
        <v>0</v>
      </c>
      <c r="AA3022" s="163">
        <v>1</v>
      </c>
      <c r="AD3022" s="162">
        <v>7</v>
      </c>
      <c r="AG3022" s="35" t="s">
        <v>387</v>
      </c>
      <c r="AH3022" s="166" t="str">
        <f t="shared" si="47"/>
        <v>Humana ay64 big file (1).xlsx</v>
      </c>
      <c r="AI3022" s="35" t="s">
        <v>238</v>
      </c>
      <c r="BJ3022" s="162" t="str">
        <f>IF(AI3022 = "Advance", AD3022, "")</f>
        <v/>
      </c>
      <c r="BK3022" s="171" t="str">
        <f>IF(AI3022 = "Advance", 1, "")</f>
        <v/>
      </c>
      <c r="BL3022" s="171" t="str">
        <f>IF(AI3022 = "Chargeback", 1, "")</f>
        <v/>
      </c>
      <c r="BM3022" s="162" t="str">
        <f>IF(AI3022 = "Chargeback", AD3022, "")</f>
        <v/>
      </c>
    </row>
    <row r="3023" spans="1:65">
      <c r="A3023" s="35" t="s">
        <v>298</v>
      </c>
      <c r="B3023" s="35" t="s">
        <v>272</v>
      </c>
      <c r="C3023" s="80">
        <v>1871093</v>
      </c>
      <c r="E3023" s="158">
        <v>45609</v>
      </c>
      <c r="F3023" s="159">
        <v>45609</v>
      </c>
      <c r="G3023" s="35" t="s">
        <v>5181</v>
      </c>
      <c r="H3023" s="35" t="s">
        <v>517</v>
      </c>
      <c r="I3023" s="35" t="s">
        <v>674</v>
      </c>
      <c r="J3023" s="35" t="s">
        <v>596</v>
      </c>
      <c r="K3023" s="80">
        <v>7161854829</v>
      </c>
      <c r="M3023" s="158">
        <v>44958</v>
      </c>
      <c r="N3023" s="160">
        <f ca="1">IFERROR(IF(M3023="","", DATEDIF(M3023, TODAY(), "M")),"")</f>
        <v>26</v>
      </c>
      <c r="R3023" s="35" t="s">
        <v>384</v>
      </c>
      <c r="S3023" s="35" t="s">
        <v>255</v>
      </c>
      <c r="T3023" s="35" t="s">
        <v>385</v>
      </c>
      <c r="V3023" s="35" t="s">
        <v>386</v>
      </c>
      <c r="Z3023" s="162">
        <v>0</v>
      </c>
      <c r="AA3023" s="163">
        <v>1</v>
      </c>
      <c r="AD3023" s="162">
        <v>25.5</v>
      </c>
      <c r="AG3023" s="35" t="s">
        <v>581</v>
      </c>
      <c r="AH3023" s="166" t="str">
        <f t="shared" si="47"/>
        <v>Humana ay64 big file (1).xlsx</v>
      </c>
      <c r="AI3023" s="35" t="s">
        <v>238</v>
      </c>
      <c r="BJ3023" s="162" t="str">
        <f>IF(AI3023 = "Advance", AD3023, "")</f>
        <v/>
      </c>
      <c r="BK3023" s="171" t="str">
        <f>IF(AI3023 = "Advance", 1, "")</f>
        <v/>
      </c>
      <c r="BL3023" s="171" t="str">
        <f>IF(AI3023 = "Chargeback", 1, "")</f>
        <v/>
      </c>
      <c r="BM3023" s="162" t="str">
        <f>IF(AI3023 = "Chargeback", AD3023, "")</f>
        <v/>
      </c>
    </row>
    <row r="3024" spans="1:65">
      <c r="A3024" s="35" t="s">
        <v>298</v>
      </c>
      <c r="B3024" s="35" t="s">
        <v>253</v>
      </c>
      <c r="C3024" s="80">
        <v>1871093</v>
      </c>
      <c r="E3024" s="158">
        <v>45609</v>
      </c>
      <c r="F3024" s="159">
        <v>45609</v>
      </c>
      <c r="G3024" s="35" t="s">
        <v>5182</v>
      </c>
      <c r="H3024" s="35" t="s">
        <v>3786</v>
      </c>
      <c r="I3024" s="35" t="s">
        <v>394</v>
      </c>
      <c r="J3024" s="35" t="s">
        <v>5183</v>
      </c>
      <c r="K3024" s="80">
        <v>2206894322</v>
      </c>
      <c r="M3024" s="158">
        <v>44927</v>
      </c>
      <c r="N3024" s="160">
        <f ca="1">IFERROR(IF(M3024="","", DATEDIF(M3024, TODAY(), "M")),"")</f>
        <v>27</v>
      </c>
      <c r="R3024" s="35" t="s">
        <v>384</v>
      </c>
      <c r="S3024" s="35" t="s">
        <v>255</v>
      </c>
      <c r="T3024" s="35" t="s">
        <v>385</v>
      </c>
      <c r="V3024" s="35" t="s">
        <v>386</v>
      </c>
      <c r="Z3024" s="162">
        <v>0</v>
      </c>
      <c r="AA3024" s="163">
        <v>1</v>
      </c>
      <c r="AD3024" s="162">
        <v>7</v>
      </c>
      <c r="AG3024" s="35" t="s">
        <v>387</v>
      </c>
      <c r="AH3024" s="166" t="str">
        <f t="shared" si="47"/>
        <v>Humana ay64 big file (1).xlsx</v>
      </c>
      <c r="AI3024" s="35" t="s">
        <v>238</v>
      </c>
      <c r="BJ3024" s="162" t="str">
        <f>IF(AI3024 = "Advance", AD3024, "")</f>
        <v/>
      </c>
      <c r="BK3024" s="171" t="str">
        <f>IF(AI3024 = "Advance", 1, "")</f>
        <v/>
      </c>
      <c r="BL3024" s="171" t="str">
        <f>IF(AI3024 = "Chargeback", 1, "")</f>
        <v/>
      </c>
      <c r="BM3024" s="162" t="str">
        <f>IF(AI3024 = "Chargeback", AD3024, "")</f>
        <v/>
      </c>
    </row>
    <row r="3025" spans="1:65">
      <c r="A3025" s="35" t="s">
        <v>298</v>
      </c>
      <c r="B3025" s="35" t="s">
        <v>272</v>
      </c>
      <c r="C3025" s="80">
        <v>1871093</v>
      </c>
      <c r="E3025" s="158">
        <v>45609</v>
      </c>
      <c r="F3025" s="159">
        <v>45609</v>
      </c>
      <c r="G3025" s="35" t="s">
        <v>5182</v>
      </c>
      <c r="H3025" s="35" t="s">
        <v>3786</v>
      </c>
      <c r="I3025" s="35" t="s">
        <v>394</v>
      </c>
      <c r="J3025" s="35" t="s">
        <v>5183</v>
      </c>
      <c r="K3025" s="80">
        <v>5305267951</v>
      </c>
      <c r="M3025" s="158">
        <v>44927</v>
      </c>
      <c r="N3025" s="160">
        <f ca="1">IFERROR(IF(M3025="","", DATEDIF(M3025, TODAY(), "M")),"")</f>
        <v>27</v>
      </c>
      <c r="R3025" s="35" t="s">
        <v>384</v>
      </c>
      <c r="S3025" s="35" t="s">
        <v>255</v>
      </c>
      <c r="T3025" s="35" t="s">
        <v>385</v>
      </c>
      <c r="V3025" s="35" t="s">
        <v>386</v>
      </c>
      <c r="Z3025" s="162">
        <v>0</v>
      </c>
      <c r="AA3025" s="163">
        <v>1</v>
      </c>
      <c r="AD3025" s="162">
        <v>25.5</v>
      </c>
      <c r="AG3025" s="35" t="s">
        <v>581</v>
      </c>
      <c r="AH3025" s="166" t="str">
        <f t="shared" si="47"/>
        <v>Humana ay64 big file (1).xlsx</v>
      </c>
      <c r="AI3025" s="35" t="s">
        <v>238</v>
      </c>
      <c r="BJ3025" s="162" t="str">
        <f>IF(AI3025 = "Advance", AD3025, "")</f>
        <v/>
      </c>
      <c r="BK3025" s="171" t="str">
        <f>IF(AI3025 = "Advance", 1, "")</f>
        <v/>
      </c>
      <c r="BL3025" s="171" t="str">
        <f>IF(AI3025 = "Chargeback", 1, "")</f>
        <v/>
      </c>
      <c r="BM3025" s="162" t="str">
        <f>IF(AI3025 = "Chargeback", AD3025, "")</f>
        <v/>
      </c>
    </row>
    <row r="3026" spans="1:65">
      <c r="A3026" s="35" t="s">
        <v>298</v>
      </c>
      <c r="B3026" s="35" t="s">
        <v>253</v>
      </c>
      <c r="C3026" s="80">
        <v>1871093</v>
      </c>
      <c r="E3026" s="158">
        <v>45609</v>
      </c>
      <c r="F3026" s="159">
        <v>45609</v>
      </c>
      <c r="G3026" s="35" t="s">
        <v>5184</v>
      </c>
      <c r="H3026" s="35" t="s">
        <v>939</v>
      </c>
      <c r="I3026" s="35" t="s">
        <v>483</v>
      </c>
      <c r="J3026" s="35" t="s">
        <v>5185</v>
      </c>
      <c r="K3026" s="80">
        <v>402921570</v>
      </c>
      <c r="M3026" s="158">
        <v>44927</v>
      </c>
      <c r="N3026" s="160">
        <f ca="1">IFERROR(IF(M3026="","", DATEDIF(M3026, TODAY(), "M")),"")</f>
        <v>27</v>
      </c>
      <c r="R3026" s="35" t="s">
        <v>384</v>
      </c>
      <c r="S3026" s="35" t="s">
        <v>255</v>
      </c>
      <c r="T3026" s="35" t="s">
        <v>385</v>
      </c>
      <c r="V3026" s="35" t="s">
        <v>386</v>
      </c>
      <c r="Z3026" s="162">
        <v>0</v>
      </c>
      <c r="AA3026" s="163">
        <v>1</v>
      </c>
      <c r="AD3026" s="162">
        <v>7</v>
      </c>
      <c r="AG3026" s="35" t="s">
        <v>387</v>
      </c>
      <c r="AH3026" s="166" t="str">
        <f t="shared" si="47"/>
        <v>Humana ay64 big file (1).xlsx</v>
      </c>
      <c r="AI3026" s="35" t="s">
        <v>238</v>
      </c>
      <c r="BJ3026" s="162" t="str">
        <f>IF(AI3026 = "Advance", AD3026, "")</f>
        <v/>
      </c>
      <c r="BK3026" s="171" t="str">
        <f>IF(AI3026 = "Advance", 1, "")</f>
        <v/>
      </c>
      <c r="BL3026" s="171" t="str">
        <f>IF(AI3026 = "Chargeback", 1, "")</f>
        <v/>
      </c>
      <c r="BM3026" s="162" t="str">
        <f>IF(AI3026 = "Chargeback", AD3026, "")</f>
        <v/>
      </c>
    </row>
    <row r="3027" spans="1:65">
      <c r="A3027" s="35" t="s">
        <v>298</v>
      </c>
      <c r="B3027" s="35" t="s">
        <v>272</v>
      </c>
      <c r="C3027" s="80">
        <v>1871093</v>
      </c>
      <c r="E3027" s="158">
        <v>45609</v>
      </c>
      <c r="F3027" s="159">
        <v>45609</v>
      </c>
      <c r="G3027" s="35" t="s">
        <v>5184</v>
      </c>
      <c r="H3027" s="35" t="s">
        <v>939</v>
      </c>
      <c r="I3027" s="35" t="s">
        <v>483</v>
      </c>
      <c r="J3027" s="35" t="s">
        <v>5185</v>
      </c>
      <c r="K3027" s="80">
        <v>2973284128</v>
      </c>
      <c r="M3027" s="158">
        <v>44927</v>
      </c>
      <c r="N3027" s="160">
        <f ca="1">IFERROR(IF(M3027="","", DATEDIF(M3027, TODAY(), "M")),"")</f>
        <v>27</v>
      </c>
      <c r="R3027" s="35" t="s">
        <v>384</v>
      </c>
      <c r="S3027" s="35" t="s">
        <v>255</v>
      </c>
      <c r="T3027" s="35" t="s">
        <v>385</v>
      </c>
      <c r="V3027" s="35" t="s">
        <v>386</v>
      </c>
      <c r="Z3027" s="162">
        <v>0</v>
      </c>
      <c r="AA3027" s="163">
        <v>1</v>
      </c>
      <c r="AD3027" s="162">
        <v>25.5</v>
      </c>
      <c r="AG3027" s="35" t="s">
        <v>581</v>
      </c>
      <c r="AH3027" s="166" t="str">
        <f t="shared" si="47"/>
        <v>Humana ay64 big file (1).xlsx</v>
      </c>
      <c r="AI3027" s="35" t="s">
        <v>238</v>
      </c>
      <c r="BJ3027" s="162" t="str">
        <f>IF(AI3027 = "Advance", AD3027, "")</f>
        <v/>
      </c>
      <c r="BK3027" s="171" t="str">
        <f>IF(AI3027 = "Advance", 1, "")</f>
        <v/>
      </c>
      <c r="BL3027" s="171" t="str">
        <f>IF(AI3027 = "Chargeback", 1, "")</f>
        <v/>
      </c>
      <c r="BM3027" s="162" t="str">
        <f>IF(AI3027 = "Chargeback", AD3027, "")</f>
        <v/>
      </c>
    </row>
    <row r="3028" spans="1:65">
      <c r="A3028" s="35" t="s">
        <v>298</v>
      </c>
      <c r="B3028" s="35" t="s">
        <v>253</v>
      </c>
      <c r="C3028" s="80">
        <v>1871093</v>
      </c>
      <c r="E3028" s="158">
        <v>45609</v>
      </c>
      <c r="F3028" s="159">
        <v>45609</v>
      </c>
      <c r="G3028" s="35" t="s">
        <v>5186</v>
      </c>
      <c r="H3028" s="35" t="s">
        <v>5187</v>
      </c>
      <c r="J3028" s="35" t="s">
        <v>884</v>
      </c>
      <c r="K3028" s="80">
        <v>8557594448</v>
      </c>
      <c r="M3028" s="158">
        <v>44621</v>
      </c>
      <c r="N3028" s="160">
        <f ca="1">IFERROR(IF(M3028="","", DATEDIF(M3028, TODAY(), "M")),"")</f>
        <v>37</v>
      </c>
      <c r="R3028" s="35" t="s">
        <v>384</v>
      </c>
      <c r="S3028" s="35" t="s">
        <v>255</v>
      </c>
      <c r="T3028" s="35" t="s">
        <v>385</v>
      </c>
      <c r="V3028" s="35" t="s">
        <v>386</v>
      </c>
      <c r="Z3028" s="162">
        <v>0</v>
      </c>
      <c r="AA3028" s="163">
        <v>1</v>
      </c>
      <c r="AD3028" s="162">
        <v>7</v>
      </c>
      <c r="AG3028" s="35" t="s">
        <v>387</v>
      </c>
      <c r="AH3028" s="166" t="str">
        <f t="shared" si="47"/>
        <v>Humana ay64 big file (1).xlsx</v>
      </c>
      <c r="AI3028" s="35" t="s">
        <v>238</v>
      </c>
      <c r="BJ3028" s="162" t="str">
        <f>IF(AI3028 = "Advance", AD3028, "")</f>
        <v/>
      </c>
      <c r="BK3028" s="171" t="str">
        <f>IF(AI3028 = "Advance", 1, "")</f>
        <v/>
      </c>
      <c r="BL3028" s="171" t="str">
        <f>IF(AI3028 = "Chargeback", 1, "")</f>
        <v/>
      </c>
      <c r="BM3028" s="162" t="str">
        <f>IF(AI3028 = "Chargeback", AD3028, "")</f>
        <v/>
      </c>
    </row>
    <row r="3029" spans="1:65">
      <c r="A3029" s="35" t="s">
        <v>298</v>
      </c>
      <c r="B3029" s="35" t="s">
        <v>272</v>
      </c>
      <c r="C3029" s="80">
        <v>1871093</v>
      </c>
      <c r="E3029" s="158">
        <v>45609</v>
      </c>
      <c r="F3029" s="159">
        <v>45609</v>
      </c>
      <c r="G3029" s="35" t="s">
        <v>5186</v>
      </c>
      <c r="H3029" s="35" t="s">
        <v>5187</v>
      </c>
      <c r="J3029" s="35" t="s">
        <v>884</v>
      </c>
      <c r="K3029" s="80">
        <v>826593204</v>
      </c>
      <c r="M3029" s="158">
        <v>44621</v>
      </c>
      <c r="N3029" s="160">
        <f ca="1">IFERROR(IF(M3029="","", DATEDIF(M3029, TODAY(), "M")),"")</f>
        <v>37</v>
      </c>
      <c r="R3029" s="35" t="s">
        <v>384</v>
      </c>
      <c r="S3029" s="35" t="s">
        <v>255</v>
      </c>
      <c r="T3029" s="35" t="s">
        <v>385</v>
      </c>
      <c r="V3029" s="35" t="s">
        <v>386</v>
      </c>
      <c r="Z3029" s="162">
        <v>0</v>
      </c>
      <c r="AA3029" s="163">
        <v>1</v>
      </c>
      <c r="AD3029" s="162">
        <v>25.5</v>
      </c>
      <c r="AG3029" s="35" t="s">
        <v>581</v>
      </c>
      <c r="AH3029" s="166" t="str">
        <f t="shared" si="47"/>
        <v>Humana ay64 big file (1).xlsx</v>
      </c>
      <c r="AI3029" s="35" t="s">
        <v>238</v>
      </c>
      <c r="BJ3029" s="162" t="str">
        <f>IF(AI3029 = "Advance", AD3029, "")</f>
        <v/>
      </c>
      <c r="BK3029" s="171" t="str">
        <f>IF(AI3029 = "Advance", 1, "")</f>
        <v/>
      </c>
      <c r="BL3029" s="171" t="str">
        <f>IF(AI3029 = "Chargeback", 1, "")</f>
        <v/>
      </c>
      <c r="BM3029" s="162" t="str">
        <f>IF(AI3029 = "Chargeback", AD3029, "")</f>
        <v/>
      </c>
    </row>
    <row r="3030" spans="1:65">
      <c r="A3030" s="35" t="s">
        <v>298</v>
      </c>
      <c r="B3030" s="35" t="s">
        <v>253</v>
      </c>
      <c r="C3030" s="80">
        <v>1871093</v>
      </c>
      <c r="E3030" s="158">
        <v>45609</v>
      </c>
      <c r="F3030" s="159">
        <v>45609</v>
      </c>
      <c r="G3030" s="35" t="s">
        <v>5188</v>
      </c>
      <c r="H3030" s="35" t="s">
        <v>1474</v>
      </c>
      <c r="J3030" s="35" t="s">
        <v>5189</v>
      </c>
      <c r="K3030" s="80">
        <v>755785638</v>
      </c>
      <c r="M3030" s="158">
        <v>44621</v>
      </c>
      <c r="N3030" s="160">
        <f ca="1">IFERROR(IF(M3030="","", DATEDIF(M3030, TODAY(), "M")),"")</f>
        <v>37</v>
      </c>
      <c r="R3030" s="35" t="s">
        <v>384</v>
      </c>
      <c r="S3030" s="35" t="s">
        <v>255</v>
      </c>
      <c r="T3030" s="35" t="s">
        <v>385</v>
      </c>
      <c r="V3030" s="35" t="s">
        <v>386</v>
      </c>
      <c r="Z3030" s="162">
        <v>0</v>
      </c>
      <c r="AA3030" s="163">
        <v>1</v>
      </c>
      <c r="AD3030" s="162">
        <v>7</v>
      </c>
      <c r="AG3030" s="35" t="s">
        <v>387</v>
      </c>
      <c r="AH3030" s="166" t="str">
        <f t="shared" si="47"/>
        <v>Humana ay64 big file (1).xlsx</v>
      </c>
      <c r="AI3030" s="35" t="s">
        <v>238</v>
      </c>
      <c r="BJ3030" s="162" t="str">
        <f>IF(AI3030 = "Advance", AD3030, "")</f>
        <v/>
      </c>
      <c r="BK3030" s="171" t="str">
        <f>IF(AI3030 = "Advance", 1, "")</f>
        <v/>
      </c>
      <c r="BL3030" s="171" t="str">
        <f>IF(AI3030 = "Chargeback", 1, "")</f>
        <v/>
      </c>
      <c r="BM3030" s="162" t="str">
        <f>IF(AI3030 = "Chargeback", AD3030, "")</f>
        <v/>
      </c>
    </row>
    <row r="3031" spans="1:65">
      <c r="A3031" s="35" t="s">
        <v>298</v>
      </c>
      <c r="B3031" s="35" t="s">
        <v>272</v>
      </c>
      <c r="C3031" s="80">
        <v>1871093</v>
      </c>
      <c r="E3031" s="158">
        <v>45609</v>
      </c>
      <c r="F3031" s="159">
        <v>45609</v>
      </c>
      <c r="G3031" s="35" t="s">
        <v>5188</v>
      </c>
      <c r="H3031" s="35" t="s">
        <v>1474</v>
      </c>
      <c r="J3031" s="35" t="s">
        <v>5189</v>
      </c>
      <c r="K3031" s="80">
        <v>246756396</v>
      </c>
      <c r="M3031" s="158">
        <v>44621</v>
      </c>
      <c r="N3031" s="160">
        <f ca="1">IFERROR(IF(M3031="","", DATEDIF(M3031, TODAY(), "M")),"")</f>
        <v>37</v>
      </c>
      <c r="R3031" s="35" t="s">
        <v>384</v>
      </c>
      <c r="S3031" s="35" t="s">
        <v>255</v>
      </c>
      <c r="T3031" s="35" t="s">
        <v>385</v>
      </c>
      <c r="V3031" s="35" t="s">
        <v>386</v>
      </c>
      <c r="Z3031" s="162">
        <v>0</v>
      </c>
      <c r="AA3031" s="163">
        <v>1</v>
      </c>
      <c r="AD3031" s="162">
        <v>25.5</v>
      </c>
      <c r="AG3031" s="35" t="s">
        <v>581</v>
      </c>
      <c r="AH3031" s="166" t="str">
        <f t="shared" si="47"/>
        <v>Humana ay64 big file (1).xlsx</v>
      </c>
      <c r="AI3031" s="35" t="s">
        <v>238</v>
      </c>
      <c r="BJ3031" s="162" t="str">
        <f>IF(AI3031 = "Advance", AD3031, "")</f>
        <v/>
      </c>
      <c r="BK3031" s="171" t="str">
        <f>IF(AI3031 = "Advance", 1, "")</f>
        <v/>
      </c>
      <c r="BL3031" s="171" t="str">
        <f>IF(AI3031 = "Chargeback", 1, "")</f>
        <v/>
      </c>
      <c r="BM3031" s="162" t="str">
        <f>IF(AI3031 = "Chargeback", AD3031, "")</f>
        <v/>
      </c>
    </row>
    <row r="3032" spans="1:65">
      <c r="A3032" s="35" t="s">
        <v>298</v>
      </c>
      <c r="B3032" s="35" t="s">
        <v>253</v>
      </c>
      <c r="C3032" s="80">
        <v>1871093</v>
      </c>
      <c r="E3032" s="158">
        <v>45609</v>
      </c>
      <c r="F3032" s="159">
        <v>45609</v>
      </c>
      <c r="G3032" s="35" t="s">
        <v>5190</v>
      </c>
      <c r="H3032" s="35" t="s">
        <v>679</v>
      </c>
      <c r="J3032" s="35" t="s">
        <v>1569</v>
      </c>
      <c r="K3032" s="80">
        <v>9277735646</v>
      </c>
      <c r="M3032" s="158">
        <v>44621</v>
      </c>
      <c r="N3032" s="160">
        <f ca="1">IFERROR(IF(M3032="","", DATEDIF(M3032, TODAY(), "M")),"")</f>
        <v>37</v>
      </c>
      <c r="R3032" s="35" t="s">
        <v>384</v>
      </c>
      <c r="S3032" s="35" t="s">
        <v>255</v>
      </c>
      <c r="T3032" s="35" t="s">
        <v>385</v>
      </c>
      <c r="V3032" s="35" t="s">
        <v>386</v>
      </c>
      <c r="Z3032" s="162">
        <v>0</v>
      </c>
      <c r="AA3032" s="163">
        <v>1</v>
      </c>
      <c r="AD3032" s="162">
        <v>7</v>
      </c>
      <c r="AG3032" s="35" t="s">
        <v>387</v>
      </c>
      <c r="AH3032" s="166" t="str">
        <f t="shared" si="47"/>
        <v>Humana ay64 big file (1).xlsx</v>
      </c>
      <c r="AI3032" s="35" t="s">
        <v>238</v>
      </c>
      <c r="BJ3032" s="162" t="str">
        <f>IF(AI3032 = "Advance", AD3032, "")</f>
        <v/>
      </c>
      <c r="BK3032" s="171" t="str">
        <f>IF(AI3032 = "Advance", 1, "")</f>
        <v/>
      </c>
      <c r="BL3032" s="171" t="str">
        <f>IF(AI3032 = "Chargeback", 1, "")</f>
        <v/>
      </c>
      <c r="BM3032" s="162" t="str">
        <f>IF(AI3032 = "Chargeback", AD3032, "")</f>
        <v/>
      </c>
    </row>
    <row r="3033" spans="1:65">
      <c r="A3033" s="35" t="s">
        <v>298</v>
      </c>
      <c r="B3033" s="35" t="s">
        <v>272</v>
      </c>
      <c r="C3033" s="80">
        <v>1871093</v>
      </c>
      <c r="E3033" s="158">
        <v>45609</v>
      </c>
      <c r="F3033" s="159">
        <v>45609</v>
      </c>
      <c r="G3033" s="35" t="s">
        <v>5190</v>
      </c>
      <c r="H3033" s="35" t="s">
        <v>679</v>
      </c>
      <c r="J3033" s="35" t="s">
        <v>1569</v>
      </c>
      <c r="K3033" s="80">
        <v>9198538125</v>
      </c>
      <c r="M3033" s="158">
        <v>44621</v>
      </c>
      <c r="N3033" s="160">
        <f ca="1">IFERROR(IF(M3033="","", DATEDIF(M3033, TODAY(), "M")),"")</f>
        <v>37</v>
      </c>
      <c r="R3033" s="35" t="s">
        <v>384</v>
      </c>
      <c r="S3033" s="35" t="s">
        <v>255</v>
      </c>
      <c r="T3033" s="35" t="s">
        <v>385</v>
      </c>
      <c r="V3033" s="35" t="s">
        <v>386</v>
      </c>
      <c r="Z3033" s="162">
        <v>0</v>
      </c>
      <c r="AA3033" s="163">
        <v>1</v>
      </c>
      <c r="AD3033" s="162">
        <v>25.5</v>
      </c>
      <c r="AG3033" s="35" t="s">
        <v>581</v>
      </c>
      <c r="AH3033" s="166" t="str">
        <f t="shared" si="47"/>
        <v>Humana ay64 big file (1).xlsx</v>
      </c>
      <c r="AI3033" s="35" t="s">
        <v>238</v>
      </c>
      <c r="BJ3033" s="162" t="str">
        <f>IF(AI3033 = "Advance", AD3033, "")</f>
        <v/>
      </c>
      <c r="BK3033" s="171" t="str">
        <f>IF(AI3033 = "Advance", 1, "")</f>
        <v/>
      </c>
      <c r="BL3033" s="171" t="str">
        <f>IF(AI3033 = "Chargeback", 1, "")</f>
        <v/>
      </c>
      <c r="BM3033" s="162" t="str">
        <f>IF(AI3033 = "Chargeback", AD3033, "")</f>
        <v/>
      </c>
    </row>
    <row r="3034" spans="1:65">
      <c r="A3034" s="35" t="s">
        <v>298</v>
      </c>
      <c r="B3034" s="35" t="s">
        <v>253</v>
      </c>
      <c r="C3034" s="80">
        <v>1871093</v>
      </c>
      <c r="E3034" s="158">
        <v>45609</v>
      </c>
      <c r="F3034" s="159">
        <v>45609</v>
      </c>
      <c r="G3034" s="35" t="s">
        <v>5191</v>
      </c>
      <c r="H3034" s="35" t="s">
        <v>641</v>
      </c>
      <c r="J3034" s="35" t="s">
        <v>484</v>
      </c>
      <c r="K3034" s="80">
        <v>2424141378</v>
      </c>
      <c r="M3034" s="158">
        <v>44621</v>
      </c>
      <c r="N3034" s="160">
        <f ca="1">IFERROR(IF(M3034="","", DATEDIF(M3034, TODAY(), "M")),"")</f>
        <v>37</v>
      </c>
      <c r="R3034" s="35" t="s">
        <v>384</v>
      </c>
      <c r="S3034" s="35" t="s">
        <v>255</v>
      </c>
      <c r="T3034" s="35" t="s">
        <v>385</v>
      </c>
      <c r="V3034" s="35" t="s">
        <v>386</v>
      </c>
      <c r="Z3034" s="162">
        <v>0</v>
      </c>
      <c r="AA3034" s="163">
        <v>1</v>
      </c>
      <c r="AD3034" s="162">
        <v>7</v>
      </c>
      <c r="AG3034" s="35" t="s">
        <v>387</v>
      </c>
      <c r="AH3034" s="166" t="str">
        <f t="shared" si="47"/>
        <v>Humana ay64 big file (1).xlsx</v>
      </c>
      <c r="AI3034" s="35" t="s">
        <v>238</v>
      </c>
      <c r="BJ3034" s="162" t="str">
        <f>IF(AI3034 = "Advance", AD3034, "")</f>
        <v/>
      </c>
      <c r="BK3034" s="171" t="str">
        <f>IF(AI3034 = "Advance", 1, "")</f>
        <v/>
      </c>
      <c r="BL3034" s="171" t="str">
        <f>IF(AI3034 = "Chargeback", 1, "")</f>
        <v/>
      </c>
      <c r="BM3034" s="162" t="str">
        <f>IF(AI3034 = "Chargeback", AD3034, "")</f>
        <v/>
      </c>
    </row>
    <row r="3035" spans="1:65">
      <c r="A3035" s="35" t="s">
        <v>298</v>
      </c>
      <c r="B3035" s="35" t="s">
        <v>272</v>
      </c>
      <c r="C3035" s="80">
        <v>1871093</v>
      </c>
      <c r="E3035" s="158">
        <v>45609</v>
      </c>
      <c r="F3035" s="159">
        <v>45609</v>
      </c>
      <c r="G3035" s="35" t="s">
        <v>5191</v>
      </c>
      <c r="H3035" s="35" t="s">
        <v>641</v>
      </c>
      <c r="J3035" s="35" t="s">
        <v>484</v>
      </c>
      <c r="K3035" s="80">
        <v>6114300853</v>
      </c>
      <c r="M3035" s="158">
        <v>44621</v>
      </c>
      <c r="N3035" s="160">
        <f ca="1">IFERROR(IF(M3035="","", DATEDIF(M3035, TODAY(), "M")),"")</f>
        <v>37</v>
      </c>
      <c r="R3035" s="35" t="s">
        <v>384</v>
      </c>
      <c r="S3035" s="35" t="s">
        <v>255</v>
      </c>
      <c r="T3035" s="35" t="s">
        <v>385</v>
      </c>
      <c r="V3035" s="35" t="s">
        <v>386</v>
      </c>
      <c r="Z3035" s="162">
        <v>0</v>
      </c>
      <c r="AA3035" s="163">
        <v>1</v>
      </c>
      <c r="AD3035" s="162">
        <v>25.5</v>
      </c>
      <c r="AG3035" s="35" t="s">
        <v>581</v>
      </c>
      <c r="AH3035" s="166" t="str">
        <f t="shared" si="47"/>
        <v>Humana ay64 big file (1).xlsx</v>
      </c>
      <c r="AI3035" s="35" t="s">
        <v>238</v>
      </c>
      <c r="BJ3035" s="162" t="str">
        <f>IF(AI3035 = "Advance", AD3035, "")</f>
        <v/>
      </c>
      <c r="BK3035" s="171" t="str">
        <f>IF(AI3035 = "Advance", 1, "")</f>
        <v/>
      </c>
      <c r="BL3035" s="171" t="str">
        <f>IF(AI3035 = "Chargeback", 1, "")</f>
        <v/>
      </c>
      <c r="BM3035" s="162" t="str">
        <f>IF(AI3035 = "Chargeback", AD3035, "")</f>
        <v/>
      </c>
    </row>
    <row r="3036" spans="1:65">
      <c r="A3036" s="35" t="s">
        <v>298</v>
      </c>
      <c r="B3036" s="35" t="s">
        <v>253</v>
      </c>
      <c r="C3036" s="80">
        <v>1871093</v>
      </c>
      <c r="E3036" s="158">
        <v>45609</v>
      </c>
      <c r="F3036" s="159">
        <v>45609</v>
      </c>
      <c r="G3036" s="35" t="s">
        <v>5192</v>
      </c>
      <c r="H3036" s="35" t="s">
        <v>5193</v>
      </c>
      <c r="I3036" s="35" t="s">
        <v>475</v>
      </c>
      <c r="J3036" s="35" t="s">
        <v>776</v>
      </c>
      <c r="K3036" s="80">
        <v>1747549235</v>
      </c>
      <c r="M3036" s="158">
        <v>44652</v>
      </c>
      <c r="N3036" s="160">
        <f ca="1">IFERROR(IF(M3036="","", DATEDIF(M3036, TODAY(), "M")),"")</f>
        <v>36</v>
      </c>
      <c r="R3036" s="35" t="s">
        <v>384</v>
      </c>
      <c r="S3036" s="35" t="s">
        <v>255</v>
      </c>
      <c r="T3036" s="35" t="s">
        <v>385</v>
      </c>
      <c r="V3036" s="35" t="s">
        <v>386</v>
      </c>
      <c r="Z3036" s="162">
        <v>0</v>
      </c>
      <c r="AA3036" s="163">
        <v>1</v>
      </c>
      <c r="AD3036" s="162">
        <v>7</v>
      </c>
      <c r="AG3036" s="35" t="s">
        <v>387</v>
      </c>
      <c r="AH3036" s="166" t="str">
        <f t="shared" si="47"/>
        <v>Humana ay64 big file (1).xlsx</v>
      </c>
      <c r="AI3036" s="35" t="s">
        <v>238</v>
      </c>
      <c r="BJ3036" s="162" t="str">
        <f>IF(AI3036 = "Advance", AD3036, "")</f>
        <v/>
      </c>
      <c r="BK3036" s="171" t="str">
        <f>IF(AI3036 = "Advance", 1, "")</f>
        <v/>
      </c>
      <c r="BL3036" s="171" t="str">
        <f>IF(AI3036 = "Chargeback", 1, "")</f>
        <v/>
      </c>
      <c r="BM3036" s="162" t="str">
        <f>IF(AI3036 = "Chargeback", AD3036, "")</f>
        <v/>
      </c>
    </row>
    <row r="3037" spans="1:65">
      <c r="A3037" s="35" t="s">
        <v>298</v>
      </c>
      <c r="B3037" s="35" t="s">
        <v>272</v>
      </c>
      <c r="C3037" s="80">
        <v>1871093</v>
      </c>
      <c r="E3037" s="158">
        <v>45609</v>
      </c>
      <c r="F3037" s="159">
        <v>45609</v>
      </c>
      <c r="G3037" s="35" t="s">
        <v>5192</v>
      </c>
      <c r="H3037" s="35" t="s">
        <v>5193</v>
      </c>
      <c r="I3037" s="35" t="s">
        <v>475</v>
      </c>
      <c r="J3037" s="35" t="s">
        <v>776</v>
      </c>
      <c r="K3037" s="80">
        <v>6728669728</v>
      </c>
      <c r="M3037" s="158">
        <v>44652</v>
      </c>
      <c r="N3037" s="160">
        <f ca="1">IFERROR(IF(M3037="","", DATEDIF(M3037, TODAY(), "M")),"")</f>
        <v>36</v>
      </c>
      <c r="R3037" s="35" t="s">
        <v>384</v>
      </c>
      <c r="S3037" s="35" t="s">
        <v>255</v>
      </c>
      <c r="T3037" s="35" t="s">
        <v>385</v>
      </c>
      <c r="V3037" s="35" t="s">
        <v>386</v>
      </c>
      <c r="Z3037" s="162">
        <v>0</v>
      </c>
      <c r="AA3037" s="163">
        <v>1</v>
      </c>
      <c r="AD3037" s="162">
        <v>25.5</v>
      </c>
      <c r="AG3037" s="35" t="s">
        <v>581</v>
      </c>
      <c r="AH3037" s="166" t="str">
        <f t="shared" si="47"/>
        <v>Humana ay64 big file (1).xlsx</v>
      </c>
      <c r="AI3037" s="35" t="s">
        <v>238</v>
      </c>
      <c r="BJ3037" s="162" t="str">
        <f>IF(AI3037 = "Advance", AD3037, "")</f>
        <v/>
      </c>
      <c r="BK3037" s="171" t="str">
        <f>IF(AI3037 = "Advance", 1, "")</f>
        <v/>
      </c>
      <c r="BL3037" s="171" t="str">
        <f>IF(AI3037 = "Chargeback", 1, "")</f>
        <v/>
      </c>
      <c r="BM3037" s="162" t="str">
        <f>IF(AI3037 = "Chargeback", AD3037, "")</f>
        <v/>
      </c>
    </row>
    <row r="3038" spans="1:65">
      <c r="A3038" s="35" t="s">
        <v>298</v>
      </c>
      <c r="B3038" s="35" t="s">
        <v>253</v>
      </c>
      <c r="C3038" s="80">
        <v>1871093</v>
      </c>
      <c r="E3038" s="158">
        <v>45609</v>
      </c>
      <c r="F3038" s="159">
        <v>45609</v>
      </c>
      <c r="G3038" s="35" t="s">
        <v>5194</v>
      </c>
      <c r="H3038" s="35" t="s">
        <v>5195</v>
      </c>
      <c r="J3038" s="35" t="s">
        <v>5196</v>
      </c>
      <c r="K3038" s="80">
        <v>5848170548</v>
      </c>
      <c r="M3038" s="158">
        <v>44652</v>
      </c>
      <c r="N3038" s="160">
        <f ca="1">IFERROR(IF(M3038="","", DATEDIF(M3038, TODAY(), "M")),"")</f>
        <v>36</v>
      </c>
      <c r="R3038" s="35" t="s">
        <v>384</v>
      </c>
      <c r="S3038" s="35" t="s">
        <v>255</v>
      </c>
      <c r="T3038" s="35" t="s">
        <v>385</v>
      </c>
      <c r="V3038" s="35" t="s">
        <v>386</v>
      </c>
      <c r="Z3038" s="162">
        <v>0</v>
      </c>
      <c r="AA3038" s="163">
        <v>1</v>
      </c>
      <c r="AD3038" s="162">
        <v>7</v>
      </c>
      <c r="AG3038" s="35" t="s">
        <v>387</v>
      </c>
      <c r="AH3038" s="166" t="str">
        <f t="shared" si="47"/>
        <v>Humana ay64 big file (1).xlsx</v>
      </c>
      <c r="AI3038" s="35" t="s">
        <v>238</v>
      </c>
      <c r="BJ3038" s="162" t="str">
        <f>IF(AI3038 = "Advance", AD3038, "")</f>
        <v/>
      </c>
      <c r="BK3038" s="171" t="str">
        <f>IF(AI3038 = "Advance", 1, "")</f>
        <v/>
      </c>
      <c r="BL3038" s="171" t="str">
        <f>IF(AI3038 = "Chargeback", 1, "")</f>
        <v/>
      </c>
      <c r="BM3038" s="162" t="str">
        <f>IF(AI3038 = "Chargeback", AD3038, "")</f>
        <v/>
      </c>
    </row>
    <row r="3039" spans="1:65">
      <c r="A3039" s="35" t="s">
        <v>298</v>
      </c>
      <c r="B3039" s="35" t="s">
        <v>272</v>
      </c>
      <c r="C3039" s="80">
        <v>1871093</v>
      </c>
      <c r="E3039" s="158">
        <v>45609</v>
      </c>
      <c r="F3039" s="159">
        <v>45609</v>
      </c>
      <c r="G3039" s="35" t="s">
        <v>5194</v>
      </c>
      <c r="H3039" s="35" t="s">
        <v>5195</v>
      </c>
      <c r="J3039" s="35" t="s">
        <v>5196</v>
      </c>
      <c r="K3039" s="80">
        <v>9746156436</v>
      </c>
      <c r="M3039" s="158">
        <v>44652</v>
      </c>
      <c r="N3039" s="160">
        <f ca="1">IFERROR(IF(M3039="","", DATEDIF(M3039, TODAY(), "M")),"")</f>
        <v>36</v>
      </c>
      <c r="R3039" s="35" t="s">
        <v>384</v>
      </c>
      <c r="S3039" s="35" t="s">
        <v>255</v>
      </c>
      <c r="T3039" s="35" t="s">
        <v>385</v>
      </c>
      <c r="V3039" s="35" t="s">
        <v>386</v>
      </c>
      <c r="Z3039" s="162">
        <v>0</v>
      </c>
      <c r="AA3039" s="163">
        <v>1</v>
      </c>
      <c r="AD3039" s="162">
        <v>25.5</v>
      </c>
      <c r="AG3039" s="35" t="s">
        <v>581</v>
      </c>
      <c r="AH3039" s="166" t="str">
        <f t="shared" si="47"/>
        <v>Humana ay64 big file (1).xlsx</v>
      </c>
      <c r="AI3039" s="35" t="s">
        <v>238</v>
      </c>
      <c r="BJ3039" s="162" t="str">
        <f>IF(AI3039 = "Advance", AD3039, "")</f>
        <v/>
      </c>
      <c r="BK3039" s="171" t="str">
        <f>IF(AI3039 = "Advance", 1, "")</f>
        <v/>
      </c>
      <c r="BL3039" s="171" t="str">
        <f>IF(AI3039 = "Chargeback", 1, "")</f>
        <v/>
      </c>
      <c r="BM3039" s="162" t="str">
        <f>IF(AI3039 = "Chargeback", AD3039, "")</f>
        <v/>
      </c>
    </row>
    <row r="3040" spans="1:65">
      <c r="A3040" s="35" t="s">
        <v>298</v>
      </c>
      <c r="B3040" s="35" t="s">
        <v>253</v>
      </c>
      <c r="C3040" s="80">
        <v>1871093</v>
      </c>
      <c r="E3040" s="158">
        <v>45609</v>
      </c>
      <c r="F3040" s="159">
        <v>45609</v>
      </c>
      <c r="G3040" s="35" t="s">
        <v>5197</v>
      </c>
      <c r="H3040" s="35" t="s">
        <v>852</v>
      </c>
      <c r="I3040" s="35" t="s">
        <v>382</v>
      </c>
      <c r="J3040" s="35" t="s">
        <v>5198</v>
      </c>
      <c r="K3040" s="80">
        <v>8545418003</v>
      </c>
      <c r="M3040" s="158">
        <v>44652</v>
      </c>
      <c r="N3040" s="160">
        <f ca="1">IFERROR(IF(M3040="","", DATEDIF(M3040, TODAY(), "M")),"")</f>
        <v>36</v>
      </c>
      <c r="R3040" s="35" t="s">
        <v>384</v>
      </c>
      <c r="S3040" s="35" t="s">
        <v>255</v>
      </c>
      <c r="T3040" s="35" t="s">
        <v>385</v>
      </c>
      <c r="V3040" s="35" t="s">
        <v>386</v>
      </c>
      <c r="Z3040" s="162">
        <v>0</v>
      </c>
      <c r="AA3040" s="163">
        <v>1</v>
      </c>
      <c r="AD3040" s="162">
        <v>7</v>
      </c>
      <c r="AG3040" s="35" t="s">
        <v>387</v>
      </c>
      <c r="AH3040" s="166" t="str">
        <f t="shared" si="47"/>
        <v>Humana ay64 big file (1).xlsx</v>
      </c>
      <c r="AI3040" s="35" t="s">
        <v>238</v>
      </c>
      <c r="BJ3040" s="162" t="str">
        <f>IF(AI3040 = "Advance", AD3040, "")</f>
        <v/>
      </c>
      <c r="BK3040" s="171" t="str">
        <f>IF(AI3040 = "Advance", 1, "")</f>
        <v/>
      </c>
      <c r="BL3040" s="171" t="str">
        <f>IF(AI3040 = "Chargeback", 1, "")</f>
        <v/>
      </c>
      <c r="BM3040" s="162" t="str">
        <f>IF(AI3040 = "Chargeback", AD3040, "")</f>
        <v/>
      </c>
    </row>
    <row r="3041" spans="1:65">
      <c r="A3041" s="35" t="s">
        <v>298</v>
      </c>
      <c r="B3041" s="35" t="s">
        <v>272</v>
      </c>
      <c r="C3041" s="80">
        <v>1871093</v>
      </c>
      <c r="E3041" s="158">
        <v>45609</v>
      </c>
      <c r="F3041" s="159">
        <v>45609</v>
      </c>
      <c r="G3041" s="35" t="s">
        <v>5197</v>
      </c>
      <c r="H3041" s="35" t="s">
        <v>852</v>
      </c>
      <c r="I3041" s="35" t="s">
        <v>382</v>
      </c>
      <c r="J3041" s="35" t="s">
        <v>5198</v>
      </c>
      <c r="K3041" s="80">
        <v>7625419287</v>
      </c>
      <c r="M3041" s="158">
        <v>44652</v>
      </c>
      <c r="N3041" s="160">
        <f ca="1">IFERROR(IF(M3041="","", DATEDIF(M3041, TODAY(), "M")),"")</f>
        <v>36</v>
      </c>
      <c r="R3041" s="35" t="s">
        <v>384</v>
      </c>
      <c r="S3041" s="35" t="s">
        <v>255</v>
      </c>
      <c r="T3041" s="35" t="s">
        <v>385</v>
      </c>
      <c r="V3041" s="35" t="s">
        <v>386</v>
      </c>
      <c r="Z3041" s="162">
        <v>0</v>
      </c>
      <c r="AA3041" s="163">
        <v>1</v>
      </c>
      <c r="AD3041" s="162">
        <v>25.5</v>
      </c>
      <c r="AG3041" s="35" t="s">
        <v>581</v>
      </c>
      <c r="AH3041" s="166" t="str">
        <f t="shared" si="47"/>
        <v>Humana ay64 big file (1).xlsx</v>
      </c>
      <c r="AI3041" s="35" t="s">
        <v>238</v>
      </c>
      <c r="BJ3041" s="162" t="str">
        <f>IF(AI3041 = "Advance", AD3041, "")</f>
        <v/>
      </c>
      <c r="BK3041" s="171" t="str">
        <f>IF(AI3041 = "Advance", 1, "")</f>
        <v/>
      </c>
      <c r="BL3041" s="171" t="str">
        <f>IF(AI3041 = "Chargeback", 1, "")</f>
        <v/>
      </c>
      <c r="BM3041" s="162" t="str">
        <f>IF(AI3041 = "Chargeback", AD3041, "")</f>
        <v/>
      </c>
    </row>
    <row r="3042" spans="1:65">
      <c r="A3042" s="35" t="s">
        <v>298</v>
      </c>
      <c r="B3042" s="35" t="s">
        <v>253</v>
      </c>
      <c r="C3042" s="80">
        <v>1871093</v>
      </c>
      <c r="E3042" s="158">
        <v>45609</v>
      </c>
      <c r="F3042" s="159">
        <v>45609</v>
      </c>
      <c r="G3042" s="35" t="s">
        <v>5199</v>
      </c>
      <c r="H3042" s="35" t="s">
        <v>405</v>
      </c>
      <c r="J3042" s="35" t="s">
        <v>2490</v>
      </c>
      <c r="K3042" s="80">
        <v>8298691040</v>
      </c>
      <c r="M3042" s="158">
        <v>44652</v>
      </c>
      <c r="N3042" s="160">
        <f ca="1">IFERROR(IF(M3042="","", DATEDIF(M3042, TODAY(), "M")),"")</f>
        <v>36</v>
      </c>
      <c r="R3042" s="35" t="s">
        <v>384</v>
      </c>
      <c r="S3042" s="35" t="s">
        <v>255</v>
      </c>
      <c r="T3042" s="35" t="s">
        <v>385</v>
      </c>
      <c r="V3042" s="35" t="s">
        <v>386</v>
      </c>
      <c r="Z3042" s="162">
        <v>0</v>
      </c>
      <c r="AA3042" s="163">
        <v>1</v>
      </c>
      <c r="AD3042" s="162">
        <v>7</v>
      </c>
      <c r="AG3042" s="35" t="s">
        <v>387</v>
      </c>
      <c r="AH3042" s="166" t="str">
        <f t="shared" si="47"/>
        <v>Humana ay64 big file (1).xlsx</v>
      </c>
      <c r="AI3042" s="35" t="s">
        <v>238</v>
      </c>
      <c r="BJ3042" s="162" t="str">
        <f>IF(AI3042 = "Advance", AD3042, "")</f>
        <v/>
      </c>
      <c r="BK3042" s="171" t="str">
        <f>IF(AI3042 = "Advance", 1, "")</f>
        <v/>
      </c>
      <c r="BL3042" s="171" t="str">
        <f>IF(AI3042 = "Chargeback", 1, "")</f>
        <v/>
      </c>
      <c r="BM3042" s="162" t="str">
        <f>IF(AI3042 = "Chargeback", AD3042, "")</f>
        <v/>
      </c>
    </row>
    <row r="3043" spans="1:65">
      <c r="A3043" s="35" t="s">
        <v>298</v>
      </c>
      <c r="B3043" s="35" t="s">
        <v>272</v>
      </c>
      <c r="C3043" s="80">
        <v>1871093</v>
      </c>
      <c r="E3043" s="158">
        <v>45609</v>
      </c>
      <c r="F3043" s="159">
        <v>45609</v>
      </c>
      <c r="G3043" s="35" t="s">
        <v>5199</v>
      </c>
      <c r="H3043" s="35" t="s">
        <v>405</v>
      </c>
      <c r="J3043" s="35" t="s">
        <v>2490</v>
      </c>
      <c r="K3043" s="80">
        <v>893543065</v>
      </c>
      <c r="M3043" s="158">
        <v>44652</v>
      </c>
      <c r="N3043" s="160">
        <f ca="1">IFERROR(IF(M3043="","", DATEDIF(M3043, TODAY(), "M")),"")</f>
        <v>36</v>
      </c>
      <c r="R3043" s="35" t="s">
        <v>384</v>
      </c>
      <c r="S3043" s="35" t="s">
        <v>255</v>
      </c>
      <c r="T3043" s="35" t="s">
        <v>385</v>
      </c>
      <c r="V3043" s="35" t="s">
        <v>386</v>
      </c>
      <c r="Z3043" s="162">
        <v>0</v>
      </c>
      <c r="AA3043" s="163">
        <v>1</v>
      </c>
      <c r="AD3043" s="162">
        <v>25.5</v>
      </c>
      <c r="AG3043" s="35" t="s">
        <v>581</v>
      </c>
      <c r="AH3043" s="166" t="str">
        <f t="shared" si="47"/>
        <v>Humana ay64 big file (1).xlsx</v>
      </c>
      <c r="AI3043" s="35" t="s">
        <v>238</v>
      </c>
      <c r="BJ3043" s="162" t="str">
        <f>IF(AI3043 = "Advance", AD3043, "")</f>
        <v/>
      </c>
      <c r="BK3043" s="171" t="str">
        <f>IF(AI3043 = "Advance", 1, "")</f>
        <v/>
      </c>
      <c r="BL3043" s="171" t="str">
        <f>IF(AI3043 = "Chargeback", 1, "")</f>
        <v/>
      </c>
      <c r="BM3043" s="162" t="str">
        <f>IF(AI3043 = "Chargeback", AD3043, "")</f>
        <v/>
      </c>
    </row>
    <row r="3044" spans="1:65">
      <c r="A3044" s="35" t="s">
        <v>298</v>
      </c>
      <c r="B3044" s="35" t="s">
        <v>253</v>
      </c>
      <c r="C3044" s="80">
        <v>1871093</v>
      </c>
      <c r="E3044" s="158">
        <v>45609</v>
      </c>
      <c r="F3044" s="159">
        <v>45609</v>
      </c>
      <c r="G3044" s="35" t="s">
        <v>5200</v>
      </c>
      <c r="H3044" s="35" t="s">
        <v>2610</v>
      </c>
      <c r="J3044" s="35" t="s">
        <v>5201</v>
      </c>
      <c r="K3044" s="80">
        <v>2221061517</v>
      </c>
      <c r="M3044" s="158">
        <v>44652</v>
      </c>
      <c r="N3044" s="160">
        <f ca="1">IFERROR(IF(M3044="","", DATEDIF(M3044, TODAY(), "M")),"")</f>
        <v>36</v>
      </c>
      <c r="R3044" s="35" t="s">
        <v>384</v>
      </c>
      <c r="S3044" s="35" t="s">
        <v>255</v>
      </c>
      <c r="T3044" s="35" t="s">
        <v>385</v>
      </c>
      <c r="V3044" s="35" t="s">
        <v>386</v>
      </c>
      <c r="Z3044" s="162">
        <v>0</v>
      </c>
      <c r="AA3044" s="163">
        <v>1</v>
      </c>
      <c r="AD3044" s="162">
        <v>7</v>
      </c>
      <c r="AG3044" s="35" t="s">
        <v>387</v>
      </c>
      <c r="AH3044" s="166" t="str">
        <f t="shared" si="47"/>
        <v>Humana ay64 big file (1).xlsx</v>
      </c>
      <c r="AI3044" s="35" t="s">
        <v>238</v>
      </c>
      <c r="BJ3044" s="162" t="str">
        <f>IF(AI3044 = "Advance", AD3044, "")</f>
        <v/>
      </c>
      <c r="BK3044" s="171" t="str">
        <f>IF(AI3044 = "Advance", 1, "")</f>
        <v/>
      </c>
      <c r="BL3044" s="171" t="str">
        <f>IF(AI3044 = "Chargeback", 1, "")</f>
        <v/>
      </c>
      <c r="BM3044" s="162" t="str">
        <f>IF(AI3044 = "Chargeback", AD3044, "")</f>
        <v/>
      </c>
    </row>
    <row r="3045" spans="1:65">
      <c r="A3045" s="35" t="s">
        <v>298</v>
      </c>
      <c r="B3045" s="35" t="s">
        <v>272</v>
      </c>
      <c r="C3045" s="80">
        <v>1871093</v>
      </c>
      <c r="E3045" s="158">
        <v>45609</v>
      </c>
      <c r="F3045" s="159">
        <v>45609</v>
      </c>
      <c r="G3045" s="35" t="s">
        <v>5200</v>
      </c>
      <c r="H3045" s="35" t="s">
        <v>2610</v>
      </c>
      <c r="J3045" s="35" t="s">
        <v>5201</v>
      </c>
      <c r="K3045" s="80">
        <v>9658711495</v>
      </c>
      <c r="M3045" s="158">
        <v>44652</v>
      </c>
      <c r="N3045" s="160">
        <f ca="1">IFERROR(IF(M3045="","", DATEDIF(M3045, TODAY(), "M")),"")</f>
        <v>36</v>
      </c>
      <c r="R3045" s="35" t="s">
        <v>384</v>
      </c>
      <c r="S3045" s="35" t="s">
        <v>255</v>
      </c>
      <c r="T3045" s="35" t="s">
        <v>385</v>
      </c>
      <c r="V3045" s="35" t="s">
        <v>386</v>
      </c>
      <c r="Z3045" s="162">
        <v>0</v>
      </c>
      <c r="AA3045" s="163">
        <v>1</v>
      </c>
      <c r="AD3045" s="162">
        <v>25.5</v>
      </c>
      <c r="AG3045" s="35" t="s">
        <v>581</v>
      </c>
      <c r="AH3045" s="166" t="str">
        <f t="shared" si="47"/>
        <v>Humana ay64 big file (1).xlsx</v>
      </c>
      <c r="AI3045" s="35" t="s">
        <v>238</v>
      </c>
      <c r="BJ3045" s="162" t="str">
        <f>IF(AI3045 = "Advance", AD3045, "")</f>
        <v/>
      </c>
      <c r="BK3045" s="171" t="str">
        <f>IF(AI3045 = "Advance", 1, "")</f>
        <v/>
      </c>
      <c r="BL3045" s="171" t="str">
        <f>IF(AI3045 = "Chargeback", 1, "")</f>
        <v/>
      </c>
      <c r="BM3045" s="162" t="str">
        <f>IF(AI3045 = "Chargeback", AD3045, "")</f>
        <v/>
      </c>
    </row>
    <row r="3046" spans="1:65">
      <c r="A3046" s="35" t="s">
        <v>298</v>
      </c>
      <c r="B3046" s="35" t="s">
        <v>253</v>
      </c>
      <c r="C3046" s="80">
        <v>1871093</v>
      </c>
      <c r="E3046" s="158">
        <v>45609</v>
      </c>
      <c r="F3046" s="159">
        <v>45609</v>
      </c>
      <c r="G3046" s="35" t="s">
        <v>5202</v>
      </c>
      <c r="H3046" s="35" t="s">
        <v>870</v>
      </c>
      <c r="I3046" s="35" t="s">
        <v>390</v>
      </c>
      <c r="J3046" s="35" t="s">
        <v>5203</v>
      </c>
      <c r="K3046" s="80">
        <v>4063659573</v>
      </c>
      <c r="M3046" s="158">
        <v>44652</v>
      </c>
      <c r="N3046" s="160">
        <f ca="1">IFERROR(IF(M3046="","", DATEDIF(M3046, TODAY(), "M")),"")</f>
        <v>36</v>
      </c>
      <c r="R3046" s="35" t="s">
        <v>384</v>
      </c>
      <c r="S3046" s="35" t="s">
        <v>255</v>
      </c>
      <c r="T3046" s="35" t="s">
        <v>385</v>
      </c>
      <c r="V3046" s="35" t="s">
        <v>386</v>
      </c>
      <c r="Z3046" s="162">
        <v>0</v>
      </c>
      <c r="AA3046" s="163">
        <v>1</v>
      </c>
      <c r="AD3046" s="162">
        <v>7</v>
      </c>
      <c r="AG3046" s="35" t="s">
        <v>387</v>
      </c>
      <c r="AH3046" s="166" t="str">
        <f t="shared" si="47"/>
        <v>Humana ay64 big file (1).xlsx</v>
      </c>
      <c r="AI3046" s="35" t="s">
        <v>238</v>
      </c>
      <c r="BJ3046" s="162" t="str">
        <f>IF(AI3046 = "Advance", AD3046, "")</f>
        <v/>
      </c>
      <c r="BK3046" s="171" t="str">
        <f>IF(AI3046 = "Advance", 1, "")</f>
        <v/>
      </c>
      <c r="BL3046" s="171" t="str">
        <f>IF(AI3046 = "Chargeback", 1, "")</f>
        <v/>
      </c>
      <c r="BM3046" s="162" t="str">
        <f>IF(AI3046 = "Chargeback", AD3046, "")</f>
        <v/>
      </c>
    </row>
    <row r="3047" spans="1:65">
      <c r="A3047" s="35" t="s">
        <v>298</v>
      </c>
      <c r="B3047" s="35" t="s">
        <v>272</v>
      </c>
      <c r="C3047" s="80">
        <v>1871093</v>
      </c>
      <c r="E3047" s="158">
        <v>45609</v>
      </c>
      <c r="F3047" s="159">
        <v>45609</v>
      </c>
      <c r="G3047" s="35" t="s">
        <v>5202</v>
      </c>
      <c r="H3047" s="35" t="s">
        <v>870</v>
      </c>
      <c r="I3047" s="35" t="s">
        <v>390</v>
      </c>
      <c r="J3047" s="35" t="s">
        <v>5203</v>
      </c>
      <c r="K3047" s="80">
        <v>4677614560</v>
      </c>
      <c r="M3047" s="158">
        <v>44652</v>
      </c>
      <c r="N3047" s="160">
        <f ca="1">IFERROR(IF(M3047="","", DATEDIF(M3047, TODAY(), "M")),"")</f>
        <v>36</v>
      </c>
      <c r="R3047" s="35" t="s">
        <v>384</v>
      </c>
      <c r="S3047" s="35" t="s">
        <v>255</v>
      </c>
      <c r="T3047" s="35" t="s">
        <v>385</v>
      </c>
      <c r="V3047" s="35" t="s">
        <v>386</v>
      </c>
      <c r="Z3047" s="162">
        <v>0</v>
      </c>
      <c r="AA3047" s="163">
        <v>1</v>
      </c>
      <c r="AD3047" s="162">
        <v>25.5</v>
      </c>
      <c r="AG3047" s="35" t="s">
        <v>581</v>
      </c>
      <c r="AH3047" s="166" t="str">
        <f t="shared" si="47"/>
        <v>Humana ay64 big file (1).xlsx</v>
      </c>
      <c r="AI3047" s="35" t="s">
        <v>238</v>
      </c>
      <c r="BJ3047" s="162" t="str">
        <f>IF(AI3047 = "Advance", AD3047, "")</f>
        <v/>
      </c>
      <c r="BK3047" s="171" t="str">
        <f>IF(AI3047 = "Advance", 1, "")</f>
        <v/>
      </c>
      <c r="BL3047" s="171" t="str">
        <f>IF(AI3047 = "Chargeback", 1, "")</f>
        <v/>
      </c>
      <c r="BM3047" s="162" t="str">
        <f>IF(AI3047 = "Chargeback", AD3047, "")</f>
        <v/>
      </c>
    </row>
    <row r="3048" spans="1:65">
      <c r="A3048" s="35" t="s">
        <v>298</v>
      </c>
      <c r="B3048" s="35" t="s">
        <v>253</v>
      </c>
      <c r="C3048" s="80">
        <v>1871093</v>
      </c>
      <c r="E3048" s="158">
        <v>45609</v>
      </c>
      <c r="F3048" s="159">
        <v>45609</v>
      </c>
      <c r="G3048" s="35" t="s">
        <v>5204</v>
      </c>
      <c r="H3048" s="35" t="s">
        <v>505</v>
      </c>
      <c r="I3048" s="35" t="s">
        <v>472</v>
      </c>
      <c r="J3048" s="35" t="s">
        <v>5205</v>
      </c>
      <c r="K3048" s="80">
        <v>7689604914</v>
      </c>
      <c r="M3048" s="158">
        <v>44743</v>
      </c>
      <c r="N3048" s="160">
        <f ca="1">IFERROR(IF(M3048="","", DATEDIF(M3048, TODAY(), "M")),"")</f>
        <v>33</v>
      </c>
      <c r="R3048" s="35" t="s">
        <v>384</v>
      </c>
      <c r="S3048" s="35" t="s">
        <v>255</v>
      </c>
      <c r="T3048" s="35" t="s">
        <v>385</v>
      </c>
      <c r="V3048" s="35" t="s">
        <v>386</v>
      </c>
      <c r="Z3048" s="162">
        <v>0</v>
      </c>
      <c r="AA3048" s="163">
        <v>1</v>
      </c>
      <c r="AD3048" s="162">
        <v>7</v>
      </c>
      <c r="AG3048" s="35" t="s">
        <v>387</v>
      </c>
      <c r="AH3048" s="166" t="str">
        <f t="shared" si="47"/>
        <v>Humana ay64 big file (1).xlsx</v>
      </c>
      <c r="AI3048" s="35" t="s">
        <v>238</v>
      </c>
      <c r="BJ3048" s="162" t="str">
        <f>IF(AI3048 = "Advance", AD3048, "")</f>
        <v/>
      </c>
      <c r="BK3048" s="171" t="str">
        <f>IF(AI3048 = "Advance", 1, "")</f>
        <v/>
      </c>
      <c r="BL3048" s="171" t="str">
        <f>IF(AI3048 = "Chargeback", 1, "")</f>
        <v/>
      </c>
      <c r="BM3048" s="162" t="str">
        <f>IF(AI3048 = "Chargeback", AD3048, "")</f>
        <v/>
      </c>
    </row>
    <row r="3049" spans="1:65">
      <c r="A3049" s="35" t="s">
        <v>298</v>
      </c>
      <c r="B3049" s="35" t="s">
        <v>272</v>
      </c>
      <c r="C3049" s="80">
        <v>1871093</v>
      </c>
      <c r="E3049" s="158">
        <v>45609</v>
      </c>
      <c r="F3049" s="159">
        <v>45609</v>
      </c>
      <c r="G3049" s="35" t="s">
        <v>5204</v>
      </c>
      <c r="H3049" s="35" t="s">
        <v>505</v>
      </c>
      <c r="I3049" s="35" t="s">
        <v>472</v>
      </c>
      <c r="J3049" s="35" t="s">
        <v>5205</v>
      </c>
      <c r="K3049" s="80">
        <v>5659249245</v>
      </c>
      <c r="M3049" s="158">
        <v>44743</v>
      </c>
      <c r="N3049" s="160">
        <f ca="1">IFERROR(IF(M3049="","", DATEDIF(M3049, TODAY(), "M")),"")</f>
        <v>33</v>
      </c>
      <c r="R3049" s="35" t="s">
        <v>384</v>
      </c>
      <c r="S3049" s="35" t="s">
        <v>255</v>
      </c>
      <c r="T3049" s="35" t="s">
        <v>385</v>
      </c>
      <c r="V3049" s="35" t="s">
        <v>386</v>
      </c>
      <c r="Z3049" s="162">
        <v>0</v>
      </c>
      <c r="AA3049" s="163">
        <v>1</v>
      </c>
      <c r="AD3049" s="162">
        <v>25.5</v>
      </c>
      <c r="AG3049" s="35" t="s">
        <v>581</v>
      </c>
      <c r="AH3049" s="166" t="str">
        <f t="shared" si="47"/>
        <v>Humana ay64 big file (1).xlsx</v>
      </c>
      <c r="AI3049" s="35" t="s">
        <v>238</v>
      </c>
      <c r="BJ3049" s="162" t="str">
        <f>IF(AI3049 = "Advance", AD3049, "")</f>
        <v/>
      </c>
      <c r="BK3049" s="171" t="str">
        <f>IF(AI3049 = "Advance", 1, "")</f>
        <v/>
      </c>
      <c r="BL3049" s="171" t="str">
        <f>IF(AI3049 = "Chargeback", 1, "")</f>
        <v/>
      </c>
      <c r="BM3049" s="162" t="str">
        <f>IF(AI3049 = "Chargeback", AD3049, "")</f>
        <v/>
      </c>
    </row>
    <row r="3050" spans="1:65">
      <c r="A3050" s="35" t="s">
        <v>298</v>
      </c>
      <c r="B3050" s="35" t="s">
        <v>253</v>
      </c>
      <c r="C3050" s="80">
        <v>1871093</v>
      </c>
      <c r="E3050" s="158">
        <v>45609</v>
      </c>
      <c r="F3050" s="159">
        <v>45609</v>
      </c>
      <c r="G3050" s="35" t="s">
        <v>5206</v>
      </c>
      <c r="H3050" s="35" t="s">
        <v>585</v>
      </c>
      <c r="J3050" s="35" t="s">
        <v>5207</v>
      </c>
      <c r="K3050" s="80">
        <v>5912570579</v>
      </c>
      <c r="M3050" s="158">
        <v>44743</v>
      </c>
      <c r="N3050" s="160">
        <f ca="1">IFERROR(IF(M3050="","", DATEDIF(M3050, TODAY(), "M")),"")</f>
        <v>33</v>
      </c>
      <c r="R3050" s="35" t="s">
        <v>384</v>
      </c>
      <c r="S3050" s="35" t="s">
        <v>255</v>
      </c>
      <c r="T3050" s="35" t="s">
        <v>385</v>
      </c>
      <c r="V3050" s="35" t="s">
        <v>386</v>
      </c>
      <c r="Z3050" s="162">
        <v>0</v>
      </c>
      <c r="AA3050" s="163">
        <v>1</v>
      </c>
      <c r="AD3050" s="162">
        <v>7</v>
      </c>
      <c r="AG3050" s="35" t="s">
        <v>387</v>
      </c>
      <c r="AH3050" s="166" t="str">
        <f t="shared" si="47"/>
        <v>Humana ay64 big file (1).xlsx</v>
      </c>
      <c r="AI3050" s="35" t="s">
        <v>238</v>
      </c>
      <c r="BJ3050" s="162" t="str">
        <f>IF(AI3050 = "Advance", AD3050, "")</f>
        <v/>
      </c>
      <c r="BK3050" s="171" t="str">
        <f>IF(AI3050 = "Advance", 1, "")</f>
        <v/>
      </c>
      <c r="BL3050" s="171" t="str">
        <f>IF(AI3050 = "Chargeback", 1, "")</f>
        <v/>
      </c>
      <c r="BM3050" s="162" t="str">
        <f>IF(AI3050 = "Chargeback", AD3050, "")</f>
        <v/>
      </c>
    </row>
    <row r="3051" spans="1:65">
      <c r="A3051" s="35" t="s">
        <v>298</v>
      </c>
      <c r="B3051" s="35" t="s">
        <v>272</v>
      </c>
      <c r="C3051" s="80">
        <v>1871093</v>
      </c>
      <c r="E3051" s="158">
        <v>45609</v>
      </c>
      <c r="F3051" s="159">
        <v>45609</v>
      </c>
      <c r="G3051" s="35" t="s">
        <v>5206</v>
      </c>
      <c r="H3051" s="35" t="s">
        <v>585</v>
      </c>
      <c r="J3051" s="35" t="s">
        <v>5207</v>
      </c>
      <c r="K3051" s="80">
        <v>3868468096</v>
      </c>
      <c r="M3051" s="158">
        <v>44743</v>
      </c>
      <c r="N3051" s="160">
        <f ca="1">IFERROR(IF(M3051="","", DATEDIF(M3051, TODAY(), "M")),"")</f>
        <v>33</v>
      </c>
      <c r="R3051" s="35" t="s">
        <v>384</v>
      </c>
      <c r="S3051" s="35" t="s">
        <v>255</v>
      </c>
      <c r="T3051" s="35" t="s">
        <v>385</v>
      </c>
      <c r="V3051" s="35" t="s">
        <v>386</v>
      </c>
      <c r="Z3051" s="162">
        <v>0</v>
      </c>
      <c r="AA3051" s="163">
        <v>1</v>
      </c>
      <c r="AD3051" s="162">
        <v>25.5</v>
      </c>
      <c r="AG3051" s="35" t="s">
        <v>581</v>
      </c>
      <c r="AH3051" s="166" t="str">
        <f t="shared" si="47"/>
        <v>Humana ay64 big file (1).xlsx</v>
      </c>
      <c r="AI3051" s="35" t="s">
        <v>238</v>
      </c>
      <c r="BJ3051" s="162" t="str">
        <f>IF(AI3051 = "Advance", AD3051, "")</f>
        <v/>
      </c>
      <c r="BK3051" s="171" t="str">
        <f>IF(AI3051 = "Advance", 1, "")</f>
        <v/>
      </c>
      <c r="BL3051" s="171" t="str">
        <f>IF(AI3051 = "Chargeback", 1, "")</f>
        <v/>
      </c>
      <c r="BM3051" s="162" t="str">
        <f>IF(AI3051 = "Chargeback", AD3051, "")</f>
        <v/>
      </c>
    </row>
    <row r="3052" spans="1:65">
      <c r="A3052" s="35" t="s">
        <v>298</v>
      </c>
      <c r="B3052" s="35" t="s">
        <v>253</v>
      </c>
      <c r="C3052" s="80">
        <v>1871093</v>
      </c>
      <c r="E3052" s="158">
        <v>45609</v>
      </c>
      <c r="F3052" s="159">
        <v>45609</v>
      </c>
      <c r="G3052" s="35" t="s">
        <v>5208</v>
      </c>
      <c r="H3052" s="35" t="s">
        <v>406</v>
      </c>
      <c r="I3052" s="35" t="s">
        <v>443</v>
      </c>
      <c r="J3052" s="35" t="s">
        <v>5209</v>
      </c>
      <c r="K3052" s="80">
        <v>38742366</v>
      </c>
      <c r="M3052" s="158">
        <v>44682</v>
      </c>
      <c r="N3052" s="160">
        <f ca="1">IFERROR(IF(M3052="","", DATEDIF(M3052, TODAY(), "M")),"")</f>
        <v>35</v>
      </c>
      <c r="R3052" s="35" t="s">
        <v>384</v>
      </c>
      <c r="S3052" s="35" t="s">
        <v>255</v>
      </c>
      <c r="T3052" s="35" t="s">
        <v>385</v>
      </c>
      <c r="V3052" s="35" t="s">
        <v>386</v>
      </c>
      <c r="Z3052" s="162">
        <v>0</v>
      </c>
      <c r="AA3052" s="163">
        <v>1</v>
      </c>
      <c r="AD3052" s="162">
        <v>7</v>
      </c>
      <c r="AG3052" s="35" t="s">
        <v>387</v>
      </c>
      <c r="AH3052" s="166" t="str">
        <f t="shared" si="47"/>
        <v>Humana ay64 big file (1).xlsx</v>
      </c>
      <c r="AI3052" s="35" t="s">
        <v>238</v>
      </c>
      <c r="BJ3052" s="162" t="str">
        <f>IF(AI3052 = "Advance", AD3052, "")</f>
        <v/>
      </c>
      <c r="BK3052" s="171" t="str">
        <f>IF(AI3052 = "Advance", 1, "")</f>
        <v/>
      </c>
      <c r="BL3052" s="171" t="str">
        <f>IF(AI3052 = "Chargeback", 1, "")</f>
        <v/>
      </c>
      <c r="BM3052" s="162" t="str">
        <f>IF(AI3052 = "Chargeback", AD3052, "")</f>
        <v/>
      </c>
    </row>
    <row r="3053" spans="1:65">
      <c r="A3053" s="35" t="s">
        <v>298</v>
      </c>
      <c r="B3053" s="35" t="s">
        <v>272</v>
      </c>
      <c r="C3053" s="80">
        <v>1871093</v>
      </c>
      <c r="E3053" s="158">
        <v>45609</v>
      </c>
      <c r="F3053" s="159">
        <v>45609</v>
      </c>
      <c r="G3053" s="35" t="s">
        <v>5208</v>
      </c>
      <c r="H3053" s="35" t="s">
        <v>406</v>
      </c>
      <c r="I3053" s="35" t="s">
        <v>443</v>
      </c>
      <c r="J3053" s="35" t="s">
        <v>5209</v>
      </c>
      <c r="K3053" s="80">
        <v>5545317859</v>
      </c>
      <c r="M3053" s="158">
        <v>44682</v>
      </c>
      <c r="N3053" s="160">
        <f ca="1">IFERROR(IF(M3053="","", DATEDIF(M3053, TODAY(), "M")),"")</f>
        <v>35</v>
      </c>
      <c r="R3053" s="35" t="s">
        <v>384</v>
      </c>
      <c r="S3053" s="35" t="s">
        <v>255</v>
      </c>
      <c r="T3053" s="35" t="s">
        <v>385</v>
      </c>
      <c r="V3053" s="35" t="s">
        <v>386</v>
      </c>
      <c r="Z3053" s="162">
        <v>0</v>
      </c>
      <c r="AA3053" s="163">
        <v>1</v>
      </c>
      <c r="AD3053" s="162">
        <v>25.5</v>
      </c>
      <c r="AG3053" s="35" t="s">
        <v>581</v>
      </c>
      <c r="AH3053" s="166" t="str">
        <f t="shared" si="47"/>
        <v>Humana ay64 big file (1).xlsx</v>
      </c>
      <c r="AI3053" s="35" t="s">
        <v>238</v>
      </c>
      <c r="BJ3053" s="162" t="str">
        <f>IF(AI3053 = "Advance", AD3053, "")</f>
        <v/>
      </c>
      <c r="BK3053" s="171" t="str">
        <f>IF(AI3053 = "Advance", 1, "")</f>
        <v/>
      </c>
      <c r="BL3053" s="171" t="str">
        <f>IF(AI3053 = "Chargeback", 1, "")</f>
        <v/>
      </c>
      <c r="BM3053" s="162" t="str">
        <f>IF(AI3053 = "Chargeback", AD3053, "")</f>
        <v/>
      </c>
    </row>
    <row r="3054" spans="1:65">
      <c r="A3054" s="35" t="s">
        <v>298</v>
      </c>
      <c r="B3054" s="35" t="s">
        <v>253</v>
      </c>
      <c r="C3054" s="80">
        <v>1871093</v>
      </c>
      <c r="E3054" s="158">
        <v>45609</v>
      </c>
      <c r="F3054" s="159">
        <v>45609</v>
      </c>
      <c r="G3054" s="35" t="s">
        <v>5210</v>
      </c>
      <c r="H3054" s="35" t="s">
        <v>923</v>
      </c>
      <c r="I3054" s="35" t="s">
        <v>443</v>
      </c>
      <c r="J3054" s="35" t="s">
        <v>5211</v>
      </c>
      <c r="K3054" s="80">
        <v>22851011</v>
      </c>
      <c r="M3054" s="158">
        <v>44682</v>
      </c>
      <c r="N3054" s="160">
        <f ca="1">IFERROR(IF(M3054="","", DATEDIF(M3054, TODAY(), "M")),"")</f>
        <v>35</v>
      </c>
      <c r="R3054" s="35" t="s">
        <v>384</v>
      </c>
      <c r="S3054" s="35" t="s">
        <v>255</v>
      </c>
      <c r="T3054" s="35" t="s">
        <v>385</v>
      </c>
      <c r="V3054" s="35" t="s">
        <v>386</v>
      </c>
      <c r="Z3054" s="162">
        <v>0</v>
      </c>
      <c r="AA3054" s="163">
        <v>1</v>
      </c>
      <c r="AD3054" s="162">
        <v>7</v>
      </c>
      <c r="AG3054" s="35" t="s">
        <v>387</v>
      </c>
      <c r="AH3054" s="166" t="str">
        <f t="shared" si="47"/>
        <v>Humana ay64 big file (1).xlsx</v>
      </c>
      <c r="AI3054" s="35" t="s">
        <v>238</v>
      </c>
      <c r="BJ3054" s="162" t="str">
        <f>IF(AI3054 = "Advance", AD3054, "")</f>
        <v/>
      </c>
      <c r="BK3054" s="171" t="str">
        <f>IF(AI3054 = "Advance", 1, "")</f>
        <v/>
      </c>
      <c r="BL3054" s="171" t="str">
        <f>IF(AI3054 = "Chargeback", 1, "")</f>
        <v/>
      </c>
      <c r="BM3054" s="162" t="str">
        <f>IF(AI3054 = "Chargeback", AD3054, "")</f>
        <v/>
      </c>
    </row>
    <row r="3055" spans="1:65">
      <c r="A3055" s="35" t="s">
        <v>298</v>
      </c>
      <c r="B3055" s="35" t="s">
        <v>272</v>
      </c>
      <c r="C3055" s="80">
        <v>1871093</v>
      </c>
      <c r="E3055" s="158">
        <v>45609</v>
      </c>
      <c r="F3055" s="159">
        <v>45609</v>
      </c>
      <c r="G3055" s="35" t="s">
        <v>5210</v>
      </c>
      <c r="H3055" s="35" t="s">
        <v>923</v>
      </c>
      <c r="I3055" s="35" t="s">
        <v>443</v>
      </c>
      <c r="J3055" s="35" t="s">
        <v>5211</v>
      </c>
      <c r="K3055" s="80">
        <v>3265633923</v>
      </c>
      <c r="M3055" s="158">
        <v>44682</v>
      </c>
      <c r="N3055" s="160">
        <f ca="1">IFERROR(IF(M3055="","", DATEDIF(M3055, TODAY(), "M")),"")</f>
        <v>35</v>
      </c>
      <c r="R3055" s="35" t="s">
        <v>384</v>
      </c>
      <c r="S3055" s="35" t="s">
        <v>255</v>
      </c>
      <c r="T3055" s="35" t="s">
        <v>385</v>
      </c>
      <c r="V3055" s="35" t="s">
        <v>386</v>
      </c>
      <c r="Z3055" s="162">
        <v>0</v>
      </c>
      <c r="AA3055" s="163">
        <v>1</v>
      </c>
      <c r="AD3055" s="162">
        <v>25.5</v>
      </c>
      <c r="AG3055" s="35" t="s">
        <v>581</v>
      </c>
      <c r="AH3055" s="166" t="str">
        <f t="shared" si="47"/>
        <v>Humana ay64 big file (1).xlsx</v>
      </c>
      <c r="AI3055" s="35" t="s">
        <v>238</v>
      </c>
      <c r="BJ3055" s="162" t="str">
        <f>IF(AI3055 = "Advance", AD3055, "")</f>
        <v/>
      </c>
      <c r="BK3055" s="171" t="str">
        <f>IF(AI3055 = "Advance", 1, "")</f>
        <v/>
      </c>
      <c r="BL3055" s="171" t="str">
        <f>IF(AI3055 = "Chargeback", 1, "")</f>
        <v/>
      </c>
      <c r="BM3055" s="162" t="str">
        <f>IF(AI3055 = "Chargeback", AD3055, "")</f>
        <v/>
      </c>
    </row>
    <row r="3056" spans="1:65">
      <c r="A3056" s="35" t="s">
        <v>298</v>
      </c>
      <c r="B3056" s="35" t="s">
        <v>253</v>
      </c>
      <c r="C3056" s="80">
        <v>1871093</v>
      </c>
      <c r="E3056" s="158">
        <v>45609</v>
      </c>
      <c r="F3056" s="159">
        <v>45609</v>
      </c>
      <c r="G3056" s="35" t="s">
        <v>5212</v>
      </c>
      <c r="H3056" s="35" t="s">
        <v>601</v>
      </c>
      <c r="I3056" s="35" t="s">
        <v>430</v>
      </c>
      <c r="J3056" s="35" t="s">
        <v>5213</v>
      </c>
      <c r="K3056" s="80">
        <v>423472536</v>
      </c>
      <c r="M3056" s="158">
        <v>44682</v>
      </c>
      <c r="N3056" s="160">
        <f ca="1">IFERROR(IF(M3056="","", DATEDIF(M3056, TODAY(), "M")),"")</f>
        <v>35</v>
      </c>
      <c r="R3056" s="35" t="s">
        <v>384</v>
      </c>
      <c r="S3056" s="35" t="s">
        <v>255</v>
      </c>
      <c r="T3056" s="35" t="s">
        <v>385</v>
      </c>
      <c r="V3056" s="35" t="s">
        <v>386</v>
      </c>
      <c r="Z3056" s="162">
        <v>0</v>
      </c>
      <c r="AA3056" s="163">
        <v>1</v>
      </c>
      <c r="AD3056" s="162">
        <v>7</v>
      </c>
      <c r="AG3056" s="35" t="s">
        <v>387</v>
      </c>
      <c r="AH3056" s="166" t="str">
        <f t="shared" si="47"/>
        <v>Humana ay64 big file (1).xlsx</v>
      </c>
      <c r="AI3056" s="35" t="s">
        <v>238</v>
      </c>
      <c r="BJ3056" s="162" t="str">
        <f>IF(AI3056 = "Advance", AD3056, "")</f>
        <v/>
      </c>
      <c r="BK3056" s="171" t="str">
        <f>IF(AI3056 = "Advance", 1, "")</f>
        <v/>
      </c>
      <c r="BL3056" s="171" t="str">
        <f>IF(AI3056 = "Chargeback", 1, "")</f>
        <v/>
      </c>
      <c r="BM3056" s="162" t="str">
        <f>IF(AI3056 = "Chargeback", AD3056, "")</f>
        <v/>
      </c>
    </row>
    <row r="3057" spans="1:65">
      <c r="A3057" s="35" t="s">
        <v>298</v>
      </c>
      <c r="B3057" s="35" t="s">
        <v>272</v>
      </c>
      <c r="C3057" s="80">
        <v>1871093</v>
      </c>
      <c r="E3057" s="158">
        <v>45609</v>
      </c>
      <c r="F3057" s="159">
        <v>45609</v>
      </c>
      <c r="G3057" s="35" t="s">
        <v>5212</v>
      </c>
      <c r="H3057" s="35" t="s">
        <v>601</v>
      </c>
      <c r="I3057" s="35" t="s">
        <v>430</v>
      </c>
      <c r="J3057" s="35" t="s">
        <v>5213</v>
      </c>
      <c r="K3057" s="80">
        <v>3591930740</v>
      </c>
      <c r="M3057" s="158">
        <v>44682</v>
      </c>
      <c r="N3057" s="160">
        <f ca="1">IFERROR(IF(M3057="","", DATEDIF(M3057, TODAY(), "M")),"")</f>
        <v>35</v>
      </c>
      <c r="R3057" s="35" t="s">
        <v>384</v>
      </c>
      <c r="S3057" s="35" t="s">
        <v>255</v>
      </c>
      <c r="T3057" s="35" t="s">
        <v>385</v>
      </c>
      <c r="V3057" s="35" t="s">
        <v>386</v>
      </c>
      <c r="Z3057" s="162">
        <v>0</v>
      </c>
      <c r="AA3057" s="163">
        <v>1</v>
      </c>
      <c r="AD3057" s="162">
        <v>25.5</v>
      </c>
      <c r="AG3057" s="35" t="s">
        <v>581</v>
      </c>
      <c r="AH3057" s="166" t="str">
        <f t="shared" si="47"/>
        <v>Humana ay64 big file (1).xlsx</v>
      </c>
      <c r="AI3057" s="35" t="s">
        <v>238</v>
      </c>
      <c r="BJ3057" s="162" t="str">
        <f>IF(AI3057 = "Advance", AD3057, "")</f>
        <v/>
      </c>
      <c r="BK3057" s="171" t="str">
        <f>IF(AI3057 = "Advance", 1, "")</f>
        <v/>
      </c>
      <c r="BL3057" s="171" t="str">
        <f>IF(AI3057 = "Chargeback", 1, "")</f>
        <v/>
      </c>
      <c r="BM3057" s="162" t="str">
        <f>IF(AI3057 = "Chargeback", AD3057, "")</f>
        <v/>
      </c>
    </row>
    <row r="3058" spans="1:65">
      <c r="A3058" s="35" t="s">
        <v>298</v>
      </c>
      <c r="B3058" s="35" t="s">
        <v>253</v>
      </c>
      <c r="C3058" s="80">
        <v>1871093</v>
      </c>
      <c r="E3058" s="158">
        <v>45609</v>
      </c>
      <c r="F3058" s="159">
        <v>45609</v>
      </c>
      <c r="G3058" s="35" t="s">
        <v>5214</v>
      </c>
      <c r="H3058" s="35" t="s">
        <v>2735</v>
      </c>
      <c r="I3058" s="35" t="s">
        <v>450</v>
      </c>
      <c r="J3058" s="35" t="s">
        <v>884</v>
      </c>
      <c r="K3058" s="80">
        <v>7968871940</v>
      </c>
      <c r="M3058" s="158">
        <v>44774</v>
      </c>
      <c r="N3058" s="160">
        <f ca="1">IFERROR(IF(M3058="","", DATEDIF(M3058, TODAY(), "M")),"")</f>
        <v>32</v>
      </c>
      <c r="R3058" s="35" t="s">
        <v>384</v>
      </c>
      <c r="S3058" s="35" t="s">
        <v>255</v>
      </c>
      <c r="T3058" s="35" t="s">
        <v>385</v>
      </c>
      <c r="V3058" s="35" t="s">
        <v>386</v>
      </c>
      <c r="Z3058" s="162">
        <v>0</v>
      </c>
      <c r="AA3058" s="163">
        <v>1</v>
      </c>
      <c r="AD3058" s="162">
        <v>7</v>
      </c>
      <c r="AG3058" s="35" t="s">
        <v>387</v>
      </c>
      <c r="AH3058" s="166" t="str">
        <f t="shared" si="47"/>
        <v>Humana ay64 big file (1).xlsx</v>
      </c>
      <c r="AI3058" s="35" t="s">
        <v>238</v>
      </c>
      <c r="BJ3058" s="162" t="str">
        <f>IF(AI3058 = "Advance", AD3058, "")</f>
        <v/>
      </c>
      <c r="BK3058" s="171" t="str">
        <f>IF(AI3058 = "Advance", 1, "")</f>
        <v/>
      </c>
      <c r="BL3058" s="171" t="str">
        <f>IF(AI3058 = "Chargeback", 1, "")</f>
        <v/>
      </c>
      <c r="BM3058" s="162" t="str">
        <f>IF(AI3058 = "Chargeback", AD3058, "")</f>
        <v/>
      </c>
    </row>
    <row r="3059" spans="1:65">
      <c r="A3059" s="35" t="s">
        <v>298</v>
      </c>
      <c r="B3059" s="35" t="s">
        <v>272</v>
      </c>
      <c r="C3059" s="80">
        <v>1871093</v>
      </c>
      <c r="E3059" s="158">
        <v>45609</v>
      </c>
      <c r="F3059" s="159">
        <v>45609</v>
      </c>
      <c r="G3059" s="35" t="s">
        <v>5214</v>
      </c>
      <c r="H3059" s="35" t="s">
        <v>2735</v>
      </c>
      <c r="I3059" s="35" t="s">
        <v>450</v>
      </c>
      <c r="J3059" s="35" t="s">
        <v>884</v>
      </c>
      <c r="K3059" s="80">
        <v>6815591914</v>
      </c>
      <c r="M3059" s="158">
        <v>44774</v>
      </c>
      <c r="N3059" s="160">
        <f ca="1">IFERROR(IF(M3059="","", DATEDIF(M3059, TODAY(), "M")),"")</f>
        <v>32</v>
      </c>
      <c r="R3059" s="35" t="s">
        <v>384</v>
      </c>
      <c r="S3059" s="35" t="s">
        <v>255</v>
      </c>
      <c r="T3059" s="35" t="s">
        <v>385</v>
      </c>
      <c r="V3059" s="35" t="s">
        <v>386</v>
      </c>
      <c r="Z3059" s="162">
        <v>0</v>
      </c>
      <c r="AA3059" s="163">
        <v>1</v>
      </c>
      <c r="AD3059" s="162">
        <v>25.5</v>
      </c>
      <c r="AG3059" s="35" t="s">
        <v>581</v>
      </c>
      <c r="AH3059" s="166" t="str">
        <f t="shared" si="47"/>
        <v>Humana ay64 big file (1).xlsx</v>
      </c>
      <c r="AI3059" s="35" t="s">
        <v>238</v>
      </c>
      <c r="BJ3059" s="162" t="str">
        <f>IF(AI3059 = "Advance", AD3059, "")</f>
        <v/>
      </c>
      <c r="BK3059" s="171" t="str">
        <f>IF(AI3059 = "Advance", 1, "")</f>
        <v/>
      </c>
      <c r="BL3059" s="171" t="str">
        <f>IF(AI3059 = "Chargeback", 1, "")</f>
        <v/>
      </c>
      <c r="BM3059" s="162" t="str">
        <f>IF(AI3059 = "Chargeback", AD3059, "")</f>
        <v/>
      </c>
    </row>
    <row r="3060" spans="1:65">
      <c r="A3060" s="35" t="s">
        <v>298</v>
      </c>
      <c r="B3060" s="35" t="s">
        <v>253</v>
      </c>
      <c r="C3060" s="80">
        <v>1871093</v>
      </c>
      <c r="E3060" s="158">
        <v>45609</v>
      </c>
      <c r="F3060" s="159">
        <v>45609</v>
      </c>
      <c r="G3060" s="35" t="s">
        <v>5215</v>
      </c>
      <c r="H3060" s="35" t="s">
        <v>1490</v>
      </c>
      <c r="I3060" s="35" t="s">
        <v>450</v>
      </c>
      <c r="J3060" s="35" t="s">
        <v>5216</v>
      </c>
      <c r="K3060" s="80">
        <v>913518236</v>
      </c>
      <c r="M3060" s="158">
        <v>44743</v>
      </c>
      <c r="N3060" s="160">
        <f ca="1">IFERROR(IF(M3060="","", DATEDIF(M3060, TODAY(), "M")),"")</f>
        <v>33</v>
      </c>
      <c r="R3060" s="35" t="s">
        <v>384</v>
      </c>
      <c r="S3060" s="35" t="s">
        <v>255</v>
      </c>
      <c r="T3060" s="35" t="s">
        <v>385</v>
      </c>
      <c r="V3060" s="35" t="s">
        <v>386</v>
      </c>
      <c r="Z3060" s="162">
        <v>0</v>
      </c>
      <c r="AA3060" s="163">
        <v>1</v>
      </c>
      <c r="AD3060" s="162">
        <v>7</v>
      </c>
      <c r="AG3060" s="35" t="s">
        <v>387</v>
      </c>
      <c r="AH3060" s="166" t="str">
        <f t="shared" si="47"/>
        <v>Humana ay64 big file (1).xlsx</v>
      </c>
      <c r="AI3060" s="35" t="s">
        <v>238</v>
      </c>
      <c r="BJ3060" s="162" t="str">
        <f>IF(AI3060 = "Advance", AD3060, "")</f>
        <v/>
      </c>
      <c r="BK3060" s="171" t="str">
        <f>IF(AI3060 = "Advance", 1, "")</f>
        <v/>
      </c>
      <c r="BL3060" s="171" t="str">
        <f>IF(AI3060 = "Chargeback", 1, "")</f>
        <v/>
      </c>
      <c r="BM3060" s="162" t="str">
        <f>IF(AI3060 = "Chargeback", AD3060, "")</f>
        <v/>
      </c>
    </row>
    <row r="3061" spans="1:65">
      <c r="A3061" s="35" t="s">
        <v>298</v>
      </c>
      <c r="B3061" s="35" t="s">
        <v>272</v>
      </c>
      <c r="C3061" s="80">
        <v>1871093</v>
      </c>
      <c r="E3061" s="158">
        <v>45609</v>
      </c>
      <c r="F3061" s="159">
        <v>45609</v>
      </c>
      <c r="G3061" s="35" t="s">
        <v>5215</v>
      </c>
      <c r="H3061" s="35" t="s">
        <v>1490</v>
      </c>
      <c r="I3061" s="35" t="s">
        <v>450</v>
      </c>
      <c r="J3061" s="35" t="s">
        <v>5216</v>
      </c>
      <c r="K3061" s="80">
        <v>6588609479</v>
      </c>
      <c r="M3061" s="158">
        <v>44743</v>
      </c>
      <c r="N3061" s="160">
        <f ca="1">IFERROR(IF(M3061="","", DATEDIF(M3061, TODAY(), "M")),"")</f>
        <v>33</v>
      </c>
      <c r="R3061" s="35" t="s">
        <v>384</v>
      </c>
      <c r="S3061" s="35" t="s">
        <v>255</v>
      </c>
      <c r="T3061" s="35" t="s">
        <v>385</v>
      </c>
      <c r="V3061" s="35" t="s">
        <v>386</v>
      </c>
      <c r="Z3061" s="162">
        <v>0</v>
      </c>
      <c r="AA3061" s="163">
        <v>1</v>
      </c>
      <c r="AD3061" s="162">
        <v>25.5</v>
      </c>
      <c r="AG3061" s="35" t="s">
        <v>581</v>
      </c>
      <c r="AH3061" s="166" t="str">
        <f t="shared" si="47"/>
        <v>Humana ay64 big file (1).xlsx</v>
      </c>
      <c r="AI3061" s="35" t="s">
        <v>238</v>
      </c>
      <c r="BJ3061" s="162" t="str">
        <f>IF(AI3061 = "Advance", AD3061, "")</f>
        <v/>
      </c>
      <c r="BK3061" s="171" t="str">
        <f>IF(AI3061 = "Advance", 1, "")</f>
        <v/>
      </c>
      <c r="BL3061" s="171" t="str">
        <f>IF(AI3061 = "Chargeback", 1, "")</f>
        <v/>
      </c>
      <c r="BM3061" s="162" t="str">
        <f>IF(AI3061 = "Chargeback", AD3061, "")</f>
        <v/>
      </c>
    </row>
    <row r="3062" spans="1:65">
      <c r="A3062" s="35" t="s">
        <v>298</v>
      </c>
      <c r="B3062" s="35" t="s">
        <v>253</v>
      </c>
      <c r="C3062" s="80">
        <v>1871093</v>
      </c>
      <c r="E3062" s="158">
        <v>45609</v>
      </c>
      <c r="F3062" s="159">
        <v>45609</v>
      </c>
      <c r="G3062" s="35" t="s">
        <v>5217</v>
      </c>
      <c r="H3062" s="35" t="s">
        <v>786</v>
      </c>
      <c r="I3062" s="35" t="s">
        <v>479</v>
      </c>
      <c r="J3062" s="35" t="s">
        <v>5218</v>
      </c>
      <c r="K3062" s="80">
        <v>3213420197</v>
      </c>
      <c r="M3062" s="158">
        <v>44805</v>
      </c>
      <c r="N3062" s="160">
        <f ca="1">IFERROR(IF(M3062="","", DATEDIF(M3062, TODAY(), "M")),"")</f>
        <v>31</v>
      </c>
      <c r="R3062" s="35" t="s">
        <v>384</v>
      </c>
      <c r="S3062" s="35" t="s">
        <v>255</v>
      </c>
      <c r="T3062" s="35" t="s">
        <v>385</v>
      </c>
      <c r="V3062" s="35" t="s">
        <v>386</v>
      </c>
      <c r="Z3062" s="162">
        <v>0</v>
      </c>
      <c r="AA3062" s="163">
        <v>1</v>
      </c>
      <c r="AD3062" s="162">
        <v>7</v>
      </c>
      <c r="AG3062" s="35" t="s">
        <v>387</v>
      </c>
      <c r="AH3062" s="166" t="str">
        <f t="shared" si="47"/>
        <v>Humana ay64 big file (1).xlsx</v>
      </c>
      <c r="AI3062" s="35" t="s">
        <v>238</v>
      </c>
      <c r="BJ3062" s="162" t="str">
        <f>IF(AI3062 = "Advance", AD3062, "")</f>
        <v/>
      </c>
      <c r="BK3062" s="171" t="str">
        <f>IF(AI3062 = "Advance", 1, "")</f>
        <v/>
      </c>
      <c r="BL3062" s="171" t="str">
        <f>IF(AI3062 = "Chargeback", 1, "")</f>
        <v/>
      </c>
      <c r="BM3062" s="162" t="str">
        <f>IF(AI3062 = "Chargeback", AD3062, "")</f>
        <v/>
      </c>
    </row>
    <row r="3063" spans="1:65">
      <c r="A3063" s="35" t="s">
        <v>298</v>
      </c>
      <c r="B3063" s="35" t="s">
        <v>272</v>
      </c>
      <c r="C3063" s="80">
        <v>1871093</v>
      </c>
      <c r="E3063" s="158">
        <v>45609</v>
      </c>
      <c r="F3063" s="159">
        <v>45609</v>
      </c>
      <c r="G3063" s="35" t="s">
        <v>5217</v>
      </c>
      <c r="H3063" s="35" t="s">
        <v>786</v>
      </c>
      <c r="I3063" s="35" t="s">
        <v>479</v>
      </c>
      <c r="J3063" s="35" t="s">
        <v>5218</v>
      </c>
      <c r="K3063" s="80">
        <v>1747967372</v>
      </c>
      <c r="M3063" s="158">
        <v>44805</v>
      </c>
      <c r="N3063" s="160">
        <f ca="1">IFERROR(IF(M3063="","", DATEDIF(M3063, TODAY(), "M")),"")</f>
        <v>31</v>
      </c>
      <c r="R3063" s="35" t="s">
        <v>384</v>
      </c>
      <c r="S3063" s="35" t="s">
        <v>255</v>
      </c>
      <c r="T3063" s="35" t="s">
        <v>385</v>
      </c>
      <c r="V3063" s="35" t="s">
        <v>386</v>
      </c>
      <c r="Z3063" s="162">
        <v>0</v>
      </c>
      <c r="AA3063" s="163">
        <v>1</v>
      </c>
      <c r="AD3063" s="162">
        <v>25.5</v>
      </c>
      <c r="AG3063" s="35" t="s">
        <v>581</v>
      </c>
      <c r="AH3063" s="166" t="str">
        <f t="shared" si="47"/>
        <v>Humana ay64 big file (1).xlsx</v>
      </c>
      <c r="AI3063" s="35" t="s">
        <v>238</v>
      </c>
      <c r="BJ3063" s="162" t="str">
        <f>IF(AI3063 = "Advance", AD3063, "")</f>
        <v/>
      </c>
      <c r="BK3063" s="171" t="str">
        <f>IF(AI3063 = "Advance", 1, "")</f>
        <v/>
      </c>
      <c r="BL3063" s="171" t="str">
        <f>IF(AI3063 = "Chargeback", 1, "")</f>
        <v/>
      </c>
      <c r="BM3063" s="162" t="str">
        <f>IF(AI3063 = "Chargeback", AD3063, "")</f>
        <v/>
      </c>
    </row>
    <row r="3064" spans="1:65">
      <c r="A3064" s="35" t="s">
        <v>298</v>
      </c>
      <c r="B3064" s="35" t="s">
        <v>253</v>
      </c>
      <c r="C3064" s="80">
        <v>1871093</v>
      </c>
      <c r="E3064" s="158">
        <v>45609</v>
      </c>
      <c r="F3064" s="159">
        <v>45609</v>
      </c>
      <c r="G3064" s="35" t="s">
        <v>5219</v>
      </c>
      <c r="H3064" s="35" t="s">
        <v>585</v>
      </c>
      <c r="I3064" s="35" t="s">
        <v>472</v>
      </c>
      <c r="J3064" s="35" t="s">
        <v>5220</v>
      </c>
      <c r="K3064" s="80">
        <v>3132369048</v>
      </c>
      <c r="M3064" s="158">
        <v>44805</v>
      </c>
      <c r="N3064" s="160">
        <f ca="1">IFERROR(IF(M3064="","", DATEDIF(M3064, TODAY(), "M")),"")</f>
        <v>31</v>
      </c>
      <c r="R3064" s="35" t="s">
        <v>384</v>
      </c>
      <c r="S3064" s="35" t="s">
        <v>255</v>
      </c>
      <c r="T3064" s="35" t="s">
        <v>385</v>
      </c>
      <c r="V3064" s="35" t="s">
        <v>386</v>
      </c>
      <c r="Z3064" s="162">
        <v>0</v>
      </c>
      <c r="AA3064" s="163">
        <v>1</v>
      </c>
      <c r="AD3064" s="162">
        <v>7</v>
      </c>
      <c r="AG3064" s="35" t="s">
        <v>387</v>
      </c>
      <c r="AH3064" s="166" t="str">
        <f t="shared" si="47"/>
        <v>Humana ay64 big file (1).xlsx</v>
      </c>
      <c r="AI3064" s="35" t="s">
        <v>238</v>
      </c>
      <c r="BJ3064" s="162" t="str">
        <f>IF(AI3064 = "Advance", AD3064, "")</f>
        <v/>
      </c>
      <c r="BK3064" s="171" t="str">
        <f>IF(AI3064 = "Advance", 1, "")</f>
        <v/>
      </c>
      <c r="BL3064" s="171" t="str">
        <f>IF(AI3064 = "Chargeback", 1, "")</f>
        <v/>
      </c>
      <c r="BM3064" s="162" t="str">
        <f>IF(AI3064 = "Chargeback", AD3064, "")</f>
        <v/>
      </c>
    </row>
    <row r="3065" spans="1:65">
      <c r="A3065" s="35" t="s">
        <v>298</v>
      </c>
      <c r="B3065" s="35" t="s">
        <v>272</v>
      </c>
      <c r="C3065" s="80">
        <v>1871093</v>
      </c>
      <c r="E3065" s="158">
        <v>45609</v>
      </c>
      <c r="F3065" s="159">
        <v>45609</v>
      </c>
      <c r="G3065" s="35" t="s">
        <v>5219</v>
      </c>
      <c r="H3065" s="35" t="s">
        <v>585</v>
      </c>
      <c r="I3065" s="35" t="s">
        <v>472</v>
      </c>
      <c r="J3065" s="35" t="s">
        <v>5220</v>
      </c>
      <c r="K3065" s="80">
        <v>6160928350</v>
      </c>
      <c r="M3065" s="158">
        <v>44805</v>
      </c>
      <c r="N3065" s="160">
        <f ca="1">IFERROR(IF(M3065="","", DATEDIF(M3065, TODAY(), "M")),"")</f>
        <v>31</v>
      </c>
      <c r="R3065" s="35" t="s">
        <v>384</v>
      </c>
      <c r="S3065" s="35" t="s">
        <v>255</v>
      </c>
      <c r="T3065" s="35" t="s">
        <v>385</v>
      </c>
      <c r="V3065" s="35" t="s">
        <v>386</v>
      </c>
      <c r="Z3065" s="162">
        <v>0</v>
      </c>
      <c r="AA3065" s="163">
        <v>1</v>
      </c>
      <c r="AD3065" s="162">
        <v>25.5</v>
      </c>
      <c r="AG3065" s="35" t="s">
        <v>581</v>
      </c>
      <c r="AH3065" s="166" t="str">
        <f t="shared" si="47"/>
        <v>Humana ay64 big file (1).xlsx</v>
      </c>
      <c r="AI3065" s="35" t="s">
        <v>238</v>
      </c>
      <c r="BJ3065" s="162" t="str">
        <f>IF(AI3065 = "Advance", AD3065, "")</f>
        <v/>
      </c>
      <c r="BK3065" s="171" t="str">
        <f>IF(AI3065 = "Advance", 1, "")</f>
        <v/>
      </c>
      <c r="BL3065" s="171" t="str">
        <f>IF(AI3065 = "Chargeback", 1, "")</f>
        <v/>
      </c>
      <c r="BM3065" s="162" t="str">
        <f>IF(AI3065 = "Chargeback", AD3065, "")</f>
        <v/>
      </c>
    </row>
    <row r="3066" spans="1:65">
      <c r="A3066" s="35" t="s">
        <v>298</v>
      </c>
      <c r="B3066" s="35" t="s">
        <v>253</v>
      </c>
      <c r="C3066" s="80">
        <v>1871093</v>
      </c>
      <c r="E3066" s="158">
        <v>45609</v>
      </c>
      <c r="F3066" s="159">
        <v>45609</v>
      </c>
      <c r="G3066" s="35" t="s">
        <v>5221</v>
      </c>
      <c r="H3066" s="35" t="s">
        <v>588</v>
      </c>
      <c r="I3066" s="35" t="s">
        <v>472</v>
      </c>
      <c r="J3066" s="35" t="s">
        <v>4692</v>
      </c>
      <c r="K3066" s="80">
        <v>7167279773</v>
      </c>
      <c r="M3066" s="158">
        <v>44805</v>
      </c>
      <c r="N3066" s="160">
        <f ca="1">IFERROR(IF(M3066="","", DATEDIF(M3066, TODAY(), "M")),"")</f>
        <v>31</v>
      </c>
      <c r="R3066" s="35" t="s">
        <v>384</v>
      </c>
      <c r="S3066" s="35" t="s">
        <v>255</v>
      </c>
      <c r="T3066" s="35" t="s">
        <v>385</v>
      </c>
      <c r="V3066" s="35" t="s">
        <v>386</v>
      </c>
      <c r="Z3066" s="162">
        <v>0</v>
      </c>
      <c r="AA3066" s="163">
        <v>1</v>
      </c>
      <c r="AD3066" s="162">
        <v>7</v>
      </c>
      <c r="AG3066" s="35" t="s">
        <v>387</v>
      </c>
      <c r="AH3066" s="166" t="str">
        <f t="shared" si="47"/>
        <v>Humana ay64 big file (1).xlsx</v>
      </c>
      <c r="AI3066" s="35" t="s">
        <v>238</v>
      </c>
      <c r="BJ3066" s="162" t="str">
        <f>IF(AI3066 = "Advance", AD3066, "")</f>
        <v/>
      </c>
      <c r="BK3066" s="171" t="str">
        <f>IF(AI3066 = "Advance", 1, "")</f>
        <v/>
      </c>
      <c r="BL3066" s="171" t="str">
        <f>IF(AI3066 = "Chargeback", 1, "")</f>
        <v/>
      </c>
      <c r="BM3066" s="162" t="str">
        <f>IF(AI3066 = "Chargeback", AD3066, "")</f>
        <v/>
      </c>
    </row>
    <row r="3067" spans="1:65">
      <c r="A3067" s="35" t="s">
        <v>298</v>
      </c>
      <c r="B3067" s="35" t="s">
        <v>272</v>
      </c>
      <c r="C3067" s="80">
        <v>1871093</v>
      </c>
      <c r="E3067" s="158">
        <v>45609</v>
      </c>
      <c r="F3067" s="159">
        <v>45609</v>
      </c>
      <c r="G3067" s="35" t="s">
        <v>5221</v>
      </c>
      <c r="H3067" s="35" t="s">
        <v>588</v>
      </c>
      <c r="I3067" s="35" t="s">
        <v>472</v>
      </c>
      <c r="J3067" s="35" t="s">
        <v>4692</v>
      </c>
      <c r="K3067" s="80">
        <v>4396619594</v>
      </c>
      <c r="M3067" s="158">
        <v>44805</v>
      </c>
      <c r="N3067" s="160">
        <f ca="1">IFERROR(IF(M3067="","", DATEDIF(M3067, TODAY(), "M")),"")</f>
        <v>31</v>
      </c>
      <c r="R3067" s="35" t="s">
        <v>384</v>
      </c>
      <c r="S3067" s="35" t="s">
        <v>255</v>
      </c>
      <c r="T3067" s="35" t="s">
        <v>385</v>
      </c>
      <c r="V3067" s="35" t="s">
        <v>386</v>
      </c>
      <c r="Z3067" s="162">
        <v>0</v>
      </c>
      <c r="AA3067" s="163">
        <v>1</v>
      </c>
      <c r="AD3067" s="162">
        <v>25.5</v>
      </c>
      <c r="AG3067" s="35" t="s">
        <v>581</v>
      </c>
      <c r="AH3067" s="166" t="str">
        <f t="shared" si="47"/>
        <v>Humana ay64 big file (1).xlsx</v>
      </c>
      <c r="AI3067" s="35" t="s">
        <v>238</v>
      </c>
      <c r="BJ3067" s="162" t="str">
        <f>IF(AI3067 = "Advance", AD3067, "")</f>
        <v/>
      </c>
      <c r="BK3067" s="171" t="str">
        <f>IF(AI3067 = "Advance", 1, "")</f>
        <v/>
      </c>
      <c r="BL3067" s="171" t="str">
        <f>IF(AI3067 = "Chargeback", 1, "")</f>
        <v/>
      </c>
      <c r="BM3067" s="162" t="str">
        <f>IF(AI3067 = "Chargeback", AD3067, "")</f>
        <v/>
      </c>
    </row>
    <row r="3068" spans="1:65">
      <c r="A3068" s="35" t="s">
        <v>298</v>
      </c>
      <c r="B3068" s="35" t="s">
        <v>253</v>
      </c>
      <c r="C3068" s="80">
        <v>1871093</v>
      </c>
      <c r="E3068" s="158">
        <v>45609</v>
      </c>
      <c r="F3068" s="159">
        <v>45609</v>
      </c>
      <c r="G3068" s="35" t="s">
        <v>5222</v>
      </c>
      <c r="H3068" s="35" t="s">
        <v>635</v>
      </c>
      <c r="I3068" s="35" t="s">
        <v>472</v>
      </c>
      <c r="J3068" s="35" t="s">
        <v>726</v>
      </c>
      <c r="K3068" s="80">
        <v>8054255731</v>
      </c>
      <c r="M3068" s="158">
        <v>44805</v>
      </c>
      <c r="N3068" s="160">
        <f ca="1">IFERROR(IF(M3068="","", DATEDIF(M3068, TODAY(), "M")),"")</f>
        <v>31</v>
      </c>
      <c r="R3068" s="35" t="s">
        <v>384</v>
      </c>
      <c r="S3068" s="35" t="s">
        <v>255</v>
      </c>
      <c r="T3068" s="35" t="s">
        <v>385</v>
      </c>
      <c r="V3068" s="35" t="s">
        <v>386</v>
      </c>
      <c r="Z3068" s="162">
        <v>0</v>
      </c>
      <c r="AA3068" s="163">
        <v>1</v>
      </c>
      <c r="AD3068" s="162">
        <v>7</v>
      </c>
      <c r="AG3068" s="35" t="s">
        <v>387</v>
      </c>
      <c r="AH3068" s="166" t="str">
        <f t="shared" si="47"/>
        <v>Humana ay64 big file (1).xlsx</v>
      </c>
      <c r="AI3068" s="35" t="s">
        <v>238</v>
      </c>
      <c r="BJ3068" s="162" t="str">
        <f>IF(AI3068 = "Advance", AD3068, "")</f>
        <v/>
      </c>
      <c r="BK3068" s="171" t="str">
        <f>IF(AI3068 = "Advance", 1, "")</f>
        <v/>
      </c>
      <c r="BL3068" s="171" t="str">
        <f>IF(AI3068 = "Chargeback", 1, "")</f>
        <v/>
      </c>
      <c r="BM3068" s="162" t="str">
        <f>IF(AI3068 = "Chargeback", AD3068, "")</f>
        <v/>
      </c>
    </row>
    <row r="3069" spans="1:65">
      <c r="A3069" s="35" t="s">
        <v>298</v>
      </c>
      <c r="B3069" s="35" t="s">
        <v>272</v>
      </c>
      <c r="C3069" s="80">
        <v>1871093</v>
      </c>
      <c r="E3069" s="158">
        <v>45609</v>
      </c>
      <c r="F3069" s="159">
        <v>45609</v>
      </c>
      <c r="G3069" s="35" t="s">
        <v>5222</v>
      </c>
      <c r="H3069" s="35" t="s">
        <v>635</v>
      </c>
      <c r="I3069" s="35" t="s">
        <v>472</v>
      </c>
      <c r="J3069" s="35" t="s">
        <v>726</v>
      </c>
      <c r="K3069" s="80">
        <v>4793330663</v>
      </c>
      <c r="M3069" s="158">
        <v>44805</v>
      </c>
      <c r="N3069" s="160">
        <f ca="1">IFERROR(IF(M3069="","", DATEDIF(M3069, TODAY(), "M")),"")</f>
        <v>31</v>
      </c>
      <c r="R3069" s="35" t="s">
        <v>384</v>
      </c>
      <c r="S3069" s="35" t="s">
        <v>255</v>
      </c>
      <c r="T3069" s="35" t="s">
        <v>385</v>
      </c>
      <c r="V3069" s="35" t="s">
        <v>386</v>
      </c>
      <c r="Z3069" s="162">
        <v>0</v>
      </c>
      <c r="AA3069" s="163">
        <v>1</v>
      </c>
      <c r="AD3069" s="162">
        <v>25.5</v>
      </c>
      <c r="AG3069" s="35" t="s">
        <v>581</v>
      </c>
      <c r="AH3069" s="166" t="str">
        <f t="shared" si="47"/>
        <v>Humana ay64 big file (1).xlsx</v>
      </c>
      <c r="AI3069" s="35" t="s">
        <v>238</v>
      </c>
      <c r="BJ3069" s="162" t="str">
        <f>IF(AI3069 = "Advance", AD3069, "")</f>
        <v/>
      </c>
      <c r="BK3069" s="171" t="str">
        <f>IF(AI3069 = "Advance", 1, "")</f>
        <v/>
      </c>
      <c r="BL3069" s="171" t="str">
        <f>IF(AI3069 = "Chargeback", 1, "")</f>
        <v/>
      </c>
      <c r="BM3069" s="162" t="str">
        <f>IF(AI3069 = "Chargeback", AD3069, "")</f>
        <v/>
      </c>
    </row>
    <row r="3070" spans="1:65">
      <c r="A3070" s="35" t="s">
        <v>298</v>
      </c>
      <c r="B3070" s="35" t="s">
        <v>253</v>
      </c>
      <c r="C3070" s="80">
        <v>1871093</v>
      </c>
      <c r="E3070" s="158">
        <v>45609</v>
      </c>
      <c r="F3070" s="159">
        <v>45609</v>
      </c>
      <c r="G3070" s="35" t="s">
        <v>5223</v>
      </c>
      <c r="H3070" s="35" t="s">
        <v>1680</v>
      </c>
      <c r="I3070" s="35" t="s">
        <v>390</v>
      </c>
      <c r="J3070" s="35" t="s">
        <v>697</v>
      </c>
      <c r="K3070" s="80">
        <v>1657306678</v>
      </c>
      <c r="M3070" s="158">
        <v>44805</v>
      </c>
      <c r="N3070" s="160">
        <f ca="1">IFERROR(IF(M3070="","", DATEDIF(M3070, TODAY(), "M")),"")</f>
        <v>31</v>
      </c>
      <c r="R3070" s="35" t="s">
        <v>384</v>
      </c>
      <c r="S3070" s="35" t="s">
        <v>255</v>
      </c>
      <c r="T3070" s="35" t="s">
        <v>385</v>
      </c>
      <c r="V3070" s="35" t="s">
        <v>386</v>
      </c>
      <c r="Z3070" s="162">
        <v>0</v>
      </c>
      <c r="AA3070" s="163">
        <v>1</v>
      </c>
      <c r="AD3070" s="162">
        <v>7</v>
      </c>
      <c r="AG3070" s="35" t="s">
        <v>387</v>
      </c>
      <c r="AH3070" s="166" t="str">
        <f t="shared" si="47"/>
        <v>Humana ay64 big file (1).xlsx</v>
      </c>
      <c r="AI3070" s="35" t="s">
        <v>238</v>
      </c>
      <c r="BJ3070" s="162" t="str">
        <f>IF(AI3070 = "Advance", AD3070, "")</f>
        <v/>
      </c>
      <c r="BK3070" s="171" t="str">
        <f>IF(AI3070 = "Advance", 1, "")</f>
        <v/>
      </c>
      <c r="BL3070" s="171" t="str">
        <f>IF(AI3070 = "Chargeback", 1, "")</f>
        <v/>
      </c>
      <c r="BM3070" s="162" t="str">
        <f>IF(AI3070 = "Chargeback", AD3070, "")</f>
        <v/>
      </c>
    </row>
    <row r="3071" spans="1:65">
      <c r="A3071" s="35" t="s">
        <v>298</v>
      </c>
      <c r="B3071" s="35" t="s">
        <v>272</v>
      </c>
      <c r="C3071" s="80">
        <v>1871093</v>
      </c>
      <c r="E3071" s="158">
        <v>45609</v>
      </c>
      <c r="F3071" s="159">
        <v>45609</v>
      </c>
      <c r="G3071" s="35" t="s">
        <v>5223</v>
      </c>
      <c r="H3071" s="35" t="s">
        <v>1680</v>
      </c>
      <c r="I3071" s="35" t="s">
        <v>390</v>
      </c>
      <c r="J3071" s="35" t="s">
        <v>697</v>
      </c>
      <c r="K3071" s="80">
        <v>6371694337</v>
      </c>
      <c r="M3071" s="158">
        <v>44805</v>
      </c>
      <c r="N3071" s="160">
        <f ca="1">IFERROR(IF(M3071="","", DATEDIF(M3071, TODAY(), "M")),"")</f>
        <v>31</v>
      </c>
      <c r="R3071" s="35" t="s">
        <v>384</v>
      </c>
      <c r="S3071" s="35" t="s">
        <v>255</v>
      </c>
      <c r="T3071" s="35" t="s">
        <v>385</v>
      </c>
      <c r="V3071" s="35" t="s">
        <v>386</v>
      </c>
      <c r="Z3071" s="162">
        <v>0</v>
      </c>
      <c r="AA3071" s="163">
        <v>1</v>
      </c>
      <c r="AD3071" s="162">
        <v>25.5</v>
      </c>
      <c r="AG3071" s="35" t="s">
        <v>581</v>
      </c>
      <c r="AH3071" s="166" t="str">
        <f t="shared" si="47"/>
        <v>Humana ay64 big file (1).xlsx</v>
      </c>
      <c r="AI3071" s="35" t="s">
        <v>238</v>
      </c>
      <c r="BJ3071" s="162" t="str">
        <f>IF(AI3071 = "Advance", AD3071, "")</f>
        <v/>
      </c>
      <c r="BK3071" s="171" t="str">
        <f>IF(AI3071 = "Advance", 1, "")</f>
        <v/>
      </c>
      <c r="BL3071" s="171" t="str">
        <f>IF(AI3071 = "Chargeback", 1, "")</f>
        <v/>
      </c>
      <c r="BM3071" s="162" t="str">
        <f>IF(AI3071 = "Chargeback", AD3071, "")</f>
        <v/>
      </c>
    </row>
    <row r="3072" spans="1:65">
      <c r="A3072" s="35" t="s">
        <v>298</v>
      </c>
      <c r="B3072" s="35" t="s">
        <v>253</v>
      </c>
      <c r="C3072" s="80">
        <v>1871093</v>
      </c>
      <c r="E3072" s="158">
        <v>45609</v>
      </c>
      <c r="F3072" s="159">
        <v>45609</v>
      </c>
      <c r="G3072" s="35" t="s">
        <v>5224</v>
      </c>
      <c r="H3072" s="35" t="s">
        <v>973</v>
      </c>
      <c r="I3072" s="35" t="s">
        <v>412</v>
      </c>
      <c r="J3072" s="35" t="s">
        <v>1106</v>
      </c>
      <c r="K3072" s="80">
        <v>3417768816</v>
      </c>
      <c r="M3072" s="158">
        <v>44835</v>
      </c>
      <c r="N3072" s="160">
        <f ca="1">IFERROR(IF(M3072="","", DATEDIF(M3072, TODAY(), "M")),"")</f>
        <v>30</v>
      </c>
      <c r="R3072" s="35" t="s">
        <v>384</v>
      </c>
      <c r="S3072" s="35" t="s">
        <v>255</v>
      </c>
      <c r="T3072" s="35" t="s">
        <v>385</v>
      </c>
      <c r="V3072" s="35" t="s">
        <v>386</v>
      </c>
      <c r="Z3072" s="162">
        <v>0</v>
      </c>
      <c r="AA3072" s="163">
        <v>1</v>
      </c>
      <c r="AD3072" s="162">
        <v>7</v>
      </c>
      <c r="AG3072" s="35" t="s">
        <v>387</v>
      </c>
      <c r="AH3072" s="166" t="str">
        <f t="shared" si="47"/>
        <v>Humana ay64 big file (1).xlsx</v>
      </c>
      <c r="AI3072" s="35" t="s">
        <v>238</v>
      </c>
      <c r="BJ3072" s="162" t="str">
        <f>IF(AI3072 = "Advance", AD3072, "")</f>
        <v/>
      </c>
      <c r="BK3072" s="171" t="str">
        <f>IF(AI3072 = "Advance", 1, "")</f>
        <v/>
      </c>
      <c r="BL3072" s="171" t="str">
        <f>IF(AI3072 = "Chargeback", 1, "")</f>
        <v/>
      </c>
      <c r="BM3072" s="162" t="str">
        <f>IF(AI3072 = "Chargeback", AD3072, "")</f>
        <v/>
      </c>
    </row>
    <row r="3073" spans="1:65">
      <c r="A3073" s="35" t="s">
        <v>298</v>
      </c>
      <c r="B3073" s="35" t="s">
        <v>272</v>
      </c>
      <c r="C3073" s="80">
        <v>1871093</v>
      </c>
      <c r="E3073" s="158">
        <v>45609</v>
      </c>
      <c r="F3073" s="159">
        <v>45609</v>
      </c>
      <c r="G3073" s="35" t="s">
        <v>5224</v>
      </c>
      <c r="H3073" s="35" t="s">
        <v>973</v>
      </c>
      <c r="I3073" s="35" t="s">
        <v>412</v>
      </c>
      <c r="J3073" s="35" t="s">
        <v>1106</v>
      </c>
      <c r="K3073" s="80">
        <v>3922114483</v>
      </c>
      <c r="M3073" s="158">
        <v>44835</v>
      </c>
      <c r="N3073" s="160">
        <f ca="1">IFERROR(IF(M3073="","", DATEDIF(M3073, TODAY(), "M")),"")</f>
        <v>30</v>
      </c>
      <c r="R3073" s="35" t="s">
        <v>384</v>
      </c>
      <c r="S3073" s="35" t="s">
        <v>255</v>
      </c>
      <c r="T3073" s="35" t="s">
        <v>385</v>
      </c>
      <c r="V3073" s="35" t="s">
        <v>386</v>
      </c>
      <c r="Z3073" s="162">
        <v>0</v>
      </c>
      <c r="AA3073" s="163">
        <v>1</v>
      </c>
      <c r="AD3073" s="162">
        <v>25.5</v>
      </c>
      <c r="AG3073" s="35" t="s">
        <v>581</v>
      </c>
      <c r="AH3073" s="166" t="str">
        <f t="shared" si="47"/>
        <v>Humana ay64 big file (1).xlsx</v>
      </c>
      <c r="AI3073" s="35" t="s">
        <v>238</v>
      </c>
      <c r="BJ3073" s="162" t="str">
        <f>IF(AI3073 = "Advance", AD3073, "")</f>
        <v/>
      </c>
      <c r="BK3073" s="171" t="str">
        <f>IF(AI3073 = "Advance", 1, "")</f>
        <v/>
      </c>
      <c r="BL3073" s="171" t="str">
        <f>IF(AI3073 = "Chargeback", 1, "")</f>
        <v/>
      </c>
      <c r="BM3073" s="162" t="str">
        <f>IF(AI3073 = "Chargeback", AD3073, "")</f>
        <v/>
      </c>
    </row>
    <row r="3074" spans="1:65">
      <c r="A3074" s="35" t="s">
        <v>298</v>
      </c>
      <c r="B3074" s="35" t="s">
        <v>253</v>
      </c>
      <c r="C3074" s="80">
        <v>1871093</v>
      </c>
      <c r="E3074" s="158">
        <v>45609</v>
      </c>
      <c r="F3074" s="159">
        <v>45609</v>
      </c>
      <c r="G3074" s="35" t="s">
        <v>5225</v>
      </c>
      <c r="H3074" s="35" t="s">
        <v>3467</v>
      </c>
      <c r="I3074" s="35" t="s">
        <v>674</v>
      </c>
      <c r="J3074" s="35" t="s">
        <v>1498</v>
      </c>
      <c r="K3074" s="80">
        <v>3545012186</v>
      </c>
      <c r="M3074" s="158">
        <v>44866</v>
      </c>
      <c r="N3074" s="160">
        <f ca="1">IFERROR(IF(M3074="","", DATEDIF(M3074, TODAY(), "M")),"")</f>
        <v>29</v>
      </c>
      <c r="R3074" s="35" t="s">
        <v>384</v>
      </c>
      <c r="S3074" s="35" t="s">
        <v>255</v>
      </c>
      <c r="T3074" s="35" t="s">
        <v>385</v>
      </c>
      <c r="V3074" s="35" t="s">
        <v>386</v>
      </c>
      <c r="Z3074" s="162">
        <v>0</v>
      </c>
      <c r="AA3074" s="163">
        <v>1</v>
      </c>
      <c r="AD3074" s="162">
        <v>7</v>
      </c>
      <c r="AG3074" s="35" t="s">
        <v>387</v>
      </c>
      <c r="AH3074" s="166" t="str">
        <f t="shared" ref="AH3074:AH3137" si="48">HYPERLINK("\\tsclient\thindisk\Evan MacGuffie\Humana ay64 big file (1).xlsx", "Humana ay64 big file (1).xlsx")</f>
        <v>Humana ay64 big file (1).xlsx</v>
      </c>
      <c r="AI3074" s="35" t="s">
        <v>238</v>
      </c>
      <c r="BJ3074" s="162" t="str">
        <f>IF(AI3074 = "Advance", AD3074, "")</f>
        <v/>
      </c>
      <c r="BK3074" s="171" t="str">
        <f>IF(AI3074 = "Advance", 1, "")</f>
        <v/>
      </c>
      <c r="BL3074" s="171" t="str">
        <f>IF(AI3074 = "Chargeback", 1, "")</f>
        <v/>
      </c>
      <c r="BM3074" s="162" t="str">
        <f>IF(AI3074 = "Chargeback", AD3074, "")</f>
        <v/>
      </c>
    </row>
    <row r="3075" spans="1:65">
      <c r="A3075" s="35" t="s">
        <v>298</v>
      </c>
      <c r="B3075" s="35" t="s">
        <v>272</v>
      </c>
      <c r="C3075" s="80">
        <v>1871093</v>
      </c>
      <c r="E3075" s="158">
        <v>45609</v>
      </c>
      <c r="F3075" s="159">
        <v>45609</v>
      </c>
      <c r="G3075" s="35" t="s">
        <v>5225</v>
      </c>
      <c r="H3075" s="35" t="s">
        <v>3467</v>
      </c>
      <c r="I3075" s="35" t="s">
        <v>674</v>
      </c>
      <c r="J3075" s="35" t="s">
        <v>1498</v>
      </c>
      <c r="K3075" s="80">
        <v>2643474084</v>
      </c>
      <c r="M3075" s="158">
        <v>44866</v>
      </c>
      <c r="N3075" s="160">
        <f ca="1">IFERROR(IF(M3075="","", DATEDIF(M3075, TODAY(), "M")),"")</f>
        <v>29</v>
      </c>
      <c r="R3075" s="35" t="s">
        <v>384</v>
      </c>
      <c r="S3075" s="35" t="s">
        <v>255</v>
      </c>
      <c r="T3075" s="35" t="s">
        <v>385</v>
      </c>
      <c r="V3075" s="35" t="s">
        <v>386</v>
      </c>
      <c r="Z3075" s="162">
        <v>0</v>
      </c>
      <c r="AA3075" s="163">
        <v>1</v>
      </c>
      <c r="AD3075" s="162">
        <v>25.5</v>
      </c>
      <c r="AG3075" s="35" t="s">
        <v>581</v>
      </c>
      <c r="AH3075" s="166" t="str">
        <f t="shared" si="48"/>
        <v>Humana ay64 big file (1).xlsx</v>
      </c>
      <c r="AI3075" s="35" t="s">
        <v>238</v>
      </c>
      <c r="BJ3075" s="162" t="str">
        <f>IF(AI3075 = "Advance", AD3075, "")</f>
        <v/>
      </c>
      <c r="BK3075" s="171" t="str">
        <f>IF(AI3075 = "Advance", 1, "")</f>
        <v/>
      </c>
      <c r="BL3075" s="171" t="str">
        <f>IF(AI3075 = "Chargeback", 1, "")</f>
        <v/>
      </c>
      <c r="BM3075" s="162" t="str">
        <f>IF(AI3075 = "Chargeback", AD3075, "")</f>
        <v/>
      </c>
    </row>
    <row r="3076" spans="1:65">
      <c r="A3076" s="35" t="s">
        <v>298</v>
      </c>
      <c r="B3076" s="35" t="s">
        <v>253</v>
      </c>
      <c r="C3076" s="80">
        <v>1871093</v>
      </c>
      <c r="E3076" s="158">
        <v>45609</v>
      </c>
      <c r="F3076" s="159">
        <v>45609</v>
      </c>
      <c r="G3076" s="35" t="s">
        <v>5226</v>
      </c>
      <c r="H3076" s="35" t="s">
        <v>1960</v>
      </c>
      <c r="I3076" s="35" t="s">
        <v>443</v>
      </c>
      <c r="J3076" s="35" t="s">
        <v>5227</v>
      </c>
      <c r="K3076" s="80">
        <v>7191623828</v>
      </c>
      <c r="M3076" s="158">
        <v>44835</v>
      </c>
      <c r="N3076" s="160">
        <f ca="1">IFERROR(IF(M3076="","", DATEDIF(M3076, TODAY(), "M")),"")</f>
        <v>30</v>
      </c>
      <c r="R3076" s="35" t="s">
        <v>384</v>
      </c>
      <c r="S3076" s="35" t="s">
        <v>255</v>
      </c>
      <c r="T3076" s="35" t="s">
        <v>385</v>
      </c>
      <c r="V3076" s="35" t="s">
        <v>386</v>
      </c>
      <c r="Z3076" s="162">
        <v>0</v>
      </c>
      <c r="AA3076" s="163">
        <v>1</v>
      </c>
      <c r="AD3076" s="162">
        <v>7</v>
      </c>
      <c r="AG3076" s="35" t="s">
        <v>387</v>
      </c>
      <c r="AH3076" s="166" t="str">
        <f t="shared" si="48"/>
        <v>Humana ay64 big file (1).xlsx</v>
      </c>
      <c r="AI3076" s="35" t="s">
        <v>238</v>
      </c>
      <c r="BJ3076" s="162" t="str">
        <f>IF(AI3076 = "Advance", AD3076, "")</f>
        <v/>
      </c>
      <c r="BK3076" s="171" t="str">
        <f>IF(AI3076 = "Advance", 1, "")</f>
        <v/>
      </c>
      <c r="BL3076" s="171" t="str">
        <f>IF(AI3076 = "Chargeback", 1, "")</f>
        <v/>
      </c>
      <c r="BM3076" s="162" t="str">
        <f>IF(AI3076 = "Chargeback", AD3076, "")</f>
        <v/>
      </c>
    </row>
    <row r="3077" spans="1:65">
      <c r="A3077" s="35" t="s">
        <v>298</v>
      </c>
      <c r="B3077" s="35" t="s">
        <v>272</v>
      </c>
      <c r="C3077" s="80">
        <v>1871093</v>
      </c>
      <c r="E3077" s="158">
        <v>45609</v>
      </c>
      <c r="F3077" s="159">
        <v>45609</v>
      </c>
      <c r="G3077" s="35" t="s">
        <v>5226</v>
      </c>
      <c r="H3077" s="35" t="s">
        <v>1960</v>
      </c>
      <c r="I3077" s="35" t="s">
        <v>443</v>
      </c>
      <c r="J3077" s="35" t="s">
        <v>5227</v>
      </c>
      <c r="K3077" s="80">
        <v>3815288653</v>
      </c>
      <c r="M3077" s="158">
        <v>44835</v>
      </c>
      <c r="N3077" s="160">
        <f ca="1">IFERROR(IF(M3077="","", DATEDIF(M3077, TODAY(), "M")),"")</f>
        <v>30</v>
      </c>
      <c r="R3077" s="35" t="s">
        <v>384</v>
      </c>
      <c r="S3077" s="35" t="s">
        <v>255</v>
      </c>
      <c r="T3077" s="35" t="s">
        <v>385</v>
      </c>
      <c r="V3077" s="35" t="s">
        <v>386</v>
      </c>
      <c r="Z3077" s="162">
        <v>0</v>
      </c>
      <c r="AA3077" s="163">
        <v>1</v>
      </c>
      <c r="AD3077" s="162">
        <v>25.5</v>
      </c>
      <c r="AG3077" s="35" t="s">
        <v>581</v>
      </c>
      <c r="AH3077" s="166" t="str">
        <f t="shared" si="48"/>
        <v>Humana ay64 big file (1).xlsx</v>
      </c>
      <c r="AI3077" s="35" t="s">
        <v>238</v>
      </c>
      <c r="BJ3077" s="162" t="str">
        <f>IF(AI3077 = "Advance", AD3077, "")</f>
        <v/>
      </c>
      <c r="BK3077" s="171" t="str">
        <f>IF(AI3077 = "Advance", 1, "")</f>
        <v/>
      </c>
      <c r="BL3077" s="171" t="str">
        <f>IF(AI3077 = "Chargeback", 1, "")</f>
        <v/>
      </c>
      <c r="BM3077" s="162" t="str">
        <f>IF(AI3077 = "Chargeback", AD3077, "")</f>
        <v/>
      </c>
    </row>
    <row r="3078" spans="1:65">
      <c r="A3078" s="35" t="s">
        <v>298</v>
      </c>
      <c r="B3078" s="35" t="s">
        <v>253</v>
      </c>
      <c r="C3078" s="80">
        <v>1871093</v>
      </c>
      <c r="E3078" s="158">
        <v>45609</v>
      </c>
      <c r="F3078" s="159">
        <v>45609</v>
      </c>
      <c r="G3078" s="35" t="s">
        <v>5228</v>
      </c>
      <c r="H3078" s="35" t="s">
        <v>947</v>
      </c>
      <c r="I3078" s="35" t="s">
        <v>450</v>
      </c>
      <c r="J3078" s="35" t="s">
        <v>5229</v>
      </c>
      <c r="K3078" s="80">
        <v>2680079332</v>
      </c>
      <c r="M3078" s="158">
        <v>44866</v>
      </c>
      <c r="N3078" s="160">
        <f ca="1">IFERROR(IF(M3078="","", DATEDIF(M3078, TODAY(), "M")),"")</f>
        <v>29</v>
      </c>
      <c r="R3078" s="35" t="s">
        <v>384</v>
      </c>
      <c r="S3078" s="35" t="s">
        <v>255</v>
      </c>
      <c r="T3078" s="35" t="s">
        <v>385</v>
      </c>
      <c r="V3078" s="35" t="s">
        <v>386</v>
      </c>
      <c r="Z3078" s="162">
        <v>0</v>
      </c>
      <c r="AA3078" s="163">
        <v>1</v>
      </c>
      <c r="AD3078" s="162">
        <v>7</v>
      </c>
      <c r="AG3078" s="35" t="s">
        <v>387</v>
      </c>
      <c r="AH3078" s="166" t="str">
        <f t="shared" si="48"/>
        <v>Humana ay64 big file (1).xlsx</v>
      </c>
      <c r="AI3078" s="35" t="s">
        <v>238</v>
      </c>
      <c r="BJ3078" s="162" t="str">
        <f>IF(AI3078 = "Advance", AD3078, "")</f>
        <v/>
      </c>
      <c r="BK3078" s="171" t="str">
        <f>IF(AI3078 = "Advance", 1, "")</f>
        <v/>
      </c>
      <c r="BL3078" s="171" t="str">
        <f>IF(AI3078 = "Chargeback", 1, "")</f>
        <v/>
      </c>
      <c r="BM3078" s="162" t="str">
        <f>IF(AI3078 = "Chargeback", AD3078, "")</f>
        <v/>
      </c>
    </row>
    <row r="3079" spans="1:65">
      <c r="A3079" s="35" t="s">
        <v>298</v>
      </c>
      <c r="B3079" s="35" t="s">
        <v>272</v>
      </c>
      <c r="C3079" s="80">
        <v>1871093</v>
      </c>
      <c r="E3079" s="158">
        <v>45609</v>
      </c>
      <c r="F3079" s="159">
        <v>45609</v>
      </c>
      <c r="G3079" s="35" t="s">
        <v>5228</v>
      </c>
      <c r="H3079" s="35" t="s">
        <v>947</v>
      </c>
      <c r="I3079" s="35" t="s">
        <v>450</v>
      </c>
      <c r="J3079" s="35" t="s">
        <v>5229</v>
      </c>
      <c r="K3079" s="80">
        <v>6388749793</v>
      </c>
      <c r="M3079" s="158">
        <v>44866</v>
      </c>
      <c r="N3079" s="160">
        <f ca="1">IFERROR(IF(M3079="","", DATEDIF(M3079, TODAY(), "M")),"")</f>
        <v>29</v>
      </c>
      <c r="R3079" s="35" t="s">
        <v>384</v>
      </c>
      <c r="S3079" s="35" t="s">
        <v>255</v>
      </c>
      <c r="T3079" s="35" t="s">
        <v>385</v>
      </c>
      <c r="V3079" s="35" t="s">
        <v>386</v>
      </c>
      <c r="Z3079" s="162">
        <v>0</v>
      </c>
      <c r="AA3079" s="163">
        <v>1</v>
      </c>
      <c r="AD3079" s="162">
        <v>25.5</v>
      </c>
      <c r="AG3079" s="35" t="s">
        <v>581</v>
      </c>
      <c r="AH3079" s="166" t="str">
        <f t="shared" si="48"/>
        <v>Humana ay64 big file (1).xlsx</v>
      </c>
      <c r="AI3079" s="35" t="s">
        <v>238</v>
      </c>
      <c r="BJ3079" s="162" t="str">
        <f>IF(AI3079 = "Advance", AD3079, "")</f>
        <v/>
      </c>
      <c r="BK3079" s="171" t="str">
        <f>IF(AI3079 = "Advance", 1, "")</f>
        <v/>
      </c>
      <c r="BL3079" s="171" t="str">
        <f>IF(AI3079 = "Chargeback", 1, "")</f>
        <v/>
      </c>
      <c r="BM3079" s="162" t="str">
        <f>IF(AI3079 = "Chargeback", AD3079, "")</f>
        <v/>
      </c>
    </row>
    <row r="3080" spans="1:65">
      <c r="A3080" s="35" t="s">
        <v>298</v>
      </c>
      <c r="B3080" s="35" t="s">
        <v>253</v>
      </c>
      <c r="C3080" s="80">
        <v>1871093</v>
      </c>
      <c r="E3080" s="158">
        <v>45609</v>
      </c>
      <c r="F3080" s="159">
        <v>45609</v>
      </c>
      <c r="G3080" s="35" t="s">
        <v>5230</v>
      </c>
      <c r="H3080" s="35" t="s">
        <v>5231</v>
      </c>
      <c r="I3080" s="35" t="s">
        <v>450</v>
      </c>
      <c r="J3080" s="35" t="s">
        <v>5232</v>
      </c>
      <c r="K3080" s="80">
        <v>1186640722</v>
      </c>
      <c r="M3080" s="158">
        <v>44896</v>
      </c>
      <c r="N3080" s="160">
        <f ca="1">IFERROR(IF(M3080="","", DATEDIF(M3080, TODAY(), "M")),"")</f>
        <v>28</v>
      </c>
      <c r="R3080" s="35" t="s">
        <v>384</v>
      </c>
      <c r="S3080" s="35" t="s">
        <v>255</v>
      </c>
      <c r="T3080" s="35" t="s">
        <v>385</v>
      </c>
      <c r="V3080" s="35" t="s">
        <v>386</v>
      </c>
      <c r="Z3080" s="162">
        <v>0</v>
      </c>
      <c r="AA3080" s="163">
        <v>1</v>
      </c>
      <c r="AD3080" s="162">
        <v>7</v>
      </c>
      <c r="AG3080" s="35" t="s">
        <v>387</v>
      </c>
      <c r="AH3080" s="166" t="str">
        <f t="shared" si="48"/>
        <v>Humana ay64 big file (1).xlsx</v>
      </c>
      <c r="AI3080" s="35" t="s">
        <v>238</v>
      </c>
      <c r="BJ3080" s="162" t="str">
        <f>IF(AI3080 = "Advance", AD3080, "")</f>
        <v/>
      </c>
      <c r="BK3080" s="171" t="str">
        <f>IF(AI3080 = "Advance", 1, "")</f>
        <v/>
      </c>
      <c r="BL3080" s="171" t="str">
        <f>IF(AI3080 = "Chargeback", 1, "")</f>
        <v/>
      </c>
      <c r="BM3080" s="162" t="str">
        <f>IF(AI3080 = "Chargeback", AD3080, "")</f>
        <v/>
      </c>
    </row>
    <row r="3081" spans="1:65">
      <c r="A3081" s="35" t="s">
        <v>298</v>
      </c>
      <c r="B3081" s="35" t="s">
        <v>272</v>
      </c>
      <c r="C3081" s="80">
        <v>1871093</v>
      </c>
      <c r="E3081" s="158">
        <v>45609</v>
      </c>
      <c r="F3081" s="159">
        <v>45609</v>
      </c>
      <c r="G3081" s="35" t="s">
        <v>5230</v>
      </c>
      <c r="H3081" s="35" t="s">
        <v>5231</v>
      </c>
      <c r="I3081" s="35" t="s">
        <v>450</v>
      </c>
      <c r="J3081" s="35" t="s">
        <v>5232</v>
      </c>
      <c r="K3081" s="80">
        <v>6271232755</v>
      </c>
      <c r="M3081" s="158">
        <v>44896</v>
      </c>
      <c r="N3081" s="160">
        <f ca="1">IFERROR(IF(M3081="","", DATEDIF(M3081, TODAY(), "M")),"")</f>
        <v>28</v>
      </c>
      <c r="R3081" s="35" t="s">
        <v>384</v>
      </c>
      <c r="S3081" s="35" t="s">
        <v>255</v>
      </c>
      <c r="T3081" s="35" t="s">
        <v>385</v>
      </c>
      <c r="V3081" s="35" t="s">
        <v>386</v>
      </c>
      <c r="Z3081" s="162">
        <v>0</v>
      </c>
      <c r="AA3081" s="163">
        <v>1</v>
      </c>
      <c r="AD3081" s="162">
        <v>25.5</v>
      </c>
      <c r="AG3081" s="35" t="s">
        <v>581</v>
      </c>
      <c r="AH3081" s="166" t="str">
        <f t="shared" si="48"/>
        <v>Humana ay64 big file (1).xlsx</v>
      </c>
      <c r="AI3081" s="35" t="s">
        <v>238</v>
      </c>
      <c r="BJ3081" s="162" t="str">
        <f>IF(AI3081 = "Advance", AD3081, "")</f>
        <v/>
      </c>
      <c r="BK3081" s="171" t="str">
        <f>IF(AI3081 = "Advance", 1, "")</f>
        <v/>
      </c>
      <c r="BL3081" s="171" t="str">
        <f>IF(AI3081 = "Chargeback", 1, "")</f>
        <v/>
      </c>
      <c r="BM3081" s="162" t="str">
        <f>IF(AI3081 = "Chargeback", AD3081, "")</f>
        <v/>
      </c>
    </row>
    <row r="3082" spans="1:65">
      <c r="A3082" s="35" t="s">
        <v>298</v>
      </c>
      <c r="B3082" s="35" t="s">
        <v>253</v>
      </c>
      <c r="C3082" s="80">
        <v>1871093</v>
      </c>
      <c r="E3082" s="158">
        <v>45609</v>
      </c>
      <c r="F3082" s="159">
        <v>45609</v>
      </c>
      <c r="G3082" s="35" t="s">
        <v>5233</v>
      </c>
      <c r="H3082" s="35" t="s">
        <v>559</v>
      </c>
      <c r="I3082" s="35" t="s">
        <v>390</v>
      </c>
      <c r="J3082" s="35" t="s">
        <v>3181</v>
      </c>
      <c r="K3082" s="80">
        <v>2428699427</v>
      </c>
      <c r="M3082" s="158">
        <v>44927</v>
      </c>
      <c r="N3082" s="160">
        <f ca="1">IFERROR(IF(M3082="","", DATEDIF(M3082, TODAY(), "M")),"")</f>
        <v>27</v>
      </c>
      <c r="R3082" s="35" t="s">
        <v>384</v>
      </c>
      <c r="S3082" s="35" t="s">
        <v>255</v>
      </c>
      <c r="T3082" s="35" t="s">
        <v>385</v>
      </c>
      <c r="V3082" s="35" t="s">
        <v>386</v>
      </c>
      <c r="Z3082" s="162">
        <v>0</v>
      </c>
      <c r="AA3082" s="163">
        <v>1</v>
      </c>
      <c r="AD3082" s="162">
        <v>7</v>
      </c>
      <c r="AG3082" s="35" t="s">
        <v>387</v>
      </c>
      <c r="AH3082" s="166" t="str">
        <f t="shared" si="48"/>
        <v>Humana ay64 big file (1).xlsx</v>
      </c>
      <c r="AI3082" s="35" t="s">
        <v>238</v>
      </c>
      <c r="BJ3082" s="162" t="str">
        <f>IF(AI3082 = "Advance", AD3082, "")</f>
        <v/>
      </c>
      <c r="BK3082" s="171" t="str">
        <f>IF(AI3082 = "Advance", 1, "")</f>
        <v/>
      </c>
      <c r="BL3082" s="171" t="str">
        <f>IF(AI3082 = "Chargeback", 1, "")</f>
        <v/>
      </c>
      <c r="BM3082" s="162" t="str">
        <f>IF(AI3082 = "Chargeback", AD3082, "")</f>
        <v/>
      </c>
    </row>
    <row r="3083" spans="1:65">
      <c r="A3083" s="35" t="s">
        <v>298</v>
      </c>
      <c r="B3083" s="35" t="s">
        <v>272</v>
      </c>
      <c r="C3083" s="80">
        <v>1871093</v>
      </c>
      <c r="E3083" s="158">
        <v>45609</v>
      </c>
      <c r="F3083" s="159">
        <v>45609</v>
      </c>
      <c r="G3083" s="35" t="s">
        <v>5233</v>
      </c>
      <c r="H3083" s="35" t="s">
        <v>559</v>
      </c>
      <c r="I3083" s="35" t="s">
        <v>390</v>
      </c>
      <c r="J3083" s="35" t="s">
        <v>3181</v>
      </c>
      <c r="K3083" s="80">
        <v>5646237061</v>
      </c>
      <c r="M3083" s="158">
        <v>44927</v>
      </c>
      <c r="N3083" s="160">
        <f ca="1">IFERROR(IF(M3083="","", DATEDIF(M3083, TODAY(), "M")),"")</f>
        <v>27</v>
      </c>
      <c r="R3083" s="35" t="s">
        <v>384</v>
      </c>
      <c r="S3083" s="35" t="s">
        <v>255</v>
      </c>
      <c r="T3083" s="35" t="s">
        <v>385</v>
      </c>
      <c r="V3083" s="35" t="s">
        <v>386</v>
      </c>
      <c r="Z3083" s="162">
        <v>0</v>
      </c>
      <c r="AA3083" s="163">
        <v>1</v>
      </c>
      <c r="AD3083" s="162">
        <v>25.5</v>
      </c>
      <c r="AG3083" s="35" t="s">
        <v>581</v>
      </c>
      <c r="AH3083" s="166" t="str">
        <f t="shared" si="48"/>
        <v>Humana ay64 big file (1).xlsx</v>
      </c>
      <c r="AI3083" s="35" t="s">
        <v>238</v>
      </c>
      <c r="BJ3083" s="162" t="str">
        <f>IF(AI3083 = "Advance", AD3083, "")</f>
        <v/>
      </c>
      <c r="BK3083" s="171" t="str">
        <f>IF(AI3083 = "Advance", 1, "")</f>
        <v/>
      </c>
      <c r="BL3083" s="171" t="str">
        <f>IF(AI3083 = "Chargeback", 1, "")</f>
        <v/>
      </c>
      <c r="BM3083" s="162" t="str">
        <f>IF(AI3083 = "Chargeback", AD3083, "")</f>
        <v/>
      </c>
    </row>
    <row r="3084" spans="1:65">
      <c r="A3084" s="35" t="s">
        <v>298</v>
      </c>
      <c r="B3084" s="35" t="s">
        <v>253</v>
      </c>
      <c r="C3084" s="80">
        <v>1871093</v>
      </c>
      <c r="E3084" s="158">
        <v>45609</v>
      </c>
      <c r="F3084" s="159">
        <v>45609</v>
      </c>
      <c r="G3084" s="35" t="s">
        <v>5234</v>
      </c>
      <c r="H3084" s="35" t="s">
        <v>5235</v>
      </c>
      <c r="I3084" s="35" t="s">
        <v>443</v>
      </c>
      <c r="J3084" s="35" t="s">
        <v>5236</v>
      </c>
      <c r="K3084" s="80">
        <v>5692380512</v>
      </c>
      <c r="M3084" s="158">
        <v>44927</v>
      </c>
      <c r="N3084" s="160">
        <f ca="1">IFERROR(IF(M3084="","", DATEDIF(M3084, TODAY(), "M")),"")</f>
        <v>27</v>
      </c>
      <c r="R3084" s="35" t="s">
        <v>384</v>
      </c>
      <c r="S3084" s="35" t="s">
        <v>255</v>
      </c>
      <c r="T3084" s="35" t="s">
        <v>385</v>
      </c>
      <c r="V3084" s="35" t="s">
        <v>386</v>
      </c>
      <c r="Z3084" s="162">
        <v>0</v>
      </c>
      <c r="AA3084" s="163">
        <v>1</v>
      </c>
      <c r="AD3084" s="162">
        <v>7</v>
      </c>
      <c r="AG3084" s="35" t="s">
        <v>387</v>
      </c>
      <c r="AH3084" s="166" t="str">
        <f t="shared" si="48"/>
        <v>Humana ay64 big file (1).xlsx</v>
      </c>
      <c r="AI3084" s="35" t="s">
        <v>238</v>
      </c>
      <c r="BJ3084" s="162" t="str">
        <f>IF(AI3084 = "Advance", AD3084, "")</f>
        <v/>
      </c>
      <c r="BK3084" s="171" t="str">
        <f>IF(AI3084 = "Advance", 1, "")</f>
        <v/>
      </c>
      <c r="BL3084" s="171" t="str">
        <f>IF(AI3084 = "Chargeback", 1, "")</f>
        <v/>
      </c>
      <c r="BM3084" s="162" t="str">
        <f>IF(AI3084 = "Chargeback", AD3084, "")</f>
        <v/>
      </c>
    </row>
    <row r="3085" spans="1:65">
      <c r="A3085" s="35" t="s">
        <v>298</v>
      </c>
      <c r="B3085" s="35" t="s">
        <v>272</v>
      </c>
      <c r="C3085" s="80">
        <v>1871093</v>
      </c>
      <c r="E3085" s="158">
        <v>45609</v>
      </c>
      <c r="F3085" s="159">
        <v>45609</v>
      </c>
      <c r="G3085" s="35" t="s">
        <v>5234</v>
      </c>
      <c r="H3085" s="35" t="s">
        <v>5235</v>
      </c>
      <c r="I3085" s="35" t="s">
        <v>443</v>
      </c>
      <c r="J3085" s="35" t="s">
        <v>5236</v>
      </c>
      <c r="K3085" s="80">
        <v>7328658727</v>
      </c>
      <c r="M3085" s="158">
        <v>44927</v>
      </c>
      <c r="N3085" s="160">
        <f ca="1">IFERROR(IF(M3085="","", DATEDIF(M3085, TODAY(), "M")),"")</f>
        <v>27</v>
      </c>
      <c r="R3085" s="35" t="s">
        <v>384</v>
      </c>
      <c r="S3085" s="35" t="s">
        <v>255</v>
      </c>
      <c r="T3085" s="35" t="s">
        <v>385</v>
      </c>
      <c r="V3085" s="35" t="s">
        <v>386</v>
      </c>
      <c r="Z3085" s="162">
        <v>0</v>
      </c>
      <c r="AA3085" s="163">
        <v>1</v>
      </c>
      <c r="AD3085" s="162">
        <v>25.5</v>
      </c>
      <c r="AG3085" s="35" t="s">
        <v>581</v>
      </c>
      <c r="AH3085" s="166" t="str">
        <f t="shared" si="48"/>
        <v>Humana ay64 big file (1).xlsx</v>
      </c>
      <c r="AI3085" s="35" t="s">
        <v>238</v>
      </c>
      <c r="BJ3085" s="162" t="str">
        <f>IF(AI3085 = "Advance", AD3085, "")</f>
        <v/>
      </c>
      <c r="BK3085" s="171" t="str">
        <f>IF(AI3085 = "Advance", 1, "")</f>
        <v/>
      </c>
      <c r="BL3085" s="171" t="str">
        <f>IF(AI3085 = "Chargeback", 1, "")</f>
        <v/>
      </c>
      <c r="BM3085" s="162" t="str">
        <f>IF(AI3085 = "Chargeback", AD3085, "")</f>
        <v/>
      </c>
    </row>
    <row r="3086" spans="1:65">
      <c r="A3086" s="35" t="s">
        <v>298</v>
      </c>
      <c r="B3086" s="35" t="s">
        <v>253</v>
      </c>
      <c r="C3086" s="80">
        <v>1871093</v>
      </c>
      <c r="E3086" s="158">
        <v>45609</v>
      </c>
      <c r="F3086" s="159">
        <v>45609</v>
      </c>
      <c r="G3086" s="35" t="s">
        <v>5237</v>
      </c>
      <c r="H3086" s="35" t="s">
        <v>1511</v>
      </c>
      <c r="I3086" s="35" t="s">
        <v>674</v>
      </c>
      <c r="J3086" s="35" t="s">
        <v>1293</v>
      </c>
      <c r="K3086" s="80">
        <v>5930283162</v>
      </c>
      <c r="M3086" s="158">
        <v>44927</v>
      </c>
      <c r="N3086" s="160">
        <f ca="1">IFERROR(IF(M3086="","", DATEDIF(M3086, TODAY(), "M")),"")</f>
        <v>27</v>
      </c>
      <c r="R3086" s="35" t="s">
        <v>384</v>
      </c>
      <c r="S3086" s="35" t="s">
        <v>255</v>
      </c>
      <c r="T3086" s="35" t="s">
        <v>385</v>
      </c>
      <c r="V3086" s="35" t="s">
        <v>386</v>
      </c>
      <c r="Z3086" s="162">
        <v>0</v>
      </c>
      <c r="AA3086" s="163">
        <v>1</v>
      </c>
      <c r="AD3086" s="162">
        <v>7</v>
      </c>
      <c r="AG3086" s="35" t="s">
        <v>387</v>
      </c>
      <c r="AH3086" s="166" t="str">
        <f t="shared" si="48"/>
        <v>Humana ay64 big file (1).xlsx</v>
      </c>
      <c r="AI3086" s="35" t="s">
        <v>238</v>
      </c>
      <c r="BJ3086" s="162" t="str">
        <f>IF(AI3086 = "Advance", AD3086, "")</f>
        <v/>
      </c>
      <c r="BK3086" s="171" t="str">
        <f>IF(AI3086 = "Advance", 1, "")</f>
        <v/>
      </c>
      <c r="BL3086" s="171" t="str">
        <f>IF(AI3086 = "Chargeback", 1, "")</f>
        <v/>
      </c>
      <c r="BM3086" s="162" t="str">
        <f>IF(AI3086 = "Chargeback", AD3086, "")</f>
        <v/>
      </c>
    </row>
    <row r="3087" spans="1:65">
      <c r="A3087" s="35" t="s">
        <v>298</v>
      </c>
      <c r="B3087" s="35" t="s">
        <v>272</v>
      </c>
      <c r="C3087" s="80">
        <v>1871093</v>
      </c>
      <c r="E3087" s="158">
        <v>45609</v>
      </c>
      <c r="F3087" s="159">
        <v>45609</v>
      </c>
      <c r="G3087" s="35" t="s">
        <v>5237</v>
      </c>
      <c r="H3087" s="35" t="s">
        <v>1511</v>
      </c>
      <c r="I3087" s="35" t="s">
        <v>674</v>
      </c>
      <c r="J3087" s="35" t="s">
        <v>1293</v>
      </c>
      <c r="K3087" s="80">
        <v>7747560198</v>
      </c>
      <c r="M3087" s="158">
        <v>44927</v>
      </c>
      <c r="N3087" s="160">
        <f ca="1">IFERROR(IF(M3087="","", DATEDIF(M3087, TODAY(), "M")),"")</f>
        <v>27</v>
      </c>
      <c r="R3087" s="35" t="s">
        <v>384</v>
      </c>
      <c r="S3087" s="35" t="s">
        <v>255</v>
      </c>
      <c r="T3087" s="35" t="s">
        <v>385</v>
      </c>
      <c r="V3087" s="35" t="s">
        <v>386</v>
      </c>
      <c r="Z3087" s="162">
        <v>0</v>
      </c>
      <c r="AA3087" s="163">
        <v>1</v>
      </c>
      <c r="AD3087" s="162">
        <v>25.5</v>
      </c>
      <c r="AG3087" s="35" t="s">
        <v>581</v>
      </c>
      <c r="AH3087" s="166" t="str">
        <f t="shared" si="48"/>
        <v>Humana ay64 big file (1).xlsx</v>
      </c>
      <c r="AI3087" s="35" t="s">
        <v>238</v>
      </c>
      <c r="BJ3087" s="162" t="str">
        <f>IF(AI3087 = "Advance", AD3087, "")</f>
        <v/>
      </c>
      <c r="BK3087" s="171" t="str">
        <f>IF(AI3087 = "Advance", 1, "")</f>
        <v/>
      </c>
      <c r="BL3087" s="171" t="str">
        <f>IF(AI3087 = "Chargeback", 1, "")</f>
        <v/>
      </c>
      <c r="BM3087" s="162" t="str">
        <f>IF(AI3087 = "Chargeback", AD3087, "")</f>
        <v/>
      </c>
    </row>
    <row r="3088" spans="1:65">
      <c r="A3088" s="35" t="s">
        <v>298</v>
      </c>
      <c r="B3088" s="35" t="s">
        <v>253</v>
      </c>
      <c r="C3088" s="80">
        <v>1871093</v>
      </c>
      <c r="E3088" s="158">
        <v>45609</v>
      </c>
      <c r="F3088" s="159">
        <v>45609</v>
      </c>
      <c r="G3088" s="35" t="s">
        <v>5238</v>
      </c>
      <c r="H3088" s="35" t="s">
        <v>1497</v>
      </c>
      <c r="I3088" s="35" t="s">
        <v>450</v>
      </c>
      <c r="J3088" s="35" t="s">
        <v>642</v>
      </c>
      <c r="K3088" s="80">
        <v>5568782629</v>
      </c>
      <c r="M3088" s="158">
        <v>44927</v>
      </c>
      <c r="N3088" s="160">
        <f ca="1">IFERROR(IF(M3088="","", DATEDIF(M3088, TODAY(), "M")),"")</f>
        <v>27</v>
      </c>
      <c r="R3088" s="35" t="s">
        <v>384</v>
      </c>
      <c r="S3088" s="35" t="s">
        <v>255</v>
      </c>
      <c r="T3088" s="35" t="s">
        <v>385</v>
      </c>
      <c r="V3088" s="35" t="s">
        <v>386</v>
      </c>
      <c r="Z3088" s="162">
        <v>0</v>
      </c>
      <c r="AA3088" s="163">
        <v>1</v>
      </c>
      <c r="AD3088" s="162">
        <v>7</v>
      </c>
      <c r="AG3088" s="35" t="s">
        <v>387</v>
      </c>
      <c r="AH3088" s="166" t="str">
        <f t="shared" si="48"/>
        <v>Humana ay64 big file (1).xlsx</v>
      </c>
      <c r="AI3088" s="35" t="s">
        <v>238</v>
      </c>
      <c r="BJ3088" s="162" t="str">
        <f>IF(AI3088 = "Advance", AD3088, "")</f>
        <v/>
      </c>
      <c r="BK3088" s="171" t="str">
        <f>IF(AI3088 = "Advance", 1, "")</f>
        <v/>
      </c>
      <c r="BL3088" s="171" t="str">
        <f>IF(AI3088 = "Chargeback", 1, "")</f>
        <v/>
      </c>
      <c r="BM3088" s="162" t="str">
        <f>IF(AI3088 = "Chargeback", AD3088, "")</f>
        <v/>
      </c>
    </row>
    <row r="3089" spans="1:65">
      <c r="A3089" s="35" t="s">
        <v>298</v>
      </c>
      <c r="B3089" s="35" t="s">
        <v>272</v>
      </c>
      <c r="C3089" s="80">
        <v>1871093</v>
      </c>
      <c r="E3089" s="158">
        <v>45609</v>
      </c>
      <c r="F3089" s="159">
        <v>45609</v>
      </c>
      <c r="G3089" s="35" t="s">
        <v>5238</v>
      </c>
      <c r="H3089" s="35" t="s">
        <v>1497</v>
      </c>
      <c r="I3089" s="35" t="s">
        <v>450</v>
      </c>
      <c r="J3089" s="35" t="s">
        <v>642</v>
      </c>
      <c r="K3089" s="80">
        <v>3530071879</v>
      </c>
      <c r="M3089" s="158">
        <v>44927</v>
      </c>
      <c r="N3089" s="160">
        <f ca="1">IFERROR(IF(M3089="","", DATEDIF(M3089, TODAY(), "M")),"")</f>
        <v>27</v>
      </c>
      <c r="R3089" s="35" t="s">
        <v>384</v>
      </c>
      <c r="S3089" s="35" t="s">
        <v>255</v>
      </c>
      <c r="T3089" s="35" t="s">
        <v>385</v>
      </c>
      <c r="V3089" s="35" t="s">
        <v>386</v>
      </c>
      <c r="Z3089" s="162">
        <v>0</v>
      </c>
      <c r="AA3089" s="163">
        <v>1</v>
      </c>
      <c r="AD3089" s="162">
        <v>25.5</v>
      </c>
      <c r="AG3089" s="35" t="s">
        <v>581</v>
      </c>
      <c r="AH3089" s="166" t="str">
        <f t="shared" si="48"/>
        <v>Humana ay64 big file (1).xlsx</v>
      </c>
      <c r="AI3089" s="35" t="s">
        <v>238</v>
      </c>
      <c r="BJ3089" s="162" t="str">
        <f>IF(AI3089 = "Advance", AD3089, "")</f>
        <v/>
      </c>
      <c r="BK3089" s="171" t="str">
        <f>IF(AI3089 = "Advance", 1, "")</f>
        <v/>
      </c>
      <c r="BL3089" s="171" t="str">
        <f>IF(AI3089 = "Chargeback", 1, "")</f>
        <v/>
      </c>
      <c r="BM3089" s="162" t="str">
        <f>IF(AI3089 = "Chargeback", AD3089, "")</f>
        <v/>
      </c>
    </row>
    <row r="3090" spans="1:65">
      <c r="A3090" s="35" t="s">
        <v>298</v>
      </c>
      <c r="B3090" s="35" t="s">
        <v>253</v>
      </c>
      <c r="C3090" s="80">
        <v>1871093</v>
      </c>
      <c r="E3090" s="158">
        <v>45609</v>
      </c>
      <c r="F3090" s="159">
        <v>45609</v>
      </c>
      <c r="G3090" s="35" t="s">
        <v>5239</v>
      </c>
      <c r="H3090" s="35" t="s">
        <v>5240</v>
      </c>
      <c r="I3090" s="35" t="s">
        <v>402</v>
      </c>
      <c r="J3090" s="35" t="s">
        <v>5241</v>
      </c>
      <c r="K3090" s="80">
        <v>7230491512</v>
      </c>
      <c r="M3090" s="158">
        <v>44927</v>
      </c>
      <c r="N3090" s="160">
        <f ca="1">IFERROR(IF(M3090="","", DATEDIF(M3090, TODAY(), "M")),"")</f>
        <v>27</v>
      </c>
      <c r="R3090" s="35" t="s">
        <v>384</v>
      </c>
      <c r="S3090" s="35" t="s">
        <v>255</v>
      </c>
      <c r="T3090" s="35" t="s">
        <v>385</v>
      </c>
      <c r="V3090" s="35" t="s">
        <v>386</v>
      </c>
      <c r="Z3090" s="162">
        <v>0</v>
      </c>
      <c r="AA3090" s="163">
        <v>1</v>
      </c>
      <c r="AD3090" s="162">
        <v>7</v>
      </c>
      <c r="AG3090" s="35" t="s">
        <v>387</v>
      </c>
      <c r="AH3090" s="166" t="str">
        <f t="shared" si="48"/>
        <v>Humana ay64 big file (1).xlsx</v>
      </c>
      <c r="AI3090" s="35" t="s">
        <v>238</v>
      </c>
      <c r="BJ3090" s="162" t="str">
        <f>IF(AI3090 = "Advance", AD3090, "")</f>
        <v/>
      </c>
      <c r="BK3090" s="171" t="str">
        <f>IF(AI3090 = "Advance", 1, "")</f>
        <v/>
      </c>
      <c r="BL3090" s="171" t="str">
        <f>IF(AI3090 = "Chargeback", 1, "")</f>
        <v/>
      </c>
      <c r="BM3090" s="162" t="str">
        <f>IF(AI3090 = "Chargeback", AD3090, "")</f>
        <v/>
      </c>
    </row>
    <row r="3091" spans="1:65">
      <c r="A3091" s="35" t="s">
        <v>298</v>
      </c>
      <c r="B3091" s="35" t="s">
        <v>272</v>
      </c>
      <c r="C3091" s="80">
        <v>1871093</v>
      </c>
      <c r="E3091" s="158">
        <v>45609</v>
      </c>
      <c r="F3091" s="159">
        <v>45609</v>
      </c>
      <c r="G3091" s="35" t="s">
        <v>5239</v>
      </c>
      <c r="H3091" s="35" t="s">
        <v>5240</v>
      </c>
      <c r="I3091" s="35" t="s">
        <v>402</v>
      </c>
      <c r="J3091" s="35" t="s">
        <v>5241</v>
      </c>
      <c r="K3091" s="80">
        <v>7756849216</v>
      </c>
      <c r="M3091" s="158">
        <v>44927</v>
      </c>
      <c r="N3091" s="160">
        <f ca="1">IFERROR(IF(M3091="","", DATEDIF(M3091, TODAY(), "M")),"")</f>
        <v>27</v>
      </c>
      <c r="R3091" s="35" t="s">
        <v>384</v>
      </c>
      <c r="S3091" s="35" t="s">
        <v>255</v>
      </c>
      <c r="T3091" s="35" t="s">
        <v>385</v>
      </c>
      <c r="V3091" s="35" t="s">
        <v>386</v>
      </c>
      <c r="Z3091" s="162">
        <v>0</v>
      </c>
      <c r="AA3091" s="163">
        <v>1</v>
      </c>
      <c r="AD3091" s="162">
        <v>25.5</v>
      </c>
      <c r="AG3091" s="35" t="s">
        <v>581</v>
      </c>
      <c r="AH3091" s="166" t="str">
        <f t="shared" si="48"/>
        <v>Humana ay64 big file (1).xlsx</v>
      </c>
      <c r="AI3091" s="35" t="s">
        <v>238</v>
      </c>
      <c r="BJ3091" s="162" t="str">
        <f>IF(AI3091 = "Advance", AD3091, "")</f>
        <v/>
      </c>
      <c r="BK3091" s="171" t="str">
        <f>IF(AI3091 = "Advance", 1, "")</f>
        <v/>
      </c>
      <c r="BL3091" s="171" t="str">
        <f>IF(AI3091 = "Chargeback", 1, "")</f>
        <v/>
      </c>
      <c r="BM3091" s="162" t="str">
        <f>IF(AI3091 = "Chargeback", AD3091, "")</f>
        <v/>
      </c>
    </row>
    <row r="3092" spans="1:65">
      <c r="A3092" s="35" t="s">
        <v>298</v>
      </c>
      <c r="B3092" s="35" t="s">
        <v>253</v>
      </c>
      <c r="C3092" s="80">
        <v>1871093</v>
      </c>
      <c r="E3092" s="158">
        <v>45609</v>
      </c>
      <c r="F3092" s="159">
        <v>45609</v>
      </c>
      <c r="G3092" s="35" t="s">
        <v>5242</v>
      </c>
      <c r="H3092" s="35" t="s">
        <v>701</v>
      </c>
      <c r="I3092" s="35" t="s">
        <v>465</v>
      </c>
      <c r="J3092" s="35" t="s">
        <v>5243</v>
      </c>
      <c r="K3092" s="80">
        <v>2809403216</v>
      </c>
      <c r="M3092" s="158">
        <v>44927</v>
      </c>
      <c r="N3092" s="160">
        <f ca="1">IFERROR(IF(M3092="","", DATEDIF(M3092, TODAY(), "M")),"")</f>
        <v>27</v>
      </c>
      <c r="R3092" s="35" t="s">
        <v>384</v>
      </c>
      <c r="S3092" s="35" t="s">
        <v>255</v>
      </c>
      <c r="T3092" s="35" t="s">
        <v>385</v>
      </c>
      <c r="V3092" s="35" t="s">
        <v>386</v>
      </c>
      <c r="Z3092" s="162">
        <v>0</v>
      </c>
      <c r="AA3092" s="163">
        <v>1</v>
      </c>
      <c r="AD3092" s="162">
        <v>7</v>
      </c>
      <c r="AG3092" s="35" t="s">
        <v>387</v>
      </c>
      <c r="AH3092" s="166" t="str">
        <f t="shared" si="48"/>
        <v>Humana ay64 big file (1).xlsx</v>
      </c>
      <c r="AI3092" s="35" t="s">
        <v>238</v>
      </c>
      <c r="BJ3092" s="162" t="str">
        <f>IF(AI3092 = "Advance", AD3092, "")</f>
        <v/>
      </c>
      <c r="BK3092" s="171" t="str">
        <f>IF(AI3092 = "Advance", 1, "")</f>
        <v/>
      </c>
      <c r="BL3092" s="171" t="str">
        <f>IF(AI3092 = "Chargeback", 1, "")</f>
        <v/>
      </c>
      <c r="BM3092" s="162" t="str">
        <f>IF(AI3092 = "Chargeback", AD3092, "")</f>
        <v/>
      </c>
    </row>
    <row r="3093" spans="1:65">
      <c r="A3093" s="35" t="s">
        <v>298</v>
      </c>
      <c r="B3093" s="35" t="s">
        <v>272</v>
      </c>
      <c r="C3093" s="80">
        <v>1871093</v>
      </c>
      <c r="E3093" s="158">
        <v>45609</v>
      </c>
      <c r="F3093" s="159">
        <v>45609</v>
      </c>
      <c r="G3093" s="35" t="s">
        <v>5242</v>
      </c>
      <c r="H3093" s="35" t="s">
        <v>701</v>
      </c>
      <c r="I3093" s="35" t="s">
        <v>465</v>
      </c>
      <c r="J3093" s="35" t="s">
        <v>5243</v>
      </c>
      <c r="K3093" s="80">
        <v>5980374857</v>
      </c>
      <c r="M3093" s="158">
        <v>44927</v>
      </c>
      <c r="N3093" s="160">
        <f ca="1">IFERROR(IF(M3093="","", DATEDIF(M3093, TODAY(), "M")),"")</f>
        <v>27</v>
      </c>
      <c r="R3093" s="35" t="s">
        <v>384</v>
      </c>
      <c r="S3093" s="35" t="s">
        <v>255</v>
      </c>
      <c r="T3093" s="35" t="s">
        <v>385</v>
      </c>
      <c r="V3093" s="35" t="s">
        <v>386</v>
      </c>
      <c r="Z3093" s="162">
        <v>0</v>
      </c>
      <c r="AA3093" s="163">
        <v>1</v>
      </c>
      <c r="AD3093" s="162">
        <v>25.5</v>
      </c>
      <c r="AG3093" s="35" t="s">
        <v>581</v>
      </c>
      <c r="AH3093" s="166" t="str">
        <f t="shared" si="48"/>
        <v>Humana ay64 big file (1).xlsx</v>
      </c>
      <c r="AI3093" s="35" t="s">
        <v>238</v>
      </c>
      <c r="BJ3093" s="162" t="str">
        <f>IF(AI3093 = "Advance", AD3093, "")</f>
        <v/>
      </c>
      <c r="BK3093" s="171" t="str">
        <f>IF(AI3093 = "Advance", 1, "")</f>
        <v/>
      </c>
      <c r="BL3093" s="171" t="str">
        <f>IF(AI3093 = "Chargeback", 1, "")</f>
        <v/>
      </c>
      <c r="BM3093" s="162" t="str">
        <f>IF(AI3093 = "Chargeback", AD3093, "")</f>
        <v/>
      </c>
    </row>
    <row r="3094" spans="1:65">
      <c r="A3094" s="35" t="s">
        <v>298</v>
      </c>
      <c r="B3094" s="35" t="s">
        <v>253</v>
      </c>
      <c r="C3094" s="80">
        <v>1871093</v>
      </c>
      <c r="E3094" s="158">
        <v>45609</v>
      </c>
      <c r="F3094" s="159">
        <v>45609</v>
      </c>
      <c r="G3094" s="35" t="s">
        <v>5244</v>
      </c>
      <c r="H3094" s="35" t="s">
        <v>1680</v>
      </c>
      <c r="I3094" s="35" t="s">
        <v>390</v>
      </c>
      <c r="J3094" s="35" t="s">
        <v>5245</v>
      </c>
      <c r="K3094" s="80">
        <v>5045813922</v>
      </c>
      <c r="M3094" s="158">
        <v>44927</v>
      </c>
      <c r="N3094" s="160">
        <f ca="1">IFERROR(IF(M3094="","", DATEDIF(M3094, TODAY(), "M")),"")</f>
        <v>27</v>
      </c>
      <c r="R3094" s="35" t="s">
        <v>384</v>
      </c>
      <c r="S3094" s="35" t="s">
        <v>255</v>
      </c>
      <c r="T3094" s="35" t="s">
        <v>385</v>
      </c>
      <c r="V3094" s="35" t="s">
        <v>386</v>
      </c>
      <c r="Z3094" s="162">
        <v>0</v>
      </c>
      <c r="AA3094" s="163">
        <v>1</v>
      </c>
      <c r="AD3094" s="162">
        <v>7</v>
      </c>
      <c r="AG3094" s="35" t="s">
        <v>387</v>
      </c>
      <c r="AH3094" s="166" t="str">
        <f t="shared" si="48"/>
        <v>Humana ay64 big file (1).xlsx</v>
      </c>
      <c r="AI3094" s="35" t="s">
        <v>238</v>
      </c>
      <c r="BJ3094" s="162" t="str">
        <f>IF(AI3094 = "Advance", AD3094, "")</f>
        <v/>
      </c>
      <c r="BK3094" s="171" t="str">
        <f>IF(AI3094 = "Advance", 1, "")</f>
        <v/>
      </c>
      <c r="BL3094" s="171" t="str">
        <f>IF(AI3094 = "Chargeback", 1, "")</f>
        <v/>
      </c>
      <c r="BM3094" s="162" t="str">
        <f>IF(AI3094 = "Chargeback", AD3094, "")</f>
        <v/>
      </c>
    </row>
    <row r="3095" spans="1:65">
      <c r="A3095" s="35" t="s">
        <v>298</v>
      </c>
      <c r="B3095" s="35" t="s">
        <v>272</v>
      </c>
      <c r="C3095" s="80">
        <v>1871093</v>
      </c>
      <c r="E3095" s="158">
        <v>45609</v>
      </c>
      <c r="F3095" s="159">
        <v>45609</v>
      </c>
      <c r="G3095" s="35" t="s">
        <v>5244</v>
      </c>
      <c r="H3095" s="35" t="s">
        <v>1680</v>
      </c>
      <c r="I3095" s="35" t="s">
        <v>390</v>
      </c>
      <c r="J3095" s="35" t="s">
        <v>5245</v>
      </c>
      <c r="K3095" s="80">
        <v>6338818527</v>
      </c>
      <c r="M3095" s="158">
        <v>44927</v>
      </c>
      <c r="N3095" s="160">
        <f ca="1">IFERROR(IF(M3095="","", DATEDIF(M3095, TODAY(), "M")),"")</f>
        <v>27</v>
      </c>
      <c r="R3095" s="35" t="s">
        <v>384</v>
      </c>
      <c r="S3095" s="35" t="s">
        <v>255</v>
      </c>
      <c r="T3095" s="35" t="s">
        <v>385</v>
      </c>
      <c r="V3095" s="35" t="s">
        <v>386</v>
      </c>
      <c r="Z3095" s="162">
        <v>0</v>
      </c>
      <c r="AA3095" s="163">
        <v>1</v>
      </c>
      <c r="AD3095" s="162">
        <v>25.5</v>
      </c>
      <c r="AG3095" s="35" t="s">
        <v>581</v>
      </c>
      <c r="AH3095" s="166" t="str">
        <f t="shared" si="48"/>
        <v>Humana ay64 big file (1).xlsx</v>
      </c>
      <c r="AI3095" s="35" t="s">
        <v>238</v>
      </c>
      <c r="BJ3095" s="162" t="str">
        <f>IF(AI3095 = "Advance", AD3095, "")</f>
        <v/>
      </c>
      <c r="BK3095" s="171" t="str">
        <f>IF(AI3095 = "Advance", 1, "")</f>
        <v/>
      </c>
      <c r="BL3095" s="171" t="str">
        <f>IF(AI3095 = "Chargeback", 1, "")</f>
        <v/>
      </c>
      <c r="BM3095" s="162" t="str">
        <f>IF(AI3095 = "Chargeback", AD3095, "")</f>
        <v/>
      </c>
    </row>
    <row r="3096" spans="1:65">
      <c r="A3096" s="35" t="s">
        <v>298</v>
      </c>
      <c r="B3096" s="35" t="s">
        <v>253</v>
      </c>
      <c r="C3096" s="80">
        <v>1871093</v>
      </c>
      <c r="E3096" s="158">
        <v>45609</v>
      </c>
      <c r="F3096" s="159">
        <v>45609</v>
      </c>
      <c r="G3096" s="35" t="s">
        <v>5246</v>
      </c>
      <c r="H3096" s="35" t="s">
        <v>780</v>
      </c>
      <c r="I3096" s="35" t="s">
        <v>443</v>
      </c>
      <c r="J3096" s="35" t="s">
        <v>5247</v>
      </c>
      <c r="K3096" s="80">
        <v>2803623936</v>
      </c>
      <c r="M3096" s="158">
        <v>44927</v>
      </c>
      <c r="N3096" s="160">
        <f ca="1">IFERROR(IF(M3096="","", DATEDIF(M3096, TODAY(), "M")),"")</f>
        <v>27</v>
      </c>
      <c r="R3096" s="35" t="s">
        <v>384</v>
      </c>
      <c r="S3096" s="35" t="s">
        <v>255</v>
      </c>
      <c r="T3096" s="35" t="s">
        <v>385</v>
      </c>
      <c r="V3096" s="35" t="s">
        <v>386</v>
      </c>
      <c r="Z3096" s="162">
        <v>0</v>
      </c>
      <c r="AA3096" s="163">
        <v>1</v>
      </c>
      <c r="AD3096" s="162">
        <v>7</v>
      </c>
      <c r="AG3096" s="35" t="s">
        <v>387</v>
      </c>
      <c r="AH3096" s="166" t="str">
        <f t="shared" si="48"/>
        <v>Humana ay64 big file (1).xlsx</v>
      </c>
      <c r="AI3096" s="35" t="s">
        <v>238</v>
      </c>
      <c r="BJ3096" s="162" t="str">
        <f>IF(AI3096 = "Advance", AD3096, "")</f>
        <v/>
      </c>
      <c r="BK3096" s="171" t="str">
        <f>IF(AI3096 = "Advance", 1, "")</f>
        <v/>
      </c>
      <c r="BL3096" s="171" t="str">
        <f>IF(AI3096 = "Chargeback", 1, "")</f>
        <v/>
      </c>
      <c r="BM3096" s="162" t="str">
        <f>IF(AI3096 = "Chargeback", AD3096, "")</f>
        <v/>
      </c>
    </row>
    <row r="3097" spans="1:65">
      <c r="A3097" s="35" t="s">
        <v>298</v>
      </c>
      <c r="B3097" s="35" t="s">
        <v>272</v>
      </c>
      <c r="C3097" s="80">
        <v>1871093</v>
      </c>
      <c r="E3097" s="158">
        <v>45609</v>
      </c>
      <c r="F3097" s="159">
        <v>45609</v>
      </c>
      <c r="G3097" s="35" t="s">
        <v>5246</v>
      </c>
      <c r="H3097" s="35" t="s">
        <v>780</v>
      </c>
      <c r="I3097" s="35" t="s">
        <v>443</v>
      </c>
      <c r="J3097" s="35" t="s">
        <v>5247</v>
      </c>
      <c r="K3097" s="80">
        <v>3166981865</v>
      </c>
      <c r="M3097" s="158">
        <v>44927</v>
      </c>
      <c r="N3097" s="160">
        <f ca="1">IFERROR(IF(M3097="","", DATEDIF(M3097, TODAY(), "M")),"")</f>
        <v>27</v>
      </c>
      <c r="R3097" s="35" t="s">
        <v>384</v>
      </c>
      <c r="S3097" s="35" t="s">
        <v>255</v>
      </c>
      <c r="T3097" s="35" t="s">
        <v>385</v>
      </c>
      <c r="V3097" s="35" t="s">
        <v>386</v>
      </c>
      <c r="Z3097" s="162">
        <v>0</v>
      </c>
      <c r="AA3097" s="163">
        <v>1</v>
      </c>
      <c r="AD3097" s="162">
        <v>25.5</v>
      </c>
      <c r="AG3097" s="35" t="s">
        <v>581</v>
      </c>
      <c r="AH3097" s="166" t="str">
        <f t="shared" si="48"/>
        <v>Humana ay64 big file (1).xlsx</v>
      </c>
      <c r="AI3097" s="35" t="s">
        <v>238</v>
      </c>
      <c r="BJ3097" s="162" t="str">
        <f>IF(AI3097 = "Advance", AD3097, "")</f>
        <v/>
      </c>
      <c r="BK3097" s="171" t="str">
        <f>IF(AI3097 = "Advance", 1, "")</f>
        <v/>
      </c>
      <c r="BL3097" s="171" t="str">
        <f>IF(AI3097 = "Chargeback", 1, "")</f>
        <v/>
      </c>
      <c r="BM3097" s="162" t="str">
        <f>IF(AI3097 = "Chargeback", AD3097, "")</f>
        <v/>
      </c>
    </row>
    <row r="3098" spans="1:65">
      <c r="A3098" s="35" t="s">
        <v>298</v>
      </c>
      <c r="B3098" s="35" t="s">
        <v>253</v>
      </c>
      <c r="C3098" s="80">
        <v>1871093</v>
      </c>
      <c r="E3098" s="158">
        <v>45609</v>
      </c>
      <c r="F3098" s="159">
        <v>45609</v>
      </c>
      <c r="G3098" s="35" t="s">
        <v>5248</v>
      </c>
      <c r="H3098" s="35" t="s">
        <v>667</v>
      </c>
      <c r="I3098" s="35" t="s">
        <v>465</v>
      </c>
      <c r="J3098" s="35" t="s">
        <v>3153</v>
      </c>
      <c r="K3098" s="80">
        <v>2921035800</v>
      </c>
      <c r="M3098" s="158">
        <v>44927</v>
      </c>
      <c r="N3098" s="160">
        <f ca="1">IFERROR(IF(M3098="","", DATEDIF(M3098, TODAY(), "M")),"")</f>
        <v>27</v>
      </c>
      <c r="R3098" s="35" t="s">
        <v>384</v>
      </c>
      <c r="S3098" s="35" t="s">
        <v>255</v>
      </c>
      <c r="T3098" s="35" t="s">
        <v>385</v>
      </c>
      <c r="V3098" s="35" t="s">
        <v>386</v>
      </c>
      <c r="Z3098" s="162">
        <v>0</v>
      </c>
      <c r="AA3098" s="163">
        <v>1</v>
      </c>
      <c r="AD3098" s="162">
        <v>7</v>
      </c>
      <c r="AG3098" s="35" t="s">
        <v>387</v>
      </c>
      <c r="AH3098" s="166" t="str">
        <f t="shared" si="48"/>
        <v>Humana ay64 big file (1).xlsx</v>
      </c>
      <c r="AI3098" s="35" t="s">
        <v>238</v>
      </c>
      <c r="BJ3098" s="162" t="str">
        <f>IF(AI3098 = "Advance", AD3098, "")</f>
        <v/>
      </c>
      <c r="BK3098" s="171" t="str">
        <f>IF(AI3098 = "Advance", 1, "")</f>
        <v/>
      </c>
      <c r="BL3098" s="171" t="str">
        <f>IF(AI3098 = "Chargeback", 1, "")</f>
        <v/>
      </c>
      <c r="BM3098" s="162" t="str">
        <f>IF(AI3098 = "Chargeback", AD3098, "")</f>
        <v/>
      </c>
    </row>
    <row r="3099" spans="1:65">
      <c r="A3099" s="35" t="s">
        <v>298</v>
      </c>
      <c r="B3099" s="35" t="s">
        <v>272</v>
      </c>
      <c r="C3099" s="80">
        <v>1871093</v>
      </c>
      <c r="E3099" s="158">
        <v>45609</v>
      </c>
      <c r="F3099" s="159">
        <v>45609</v>
      </c>
      <c r="G3099" s="35" t="s">
        <v>5248</v>
      </c>
      <c r="H3099" s="35" t="s">
        <v>667</v>
      </c>
      <c r="I3099" s="35" t="s">
        <v>465</v>
      </c>
      <c r="J3099" s="35" t="s">
        <v>3153</v>
      </c>
      <c r="K3099" s="80">
        <v>5787235104</v>
      </c>
      <c r="M3099" s="158">
        <v>44927</v>
      </c>
      <c r="N3099" s="160">
        <f ca="1">IFERROR(IF(M3099="","", DATEDIF(M3099, TODAY(), "M")),"")</f>
        <v>27</v>
      </c>
      <c r="R3099" s="35" t="s">
        <v>384</v>
      </c>
      <c r="S3099" s="35" t="s">
        <v>255</v>
      </c>
      <c r="T3099" s="35" t="s">
        <v>385</v>
      </c>
      <c r="V3099" s="35" t="s">
        <v>386</v>
      </c>
      <c r="Z3099" s="162">
        <v>0</v>
      </c>
      <c r="AA3099" s="163">
        <v>1</v>
      </c>
      <c r="AD3099" s="162">
        <v>25.5</v>
      </c>
      <c r="AG3099" s="35" t="s">
        <v>581</v>
      </c>
      <c r="AH3099" s="166" t="str">
        <f t="shared" si="48"/>
        <v>Humana ay64 big file (1).xlsx</v>
      </c>
      <c r="AI3099" s="35" t="s">
        <v>238</v>
      </c>
      <c r="BJ3099" s="162" t="str">
        <f>IF(AI3099 = "Advance", AD3099, "")</f>
        <v/>
      </c>
      <c r="BK3099" s="171" t="str">
        <f>IF(AI3099 = "Advance", 1, "")</f>
        <v/>
      </c>
      <c r="BL3099" s="171" t="str">
        <f>IF(AI3099 = "Chargeback", 1, "")</f>
        <v/>
      </c>
      <c r="BM3099" s="162" t="str">
        <f>IF(AI3099 = "Chargeback", AD3099, "")</f>
        <v/>
      </c>
    </row>
    <row r="3100" spans="1:65">
      <c r="A3100" s="35" t="s">
        <v>298</v>
      </c>
      <c r="B3100" s="35" t="s">
        <v>253</v>
      </c>
      <c r="C3100" s="80">
        <v>1871093</v>
      </c>
      <c r="E3100" s="158">
        <v>45609</v>
      </c>
      <c r="F3100" s="159">
        <v>45609</v>
      </c>
      <c r="G3100" s="35" t="s">
        <v>5249</v>
      </c>
      <c r="H3100" s="35" t="s">
        <v>1051</v>
      </c>
      <c r="I3100" s="35" t="s">
        <v>443</v>
      </c>
      <c r="J3100" s="35" t="s">
        <v>5250</v>
      </c>
      <c r="K3100" s="80">
        <v>3314943569</v>
      </c>
      <c r="M3100" s="158">
        <v>44927</v>
      </c>
      <c r="N3100" s="160">
        <f ca="1">IFERROR(IF(M3100="","", DATEDIF(M3100, TODAY(), "M")),"")</f>
        <v>27</v>
      </c>
      <c r="R3100" s="35" t="s">
        <v>384</v>
      </c>
      <c r="S3100" s="35" t="s">
        <v>255</v>
      </c>
      <c r="T3100" s="35" t="s">
        <v>385</v>
      </c>
      <c r="V3100" s="35" t="s">
        <v>386</v>
      </c>
      <c r="Z3100" s="162">
        <v>0</v>
      </c>
      <c r="AA3100" s="163">
        <v>1</v>
      </c>
      <c r="AD3100" s="162">
        <v>7</v>
      </c>
      <c r="AG3100" s="35" t="s">
        <v>387</v>
      </c>
      <c r="AH3100" s="166" t="str">
        <f t="shared" si="48"/>
        <v>Humana ay64 big file (1).xlsx</v>
      </c>
      <c r="AI3100" s="35" t="s">
        <v>238</v>
      </c>
      <c r="BJ3100" s="162" t="str">
        <f>IF(AI3100 = "Advance", AD3100, "")</f>
        <v/>
      </c>
      <c r="BK3100" s="171" t="str">
        <f>IF(AI3100 = "Advance", 1, "")</f>
        <v/>
      </c>
      <c r="BL3100" s="171" t="str">
        <f>IF(AI3100 = "Chargeback", 1, "")</f>
        <v/>
      </c>
      <c r="BM3100" s="162" t="str">
        <f>IF(AI3100 = "Chargeback", AD3100, "")</f>
        <v/>
      </c>
    </row>
    <row r="3101" spans="1:65">
      <c r="A3101" s="35" t="s">
        <v>298</v>
      </c>
      <c r="B3101" s="35" t="s">
        <v>272</v>
      </c>
      <c r="C3101" s="80">
        <v>1871093</v>
      </c>
      <c r="E3101" s="158">
        <v>45609</v>
      </c>
      <c r="F3101" s="159">
        <v>45609</v>
      </c>
      <c r="G3101" s="35" t="s">
        <v>5249</v>
      </c>
      <c r="H3101" s="35" t="s">
        <v>1051</v>
      </c>
      <c r="I3101" s="35" t="s">
        <v>443</v>
      </c>
      <c r="J3101" s="35" t="s">
        <v>5250</v>
      </c>
      <c r="K3101" s="80">
        <v>3996348715</v>
      </c>
      <c r="M3101" s="158">
        <v>44927</v>
      </c>
      <c r="N3101" s="160">
        <f ca="1">IFERROR(IF(M3101="","", DATEDIF(M3101, TODAY(), "M")),"")</f>
        <v>27</v>
      </c>
      <c r="R3101" s="35" t="s">
        <v>384</v>
      </c>
      <c r="S3101" s="35" t="s">
        <v>255</v>
      </c>
      <c r="T3101" s="35" t="s">
        <v>385</v>
      </c>
      <c r="V3101" s="35" t="s">
        <v>386</v>
      </c>
      <c r="Z3101" s="162">
        <v>0</v>
      </c>
      <c r="AA3101" s="163">
        <v>1</v>
      </c>
      <c r="AD3101" s="162">
        <v>25.5</v>
      </c>
      <c r="AG3101" s="35" t="s">
        <v>581</v>
      </c>
      <c r="AH3101" s="166" t="str">
        <f t="shared" si="48"/>
        <v>Humana ay64 big file (1).xlsx</v>
      </c>
      <c r="AI3101" s="35" t="s">
        <v>238</v>
      </c>
      <c r="BJ3101" s="162" t="str">
        <f>IF(AI3101 = "Advance", AD3101, "")</f>
        <v/>
      </c>
      <c r="BK3101" s="171" t="str">
        <f>IF(AI3101 = "Advance", 1, "")</f>
        <v/>
      </c>
      <c r="BL3101" s="171" t="str">
        <f>IF(AI3101 = "Chargeback", 1, "")</f>
        <v/>
      </c>
      <c r="BM3101" s="162" t="str">
        <f>IF(AI3101 = "Chargeback", AD3101, "")</f>
        <v/>
      </c>
    </row>
    <row r="3102" spans="1:65">
      <c r="A3102" s="35" t="s">
        <v>298</v>
      </c>
      <c r="B3102" s="35" t="s">
        <v>253</v>
      </c>
      <c r="C3102" s="80">
        <v>1871093</v>
      </c>
      <c r="E3102" s="158">
        <v>45609</v>
      </c>
      <c r="F3102" s="159">
        <v>45609</v>
      </c>
      <c r="G3102" s="35" t="s">
        <v>5251</v>
      </c>
      <c r="H3102" s="35" t="s">
        <v>5252</v>
      </c>
      <c r="I3102" s="35" t="s">
        <v>674</v>
      </c>
      <c r="J3102" s="35" t="s">
        <v>5253</v>
      </c>
      <c r="K3102" s="80">
        <v>8128921446</v>
      </c>
      <c r="M3102" s="158">
        <v>44927</v>
      </c>
      <c r="N3102" s="160">
        <f ca="1">IFERROR(IF(M3102="","", DATEDIF(M3102, TODAY(), "M")),"")</f>
        <v>27</v>
      </c>
      <c r="R3102" s="35" t="s">
        <v>384</v>
      </c>
      <c r="S3102" s="35" t="s">
        <v>255</v>
      </c>
      <c r="T3102" s="35" t="s">
        <v>385</v>
      </c>
      <c r="V3102" s="35" t="s">
        <v>386</v>
      </c>
      <c r="Z3102" s="162">
        <v>0</v>
      </c>
      <c r="AA3102" s="163">
        <v>1</v>
      </c>
      <c r="AD3102" s="162">
        <v>7</v>
      </c>
      <c r="AG3102" s="35" t="s">
        <v>387</v>
      </c>
      <c r="AH3102" s="166" t="str">
        <f t="shared" si="48"/>
        <v>Humana ay64 big file (1).xlsx</v>
      </c>
      <c r="AI3102" s="35" t="s">
        <v>238</v>
      </c>
      <c r="BJ3102" s="162" t="str">
        <f>IF(AI3102 = "Advance", AD3102, "")</f>
        <v/>
      </c>
      <c r="BK3102" s="171" t="str">
        <f>IF(AI3102 = "Advance", 1, "")</f>
        <v/>
      </c>
      <c r="BL3102" s="171" t="str">
        <f>IF(AI3102 = "Chargeback", 1, "")</f>
        <v/>
      </c>
      <c r="BM3102" s="162" t="str">
        <f>IF(AI3102 = "Chargeback", AD3102, "")</f>
        <v/>
      </c>
    </row>
    <row r="3103" spans="1:65">
      <c r="A3103" s="35" t="s">
        <v>298</v>
      </c>
      <c r="B3103" s="35" t="s">
        <v>272</v>
      </c>
      <c r="C3103" s="80">
        <v>1871093</v>
      </c>
      <c r="E3103" s="158">
        <v>45609</v>
      </c>
      <c r="F3103" s="159">
        <v>45609</v>
      </c>
      <c r="G3103" s="35" t="s">
        <v>5251</v>
      </c>
      <c r="H3103" s="35" t="s">
        <v>5252</v>
      </c>
      <c r="I3103" s="35" t="s">
        <v>674</v>
      </c>
      <c r="J3103" s="35" t="s">
        <v>5253</v>
      </c>
      <c r="K3103" s="80">
        <v>3638538993</v>
      </c>
      <c r="M3103" s="158">
        <v>44927</v>
      </c>
      <c r="N3103" s="160">
        <f ca="1">IFERROR(IF(M3103="","", DATEDIF(M3103, TODAY(), "M")),"")</f>
        <v>27</v>
      </c>
      <c r="R3103" s="35" t="s">
        <v>384</v>
      </c>
      <c r="S3103" s="35" t="s">
        <v>255</v>
      </c>
      <c r="T3103" s="35" t="s">
        <v>385</v>
      </c>
      <c r="V3103" s="35" t="s">
        <v>386</v>
      </c>
      <c r="Z3103" s="162">
        <v>0</v>
      </c>
      <c r="AA3103" s="163">
        <v>1</v>
      </c>
      <c r="AD3103" s="162">
        <v>25.5</v>
      </c>
      <c r="AG3103" s="35" t="s">
        <v>581</v>
      </c>
      <c r="AH3103" s="166" t="str">
        <f t="shared" si="48"/>
        <v>Humana ay64 big file (1).xlsx</v>
      </c>
      <c r="AI3103" s="35" t="s">
        <v>238</v>
      </c>
      <c r="BJ3103" s="162" t="str">
        <f>IF(AI3103 = "Advance", AD3103, "")</f>
        <v/>
      </c>
      <c r="BK3103" s="171" t="str">
        <f>IF(AI3103 = "Advance", 1, "")</f>
        <v/>
      </c>
      <c r="BL3103" s="171" t="str">
        <f>IF(AI3103 = "Chargeback", 1, "")</f>
        <v/>
      </c>
      <c r="BM3103" s="162" t="str">
        <f>IF(AI3103 = "Chargeback", AD3103, "")</f>
        <v/>
      </c>
    </row>
    <row r="3104" spans="1:65">
      <c r="A3104" s="35" t="s">
        <v>298</v>
      </c>
      <c r="B3104" s="35" t="s">
        <v>253</v>
      </c>
      <c r="C3104" s="80">
        <v>1871093</v>
      </c>
      <c r="E3104" s="158">
        <v>45609</v>
      </c>
      <c r="F3104" s="159">
        <v>45609</v>
      </c>
      <c r="G3104" s="35" t="s">
        <v>5254</v>
      </c>
      <c r="H3104" s="35" t="s">
        <v>1514</v>
      </c>
      <c r="I3104" s="35" t="s">
        <v>450</v>
      </c>
      <c r="J3104" s="35" t="s">
        <v>5255</v>
      </c>
      <c r="K3104" s="80">
        <v>4494189292</v>
      </c>
      <c r="M3104" s="158">
        <v>44927</v>
      </c>
      <c r="N3104" s="160">
        <f ca="1">IFERROR(IF(M3104="","", DATEDIF(M3104, TODAY(), "M")),"")</f>
        <v>27</v>
      </c>
      <c r="R3104" s="35" t="s">
        <v>384</v>
      </c>
      <c r="S3104" s="35" t="s">
        <v>255</v>
      </c>
      <c r="T3104" s="35" t="s">
        <v>385</v>
      </c>
      <c r="V3104" s="35" t="s">
        <v>386</v>
      </c>
      <c r="Z3104" s="162">
        <v>0</v>
      </c>
      <c r="AA3104" s="163">
        <v>1</v>
      </c>
      <c r="AD3104" s="162">
        <v>7</v>
      </c>
      <c r="AG3104" s="35" t="s">
        <v>387</v>
      </c>
      <c r="AH3104" s="166" t="str">
        <f t="shared" si="48"/>
        <v>Humana ay64 big file (1).xlsx</v>
      </c>
      <c r="AI3104" s="35" t="s">
        <v>238</v>
      </c>
      <c r="BJ3104" s="162" t="str">
        <f>IF(AI3104 = "Advance", AD3104, "")</f>
        <v/>
      </c>
      <c r="BK3104" s="171" t="str">
        <f>IF(AI3104 = "Advance", 1, "")</f>
        <v/>
      </c>
      <c r="BL3104" s="171" t="str">
        <f>IF(AI3104 = "Chargeback", 1, "")</f>
        <v/>
      </c>
      <c r="BM3104" s="162" t="str">
        <f>IF(AI3104 = "Chargeback", AD3104, "")</f>
        <v/>
      </c>
    </row>
    <row r="3105" spans="1:65">
      <c r="A3105" s="35" t="s">
        <v>298</v>
      </c>
      <c r="B3105" s="35" t="s">
        <v>272</v>
      </c>
      <c r="C3105" s="80">
        <v>1871093</v>
      </c>
      <c r="E3105" s="158">
        <v>45609</v>
      </c>
      <c r="F3105" s="159">
        <v>45609</v>
      </c>
      <c r="G3105" s="35" t="s">
        <v>5254</v>
      </c>
      <c r="H3105" s="35" t="s">
        <v>1514</v>
      </c>
      <c r="I3105" s="35" t="s">
        <v>450</v>
      </c>
      <c r="J3105" s="35" t="s">
        <v>5255</v>
      </c>
      <c r="K3105" s="80">
        <v>6259266185</v>
      </c>
      <c r="M3105" s="158">
        <v>44927</v>
      </c>
      <c r="N3105" s="160">
        <f ca="1">IFERROR(IF(M3105="","", DATEDIF(M3105, TODAY(), "M")),"")</f>
        <v>27</v>
      </c>
      <c r="R3105" s="35" t="s">
        <v>384</v>
      </c>
      <c r="S3105" s="35" t="s">
        <v>255</v>
      </c>
      <c r="T3105" s="35" t="s">
        <v>385</v>
      </c>
      <c r="V3105" s="35" t="s">
        <v>386</v>
      </c>
      <c r="Z3105" s="162">
        <v>0</v>
      </c>
      <c r="AA3105" s="163">
        <v>1</v>
      </c>
      <c r="AD3105" s="162">
        <v>25.5</v>
      </c>
      <c r="AG3105" s="35" t="s">
        <v>581</v>
      </c>
      <c r="AH3105" s="166" t="str">
        <f t="shared" si="48"/>
        <v>Humana ay64 big file (1).xlsx</v>
      </c>
      <c r="AI3105" s="35" t="s">
        <v>238</v>
      </c>
      <c r="BJ3105" s="162" t="str">
        <f>IF(AI3105 = "Advance", AD3105, "")</f>
        <v/>
      </c>
      <c r="BK3105" s="171" t="str">
        <f>IF(AI3105 = "Advance", 1, "")</f>
        <v/>
      </c>
      <c r="BL3105" s="171" t="str">
        <f>IF(AI3105 = "Chargeback", 1, "")</f>
        <v/>
      </c>
      <c r="BM3105" s="162" t="str">
        <f>IF(AI3105 = "Chargeback", AD3105, "")</f>
        <v/>
      </c>
    </row>
    <row r="3106" spans="1:65">
      <c r="A3106" s="35" t="s">
        <v>298</v>
      </c>
      <c r="B3106" s="35" t="s">
        <v>253</v>
      </c>
      <c r="C3106" s="80">
        <v>1871093</v>
      </c>
      <c r="E3106" s="158">
        <v>45609</v>
      </c>
      <c r="F3106" s="159">
        <v>45609</v>
      </c>
      <c r="G3106" s="35" t="s">
        <v>5256</v>
      </c>
      <c r="H3106" s="35" t="s">
        <v>665</v>
      </c>
      <c r="I3106" s="35" t="s">
        <v>674</v>
      </c>
      <c r="J3106" s="35" t="s">
        <v>424</v>
      </c>
      <c r="K3106" s="80">
        <v>1014280701</v>
      </c>
      <c r="M3106" s="158">
        <v>44896</v>
      </c>
      <c r="N3106" s="160">
        <f ca="1">IFERROR(IF(M3106="","", DATEDIF(M3106, TODAY(), "M")),"")</f>
        <v>28</v>
      </c>
      <c r="R3106" s="35" t="s">
        <v>384</v>
      </c>
      <c r="S3106" s="35" t="s">
        <v>255</v>
      </c>
      <c r="T3106" s="35" t="s">
        <v>385</v>
      </c>
      <c r="V3106" s="35" t="s">
        <v>386</v>
      </c>
      <c r="Z3106" s="162">
        <v>0</v>
      </c>
      <c r="AA3106" s="163">
        <v>1</v>
      </c>
      <c r="AD3106" s="162">
        <v>7</v>
      </c>
      <c r="AG3106" s="35" t="s">
        <v>387</v>
      </c>
      <c r="AH3106" s="166" t="str">
        <f t="shared" si="48"/>
        <v>Humana ay64 big file (1).xlsx</v>
      </c>
      <c r="AI3106" s="35" t="s">
        <v>238</v>
      </c>
      <c r="BJ3106" s="162" t="str">
        <f>IF(AI3106 = "Advance", AD3106, "")</f>
        <v/>
      </c>
      <c r="BK3106" s="171" t="str">
        <f>IF(AI3106 = "Advance", 1, "")</f>
        <v/>
      </c>
      <c r="BL3106" s="171" t="str">
        <f>IF(AI3106 = "Chargeback", 1, "")</f>
        <v/>
      </c>
      <c r="BM3106" s="162" t="str">
        <f>IF(AI3106 = "Chargeback", AD3106, "")</f>
        <v/>
      </c>
    </row>
    <row r="3107" spans="1:65">
      <c r="A3107" s="35" t="s">
        <v>298</v>
      </c>
      <c r="B3107" s="35" t="s">
        <v>272</v>
      </c>
      <c r="C3107" s="80">
        <v>1871093</v>
      </c>
      <c r="E3107" s="158">
        <v>45609</v>
      </c>
      <c r="F3107" s="159">
        <v>45609</v>
      </c>
      <c r="G3107" s="35" t="s">
        <v>5256</v>
      </c>
      <c r="H3107" s="35" t="s">
        <v>665</v>
      </c>
      <c r="I3107" s="35" t="s">
        <v>674</v>
      </c>
      <c r="J3107" s="35" t="s">
        <v>424</v>
      </c>
      <c r="K3107" s="80">
        <v>2754043387</v>
      </c>
      <c r="M3107" s="158">
        <v>44896</v>
      </c>
      <c r="N3107" s="160">
        <f ca="1">IFERROR(IF(M3107="","", DATEDIF(M3107, TODAY(), "M")),"")</f>
        <v>28</v>
      </c>
      <c r="R3107" s="35" t="s">
        <v>384</v>
      </c>
      <c r="S3107" s="35" t="s">
        <v>255</v>
      </c>
      <c r="T3107" s="35" t="s">
        <v>385</v>
      </c>
      <c r="V3107" s="35" t="s">
        <v>386</v>
      </c>
      <c r="Z3107" s="162">
        <v>0</v>
      </c>
      <c r="AA3107" s="163">
        <v>1</v>
      </c>
      <c r="AD3107" s="162">
        <v>25.5</v>
      </c>
      <c r="AG3107" s="35" t="s">
        <v>581</v>
      </c>
      <c r="AH3107" s="166" t="str">
        <f t="shared" si="48"/>
        <v>Humana ay64 big file (1).xlsx</v>
      </c>
      <c r="AI3107" s="35" t="s">
        <v>238</v>
      </c>
      <c r="BJ3107" s="162" t="str">
        <f>IF(AI3107 = "Advance", AD3107, "")</f>
        <v/>
      </c>
      <c r="BK3107" s="171" t="str">
        <f>IF(AI3107 = "Advance", 1, "")</f>
        <v/>
      </c>
      <c r="BL3107" s="171" t="str">
        <f>IF(AI3107 = "Chargeback", 1, "")</f>
        <v/>
      </c>
      <c r="BM3107" s="162" t="str">
        <f>IF(AI3107 = "Chargeback", AD3107, "")</f>
        <v/>
      </c>
    </row>
    <row r="3108" spans="1:65">
      <c r="A3108" s="35" t="s">
        <v>298</v>
      </c>
      <c r="B3108" s="35" t="s">
        <v>253</v>
      </c>
      <c r="C3108" s="80">
        <v>1871093</v>
      </c>
      <c r="E3108" s="158">
        <v>45609</v>
      </c>
      <c r="F3108" s="159">
        <v>45609</v>
      </c>
      <c r="G3108" s="35" t="s">
        <v>5257</v>
      </c>
      <c r="H3108" s="35" t="s">
        <v>1168</v>
      </c>
      <c r="I3108" s="35" t="s">
        <v>472</v>
      </c>
      <c r="J3108" s="35" t="s">
        <v>5258</v>
      </c>
      <c r="K3108" s="80">
        <v>926028646</v>
      </c>
      <c r="M3108" s="158">
        <v>44896</v>
      </c>
      <c r="N3108" s="160">
        <f ca="1">IFERROR(IF(M3108="","", DATEDIF(M3108, TODAY(), "M")),"")</f>
        <v>28</v>
      </c>
      <c r="R3108" s="35" t="s">
        <v>384</v>
      </c>
      <c r="S3108" s="35" t="s">
        <v>255</v>
      </c>
      <c r="T3108" s="35" t="s">
        <v>385</v>
      </c>
      <c r="V3108" s="35" t="s">
        <v>386</v>
      </c>
      <c r="Z3108" s="162">
        <v>0</v>
      </c>
      <c r="AA3108" s="163">
        <v>1</v>
      </c>
      <c r="AD3108" s="162">
        <v>7</v>
      </c>
      <c r="AG3108" s="35" t="s">
        <v>387</v>
      </c>
      <c r="AH3108" s="166" t="str">
        <f t="shared" si="48"/>
        <v>Humana ay64 big file (1).xlsx</v>
      </c>
      <c r="AI3108" s="35" t="s">
        <v>238</v>
      </c>
      <c r="BJ3108" s="162" t="str">
        <f>IF(AI3108 = "Advance", AD3108, "")</f>
        <v/>
      </c>
      <c r="BK3108" s="171" t="str">
        <f>IF(AI3108 = "Advance", 1, "")</f>
        <v/>
      </c>
      <c r="BL3108" s="171" t="str">
        <f>IF(AI3108 = "Chargeback", 1, "")</f>
        <v/>
      </c>
      <c r="BM3108" s="162" t="str">
        <f>IF(AI3108 = "Chargeback", AD3108, "")</f>
        <v/>
      </c>
    </row>
    <row r="3109" spans="1:65">
      <c r="A3109" s="35" t="s">
        <v>298</v>
      </c>
      <c r="B3109" s="35" t="s">
        <v>272</v>
      </c>
      <c r="C3109" s="80">
        <v>1871093</v>
      </c>
      <c r="E3109" s="158">
        <v>45609</v>
      </c>
      <c r="F3109" s="159">
        <v>45609</v>
      </c>
      <c r="G3109" s="35" t="s">
        <v>5257</v>
      </c>
      <c r="H3109" s="35" t="s">
        <v>1168</v>
      </c>
      <c r="I3109" s="35" t="s">
        <v>472</v>
      </c>
      <c r="J3109" s="35" t="s">
        <v>5258</v>
      </c>
      <c r="K3109" s="80">
        <v>3040378120</v>
      </c>
      <c r="M3109" s="158">
        <v>44896</v>
      </c>
      <c r="N3109" s="160">
        <f ca="1">IFERROR(IF(M3109="","", DATEDIF(M3109, TODAY(), "M")),"")</f>
        <v>28</v>
      </c>
      <c r="R3109" s="35" t="s">
        <v>384</v>
      </c>
      <c r="S3109" s="35" t="s">
        <v>255</v>
      </c>
      <c r="T3109" s="35" t="s">
        <v>385</v>
      </c>
      <c r="V3109" s="35" t="s">
        <v>386</v>
      </c>
      <c r="Z3109" s="162">
        <v>0</v>
      </c>
      <c r="AA3109" s="163">
        <v>1</v>
      </c>
      <c r="AD3109" s="162">
        <v>25.5</v>
      </c>
      <c r="AG3109" s="35" t="s">
        <v>581</v>
      </c>
      <c r="AH3109" s="166" t="str">
        <f t="shared" si="48"/>
        <v>Humana ay64 big file (1).xlsx</v>
      </c>
      <c r="AI3109" s="35" t="s">
        <v>238</v>
      </c>
      <c r="BJ3109" s="162" t="str">
        <f>IF(AI3109 = "Advance", AD3109, "")</f>
        <v/>
      </c>
      <c r="BK3109" s="171" t="str">
        <f>IF(AI3109 = "Advance", 1, "")</f>
        <v/>
      </c>
      <c r="BL3109" s="171" t="str">
        <f>IF(AI3109 = "Chargeback", 1, "")</f>
        <v/>
      </c>
      <c r="BM3109" s="162" t="str">
        <f>IF(AI3109 = "Chargeback", AD3109, "")</f>
        <v/>
      </c>
    </row>
    <row r="3110" spans="1:65">
      <c r="A3110" s="35" t="s">
        <v>298</v>
      </c>
      <c r="B3110" s="35" t="s">
        <v>253</v>
      </c>
      <c r="C3110" s="80">
        <v>1871093</v>
      </c>
      <c r="E3110" s="158">
        <v>45609</v>
      </c>
      <c r="F3110" s="159">
        <v>45609</v>
      </c>
      <c r="G3110" s="35" t="s">
        <v>5259</v>
      </c>
      <c r="H3110" s="35" t="s">
        <v>1680</v>
      </c>
      <c r="I3110" s="35" t="s">
        <v>443</v>
      </c>
      <c r="J3110" s="35" t="s">
        <v>5260</v>
      </c>
      <c r="K3110" s="80">
        <v>6799912100</v>
      </c>
      <c r="M3110" s="158">
        <v>44927</v>
      </c>
      <c r="N3110" s="160">
        <f ca="1">IFERROR(IF(M3110="","", DATEDIF(M3110, TODAY(), "M")),"")</f>
        <v>27</v>
      </c>
      <c r="R3110" s="35" t="s">
        <v>384</v>
      </c>
      <c r="S3110" s="35" t="s">
        <v>255</v>
      </c>
      <c r="T3110" s="35" t="s">
        <v>385</v>
      </c>
      <c r="V3110" s="35" t="s">
        <v>386</v>
      </c>
      <c r="Z3110" s="162">
        <v>0</v>
      </c>
      <c r="AA3110" s="163">
        <v>1</v>
      </c>
      <c r="AD3110" s="162">
        <v>7</v>
      </c>
      <c r="AG3110" s="35" t="s">
        <v>387</v>
      </c>
      <c r="AH3110" s="166" t="str">
        <f t="shared" si="48"/>
        <v>Humana ay64 big file (1).xlsx</v>
      </c>
      <c r="AI3110" s="35" t="s">
        <v>238</v>
      </c>
      <c r="BJ3110" s="162" t="str">
        <f>IF(AI3110 = "Advance", AD3110, "")</f>
        <v/>
      </c>
      <c r="BK3110" s="171" t="str">
        <f>IF(AI3110 = "Advance", 1, "")</f>
        <v/>
      </c>
      <c r="BL3110" s="171" t="str">
        <f>IF(AI3110 = "Chargeback", 1, "")</f>
        <v/>
      </c>
      <c r="BM3110" s="162" t="str">
        <f>IF(AI3110 = "Chargeback", AD3110, "")</f>
        <v/>
      </c>
    </row>
    <row r="3111" spans="1:65">
      <c r="A3111" s="35" t="s">
        <v>298</v>
      </c>
      <c r="B3111" s="35" t="s">
        <v>272</v>
      </c>
      <c r="C3111" s="80">
        <v>1871093</v>
      </c>
      <c r="E3111" s="158">
        <v>45609</v>
      </c>
      <c r="F3111" s="159">
        <v>45609</v>
      </c>
      <c r="G3111" s="35" t="s">
        <v>5259</v>
      </c>
      <c r="H3111" s="35" t="s">
        <v>1680</v>
      </c>
      <c r="I3111" s="35" t="s">
        <v>443</v>
      </c>
      <c r="J3111" s="35" t="s">
        <v>5260</v>
      </c>
      <c r="K3111" s="80">
        <v>4673978496</v>
      </c>
      <c r="M3111" s="158">
        <v>44927</v>
      </c>
      <c r="N3111" s="160">
        <f ca="1">IFERROR(IF(M3111="","", DATEDIF(M3111, TODAY(), "M")),"")</f>
        <v>27</v>
      </c>
      <c r="R3111" s="35" t="s">
        <v>384</v>
      </c>
      <c r="S3111" s="35" t="s">
        <v>255</v>
      </c>
      <c r="T3111" s="35" t="s">
        <v>385</v>
      </c>
      <c r="V3111" s="35" t="s">
        <v>386</v>
      </c>
      <c r="Z3111" s="162">
        <v>0</v>
      </c>
      <c r="AA3111" s="163">
        <v>1</v>
      </c>
      <c r="AD3111" s="162">
        <v>25.5</v>
      </c>
      <c r="AG3111" s="35" t="s">
        <v>581</v>
      </c>
      <c r="AH3111" s="166" t="str">
        <f t="shared" si="48"/>
        <v>Humana ay64 big file (1).xlsx</v>
      </c>
      <c r="AI3111" s="35" t="s">
        <v>238</v>
      </c>
      <c r="BJ3111" s="162" t="str">
        <f>IF(AI3111 = "Advance", AD3111, "")</f>
        <v/>
      </c>
      <c r="BK3111" s="171" t="str">
        <f>IF(AI3111 = "Advance", 1, "")</f>
        <v/>
      </c>
      <c r="BL3111" s="171" t="str">
        <f>IF(AI3111 = "Chargeback", 1, "")</f>
        <v/>
      </c>
      <c r="BM3111" s="162" t="str">
        <f>IF(AI3111 = "Chargeback", AD3111, "")</f>
        <v/>
      </c>
    </row>
    <row r="3112" spans="1:65">
      <c r="A3112" s="35" t="s">
        <v>298</v>
      </c>
      <c r="B3112" s="35" t="s">
        <v>253</v>
      </c>
      <c r="C3112" s="80">
        <v>1871093</v>
      </c>
      <c r="E3112" s="158">
        <v>45609</v>
      </c>
      <c r="F3112" s="159">
        <v>45609</v>
      </c>
      <c r="G3112" s="35" t="s">
        <v>5261</v>
      </c>
      <c r="H3112" s="35" t="s">
        <v>5262</v>
      </c>
      <c r="I3112" s="35" t="s">
        <v>443</v>
      </c>
      <c r="J3112" s="35" t="s">
        <v>589</v>
      </c>
      <c r="K3112" s="80">
        <v>6037473635</v>
      </c>
      <c r="M3112" s="158">
        <v>44927</v>
      </c>
      <c r="N3112" s="160">
        <f ca="1">IFERROR(IF(M3112="","", DATEDIF(M3112, TODAY(), "M")),"")</f>
        <v>27</v>
      </c>
      <c r="R3112" s="35" t="s">
        <v>384</v>
      </c>
      <c r="S3112" s="35" t="s">
        <v>255</v>
      </c>
      <c r="T3112" s="35" t="s">
        <v>385</v>
      </c>
      <c r="V3112" s="35" t="s">
        <v>386</v>
      </c>
      <c r="Z3112" s="162">
        <v>0</v>
      </c>
      <c r="AA3112" s="163">
        <v>1</v>
      </c>
      <c r="AD3112" s="162">
        <v>7</v>
      </c>
      <c r="AG3112" s="35" t="s">
        <v>387</v>
      </c>
      <c r="AH3112" s="166" t="str">
        <f t="shared" si="48"/>
        <v>Humana ay64 big file (1).xlsx</v>
      </c>
      <c r="AI3112" s="35" t="s">
        <v>238</v>
      </c>
      <c r="BJ3112" s="162" t="str">
        <f>IF(AI3112 = "Advance", AD3112, "")</f>
        <v/>
      </c>
      <c r="BK3112" s="171" t="str">
        <f>IF(AI3112 = "Advance", 1, "")</f>
        <v/>
      </c>
      <c r="BL3112" s="171" t="str">
        <f>IF(AI3112 = "Chargeback", 1, "")</f>
        <v/>
      </c>
      <c r="BM3112" s="162" t="str">
        <f>IF(AI3112 = "Chargeback", AD3112, "")</f>
        <v/>
      </c>
    </row>
    <row r="3113" spans="1:65">
      <c r="A3113" s="35" t="s">
        <v>298</v>
      </c>
      <c r="B3113" s="35" t="s">
        <v>272</v>
      </c>
      <c r="C3113" s="80">
        <v>1871093</v>
      </c>
      <c r="E3113" s="158">
        <v>45609</v>
      </c>
      <c r="F3113" s="159">
        <v>45609</v>
      </c>
      <c r="G3113" s="35" t="s">
        <v>5261</v>
      </c>
      <c r="H3113" s="35" t="s">
        <v>5262</v>
      </c>
      <c r="I3113" s="35" t="s">
        <v>443</v>
      </c>
      <c r="J3113" s="35" t="s">
        <v>589</v>
      </c>
      <c r="K3113" s="80">
        <v>6673485996</v>
      </c>
      <c r="M3113" s="158">
        <v>44927</v>
      </c>
      <c r="N3113" s="160">
        <f ca="1">IFERROR(IF(M3113="","", DATEDIF(M3113, TODAY(), "M")),"")</f>
        <v>27</v>
      </c>
      <c r="R3113" s="35" t="s">
        <v>384</v>
      </c>
      <c r="S3113" s="35" t="s">
        <v>255</v>
      </c>
      <c r="T3113" s="35" t="s">
        <v>385</v>
      </c>
      <c r="V3113" s="35" t="s">
        <v>386</v>
      </c>
      <c r="Z3113" s="162">
        <v>0</v>
      </c>
      <c r="AA3113" s="163">
        <v>1</v>
      </c>
      <c r="AD3113" s="162">
        <v>25.5</v>
      </c>
      <c r="AG3113" s="35" t="s">
        <v>581</v>
      </c>
      <c r="AH3113" s="166" t="str">
        <f t="shared" si="48"/>
        <v>Humana ay64 big file (1).xlsx</v>
      </c>
      <c r="AI3113" s="35" t="s">
        <v>238</v>
      </c>
      <c r="BJ3113" s="162" t="str">
        <f>IF(AI3113 = "Advance", AD3113, "")</f>
        <v/>
      </c>
      <c r="BK3113" s="171" t="str">
        <f>IF(AI3113 = "Advance", 1, "")</f>
        <v/>
      </c>
      <c r="BL3113" s="171" t="str">
        <f>IF(AI3113 = "Chargeback", 1, "")</f>
        <v/>
      </c>
      <c r="BM3113" s="162" t="str">
        <f>IF(AI3113 = "Chargeback", AD3113, "")</f>
        <v/>
      </c>
    </row>
    <row r="3114" spans="1:65">
      <c r="A3114" s="35" t="s">
        <v>298</v>
      </c>
      <c r="B3114" s="35" t="s">
        <v>253</v>
      </c>
      <c r="C3114" s="80">
        <v>1871093</v>
      </c>
      <c r="E3114" s="158">
        <v>45609</v>
      </c>
      <c r="F3114" s="159">
        <v>45609</v>
      </c>
      <c r="G3114" s="35" t="s">
        <v>5263</v>
      </c>
      <c r="H3114" s="35" t="s">
        <v>5264</v>
      </c>
      <c r="I3114" s="35" t="s">
        <v>394</v>
      </c>
      <c r="J3114" s="35" t="s">
        <v>5265</v>
      </c>
      <c r="K3114" s="80">
        <v>5890879810</v>
      </c>
      <c r="M3114" s="158">
        <v>44896</v>
      </c>
      <c r="N3114" s="160">
        <f ca="1">IFERROR(IF(M3114="","", DATEDIF(M3114, TODAY(), "M")),"")</f>
        <v>28</v>
      </c>
      <c r="R3114" s="35" t="s">
        <v>384</v>
      </c>
      <c r="S3114" s="35" t="s">
        <v>255</v>
      </c>
      <c r="T3114" s="35" t="s">
        <v>385</v>
      </c>
      <c r="V3114" s="35" t="s">
        <v>386</v>
      </c>
      <c r="Z3114" s="162">
        <v>0</v>
      </c>
      <c r="AA3114" s="163">
        <v>1</v>
      </c>
      <c r="AD3114" s="162">
        <v>7</v>
      </c>
      <c r="AG3114" s="35" t="s">
        <v>387</v>
      </c>
      <c r="AH3114" s="166" t="str">
        <f t="shared" si="48"/>
        <v>Humana ay64 big file (1).xlsx</v>
      </c>
      <c r="AI3114" s="35" t="s">
        <v>238</v>
      </c>
      <c r="BJ3114" s="162" t="str">
        <f>IF(AI3114 = "Advance", AD3114, "")</f>
        <v/>
      </c>
      <c r="BK3114" s="171" t="str">
        <f>IF(AI3114 = "Advance", 1, "")</f>
        <v/>
      </c>
      <c r="BL3114" s="171" t="str">
        <f>IF(AI3114 = "Chargeback", 1, "")</f>
        <v/>
      </c>
      <c r="BM3114" s="162" t="str">
        <f>IF(AI3114 = "Chargeback", AD3114, "")</f>
        <v/>
      </c>
    </row>
    <row r="3115" spans="1:65">
      <c r="A3115" s="35" t="s">
        <v>298</v>
      </c>
      <c r="B3115" s="35" t="s">
        <v>272</v>
      </c>
      <c r="C3115" s="80">
        <v>1871093</v>
      </c>
      <c r="E3115" s="158">
        <v>45609</v>
      </c>
      <c r="F3115" s="159">
        <v>45609</v>
      </c>
      <c r="G3115" s="35" t="s">
        <v>5263</v>
      </c>
      <c r="H3115" s="35" t="s">
        <v>5264</v>
      </c>
      <c r="I3115" s="35" t="s">
        <v>394</v>
      </c>
      <c r="J3115" s="35" t="s">
        <v>5265</v>
      </c>
      <c r="K3115" s="80">
        <v>1614307782</v>
      </c>
      <c r="M3115" s="158">
        <v>44896</v>
      </c>
      <c r="N3115" s="160">
        <f ca="1">IFERROR(IF(M3115="","", DATEDIF(M3115, TODAY(), "M")),"")</f>
        <v>28</v>
      </c>
      <c r="R3115" s="35" t="s">
        <v>384</v>
      </c>
      <c r="S3115" s="35" t="s">
        <v>255</v>
      </c>
      <c r="T3115" s="35" t="s">
        <v>385</v>
      </c>
      <c r="V3115" s="35" t="s">
        <v>386</v>
      </c>
      <c r="Z3115" s="162">
        <v>0</v>
      </c>
      <c r="AA3115" s="163">
        <v>1</v>
      </c>
      <c r="AD3115" s="162">
        <v>25.5</v>
      </c>
      <c r="AG3115" s="35" t="s">
        <v>581</v>
      </c>
      <c r="AH3115" s="166" t="str">
        <f t="shared" si="48"/>
        <v>Humana ay64 big file (1).xlsx</v>
      </c>
      <c r="AI3115" s="35" t="s">
        <v>238</v>
      </c>
      <c r="BJ3115" s="162" t="str">
        <f>IF(AI3115 = "Advance", AD3115, "")</f>
        <v/>
      </c>
      <c r="BK3115" s="171" t="str">
        <f>IF(AI3115 = "Advance", 1, "")</f>
        <v/>
      </c>
      <c r="BL3115" s="171" t="str">
        <f>IF(AI3115 = "Chargeback", 1, "")</f>
        <v/>
      </c>
      <c r="BM3115" s="162" t="str">
        <f>IF(AI3115 = "Chargeback", AD3115, "")</f>
        <v/>
      </c>
    </row>
    <row r="3116" spans="1:65">
      <c r="A3116" s="35" t="s">
        <v>298</v>
      </c>
      <c r="B3116" s="35" t="s">
        <v>253</v>
      </c>
      <c r="C3116" s="80">
        <v>1871093</v>
      </c>
      <c r="E3116" s="158">
        <v>45609</v>
      </c>
      <c r="F3116" s="159">
        <v>45609</v>
      </c>
      <c r="G3116" s="35" t="s">
        <v>5266</v>
      </c>
      <c r="H3116" s="35" t="s">
        <v>1396</v>
      </c>
      <c r="I3116" s="35" t="s">
        <v>390</v>
      </c>
      <c r="J3116" s="35" t="s">
        <v>5267</v>
      </c>
      <c r="K3116" s="80">
        <v>8288980811</v>
      </c>
      <c r="M3116" s="158">
        <v>44927</v>
      </c>
      <c r="N3116" s="160">
        <f ca="1">IFERROR(IF(M3116="","", DATEDIF(M3116, TODAY(), "M")),"")</f>
        <v>27</v>
      </c>
      <c r="R3116" s="35" t="s">
        <v>384</v>
      </c>
      <c r="S3116" s="35" t="s">
        <v>255</v>
      </c>
      <c r="T3116" s="35" t="s">
        <v>385</v>
      </c>
      <c r="V3116" s="35" t="s">
        <v>386</v>
      </c>
      <c r="Z3116" s="162">
        <v>0</v>
      </c>
      <c r="AA3116" s="163">
        <v>1</v>
      </c>
      <c r="AD3116" s="162">
        <v>7</v>
      </c>
      <c r="AG3116" s="35" t="s">
        <v>387</v>
      </c>
      <c r="AH3116" s="166" t="str">
        <f t="shared" si="48"/>
        <v>Humana ay64 big file (1).xlsx</v>
      </c>
      <c r="AI3116" s="35" t="s">
        <v>238</v>
      </c>
      <c r="BJ3116" s="162" t="str">
        <f>IF(AI3116 = "Advance", AD3116, "")</f>
        <v/>
      </c>
      <c r="BK3116" s="171" t="str">
        <f>IF(AI3116 = "Advance", 1, "")</f>
        <v/>
      </c>
      <c r="BL3116" s="171" t="str">
        <f>IF(AI3116 = "Chargeback", 1, "")</f>
        <v/>
      </c>
      <c r="BM3116" s="162" t="str">
        <f>IF(AI3116 = "Chargeback", AD3116, "")</f>
        <v/>
      </c>
    </row>
    <row r="3117" spans="1:65">
      <c r="A3117" s="35" t="s">
        <v>298</v>
      </c>
      <c r="B3117" s="35" t="s">
        <v>272</v>
      </c>
      <c r="C3117" s="80">
        <v>1871093</v>
      </c>
      <c r="E3117" s="158">
        <v>45609</v>
      </c>
      <c r="F3117" s="159">
        <v>45609</v>
      </c>
      <c r="G3117" s="35" t="s">
        <v>5266</v>
      </c>
      <c r="H3117" s="35" t="s">
        <v>1396</v>
      </c>
      <c r="I3117" s="35" t="s">
        <v>390</v>
      </c>
      <c r="J3117" s="35" t="s">
        <v>5267</v>
      </c>
      <c r="K3117" s="80">
        <v>8154898140</v>
      </c>
      <c r="M3117" s="158">
        <v>44927</v>
      </c>
      <c r="N3117" s="160">
        <f ca="1">IFERROR(IF(M3117="","", DATEDIF(M3117, TODAY(), "M")),"")</f>
        <v>27</v>
      </c>
      <c r="R3117" s="35" t="s">
        <v>384</v>
      </c>
      <c r="S3117" s="35" t="s">
        <v>255</v>
      </c>
      <c r="T3117" s="35" t="s">
        <v>385</v>
      </c>
      <c r="V3117" s="35" t="s">
        <v>386</v>
      </c>
      <c r="Z3117" s="162">
        <v>0</v>
      </c>
      <c r="AA3117" s="163">
        <v>1</v>
      </c>
      <c r="AD3117" s="162">
        <v>25.5</v>
      </c>
      <c r="AG3117" s="35" t="s">
        <v>581</v>
      </c>
      <c r="AH3117" s="166" t="str">
        <f t="shared" si="48"/>
        <v>Humana ay64 big file (1).xlsx</v>
      </c>
      <c r="AI3117" s="35" t="s">
        <v>238</v>
      </c>
      <c r="BJ3117" s="162" t="str">
        <f>IF(AI3117 = "Advance", AD3117, "")</f>
        <v/>
      </c>
      <c r="BK3117" s="171" t="str">
        <f>IF(AI3117 = "Advance", 1, "")</f>
        <v/>
      </c>
      <c r="BL3117" s="171" t="str">
        <f>IF(AI3117 = "Chargeback", 1, "")</f>
        <v/>
      </c>
      <c r="BM3117" s="162" t="str">
        <f>IF(AI3117 = "Chargeback", AD3117, "")</f>
        <v/>
      </c>
    </row>
    <row r="3118" spans="1:65">
      <c r="A3118" s="35" t="s">
        <v>298</v>
      </c>
      <c r="B3118" s="35" t="s">
        <v>253</v>
      </c>
      <c r="C3118" s="80">
        <v>1871093</v>
      </c>
      <c r="E3118" s="158">
        <v>45609</v>
      </c>
      <c r="F3118" s="159">
        <v>45609</v>
      </c>
      <c r="G3118" s="35" t="s">
        <v>5268</v>
      </c>
      <c r="H3118" s="35" t="s">
        <v>5269</v>
      </c>
      <c r="J3118" s="35" t="s">
        <v>5270</v>
      </c>
      <c r="K3118" s="80">
        <v>8875399096</v>
      </c>
      <c r="M3118" s="158">
        <v>44927</v>
      </c>
      <c r="N3118" s="160">
        <f ca="1">IFERROR(IF(M3118="","", DATEDIF(M3118, TODAY(), "M")),"")</f>
        <v>27</v>
      </c>
      <c r="R3118" s="35" t="s">
        <v>384</v>
      </c>
      <c r="S3118" s="35" t="s">
        <v>255</v>
      </c>
      <c r="T3118" s="35" t="s">
        <v>385</v>
      </c>
      <c r="V3118" s="35" t="s">
        <v>386</v>
      </c>
      <c r="Z3118" s="162">
        <v>0</v>
      </c>
      <c r="AA3118" s="163">
        <v>1</v>
      </c>
      <c r="AD3118" s="162">
        <v>7</v>
      </c>
      <c r="AG3118" s="35" t="s">
        <v>387</v>
      </c>
      <c r="AH3118" s="166" t="str">
        <f t="shared" si="48"/>
        <v>Humana ay64 big file (1).xlsx</v>
      </c>
      <c r="AI3118" s="35" t="s">
        <v>238</v>
      </c>
      <c r="BJ3118" s="162" t="str">
        <f>IF(AI3118 = "Advance", AD3118, "")</f>
        <v/>
      </c>
      <c r="BK3118" s="171" t="str">
        <f>IF(AI3118 = "Advance", 1, "")</f>
        <v/>
      </c>
      <c r="BL3118" s="171" t="str">
        <f>IF(AI3118 = "Chargeback", 1, "")</f>
        <v/>
      </c>
      <c r="BM3118" s="162" t="str">
        <f>IF(AI3118 = "Chargeback", AD3118, "")</f>
        <v/>
      </c>
    </row>
    <row r="3119" spans="1:65">
      <c r="A3119" s="35" t="s">
        <v>298</v>
      </c>
      <c r="B3119" s="35" t="s">
        <v>272</v>
      </c>
      <c r="C3119" s="80">
        <v>1871093</v>
      </c>
      <c r="E3119" s="158">
        <v>45609</v>
      </c>
      <c r="F3119" s="159">
        <v>45609</v>
      </c>
      <c r="G3119" s="35" t="s">
        <v>5268</v>
      </c>
      <c r="H3119" s="35" t="s">
        <v>5269</v>
      </c>
      <c r="J3119" s="35" t="s">
        <v>5270</v>
      </c>
      <c r="K3119" s="80">
        <v>394520032</v>
      </c>
      <c r="M3119" s="158">
        <v>44927</v>
      </c>
      <c r="N3119" s="160">
        <f ca="1">IFERROR(IF(M3119="","", DATEDIF(M3119, TODAY(), "M")),"")</f>
        <v>27</v>
      </c>
      <c r="R3119" s="35" t="s">
        <v>384</v>
      </c>
      <c r="S3119" s="35" t="s">
        <v>255</v>
      </c>
      <c r="T3119" s="35" t="s">
        <v>385</v>
      </c>
      <c r="V3119" s="35" t="s">
        <v>386</v>
      </c>
      <c r="Z3119" s="162">
        <v>0</v>
      </c>
      <c r="AA3119" s="163">
        <v>1</v>
      </c>
      <c r="AD3119" s="162">
        <v>25.5</v>
      </c>
      <c r="AG3119" s="35" t="s">
        <v>581</v>
      </c>
      <c r="AH3119" s="166" t="str">
        <f t="shared" si="48"/>
        <v>Humana ay64 big file (1).xlsx</v>
      </c>
      <c r="AI3119" s="35" t="s">
        <v>238</v>
      </c>
      <c r="BJ3119" s="162" t="str">
        <f>IF(AI3119 = "Advance", AD3119, "")</f>
        <v/>
      </c>
      <c r="BK3119" s="171" t="str">
        <f>IF(AI3119 = "Advance", 1, "")</f>
        <v/>
      </c>
      <c r="BL3119" s="171" t="str">
        <f>IF(AI3119 = "Chargeback", 1, "")</f>
        <v/>
      </c>
      <c r="BM3119" s="162" t="str">
        <f>IF(AI3119 = "Chargeback", AD3119, "")</f>
        <v/>
      </c>
    </row>
    <row r="3120" spans="1:65">
      <c r="A3120" s="35" t="s">
        <v>298</v>
      </c>
      <c r="B3120" s="35" t="s">
        <v>253</v>
      </c>
      <c r="C3120" s="80">
        <v>1871093</v>
      </c>
      <c r="E3120" s="158">
        <v>45609</v>
      </c>
      <c r="F3120" s="159">
        <v>45609</v>
      </c>
      <c r="G3120" s="35" t="s">
        <v>5271</v>
      </c>
      <c r="H3120" s="35" t="s">
        <v>1300</v>
      </c>
      <c r="I3120" s="35" t="s">
        <v>450</v>
      </c>
      <c r="J3120" s="35" t="s">
        <v>5272</v>
      </c>
      <c r="K3120" s="80">
        <v>6790332361</v>
      </c>
      <c r="M3120" s="158">
        <v>44896</v>
      </c>
      <c r="N3120" s="160">
        <f ca="1">IFERROR(IF(M3120="","", DATEDIF(M3120, TODAY(), "M")),"")</f>
        <v>28</v>
      </c>
      <c r="R3120" s="35" t="s">
        <v>384</v>
      </c>
      <c r="S3120" s="35" t="s">
        <v>255</v>
      </c>
      <c r="T3120" s="35" t="s">
        <v>385</v>
      </c>
      <c r="V3120" s="35" t="s">
        <v>386</v>
      </c>
      <c r="Z3120" s="162">
        <v>0</v>
      </c>
      <c r="AA3120" s="163">
        <v>1</v>
      </c>
      <c r="AD3120" s="162">
        <v>7</v>
      </c>
      <c r="AG3120" s="35" t="s">
        <v>387</v>
      </c>
      <c r="AH3120" s="166" t="str">
        <f t="shared" si="48"/>
        <v>Humana ay64 big file (1).xlsx</v>
      </c>
      <c r="AI3120" s="35" t="s">
        <v>238</v>
      </c>
      <c r="BJ3120" s="162" t="str">
        <f>IF(AI3120 = "Advance", AD3120, "")</f>
        <v/>
      </c>
      <c r="BK3120" s="171" t="str">
        <f>IF(AI3120 = "Advance", 1, "")</f>
        <v/>
      </c>
      <c r="BL3120" s="171" t="str">
        <f>IF(AI3120 = "Chargeback", 1, "")</f>
        <v/>
      </c>
      <c r="BM3120" s="162" t="str">
        <f>IF(AI3120 = "Chargeback", AD3120, "")</f>
        <v/>
      </c>
    </row>
    <row r="3121" spans="1:65">
      <c r="A3121" s="35" t="s">
        <v>298</v>
      </c>
      <c r="B3121" s="35" t="s">
        <v>272</v>
      </c>
      <c r="C3121" s="80">
        <v>1871093</v>
      </c>
      <c r="E3121" s="158">
        <v>45609</v>
      </c>
      <c r="F3121" s="159">
        <v>45609</v>
      </c>
      <c r="G3121" s="35" t="s">
        <v>5271</v>
      </c>
      <c r="H3121" s="35" t="s">
        <v>1300</v>
      </c>
      <c r="I3121" s="35" t="s">
        <v>450</v>
      </c>
      <c r="J3121" s="35" t="s">
        <v>5272</v>
      </c>
      <c r="K3121" s="80">
        <v>8766135492</v>
      </c>
      <c r="M3121" s="158">
        <v>44896</v>
      </c>
      <c r="N3121" s="160">
        <f ca="1">IFERROR(IF(M3121="","", DATEDIF(M3121, TODAY(), "M")),"")</f>
        <v>28</v>
      </c>
      <c r="R3121" s="35" t="s">
        <v>384</v>
      </c>
      <c r="S3121" s="35" t="s">
        <v>255</v>
      </c>
      <c r="T3121" s="35" t="s">
        <v>385</v>
      </c>
      <c r="V3121" s="35" t="s">
        <v>386</v>
      </c>
      <c r="Z3121" s="162">
        <v>0</v>
      </c>
      <c r="AA3121" s="163">
        <v>1</v>
      </c>
      <c r="AD3121" s="162">
        <v>25.5</v>
      </c>
      <c r="AG3121" s="35" t="s">
        <v>581</v>
      </c>
      <c r="AH3121" s="166" t="str">
        <f t="shared" si="48"/>
        <v>Humana ay64 big file (1).xlsx</v>
      </c>
      <c r="AI3121" s="35" t="s">
        <v>238</v>
      </c>
      <c r="BJ3121" s="162" t="str">
        <f>IF(AI3121 = "Advance", AD3121, "")</f>
        <v/>
      </c>
      <c r="BK3121" s="171" t="str">
        <f>IF(AI3121 = "Advance", 1, "")</f>
        <v/>
      </c>
      <c r="BL3121" s="171" t="str">
        <f>IF(AI3121 = "Chargeback", 1, "")</f>
        <v/>
      </c>
      <c r="BM3121" s="162" t="str">
        <f>IF(AI3121 = "Chargeback", AD3121, "")</f>
        <v/>
      </c>
    </row>
    <row r="3122" spans="1:65">
      <c r="A3122" s="35" t="s">
        <v>298</v>
      </c>
      <c r="B3122" s="35" t="s">
        <v>253</v>
      </c>
      <c r="C3122" s="80">
        <v>1871093</v>
      </c>
      <c r="E3122" s="158">
        <v>45609</v>
      </c>
      <c r="F3122" s="159">
        <v>45609</v>
      </c>
      <c r="G3122" s="35" t="s">
        <v>5273</v>
      </c>
      <c r="H3122" s="35" t="s">
        <v>522</v>
      </c>
      <c r="I3122" s="35" t="s">
        <v>390</v>
      </c>
      <c r="J3122" s="35" t="s">
        <v>5180</v>
      </c>
      <c r="K3122" s="80">
        <v>8858158866</v>
      </c>
      <c r="M3122" s="158">
        <v>44927</v>
      </c>
      <c r="N3122" s="160">
        <f ca="1">IFERROR(IF(M3122="","", DATEDIF(M3122, TODAY(), "M")),"")</f>
        <v>27</v>
      </c>
      <c r="R3122" s="35" t="s">
        <v>384</v>
      </c>
      <c r="S3122" s="35" t="s">
        <v>255</v>
      </c>
      <c r="T3122" s="35" t="s">
        <v>385</v>
      </c>
      <c r="V3122" s="35" t="s">
        <v>386</v>
      </c>
      <c r="Z3122" s="162">
        <v>0</v>
      </c>
      <c r="AA3122" s="163">
        <v>1</v>
      </c>
      <c r="AD3122" s="162">
        <v>7</v>
      </c>
      <c r="AG3122" s="35" t="s">
        <v>387</v>
      </c>
      <c r="AH3122" s="166" t="str">
        <f t="shared" si="48"/>
        <v>Humana ay64 big file (1).xlsx</v>
      </c>
      <c r="AI3122" s="35" t="s">
        <v>238</v>
      </c>
      <c r="BJ3122" s="162" t="str">
        <f>IF(AI3122 = "Advance", AD3122, "")</f>
        <v/>
      </c>
      <c r="BK3122" s="171" t="str">
        <f>IF(AI3122 = "Advance", 1, "")</f>
        <v/>
      </c>
      <c r="BL3122" s="171" t="str">
        <f>IF(AI3122 = "Chargeback", 1, "")</f>
        <v/>
      </c>
      <c r="BM3122" s="162" t="str">
        <f>IF(AI3122 = "Chargeback", AD3122, "")</f>
        <v/>
      </c>
    </row>
    <row r="3123" spans="1:65">
      <c r="A3123" s="35" t="s">
        <v>298</v>
      </c>
      <c r="B3123" s="35" t="s">
        <v>272</v>
      </c>
      <c r="C3123" s="80">
        <v>1871093</v>
      </c>
      <c r="E3123" s="158">
        <v>45609</v>
      </c>
      <c r="F3123" s="159">
        <v>45609</v>
      </c>
      <c r="G3123" s="35" t="s">
        <v>5273</v>
      </c>
      <c r="H3123" s="35" t="s">
        <v>522</v>
      </c>
      <c r="I3123" s="35" t="s">
        <v>390</v>
      </c>
      <c r="J3123" s="35" t="s">
        <v>5180</v>
      </c>
      <c r="K3123" s="80">
        <v>914118466</v>
      </c>
      <c r="M3123" s="158">
        <v>44927</v>
      </c>
      <c r="N3123" s="160">
        <f ca="1">IFERROR(IF(M3123="","", DATEDIF(M3123, TODAY(), "M")),"")</f>
        <v>27</v>
      </c>
      <c r="R3123" s="35" t="s">
        <v>384</v>
      </c>
      <c r="S3123" s="35" t="s">
        <v>255</v>
      </c>
      <c r="T3123" s="35" t="s">
        <v>385</v>
      </c>
      <c r="V3123" s="35" t="s">
        <v>386</v>
      </c>
      <c r="Z3123" s="162">
        <v>0</v>
      </c>
      <c r="AA3123" s="163">
        <v>1</v>
      </c>
      <c r="AD3123" s="162">
        <v>25.5</v>
      </c>
      <c r="AG3123" s="35" t="s">
        <v>581</v>
      </c>
      <c r="AH3123" s="166" t="str">
        <f t="shared" si="48"/>
        <v>Humana ay64 big file (1).xlsx</v>
      </c>
      <c r="AI3123" s="35" t="s">
        <v>238</v>
      </c>
      <c r="BJ3123" s="162" t="str">
        <f>IF(AI3123 = "Advance", AD3123, "")</f>
        <v/>
      </c>
      <c r="BK3123" s="171" t="str">
        <f>IF(AI3123 = "Advance", 1, "")</f>
        <v/>
      </c>
      <c r="BL3123" s="171" t="str">
        <f>IF(AI3123 = "Chargeback", 1, "")</f>
        <v/>
      </c>
      <c r="BM3123" s="162" t="str">
        <f>IF(AI3123 = "Chargeback", AD3123, "")</f>
        <v/>
      </c>
    </row>
    <row r="3124" spans="1:65">
      <c r="A3124" s="35" t="s">
        <v>298</v>
      </c>
      <c r="B3124" s="35" t="s">
        <v>253</v>
      </c>
      <c r="C3124" s="80">
        <v>1871093</v>
      </c>
      <c r="E3124" s="158">
        <v>45609</v>
      </c>
      <c r="F3124" s="159">
        <v>45609</v>
      </c>
      <c r="G3124" s="35" t="s">
        <v>5274</v>
      </c>
      <c r="H3124" s="35" t="s">
        <v>1136</v>
      </c>
      <c r="I3124" s="35" t="s">
        <v>382</v>
      </c>
      <c r="J3124" s="35" t="s">
        <v>5275</v>
      </c>
      <c r="K3124" s="80">
        <v>3357036542</v>
      </c>
      <c r="M3124" s="158">
        <v>44896</v>
      </c>
      <c r="N3124" s="160">
        <f ca="1">IFERROR(IF(M3124="","", DATEDIF(M3124, TODAY(), "M")),"")</f>
        <v>28</v>
      </c>
      <c r="R3124" s="35" t="s">
        <v>384</v>
      </c>
      <c r="S3124" s="35" t="s">
        <v>255</v>
      </c>
      <c r="T3124" s="35" t="s">
        <v>385</v>
      </c>
      <c r="V3124" s="35" t="s">
        <v>386</v>
      </c>
      <c r="Z3124" s="162">
        <v>0</v>
      </c>
      <c r="AA3124" s="163">
        <v>1</v>
      </c>
      <c r="AD3124" s="162">
        <v>7</v>
      </c>
      <c r="AG3124" s="35" t="s">
        <v>387</v>
      </c>
      <c r="AH3124" s="166" t="str">
        <f t="shared" si="48"/>
        <v>Humana ay64 big file (1).xlsx</v>
      </c>
      <c r="AI3124" s="35" t="s">
        <v>238</v>
      </c>
      <c r="BJ3124" s="162" t="str">
        <f>IF(AI3124 = "Advance", AD3124, "")</f>
        <v/>
      </c>
      <c r="BK3124" s="171" t="str">
        <f>IF(AI3124 = "Advance", 1, "")</f>
        <v/>
      </c>
      <c r="BL3124" s="171" t="str">
        <f>IF(AI3124 = "Chargeback", 1, "")</f>
        <v/>
      </c>
      <c r="BM3124" s="162" t="str">
        <f>IF(AI3124 = "Chargeback", AD3124, "")</f>
        <v/>
      </c>
    </row>
    <row r="3125" spans="1:65">
      <c r="A3125" s="35" t="s">
        <v>298</v>
      </c>
      <c r="B3125" s="35" t="s">
        <v>272</v>
      </c>
      <c r="C3125" s="80">
        <v>1871093</v>
      </c>
      <c r="E3125" s="158">
        <v>45609</v>
      </c>
      <c r="F3125" s="159">
        <v>45609</v>
      </c>
      <c r="G3125" s="35" t="s">
        <v>5274</v>
      </c>
      <c r="H3125" s="35" t="s">
        <v>1136</v>
      </c>
      <c r="I3125" s="35" t="s">
        <v>382</v>
      </c>
      <c r="J3125" s="35" t="s">
        <v>5275</v>
      </c>
      <c r="K3125" s="80">
        <v>1318242962</v>
      </c>
      <c r="M3125" s="158">
        <v>44896</v>
      </c>
      <c r="N3125" s="160">
        <f ca="1">IFERROR(IF(M3125="","", DATEDIF(M3125, TODAY(), "M")),"")</f>
        <v>28</v>
      </c>
      <c r="R3125" s="35" t="s">
        <v>384</v>
      </c>
      <c r="S3125" s="35" t="s">
        <v>255</v>
      </c>
      <c r="T3125" s="35" t="s">
        <v>385</v>
      </c>
      <c r="V3125" s="35" t="s">
        <v>386</v>
      </c>
      <c r="Z3125" s="162">
        <v>0</v>
      </c>
      <c r="AA3125" s="163">
        <v>1</v>
      </c>
      <c r="AD3125" s="162">
        <v>25.5</v>
      </c>
      <c r="AG3125" s="35" t="s">
        <v>581</v>
      </c>
      <c r="AH3125" s="166" t="str">
        <f t="shared" si="48"/>
        <v>Humana ay64 big file (1).xlsx</v>
      </c>
      <c r="AI3125" s="35" t="s">
        <v>238</v>
      </c>
      <c r="BJ3125" s="162" t="str">
        <f>IF(AI3125 = "Advance", AD3125, "")</f>
        <v/>
      </c>
      <c r="BK3125" s="171" t="str">
        <f>IF(AI3125 = "Advance", 1, "")</f>
        <v/>
      </c>
      <c r="BL3125" s="171" t="str">
        <f>IF(AI3125 = "Chargeback", 1, "")</f>
        <v/>
      </c>
      <c r="BM3125" s="162" t="str">
        <f>IF(AI3125 = "Chargeback", AD3125, "")</f>
        <v/>
      </c>
    </row>
    <row r="3126" spans="1:65">
      <c r="A3126" s="35" t="s">
        <v>298</v>
      </c>
      <c r="B3126" s="35" t="s">
        <v>253</v>
      </c>
      <c r="C3126" s="80">
        <v>1871093</v>
      </c>
      <c r="E3126" s="158">
        <v>45609</v>
      </c>
      <c r="F3126" s="159">
        <v>45609</v>
      </c>
      <c r="G3126" s="35" t="s">
        <v>5276</v>
      </c>
      <c r="H3126" s="35" t="s">
        <v>555</v>
      </c>
      <c r="I3126" s="35" t="s">
        <v>420</v>
      </c>
      <c r="J3126" s="35" t="s">
        <v>5277</v>
      </c>
      <c r="K3126" s="80">
        <v>4131840217</v>
      </c>
      <c r="M3126" s="158">
        <v>44896</v>
      </c>
      <c r="N3126" s="160">
        <f ca="1">IFERROR(IF(M3126="","", DATEDIF(M3126, TODAY(), "M")),"")</f>
        <v>28</v>
      </c>
      <c r="R3126" s="35" t="s">
        <v>384</v>
      </c>
      <c r="S3126" s="35" t="s">
        <v>255</v>
      </c>
      <c r="T3126" s="35" t="s">
        <v>385</v>
      </c>
      <c r="V3126" s="35" t="s">
        <v>386</v>
      </c>
      <c r="Z3126" s="162">
        <v>0</v>
      </c>
      <c r="AA3126" s="163">
        <v>1</v>
      </c>
      <c r="AD3126" s="162">
        <v>7</v>
      </c>
      <c r="AG3126" s="35" t="s">
        <v>387</v>
      </c>
      <c r="AH3126" s="166" t="str">
        <f t="shared" si="48"/>
        <v>Humana ay64 big file (1).xlsx</v>
      </c>
      <c r="AI3126" s="35" t="s">
        <v>238</v>
      </c>
      <c r="BJ3126" s="162" t="str">
        <f>IF(AI3126 = "Advance", AD3126, "")</f>
        <v/>
      </c>
      <c r="BK3126" s="171" t="str">
        <f>IF(AI3126 = "Advance", 1, "")</f>
        <v/>
      </c>
      <c r="BL3126" s="171" t="str">
        <f>IF(AI3126 = "Chargeback", 1, "")</f>
        <v/>
      </c>
      <c r="BM3126" s="162" t="str">
        <f>IF(AI3126 = "Chargeback", AD3126, "")</f>
        <v/>
      </c>
    </row>
    <row r="3127" spans="1:65">
      <c r="A3127" s="35" t="s">
        <v>298</v>
      </c>
      <c r="B3127" s="35" t="s">
        <v>272</v>
      </c>
      <c r="C3127" s="80">
        <v>1871093</v>
      </c>
      <c r="E3127" s="158">
        <v>45609</v>
      </c>
      <c r="F3127" s="159">
        <v>45609</v>
      </c>
      <c r="G3127" s="35" t="s">
        <v>5276</v>
      </c>
      <c r="H3127" s="35" t="s">
        <v>555</v>
      </c>
      <c r="I3127" s="35" t="s">
        <v>420</v>
      </c>
      <c r="J3127" s="35" t="s">
        <v>5277</v>
      </c>
      <c r="K3127" s="80">
        <v>2129649261</v>
      </c>
      <c r="M3127" s="158">
        <v>44896</v>
      </c>
      <c r="N3127" s="160">
        <f ca="1">IFERROR(IF(M3127="","", DATEDIF(M3127, TODAY(), "M")),"")</f>
        <v>28</v>
      </c>
      <c r="R3127" s="35" t="s">
        <v>384</v>
      </c>
      <c r="S3127" s="35" t="s">
        <v>255</v>
      </c>
      <c r="T3127" s="35" t="s">
        <v>385</v>
      </c>
      <c r="V3127" s="35" t="s">
        <v>386</v>
      </c>
      <c r="Z3127" s="162">
        <v>0</v>
      </c>
      <c r="AA3127" s="163">
        <v>1</v>
      </c>
      <c r="AD3127" s="162">
        <v>25.5</v>
      </c>
      <c r="AG3127" s="35" t="s">
        <v>581</v>
      </c>
      <c r="AH3127" s="166" t="str">
        <f t="shared" si="48"/>
        <v>Humana ay64 big file (1).xlsx</v>
      </c>
      <c r="AI3127" s="35" t="s">
        <v>238</v>
      </c>
      <c r="BJ3127" s="162" t="str">
        <f>IF(AI3127 = "Advance", AD3127, "")</f>
        <v/>
      </c>
      <c r="BK3127" s="171" t="str">
        <f>IF(AI3127 = "Advance", 1, "")</f>
        <v/>
      </c>
      <c r="BL3127" s="171" t="str">
        <f>IF(AI3127 = "Chargeback", 1, "")</f>
        <v/>
      </c>
      <c r="BM3127" s="162" t="str">
        <f>IF(AI3127 = "Chargeback", AD3127, "")</f>
        <v/>
      </c>
    </row>
    <row r="3128" spans="1:65">
      <c r="A3128" s="35" t="s">
        <v>298</v>
      </c>
      <c r="B3128" s="35" t="s">
        <v>253</v>
      </c>
      <c r="C3128" s="80">
        <v>1871093</v>
      </c>
      <c r="E3128" s="158">
        <v>45609</v>
      </c>
      <c r="F3128" s="159">
        <v>45609</v>
      </c>
      <c r="G3128" s="35" t="s">
        <v>5278</v>
      </c>
      <c r="H3128" s="35" t="s">
        <v>5279</v>
      </c>
      <c r="I3128" s="35" t="s">
        <v>443</v>
      </c>
      <c r="J3128" s="35" t="s">
        <v>5280</v>
      </c>
      <c r="K3128" s="80">
        <v>9563889221</v>
      </c>
      <c r="M3128" s="158">
        <v>44927</v>
      </c>
      <c r="N3128" s="160">
        <f ca="1">IFERROR(IF(M3128="","", DATEDIF(M3128, TODAY(), "M")),"")</f>
        <v>27</v>
      </c>
      <c r="R3128" s="35" t="s">
        <v>384</v>
      </c>
      <c r="S3128" s="35" t="s">
        <v>255</v>
      </c>
      <c r="T3128" s="35" t="s">
        <v>385</v>
      </c>
      <c r="V3128" s="35" t="s">
        <v>386</v>
      </c>
      <c r="Z3128" s="162">
        <v>0</v>
      </c>
      <c r="AA3128" s="163">
        <v>1</v>
      </c>
      <c r="AD3128" s="162">
        <v>7</v>
      </c>
      <c r="AG3128" s="35" t="s">
        <v>387</v>
      </c>
      <c r="AH3128" s="166" t="str">
        <f t="shared" si="48"/>
        <v>Humana ay64 big file (1).xlsx</v>
      </c>
      <c r="AI3128" s="35" t="s">
        <v>238</v>
      </c>
      <c r="BJ3128" s="162" t="str">
        <f>IF(AI3128 = "Advance", AD3128, "")</f>
        <v/>
      </c>
      <c r="BK3128" s="171" t="str">
        <f>IF(AI3128 = "Advance", 1, "")</f>
        <v/>
      </c>
      <c r="BL3128" s="171" t="str">
        <f>IF(AI3128 = "Chargeback", 1, "")</f>
        <v/>
      </c>
      <c r="BM3128" s="162" t="str">
        <f>IF(AI3128 = "Chargeback", AD3128, "")</f>
        <v/>
      </c>
    </row>
    <row r="3129" spans="1:65">
      <c r="A3129" s="35" t="s">
        <v>298</v>
      </c>
      <c r="B3129" s="35" t="s">
        <v>272</v>
      </c>
      <c r="C3129" s="80">
        <v>1871093</v>
      </c>
      <c r="E3129" s="158">
        <v>45609</v>
      </c>
      <c r="F3129" s="159">
        <v>45609</v>
      </c>
      <c r="G3129" s="35" t="s">
        <v>5278</v>
      </c>
      <c r="H3129" s="35" t="s">
        <v>5279</v>
      </c>
      <c r="I3129" s="35" t="s">
        <v>443</v>
      </c>
      <c r="J3129" s="35" t="s">
        <v>5280</v>
      </c>
      <c r="K3129" s="80">
        <v>7906750302</v>
      </c>
      <c r="M3129" s="158">
        <v>44927</v>
      </c>
      <c r="N3129" s="160">
        <f ca="1">IFERROR(IF(M3129="","", DATEDIF(M3129, TODAY(), "M")),"")</f>
        <v>27</v>
      </c>
      <c r="R3129" s="35" t="s">
        <v>384</v>
      </c>
      <c r="S3129" s="35" t="s">
        <v>255</v>
      </c>
      <c r="T3129" s="35" t="s">
        <v>385</v>
      </c>
      <c r="V3129" s="35" t="s">
        <v>386</v>
      </c>
      <c r="Z3129" s="162">
        <v>0</v>
      </c>
      <c r="AA3129" s="163">
        <v>1</v>
      </c>
      <c r="AD3129" s="162">
        <v>25.5</v>
      </c>
      <c r="AG3129" s="35" t="s">
        <v>581</v>
      </c>
      <c r="AH3129" s="166" t="str">
        <f t="shared" si="48"/>
        <v>Humana ay64 big file (1).xlsx</v>
      </c>
      <c r="AI3129" s="35" t="s">
        <v>238</v>
      </c>
      <c r="BJ3129" s="162" t="str">
        <f>IF(AI3129 = "Advance", AD3129, "")</f>
        <v/>
      </c>
      <c r="BK3129" s="171" t="str">
        <f>IF(AI3129 = "Advance", 1, "")</f>
        <v/>
      </c>
      <c r="BL3129" s="171" t="str">
        <f>IF(AI3129 = "Chargeback", 1, "")</f>
        <v/>
      </c>
      <c r="BM3129" s="162" t="str">
        <f>IF(AI3129 = "Chargeback", AD3129, "")</f>
        <v/>
      </c>
    </row>
    <row r="3130" spans="1:65">
      <c r="A3130" s="35" t="s">
        <v>298</v>
      </c>
      <c r="B3130" s="35" t="s">
        <v>253</v>
      </c>
      <c r="C3130" s="80">
        <v>1871093</v>
      </c>
      <c r="E3130" s="158">
        <v>45609</v>
      </c>
      <c r="F3130" s="159">
        <v>45609</v>
      </c>
      <c r="G3130" s="35" t="s">
        <v>5281</v>
      </c>
      <c r="H3130" s="35" t="s">
        <v>532</v>
      </c>
      <c r="I3130" s="35" t="s">
        <v>402</v>
      </c>
      <c r="J3130" s="35" t="s">
        <v>5282</v>
      </c>
      <c r="K3130" s="80">
        <v>3435912707</v>
      </c>
      <c r="M3130" s="158">
        <v>44927</v>
      </c>
      <c r="N3130" s="160">
        <f ca="1">IFERROR(IF(M3130="","", DATEDIF(M3130, TODAY(), "M")),"")</f>
        <v>27</v>
      </c>
      <c r="R3130" s="35" t="s">
        <v>384</v>
      </c>
      <c r="S3130" s="35" t="s">
        <v>255</v>
      </c>
      <c r="T3130" s="35" t="s">
        <v>385</v>
      </c>
      <c r="V3130" s="35" t="s">
        <v>386</v>
      </c>
      <c r="Z3130" s="162">
        <v>0</v>
      </c>
      <c r="AA3130" s="163">
        <v>1</v>
      </c>
      <c r="AD3130" s="162">
        <v>7</v>
      </c>
      <c r="AG3130" s="35" t="s">
        <v>387</v>
      </c>
      <c r="AH3130" s="166" t="str">
        <f t="shared" si="48"/>
        <v>Humana ay64 big file (1).xlsx</v>
      </c>
      <c r="AI3130" s="35" t="s">
        <v>238</v>
      </c>
      <c r="BJ3130" s="162" t="str">
        <f>IF(AI3130 = "Advance", AD3130, "")</f>
        <v/>
      </c>
      <c r="BK3130" s="171" t="str">
        <f>IF(AI3130 = "Advance", 1, "")</f>
        <v/>
      </c>
      <c r="BL3130" s="171" t="str">
        <f>IF(AI3130 = "Chargeback", 1, "")</f>
        <v/>
      </c>
      <c r="BM3130" s="162" t="str">
        <f>IF(AI3130 = "Chargeback", AD3130, "")</f>
        <v/>
      </c>
    </row>
    <row r="3131" spans="1:65">
      <c r="A3131" s="35" t="s">
        <v>298</v>
      </c>
      <c r="B3131" s="35" t="s">
        <v>272</v>
      </c>
      <c r="C3131" s="80">
        <v>1871093</v>
      </c>
      <c r="E3131" s="158">
        <v>45609</v>
      </c>
      <c r="F3131" s="159">
        <v>45609</v>
      </c>
      <c r="G3131" s="35" t="s">
        <v>5281</v>
      </c>
      <c r="H3131" s="35" t="s">
        <v>532</v>
      </c>
      <c r="I3131" s="35" t="s">
        <v>402</v>
      </c>
      <c r="J3131" s="35" t="s">
        <v>5282</v>
      </c>
      <c r="K3131" s="80">
        <v>7904727451</v>
      </c>
      <c r="M3131" s="158">
        <v>44927</v>
      </c>
      <c r="N3131" s="160">
        <f ca="1">IFERROR(IF(M3131="","", DATEDIF(M3131, TODAY(), "M")),"")</f>
        <v>27</v>
      </c>
      <c r="R3131" s="35" t="s">
        <v>384</v>
      </c>
      <c r="S3131" s="35" t="s">
        <v>255</v>
      </c>
      <c r="T3131" s="35" t="s">
        <v>385</v>
      </c>
      <c r="V3131" s="35" t="s">
        <v>386</v>
      </c>
      <c r="Z3131" s="162">
        <v>0</v>
      </c>
      <c r="AA3131" s="163">
        <v>1</v>
      </c>
      <c r="AD3131" s="162">
        <v>25.5</v>
      </c>
      <c r="AG3131" s="35" t="s">
        <v>581</v>
      </c>
      <c r="AH3131" s="166" t="str">
        <f t="shared" si="48"/>
        <v>Humana ay64 big file (1).xlsx</v>
      </c>
      <c r="AI3131" s="35" t="s">
        <v>238</v>
      </c>
      <c r="BJ3131" s="162" t="str">
        <f>IF(AI3131 = "Advance", AD3131, "")</f>
        <v/>
      </c>
      <c r="BK3131" s="171" t="str">
        <f>IF(AI3131 = "Advance", 1, "")</f>
        <v/>
      </c>
      <c r="BL3131" s="171" t="str">
        <f>IF(AI3131 = "Chargeback", 1, "")</f>
        <v/>
      </c>
      <c r="BM3131" s="162" t="str">
        <f>IF(AI3131 = "Chargeback", AD3131, "")</f>
        <v/>
      </c>
    </row>
    <row r="3132" spans="1:65">
      <c r="A3132" s="35" t="s">
        <v>298</v>
      </c>
      <c r="B3132" s="35" t="s">
        <v>253</v>
      </c>
      <c r="C3132" s="80">
        <v>1871093</v>
      </c>
      <c r="E3132" s="158">
        <v>45609</v>
      </c>
      <c r="F3132" s="159">
        <v>45609</v>
      </c>
      <c r="G3132" s="35" t="s">
        <v>5283</v>
      </c>
      <c r="H3132" s="35" t="s">
        <v>1383</v>
      </c>
      <c r="I3132" s="35" t="s">
        <v>416</v>
      </c>
      <c r="J3132" s="35" t="s">
        <v>1867</v>
      </c>
      <c r="K3132" s="80">
        <v>4368814201</v>
      </c>
      <c r="M3132" s="158">
        <v>44896</v>
      </c>
      <c r="N3132" s="160">
        <f ca="1">IFERROR(IF(M3132="","", DATEDIF(M3132, TODAY(), "M")),"")</f>
        <v>28</v>
      </c>
      <c r="R3132" s="35" t="s">
        <v>384</v>
      </c>
      <c r="S3132" s="35" t="s">
        <v>255</v>
      </c>
      <c r="T3132" s="35" t="s">
        <v>385</v>
      </c>
      <c r="V3132" s="35" t="s">
        <v>386</v>
      </c>
      <c r="Z3132" s="162">
        <v>0</v>
      </c>
      <c r="AA3132" s="163">
        <v>1</v>
      </c>
      <c r="AD3132" s="162">
        <v>7</v>
      </c>
      <c r="AG3132" s="35" t="s">
        <v>387</v>
      </c>
      <c r="AH3132" s="166" t="str">
        <f t="shared" si="48"/>
        <v>Humana ay64 big file (1).xlsx</v>
      </c>
      <c r="AI3132" s="35" t="s">
        <v>238</v>
      </c>
      <c r="BJ3132" s="162" t="str">
        <f>IF(AI3132 = "Advance", AD3132, "")</f>
        <v/>
      </c>
      <c r="BK3132" s="171" t="str">
        <f>IF(AI3132 = "Advance", 1, "")</f>
        <v/>
      </c>
      <c r="BL3132" s="171" t="str">
        <f>IF(AI3132 = "Chargeback", 1, "")</f>
        <v/>
      </c>
      <c r="BM3132" s="162" t="str">
        <f>IF(AI3132 = "Chargeback", AD3132, "")</f>
        <v/>
      </c>
    </row>
    <row r="3133" spans="1:65">
      <c r="A3133" s="35" t="s">
        <v>298</v>
      </c>
      <c r="B3133" s="35" t="s">
        <v>272</v>
      </c>
      <c r="C3133" s="80">
        <v>1871093</v>
      </c>
      <c r="E3133" s="158">
        <v>45609</v>
      </c>
      <c r="F3133" s="159">
        <v>45609</v>
      </c>
      <c r="G3133" s="35" t="s">
        <v>5283</v>
      </c>
      <c r="H3133" s="35" t="s">
        <v>1383</v>
      </c>
      <c r="I3133" s="35" t="s">
        <v>416</v>
      </c>
      <c r="J3133" s="35" t="s">
        <v>1867</v>
      </c>
      <c r="K3133" s="80">
        <v>6333300287</v>
      </c>
      <c r="M3133" s="158">
        <v>44896</v>
      </c>
      <c r="N3133" s="160">
        <f ca="1">IFERROR(IF(M3133="","", DATEDIF(M3133, TODAY(), "M")),"")</f>
        <v>28</v>
      </c>
      <c r="R3133" s="35" t="s">
        <v>384</v>
      </c>
      <c r="S3133" s="35" t="s">
        <v>255</v>
      </c>
      <c r="T3133" s="35" t="s">
        <v>385</v>
      </c>
      <c r="V3133" s="35" t="s">
        <v>386</v>
      </c>
      <c r="Z3133" s="162">
        <v>0</v>
      </c>
      <c r="AA3133" s="163">
        <v>1</v>
      </c>
      <c r="AD3133" s="162">
        <v>25.5</v>
      </c>
      <c r="AG3133" s="35" t="s">
        <v>581</v>
      </c>
      <c r="AH3133" s="166" t="str">
        <f t="shared" si="48"/>
        <v>Humana ay64 big file (1).xlsx</v>
      </c>
      <c r="AI3133" s="35" t="s">
        <v>238</v>
      </c>
      <c r="BJ3133" s="162" t="str">
        <f>IF(AI3133 = "Advance", AD3133, "")</f>
        <v/>
      </c>
      <c r="BK3133" s="171" t="str">
        <f>IF(AI3133 = "Advance", 1, "")</f>
        <v/>
      </c>
      <c r="BL3133" s="171" t="str">
        <f>IF(AI3133 = "Chargeback", 1, "")</f>
        <v/>
      </c>
      <c r="BM3133" s="162" t="str">
        <f>IF(AI3133 = "Chargeback", AD3133, "")</f>
        <v/>
      </c>
    </row>
    <row r="3134" spans="1:65">
      <c r="A3134" s="35" t="s">
        <v>298</v>
      </c>
      <c r="B3134" s="35" t="s">
        <v>253</v>
      </c>
      <c r="C3134" s="80">
        <v>1871093</v>
      </c>
      <c r="E3134" s="158">
        <v>45609</v>
      </c>
      <c r="F3134" s="159">
        <v>45609</v>
      </c>
      <c r="G3134" s="35" t="s">
        <v>5284</v>
      </c>
      <c r="H3134" s="35" t="s">
        <v>665</v>
      </c>
      <c r="I3134" s="35" t="s">
        <v>450</v>
      </c>
      <c r="J3134" s="35" t="s">
        <v>5285</v>
      </c>
      <c r="K3134" s="80">
        <v>293673674</v>
      </c>
      <c r="M3134" s="158">
        <v>44927</v>
      </c>
      <c r="N3134" s="160">
        <f ca="1">IFERROR(IF(M3134="","", DATEDIF(M3134, TODAY(), "M")),"")</f>
        <v>27</v>
      </c>
      <c r="R3134" s="35" t="s">
        <v>384</v>
      </c>
      <c r="S3134" s="35" t="s">
        <v>255</v>
      </c>
      <c r="T3134" s="35" t="s">
        <v>385</v>
      </c>
      <c r="V3134" s="35" t="s">
        <v>386</v>
      </c>
      <c r="Z3134" s="162">
        <v>0</v>
      </c>
      <c r="AA3134" s="163">
        <v>1</v>
      </c>
      <c r="AD3134" s="162">
        <v>7</v>
      </c>
      <c r="AG3134" s="35" t="s">
        <v>387</v>
      </c>
      <c r="AH3134" s="166" t="str">
        <f t="shared" si="48"/>
        <v>Humana ay64 big file (1).xlsx</v>
      </c>
      <c r="AI3134" s="35" t="s">
        <v>238</v>
      </c>
      <c r="BJ3134" s="162" t="str">
        <f>IF(AI3134 = "Advance", AD3134, "")</f>
        <v/>
      </c>
      <c r="BK3134" s="171" t="str">
        <f>IF(AI3134 = "Advance", 1, "")</f>
        <v/>
      </c>
      <c r="BL3134" s="171" t="str">
        <f>IF(AI3134 = "Chargeback", 1, "")</f>
        <v/>
      </c>
      <c r="BM3134" s="162" t="str">
        <f>IF(AI3134 = "Chargeback", AD3134, "")</f>
        <v/>
      </c>
    </row>
    <row r="3135" spans="1:65">
      <c r="A3135" s="35" t="s">
        <v>298</v>
      </c>
      <c r="B3135" s="35" t="s">
        <v>272</v>
      </c>
      <c r="C3135" s="80">
        <v>1871093</v>
      </c>
      <c r="E3135" s="158">
        <v>45609</v>
      </c>
      <c r="F3135" s="159">
        <v>45609</v>
      </c>
      <c r="G3135" s="35" t="s">
        <v>5284</v>
      </c>
      <c r="H3135" s="35" t="s">
        <v>665</v>
      </c>
      <c r="I3135" s="35" t="s">
        <v>450</v>
      </c>
      <c r="J3135" s="35" t="s">
        <v>5285</v>
      </c>
      <c r="K3135" s="80">
        <v>7077056170</v>
      </c>
      <c r="M3135" s="158">
        <v>44927</v>
      </c>
      <c r="N3135" s="160">
        <f ca="1">IFERROR(IF(M3135="","", DATEDIF(M3135, TODAY(), "M")),"")</f>
        <v>27</v>
      </c>
      <c r="R3135" s="35" t="s">
        <v>384</v>
      </c>
      <c r="S3135" s="35" t="s">
        <v>255</v>
      </c>
      <c r="T3135" s="35" t="s">
        <v>385</v>
      </c>
      <c r="V3135" s="35" t="s">
        <v>386</v>
      </c>
      <c r="Z3135" s="162">
        <v>0</v>
      </c>
      <c r="AA3135" s="163">
        <v>1</v>
      </c>
      <c r="AD3135" s="162">
        <v>25.5</v>
      </c>
      <c r="AG3135" s="35" t="s">
        <v>581</v>
      </c>
      <c r="AH3135" s="166" t="str">
        <f t="shared" si="48"/>
        <v>Humana ay64 big file (1).xlsx</v>
      </c>
      <c r="AI3135" s="35" t="s">
        <v>238</v>
      </c>
      <c r="BJ3135" s="162" t="str">
        <f>IF(AI3135 = "Advance", AD3135, "")</f>
        <v/>
      </c>
      <c r="BK3135" s="171" t="str">
        <f>IF(AI3135 = "Advance", 1, "")</f>
        <v/>
      </c>
      <c r="BL3135" s="171" t="str">
        <f>IF(AI3135 = "Chargeback", 1, "")</f>
        <v/>
      </c>
      <c r="BM3135" s="162" t="str">
        <f>IF(AI3135 = "Chargeback", AD3135, "")</f>
        <v/>
      </c>
    </row>
    <row r="3136" spans="1:65">
      <c r="A3136" s="35" t="s">
        <v>298</v>
      </c>
      <c r="B3136" s="35" t="s">
        <v>253</v>
      </c>
      <c r="C3136" s="80">
        <v>1871093</v>
      </c>
      <c r="E3136" s="158">
        <v>45609</v>
      </c>
      <c r="F3136" s="159">
        <v>45609</v>
      </c>
      <c r="G3136" s="35" t="s">
        <v>5286</v>
      </c>
      <c r="H3136" s="35" t="s">
        <v>4356</v>
      </c>
      <c r="I3136" s="35" t="s">
        <v>382</v>
      </c>
      <c r="J3136" s="35" t="s">
        <v>4481</v>
      </c>
      <c r="K3136" s="80">
        <v>6991789747</v>
      </c>
      <c r="M3136" s="158">
        <v>44927</v>
      </c>
      <c r="N3136" s="160">
        <f ca="1">IFERROR(IF(M3136="","", DATEDIF(M3136, TODAY(), "M")),"")</f>
        <v>27</v>
      </c>
      <c r="R3136" s="35" t="s">
        <v>384</v>
      </c>
      <c r="S3136" s="35" t="s">
        <v>255</v>
      </c>
      <c r="T3136" s="35" t="s">
        <v>385</v>
      </c>
      <c r="V3136" s="35" t="s">
        <v>386</v>
      </c>
      <c r="Z3136" s="162">
        <v>0</v>
      </c>
      <c r="AA3136" s="163">
        <v>1</v>
      </c>
      <c r="AD3136" s="162">
        <v>7</v>
      </c>
      <c r="AG3136" s="35" t="s">
        <v>387</v>
      </c>
      <c r="AH3136" s="166" t="str">
        <f t="shared" si="48"/>
        <v>Humana ay64 big file (1).xlsx</v>
      </c>
      <c r="AI3136" s="35" t="s">
        <v>238</v>
      </c>
      <c r="BJ3136" s="162" t="str">
        <f>IF(AI3136 = "Advance", AD3136, "")</f>
        <v/>
      </c>
      <c r="BK3136" s="171" t="str">
        <f>IF(AI3136 = "Advance", 1, "")</f>
        <v/>
      </c>
      <c r="BL3136" s="171" t="str">
        <f>IF(AI3136 = "Chargeback", 1, "")</f>
        <v/>
      </c>
      <c r="BM3136" s="162" t="str">
        <f>IF(AI3136 = "Chargeback", AD3136, "")</f>
        <v/>
      </c>
    </row>
    <row r="3137" spans="1:65">
      <c r="A3137" s="35" t="s">
        <v>298</v>
      </c>
      <c r="B3137" s="35" t="s">
        <v>272</v>
      </c>
      <c r="C3137" s="80">
        <v>1871093</v>
      </c>
      <c r="E3137" s="158">
        <v>45609</v>
      </c>
      <c r="F3137" s="159">
        <v>45609</v>
      </c>
      <c r="G3137" s="35" t="s">
        <v>5286</v>
      </c>
      <c r="H3137" s="35" t="s">
        <v>4356</v>
      </c>
      <c r="I3137" s="35" t="s">
        <v>382</v>
      </c>
      <c r="J3137" s="35" t="s">
        <v>4481</v>
      </c>
      <c r="K3137" s="80">
        <v>4895229977</v>
      </c>
      <c r="M3137" s="158">
        <v>44927</v>
      </c>
      <c r="N3137" s="160">
        <f ca="1">IFERROR(IF(M3137="","", DATEDIF(M3137, TODAY(), "M")),"")</f>
        <v>27</v>
      </c>
      <c r="R3137" s="35" t="s">
        <v>384</v>
      </c>
      <c r="S3137" s="35" t="s">
        <v>255</v>
      </c>
      <c r="T3137" s="35" t="s">
        <v>385</v>
      </c>
      <c r="V3137" s="35" t="s">
        <v>386</v>
      </c>
      <c r="Z3137" s="162">
        <v>0</v>
      </c>
      <c r="AA3137" s="163">
        <v>1</v>
      </c>
      <c r="AD3137" s="162">
        <v>25.5</v>
      </c>
      <c r="AG3137" s="35" t="s">
        <v>581</v>
      </c>
      <c r="AH3137" s="166" t="str">
        <f t="shared" si="48"/>
        <v>Humana ay64 big file (1).xlsx</v>
      </c>
      <c r="AI3137" s="35" t="s">
        <v>238</v>
      </c>
      <c r="BJ3137" s="162" t="str">
        <f>IF(AI3137 = "Advance", AD3137, "")</f>
        <v/>
      </c>
      <c r="BK3137" s="171" t="str">
        <f>IF(AI3137 = "Advance", 1, "")</f>
        <v/>
      </c>
      <c r="BL3137" s="171" t="str">
        <f>IF(AI3137 = "Chargeback", 1, "")</f>
        <v/>
      </c>
      <c r="BM3137" s="162" t="str">
        <f>IF(AI3137 = "Chargeback", AD3137, "")</f>
        <v/>
      </c>
    </row>
    <row r="3138" spans="1:65">
      <c r="A3138" s="35" t="s">
        <v>298</v>
      </c>
      <c r="B3138" s="35" t="s">
        <v>253</v>
      </c>
      <c r="C3138" s="80">
        <v>1871093</v>
      </c>
      <c r="E3138" s="158">
        <v>45609</v>
      </c>
      <c r="F3138" s="159">
        <v>45609</v>
      </c>
      <c r="G3138" s="35" t="s">
        <v>5287</v>
      </c>
      <c r="H3138" s="35" t="s">
        <v>505</v>
      </c>
      <c r="I3138" s="35" t="s">
        <v>479</v>
      </c>
      <c r="J3138" s="35" t="s">
        <v>5288</v>
      </c>
      <c r="K3138" s="80">
        <v>6957467905</v>
      </c>
      <c r="M3138" s="158">
        <v>44927</v>
      </c>
      <c r="N3138" s="160">
        <f ca="1">IFERROR(IF(M3138="","", DATEDIF(M3138, TODAY(), "M")),"")</f>
        <v>27</v>
      </c>
      <c r="R3138" s="35" t="s">
        <v>384</v>
      </c>
      <c r="S3138" s="35" t="s">
        <v>255</v>
      </c>
      <c r="T3138" s="35" t="s">
        <v>385</v>
      </c>
      <c r="V3138" s="35" t="s">
        <v>386</v>
      </c>
      <c r="Z3138" s="162">
        <v>0</v>
      </c>
      <c r="AA3138" s="163">
        <v>1</v>
      </c>
      <c r="AD3138" s="162">
        <v>7</v>
      </c>
      <c r="AG3138" s="35" t="s">
        <v>387</v>
      </c>
      <c r="AH3138" s="166" t="str">
        <f t="shared" ref="AH3138:AH3201" si="49">HYPERLINK("\\tsclient\thindisk\Evan MacGuffie\Humana ay64 big file (1).xlsx", "Humana ay64 big file (1).xlsx")</f>
        <v>Humana ay64 big file (1).xlsx</v>
      </c>
      <c r="AI3138" s="35" t="s">
        <v>238</v>
      </c>
      <c r="BJ3138" s="162" t="str">
        <f>IF(AI3138 = "Advance", AD3138, "")</f>
        <v/>
      </c>
      <c r="BK3138" s="171" t="str">
        <f>IF(AI3138 = "Advance", 1, "")</f>
        <v/>
      </c>
      <c r="BL3138" s="171" t="str">
        <f>IF(AI3138 = "Chargeback", 1, "")</f>
        <v/>
      </c>
      <c r="BM3138" s="162" t="str">
        <f>IF(AI3138 = "Chargeback", AD3138, "")</f>
        <v/>
      </c>
    </row>
    <row r="3139" spans="1:65">
      <c r="A3139" s="35" t="s">
        <v>298</v>
      </c>
      <c r="B3139" s="35" t="s">
        <v>272</v>
      </c>
      <c r="C3139" s="80">
        <v>1871093</v>
      </c>
      <c r="E3139" s="158">
        <v>45609</v>
      </c>
      <c r="F3139" s="159">
        <v>45609</v>
      </c>
      <c r="G3139" s="35" t="s">
        <v>5287</v>
      </c>
      <c r="H3139" s="35" t="s">
        <v>505</v>
      </c>
      <c r="I3139" s="35" t="s">
        <v>479</v>
      </c>
      <c r="J3139" s="35" t="s">
        <v>5288</v>
      </c>
      <c r="K3139" s="80">
        <v>3630643046</v>
      </c>
      <c r="M3139" s="158">
        <v>44927</v>
      </c>
      <c r="N3139" s="160">
        <f ca="1">IFERROR(IF(M3139="","", DATEDIF(M3139, TODAY(), "M")),"")</f>
        <v>27</v>
      </c>
      <c r="R3139" s="35" t="s">
        <v>384</v>
      </c>
      <c r="S3139" s="35" t="s">
        <v>255</v>
      </c>
      <c r="T3139" s="35" t="s">
        <v>385</v>
      </c>
      <c r="V3139" s="35" t="s">
        <v>386</v>
      </c>
      <c r="Z3139" s="162">
        <v>0</v>
      </c>
      <c r="AA3139" s="163">
        <v>1</v>
      </c>
      <c r="AD3139" s="162">
        <v>25.5</v>
      </c>
      <c r="AG3139" s="35" t="s">
        <v>581</v>
      </c>
      <c r="AH3139" s="166" t="str">
        <f t="shared" si="49"/>
        <v>Humana ay64 big file (1).xlsx</v>
      </c>
      <c r="AI3139" s="35" t="s">
        <v>238</v>
      </c>
      <c r="BJ3139" s="162" t="str">
        <f>IF(AI3139 = "Advance", AD3139, "")</f>
        <v/>
      </c>
      <c r="BK3139" s="171" t="str">
        <f>IF(AI3139 = "Advance", 1, "")</f>
        <v/>
      </c>
      <c r="BL3139" s="171" t="str">
        <f>IF(AI3139 = "Chargeback", 1, "")</f>
        <v/>
      </c>
      <c r="BM3139" s="162" t="str">
        <f>IF(AI3139 = "Chargeback", AD3139, "")</f>
        <v/>
      </c>
    </row>
    <row r="3140" spans="1:65">
      <c r="A3140" s="35" t="s">
        <v>298</v>
      </c>
      <c r="B3140" s="35" t="s">
        <v>253</v>
      </c>
      <c r="C3140" s="80">
        <v>1871093</v>
      </c>
      <c r="E3140" s="158">
        <v>45609</v>
      </c>
      <c r="F3140" s="159">
        <v>45609</v>
      </c>
      <c r="G3140" s="35" t="s">
        <v>5289</v>
      </c>
      <c r="H3140" s="35" t="s">
        <v>505</v>
      </c>
      <c r="I3140" s="35" t="s">
        <v>394</v>
      </c>
      <c r="J3140" s="35" t="s">
        <v>5290</v>
      </c>
      <c r="K3140" s="80">
        <v>7765612184</v>
      </c>
      <c r="M3140" s="158">
        <v>45658</v>
      </c>
      <c r="N3140" s="160">
        <f ca="1">IFERROR(IF(M3140="","", DATEDIF(M3140, TODAY(), "M")),"")</f>
        <v>3</v>
      </c>
      <c r="R3140" s="35" t="s">
        <v>384</v>
      </c>
      <c r="S3140" s="35" t="s">
        <v>255</v>
      </c>
      <c r="T3140" s="35" t="s">
        <v>407</v>
      </c>
      <c r="V3140" s="35" t="s">
        <v>553</v>
      </c>
      <c r="Z3140" s="162">
        <v>0</v>
      </c>
      <c r="AA3140" s="163">
        <v>1</v>
      </c>
      <c r="AD3140" s="162">
        <v>200</v>
      </c>
      <c r="AG3140" s="35" t="s">
        <v>409</v>
      </c>
      <c r="AH3140" s="166" t="str">
        <f t="shared" si="49"/>
        <v>Humana ay64 big file (1).xlsx</v>
      </c>
      <c r="AI3140" s="35" t="s">
        <v>237</v>
      </c>
      <c r="BJ3140" s="162">
        <f>IF(AI3140 = "Advance", AD3140, "")</f>
        <v>200</v>
      </c>
      <c r="BK3140" s="171">
        <f>IF(AI3140 = "Advance", 1, "")</f>
        <v>1</v>
      </c>
      <c r="BL3140" s="171" t="str">
        <f>IF(AI3140 = "Chargeback", 1, "")</f>
        <v/>
      </c>
      <c r="BM3140" s="162" t="str">
        <f>IF(AI3140 = "Chargeback", AD3140, "")</f>
        <v/>
      </c>
    </row>
    <row r="3141" spans="1:65">
      <c r="A3141" s="35" t="s">
        <v>298</v>
      </c>
      <c r="B3141" s="35" t="s">
        <v>253</v>
      </c>
      <c r="C3141" s="80">
        <v>1871093</v>
      </c>
      <c r="E3141" s="158">
        <v>45609</v>
      </c>
      <c r="F3141" s="159">
        <v>45609</v>
      </c>
      <c r="G3141" s="35" t="s">
        <v>5291</v>
      </c>
      <c r="H3141" s="35" t="s">
        <v>751</v>
      </c>
      <c r="I3141" s="35" t="s">
        <v>443</v>
      </c>
      <c r="J3141" s="35" t="s">
        <v>5292</v>
      </c>
      <c r="K3141" s="80">
        <v>4527325046</v>
      </c>
      <c r="M3141" s="158">
        <v>44927</v>
      </c>
      <c r="N3141" s="160">
        <f ca="1">IFERROR(IF(M3141="","", DATEDIF(M3141, TODAY(), "M")),"")</f>
        <v>27</v>
      </c>
      <c r="R3141" s="35" t="s">
        <v>384</v>
      </c>
      <c r="S3141" s="35" t="s">
        <v>255</v>
      </c>
      <c r="T3141" s="35" t="s">
        <v>385</v>
      </c>
      <c r="V3141" s="35" t="s">
        <v>386</v>
      </c>
      <c r="Z3141" s="162">
        <v>0</v>
      </c>
      <c r="AA3141" s="163">
        <v>1</v>
      </c>
      <c r="AD3141" s="162">
        <v>7</v>
      </c>
      <c r="AG3141" s="35" t="s">
        <v>387</v>
      </c>
      <c r="AH3141" s="166" t="str">
        <f t="shared" si="49"/>
        <v>Humana ay64 big file (1).xlsx</v>
      </c>
      <c r="AI3141" s="35" t="s">
        <v>238</v>
      </c>
      <c r="BJ3141" s="162" t="str">
        <f>IF(AI3141 = "Advance", AD3141, "")</f>
        <v/>
      </c>
      <c r="BK3141" s="171" t="str">
        <f>IF(AI3141 = "Advance", 1, "")</f>
        <v/>
      </c>
      <c r="BL3141" s="171" t="str">
        <f>IF(AI3141 = "Chargeback", 1, "")</f>
        <v/>
      </c>
      <c r="BM3141" s="162" t="str">
        <f>IF(AI3141 = "Chargeback", AD3141, "")</f>
        <v/>
      </c>
    </row>
    <row r="3142" spans="1:65">
      <c r="A3142" s="35" t="s">
        <v>298</v>
      </c>
      <c r="B3142" s="35" t="s">
        <v>272</v>
      </c>
      <c r="C3142" s="80">
        <v>1871093</v>
      </c>
      <c r="E3142" s="158">
        <v>45609</v>
      </c>
      <c r="F3142" s="159">
        <v>45609</v>
      </c>
      <c r="G3142" s="35" t="s">
        <v>5291</v>
      </c>
      <c r="H3142" s="35" t="s">
        <v>751</v>
      </c>
      <c r="I3142" s="35" t="s">
        <v>443</v>
      </c>
      <c r="J3142" s="35" t="s">
        <v>5292</v>
      </c>
      <c r="K3142" s="80">
        <v>1782991119</v>
      </c>
      <c r="M3142" s="158">
        <v>44927</v>
      </c>
      <c r="N3142" s="160">
        <f ca="1">IFERROR(IF(M3142="","", DATEDIF(M3142, TODAY(), "M")),"")</f>
        <v>27</v>
      </c>
      <c r="R3142" s="35" t="s">
        <v>384</v>
      </c>
      <c r="S3142" s="35" t="s">
        <v>255</v>
      </c>
      <c r="T3142" s="35" t="s">
        <v>385</v>
      </c>
      <c r="V3142" s="35" t="s">
        <v>386</v>
      </c>
      <c r="Z3142" s="162">
        <v>0</v>
      </c>
      <c r="AA3142" s="163">
        <v>1</v>
      </c>
      <c r="AD3142" s="162">
        <v>25.5</v>
      </c>
      <c r="AG3142" s="35" t="s">
        <v>581</v>
      </c>
      <c r="AH3142" s="166" t="str">
        <f t="shared" si="49"/>
        <v>Humana ay64 big file (1).xlsx</v>
      </c>
      <c r="AI3142" s="35" t="s">
        <v>238</v>
      </c>
      <c r="BJ3142" s="162" t="str">
        <f>IF(AI3142 = "Advance", AD3142, "")</f>
        <v/>
      </c>
      <c r="BK3142" s="171" t="str">
        <f>IF(AI3142 = "Advance", 1, "")</f>
        <v/>
      </c>
      <c r="BL3142" s="171" t="str">
        <f>IF(AI3142 = "Chargeback", 1, "")</f>
        <v/>
      </c>
      <c r="BM3142" s="162" t="str">
        <f>IF(AI3142 = "Chargeback", AD3142, "")</f>
        <v/>
      </c>
    </row>
    <row r="3143" spans="1:65">
      <c r="A3143" s="35" t="s">
        <v>298</v>
      </c>
      <c r="B3143" s="35" t="s">
        <v>253</v>
      </c>
      <c r="C3143" s="80">
        <v>1871093</v>
      </c>
      <c r="E3143" s="158">
        <v>45609</v>
      </c>
      <c r="F3143" s="159">
        <v>45609</v>
      </c>
      <c r="G3143" s="35" t="s">
        <v>5293</v>
      </c>
      <c r="H3143" s="35" t="s">
        <v>1021</v>
      </c>
      <c r="J3143" s="35" t="s">
        <v>5294</v>
      </c>
      <c r="K3143" s="80">
        <v>7415463357</v>
      </c>
      <c r="M3143" s="158">
        <v>44927</v>
      </c>
      <c r="N3143" s="160">
        <f ca="1">IFERROR(IF(M3143="","", DATEDIF(M3143, TODAY(), "M")),"")</f>
        <v>27</v>
      </c>
      <c r="R3143" s="35" t="s">
        <v>384</v>
      </c>
      <c r="S3143" s="35" t="s">
        <v>255</v>
      </c>
      <c r="T3143" s="35" t="s">
        <v>385</v>
      </c>
      <c r="V3143" s="35" t="s">
        <v>386</v>
      </c>
      <c r="Z3143" s="162">
        <v>0</v>
      </c>
      <c r="AA3143" s="163">
        <v>1</v>
      </c>
      <c r="AD3143" s="162">
        <v>7</v>
      </c>
      <c r="AG3143" s="35" t="s">
        <v>387</v>
      </c>
      <c r="AH3143" s="166" t="str">
        <f t="shared" si="49"/>
        <v>Humana ay64 big file (1).xlsx</v>
      </c>
      <c r="AI3143" s="35" t="s">
        <v>238</v>
      </c>
      <c r="BJ3143" s="162" t="str">
        <f>IF(AI3143 = "Advance", AD3143, "")</f>
        <v/>
      </c>
      <c r="BK3143" s="171" t="str">
        <f>IF(AI3143 = "Advance", 1, "")</f>
        <v/>
      </c>
      <c r="BL3143" s="171" t="str">
        <f>IF(AI3143 = "Chargeback", 1, "")</f>
        <v/>
      </c>
      <c r="BM3143" s="162" t="str">
        <f>IF(AI3143 = "Chargeback", AD3143, "")</f>
        <v/>
      </c>
    </row>
    <row r="3144" spans="1:65">
      <c r="A3144" s="35" t="s">
        <v>298</v>
      </c>
      <c r="B3144" s="35" t="s">
        <v>272</v>
      </c>
      <c r="C3144" s="80">
        <v>1871093</v>
      </c>
      <c r="E3144" s="158">
        <v>45609</v>
      </c>
      <c r="F3144" s="159">
        <v>45609</v>
      </c>
      <c r="G3144" s="35" t="s">
        <v>5293</v>
      </c>
      <c r="H3144" s="35" t="s">
        <v>1021</v>
      </c>
      <c r="J3144" s="35" t="s">
        <v>5294</v>
      </c>
      <c r="K3144" s="80">
        <v>132072338</v>
      </c>
      <c r="M3144" s="158">
        <v>44927</v>
      </c>
      <c r="N3144" s="160">
        <f ca="1">IFERROR(IF(M3144="","", DATEDIF(M3144, TODAY(), "M")),"")</f>
        <v>27</v>
      </c>
      <c r="R3144" s="35" t="s">
        <v>384</v>
      </c>
      <c r="S3144" s="35" t="s">
        <v>255</v>
      </c>
      <c r="T3144" s="35" t="s">
        <v>385</v>
      </c>
      <c r="V3144" s="35" t="s">
        <v>386</v>
      </c>
      <c r="Z3144" s="162">
        <v>0</v>
      </c>
      <c r="AA3144" s="163">
        <v>1</v>
      </c>
      <c r="AD3144" s="162">
        <v>25.5</v>
      </c>
      <c r="AG3144" s="35" t="s">
        <v>581</v>
      </c>
      <c r="AH3144" s="166" t="str">
        <f t="shared" si="49"/>
        <v>Humana ay64 big file (1).xlsx</v>
      </c>
      <c r="AI3144" s="35" t="s">
        <v>238</v>
      </c>
      <c r="BJ3144" s="162" t="str">
        <f>IF(AI3144 = "Advance", AD3144, "")</f>
        <v/>
      </c>
      <c r="BK3144" s="171" t="str">
        <f>IF(AI3144 = "Advance", 1, "")</f>
        <v/>
      </c>
      <c r="BL3144" s="171" t="str">
        <f>IF(AI3144 = "Chargeback", 1, "")</f>
        <v/>
      </c>
      <c r="BM3144" s="162" t="str">
        <f>IF(AI3144 = "Chargeback", AD3144, "")</f>
        <v/>
      </c>
    </row>
    <row r="3145" spans="1:65">
      <c r="A3145" s="35" t="s">
        <v>298</v>
      </c>
      <c r="B3145" s="35" t="s">
        <v>253</v>
      </c>
      <c r="C3145" s="80">
        <v>1871093</v>
      </c>
      <c r="E3145" s="158">
        <v>45609</v>
      </c>
      <c r="F3145" s="159">
        <v>45609</v>
      </c>
      <c r="G3145" s="35" t="s">
        <v>5295</v>
      </c>
      <c r="H3145" s="35" t="s">
        <v>1379</v>
      </c>
      <c r="I3145" s="35" t="s">
        <v>430</v>
      </c>
      <c r="J3145" s="35" t="s">
        <v>517</v>
      </c>
      <c r="K3145" s="80">
        <v>7515916044</v>
      </c>
      <c r="M3145" s="158">
        <v>45108</v>
      </c>
      <c r="N3145" s="160">
        <f ca="1">IFERROR(IF(M3145="","", DATEDIF(M3145, TODAY(), "M")),"")</f>
        <v>21</v>
      </c>
      <c r="R3145" s="35" t="s">
        <v>384</v>
      </c>
      <c r="S3145" s="35" t="s">
        <v>255</v>
      </c>
      <c r="T3145" s="35" t="s">
        <v>385</v>
      </c>
      <c r="V3145" s="35" t="s">
        <v>386</v>
      </c>
      <c r="Z3145" s="162">
        <v>0</v>
      </c>
      <c r="AA3145" s="163">
        <v>1</v>
      </c>
      <c r="AD3145" s="162">
        <v>7</v>
      </c>
      <c r="AG3145" s="35" t="s">
        <v>387</v>
      </c>
      <c r="AH3145" s="166" t="str">
        <f t="shared" si="49"/>
        <v>Humana ay64 big file (1).xlsx</v>
      </c>
      <c r="AI3145" s="35" t="s">
        <v>238</v>
      </c>
      <c r="BJ3145" s="162" t="str">
        <f>IF(AI3145 = "Advance", AD3145, "")</f>
        <v/>
      </c>
      <c r="BK3145" s="171" t="str">
        <f>IF(AI3145 = "Advance", 1, "")</f>
        <v/>
      </c>
      <c r="BL3145" s="171" t="str">
        <f>IF(AI3145 = "Chargeback", 1, "")</f>
        <v/>
      </c>
      <c r="BM3145" s="162" t="str">
        <f>IF(AI3145 = "Chargeback", AD3145, "")</f>
        <v/>
      </c>
    </row>
    <row r="3146" spans="1:65">
      <c r="A3146" s="35" t="s">
        <v>298</v>
      </c>
      <c r="B3146" s="35" t="s">
        <v>272</v>
      </c>
      <c r="C3146" s="80">
        <v>1871093</v>
      </c>
      <c r="E3146" s="158">
        <v>45609</v>
      </c>
      <c r="F3146" s="159">
        <v>45609</v>
      </c>
      <c r="G3146" s="35" t="s">
        <v>5295</v>
      </c>
      <c r="H3146" s="35" t="s">
        <v>1379</v>
      </c>
      <c r="I3146" s="35" t="s">
        <v>430</v>
      </c>
      <c r="J3146" s="35" t="s">
        <v>517</v>
      </c>
      <c r="K3146" s="80">
        <v>3026024065</v>
      </c>
      <c r="M3146" s="158">
        <v>45108</v>
      </c>
      <c r="N3146" s="160">
        <f ca="1">IFERROR(IF(M3146="","", DATEDIF(M3146, TODAY(), "M")),"")</f>
        <v>21</v>
      </c>
      <c r="R3146" s="35" t="s">
        <v>384</v>
      </c>
      <c r="S3146" s="35" t="s">
        <v>255</v>
      </c>
      <c r="T3146" s="35" t="s">
        <v>385</v>
      </c>
      <c r="V3146" s="35" t="s">
        <v>386</v>
      </c>
      <c r="Z3146" s="162">
        <v>0</v>
      </c>
      <c r="AA3146" s="163">
        <v>1</v>
      </c>
      <c r="AD3146" s="162">
        <v>25.5</v>
      </c>
      <c r="AG3146" s="35" t="s">
        <v>581</v>
      </c>
      <c r="AH3146" s="166" t="str">
        <f t="shared" si="49"/>
        <v>Humana ay64 big file (1).xlsx</v>
      </c>
      <c r="AI3146" s="35" t="s">
        <v>238</v>
      </c>
      <c r="BJ3146" s="162" t="str">
        <f>IF(AI3146 = "Advance", AD3146, "")</f>
        <v/>
      </c>
      <c r="BK3146" s="171" t="str">
        <f>IF(AI3146 = "Advance", 1, "")</f>
        <v/>
      </c>
      <c r="BL3146" s="171" t="str">
        <f>IF(AI3146 = "Chargeback", 1, "")</f>
        <v/>
      </c>
      <c r="BM3146" s="162" t="str">
        <f>IF(AI3146 = "Chargeback", AD3146, "")</f>
        <v/>
      </c>
    </row>
    <row r="3147" spans="1:65">
      <c r="A3147" s="35" t="s">
        <v>298</v>
      </c>
      <c r="B3147" s="35" t="s">
        <v>253</v>
      </c>
      <c r="C3147" s="80">
        <v>1871093</v>
      </c>
      <c r="E3147" s="158">
        <v>45609</v>
      </c>
      <c r="F3147" s="159">
        <v>45609</v>
      </c>
      <c r="G3147" s="35" t="s">
        <v>5296</v>
      </c>
      <c r="H3147" s="35" t="s">
        <v>508</v>
      </c>
      <c r="I3147" s="35" t="s">
        <v>674</v>
      </c>
      <c r="J3147" s="35" t="s">
        <v>1828</v>
      </c>
      <c r="K3147" s="80">
        <v>1876768612</v>
      </c>
      <c r="M3147" s="158">
        <v>44927</v>
      </c>
      <c r="N3147" s="160">
        <f ca="1">IFERROR(IF(M3147="","", DATEDIF(M3147, TODAY(), "M")),"")</f>
        <v>27</v>
      </c>
      <c r="R3147" s="35" t="s">
        <v>384</v>
      </c>
      <c r="S3147" s="35" t="s">
        <v>255</v>
      </c>
      <c r="T3147" s="35" t="s">
        <v>385</v>
      </c>
      <c r="V3147" s="35" t="s">
        <v>386</v>
      </c>
      <c r="Z3147" s="162">
        <v>0</v>
      </c>
      <c r="AA3147" s="163">
        <v>1</v>
      </c>
      <c r="AD3147" s="162">
        <v>7</v>
      </c>
      <c r="AG3147" s="35" t="s">
        <v>387</v>
      </c>
      <c r="AH3147" s="166" t="str">
        <f t="shared" si="49"/>
        <v>Humana ay64 big file (1).xlsx</v>
      </c>
      <c r="AI3147" s="35" t="s">
        <v>238</v>
      </c>
      <c r="BJ3147" s="162" t="str">
        <f>IF(AI3147 = "Advance", AD3147, "")</f>
        <v/>
      </c>
      <c r="BK3147" s="171" t="str">
        <f>IF(AI3147 = "Advance", 1, "")</f>
        <v/>
      </c>
      <c r="BL3147" s="171" t="str">
        <f>IF(AI3147 = "Chargeback", 1, "")</f>
        <v/>
      </c>
      <c r="BM3147" s="162" t="str">
        <f>IF(AI3147 = "Chargeback", AD3147, "")</f>
        <v/>
      </c>
    </row>
    <row r="3148" spans="1:65">
      <c r="A3148" s="35" t="s">
        <v>298</v>
      </c>
      <c r="B3148" s="35" t="s">
        <v>272</v>
      </c>
      <c r="C3148" s="80">
        <v>1871093</v>
      </c>
      <c r="E3148" s="158">
        <v>45609</v>
      </c>
      <c r="F3148" s="159">
        <v>45609</v>
      </c>
      <c r="G3148" s="35" t="s">
        <v>5296</v>
      </c>
      <c r="H3148" s="35" t="s">
        <v>508</v>
      </c>
      <c r="I3148" s="35" t="s">
        <v>674</v>
      </c>
      <c r="J3148" s="35" t="s">
        <v>1828</v>
      </c>
      <c r="K3148" s="80">
        <v>4738075497</v>
      </c>
      <c r="M3148" s="158">
        <v>44927</v>
      </c>
      <c r="N3148" s="160">
        <f ca="1">IFERROR(IF(M3148="","", DATEDIF(M3148, TODAY(), "M")),"")</f>
        <v>27</v>
      </c>
      <c r="R3148" s="35" t="s">
        <v>384</v>
      </c>
      <c r="S3148" s="35" t="s">
        <v>255</v>
      </c>
      <c r="T3148" s="35" t="s">
        <v>385</v>
      </c>
      <c r="V3148" s="35" t="s">
        <v>386</v>
      </c>
      <c r="Z3148" s="162">
        <v>0</v>
      </c>
      <c r="AA3148" s="163">
        <v>1</v>
      </c>
      <c r="AD3148" s="162">
        <v>25.5</v>
      </c>
      <c r="AG3148" s="35" t="s">
        <v>581</v>
      </c>
      <c r="AH3148" s="166" t="str">
        <f t="shared" si="49"/>
        <v>Humana ay64 big file (1).xlsx</v>
      </c>
      <c r="AI3148" s="35" t="s">
        <v>238</v>
      </c>
      <c r="BJ3148" s="162" t="str">
        <f>IF(AI3148 = "Advance", AD3148, "")</f>
        <v/>
      </c>
      <c r="BK3148" s="171" t="str">
        <f>IF(AI3148 = "Advance", 1, "")</f>
        <v/>
      </c>
      <c r="BL3148" s="171" t="str">
        <f>IF(AI3148 = "Chargeback", 1, "")</f>
        <v/>
      </c>
      <c r="BM3148" s="162" t="str">
        <f>IF(AI3148 = "Chargeback", AD3148, "")</f>
        <v/>
      </c>
    </row>
    <row r="3149" spans="1:65">
      <c r="A3149" s="35" t="s">
        <v>298</v>
      </c>
      <c r="B3149" s="35" t="s">
        <v>253</v>
      </c>
      <c r="C3149" s="80">
        <v>1871093</v>
      </c>
      <c r="E3149" s="158">
        <v>45609</v>
      </c>
      <c r="F3149" s="159">
        <v>45609</v>
      </c>
      <c r="G3149" s="35" t="s">
        <v>5297</v>
      </c>
      <c r="H3149" s="35" t="s">
        <v>686</v>
      </c>
      <c r="I3149" s="35" t="s">
        <v>416</v>
      </c>
      <c r="J3149" s="35" t="s">
        <v>2455</v>
      </c>
      <c r="K3149" s="80">
        <v>7987082902</v>
      </c>
      <c r="M3149" s="158">
        <v>44927</v>
      </c>
      <c r="N3149" s="160">
        <f ca="1">IFERROR(IF(M3149="","", DATEDIF(M3149, TODAY(), "M")),"")</f>
        <v>27</v>
      </c>
      <c r="R3149" s="35" t="s">
        <v>384</v>
      </c>
      <c r="S3149" s="35" t="s">
        <v>255</v>
      </c>
      <c r="T3149" s="35" t="s">
        <v>385</v>
      </c>
      <c r="V3149" s="35" t="s">
        <v>386</v>
      </c>
      <c r="Z3149" s="162">
        <v>0</v>
      </c>
      <c r="AA3149" s="163">
        <v>1</v>
      </c>
      <c r="AD3149" s="162">
        <v>7</v>
      </c>
      <c r="AG3149" s="35" t="s">
        <v>387</v>
      </c>
      <c r="AH3149" s="166" t="str">
        <f t="shared" si="49"/>
        <v>Humana ay64 big file (1).xlsx</v>
      </c>
      <c r="AI3149" s="35" t="s">
        <v>238</v>
      </c>
      <c r="BJ3149" s="162" t="str">
        <f>IF(AI3149 = "Advance", AD3149, "")</f>
        <v/>
      </c>
      <c r="BK3149" s="171" t="str">
        <f>IF(AI3149 = "Advance", 1, "")</f>
        <v/>
      </c>
      <c r="BL3149" s="171" t="str">
        <f>IF(AI3149 = "Chargeback", 1, "")</f>
        <v/>
      </c>
      <c r="BM3149" s="162" t="str">
        <f>IF(AI3149 = "Chargeback", AD3149, "")</f>
        <v/>
      </c>
    </row>
    <row r="3150" spans="1:65">
      <c r="A3150" s="35" t="s">
        <v>298</v>
      </c>
      <c r="B3150" s="35" t="s">
        <v>272</v>
      </c>
      <c r="C3150" s="80">
        <v>1871093</v>
      </c>
      <c r="E3150" s="158">
        <v>45609</v>
      </c>
      <c r="F3150" s="159">
        <v>45609</v>
      </c>
      <c r="G3150" s="35" t="s">
        <v>5297</v>
      </c>
      <c r="H3150" s="35" t="s">
        <v>686</v>
      </c>
      <c r="I3150" s="35" t="s">
        <v>416</v>
      </c>
      <c r="J3150" s="35" t="s">
        <v>2455</v>
      </c>
      <c r="K3150" s="80">
        <v>9072322262</v>
      </c>
      <c r="M3150" s="158">
        <v>44927</v>
      </c>
      <c r="N3150" s="160">
        <f ca="1">IFERROR(IF(M3150="","", DATEDIF(M3150, TODAY(), "M")),"")</f>
        <v>27</v>
      </c>
      <c r="R3150" s="35" t="s">
        <v>384</v>
      </c>
      <c r="S3150" s="35" t="s">
        <v>255</v>
      </c>
      <c r="T3150" s="35" t="s">
        <v>385</v>
      </c>
      <c r="V3150" s="35" t="s">
        <v>386</v>
      </c>
      <c r="Z3150" s="162">
        <v>0</v>
      </c>
      <c r="AA3150" s="163">
        <v>1</v>
      </c>
      <c r="AD3150" s="162">
        <v>25.5</v>
      </c>
      <c r="AG3150" s="35" t="s">
        <v>581</v>
      </c>
      <c r="AH3150" s="166" t="str">
        <f t="shared" si="49"/>
        <v>Humana ay64 big file (1).xlsx</v>
      </c>
      <c r="AI3150" s="35" t="s">
        <v>238</v>
      </c>
      <c r="BJ3150" s="162" t="str">
        <f>IF(AI3150 = "Advance", AD3150, "")</f>
        <v/>
      </c>
      <c r="BK3150" s="171" t="str">
        <f>IF(AI3150 = "Advance", 1, "")</f>
        <v/>
      </c>
      <c r="BL3150" s="171" t="str">
        <f>IF(AI3150 = "Chargeback", 1, "")</f>
        <v/>
      </c>
      <c r="BM3150" s="162" t="str">
        <f>IF(AI3150 = "Chargeback", AD3150, "")</f>
        <v/>
      </c>
    </row>
    <row r="3151" spans="1:65">
      <c r="A3151" s="35" t="s">
        <v>298</v>
      </c>
      <c r="B3151" s="35" t="s">
        <v>253</v>
      </c>
      <c r="C3151" s="80">
        <v>1871093</v>
      </c>
      <c r="E3151" s="158">
        <v>45609</v>
      </c>
      <c r="F3151" s="159">
        <v>45609</v>
      </c>
      <c r="G3151" s="35" t="s">
        <v>5298</v>
      </c>
      <c r="H3151" s="35" t="s">
        <v>5299</v>
      </c>
      <c r="J3151" s="35" t="s">
        <v>5300</v>
      </c>
      <c r="K3151" s="80">
        <v>2939192527</v>
      </c>
      <c r="M3151" s="158">
        <v>45017</v>
      </c>
      <c r="N3151" s="160">
        <f ca="1">IFERROR(IF(M3151="","", DATEDIF(M3151, TODAY(), "M")),"")</f>
        <v>24</v>
      </c>
      <c r="R3151" s="35" t="s">
        <v>384</v>
      </c>
      <c r="S3151" s="35" t="s">
        <v>255</v>
      </c>
      <c r="T3151" s="35" t="s">
        <v>385</v>
      </c>
      <c r="V3151" s="35" t="s">
        <v>386</v>
      </c>
      <c r="Z3151" s="162">
        <v>0</v>
      </c>
      <c r="AA3151" s="163">
        <v>1</v>
      </c>
      <c r="AD3151" s="162">
        <v>7</v>
      </c>
      <c r="AG3151" s="35" t="s">
        <v>387</v>
      </c>
      <c r="AH3151" s="166" t="str">
        <f t="shared" si="49"/>
        <v>Humana ay64 big file (1).xlsx</v>
      </c>
      <c r="AI3151" s="35" t="s">
        <v>238</v>
      </c>
      <c r="BJ3151" s="162" t="str">
        <f>IF(AI3151 = "Advance", AD3151, "")</f>
        <v/>
      </c>
      <c r="BK3151" s="171" t="str">
        <f>IF(AI3151 = "Advance", 1, "")</f>
        <v/>
      </c>
      <c r="BL3151" s="171" t="str">
        <f>IF(AI3151 = "Chargeback", 1, "")</f>
        <v/>
      </c>
      <c r="BM3151" s="162" t="str">
        <f>IF(AI3151 = "Chargeback", AD3151, "")</f>
        <v/>
      </c>
    </row>
    <row r="3152" spans="1:65">
      <c r="A3152" s="35" t="s">
        <v>298</v>
      </c>
      <c r="B3152" s="35" t="s">
        <v>272</v>
      </c>
      <c r="C3152" s="80">
        <v>1871093</v>
      </c>
      <c r="E3152" s="158">
        <v>45609</v>
      </c>
      <c r="F3152" s="159">
        <v>45609</v>
      </c>
      <c r="G3152" s="35" t="s">
        <v>5298</v>
      </c>
      <c r="H3152" s="35" t="s">
        <v>5299</v>
      </c>
      <c r="J3152" s="35" t="s">
        <v>5300</v>
      </c>
      <c r="K3152" s="80">
        <v>3655090756</v>
      </c>
      <c r="M3152" s="158">
        <v>45017</v>
      </c>
      <c r="N3152" s="160">
        <f ca="1">IFERROR(IF(M3152="","", DATEDIF(M3152, TODAY(), "M")),"")</f>
        <v>24</v>
      </c>
      <c r="R3152" s="35" t="s">
        <v>384</v>
      </c>
      <c r="S3152" s="35" t="s">
        <v>255</v>
      </c>
      <c r="T3152" s="35" t="s">
        <v>385</v>
      </c>
      <c r="V3152" s="35" t="s">
        <v>386</v>
      </c>
      <c r="Z3152" s="162">
        <v>0</v>
      </c>
      <c r="AA3152" s="163">
        <v>1</v>
      </c>
      <c r="AD3152" s="162">
        <v>25.5</v>
      </c>
      <c r="AG3152" s="35" t="s">
        <v>581</v>
      </c>
      <c r="AH3152" s="166" t="str">
        <f t="shared" si="49"/>
        <v>Humana ay64 big file (1).xlsx</v>
      </c>
      <c r="AI3152" s="35" t="s">
        <v>238</v>
      </c>
      <c r="BJ3152" s="162" t="str">
        <f>IF(AI3152 = "Advance", AD3152, "")</f>
        <v/>
      </c>
      <c r="BK3152" s="171" t="str">
        <f>IF(AI3152 = "Advance", 1, "")</f>
        <v/>
      </c>
      <c r="BL3152" s="171" t="str">
        <f>IF(AI3152 = "Chargeback", 1, "")</f>
        <v/>
      </c>
      <c r="BM3152" s="162" t="str">
        <f>IF(AI3152 = "Chargeback", AD3152, "")</f>
        <v/>
      </c>
    </row>
    <row r="3153" spans="1:65">
      <c r="A3153" s="35" t="s">
        <v>298</v>
      </c>
      <c r="B3153" s="35" t="s">
        <v>253</v>
      </c>
      <c r="C3153" s="80">
        <v>1871093</v>
      </c>
      <c r="E3153" s="158">
        <v>45609</v>
      </c>
      <c r="F3153" s="159">
        <v>45609</v>
      </c>
      <c r="G3153" s="35" t="s">
        <v>5301</v>
      </c>
      <c r="H3153" s="35" t="s">
        <v>5302</v>
      </c>
      <c r="I3153" s="35" t="s">
        <v>394</v>
      </c>
      <c r="J3153" s="35" t="s">
        <v>5300</v>
      </c>
      <c r="K3153" s="80">
        <v>4338294907</v>
      </c>
      <c r="M3153" s="158">
        <v>44958</v>
      </c>
      <c r="N3153" s="160">
        <f ca="1">IFERROR(IF(M3153="","", DATEDIF(M3153, TODAY(), "M")),"")</f>
        <v>26</v>
      </c>
      <c r="R3153" s="35" t="s">
        <v>384</v>
      </c>
      <c r="S3153" s="35" t="s">
        <v>255</v>
      </c>
      <c r="T3153" s="35" t="s">
        <v>385</v>
      </c>
      <c r="V3153" s="35" t="s">
        <v>386</v>
      </c>
      <c r="Z3153" s="162">
        <v>0</v>
      </c>
      <c r="AA3153" s="163">
        <v>1</v>
      </c>
      <c r="AD3153" s="162">
        <v>7</v>
      </c>
      <c r="AG3153" s="35" t="s">
        <v>387</v>
      </c>
      <c r="AH3153" s="166" t="str">
        <f t="shared" si="49"/>
        <v>Humana ay64 big file (1).xlsx</v>
      </c>
      <c r="AI3153" s="35" t="s">
        <v>238</v>
      </c>
      <c r="BJ3153" s="162" t="str">
        <f>IF(AI3153 = "Advance", AD3153, "")</f>
        <v/>
      </c>
      <c r="BK3153" s="171" t="str">
        <f>IF(AI3153 = "Advance", 1, "")</f>
        <v/>
      </c>
      <c r="BL3153" s="171" t="str">
        <f>IF(AI3153 = "Chargeback", 1, "")</f>
        <v/>
      </c>
      <c r="BM3153" s="162" t="str">
        <f>IF(AI3153 = "Chargeback", AD3153, "")</f>
        <v/>
      </c>
    </row>
    <row r="3154" spans="1:65">
      <c r="A3154" s="35" t="s">
        <v>298</v>
      </c>
      <c r="B3154" s="35" t="s">
        <v>272</v>
      </c>
      <c r="C3154" s="80">
        <v>1871093</v>
      </c>
      <c r="E3154" s="158">
        <v>45609</v>
      </c>
      <c r="F3154" s="159">
        <v>45609</v>
      </c>
      <c r="G3154" s="35" t="s">
        <v>5301</v>
      </c>
      <c r="H3154" s="35" t="s">
        <v>5302</v>
      </c>
      <c r="I3154" s="35" t="s">
        <v>394</v>
      </c>
      <c r="J3154" s="35" t="s">
        <v>5300</v>
      </c>
      <c r="K3154" s="80">
        <v>3935012126</v>
      </c>
      <c r="M3154" s="158">
        <v>44958</v>
      </c>
      <c r="N3154" s="160">
        <f ca="1">IFERROR(IF(M3154="","", DATEDIF(M3154, TODAY(), "M")),"")</f>
        <v>26</v>
      </c>
      <c r="R3154" s="35" t="s">
        <v>384</v>
      </c>
      <c r="S3154" s="35" t="s">
        <v>255</v>
      </c>
      <c r="T3154" s="35" t="s">
        <v>385</v>
      </c>
      <c r="V3154" s="35" t="s">
        <v>386</v>
      </c>
      <c r="Z3154" s="162">
        <v>0</v>
      </c>
      <c r="AA3154" s="163">
        <v>1</v>
      </c>
      <c r="AD3154" s="162">
        <v>25.5</v>
      </c>
      <c r="AG3154" s="35" t="s">
        <v>581</v>
      </c>
      <c r="AH3154" s="166" t="str">
        <f t="shared" si="49"/>
        <v>Humana ay64 big file (1).xlsx</v>
      </c>
      <c r="AI3154" s="35" t="s">
        <v>238</v>
      </c>
      <c r="BJ3154" s="162" t="str">
        <f>IF(AI3154 = "Advance", AD3154, "")</f>
        <v/>
      </c>
      <c r="BK3154" s="171" t="str">
        <f>IF(AI3154 = "Advance", 1, "")</f>
        <v/>
      </c>
      <c r="BL3154" s="171" t="str">
        <f>IF(AI3154 = "Chargeback", 1, "")</f>
        <v/>
      </c>
      <c r="BM3154" s="162" t="str">
        <f>IF(AI3154 = "Chargeback", AD3154, "")</f>
        <v/>
      </c>
    </row>
    <row r="3155" spans="1:65">
      <c r="A3155" s="35" t="s">
        <v>298</v>
      </c>
      <c r="B3155" s="35" t="s">
        <v>253</v>
      </c>
      <c r="C3155" s="80">
        <v>1871093</v>
      </c>
      <c r="E3155" s="158">
        <v>45609</v>
      </c>
      <c r="F3155" s="159">
        <v>45609</v>
      </c>
      <c r="G3155" s="35" t="s">
        <v>5303</v>
      </c>
      <c r="H3155" s="35" t="s">
        <v>439</v>
      </c>
      <c r="I3155" s="35" t="s">
        <v>450</v>
      </c>
      <c r="J3155" s="35" t="s">
        <v>884</v>
      </c>
      <c r="K3155" s="80">
        <v>9299895012</v>
      </c>
      <c r="M3155" s="158">
        <v>44958</v>
      </c>
      <c r="N3155" s="160">
        <f ca="1">IFERROR(IF(M3155="","", DATEDIF(M3155, TODAY(), "M")),"")</f>
        <v>26</v>
      </c>
      <c r="R3155" s="35" t="s">
        <v>384</v>
      </c>
      <c r="S3155" s="35" t="s">
        <v>255</v>
      </c>
      <c r="T3155" s="35" t="s">
        <v>385</v>
      </c>
      <c r="V3155" s="35" t="s">
        <v>386</v>
      </c>
      <c r="Z3155" s="162">
        <v>0</v>
      </c>
      <c r="AA3155" s="163">
        <v>1</v>
      </c>
      <c r="AD3155" s="162">
        <v>7</v>
      </c>
      <c r="AG3155" s="35" t="s">
        <v>387</v>
      </c>
      <c r="AH3155" s="166" t="str">
        <f t="shared" si="49"/>
        <v>Humana ay64 big file (1).xlsx</v>
      </c>
      <c r="AI3155" s="35" t="s">
        <v>238</v>
      </c>
      <c r="BJ3155" s="162" t="str">
        <f>IF(AI3155 = "Advance", AD3155, "")</f>
        <v/>
      </c>
      <c r="BK3155" s="171" t="str">
        <f>IF(AI3155 = "Advance", 1, "")</f>
        <v/>
      </c>
      <c r="BL3155" s="171" t="str">
        <f>IF(AI3155 = "Chargeback", 1, "")</f>
        <v/>
      </c>
      <c r="BM3155" s="162" t="str">
        <f>IF(AI3155 = "Chargeback", AD3155, "")</f>
        <v/>
      </c>
    </row>
    <row r="3156" spans="1:65">
      <c r="A3156" s="35" t="s">
        <v>298</v>
      </c>
      <c r="B3156" s="35" t="s">
        <v>272</v>
      </c>
      <c r="C3156" s="80">
        <v>1871093</v>
      </c>
      <c r="E3156" s="158">
        <v>45609</v>
      </c>
      <c r="F3156" s="159">
        <v>45609</v>
      </c>
      <c r="G3156" s="35" t="s">
        <v>5303</v>
      </c>
      <c r="H3156" s="35" t="s">
        <v>439</v>
      </c>
      <c r="I3156" s="35" t="s">
        <v>450</v>
      </c>
      <c r="J3156" s="35" t="s">
        <v>884</v>
      </c>
      <c r="K3156" s="80">
        <v>8499197949</v>
      </c>
      <c r="M3156" s="158">
        <v>44958</v>
      </c>
      <c r="N3156" s="160">
        <f ca="1">IFERROR(IF(M3156="","", DATEDIF(M3156, TODAY(), "M")),"")</f>
        <v>26</v>
      </c>
      <c r="R3156" s="35" t="s">
        <v>384</v>
      </c>
      <c r="S3156" s="35" t="s">
        <v>255</v>
      </c>
      <c r="T3156" s="35" t="s">
        <v>385</v>
      </c>
      <c r="V3156" s="35" t="s">
        <v>386</v>
      </c>
      <c r="Z3156" s="162">
        <v>0</v>
      </c>
      <c r="AA3156" s="163">
        <v>1</v>
      </c>
      <c r="AD3156" s="162">
        <v>25.5</v>
      </c>
      <c r="AG3156" s="35" t="s">
        <v>581</v>
      </c>
      <c r="AH3156" s="166" t="str">
        <f t="shared" si="49"/>
        <v>Humana ay64 big file (1).xlsx</v>
      </c>
      <c r="AI3156" s="35" t="s">
        <v>238</v>
      </c>
      <c r="BJ3156" s="162" t="str">
        <f>IF(AI3156 = "Advance", AD3156, "")</f>
        <v/>
      </c>
      <c r="BK3156" s="171" t="str">
        <f>IF(AI3156 = "Advance", 1, "")</f>
        <v/>
      </c>
      <c r="BL3156" s="171" t="str">
        <f>IF(AI3156 = "Chargeback", 1, "")</f>
        <v/>
      </c>
      <c r="BM3156" s="162" t="str">
        <f>IF(AI3156 = "Chargeback", AD3156, "")</f>
        <v/>
      </c>
    </row>
    <row r="3157" spans="1:65">
      <c r="A3157" s="35" t="s">
        <v>298</v>
      </c>
      <c r="B3157" s="35" t="s">
        <v>253</v>
      </c>
      <c r="C3157" s="80">
        <v>1871093</v>
      </c>
      <c r="E3157" s="158">
        <v>45609</v>
      </c>
      <c r="F3157" s="159">
        <v>45609</v>
      </c>
      <c r="G3157" s="35" t="s">
        <v>5304</v>
      </c>
      <c r="H3157" s="35" t="s">
        <v>653</v>
      </c>
      <c r="J3157" s="35" t="s">
        <v>5305</v>
      </c>
      <c r="K3157" s="80">
        <v>3234233568</v>
      </c>
      <c r="M3157" s="158">
        <v>45078</v>
      </c>
      <c r="N3157" s="160">
        <f ca="1">IFERROR(IF(M3157="","", DATEDIF(M3157, TODAY(), "M")),"")</f>
        <v>22</v>
      </c>
      <c r="R3157" s="35" t="s">
        <v>384</v>
      </c>
      <c r="S3157" s="35" t="s">
        <v>255</v>
      </c>
      <c r="T3157" s="35" t="s">
        <v>407</v>
      </c>
      <c r="V3157" s="35" t="s">
        <v>553</v>
      </c>
      <c r="Z3157" s="162">
        <v>0</v>
      </c>
      <c r="AA3157" s="163">
        <v>1</v>
      </c>
      <c r="AD3157" s="162">
        <v>7</v>
      </c>
      <c r="AG3157" s="35" t="s">
        <v>387</v>
      </c>
      <c r="AH3157" s="166" t="str">
        <f t="shared" si="49"/>
        <v>Humana ay64 big file (1).xlsx</v>
      </c>
      <c r="AI3157" s="35" t="s">
        <v>238</v>
      </c>
      <c r="BJ3157" s="162" t="str">
        <f>IF(AI3157 = "Advance", AD3157, "")</f>
        <v/>
      </c>
      <c r="BK3157" s="171" t="str">
        <f>IF(AI3157 = "Advance", 1, "")</f>
        <v/>
      </c>
      <c r="BL3157" s="171" t="str">
        <f>IF(AI3157 = "Chargeback", 1, "")</f>
        <v/>
      </c>
      <c r="BM3157" s="162" t="str">
        <f>IF(AI3157 = "Chargeback", AD3157, "")</f>
        <v/>
      </c>
    </row>
    <row r="3158" spans="1:65">
      <c r="A3158" s="35" t="s">
        <v>298</v>
      </c>
      <c r="B3158" s="35" t="s">
        <v>272</v>
      </c>
      <c r="C3158" s="80">
        <v>1871093</v>
      </c>
      <c r="E3158" s="158">
        <v>45609</v>
      </c>
      <c r="F3158" s="159">
        <v>45609</v>
      </c>
      <c r="G3158" s="35" t="s">
        <v>5304</v>
      </c>
      <c r="H3158" s="35" t="s">
        <v>653</v>
      </c>
      <c r="J3158" s="35" t="s">
        <v>5305</v>
      </c>
      <c r="K3158" s="80">
        <v>3081935221</v>
      </c>
      <c r="M3158" s="158">
        <v>45078</v>
      </c>
      <c r="N3158" s="160">
        <f ca="1">IFERROR(IF(M3158="","", DATEDIF(M3158, TODAY(), "M")),"")</f>
        <v>22</v>
      </c>
      <c r="R3158" s="35" t="s">
        <v>384</v>
      </c>
      <c r="S3158" s="35" t="s">
        <v>255</v>
      </c>
      <c r="T3158" s="35" t="s">
        <v>407</v>
      </c>
      <c r="V3158" s="35" t="s">
        <v>553</v>
      </c>
      <c r="Z3158" s="162">
        <v>0</v>
      </c>
      <c r="AA3158" s="163">
        <v>1</v>
      </c>
      <c r="AD3158" s="162">
        <v>25.5</v>
      </c>
      <c r="AG3158" s="35" t="s">
        <v>581</v>
      </c>
      <c r="AH3158" s="166" t="str">
        <f t="shared" si="49"/>
        <v>Humana ay64 big file (1).xlsx</v>
      </c>
      <c r="AI3158" s="35" t="s">
        <v>238</v>
      </c>
      <c r="BJ3158" s="162" t="str">
        <f>IF(AI3158 = "Advance", AD3158, "")</f>
        <v/>
      </c>
      <c r="BK3158" s="171" t="str">
        <f>IF(AI3158 = "Advance", 1, "")</f>
        <v/>
      </c>
      <c r="BL3158" s="171" t="str">
        <f>IF(AI3158 = "Chargeback", 1, "")</f>
        <v/>
      </c>
      <c r="BM3158" s="162" t="str">
        <f>IF(AI3158 = "Chargeback", AD3158, "")</f>
        <v/>
      </c>
    </row>
    <row r="3159" spans="1:65">
      <c r="A3159" s="35" t="s">
        <v>298</v>
      </c>
      <c r="B3159" s="35" t="s">
        <v>253</v>
      </c>
      <c r="C3159" s="80">
        <v>1871093</v>
      </c>
      <c r="E3159" s="158">
        <v>45609</v>
      </c>
      <c r="F3159" s="159">
        <v>45609</v>
      </c>
      <c r="G3159" s="35" t="s">
        <v>5306</v>
      </c>
      <c r="H3159" s="35" t="s">
        <v>896</v>
      </c>
      <c r="I3159" s="35" t="s">
        <v>483</v>
      </c>
      <c r="J3159" s="35" t="s">
        <v>5307</v>
      </c>
      <c r="K3159" s="80">
        <v>6140515785</v>
      </c>
      <c r="M3159" s="158">
        <v>44986</v>
      </c>
      <c r="N3159" s="160">
        <f ca="1">IFERROR(IF(M3159="","", DATEDIF(M3159, TODAY(), "M")),"")</f>
        <v>25</v>
      </c>
      <c r="R3159" s="35" t="s">
        <v>384</v>
      </c>
      <c r="S3159" s="35" t="s">
        <v>255</v>
      </c>
      <c r="T3159" s="35" t="s">
        <v>385</v>
      </c>
      <c r="V3159" s="35" t="s">
        <v>386</v>
      </c>
      <c r="Z3159" s="162">
        <v>0</v>
      </c>
      <c r="AA3159" s="163">
        <v>1</v>
      </c>
      <c r="AD3159" s="162">
        <v>7</v>
      </c>
      <c r="AG3159" s="35" t="s">
        <v>387</v>
      </c>
      <c r="AH3159" s="166" t="str">
        <f t="shared" si="49"/>
        <v>Humana ay64 big file (1).xlsx</v>
      </c>
      <c r="AI3159" s="35" t="s">
        <v>238</v>
      </c>
      <c r="BJ3159" s="162" t="str">
        <f>IF(AI3159 = "Advance", AD3159, "")</f>
        <v/>
      </c>
      <c r="BK3159" s="171" t="str">
        <f>IF(AI3159 = "Advance", 1, "")</f>
        <v/>
      </c>
      <c r="BL3159" s="171" t="str">
        <f>IF(AI3159 = "Chargeback", 1, "")</f>
        <v/>
      </c>
      <c r="BM3159" s="162" t="str">
        <f>IF(AI3159 = "Chargeback", AD3159, "")</f>
        <v/>
      </c>
    </row>
    <row r="3160" spans="1:65">
      <c r="A3160" s="35" t="s">
        <v>298</v>
      </c>
      <c r="B3160" s="35" t="s">
        <v>272</v>
      </c>
      <c r="C3160" s="80">
        <v>1871093</v>
      </c>
      <c r="E3160" s="158">
        <v>45609</v>
      </c>
      <c r="F3160" s="159">
        <v>45609</v>
      </c>
      <c r="G3160" s="35" t="s">
        <v>5306</v>
      </c>
      <c r="H3160" s="35" t="s">
        <v>896</v>
      </c>
      <c r="I3160" s="35" t="s">
        <v>483</v>
      </c>
      <c r="J3160" s="35" t="s">
        <v>5307</v>
      </c>
      <c r="K3160" s="80">
        <v>4946257010</v>
      </c>
      <c r="M3160" s="158">
        <v>44986</v>
      </c>
      <c r="N3160" s="160">
        <f ca="1">IFERROR(IF(M3160="","", DATEDIF(M3160, TODAY(), "M")),"")</f>
        <v>25</v>
      </c>
      <c r="R3160" s="35" t="s">
        <v>384</v>
      </c>
      <c r="S3160" s="35" t="s">
        <v>255</v>
      </c>
      <c r="T3160" s="35" t="s">
        <v>385</v>
      </c>
      <c r="V3160" s="35" t="s">
        <v>386</v>
      </c>
      <c r="Z3160" s="162">
        <v>0</v>
      </c>
      <c r="AA3160" s="163">
        <v>1</v>
      </c>
      <c r="AD3160" s="162">
        <v>25.5</v>
      </c>
      <c r="AG3160" s="35" t="s">
        <v>581</v>
      </c>
      <c r="AH3160" s="166" t="str">
        <f t="shared" si="49"/>
        <v>Humana ay64 big file (1).xlsx</v>
      </c>
      <c r="AI3160" s="35" t="s">
        <v>238</v>
      </c>
      <c r="BJ3160" s="162" t="str">
        <f>IF(AI3160 = "Advance", AD3160, "")</f>
        <v/>
      </c>
      <c r="BK3160" s="171" t="str">
        <f>IF(AI3160 = "Advance", 1, "")</f>
        <v/>
      </c>
      <c r="BL3160" s="171" t="str">
        <f>IF(AI3160 = "Chargeback", 1, "")</f>
        <v/>
      </c>
      <c r="BM3160" s="162" t="str">
        <f>IF(AI3160 = "Chargeback", AD3160, "")</f>
        <v/>
      </c>
    </row>
    <row r="3161" spans="1:65">
      <c r="A3161" s="35" t="s">
        <v>298</v>
      </c>
      <c r="B3161" s="35" t="s">
        <v>253</v>
      </c>
      <c r="C3161" s="80">
        <v>1871093</v>
      </c>
      <c r="E3161" s="158">
        <v>45609</v>
      </c>
      <c r="F3161" s="159">
        <v>45609</v>
      </c>
      <c r="G3161" s="35" t="s">
        <v>5308</v>
      </c>
      <c r="H3161" s="35" t="s">
        <v>5309</v>
      </c>
      <c r="J3161" s="35" t="s">
        <v>5310</v>
      </c>
      <c r="K3161" s="80">
        <v>9892144467</v>
      </c>
      <c r="M3161" s="158">
        <v>45170</v>
      </c>
      <c r="N3161" s="160">
        <f ca="1">IFERROR(IF(M3161="","", DATEDIF(M3161, TODAY(), "M")),"")</f>
        <v>19</v>
      </c>
      <c r="R3161" s="35" t="s">
        <v>384</v>
      </c>
      <c r="S3161" s="35" t="s">
        <v>255</v>
      </c>
      <c r="T3161" s="35" t="s">
        <v>385</v>
      </c>
      <c r="V3161" s="35" t="s">
        <v>386</v>
      </c>
      <c r="Z3161" s="162">
        <v>0</v>
      </c>
      <c r="AA3161" s="163">
        <v>1</v>
      </c>
      <c r="AD3161" s="162">
        <v>10</v>
      </c>
      <c r="AG3161" s="35" t="s">
        <v>387</v>
      </c>
      <c r="AH3161" s="166" t="str">
        <f t="shared" si="49"/>
        <v>Humana ay64 big file (1).xlsx</v>
      </c>
      <c r="AI3161" s="35" t="s">
        <v>238</v>
      </c>
      <c r="BJ3161" s="162" t="str">
        <f>IF(AI3161 = "Advance", AD3161, "")</f>
        <v/>
      </c>
      <c r="BK3161" s="171" t="str">
        <f>IF(AI3161 = "Advance", 1, "")</f>
        <v/>
      </c>
      <c r="BL3161" s="171" t="str">
        <f>IF(AI3161 = "Chargeback", 1, "")</f>
        <v/>
      </c>
      <c r="BM3161" s="162" t="str">
        <f>IF(AI3161 = "Chargeback", AD3161, "")</f>
        <v/>
      </c>
    </row>
    <row r="3162" spans="1:65">
      <c r="A3162" s="35" t="s">
        <v>298</v>
      </c>
      <c r="B3162" s="35" t="s">
        <v>272</v>
      </c>
      <c r="C3162" s="80">
        <v>1871093</v>
      </c>
      <c r="E3162" s="158">
        <v>45609</v>
      </c>
      <c r="F3162" s="159">
        <v>45609</v>
      </c>
      <c r="G3162" s="35" t="s">
        <v>5308</v>
      </c>
      <c r="H3162" s="35" t="s">
        <v>5309</v>
      </c>
      <c r="J3162" s="35" t="s">
        <v>5310</v>
      </c>
      <c r="K3162" s="80">
        <v>4131474955</v>
      </c>
      <c r="M3162" s="158">
        <v>45170</v>
      </c>
      <c r="N3162" s="160">
        <f ca="1">IFERROR(IF(M3162="","", DATEDIF(M3162, TODAY(), "M")),"")</f>
        <v>19</v>
      </c>
      <c r="R3162" s="35" t="s">
        <v>384</v>
      </c>
      <c r="S3162" s="35" t="s">
        <v>255</v>
      </c>
      <c r="T3162" s="35" t="s">
        <v>385</v>
      </c>
      <c r="V3162" s="35" t="s">
        <v>386</v>
      </c>
      <c r="Z3162" s="162">
        <v>0</v>
      </c>
      <c r="AA3162" s="163">
        <v>1</v>
      </c>
      <c r="AD3162" s="162">
        <v>25.5</v>
      </c>
      <c r="AG3162" s="35" t="s">
        <v>581</v>
      </c>
      <c r="AH3162" s="166" t="str">
        <f t="shared" si="49"/>
        <v>Humana ay64 big file (1).xlsx</v>
      </c>
      <c r="AI3162" s="35" t="s">
        <v>238</v>
      </c>
      <c r="BJ3162" s="162" t="str">
        <f>IF(AI3162 = "Advance", AD3162, "")</f>
        <v/>
      </c>
      <c r="BK3162" s="171" t="str">
        <f>IF(AI3162 = "Advance", 1, "")</f>
        <v/>
      </c>
      <c r="BL3162" s="171" t="str">
        <f>IF(AI3162 = "Chargeback", 1, "")</f>
        <v/>
      </c>
      <c r="BM3162" s="162" t="str">
        <f>IF(AI3162 = "Chargeback", AD3162, "")</f>
        <v/>
      </c>
    </row>
    <row r="3163" spans="1:65">
      <c r="A3163" s="35" t="s">
        <v>298</v>
      </c>
      <c r="B3163" s="35" t="s">
        <v>253</v>
      </c>
      <c r="C3163" s="80">
        <v>1871093</v>
      </c>
      <c r="E3163" s="158">
        <v>45609</v>
      </c>
      <c r="F3163" s="159">
        <v>45609</v>
      </c>
      <c r="G3163" s="35" t="s">
        <v>5311</v>
      </c>
      <c r="H3163" s="35" t="s">
        <v>852</v>
      </c>
      <c r="I3163" s="35" t="s">
        <v>382</v>
      </c>
      <c r="J3163" s="35" t="s">
        <v>5312</v>
      </c>
      <c r="K3163" s="80">
        <v>8616161883</v>
      </c>
      <c r="M3163" s="158">
        <v>44986</v>
      </c>
      <c r="N3163" s="160">
        <f ca="1">IFERROR(IF(M3163="","", DATEDIF(M3163, TODAY(), "M")),"")</f>
        <v>25</v>
      </c>
      <c r="R3163" s="35" t="s">
        <v>384</v>
      </c>
      <c r="S3163" s="35" t="s">
        <v>255</v>
      </c>
      <c r="T3163" s="35" t="s">
        <v>385</v>
      </c>
      <c r="V3163" s="35" t="s">
        <v>386</v>
      </c>
      <c r="Z3163" s="162">
        <v>0</v>
      </c>
      <c r="AA3163" s="163">
        <v>1</v>
      </c>
      <c r="AD3163" s="162">
        <v>7</v>
      </c>
      <c r="AG3163" s="35" t="s">
        <v>387</v>
      </c>
      <c r="AH3163" s="166" t="str">
        <f t="shared" si="49"/>
        <v>Humana ay64 big file (1).xlsx</v>
      </c>
      <c r="AI3163" s="35" t="s">
        <v>238</v>
      </c>
      <c r="BJ3163" s="162" t="str">
        <f>IF(AI3163 = "Advance", AD3163, "")</f>
        <v/>
      </c>
      <c r="BK3163" s="171" t="str">
        <f>IF(AI3163 = "Advance", 1, "")</f>
        <v/>
      </c>
      <c r="BL3163" s="171" t="str">
        <f>IF(AI3163 = "Chargeback", 1, "")</f>
        <v/>
      </c>
      <c r="BM3163" s="162" t="str">
        <f>IF(AI3163 = "Chargeback", AD3163, "")</f>
        <v/>
      </c>
    </row>
    <row r="3164" spans="1:65">
      <c r="A3164" s="35" t="s">
        <v>298</v>
      </c>
      <c r="B3164" s="35" t="s">
        <v>272</v>
      </c>
      <c r="C3164" s="80">
        <v>1871093</v>
      </c>
      <c r="E3164" s="158">
        <v>45609</v>
      </c>
      <c r="F3164" s="159">
        <v>45609</v>
      </c>
      <c r="G3164" s="35" t="s">
        <v>5311</v>
      </c>
      <c r="H3164" s="35" t="s">
        <v>852</v>
      </c>
      <c r="I3164" s="35" t="s">
        <v>382</v>
      </c>
      <c r="J3164" s="35" t="s">
        <v>5312</v>
      </c>
      <c r="K3164" s="80">
        <v>4852115334</v>
      </c>
      <c r="M3164" s="158">
        <v>44986</v>
      </c>
      <c r="N3164" s="160">
        <f ca="1">IFERROR(IF(M3164="","", DATEDIF(M3164, TODAY(), "M")),"")</f>
        <v>25</v>
      </c>
      <c r="R3164" s="35" t="s">
        <v>384</v>
      </c>
      <c r="S3164" s="35" t="s">
        <v>255</v>
      </c>
      <c r="T3164" s="35" t="s">
        <v>385</v>
      </c>
      <c r="V3164" s="35" t="s">
        <v>386</v>
      </c>
      <c r="Z3164" s="162">
        <v>0</v>
      </c>
      <c r="AA3164" s="163">
        <v>1</v>
      </c>
      <c r="AD3164" s="162">
        <v>25.5</v>
      </c>
      <c r="AG3164" s="35" t="s">
        <v>581</v>
      </c>
      <c r="AH3164" s="166" t="str">
        <f t="shared" si="49"/>
        <v>Humana ay64 big file (1).xlsx</v>
      </c>
      <c r="AI3164" s="35" t="s">
        <v>238</v>
      </c>
      <c r="BJ3164" s="162" t="str">
        <f>IF(AI3164 = "Advance", AD3164, "")</f>
        <v/>
      </c>
      <c r="BK3164" s="171" t="str">
        <f>IF(AI3164 = "Advance", 1, "")</f>
        <v/>
      </c>
      <c r="BL3164" s="171" t="str">
        <f>IF(AI3164 = "Chargeback", 1, "")</f>
        <v/>
      </c>
      <c r="BM3164" s="162" t="str">
        <f>IF(AI3164 = "Chargeback", AD3164, "")</f>
        <v/>
      </c>
    </row>
    <row r="3165" spans="1:65">
      <c r="A3165" s="35" t="s">
        <v>298</v>
      </c>
      <c r="B3165" s="35" t="s">
        <v>253</v>
      </c>
      <c r="C3165" s="80">
        <v>1871093</v>
      </c>
      <c r="E3165" s="158">
        <v>45609</v>
      </c>
      <c r="F3165" s="159">
        <v>45609</v>
      </c>
      <c r="G3165" s="35" t="s">
        <v>5313</v>
      </c>
      <c r="H3165" s="35" t="s">
        <v>1089</v>
      </c>
      <c r="I3165" s="35" t="s">
        <v>420</v>
      </c>
      <c r="J3165" s="35" t="s">
        <v>5314</v>
      </c>
      <c r="K3165" s="80">
        <v>5796302937</v>
      </c>
      <c r="M3165" s="158">
        <v>44986</v>
      </c>
      <c r="N3165" s="160">
        <f ca="1">IFERROR(IF(M3165="","", DATEDIF(M3165, TODAY(), "M")),"")</f>
        <v>25</v>
      </c>
      <c r="R3165" s="35" t="s">
        <v>384</v>
      </c>
      <c r="S3165" s="35" t="s">
        <v>255</v>
      </c>
      <c r="T3165" s="35" t="s">
        <v>385</v>
      </c>
      <c r="V3165" s="35" t="s">
        <v>386</v>
      </c>
      <c r="Z3165" s="162">
        <v>0</v>
      </c>
      <c r="AA3165" s="163">
        <v>1</v>
      </c>
      <c r="AD3165" s="162">
        <v>7</v>
      </c>
      <c r="AG3165" s="35" t="s">
        <v>387</v>
      </c>
      <c r="AH3165" s="166" t="str">
        <f t="shared" si="49"/>
        <v>Humana ay64 big file (1).xlsx</v>
      </c>
      <c r="AI3165" s="35" t="s">
        <v>238</v>
      </c>
      <c r="BJ3165" s="162" t="str">
        <f>IF(AI3165 = "Advance", AD3165, "")</f>
        <v/>
      </c>
      <c r="BK3165" s="171" t="str">
        <f>IF(AI3165 = "Advance", 1, "")</f>
        <v/>
      </c>
      <c r="BL3165" s="171" t="str">
        <f>IF(AI3165 = "Chargeback", 1, "")</f>
        <v/>
      </c>
      <c r="BM3165" s="162" t="str">
        <f>IF(AI3165 = "Chargeback", AD3165, "")</f>
        <v/>
      </c>
    </row>
    <row r="3166" spans="1:65">
      <c r="A3166" s="35" t="s">
        <v>298</v>
      </c>
      <c r="B3166" s="35" t="s">
        <v>272</v>
      </c>
      <c r="C3166" s="80">
        <v>1871093</v>
      </c>
      <c r="E3166" s="158">
        <v>45609</v>
      </c>
      <c r="F3166" s="159">
        <v>45609</v>
      </c>
      <c r="G3166" s="35" t="s">
        <v>5313</v>
      </c>
      <c r="H3166" s="35" t="s">
        <v>1089</v>
      </c>
      <c r="I3166" s="35" t="s">
        <v>420</v>
      </c>
      <c r="J3166" s="35" t="s">
        <v>5314</v>
      </c>
      <c r="K3166" s="80">
        <v>945357348</v>
      </c>
      <c r="M3166" s="158">
        <v>44986</v>
      </c>
      <c r="N3166" s="160">
        <f ca="1">IFERROR(IF(M3166="","", DATEDIF(M3166, TODAY(), "M")),"")</f>
        <v>25</v>
      </c>
      <c r="R3166" s="35" t="s">
        <v>384</v>
      </c>
      <c r="S3166" s="35" t="s">
        <v>255</v>
      </c>
      <c r="T3166" s="35" t="s">
        <v>385</v>
      </c>
      <c r="V3166" s="35" t="s">
        <v>386</v>
      </c>
      <c r="Z3166" s="162">
        <v>0</v>
      </c>
      <c r="AA3166" s="163">
        <v>1</v>
      </c>
      <c r="AD3166" s="162">
        <v>25.5</v>
      </c>
      <c r="AG3166" s="35" t="s">
        <v>581</v>
      </c>
      <c r="AH3166" s="166" t="str">
        <f t="shared" si="49"/>
        <v>Humana ay64 big file (1).xlsx</v>
      </c>
      <c r="AI3166" s="35" t="s">
        <v>238</v>
      </c>
      <c r="BJ3166" s="162" t="str">
        <f>IF(AI3166 = "Advance", AD3166, "")</f>
        <v/>
      </c>
      <c r="BK3166" s="171" t="str">
        <f>IF(AI3166 = "Advance", 1, "")</f>
        <v/>
      </c>
      <c r="BL3166" s="171" t="str">
        <f>IF(AI3166 = "Chargeback", 1, "")</f>
        <v/>
      </c>
      <c r="BM3166" s="162" t="str">
        <f>IF(AI3166 = "Chargeback", AD3166, "")</f>
        <v/>
      </c>
    </row>
    <row r="3167" spans="1:65">
      <c r="A3167" s="35" t="s">
        <v>298</v>
      </c>
      <c r="B3167" s="35" t="s">
        <v>253</v>
      </c>
      <c r="C3167" s="80">
        <v>1871093</v>
      </c>
      <c r="E3167" s="158">
        <v>45609</v>
      </c>
      <c r="F3167" s="159">
        <v>45609</v>
      </c>
      <c r="G3167" s="35" t="s">
        <v>5315</v>
      </c>
      <c r="H3167" s="35" t="s">
        <v>1895</v>
      </c>
      <c r="J3167" s="35" t="s">
        <v>1427</v>
      </c>
      <c r="K3167" s="80">
        <v>1980215312</v>
      </c>
      <c r="M3167" s="158">
        <v>44986</v>
      </c>
      <c r="N3167" s="160">
        <f ca="1">IFERROR(IF(M3167="","", DATEDIF(M3167, TODAY(), "M")),"")</f>
        <v>25</v>
      </c>
      <c r="R3167" s="35" t="s">
        <v>384</v>
      </c>
      <c r="S3167" s="35" t="s">
        <v>255</v>
      </c>
      <c r="T3167" s="35" t="s">
        <v>385</v>
      </c>
      <c r="V3167" s="35" t="s">
        <v>386</v>
      </c>
      <c r="Z3167" s="162">
        <v>0</v>
      </c>
      <c r="AA3167" s="163">
        <v>1</v>
      </c>
      <c r="AD3167" s="162">
        <v>7</v>
      </c>
      <c r="AG3167" s="35" t="s">
        <v>387</v>
      </c>
      <c r="AH3167" s="166" t="str">
        <f t="shared" si="49"/>
        <v>Humana ay64 big file (1).xlsx</v>
      </c>
      <c r="AI3167" s="35" t="s">
        <v>238</v>
      </c>
      <c r="BJ3167" s="162" t="str">
        <f>IF(AI3167 = "Advance", AD3167, "")</f>
        <v/>
      </c>
      <c r="BK3167" s="171" t="str">
        <f>IF(AI3167 = "Advance", 1, "")</f>
        <v/>
      </c>
      <c r="BL3167" s="171" t="str">
        <f>IF(AI3167 = "Chargeback", 1, "")</f>
        <v/>
      </c>
      <c r="BM3167" s="162" t="str">
        <f>IF(AI3167 = "Chargeback", AD3167, "")</f>
        <v/>
      </c>
    </row>
    <row r="3168" spans="1:65">
      <c r="A3168" s="35" t="s">
        <v>298</v>
      </c>
      <c r="B3168" s="35" t="s">
        <v>272</v>
      </c>
      <c r="C3168" s="80">
        <v>1871093</v>
      </c>
      <c r="E3168" s="158">
        <v>45609</v>
      </c>
      <c r="F3168" s="159">
        <v>45609</v>
      </c>
      <c r="G3168" s="35" t="s">
        <v>5315</v>
      </c>
      <c r="H3168" s="35" t="s">
        <v>1895</v>
      </c>
      <c r="J3168" s="35" t="s">
        <v>1427</v>
      </c>
      <c r="K3168" s="80">
        <v>3823570657</v>
      </c>
      <c r="M3168" s="158">
        <v>44986</v>
      </c>
      <c r="N3168" s="160">
        <f ca="1">IFERROR(IF(M3168="","", DATEDIF(M3168, TODAY(), "M")),"")</f>
        <v>25</v>
      </c>
      <c r="R3168" s="35" t="s">
        <v>384</v>
      </c>
      <c r="S3168" s="35" t="s">
        <v>255</v>
      </c>
      <c r="T3168" s="35" t="s">
        <v>385</v>
      </c>
      <c r="V3168" s="35" t="s">
        <v>386</v>
      </c>
      <c r="Z3168" s="162">
        <v>0</v>
      </c>
      <c r="AA3168" s="163">
        <v>1</v>
      </c>
      <c r="AD3168" s="162">
        <v>25.5</v>
      </c>
      <c r="AG3168" s="35" t="s">
        <v>581</v>
      </c>
      <c r="AH3168" s="166" t="str">
        <f t="shared" si="49"/>
        <v>Humana ay64 big file (1).xlsx</v>
      </c>
      <c r="AI3168" s="35" t="s">
        <v>238</v>
      </c>
      <c r="BJ3168" s="162" t="str">
        <f>IF(AI3168 = "Advance", AD3168, "")</f>
        <v/>
      </c>
      <c r="BK3168" s="171" t="str">
        <f>IF(AI3168 = "Advance", 1, "")</f>
        <v/>
      </c>
      <c r="BL3168" s="171" t="str">
        <f>IF(AI3168 = "Chargeback", 1, "")</f>
        <v/>
      </c>
      <c r="BM3168" s="162" t="str">
        <f>IF(AI3168 = "Chargeback", AD3168, "")</f>
        <v/>
      </c>
    </row>
    <row r="3169" spans="1:65">
      <c r="A3169" s="35" t="s">
        <v>298</v>
      </c>
      <c r="B3169" s="35" t="s">
        <v>253</v>
      </c>
      <c r="C3169" s="80">
        <v>1871093</v>
      </c>
      <c r="E3169" s="158">
        <v>45609</v>
      </c>
      <c r="F3169" s="159">
        <v>45609</v>
      </c>
      <c r="G3169" s="35" t="s">
        <v>5316</v>
      </c>
      <c r="H3169" s="35" t="s">
        <v>517</v>
      </c>
      <c r="I3169" s="35" t="s">
        <v>382</v>
      </c>
      <c r="J3169" s="35" t="s">
        <v>5317</v>
      </c>
      <c r="K3169" s="80">
        <v>1342872969</v>
      </c>
      <c r="M3169" s="158">
        <v>45078</v>
      </c>
      <c r="N3169" s="160">
        <f ca="1">IFERROR(IF(M3169="","", DATEDIF(M3169, TODAY(), "M")),"")</f>
        <v>22</v>
      </c>
      <c r="R3169" s="35" t="s">
        <v>384</v>
      </c>
      <c r="S3169" s="35" t="s">
        <v>255</v>
      </c>
      <c r="T3169" s="35" t="s">
        <v>385</v>
      </c>
      <c r="V3169" s="35" t="s">
        <v>386</v>
      </c>
      <c r="Z3169" s="162">
        <v>0</v>
      </c>
      <c r="AA3169" s="163">
        <v>1</v>
      </c>
      <c r="AD3169" s="162">
        <v>7</v>
      </c>
      <c r="AG3169" s="35" t="s">
        <v>387</v>
      </c>
      <c r="AH3169" s="166" t="str">
        <f t="shared" si="49"/>
        <v>Humana ay64 big file (1).xlsx</v>
      </c>
      <c r="AI3169" s="35" t="s">
        <v>238</v>
      </c>
      <c r="BJ3169" s="162" t="str">
        <f>IF(AI3169 = "Advance", AD3169, "")</f>
        <v/>
      </c>
      <c r="BK3169" s="171" t="str">
        <f>IF(AI3169 = "Advance", 1, "")</f>
        <v/>
      </c>
      <c r="BL3169" s="171" t="str">
        <f>IF(AI3169 = "Chargeback", 1, "")</f>
        <v/>
      </c>
      <c r="BM3169" s="162" t="str">
        <f>IF(AI3169 = "Chargeback", AD3169, "")</f>
        <v/>
      </c>
    </row>
    <row r="3170" spans="1:65">
      <c r="A3170" s="35" t="s">
        <v>298</v>
      </c>
      <c r="B3170" s="35" t="s">
        <v>272</v>
      </c>
      <c r="C3170" s="80">
        <v>1871093</v>
      </c>
      <c r="E3170" s="158">
        <v>45609</v>
      </c>
      <c r="F3170" s="159">
        <v>45609</v>
      </c>
      <c r="G3170" s="35" t="s">
        <v>5316</v>
      </c>
      <c r="H3170" s="35" t="s">
        <v>517</v>
      </c>
      <c r="I3170" s="35" t="s">
        <v>382</v>
      </c>
      <c r="J3170" s="35" t="s">
        <v>5317</v>
      </c>
      <c r="K3170" s="80">
        <v>7905689328</v>
      </c>
      <c r="M3170" s="158">
        <v>45078</v>
      </c>
      <c r="N3170" s="160">
        <f ca="1">IFERROR(IF(M3170="","", DATEDIF(M3170, TODAY(), "M")),"")</f>
        <v>22</v>
      </c>
      <c r="R3170" s="35" t="s">
        <v>384</v>
      </c>
      <c r="S3170" s="35" t="s">
        <v>255</v>
      </c>
      <c r="T3170" s="35" t="s">
        <v>385</v>
      </c>
      <c r="V3170" s="35" t="s">
        <v>386</v>
      </c>
      <c r="Z3170" s="162">
        <v>0</v>
      </c>
      <c r="AA3170" s="163">
        <v>1</v>
      </c>
      <c r="AD3170" s="162">
        <v>25.5</v>
      </c>
      <c r="AG3170" s="35" t="s">
        <v>581</v>
      </c>
      <c r="AH3170" s="166" t="str">
        <f t="shared" si="49"/>
        <v>Humana ay64 big file (1).xlsx</v>
      </c>
      <c r="AI3170" s="35" t="s">
        <v>238</v>
      </c>
      <c r="BJ3170" s="162" t="str">
        <f>IF(AI3170 = "Advance", AD3170, "")</f>
        <v/>
      </c>
      <c r="BK3170" s="171" t="str">
        <f>IF(AI3170 = "Advance", 1, "")</f>
        <v/>
      </c>
      <c r="BL3170" s="171" t="str">
        <f>IF(AI3170 = "Chargeback", 1, "")</f>
        <v/>
      </c>
      <c r="BM3170" s="162" t="str">
        <f>IF(AI3170 = "Chargeback", AD3170, "")</f>
        <v/>
      </c>
    </row>
    <row r="3171" spans="1:65">
      <c r="A3171" s="35" t="s">
        <v>298</v>
      </c>
      <c r="B3171" s="35" t="s">
        <v>253</v>
      </c>
      <c r="C3171" s="80">
        <v>1871093</v>
      </c>
      <c r="E3171" s="158">
        <v>45609</v>
      </c>
      <c r="F3171" s="159">
        <v>45609</v>
      </c>
      <c r="G3171" s="35" t="s">
        <v>5318</v>
      </c>
      <c r="H3171" s="35" t="s">
        <v>478</v>
      </c>
      <c r="J3171" s="35" t="s">
        <v>5319</v>
      </c>
      <c r="K3171" s="80">
        <v>1617425248</v>
      </c>
      <c r="M3171" s="158">
        <v>45078</v>
      </c>
      <c r="N3171" s="160">
        <f ca="1">IFERROR(IF(M3171="","", DATEDIF(M3171, TODAY(), "M")),"")</f>
        <v>22</v>
      </c>
      <c r="R3171" s="35" t="s">
        <v>384</v>
      </c>
      <c r="S3171" s="35" t="s">
        <v>255</v>
      </c>
      <c r="T3171" s="35" t="s">
        <v>385</v>
      </c>
      <c r="V3171" s="35" t="s">
        <v>386</v>
      </c>
      <c r="Z3171" s="162">
        <v>0</v>
      </c>
      <c r="AA3171" s="163">
        <v>1</v>
      </c>
      <c r="AD3171" s="162">
        <v>7</v>
      </c>
      <c r="AG3171" s="35" t="s">
        <v>387</v>
      </c>
      <c r="AH3171" s="166" t="str">
        <f t="shared" si="49"/>
        <v>Humana ay64 big file (1).xlsx</v>
      </c>
      <c r="AI3171" s="35" t="s">
        <v>238</v>
      </c>
      <c r="BJ3171" s="162" t="str">
        <f>IF(AI3171 = "Advance", AD3171, "")</f>
        <v/>
      </c>
      <c r="BK3171" s="171" t="str">
        <f>IF(AI3171 = "Advance", 1, "")</f>
        <v/>
      </c>
      <c r="BL3171" s="171" t="str">
        <f>IF(AI3171 = "Chargeback", 1, "")</f>
        <v/>
      </c>
      <c r="BM3171" s="162" t="str">
        <f>IF(AI3171 = "Chargeback", AD3171, "")</f>
        <v/>
      </c>
    </row>
    <row r="3172" spans="1:65">
      <c r="A3172" s="35" t="s">
        <v>298</v>
      </c>
      <c r="B3172" s="35" t="s">
        <v>272</v>
      </c>
      <c r="C3172" s="80">
        <v>1871093</v>
      </c>
      <c r="E3172" s="158">
        <v>45609</v>
      </c>
      <c r="F3172" s="159">
        <v>45609</v>
      </c>
      <c r="G3172" s="35" t="s">
        <v>5318</v>
      </c>
      <c r="H3172" s="35" t="s">
        <v>478</v>
      </c>
      <c r="J3172" s="35" t="s">
        <v>5319</v>
      </c>
      <c r="K3172" s="80">
        <v>3907008316</v>
      </c>
      <c r="M3172" s="158">
        <v>45078</v>
      </c>
      <c r="N3172" s="160">
        <f ca="1">IFERROR(IF(M3172="","", DATEDIF(M3172, TODAY(), "M")),"")</f>
        <v>22</v>
      </c>
      <c r="R3172" s="35" t="s">
        <v>384</v>
      </c>
      <c r="S3172" s="35" t="s">
        <v>255</v>
      </c>
      <c r="T3172" s="35" t="s">
        <v>385</v>
      </c>
      <c r="V3172" s="35" t="s">
        <v>386</v>
      </c>
      <c r="Z3172" s="162">
        <v>0</v>
      </c>
      <c r="AA3172" s="163">
        <v>1</v>
      </c>
      <c r="AD3172" s="162">
        <v>25.5</v>
      </c>
      <c r="AG3172" s="35" t="s">
        <v>581</v>
      </c>
      <c r="AH3172" s="166" t="str">
        <f t="shared" si="49"/>
        <v>Humana ay64 big file (1).xlsx</v>
      </c>
      <c r="AI3172" s="35" t="s">
        <v>238</v>
      </c>
      <c r="BJ3172" s="162" t="str">
        <f>IF(AI3172 = "Advance", AD3172, "")</f>
        <v/>
      </c>
      <c r="BK3172" s="171" t="str">
        <f>IF(AI3172 = "Advance", 1, "")</f>
        <v/>
      </c>
      <c r="BL3172" s="171" t="str">
        <f>IF(AI3172 = "Chargeback", 1, "")</f>
        <v/>
      </c>
      <c r="BM3172" s="162" t="str">
        <f>IF(AI3172 = "Chargeback", AD3172, "")</f>
        <v/>
      </c>
    </row>
    <row r="3173" spans="1:65">
      <c r="A3173" s="35" t="s">
        <v>298</v>
      </c>
      <c r="B3173" s="35" t="s">
        <v>253</v>
      </c>
      <c r="C3173" s="80">
        <v>1871093</v>
      </c>
      <c r="E3173" s="158">
        <v>45609</v>
      </c>
      <c r="F3173" s="159">
        <v>45609</v>
      </c>
      <c r="G3173" s="35" t="s">
        <v>5320</v>
      </c>
      <c r="H3173" s="35" t="s">
        <v>2041</v>
      </c>
      <c r="I3173" s="35" t="s">
        <v>450</v>
      </c>
      <c r="J3173" s="35" t="s">
        <v>5321</v>
      </c>
      <c r="K3173" s="80">
        <v>1990191194</v>
      </c>
      <c r="M3173" s="158">
        <v>45108</v>
      </c>
      <c r="N3173" s="160">
        <f ca="1">IFERROR(IF(M3173="","", DATEDIF(M3173, TODAY(), "M")),"")</f>
        <v>21</v>
      </c>
      <c r="R3173" s="35" t="s">
        <v>384</v>
      </c>
      <c r="S3173" s="35" t="s">
        <v>255</v>
      </c>
      <c r="T3173" s="35" t="s">
        <v>385</v>
      </c>
      <c r="V3173" s="35" t="s">
        <v>386</v>
      </c>
      <c r="Z3173" s="162">
        <v>0</v>
      </c>
      <c r="AA3173" s="163">
        <v>1</v>
      </c>
      <c r="AD3173" s="162">
        <v>7</v>
      </c>
      <c r="AG3173" s="35" t="s">
        <v>387</v>
      </c>
      <c r="AH3173" s="166" t="str">
        <f t="shared" si="49"/>
        <v>Humana ay64 big file (1).xlsx</v>
      </c>
      <c r="AI3173" s="35" t="s">
        <v>238</v>
      </c>
      <c r="BJ3173" s="162" t="str">
        <f>IF(AI3173 = "Advance", AD3173, "")</f>
        <v/>
      </c>
      <c r="BK3173" s="171" t="str">
        <f>IF(AI3173 = "Advance", 1, "")</f>
        <v/>
      </c>
      <c r="BL3173" s="171" t="str">
        <f>IF(AI3173 = "Chargeback", 1, "")</f>
        <v/>
      </c>
      <c r="BM3173" s="162" t="str">
        <f>IF(AI3173 = "Chargeback", AD3173, "")</f>
        <v/>
      </c>
    </row>
    <row r="3174" spans="1:65">
      <c r="A3174" s="35" t="s">
        <v>298</v>
      </c>
      <c r="B3174" s="35" t="s">
        <v>272</v>
      </c>
      <c r="C3174" s="80">
        <v>1871093</v>
      </c>
      <c r="E3174" s="158">
        <v>45609</v>
      </c>
      <c r="F3174" s="159">
        <v>45609</v>
      </c>
      <c r="G3174" s="35" t="s">
        <v>5320</v>
      </c>
      <c r="H3174" s="35" t="s">
        <v>2041</v>
      </c>
      <c r="I3174" s="35" t="s">
        <v>450</v>
      </c>
      <c r="J3174" s="35" t="s">
        <v>5321</v>
      </c>
      <c r="K3174" s="80">
        <v>4388365030</v>
      </c>
      <c r="M3174" s="158">
        <v>45108</v>
      </c>
      <c r="N3174" s="160">
        <f ca="1">IFERROR(IF(M3174="","", DATEDIF(M3174, TODAY(), "M")),"")</f>
        <v>21</v>
      </c>
      <c r="R3174" s="35" t="s">
        <v>384</v>
      </c>
      <c r="S3174" s="35" t="s">
        <v>255</v>
      </c>
      <c r="T3174" s="35" t="s">
        <v>385</v>
      </c>
      <c r="V3174" s="35" t="s">
        <v>386</v>
      </c>
      <c r="Z3174" s="162">
        <v>0</v>
      </c>
      <c r="AA3174" s="163">
        <v>1</v>
      </c>
      <c r="AD3174" s="162">
        <v>25.5</v>
      </c>
      <c r="AG3174" s="35" t="s">
        <v>581</v>
      </c>
      <c r="AH3174" s="166" t="str">
        <f t="shared" si="49"/>
        <v>Humana ay64 big file (1).xlsx</v>
      </c>
      <c r="AI3174" s="35" t="s">
        <v>238</v>
      </c>
      <c r="BJ3174" s="162" t="str">
        <f>IF(AI3174 = "Advance", AD3174, "")</f>
        <v/>
      </c>
      <c r="BK3174" s="171" t="str">
        <f>IF(AI3174 = "Advance", 1, "")</f>
        <v/>
      </c>
      <c r="BL3174" s="171" t="str">
        <f>IF(AI3174 = "Chargeback", 1, "")</f>
        <v/>
      </c>
      <c r="BM3174" s="162" t="str">
        <f>IF(AI3174 = "Chargeback", AD3174, "")</f>
        <v/>
      </c>
    </row>
    <row r="3175" spans="1:65">
      <c r="A3175" s="35" t="s">
        <v>298</v>
      </c>
      <c r="B3175" s="35" t="s">
        <v>253</v>
      </c>
      <c r="C3175" s="80">
        <v>1871093</v>
      </c>
      <c r="E3175" s="158">
        <v>45609</v>
      </c>
      <c r="F3175" s="159">
        <v>45609</v>
      </c>
      <c r="G3175" s="35" t="s">
        <v>5322</v>
      </c>
      <c r="H3175" s="35" t="s">
        <v>610</v>
      </c>
      <c r="I3175" s="35" t="s">
        <v>674</v>
      </c>
      <c r="J3175" s="35" t="s">
        <v>5323</v>
      </c>
      <c r="K3175" s="80">
        <v>5674909163</v>
      </c>
      <c r="M3175" s="158">
        <v>45047</v>
      </c>
      <c r="N3175" s="160">
        <f ca="1">IFERROR(IF(M3175="","", DATEDIF(M3175, TODAY(), "M")),"")</f>
        <v>23</v>
      </c>
      <c r="R3175" s="35" t="s">
        <v>384</v>
      </c>
      <c r="S3175" s="35" t="s">
        <v>255</v>
      </c>
      <c r="T3175" s="35" t="s">
        <v>385</v>
      </c>
      <c r="V3175" s="35" t="s">
        <v>386</v>
      </c>
      <c r="Z3175" s="162">
        <v>0</v>
      </c>
      <c r="AA3175" s="163">
        <v>1</v>
      </c>
      <c r="AD3175" s="162">
        <v>7</v>
      </c>
      <c r="AG3175" s="35" t="s">
        <v>387</v>
      </c>
      <c r="AH3175" s="166" t="str">
        <f t="shared" si="49"/>
        <v>Humana ay64 big file (1).xlsx</v>
      </c>
      <c r="AI3175" s="35" t="s">
        <v>238</v>
      </c>
      <c r="BJ3175" s="162" t="str">
        <f>IF(AI3175 = "Advance", AD3175, "")</f>
        <v/>
      </c>
      <c r="BK3175" s="171" t="str">
        <f>IF(AI3175 = "Advance", 1, "")</f>
        <v/>
      </c>
      <c r="BL3175" s="171" t="str">
        <f>IF(AI3175 = "Chargeback", 1, "")</f>
        <v/>
      </c>
      <c r="BM3175" s="162" t="str">
        <f>IF(AI3175 = "Chargeback", AD3175, "")</f>
        <v/>
      </c>
    </row>
    <row r="3176" spans="1:65">
      <c r="A3176" s="35" t="s">
        <v>298</v>
      </c>
      <c r="B3176" s="35" t="s">
        <v>272</v>
      </c>
      <c r="C3176" s="80">
        <v>1871093</v>
      </c>
      <c r="E3176" s="158">
        <v>45609</v>
      </c>
      <c r="F3176" s="159">
        <v>45609</v>
      </c>
      <c r="G3176" s="35" t="s">
        <v>5322</v>
      </c>
      <c r="H3176" s="35" t="s">
        <v>610</v>
      </c>
      <c r="I3176" s="35" t="s">
        <v>674</v>
      </c>
      <c r="J3176" s="35" t="s">
        <v>5323</v>
      </c>
      <c r="K3176" s="80">
        <v>7698716288</v>
      </c>
      <c r="M3176" s="158">
        <v>45047</v>
      </c>
      <c r="N3176" s="160">
        <f ca="1">IFERROR(IF(M3176="","", DATEDIF(M3176, TODAY(), "M")),"")</f>
        <v>23</v>
      </c>
      <c r="R3176" s="35" t="s">
        <v>384</v>
      </c>
      <c r="S3176" s="35" t="s">
        <v>255</v>
      </c>
      <c r="T3176" s="35" t="s">
        <v>385</v>
      </c>
      <c r="V3176" s="35" t="s">
        <v>386</v>
      </c>
      <c r="Z3176" s="162">
        <v>0</v>
      </c>
      <c r="AA3176" s="163">
        <v>1</v>
      </c>
      <c r="AD3176" s="162">
        <v>25.5</v>
      </c>
      <c r="AG3176" s="35" t="s">
        <v>581</v>
      </c>
      <c r="AH3176" s="166" t="str">
        <f t="shared" si="49"/>
        <v>Humana ay64 big file (1).xlsx</v>
      </c>
      <c r="AI3176" s="35" t="s">
        <v>238</v>
      </c>
      <c r="BJ3176" s="162" t="str">
        <f>IF(AI3176 = "Advance", AD3176, "")</f>
        <v/>
      </c>
      <c r="BK3176" s="171" t="str">
        <f>IF(AI3176 = "Advance", 1, "")</f>
        <v/>
      </c>
      <c r="BL3176" s="171" t="str">
        <f>IF(AI3176 = "Chargeback", 1, "")</f>
        <v/>
      </c>
      <c r="BM3176" s="162" t="str">
        <f>IF(AI3176 = "Chargeback", AD3176, "")</f>
        <v/>
      </c>
    </row>
    <row r="3177" spans="1:65">
      <c r="A3177" s="35" t="s">
        <v>298</v>
      </c>
      <c r="B3177" s="35" t="s">
        <v>253</v>
      </c>
      <c r="C3177" s="80">
        <v>1871093</v>
      </c>
      <c r="E3177" s="158">
        <v>45609</v>
      </c>
      <c r="F3177" s="159">
        <v>45609</v>
      </c>
      <c r="G3177" s="35" t="s">
        <v>5324</v>
      </c>
      <c r="H3177" s="35" t="s">
        <v>1680</v>
      </c>
      <c r="I3177" s="35" t="s">
        <v>416</v>
      </c>
      <c r="J3177" s="35" t="s">
        <v>552</v>
      </c>
      <c r="K3177" s="80">
        <v>8276643950</v>
      </c>
      <c r="M3177" s="158">
        <v>45017</v>
      </c>
      <c r="N3177" s="160">
        <f ca="1">IFERROR(IF(M3177="","", DATEDIF(M3177, TODAY(), "M")),"")</f>
        <v>24</v>
      </c>
      <c r="R3177" s="35" t="s">
        <v>384</v>
      </c>
      <c r="S3177" s="35" t="s">
        <v>255</v>
      </c>
      <c r="T3177" s="35" t="s">
        <v>385</v>
      </c>
      <c r="V3177" s="35" t="s">
        <v>386</v>
      </c>
      <c r="Z3177" s="162">
        <v>0</v>
      </c>
      <c r="AA3177" s="163">
        <v>1</v>
      </c>
      <c r="AD3177" s="162">
        <v>7</v>
      </c>
      <c r="AG3177" s="35" t="s">
        <v>387</v>
      </c>
      <c r="AH3177" s="166" t="str">
        <f t="shared" si="49"/>
        <v>Humana ay64 big file (1).xlsx</v>
      </c>
      <c r="AI3177" s="35" t="s">
        <v>238</v>
      </c>
      <c r="BJ3177" s="162" t="str">
        <f>IF(AI3177 = "Advance", AD3177, "")</f>
        <v/>
      </c>
      <c r="BK3177" s="171" t="str">
        <f>IF(AI3177 = "Advance", 1, "")</f>
        <v/>
      </c>
      <c r="BL3177" s="171" t="str">
        <f>IF(AI3177 = "Chargeback", 1, "")</f>
        <v/>
      </c>
      <c r="BM3177" s="162" t="str">
        <f>IF(AI3177 = "Chargeback", AD3177, "")</f>
        <v/>
      </c>
    </row>
    <row r="3178" spans="1:65">
      <c r="A3178" s="35" t="s">
        <v>298</v>
      </c>
      <c r="B3178" s="35" t="s">
        <v>272</v>
      </c>
      <c r="C3178" s="80">
        <v>1871093</v>
      </c>
      <c r="E3178" s="158">
        <v>45609</v>
      </c>
      <c r="F3178" s="159">
        <v>45609</v>
      </c>
      <c r="G3178" s="35" t="s">
        <v>5324</v>
      </c>
      <c r="H3178" s="35" t="s">
        <v>1680</v>
      </c>
      <c r="I3178" s="35" t="s">
        <v>416</v>
      </c>
      <c r="J3178" s="35" t="s">
        <v>552</v>
      </c>
      <c r="K3178" s="80">
        <v>2241835248</v>
      </c>
      <c r="M3178" s="158">
        <v>45017</v>
      </c>
      <c r="N3178" s="160">
        <f ca="1">IFERROR(IF(M3178="","", DATEDIF(M3178, TODAY(), "M")),"")</f>
        <v>24</v>
      </c>
      <c r="R3178" s="35" t="s">
        <v>384</v>
      </c>
      <c r="S3178" s="35" t="s">
        <v>255</v>
      </c>
      <c r="T3178" s="35" t="s">
        <v>385</v>
      </c>
      <c r="V3178" s="35" t="s">
        <v>386</v>
      </c>
      <c r="Z3178" s="162">
        <v>0</v>
      </c>
      <c r="AA3178" s="163">
        <v>1</v>
      </c>
      <c r="AD3178" s="162">
        <v>25.5</v>
      </c>
      <c r="AG3178" s="35" t="s">
        <v>581</v>
      </c>
      <c r="AH3178" s="166" t="str">
        <f t="shared" si="49"/>
        <v>Humana ay64 big file (1).xlsx</v>
      </c>
      <c r="AI3178" s="35" t="s">
        <v>238</v>
      </c>
      <c r="BJ3178" s="162" t="str">
        <f>IF(AI3178 = "Advance", AD3178, "")</f>
        <v/>
      </c>
      <c r="BK3178" s="171" t="str">
        <f>IF(AI3178 = "Advance", 1, "")</f>
        <v/>
      </c>
      <c r="BL3178" s="171" t="str">
        <f>IF(AI3178 = "Chargeback", 1, "")</f>
        <v/>
      </c>
      <c r="BM3178" s="162" t="str">
        <f>IF(AI3178 = "Chargeback", AD3178, "")</f>
        <v/>
      </c>
    </row>
    <row r="3179" spans="1:65">
      <c r="A3179" s="35" t="s">
        <v>298</v>
      </c>
      <c r="B3179" s="35" t="s">
        <v>253</v>
      </c>
      <c r="C3179" s="80">
        <v>1871093</v>
      </c>
      <c r="E3179" s="158">
        <v>45609</v>
      </c>
      <c r="F3179" s="159">
        <v>45609</v>
      </c>
      <c r="G3179" s="35" t="s">
        <v>5325</v>
      </c>
      <c r="H3179" s="35" t="s">
        <v>2061</v>
      </c>
      <c r="I3179" s="35" t="s">
        <v>402</v>
      </c>
      <c r="J3179" s="35" t="s">
        <v>1216</v>
      </c>
      <c r="K3179" s="80">
        <v>2721161932</v>
      </c>
      <c r="M3179" s="158">
        <v>45017</v>
      </c>
      <c r="N3179" s="160">
        <f ca="1">IFERROR(IF(M3179="","", DATEDIF(M3179, TODAY(), "M")),"")</f>
        <v>24</v>
      </c>
      <c r="R3179" s="35" t="s">
        <v>384</v>
      </c>
      <c r="S3179" s="35" t="s">
        <v>255</v>
      </c>
      <c r="T3179" s="35" t="s">
        <v>385</v>
      </c>
      <c r="V3179" s="35" t="s">
        <v>386</v>
      </c>
      <c r="Z3179" s="162">
        <v>0</v>
      </c>
      <c r="AA3179" s="163">
        <v>1</v>
      </c>
      <c r="AD3179" s="162">
        <v>7</v>
      </c>
      <c r="AG3179" s="35" t="s">
        <v>387</v>
      </c>
      <c r="AH3179" s="166" t="str">
        <f t="shared" si="49"/>
        <v>Humana ay64 big file (1).xlsx</v>
      </c>
      <c r="AI3179" s="35" t="s">
        <v>238</v>
      </c>
      <c r="BJ3179" s="162" t="str">
        <f>IF(AI3179 = "Advance", AD3179, "")</f>
        <v/>
      </c>
      <c r="BK3179" s="171" t="str">
        <f>IF(AI3179 = "Advance", 1, "")</f>
        <v/>
      </c>
      <c r="BL3179" s="171" t="str">
        <f>IF(AI3179 = "Chargeback", 1, "")</f>
        <v/>
      </c>
      <c r="BM3179" s="162" t="str">
        <f>IF(AI3179 = "Chargeback", AD3179, "")</f>
        <v/>
      </c>
    </row>
    <row r="3180" spans="1:65">
      <c r="A3180" s="35" t="s">
        <v>298</v>
      </c>
      <c r="B3180" s="35" t="s">
        <v>272</v>
      </c>
      <c r="C3180" s="80">
        <v>1871093</v>
      </c>
      <c r="E3180" s="158">
        <v>45609</v>
      </c>
      <c r="F3180" s="159">
        <v>45609</v>
      </c>
      <c r="G3180" s="35" t="s">
        <v>5325</v>
      </c>
      <c r="H3180" s="35" t="s">
        <v>2061</v>
      </c>
      <c r="I3180" s="35" t="s">
        <v>402</v>
      </c>
      <c r="J3180" s="35" t="s">
        <v>1216</v>
      </c>
      <c r="K3180" s="80">
        <v>8223359035</v>
      </c>
      <c r="M3180" s="158">
        <v>45017</v>
      </c>
      <c r="N3180" s="160">
        <f ca="1">IFERROR(IF(M3180="","", DATEDIF(M3180, TODAY(), "M")),"")</f>
        <v>24</v>
      </c>
      <c r="R3180" s="35" t="s">
        <v>384</v>
      </c>
      <c r="S3180" s="35" t="s">
        <v>255</v>
      </c>
      <c r="T3180" s="35" t="s">
        <v>385</v>
      </c>
      <c r="V3180" s="35" t="s">
        <v>386</v>
      </c>
      <c r="Z3180" s="162">
        <v>0</v>
      </c>
      <c r="AA3180" s="163">
        <v>1</v>
      </c>
      <c r="AD3180" s="162">
        <v>25.5</v>
      </c>
      <c r="AG3180" s="35" t="s">
        <v>581</v>
      </c>
      <c r="AH3180" s="166" t="str">
        <f t="shared" si="49"/>
        <v>Humana ay64 big file (1).xlsx</v>
      </c>
      <c r="AI3180" s="35" t="s">
        <v>238</v>
      </c>
      <c r="BJ3180" s="162" t="str">
        <f>IF(AI3180 = "Advance", AD3180, "")</f>
        <v/>
      </c>
      <c r="BK3180" s="171" t="str">
        <f>IF(AI3180 = "Advance", 1, "")</f>
        <v/>
      </c>
      <c r="BL3180" s="171" t="str">
        <f>IF(AI3180 = "Chargeback", 1, "")</f>
        <v/>
      </c>
      <c r="BM3180" s="162" t="str">
        <f>IF(AI3180 = "Chargeback", AD3180, "")</f>
        <v/>
      </c>
    </row>
    <row r="3181" spans="1:65">
      <c r="A3181" s="35" t="s">
        <v>298</v>
      </c>
      <c r="B3181" s="35" t="s">
        <v>253</v>
      </c>
      <c r="C3181" s="80">
        <v>1871093</v>
      </c>
      <c r="E3181" s="158">
        <v>45609</v>
      </c>
      <c r="F3181" s="159">
        <v>45609</v>
      </c>
      <c r="G3181" s="35" t="s">
        <v>5326</v>
      </c>
      <c r="H3181" s="35" t="s">
        <v>1626</v>
      </c>
      <c r="I3181" s="35" t="s">
        <v>416</v>
      </c>
      <c r="J3181" s="35" t="s">
        <v>5327</v>
      </c>
      <c r="K3181" s="80">
        <v>1063019115</v>
      </c>
      <c r="M3181" s="158">
        <v>45017</v>
      </c>
      <c r="N3181" s="160">
        <f ca="1">IFERROR(IF(M3181="","", DATEDIF(M3181, TODAY(), "M")),"")</f>
        <v>24</v>
      </c>
      <c r="R3181" s="35" t="s">
        <v>384</v>
      </c>
      <c r="S3181" s="35" t="s">
        <v>255</v>
      </c>
      <c r="T3181" s="35" t="s">
        <v>385</v>
      </c>
      <c r="V3181" s="35" t="s">
        <v>386</v>
      </c>
      <c r="Z3181" s="162">
        <v>0</v>
      </c>
      <c r="AA3181" s="163">
        <v>1</v>
      </c>
      <c r="AD3181" s="162">
        <v>7</v>
      </c>
      <c r="AG3181" s="35" t="s">
        <v>387</v>
      </c>
      <c r="AH3181" s="166" t="str">
        <f t="shared" si="49"/>
        <v>Humana ay64 big file (1).xlsx</v>
      </c>
      <c r="AI3181" s="35" t="s">
        <v>238</v>
      </c>
      <c r="BJ3181" s="162" t="str">
        <f>IF(AI3181 = "Advance", AD3181, "")</f>
        <v/>
      </c>
      <c r="BK3181" s="171" t="str">
        <f>IF(AI3181 = "Advance", 1, "")</f>
        <v/>
      </c>
      <c r="BL3181" s="171" t="str">
        <f>IF(AI3181 = "Chargeback", 1, "")</f>
        <v/>
      </c>
      <c r="BM3181" s="162" t="str">
        <f>IF(AI3181 = "Chargeback", AD3181, "")</f>
        <v/>
      </c>
    </row>
    <row r="3182" spans="1:65">
      <c r="A3182" s="35" t="s">
        <v>298</v>
      </c>
      <c r="B3182" s="35" t="s">
        <v>272</v>
      </c>
      <c r="C3182" s="80">
        <v>1871093</v>
      </c>
      <c r="E3182" s="158">
        <v>45609</v>
      </c>
      <c r="F3182" s="159">
        <v>45609</v>
      </c>
      <c r="G3182" s="35" t="s">
        <v>5326</v>
      </c>
      <c r="H3182" s="35" t="s">
        <v>1626</v>
      </c>
      <c r="I3182" s="35" t="s">
        <v>416</v>
      </c>
      <c r="J3182" s="35" t="s">
        <v>5327</v>
      </c>
      <c r="K3182" s="80">
        <v>1501260911</v>
      </c>
      <c r="M3182" s="158">
        <v>45017</v>
      </c>
      <c r="N3182" s="160">
        <f ca="1">IFERROR(IF(M3182="","", DATEDIF(M3182, TODAY(), "M")),"")</f>
        <v>24</v>
      </c>
      <c r="R3182" s="35" t="s">
        <v>384</v>
      </c>
      <c r="S3182" s="35" t="s">
        <v>255</v>
      </c>
      <c r="T3182" s="35" t="s">
        <v>385</v>
      </c>
      <c r="V3182" s="35" t="s">
        <v>386</v>
      </c>
      <c r="Z3182" s="162">
        <v>0</v>
      </c>
      <c r="AA3182" s="163">
        <v>1</v>
      </c>
      <c r="AD3182" s="162">
        <v>25.5</v>
      </c>
      <c r="AG3182" s="35" t="s">
        <v>581</v>
      </c>
      <c r="AH3182" s="166" t="str">
        <f t="shared" si="49"/>
        <v>Humana ay64 big file (1).xlsx</v>
      </c>
      <c r="AI3182" s="35" t="s">
        <v>238</v>
      </c>
      <c r="BJ3182" s="162" t="str">
        <f>IF(AI3182 = "Advance", AD3182, "")</f>
        <v/>
      </c>
      <c r="BK3182" s="171" t="str">
        <f>IF(AI3182 = "Advance", 1, "")</f>
        <v/>
      </c>
      <c r="BL3182" s="171" t="str">
        <f>IF(AI3182 = "Chargeback", 1, "")</f>
        <v/>
      </c>
      <c r="BM3182" s="162" t="str">
        <f>IF(AI3182 = "Chargeback", AD3182, "")</f>
        <v/>
      </c>
    </row>
    <row r="3183" spans="1:65">
      <c r="A3183" s="35" t="s">
        <v>298</v>
      </c>
      <c r="B3183" s="35" t="s">
        <v>253</v>
      </c>
      <c r="C3183" s="80">
        <v>1871093</v>
      </c>
      <c r="E3183" s="158">
        <v>45609</v>
      </c>
      <c r="F3183" s="159">
        <v>45609</v>
      </c>
      <c r="G3183" s="35" t="s">
        <v>5328</v>
      </c>
      <c r="H3183" s="35" t="s">
        <v>5329</v>
      </c>
      <c r="I3183" s="35" t="s">
        <v>450</v>
      </c>
      <c r="J3183" s="35" t="s">
        <v>395</v>
      </c>
      <c r="K3183" s="80">
        <v>9556870</v>
      </c>
      <c r="M3183" s="158">
        <v>45078</v>
      </c>
      <c r="N3183" s="160">
        <f ca="1">IFERROR(IF(M3183="","", DATEDIF(M3183, TODAY(), "M")),"")</f>
        <v>22</v>
      </c>
      <c r="R3183" s="35" t="s">
        <v>384</v>
      </c>
      <c r="S3183" s="35" t="s">
        <v>255</v>
      </c>
      <c r="T3183" s="35" t="s">
        <v>385</v>
      </c>
      <c r="V3183" s="35" t="s">
        <v>386</v>
      </c>
      <c r="Z3183" s="162">
        <v>0</v>
      </c>
      <c r="AA3183" s="163">
        <v>1</v>
      </c>
      <c r="AD3183" s="162">
        <v>7</v>
      </c>
      <c r="AG3183" s="35" t="s">
        <v>387</v>
      </c>
      <c r="AH3183" s="166" t="str">
        <f t="shared" si="49"/>
        <v>Humana ay64 big file (1).xlsx</v>
      </c>
      <c r="AI3183" s="35" t="s">
        <v>238</v>
      </c>
      <c r="BJ3183" s="162" t="str">
        <f>IF(AI3183 = "Advance", AD3183, "")</f>
        <v/>
      </c>
      <c r="BK3183" s="171" t="str">
        <f>IF(AI3183 = "Advance", 1, "")</f>
        <v/>
      </c>
      <c r="BL3183" s="171" t="str">
        <f>IF(AI3183 = "Chargeback", 1, "")</f>
        <v/>
      </c>
      <c r="BM3183" s="162" t="str">
        <f>IF(AI3183 = "Chargeback", AD3183, "")</f>
        <v/>
      </c>
    </row>
    <row r="3184" spans="1:65">
      <c r="A3184" s="35" t="s">
        <v>298</v>
      </c>
      <c r="B3184" s="35" t="s">
        <v>272</v>
      </c>
      <c r="C3184" s="80">
        <v>1871093</v>
      </c>
      <c r="E3184" s="158">
        <v>45609</v>
      </c>
      <c r="F3184" s="159">
        <v>45609</v>
      </c>
      <c r="G3184" s="35" t="s">
        <v>5328</v>
      </c>
      <c r="H3184" s="35" t="s">
        <v>5329</v>
      </c>
      <c r="I3184" s="35" t="s">
        <v>450</v>
      </c>
      <c r="J3184" s="35" t="s">
        <v>395</v>
      </c>
      <c r="K3184" s="80">
        <v>2839736511</v>
      </c>
      <c r="M3184" s="158">
        <v>45078</v>
      </c>
      <c r="N3184" s="160">
        <f ca="1">IFERROR(IF(M3184="","", DATEDIF(M3184, TODAY(), "M")),"")</f>
        <v>22</v>
      </c>
      <c r="R3184" s="35" t="s">
        <v>384</v>
      </c>
      <c r="S3184" s="35" t="s">
        <v>255</v>
      </c>
      <c r="T3184" s="35" t="s">
        <v>385</v>
      </c>
      <c r="V3184" s="35" t="s">
        <v>386</v>
      </c>
      <c r="Z3184" s="162">
        <v>0</v>
      </c>
      <c r="AA3184" s="163">
        <v>1</v>
      </c>
      <c r="AD3184" s="162">
        <v>25.5</v>
      </c>
      <c r="AG3184" s="35" t="s">
        <v>581</v>
      </c>
      <c r="AH3184" s="166" t="str">
        <f t="shared" si="49"/>
        <v>Humana ay64 big file (1).xlsx</v>
      </c>
      <c r="AI3184" s="35" t="s">
        <v>238</v>
      </c>
      <c r="BJ3184" s="162" t="str">
        <f>IF(AI3184 = "Advance", AD3184, "")</f>
        <v/>
      </c>
      <c r="BK3184" s="171" t="str">
        <f>IF(AI3184 = "Advance", 1, "")</f>
        <v/>
      </c>
      <c r="BL3184" s="171" t="str">
        <f>IF(AI3184 = "Chargeback", 1, "")</f>
        <v/>
      </c>
      <c r="BM3184" s="162" t="str">
        <f>IF(AI3184 = "Chargeback", AD3184, "")</f>
        <v/>
      </c>
    </row>
    <row r="3185" spans="1:65">
      <c r="A3185" s="35" t="s">
        <v>298</v>
      </c>
      <c r="B3185" s="35" t="s">
        <v>253</v>
      </c>
      <c r="C3185" s="80">
        <v>1871093</v>
      </c>
      <c r="E3185" s="158">
        <v>45609</v>
      </c>
      <c r="F3185" s="159">
        <v>45609</v>
      </c>
      <c r="G3185" s="35" t="s">
        <v>5330</v>
      </c>
      <c r="H3185" s="35" t="s">
        <v>852</v>
      </c>
      <c r="I3185" s="35" t="s">
        <v>394</v>
      </c>
      <c r="J3185" s="35" t="s">
        <v>5331</v>
      </c>
      <c r="K3185" s="80">
        <v>2043589548</v>
      </c>
      <c r="M3185" s="158">
        <v>45108</v>
      </c>
      <c r="N3185" s="160">
        <f ca="1">IFERROR(IF(M3185="","", DATEDIF(M3185, TODAY(), "M")),"")</f>
        <v>21</v>
      </c>
      <c r="R3185" s="35" t="s">
        <v>384</v>
      </c>
      <c r="S3185" s="35" t="s">
        <v>255</v>
      </c>
      <c r="T3185" s="35" t="s">
        <v>385</v>
      </c>
      <c r="V3185" s="35" t="s">
        <v>386</v>
      </c>
      <c r="Z3185" s="162">
        <v>0</v>
      </c>
      <c r="AA3185" s="163">
        <v>1</v>
      </c>
      <c r="AD3185" s="162">
        <v>7</v>
      </c>
      <c r="AG3185" s="35" t="s">
        <v>387</v>
      </c>
      <c r="AH3185" s="166" t="str">
        <f t="shared" si="49"/>
        <v>Humana ay64 big file (1).xlsx</v>
      </c>
      <c r="AI3185" s="35" t="s">
        <v>238</v>
      </c>
      <c r="BJ3185" s="162" t="str">
        <f>IF(AI3185 = "Advance", AD3185, "")</f>
        <v/>
      </c>
      <c r="BK3185" s="171" t="str">
        <f>IF(AI3185 = "Advance", 1, "")</f>
        <v/>
      </c>
      <c r="BL3185" s="171" t="str">
        <f>IF(AI3185 = "Chargeback", 1, "")</f>
        <v/>
      </c>
      <c r="BM3185" s="162" t="str">
        <f>IF(AI3185 = "Chargeback", AD3185, "")</f>
        <v/>
      </c>
    </row>
    <row r="3186" spans="1:65">
      <c r="A3186" s="35" t="s">
        <v>298</v>
      </c>
      <c r="B3186" s="35" t="s">
        <v>272</v>
      </c>
      <c r="C3186" s="80">
        <v>1871093</v>
      </c>
      <c r="E3186" s="158">
        <v>45609</v>
      </c>
      <c r="F3186" s="159">
        <v>45609</v>
      </c>
      <c r="G3186" s="35" t="s">
        <v>5330</v>
      </c>
      <c r="H3186" s="35" t="s">
        <v>852</v>
      </c>
      <c r="I3186" s="35" t="s">
        <v>394</v>
      </c>
      <c r="J3186" s="35" t="s">
        <v>5331</v>
      </c>
      <c r="K3186" s="80">
        <v>4702091691</v>
      </c>
      <c r="M3186" s="158">
        <v>45108</v>
      </c>
      <c r="N3186" s="160">
        <f ca="1">IFERROR(IF(M3186="","", DATEDIF(M3186, TODAY(), "M")),"")</f>
        <v>21</v>
      </c>
      <c r="R3186" s="35" t="s">
        <v>384</v>
      </c>
      <c r="S3186" s="35" t="s">
        <v>255</v>
      </c>
      <c r="T3186" s="35" t="s">
        <v>385</v>
      </c>
      <c r="V3186" s="35" t="s">
        <v>386</v>
      </c>
      <c r="Z3186" s="162">
        <v>0</v>
      </c>
      <c r="AA3186" s="163">
        <v>1</v>
      </c>
      <c r="AD3186" s="162">
        <v>25.5</v>
      </c>
      <c r="AG3186" s="35" t="s">
        <v>581</v>
      </c>
      <c r="AH3186" s="166" t="str">
        <f t="shared" si="49"/>
        <v>Humana ay64 big file (1).xlsx</v>
      </c>
      <c r="AI3186" s="35" t="s">
        <v>238</v>
      </c>
      <c r="BJ3186" s="162" t="str">
        <f>IF(AI3186 = "Advance", AD3186, "")</f>
        <v/>
      </c>
      <c r="BK3186" s="171" t="str">
        <f>IF(AI3186 = "Advance", 1, "")</f>
        <v/>
      </c>
      <c r="BL3186" s="171" t="str">
        <f>IF(AI3186 = "Chargeback", 1, "")</f>
        <v/>
      </c>
      <c r="BM3186" s="162" t="str">
        <f>IF(AI3186 = "Chargeback", AD3186, "")</f>
        <v/>
      </c>
    </row>
    <row r="3187" spans="1:65">
      <c r="A3187" s="35" t="s">
        <v>298</v>
      </c>
      <c r="B3187" s="35" t="s">
        <v>253</v>
      </c>
      <c r="C3187" s="80">
        <v>1871093</v>
      </c>
      <c r="E3187" s="158">
        <v>45609</v>
      </c>
      <c r="F3187" s="159">
        <v>45609</v>
      </c>
      <c r="G3187" s="35" t="s">
        <v>5332</v>
      </c>
      <c r="H3187" s="35" t="s">
        <v>5333</v>
      </c>
      <c r="J3187" s="35" t="s">
        <v>5334</v>
      </c>
      <c r="K3187" s="80">
        <v>9155623258</v>
      </c>
      <c r="M3187" s="158">
        <v>45047</v>
      </c>
      <c r="N3187" s="160">
        <f ca="1">IFERROR(IF(M3187="","", DATEDIF(M3187, TODAY(), "M")),"")</f>
        <v>23</v>
      </c>
      <c r="R3187" s="35" t="s">
        <v>384</v>
      </c>
      <c r="S3187" s="35" t="s">
        <v>255</v>
      </c>
      <c r="T3187" s="35" t="s">
        <v>385</v>
      </c>
      <c r="V3187" s="35" t="s">
        <v>386</v>
      </c>
      <c r="Z3187" s="162">
        <v>0</v>
      </c>
      <c r="AA3187" s="163">
        <v>1</v>
      </c>
      <c r="AD3187" s="162">
        <v>7</v>
      </c>
      <c r="AG3187" s="35" t="s">
        <v>387</v>
      </c>
      <c r="AH3187" s="166" t="str">
        <f t="shared" si="49"/>
        <v>Humana ay64 big file (1).xlsx</v>
      </c>
      <c r="AI3187" s="35" t="s">
        <v>238</v>
      </c>
      <c r="BJ3187" s="162" t="str">
        <f>IF(AI3187 = "Advance", AD3187, "")</f>
        <v/>
      </c>
      <c r="BK3187" s="171" t="str">
        <f>IF(AI3187 = "Advance", 1, "")</f>
        <v/>
      </c>
      <c r="BL3187" s="171" t="str">
        <f>IF(AI3187 = "Chargeback", 1, "")</f>
        <v/>
      </c>
      <c r="BM3187" s="162" t="str">
        <f>IF(AI3187 = "Chargeback", AD3187, "")</f>
        <v/>
      </c>
    </row>
    <row r="3188" spans="1:65">
      <c r="A3188" s="35" t="s">
        <v>298</v>
      </c>
      <c r="B3188" s="35" t="s">
        <v>272</v>
      </c>
      <c r="C3188" s="80">
        <v>1871093</v>
      </c>
      <c r="E3188" s="158">
        <v>45609</v>
      </c>
      <c r="F3188" s="159">
        <v>45609</v>
      </c>
      <c r="G3188" s="35" t="s">
        <v>5332</v>
      </c>
      <c r="H3188" s="35" t="s">
        <v>5333</v>
      </c>
      <c r="J3188" s="35" t="s">
        <v>5334</v>
      </c>
      <c r="K3188" s="80">
        <v>2463442085</v>
      </c>
      <c r="M3188" s="158">
        <v>45047</v>
      </c>
      <c r="N3188" s="160">
        <f ca="1">IFERROR(IF(M3188="","", DATEDIF(M3188, TODAY(), "M")),"")</f>
        <v>23</v>
      </c>
      <c r="R3188" s="35" t="s">
        <v>384</v>
      </c>
      <c r="S3188" s="35" t="s">
        <v>255</v>
      </c>
      <c r="T3188" s="35" t="s">
        <v>385</v>
      </c>
      <c r="V3188" s="35" t="s">
        <v>386</v>
      </c>
      <c r="Z3188" s="162">
        <v>0</v>
      </c>
      <c r="AA3188" s="163">
        <v>1</v>
      </c>
      <c r="AD3188" s="162">
        <v>25.5</v>
      </c>
      <c r="AG3188" s="35" t="s">
        <v>581</v>
      </c>
      <c r="AH3188" s="166" t="str">
        <f t="shared" si="49"/>
        <v>Humana ay64 big file (1).xlsx</v>
      </c>
      <c r="AI3188" s="35" t="s">
        <v>238</v>
      </c>
      <c r="BJ3188" s="162" t="str">
        <f>IF(AI3188 = "Advance", AD3188, "")</f>
        <v/>
      </c>
      <c r="BK3188" s="171" t="str">
        <f>IF(AI3188 = "Advance", 1, "")</f>
        <v/>
      </c>
      <c r="BL3188" s="171" t="str">
        <f>IF(AI3188 = "Chargeback", 1, "")</f>
        <v/>
      </c>
      <c r="BM3188" s="162" t="str">
        <f>IF(AI3188 = "Chargeback", AD3188, "")</f>
        <v/>
      </c>
    </row>
    <row r="3189" spans="1:65">
      <c r="A3189" s="35" t="s">
        <v>298</v>
      </c>
      <c r="B3189" s="35" t="s">
        <v>253</v>
      </c>
      <c r="C3189" s="80">
        <v>1871093</v>
      </c>
      <c r="E3189" s="158">
        <v>45609</v>
      </c>
      <c r="F3189" s="159">
        <v>45609</v>
      </c>
      <c r="G3189" s="35" t="s">
        <v>5335</v>
      </c>
      <c r="H3189" s="35" t="s">
        <v>555</v>
      </c>
      <c r="I3189" s="35" t="s">
        <v>1560</v>
      </c>
      <c r="J3189" s="35" t="s">
        <v>552</v>
      </c>
      <c r="K3189" s="80">
        <v>9141176389</v>
      </c>
      <c r="M3189" s="158">
        <v>45139</v>
      </c>
      <c r="N3189" s="160">
        <f ca="1">IFERROR(IF(M3189="","", DATEDIF(M3189, TODAY(), "M")),"")</f>
        <v>20</v>
      </c>
      <c r="R3189" s="35" t="s">
        <v>384</v>
      </c>
      <c r="S3189" s="35" t="s">
        <v>255</v>
      </c>
      <c r="T3189" s="35" t="s">
        <v>385</v>
      </c>
      <c r="V3189" s="35" t="s">
        <v>386</v>
      </c>
      <c r="Z3189" s="162">
        <v>0</v>
      </c>
      <c r="AA3189" s="163">
        <v>1</v>
      </c>
      <c r="AD3189" s="162">
        <v>7</v>
      </c>
      <c r="AG3189" s="35" t="s">
        <v>387</v>
      </c>
      <c r="AH3189" s="166" t="str">
        <f t="shared" si="49"/>
        <v>Humana ay64 big file (1).xlsx</v>
      </c>
      <c r="AI3189" s="35" t="s">
        <v>238</v>
      </c>
      <c r="BJ3189" s="162" t="str">
        <f>IF(AI3189 = "Advance", AD3189, "")</f>
        <v/>
      </c>
      <c r="BK3189" s="171" t="str">
        <f>IF(AI3189 = "Advance", 1, "")</f>
        <v/>
      </c>
      <c r="BL3189" s="171" t="str">
        <f>IF(AI3189 = "Chargeback", 1, "")</f>
        <v/>
      </c>
      <c r="BM3189" s="162" t="str">
        <f>IF(AI3189 = "Chargeback", AD3189, "")</f>
        <v/>
      </c>
    </row>
    <row r="3190" spans="1:65">
      <c r="A3190" s="35" t="s">
        <v>298</v>
      </c>
      <c r="B3190" s="35" t="s">
        <v>272</v>
      </c>
      <c r="C3190" s="80">
        <v>1871093</v>
      </c>
      <c r="E3190" s="158">
        <v>45609</v>
      </c>
      <c r="F3190" s="159">
        <v>45609</v>
      </c>
      <c r="G3190" s="35" t="s">
        <v>5335</v>
      </c>
      <c r="H3190" s="35" t="s">
        <v>555</v>
      </c>
      <c r="I3190" s="35" t="s">
        <v>1560</v>
      </c>
      <c r="J3190" s="35" t="s">
        <v>552</v>
      </c>
      <c r="K3190" s="80">
        <v>5706729332</v>
      </c>
      <c r="M3190" s="158">
        <v>45139</v>
      </c>
      <c r="N3190" s="160">
        <f ca="1">IFERROR(IF(M3190="","", DATEDIF(M3190, TODAY(), "M")),"")</f>
        <v>20</v>
      </c>
      <c r="R3190" s="35" t="s">
        <v>384</v>
      </c>
      <c r="S3190" s="35" t="s">
        <v>255</v>
      </c>
      <c r="T3190" s="35" t="s">
        <v>385</v>
      </c>
      <c r="V3190" s="35" t="s">
        <v>386</v>
      </c>
      <c r="Z3190" s="162">
        <v>0</v>
      </c>
      <c r="AA3190" s="163">
        <v>1</v>
      </c>
      <c r="AD3190" s="162">
        <v>25.5</v>
      </c>
      <c r="AG3190" s="35" t="s">
        <v>581</v>
      </c>
      <c r="AH3190" s="166" t="str">
        <f t="shared" si="49"/>
        <v>Humana ay64 big file (1).xlsx</v>
      </c>
      <c r="AI3190" s="35" t="s">
        <v>238</v>
      </c>
      <c r="BJ3190" s="162" t="str">
        <f>IF(AI3190 = "Advance", AD3190, "")</f>
        <v/>
      </c>
      <c r="BK3190" s="171" t="str">
        <f>IF(AI3190 = "Advance", 1, "")</f>
        <v/>
      </c>
      <c r="BL3190" s="171" t="str">
        <f>IF(AI3190 = "Chargeback", 1, "")</f>
        <v/>
      </c>
      <c r="BM3190" s="162" t="str">
        <f>IF(AI3190 = "Chargeback", AD3190, "")</f>
        <v/>
      </c>
    </row>
    <row r="3191" spans="1:65">
      <c r="A3191" s="35" t="s">
        <v>298</v>
      </c>
      <c r="B3191" s="35" t="s">
        <v>253</v>
      </c>
      <c r="C3191" s="80">
        <v>1871093</v>
      </c>
      <c r="E3191" s="158">
        <v>45609</v>
      </c>
      <c r="F3191" s="159">
        <v>45609</v>
      </c>
      <c r="G3191" s="35" t="s">
        <v>5336</v>
      </c>
      <c r="H3191" s="35" t="s">
        <v>478</v>
      </c>
      <c r="I3191" s="35" t="s">
        <v>390</v>
      </c>
      <c r="J3191" s="35" t="s">
        <v>5337</v>
      </c>
      <c r="K3191" s="80">
        <v>8802202546</v>
      </c>
      <c r="M3191" s="158">
        <v>45078</v>
      </c>
      <c r="N3191" s="160">
        <f ca="1">IFERROR(IF(M3191="","", DATEDIF(M3191, TODAY(), "M")),"")</f>
        <v>22</v>
      </c>
      <c r="R3191" s="35" t="s">
        <v>384</v>
      </c>
      <c r="S3191" s="35" t="s">
        <v>255</v>
      </c>
      <c r="T3191" s="35" t="s">
        <v>385</v>
      </c>
      <c r="V3191" s="35" t="s">
        <v>386</v>
      </c>
      <c r="Z3191" s="162">
        <v>0</v>
      </c>
      <c r="AA3191" s="163">
        <v>1</v>
      </c>
      <c r="AD3191" s="162">
        <v>7</v>
      </c>
      <c r="AG3191" s="35" t="s">
        <v>387</v>
      </c>
      <c r="AH3191" s="166" t="str">
        <f t="shared" si="49"/>
        <v>Humana ay64 big file (1).xlsx</v>
      </c>
      <c r="AI3191" s="35" t="s">
        <v>238</v>
      </c>
      <c r="BJ3191" s="162" t="str">
        <f>IF(AI3191 = "Advance", AD3191, "")</f>
        <v/>
      </c>
      <c r="BK3191" s="171" t="str">
        <f>IF(AI3191 = "Advance", 1, "")</f>
        <v/>
      </c>
      <c r="BL3191" s="171" t="str">
        <f>IF(AI3191 = "Chargeback", 1, "")</f>
        <v/>
      </c>
      <c r="BM3191" s="162" t="str">
        <f>IF(AI3191 = "Chargeback", AD3191, "")</f>
        <v/>
      </c>
    </row>
    <row r="3192" spans="1:65">
      <c r="A3192" s="35" t="s">
        <v>298</v>
      </c>
      <c r="B3192" s="35" t="s">
        <v>272</v>
      </c>
      <c r="C3192" s="80">
        <v>1871093</v>
      </c>
      <c r="E3192" s="158">
        <v>45609</v>
      </c>
      <c r="F3192" s="159">
        <v>45609</v>
      </c>
      <c r="G3192" s="35" t="s">
        <v>5336</v>
      </c>
      <c r="H3192" s="35" t="s">
        <v>478</v>
      </c>
      <c r="I3192" s="35" t="s">
        <v>390</v>
      </c>
      <c r="J3192" s="35" t="s">
        <v>5337</v>
      </c>
      <c r="K3192" s="80">
        <v>430441470</v>
      </c>
      <c r="M3192" s="158">
        <v>45078</v>
      </c>
      <c r="N3192" s="160">
        <f ca="1">IFERROR(IF(M3192="","", DATEDIF(M3192, TODAY(), "M")),"")</f>
        <v>22</v>
      </c>
      <c r="R3192" s="35" t="s">
        <v>384</v>
      </c>
      <c r="S3192" s="35" t="s">
        <v>255</v>
      </c>
      <c r="T3192" s="35" t="s">
        <v>385</v>
      </c>
      <c r="V3192" s="35" t="s">
        <v>386</v>
      </c>
      <c r="Z3192" s="162">
        <v>0</v>
      </c>
      <c r="AA3192" s="163">
        <v>1</v>
      </c>
      <c r="AD3192" s="162">
        <v>25.5</v>
      </c>
      <c r="AG3192" s="35" t="s">
        <v>581</v>
      </c>
      <c r="AH3192" s="166" t="str">
        <f t="shared" si="49"/>
        <v>Humana ay64 big file (1).xlsx</v>
      </c>
      <c r="AI3192" s="35" t="s">
        <v>238</v>
      </c>
      <c r="BJ3192" s="162" t="str">
        <f>IF(AI3192 = "Advance", AD3192, "")</f>
        <v/>
      </c>
      <c r="BK3192" s="171" t="str">
        <f>IF(AI3192 = "Advance", 1, "")</f>
        <v/>
      </c>
      <c r="BL3192" s="171" t="str">
        <f>IF(AI3192 = "Chargeback", 1, "")</f>
        <v/>
      </c>
      <c r="BM3192" s="162" t="str">
        <f>IF(AI3192 = "Chargeback", AD3192, "")</f>
        <v/>
      </c>
    </row>
    <row r="3193" spans="1:65">
      <c r="A3193" s="35" t="s">
        <v>298</v>
      </c>
      <c r="B3193" s="35" t="s">
        <v>253</v>
      </c>
      <c r="C3193" s="80">
        <v>1871093</v>
      </c>
      <c r="E3193" s="158">
        <v>45609</v>
      </c>
      <c r="F3193" s="159">
        <v>45609</v>
      </c>
      <c r="G3193" s="35" t="s">
        <v>5338</v>
      </c>
      <c r="H3193" s="35" t="s">
        <v>2349</v>
      </c>
      <c r="I3193" s="35" t="s">
        <v>390</v>
      </c>
      <c r="J3193" s="35" t="s">
        <v>681</v>
      </c>
      <c r="K3193" s="80">
        <v>3640245564</v>
      </c>
      <c r="M3193" s="158">
        <v>45108</v>
      </c>
      <c r="N3193" s="160">
        <f ca="1">IFERROR(IF(M3193="","", DATEDIF(M3193, TODAY(), "M")),"")</f>
        <v>21</v>
      </c>
      <c r="R3193" s="35" t="s">
        <v>384</v>
      </c>
      <c r="S3193" s="35" t="s">
        <v>255</v>
      </c>
      <c r="T3193" s="35" t="s">
        <v>385</v>
      </c>
      <c r="V3193" s="35" t="s">
        <v>386</v>
      </c>
      <c r="Z3193" s="162">
        <v>0</v>
      </c>
      <c r="AA3193" s="163">
        <v>1</v>
      </c>
      <c r="AD3193" s="162">
        <v>7</v>
      </c>
      <c r="AG3193" s="35" t="s">
        <v>387</v>
      </c>
      <c r="AH3193" s="166" t="str">
        <f t="shared" si="49"/>
        <v>Humana ay64 big file (1).xlsx</v>
      </c>
      <c r="AI3193" s="35" t="s">
        <v>238</v>
      </c>
      <c r="BJ3193" s="162" t="str">
        <f>IF(AI3193 = "Advance", AD3193, "")</f>
        <v/>
      </c>
      <c r="BK3193" s="171" t="str">
        <f>IF(AI3193 = "Advance", 1, "")</f>
        <v/>
      </c>
      <c r="BL3193" s="171" t="str">
        <f>IF(AI3193 = "Chargeback", 1, "")</f>
        <v/>
      </c>
      <c r="BM3193" s="162" t="str">
        <f>IF(AI3193 = "Chargeback", AD3193, "")</f>
        <v/>
      </c>
    </row>
    <row r="3194" spans="1:65">
      <c r="A3194" s="35" t="s">
        <v>298</v>
      </c>
      <c r="B3194" s="35" t="s">
        <v>272</v>
      </c>
      <c r="C3194" s="80">
        <v>1871093</v>
      </c>
      <c r="E3194" s="158">
        <v>45609</v>
      </c>
      <c r="F3194" s="159">
        <v>45609</v>
      </c>
      <c r="G3194" s="35" t="s">
        <v>5338</v>
      </c>
      <c r="H3194" s="35" t="s">
        <v>2349</v>
      </c>
      <c r="I3194" s="35" t="s">
        <v>390</v>
      </c>
      <c r="J3194" s="35" t="s">
        <v>681</v>
      </c>
      <c r="K3194" s="80">
        <v>9377553498</v>
      </c>
      <c r="M3194" s="158">
        <v>45108</v>
      </c>
      <c r="N3194" s="160">
        <f ca="1">IFERROR(IF(M3194="","", DATEDIF(M3194, TODAY(), "M")),"")</f>
        <v>21</v>
      </c>
      <c r="R3194" s="35" t="s">
        <v>384</v>
      </c>
      <c r="S3194" s="35" t="s">
        <v>255</v>
      </c>
      <c r="T3194" s="35" t="s">
        <v>385</v>
      </c>
      <c r="V3194" s="35" t="s">
        <v>386</v>
      </c>
      <c r="Z3194" s="162">
        <v>0</v>
      </c>
      <c r="AA3194" s="163">
        <v>1</v>
      </c>
      <c r="AD3194" s="162">
        <v>25.5</v>
      </c>
      <c r="AG3194" s="35" t="s">
        <v>581</v>
      </c>
      <c r="AH3194" s="166" t="str">
        <f t="shared" si="49"/>
        <v>Humana ay64 big file (1).xlsx</v>
      </c>
      <c r="AI3194" s="35" t="s">
        <v>238</v>
      </c>
      <c r="BJ3194" s="162" t="str">
        <f>IF(AI3194 = "Advance", AD3194, "")</f>
        <v/>
      </c>
      <c r="BK3194" s="171" t="str">
        <f>IF(AI3194 = "Advance", 1, "")</f>
        <v/>
      </c>
      <c r="BL3194" s="171" t="str">
        <f>IF(AI3194 = "Chargeback", 1, "")</f>
        <v/>
      </c>
      <c r="BM3194" s="162" t="str">
        <f>IF(AI3194 = "Chargeback", AD3194, "")</f>
        <v/>
      </c>
    </row>
    <row r="3195" spans="1:65">
      <c r="A3195" s="35" t="s">
        <v>298</v>
      </c>
      <c r="B3195" s="35" t="s">
        <v>253</v>
      </c>
      <c r="C3195" s="80">
        <v>1871093</v>
      </c>
      <c r="E3195" s="158">
        <v>45609</v>
      </c>
      <c r="F3195" s="159">
        <v>45609</v>
      </c>
      <c r="G3195" s="35" t="s">
        <v>5339</v>
      </c>
      <c r="H3195" s="35" t="s">
        <v>503</v>
      </c>
      <c r="I3195" s="35" t="s">
        <v>390</v>
      </c>
      <c r="J3195" s="35" t="s">
        <v>5340</v>
      </c>
      <c r="K3195" s="80">
        <v>2062360960</v>
      </c>
      <c r="M3195" s="158">
        <v>45139</v>
      </c>
      <c r="N3195" s="160">
        <f ca="1">IFERROR(IF(M3195="","", DATEDIF(M3195, TODAY(), "M")),"")</f>
        <v>20</v>
      </c>
      <c r="R3195" s="35" t="s">
        <v>384</v>
      </c>
      <c r="S3195" s="35" t="s">
        <v>255</v>
      </c>
      <c r="T3195" s="35" t="s">
        <v>385</v>
      </c>
      <c r="V3195" s="35" t="s">
        <v>386</v>
      </c>
      <c r="Z3195" s="162">
        <v>0</v>
      </c>
      <c r="AA3195" s="163">
        <v>1</v>
      </c>
      <c r="AD3195" s="162">
        <v>7</v>
      </c>
      <c r="AG3195" s="35" t="s">
        <v>387</v>
      </c>
      <c r="AH3195" s="166" t="str">
        <f t="shared" si="49"/>
        <v>Humana ay64 big file (1).xlsx</v>
      </c>
      <c r="AI3195" s="35" t="s">
        <v>238</v>
      </c>
      <c r="BJ3195" s="162" t="str">
        <f>IF(AI3195 = "Advance", AD3195, "")</f>
        <v/>
      </c>
      <c r="BK3195" s="171" t="str">
        <f>IF(AI3195 = "Advance", 1, "")</f>
        <v/>
      </c>
      <c r="BL3195" s="171" t="str">
        <f>IF(AI3195 = "Chargeback", 1, "")</f>
        <v/>
      </c>
      <c r="BM3195" s="162" t="str">
        <f>IF(AI3195 = "Chargeback", AD3195, "")</f>
        <v/>
      </c>
    </row>
    <row r="3196" spans="1:65">
      <c r="A3196" s="35" t="s">
        <v>298</v>
      </c>
      <c r="B3196" s="35" t="s">
        <v>272</v>
      </c>
      <c r="C3196" s="80">
        <v>1871093</v>
      </c>
      <c r="E3196" s="158">
        <v>45609</v>
      </c>
      <c r="F3196" s="159">
        <v>45609</v>
      </c>
      <c r="G3196" s="35" t="s">
        <v>5339</v>
      </c>
      <c r="H3196" s="35" t="s">
        <v>503</v>
      </c>
      <c r="I3196" s="35" t="s">
        <v>390</v>
      </c>
      <c r="J3196" s="35" t="s">
        <v>5340</v>
      </c>
      <c r="K3196" s="80">
        <v>6135895142</v>
      </c>
      <c r="M3196" s="158">
        <v>45139</v>
      </c>
      <c r="N3196" s="160">
        <f ca="1">IFERROR(IF(M3196="","", DATEDIF(M3196, TODAY(), "M")),"")</f>
        <v>20</v>
      </c>
      <c r="R3196" s="35" t="s">
        <v>384</v>
      </c>
      <c r="S3196" s="35" t="s">
        <v>255</v>
      </c>
      <c r="T3196" s="35" t="s">
        <v>385</v>
      </c>
      <c r="V3196" s="35" t="s">
        <v>386</v>
      </c>
      <c r="Z3196" s="162">
        <v>0</v>
      </c>
      <c r="AA3196" s="163">
        <v>1</v>
      </c>
      <c r="AD3196" s="162">
        <v>25.5</v>
      </c>
      <c r="AG3196" s="35" t="s">
        <v>581</v>
      </c>
      <c r="AH3196" s="166" t="str">
        <f t="shared" si="49"/>
        <v>Humana ay64 big file (1).xlsx</v>
      </c>
      <c r="AI3196" s="35" t="s">
        <v>238</v>
      </c>
      <c r="BJ3196" s="162" t="str">
        <f>IF(AI3196 = "Advance", AD3196, "")</f>
        <v/>
      </c>
      <c r="BK3196" s="171" t="str">
        <f>IF(AI3196 = "Advance", 1, "")</f>
        <v/>
      </c>
      <c r="BL3196" s="171" t="str">
        <f>IF(AI3196 = "Chargeback", 1, "")</f>
        <v/>
      </c>
      <c r="BM3196" s="162" t="str">
        <f>IF(AI3196 = "Chargeback", AD3196, "")</f>
        <v/>
      </c>
    </row>
    <row r="3197" spans="1:65">
      <c r="A3197" s="35" t="s">
        <v>298</v>
      </c>
      <c r="B3197" s="35" t="s">
        <v>253</v>
      </c>
      <c r="C3197" s="80">
        <v>1871093</v>
      </c>
      <c r="E3197" s="158">
        <v>45609</v>
      </c>
      <c r="F3197" s="159">
        <v>45609</v>
      </c>
      <c r="G3197" s="35" t="s">
        <v>5341</v>
      </c>
      <c r="H3197" s="35" t="s">
        <v>5342</v>
      </c>
      <c r="I3197" s="35" t="s">
        <v>450</v>
      </c>
      <c r="J3197" s="35" t="s">
        <v>484</v>
      </c>
      <c r="K3197" s="80">
        <v>227416018</v>
      </c>
      <c r="M3197" s="158">
        <v>45108</v>
      </c>
      <c r="N3197" s="160">
        <f ca="1">IFERROR(IF(M3197="","", DATEDIF(M3197, TODAY(), "M")),"")</f>
        <v>21</v>
      </c>
      <c r="R3197" s="35" t="s">
        <v>384</v>
      </c>
      <c r="S3197" s="35" t="s">
        <v>255</v>
      </c>
      <c r="T3197" s="35" t="s">
        <v>385</v>
      </c>
      <c r="V3197" s="35" t="s">
        <v>386</v>
      </c>
      <c r="Z3197" s="162">
        <v>0</v>
      </c>
      <c r="AA3197" s="163">
        <v>1</v>
      </c>
      <c r="AD3197" s="162">
        <v>7</v>
      </c>
      <c r="AG3197" s="35" t="s">
        <v>387</v>
      </c>
      <c r="AH3197" s="166" t="str">
        <f t="shared" si="49"/>
        <v>Humana ay64 big file (1).xlsx</v>
      </c>
      <c r="AI3197" s="35" t="s">
        <v>238</v>
      </c>
      <c r="BJ3197" s="162" t="str">
        <f>IF(AI3197 = "Advance", AD3197, "")</f>
        <v/>
      </c>
      <c r="BK3197" s="171" t="str">
        <f>IF(AI3197 = "Advance", 1, "")</f>
        <v/>
      </c>
      <c r="BL3197" s="171" t="str">
        <f>IF(AI3197 = "Chargeback", 1, "")</f>
        <v/>
      </c>
      <c r="BM3197" s="162" t="str">
        <f>IF(AI3197 = "Chargeback", AD3197, "")</f>
        <v/>
      </c>
    </row>
    <row r="3198" spans="1:65">
      <c r="A3198" s="35" t="s">
        <v>298</v>
      </c>
      <c r="B3198" s="35" t="s">
        <v>272</v>
      </c>
      <c r="C3198" s="80">
        <v>1871093</v>
      </c>
      <c r="E3198" s="158">
        <v>45609</v>
      </c>
      <c r="F3198" s="159">
        <v>45609</v>
      </c>
      <c r="G3198" s="35" t="s">
        <v>5341</v>
      </c>
      <c r="H3198" s="35" t="s">
        <v>5342</v>
      </c>
      <c r="I3198" s="35" t="s">
        <v>450</v>
      </c>
      <c r="J3198" s="35" t="s">
        <v>484</v>
      </c>
      <c r="K3198" s="80">
        <v>929514180</v>
      </c>
      <c r="M3198" s="158">
        <v>45108</v>
      </c>
      <c r="N3198" s="160">
        <f ca="1">IFERROR(IF(M3198="","", DATEDIF(M3198, TODAY(), "M")),"")</f>
        <v>21</v>
      </c>
      <c r="R3198" s="35" t="s">
        <v>384</v>
      </c>
      <c r="S3198" s="35" t="s">
        <v>255</v>
      </c>
      <c r="T3198" s="35" t="s">
        <v>385</v>
      </c>
      <c r="V3198" s="35" t="s">
        <v>386</v>
      </c>
      <c r="Z3198" s="162">
        <v>0</v>
      </c>
      <c r="AA3198" s="163">
        <v>1</v>
      </c>
      <c r="AD3198" s="162">
        <v>25.5</v>
      </c>
      <c r="AG3198" s="35" t="s">
        <v>581</v>
      </c>
      <c r="AH3198" s="166" t="str">
        <f t="shared" si="49"/>
        <v>Humana ay64 big file (1).xlsx</v>
      </c>
      <c r="AI3198" s="35" t="s">
        <v>238</v>
      </c>
      <c r="BJ3198" s="162" t="str">
        <f>IF(AI3198 = "Advance", AD3198, "")</f>
        <v/>
      </c>
      <c r="BK3198" s="171" t="str">
        <f>IF(AI3198 = "Advance", 1, "")</f>
        <v/>
      </c>
      <c r="BL3198" s="171" t="str">
        <f>IF(AI3198 = "Chargeback", 1, "")</f>
        <v/>
      </c>
      <c r="BM3198" s="162" t="str">
        <f>IF(AI3198 = "Chargeback", AD3198, "")</f>
        <v/>
      </c>
    </row>
    <row r="3199" spans="1:65">
      <c r="A3199" s="35" t="s">
        <v>298</v>
      </c>
      <c r="B3199" s="35" t="s">
        <v>253</v>
      </c>
      <c r="C3199" s="80">
        <v>1871093</v>
      </c>
      <c r="E3199" s="158">
        <v>45609</v>
      </c>
      <c r="F3199" s="159">
        <v>45609</v>
      </c>
      <c r="G3199" s="35" t="s">
        <v>5343</v>
      </c>
      <c r="H3199" s="35" t="s">
        <v>5344</v>
      </c>
      <c r="I3199" s="35" t="s">
        <v>382</v>
      </c>
      <c r="J3199" s="35" t="s">
        <v>5345</v>
      </c>
      <c r="K3199" s="80">
        <v>4284480693</v>
      </c>
      <c r="M3199" s="158">
        <v>45170</v>
      </c>
      <c r="N3199" s="160">
        <f ca="1">IFERROR(IF(M3199="","", DATEDIF(M3199, TODAY(), "M")),"")</f>
        <v>19</v>
      </c>
      <c r="R3199" s="35" t="s">
        <v>384</v>
      </c>
      <c r="S3199" s="35" t="s">
        <v>255</v>
      </c>
      <c r="T3199" s="35" t="s">
        <v>385</v>
      </c>
      <c r="V3199" s="35" t="s">
        <v>386</v>
      </c>
      <c r="Z3199" s="162">
        <v>0</v>
      </c>
      <c r="AA3199" s="163">
        <v>1</v>
      </c>
      <c r="AD3199" s="162">
        <v>10</v>
      </c>
      <c r="AG3199" s="35" t="s">
        <v>387</v>
      </c>
      <c r="AH3199" s="166" t="str">
        <f t="shared" si="49"/>
        <v>Humana ay64 big file (1).xlsx</v>
      </c>
      <c r="AI3199" s="35" t="s">
        <v>238</v>
      </c>
      <c r="BJ3199" s="162" t="str">
        <f>IF(AI3199 = "Advance", AD3199, "")</f>
        <v/>
      </c>
      <c r="BK3199" s="171" t="str">
        <f>IF(AI3199 = "Advance", 1, "")</f>
        <v/>
      </c>
      <c r="BL3199" s="171" t="str">
        <f>IF(AI3199 = "Chargeback", 1, "")</f>
        <v/>
      </c>
      <c r="BM3199" s="162" t="str">
        <f>IF(AI3199 = "Chargeback", AD3199, "")</f>
        <v/>
      </c>
    </row>
    <row r="3200" spans="1:65">
      <c r="A3200" s="35" t="s">
        <v>298</v>
      </c>
      <c r="B3200" s="35" t="s">
        <v>272</v>
      </c>
      <c r="C3200" s="80">
        <v>1871093</v>
      </c>
      <c r="E3200" s="158">
        <v>45609</v>
      </c>
      <c r="F3200" s="159">
        <v>45609</v>
      </c>
      <c r="G3200" s="35" t="s">
        <v>5343</v>
      </c>
      <c r="H3200" s="35" t="s">
        <v>5344</v>
      </c>
      <c r="I3200" s="35" t="s">
        <v>382</v>
      </c>
      <c r="J3200" s="35" t="s">
        <v>5345</v>
      </c>
      <c r="K3200" s="80">
        <v>8153812039</v>
      </c>
      <c r="M3200" s="158">
        <v>45170</v>
      </c>
      <c r="N3200" s="160">
        <f ca="1">IFERROR(IF(M3200="","", DATEDIF(M3200, TODAY(), "M")),"")</f>
        <v>19</v>
      </c>
      <c r="R3200" s="35" t="s">
        <v>384</v>
      </c>
      <c r="S3200" s="35" t="s">
        <v>255</v>
      </c>
      <c r="T3200" s="35" t="s">
        <v>385</v>
      </c>
      <c r="V3200" s="35" t="s">
        <v>386</v>
      </c>
      <c r="Z3200" s="162">
        <v>0</v>
      </c>
      <c r="AA3200" s="163">
        <v>1</v>
      </c>
      <c r="AD3200" s="162">
        <v>25.5</v>
      </c>
      <c r="AG3200" s="35" t="s">
        <v>581</v>
      </c>
      <c r="AH3200" s="166" t="str">
        <f t="shared" si="49"/>
        <v>Humana ay64 big file (1).xlsx</v>
      </c>
      <c r="AI3200" s="35" t="s">
        <v>238</v>
      </c>
      <c r="BJ3200" s="162" t="str">
        <f>IF(AI3200 = "Advance", AD3200, "")</f>
        <v/>
      </c>
      <c r="BK3200" s="171" t="str">
        <f>IF(AI3200 = "Advance", 1, "")</f>
        <v/>
      </c>
      <c r="BL3200" s="171" t="str">
        <f>IF(AI3200 = "Chargeback", 1, "")</f>
        <v/>
      </c>
      <c r="BM3200" s="162" t="str">
        <f>IF(AI3200 = "Chargeback", AD3200, "")</f>
        <v/>
      </c>
    </row>
    <row r="3201" spans="1:65">
      <c r="A3201" s="35" t="s">
        <v>298</v>
      </c>
      <c r="B3201" s="35" t="s">
        <v>253</v>
      </c>
      <c r="C3201" s="80">
        <v>1871093</v>
      </c>
      <c r="E3201" s="158">
        <v>45609</v>
      </c>
      <c r="F3201" s="159">
        <v>45609</v>
      </c>
      <c r="G3201" s="35" t="s">
        <v>5346</v>
      </c>
      <c r="H3201" s="35" t="s">
        <v>419</v>
      </c>
      <c r="I3201" s="35" t="s">
        <v>390</v>
      </c>
      <c r="J3201" s="35" t="s">
        <v>5347</v>
      </c>
      <c r="K3201" s="80">
        <v>7119835623</v>
      </c>
      <c r="M3201" s="158">
        <v>45170</v>
      </c>
      <c r="N3201" s="160">
        <f ca="1">IFERROR(IF(M3201="","", DATEDIF(M3201, TODAY(), "M")),"")</f>
        <v>19</v>
      </c>
      <c r="R3201" s="35" t="s">
        <v>384</v>
      </c>
      <c r="S3201" s="35" t="s">
        <v>255</v>
      </c>
      <c r="T3201" s="35" t="s">
        <v>385</v>
      </c>
      <c r="V3201" s="35" t="s">
        <v>386</v>
      </c>
      <c r="Z3201" s="162">
        <v>0</v>
      </c>
      <c r="AA3201" s="163">
        <v>1</v>
      </c>
      <c r="AD3201" s="162">
        <v>10</v>
      </c>
      <c r="AG3201" s="35" t="s">
        <v>387</v>
      </c>
      <c r="AH3201" s="166" t="str">
        <f t="shared" si="49"/>
        <v>Humana ay64 big file (1).xlsx</v>
      </c>
      <c r="AI3201" s="35" t="s">
        <v>238</v>
      </c>
      <c r="BJ3201" s="162" t="str">
        <f>IF(AI3201 = "Advance", AD3201, "")</f>
        <v/>
      </c>
      <c r="BK3201" s="171" t="str">
        <f>IF(AI3201 = "Advance", 1, "")</f>
        <v/>
      </c>
      <c r="BL3201" s="171" t="str">
        <f>IF(AI3201 = "Chargeback", 1, "")</f>
        <v/>
      </c>
      <c r="BM3201" s="162" t="str">
        <f>IF(AI3201 = "Chargeback", AD3201, "")</f>
        <v/>
      </c>
    </row>
    <row r="3202" spans="1:65">
      <c r="A3202" s="35" t="s">
        <v>298</v>
      </c>
      <c r="B3202" s="35" t="s">
        <v>272</v>
      </c>
      <c r="C3202" s="80">
        <v>1871093</v>
      </c>
      <c r="E3202" s="158">
        <v>45609</v>
      </c>
      <c r="F3202" s="159">
        <v>45609</v>
      </c>
      <c r="G3202" s="35" t="s">
        <v>5346</v>
      </c>
      <c r="H3202" s="35" t="s">
        <v>419</v>
      </c>
      <c r="I3202" s="35" t="s">
        <v>390</v>
      </c>
      <c r="J3202" s="35" t="s">
        <v>5347</v>
      </c>
      <c r="K3202" s="80">
        <v>8421314351</v>
      </c>
      <c r="M3202" s="158">
        <v>45170</v>
      </c>
      <c r="N3202" s="160">
        <f ca="1">IFERROR(IF(M3202="","", DATEDIF(M3202, TODAY(), "M")),"")</f>
        <v>19</v>
      </c>
      <c r="R3202" s="35" t="s">
        <v>384</v>
      </c>
      <c r="S3202" s="35" t="s">
        <v>255</v>
      </c>
      <c r="T3202" s="35" t="s">
        <v>385</v>
      </c>
      <c r="V3202" s="35" t="s">
        <v>386</v>
      </c>
      <c r="Z3202" s="162">
        <v>0</v>
      </c>
      <c r="AA3202" s="163">
        <v>1</v>
      </c>
      <c r="AD3202" s="162">
        <v>25.5</v>
      </c>
      <c r="AG3202" s="35" t="s">
        <v>581</v>
      </c>
      <c r="AH3202" s="166" t="str">
        <f t="shared" ref="AH3202:AH3265" si="50">HYPERLINK("\\tsclient\thindisk\Evan MacGuffie\Humana ay64 big file (1).xlsx", "Humana ay64 big file (1).xlsx")</f>
        <v>Humana ay64 big file (1).xlsx</v>
      </c>
      <c r="AI3202" s="35" t="s">
        <v>238</v>
      </c>
      <c r="BJ3202" s="162" t="str">
        <f>IF(AI3202 = "Advance", AD3202, "")</f>
        <v/>
      </c>
      <c r="BK3202" s="171" t="str">
        <f>IF(AI3202 = "Advance", 1, "")</f>
        <v/>
      </c>
      <c r="BL3202" s="171" t="str">
        <f>IF(AI3202 = "Chargeback", 1, "")</f>
        <v/>
      </c>
      <c r="BM3202" s="162" t="str">
        <f>IF(AI3202 = "Chargeback", AD3202, "")</f>
        <v/>
      </c>
    </row>
    <row r="3203" spans="1:65">
      <c r="A3203" s="35" t="s">
        <v>298</v>
      </c>
      <c r="B3203" s="35" t="s">
        <v>253</v>
      </c>
      <c r="C3203" s="80">
        <v>1871093</v>
      </c>
      <c r="E3203" s="158">
        <v>45609</v>
      </c>
      <c r="F3203" s="159">
        <v>45609</v>
      </c>
      <c r="G3203" s="35" t="s">
        <v>5348</v>
      </c>
      <c r="H3203" s="35" t="s">
        <v>1626</v>
      </c>
      <c r="I3203" s="35" t="s">
        <v>382</v>
      </c>
      <c r="J3203" s="35" t="s">
        <v>2202</v>
      </c>
      <c r="K3203" s="80">
        <v>9825675824</v>
      </c>
      <c r="M3203" s="158">
        <v>45139</v>
      </c>
      <c r="N3203" s="160">
        <f ca="1">IFERROR(IF(M3203="","", DATEDIF(M3203, TODAY(), "M")),"")</f>
        <v>20</v>
      </c>
      <c r="R3203" s="35" t="s">
        <v>384</v>
      </c>
      <c r="S3203" s="35" t="s">
        <v>255</v>
      </c>
      <c r="T3203" s="35" t="s">
        <v>385</v>
      </c>
      <c r="V3203" s="35" t="s">
        <v>386</v>
      </c>
      <c r="Z3203" s="162">
        <v>0</v>
      </c>
      <c r="AA3203" s="163">
        <v>1</v>
      </c>
      <c r="AD3203" s="162">
        <v>7</v>
      </c>
      <c r="AG3203" s="35" t="s">
        <v>387</v>
      </c>
      <c r="AH3203" s="166" t="str">
        <f t="shared" si="50"/>
        <v>Humana ay64 big file (1).xlsx</v>
      </c>
      <c r="AI3203" s="35" t="s">
        <v>238</v>
      </c>
      <c r="BJ3203" s="162" t="str">
        <f>IF(AI3203 = "Advance", AD3203, "")</f>
        <v/>
      </c>
      <c r="BK3203" s="171" t="str">
        <f>IF(AI3203 = "Advance", 1, "")</f>
        <v/>
      </c>
      <c r="BL3203" s="171" t="str">
        <f>IF(AI3203 = "Chargeback", 1, "")</f>
        <v/>
      </c>
      <c r="BM3203" s="162" t="str">
        <f>IF(AI3203 = "Chargeback", AD3203, "")</f>
        <v/>
      </c>
    </row>
    <row r="3204" spans="1:65">
      <c r="A3204" s="35" t="s">
        <v>298</v>
      </c>
      <c r="B3204" s="35" t="s">
        <v>272</v>
      </c>
      <c r="C3204" s="80">
        <v>1871093</v>
      </c>
      <c r="E3204" s="158">
        <v>45609</v>
      </c>
      <c r="F3204" s="159">
        <v>45609</v>
      </c>
      <c r="G3204" s="35" t="s">
        <v>5348</v>
      </c>
      <c r="H3204" s="35" t="s">
        <v>1626</v>
      </c>
      <c r="I3204" s="35" t="s">
        <v>382</v>
      </c>
      <c r="J3204" s="35" t="s">
        <v>2202</v>
      </c>
      <c r="K3204" s="80">
        <v>9043308604</v>
      </c>
      <c r="M3204" s="158">
        <v>45139</v>
      </c>
      <c r="N3204" s="160">
        <f ca="1">IFERROR(IF(M3204="","", DATEDIF(M3204, TODAY(), "M")),"")</f>
        <v>20</v>
      </c>
      <c r="R3204" s="35" t="s">
        <v>384</v>
      </c>
      <c r="S3204" s="35" t="s">
        <v>255</v>
      </c>
      <c r="T3204" s="35" t="s">
        <v>385</v>
      </c>
      <c r="V3204" s="35" t="s">
        <v>386</v>
      </c>
      <c r="Z3204" s="162">
        <v>0</v>
      </c>
      <c r="AA3204" s="163">
        <v>1</v>
      </c>
      <c r="AD3204" s="162">
        <v>25.5</v>
      </c>
      <c r="AG3204" s="35" t="s">
        <v>581</v>
      </c>
      <c r="AH3204" s="166" t="str">
        <f t="shared" si="50"/>
        <v>Humana ay64 big file (1).xlsx</v>
      </c>
      <c r="AI3204" s="35" t="s">
        <v>238</v>
      </c>
      <c r="BJ3204" s="162" t="str">
        <f>IF(AI3204 = "Advance", AD3204, "")</f>
        <v/>
      </c>
      <c r="BK3204" s="171" t="str">
        <f>IF(AI3204 = "Advance", 1, "")</f>
        <v/>
      </c>
      <c r="BL3204" s="171" t="str">
        <f>IF(AI3204 = "Chargeback", 1, "")</f>
        <v/>
      </c>
      <c r="BM3204" s="162" t="str">
        <f>IF(AI3204 = "Chargeback", AD3204, "")</f>
        <v/>
      </c>
    </row>
    <row r="3205" spans="1:65">
      <c r="A3205" s="35" t="s">
        <v>298</v>
      </c>
      <c r="B3205" s="35" t="s">
        <v>253</v>
      </c>
      <c r="C3205" s="80">
        <v>1871093</v>
      </c>
      <c r="E3205" s="158">
        <v>45609</v>
      </c>
      <c r="F3205" s="159">
        <v>45609</v>
      </c>
      <c r="G3205" s="35" t="s">
        <v>5349</v>
      </c>
      <c r="H3205" s="35" t="s">
        <v>852</v>
      </c>
      <c r="I3205" s="35" t="s">
        <v>450</v>
      </c>
      <c r="J3205" s="35" t="s">
        <v>5350</v>
      </c>
      <c r="K3205" s="80">
        <v>3892862533</v>
      </c>
      <c r="M3205" s="158">
        <v>45108</v>
      </c>
      <c r="N3205" s="160">
        <f ca="1">IFERROR(IF(M3205="","", DATEDIF(M3205, TODAY(), "M")),"")</f>
        <v>21</v>
      </c>
      <c r="R3205" s="35" t="s">
        <v>384</v>
      </c>
      <c r="S3205" s="35" t="s">
        <v>255</v>
      </c>
      <c r="T3205" s="35" t="s">
        <v>385</v>
      </c>
      <c r="V3205" s="35" t="s">
        <v>386</v>
      </c>
      <c r="Z3205" s="162">
        <v>0</v>
      </c>
      <c r="AA3205" s="163">
        <v>1</v>
      </c>
      <c r="AD3205" s="162">
        <v>7</v>
      </c>
      <c r="AG3205" s="35" t="s">
        <v>387</v>
      </c>
      <c r="AH3205" s="166" t="str">
        <f t="shared" si="50"/>
        <v>Humana ay64 big file (1).xlsx</v>
      </c>
      <c r="AI3205" s="35" t="s">
        <v>238</v>
      </c>
      <c r="BJ3205" s="162" t="str">
        <f>IF(AI3205 = "Advance", AD3205, "")</f>
        <v/>
      </c>
      <c r="BK3205" s="171" t="str">
        <f>IF(AI3205 = "Advance", 1, "")</f>
        <v/>
      </c>
      <c r="BL3205" s="171" t="str">
        <f>IF(AI3205 = "Chargeback", 1, "")</f>
        <v/>
      </c>
      <c r="BM3205" s="162" t="str">
        <f>IF(AI3205 = "Chargeback", AD3205, "")</f>
        <v/>
      </c>
    </row>
    <row r="3206" spans="1:65">
      <c r="A3206" s="35" t="s">
        <v>298</v>
      </c>
      <c r="B3206" s="35" t="s">
        <v>272</v>
      </c>
      <c r="C3206" s="80">
        <v>1871093</v>
      </c>
      <c r="E3206" s="158">
        <v>45609</v>
      </c>
      <c r="F3206" s="159">
        <v>45609</v>
      </c>
      <c r="G3206" s="35" t="s">
        <v>5349</v>
      </c>
      <c r="H3206" s="35" t="s">
        <v>852</v>
      </c>
      <c r="I3206" s="35" t="s">
        <v>450</v>
      </c>
      <c r="J3206" s="35" t="s">
        <v>5350</v>
      </c>
      <c r="K3206" s="80">
        <v>3983887979</v>
      </c>
      <c r="M3206" s="158">
        <v>45108</v>
      </c>
      <c r="N3206" s="160">
        <f ca="1">IFERROR(IF(M3206="","", DATEDIF(M3206, TODAY(), "M")),"")</f>
        <v>21</v>
      </c>
      <c r="R3206" s="35" t="s">
        <v>384</v>
      </c>
      <c r="S3206" s="35" t="s">
        <v>255</v>
      </c>
      <c r="T3206" s="35" t="s">
        <v>385</v>
      </c>
      <c r="V3206" s="35" t="s">
        <v>386</v>
      </c>
      <c r="Z3206" s="162">
        <v>0</v>
      </c>
      <c r="AA3206" s="163">
        <v>1</v>
      </c>
      <c r="AD3206" s="162">
        <v>25.5</v>
      </c>
      <c r="AG3206" s="35" t="s">
        <v>581</v>
      </c>
      <c r="AH3206" s="166" t="str">
        <f t="shared" si="50"/>
        <v>Humana ay64 big file (1).xlsx</v>
      </c>
      <c r="AI3206" s="35" t="s">
        <v>238</v>
      </c>
      <c r="BJ3206" s="162" t="str">
        <f>IF(AI3206 = "Advance", AD3206, "")</f>
        <v/>
      </c>
      <c r="BK3206" s="171" t="str">
        <f>IF(AI3206 = "Advance", 1, "")</f>
        <v/>
      </c>
      <c r="BL3206" s="171" t="str">
        <f>IF(AI3206 = "Chargeback", 1, "")</f>
        <v/>
      </c>
      <c r="BM3206" s="162" t="str">
        <f>IF(AI3206 = "Chargeback", AD3206, "")</f>
        <v/>
      </c>
    </row>
    <row r="3207" spans="1:65">
      <c r="A3207" s="35" t="s">
        <v>298</v>
      </c>
      <c r="B3207" s="35" t="s">
        <v>253</v>
      </c>
      <c r="C3207" s="80">
        <v>1871093</v>
      </c>
      <c r="E3207" s="158">
        <v>45609</v>
      </c>
      <c r="F3207" s="159">
        <v>45609</v>
      </c>
      <c r="G3207" s="35" t="s">
        <v>5351</v>
      </c>
      <c r="H3207" s="35" t="s">
        <v>449</v>
      </c>
      <c r="I3207" s="35" t="s">
        <v>382</v>
      </c>
      <c r="J3207" s="35" t="s">
        <v>5350</v>
      </c>
      <c r="K3207" s="80">
        <v>2570263384</v>
      </c>
      <c r="M3207" s="158">
        <v>45108</v>
      </c>
      <c r="N3207" s="160">
        <f ca="1">IFERROR(IF(M3207="","", DATEDIF(M3207, TODAY(), "M")),"")</f>
        <v>21</v>
      </c>
      <c r="R3207" s="35" t="s">
        <v>384</v>
      </c>
      <c r="S3207" s="35" t="s">
        <v>255</v>
      </c>
      <c r="T3207" s="35" t="s">
        <v>385</v>
      </c>
      <c r="V3207" s="35" t="s">
        <v>386</v>
      </c>
      <c r="Z3207" s="162">
        <v>0</v>
      </c>
      <c r="AA3207" s="163">
        <v>1</v>
      </c>
      <c r="AD3207" s="162">
        <v>7</v>
      </c>
      <c r="AG3207" s="35" t="s">
        <v>387</v>
      </c>
      <c r="AH3207" s="166" t="str">
        <f t="shared" si="50"/>
        <v>Humana ay64 big file (1).xlsx</v>
      </c>
      <c r="AI3207" s="35" t="s">
        <v>238</v>
      </c>
      <c r="BJ3207" s="162" t="str">
        <f>IF(AI3207 = "Advance", AD3207, "")</f>
        <v/>
      </c>
      <c r="BK3207" s="171" t="str">
        <f>IF(AI3207 = "Advance", 1, "")</f>
        <v/>
      </c>
      <c r="BL3207" s="171" t="str">
        <f>IF(AI3207 = "Chargeback", 1, "")</f>
        <v/>
      </c>
      <c r="BM3207" s="162" t="str">
        <f>IF(AI3207 = "Chargeback", AD3207, "")</f>
        <v/>
      </c>
    </row>
    <row r="3208" spans="1:65">
      <c r="A3208" s="35" t="s">
        <v>298</v>
      </c>
      <c r="B3208" s="35" t="s">
        <v>272</v>
      </c>
      <c r="C3208" s="80">
        <v>1871093</v>
      </c>
      <c r="E3208" s="158">
        <v>45609</v>
      </c>
      <c r="F3208" s="159">
        <v>45609</v>
      </c>
      <c r="G3208" s="35" t="s">
        <v>5351</v>
      </c>
      <c r="H3208" s="35" t="s">
        <v>449</v>
      </c>
      <c r="I3208" s="35" t="s">
        <v>382</v>
      </c>
      <c r="J3208" s="35" t="s">
        <v>5350</v>
      </c>
      <c r="K3208" s="80">
        <v>5064788293</v>
      </c>
      <c r="M3208" s="158">
        <v>45108</v>
      </c>
      <c r="N3208" s="160">
        <f ca="1">IFERROR(IF(M3208="","", DATEDIF(M3208, TODAY(), "M")),"")</f>
        <v>21</v>
      </c>
      <c r="R3208" s="35" t="s">
        <v>384</v>
      </c>
      <c r="S3208" s="35" t="s">
        <v>255</v>
      </c>
      <c r="T3208" s="35" t="s">
        <v>385</v>
      </c>
      <c r="V3208" s="35" t="s">
        <v>386</v>
      </c>
      <c r="Z3208" s="162">
        <v>0</v>
      </c>
      <c r="AA3208" s="163">
        <v>1</v>
      </c>
      <c r="AD3208" s="162">
        <v>25.5</v>
      </c>
      <c r="AG3208" s="35" t="s">
        <v>581</v>
      </c>
      <c r="AH3208" s="166" t="str">
        <f t="shared" si="50"/>
        <v>Humana ay64 big file (1).xlsx</v>
      </c>
      <c r="AI3208" s="35" t="s">
        <v>238</v>
      </c>
      <c r="BJ3208" s="162" t="str">
        <f>IF(AI3208 = "Advance", AD3208, "")</f>
        <v/>
      </c>
      <c r="BK3208" s="171" t="str">
        <f>IF(AI3208 = "Advance", 1, "")</f>
        <v/>
      </c>
      <c r="BL3208" s="171" t="str">
        <f>IF(AI3208 = "Chargeback", 1, "")</f>
        <v/>
      </c>
      <c r="BM3208" s="162" t="str">
        <f>IF(AI3208 = "Chargeback", AD3208, "")</f>
        <v/>
      </c>
    </row>
    <row r="3209" spans="1:65">
      <c r="A3209" s="35" t="s">
        <v>298</v>
      </c>
      <c r="B3209" s="35" t="s">
        <v>253</v>
      </c>
      <c r="C3209" s="80">
        <v>1871093</v>
      </c>
      <c r="E3209" s="158">
        <v>45609</v>
      </c>
      <c r="F3209" s="159">
        <v>45609</v>
      </c>
      <c r="G3209" s="35" t="s">
        <v>5352</v>
      </c>
      <c r="H3209" s="35" t="s">
        <v>1383</v>
      </c>
      <c r="I3209" s="35" t="s">
        <v>430</v>
      </c>
      <c r="J3209" s="35" t="s">
        <v>5353</v>
      </c>
      <c r="K3209" s="80">
        <v>1855377152</v>
      </c>
      <c r="M3209" s="158">
        <v>45170</v>
      </c>
      <c r="N3209" s="160">
        <f ca="1">IFERROR(IF(M3209="","", DATEDIF(M3209, TODAY(), "M")),"")</f>
        <v>19</v>
      </c>
      <c r="R3209" s="35" t="s">
        <v>384</v>
      </c>
      <c r="S3209" s="35" t="s">
        <v>255</v>
      </c>
      <c r="T3209" s="35" t="s">
        <v>407</v>
      </c>
      <c r="V3209" s="35" t="s">
        <v>557</v>
      </c>
      <c r="Z3209" s="162">
        <v>0</v>
      </c>
      <c r="AA3209" s="163">
        <v>1</v>
      </c>
      <c r="AD3209" s="162">
        <v>10</v>
      </c>
      <c r="AG3209" s="35" t="s">
        <v>387</v>
      </c>
      <c r="AH3209" s="166" t="str">
        <f t="shared" si="50"/>
        <v>Humana ay64 big file (1).xlsx</v>
      </c>
      <c r="AI3209" s="35" t="s">
        <v>238</v>
      </c>
      <c r="BJ3209" s="162" t="str">
        <f>IF(AI3209 = "Advance", AD3209, "")</f>
        <v/>
      </c>
      <c r="BK3209" s="171" t="str">
        <f>IF(AI3209 = "Advance", 1, "")</f>
        <v/>
      </c>
      <c r="BL3209" s="171" t="str">
        <f>IF(AI3209 = "Chargeback", 1, "")</f>
        <v/>
      </c>
      <c r="BM3209" s="162" t="str">
        <f>IF(AI3209 = "Chargeback", AD3209, "")</f>
        <v/>
      </c>
    </row>
    <row r="3210" spans="1:65">
      <c r="A3210" s="35" t="s">
        <v>298</v>
      </c>
      <c r="B3210" s="35" t="s">
        <v>272</v>
      </c>
      <c r="C3210" s="80">
        <v>1871093</v>
      </c>
      <c r="E3210" s="158">
        <v>45609</v>
      </c>
      <c r="F3210" s="159">
        <v>45609</v>
      </c>
      <c r="G3210" s="35" t="s">
        <v>5352</v>
      </c>
      <c r="H3210" s="35" t="s">
        <v>1383</v>
      </c>
      <c r="I3210" s="35" t="s">
        <v>430</v>
      </c>
      <c r="J3210" s="35" t="s">
        <v>5353</v>
      </c>
      <c r="K3210" s="80">
        <v>7515012192</v>
      </c>
      <c r="M3210" s="158">
        <v>45170</v>
      </c>
      <c r="N3210" s="160">
        <f ca="1">IFERROR(IF(M3210="","", DATEDIF(M3210, TODAY(), "M")),"")</f>
        <v>19</v>
      </c>
      <c r="R3210" s="35" t="s">
        <v>384</v>
      </c>
      <c r="S3210" s="35" t="s">
        <v>255</v>
      </c>
      <c r="T3210" s="35" t="s">
        <v>407</v>
      </c>
      <c r="V3210" s="35" t="s">
        <v>557</v>
      </c>
      <c r="Z3210" s="162">
        <v>0</v>
      </c>
      <c r="AA3210" s="163">
        <v>1</v>
      </c>
      <c r="AD3210" s="162">
        <v>25.5</v>
      </c>
      <c r="AG3210" s="35" t="s">
        <v>581</v>
      </c>
      <c r="AH3210" s="166" t="str">
        <f t="shared" si="50"/>
        <v>Humana ay64 big file (1).xlsx</v>
      </c>
      <c r="AI3210" s="35" t="s">
        <v>238</v>
      </c>
      <c r="BJ3210" s="162" t="str">
        <f>IF(AI3210 = "Advance", AD3210, "")</f>
        <v/>
      </c>
      <c r="BK3210" s="171" t="str">
        <f>IF(AI3210 = "Advance", 1, "")</f>
        <v/>
      </c>
      <c r="BL3210" s="171" t="str">
        <f>IF(AI3210 = "Chargeback", 1, "")</f>
        <v/>
      </c>
      <c r="BM3210" s="162" t="str">
        <f>IF(AI3210 = "Chargeback", AD3210, "")</f>
        <v/>
      </c>
    </row>
    <row r="3211" spans="1:65">
      <c r="A3211" s="35" t="s">
        <v>298</v>
      </c>
      <c r="B3211" s="35" t="s">
        <v>253</v>
      </c>
      <c r="C3211" s="80">
        <v>1871093</v>
      </c>
      <c r="E3211" s="158">
        <v>45609</v>
      </c>
      <c r="F3211" s="159">
        <v>45609</v>
      </c>
      <c r="G3211" s="35" t="s">
        <v>5354</v>
      </c>
      <c r="H3211" s="35" t="s">
        <v>2454</v>
      </c>
      <c r="I3211" s="35" t="s">
        <v>472</v>
      </c>
      <c r="J3211" s="35" t="s">
        <v>5355</v>
      </c>
      <c r="K3211" s="80">
        <v>8256542681</v>
      </c>
      <c r="M3211" s="158">
        <v>45108</v>
      </c>
      <c r="N3211" s="160">
        <f ca="1">IFERROR(IF(M3211="","", DATEDIF(M3211, TODAY(), "M")),"")</f>
        <v>21</v>
      </c>
      <c r="R3211" s="35" t="s">
        <v>384</v>
      </c>
      <c r="S3211" s="35" t="s">
        <v>255</v>
      </c>
      <c r="T3211" s="35" t="s">
        <v>385</v>
      </c>
      <c r="V3211" s="35" t="s">
        <v>386</v>
      </c>
      <c r="Z3211" s="162">
        <v>0</v>
      </c>
      <c r="AA3211" s="163">
        <v>1</v>
      </c>
      <c r="AD3211" s="162">
        <v>7</v>
      </c>
      <c r="AG3211" s="35" t="s">
        <v>387</v>
      </c>
      <c r="AH3211" s="166" t="str">
        <f t="shared" si="50"/>
        <v>Humana ay64 big file (1).xlsx</v>
      </c>
      <c r="AI3211" s="35" t="s">
        <v>238</v>
      </c>
      <c r="BJ3211" s="162" t="str">
        <f>IF(AI3211 = "Advance", AD3211, "")</f>
        <v/>
      </c>
      <c r="BK3211" s="171" t="str">
        <f>IF(AI3211 = "Advance", 1, "")</f>
        <v/>
      </c>
      <c r="BL3211" s="171" t="str">
        <f>IF(AI3211 = "Chargeback", 1, "")</f>
        <v/>
      </c>
      <c r="BM3211" s="162" t="str">
        <f>IF(AI3211 = "Chargeback", AD3211, "")</f>
        <v/>
      </c>
    </row>
    <row r="3212" spans="1:65">
      <c r="A3212" s="35" t="s">
        <v>298</v>
      </c>
      <c r="B3212" s="35" t="s">
        <v>272</v>
      </c>
      <c r="C3212" s="80">
        <v>1871093</v>
      </c>
      <c r="E3212" s="158">
        <v>45609</v>
      </c>
      <c r="F3212" s="159">
        <v>45609</v>
      </c>
      <c r="G3212" s="35" t="s">
        <v>5354</v>
      </c>
      <c r="H3212" s="35" t="s">
        <v>2454</v>
      </c>
      <c r="I3212" s="35" t="s">
        <v>472</v>
      </c>
      <c r="J3212" s="35" t="s">
        <v>5355</v>
      </c>
      <c r="K3212" s="80">
        <v>9810569296</v>
      </c>
      <c r="M3212" s="158">
        <v>45108</v>
      </c>
      <c r="N3212" s="160">
        <f ca="1">IFERROR(IF(M3212="","", DATEDIF(M3212, TODAY(), "M")),"")</f>
        <v>21</v>
      </c>
      <c r="R3212" s="35" t="s">
        <v>384</v>
      </c>
      <c r="S3212" s="35" t="s">
        <v>255</v>
      </c>
      <c r="T3212" s="35" t="s">
        <v>385</v>
      </c>
      <c r="V3212" s="35" t="s">
        <v>386</v>
      </c>
      <c r="Z3212" s="162">
        <v>0</v>
      </c>
      <c r="AA3212" s="163">
        <v>1</v>
      </c>
      <c r="AD3212" s="162">
        <v>25.5</v>
      </c>
      <c r="AG3212" s="35" t="s">
        <v>581</v>
      </c>
      <c r="AH3212" s="166" t="str">
        <f t="shared" si="50"/>
        <v>Humana ay64 big file (1).xlsx</v>
      </c>
      <c r="AI3212" s="35" t="s">
        <v>238</v>
      </c>
      <c r="BJ3212" s="162" t="str">
        <f>IF(AI3212 = "Advance", AD3212, "")</f>
        <v/>
      </c>
      <c r="BK3212" s="171" t="str">
        <f>IF(AI3212 = "Advance", 1, "")</f>
        <v/>
      </c>
      <c r="BL3212" s="171" t="str">
        <f>IF(AI3212 = "Chargeback", 1, "")</f>
        <v/>
      </c>
      <c r="BM3212" s="162" t="str">
        <f>IF(AI3212 = "Chargeback", AD3212, "")</f>
        <v/>
      </c>
    </row>
    <row r="3213" spans="1:65">
      <c r="A3213" s="35" t="s">
        <v>298</v>
      </c>
      <c r="B3213" s="35" t="s">
        <v>253</v>
      </c>
      <c r="C3213" s="80">
        <v>1871093</v>
      </c>
      <c r="E3213" s="158">
        <v>45609</v>
      </c>
      <c r="F3213" s="159">
        <v>45609</v>
      </c>
      <c r="G3213" s="35" t="s">
        <v>5356</v>
      </c>
      <c r="H3213" s="35" t="s">
        <v>701</v>
      </c>
      <c r="I3213" s="35" t="s">
        <v>390</v>
      </c>
      <c r="J3213" s="35" t="s">
        <v>5357</v>
      </c>
      <c r="K3213" s="80">
        <v>8581207066</v>
      </c>
      <c r="M3213" s="158">
        <v>45139</v>
      </c>
      <c r="N3213" s="160">
        <f ca="1">IFERROR(IF(M3213="","", DATEDIF(M3213, TODAY(), "M")),"")</f>
        <v>20</v>
      </c>
      <c r="R3213" s="35" t="s">
        <v>384</v>
      </c>
      <c r="S3213" s="35" t="s">
        <v>255</v>
      </c>
      <c r="T3213" s="35" t="s">
        <v>385</v>
      </c>
      <c r="V3213" s="35" t="s">
        <v>386</v>
      </c>
      <c r="Z3213" s="162">
        <v>0</v>
      </c>
      <c r="AA3213" s="163">
        <v>1</v>
      </c>
      <c r="AD3213" s="162">
        <v>7</v>
      </c>
      <c r="AG3213" s="35" t="s">
        <v>387</v>
      </c>
      <c r="AH3213" s="166" t="str">
        <f t="shared" si="50"/>
        <v>Humana ay64 big file (1).xlsx</v>
      </c>
      <c r="AI3213" s="35" t="s">
        <v>238</v>
      </c>
      <c r="BJ3213" s="162" t="str">
        <f>IF(AI3213 = "Advance", AD3213, "")</f>
        <v/>
      </c>
      <c r="BK3213" s="171" t="str">
        <f>IF(AI3213 = "Advance", 1, "")</f>
        <v/>
      </c>
      <c r="BL3213" s="171" t="str">
        <f>IF(AI3213 = "Chargeback", 1, "")</f>
        <v/>
      </c>
      <c r="BM3213" s="162" t="str">
        <f>IF(AI3213 = "Chargeback", AD3213, "")</f>
        <v/>
      </c>
    </row>
    <row r="3214" spans="1:65">
      <c r="A3214" s="35" t="s">
        <v>298</v>
      </c>
      <c r="B3214" s="35" t="s">
        <v>272</v>
      </c>
      <c r="C3214" s="80">
        <v>1871093</v>
      </c>
      <c r="E3214" s="158">
        <v>45609</v>
      </c>
      <c r="F3214" s="159">
        <v>45609</v>
      </c>
      <c r="G3214" s="35" t="s">
        <v>5356</v>
      </c>
      <c r="H3214" s="35" t="s">
        <v>701</v>
      </c>
      <c r="I3214" s="35" t="s">
        <v>390</v>
      </c>
      <c r="J3214" s="35" t="s">
        <v>5357</v>
      </c>
      <c r="K3214" s="80">
        <v>5658989453</v>
      </c>
      <c r="M3214" s="158">
        <v>45139</v>
      </c>
      <c r="N3214" s="160">
        <f ca="1">IFERROR(IF(M3214="","", DATEDIF(M3214, TODAY(), "M")),"")</f>
        <v>20</v>
      </c>
      <c r="R3214" s="35" t="s">
        <v>384</v>
      </c>
      <c r="S3214" s="35" t="s">
        <v>255</v>
      </c>
      <c r="T3214" s="35" t="s">
        <v>385</v>
      </c>
      <c r="V3214" s="35" t="s">
        <v>386</v>
      </c>
      <c r="Z3214" s="162">
        <v>0</v>
      </c>
      <c r="AA3214" s="163">
        <v>1</v>
      </c>
      <c r="AD3214" s="162">
        <v>25.5</v>
      </c>
      <c r="AG3214" s="35" t="s">
        <v>581</v>
      </c>
      <c r="AH3214" s="166" t="str">
        <f t="shared" si="50"/>
        <v>Humana ay64 big file (1).xlsx</v>
      </c>
      <c r="AI3214" s="35" t="s">
        <v>238</v>
      </c>
      <c r="BJ3214" s="162" t="str">
        <f>IF(AI3214 = "Advance", AD3214, "")</f>
        <v/>
      </c>
      <c r="BK3214" s="171" t="str">
        <f>IF(AI3214 = "Advance", 1, "")</f>
        <v/>
      </c>
      <c r="BL3214" s="171" t="str">
        <f>IF(AI3214 = "Chargeback", 1, "")</f>
        <v/>
      </c>
      <c r="BM3214" s="162" t="str">
        <f>IF(AI3214 = "Chargeback", AD3214, "")</f>
        <v/>
      </c>
    </row>
    <row r="3215" spans="1:65">
      <c r="A3215" s="35" t="s">
        <v>298</v>
      </c>
      <c r="B3215" s="35" t="s">
        <v>253</v>
      </c>
      <c r="C3215" s="80">
        <v>1871093</v>
      </c>
      <c r="E3215" s="158">
        <v>45609</v>
      </c>
      <c r="F3215" s="159">
        <v>45609</v>
      </c>
      <c r="G3215" s="35" t="s">
        <v>5358</v>
      </c>
      <c r="H3215" s="35" t="s">
        <v>4452</v>
      </c>
      <c r="I3215" s="35" t="s">
        <v>382</v>
      </c>
      <c r="J3215" s="35" t="s">
        <v>776</v>
      </c>
      <c r="K3215" s="80">
        <v>2812311314</v>
      </c>
      <c r="M3215" s="158">
        <v>45139</v>
      </c>
      <c r="N3215" s="160">
        <f ca="1">IFERROR(IF(M3215="","", DATEDIF(M3215, TODAY(), "M")),"")</f>
        <v>20</v>
      </c>
      <c r="R3215" s="35" t="s">
        <v>384</v>
      </c>
      <c r="S3215" s="35" t="s">
        <v>255</v>
      </c>
      <c r="T3215" s="35" t="s">
        <v>385</v>
      </c>
      <c r="V3215" s="35" t="s">
        <v>386</v>
      </c>
      <c r="Z3215" s="162">
        <v>0</v>
      </c>
      <c r="AA3215" s="163">
        <v>1</v>
      </c>
      <c r="AD3215" s="162">
        <v>7</v>
      </c>
      <c r="AG3215" s="35" t="s">
        <v>387</v>
      </c>
      <c r="AH3215" s="166" t="str">
        <f t="shared" si="50"/>
        <v>Humana ay64 big file (1).xlsx</v>
      </c>
      <c r="AI3215" s="35" t="s">
        <v>238</v>
      </c>
      <c r="BJ3215" s="162" t="str">
        <f>IF(AI3215 = "Advance", AD3215, "")</f>
        <v/>
      </c>
      <c r="BK3215" s="171" t="str">
        <f>IF(AI3215 = "Advance", 1, "")</f>
        <v/>
      </c>
      <c r="BL3215" s="171" t="str">
        <f>IF(AI3215 = "Chargeback", 1, "")</f>
        <v/>
      </c>
      <c r="BM3215" s="162" t="str">
        <f>IF(AI3215 = "Chargeback", AD3215, "")</f>
        <v/>
      </c>
    </row>
    <row r="3216" spans="1:65">
      <c r="A3216" s="35" t="s">
        <v>298</v>
      </c>
      <c r="B3216" s="35" t="s">
        <v>272</v>
      </c>
      <c r="C3216" s="80">
        <v>1871093</v>
      </c>
      <c r="E3216" s="158">
        <v>45609</v>
      </c>
      <c r="F3216" s="159">
        <v>45609</v>
      </c>
      <c r="G3216" s="35" t="s">
        <v>5358</v>
      </c>
      <c r="H3216" s="35" t="s">
        <v>4452</v>
      </c>
      <c r="I3216" s="35" t="s">
        <v>382</v>
      </c>
      <c r="J3216" s="35" t="s">
        <v>776</v>
      </c>
      <c r="K3216" s="80">
        <v>8844279410</v>
      </c>
      <c r="M3216" s="158">
        <v>45139</v>
      </c>
      <c r="N3216" s="160">
        <f ca="1">IFERROR(IF(M3216="","", DATEDIF(M3216, TODAY(), "M")),"")</f>
        <v>20</v>
      </c>
      <c r="R3216" s="35" t="s">
        <v>384</v>
      </c>
      <c r="S3216" s="35" t="s">
        <v>255</v>
      </c>
      <c r="T3216" s="35" t="s">
        <v>385</v>
      </c>
      <c r="V3216" s="35" t="s">
        <v>386</v>
      </c>
      <c r="Z3216" s="162">
        <v>0</v>
      </c>
      <c r="AA3216" s="163">
        <v>1</v>
      </c>
      <c r="AD3216" s="162">
        <v>25.5</v>
      </c>
      <c r="AG3216" s="35" t="s">
        <v>581</v>
      </c>
      <c r="AH3216" s="166" t="str">
        <f t="shared" si="50"/>
        <v>Humana ay64 big file (1).xlsx</v>
      </c>
      <c r="AI3216" s="35" t="s">
        <v>238</v>
      </c>
      <c r="BJ3216" s="162" t="str">
        <f>IF(AI3216 = "Advance", AD3216, "")</f>
        <v/>
      </c>
      <c r="BK3216" s="171" t="str">
        <f>IF(AI3216 = "Advance", 1, "")</f>
        <v/>
      </c>
      <c r="BL3216" s="171" t="str">
        <f>IF(AI3216 = "Chargeback", 1, "")</f>
        <v/>
      </c>
      <c r="BM3216" s="162" t="str">
        <f>IF(AI3216 = "Chargeback", AD3216, "")</f>
        <v/>
      </c>
    </row>
    <row r="3217" spans="1:65">
      <c r="A3217" s="35" t="s">
        <v>298</v>
      </c>
      <c r="B3217" s="35" t="s">
        <v>253</v>
      </c>
      <c r="C3217" s="80">
        <v>1871093</v>
      </c>
      <c r="E3217" s="158">
        <v>45609</v>
      </c>
      <c r="F3217" s="159">
        <v>45609</v>
      </c>
      <c r="G3217" s="35" t="s">
        <v>5359</v>
      </c>
      <c r="H3217" s="35" t="s">
        <v>815</v>
      </c>
      <c r="I3217" s="35" t="s">
        <v>416</v>
      </c>
      <c r="J3217" s="35" t="s">
        <v>1356</v>
      </c>
      <c r="K3217" s="80">
        <v>6265489439</v>
      </c>
      <c r="M3217" s="158">
        <v>45108</v>
      </c>
      <c r="N3217" s="160">
        <f ca="1">IFERROR(IF(M3217="","", DATEDIF(M3217, TODAY(), "M")),"")</f>
        <v>21</v>
      </c>
      <c r="R3217" s="35" t="s">
        <v>384</v>
      </c>
      <c r="S3217" s="35" t="s">
        <v>255</v>
      </c>
      <c r="T3217" s="35" t="s">
        <v>407</v>
      </c>
      <c r="V3217" s="35" t="s">
        <v>557</v>
      </c>
      <c r="Z3217" s="162">
        <v>0</v>
      </c>
      <c r="AA3217" s="163">
        <v>1</v>
      </c>
      <c r="AD3217" s="162">
        <v>7</v>
      </c>
      <c r="AG3217" s="35" t="s">
        <v>387</v>
      </c>
      <c r="AH3217" s="166" t="str">
        <f t="shared" si="50"/>
        <v>Humana ay64 big file (1).xlsx</v>
      </c>
      <c r="AI3217" s="35" t="s">
        <v>238</v>
      </c>
      <c r="BJ3217" s="162" t="str">
        <f>IF(AI3217 = "Advance", AD3217, "")</f>
        <v/>
      </c>
      <c r="BK3217" s="171" t="str">
        <f>IF(AI3217 = "Advance", 1, "")</f>
        <v/>
      </c>
      <c r="BL3217" s="171" t="str">
        <f>IF(AI3217 = "Chargeback", 1, "")</f>
        <v/>
      </c>
      <c r="BM3217" s="162" t="str">
        <f>IF(AI3217 = "Chargeback", AD3217, "")</f>
        <v/>
      </c>
    </row>
    <row r="3218" spans="1:65">
      <c r="A3218" s="35" t="s">
        <v>298</v>
      </c>
      <c r="B3218" s="35" t="s">
        <v>272</v>
      </c>
      <c r="C3218" s="80">
        <v>1871093</v>
      </c>
      <c r="E3218" s="158">
        <v>45609</v>
      </c>
      <c r="F3218" s="159">
        <v>45609</v>
      </c>
      <c r="G3218" s="35" t="s">
        <v>5359</v>
      </c>
      <c r="H3218" s="35" t="s">
        <v>815</v>
      </c>
      <c r="I3218" s="35" t="s">
        <v>416</v>
      </c>
      <c r="J3218" s="35" t="s">
        <v>1356</v>
      </c>
      <c r="K3218" s="80">
        <v>7078695193</v>
      </c>
      <c r="M3218" s="158">
        <v>45108</v>
      </c>
      <c r="N3218" s="160">
        <f ca="1">IFERROR(IF(M3218="","", DATEDIF(M3218, TODAY(), "M")),"")</f>
        <v>21</v>
      </c>
      <c r="R3218" s="35" t="s">
        <v>384</v>
      </c>
      <c r="S3218" s="35" t="s">
        <v>255</v>
      </c>
      <c r="T3218" s="35" t="s">
        <v>407</v>
      </c>
      <c r="V3218" s="35" t="s">
        <v>557</v>
      </c>
      <c r="Z3218" s="162">
        <v>0</v>
      </c>
      <c r="AA3218" s="163">
        <v>1</v>
      </c>
      <c r="AD3218" s="162">
        <v>25.5</v>
      </c>
      <c r="AG3218" s="35" t="s">
        <v>581</v>
      </c>
      <c r="AH3218" s="166" t="str">
        <f t="shared" si="50"/>
        <v>Humana ay64 big file (1).xlsx</v>
      </c>
      <c r="AI3218" s="35" t="s">
        <v>238</v>
      </c>
      <c r="BJ3218" s="162" t="str">
        <f>IF(AI3218 = "Advance", AD3218, "")</f>
        <v/>
      </c>
      <c r="BK3218" s="171" t="str">
        <f>IF(AI3218 = "Advance", 1, "")</f>
        <v/>
      </c>
      <c r="BL3218" s="171" t="str">
        <f>IF(AI3218 = "Chargeback", 1, "")</f>
        <v/>
      </c>
      <c r="BM3218" s="162" t="str">
        <f>IF(AI3218 = "Chargeback", AD3218, "")</f>
        <v/>
      </c>
    </row>
    <row r="3219" spans="1:65">
      <c r="A3219" s="35" t="s">
        <v>298</v>
      </c>
      <c r="B3219" s="35" t="s">
        <v>253</v>
      </c>
      <c r="C3219" s="80">
        <v>1871093</v>
      </c>
      <c r="E3219" s="158">
        <v>45609</v>
      </c>
      <c r="F3219" s="159">
        <v>45609</v>
      </c>
      <c r="G3219" s="35" t="s">
        <v>5360</v>
      </c>
      <c r="H3219" s="35" t="s">
        <v>5361</v>
      </c>
      <c r="J3219" s="35" t="s">
        <v>5362</v>
      </c>
      <c r="K3219" s="80">
        <v>569058450</v>
      </c>
      <c r="M3219" s="158">
        <v>45108</v>
      </c>
      <c r="N3219" s="160">
        <f ca="1">IFERROR(IF(M3219="","", DATEDIF(M3219, TODAY(), "M")),"")</f>
        <v>21</v>
      </c>
      <c r="R3219" s="35" t="s">
        <v>384</v>
      </c>
      <c r="S3219" s="35" t="s">
        <v>255</v>
      </c>
      <c r="T3219" s="35" t="s">
        <v>385</v>
      </c>
      <c r="V3219" s="35" t="s">
        <v>386</v>
      </c>
      <c r="Z3219" s="162">
        <v>0</v>
      </c>
      <c r="AA3219" s="163">
        <v>1</v>
      </c>
      <c r="AD3219" s="162">
        <v>7</v>
      </c>
      <c r="AG3219" s="35" t="s">
        <v>387</v>
      </c>
      <c r="AH3219" s="166" t="str">
        <f t="shared" si="50"/>
        <v>Humana ay64 big file (1).xlsx</v>
      </c>
      <c r="AI3219" s="35" t="s">
        <v>238</v>
      </c>
      <c r="BJ3219" s="162" t="str">
        <f>IF(AI3219 = "Advance", AD3219, "")</f>
        <v/>
      </c>
      <c r="BK3219" s="171" t="str">
        <f>IF(AI3219 = "Advance", 1, "")</f>
        <v/>
      </c>
      <c r="BL3219" s="171" t="str">
        <f>IF(AI3219 = "Chargeback", 1, "")</f>
        <v/>
      </c>
      <c r="BM3219" s="162" t="str">
        <f>IF(AI3219 = "Chargeback", AD3219, "")</f>
        <v/>
      </c>
    </row>
    <row r="3220" spans="1:65">
      <c r="A3220" s="35" t="s">
        <v>298</v>
      </c>
      <c r="B3220" s="35" t="s">
        <v>272</v>
      </c>
      <c r="C3220" s="80">
        <v>1871093</v>
      </c>
      <c r="E3220" s="158">
        <v>45609</v>
      </c>
      <c r="F3220" s="159">
        <v>45609</v>
      </c>
      <c r="G3220" s="35" t="s">
        <v>5360</v>
      </c>
      <c r="H3220" s="35" t="s">
        <v>5361</v>
      </c>
      <c r="J3220" s="35" t="s">
        <v>5362</v>
      </c>
      <c r="K3220" s="80">
        <v>8166903193</v>
      </c>
      <c r="M3220" s="158">
        <v>45108</v>
      </c>
      <c r="N3220" s="160">
        <f ca="1">IFERROR(IF(M3220="","", DATEDIF(M3220, TODAY(), "M")),"")</f>
        <v>21</v>
      </c>
      <c r="R3220" s="35" t="s">
        <v>384</v>
      </c>
      <c r="S3220" s="35" t="s">
        <v>255</v>
      </c>
      <c r="T3220" s="35" t="s">
        <v>385</v>
      </c>
      <c r="V3220" s="35" t="s">
        <v>386</v>
      </c>
      <c r="Z3220" s="162">
        <v>0</v>
      </c>
      <c r="AA3220" s="163">
        <v>1</v>
      </c>
      <c r="AD3220" s="162">
        <v>25.5</v>
      </c>
      <c r="AG3220" s="35" t="s">
        <v>581</v>
      </c>
      <c r="AH3220" s="166" t="str">
        <f t="shared" si="50"/>
        <v>Humana ay64 big file (1).xlsx</v>
      </c>
      <c r="AI3220" s="35" t="s">
        <v>238</v>
      </c>
      <c r="BJ3220" s="162" t="str">
        <f>IF(AI3220 = "Advance", AD3220, "")</f>
        <v/>
      </c>
      <c r="BK3220" s="171" t="str">
        <f>IF(AI3220 = "Advance", 1, "")</f>
        <v/>
      </c>
      <c r="BL3220" s="171" t="str">
        <f>IF(AI3220 = "Chargeback", 1, "")</f>
        <v/>
      </c>
      <c r="BM3220" s="162" t="str">
        <f>IF(AI3220 = "Chargeback", AD3220, "")</f>
        <v/>
      </c>
    </row>
    <row r="3221" spans="1:65">
      <c r="A3221" s="35" t="s">
        <v>298</v>
      </c>
      <c r="B3221" s="35" t="s">
        <v>253</v>
      </c>
      <c r="C3221" s="80">
        <v>1871093</v>
      </c>
      <c r="E3221" s="158">
        <v>45609</v>
      </c>
      <c r="F3221" s="159">
        <v>45609</v>
      </c>
      <c r="G3221" s="35" t="s">
        <v>5363</v>
      </c>
      <c r="H3221" s="35" t="s">
        <v>1960</v>
      </c>
      <c r="I3221" s="35" t="s">
        <v>674</v>
      </c>
      <c r="J3221" s="35" t="s">
        <v>5364</v>
      </c>
      <c r="K3221" s="80">
        <v>2704255164</v>
      </c>
      <c r="M3221" s="158">
        <v>45108</v>
      </c>
      <c r="N3221" s="160">
        <f ca="1">IFERROR(IF(M3221="","", DATEDIF(M3221, TODAY(), "M")),"")</f>
        <v>21</v>
      </c>
      <c r="R3221" s="35" t="s">
        <v>384</v>
      </c>
      <c r="S3221" s="35" t="s">
        <v>255</v>
      </c>
      <c r="T3221" s="35" t="s">
        <v>385</v>
      </c>
      <c r="V3221" s="35" t="s">
        <v>386</v>
      </c>
      <c r="Z3221" s="162">
        <v>0</v>
      </c>
      <c r="AA3221" s="163">
        <v>1</v>
      </c>
      <c r="AD3221" s="162">
        <v>7</v>
      </c>
      <c r="AG3221" s="35" t="s">
        <v>387</v>
      </c>
      <c r="AH3221" s="166" t="str">
        <f t="shared" si="50"/>
        <v>Humana ay64 big file (1).xlsx</v>
      </c>
      <c r="AI3221" s="35" t="s">
        <v>238</v>
      </c>
      <c r="BJ3221" s="162" t="str">
        <f>IF(AI3221 = "Advance", AD3221, "")</f>
        <v/>
      </c>
      <c r="BK3221" s="171" t="str">
        <f>IF(AI3221 = "Advance", 1, "")</f>
        <v/>
      </c>
      <c r="BL3221" s="171" t="str">
        <f>IF(AI3221 = "Chargeback", 1, "")</f>
        <v/>
      </c>
      <c r="BM3221" s="162" t="str">
        <f>IF(AI3221 = "Chargeback", AD3221, "")</f>
        <v/>
      </c>
    </row>
    <row r="3222" spans="1:65">
      <c r="A3222" s="35" t="s">
        <v>298</v>
      </c>
      <c r="B3222" s="35" t="s">
        <v>272</v>
      </c>
      <c r="C3222" s="80">
        <v>1871093</v>
      </c>
      <c r="E3222" s="158">
        <v>45609</v>
      </c>
      <c r="F3222" s="159">
        <v>45609</v>
      </c>
      <c r="G3222" s="35" t="s">
        <v>5363</v>
      </c>
      <c r="H3222" s="35" t="s">
        <v>1960</v>
      </c>
      <c r="I3222" s="35" t="s">
        <v>674</v>
      </c>
      <c r="J3222" s="35" t="s">
        <v>5364</v>
      </c>
      <c r="K3222" s="80">
        <v>2016362116</v>
      </c>
      <c r="M3222" s="158">
        <v>45108</v>
      </c>
      <c r="N3222" s="160">
        <f ca="1">IFERROR(IF(M3222="","", DATEDIF(M3222, TODAY(), "M")),"")</f>
        <v>21</v>
      </c>
      <c r="R3222" s="35" t="s">
        <v>384</v>
      </c>
      <c r="S3222" s="35" t="s">
        <v>255</v>
      </c>
      <c r="T3222" s="35" t="s">
        <v>385</v>
      </c>
      <c r="V3222" s="35" t="s">
        <v>386</v>
      </c>
      <c r="Z3222" s="162">
        <v>0</v>
      </c>
      <c r="AA3222" s="163">
        <v>1</v>
      </c>
      <c r="AD3222" s="162">
        <v>25.5</v>
      </c>
      <c r="AG3222" s="35" t="s">
        <v>581</v>
      </c>
      <c r="AH3222" s="166" t="str">
        <f t="shared" si="50"/>
        <v>Humana ay64 big file (1).xlsx</v>
      </c>
      <c r="AI3222" s="35" t="s">
        <v>238</v>
      </c>
      <c r="BJ3222" s="162" t="str">
        <f>IF(AI3222 = "Advance", AD3222, "")</f>
        <v/>
      </c>
      <c r="BK3222" s="171" t="str">
        <f>IF(AI3222 = "Advance", 1, "")</f>
        <v/>
      </c>
      <c r="BL3222" s="171" t="str">
        <f>IF(AI3222 = "Chargeback", 1, "")</f>
        <v/>
      </c>
      <c r="BM3222" s="162" t="str">
        <f>IF(AI3222 = "Chargeback", AD3222, "")</f>
        <v/>
      </c>
    </row>
    <row r="3223" spans="1:65">
      <c r="A3223" s="35" t="s">
        <v>298</v>
      </c>
      <c r="B3223" s="35" t="s">
        <v>253</v>
      </c>
      <c r="C3223" s="80">
        <v>1871093</v>
      </c>
      <c r="E3223" s="158">
        <v>45609</v>
      </c>
      <c r="F3223" s="159">
        <v>45609</v>
      </c>
      <c r="G3223" s="35" t="s">
        <v>5365</v>
      </c>
      <c r="H3223" s="35" t="s">
        <v>5366</v>
      </c>
      <c r="I3223" s="35" t="s">
        <v>382</v>
      </c>
      <c r="J3223" s="35" t="s">
        <v>5362</v>
      </c>
      <c r="K3223" s="80">
        <v>1881655761</v>
      </c>
      <c r="M3223" s="158">
        <v>45200</v>
      </c>
      <c r="N3223" s="160">
        <f ca="1">IFERROR(IF(M3223="","", DATEDIF(M3223, TODAY(), "M")),"")</f>
        <v>18</v>
      </c>
      <c r="R3223" s="35" t="s">
        <v>384</v>
      </c>
      <c r="S3223" s="35" t="s">
        <v>255</v>
      </c>
      <c r="T3223" s="35" t="s">
        <v>385</v>
      </c>
      <c r="V3223" s="35" t="s">
        <v>386</v>
      </c>
      <c r="Z3223" s="162">
        <v>0</v>
      </c>
      <c r="AA3223" s="163">
        <v>1</v>
      </c>
      <c r="AD3223" s="162">
        <v>10</v>
      </c>
      <c r="AG3223" s="35" t="s">
        <v>387</v>
      </c>
      <c r="AH3223" s="166" t="str">
        <f t="shared" si="50"/>
        <v>Humana ay64 big file (1).xlsx</v>
      </c>
      <c r="AI3223" s="35" t="s">
        <v>238</v>
      </c>
      <c r="BJ3223" s="162" t="str">
        <f>IF(AI3223 = "Advance", AD3223, "")</f>
        <v/>
      </c>
      <c r="BK3223" s="171" t="str">
        <f>IF(AI3223 = "Advance", 1, "")</f>
        <v/>
      </c>
      <c r="BL3223" s="171" t="str">
        <f>IF(AI3223 = "Chargeback", 1, "")</f>
        <v/>
      </c>
      <c r="BM3223" s="162" t="str">
        <f>IF(AI3223 = "Chargeback", AD3223, "")</f>
        <v/>
      </c>
    </row>
    <row r="3224" spans="1:65">
      <c r="A3224" s="35" t="s">
        <v>298</v>
      </c>
      <c r="B3224" s="35" t="s">
        <v>272</v>
      </c>
      <c r="C3224" s="80">
        <v>1871093</v>
      </c>
      <c r="E3224" s="158">
        <v>45609</v>
      </c>
      <c r="F3224" s="159">
        <v>45609</v>
      </c>
      <c r="G3224" s="35" t="s">
        <v>5365</v>
      </c>
      <c r="H3224" s="35" t="s">
        <v>5366</v>
      </c>
      <c r="I3224" s="35" t="s">
        <v>382</v>
      </c>
      <c r="J3224" s="35" t="s">
        <v>5362</v>
      </c>
      <c r="K3224" s="80">
        <v>2628455324</v>
      </c>
      <c r="M3224" s="158">
        <v>45200</v>
      </c>
      <c r="N3224" s="160">
        <f ca="1">IFERROR(IF(M3224="","", DATEDIF(M3224, TODAY(), "M")),"")</f>
        <v>18</v>
      </c>
      <c r="R3224" s="35" t="s">
        <v>384</v>
      </c>
      <c r="S3224" s="35" t="s">
        <v>255</v>
      </c>
      <c r="T3224" s="35" t="s">
        <v>385</v>
      </c>
      <c r="V3224" s="35" t="s">
        <v>386</v>
      </c>
      <c r="Z3224" s="162">
        <v>0</v>
      </c>
      <c r="AA3224" s="163">
        <v>1</v>
      </c>
      <c r="AD3224" s="162">
        <v>25.5</v>
      </c>
      <c r="AG3224" s="35" t="s">
        <v>581</v>
      </c>
      <c r="AH3224" s="166" t="str">
        <f t="shared" si="50"/>
        <v>Humana ay64 big file (1).xlsx</v>
      </c>
      <c r="AI3224" s="35" t="s">
        <v>238</v>
      </c>
      <c r="BJ3224" s="162" t="str">
        <f>IF(AI3224 = "Advance", AD3224, "")</f>
        <v/>
      </c>
      <c r="BK3224" s="171" t="str">
        <f>IF(AI3224 = "Advance", 1, "")</f>
        <v/>
      </c>
      <c r="BL3224" s="171" t="str">
        <f>IF(AI3224 = "Chargeback", 1, "")</f>
        <v/>
      </c>
      <c r="BM3224" s="162" t="str">
        <f>IF(AI3224 = "Chargeback", AD3224, "")</f>
        <v/>
      </c>
    </row>
    <row r="3225" spans="1:65">
      <c r="A3225" s="35" t="s">
        <v>298</v>
      </c>
      <c r="B3225" s="35" t="s">
        <v>253</v>
      </c>
      <c r="C3225" s="80">
        <v>1871093</v>
      </c>
      <c r="E3225" s="158">
        <v>45609</v>
      </c>
      <c r="F3225" s="159">
        <v>45609</v>
      </c>
      <c r="G3225" s="35" t="s">
        <v>5367</v>
      </c>
      <c r="H3225" s="35" t="s">
        <v>2576</v>
      </c>
      <c r="I3225" s="35" t="s">
        <v>472</v>
      </c>
      <c r="J3225" s="35" t="s">
        <v>5368</v>
      </c>
      <c r="K3225" s="80">
        <v>6416380099</v>
      </c>
      <c r="M3225" s="158">
        <v>45139</v>
      </c>
      <c r="N3225" s="160">
        <f ca="1">IFERROR(IF(M3225="","", DATEDIF(M3225, TODAY(), "M")),"")</f>
        <v>20</v>
      </c>
      <c r="R3225" s="35" t="s">
        <v>384</v>
      </c>
      <c r="S3225" s="35" t="s">
        <v>255</v>
      </c>
      <c r="T3225" s="35" t="s">
        <v>385</v>
      </c>
      <c r="V3225" s="35" t="s">
        <v>386</v>
      </c>
      <c r="Z3225" s="162">
        <v>0</v>
      </c>
      <c r="AA3225" s="163">
        <v>1</v>
      </c>
      <c r="AD3225" s="162">
        <v>7</v>
      </c>
      <c r="AG3225" s="35" t="s">
        <v>387</v>
      </c>
      <c r="AH3225" s="166" t="str">
        <f t="shared" si="50"/>
        <v>Humana ay64 big file (1).xlsx</v>
      </c>
      <c r="AI3225" s="35" t="s">
        <v>238</v>
      </c>
      <c r="BJ3225" s="162" t="str">
        <f>IF(AI3225 = "Advance", AD3225, "")</f>
        <v/>
      </c>
      <c r="BK3225" s="171" t="str">
        <f>IF(AI3225 = "Advance", 1, "")</f>
        <v/>
      </c>
      <c r="BL3225" s="171" t="str">
        <f>IF(AI3225 = "Chargeback", 1, "")</f>
        <v/>
      </c>
      <c r="BM3225" s="162" t="str">
        <f>IF(AI3225 = "Chargeback", AD3225, "")</f>
        <v/>
      </c>
    </row>
    <row r="3226" spans="1:65">
      <c r="A3226" s="35" t="s">
        <v>298</v>
      </c>
      <c r="B3226" s="35" t="s">
        <v>272</v>
      </c>
      <c r="C3226" s="80">
        <v>1871093</v>
      </c>
      <c r="E3226" s="158">
        <v>45609</v>
      </c>
      <c r="F3226" s="159">
        <v>45609</v>
      </c>
      <c r="G3226" s="35" t="s">
        <v>5367</v>
      </c>
      <c r="H3226" s="35" t="s">
        <v>2576</v>
      </c>
      <c r="I3226" s="35" t="s">
        <v>472</v>
      </c>
      <c r="J3226" s="35" t="s">
        <v>5368</v>
      </c>
      <c r="K3226" s="80">
        <v>1884516241</v>
      </c>
      <c r="M3226" s="158">
        <v>45139</v>
      </c>
      <c r="N3226" s="160">
        <f ca="1">IFERROR(IF(M3226="","", DATEDIF(M3226, TODAY(), "M")),"")</f>
        <v>20</v>
      </c>
      <c r="R3226" s="35" t="s">
        <v>384</v>
      </c>
      <c r="S3226" s="35" t="s">
        <v>255</v>
      </c>
      <c r="T3226" s="35" t="s">
        <v>385</v>
      </c>
      <c r="V3226" s="35" t="s">
        <v>386</v>
      </c>
      <c r="Z3226" s="162">
        <v>0</v>
      </c>
      <c r="AA3226" s="163">
        <v>1</v>
      </c>
      <c r="AD3226" s="162">
        <v>25.5</v>
      </c>
      <c r="AG3226" s="35" t="s">
        <v>581</v>
      </c>
      <c r="AH3226" s="166" t="str">
        <f t="shared" si="50"/>
        <v>Humana ay64 big file (1).xlsx</v>
      </c>
      <c r="AI3226" s="35" t="s">
        <v>238</v>
      </c>
      <c r="BJ3226" s="162" t="str">
        <f>IF(AI3226 = "Advance", AD3226, "")</f>
        <v/>
      </c>
      <c r="BK3226" s="171" t="str">
        <f>IF(AI3226 = "Advance", 1, "")</f>
        <v/>
      </c>
      <c r="BL3226" s="171" t="str">
        <f>IF(AI3226 = "Chargeback", 1, "")</f>
        <v/>
      </c>
      <c r="BM3226" s="162" t="str">
        <f>IF(AI3226 = "Chargeback", AD3226, "")</f>
        <v/>
      </c>
    </row>
    <row r="3227" spans="1:65">
      <c r="A3227" s="35" t="s">
        <v>298</v>
      </c>
      <c r="B3227" s="35" t="s">
        <v>253</v>
      </c>
      <c r="C3227" s="80">
        <v>1871093</v>
      </c>
      <c r="E3227" s="158">
        <v>45609</v>
      </c>
      <c r="F3227" s="159">
        <v>45609</v>
      </c>
      <c r="G3227" s="35" t="s">
        <v>5369</v>
      </c>
      <c r="H3227" s="35" t="s">
        <v>1346</v>
      </c>
      <c r="I3227" s="35" t="s">
        <v>416</v>
      </c>
      <c r="J3227" s="35" t="s">
        <v>5370</v>
      </c>
      <c r="K3227" s="80">
        <v>2141053141</v>
      </c>
      <c r="M3227" s="158">
        <v>45139</v>
      </c>
      <c r="N3227" s="160">
        <f ca="1">IFERROR(IF(M3227="","", DATEDIF(M3227, TODAY(), "M")),"")</f>
        <v>20</v>
      </c>
      <c r="R3227" s="35" t="s">
        <v>384</v>
      </c>
      <c r="S3227" s="35" t="s">
        <v>255</v>
      </c>
      <c r="T3227" s="35" t="s">
        <v>385</v>
      </c>
      <c r="V3227" s="35" t="s">
        <v>386</v>
      </c>
      <c r="Z3227" s="162">
        <v>0</v>
      </c>
      <c r="AA3227" s="163">
        <v>1</v>
      </c>
      <c r="AD3227" s="162">
        <v>7</v>
      </c>
      <c r="AG3227" s="35" t="s">
        <v>387</v>
      </c>
      <c r="AH3227" s="166" t="str">
        <f t="shared" si="50"/>
        <v>Humana ay64 big file (1).xlsx</v>
      </c>
      <c r="AI3227" s="35" t="s">
        <v>238</v>
      </c>
      <c r="BJ3227" s="162" t="str">
        <f>IF(AI3227 = "Advance", AD3227, "")</f>
        <v/>
      </c>
      <c r="BK3227" s="171" t="str">
        <f>IF(AI3227 = "Advance", 1, "")</f>
        <v/>
      </c>
      <c r="BL3227" s="171" t="str">
        <f>IF(AI3227 = "Chargeback", 1, "")</f>
        <v/>
      </c>
      <c r="BM3227" s="162" t="str">
        <f>IF(AI3227 = "Chargeback", AD3227, "")</f>
        <v/>
      </c>
    </row>
    <row r="3228" spans="1:65">
      <c r="A3228" s="35" t="s">
        <v>298</v>
      </c>
      <c r="B3228" s="35" t="s">
        <v>272</v>
      </c>
      <c r="C3228" s="80">
        <v>1871093</v>
      </c>
      <c r="E3228" s="158">
        <v>45609</v>
      </c>
      <c r="F3228" s="159">
        <v>45609</v>
      </c>
      <c r="G3228" s="35" t="s">
        <v>5369</v>
      </c>
      <c r="H3228" s="35" t="s">
        <v>1346</v>
      </c>
      <c r="I3228" s="35" t="s">
        <v>416</v>
      </c>
      <c r="J3228" s="35" t="s">
        <v>5370</v>
      </c>
      <c r="K3228" s="80">
        <v>8662130677</v>
      </c>
      <c r="M3228" s="158">
        <v>45139</v>
      </c>
      <c r="N3228" s="160">
        <f ca="1">IFERROR(IF(M3228="","", DATEDIF(M3228, TODAY(), "M")),"")</f>
        <v>20</v>
      </c>
      <c r="R3228" s="35" t="s">
        <v>384</v>
      </c>
      <c r="S3228" s="35" t="s">
        <v>255</v>
      </c>
      <c r="T3228" s="35" t="s">
        <v>385</v>
      </c>
      <c r="V3228" s="35" t="s">
        <v>386</v>
      </c>
      <c r="Z3228" s="162">
        <v>0</v>
      </c>
      <c r="AA3228" s="163">
        <v>1</v>
      </c>
      <c r="AD3228" s="162">
        <v>25.5</v>
      </c>
      <c r="AG3228" s="35" t="s">
        <v>581</v>
      </c>
      <c r="AH3228" s="166" t="str">
        <f t="shared" si="50"/>
        <v>Humana ay64 big file (1).xlsx</v>
      </c>
      <c r="AI3228" s="35" t="s">
        <v>238</v>
      </c>
      <c r="BJ3228" s="162" t="str">
        <f>IF(AI3228 = "Advance", AD3228, "")</f>
        <v/>
      </c>
      <c r="BK3228" s="171" t="str">
        <f>IF(AI3228 = "Advance", 1, "")</f>
        <v/>
      </c>
      <c r="BL3228" s="171" t="str">
        <f>IF(AI3228 = "Chargeback", 1, "")</f>
        <v/>
      </c>
      <c r="BM3228" s="162" t="str">
        <f>IF(AI3228 = "Chargeback", AD3228, "")</f>
        <v/>
      </c>
    </row>
    <row r="3229" spans="1:65">
      <c r="A3229" s="35" t="s">
        <v>298</v>
      </c>
      <c r="B3229" s="35" t="s">
        <v>253</v>
      </c>
      <c r="C3229" s="80">
        <v>1871093</v>
      </c>
      <c r="E3229" s="158">
        <v>45609</v>
      </c>
      <c r="F3229" s="159">
        <v>45609</v>
      </c>
      <c r="G3229" s="35" t="s">
        <v>5371</v>
      </c>
      <c r="H3229" s="35" t="s">
        <v>5372</v>
      </c>
      <c r="I3229" s="35" t="s">
        <v>1197</v>
      </c>
      <c r="J3229" s="35" t="s">
        <v>5245</v>
      </c>
      <c r="K3229" s="80">
        <v>1482256999</v>
      </c>
      <c r="M3229" s="158">
        <v>45139</v>
      </c>
      <c r="N3229" s="160">
        <f ca="1">IFERROR(IF(M3229="","", DATEDIF(M3229, TODAY(), "M")),"")</f>
        <v>20</v>
      </c>
      <c r="R3229" s="35" t="s">
        <v>384</v>
      </c>
      <c r="S3229" s="35" t="s">
        <v>255</v>
      </c>
      <c r="T3229" s="35" t="s">
        <v>385</v>
      </c>
      <c r="V3229" s="35" t="s">
        <v>386</v>
      </c>
      <c r="Z3229" s="162">
        <v>0</v>
      </c>
      <c r="AA3229" s="163">
        <v>1</v>
      </c>
      <c r="AD3229" s="162">
        <v>7</v>
      </c>
      <c r="AG3229" s="35" t="s">
        <v>387</v>
      </c>
      <c r="AH3229" s="166" t="str">
        <f t="shared" si="50"/>
        <v>Humana ay64 big file (1).xlsx</v>
      </c>
      <c r="AI3229" s="35" t="s">
        <v>238</v>
      </c>
      <c r="BJ3229" s="162" t="str">
        <f>IF(AI3229 = "Advance", AD3229, "")</f>
        <v/>
      </c>
      <c r="BK3229" s="171" t="str">
        <f>IF(AI3229 = "Advance", 1, "")</f>
        <v/>
      </c>
      <c r="BL3229" s="171" t="str">
        <f>IF(AI3229 = "Chargeback", 1, "")</f>
        <v/>
      </c>
      <c r="BM3229" s="162" t="str">
        <f>IF(AI3229 = "Chargeback", AD3229, "")</f>
        <v/>
      </c>
    </row>
    <row r="3230" spans="1:65">
      <c r="A3230" s="35" t="s">
        <v>298</v>
      </c>
      <c r="B3230" s="35" t="s">
        <v>272</v>
      </c>
      <c r="C3230" s="80">
        <v>1871093</v>
      </c>
      <c r="E3230" s="158">
        <v>45609</v>
      </c>
      <c r="F3230" s="159">
        <v>45609</v>
      </c>
      <c r="G3230" s="35" t="s">
        <v>5371</v>
      </c>
      <c r="H3230" s="35" t="s">
        <v>5372</v>
      </c>
      <c r="I3230" s="35" t="s">
        <v>1197</v>
      </c>
      <c r="J3230" s="35" t="s">
        <v>5245</v>
      </c>
      <c r="K3230" s="80">
        <v>98853979</v>
      </c>
      <c r="M3230" s="158">
        <v>45139</v>
      </c>
      <c r="N3230" s="160">
        <f ca="1">IFERROR(IF(M3230="","", DATEDIF(M3230, TODAY(), "M")),"")</f>
        <v>20</v>
      </c>
      <c r="R3230" s="35" t="s">
        <v>384</v>
      </c>
      <c r="S3230" s="35" t="s">
        <v>255</v>
      </c>
      <c r="T3230" s="35" t="s">
        <v>385</v>
      </c>
      <c r="V3230" s="35" t="s">
        <v>386</v>
      </c>
      <c r="Z3230" s="162">
        <v>0</v>
      </c>
      <c r="AA3230" s="163">
        <v>1</v>
      </c>
      <c r="AD3230" s="162">
        <v>25.5</v>
      </c>
      <c r="AG3230" s="35" t="s">
        <v>581</v>
      </c>
      <c r="AH3230" s="166" t="str">
        <f t="shared" si="50"/>
        <v>Humana ay64 big file (1).xlsx</v>
      </c>
      <c r="AI3230" s="35" t="s">
        <v>238</v>
      </c>
      <c r="BJ3230" s="162" t="str">
        <f>IF(AI3230 = "Advance", AD3230, "")</f>
        <v/>
      </c>
      <c r="BK3230" s="171" t="str">
        <f>IF(AI3230 = "Advance", 1, "")</f>
        <v/>
      </c>
      <c r="BL3230" s="171" t="str">
        <f>IF(AI3230 = "Chargeback", 1, "")</f>
        <v/>
      </c>
      <c r="BM3230" s="162" t="str">
        <f>IF(AI3230 = "Chargeback", AD3230, "")</f>
        <v/>
      </c>
    </row>
    <row r="3231" spans="1:65">
      <c r="A3231" s="35" t="s">
        <v>298</v>
      </c>
      <c r="B3231" s="35" t="s">
        <v>253</v>
      </c>
      <c r="C3231" s="80">
        <v>1871093</v>
      </c>
      <c r="E3231" s="158">
        <v>45609</v>
      </c>
      <c r="F3231" s="159">
        <v>45609</v>
      </c>
      <c r="G3231" s="35" t="s">
        <v>5373</v>
      </c>
      <c r="H3231" s="35" t="s">
        <v>5374</v>
      </c>
      <c r="I3231" s="35" t="s">
        <v>416</v>
      </c>
      <c r="J3231" s="35" t="s">
        <v>424</v>
      </c>
      <c r="K3231" s="80">
        <v>2592638977</v>
      </c>
      <c r="M3231" s="158">
        <v>45139</v>
      </c>
      <c r="N3231" s="160">
        <f ca="1">IFERROR(IF(M3231="","", DATEDIF(M3231, TODAY(), "M")),"")</f>
        <v>20</v>
      </c>
      <c r="R3231" s="35" t="s">
        <v>384</v>
      </c>
      <c r="S3231" s="35" t="s">
        <v>255</v>
      </c>
      <c r="T3231" s="35" t="s">
        <v>385</v>
      </c>
      <c r="V3231" s="35" t="s">
        <v>386</v>
      </c>
      <c r="Z3231" s="162">
        <v>0</v>
      </c>
      <c r="AA3231" s="163">
        <v>1</v>
      </c>
      <c r="AD3231" s="162">
        <v>7</v>
      </c>
      <c r="AG3231" s="35" t="s">
        <v>387</v>
      </c>
      <c r="AH3231" s="166" t="str">
        <f t="shared" si="50"/>
        <v>Humana ay64 big file (1).xlsx</v>
      </c>
      <c r="AI3231" s="35" t="s">
        <v>238</v>
      </c>
      <c r="BJ3231" s="162" t="str">
        <f>IF(AI3231 = "Advance", AD3231, "")</f>
        <v/>
      </c>
      <c r="BK3231" s="171" t="str">
        <f>IF(AI3231 = "Advance", 1, "")</f>
        <v/>
      </c>
      <c r="BL3231" s="171" t="str">
        <f>IF(AI3231 = "Chargeback", 1, "")</f>
        <v/>
      </c>
      <c r="BM3231" s="162" t="str">
        <f>IF(AI3231 = "Chargeback", AD3231, "")</f>
        <v/>
      </c>
    </row>
    <row r="3232" spans="1:65">
      <c r="A3232" s="35" t="s">
        <v>298</v>
      </c>
      <c r="B3232" s="35" t="s">
        <v>272</v>
      </c>
      <c r="C3232" s="80">
        <v>1871093</v>
      </c>
      <c r="E3232" s="158">
        <v>45609</v>
      </c>
      <c r="F3232" s="159">
        <v>45609</v>
      </c>
      <c r="G3232" s="35" t="s">
        <v>5373</v>
      </c>
      <c r="H3232" s="35" t="s">
        <v>5374</v>
      </c>
      <c r="I3232" s="35" t="s">
        <v>416</v>
      </c>
      <c r="J3232" s="35" t="s">
        <v>424</v>
      </c>
      <c r="K3232" s="80">
        <v>2052876626</v>
      </c>
      <c r="M3232" s="158">
        <v>45139</v>
      </c>
      <c r="N3232" s="160">
        <f ca="1">IFERROR(IF(M3232="","", DATEDIF(M3232, TODAY(), "M")),"")</f>
        <v>20</v>
      </c>
      <c r="R3232" s="35" t="s">
        <v>384</v>
      </c>
      <c r="S3232" s="35" t="s">
        <v>255</v>
      </c>
      <c r="T3232" s="35" t="s">
        <v>385</v>
      </c>
      <c r="V3232" s="35" t="s">
        <v>386</v>
      </c>
      <c r="Z3232" s="162">
        <v>0</v>
      </c>
      <c r="AA3232" s="163">
        <v>1</v>
      </c>
      <c r="AD3232" s="162">
        <v>25.5</v>
      </c>
      <c r="AG3232" s="35" t="s">
        <v>581</v>
      </c>
      <c r="AH3232" s="166" t="str">
        <f t="shared" si="50"/>
        <v>Humana ay64 big file (1).xlsx</v>
      </c>
      <c r="AI3232" s="35" t="s">
        <v>238</v>
      </c>
      <c r="BJ3232" s="162" t="str">
        <f>IF(AI3232 = "Advance", AD3232, "")</f>
        <v/>
      </c>
      <c r="BK3232" s="171" t="str">
        <f>IF(AI3232 = "Advance", 1, "")</f>
        <v/>
      </c>
      <c r="BL3232" s="171" t="str">
        <f>IF(AI3232 = "Chargeback", 1, "")</f>
        <v/>
      </c>
      <c r="BM3232" s="162" t="str">
        <f>IF(AI3232 = "Chargeback", AD3232, "")</f>
        <v/>
      </c>
    </row>
    <row r="3233" spans="1:65">
      <c r="A3233" s="35" t="s">
        <v>298</v>
      </c>
      <c r="B3233" s="35" t="s">
        <v>253</v>
      </c>
      <c r="C3233" s="80">
        <v>1871093</v>
      </c>
      <c r="E3233" s="158">
        <v>45609</v>
      </c>
      <c r="F3233" s="159">
        <v>45609</v>
      </c>
      <c r="G3233" s="35" t="s">
        <v>5375</v>
      </c>
      <c r="H3233" s="35" t="s">
        <v>5376</v>
      </c>
      <c r="I3233" s="35" t="s">
        <v>390</v>
      </c>
      <c r="J3233" s="35" t="s">
        <v>5377</v>
      </c>
      <c r="K3233" s="80">
        <v>4088218632</v>
      </c>
      <c r="M3233" s="158">
        <v>45200</v>
      </c>
      <c r="N3233" s="160">
        <f ca="1">IFERROR(IF(M3233="","", DATEDIF(M3233, TODAY(), "M")),"")</f>
        <v>18</v>
      </c>
      <c r="R3233" s="35" t="s">
        <v>384</v>
      </c>
      <c r="S3233" s="35" t="s">
        <v>255</v>
      </c>
      <c r="T3233" s="35" t="s">
        <v>385</v>
      </c>
      <c r="V3233" s="35" t="s">
        <v>567</v>
      </c>
      <c r="Z3233" s="162">
        <v>0</v>
      </c>
      <c r="AA3233" s="163">
        <v>1</v>
      </c>
      <c r="AD3233" s="162">
        <v>10</v>
      </c>
      <c r="AG3233" s="35" t="s">
        <v>387</v>
      </c>
      <c r="AH3233" s="166" t="str">
        <f t="shared" si="50"/>
        <v>Humana ay64 big file (1).xlsx</v>
      </c>
      <c r="AI3233" s="35" t="s">
        <v>238</v>
      </c>
      <c r="BJ3233" s="162" t="str">
        <f>IF(AI3233 = "Advance", AD3233, "")</f>
        <v/>
      </c>
      <c r="BK3233" s="171" t="str">
        <f>IF(AI3233 = "Advance", 1, "")</f>
        <v/>
      </c>
      <c r="BL3233" s="171" t="str">
        <f>IF(AI3233 = "Chargeback", 1, "")</f>
        <v/>
      </c>
      <c r="BM3233" s="162" t="str">
        <f>IF(AI3233 = "Chargeback", AD3233, "")</f>
        <v/>
      </c>
    </row>
    <row r="3234" spans="1:65">
      <c r="A3234" s="35" t="s">
        <v>298</v>
      </c>
      <c r="B3234" s="35" t="s">
        <v>272</v>
      </c>
      <c r="C3234" s="80">
        <v>1871093</v>
      </c>
      <c r="E3234" s="158">
        <v>45609</v>
      </c>
      <c r="F3234" s="159">
        <v>45609</v>
      </c>
      <c r="G3234" s="35" t="s">
        <v>5375</v>
      </c>
      <c r="H3234" s="35" t="s">
        <v>5376</v>
      </c>
      <c r="I3234" s="35" t="s">
        <v>390</v>
      </c>
      <c r="J3234" s="35" t="s">
        <v>5377</v>
      </c>
      <c r="K3234" s="80">
        <v>8668184343</v>
      </c>
      <c r="M3234" s="158">
        <v>45200</v>
      </c>
      <c r="N3234" s="160">
        <f ca="1">IFERROR(IF(M3234="","", DATEDIF(M3234, TODAY(), "M")),"")</f>
        <v>18</v>
      </c>
      <c r="R3234" s="35" t="s">
        <v>384</v>
      </c>
      <c r="S3234" s="35" t="s">
        <v>255</v>
      </c>
      <c r="T3234" s="35" t="s">
        <v>385</v>
      </c>
      <c r="V3234" s="35" t="s">
        <v>567</v>
      </c>
      <c r="Z3234" s="162">
        <v>0</v>
      </c>
      <c r="AA3234" s="163">
        <v>1</v>
      </c>
      <c r="AD3234" s="162">
        <v>25.5</v>
      </c>
      <c r="AG3234" s="35" t="s">
        <v>581</v>
      </c>
      <c r="AH3234" s="166" t="str">
        <f t="shared" si="50"/>
        <v>Humana ay64 big file (1).xlsx</v>
      </c>
      <c r="AI3234" s="35" t="s">
        <v>238</v>
      </c>
      <c r="BJ3234" s="162" t="str">
        <f>IF(AI3234 = "Advance", AD3234, "")</f>
        <v/>
      </c>
      <c r="BK3234" s="171" t="str">
        <f>IF(AI3234 = "Advance", 1, "")</f>
        <v/>
      </c>
      <c r="BL3234" s="171" t="str">
        <f>IF(AI3234 = "Chargeback", 1, "")</f>
        <v/>
      </c>
      <c r="BM3234" s="162" t="str">
        <f>IF(AI3234 = "Chargeback", AD3234, "")</f>
        <v/>
      </c>
    </row>
    <row r="3235" spans="1:65">
      <c r="A3235" s="35" t="s">
        <v>298</v>
      </c>
      <c r="B3235" s="35" t="s">
        <v>253</v>
      </c>
      <c r="C3235" s="80">
        <v>1871093</v>
      </c>
      <c r="E3235" s="158">
        <v>45609</v>
      </c>
      <c r="F3235" s="159">
        <v>45609</v>
      </c>
      <c r="G3235" s="35" t="s">
        <v>5378</v>
      </c>
      <c r="H3235" s="35" t="s">
        <v>598</v>
      </c>
      <c r="J3235" s="35" t="s">
        <v>4785</v>
      </c>
      <c r="K3235" s="80">
        <v>6943175651</v>
      </c>
      <c r="M3235" s="158">
        <v>45231</v>
      </c>
      <c r="N3235" s="160">
        <f ca="1">IFERROR(IF(M3235="","", DATEDIF(M3235, TODAY(), "M")),"")</f>
        <v>17</v>
      </c>
      <c r="R3235" s="35" t="s">
        <v>384</v>
      </c>
      <c r="S3235" s="35" t="s">
        <v>255</v>
      </c>
      <c r="T3235" s="35" t="s">
        <v>385</v>
      </c>
      <c r="V3235" s="35" t="s">
        <v>386</v>
      </c>
      <c r="Z3235" s="162">
        <v>0</v>
      </c>
      <c r="AA3235" s="163">
        <v>1</v>
      </c>
      <c r="AD3235" s="162">
        <v>10</v>
      </c>
      <c r="AG3235" s="35" t="s">
        <v>387</v>
      </c>
      <c r="AH3235" s="166" t="str">
        <f t="shared" si="50"/>
        <v>Humana ay64 big file (1).xlsx</v>
      </c>
      <c r="AI3235" s="35" t="s">
        <v>238</v>
      </c>
      <c r="BJ3235" s="162" t="str">
        <f>IF(AI3235 = "Advance", AD3235, "")</f>
        <v/>
      </c>
      <c r="BK3235" s="171" t="str">
        <f>IF(AI3235 = "Advance", 1, "")</f>
        <v/>
      </c>
      <c r="BL3235" s="171" t="str">
        <f>IF(AI3235 = "Chargeback", 1, "")</f>
        <v/>
      </c>
      <c r="BM3235" s="162" t="str">
        <f>IF(AI3235 = "Chargeback", AD3235, "")</f>
        <v/>
      </c>
    </row>
    <row r="3236" spans="1:65">
      <c r="A3236" s="35" t="s">
        <v>298</v>
      </c>
      <c r="B3236" s="35" t="s">
        <v>272</v>
      </c>
      <c r="C3236" s="80">
        <v>1871093</v>
      </c>
      <c r="E3236" s="158">
        <v>45609</v>
      </c>
      <c r="F3236" s="159">
        <v>45609</v>
      </c>
      <c r="G3236" s="35" t="s">
        <v>5378</v>
      </c>
      <c r="H3236" s="35" t="s">
        <v>598</v>
      </c>
      <c r="J3236" s="35" t="s">
        <v>4785</v>
      </c>
      <c r="K3236" s="80">
        <v>3461548473</v>
      </c>
      <c r="M3236" s="158">
        <v>45231</v>
      </c>
      <c r="N3236" s="160">
        <f ca="1">IFERROR(IF(M3236="","", DATEDIF(M3236, TODAY(), "M")),"")</f>
        <v>17</v>
      </c>
      <c r="R3236" s="35" t="s">
        <v>384</v>
      </c>
      <c r="S3236" s="35" t="s">
        <v>255</v>
      </c>
      <c r="T3236" s="35" t="s">
        <v>385</v>
      </c>
      <c r="V3236" s="35" t="s">
        <v>386</v>
      </c>
      <c r="Z3236" s="162">
        <v>0</v>
      </c>
      <c r="AA3236" s="163">
        <v>1</v>
      </c>
      <c r="AD3236" s="162">
        <v>25.5</v>
      </c>
      <c r="AG3236" s="35" t="s">
        <v>581</v>
      </c>
      <c r="AH3236" s="166" t="str">
        <f t="shared" si="50"/>
        <v>Humana ay64 big file (1).xlsx</v>
      </c>
      <c r="AI3236" s="35" t="s">
        <v>238</v>
      </c>
      <c r="BJ3236" s="162" t="str">
        <f>IF(AI3236 = "Advance", AD3236, "")</f>
        <v/>
      </c>
      <c r="BK3236" s="171" t="str">
        <f>IF(AI3236 = "Advance", 1, "")</f>
        <v/>
      </c>
      <c r="BL3236" s="171" t="str">
        <f>IF(AI3236 = "Chargeback", 1, "")</f>
        <v/>
      </c>
      <c r="BM3236" s="162" t="str">
        <f>IF(AI3236 = "Chargeback", AD3236, "")</f>
        <v/>
      </c>
    </row>
    <row r="3237" spans="1:65">
      <c r="A3237" s="35" t="s">
        <v>298</v>
      </c>
      <c r="B3237" s="35" t="s">
        <v>253</v>
      </c>
      <c r="C3237" s="80">
        <v>1871093</v>
      </c>
      <c r="E3237" s="158">
        <v>45609</v>
      </c>
      <c r="F3237" s="159">
        <v>45609</v>
      </c>
      <c r="G3237" s="35" t="s">
        <v>5379</v>
      </c>
      <c r="H3237" s="35" t="s">
        <v>4322</v>
      </c>
      <c r="I3237" s="35" t="s">
        <v>412</v>
      </c>
      <c r="J3237" s="35" t="s">
        <v>5380</v>
      </c>
      <c r="K3237" s="80">
        <v>4275178472</v>
      </c>
      <c r="M3237" s="158">
        <v>45170</v>
      </c>
      <c r="N3237" s="160">
        <f ca="1">IFERROR(IF(M3237="","", DATEDIF(M3237, TODAY(), "M")),"")</f>
        <v>19</v>
      </c>
      <c r="R3237" s="35" t="s">
        <v>384</v>
      </c>
      <c r="S3237" s="35" t="s">
        <v>255</v>
      </c>
      <c r="T3237" s="35" t="s">
        <v>385</v>
      </c>
      <c r="V3237" s="35" t="s">
        <v>386</v>
      </c>
      <c r="Z3237" s="162">
        <v>0</v>
      </c>
      <c r="AA3237" s="163">
        <v>1</v>
      </c>
      <c r="AD3237" s="162">
        <v>10</v>
      </c>
      <c r="AG3237" s="35" t="s">
        <v>387</v>
      </c>
      <c r="AH3237" s="166" t="str">
        <f t="shared" si="50"/>
        <v>Humana ay64 big file (1).xlsx</v>
      </c>
      <c r="AI3237" s="35" t="s">
        <v>238</v>
      </c>
      <c r="BJ3237" s="162" t="str">
        <f>IF(AI3237 = "Advance", AD3237, "")</f>
        <v/>
      </c>
      <c r="BK3237" s="171" t="str">
        <f>IF(AI3237 = "Advance", 1, "")</f>
        <v/>
      </c>
      <c r="BL3237" s="171" t="str">
        <f>IF(AI3237 = "Chargeback", 1, "")</f>
        <v/>
      </c>
      <c r="BM3237" s="162" t="str">
        <f>IF(AI3237 = "Chargeback", AD3237, "")</f>
        <v/>
      </c>
    </row>
    <row r="3238" spans="1:65">
      <c r="A3238" s="35" t="s">
        <v>298</v>
      </c>
      <c r="B3238" s="35" t="s">
        <v>272</v>
      </c>
      <c r="C3238" s="80">
        <v>1871093</v>
      </c>
      <c r="E3238" s="158">
        <v>45609</v>
      </c>
      <c r="F3238" s="159">
        <v>45609</v>
      </c>
      <c r="G3238" s="35" t="s">
        <v>5379</v>
      </c>
      <c r="H3238" s="35" t="s">
        <v>4322</v>
      </c>
      <c r="I3238" s="35" t="s">
        <v>412</v>
      </c>
      <c r="J3238" s="35" t="s">
        <v>5380</v>
      </c>
      <c r="K3238" s="80">
        <v>8135775462</v>
      </c>
      <c r="M3238" s="158">
        <v>45170</v>
      </c>
      <c r="N3238" s="160">
        <f ca="1">IFERROR(IF(M3238="","", DATEDIF(M3238, TODAY(), "M")),"")</f>
        <v>19</v>
      </c>
      <c r="R3238" s="35" t="s">
        <v>384</v>
      </c>
      <c r="S3238" s="35" t="s">
        <v>255</v>
      </c>
      <c r="T3238" s="35" t="s">
        <v>385</v>
      </c>
      <c r="V3238" s="35" t="s">
        <v>386</v>
      </c>
      <c r="Z3238" s="162">
        <v>0</v>
      </c>
      <c r="AA3238" s="163">
        <v>1</v>
      </c>
      <c r="AD3238" s="162">
        <v>25.5</v>
      </c>
      <c r="AG3238" s="35" t="s">
        <v>581</v>
      </c>
      <c r="AH3238" s="166" t="str">
        <f t="shared" si="50"/>
        <v>Humana ay64 big file (1).xlsx</v>
      </c>
      <c r="AI3238" s="35" t="s">
        <v>238</v>
      </c>
      <c r="BJ3238" s="162" t="str">
        <f>IF(AI3238 = "Advance", AD3238, "")</f>
        <v/>
      </c>
      <c r="BK3238" s="171" t="str">
        <f>IF(AI3238 = "Advance", 1, "")</f>
        <v/>
      </c>
      <c r="BL3238" s="171" t="str">
        <f>IF(AI3238 = "Chargeback", 1, "")</f>
        <v/>
      </c>
      <c r="BM3238" s="162" t="str">
        <f>IF(AI3238 = "Chargeback", AD3238, "")</f>
        <v/>
      </c>
    </row>
    <row r="3239" spans="1:65">
      <c r="A3239" s="35" t="s">
        <v>298</v>
      </c>
      <c r="B3239" s="35" t="s">
        <v>253</v>
      </c>
      <c r="C3239" s="80">
        <v>1871093</v>
      </c>
      <c r="E3239" s="158">
        <v>45609</v>
      </c>
      <c r="F3239" s="159">
        <v>45609</v>
      </c>
      <c r="G3239" s="35" t="s">
        <v>5381</v>
      </c>
      <c r="H3239" s="35" t="s">
        <v>737</v>
      </c>
      <c r="I3239" s="35" t="s">
        <v>443</v>
      </c>
      <c r="J3239" s="35" t="s">
        <v>5382</v>
      </c>
      <c r="K3239" s="80">
        <v>7446957055</v>
      </c>
      <c r="M3239" s="158">
        <v>45231</v>
      </c>
      <c r="N3239" s="160">
        <f ca="1">IFERROR(IF(M3239="","", DATEDIF(M3239, TODAY(), "M")),"")</f>
        <v>17</v>
      </c>
      <c r="R3239" s="35" t="s">
        <v>384</v>
      </c>
      <c r="S3239" s="35" t="s">
        <v>255</v>
      </c>
      <c r="T3239" s="35" t="s">
        <v>385</v>
      </c>
      <c r="V3239" s="35" t="s">
        <v>386</v>
      </c>
      <c r="Z3239" s="162">
        <v>0</v>
      </c>
      <c r="AA3239" s="163">
        <v>1</v>
      </c>
      <c r="AD3239" s="162">
        <v>10</v>
      </c>
      <c r="AG3239" s="35" t="s">
        <v>387</v>
      </c>
      <c r="AH3239" s="166" t="str">
        <f t="shared" si="50"/>
        <v>Humana ay64 big file (1).xlsx</v>
      </c>
      <c r="AI3239" s="35" t="s">
        <v>238</v>
      </c>
      <c r="BJ3239" s="162" t="str">
        <f>IF(AI3239 = "Advance", AD3239, "")</f>
        <v/>
      </c>
      <c r="BK3239" s="171" t="str">
        <f>IF(AI3239 = "Advance", 1, "")</f>
        <v/>
      </c>
      <c r="BL3239" s="171" t="str">
        <f>IF(AI3239 = "Chargeback", 1, "")</f>
        <v/>
      </c>
      <c r="BM3239" s="162" t="str">
        <f>IF(AI3239 = "Chargeback", AD3239, "")</f>
        <v/>
      </c>
    </row>
    <row r="3240" spans="1:65">
      <c r="A3240" s="35" t="s">
        <v>298</v>
      </c>
      <c r="B3240" s="35" t="s">
        <v>272</v>
      </c>
      <c r="C3240" s="80">
        <v>1871093</v>
      </c>
      <c r="E3240" s="158">
        <v>45609</v>
      </c>
      <c r="F3240" s="159">
        <v>45609</v>
      </c>
      <c r="G3240" s="35" t="s">
        <v>5381</v>
      </c>
      <c r="H3240" s="35" t="s">
        <v>737</v>
      </c>
      <c r="I3240" s="35" t="s">
        <v>443</v>
      </c>
      <c r="J3240" s="35" t="s">
        <v>5382</v>
      </c>
      <c r="K3240" s="80">
        <v>6563234791</v>
      </c>
      <c r="M3240" s="158">
        <v>45231</v>
      </c>
      <c r="N3240" s="160">
        <f ca="1">IFERROR(IF(M3240="","", DATEDIF(M3240, TODAY(), "M")),"")</f>
        <v>17</v>
      </c>
      <c r="R3240" s="35" t="s">
        <v>384</v>
      </c>
      <c r="S3240" s="35" t="s">
        <v>255</v>
      </c>
      <c r="T3240" s="35" t="s">
        <v>385</v>
      </c>
      <c r="V3240" s="35" t="s">
        <v>386</v>
      </c>
      <c r="Z3240" s="162">
        <v>0</v>
      </c>
      <c r="AA3240" s="163">
        <v>1</v>
      </c>
      <c r="AD3240" s="162">
        <v>25.5</v>
      </c>
      <c r="AG3240" s="35" t="s">
        <v>581</v>
      </c>
      <c r="AH3240" s="166" t="str">
        <f t="shared" si="50"/>
        <v>Humana ay64 big file (1).xlsx</v>
      </c>
      <c r="AI3240" s="35" t="s">
        <v>238</v>
      </c>
      <c r="BJ3240" s="162" t="str">
        <f>IF(AI3240 = "Advance", AD3240, "")</f>
        <v/>
      </c>
      <c r="BK3240" s="171" t="str">
        <f>IF(AI3240 = "Advance", 1, "")</f>
        <v/>
      </c>
      <c r="BL3240" s="171" t="str">
        <f>IF(AI3240 = "Chargeback", 1, "")</f>
        <v/>
      </c>
      <c r="BM3240" s="162" t="str">
        <f>IF(AI3240 = "Chargeback", AD3240, "")</f>
        <v/>
      </c>
    </row>
    <row r="3241" spans="1:65">
      <c r="A3241" s="35" t="s">
        <v>298</v>
      </c>
      <c r="B3241" s="35" t="s">
        <v>253</v>
      </c>
      <c r="C3241" s="80">
        <v>1871093</v>
      </c>
      <c r="E3241" s="158">
        <v>45609</v>
      </c>
      <c r="F3241" s="159">
        <v>45609</v>
      </c>
      <c r="G3241" s="35" t="s">
        <v>5383</v>
      </c>
      <c r="H3241" s="35" t="s">
        <v>691</v>
      </c>
      <c r="I3241" s="35" t="s">
        <v>416</v>
      </c>
      <c r="J3241" s="35" t="s">
        <v>424</v>
      </c>
      <c r="K3241" s="80">
        <v>7370095723</v>
      </c>
      <c r="M3241" s="158">
        <v>45170</v>
      </c>
      <c r="N3241" s="160">
        <f ca="1">IFERROR(IF(M3241="","", DATEDIF(M3241, TODAY(), "M")),"")</f>
        <v>19</v>
      </c>
      <c r="R3241" s="35" t="s">
        <v>384</v>
      </c>
      <c r="S3241" s="35" t="s">
        <v>255</v>
      </c>
      <c r="T3241" s="35" t="s">
        <v>385</v>
      </c>
      <c r="V3241" s="35" t="s">
        <v>386</v>
      </c>
      <c r="Z3241" s="162">
        <v>0</v>
      </c>
      <c r="AA3241" s="163">
        <v>1</v>
      </c>
      <c r="AD3241" s="162">
        <v>10</v>
      </c>
      <c r="AG3241" s="35" t="s">
        <v>387</v>
      </c>
      <c r="AH3241" s="166" t="str">
        <f t="shared" si="50"/>
        <v>Humana ay64 big file (1).xlsx</v>
      </c>
      <c r="AI3241" s="35" t="s">
        <v>238</v>
      </c>
      <c r="BJ3241" s="162" t="str">
        <f>IF(AI3241 = "Advance", AD3241, "")</f>
        <v/>
      </c>
      <c r="BK3241" s="171" t="str">
        <f>IF(AI3241 = "Advance", 1, "")</f>
        <v/>
      </c>
      <c r="BL3241" s="171" t="str">
        <f>IF(AI3241 = "Chargeback", 1, "")</f>
        <v/>
      </c>
      <c r="BM3241" s="162" t="str">
        <f>IF(AI3241 = "Chargeback", AD3241, "")</f>
        <v/>
      </c>
    </row>
    <row r="3242" spans="1:65">
      <c r="A3242" s="35" t="s">
        <v>298</v>
      </c>
      <c r="B3242" s="35" t="s">
        <v>272</v>
      </c>
      <c r="C3242" s="80">
        <v>1871093</v>
      </c>
      <c r="E3242" s="158">
        <v>45609</v>
      </c>
      <c r="F3242" s="159">
        <v>45609</v>
      </c>
      <c r="G3242" s="35" t="s">
        <v>5383</v>
      </c>
      <c r="H3242" s="35" t="s">
        <v>691</v>
      </c>
      <c r="I3242" s="35" t="s">
        <v>416</v>
      </c>
      <c r="J3242" s="35" t="s">
        <v>424</v>
      </c>
      <c r="K3242" s="80">
        <v>9827066695</v>
      </c>
      <c r="M3242" s="158">
        <v>45170</v>
      </c>
      <c r="N3242" s="160">
        <f ca="1">IFERROR(IF(M3242="","", DATEDIF(M3242, TODAY(), "M")),"")</f>
        <v>19</v>
      </c>
      <c r="R3242" s="35" t="s">
        <v>384</v>
      </c>
      <c r="S3242" s="35" t="s">
        <v>255</v>
      </c>
      <c r="T3242" s="35" t="s">
        <v>385</v>
      </c>
      <c r="V3242" s="35" t="s">
        <v>386</v>
      </c>
      <c r="Z3242" s="162">
        <v>0</v>
      </c>
      <c r="AA3242" s="163">
        <v>1</v>
      </c>
      <c r="AD3242" s="162">
        <v>25.5</v>
      </c>
      <c r="AG3242" s="35" t="s">
        <v>581</v>
      </c>
      <c r="AH3242" s="166" t="str">
        <f t="shared" si="50"/>
        <v>Humana ay64 big file (1).xlsx</v>
      </c>
      <c r="AI3242" s="35" t="s">
        <v>238</v>
      </c>
      <c r="BJ3242" s="162" t="str">
        <f>IF(AI3242 = "Advance", AD3242, "")</f>
        <v/>
      </c>
      <c r="BK3242" s="171" t="str">
        <f>IF(AI3242 = "Advance", 1, "")</f>
        <v/>
      </c>
      <c r="BL3242" s="171" t="str">
        <f>IF(AI3242 = "Chargeback", 1, "")</f>
        <v/>
      </c>
      <c r="BM3242" s="162" t="str">
        <f>IF(AI3242 = "Chargeback", AD3242, "")</f>
        <v/>
      </c>
    </row>
    <row r="3243" spans="1:65">
      <c r="A3243" s="35" t="s">
        <v>298</v>
      </c>
      <c r="B3243" s="35" t="s">
        <v>253</v>
      </c>
      <c r="C3243" s="80">
        <v>1871093</v>
      </c>
      <c r="E3243" s="158">
        <v>45609</v>
      </c>
      <c r="F3243" s="159">
        <v>45609</v>
      </c>
      <c r="G3243" s="35" t="s">
        <v>5384</v>
      </c>
      <c r="H3243" s="35" t="s">
        <v>5385</v>
      </c>
      <c r="I3243" s="35" t="s">
        <v>416</v>
      </c>
      <c r="J3243" s="35" t="s">
        <v>424</v>
      </c>
      <c r="K3243" s="80">
        <v>3607754053</v>
      </c>
      <c r="M3243" s="158">
        <v>45170</v>
      </c>
      <c r="N3243" s="160">
        <f ca="1">IFERROR(IF(M3243="","", DATEDIF(M3243, TODAY(), "M")),"")</f>
        <v>19</v>
      </c>
      <c r="R3243" s="35" t="s">
        <v>384</v>
      </c>
      <c r="S3243" s="35" t="s">
        <v>255</v>
      </c>
      <c r="T3243" s="35" t="s">
        <v>385</v>
      </c>
      <c r="V3243" s="35" t="s">
        <v>386</v>
      </c>
      <c r="Z3243" s="162">
        <v>0</v>
      </c>
      <c r="AA3243" s="163">
        <v>1</v>
      </c>
      <c r="AD3243" s="162">
        <v>10</v>
      </c>
      <c r="AG3243" s="35" t="s">
        <v>387</v>
      </c>
      <c r="AH3243" s="166" t="str">
        <f t="shared" si="50"/>
        <v>Humana ay64 big file (1).xlsx</v>
      </c>
      <c r="AI3243" s="35" t="s">
        <v>238</v>
      </c>
      <c r="BJ3243" s="162" t="str">
        <f>IF(AI3243 = "Advance", AD3243, "")</f>
        <v/>
      </c>
      <c r="BK3243" s="171" t="str">
        <f>IF(AI3243 = "Advance", 1, "")</f>
        <v/>
      </c>
      <c r="BL3243" s="171" t="str">
        <f>IF(AI3243 = "Chargeback", 1, "")</f>
        <v/>
      </c>
      <c r="BM3243" s="162" t="str">
        <f>IF(AI3243 = "Chargeback", AD3243, "")</f>
        <v/>
      </c>
    </row>
    <row r="3244" spans="1:65">
      <c r="A3244" s="35" t="s">
        <v>298</v>
      </c>
      <c r="B3244" s="35" t="s">
        <v>272</v>
      </c>
      <c r="C3244" s="80">
        <v>1871093</v>
      </c>
      <c r="E3244" s="158">
        <v>45609</v>
      </c>
      <c r="F3244" s="159">
        <v>45609</v>
      </c>
      <c r="G3244" s="35" t="s">
        <v>5384</v>
      </c>
      <c r="H3244" s="35" t="s">
        <v>5385</v>
      </c>
      <c r="I3244" s="35" t="s">
        <v>416</v>
      </c>
      <c r="J3244" s="35" t="s">
        <v>424</v>
      </c>
      <c r="K3244" s="80">
        <v>7941429429</v>
      </c>
      <c r="M3244" s="158">
        <v>45170</v>
      </c>
      <c r="N3244" s="160">
        <f ca="1">IFERROR(IF(M3244="","", DATEDIF(M3244, TODAY(), "M")),"")</f>
        <v>19</v>
      </c>
      <c r="R3244" s="35" t="s">
        <v>384</v>
      </c>
      <c r="S3244" s="35" t="s">
        <v>255</v>
      </c>
      <c r="T3244" s="35" t="s">
        <v>385</v>
      </c>
      <c r="V3244" s="35" t="s">
        <v>386</v>
      </c>
      <c r="Z3244" s="162">
        <v>0</v>
      </c>
      <c r="AA3244" s="163">
        <v>1</v>
      </c>
      <c r="AD3244" s="162">
        <v>25.5</v>
      </c>
      <c r="AG3244" s="35" t="s">
        <v>581</v>
      </c>
      <c r="AH3244" s="166" t="str">
        <f t="shared" si="50"/>
        <v>Humana ay64 big file (1).xlsx</v>
      </c>
      <c r="AI3244" s="35" t="s">
        <v>238</v>
      </c>
      <c r="BJ3244" s="162" t="str">
        <f>IF(AI3244 = "Advance", AD3244, "")</f>
        <v/>
      </c>
      <c r="BK3244" s="171" t="str">
        <f>IF(AI3244 = "Advance", 1, "")</f>
        <v/>
      </c>
      <c r="BL3244" s="171" t="str">
        <f>IF(AI3244 = "Chargeback", 1, "")</f>
        <v/>
      </c>
      <c r="BM3244" s="162" t="str">
        <f>IF(AI3244 = "Chargeback", AD3244, "")</f>
        <v/>
      </c>
    </row>
    <row r="3245" spans="1:65">
      <c r="A3245" s="35" t="s">
        <v>298</v>
      </c>
      <c r="B3245" s="35" t="s">
        <v>253</v>
      </c>
      <c r="C3245" s="80">
        <v>1871093</v>
      </c>
      <c r="E3245" s="158">
        <v>45609</v>
      </c>
      <c r="F3245" s="159">
        <v>45609</v>
      </c>
      <c r="G3245" s="35" t="s">
        <v>5386</v>
      </c>
      <c r="H3245" s="35" t="s">
        <v>3198</v>
      </c>
      <c r="I3245" s="35" t="s">
        <v>479</v>
      </c>
      <c r="J3245" s="35" t="s">
        <v>3228</v>
      </c>
      <c r="K3245" s="80">
        <v>6212055413</v>
      </c>
      <c r="M3245" s="158">
        <v>45200</v>
      </c>
      <c r="N3245" s="160">
        <f ca="1">IFERROR(IF(M3245="","", DATEDIF(M3245, TODAY(), "M")),"")</f>
        <v>18</v>
      </c>
      <c r="R3245" s="35" t="s">
        <v>384</v>
      </c>
      <c r="S3245" s="35" t="s">
        <v>255</v>
      </c>
      <c r="T3245" s="35" t="s">
        <v>385</v>
      </c>
      <c r="V3245" s="35" t="s">
        <v>386</v>
      </c>
      <c r="Z3245" s="162">
        <v>0</v>
      </c>
      <c r="AA3245" s="163">
        <v>1</v>
      </c>
      <c r="AD3245" s="162">
        <v>10</v>
      </c>
      <c r="AG3245" s="35" t="s">
        <v>387</v>
      </c>
      <c r="AH3245" s="166" t="str">
        <f t="shared" si="50"/>
        <v>Humana ay64 big file (1).xlsx</v>
      </c>
      <c r="AI3245" s="35" t="s">
        <v>238</v>
      </c>
      <c r="BJ3245" s="162" t="str">
        <f>IF(AI3245 = "Advance", AD3245, "")</f>
        <v/>
      </c>
      <c r="BK3245" s="171" t="str">
        <f>IF(AI3245 = "Advance", 1, "")</f>
        <v/>
      </c>
      <c r="BL3245" s="171" t="str">
        <f>IF(AI3245 = "Chargeback", 1, "")</f>
        <v/>
      </c>
      <c r="BM3245" s="162" t="str">
        <f>IF(AI3245 = "Chargeback", AD3245, "")</f>
        <v/>
      </c>
    </row>
    <row r="3246" spans="1:65">
      <c r="A3246" s="35" t="s">
        <v>298</v>
      </c>
      <c r="B3246" s="35" t="s">
        <v>272</v>
      </c>
      <c r="C3246" s="80">
        <v>1871093</v>
      </c>
      <c r="E3246" s="158">
        <v>45609</v>
      </c>
      <c r="F3246" s="159">
        <v>45609</v>
      </c>
      <c r="G3246" s="35" t="s">
        <v>5386</v>
      </c>
      <c r="H3246" s="35" t="s">
        <v>3198</v>
      </c>
      <c r="I3246" s="35" t="s">
        <v>479</v>
      </c>
      <c r="J3246" s="35" t="s">
        <v>3228</v>
      </c>
      <c r="K3246" s="80">
        <v>7345035274</v>
      </c>
      <c r="M3246" s="158">
        <v>45200</v>
      </c>
      <c r="N3246" s="160">
        <f ca="1">IFERROR(IF(M3246="","", DATEDIF(M3246, TODAY(), "M")),"")</f>
        <v>18</v>
      </c>
      <c r="R3246" s="35" t="s">
        <v>384</v>
      </c>
      <c r="S3246" s="35" t="s">
        <v>255</v>
      </c>
      <c r="T3246" s="35" t="s">
        <v>385</v>
      </c>
      <c r="V3246" s="35" t="s">
        <v>386</v>
      </c>
      <c r="Z3246" s="162">
        <v>0</v>
      </c>
      <c r="AA3246" s="163">
        <v>1</v>
      </c>
      <c r="AD3246" s="162">
        <v>25.5</v>
      </c>
      <c r="AG3246" s="35" t="s">
        <v>581</v>
      </c>
      <c r="AH3246" s="166" t="str">
        <f t="shared" si="50"/>
        <v>Humana ay64 big file (1).xlsx</v>
      </c>
      <c r="AI3246" s="35" t="s">
        <v>238</v>
      </c>
      <c r="BJ3246" s="162" t="str">
        <f>IF(AI3246 = "Advance", AD3246, "")</f>
        <v/>
      </c>
      <c r="BK3246" s="171" t="str">
        <f>IF(AI3246 = "Advance", 1, "")</f>
        <v/>
      </c>
      <c r="BL3246" s="171" t="str">
        <f>IF(AI3246 = "Chargeback", 1, "")</f>
        <v/>
      </c>
      <c r="BM3246" s="162" t="str">
        <f>IF(AI3246 = "Chargeback", AD3246, "")</f>
        <v/>
      </c>
    </row>
    <row r="3247" spans="1:65">
      <c r="A3247" s="35" t="s">
        <v>298</v>
      </c>
      <c r="B3247" s="35" t="s">
        <v>253</v>
      </c>
      <c r="C3247" s="80">
        <v>1871093</v>
      </c>
      <c r="E3247" s="158">
        <v>45609</v>
      </c>
      <c r="F3247" s="159">
        <v>45609</v>
      </c>
      <c r="G3247" s="35" t="s">
        <v>5387</v>
      </c>
      <c r="H3247" s="35" t="s">
        <v>2279</v>
      </c>
      <c r="I3247" s="35" t="s">
        <v>443</v>
      </c>
      <c r="J3247" s="35" t="s">
        <v>5388</v>
      </c>
      <c r="K3247" s="80">
        <v>3488855689</v>
      </c>
      <c r="M3247" s="158">
        <v>45200</v>
      </c>
      <c r="N3247" s="160">
        <f ca="1">IFERROR(IF(M3247="","", DATEDIF(M3247, TODAY(), "M")),"")</f>
        <v>18</v>
      </c>
      <c r="R3247" s="35" t="s">
        <v>384</v>
      </c>
      <c r="S3247" s="35" t="s">
        <v>255</v>
      </c>
      <c r="T3247" s="35" t="s">
        <v>385</v>
      </c>
      <c r="V3247" s="35" t="s">
        <v>386</v>
      </c>
      <c r="Z3247" s="162">
        <v>0</v>
      </c>
      <c r="AA3247" s="163">
        <v>1</v>
      </c>
      <c r="AD3247" s="162">
        <v>10</v>
      </c>
      <c r="AG3247" s="35" t="s">
        <v>387</v>
      </c>
      <c r="AH3247" s="166" t="str">
        <f t="shared" si="50"/>
        <v>Humana ay64 big file (1).xlsx</v>
      </c>
      <c r="AI3247" s="35" t="s">
        <v>238</v>
      </c>
      <c r="BJ3247" s="162" t="str">
        <f>IF(AI3247 = "Advance", AD3247, "")</f>
        <v/>
      </c>
      <c r="BK3247" s="171" t="str">
        <f>IF(AI3247 = "Advance", 1, "")</f>
        <v/>
      </c>
      <c r="BL3247" s="171" t="str">
        <f>IF(AI3247 = "Chargeback", 1, "")</f>
        <v/>
      </c>
      <c r="BM3247" s="162" t="str">
        <f>IF(AI3247 = "Chargeback", AD3247, "")</f>
        <v/>
      </c>
    </row>
    <row r="3248" spans="1:65">
      <c r="A3248" s="35" t="s">
        <v>298</v>
      </c>
      <c r="B3248" s="35" t="s">
        <v>272</v>
      </c>
      <c r="C3248" s="80">
        <v>1871093</v>
      </c>
      <c r="E3248" s="158">
        <v>45609</v>
      </c>
      <c r="F3248" s="159">
        <v>45609</v>
      </c>
      <c r="G3248" s="35" t="s">
        <v>5387</v>
      </c>
      <c r="H3248" s="35" t="s">
        <v>2279</v>
      </c>
      <c r="I3248" s="35" t="s">
        <v>443</v>
      </c>
      <c r="J3248" s="35" t="s">
        <v>5388</v>
      </c>
      <c r="K3248" s="80">
        <v>556745152</v>
      </c>
      <c r="M3248" s="158">
        <v>45200</v>
      </c>
      <c r="N3248" s="160">
        <f ca="1">IFERROR(IF(M3248="","", DATEDIF(M3248, TODAY(), "M")),"")</f>
        <v>18</v>
      </c>
      <c r="R3248" s="35" t="s">
        <v>384</v>
      </c>
      <c r="S3248" s="35" t="s">
        <v>255</v>
      </c>
      <c r="T3248" s="35" t="s">
        <v>385</v>
      </c>
      <c r="V3248" s="35" t="s">
        <v>386</v>
      </c>
      <c r="Z3248" s="162">
        <v>0</v>
      </c>
      <c r="AA3248" s="163">
        <v>1</v>
      </c>
      <c r="AD3248" s="162">
        <v>25.5</v>
      </c>
      <c r="AG3248" s="35" t="s">
        <v>581</v>
      </c>
      <c r="AH3248" s="166" t="str">
        <f t="shared" si="50"/>
        <v>Humana ay64 big file (1).xlsx</v>
      </c>
      <c r="AI3248" s="35" t="s">
        <v>238</v>
      </c>
      <c r="BJ3248" s="162" t="str">
        <f>IF(AI3248 = "Advance", AD3248, "")</f>
        <v/>
      </c>
      <c r="BK3248" s="171" t="str">
        <f>IF(AI3248 = "Advance", 1, "")</f>
        <v/>
      </c>
      <c r="BL3248" s="171" t="str">
        <f>IF(AI3248 = "Chargeback", 1, "")</f>
        <v/>
      </c>
      <c r="BM3248" s="162" t="str">
        <f>IF(AI3248 = "Chargeback", AD3248, "")</f>
        <v/>
      </c>
    </row>
    <row r="3249" spans="1:65">
      <c r="A3249" s="35" t="s">
        <v>298</v>
      </c>
      <c r="B3249" s="35" t="s">
        <v>253</v>
      </c>
      <c r="C3249" s="80">
        <v>1871093</v>
      </c>
      <c r="E3249" s="158">
        <v>45609</v>
      </c>
      <c r="F3249" s="159">
        <v>45609</v>
      </c>
      <c r="G3249" s="35" t="s">
        <v>5389</v>
      </c>
      <c r="H3249" s="35" t="s">
        <v>508</v>
      </c>
      <c r="I3249" s="35" t="s">
        <v>412</v>
      </c>
      <c r="J3249" s="35" t="s">
        <v>1503</v>
      </c>
      <c r="K3249" s="80">
        <v>9782159125</v>
      </c>
      <c r="M3249" s="158">
        <v>45170</v>
      </c>
      <c r="N3249" s="160">
        <f ca="1">IFERROR(IF(M3249="","", DATEDIF(M3249, TODAY(), "M")),"")</f>
        <v>19</v>
      </c>
      <c r="R3249" s="35" t="s">
        <v>384</v>
      </c>
      <c r="S3249" s="35" t="s">
        <v>255</v>
      </c>
      <c r="T3249" s="35" t="s">
        <v>385</v>
      </c>
      <c r="V3249" s="35" t="s">
        <v>386</v>
      </c>
      <c r="Z3249" s="162">
        <v>0</v>
      </c>
      <c r="AA3249" s="163">
        <v>1</v>
      </c>
      <c r="AD3249" s="162">
        <v>10</v>
      </c>
      <c r="AG3249" s="35" t="s">
        <v>387</v>
      </c>
      <c r="AH3249" s="166" t="str">
        <f t="shared" si="50"/>
        <v>Humana ay64 big file (1).xlsx</v>
      </c>
      <c r="AI3249" s="35" t="s">
        <v>238</v>
      </c>
      <c r="BJ3249" s="162" t="str">
        <f>IF(AI3249 = "Advance", AD3249, "")</f>
        <v/>
      </c>
      <c r="BK3249" s="171" t="str">
        <f>IF(AI3249 = "Advance", 1, "")</f>
        <v/>
      </c>
      <c r="BL3249" s="171" t="str">
        <f>IF(AI3249 = "Chargeback", 1, "")</f>
        <v/>
      </c>
      <c r="BM3249" s="162" t="str">
        <f>IF(AI3249 = "Chargeback", AD3249, "")</f>
        <v/>
      </c>
    </row>
    <row r="3250" spans="1:65">
      <c r="A3250" s="35" t="s">
        <v>298</v>
      </c>
      <c r="B3250" s="35" t="s">
        <v>272</v>
      </c>
      <c r="C3250" s="80">
        <v>1871093</v>
      </c>
      <c r="E3250" s="158">
        <v>45609</v>
      </c>
      <c r="F3250" s="159">
        <v>45609</v>
      </c>
      <c r="G3250" s="35" t="s">
        <v>5389</v>
      </c>
      <c r="H3250" s="35" t="s">
        <v>508</v>
      </c>
      <c r="I3250" s="35" t="s">
        <v>412</v>
      </c>
      <c r="J3250" s="35" t="s">
        <v>1503</v>
      </c>
      <c r="K3250" s="80">
        <v>4376853262</v>
      </c>
      <c r="M3250" s="158">
        <v>45170</v>
      </c>
      <c r="N3250" s="160">
        <f ca="1">IFERROR(IF(M3250="","", DATEDIF(M3250, TODAY(), "M")),"")</f>
        <v>19</v>
      </c>
      <c r="R3250" s="35" t="s">
        <v>384</v>
      </c>
      <c r="S3250" s="35" t="s">
        <v>255</v>
      </c>
      <c r="T3250" s="35" t="s">
        <v>385</v>
      </c>
      <c r="V3250" s="35" t="s">
        <v>386</v>
      </c>
      <c r="Z3250" s="162">
        <v>0</v>
      </c>
      <c r="AA3250" s="163">
        <v>1</v>
      </c>
      <c r="AD3250" s="162">
        <v>25.5</v>
      </c>
      <c r="AG3250" s="35" t="s">
        <v>581</v>
      </c>
      <c r="AH3250" s="166" t="str">
        <f t="shared" si="50"/>
        <v>Humana ay64 big file (1).xlsx</v>
      </c>
      <c r="AI3250" s="35" t="s">
        <v>238</v>
      </c>
      <c r="BJ3250" s="162" t="str">
        <f>IF(AI3250 = "Advance", AD3250, "")</f>
        <v/>
      </c>
      <c r="BK3250" s="171" t="str">
        <f>IF(AI3250 = "Advance", 1, "")</f>
        <v/>
      </c>
      <c r="BL3250" s="171" t="str">
        <f>IF(AI3250 = "Chargeback", 1, "")</f>
        <v/>
      </c>
      <c r="BM3250" s="162" t="str">
        <f>IF(AI3250 = "Chargeback", AD3250, "")</f>
        <v/>
      </c>
    </row>
    <row r="3251" spans="1:65">
      <c r="A3251" s="35" t="s">
        <v>298</v>
      </c>
      <c r="B3251" s="35" t="s">
        <v>253</v>
      </c>
      <c r="C3251" s="80">
        <v>1871093</v>
      </c>
      <c r="E3251" s="158">
        <v>45609</v>
      </c>
      <c r="F3251" s="159">
        <v>45609</v>
      </c>
      <c r="G3251" s="35" t="s">
        <v>5390</v>
      </c>
      <c r="H3251" s="35" t="s">
        <v>746</v>
      </c>
      <c r="J3251" s="35" t="s">
        <v>5391</v>
      </c>
      <c r="K3251" s="80">
        <v>1120783677</v>
      </c>
      <c r="M3251" s="158">
        <v>45170</v>
      </c>
      <c r="N3251" s="160">
        <f ca="1">IFERROR(IF(M3251="","", DATEDIF(M3251, TODAY(), "M")),"")</f>
        <v>19</v>
      </c>
      <c r="R3251" s="35" t="s">
        <v>384</v>
      </c>
      <c r="S3251" s="35" t="s">
        <v>255</v>
      </c>
      <c r="T3251" s="35" t="s">
        <v>385</v>
      </c>
      <c r="V3251" s="35" t="s">
        <v>386</v>
      </c>
      <c r="Z3251" s="162">
        <v>0</v>
      </c>
      <c r="AA3251" s="163">
        <v>1</v>
      </c>
      <c r="AD3251" s="162">
        <v>10</v>
      </c>
      <c r="AG3251" s="35" t="s">
        <v>387</v>
      </c>
      <c r="AH3251" s="166" t="str">
        <f t="shared" si="50"/>
        <v>Humana ay64 big file (1).xlsx</v>
      </c>
      <c r="AI3251" s="35" t="s">
        <v>238</v>
      </c>
      <c r="BJ3251" s="162" t="str">
        <f>IF(AI3251 = "Advance", AD3251, "")</f>
        <v/>
      </c>
      <c r="BK3251" s="171" t="str">
        <f>IF(AI3251 = "Advance", 1, "")</f>
        <v/>
      </c>
      <c r="BL3251" s="171" t="str">
        <f>IF(AI3251 = "Chargeback", 1, "")</f>
        <v/>
      </c>
      <c r="BM3251" s="162" t="str">
        <f>IF(AI3251 = "Chargeback", AD3251, "")</f>
        <v/>
      </c>
    </row>
    <row r="3252" spans="1:65">
      <c r="A3252" s="35" t="s">
        <v>298</v>
      </c>
      <c r="B3252" s="35" t="s">
        <v>272</v>
      </c>
      <c r="C3252" s="80">
        <v>1871093</v>
      </c>
      <c r="E3252" s="158">
        <v>45609</v>
      </c>
      <c r="F3252" s="159">
        <v>45609</v>
      </c>
      <c r="G3252" s="35" t="s">
        <v>5390</v>
      </c>
      <c r="H3252" s="35" t="s">
        <v>746</v>
      </c>
      <c r="J3252" s="35" t="s">
        <v>5391</v>
      </c>
      <c r="K3252" s="80">
        <v>3384905114</v>
      </c>
      <c r="M3252" s="158">
        <v>45170</v>
      </c>
      <c r="N3252" s="160">
        <f ca="1">IFERROR(IF(M3252="","", DATEDIF(M3252, TODAY(), "M")),"")</f>
        <v>19</v>
      </c>
      <c r="R3252" s="35" t="s">
        <v>384</v>
      </c>
      <c r="S3252" s="35" t="s">
        <v>255</v>
      </c>
      <c r="T3252" s="35" t="s">
        <v>385</v>
      </c>
      <c r="V3252" s="35" t="s">
        <v>386</v>
      </c>
      <c r="Z3252" s="162">
        <v>0</v>
      </c>
      <c r="AA3252" s="163">
        <v>1</v>
      </c>
      <c r="AD3252" s="162">
        <v>25.5</v>
      </c>
      <c r="AG3252" s="35" t="s">
        <v>581</v>
      </c>
      <c r="AH3252" s="166" t="str">
        <f t="shared" si="50"/>
        <v>Humana ay64 big file (1).xlsx</v>
      </c>
      <c r="AI3252" s="35" t="s">
        <v>238</v>
      </c>
      <c r="BJ3252" s="162" t="str">
        <f>IF(AI3252 = "Advance", AD3252, "")</f>
        <v/>
      </c>
      <c r="BK3252" s="171" t="str">
        <f>IF(AI3252 = "Advance", 1, "")</f>
        <v/>
      </c>
      <c r="BL3252" s="171" t="str">
        <f>IF(AI3252 = "Chargeback", 1, "")</f>
        <v/>
      </c>
      <c r="BM3252" s="162" t="str">
        <f>IF(AI3252 = "Chargeback", AD3252, "")</f>
        <v/>
      </c>
    </row>
    <row r="3253" spans="1:65">
      <c r="A3253" s="35" t="s">
        <v>298</v>
      </c>
      <c r="B3253" s="35" t="s">
        <v>253</v>
      </c>
      <c r="C3253" s="80">
        <v>1871093</v>
      </c>
      <c r="E3253" s="158">
        <v>45609</v>
      </c>
      <c r="F3253" s="159">
        <v>45609</v>
      </c>
      <c r="G3253" s="35" t="s">
        <v>5392</v>
      </c>
      <c r="H3253" s="35" t="s">
        <v>923</v>
      </c>
      <c r="I3253" s="35" t="s">
        <v>390</v>
      </c>
      <c r="J3253" s="35" t="s">
        <v>5393</v>
      </c>
      <c r="K3253" s="80">
        <v>1853541095</v>
      </c>
      <c r="M3253" s="158">
        <v>45200</v>
      </c>
      <c r="N3253" s="160">
        <f ca="1">IFERROR(IF(M3253="","", DATEDIF(M3253, TODAY(), "M")),"")</f>
        <v>18</v>
      </c>
      <c r="R3253" s="35" t="s">
        <v>384</v>
      </c>
      <c r="S3253" s="35" t="s">
        <v>255</v>
      </c>
      <c r="T3253" s="35" t="s">
        <v>385</v>
      </c>
      <c r="V3253" s="35" t="s">
        <v>386</v>
      </c>
      <c r="Z3253" s="162">
        <v>0</v>
      </c>
      <c r="AA3253" s="163">
        <v>1</v>
      </c>
      <c r="AD3253" s="162">
        <v>10</v>
      </c>
      <c r="AG3253" s="35" t="s">
        <v>387</v>
      </c>
      <c r="AH3253" s="166" t="str">
        <f t="shared" si="50"/>
        <v>Humana ay64 big file (1).xlsx</v>
      </c>
      <c r="AI3253" s="35" t="s">
        <v>238</v>
      </c>
      <c r="BJ3253" s="162" t="str">
        <f>IF(AI3253 = "Advance", AD3253, "")</f>
        <v/>
      </c>
      <c r="BK3253" s="171" t="str">
        <f>IF(AI3253 = "Advance", 1, "")</f>
        <v/>
      </c>
      <c r="BL3253" s="171" t="str">
        <f>IF(AI3253 = "Chargeback", 1, "")</f>
        <v/>
      </c>
      <c r="BM3253" s="162" t="str">
        <f>IF(AI3253 = "Chargeback", AD3253, "")</f>
        <v/>
      </c>
    </row>
    <row r="3254" spans="1:65">
      <c r="A3254" s="35" t="s">
        <v>298</v>
      </c>
      <c r="B3254" s="35" t="s">
        <v>272</v>
      </c>
      <c r="C3254" s="80">
        <v>1871093</v>
      </c>
      <c r="E3254" s="158">
        <v>45609</v>
      </c>
      <c r="F3254" s="159">
        <v>45609</v>
      </c>
      <c r="G3254" s="35" t="s">
        <v>5392</v>
      </c>
      <c r="H3254" s="35" t="s">
        <v>923</v>
      </c>
      <c r="I3254" s="35" t="s">
        <v>390</v>
      </c>
      <c r="J3254" s="35" t="s">
        <v>5393</v>
      </c>
      <c r="K3254" s="80">
        <v>7782475235</v>
      </c>
      <c r="M3254" s="158">
        <v>45200</v>
      </c>
      <c r="N3254" s="160">
        <f ca="1">IFERROR(IF(M3254="","", DATEDIF(M3254, TODAY(), "M")),"")</f>
        <v>18</v>
      </c>
      <c r="R3254" s="35" t="s">
        <v>384</v>
      </c>
      <c r="S3254" s="35" t="s">
        <v>255</v>
      </c>
      <c r="T3254" s="35" t="s">
        <v>385</v>
      </c>
      <c r="V3254" s="35" t="s">
        <v>386</v>
      </c>
      <c r="Z3254" s="162">
        <v>0</v>
      </c>
      <c r="AA3254" s="163">
        <v>1</v>
      </c>
      <c r="AD3254" s="162">
        <v>25.5</v>
      </c>
      <c r="AG3254" s="35" t="s">
        <v>581</v>
      </c>
      <c r="AH3254" s="166" t="str">
        <f t="shared" si="50"/>
        <v>Humana ay64 big file (1).xlsx</v>
      </c>
      <c r="AI3254" s="35" t="s">
        <v>238</v>
      </c>
      <c r="BJ3254" s="162" t="str">
        <f>IF(AI3254 = "Advance", AD3254, "")</f>
        <v/>
      </c>
      <c r="BK3254" s="171" t="str">
        <f>IF(AI3254 = "Advance", 1, "")</f>
        <v/>
      </c>
      <c r="BL3254" s="171" t="str">
        <f>IF(AI3254 = "Chargeback", 1, "")</f>
        <v/>
      </c>
      <c r="BM3254" s="162" t="str">
        <f>IF(AI3254 = "Chargeback", AD3254, "")</f>
        <v/>
      </c>
    </row>
    <row r="3255" spans="1:65">
      <c r="A3255" s="35" t="s">
        <v>298</v>
      </c>
      <c r="B3255" s="35" t="s">
        <v>253</v>
      </c>
      <c r="C3255" s="80">
        <v>1871093</v>
      </c>
      <c r="E3255" s="158">
        <v>45609</v>
      </c>
      <c r="F3255" s="159">
        <v>45609</v>
      </c>
      <c r="G3255" s="35" t="s">
        <v>5394</v>
      </c>
      <c r="H3255" s="35" t="s">
        <v>999</v>
      </c>
      <c r="I3255" s="35" t="s">
        <v>472</v>
      </c>
      <c r="J3255" s="35" t="s">
        <v>5395</v>
      </c>
      <c r="K3255" s="80">
        <v>6769975375</v>
      </c>
      <c r="M3255" s="158">
        <v>45261</v>
      </c>
      <c r="N3255" s="160">
        <f ca="1">IFERROR(IF(M3255="","", DATEDIF(M3255, TODAY(), "M")),"")</f>
        <v>16</v>
      </c>
      <c r="R3255" s="35" t="s">
        <v>384</v>
      </c>
      <c r="S3255" s="35" t="s">
        <v>255</v>
      </c>
      <c r="T3255" s="35" t="s">
        <v>385</v>
      </c>
      <c r="V3255" s="35" t="s">
        <v>386</v>
      </c>
      <c r="Z3255" s="162">
        <v>0</v>
      </c>
      <c r="AA3255" s="163">
        <v>1</v>
      </c>
      <c r="AD3255" s="162">
        <v>10</v>
      </c>
      <c r="AG3255" s="35" t="s">
        <v>387</v>
      </c>
      <c r="AH3255" s="166" t="str">
        <f t="shared" si="50"/>
        <v>Humana ay64 big file (1).xlsx</v>
      </c>
      <c r="AI3255" s="35" t="s">
        <v>238</v>
      </c>
      <c r="BJ3255" s="162" t="str">
        <f>IF(AI3255 = "Advance", AD3255, "")</f>
        <v/>
      </c>
      <c r="BK3255" s="171" t="str">
        <f>IF(AI3255 = "Advance", 1, "")</f>
        <v/>
      </c>
      <c r="BL3255" s="171" t="str">
        <f>IF(AI3255 = "Chargeback", 1, "")</f>
        <v/>
      </c>
      <c r="BM3255" s="162" t="str">
        <f>IF(AI3255 = "Chargeback", AD3255, "")</f>
        <v/>
      </c>
    </row>
    <row r="3256" spans="1:65">
      <c r="A3256" s="35" t="s">
        <v>298</v>
      </c>
      <c r="B3256" s="35" t="s">
        <v>272</v>
      </c>
      <c r="C3256" s="80">
        <v>1871093</v>
      </c>
      <c r="E3256" s="158">
        <v>45609</v>
      </c>
      <c r="F3256" s="159">
        <v>45609</v>
      </c>
      <c r="G3256" s="35" t="s">
        <v>5394</v>
      </c>
      <c r="H3256" s="35" t="s">
        <v>999</v>
      </c>
      <c r="I3256" s="35" t="s">
        <v>472</v>
      </c>
      <c r="J3256" s="35" t="s">
        <v>5395</v>
      </c>
      <c r="K3256" s="80">
        <v>709330961</v>
      </c>
      <c r="M3256" s="158">
        <v>45261</v>
      </c>
      <c r="N3256" s="160">
        <f ca="1">IFERROR(IF(M3256="","", DATEDIF(M3256, TODAY(), "M")),"")</f>
        <v>16</v>
      </c>
      <c r="R3256" s="35" t="s">
        <v>384</v>
      </c>
      <c r="S3256" s="35" t="s">
        <v>255</v>
      </c>
      <c r="T3256" s="35" t="s">
        <v>385</v>
      </c>
      <c r="V3256" s="35" t="s">
        <v>386</v>
      </c>
      <c r="Z3256" s="162">
        <v>0</v>
      </c>
      <c r="AA3256" s="163">
        <v>1</v>
      </c>
      <c r="AD3256" s="162">
        <v>25.5</v>
      </c>
      <c r="AG3256" s="35" t="s">
        <v>581</v>
      </c>
      <c r="AH3256" s="166" t="str">
        <f t="shared" si="50"/>
        <v>Humana ay64 big file (1).xlsx</v>
      </c>
      <c r="AI3256" s="35" t="s">
        <v>238</v>
      </c>
      <c r="BJ3256" s="162" t="str">
        <f>IF(AI3256 = "Advance", AD3256, "")</f>
        <v/>
      </c>
      <c r="BK3256" s="171" t="str">
        <f>IF(AI3256 = "Advance", 1, "")</f>
        <v/>
      </c>
      <c r="BL3256" s="171" t="str">
        <f>IF(AI3256 = "Chargeback", 1, "")</f>
        <v/>
      </c>
      <c r="BM3256" s="162" t="str">
        <f>IF(AI3256 = "Chargeback", AD3256, "")</f>
        <v/>
      </c>
    </row>
    <row r="3257" spans="1:65">
      <c r="A3257" s="35" t="s">
        <v>298</v>
      </c>
      <c r="B3257" s="35" t="s">
        <v>253</v>
      </c>
      <c r="C3257" s="80">
        <v>1871093</v>
      </c>
      <c r="E3257" s="158">
        <v>45609</v>
      </c>
      <c r="F3257" s="159">
        <v>45609</v>
      </c>
      <c r="G3257" s="35" t="s">
        <v>5396</v>
      </c>
      <c r="H3257" s="35" t="s">
        <v>1500</v>
      </c>
      <c r="I3257" s="35" t="s">
        <v>394</v>
      </c>
      <c r="J3257" s="35" t="s">
        <v>3135</v>
      </c>
      <c r="K3257" s="80">
        <v>1360981665</v>
      </c>
      <c r="M3257" s="158">
        <v>45261</v>
      </c>
      <c r="N3257" s="160">
        <f ca="1">IFERROR(IF(M3257="","", DATEDIF(M3257, TODAY(), "M")),"")</f>
        <v>16</v>
      </c>
      <c r="R3257" s="35" t="s">
        <v>384</v>
      </c>
      <c r="S3257" s="35" t="s">
        <v>255</v>
      </c>
      <c r="T3257" s="35" t="s">
        <v>385</v>
      </c>
      <c r="V3257" s="35" t="s">
        <v>386</v>
      </c>
      <c r="Z3257" s="162">
        <v>0</v>
      </c>
      <c r="AA3257" s="163">
        <v>1</v>
      </c>
      <c r="AD3257" s="162">
        <v>10</v>
      </c>
      <c r="AG3257" s="35" t="s">
        <v>387</v>
      </c>
      <c r="AH3257" s="166" t="str">
        <f t="shared" si="50"/>
        <v>Humana ay64 big file (1).xlsx</v>
      </c>
      <c r="AI3257" s="35" t="s">
        <v>238</v>
      </c>
      <c r="BJ3257" s="162" t="str">
        <f>IF(AI3257 = "Advance", AD3257, "")</f>
        <v/>
      </c>
      <c r="BK3257" s="171" t="str">
        <f>IF(AI3257 = "Advance", 1, "")</f>
        <v/>
      </c>
      <c r="BL3257" s="171" t="str">
        <f>IF(AI3257 = "Chargeback", 1, "")</f>
        <v/>
      </c>
      <c r="BM3257" s="162" t="str">
        <f>IF(AI3257 = "Chargeback", AD3257, "")</f>
        <v/>
      </c>
    </row>
    <row r="3258" spans="1:65">
      <c r="A3258" s="35" t="s">
        <v>298</v>
      </c>
      <c r="B3258" s="35" t="s">
        <v>272</v>
      </c>
      <c r="C3258" s="80">
        <v>1871093</v>
      </c>
      <c r="E3258" s="158">
        <v>45609</v>
      </c>
      <c r="F3258" s="159">
        <v>45609</v>
      </c>
      <c r="G3258" s="35" t="s">
        <v>5396</v>
      </c>
      <c r="H3258" s="35" t="s">
        <v>1500</v>
      </c>
      <c r="I3258" s="35" t="s">
        <v>394</v>
      </c>
      <c r="J3258" s="35" t="s">
        <v>3135</v>
      </c>
      <c r="K3258" s="80">
        <v>3569907041</v>
      </c>
      <c r="M3258" s="158">
        <v>45261</v>
      </c>
      <c r="N3258" s="160">
        <f ca="1">IFERROR(IF(M3258="","", DATEDIF(M3258, TODAY(), "M")),"")</f>
        <v>16</v>
      </c>
      <c r="R3258" s="35" t="s">
        <v>384</v>
      </c>
      <c r="S3258" s="35" t="s">
        <v>255</v>
      </c>
      <c r="T3258" s="35" t="s">
        <v>385</v>
      </c>
      <c r="V3258" s="35" t="s">
        <v>386</v>
      </c>
      <c r="Z3258" s="162">
        <v>0</v>
      </c>
      <c r="AA3258" s="163">
        <v>1</v>
      </c>
      <c r="AD3258" s="162">
        <v>25.5</v>
      </c>
      <c r="AG3258" s="35" t="s">
        <v>581</v>
      </c>
      <c r="AH3258" s="166" t="str">
        <f t="shared" si="50"/>
        <v>Humana ay64 big file (1).xlsx</v>
      </c>
      <c r="AI3258" s="35" t="s">
        <v>238</v>
      </c>
      <c r="BJ3258" s="162" t="str">
        <f>IF(AI3258 = "Advance", AD3258, "")</f>
        <v/>
      </c>
      <c r="BK3258" s="171" t="str">
        <f>IF(AI3258 = "Advance", 1, "")</f>
        <v/>
      </c>
      <c r="BL3258" s="171" t="str">
        <f>IF(AI3258 = "Chargeback", 1, "")</f>
        <v/>
      </c>
      <c r="BM3258" s="162" t="str">
        <f>IF(AI3258 = "Chargeback", AD3258, "")</f>
        <v/>
      </c>
    </row>
    <row r="3259" spans="1:65">
      <c r="A3259" s="35" t="s">
        <v>298</v>
      </c>
      <c r="B3259" s="35" t="s">
        <v>253</v>
      </c>
      <c r="C3259" s="80">
        <v>1871093</v>
      </c>
      <c r="E3259" s="158">
        <v>45609</v>
      </c>
      <c r="F3259" s="159">
        <v>45609</v>
      </c>
      <c r="G3259" s="35" t="s">
        <v>5397</v>
      </c>
      <c r="H3259" s="35" t="s">
        <v>532</v>
      </c>
      <c r="I3259" s="35" t="s">
        <v>450</v>
      </c>
      <c r="J3259" s="35" t="s">
        <v>681</v>
      </c>
      <c r="K3259" s="80">
        <v>7988160186</v>
      </c>
      <c r="M3259" s="158">
        <v>45261</v>
      </c>
      <c r="N3259" s="160">
        <f ca="1">IFERROR(IF(M3259="","", DATEDIF(M3259, TODAY(), "M")),"")</f>
        <v>16</v>
      </c>
      <c r="R3259" s="35" t="s">
        <v>384</v>
      </c>
      <c r="S3259" s="35" t="s">
        <v>255</v>
      </c>
      <c r="T3259" s="35" t="s">
        <v>385</v>
      </c>
      <c r="V3259" s="35" t="s">
        <v>386</v>
      </c>
      <c r="Z3259" s="162">
        <v>0</v>
      </c>
      <c r="AA3259" s="163">
        <v>1</v>
      </c>
      <c r="AD3259" s="162">
        <v>10</v>
      </c>
      <c r="AG3259" s="35" t="s">
        <v>387</v>
      </c>
      <c r="AH3259" s="166" t="str">
        <f t="shared" si="50"/>
        <v>Humana ay64 big file (1).xlsx</v>
      </c>
      <c r="AI3259" s="35" t="s">
        <v>238</v>
      </c>
      <c r="BJ3259" s="162" t="str">
        <f>IF(AI3259 = "Advance", AD3259, "")</f>
        <v/>
      </c>
      <c r="BK3259" s="171" t="str">
        <f>IF(AI3259 = "Advance", 1, "")</f>
        <v/>
      </c>
      <c r="BL3259" s="171" t="str">
        <f>IF(AI3259 = "Chargeback", 1, "")</f>
        <v/>
      </c>
      <c r="BM3259" s="162" t="str">
        <f>IF(AI3259 = "Chargeback", AD3259, "")</f>
        <v/>
      </c>
    </row>
    <row r="3260" spans="1:65">
      <c r="A3260" s="35" t="s">
        <v>298</v>
      </c>
      <c r="B3260" s="35" t="s">
        <v>272</v>
      </c>
      <c r="C3260" s="80">
        <v>1871093</v>
      </c>
      <c r="E3260" s="158">
        <v>45609</v>
      </c>
      <c r="F3260" s="159">
        <v>45609</v>
      </c>
      <c r="G3260" s="35" t="s">
        <v>5397</v>
      </c>
      <c r="H3260" s="35" t="s">
        <v>532</v>
      </c>
      <c r="I3260" s="35" t="s">
        <v>450</v>
      </c>
      <c r="J3260" s="35" t="s">
        <v>681</v>
      </c>
      <c r="K3260" s="80">
        <v>7371237968</v>
      </c>
      <c r="M3260" s="158">
        <v>45261</v>
      </c>
      <c r="N3260" s="160">
        <f ca="1">IFERROR(IF(M3260="","", DATEDIF(M3260, TODAY(), "M")),"")</f>
        <v>16</v>
      </c>
      <c r="R3260" s="35" t="s">
        <v>384</v>
      </c>
      <c r="S3260" s="35" t="s">
        <v>255</v>
      </c>
      <c r="T3260" s="35" t="s">
        <v>385</v>
      </c>
      <c r="V3260" s="35" t="s">
        <v>386</v>
      </c>
      <c r="Z3260" s="162">
        <v>0</v>
      </c>
      <c r="AA3260" s="163">
        <v>1</v>
      </c>
      <c r="AD3260" s="162">
        <v>25.5</v>
      </c>
      <c r="AG3260" s="35" t="s">
        <v>581</v>
      </c>
      <c r="AH3260" s="166" t="str">
        <f t="shared" si="50"/>
        <v>Humana ay64 big file (1).xlsx</v>
      </c>
      <c r="AI3260" s="35" t="s">
        <v>238</v>
      </c>
      <c r="BJ3260" s="162" t="str">
        <f>IF(AI3260 = "Advance", AD3260, "")</f>
        <v/>
      </c>
      <c r="BK3260" s="171" t="str">
        <f>IF(AI3260 = "Advance", 1, "")</f>
        <v/>
      </c>
      <c r="BL3260" s="171" t="str">
        <f>IF(AI3260 = "Chargeback", 1, "")</f>
        <v/>
      </c>
      <c r="BM3260" s="162" t="str">
        <f>IF(AI3260 = "Chargeback", AD3260, "")</f>
        <v/>
      </c>
    </row>
    <row r="3261" spans="1:65">
      <c r="A3261" s="35" t="s">
        <v>298</v>
      </c>
      <c r="B3261" s="35" t="s">
        <v>253</v>
      </c>
      <c r="C3261" s="80">
        <v>1871093</v>
      </c>
      <c r="E3261" s="158">
        <v>45609</v>
      </c>
      <c r="F3261" s="159">
        <v>45609</v>
      </c>
      <c r="G3261" s="35" t="s">
        <v>5398</v>
      </c>
      <c r="H3261" s="35" t="s">
        <v>999</v>
      </c>
      <c r="I3261" s="35" t="s">
        <v>420</v>
      </c>
      <c r="J3261" s="35" t="s">
        <v>773</v>
      </c>
      <c r="K3261" s="80">
        <v>6064049917</v>
      </c>
      <c r="M3261" s="158">
        <v>45200</v>
      </c>
      <c r="N3261" s="160">
        <f ca="1">IFERROR(IF(M3261="","", DATEDIF(M3261, TODAY(), "M")),"")</f>
        <v>18</v>
      </c>
      <c r="R3261" s="35" t="s">
        <v>384</v>
      </c>
      <c r="S3261" s="35" t="s">
        <v>255</v>
      </c>
      <c r="T3261" s="35" t="s">
        <v>385</v>
      </c>
      <c r="V3261" s="35" t="s">
        <v>386</v>
      </c>
      <c r="Z3261" s="162">
        <v>0</v>
      </c>
      <c r="AA3261" s="163">
        <v>1</v>
      </c>
      <c r="AD3261" s="162">
        <v>10</v>
      </c>
      <c r="AG3261" s="35" t="s">
        <v>387</v>
      </c>
      <c r="AH3261" s="166" t="str">
        <f t="shared" si="50"/>
        <v>Humana ay64 big file (1).xlsx</v>
      </c>
      <c r="AI3261" s="35" t="s">
        <v>238</v>
      </c>
      <c r="BJ3261" s="162" t="str">
        <f>IF(AI3261 = "Advance", AD3261, "")</f>
        <v/>
      </c>
      <c r="BK3261" s="171" t="str">
        <f>IF(AI3261 = "Advance", 1, "")</f>
        <v/>
      </c>
      <c r="BL3261" s="171" t="str">
        <f>IF(AI3261 = "Chargeback", 1, "")</f>
        <v/>
      </c>
      <c r="BM3261" s="162" t="str">
        <f>IF(AI3261 = "Chargeback", AD3261, "")</f>
        <v/>
      </c>
    </row>
    <row r="3262" spans="1:65">
      <c r="A3262" s="35" t="s">
        <v>298</v>
      </c>
      <c r="B3262" s="35" t="s">
        <v>272</v>
      </c>
      <c r="C3262" s="80">
        <v>1871093</v>
      </c>
      <c r="E3262" s="158">
        <v>45609</v>
      </c>
      <c r="F3262" s="159">
        <v>45609</v>
      </c>
      <c r="G3262" s="35" t="s">
        <v>5398</v>
      </c>
      <c r="H3262" s="35" t="s">
        <v>999</v>
      </c>
      <c r="I3262" s="35" t="s">
        <v>420</v>
      </c>
      <c r="J3262" s="35" t="s">
        <v>773</v>
      </c>
      <c r="K3262" s="80">
        <v>5234374962</v>
      </c>
      <c r="M3262" s="158">
        <v>45200</v>
      </c>
      <c r="N3262" s="160">
        <f ca="1">IFERROR(IF(M3262="","", DATEDIF(M3262, TODAY(), "M")),"")</f>
        <v>18</v>
      </c>
      <c r="R3262" s="35" t="s">
        <v>384</v>
      </c>
      <c r="S3262" s="35" t="s">
        <v>255</v>
      </c>
      <c r="T3262" s="35" t="s">
        <v>385</v>
      </c>
      <c r="V3262" s="35" t="s">
        <v>386</v>
      </c>
      <c r="Z3262" s="162">
        <v>0</v>
      </c>
      <c r="AA3262" s="163">
        <v>1</v>
      </c>
      <c r="AD3262" s="162">
        <v>25.5</v>
      </c>
      <c r="AG3262" s="35" t="s">
        <v>581</v>
      </c>
      <c r="AH3262" s="166" t="str">
        <f t="shared" si="50"/>
        <v>Humana ay64 big file (1).xlsx</v>
      </c>
      <c r="AI3262" s="35" t="s">
        <v>238</v>
      </c>
      <c r="BJ3262" s="162" t="str">
        <f>IF(AI3262 = "Advance", AD3262, "")</f>
        <v/>
      </c>
      <c r="BK3262" s="171" t="str">
        <f>IF(AI3262 = "Advance", 1, "")</f>
        <v/>
      </c>
      <c r="BL3262" s="171" t="str">
        <f>IF(AI3262 = "Chargeback", 1, "")</f>
        <v/>
      </c>
      <c r="BM3262" s="162" t="str">
        <f>IF(AI3262 = "Chargeback", AD3262, "")</f>
        <v/>
      </c>
    </row>
    <row r="3263" spans="1:65">
      <c r="A3263" s="35" t="s">
        <v>298</v>
      </c>
      <c r="B3263" s="35" t="s">
        <v>253</v>
      </c>
      <c r="C3263" s="80">
        <v>1871093</v>
      </c>
      <c r="E3263" s="158">
        <v>45609</v>
      </c>
      <c r="F3263" s="159">
        <v>45609</v>
      </c>
      <c r="G3263" s="35" t="s">
        <v>5399</v>
      </c>
      <c r="H3263" s="35" t="s">
        <v>2169</v>
      </c>
      <c r="I3263" s="35" t="s">
        <v>443</v>
      </c>
      <c r="J3263" s="35" t="s">
        <v>3337</v>
      </c>
      <c r="K3263" s="80">
        <v>2824317815</v>
      </c>
      <c r="M3263" s="158">
        <v>45261</v>
      </c>
      <c r="N3263" s="160">
        <f ca="1">IFERROR(IF(M3263="","", DATEDIF(M3263, TODAY(), "M")),"")</f>
        <v>16</v>
      </c>
      <c r="R3263" s="35" t="s">
        <v>384</v>
      </c>
      <c r="S3263" s="35" t="s">
        <v>255</v>
      </c>
      <c r="T3263" s="35" t="s">
        <v>385</v>
      </c>
      <c r="V3263" s="35" t="s">
        <v>386</v>
      </c>
      <c r="Z3263" s="162">
        <v>0</v>
      </c>
      <c r="AA3263" s="163">
        <v>1</v>
      </c>
      <c r="AD3263" s="162">
        <v>10</v>
      </c>
      <c r="AG3263" s="35" t="s">
        <v>387</v>
      </c>
      <c r="AH3263" s="166" t="str">
        <f t="shared" si="50"/>
        <v>Humana ay64 big file (1).xlsx</v>
      </c>
      <c r="AI3263" s="35" t="s">
        <v>238</v>
      </c>
      <c r="BJ3263" s="162" t="str">
        <f>IF(AI3263 = "Advance", AD3263, "")</f>
        <v/>
      </c>
      <c r="BK3263" s="171" t="str">
        <f>IF(AI3263 = "Advance", 1, "")</f>
        <v/>
      </c>
      <c r="BL3263" s="171" t="str">
        <f>IF(AI3263 = "Chargeback", 1, "")</f>
        <v/>
      </c>
      <c r="BM3263" s="162" t="str">
        <f>IF(AI3263 = "Chargeback", AD3263, "")</f>
        <v/>
      </c>
    </row>
    <row r="3264" spans="1:65">
      <c r="A3264" s="35" t="s">
        <v>298</v>
      </c>
      <c r="B3264" s="35" t="s">
        <v>272</v>
      </c>
      <c r="C3264" s="80">
        <v>1871093</v>
      </c>
      <c r="E3264" s="158">
        <v>45609</v>
      </c>
      <c r="F3264" s="159">
        <v>45609</v>
      </c>
      <c r="G3264" s="35" t="s">
        <v>5399</v>
      </c>
      <c r="H3264" s="35" t="s">
        <v>2169</v>
      </c>
      <c r="I3264" s="35" t="s">
        <v>443</v>
      </c>
      <c r="J3264" s="35" t="s">
        <v>3337</v>
      </c>
      <c r="K3264" s="80">
        <v>1235036147</v>
      </c>
      <c r="M3264" s="158">
        <v>45261</v>
      </c>
      <c r="N3264" s="160">
        <f ca="1">IFERROR(IF(M3264="","", DATEDIF(M3264, TODAY(), "M")),"")</f>
        <v>16</v>
      </c>
      <c r="R3264" s="35" t="s">
        <v>384</v>
      </c>
      <c r="S3264" s="35" t="s">
        <v>255</v>
      </c>
      <c r="T3264" s="35" t="s">
        <v>385</v>
      </c>
      <c r="V3264" s="35" t="s">
        <v>386</v>
      </c>
      <c r="Z3264" s="162">
        <v>0</v>
      </c>
      <c r="AA3264" s="163">
        <v>1</v>
      </c>
      <c r="AD3264" s="162">
        <v>25.5</v>
      </c>
      <c r="AG3264" s="35" t="s">
        <v>581</v>
      </c>
      <c r="AH3264" s="166" t="str">
        <f t="shared" si="50"/>
        <v>Humana ay64 big file (1).xlsx</v>
      </c>
      <c r="AI3264" s="35" t="s">
        <v>238</v>
      </c>
      <c r="BJ3264" s="162" t="str">
        <f>IF(AI3264 = "Advance", AD3264, "")</f>
        <v/>
      </c>
      <c r="BK3264" s="171" t="str">
        <f>IF(AI3264 = "Advance", 1, "")</f>
        <v/>
      </c>
      <c r="BL3264" s="171" t="str">
        <f>IF(AI3264 = "Chargeback", 1, "")</f>
        <v/>
      </c>
      <c r="BM3264" s="162" t="str">
        <f>IF(AI3264 = "Chargeback", AD3264, "")</f>
        <v/>
      </c>
    </row>
    <row r="3265" spans="1:65">
      <c r="A3265" s="35" t="s">
        <v>298</v>
      </c>
      <c r="B3265" s="35" t="s">
        <v>253</v>
      </c>
      <c r="C3265" s="80">
        <v>1871093</v>
      </c>
      <c r="E3265" s="158">
        <v>45609</v>
      </c>
      <c r="F3265" s="159">
        <v>45609</v>
      </c>
      <c r="G3265" s="35" t="s">
        <v>5400</v>
      </c>
      <c r="H3265" s="35" t="s">
        <v>2585</v>
      </c>
      <c r="I3265" s="35" t="s">
        <v>382</v>
      </c>
      <c r="J3265" s="35" t="s">
        <v>570</v>
      </c>
      <c r="K3265" s="80">
        <v>5207593994</v>
      </c>
      <c r="M3265" s="158">
        <v>45261</v>
      </c>
      <c r="N3265" s="160">
        <f ca="1">IFERROR(IF(M3265="","", DATEDIF(M3265, TODAY(), "M")),"")</f>
        <v>16</v>
      </c>
      <c r="R3265" s="35" t="s">
        <v>384</v>
      </c>
      <c r="S3265" s="35" t="s">
        <v>255</v>
      </c>
      <c r="T3265" s="35" t="s">
        <v>385</v>
      </c>
      <c r="V3265" s="35" t="s">
        <v>386</v>
      </c>
      <c r="Z3265" s="162">
        <v>0</v>
      </c>
      <c r="AA3265" s="163">
        <v>1</v>
      </c>
      <c r="AD3265" s="162">
        <v>10</v>
      </c>
      <c r="AG3265" s="35" t="s">
        <v>387</v>
      </c>
      <c r="AH3265" s="166" t="str">
        <f t="shared" si="50"/>
        <v>Humana ay64 big file (1).xlsx</v>
      </c>
      <c r="AI3265" s="35" t="s">
        <v>238</v>
      </c>
      <c r="BJ3265" s="162" t="str">
        <f>IF(AI3265 = "Advance", AD3265, "")</f>
        <v/>
      </c>
      <c r="BK3265" s="171" t="str">
        <f>IF(AI3265 = "Advance", 1, "")</f>
        <v/>
      </c>
      <c r="BL3265" s="171" t="str">
        <f>IF(AI3265 = "Chargeback", 1, "")</f>
        <v/>
      </c>
      <c r="BM3265" s="162" t="str">
        <f>IF(AI3265 = "Chargeback", AD3265, "")</f>
        <v/>
      </c>
    </row>
    <row r="3266" spans="1:65">
      <c r="A3266" s="35" t="s">
        <v>298</v>
      </c>
      <c r="B3266" s="35" t="s">
        <v>272</v>
      </c>
      <c r="C3266" s="80">
        <v>1871093</v>
      </c>
      <c r="E3266" s="158">
        <v>45609</v>
      </c>
      <c r="F3266" s="159">
        <v>45609</v>
      </c>
      <c r="G3266" s="35" t="s">
        <v>5400</v>
      </c>
      <c r="H3266" s="35" t="s">
        <v>2585</v>
      </c>
      <c r="I3266" s="35" t="s">
        <v>382</v>
      </c>
      <c r="J3266" s="35" t="s">
        <v>570</v>
      </c>
      <c r="K3266" s="80">
        <v>2351816405</v>
      </c>
      <c r="M3266" s="158">
        <v>45261</v>
      </c>
      <c r="N3266" s="160">
        <f ca="1">IFERROR(IF(M3266="","", DATEDIF(M3266, TODAY(), "M")),"")</f>
        <v>16</v>
      </c>
      <c r="R3266" s="35" t="s">
        <v>384</v>
      </c>
      <c r="S3266" s="35" t="s">
        <v>255</v>
      </c>
      <c r="T3266" s="35" t="s">
        <v>385</v>
      </c>
      <c r="V3266" s="35" t="s">
        <v>386</v>
      </c>
      <c r="Z3266" s="162">
        <v>0</v>
      </c>
      <c r="AA3266" s="163">
        <v>1</v>
      </c>
      <c r="AD3266" s="162">
        <v>25.5</v>
      </c>
      <c r="AG3266" s="35" t="s">
        <v>581</v>
      </c>
      <c r="AH3266" s="166" t="str">
        <f t="shared" ref="AH3266:AH3329" si="51">HYPERLINK("\\tsclient\thindisk\Evan MacGuffie\Humana ay64 big file (1).xlsx", "Humana ay64 big file (1).xlsx")</f>
        <v>Humana ay64 big file (1).xlsx</v>
      </c>
      <c r="AI3266" s="35" t="s">
        <v>238</v>
      </c>
      <c r="BJ3266" s="162" t="str">
        <f>IF(AI3266 = "Advance", AD3266, "")</f>
        <v/>
      </c>
      <c r="BK3266" s="171" t="str">
        <f>IF(AI3266 = "Advance", 1, "")</f>
        <v/>
      </c>
      <c r="BL3266" s="171" t="str">
        <f>IF(AI3266 = "Chargeback", 1, "")</f>
        <v/>
      </c>
      <c r="BM3266" s="162" t="str">
        <f>IF(AI3266 = "Chargeback", AD3266, "")</f>
        <v/>
      </c>
    </row>
    <row r="3267" spans="1:65">
      <c r="A3267" s="35" t="s">
        <v>298</v>
      </c>
      <c r="B3267" s="35" t="s">
        <v>253</v>
      </c>
      <c r="C3267" s="80">
        <v>1871093</v>
      </c>
      <c r="E3267" s="158">
        <v>45609</v>
      </c>
      <c r="F3267" s="159">
        <v>45609</v>
      </c>
      <c r="G3267" s="35" t="s">
        <v>5401</v>
      </c>
      <c r="H3267" s="35" t="s">
        <v>5402</v>
      </c>
      <c r="J3267" s="35" t="s">
        <v>5272</v>
      </c>
      <c r="K3267" s="80">
        <v>2790174484</v>
      </c>
      <c r="M3267" s="158">
        <v>45261</v>
      </c>
      <c r="N3267" s="160">
        <f ca="1">IFERROR(IF(M3267="","", DATEDIF(M3267, TODAY(), "M")),"")</f>
        <v>16</v>
      </c>
      <c r="R3267" s="35" t="s">
        <v>384</v>
      </c>
      <c r="S3267" s="35" t="s">
        <v>255</v>
      </c>
      <c r="T3267" s="35" t="s">
        <v>385</v>
      </c>
      <c r="V3267" s="35" t="s">
        <v>386</v>
      </c>
      <c r="Z3267" s="162">
        <v>0</v>
      </c>
      <c r="AA3267" s="163">
        <v>1</v>
      </c>
      <c r="AD3267" s="162">
        <v>10</v>
      </c>
      <c r="AG3267" s="35" t="s">
        <v>387</v>
      </c>
      <c r="AH3267" s="166" t="str">
        <f t="shared" si="51"/>
        <v>Humana ay64 big file (1).xlsx</v>
      </c>
      <c r="AI3267" s="35" t="s">
        <v>238</v>
      </c>
      <c r="BJ3267" s="162" t="str">
        <f>IF(AI3267 = "Advance", AD3267, "")</f>
        <v/>
      </c>
      <c r="BK3267" s="171" t="str">
        <f>IF(AI3267 = "Advance", 1, "")</f>
        <v/>
      </c>
      <c r="BL3267" s="171" t="str">
        <f>IF(AI3267 = "Chargeback", 1, "")</f>
        <v/>
      </c>
      <c r="BM3267" s="162" t="str">
        <f>IF(AI3267 = "Chargeback", AD3267, "")</f>
        <v/>
      </c>
    </row>
    <row r="3268" spans="1:65">
      <c r="A3268" s="35" t="s">
        <v>298</v>
      </c>
      <c r="B3268" s="35" t="s">
        <v>272</v>
      </c>
      <c r="C3268" s="80">
        <v>1871093</v>
      </c>
      <c r="E3268" s="158">
        <v>45609</v>
      </c>
      <c r="F3268" s="159">
        <v>45609</v>
      </c>
      <c r="G3268" s="35" t="s">
        <v>5401</v>
      </c>
      <c r="H3268" s="35" t="s">
        <v>5402</v>
      </c>
      <c r="J3268" s="35" t="s">
        <v>5272</v>
      </c>
      <c r="K3268" s="80">
        <v>7530438671</v>
      </c>
      <c r="M3268" s="158">
        <v>45261</v>
      </c>
      <c r="N3268" s="160">
        <f ca="1">IFERROR(IF(M3268="","", DATEDIF(M3268, TODAY(), "M")),"")</f>
        <v>16</v>
      </c>
      <c r="R3268" s="35" t="s">
        <v>384</v>
      </c>
      <c r="S3268" s="35" t="s">
        <v>255</v>
      </c>
      <c r="T3268" s="35" t="s">
        <v>385</v>
      </c>
      <c r="V3268" s="35" t="s">
        <v>386</v>
      </c>
      <c r="Z3268" s="162">
        <v>0</v>
      </c>
      <c r="AA3268" s="163">
        <v>1</v>
      </c>
      <c r="AD3268" s="162">
        <v>25.5</v>
      </c>
      <c r="AG3268" s="35" t="s">
        <v>581</v>
      </c>
      <c r="AH3268" s="166" t="str">
        <f t="shared" si="51"/>
        <v>Humana ay64 big file (1).xlsx</v>
      </c>
      <c r="AI3268" s="35" t="s">
        <v>238</v>
      </c>
      <c r="BJ3268" s="162" t="str">
        <f>IF(AI3268 = "Advance", AD3268, "")</f>
        <v/>
      </c>
      <c r="BK3268" s="171" t="str">
        <f>IF(AI3268 = "Advance", 1, "")</f>
        <v/>
      </c>
      <c r="BL3268" s="171" t="str">
        <f>IF(AI3268 = "Chargeback", 1, "")</f>
        <v/>
      </c>
      <c r="BM3268" s="162" t="str">
        <f>IF(AI3268 = "Chargeback", AD3268, "")</f>
        <v/>
      </c>
    </row>
    <row r="3269" spans="1:65">
      <c r="A3269" s="35" t="s">
        <v>298</v>
      </c>
      <c r="B3269" s="35" t="s">
        <v>253</v>
      </c>
      <c r="C3269" s="80">
        <v>1871093</v>
      </c>
      <c r="E3269" s="158">
        <v>45609</v>
      </c>
      <c r="F3269" s="159">
        <v>45609</v>
      </c>
      <c r="G3269" s="35" t="s">
        <v>5403</v>
      </c>
      <c r="H3269" s="35" t="s">
        <v>929</v>
      </c>
      <c r="I3269" s="35" t="s">
        <v>509</v>
      </c>
      <c r="J3269" s="35" t="s">
        <v>1055</v>
      </c>
      <c r="K3269" s="80">
        <v>2978680103</v>
      </c>
      <c r="M3269" s="158">
        <v>45658</v>
      </c>
      <c r="N3269" s="160">
        <f ca="1">IFERROR(IF(M3269="","", DATEDIF(M3269, TODAY(), "M")),"")</f>
        <v>3</v>
      </c>
      <c r="R3269" s="35" t="s">
        <v>384</v>
      </c>
      <c r="S3269" s="35" t="s">
        <v>255</v>
      </c>
      <c r="T3269" s="35" t="s">
        <v>385</v>
      </c>
      <c r="V3269" s="35" t="s">
        <v>386</v>
      </c>
      <c r="Z3269" s="162">
        <v>0</v>
      </c>
      <c r="AA3269" s="163">
        <v>1</v>
      </c>
      <c r="AD3269" s="162">
        <v>200</v>
      </c>
      <c r="AG3269" s="35" t="s">
        <v>409</v>
      </c>
      <c r="AH3269" s="166" t="str">
        <f t="shared" si="51"/>
        <v>Humana ay64 big file (1).xlsx</v>
      </c>
      <c r="AI3269" s="35" t="s">
        <v>237</v>
      </c>
      <c r="BJ3269" s="162">
        <f>IF(AI3269 = "Advance", AD3269, "")</f>
        <v>200</v>
      </c>
      <c r="BK3269" s="171">
        <f>IF(AI3269 = "Advance", 1, "")</f>
        <v>1</v>
      </c>
      <c r="BL3269" s="171" t="str">
        <f>IF(AI3269 = "Chargeback", 1, "")</f>
        <v/>
      </c>
      <c r="BM3269" s="162" t="str">
        <f>IF(AI3269 = "Chargeback", AD3269, "")</f>
        <v/>
      </c>
    </row>
    <row r="3270" spans="1:65">
      <c r="A3270" s="35" t="s">
        <v>298</v>
      </c>
      <c r="B3270" s="35" t="s">
        <v>262</v>
      </c>
      <c r="C3270" s="80">
        <v>1871093</v>
      </c>
      <c r="E3270" s="158">
        <v>45609</v>
      </c>
      <c r="F3270" s="159">
        <v>45609</v>
      </c>
      <c r="G3270" s="35" t="s">
        <v>5404</v>
      </c>
      <c r="H3270" s="35" t="s">
        <v>5405</v>
      </c>
      <c r="I3270" s="35" t="s">
        <v>450</v>
      </c>
      <c r="J3270" s="35" t="s">
        <v>2084</v>
      </c>
      <c r="K3270" s="80">
        <v>5348404438</v>
      </c>
      <c r="M3270" s="158">
        <v>45658</v>
      </c>
      <c r="N3270" s="160">
        <f ca="1">IFERROR(IF(M3270="","", DATEDIF(M3270, TODAY(), "M")),"")</f>
        <v>3</v>
      </c>
      <c r="R3270" s="35" t="s">
        <v>384</v>
      </c>
      <c r="S3270" s="35" t="s">
        <v>590</v>
      </c>
      <c r="T3270" s="35" t="s">
        <v>590</v>
      </c>
      <c r="V3270" s="35" t="s">
        <v>591</v>
      </c>
      <c r="Z3270" s="162">
        <v>0</v>
      </c>
      <c r="AA3270" s="163">
        <v>1</v>
      </c>
      <c r="AD3270" s="162">
        <v>20</v>
      </c>
      <c r="AG3270" s="35" t="s">
        <v>409</v>
      </c>
      <c r="AH3270" s="166" t="str">
        <f t="shared" si="51"/>
        <v>Humana ay64 big file (1).xlsx</v>
      </c>
      <c r="AI3270" s="35" t="s">
        <v>237</v>
      </c>
      <c r="BJ3270" s="162">
        <f>IF(AI3270 = "Advance", AD3270, "")</f>
        <v>20</v>
      </c>
      <c r="BK3270" s="171">
        <f>IF(AI3270 = "Advance", 1, "")</f>
        <v>1</v>
      </c>
      <c r="BL3270" s="171" t="str">
        <f>IF(AI3270 = "Chargeback", 1, "")</f>
        <v/>
      </c>
      <c r="BM3270" s="162" t="str">
        <f>IF(AI3270 = "Chargeback", AD3270, "")</f>
        <v/>
      </c>
    </row>
    <row r="3271" spans="1:65">
      <c r="A3271" s="35" t="s">
        <v>298</v>
      </c>
      <c r="B3271" s="35" t="s">
        <v>262</v>
      </c>
      <c r="C3271" s="80">
        <v>1871093</v>
      </c>
      <c r="E3271" s="158">
        <v>45609</v>
      </c>
      <c r="F3271" s="159">
        <v>45609</v>
      </c>
      <c r="G3271" s="35" t="s">
        <v>5406</v>
      </c>
      <c r="H3271" s="35" t="s">
        <v>1462</v>
      </c>
      <c r="I3271" s="35" t="s">
        <v>479</v>
      </c>
      <c r="J3271" s="35" t="s">
        <v>515</v>
      </c>
      <c r="K3271" s="80">
        <v>3478160411</v>
      </c>
      <c r="M3271" s="158">
        <v>45658</v>
      </c>
      <c r="N3271" s="160">
        <f ca="1">IFERROR(IF(M3271="","", DATEDIF(M3271, TODAY(), "M")),"")</f>
        <v>3</v>
      </c>
      <c r="R3271" s="35" t="s">
        <v>384</v>
      </c>
      <c r="S3271" s="35" t="s">
        <v>590</v>
      </c>
      <c r="T3271" s="35" t="s">
        <v>590</v>
      </c>
      <c r="V3271" s="35" t="s">
        <v>591</v>
      </c>
      <c r="Z3271" s="162">
        <v>0</v>
      </c>
      <c r="AA3271" s="163">
        <v>1</v>
      </c>
      <c r="AD3271" s="162">
        <v>20</v>
      </c>
      <c r="AG3271" s="35" t="s">
        <v>409</v>
      </c>
      <c r="AH3271" s="166" t="str">
        <f t="shared" si="51"/>
        <v>Humana ay64 big file (1).xlsx</v>
      </c>
      <c r="AI3271" s="35" t="s">
        <v>237</v>
      </c>
      <c r="BJ3271" s="162">
        <f>IF(AI3271 = "Advance", AD3271, "")</f>
        <v>20</v>
      </c>
      <c r="BK3271" s="171">
        <f>IF(AI3271 = "Advance", 1, "")</f>
        <v>1</v>
      </c>
      <c r="BL3271" s="171" t="str">
        <f>IF(AI3271 = "Chargeback", 1, "")</f>
        <v/>
      </c>
      <c r="BM3271" s="162" t="str">
        <f>IF(AI3271 = "Chargeback", AD3271, "")</f>
        <v/>
      </c>
    </row>
    <row r="3272" spans="1:65">
      <c r="A3272" s="35" t="s">
        <v>301</v>
      </c>
      <c r="B3272" s="35" t="s">
        <v>253</v>
      </c>
      <c r="C3272" s="80">
        <v>1878161</v>
      </c>
      <c r="E3272" s="158">
        <v>45609</v>
      </c>
      <c r="F3272" s="159">
        <v>45609</v>
      </c>
      <c r="G3272" s="35" t="s">
        <v>5407</v>
      </c>
      <c r="H3272" s="35" t="s">
        <v>2061</v>
      </c>
      <c r="I3272" s="35" t="s">
        <v>382</v>
      </c>
      <c r="J3272" s="35" t="s">
        <v>5408</v>
      </c>
      <c r="K3272" s="80">
        <v>9298958986</v>
      </c>
      <c r="M3272" s="158">
        <v>44927</v>
      </c>
      <c r="N3272" s="160">
        <f ca="1">IFERROR(IF(M3272="","", DATEDIF(M3272, TODAY(), "M")),"")</f>
        <v>27</v>
      </c>
      <c r="R3272" s="35" t="s">
        <v>384</v>
      </c>
      <c r="S3272" s="35" t="s">
        <v>255</v>
      </c>
      <c r="T3272" s="35" t="s">
        <v>407</v>
      </c>
      <c r="V3272" s="35" t="s">
        <v>397</v>
      </c>
      <c r="Z3272" s="162">
        <v>0</v>
      </c>
      <c r="AA3272" s="163">
        <v>1</v>
      </c>
      <c r="AD3272" s="162">
        <v>7</v>
      </c>
      <c r="AG3272" s="35" t="s">
        <v>387</v>
      </c>
      <c r="AH3272" s="166" t="str">
        <f t="shared" si="51"/>
        <v>Humana ay64 big file (1).xlsx</v>
      </c>
      <c r="AI3272" s="35" t="s">
        <v>238</v>
      </c>
      <c r="BJ3272" s="162" t="str">
        <f>IF(AI3272 = "Advance", AD3272, "")</f>
        <v/>
      </c>
      <c r="BK3272" s="171" t="str">
        <f>IF(AI3272 = "Advance", 1, "")</f>
        <v/>
      </c>
      <c r="BL3272" s="171" t="str">
        <f>IF(AI3272 = "Chargeback", 1, "")</f>
        <v/>
      </c>
      <c r="BM3272" s="162" t="str">
        <f>IF(AI3272 = "Chargeback", AD3272, "")</f>
        <v/>
      </c>
    </row>
    <row r="3273" spans="1:65">
      <c r="A3273" s="35" t="s">
        <v>301</v>
      </c>
      <c r="B3273" s="35" t="s">
        <v>253</v>
      </c>
      <c r="C3273" s="80">
        <v>1878161</v>
      </c>
      <c r="E3273" s="158">
        <v>45609</v>
      </c>
      <c r="F3273" s="159">
        <v>45609</v>
      </c>
      <c r="G3273" s="35" t="s">
        <v>5409</v>
      </c>
      <c r="H3273" s="35" t="s">
        <v>5410</v>
      </c>
      <c r="I3273" s="35" t="s">
        <v>479</v>
      </c>
      <c r="J3273" s="35" t="s">
        <v>5411</v>
      </c>
      <c r="K3273" s="80">
        <v>9962199117</v>
      </c>
      <c r="M3273" s="158">
        <v>44927</v>
      </c>
      <c r="N3273" s="160">
        <f ca="1">IFERROR(IF(M3273="","", DATEDIF(M3273, TODAY(), "M")),"")</f>
        <v>27</v>
      </c>
      <c r="R3273" s="35" t="s">
        <v>384</v>
      </c>
      <c r="S3273" s="35" t="s">
        <v>255</v>
      </c>
      <c r="T3273" s="35" t="s">
        <v>385</v>
      </c>
      <c r="V3273" s="35" t="s">
        <v>386</v>
      </c>
      <c r="Z3273" s="162">
        <v>0</v>
      </c>
      <c r="AA3273" s="163">
        <v>1</v>
      </c>
      <c r="AD3273" s="162">
        <v>7</v>
      </c>
      <c r="AG3273" s="35" t="s">
        <v>387</v>
      </c>
      <c r="AH3273" s="166" t="str">
        <f t="shared" si="51"/>
        <v>Humana ay64 big file (1).xlsx</v>
      </c>
      <c r="AI3273" s="35" t="s">
        <v>238</v>
      </c>
      <c r="BJ3273" s="162" t="str">
        <f>IF(AI3273 = "Advance", AD3273, "")</f>
        <v/>
      </c>
      <c r="BK3273" s="171" t="str">
        <f>IF(AI3273 = "Advance", 1, "")</f>
        <v/>
      </c>
      <c r="BL3273" s="171" t="str">
        <f>IF(AI3273 = "Chargeback", 1, "")</f>
        <v/>
      </c>
      <c r="BM3273" s="162" t="str">
        <f>IF(AI3273 = "Chargeback", AD3273, "")</f>
        <v/>
      </c>
    </row>
    <row r="3274" spans="1:65">
      <c r="A3274" s="35" t="s">
        <v>301</v>
      </c>
      <c r="B3274" s="35" t="s">
        <v>253</v>
      </c>
      <c r="C3274" s="80">
        <v>1878161</v>
      </c>
      <c r="E3274" s="158">
        <v>45609</v>
      </c>
      <c r="F3274" s="159">
        <v>45609</v>
      </c>
      <c r="G3274" s="35" t="s">
        <v>5412</v>
      </c>
      <c r="H3274" s="35" t="s">
        <v>2061</v>
      </c>
      <c r="I3274" s="35" t="s">
        <v>443</v>
      </c>
      <c r="J3274" s="35" t="s">
        <v>5413</v>
      </c>
      <c r="K3274" s="80">
        <v>9908547832</v>
      </c>
      <c r="M3274" s="158">
        <v>44927</v>
      </c>
      <c r="N3274" s="160">
        <f ca="1">IFERROR(IF(M3274="","", DATEDIF(M3274, TODAY(), "M")),"")</f>
        <v>27</v>
      </c>
      <c r="R3274" s="35" t="s">
        <v>384</v>
      </c>
      <c r="S3274" s="35" t="s">
        <v>255</v>
      </c>
      <c r="T3274" s="35" t="s">
        <v>407</v>
      </c>
      <c r="V3274" s="35" t="s">
        <v>397</v>
      </c>
      <c r="Z3274" s="162">
        <v>0</v>
      </c>
      <c r="AA3274" s="163">
        <v>1</v>
      </c>
      <c r="AD3274" s="162">
        <v>7</v>
      </c>
      <c r="AG3274" s="35" t="s">
        <v>387</v>
      </c>
      <c r="AH3274" s="166" t="str">
        <f t="shared" si="51"/>
        <v>Humana ay64 big file (1).xlsx</v>
      </c>
      <c r="AI3274" s="35" t="s">
        <v>238</v>
      </c>
      <c r="BJ3274" s="162" t="str">
        <f>IF(AI3274 = "Advance", AD3274, "")</f>
        <v/>
      </c>
      <c r="BK3274" s="171" t="str">
        <f>IF(AI3274 = "Advance", 1, "")</f>
        <v/>
      </c>
      <c r="BL3274" s="171" t="str">
        <f>IF(AI3274 = "Chargeback", 1, "")</f>
        <v/>
      </c>
      <c r="BM3274" s="162" t="str">
        <f>IF(AI3274 = "Chargeback", AD3274, "")</f>
        <v/>
      </c>
    </row>
    <row r="3275" spans="1:65">
      <c r="A3275" s="35" t="s">
        <v>301</v>
      </c>
      <c r="B3275" s="35" t="s">
        <v>253</v>
      </c>
      <c r="C3275" s="80">
        <v>1878161</v>
      </c>
      <c r="E3275" s="158">
        <v>45609</v>
      </c>
      <c r="F3275" s="159">
        <v>45609</v>
      </c>
      <c r="G3275" s="35" t="s">
        <v>5414</v>
      </c>
      <c r="H3275" s="35" t="s">
        <v>4492</v>
      </c>
      <c r="I3275" s="35" t="s">
        <v>382</v>
      </c>
      <c r="J3275" s="35" t="s">
        <v>5415</v>
      </c>
      <c r="K3275" s="80">
        <v>879045580</v>
      </c>
      <c r="M3275" s="158">
        <v>44805</v>
      </c>
      <c r="N3275" s="160">
        <f ca="1">IFERROR(IF(M3275="","", DATEDIF(M3275, TODAY(), "M")),"")</f>
        <v>31</v>
      </c>
      <c r="R3275" s="35" t="s">
        <v>384</v>
      </c>
      <c r="S3275" s="35" t="s">
        <v>255</v>
      </c>
      <c r="T3275" s="35" t="s">
        <v>385</v>
      </c>
      <c r="V3275" s="35" t="s">
        <v>386</v>
      </c>
      <c r="Z3275" s="162">
        <v>0</v>
      </c>
      <c r="AA3275" s="163">
        <v>1</v>
      </c>
      <c r="AD3275" s="162">
        <v>7</v>
      </c>
      <c r="AG3275" s="35" t="s">
        <v>387</v>
      </c>
      <c r="AH3275" s="166" t="str">
        <f t="shared" si="51"/>
        <v>Humana ay64 big file (1).xlsx</v>
      </c>
      <c r="AI3275" s="35" t="s">
        <v>238</v>
      </c>
      <c r="BJ3275" s="162" t="str">
        <f>IF(AI3275 = "Advance", AD3275, "")</f>
        <v/>
      </c>
      <c r="BK3275" s="171" t="str">
        <f>IF(AI3275 = "Advance", 1, "")</f>
        <v/>
      </c>
      <c r="BL3275" s="171" t="str">
        <f>IF(AI3275 = "Chargeback", 1, "")</f>
        <v/>
      </c>
      <c r="BM3275" s="162" t="str">
        <f>IF(AI3275 = "Chargeback", AD3275, "")</f>
        <v/>
      </c>
    </row>
    <row r="3276" spans="1:65">
      <c r="A3276" s="35" t="s">
        <v>301</v>
      </c>
      <c r="B3276" s="35" t="s">
        <v>253</v>
      </c>
      <c r="C3276" s="80">
        <v>1878161</v>
      </c>
      <c r="E3276" s="158">
        <v>45609</v>
      </c>
      <c r="F3276" s="159">
        <v>45609</v>
      </c>
      <c r="G3276" s="35" t="s">
        <v>5416</v>
      </c>
      <c r="H3276" s="35" t="s">
        <v>439</v>
      </c>
      <c r="I3276" s="35" t="s">
        <v>412</v>
      </c>
      <c r="J3276" s="35" t="s">
        <v>5417</v>
      </c>
      <c r="K3276" s="80">
        <v>8759270796</v>
      </c>
      <c r="M3276" s="158">
        <v>44805</v>
      </c>
      <c r="N3276" s="160">
        <f ca="1">IFERROR(IF(M3276="","", DATEDIF(M3276, TODAY(), "M")),"")</f>
        <v>31</v>
      </c>
      <c r="R3276" s="35" t="s">
        <v>384</v>
      </c>
      <c r="S3276" s="35" t="s">
        <v>255</v>
      </c>
      <c r="T3276" s="35" t="s">
        <v>385</v>
      </c>
      <c r="V3276" s="35" t="s">
        <v>386</v>
      </c>
      <c r="Z3276" s="162">
        <v>0</v>
      </c>
      <c r="AA3276" s="163">
        <v>1</v>
      </c>
      <c r="AD3276" s="162">
        <v>7</v>
      </c>
      <c r="AG3276" s="35" t="s">
        <v>387</v>
      </c>
      <c r="AH3276" s="166" t="str">
        <f t="shared" si="51"/>
        <v>Humana ay64 big file (1).xlsx</v>
      </c>
      <c r="AI3276" s="35" t="s">
        <v>238</v>
      </c>
      <c r="BJ3276" s="162" t="str">
        <f>IF(AI3276 = "Advance", AD3276, "")</f>
        <v/>
      </c>
      <c r="BK3276" s="171" t="str">
        <f>IF(AI3276 = "Advance", 1, "")</f>
        <v/>
      </c>
      <c r="BL3276" s="171" t="str">
        <f>IF(AI3276 = "Chargeback", 1, "")</f>
        <v/>
      </c>
      <c r="BM3276" s="162" t="str">
        <f>IF(AI3276 = "Chargeback", AD3276, "")</f>
        <v/>
      </c>
    </row>
    <row r="3277" spans="1:65">
      <c r="A3277" s="35" t="s">
        <v>301</v>
      </c>
      <c r="B3277" s="35" t="s">
        <v>253</v>
      </c>
      <c r="C3277" s="80">
        <v>1878161</v>
      </c>
      <c r="E3277" s="158">
        <v>45609</v>
      </c>
      <c r="F3277" s="159">
        <v>45609</v>
      </c>
      <c r="G3277" s="35" t="s">
        <v>5418</v>
      </c>
      <c r="H3277" s="35" t="s">
        <v>1552</v>
      </c>
      <c r="I3277" s="35" t="s">
        <v>430</v>
      </c>
      <c r="J3277" s="35" t="s">
        <v>5419</v>
      </c>
      <c r="K3277" s="80">
        <v>5962316533</v>
      </c>
      <c r="M3277" s="158">
        <v>44835</v>
      </c>
      <c r="N3277" s="160">
        <f ca="1">IFERROR(IF(M3277="","", DATEDIF(M3277, TODAY(), "M")),"")</f>
        <v>30</v>
      </c>
      <c r="R3277" s="35" t="s">
        <v>384</v>
      </c>
      <c r="S3277" s="35" t="s">
        <v>255</v>
      </c>
      <c r="T3277" s="35" t="s">
        <v>385</v>
      </c>
      <c r="V3277" s="35" t="s">
        <v>386</v>
      </c>
      <c r="Z3277" s="162">
        <v>0</v>
      </c>
      <c r="AA3277" s="163">
        <v>1</v>
      </c>
      <c r="AD3277" s="162">
        <v>7</v>
      </c>
      <c r="AG3277" s="35" t="s">
        <v>387</v>
      </c>
      <c r="AH3277" s="166" t="str">
        <f t="shared" si="51"/>
        <v>Humana ay64 big file (1).xlsx</v>
      </c>
      <c r="AI3277" s="35" t="s">
        <v>238</v>
      </c>
      <c r="BJ3277" s="162" t="str">
        <f>IF(AI3277 = "Advance", AD3277, "")</f>
        <v/>
      </c>
      <c r="BK3277" s="171" t="str">
        <f>IF(AI3277 = "Advance", 1, "")</f>
        <v/>
      </c>
      <c r="BL3277" s="171" t="str">
        <f>IF(AI3277 = "Chargeback", 1, "")</f>
        <v/>
      </c>
      <c r="BM3277" s="162" t="str">
        <f>IF(AI3277 = "Chargeback", AD3277, "")</f>
        <v/>
      </c>
    </row>
    <row r="3278" spans="1:65">
      <c r="A3278" s="35" t="s">
        <v>301</v>
      </c>
      <c r="B3278" s="35" t="s">
        <v>253</v>
      </c>
      <c r="C3278" s="80">
        <v>1878161</v>
      </c>
      <c r="E3278" s="158">
        <v>45609</v>
      </c>
      <c r="F3278" s="159">
        <v>45609</v>
      </c>
      <c r="G3278" s="35" t="s">
        <v>5420</v>
      </c>
      <c r="H3278" s="35" t="s">
        <v>820</v>
      </c>
      <c r="I3278" s="35" t="s">
        <v>416</v>
      </c>
      <c r="J3278" s="35" t="s">
        <v>5421</v>
      </c>
      <c r="K3278" s="80">
        <v>5684427042</v>
      </c>
      <c r="M3278" s="158">
        <v>44927</v>
      </c>
      <c r="N3278" s="160">
        <f ca="1">IFERROR(IF(M3278="","", DATEDIF(M3278, TODAY(), "M")),"")</f>
        <v>27</v>
      </c>
      <c r="R3278" s="35" t="s">
        <v>384</v>
      </c>
      <c r="S3278" s="35" t="s">
        <v>255</v>
      </c>
      <c r="T3278" s="35" t="s">
        <v>407</v>
      </c>
      <c r="V3278" s="35" t="s">
        <v>397</v>
      </c>
      <c r="Z3278" s="162">
        <v>0</v>
      </c>
      <c r="AA3278" s="163">
        <v>1</v>
      </c>
      <c r="AD3278" s="162">
        <v>7</v>
      </c>
      <c r="AG3278" s="35" t="s">
        <v>387</v>
      </c>
      <c r="AH3278" s="166" t="str">
        <f t="shared" si="51"/>
        <v>Humana ay64 big file (1).xlsx</v>
      </c>
      <c r="AI3278" s="35" t="s">
        <v>238</v>
      </c>
      <c r="BJ3278" s="162" t="str">
        <f>IF(AI3278 = "Advance", AD3278, "")</f>
        <v/>
      </c>
      <c r="BK3278" s="171" t="str">
        <f>IF(AI3278 = "Advance", 1, "")</f>
        <v/>
      </c>
      <c r="BL3278" s="171" t="str">
        <f>IF(AI3278 = "Chargeback", 1, "")</f>
        <v/>
      </c>
      <c r="BM3278" s="162" t="str">
        <f>IF(AI3278 = "Chargeback", AD3278, "")</f>
        <v/>
      </c>
    </row>
    <row r="3279" spans="1:65">
      <c r="A3279" s="35" t="s">
        <v>301</v>
      </c>
      <c r="B3279" s="35" t="s">
        <v>253</v>
      </c>
      <c r="C3279" s="80">
        <v>1878161</v>
      </c>
      <c r="E3279" s="158">
        <v>45609</v>
      </c>
      <c r="F3279" s="159">
        <v>45609</v>
      </c>
      <c r="G3279" s="35" t="s">
        <v>5422</v>
      </c>
      <c r="H3279" s="35" t="s">
        <v>780</v>
      </c>
      <c r="I3279" s="35" t="s">
        <v>382</v>
      </c>
      <c r="J3279" s="35" t="s">
        <v>5423</v>
      </c>
      <c r="K3279" s="80">
        <v>2331195907</v>
      </c>
      <c r="M3279" s="158">
        <v>44927</v>
      </c>
      <c r="N3279" s="160">
        <f ca="1">IFERROR(IF(M3279="","", DATEDIF(M3279, TODAY(), "M")),"")</f>
        <v>27</v>
      </c>
      <c r="R3279" s="35" t="s">
        <v>384</v>
      </c>
      <c r="S3279" s="35" t="s">
        <v>255</v>
      </c>
      <c r="T3279" s="35" t="s">
        <v>385</v>
      </c>
      <c r="V3279" s="35" t="s">
        <v>386</v>
      </c>
      <c r="Z3279" s="162">
        <v>0</v>
      </c>
      <c r="AA3279" s="163">
        <v>1</v>
      </c>
      <c r="AD3279" s="162">
        <v>7</v>
      </c>
      <c r="AG3279" s="35" t="s">
        <v>387</v>
      </c>
      <c r="AH3279" s="166" t="str">
        <f t="shared" si="51"/>
        <v>Humana ay64 big file (1).xlsx</v>
      </c>
      <c r="AI3279" s="35" t="s">
        <v>238</v>
      </c>
      <c r="BJ3279" s="162" t="str">
        <f>IF(AI3279 = "Advance", AD3279, "")</f>
        <v/>
      </c>
      <c r="BK3279" s="171" t="str">
        <f>IF(AI3279 = "Advance", 1, "")</f>
        <v/>
      </c>
      <c r="BL3279" s="171" t="str">
        <f>IF(AI3279 = "Chargeback", 1, "")</f>
        <v/>
      </c>
      <c r="BM3279" s="162" t="str">
        <f>IF(AI3279 = "Chargeback", AD3279, "")</f>
        <v/>
      </c>
    </row>
    <row r="3280" spans="1:65">
      <c r="A3280" s="35" t="s">
        <v>301</v>
      </c>
      <c r="B3280" s="35" t="s">
        <v>253</v>
      </c>
      <c r="C3280" s="80">
        <v>1878161</v>
      </c>
      <c r="E3280" s="158">
        <v>45609</v>
      </c>
      <c r="F3280" s="159">
        <v>45609</v>
      </c>
      <c r="G3280" s="35" t="s">
        <v>5424</v>
      </c>
      <c r="H3280" s="35" t="s">
        <v>1383</v>
      </c>
      <c r="I3280" s="35" t="s">
        <v>472</v>
      </c>
      <c r="J3280" s="35" t="s">
        <v>5425</v>
      </c>
      <c r="K3280" s="80">
        <v>939158190</v>
      </c>
      <c r="M3280" s="158">
        <v>44927</v>
      </c>
      <c r="N3280" s="160">
        <f ca="1">IFERROR(IF(M3280="","", DATEDIF(M3280, TODAY(), "M")),"")</f>
        <v>27</v>
      </c>
      <c r="R3280" s="35" t="s">
        <v>384</v>
      </c>
      <c r="S3280" s="35" t="s">
        <v>255</v>
      </c>
      <c r="T3280" s="35" t="s">
        <v>407</v>
      </c>
      <c r="V3280" s="35" t="s">
        <v>397</v>
      </c>
      <c r="Z3280" s="162">
        <v>0</v>
      </c>
      <c r="AA3280" s="163">
        <v>1</v>
      </c>
      <c r="AD3280" s="162">
        <v>7</v>
      </c>
      <c r="AG3280" s="35" t="s">
        <v>387</v>
      </c>
      <c r="AH3280" s="166" t="str">
        <f t="shared" si="51"/>
        <v>Humana ay64 big file (1).xlsx</v>
      </c>
      <c r="AI3280" s="35" t="s">
        <v>238</v>
      </c>
      <c r="BJ3280" s="162" t="str">
        <f>IF(AI3280 = "Advance", AD3280, "")</f>
        <v/>
      </c>
      <c r="BK3280" s="171" t="str">
        <f>IF(AI3280 = "Advance", 1, "")</f>
        <v/>
      </c>
      <c r="BL3280" s="171" t="str">
        <f>IF(AI3280 = "Chargeback", 1, "")</f>
        <v/>
      </c>
      <c r="BM3280" s="162" t="str">
        <f>IF(AI3280 = "Chargeback", AD3280, "")</f>
        <v/>
      </c>
    </row>
    <row r="3281" spans="1:65">
      <c r="A3281" s="35" t="s">
        <v>301</v>
      </c>
      <c r="B3281" s="35" t="s">
        <v>253</v>
      </c>
      <c r="C3281" s="80">
        <v>1878161</v>
      </c>
      <c r="E3281" s="158">
        <v>45609</v>
      </c>
      <c r="F3281" s="159">
        <v>45609</v>
      </c>
      <c r="G3281" s="35" t="s">
        <v>5426</v>
      </c>
      <c r="H3281" s="35" t="s">
        <v>1381</v>
      </c>
      <c r="I3281" s="35" t="s">
        <v>416</v>
      </c>
      <c r="J3281" s="35" t="s">
        <v>4741</v>
      </c>
      <c r="K3281" s="80">
        <v>6763336319</v>
      </c>
      <c r="M3281" s="158">
        <v>44927</v>
      </c>
      <c r="N3281" s="160">
        <f ca="1">IFERROR(IF(M3281="","", DATEDIF(M3281, TODAY(), "M")),"")</f>
        <v>27</v>
      </c>
      <c r="R3281" s="35" t="s">
        <v>384</v>
      </c>
      <c r="S3281" s="35" t="s">
        <v>255</v>
      </c>
      <c r="T3281" s="35" t="s">
        <v>385</v>
      </c>
      <c r="V3281" s="35" t="s">
        <v>386</v>
      </c>
      <c r="Z3281" s="162">
        <v>0</v>
      </c>
      <c r="AA3281" s="163">
        <v>1</v>
      </c>
      <c r="AD3281" s="162">
        <v>7</v>
      </c>
      <c r="AG3281" s="35" t="s">
        <v>387</v>
      </c>
      <c r="AH3281" s="166" t="str">
        <f t="shared" si="51"/>
        <v>Humana ay64 big file (1).xlsx</v>
      </c>
      <c r="AI3281" s="35" t="s">
        <v>238</v>
      </c>
      <c r="BJ3281" s="162" t="str">
        <f>IF(AI3281 = "Advance", AD3281, "")</f>
        <v/>
      </c>
      <c r="BK3281" s="171" t="str">
        <f>IF(AI3281 = "Advance", 1, "")</f>
        <v/>
      </c>
      <c r="BL3281" s="171" t="str">
        <f>IF(AI3281 = "Chargeback", 1, "")</f>
        <v/>
      </c>
      <c r="BM3281" s="162" t="str">
        <f>IF(AI3281 = "Chargeback", AD3281, "")</f>
        <v/>
      </c>
    </row>
    <row r="3282" spans="1:65">
      <c r="A3282" s="35" t="s">
        <v>301</v>
      </c>
      <c r="B3282" s="35" t="s">
        <v>253</v>
      </c>
      <c r="C3282" s="80">
        <v>1878161</v>
      </c>
      <c r="E3282" s="158">
        <v>45609</v>
      </c>
      <c r="F3282" s="159">
        <v>45609</v>
      </c>
      <c r="G3282" s="35" t="s">
        <v>5427</v>
      </c>
      <c r="H3282" s="35" t="s">
        <v>1147</v>
      </c>
      <c r="I3282" s="35" t="s">
        <v>443</v>
      </c>
      <c r="J3282" s="35" t="s">
        <v>5428</v>
      </c>
      <c r="K3282" s="80">
        <v>5831306449</v>
      </c>
      <c r="M3282" s="158">
        <v>44927</v>
      </c>
      <c r="N3282" s="160">
        <f ca="1">IFERROR(IF(M3282="","", DATEDIF(M3282, TODAY(), "M")),"")</f>
        <v>27</v>
      </c>
      <c r="R3282" s="35" t="s">
        <v>384</v>
      </c>
      <c r="S3282" s="35" t="s">
        <v>255</v>
      </c>
      <c r="T3282" s="35" t="s">
        <v>385</v>
      </c>
      <c r="V3282" s="35" t="s">
        <v>386</v>
      </c>
      <c r="Z3282" s="162">
        <v>0</v>
      </c>
      <c r="AA3282" s="163">
        <v>1</v>
      </c>
      <c r="AD3282" s="162">
        <v>7</v>
      </c>
      <c r="AG3282" s="35" t="s">
        <v>387</v>
      </c>
      <c r="AH3282" s="166" t="str">
        <f t="shared" si="51"/>
        <v>Humana ay64 big file (1).xlsx</v>
      </c>
      <c r="AI3282" s="35" t="s">
        <v>238</v>
      </c>
      <c r="BJ3282" s="162" t="str">
        <f>IF(AI3282 = "Advance", AD3282, "")</f>
        <v/>
      </c>
      <c r="BK3282" s="171" t="str">
        <f>IF(AI3282 = "Advance", 1, "")</f>
        <v/>
      </c>
      <c r="BL3282" s="171" t="str">
        <f>IF(AI3282 = "Chargeback", 1, "")</f>
        <v/>
      </c>
      <c r="BM3282" s="162" t="str">
        <f>IF(AI3282 = "Chargeback", AD3282, "")</f>
        <v/>
      </c>
    </row>
    <row r="3283" spans="1:65">
      <c r="A3283" s="35" t="s">
        <v>301</v>
      </c>
      <c r="B3283" s="35" t="s">
        <v>253</v>
      </c>
      <c r="C3283" s="80">
        <v>1878161</v>
      </c>
      <c r="E3283" s="158">
        <v>45609</v>
      </c>
      <c r="F3283" s="159">
        <v>45609</v>
      </c>
      <c r="G3283" s="35" t="s">
        <v>5429</v>
      </c>
      <c r="H3283" s="35" t="s">
        <v>1960</v>
      </c>
      <c r="I3283" s="35" t="s">
        <v>607</v>
      </c>
      <c r="J3283" s="35" t="s">
        <v>5430</v>
      </c>
      <c r="K3283" s="80">
        <v>3107158478</v>
      </c>
      <c r="M3283" s="158">
        <v>44927</v>
      </c>
      <c r="N3283" s="160">
        <f ca="1">IFERROR(IF(M3283="","", DATEDIF(M3283, TODAY(), "M")),"")</f>
        <v>27</v>
      </c>
      <c r="R3283" s="35" t="s">
        <v>384</v>
      </c>
      <c r="S3283" s="35" t="s">
        <v>255</v>
      </c>
      <c r="T3283" s="35" t="s">
        <v>407</v>
      </c>
      <c r="V3283" s="35" t="s">
        <v>397</v>
      </c>
      <c r="Z3283" s="162">
        <v>0</v>
      </c>
      <c r="AA3283" s="163">
        <v>1</v>
      </c>
      <c r="AD3283" s="162">
        <v>7</v>
      </c>
      <c r="AG3283" s="35" t="s">
        <v>387</v>
      </c>
      <c r="AH3283" s="166" t="str">
        <f t="shared" si="51"/>
        <v>Humana ay64 big file (1).xlsx</v>
      </c>
      <c r="AI3283" s="35" t="s">
        <v>238</v>
      </c>
      <c r="BJ3283" s="162" t="str">
        <f>IF(AI3283 = "Advance", AD3283, "")</f>
        <v/>
      </c>
      <c r="BK3283" s="171" t="str">
        <f>IF(AI3283 = "Advance", 1, "")</f>
        <v/>
      </c>
      <c r="BL3283" s="171" t="str">
        <f>IF(AI3283 = "Chargeback", 1, "")</f>
        <v/>
      </c>
      <c r="BM3283" s="162" t="str">
        <f>IF(AI3283 = "Chargeback", AD3283, "")</f>
        <v/>
      </c>
    </row>
    <row r="3284" spans="1:65">
      <c r="A3284" s="35" t="s">
        <v>301</v>
      </c>
      <c r="B3284" s="35" t="s">
        <v>253</v>
      </c>
      <c r="C3284" s="80">
        <v>1878161</v>
      </c>
      <c r="E3284" s="158">
        <v>45609</v>
      </c>
      <c r="F3284" s="159">
        <v>45609</v>
      </c>
      <c r="G3284" s="35" t="s">
        <v>5431</v>
      </c>
      <c r="H3284" s="35" t="s">
        <v>665</v>
      </c>
      <c r="I3284" s="35" t="s">
        <v>412</v>
      </c>
      <c r="J3284" s="35" t="s">
        <v>5432</v>
      </c>
      <c r="K3284" s="80">
        <v>7043082647</v>
      </c>
      <c r="M3284" s="158">
        <v>44927</v>
      </c>
      <c r="N3284" s="160">
        <f ca="1">IFERROR(IF(M3284="","", DATEDIF(M3284, TODAY(), "M")),"")</f>
        <v>27</v>
      </c>
      <c r="R3284" s="35" t="s">
        <v>384</v>
      </c>
      <c r="S3284" s="35" t="s">
        <v>255</v>
      </c>
      <c r="T3284" s="35" t="s">
        <v>407</v>
      </c>
      <c r="V3284" s="35" t="s">
        <v>397</v>
      </c>
      <c r="Z3284" s="162">
        <v>0</v>
      </c>
      <c r="AA3284" s="163">
        <v>1</v>
      </c>
      <c r="AD3284" s="162">
        <v>7</v>
      </c>
      <c r="AG3284" s="35" t="s">
        <v>387</v>
      </c>
      <c r="AH3284" s="166" t="str">
        <f t="shared" si="51"/>
        <v>Humana ay64 big file (1).xlsx</v>
      </c>
      <c r="AI3284" s="35" t="s">
        <v>238</v>
      </c>
      <c r="BJ3284" s="162" t="str">
        <f>IF(AI3284 = "Advance", AD3284, "")</f>
        <v/>
      </c>
      <c r="BK3284" s="171" t="str">
        <f>IF(AI3284 = "Advance", 1, "")</f>
        <v/>
      </c>
      <c r="BL3284" s="171" t="str">
        <f>IF(AI3284 = "Chargeback", 1, "")</f>
        <v/>
      </c>
      <c r="BM3284" s="162" t="str">
        <f>IF(AI3284 = "Chargeback", AD3284, "")</f>
        <v/>
      </c>
    </row>
    <row r="3285" spans="1:65">
      <c r="A3285" s="35" t="s">
        <v>301</v>
      </c>
      <c r="B3285" s="35" t="s">
        <v>253</v>
      </c>
      <c r="C3285" s="80">
        <v>1878161</v>
      </c>
      <c r="E3285" s="158">
        <v>45609</v>
      </c>
      <c r="F3285" s="159">
        <v>45609</v>
      </c>
      <c r="G3285" s="35" t="s">
        <v>5433</v>
      </c>
      <c r="H3285" s="35" t="s">
        <v>588</v>
      </c>
      <c r="I3285" s="35" t="s">
        <v>465</v>
      </c>
      <c r="J3285" s="35" t="s">
        <v>5434</v>
      </c>
      <c r="K3285" s="80">
        <v>7067599257</v>
      </c>
      <c r="M3285" s="158">
        <v>44927</v>
      </c>
      <c r="N3285" s="160">
        <f ca="1">IFERROR(IF(M3285="","", DATEDIF(M3285, TODAY(), "M")),"")</f>
        <v>27</v>
      </c>
      <c r="R3285" s="35" t="s">
        <v>384</v>
      </c>
      <c r="S3285" s="35" t="s">
        <v>255</v>
      </c>
      <c r="T3285" s="35" t="s">
        <v>407</v>
      </c>
      <c r="V3285" s="35" t="s">
        <v>397</v>
      </c>
      <c r="Z3285" s="162">
        <v>0</v>
      </c>
      <c r="AA3285" s="163">
        <v>1</v>
      </c>
      <c r="AD3285" s="162">
        <v>7</v>
      </c>
      <c r="AG3285" s="35" t="s">
        <v>387</v>
      </c>
      <c r="AH3285" s="166" t="str">
        <f t="shared" si="51"/>
        <v>Humana ay64 big file (1).xlsx</v>
      </c>
      <c r="AI3285" s="35" t="s">
        <v>238</v>
      </c>
      <c r="BJ3285" s="162" t="str">
        <f>IF(AI3285 = "Advance", AD3285, "")</f>
        <v/>
      </c>
      <c r="BK3285" s="171" t="str">
        <f>IF(AI3285 = "Advance", 1, "")</f>
        <v/>
      </c>
      <c r="BL3285" s="171" t="str">
        <f>IF(AI3285 = "Chargeback", 1, "")</f>
        <v/>
      </c>
      <c r="BM3285" s="162" t="str">
        <f>IF(AI3285 = "Chargeback", AD3285, "")</f>
        <v/>
      </c>
    </row>
    <row r="3286" spans="1:65">
      <c r="A3286" s="35" t="s">
        <v>301</v>
      </c>
      <c r="B3286" s="35" t="s">
        <v>253</v>
      </c>
      <c r="C3286" s="80">
        <v>1878161</v>
      </c>
      <c r="E3286" s="158">
        <v>45609</v>
      </c>
      <c r="F3286" s="159">
        <v>45609</v>
      </c>
      <c r="G3286" s="35" t="s">
        <v>5435</v>
      </c>
      <c r="H3286" s="35" t="s">
        <v>610</v>
      </c>
      <c r="I3286" s="35" t="s">
        <v>382</v>
      </c>
      <c r="J3286" s="35" t="s">
        <v>5436</v>
      </c>
      <c r="K3286" s="80">
        <v>5661987358</v>
      </c>
      <c r="M3286" s="158">
        <v>44958</v>
      </c>
      <c r="N3286" s="160">
        <f ca="1">IFERROR(IF(M3286="","", DATEDIF(M3286, TODAY(), "M")),"")</f>
        <v>26</v>
      </c>
      <c r="R3286" s="35" t="s">
        <v>384</v>
      </c>
      <c r="S3286" s="35" t="s">
        <v>255</v>
      </c>
      <c r="T3286" s="35" t="s">
        <v>407</v>
      </c>
      <c r="V3286" s="35" t="s">
        <v>397</v>
      </c>
      <c r="Z3286" s="162">
        <v>0</v>
      </c>
      <c r="AA3286" s="163">
        <v>1</v>
      </c>
      <c r="AD3286" s="162">
        <v>7</v>
      </c>
      <c r="AG3286" s="35" t="s">
        <v>387</v>
      </c>
      <c r="AH3286" s="166" t="str">
        <f t="shared" si="51"/>
        <v>Humana ay64 big file (1).xlsx</v>
      </c>
      <c r="AI3286" s="35" t="s">
        <v>238</v>
      </c>
      <c r="BJ3286" s="162" t="str">
        <f>IF(AI3286 = "Advance", AD3286, "")</f>
        <v/>
      </c>
      <c r="BK3286" s="171" t="str">
        <f>IF(AI3286 = "Advance", 1, "")</f>
        <v/>
      </c>
      <c r="BL3286" s="171" t="str">
        <f>IF(AI3286 = "Chargeback", 1, "")</f>
        <v/>
      </c>
      <c r="BM3286" s="162" t="str">
        <f>IF(AI3286 = "Chargeback", AD3286, "")</f>
        <v/>
      </c>
    </row>
    <row r="3287" spans="1:65">
      <c r="A3287" s="35" t="s">
        <v>301</v>
      </c>
      <c r="B3287" s="35" t="s">
        <v>253</v>
      </c>
      <c r="C3287" s="80">
        <v>1878161</v>
      </c>
      <c r="E3287" s="158">
        <v>45609</v>
      </c>
      <c r="F3287" s="159">
        <v>45609</v>
      </c>
      <c r="G3287" s="35" t="s">
        <v>5437</v>
      </c>
      <c r="H3287" s="35" t="s">
        <v>2302</v>
      </c>
      <c r="I3287" s="35" t="s">
        <v>416</v>
      </c>
      <c r="J3287" s="35" t="s">
        <v>5436</v>
      </c>
      <c r="K3287" s="80">
        <v>5886040252</v>
      </c>
      <c r="M3287" s="158">
        <v>44958</v>
      </c>
      <c r="N3287" s="160">
        <f ca="1">IFERROR(IF(M3287="","", DATEDIF(M3287, TODAY(), "M")),"")</f>
        <v>26</v>
      </c>
      <c r="R3287" s="35" t="s">
        <v>384</v>
      </c>
      <c r="S3287" s="35" t="s">
        <v>255</v>
      </c>
      <c r="T3287" s="35" t="s">
        <v>407</v>
      </c>
      <c r="V3287" s="35" t="s">
        <v>397</v>
      </c>
      <c r="Z3287" s="162">
        <v>0</v>
      </c>
      <c r="AA3287" s="163">
        <v>1</v>
      </c>
      <c r="AD3287" s="162">
        <v>7</v>
      </c>
      <c r="AG3287" s="35" t="s">
        <v>387</v>
      </c>
      <c r="AH3287" s="166" t="str">
        <f t="shared" si="51"/>
        <v>Humana ay64 big file (1).xlsx</v>
      </c>
      <c r="AI3287" s="35" t="s">
        <v>238</v>
      </c>
      <c r="BJ3287" s="162" t="str">
        <f>IF(AI3287 = "Advance", AD3287, "")</f>
        <v/>
      </c>
      <c r="BK3287" s="171" t="str">
        <f>IF(AI3287 = "Advance", 1, "")</f>
        <v/>
      </c>
      <c r="BL3287" s="171" t="str">
        <f>IF(AI3287 = "Chargeback", 1, "")</f>
        <v/>
      </c>
      <c r="BM3287" s="162" t="str">
        <f>IF(AI3287 = "Chargeback", AD3287, "")</f>
        <v/>
      </c>
    </row>
    <row r="3288" spans="1:65">
      <c r="A3288" s="35" t="s">
        <v>301</v>
      </c>
      <c r="B3288" s="35" t="s">
        <v>253</v>
      </c>
      <c r="C3288" s="80">
        <v>1878161</v>
      </c>
      <c r="E3288" s="158">
        <v>45609</v>
      </c>
      <c r="F3288" s="159">
        <v>45609</v>
      </c>
      <c r="G3288" s="35" t="s">
        <v>5438</v>
      </c>
      <c r="H3288" s="35" t="s">
        <v>5439</v>
      </c>
      <c r="I3288" s="35" t="s">
        <v>443</v>
      </c>
      <c r="J3288" s="35" t="s">
        <v>5440</v>
      </c>
      <c r="K3288" s="80">
        <v>5544791018</v>
      </c>
      <c r="M3288" s="158">
        <v>44958</v>
      </c>
      <c r="N3288" s="160">
        <f ca="1">IFERROR(IF(M3288="","", DATEDIF(M3288, TODAY(), "M")),"")</f>
        <v>26</v>
      </c>
      <c r="R3288" s="35" t="s">
        <v>384</v>
      </c>
      <c r="S3288" s="35" t="s">
        <v>255</v>
      </c>
      <c r="T3288" s="35" t="s">
        <v>385</v>
      </c>
      <c r="V3288" s="35" t="s">
        <v>386</v>
      </c>
      <c r="Z3288" s="162">
        <v>0</v>
      </c>
      <c r="AA3288" s="163">
        <v>1</v>
      </c>
      <c r="AD3288" s="162">
        <v>7</v>
      </c>
      <c r="AG3288" s="35" t="s">
        <v>387</v>
      </c>
      <c r="AH3288" s="166" t="str">
        <f t="shared" si="51"/>
        <v>Humana ay64 big file (1).xlsx</v>
      </c>
      <c r="AI3288" s="35" t="s">
        <v>238</v>
      </c>
      <c r="BJ3288" s="162" t="str">
        <f>IF(AI3288 = "Advance", AD3288, "")</f>
        <v/>
      </c>
      <c r="BK3288" s="171" t="str">
        <f>IF(AI3288 = "Advance", 1, "")</f>
        <v/>
      </c>
      <c r="BL3288" s="171" t="str">
        <f>IF(AI3288 = "Chargeback", 1, "")</f>
        <v/>
      </c>
      <c r="BM3288" s="162" t="str">
        <f>IF(AI3288 = "Chargeback", AD3288, "")</f>
        <v/>
      </c>
    </row>
    <row r="3289" spans="1:65">
      <c r="A3289" s="35" t="s">
        <v>301</v>
      </c>
      <c r="B3289" s="35" t="s">
        <v>253</v>
      </c>
      <c r="C3289" s="80">
        <v>1878161</v>
      </c>
      <c r="E3289" s="158">
        <v>45609</v>
      </c>
      <c r="F3289" s="159">
        <v>45609</v>
      </c>
      <c r="G3289" s="35" t="s">
        <v>5441</v>
      </c>
      <c r="H3289" s="35" t="s">
        <v>947</v>
      </c>
      <c r="I3289" s="35" t="s">
        <v>382</v>
      </c>
      <c r="J3289" s="35" t="s">
        <v>5442</v>
      </c>
      <c r="K3289" s="80">
        <v>2553452652</v>
      </c>
      <c r="M3289" s="158">
        <v>44958</v>
      </c>
      <c r="N3289" s="160">
        <f ca="1">IFERROR(IF(M3289="","", DATEDIF(M3289, TODAY(), "M")),"")</f>
        <v>26</v>
      </c>
      <c r="R3289" s="35" t="s">
        <v>384</v>
      </c>
      <c r="S3289" s="35" t="s">
        <v>255</v>
      </c>
      <c r="T3289" s="35" t="s">
        <v>385</v>
      </c>
      <c r="V3289" s="35" t="s">
        <v>386</v>
      </c>
      <c r="Z3289" s="162">
        <v>0</v>
      </c>
      <c r="AA3289" s="163">
        <v>1</v>
      </c>
      <c r="AD3289" s="162">
        <v>7</v>
      </c>
      <c r="AG3289" s="35" t="s">
        <v>387</v>
      </c>
      <c r="AH3289" s="166" t="str">
        <f t="shared" si="51"/>
        <v>Humana ay64 big file (1).xlsx</v>
      </c>
      <c r="AI3289" s="35" t="s">
        <v>238</v>
      </c>
      <c r="BJ3289" s="162" t="str">
        <f>IF(AI3289 = "Advance", AD3289, "")</f>
        <v/>
      </c>
      <c r="BK3289" s="171" t="str">
        <f>IF(AI3289 = "Advance", 1, "")</f>
        <v/>
      </c>
      <c r="BL3289" s="171" t="str">
        <f>IF(AI3289 = "Chargeback", 1, "")</f>
        <v/>
      </c>
      <c r="BM3289" s="162" t="str">
        <f>IF(AI3289 = "Chargeback", AD3289, "")</f>
        <v/>
      </c>
    </row>
    <row r="3290" spans="1:65">
      <c r="A3290" s="35" t="s">
        <v>301</v>
      </c>
      <c r="B3290" s="35" t="s">
        <v>253</v>
      </c>
      <c r="C3290" s="80">
        <v>1878161</v>
      </c>
      <c r="E3290" s="158">
        <v>45609</v>
      </c>
      <c r="F3290" s="159">
        <v>45609</v>
      </c>
      <c r="G3290" s="35" t="s">
        <v>5443</v>
      </c>
      <c r="H3290" s="35" t="s">
        <v>691</v>
      </c>
      <c r="I3290" s="35" t="s">
        <v>394</v>
      </c>
      <c r="J3290" s="35" t="s">
        <v>4565</v>
      </c>
      <c r="K3290" s="80">
        <v>6460780864</v>
      </c>
      <c r="M3290" s="158">
        <v>44986</v>
      </c>
      <c r="N3290" s="160">
        <f ca="1">IFERROR(IF(M3290="","", DATEDIF(M3290, TODAY(), "M")),"")</f>
        <v>25</v>
      </c>
      <c r="R3290" s="35" t="s">
        <v>384</v>
      </c>
      <c r="S3290" s="35" t="s">
        <v>255</v>
      </c>
      <c r="T3290" s="35" t="s">
        <v>407</v>
      </c>
      <c r="V3290" s="35" t="s">
        <v>397</v>
      </c>
      <c r="Z3290" s="162">
        <v>0</v>
      </c>
      <c r="AA3290" s="163">
        <v>1</v>
      </c>
      <c r="AD3290" s="162">
        <v>7</v>
      </c>
      <c r="AG3290" s="35" t="s">
        <v>387</v>
      </c>
      <c r="AH3290" s="166" t="str">
        <f t="shared" si="51"/>
        <v>Humana ay64 big file (1).xlsx</v>
      </c>
      <c r="AI3290" s="35" t="s">
        <v>238</v>
      </c>
      <c r="BJ3290" s="162" t="str">
        <f>IF(AI3290 = "Advance", AD3290, "")</f>
        <v/>
      </c>
      <c r="BK3290" s="171" t="str">
        <f>IF(AI3290 = "Advance", 1, "")</f>
        <v/>
      </c>
      <c r="BL3290" s="171" t="str">
        <f>IF(AI3290 = "Chargeback", 1, "")</f>
        <v/>
      </c>
      <c r="BM3290" s="162" t="str">
        <f>IF(AI3290 = "Chargeback", AD3290, "")</f>
        <v/>
      </c>
    </row>
    <row r="3291" spans="1:65">
      <c r="A3291" s="35" t="s">
        <v>301</v>
      </c>
      <c r="B3291" s="35" t="s">
        <v>253</v>
      </c>
      <c r="C3291" s="80">
        <v>1878161</v>
      </c>
      <c r="E3291" s="158">
        <v>45609</v>
      </c>
      <c r="F3291" s="159">
        <v>45609</v>
      </c>
      <c r="G3291" s="35" t="s">
        <v>5444</v>
      </c>
      <c r="H3291" s="35" t="s">
        <v>686</v>
      </c>
      <c r="I3291" s="35" t="s">
        <v>382</v>
      </c>
      <c r="J3291" s="35" t="s">
        <v>5445</v>
      </c>
      <c r="K3291" s="80">
        <v>2584560810</v>
      </c>
      <c r="M3291" s="158">
        <v>45017</v>
      </c>
      <c r="N3291" s="160">
        <f ca="1">IFERROR(IF(M3291="","", DATEDIF(M3291, TODAY(), "M")),"")</f>
        <v>24</v>
      </c>
      <c r="R3291" s="35" t="s">
        <v>384</v>
      </c>
      <c r="S3291" s="35" t="s">
        <v>255</v>
      </c>
      <c r="T3291" s="35" t="s">
        <v>407</v>
      </c>
      <c r="V3291" s="35" t="s">
        <v>397</v>
      </c>
      <c r="Z3291" s="162">
        <v>0</v>
      </c>
      <c r="AA3291" s="163">
        <v>1</v>
      </c>
      <c r="AD3291" s="162">
        <v>7</v>
      </c>
      <c r="AG3291" s="35" t="s">
        <v>387</v>
      </c>
      <c r="AH3291" s="166" t="str">
        <f t="shared" si="51"/>
        <v>Humana ay64 big file (1).xlsx</v>
      </c>
      <c r="AI3291" s="35" t="s">
        <v>238</v>
      </c>
      <c r="BJ3291" s="162" t="str">
        <f>IF(AI3291 = "Advance", AD3291, "")</f>
        <v/>
      </c>
      <c r="BK3291" s="171" t="str">
        <f>IF(AI3291 = "Advance", 1, "")</f>
        <v/>
      </c>
      <c r="BL3291" s="171" t="str">
        <f>IF(AI3291 = "Chargeback", 1, "")</f>
        <v/>
      </c>
      <c r="BM3291" s="162" t="str">
        <f>IF(AI3291 = "Chargeback", AD3291, "")</f>
        <v/>
      </c>
    </row>
    <row r="3292" spans="1:65">
      <c r="A3292" s="35" t="s">
        <v>301</v>
      </c>
      <c r="B3292" s="35" t="s">
        <v>253</v>
      </c>
      <c r="C3292" s="80">
        <v>1878161</v>
      </c>
      <c r="E3292" s="158">
        <v>45609</v>
      </c>
      <c r="F3292" s="159">
        <v>45609</v>
      </c>
      <c r="G3292" s="35" t="s">
        <v>5446</v>
      </c>
      <c r="H3292" s="35" t="s">
        <v>588</v>
      </c>
      <c r="I3292" s="35" t="s">
        <v>382</v>
      </c>
      <c r="J3292" s="35" t="s">
        <v>5447</v>
      </c>
      <c r="K3292" s="80">
        <v>9207799307</v>
      </c>
      <c r="M3292" s="158">
        <v>45047</v>
      </c>
      <c r="N3292" s="160">
        <f ca="1">IFERROR(IF(M3292="","", DATEDIF(M3292, TODAY(), "M")),"")</f>
        <v>23</v>
      </c>
      <c r="R3292" s="35" t="s">
        <v>384</v>
      </c>
      <c r="S3292" s="35" t="s">
        <v>255</v>
      </c>
      <c r="T3292" s="35" t="s">
        <v>385</v>
      </c>
      <c r="V3292" s="35" t="s">
        <v>386</v>
      </c>
      <c r="Z3292" s="162">
        <v>0</v>
      </c>
      <c r="AA3292" s="163">
        <v>1</v>
      </c>
      <c r="AD3292" s="162">
        <v>7</v>
      </c>
      <c r="AG3292" s="35" t="s">
        <v>387</v>
      </c>
      <c r="AH3292" s="166" t="str">
        <f t="shared" si="51"/>
        <v>Humana ay64 big file (1).xlsx</v>
      </c>
      <c r="AI3292" s="35" t="s">
        <v>238</v>
      </c>
      <c r="BJ3292" s="162" t="str">
        <f>IF(AI3292 = "Advance", AD3292, "")</f>
        <v/>
      </c>
      <c r="BK3292" s="171" t="str">
        <f>IF(AI3292 = "Advance", 1, "")</f>
        <v/>
      </c>
      <c r="BL3292" s="171" t="str">
        <f>IF(AI3292 = "Chargeback", 1, "")</f>
        <v/>
      </c>
      <c r="BM3292" s="162" t="str">
        <f>IF(AI3292 = "Chargeback", AD3292, "")</f>
        <v/>
      </c>
    </row>
    <row r="3293" spans="1:65">
      <c r="A3293" s="35" t="s">
        <v>301</v>
      </c>
      <c r="B3293" s="35" t="s">
        <v>253</v>
      </c>
      <c r="C3293" s="80">
        <v>1878161</v>
      </c>
      <c r="E3293" s="158">
        <v>45609</v>
      </c>
      <c r="F3293" s="159">
        <v>45609</v>
      </c>
      <c r="G3293" s="35" t="s">
        <v>5448</v>
      </c>
      <c r="H3293" s="35" t="s">
        <v>1580</v>
      </c>
      <c r="I3293" s="35" t="s">
        <v>1197</v>
      </c>
      <c r="J3293" s="35" t="s">
        <v>5447</v>
      </c>
      <c r="K3293" s="80">
        <v>7156100075</v>
      </c>
      <c r="M3293" s="158">
        <v>45047</v>
      </c>
      <c r="N3293" s="160">
        <f ca="1">IFERROR(IF(M3293="","", DATEDIF(M3293, TODAY(), "M")),"")</f>
        <v>23</v>
      </c>
      <c r="R3293" s="35" t="s">
        <v>384</v>
      </c>
      <c r="S3293" s="35" t="s">
        <v>255</v>
      </c>
      <c r="T3293" s="35" t="s">
        <v>385</v>
      </c>
      <c r="V3293" s="35" t="s">
        <v>386</v>
      </c>
      <c r="Z3293" s="162">
        <v>0</v>
      </c>
      <c r="AA3293" s="163">
        <v>1</v>
      </c>
      <c r="AD3293" s="162">
        <v>7</v>
      </c>
      <c r="AG3293" s="35" t="s">
        <v>387</v>
      </c>
      <c r="AH3293" s="166" t="str">
        <f t="shared" si="51"/>
        <v>Humana ay64 big file (1).xlsx</v>
      </c>
      <c r="AI3293" s="35" t="s">
        <v>238</v>
      </c>
      <c r="BJ3293" s="162" t="str">
        <f>IF(AI3293 = "Advance", AD3293, "")</f>
        <v/>
      </c>
      <c r="BK3293" s="171" t="str">
        <f>IF(AI3293 = "Advance", 1, "")</f>
        <v/>
      </c>
      <c r="BL3293" s="171" t="str">
        <f>IF(AI3293 = "Chargeback", 1, "")</f>
        <v/>
      </c>
      <c r="BM3293" s="162" t="str">
        <f>IF(AI3293 = "Chargeback", AD3293, "")</f>
        <v/>
      </c>
    </row>
    <row r="3294" spans="1:65">
      <c r="A3294" s="35" t="s">
        <v>301</v>
      </c>
      <c r="B3294" s="35" t="s">
        <v>253</v>
      </c>
      <c r="C3294" s="80">
        <v>1878161</v>
      </c>
      <c r="E3294" s="158">
        <v>45609</v>
      </c>
      <c r="F3294" s="159">
        <v>45609</v>
      </c>
      <c r="G3294" s="35" t="s">
        <v>5449</v>
      </c>
      <c r="H3294" s="35" t="s">
        <v>630</v>
      </c>
      <c r="I3294" s="35" t="s">
        <v>443</v>
      </c>
      <c r="J3294" s="35" t="s">
        <v>5450</v>
      </c>
      <c r="K3294" s="80">
        <v>2676991037</v>
      </c>
      <c r="M3294" s="158">
        <v>45078</v>
      </c>
      <c r="N3294" s="160">
        <f ca="1">IFERROR(IF(M3294="","", DATEDIF(M3294, TODAY(), "M")),"")</f>
        <v>22</v>
      </c>
      <c r="R3294" s="35" t="s">
        <v>384</v>
      </c>
      <c r="S3294" s="35" t="s">
        <v>255</v>
      </c>
      <c r="T3294" s="35" t="s">
        <v>385</v>
      </c>
      <c r="V3294" s="35" t="s">
        <v>386</v>
      </c>
      <c r="Z3294" s="162">
        <v>0</v>
      </c>
      <c r="AA3294" s="163">
        <v>1</v>
      </c>
      <c r="AD3294" s="162">
        <v>7</v>
      </c>
      <c r="AG3294" s="35" t="s">
        <v>387</v>
      </c>
      <c r="AH3294" s="166" t="str">
        <f t="shared" si="51"/>
        <v>Humana ay64 big file (1).xlsx</v>
      </c>
      <c r="AI3294" s="35" t="s">
        <v>238</v>
      </c>
      <c r="BJ3294" s="162" t="str">
        <f>IF(AI3294 = "Advance", AD3294, "")</f>
        <v/>
      </c>
      <c r="BK3294" s="171" t="str">
        <f>IF(AI3294 = "Advance", 1, "")</f>
        <v/>
      </c>
      <c r="BL3294" s="171" t="str">
        <f>IF(AI3294 = "Chargeback", 1, "")</f>
        <v/>
      </c>
      <c r="BM3294" s="162" t="str">
        <f>IF(AI3294 = "Chargeback", AD3294, "")</f>
        <v/>
      </c>
    </row>
    <row r="3295" spans="1:65">
      <c r="A3295" s="35" t="s">
        <v>301</v>
      </c>
      <c r="B3295" s="35" t="s">
        <v>253</v>
      </c>
      <c r="C3295" s="80">
        <v>1878161</v>
      </c>
      <c r="E3295" s="158">
        <v>45609</v>
      </c>
      <c r="F3295" s="159">
        <v>45609</v>
      </c>
      <c r="G3295" s="35" t="s">
        <v>5451</v>
      </c>
      <c r="H3295" s="35" t="s">
        <v>852</v>
      </c>
      <c r="I3295" s="35" t="s">
        <v>382</v>
      </c>
      <c r="J3295" s="35" t="s">
        <v>5452</v>
      </c>
      <c r="K3295" s="80">
        <v>4616054141</v>
      </c>
      <c r="M3295" s="158">
        <v>45658</v>
      </c>
      <c r="N3295" s="160">
        <f ca="1">IFERROR(IF(M3295="","", DATEDIF(M3295, TODAY(), "M")),"")</f>
        <v>3</v>
      </c>
      <c r="R3295" s="35" t="s">
        <v>384</v>
      </c>
      <c r="S3295" s="35" t="s">
        <v>255</v>
      </c>
      <c r="T3295" s="35" t="s">
        <v>385</v>
      </c>
      <c r="V3295" s="35" t="s">
        <v>386</v>
      </c>
      <c r="Z3295" s="162">
        <v>0</v>
      </c>
      <c r="AA3295" s="163">
        <v>1</v>
      </c>
      <c r="AD3295" s="162">
        <v>200</v>
      </c>
      <c r="AG3295" s="35" t="s">
        <v>409</v>
      </c>
      <c r="AH3295" s="166" t="str">
        <f t="shared" si="51"/>
        <v>Humana ay64 big file (1).xlsx</v>
      </c>
      <c r="AI3295" s="35" t="s">
        <v>237</v>
      </c>
      <c r="BJ3295" s="162">
        <f>IF(AI3295 = "Advance", AD3295, "")</f>
        <v>200</v>
      </c>
      <c r="BK3295" s="171">
        <f>IF(AI3295 = "Advance", 1, "")</f>
        <v>1</v>
      </c>
      <c r="BL3295" s="171" t="str">
        <f>IF(AI3295 = "Chargeback", 1, "")</f>
        <v/>
      </c>
      <c r="BM3295" s="162" t="str">
        <f>IF(AI3295 = "Chargeback", AD3295, "")</f>
        <v/>
      </c>
    </row>
    <row r="3296" spans="1:65">
      <c r="A3296" s="35" t="s">
        <v>301</v>
      </c>
      <c r="B3296" s="35" t="s">
        <v>253</v>
      </c>
      <c r="C3296" s="80">
        <v>1878161</v>
      </c>
      <c r="E3296" s="158">
        <v>45609</v>
      </c>
      <c r="F3296" s="159">
        <v>45609</v>
      </c>
      <c r="G3296" s="35" t="s">
        <v>5453</v>
      </c>
      <c r="H3296" s="35" t="s">
        <v>1051</v>
      </c>
      <c r="I3296" s="35" t="s">
        <v>443</v>
      </c>
      <c r="J3296" s="35" t="s">
        <v>5454</v>
      </c>
      <c r="K3296" s="80">
        <v>9665721964</v>
      </c>
      <c r="M3296" s="158">
        <v>45627</v>
      </c>
      <c r="N3296" s="160">
        <f ca="1">IFERROR(IF(M3296="","", DATEDIF(M3296, TODAY(), "M")),"")</f>
        <v>4</v>
      </c>
      <c r="R3296" s="35" t="s">
        <v>384</v>
      </c>
      <c r="S3296" s="35" t="s">
        <v>255</v>
      </c>
      <c r="T3296" s="35" t="s">
        <v>385</v>
      </c>
      <c r="V3296" s="35" t="s">
        <v>386</v>
      </c>
      <c r="Z3296" s="162">
        <v>0</v>
      </c>
      <c r="AA3296" s="163">
        <v>1</v>
      </c>
      <c r="AD3296" s="162">
        <v>200</v>
      </c>
      <c r="AG3296" s="35" t="s">
        <v>409</v>
      </c>
      <c r="AH3296" s="166" t="str">
        <f t="shared" si="51"/>
        <v>Humana ay64 big file (1).xlsx</v>
      </c>
      <c r="AI3296" s="35" t="s">
        <v>237</v>
      </c>
      <c r="BJ3296" s="162">
        <f>IF(AI3296 = "Advance", AD3296, "")</f>
        <v>200</v>
      </c>
      <c r="BK3296" s="171">
        <f>IF(AI3296 = "Advance", 1, "")</f>
        <v>1</v>
      </c>
      <c r="BL3296" s="171" t="str">
        <f>IF(AI3296 = "Chargeback", 1, "")</f>
        <v/>
      </c>
      <c r="BM3296" s="162" t="str">
        <f>IF(AI3296 = "Chargeback", AD3296, "")</f>
        <v/>
      </c>
    </row>
    <row r="3297" spans="1:65">
      <c r="A3297" s="35" t="s">
        <v>301</v>
      </c>
      <c r="B3297" s="35" t="s">
        <v>253</v>
      </c>
      <c r="C3297" s="80">
        <v>1878161</v>
      </c>
      <c r="E3297" s="158">
        <v>45609</v>
      </c>
      <c r="F3297" s="159">
        <v>45609</v>
      </c>
      <c r="G3297" s="35" t="s">
        <v>5455</v>
      </c>
      <c r="H3297" s="35" t="s">
        <v>3429</v>
      </c>
      <c r="I3297" s="35" t="s">
        <v>390</v>
      </c>
      <c r="J3297" s="35" t="s">
        <v>2084</v>
      </c>
      <c r="K3297" s="80">
        <v>8122927072</v>
      </c>
      <c r="M3297" s="158">
        <v>45658</v>
      </c>
      <c r="N3297" s="160">
        <f ca="1">IFERROR(IF(M3297="","", DATEDIF(M3297, TODAY(), "M")),"")</f>
        <v>3</v>
      </c>
      <c r="R3297" s="35" t="s">
        <v>384</v>
      </c>
      <c r="S3297" s="35" t="s">
        <v>255</v>
      </c>
      <c r="T3297" s="35" t="s">
        <v>385</v>
      </c>
      <c r="V3297" s="35" t="s">
        <v>386</v>
      </c>
      <c r="Z3297" s="162">
        <v>0</v>
      </c>
      <c r="AA3297" s="163">
        <v>1</v>
      </c>
      <c r="AD3297" s="162">
        <v>200</v>
      </c>
      <c r="AG3297" s="35" t="s">
        <v>409</v>
      </c>
      <c r="AH3297" s="166" t="str">
        <f t="shared" si="51"/>
        <v>Humana ay64 big file (1).xlsx</v>
      </c>
      <c r="AI3297" s="35" t="s">
        <v>237</v>
      </c>
      <c r="BJ3297" s="162">
        <f>IF(AI3297 = "Advance", AD3297, "")</f>
        <v>200</v>
      </c>
      <c r="BK3297" s="171">
        <f>IF(AI3297 = "Advance", 1, "")</f>
        <v>1</v>
      </c>
      <c r="BL3297" s="171" t="str">
        <f>IF(AI3297 = "Chargeback", 1, "")</f>
        <v/>
      </c>
      <c r="BM3297" s="162" t="str">
        <f>IF(AI3297 = "Chargeback", AD3297, "")</f>
        <v/>
      </c>
    </row>
    <row r="3298" spans="1:65">
      <c r="A3298" s="35" t="s">
        <v>301</v>
      </c>
      <c r="B3298" s="35" t="s">
        <v>253</v>
      </c>
      <c r="C3298" s="80">
        <v>1878161</v>
      </c>
      <c r="E3298" s="158">
        <v>45609</v>
      </c>
      <c r="F3298" s="159">
        <v>45609</v>
      </c>
      <c r="G3298" s="35" t="s">
        <v>5456</v>
      </c>
      <c r="H3298" s="35" t="s">
        <v>2132</v>
      </c>
      <c r="I3298" s="35" t="s">
        <v>443</v>
      </c>
      <c r="J3298" s="35" t="s">
        <v>5457</v>
      </c>
      <c r="K3298" s="80">
        <v>721732169</v>
      </c>
      <c r="M3298" s="158">
        <v>45627</v>
      </c>
      <c r="N3298" s="160">
        <f ca="1">IFERROR(IF(M3298="","", DATEDIF(M3298, TODAY(), "M")),"")</f>
        <v>4</v>
      </c>
      <c r="R3298" s="35" t="s">
        <v>384</v>
      </c>
      <c r="S3298" s="35" t="s">
        <v>255</v>
      </c>
      <c r="T3298" s="35" t="s">
        <v>407</v>
      </c>
      <c r="V3298" s="35" t="s">
        <v>397</v>
      </c>
      <c r="Z3298" s="162">
        <v>0</v>
      </c>
      <c r="AA3298" s="163">
        <v>1</v>
      </c>
      <c r="AD3298" s="162">
        <v>200</v>
      </c>
      <c r="AG3298" s="35" t="s">
        <v>409</v>
      </c>
      <c r="AH3298" s="166" t="str">
        <f t="shared" si="51"/>
        <v>Humana ay64 big file (1).xlsx</v>
      </c>
      <c r="AI3298" s="35" t="s">
        <v>237</v>
      </c>
      <c r="BJ3298" s="162">
        <f>IF(AI3298 = "Advance", AD3298, "")</f>
        <v>200</v>
      </c>
      <c r="BK3298" s="171">
        <f>IF(AI3298 = "Advance", 1, "")</f>
        <v>1</v>
      </c>
      <c r="BL3298" s="171" t="str">
        <f>IF(AI3298 = "Chargeback", 1, "")</f>
        <v/>
      </c>
      <c r="BM3298" s="162" t="str">
        <f>IF(AI3298 = "Chargeback", AD3298, "")</f>
        <v/>
      </c>
    </row>
    <row r="3299" spans="1:65">
      <c r="A3299" s="35" t="s">
        <v>313</v>
      </c>
      <c r="B3299" s="35" t="s">
        <v>253</v>
      </c>
      <c r="C3299" s="80">
        <v>1894232</v>
      </c>
      <c r="E3299" s="158">
        <v>45609</v>
      </c>
      <c r="F3299" s="159">
        <v>45609</v>
      </c>
      <c r="G3299" s="35" t="s">
        <v>5458</v>
      </c>
      <c r="H3299" s="35" t="s">
        <v>2115</v>
      </c>
      <c r="I3299" s="35" t="s">
        <v>390</v>
      </c>
      <c r="J3299" s="35" t="s">
        <v>1839</v>
      </c>
      <c r="K3299" s="80">
        <v>7007921519</v>
      </c>
      <c r="M3299" s="158">
        <v>44927</v>
      </c>
      <c r="N3299" s="160">
        <f ca="1">IFERROR(IF(M3299="","", DATEDIF(M3299, TODAY(), "M")),"")</f>
        <v>27</v>
      </c>
      <c r="R3299" s="35" t="s">
        <v>384</v>
      </c>
      <c r="S3299" s="35" t="s">
        <v>255</v>
      </c>
      <c r="T3299" s="35" t="s">
        <v>385</v>
      </c>
      <c r="V3299" s="35" t="s">
        <v>386</v>
      </c>
      <c r="Z3299" s="162">
        <v>0</v>
      </c>
      <c r="AA3299" s="163">
        <v>1</v>
      </c>
      <c r="AD3299" s="162">
        <v>7</v>
      </c>
      <c r="AG3299" s="35" t="s">
        <v>387</v>
      </c>
      <c r="AH3299" s="166" t="str">
        <f t="shared" si="51"/>
        <v>Humana ay64 big file (1).xlsx</v>
      </c>
      <c r="AI3299" s="35" t="s">
        <v>238</v>
      </c>
      <c r="BJ3299" s="162" t="str">
        <f>IF(AI3299 = "Advance", AD3299, "")</f>
        <v/>
      </c>
      <c r="BK3299" s="171" t="str">
        <f>IF(AI3299 = "Advance", 1, "")</f>
        <v/>
      </c>
      <c r="BL3299" s="171" t="str">
        <f>IF(AI3299 = "Chargeback", 1, "")</f>
        <v/>
      </c>
      <c r="BM3299" s="162" t="str">
        <f>IF(AI3299 = "Chargeback", AD3299, "")</f>
        <v/>
      </c>
    </row>
    <row r="3300" spans="1:65">
      <c r="A3300" s="35" t="s">
        <v>302</v>
      </c>
      <c r="B3300" s="35" t="s">
        <v>253</v>
      </c>
      <c r="C3300" s="80">
        <v>1899802</v>
      </c>
      <c r="E3300" s="158">
        <v>45609</v>
      </c>
      <c r="F3300" s="159">
        <v>45609</v>
      </c>
      <c r="G3300" s="35" t="s">
        <v>5459</v>
      </c>
      <c r="H3300" s="35" t="s">
        <v>630</v>
      </c>
      <c r="I3300" s="35" t="s">
        <v>443</v>
      </c>
      <c r="J3300" s="35" t="s">
        <v>1646</v>
      </c>
      <c r="K3300" s="80">
        <v>6556843116</v>
      </c>
      <c r="M3300" s="158">
        <v>45658</v>
      </c>
      <c r="N3300" s="160">
        <f ca="1">IFERROR(IF(M3300="","", DATEDIF(M3300, TODAY(), "M")),"")</f>
        <v>3</v>
      </c>
      <c r="R3300" s="35" t="s">
        <v>384</v>
      </c>
      <c r="S3300" s="35" t="s">
        <v>255</v>
      </c>
      <c r="T3300" s="35" t="s">
        <v>385</v>
      </c>
      <c r="V3300" s="35" t="s">
        <v>386</v>
      </c>
      <c r="Z3300" s="162">
        <v>0</v>
      </c>
      <c r="AA3300" s="163">
        <v>1</v>
      </c>
      <c r="AD3300" s="162">
        <v>120</v>
      </c>
      <c r="AG3300" s="35" t="s">
        <v>409</v>
      </c>
      <c r="AH3300" s="166" t="str">
        <f t="shared" si="51"/>
        <v>Humana ay64 big file (1).xlsx</v>
      </c>
      <c r="AI3300" s="35" t="s">
        <v>237</v>
      </c>
      <c r="BJ3300" s="162">
        <f>IF(AI3300 = "Advance", AD3300, "")</f>
        <v>120</v>
      </c>
      <c r="BK3300" s="171">
        <f>IF(AI3300 = "Advance", 1, "")</f>
        <v>1</v>
      </c>
      <c r="BL3300" s="171" t="str">
        <f>IF(AI3300 = "Chargeback", 1, "")</f>
        <v/>
      </c>
      <c r="BM3300" s="162" t="str">
        <f>IF(AI3300 = "Chargeback", AD3300, "")</f>
        <v/>
      </c>
    </row>
    <row r="3301" spans="1:65">
      <c r="A3301" s="35" t="s">
        <v>302</v>
      </c>
      <c r="B3301" s="35" t="s">
        <v>253</v>
      </c>
      <c r="C3301" s="80">
        <v>1899802</v>
      </c>
      <c r="E3301" s="158">
        <v>45609</v>
      </c>
      <c r="F3301" s="159">
        <v>45609</v>
      </c>
      <c r="G3301" s="35" t="s">
        <v>5460</v>
      </c>
      <c r="H3301" s="35" t="s">
        <v>923</v>
      </c>
      <c r="I3301" s="35" t="s">
        <v>443</v>
      </c>
      <c r="J3301" s="35" t="s">
        <v>2517</v>
      </c>
      <c r="K3301" s="80">
        <v>9618306802</v>
      </c>
      <c r="M3301" s="158">
        <v>44986</v>
      </c>
      <c r="N3301" s="160">
        <f ca="1">IFERROR(IF(M3301="","", DATEDIF(M3301, TODAY(), "M")),"")</f>
        <v>25</v>
      </c>
      <c r="R3301" s="35" t="s">
        <v>384</v>
      </c>
      <c r="S3301" s="35" t="s">
        <v>255</v>
      </c>
      <c r="T3301" s="35" t="s">
        <v>385</v>
      </c>
      <c r="V3301" s="35" t="s">
        <v>386</v>
      </c>
      <c r="Z3301" s="162">
        <v>0</v>
      </c>
      <c r="AA3301" s="163">
        <v>1</v>
      </c>
      <c r="AD3301" s="162">
        <v>7</v>
      </c>
      <c r="AG3301" s="35" t="s">
        <v>387</v>
      </c>
      <c r="AH3301" s="166" t="str">
        <f t="shared" si="51"/>
        <v>Humana ay64 big file (1).xlsx</v>
      </c>
      <c r="AI3301" s="35" t="s">
        <v>238</v>
      </c>
      <c r="BJ3301" s="162" t="str">
        <f>IF(AI3301 = "Advance", AD3301, "")</f>
        <v/>
      </c>
      <c r="BK3301" s="171" t="str">
        <f>IF(AI3301 = "Advance", 1, "")</f>
        <v/>
      </c>
      <c r="BL3301" s="171" t="str">
        <f>IF(AI3301 = "Chargeback", 1, "")</f>
        <v/>
      </c>
      <c r="BM3301" s="162" t="str">
        <f>IF(AI3301 = "Chargeback", AD3301, "")</f>
        <v/>
      </c>
    </row>
    <row r="3302" spans="1:65">
      <c r="A3302" s="35" t="s">
        <v>302</v>
      </c>
      <c r="B3302" s="35" t="s">
        <v>272</v>
      </c>
      <c r="C3302" s="80">
        <v>1899802</v>
      </c>
      <c r="E3302" s="158">
        <v>45609</v>
      </c>
      <c r="F3302" s="159">
        <v>45609</v>
      </c>
      <c r="G3302" s="35" t="s">
        <v>5460</v>
      </c>
      <c r="H3302" s="35" t="s">
        <v>923</v>
      </c>
      <c r="I3302" s="35" t="s">
        <v>443</v>
      </c>
      <c r="J3302" s="35" t="s">
        <v>2517</v>
      </c>
      <c r="K3302" s="80">
        <v>3367544075</v>
      </c>
      <c r="M3302" s="158">
        <v>44986</v>
      </c>
      <c r="N3302" s="160">
        <f ca="1">IFERROR(IF(M3302="","", DATEDIF(M3302, TODAY(), "M")),"")</f>
        <v>25</v>
      </c>
      <c r="R3302" s="35" t="s">
        <v>384</v>
      </c>
      <c r="S3302" s="35" t="s">
        <v>255</v>
      </c>
      <c r="T3302" s="35" t="s">
        <v>385</v>
      </c>
      <c r="V3302" s="35" t="s">
        <v>386</v>
      </c>
      <c r="Z3302" s="162">
        <v>0</v>
      </c>
      <c r="AA3302" s="163">
        <v>1</v>
      </c>
      <c r="AD3302" s="162">
        <v>25.5</v>
      </c>
      <c r="AG3302" s="35" t="s">
        <v>581</v>
      </c>
      <c r="AH3302" s="166" t="str">
        <f t="shared" si="51"/>
        <v>Humana ay64 big file (1).xlsx</v>
      </c>
      <c r="AI3302" s="35" t="s">
        <v>238</v>
      </c>
      <c r="BJ3302" s="162" t="str">
        <f>IF(AI3302 = "Advance", AD3302, "")</f>
        <v/>
      </c>
      <c r="BK3302" s="171" t="str">
        <f>IF(AI3302 = "Advance", 1, "")</f>
        <v/>
      </c>
      <c r="BL3302" s="171" t="str">
        <f>IF(AI3302 = "Chargeback", 1, "")</f>
        <v/>
      </c>
      <c r="BM3302" s="162" t="str">
        <f>IF(AI3302 = "Chargeback", AD3302, "")</f>
        <v/>
      </c>
    </row>
    <row r="3303" spans="1:65">
      <c r="A3303" s="35" t="s">
        <v>302</v>
      </c>
      <c r="B3303" s="35" t="s">
        <v>253</v>
      </c>
      <c r="C3303" s="80">
        <v>1899802</v>
      </c>
      <c r="E3303" s="158">
        <v>45609</v>
      </c>
      <c r="F3303" s="159">
        <v>45609</v>
      </c>
      <c r="G3303" s="35" t="s">
        <v>5461</v>
      </c>
      <c r="H3303" s="35" t="s">
        <v>1051</v>
      </c>
      <c r="I3303" s="35" t="s">
        <v>450</v>
      </c>
      <c r="J3303" s="35" t="s">
        <v>5428</v>
      </c>
      <c r="K3303" s="80">
        <v>3861361061</v>
      </c>
      <c r="M3303" s="158">
        <v>45170</v>
      </c>
      <c r="N3303" s="160">
        <f ca="1">IFERROR(IF(M3303="","", DATEDIF(M3303, TODAY(), "M")),"")</f>
        <v>19</v>
      </c>
      <c r="R3303" s="35" t="s">
        <v>384</v>
      </c>
      <c r="S3303" s="35" t="s">
        <v>255</v>
      </c>
      <c r="T3303" s="35" t="s">
        <v>385</v>
      </c>
      <c r="V3303" s="35" t="s">
        <v>386</v>
      </c>
      <c r="Z3303" s="162">
        <v>0</v>
      </c>
      <c r="AA3303" s="163">
        <v>1</v>
      </c>
      <c r="AD3303" s="162">
        <v>10</v>
      </c>
      <c r="AG3303" s="35" t="s">
        <v>387</v>
      </c>
      <c r="AH3303" s="166" t="str">
        <f t="shared" si="51"/>
        <v>Humana ay64 big file (1).xlsx</v>
      </c>
      <c r="AI3303" s="35" t="s">
        <v>238</v>
      </c>
      <c r="BJ3303" s="162" t="str">
        <f>IF(AI3303 = "Advance", AD3303, "")</f>
        <v/>
      </c>
      <c r="BK3303" s="171" t="str">
        <f>IF(AI3303 = "Advance", 1, "")</f>
        <v/>
      </c>
      <c r="BL3303" s="171" t="str">
        <f>IF(AI3303 = "Chargeback", 1, "")</f>
        <v/>
      </c>
      <c r="BM3303" s="162" t="str">
        <f>IF(AI3303 = "Chargeback", AD3303, "")</f>
        <v/>
      </c>
    </row>
    <row r="3304" spans="1:65">
      <c r="A3304" s="35" t="s">
        <v>302</v>
      </c>
      <c r="B3304" s="35" t="s">
        <v>272</v>
      </c>
      <c r="C3304" s="80">
        <v>1899802</v>
      </c>
      <c r="E3304" s="158">
        <v>45609</v>
      </c>
      <c r="F3304" s="159">
        <v>45609</v>
      </c>
      <c r="G3304" s="35" t="s">
        <v>5461</v>
      </c>
      <c r="H3304" s="35" t="s">
        <v>1051</v>
      </c>
      <c r="I3304" s="35" t="s">
        <v>450</v>
      </c>
      <c r="J3304" s="35" t="s">
        <v>5428</v>
      </c>
      <c r="K3304" s="80">
        <v>3072830726</v>
      </c>
      <c r="M3304" s="158">
        <v>45170</v>
      </c>
      <c r="N3304" s="160">
        <f ca="1">IFERROR(IF(M3304="","", DATEDIF(M3304, TODAY(), "M")),"")</f>
        <v>19</v>
      </c>
      <c r="R3304" s="35" t="s">
        <v>384</v>
      </c>
      <c r="S3304" s="35" t="s">
        <v>255</v>
      </c>
      <c r="T3304" s="35" t="s">
        <v>385</v>
      </c>
      <c r="V3304" s="35" t="s">
        <v>386</v>
      </c>
      <c r="Z3304" s="162">
        <v>0</v>
      </c>
      <c r="AA3304" s="163">
        <v>1</v>
      </c>
      <c r="AD3304" s="162">
        <v>25.5</v>
      </c>
      <c r="AG3304" s="35" t="s">
        <v>581</v>
      </c>
      <c r="AH3304" s="166" t="str">
        <f t="shared" si="51"/>
        <v>Humana ay64 big file (1).xlsx</v>
      </c>
      <c r="AI3304" s="35" t="s">
        <v>238</v>
      </c>
      <c r="BJ3304" s="162" t="str">
        <f>IF(AI3304 = "Advance", AD3304, "")</f>
        <v/>
      </c>
      <c r="BK3304" s="171" t="str">
        <f>IF(AI3304 = "Advance", 1, "")</f>
        <v/>
      </c>
      <c r="BL3304" s="171" t="str">
        <f>IF(AI3304 = "Chargeback", 1, "")</f>
        <v/>
      </c>
      <c r="BM3304" s="162" t="str">
        <f>IF(AI3304 = "Chargeback", AD3304, "")</f>
        <v/>
      </c>
    </row>
    <row r="3305" spans="1:65">
      <c r="A3305" s="35" t="s">
        <v>302</v>
      </c>
      <c r="B3305" s="35" t="s">
        <v>253</v>
      </c>
      <c r="C3305" s="80">
        <v>1899802</v>
      </c>
      <c r="E3305" s="158">
        <v>45609</v>
      </c>
      <c r="F3305" s="159">
        <v>45609</v>
      </c>
      <c r="G3305" s="35" t="s">
        <v>5462</v>
      </c>
      <c r="H3305" s="35" t="s">
        <v>5463</v>
      </c>
      <c r="I3305" s="35" t="s">
        <v>402</v>
      </c>
      <c r="J3305" s="35" t="s">
        <v>5464</v>
      </c>
      <c r="K3305" s="80">
        <v>8459300776</v>
      </c>
      <c r="M3305" s="158">
        <v>45139</v>
      </c>
      <c r="N3305" s="160">
        <f ca="1">IFERROR(IF(M3305="","", DATEDIF(M3305, TODAY(), "M")),"")</f>
        <v>20</v>
      </c>
      <c r="R3305" s="35" t="s">
        <v>384</v>
      </c>
      <c r="S3305" s="35" t="s">
        <v>255</v>
      </c>
      <c r="T3305" s="35" t="s">
        <v>385</v>
      </c>
      <c r="V3305" s="35" t="s">
        <v>386</v>
      </c>
      <c r="Z3305" s="162">
        <v>0</v>
      </c>
      <c r="AA3305" s="163">
        <v>1</v>
      </c>
      <c r="AD3305" s="162">
        <v>7</v>
      </c>
      <c r="AG3305" s="35" t="s">
        <v>387</v>
      </c>
      <c r="AH3305" s="166" t="str">
        <f t="shared" si="51"/>
        <v>Humana ay64 big file (1).xlsx</v>
      </c>
      <c r="AI3305" s="35" t="s">
        <v>238</v>
      </c>
      <c r="BJ3305" s="162" t="str">
        <f>IF(AI3305 = "Advance", AD3305, "")</f>
        <v/>
      </c>
      <c r="BK3305" s="171" t="str">
        <f>IF(AI3305 = "Advance", 1, "")</f>
        <v/>
      </c>
      <c r="BL3305" s="171" t="str">
        <f>IF(AI3305 = "Chargeback", 1, "")</f>
        <v/>
      </c>
      <c r="BM3305" s="162" t="str">
        <f>IF(AI3305 = "Chargeback", AD3305, "")</f>
        <v/>
      </c>
    </row>
    <row r="3306" spans="1:65">
      <c r="A3306" s="35" t="s">
        <v>302</v>
      </c>
      <c r="B3306" s="35" t="s">
        <v>272</v>
      </c>
      <c r="C3306" s="80">
        <v>1899802</v>
      </c>
      <c r="E3306" s="158">
        <v>45609</v>
      </c>
      <c r="F3306" s="159">
        <v>45609</v>
      </c>
      <c r="G3306" s="35" t="s">
        <v>5462</v>
      </c>
      <c r="H3306" s="35" t="s">
        <v>5463</v>
      </c>
      <c r="I3306" s="35" t="s">
        <v>402</v>
      </c>
      <c r="J3306" s="35" t="s">
        <v>5464</v>
      </c>
      <c r="K3306" s="80">
        <v>7509546721</v>
      </c>
      <c r="M3306" s="158">
        <v>45139</v>
      </c>
      <c r="N3306" s="160">
        <f ca="1">IFERROR(IF(M3306="","", DATEDIF(M3306, TODAY(), "M")),"")</f>
        <v>20</v>
      </c>
      <c r="R3306" s="35" t="s">
        <v>384</v>
      </c>
      <c r="S3306" s="35" t="s">
        <v>255</v>
      </c>
      <c r="T3306" s="35" t="s">
        <v>385</v>
      </c>
      <c r="V3306" s="35" t="s">
        <v>386</v>
      </c>
      <c r="Z3306" s="162">
        <v>0</v>
      </c>
      <c r="AA3306" s="163">
        <v>1</v>
      </c>
      <c r="AD3306" s="162">
        <v>25.5</v>
      </c>
      <c r="AG3306" s="35" t="s">
        <v>581</v>
      </c>
      <c r="AH3306" s="166" t="str">
        <f t="shared" si="51"/>
        <v>Humana ay64 big file (1).xlsx</v>
      </c>
      <c r="AI3306" s="35" t="s">
        <v>238</v>
      </c>
      <c r="BJ3306" s="162" t="str">
        <f>IF(AI3306 = "Advance", AD3306, "")</f>
        <v/>
      </c>
      <c r="BK3306" s="171" t="str">
        <f>IF(AI3306 = "Advance", 1, "")</f>
        <v/>
      </c>
      <c r="BL3306" s="171" t="str">
        <f>IF(AI3306 = "Chargeback", 1, "")</f>
        <v/>
      </c>
      <c r="BM3306" s="162" t="str">
        <f>IF(AI3306 = "Chargeback", AD3306, "")</f>
        <v/>
      </c>
    </row>
    <row r="3307" spans="1:65">
      <c r="A3307" s="35" t="s">
        <v>302</v>
      </c>
      <c r="B3307" s="35" t="s">
        <v>253</v>
      </c>
      <c r="C3307" s="80">
        <v>1899802</v>
      </c>
      <c r="E3307" s="158">
        <v>45609</v>
      </c>
      <c r="F3307" s="159">
        <v>45609</v>
      </c>
      <c r="G3307" s="35" t="s">
        <v>5465</v>
      </c>
      <c r="H3307" s="35" t="s">
        <v>751</v>
      </c>
      <c r="J3307" s="35" t="s">
        <v>5466</v>
      </c>
      <c r="K3307" s="80">
        <v>6718769895</v>
      </c>
      <c r="M3307" s="158">
        <v>45047</v>
      </c>
      <c r="N3307" s="160">
        <f ca="1">IFERROR(IF(M3307="","", DATEDIF(M3307, TODAY(), "M")),"")</f>
        <v>23</v>
      </c>
      <c r="R3307" s="35" t="s">
        <v>384</v>
      </c>
      <c r="S3307" s="35" t="s">
        <v>255</v>
      </c>
      <c r="T3307" s="35" t="s">
        <v>407</v>
      </c>
      <c r="V3307" s="35" t="s">
        <v>553</v>
      </c>
      <c r="Z3307" s="162">
        <v>0</v>
      </c>
      <c r="AA3307" s="163">
        <v>1</v>
      </c>
      <c r="AD3307" s="162">
        <v>7</v>
      </c>
      <c r="AG3307" s="35" t="s">
        <v>387</v>
      </c>
      <c r="AH3307" s="166" t="str">
        <f t="shared" si="51"/>
        <v>Humana ay64 big file (1).xlsx</v>
      </c>
      <c r="AI3307" s="35" t="s">
        <v>238</v>
      </c>
      <c r="BJ3307" s="162" t="str">
        <f>IF(AI3307 = "Advance", AD3307, "")</f>
        <v/>
      </c>
      <c r="BK3307" s="171" t="str">
        <f>IF(AI3307 = "Advance", 1, "")</f>
        <v/>
      </c>
      <c r="BL3307" s="171" t="str">
        <f>IF(AI3307 = "Chargeback", 1, "")</f>
        <v/>
      </c>
      <c r="BM3307" s="162" t="str">
        <f>IF(AI3307 = "Chargeback", AD3307, "")</f>
        <v/>
      </c>
    </row>
    <row r="3308" spans="1:65">
      <c r="A3308" s="35" t="s">
        <v>302</v>
      </c>
      <c r="B3308" s="35" t="s">
        <v>272</v>
      </c>
      <c r="C3308" s="80">
        <v>1899802</v>
      </c>
      <c r="E3308" s="158">
        <v>45609</v>
      </c>
      <c r="F3308" s="159">
        <v>45609</v>
      </c>
      <c r="G3308" s="35" t="s">
        <v>5465</v>
      </c>
      <c r="H3308" s="35" t="s">
        <v>751</v>
      </c>
      <c r="J3308" s="35" t="s">
        <v>5466</v>
      </c>
      <c r="K3308" s="80">
        <v>9061032127</v>
      </c>
      <c r="M3308" s="158">
        <v>45047</v>
      </c>
      <c r="N3308" s="160">
        <f ca="1">IFERROR(IF(M3308="","", DATEDIF(M3308, TODAY(), "M")),"")</f>
        <v>23</v>
      </c>
      <c r="R3308" s="35" t="s">
        <v>384</v>
      </c>
      <c r="S3308" s="35" t="s">
        <v>255</v>
      </c>
      <c r="T3308" s="35" t="s">
        <v>407</v>
      </c>
      <c r="V3308" s="35" t="s">
        <v>553</v>
      </c>
      <c r="Z3308" s="162">
        <v>0</v>
      </c>
      <c r="AA3308" s="163">
        <v>1</v>
      </c>
      <c r="AD3308" s="162">
        <v>25.5</v>
      </c>
      <c r="AG3308" s="35" t="s">
        <v>581</v>
      </c>
      <c r="AH3308" s="166" t="str">
        <f t="shared" si="51"/>
        <v>Humana ay64 big file (1).xlsx</v>
      </c>
      <c r="AI3308" s="35" t="s">
        <v>238</v>
      </c>
      <c r="BJ3308" s="162" t="str">
        <f>IF(AI3308 = "Advance", AD3308, "")</f>
        <v/>
      </c>
      <c r="BK3308" s="171" t="str">
        <f>IF(AI3308 = "Advance", 1, "")</f>
        <v/>
      </c>
      <c r="BL3308" s="171" t="str">
        <f>IF(AI3308 = "Chargeback", 1, "")</f>
        <v/>
      </c>
      <c r="BM3308" s="162" t="str">
        <f>IF(AI3308 = "Chargeback", AD3308, "")</f>
        <v/>
      </c>
    </row>
    <row r="3309" spans="1:65">
      <c r="A3309" s="35" t="s">
        <v>302</v>
      </c>
      <c r="B3309" s="35" t="s">
        <v>253</v>
      </c>
      <c r="C3309" s="80">
        <v>1899802</v>
      </c>
      <c r="E3309" s="158">
        <v>45609</v>
      </c>
      <c r="F3309" s="159">
        <v>45609</v>
      </c>
      <c r="G3309" s="35" t="s">
        <v>5467</v>
      </c>
      <c r="H3309" s="35" t="s">
        <v>641</v>
      </c>
      <c r="I3309" s="35" t="s">
        <v>509</v>
      </c>
      <c r="J3309" s="35" t="s">
        <v>5468</v>
      </c>
      <c r="K3309" s="80">
        <v>3022186218</v>
      </c>
      <c r="M3309" s="158">
        <v>45139</v>
      </c>
      <c r="N3309" s="160">
        <f ca="1">IFERROR(IF(M3309="","", DATEDIF(M3309, TODAY(), "M")),"")</f>
        <v>20</v>
      </c>
      <c r="R3309" s="35" t="s">
        <v>384</v>
      </c>
      <c r="S3309" s="35" t="s">
        <v>255</v>
      </c>
      <c r="T3309" s="35" t="s">
        <v>385</v>
      </c>
      <c r="V3309" s="35" t="s">
        <v>386</v>
      </c>
      <c r="Z3309" s="162">
        <v>0</v>
      </c>
      <c r="AA3309" s="163">
        <v>1</v>
      </c>
      <c r="AD3309" s="162">
        <v>7</v>
      </c>
      <c r="AG3309" s="35" t="s">
        <v>387</v>
      </c>
      <c r="AH3309" s="166" t="str">
        <f t="shared" si="51"/>
        <v>Humana ay64 big file (1).xlsx</v>
      </c>
      <c r="AI3309" s="35" t="s">
        <v>238</v>
      </c>
      <c r="BJ3309" s="162" t="str">
        <f>IF(AI3309 = "Advance", AD3309, "")</f>
        <v/>
      </c>
      <c r="BK3309" s="171" t="str">
        <f>IF(AI3309 = "Advance", 1, "")</f>
        <v/>
      </c>
      <c r="BL3309" s="171" t="str">
        <f>IF(AI3309 = "Chargeback", 1, "")</f>
        <v/>
      </c>
      <c r="BM3309" s="162" t="str">
        <f>IF(AI3309 = "Chargeback", AD3309, "")</f>
        <v/>
      </c>
    </row>
    <row r="3310" spans="1:65">
      <c r="A3310" s="35" t="s">
        <v>302</v>
      </c>
      <c r="B3310" s="35" t="s">
        <v>272</v>
      </c>
      <c r="C3310" s="80">
        <v>1899802</v>
      </c>
      <c r="E3310" s="158">
        <v>45609</v>
      </c>
      <c r="F3310" s="159">
        <v>45609</v>
      </c>
      <c r="G3310" s="35" t="s">
        <v>5467</v>
      </c>
      <c r="H3310" s="35" t="s">
        <v>641</v>
      </c>
      <c r="I3310" s="35" t="s">
        <v>509</v>
      </c>
      <c r="J3310" s="35" t="s">
        <v>5468</v>
      </c>
      <c r="K3310" s="80">
        <v>2117393992</v>
      </c>
      <c r="M3310" s="158">
        <v>45139</v>
      </c>
      <c r="N3310" s="160">
        <f ca="1">IFERROR(IF(M3310="","", DATEDIF(M3310, TODAY(), "M")),"")</f>
        <v>20</v>
      </c>
      <c r="R3310" s="35" t="s">
        <v>384</v>
      </c>
      <c r="S3310" s="35" t="s">
        <v>255</v>
      </c>
      <c r="T3310" s="35" t="s">
        <v>385</v>
      </c>
      <c r="V3310" s="35" t="s">
        <v>386</v>
      </c>
      <c r="Z3310" s="162">
        <v>0</v>
      </c>
      <c r="AA3310" s="163">
        <v>1</v>
      </c>
      <c r="AD3310" s="162">
        <v>25.5</v>
      </c>
      <c r="AG3310" s="35" t="s">
        <v>581</v>
      </c>
      <c r="AH3310" s="166" t="str">
        <f t="shared" si="51"/>
        <v>Humana ay64 big file (1).xlsx</v>
      </c>
      <c r="AI3310" s="35" t="s">
        <v>238</v>
      </c>
      <c r="BJ3310" s="162" t="str">
        <f>IF(AI3310 = "Advance", AD3310, "")</f>
        <v/>
      </c>
      <c r="BK3310" s="171" t="str">
        <f>IF(AI3310 = "Advance", 1, "")</f>
        <v/>
      </c>
      <c r="BL3310" s="171" t="str">
        <f>IF(AI3310 = "Chargeback", 1, "")</f>
        <v/>
      </c>
      <c r="BM3310" s="162" t="str">
        <f>IF(AI3310 = "Chargeback", AD3310, "")</f>
        <v/>
      </c>
    </row>
    <row r="3311" spans="1:65">
      <c r="A3311" s="35" t="s">
        <v>302</v>
      </c>
      <c r="B3311" s="35" t="s">
        <v>253</v>
      </c>
      <c r="C3311" s="80">
        <v>1899802</v>
      </c>
      <c r="E3311" s="158">
        <v>45609</v>
      </c>
      <c r="F3311" s="159">
        <v>45609</v>
      </c>
      <c r="G3311" s="35" t="s">
        <v>5469</v>
      </c>
      <c r="H3311" s="35" t="s">
        <v>775</v>
      </c>
      <c r="I3311" s="35" t="s">
        <v>674</v>
      </c>
      <c r="J3311" s="35" t="s">
        <v>5470</v>
      </c>
      <c r="K3311" s="80">
        <v>5978130400</v>
      </c>
      <c r="M3311" s="158">
        <v>45047</v>
      </c>
      <c r="N3311" s="160">
        <f ca="1">IFERROR(IF(M3311="","", DATEDIF(M3311, TODAY(), "M")),"")</f>
        <v>23</v>
      </c>
      <c r="R3311" s="35" t="s">
        <v>384</v>
      </c>
      <c r="S3311" s="35" t="s">
        <v>255</v>
      </c>
      <c r="T3311" s="35" t="s">
        <v>407</v>
      </c>
      <c r="V3311" s="35" t="s">
        <v>553</v>
      </c>
      <c r="Z3311" s="162">
        <v>0</v>
      </c>
      <c r="AA3311" s="163">
        <v>1</v>
      </c>
      <c r="AD3311" s="162">
        <v>7</v>
      </c>
      <c r="AG3311" s="35" t="s">
        <v>387</v>
      </c>
      <c r="AH3311" s="166" t="str">
        <f t="shared" si="51"/>
        <v>Humana ay64 big file (1).xlsx</v>
      </c>
      <c r="AI3311" s="35" t="s">
        <v>238</v>
      </c>
      <c r="BJ3311" s="162" t="str">
        <f>IF(AI3311 = "Advance", AD3311, "")</f>
        <v/>
      </c>
      <c r="BK3311" s="171" t="str">
        <f>IF(AI3311 = "Advance", 1, "")</f>
        <v/>
      </c>
      <c r="BL3311" s="171" t="str">
        <f>IF(AI3311 = "Chargeback", 1, "")</f>
        <v/>
      </c>
      <c r="BM3311" s="162" t="str">
        <f>IF(AI3311 = "Chargeback", AD3311, "")</f>
        <v/>
      </c>
    </row>
    <row r="3312" spans="1:65">
      <c r="A3312" s="35" t="s">
        <v>302</v>
      </c>
      <c r="B3312" s="35" t="s">
        <v>272</v>
      </c>
      <c r="C3312" s="80">
        <v>1899802</v>
      </c>
      <c r="E3312" s="158">
        <v>45609</v>
      </c>
      <c r="F3312" s="159">
        <v>45609</v>
      </c>
      <c r="G3312" s="35" t="s">
        <v>5469</v>
      </c>
      <c r="H3312" s="35" t="s">
        <v>775</v>
      </c>
      <c r="I3312" s="35" t="s">
        <v>674</v>
      </c>
      <c r="J3312" s="35" t="s">
        <v>5470</v>
      </c>
      <c r="K3312" s="80">
        <v>8146038591</v>
      </c>
      <c r="M3312" s="158">
        <v>45047</v>
      </c>
      <c r="N3312" s="160">
        <f ca="1">IFERROR(IF(M3312="","", DATEDIF(M3312, TODAY(), "M")),"")</f>
        <v>23</v>
      </c>
      <c r="R3312" s="35" t="s">
        <v>384</v>
      </c>
      <c r="S3312" s="35" t="s">
        <v>255</v>
      </c>
      <c r="T3312" s="35" t="s">
        <v>407</v>
      </c>
      <c r="V3312" s="35" t="s">
        <v>553</v>
      </c>
      <c r="Z3312" s="162">
        <v>0</v>
      </c>
      <c r="AA3312" s="163">
        <v>1</v>
      </c>
      <c r="AD3312" s="162">
        <v>25.5</v>
      </c>
      <c r="AG3312" s="35" t="s">
        <v>581</v>
      </c>
      <c r="AH3312" s="166" t="str">
        <f t="shared" si="51"/>
        <v>Humana ay64 big file (1).xlsx</v>
      </c>
      <c r="AI3312" s="35" t="s">
        <v>238</v>
      </c>
      <c r="BJ3312" s="162" t="str">
        <f>IF(AI3312 = "Advance", AD3312, "")</f>
        <v/>
      </c>
      <c r="BK3312" s="171" t="str">
        <f>IF(AI3312 = "Advance", 1, "")</f>
        <v/>
      </c>
      <c r="BL3312" s="171" t="str">
        <f>IF(AI3312 = "Chargeback", 1, "")</f>
        <v/>
      </c>
      <c r="BM3312" s="162" t="str">
        <f>IF(AI3312 = "Chargeback", AD3312, "")</f>
        <v/>
      </c>
    </row>
    <row r="3313" spans="1:65">
      <c r="A3313" s="35" t="s">
        <v>302</v>
      </c>
      <c r="B3313" s="35" t="s">
        <v>253</v>
      </c>
      <c r="C3313" s="80">
        <v>1899802</v>
      </c>
      <c r="E3313" s="158">
        <v>45609</v>
      </c>
      <c r="F3313" s="159">
        <v>45609</v>
      </c>
      <c r="G3313" s="35" t="s">
        <v>5471</v>
      </c>
      <c r="H3313" s="35" t="s">
        <v>478</v>
      </c>
      <c r="J3313" s="35" t="s">
        <v>5472</v>
      </c>
      <c r="K3313" s="80">
        <v>9742188068</v>
      </c>
      <c r="M3313" s="158">
        <v>45200</v>
      </c>
      <c r="N3313" s="160">
        <f ca="1">IFERROR(IF(M3313="","", DATEDIF(M3313, TODAY(), "M")),"")</f>
        <v>18</v>
      </c>
      <c r="R3313" s="35" t="s">
        <v>384</v>
      </c>
      <c r="S3313" s="35" t="s">
        <v>255</v>
      </c>
      <c r="T3313" s="35" t="s">
        <v>385</v>
      </c>
      <c r="V3313" s="35" t="s">
        <v>386</v>
      </c>
      <c r="Z3313" s="162">
        <v>0</v>
      </c>
      <c r="AA3313" s="163">
        <v>1</v>
      </c>
      <c r="AD3313" s="162">
        <v>10</v>
      </c>
      <c r="AG3313" s="35" t="s">
        <v>387</v>
      </c>
      <c r="AH3313" s="166" t="str">
        <f t="shared" si="51"/>
        <v>Humana ay64 big file (1).xlsx</v>
      </c>
      <c r="AI3313" s="35" t="s">
        <v>238</v>
      </c>
      <c r="BJ3313" s="162" t="str">
        <f>IF(AI3313 = "Advance", AD3313, "")</f>
        <v/>
      </c>
      <c r="BK3313" s="171" t="str">
        <f>IF(AI3313 = "Advance", 1, "")</f>
        <v/>
      </c>
      <c r="BL3313" s="171" t="str">
        <f>IF(AI3313 = "Chargeback", 1, "")</f>
        <v/>
      </c>
      <c r="BM3313" s="162" t="str">
        <f>IF(AI3313 = "Chargeback", AD3313, "")</f>
        <v/>
      </c>
    </row>
    <row r="3314" spans="1:65">
      <c r="A3314" s="35" t="s">
        <v>302</v>
      </c>
      <c r="B3314" s="35" t="s">
        <v>272</v>
      </c>
      <c r="C3314" s="80">
        <v>1899802</v>
      </c>
      <c r="E3314" s="158">
        <v>45609</v>
      </c>
      <c r="F3314" s="159">
        <v>45609</v>
      </c>
      <c r="G3314" s="35" t="s">
        <v>5471</v>
      </c>
      <c r="H3314" s="35" t="s">
        <v>478</v>
      </c>
      <c r="J3314" s="35" t="s">
        <v>5472</v>
      </c>
      <c r="K3314" s="80">
        <v>1501439459</v>
      </c>
      <c r="M3314" s="158">
        <v>45200</v>
      </c>
      <c r="N3314" s="160">
        <f ca="1">IFERROR(IF(M3314="","", DATEDIF(M3314, TODAY(), "M")),"")</f>
        <v>18</v>
      </c>
      <c r="R3314" s="35" t="s">
        <v>384</v>
      </c>
      <c r="S3314" s="35" t="s">
        <v>255</v>
      </c>
      <c r="T3314" s="35" t="s">
        <v>385</v>
      </c>
      <c r="V3314" s="35" t="s">
        <v>386</v>
      </c>
      <c r="Z3314" s="162">
        <v>0</v>
      </c>
      <c r="AA3314" s="163">
        <v>1</v>
      </c>
      <c r="AD3314" s="162">
        <v>25.5</v>
      </c>
      <c r="AG3314" s="35" t="s">
        <v>581</v>
      </c>
      <c r="AH3314" s="166" t="str">
        <f t="shared" si="51"/>
        <v>Humana ay64 big file (1).xlsx</v>
      </c>
      <c r="AI3314" s="35" t="s">
        <v>238</v>
      </c>
      <c r="BJ3314" s="162" t="str">
        <f>IF(AI3314 = "Advance", AD3314, "")</f>
        <v/>
      </c>
      <c r="BK3314" s="171" t="str">
        <f>IF(AI3314 = "Advance", 1, "")</f>
        <v/>
      </c>
      <c r="BL3314" s="171" t="str">
        <f>IF(AI3314 = "Chargeback", 1, "")</f>
        <v/>
      </c>
      <c r="BM3314" s="162" t="str">
        <f>IF(AI3314 = "Chargeback", AD3314, "")</f>
        <v/>
      </c>
    </row>
    <row r="3315" spans="1:65">
      <c r="A3315" s="35" t="s">
        <v>302</v>
      </c>
      <c r="B3315" s="35" t="s">
        <v>253</v>
      </c>
      <c r="C3315" s="80">
        <v>1899802</v>
      </c>
      <c r="E3315" s="158">
        <v>45609</v>
      </c>
      <c r="F3315" s="159">
        <v>45609</v>
      </c>
      <c r="G3315" s="35" t="s">
        <v>5473</v>
      </c>
      <c r="H3315" s="35" t="s">
        <v>419</v>
      </c>
      <c r="I3315" s="35" t="s">
        <v>443</v>
      </c>
      <c r="J3315" s="35" t="s">
        <v>5474</v>
      </c>
      <c r="K3315" s="80">
        <v>3634752092</v>
      </c>
      <c r="M3315" s="158">
        <v>45139</v>
      </c>
      <c r="N3315" s="160">
        <f ca="1">IFERROR(IF(M3315="","", DATEDIF(M3315, TODAY(), "M")),"")</f>
        <v>20</v>
      </c>
      <c r="R3315" s="35" t="s">
        <v>384</v>
      </c>
      <c r="S3315" s="35" t="s">
        <v>255</v>
      </c>
      <c r="T3315" s="35" t="s">
        <v>385</v>
      </c>
      <c r="V3315" s="35" t="s">
        <v>386</v>
      </c>
      <c r="Z3315" s="162">
        <v>0</v>
      </c>
      <c r="AA3315" s="163">
        <v>1</v>
      </c>
      <c r="AD3315" s="162">
        <v>7</v>
      </c>
      <c r="AG3315" s="35" t="s">
        <v>387</v>
      </c>
      <c r="AH3315" s="166" t="str">
        <f t="shared" si="51"/>
        <v>Humana ay64 big file (1).xlsx</v>
      </c>
      <c r="AI3315" s="35" t="s">
        <v>238</v>
      </c>
      <c r="BJ3315" s="162" t="str">
        <f>IF(AI3315 = "Advance", AD3315, "")</f>
        <v/>
      </c>
      <c r="BK3315" s="171" t="str">
        <f>IF(AI3315 = "Advance", 1, "")</f>
        <v/>
      </c>
      <c r="BL3315" s="171" t="str">
        <f>IF(AI3315 = "Chargeback", 1, "")</f>
        <v/>
      </c>
      <c r="BM3315" s="162" t="str">
        <f>IF(AI3315 = "Chargeback", AD3315, "")</f>
        <v/>
      </c>
    </row>
    <row r="3316" spans="1:65">
      <c r="A3316" s="35" t="s">
        <v>302</v>
      </c>
      <c r="B3316" s="35" t="s">
        <v>272</v>
      </c>
      <c r="C3316" s="80">
        <v>1899802</v>
      </c>
      <c r="E3316" s="158">
        <v>45609</v>
      </c>
      <c r="F3316" s="159">
        <v>45609</v>
      </c>
      <c r="G3316" s="35" t="s">
        <v>5473</v>
      </c>
      <c r="H3316" s="35" t="s">
        <v>419</v>
      </c>
      <c r="I3316" s="35" t="s">
        <v>443</v>
      </c>
      <c r="J3316" s="35" t="s">
        <v>5474</v>
      </c>
      <c r="K3316" s="80">
        <v>3908906235</v>
      </c>
      <c r="M3316" s="158">
        <v>45139</v>
      </c>
      <c r="N3316" s="160">
        <f ca="1">IFERROR(IF(M3316="","", DATEDIF(M3316, TODAY(), "M")),"")</f>
        <v>20</v>
      </c>
      <c r="R3316" s="35" t="s">
        <v>384</v>
      </c>
      <c r="S3316" s="35" t="s">
        <v>255</v>
      </c>
      <c r="T3316" s="35" t="s">
        <v>385</v>
      </c>
      <c r="V3316" s="35" t="s">
        <v>386</v>
      </c>
      <c r="Z3316" s="162">
        <v>0</v>
      </c>
      <c r="AA3316" s="163">
        <v>1</v>
      </c>
      <c r="AD3316" s="162">
        <v>25.5</v>
      </c>
      <c r="AG3316" s="35" t="s">
        <v>581</v>
      </c>
      <c r="AH3316" s="166" t="str">
        <f t="shared" si="51"/>
        <v>Humana ay64 big file (1).xlsx</v>
      </c>
      <c r="AI3316" s="35" t="s">
        <v>238</v>
      </c>
      <c r="BJ3316" s="162" t="str">
        <f>IF(AI3316 = "Advance", AD3316, "")</f>
        <v/>
      </c>
      <c r="BK3316" s="171" t="str">
        <f>IF(AI3316 = "Advance", 1, "")</f>
        <v/>
      </c>
      <c r="BL3316" s="171" t="str">
        <f>IF(AI3316 = "Chargeback", 1, "")</f>
        <v/>
      </c>
      <c r="BM3316" s="162" t="str">
        <f>IF(AI3316 = "Chargeback", AD3316, "")</f>
        <v/>
      </c>
    </row>
    <row r="3317" spans="1:65">
      <c r="A3317" s="35" t="s">
        <v>302</v>
      </c>
      <c r="B3317" s="35" t="s">
        <v>253</v>
      </c>
      <c r="C3317" s="80">
        <v>1899802</v>
      </c>
      <c r="E3317" s="158">
        <v>45609</v>
      </c>
      <c r="F3317" s="159">
        <v>45609</v>
      </c>
      <c r="G3317" s="35" t="s">
        <v>5475</v>
      </c>
      <c r="H3317" s="35" t="s">
        <v>2001</v>
      </c>
      <c r="I3317" s="35" t="s">
        <v>450</v>
      </c>
      <c r="J3317" s="35" t="s">
        <v>724</v>
      </c>
      <c r="K3317" s="80">
        <v>9045837315</v>
      </c>
      <c r="M3317" s="158">
        <v>45139</v>
      </c>
      <c r="N3317" s="160">
        <f ca="1">IFERROR(IF(M3317="","", DATEDIF(M3317, TODAY(), "M")),"")</f>
        <v>20</v>
      </c>
      <c r="R3317" s="35" t="s">
        <v>384</v>
      </c>
      <c r="S3317" s="35" t="s">
        <v>255</v>
      </c>
      <c r="T3317" s="35" t="s">
        <v>385</v>
      </c>
      <c r="V3317" s="35" t="s">
        <v>386</v>
      </c>
      <c r="Z3317" s="162">
        <v>0</v>
      </c>
      <c r="AA3317" s="163">
        <v>1</v>
      </c>
      <c r="AD3317" s="162">
        <v>7</v>
      </c>
      <c r="AG3317" s="35" t="s">
        <v>387</v>
      </c>
      <c r="AH3317" s="166" t="str">
        <f t="shared" si="51"/>
        <v>Humana ay64 big file (1).xlsx</v>
      </c>
      <c r="AI3317" s="35" t="s">
        <v>238</v>
      </c>
      <c r="BJ3317" s="162" t="str">
        <f>IF(AI3317 = "Advance", AD3317, "")</f>
        <v/>
      </c>
      <c r="BK3317" s="171" t="str">
        <f>IF(AI3317 = "Advance", 1, "")</f>
        <v/>
      </c>
      <c r="BL3317" s="171" t="str">
        <f>IF(AI3317 = "Chargeback", 1, "")</f>
        <v/>
      </c>
      <c r="BM3317" s="162" t="str">
        <f>IF(AI3317 = "Chargeback", AD3317, "")</f>
        <v/>
      </c>
    </row>
    <row r="3318" spans="1:65">
      <c r="A3318" s="35" t="s">
        <v>302</v>
      </c>
      <c r="B3318" s="35" t="s">
        <v>272</v>
      </c>
      <c r="C3318" s="80">
        <v>1899802</v>
      </c>
      <c r="E3318" s="158">
        <v>45609</v>
      </c>
      <c r="F3318" s="159">
        <v>45609</v>
      </c>
      <c r="G3318" s="35" t="s">
        <v>5475</v>
      </c>
      <c r="H3318" s="35" t="s">
        <v>2001</v>
      </c>
      <c r="I3318" s="35" t="s">
        <v>450</v>
      </c>
      <c r="J3318" s="35" t="s">
        <v>724</v>
      </c>
      <c r="K3318" s="80">
        <v>1925628724</v>
      </c>
      <c r="M3318" s="158">
        <v>45139</v>
      </c>
      <c r="N3318" s="160">
        <f ca="1">IFERROR(IF(M3318="","", DATEDIF(M3318, TODAY(), "M")),"")</f>
        <v>20</v>
      </c>
      <c r="R3318" s="35" t="s">
        <v>384</v>
      </c>
      <c r="S3318" s="35" t="s">
        <v>255</v>
      </c>
      <c r="T3318" s="35" t="s">
        <v>385</v>
      </c>
      <c r="V3318" s="35" t="s">
        <v>386</v>
      </c>
      <c r="Z3318" s="162">
        <v>0</v>
      </c>
      <c r="AA3318" s="163">
        <v>1</v>
      </c>
      <c r="AD3318" s="162">
        <v>25.5</v>
      </c>
      <c r="AG3318" s="35" t="s">
        <v>581</v>
      </c>
      <c r="AH3318" s="166" t="str">
        <f t="shared" si="51"/>
        <v>Humana ay64 big file (1).xlsx</v>
      </c>
      <c r="AI3318" s="35" t="s">
        <v>238</v>
      </c>
      <c r="BJ3318" s="162" t="str">
        <f>IF(AI3318 = "Advance", AD3318, "")</f>
        <v/>
      </c>
      <c r="BK3318" s="171" t="str">
        <f>IF(AI3318 = "Advance", 1, "")</f>
        <v/>
      </c>
      <c r="BL3318" s="171" t="str">
        <f>IF(AI3318 = "Chargeback", 1, "")</f>
        <v/>
      </c>
      <c r="BM3318" s="162" t="str">
        <f>IF(AI3318 = "Chargeback", AD3318, "")</f>
        <v/>
      </c>
    </row>
    <row r="3319" spans="1:65">
      <c r="A3319" s="35" t="s">
        <v>302</v>
      </c>
      <c r="B3319" s="35" t="s">
        <v>253</v>
      </c>
      <c r="C3319" s="80">
        <v>1899802</v>
      </c>
      <c r="E3319" s="158">
        <v>45609</v>
      </c>
      <c r="F3319" s="159">
        <v>45609</v>
      </c>
      <c r="G3319" s="35" t="s">
        <v>5476</v>
      </c>
      <c r="H3319" s="35" t="s">
        <v>775</v>
      </c>
      <c r="J3319" s="35" t="s">
        <v>5477</v>
      </c>
      <c r="K3319" s="80">
        <v>3221970839</v>
      </c>
      <c r="M3319" s="158">
        <v>45047</v>
      </c>
      <c r="N3319" s="160">
        <f ca="1">IFERROR(IF(M3319="","", DATEDIF(M3319, TODAY(), "M")),"")</f>
        <v>23</v>
      </c>
      <c r="R3319" s="35" t="s">
        <v>384</v>
      </c>
      <c r="S3319" s="35" t="s">
        <v>255</v>
      </c>
      <c r="T3319" s="35" t="s">
        <v>385</v>
      </c>
      <c r="V3319" s="35" t="s">
        <v>386</v>
      </c>
      <c r="Z3319" s="162">
        <v>0</v>
      </c>
      <c r="AA3319" s="163">
        <v>1</v>
      </c>
      <c r="AD3319" s="162">
        <v>7</v>
      </c>
      <c r="AG3319" s="35" t="s">
        <v>387</v>
      </c>
      <c r="AH3319" s="166" t="str">
        <f t="shared" si="51"/>
        <v>Humana ay64 big file (1).xlsx</v>
      </c>
      <c r="AI3319" s="35" t="s">
        <v>238</v>
      </c>
      <c r="BJ3319" s="162" t="str">
        <f>IF(AI3319 = "Advance", AD3319, "")</f>
        <v/>
      </c>
      <c r="BK3319" s="171" t="str">
        <f>IF(AI3319 = "Advance", 1, "")</f>
        <v/>
      </c>
      <c r="BL3319" s="171" t="str">
        <f>IF(AI3319 = "Chargeback", 1, "")</f>
        <v/>
      </c>
      <c r="BM3319" s="162" t="str">
        <f>IF(AI3319 = "Chargeback", AD3319, "")</f>
        <v/>
      </c>
    </row>
    <row r="3320" spans="1:65">
      <c r="A3320" s="35" t="s">
        <v>302</v>
      </c>
      <c r="B3320" s="35" t="s">
        <v>272</v>
      </c>
      <c r="C3320" s="80">
        <v>1899802</v>
      </c>
      <c r="E3320" s="158">
        <v>45609</v>
      </c>
      <c r="F3320" s="159">
        <v>45609</v>
      </c>
      <c r="G3320" s="35" t="s">
        <v>5476</v>
      </c>
      <c r="H3320" s="35" t="s">
        <v>775</v>
      </c>
      <c r="J3320" s="35" t="s">
        <v>5477</v>
      </c>
      <c r="K3320" s="80">
        <v>6663342883</v>
      </c>
      <c r="M3320" s="158">
        <v>45047</v>
      </c>
      <c r="N3320" s="160">
        <f ca="1">IFERROR(IF(M3320="","", DATEDIF(M3320, TODAY(), "M")),"")</f>
        <v>23</v>
      </c>
      <c r="R3320" s="35" t="s">
        <v>384</v>
      </c>
      <c r="S3320" s="35" t="s">
        <v>255</v>
      </c>
      <c r="T3320" s="35" t="s">
        <v>385</v>
      </c>
      <c r="V3320" s="35" t="s">
        <v>386</v>
      </c>
      <c r="Z3320" s="162">
        <v>0</v>
      </c>
      <c r="AA3320" s="163">
        <v>1</v>
      </c>
      <c r="AD3320" s="162">
        <v>25.5</v>
      </c>
      <c r="AG3320" s="35" t="s">
        <v>581</v>
      </c>
      <c r="AH3320" s="166" t="str">
        <f t="shared" si="51"/>
        <v>Humana ay64 big file (1).xlsx</v>
      </c>
      <c r="AI3320" s="35" t="s">
        <v>238</v>
      </c>
      <c r="BJ3320" s="162" t="str">
        <f>IF(AI3320 = "Advance", AD3320, "")</f>
        <v/>
      </c>
      <c r="BK3320" s="171" t="str">
        <f>IF(AI3320 = "Advance", 1, "")</f>
        <v/>
      </c>
      <c r="BL3320" s="171" t="str">
        <f>IF(AI3320 = "Chargeback", 1, "")</f>
        <v/>
      </c>
      <c r="BM3320" s="162" t="str">
        <f>IF(AI3320 = "Chargeback", AD3320, "")</f>
        <v/>
      </c>
    </row>
    <row r="3321" spans="1:65">
      <c r="A3321" s="35" t="s">
        <v>302</v>
      </c>
      <c r="B3321" s="35" t="s">
        <v>253</v>
      </c>
      <c r="C3321" s="80">
        <v>1899802</v>
      </c>
      <c r="E3321" s="158">
        <v>45609</v>
      </c>
      <c r="F3321" s="159">
        <v>45609</v>
      </c>
      <c r="G3321" s="35" t="s">
        <v>5478</v>
      </c>
      <c r="H3321" s="35" t="s">
        <v>852</v>
      </c>
      <c r="I3321" s="35" t="s">
        <v>412</v>
      </c>
      <c r="J3321" s="35" t="s">
        <v>5479</v>
      </c>
      <c r="K3321" s="80">
        <v>369673273</v>
      </c>
      <c r="M3321" s="158">
        <v>45017</v>
      </c>
      <c r="N3321" s="160">
        <f ca="1">IFERROR(IF(M3321="","", DATEDIF(M3321, TODAY(), "M")),"")</f>
        <v>24</v>
      </c>
      <c r="R3321" s="35" t="s">
        <v>384</v>
      </c>
      <c r="S3321" s="35" t="s">
        <v>255</v>
      </c>
      <c r="T3321" s="35" t="s">
        <v>407</v>
      </c>
      <c r="V3321" s="35" t="s">
        <v>408</v>
      </c>
      <c r="Z3321" s="162">
        <v>0</v>
      </c>
      <c r="AA3321" s="163">
        <v>1</v>
      </c>
      <c r="AD3321" s="162">
        <v>7</v>
      </c>
      <c r="AG3321" s="35" t="s">
        <v>387</v>
      </c>
      <c r="AH3321" s="166" t="str">
        <f t="shared" si="51"/>
        <v>Humana ay64 big file (1).xlsx</v>
      </c>
      <c r="AI3321" s="35" t="s">
        <v>238</v>
      </c>
      <c r="BJ3321" s="162" t="str">
        <f>IF(AI3321 = "Advance", AD3321, "")</f>
        <v/>
      </c>
      <c r="BK3321" s="171" t="str">
        <f>IF(AI3321 = "Advance", 1, "")</f>
        <v/>
      </c>
      <c r="BL3321" s="171" t="str">
        <f>IF(AI3321 = "Chargeback", 1, "")</f>
        <v/>
      </c>
      <c r="BM3321" s="162" t="str">
        <f>IF(AI3321 = "Chargeback", AD3321, "")</f>
        <v/>
      </c>
    </row>
    <row r="3322" spans="1:65">
      <c r="A3322" s="35" t="s">
        <v>302</v>
      </c>
      <c r="B3322" s="35" t="s">
        <v>272</v>
      </c>
      <c r="C3322" s="80">
        <v>1899802</v>
      </c>
      <c r="E3322" s="158">
        <v>45609</v>
      </c>
      <c r="F3322" s="159">
        <v>45609</v>
      </c>
      <c r="G3322" s="35" t="s">
        <v>5478</v>
      </c>
      <c r="H3322" s="35" t="s">
        <v>852</v>
      </c>
      <c r="I3322" s="35" t="s">
        <v>412</v>
      </c>
      <c r="J3322" s="35" t="s">
        <v>5479</v>
      </c>
      <c r="K3322" s="80">
        <v>5137827308</v>
      </c>
      <c r="M3322" s="158">
        <v>45017</v>
      </c>
      <c r="N3322" s="160">
        <f ca="1">IFERROR(IF(M3322="","", DATEDIF(M3322, TODAY(), "M")),"")</f>
        <v>24</v>
      </c>
      <c r="R3322" s="35" t="s">
        <v>384</v>
      </c>
      <c r="S3322" s="35" t="s">
        <v>255</v>
      </c>
      <c r="T3322" s="35" t="s">
        <v>407</v>
      </c>
      <c r="V3322" s="35" t="s">
        <v>408</v>
      </c>
      <c r="Z3322" s="162">
        <v>0</v>
      </c>
      <c r="AA3322" s="163">
        <v>1</v>
      </c>
      <c r="AD3322" s="162">
        <v>25.5</v>
      </c>
      <c r="AG3322" s="35" t="s">
        <v>581</v>
      </c>
      <c r="AH3322" s="166" t="str">
        <f t="shared" si="51"/>
        <v>Humana ay64 big file (1).xlsx</v>
      </c>
      <c r="AI3322" s="35" t="s">
        <v>238</v>
      </c>
      <c r="BJ3322" s="162" t="str">
        <f>IF(AI3322 = "Advance", AD3322, "")</f>
        <v/>
      </c>
      <c r="BK3322" s="171" t="str">
        <f>IF(AI3322 = "Advance", 1, "")</f>
        <v/>
      </c>
      <c r="BL3322" s="171" t="str">
        <f>IF(AI3322 = "Chargeback", 1, "")</f>
        <v/>
      </c>
      <c r="BM3322" s="162" t="str">
        <f>IF(AI3322 = "Chargeback", AD3322, "")</f>
        <v/>
      </c>
    </row>
    <row r="3323" spans="1:65">
      <c r="A3323" s="35" t="s">
        <v>302</v>
      </c>
      <c r="B3323" s="35" t="s">
        <v>253</v>
      </c>
      <c r="C3323" s="80">
        <v>1899802</v>
      </c>
      <c r="E3323" s="158">
        <v>45609</v>
      </c>
      <c r="F3323" s="159">
        <v>45609</v>
      </c>
      <c r="G3323" s="35" t="s">
        <v>2456</v>
      </c>
      <c r="H3323" s="35" t="s">
        <v>1006</v>
      </c>
      <c r="I3323" s="35" t="s">
        <v>674</v>
      </c>
      <c r="J3323" s="35" t="s">
        <v>776</v>
      </c>
      <c r="K3323" s="80">
        <v>6077634633</v>
      </c>
      <c r="M3323" s="158">
        <v>44986</v>
      </c>
      <c r="N3323" s="160">
        <f ca="1">IFERROR(IF(M3323="","", DATEDIF(M3323, TODAY(), "M")),"")</f>
        <v>25</v>
      </c>
      <c r="R3323" s="35" t="s">
        <v>384</v>
      </c>
      <c r="S3323" s="35" t="s">
        <v>255</v>
      </c>
      <c r="T3323" s="35" t="s">
        <v>385</v>
      </c>
      <c r="V3323" s="35" t="s">
        <v>386</v>
      </c>
      <c r="Z3323" s="162">
        <v>0</v>
      </c>
      <c r="AA3323" s="163">
        <v>1</v>
      </c>
      <c r="AD3323" s="162">
        <v>7</v>
      </c>
      <c r="AG3323" s="35" t="s">
        <v>387</v>
      </c>
      <c r="AH3323" s="166" t="str">
        <f t="shared" si="51"/>
        <v>Humana ay64 big file (1).xlsx</v>
      </c>
      <c r="AI3323" s="35" t="s">
        <v>238</v>
      </c>
      <c r="BJ3323" s="162" t="str">
        <f>IF(AI3323 = "Advance", AD3323, "")</f>
        <v/>
      </c>
      <c r="BK3323" s="171" t="str">
        <f>IF(AI3323 = "Advance", 1, "")</f>
        <v/>
      </c>
      <c r="BL3323" s="171" t="str">
        <f>IF(AI3323 = "Chargeback", 1, "")</f>
        <v/>
      </c>
      <c r="BM3323" s="162" t="str">
        <f>IF(AI3323 = "Chargeback", AD3323, "")</f>
        <v/>
      </c>
    </row>
    <row r="3324" spans="1:65">
      <c r="A3324" s="35" t="s">
        <v>302</v>
      </c>
      <c r="B3324" s="35" t="s">
        <v>272</v>
      </c>
      <c r="C3324" s="80">
        <v>1899802</v>
      </c>
      <c r="E3324" s="158">
        <v>45609</v>
      </c>
      <c r="F3324" s="159">
        <v>45609</v>
      </c>
      <c r="G3324" s="35" t="s">
        <v>2456</v>
      </c>
      <c r="H3324" s="35" t="s">
        <v>1006</v>
      </c>
      <c r="I3324" s="35" t="s">
        <v>674</v>
      </c>
      <c r="J3324" s="35" t="s">
        <v>776</v>
      </c>
      <c r="K3324" s="80">
        <v>6040542348</v>
      </c>
      <c r="M3324" s="158">
        <v>44986</v>
      </c>
      <c r="N3324" s="160">
        <f ca="1">IFERROR(IF(M3324="","", DATEDIF(M3324, TODAY(), "M")),"")</f>
        <v>25</v>
      </c>
      <c r="R3324" s="35" t="s">
        <v>384</v>
      </c>
      <c r="S3324" s="35" t="s">
        <v>255</v>
      </c>
      <c r="T3324" s="35" t="s">
        <v>385</v>
      </c>
      <c r="V3324" s="35" t="s">
        <v>386</v>
      </c>
      <c r="Z3324" s="162">
        <v>0</v>
      </c>
      <c r="AA3324" s="163">
        <v>1</v>
      </c>
      <c r="AD3324" s="162">
        <v>25.5</v>
      </c>
      <c r="AG3324" s="35" t="s">
        <v>581</v>
      </c>
      <c r="AH3324" s="166" t="str">
        <f t="shared" si="51"/>
        <v>Humana ay64 big file (1).xlsx</v>
      </c>
      <c r="AI3324" s="35" t="s">
        <v>238</v>
      </c>
      <c r="BJ3324" s="162" t="str">
        <f>IF(AI3324 = "Advance", AD3324, "")</f>
        <v/>
      </c>
      <c r="BK3324" s="171" t="str">
        <f>IF(AI3324 = "Advance", 1, "")</f>
        <v/>
      </c>
      <c r="BL3324" s="171" t="str">
        <f>IF(AI3324 = "Chargeback", 1, "")</f>
        <v/>
      </c>
      <c r="BM3324" s="162" t="str">
        <f>IF(AI3324 = "Chargeback", AD3324, "")</f>
        <v/>
      </c>
    </row>
    <row r="3325" spans="1:65">
      <c r="A3325" s="35" t="s">
        <v>302</v>
      </c>
      <c r="B3325" s="35" t="s">
        <v>253</v>
      </c>
      <c r="C3325" s="80">
        <v>1899802</v>
      </c>
      <c r="E3325" s="158">
        <v>45609</v>
      </c>
      <c r="F3325" s="159">
        <v>45609</v>
      </c>
      <c r="G3325" s="35" t="s">
        <v>5480</v>
      </c>
      <c r="H3325" s="35" t="s">
        <v>505</v>
      </c>
      <c r="I3325" s="35" t="s">
        <v>394</v>
      </c>
      <c r="J3325" s="35" t="s">
        <v>5481</v>
      </c>
      <c r="K3325" s="80">
        <v>1427474044</v>
      </c>
      <c r="M3325" s="158">
        <v>44986</v>
      </c>
      <c r="N3325" s="160">
        <f ca="1">IFERROR(IF(M3325="","", DATEDIF(M3325, TODAY(), "M")),"")</f>
        <v>25</v>
      </c>
      <c r="R3325" s="35" t="s">
        <v>384</v>
      </c>
      <c r="S3325" s="35" t="s">
        <v>255</v>
      </c>
      <c r="T3325" s="35" t="s">
        <v>385</v>
      </c>
      <c r="V3325" s="35" t="s">
        <v>386</v>
      </c>
      <c r="Z3325" s="162">
        <v>0</v>
      </c>
      <c r="AA3325" s="163">
        <v>1</v>
      </c>
      <c r="AD3325" s="162">
        <v>7</v>
      </c>
      <c r="AG3325" s="35" t="s">
        <v>387</v>
      </c>
      <c r="AH3325" s="166" t="str">
        <f t="shared" si="51"/>
        <v>Humana ay64 big file (1).xlsx</v>
      </c>
      <c r="AI3325" s="35" t="s">
        <v>238</v>
      </c>
      <c r="BJ3325" s="162" t="str">
        <f>IF(AI3325 = "Advance", AD3325, "")</f>
        <v/>
      </c>
      <c r="BK3325" s="171" t="str">
        <f>IF(AI3325 = "Advance", 1, "")</f>
        <v/>
      </c>
      <c r="BL3325" s="171" t="str">
        <f>IF(AI3325 = "Chargeback", 1, "")</f>
        <v/>
      </c>
      <c r="BM3325" s="162" t="str">
        <f>IF(AI3325 = "Chargeback", AD3325, "")</f>
        <v/>
      </c>
    </row>
    <row r="3326" spans="1:65">
      <c r="A3326" s="35" t="s">
        <v>302</v>
      </c>
      <c r="B3326" s="35" t="s">
        <v>272</v>
      </c>
      <c r="C3326" s="80">
        <v>1899802</v>
      </c>
      <c r="E3326" s="158">
        <v>45609</v>
      </c>
      <c r="F3326" s="159">
        <v>45609</v>
      </c>
      <c r="G3326" s="35" t="s">
        <v>5480</v>
      </c>
      <c r="H3326" s="35" t="s">
        <v>505</v>
      </c>
      <c r="I3326" s="35" t="s">
        <v>394</v>
      </c>
      <c r="J3326" s="35" t="s">
        <v>5481</v>
      </c>
      <c r="K3326" s="80">
        <v>2374043741</v>
      </c>
      <c r="M3326" s="158">
        <v>44986</v>
      </c>
      <c r="N3326" s="160">
        <f ca="1">IFERROR(IF(M3326="","", DATEDIF(M3326, TODAY(), "M")),"")</f>
        <v>25</v>
      </c>
      <c r="R3326" s="35" t="s">
        <v>384</v>
      </c>
      <c r="S3326" s="35" t="s">
        <v>255</v>
      </c>
      <c r="T3326" s="35" t="s">
        <v>385</v>
      </c>
      <c r="V3326" s="35" t="s">
        <v>386</v>
      </c>
      <c r="Z3326" s="162">
        <v>0</v>
      </c>
      <c r="AA3326" s="163">
        <v>1</v>
      </c>
      <c r="AD3326" s="162">
        <v>25.5</v>
      </c>
      <c r="AG3326" s="35" t="s">
        <v>581</v>
      </c>
      <c r="AH3326" s="166" t="str">
        <f t="shared" si="51"/>
        <v>Humana ay64 big file (1).xlsx</v>
      </c>
      <c r="AI3326" s="35" t="s">
        <v>238</v>
      </c>
      <c r="BJ3326" s="162" t="str">
        <f>IF(AI3326 = "Advance", AD3326, "")</f>
        <v/>
      </c>
      <c r="BK3326" s="171" t="str">
        <f>IF(AI3326 = "Advance", 1, "")</f>
        <v/>
      </c>
      <c r="BL3326" s="171" t="str">
        <f>IF(AI3326 = "Chargeback", 1, "")</f>
        <v/>
      </c>
      <c r="BM3326" s="162" t="str">
        <f>IF(AI3326 = "Chargeback", AD3326, "")</f>
        <v/>
      </c>
    </row>
    <row r="3327" spans="1:65">
      <c r="A3327" s="35" t="s">
        <v>302</v>
      </c>
      <c r="B3327" s="35" t="s">
        <v>253</v>
      </c>
      <c r="C3327" s="80">
        <v>1899802</v>
      </c>
      <c r="E3327" s="158">
        <v>45609</v>
      </c>
      <c r="F3327" s="159">
        <v>45609</v>
      </c>
      <c r="G3327" s="35" t="s">
        <v>5482</v>
      </c>
      <c r="H3327" s="35" t="s">
        <v>2809</v>
      </c>
      <c r="I3327" s="35" t="s">
        <v>483</v>
      </c>
      <c r="J3327" s="35" t="s">
        <v>5481</v>
      </c>
      <c r="K3327" s="80">
        <v>8825558265</v>
      </c>
      <c r="M3327" s="158">
        <v>44986</v>
      </c>
      <c r="N3327" s="160">
        <f ca="1">IFERROR(IF(M3327="","", DATEDIF(M3327, TODAY(), "M")),"")</f>
        <v>25</v>
      </c>
      <c r="R3327" s="35" t="s">
        <v>384</v>
      </c>
      <c r="S3327" s="35" t="s">
        <v>255</v>
      </c>
      <c r="T3327" s="35" t="s">
        <v>385</v>
      </c>
      <c r="V3327" s="35" t="s">
        <v>386</v>
      </c>
      <c r="Z3327" s="162">
        <v>0</v>
      </c>
      <c r="AA3327" s="163">
        <v>1</v>
      </c>
      <c r="AD3327" s="162">
        <v>7</v>
      </c>
      <c r="AG3327" s="35" t="s">
        <v>387</v>
      </c>
      <c r="AH3327" s="166" t="str">
        <f t="shared" si="51"/>
        <v>Humana ay64 big file (1).xlsx</v>
      </c>
      <c r="AI3327" s="35" t="s">
        <v>238</v>
      </c>
      <c r="BJ3327" s="162" t="str">
        <f>IF(AI3327 = "Advance", AD3327, "")</f>
        <v/>
      </c>
      <c r="BK3327" s="171" t="str">
        <f>IF(AI3327 = "Advance", 1, "")</f>
        <v/>
      </c>
      <c r="BL3327" s="171" t="str">
        <f>IF(AI3327 = "Chargeback", 1, "")</f>
        <v/>
      </c>
      <c r="BM3327" s="162" t="str">
        <f>IF(AI3327 = "Chargeback", AD3327, "")</f>
        <v/>
      </c>
    </row>
    <row r="3328" spans="1:65">
      <c r="A3328" s="35" t="s">
        <v>302</v>
      </c>
      <c r="B3328" s="35" t="s">
        <v>272</v>
      </c>
      <c r="C3328" s="80">
        <v>1899802</v>
      </c>
      <c r="E3328" s="158">
        <v>45609</v>
      </c>
      <c r="F3328" s="159">
        <v>45609</v>
      </c>
      <c r="G3328" s="35" t="s">
        <v>5482</v>
      </c>
      <c r="H3328" s="35" t="s">
        <v>2809</v>
      </c>
      <c r="I3328" s="35" t="s">
        <v>483</v>
      </c>
      <c r="J3328" s="35" t="s">
        <v>5481</v>
      </c>
      <c r="K3328" s="80">
        <v>5103198060</v>
      </c>
      <c r="M3328" s="158">
        <v>44986</v>
      </c>
      <c r="N3328" s="160">
        <f ca="1">IFERROR(IF(M3328="","", DATEDIF(M3328, TODAY(), "M")),"")</f>
        <v>25</v>
      </c>
      <c r="R3328" s="35" t="s">
        <v>384</v>
      </c>
      <c r="S3328" s="35" t="s">
        <v>255</v>
      </c>
      <c r="T3328" s="35" t="s">
        <v>385</v>
      </c>
      <c r="V3328" s="35" t="s">
        <v>386</v>
      </c>
      <c r="Z3328" s="162">
        <v>0</v>
      </c>
      <c r="AA3328" s="163">
        <v>1</v>
      </c>
      <c r="AD3328" s="162">
        <v>25.5</v>
      </c>
      <c r="AG3328" s="35" t="s">
        <v>581</v>
      </c>
      <c r="AH3328" s="166" t="str">
        <f t="shared" si="51"/>
        <v>Humana ay64 big file (1).xlsx</v>
      </c>
      <c r="AI3328" s="35" t="s">
        <v>238</v>
      </c>
      <c r="BJ3328" s="162" t="str">
        <f>IF(AI3328 = "Advance", AD3328, "")</f>
        <v/>
      </c>
      <c r="BK3328" s="171" t="str">
        <f>IF(AI3328 = "Advance", 1, "")</f>
        <v/>
      </c>
      <c r="BL3328" s="171" t="str">
        <f>IF(AI3328 = "Chargeback", 1, "")</f>
        <v/>
      </c>
      <c r="BM3328" s="162" t="str">
        <f>IF(AI3328 = "Chargeback", AD3328, "")</f>
        <v/>
      </c>
    </row>
    <row r="3329" spans="1:65">
      <c r="A3329" s="35" t="s">
        <v>302</v>
      </c>
      <c r="B3329" s="35" t="s">
        <v>253</v>
      </c>
      <c r="C3329" s="80">
        <v>1899802</v>
      </c>
      <c r="E3329" s="158">
        <v>45609</v>
      </c>
      <c r="F3329" s="159">
        <v>45609</v>
      </c>
      <c r="G3329" s="35" t="s">
        <v>5483</v>
      </c>
      <c r="H3329" s="35" t="s">
        <v>585</v>
      </c>
      <c r="I3329" s="35" t="s">
        <v>483</v>
      </c>
      <c r="J3329" s="35" t="s">
        <v>5484</v>
      </c>
      <c r="K3329" s="80">
        <v>4806045589</v>
      </c>
      <c r="M3329" s="158">
        <v>45047</v>
      </c>
      <c r="N3329" s="160">
        <f ca="1">IFERROR(IF(M3329="","", DATEDIF(M3329, TODAY(), "M")),"")</f>
        <v>23</v>
      </c>
      <c r="R3329" s="35" t="s">
        <v>384</v>
      </c>
      <c r="S3329" s="35" t="s">
        <v>255</v>
      </c>
      <c r="T3329" s="35" t="s">
        <v>407</v>
      </c>
      <c r="V3329" s="35" t="s">
        <v>408</v>
      </c>
      <c r="Z3329" s="162">
        <v>0</v>
      </c>
      <c r="AA3329" s="163">
        <v>1</v>
      </c>
      <c r="AD3329" s="162">
        <v>7</v>
      </c>
      <c r="AG3329" s="35" t="s">
        <v>387</v>
      </c>
      <c r="AH3329" s="166" t="str">
        <f t="shared" si="51"/>
        <v>Humana ay64 big file (1).xlsx</v>
      </c>
      <c r="AI3329" s="35" t="s">
        <v>238</v>
      </c>
      <c r="BJ3329" s="162" t="str">
        <f>IF(AI3329 = "Advance", AD3329, "")</f>
        <v/>
      </c>
      <c r="BK3329" s="171" t="str">
        <f>IF(AI3329 = "Advance", 1, "")</f>
        <v/>
      </c>
      <c r="BL3329" s="171" t="str">
        <f>IF(AI3329 = "Chargeback", 1, "")</f>
        <v/>
      </c>
      <c r="BM3329" s="162" t="str">
        <f>IF(AI3329 = "Chargeback", AD3329, "")</f>
        <v/>
      </c>
    </row>
    <row r="3330" spans="1:65">
      <c r="A3330" s="35" t="s">
        <v>302</v>
      </c>
      <c r="B3330" s="35" t="s">
        <v>272</v>
      </c>
      <c r="C3330" s="80">
        <v>1899802</v>
      </c>
      <c r="E3330" s="158">
        <v>45609</v>
      </c>
      <c r="F3330" s="159">
        <v>45609</v>
      </c>
      <c r="G3330" s="35" t="s">
        <v>5483</v>
      </c>
      <c r="H3330" s="35" t="s">
        <v>585</v>
      </c>
      <c r="I3330" s="35" t="s">
        <v>483</v>
      </c>
      <c r="J3330" s="35" t="s">
        <v>5484</v>
      </c>
      <c r="K3330" s="80">
        <v>4024241886</v>
      </c>
      <c r="M3330" s="158">
        <v>45047</v>
      </c>
      <c r="N3330" s="160">
        <f ca="1">IFERROR(IF(M3330="","", DATEDIF(M3330, TODAY(), "M")),"")</f>
        <v>23</v>
      </c>
      <c r="R3330" s="35" t="s">
        <v>384</v>
      </c>
      <c r="S3330" s="35" t="s">
        <v>255</v>
      </c>
      <c r="T3330" s="35" t="s">
        <v>407</v>
      </c>
      <c r="V3330" s="35" t="s">
        <v>408</v>
      </c>
      <c r="Z3330" s="162">
        <v>0</v>
      </c>
      <c r="AA3330" s="163">
        <v>1</v>
      </c>
      <c r="AD3330" s="162">
        <v>25.5</v>
      </c>
      <c r="AG3330" s="35" t="s">
        <v>581</v>
      </c>
      <c r="AH3330" s="166" t="str">
        <f t="shared" ref="AH3330:AH3393" si="52">HYPERLINK("\\tsclient\thindisk\Evan MacGuffie\Humana ay64 big file (1).xlsx", "Humana ay64 big file (1).xlsx")</f>
        <v>Humana ay64 big file (1).xlsx</v>
      </c>
      <c r="AI3330" s="35" t="s">
        <v>238</v>
      </c>
      <c r="BJ3330" s="162" t="str">
        <f>IF(AI3330 = "Advance", AD3330, "")</f>
        <v/>
      </c>
      <c r="BK3330" s="171" t="str">
        <f>IF(AI3330 = "Advance", 1, "")</f>
        <v/>
      </c>
      <c r="BL3330" s="171" t="str">
        <f>IF(AI3330 = "Chargeback", 1, "")</f>
        <v/>
      </c>
      <c r="BM3330" s="162" t="str">
        <f>IF(AI3330 = "Chargeback", AD3330, "")</f>
        <v/>
      </c>
    </row>
    <row r="3331" spans="1:65">
      <c r="A3331" s="35" t="s">
        <v>302</v>
      </c>
      <c r="B3331" s="35" t="s">
        <v>253</v>
      </c>
      <c r="C3331" s="80">
        <v>1899802</v>
      </c>
      <c r="E3331" s="158">
        <v>45609</v>
      </c>
      <c r="F3331" s="159">
        <v>45609</v>
      </c>
      <c r="G3331" s="35" t="s">
        <v>5485</v>
      </c>
      <c r="H3331" s="35" t="s">
        <v>535</v>
      </c>
      <c r="I3331" s="35" t="s">
        <v>443</v>
      </c>
      <c r="J3331" s="35" t="s">
        <v>5479</v>
      </c>
      <c r="K3331" s="80">
        <v>4227834375</v>
      </c>
      <c r="M3331" s="158">
        <v>45017</v>
      </c>
      <c r="N3331" s="160">
        <f ca="1">IFERROR(IF(M3331="","", DATEDIF(M3331, TODAY(), "M")),"")</f>
        <v>24</v>
      </c>
      <c r="R3331" s="35" t="s">
        <v>384</v>
      </c>
      <c r="S3331" s="35" t="s">
        <v>255</v>
      </c>
      <c r="T3331" s="35" t="s">
        <v>407</v>
      </c>
      <c r="V3331" s="35" t="s">
        <v>408</v>
      </c>
      <c r="Z3331" s="162">
        <v>0</v>
      </c>
      <c r="AA3331" s="163">
        <v>1</v>
      </c>
      <c r="AD3331" s="162">
        <v>7</v>
      </c>
      <c r="AG3331" s="35" t="s">
        <v>387</v>
      </c>
      <c r="AH3331" s="166" t="str">
        <f t="shared" si="52"/>
        <v>Humana ay64 big file (1).xlsx</v>
      </c>
      <c r="AI3331" s="35" t="s">
        <v>238</v>
      </c>
      <c r="BJ3331" s="162" t="str">
        <f>IF(AI3331 = "Advance", AD3331, "")</f>
        <v/>
      </c>
      <c r="BK3331" s="171" t="str">
        <f>IF(AI3331 = "Advance", 1, "")</f>
        <v/>
      </c>
      <c r="BL3331" s="171" t="str">
        <f>IF(AI3331 = "Chargeback", 1, "")</f>
        <v/>
      </c>
      <c r="BM3331" s="162" t="str">
        <f>IF(AI3331 = "Chargeback", AD3331, "")</f>
        <v/>
      </c>
    </row>
    <row r="3332" spans="1:65">
      <c r="A3332" s="35" t="s">
        <v>302</v>
      </c>
      <c r="B3332" s="35" t="s">
        <v>272</v>
      </c>
      <c r="C3332" s="80">
        <v>1899802</v>
      </c>
      <c r="E3332" s="158">
        <v>45609</v>
      </c>
      <c r="F3332" s="159">
        <v>45609</v>
      </c>
      <c r="G3332" s="35" t="s">
        <v>5485</v>
      </c>
      <c r="H3332" s="35" t="s">
        <v>535</v>
      </c>
      <c r="I3332" s="35" t="s">
        <v>443</v>
      </c>
      <c r="J3332" s="35" t="s">
        <v>5479</v>
      </c>
      <c r="K3332" s="80">
        <v>9866665210</v>
      </c>
      <c r="M3332" s="158">
        <v>45017</v>
      </c>
      <c r="N3332" s="160">
        <f ca="1">IFERROR(IF(M3332="","", DATEDIF(M3332, TODAY(), "M")),"")</f>
        <v>24</v>
      </c>
      <c r="R3332" s="35" t="s">
        <v>384</v>
      </c>
      <c r="S3332" s="35" t="s">
        <v>255</v>
      </c>
      <c r="T3332" s="35" t="s">
        <v>407</v>
      </c>
      <c r="V3332" s="35" t="s">
        <v>408</v>
      </c>
      <c r="Z3332" s="162">
        <v>0</v>
      </c>
      <c r="AA3332" s="163">
        <v>1</v>
      </c>
      <c r="AD3332" s="162">
        <v>25.5</v>
      </c>
      <c r="AG3332" s="35" t="s">
        <v>581</v>
      </c>
      <c r="AH3332" s="166" t="str">
        <f t="shared" si="52"/>
        <v>Humana ay64 big file (1).xlsx</v>
      </c>
      <c r="AI3332" s="35" t="s">
        <v>238</v>
      </c>
      <c r="BJ3332" s="162" t="str">
        <f>IF(AI3332 = "Advance", AD3332, "")</f>
        <v/>
      </c>
      <c r="BK3332" s="171" t="str">
        <f>IF(AI3332 = "Advance", 1, "")</f>
        <v/>
      </c>
      <c r="BL3332" s="171" t="str">
        <f>IF(AI3332 = "Chargeback", 1, "")</f>
        <v/>
      </c>
      <c r="BM3332" s="162" t="str">
        <f>IF(AI3332 = "Chargeback", AD3332, "")</f>
        <v/>
      </c>
    </row>
    <row r="3333" spans="1:65">
      <c r="A3333" s="35" t="s">
        <v>302</v>
      </c>
      <c r="B3333" s="35" t="s">
        <v>253</v>
      </c>
      <c r="C3333" s="80">
        <v>1899802</v>
      </c>
      <c r="E3333" s="158">
        <v>45609</v>
      </c>
      <c r="F3333" s="159">
        <v>45609</v>
      </c>
      <c r="G3333" s="35" t="s">
        <v>5486</v>
      </c>
      <c r="H3333" s="35" t="s">
        <v>2654</v>
      </c>
      <c r="J3333" s="35" t="s">
        <v>1569</v>
      </c>
      <c r="K3333" s="80">
        <v>7747912370</v>
      </c>
      <c r="M3333" s="158">
        <v>45017</v>
      </c>
      <c r="N3333" s="160">
        <f ca="1">IFERROR(IF(M3333="","", DATEDIF(M3333, TODAY(), "M")),"")</f>
        <v>24</v>
      </c>
      <c r="R3333" s="35" t="s">
        <v>384</v>
      </c>
      <c r="S3333" s="35" t="s">
        <v>255</v>
      </c>
      <c r="T3333" s="35" t="s">
        <v>385</v>
      </c>
      <c r="V3333" s="35" t="s">
        <v>386</v>
      </c>
      <c r="Z3333" s="162">
        <v>0</v>
      </c>
      <c r="AA3333" s="163">
        <v>1</v>
      </c>
      <c r="AD3333" s="162">
        <v>7</v>
      </c>
      <c r="AG3333" s="35" t="s">
        <v>387</v>
      </c>
      <c r="AH3333" s="166" t="str">
        <f t="shared" si="52"/>
        <v>Humana ay64 big file (1).xlsx</v>
      </c>
      <c r="AI3333" s="35" t="s">
        <v>238</v>
      </c>
      <c r="BJ3333" s="162" t="str">
        <f>IF(AI3333 = "Advance", AD3333, "")</f>
        <v/>
      </c>
      <c r="BK3333" s="171" t="str">
        <f>IF(AI3333 = "Advance", 1, "")</f>
        <v/>
      </c>
      <c r="BL3333" s="171" t="str">
        <f>IF(AI3333 = "Chargeback", 1, "")</f>
        <v/>
      </c>
      <c r="BM3333" s="162" t="str">
        <f>IF(AI3333 = "Chargeback", AD3333, "")</f>
        <v/>
      </c>
    </row>
    <row r="3334" spans="1:65">
      <c r="A3334" s="35" t="s">
        <v>302</v>
      </c>
      <c r="B3334" s="35" t="s">
        <v>272</v>
      </c>
      <c r="C3334" s="80">
        <v>1899802</v>
      </c>
      <c r="E3334" s="158">
        <v>45609</v>
      </c>
      <c r="F3334" s="159">
        <v>45609</v>
      </c>
      <c r="G3334" s="35" t="s">
        <v>5486</v>
      </c>
      <c r="H3334" s="35" t="s">
        <v>2654</v>
      </c>
      <c r="J3334" s="35" t="s">
        <v>1569</v>
      </c>
      <c r="K3334" s="80">
        <v>7098069881</v>
      </c>
      <c r="M3334" s="158">
        <v>45017</v>
      </c>
      <c r="N3334" s="160">
        <f ca="1">IFERROR(IF(M3334="","", DATEDIF(M3334, TODAY(), "M")),"")</f>
        <v>24</v>
      </c>
      <c r="R3334" s="35" t="s">
        <v>384</v>
      </c>
      <c r="S3334" s="35" t="s">
        <v>255</v>
      </c>
      <c r="T3334" s="35" t="s">
        <v>385</v>
      </c>
      <c r="V3334" s="35" t="s">
        <v>386</v>
      </c>
      <c r="Z3334" s="162">
        <v>0</v>
      </c>
      <c r="AA3334" s="163">
        <v>1</v>
      </c>
      <c r="AD3334" s="162">
        <v>25.5</v>
      </c>
      <c r="AG3334" s="35" t="s">
        <v>581</v>
      </c>
      <c r="AH3334" s="166" t="str">
        <f t="shared" si="52"/>
        <v>Humana ay64 big file (1).xlsx</v>
      </c>
      <c r="AI3334" s="35" t="s">
        <v>238</v>
      </c>
      <c r="BJ3334" s="162" t="str">
        <f>IF(AI3334 = "Advance", AD3334, "")</f>
        <v/>
      </c>
      <c r="BK3334" s="171" t="str">
        <f>IF(AI3334 = "Advance", 1, "")</f>
        <v/>
      </c>
      <c r="BL3334" s="171" t="str">
        <f>IF(AI3334 = "Chargeback", 1, "")</f>
        <v/>
      </c>
      <c r="BM3334" s="162" t="str">
        <f>IF(AI3334 = "Chargeback", AD3334, "")</f>
        <v/>
      </c>
    </row>
    <row r="3335" spans="1:65">
      <c r="A3335" s="35" t="s">
        <v>302</v>
      </c>
      <c r="B3335" s="35" t="s">
        <v>253</v>
      </c>
      <c r="C3335" s="80">
        <v>1899802</v>
      </c>
      <c r="E3335" s="158">
        <v>45609</v>
      </c>
      <c r="F3335" s="159">
        <v>45609</v>
      </c>
      <c r="G3335" s="35" t="s">
        <v>5487</v>
      </c>
      <c r="H3335" s="35" t="s">
        <v>551</v>
      </c>
      <c r="I3335" s="35" t="s">
        <v>674</v>
      </c>
      <c r="J3335" s="35" t="s">
        <v>1873</v>
      </c>
      <c r="K3335" s="80">
        <v>8963390550</v>
      </c>
      <c r="M3335" s="158">
        <v>45017</v>
      </c>
      <c r="N3335" s="160">
        <f ca="1">IFERROR(IF(M3335="","", DATEDIF(M3335, TODAY(), "M")),"")</f>
        <v>24</v>
      </c>
      <c r="R3335" s="35" t="s">
        <v>384</v>
      </c>
      <c r="S3335" s="35" t="s">
        <v>255</v>
      </c>
      <c r="T3335" s="35" t="s">
        <v>385</v>
      </c>
      <c r="V3335" s="35" t="s">
        <v>386</v>
      </c>
      <c r="Z3335" s="162">
        <v>0</v>
      </c>
      <c r="AA3335" s="163">
        <v>1</v>
      </c>
      <c r="AD3335" s="162">
        <v>7</v>
      </c>
      <c r="AG3335" s="35" t="s">
        <v>387</v>
      </c>
      <c r="AH3335" s="166" t="str">
        <f t="shared" si="52"/>
        <v>Humana ay64 big file (1).xlsx</v>
      </c>
      <c r="AI3335" s="35" t="s">
        <v>238</v>
      </c>
      <c r="BJ3335" s="162" t="str">
        <f>IF(AI3335 = "Advance", AD3335, "")</f>
        <v/>
      </c>
      <c r="BK3335" s="171" t="str">
        <f>IF(AI3335 = "Advance", 1, "")</f>
        <v/>
      </c>
      <c r="BL3335" s="171" t="str">
        <f>IF(AI3335 = "Chargeback", 1, "")</f>
        <v/>
      </c>
      <c r="BM3335" s="162" t="str">
        <f>IF(AI3335 = "Chargeback", AD3335, "")</f>
        <v/>
      </c>
    </row>
    <row r="3336" spans="1:65">
      <c r="A3336" s="35" t="s">
        <v>302</v>
      </c>
      <c r="B3336" s="35" t="s">
        <v>272</v>
      </c>
      <c r="C3336" s="80">
        <v>1899802</v>
      </c>
      <c r="E3336" s="158">
        <v>45609</v>
      </c>
      <c r="F3336" s="159">
        <v>45609</v>
      </c>
      <c r="G3336" s="35" t="s">
        <v>5487</v>
      </c>
      <c r="H3336" s="35" t="s">
        <v>551</v>
      </c>
      <c r="I3336" s="35" t="s">
        <v>674</v>
      </c>
      <c r="J3336" s="35" t="s">
        <v>1873</v>
      </c>
      <c r="K3336" s="80">
        <v>2375556135</v>
      </c>
      <c r="M3336" s="158">
        <v>45017</v>
      </c>
      <c r="N3336" s="160">
        <f ca="1">IFERROR(IF(M3336="","", DATEDIF(M3336, TODAY(), "M")),"")</f>
        <v>24</v>
      </c>
      <c r="R3336" s="35" t="s">
        <v>384</v>
      </c>
      <c r="S3336" s="35" t="s">
        <v>255</v>
      </c>
      <c r="T3336" s="35" t="s">
        <v>385</v>
      </c>
      <c r="V3336" s="35" t="s">
        <v>386</v>
      </c>
      <c r="Z3336" s="162">
        <v>0</v>
      </c>
      <c r="AA3336" s="163">
        <v>1</v>
      </c>
      <c r="AD3336" s="162">
        <v>25.5</v>
      </c>
      <c r="AG3336" s="35" t="s">
        <v>581</v>
      </c>
      <c r="AH3336" s="166" t="str">
        <f t="shared" si="52"/>
        <v>Humana ay64 big file (1).xlsx</v>
      </c>
      <c r="AI3336" s="35" t="s">
        <v>238</v>
      </c>
      <c r="BJ3336" s="162" t="str">
        <f>IF(AI3336 = "Advance", AD3336, "")</f>
        <v/>
      </c>
      <c r="BK3336" s="171" t="str">
        <f>IF(AI3336 = "Advance", 1, "")</f>
        <v/>
      </c>
      <c r="BL3336" s="171" t="str">
        <f>IF(AI3336 = "Chargeback", 1, "")</f>
        <v/>
      </c>
      <c r="BM3336" s="162" t="str">
        <f>IF(AI3336 = "Chargeback", AD3336, "")</f>
        <v/>
      </c>
    </row>
    <row r="3337" spans="1:65">
      <c r="A3337" s="35" t="s">
        <v>302</v>
      </c>
      <c r="B3337" s="35" t="s">
        <v>253</v>
      </c>
      <c r="C3337" s="80">
        <v>1899802</v>
      </c>
      <c r="E3337" s="158">
        <v>45609</v>
      </c>
      <c r="F3337" s="159">
        <v>45609</v>
      </c>
      <c r="G3337" s="35" t="s">
        <v>5488</v>
      </c>
      <c r="H3337" s="35" t="s">
        <v>775</v>
      </c>
      <c r="J3337" s="35" t="s">
        <v>5489</v>
      </c>
      <c r="K3337" s="80">
        <v>6796537103</v>
      </c>
      <c r="M3337" s="158">
        <v>45047</v>
      </c>
      <c r="N3337" s="160">
        <f ca="1">IFERROR(IF(M3337="","", DATEDIF(M3337, TODAY(), "M")),"")</f>
        <v>23</v>
      </c>
      <c r="R3337" s="35" t="s">
        <v>384</v>
      </c>
      <c r="S3337" s="35" t="s">
        <v>255</v>
      </c>
      <c r="T3337" s="35" t="s">
        <v>385</v>
      </c>
      <c r="V3337" s="35" t="s">
        <v>386</v>
      </c>
      <c r="Z3337" s="162">
        <v>0</v>
      </c>
      <c r="AA3337" s="163">
        <v>1</v>
      </c>
      <c r="AD3337" s="162">
        <v>7</v>
      </c>
      <c r="AG3337" s="35" t="s">
        <v>387</v>
      </c>
      <c r="AH3337" s="166" t="str">
        <f t="shared" si="52"/>
        <v>Humana ay64 big file (1).xlsx</v>
      </c>
      <c r="AI3337" s="35" t="s">
        <v>238</v>
      </c>
      <c r="BJ3337" s="162" t="str">
        <f>IF(AI3337 = "Advance", AD3337, "")</f>
        <v/>
      </c>
      <c r="BK3337" s="171" t="str">
        <f>IF(AI3337 = "Advance", 1, "")</f>
        <v/>
      </c>
      <c r="BL3337" s="171" t="str">
        <f>IF(AI3337 = "Chargeback", 1, "")</f>
        <v/>
      </c>
      <c r="BM3337" s="162" t="str">
        <f>IF(AI3337 = "Chargeback", AD3337, "")</f>
        <v/>
      </c>
    </row>
    <row r="3338" spans="1:65">
      <c r="A3338" s="35" t="s">
        <v>302</v>
      </c>
      <c r="B3338" s="35" t="s">
        <v>272</v>
      </c>
      <c r="C3338" s="80">
        <v>1899802</v>
      </c>
      <c r="E3338" s="158">
        <v>45609</v>
      </c>
      <c r="F3338" s="159">
        <v>45609</v>
      </c>
      <c r="G3338" s="35" t="s">
        <v>5488</v>
      </c>
      <c r="H3338" s="35" t="s">
        <v>775</v>
      </c>
      <c r="J3338" s="35" t="s">
        <v>5489</v>
      </c>
      <c r="K3338" s="80">
        <v>3073113765</v>
      </c>
      <c r="M3338" s="158">
        <v>45047</v>
      </c>
      <c r="N3338" s="160">
        <f ca="1">IFERROR(IF(M3338="","", DATEDIF(M3338, TODAY(), "M")),"")</f>
        <v>23</v>
      </c>
      <c r="R3338" s="35" t="s">
        <v>384</v>
      </c>
      <c r="S3338" s="35" t="s">
        <v>255</v>
      </c>
      <c r="T3338" s="35" t="s">
        <v>385</v>
      </c>
      <c r="V3338" s="35" t="s">
        <v>386</v>
      </c>
      <c r="Z3338" s="162">
        <v>0</v>
      </c>
      <c r="AA3338" s="163">
        <v>1</v>
      </c>
      <c r="AD3338" s="162">
        <v>25.5</v>
      </c>
      <c r="AG3338" s="35" t="s">
        <v>581</v>
      </c>
      <c r="AH3338" s="166" t="str">
        <f t="shared" si="52"/>
        <v>Humana ay64 big file (1).xlsx</v>
      </c>
      <c r="AI3338" s="35" t="s">
        <v>238</v>
      </c>
      <c r="BJ3338" s="162" t="str">
        <f>IF(AI3338 = "Advance", AD3338, "")</f>
        <v/>
      </c>
      <c r="BK3338" s="171" t="str">
        <f>IF(AI3338 = "Advance", 1, "")</f>
        <v/>
      </c>
      <c r="BL3338" s="171" t="str">
        <f>IF(AI3338 = "Chargeback", 1, "")</f>
        <v/>
      </c>
      <c r="BM3338" s="162" t="str">
        <f>IF(AI3338 = "Chargeback", AD3338, "")</f>
        <v/>
      </c>
    </row>
    <row r="3339" spans="1:65">
      <c r="A3339" s="35" t="s">
        <v>302</v>
      </c>
      <c r="B3339" s="35" t="s">
        <v>253</v>
      </c>
      <c r="C3339" s="80">
        <v>1899802</v>
      </c>
      <c r="E3339" s="158">
        <v>45609</v>
      </c>
      <c r="F3339" s="159">
        <v>45609</v>
      </c>
      <c r="G3339" s="35" t="s">
        <v>5490</v>
      </c>
      <c r="H3339" s="35" t="s">
        <v>419</v>
      </c>
      <c r="J3339" s="35" t="s">
        <v>5491</v>
      </c>
      <c r="K3339" s="80">
        <v>5871418941</v>
      </c>
      <c r="M3339" s="158">
        <v>45047</v>
      </c>
      <c r="N3339" s="160">
        <f ca="1">IFERROR(IF(M3339="","", DATEDIF(M3339, TODAY(), "M")),"")</f>
        <v>23</v>
      </c>
      <c r="R3339" s="35" t="s">
        <v>384</v>
      </c>
      <c r="S3339" s="35" t="s">
        <v>255</v>
      </c>
      <c r="T3339" s="35" t="s">
        <v>385</v>
      </c>
      <c r="V3339" s="35" t="s">
        <v>386</v>
      </c>
      <c r="Z3339" s="162">
        <v>0</v>
      </c>
      <c r="AA3339" s="163">
        <v>1</v>
      </c>
      <c r="AD3339" s="162">
        <v>7</v>
      </c>
      <c r="AG3339" s="35" t="s">
        <v>387</v>
      </c>
      <c r="AH3339" s="166" t="str">
        <f t="shared" si="52"/>
        <v>Humana ay64 big file (1).xlsx</v>
      </c>
      <c r="AI3339" s="35" t="s">
        <v>238</v>
      </c>
      <c r="BJ3339" s="162" t="str">
        <f>IF(AI3339 = "Advance", AD3339, "")</f>
        <v/>
      </c>
      <c r="BK3339" s="171" t="str">
        <f>IF(AI3339 = "Advance", 1, "")</f>
        <v/>
      </c>
      <c r="BL3339" s="171" t="str">
        <f>IF(AI3339 = "Chargeback", 1, "")</f>
        <v/>
      </c>
      <c r="BM3339" s="162" t="str">
        <f>IF(AI3339 = "Chargeback", AD3339, "")</f>
        <v/>
      </c>
    </row>
    <row r="3340" spans="1:65">
      <c r="A3340" s="35" t="s">
        <v>302</v>
      </c>
      <c r="B3340" s="35" t="s">
        <v>272</v>
      </c>
      <c r="C3340" s="80">
        <v>1899802</v>
      </c>
      <c r="E3340" s="158">
        <v>45609</v>
      </c>
      <c r="F3340" s="159">
        <v>45609</v>
      </c>
      <c r="G3340" s="35" t="s">
        <v>5490</v>
      </c>
      <c r="H3340" s="35" t="s">
        <v>419</v>
      </c>
      <c r="J3340" s="35" t="s">
        <v>5491</v>
      </c>
      <c r="K3340" s="80">
        <v>4369324298</v>
      </c>
      <c r="M3340" s="158">
        <v>45047</v>
      </c>
      <c r="N3340" s="160">
        <f ca="1">IFERROR(IF(M3340="","", DATEDIF(M3340, TODAY(), "M")),"")</f>
        <v>23</v>
      </c>
      <c r="R3340" s="35" t="s">
        <v>384</v>
      </c>
      <c r="S3340" s="35" t="s">
        <v>255</v>
      </c>
      <c r="T3340" s="35" t="s">
        <v>385</v>
      </c>
      <c r="V3340" s="35" t="s">
        <v>386</v>
      </c>
      <c r="Z3340" s="162">
        <v>0</v>
      </c>
      <c r="AA3340" s="163">
        <v>1</v>
      </c>
      <c r="AD3340" s="162">
        <v>25.5</v>
      </c>
      <c r="AG3340" s="35" t="s">
        <v>581</v>
      </c>
      <c r="AH3340" s="166" t="str">
        <f t="shared" si="52"/>
        <v>Humana ay64 big file (1).xlsx</v>
      </c>
      <c r="AI3340" s="35" t="s">
        <v>238</v>
      </c>
      <c r="BJ3340" s="162" t="str">
        <f>IF(AI3340 = "Advance", AD3340, "")</f>
        <v/>
      </c>
      <c r="BK3340" s="171" t="str">
        <f>IF(AI3340 = "Advance", 1, "")</f>
        <v/>
      </c>
      <c r="BL3340" s="171" t="str">
        <f>IF(AI3340 = "Chargeback", 1, "")</f>
        <v/>
      </c>
      <c r="BM3340" s="162" t="str">
        <f>IF(AI3340 = "Chargeback", AD3340, "")</f>
        <v/>
      </c>
    </row>
    <row r="3341" spans="1:65">
      <c r="A3341" s="35" t="s">
        <v>302</v>
      </c>
      <c r="B3341" s="35" t="s">
        <v>253</v>
      </c>
      <c r="C3341" s="80">
        <v>1899802</v>
      </c>
      <c r="E3341" s="158">
        <v>45609</v>
      </c>
      <c r="F3341" s="159">
        <v>45609</v>
      </c>
      <c r="G3341" s="35" t="s">
        <v>5492</v>
      </c>
      <c r="H3341" s="35" t="s">
        <v>1514</v>
      </c>
      <c r="I3341" s="35" t="s">
        <v>674</v>
      </c>
      <c r="J3341" s="35" t="s">
        <v>5493</v>
      </c>
      <c r="K3341" s="80">
        <v>4269402825</v>
      </c>
      <c r="M3341" s="158">
        <v>45047</v>
      </c>
      <c r="N3341" s="160">
        <f ca="1">IFERROR(IF(M3341="","", DATEDIF(M3341, TODAY(), "M")),"")</f>
        <v>23</v>
      </c>
      <c r="R3341" s="35" t="s">
        <v>384</v>
      </c>
      <c r="S3341" s="35" t="s">
        <v>255</v>
      </c>
      <c r="T3341" s="35" t="s">
        <v>385</v>
      </c>
      <c r="V3341" s="35" t="s">
        <v>386</v>
      </c>
      <c r="Z3341" s="162">
        <v>0</v>
      </c>
      <c r="AA3341" s="163">
        <v>1</v>
      </c>
      <c r="AD3341" s="162">
        <v>7</v>
      </c>
      <c r="AG3341" s="35" t="s">
        <v>387</v>
      </c>
      <c r="AH3341" s="166" t="str">
        <f t="shared" si="52"/>
        <v>Humana ay64 big file (1).xlsx</v>
      </c>
      <c r="AI3341" s="35" t="s">
        <v>238</v>
      </c>
      <c r="BJ3341" s="162" t="str">
        <f>IF(AI3341 = "Advance", AD3341, "")</f>
        <v/>
      </c>
      <c r="BK3341" s="171" t="str">
        <f>IF(AI3341 = "Advance", 1, "")</f>
        <v/>
      </c>
      <c r="BL3341" s="171" t="str">
        <f>IF(AI3341 = "Chargeback", 1, "")</f>
        <v/>
      </c>
      <c r="BM3341" s="162" t="str">
        <f>IF(AI3341 = "Chargeback", AD3341, "")</f>
        <v/>
      </c>
    </row>
    <row r="3342" spans="1:65">
      <c r="A3342" s="35" t="s">
        <v>302</v>
      </c>
      <c r="B3342" s="35" t="s">
        <v>272</v>
      </c>
      <c r="C3342" s="80">
        <v>1899802</v>
      </c>
      <c r="E3342" s="158">
        <v>45609</v>
      </c>
      <c r="F3342" s="159">
        <v>45609</v>
      </c>
      <c r="G3342" s="35" t="s">
        <v>5492</v>
      </c>
      <c r="H3342" s="35" t="s">
        <v>1514</v>
      </c>
      <c r="I3342" s="35" t="s">
        <v>674</v>
      </c>
      <c r="J3342" s="35" t="s">
        <v>5493</v>
      </c>
      <c r="K3342" s="80">
        <v>8930672692</v>
      </c>
      <c r="M3342" s="158">
        <v>45047</v>
      </c>
      <c r="N3342" s="160">
        <f ca="1">IFERROR(IF(M3342="","", DATEDIF(M3342, TODAY(), "M")),"")</f>
        <v>23</v>
      </c>
      <c r="R3342" s="35" t="s">
        <v>384</v>
      </c>
      <c r="S3342" s="35" t="s">
        <v>255</v>
      </c>
      <c r="T3342" s="35" t="s">
        <v>385</v>
      </c>
      <c r="V3342" s="35" t="s">
        <v>386</v>
      </c>
      <c r="Z3342" s="162">
        <v>0</v>
      </c>
      <c r="AA3342" s="163">
        <v>1</v>
      </c>
      <c r="AD3342" s="162">
        <v>25.5</v>
      </c>
      <c r="AG3342" s="35" t="s">
        <v>581</v>
      </c>
      <c r="AH3342" s="166" t="str">
        <f t="shared" si="52"/>
        <v>Humana ay64 big file (1).xlsx</v>
      </c>
      <c r="AI3342" s="35" t="s">
        <v>238</v>
      </c>
      <c r="BJ3342" s="162" t="str">
        <f>IF(AI3342 = "Advance", AD3342, "")</f>
        <v/>
      </c>
      <c r="BK3342" s="171" t="str">
        <f>IF(AI3342 = "Advance", 1, "")</f>
        <v/>
      </c>
      <c r="BL3342" s="171" t="str">
        <f>IF(AI3342 = "Chargeback", 1, "")</f>
        <v/>
      </c>
      <c r="BM3342" s="162" t="str">
        <f>IF(AI3342 = "Chargeback", AD3342, "")</f>
        <v/>
      </c>
    </row>
    <row r="3343" spans="1:65">
      <c r="A3343" s="35" t="s">
        <v>302</v>
      </c>
      <c r="B3343" s="35" t="s">
        <v>253</v>
      </c>
      <c r="C3343" s="80">
        <v>1899802</v>
      </c>
      <c r="E3343" s="158">
        <v>45609</v>
      </c>
      <c r="F3343" s="159">
        <v>45609</v>
      </c>
      <c r="G3343" s="35" t="s">
        <v>5494</v>
      </c>
      <c r="H3343" s="35" t="s">
        <v>505</v>
      </c>
      <c r="I3343" s="35" t="s">
        <v>416</v>
      </c>
      <c r="J3343" s="35" t="s">
        <v>2215</v>
      </c>
      <c r="K3343" s="80">
        <v>9703907655</v>
      </c>
      <c r="M3343" s="158">
        <v>45047</v>
      </c>
      <c r="N3343" s="160">
        <f ca="1">IFERROR(IF(M3343="","", DATEDIF(M3343, TODAY(), "M")),"")</f>
        <v>23</v>
      </c>
      <c r="R3343" s="35" t="s">
        <v>384</v>
      </c>
      <c r="S3343" s="35" t="s">
        <v>255</v>
      </c>
      <c r="T3343" s="35" t="s">
        <v>385</v>
      </c>
      <c r="V3343" s="35" t="s">
        <v>386</v>
      </c>
      <c r="Z3343" s="162">
        <v>0</v>
      </c>
      <c r="AA3343" s="163">
        <v>1</v>
      </c>
      <c r="AD3343" s="162">
        <v>7</v>
      </c>
      <c r="AG3343" s="35" t="s">
        <v>387</v>
      </c>
      <c r="AH3343" s="166" t="str">
        <f t="shared" si="52"/>
        <v>Humana ay64 big file (1).xlsx</v>
      </c>
      <c r="AI3343" s="35" t="s">
        <v>238</v>
      </c>
      <c r="BJ3343" s="162" t="str">
        <f>IF(AI3343 = "Advance", AD3343, "")</f>
        <v/>
      </c>
      <c r="BK3343" s="171" t="str">
        <f>IF(AI3343 = "Advance", 1, "")</f>
        <v/>
      </c>
      <c r="BL3343" s="171" t="str">
        <f>IF(AI3343 = "Chargeback", 1, "")</f>
        <v/>
      </c>
      <c r="BM3343" s="162" t="str">
        <f>IF(AI3343 = "Chargeback", AD3343, "")</f>
        <v/>
      </c>
    </row>
    <row r="3344" spans="1:65">
      <c r="A3344" s="35" t="s">
        <v>302</v>
      </c>
      <c r="B3344" s="35" t="s">
        <v>272</v>
      </c>
      <c r="C3344" s="80">
        <v>1899802</v>
      </c>
      <c r="E3344" s="158">
        <v>45609</v>
      </c>
      <c r="F3344" s="159">
        <v>45609</v>
      </c>
      <c r="G3344" s="35" t="s">
        <v>5494</v>
      </c>
      <c r="H3344" s="35" t="s">
        <v>505</v>
      </c>
      <c r="I3344" s="35" t="s">
        <v>416</v>
      </c>
      <c r="J3344" s="35" t="s">
        <v>2215</v>
      </c>
      <c r="K3344" s="80">
        <v>3341115550</v>
      </c>
      <c r="M3344" s="158">
        <v>45047</v>
      </c>
      <c r="N3344" s="160">
        <f ca="1">IFERROR(IF(M3344="","", DATEDIF(M3344, TODAY(), "M")),"")</f>
        <v>23</v>
      </c>
      <c r="R3344" s="35" t="s">
        <v>384</v>
      </c>
      <c r="S3344" s="35" t="s">
        <v>255</v>
      </c>
      <c r="T3344" s="35" t="s">
        <v>385</v>
      </c>
      <c r="V3344" s="35" t="s">
        <v>386</v>
      </c>
      <c r="Z3344" s="162">
        <v>0</v>
      </c>
      <c r="AA3344" s="163">
        <v>1</v>
      </c>
      <c r="AD3344" s="162">
        <v>25.5</v>
      </c>
      <c r="AG3344" s="35" t="s">
        <v>581</v>
      </c>
      <c r="AH3344" s="166" t="str">
        <f t="shared" si="52"/>
        <v>Humana ay64 big file (1).xlsx</v>
      </c>
      <c r="AI3344" s="35" t="s">
        <v>238</v>
      </c>
      <c r="BJ3344" s="162" t="str">
        <f>IF(AI3344 = "Advance", AD3344, "")</f>
        <v/>
      </c>
      <c r="BK3344" s="171" t="str">
        <f>IF(AI3344 = "Advance", 1, "")</f>
        <v/>
      </c>
      <c r="BL3344" s="171" t="str">
        <f>IF(AI3344 = "Chargeback", 1, "")</f>
        <v/>
      </c>
      <c r="BM3344" s="162" t="str">
        <f>IF(AI3344 = "Chargeback", AD3344, "")</f>
        <v/>
      </c>
    </row>
    <row r="3345" spans="1:65">
      <c r="A3345" s="35" t="s">
        <v>302</v>
      </c>
      <c r="B3345" s="35" t="s">
        <v>253</v>
      </c>
      <c r="C3345" s="80">
        <v>1899802</v>
      </c>
      <c r="E3345" s="158">
        <v>45609</v>
      </c>
      <c r="F3345" s="159">
        <v>45609</v>
      </c>
      <c r="G3345" s="35" t="s">
        <v>5495</v>
      </c>
      <c r="H3345" s="35" t="s">
        <v>1006</v>
      </c>
      <c r="I3345" s="35" t="s">
        <v>420</v>
      </c>
      <c r="J3345" s="35" t="s">
        <v>5470</v>
      </c>
      <c r="K3345" s="80">
        <v>98133950</v>
      </c>
      <c r="M3345" s="158">
        <v>45108</v>
      </c>
      <c r="N3345" s="160">
        <f ca="1">IFERROR(IF(M3345="","", DATEDIF(M3345, TODAY(), "M")),"")</f>
        <v>21</v>
      </c>
      <c r="R3345" s="35" t="s">
        <v>384</v>
      </c>
      <c r="S3345" s="35" t="s">
        <v>255</v>
      </c>
      <c r="T3345" s="35" t="s">
        <v>407</v>
      </c>
      <c r="V3345" s="35" t="s">
        <v>553</v>
      </c>
      <c r="Z3345" s="162">
        <v>0</v>
      </c>
      <c r="AA3345" s="163">
        <v>1</v>
      </c>
      <c r="AD3345" s="162">
        <v>7</v>
      </c>
      <c r="AG3345" s="35" t="s">
        <v>387</v>
      </c>
      <c r="AH3345" s="166" t="str">
        <f t="shared" si="52"/>
        <v>Humana ay64 big file (1).xlsx</v>
      </c>
      <c r="AI3345" s="35" t="s">
        <v>238</v>
      </c>
      <c r="BJ3345" s="162" t="str">
        <f>IF(AI3345 = "Advance", AD3345, "")</f>
        <v/>
      </c>
      <c r="BK3345" s="171" t="str">
        <f>IF(AI3345 = "Advance", 1, "")</f>
        <v/>
      </c>
      <c r="BL3345" s="171" t="str">
        <f>IF(AI3345 = "Chargeback", 1, "")</f>
        <v/>
      </c>
      <c r="BM3345" s="162" t="str">
        <f>IF(AI3345 = "Chargeback", AD3345, "")</f>
        <v/>
      </c>
    </row>
    <row r="3346" spans="1:65">
      <c r="A3346" s="35" t="s">
        <v>302</v>
      </c>
      <c r="B3346" s="35" t="s">
        <v>272</v>
      </c>
      <c r="C3346" s="80">
        <v>1899802</v>
      </c>
      <c r="E3346" s="158">
        <v>45609</v>
      </c>
      <c r="F3346" s="159">
        <v>45609</v>
      </c>
      <c r="G3346" s="35" t="s">
        <v>5495</v>
      </c>
      <c r="H3346" s="35" t="s">
        <v>1006</v>
      </c>
      <c r="I3346" s="35" t="s">
        <v>420</v>
      </c>
      <c r="J3346" s="35" t="s">
        <v>5470</v>
      </c>
      <c r="K3346" s="80">
        <v>7449089305</v>
      </c>
      <c r="M3346" s="158">
        <v>45108</v>
      </c>
      <c r="N3346" s="160">
        <f ca="1">IFERROR(IF(M3346="","", DATEDIF(M3346, TODAY(), "M")),"")</f>
        <v>21</v>
      </c>
      <c r="R3346" s="35" t="s">
        <v>384</v>
      </c>
      <c r="S3346" s="35" t="s">
        <v>255</v>
      </c>
      <c r="T3346" s="35" t="s">
        <v>407</v>
      </c>
      <c r="V3346" s="35" t="s">
        <v>553</v>
      </c>
      <c r="Z3346" s="162">
        <v>0</v>
      </c>
      <c r="AA3346" s="163">
        <v>1</v>
      </c>
      <c r="AD3346" s="162">
        <v>25.5</v>
      </c>
      <c r="AG3346" s="35" t="s">
        <v>581</v>
      </c>
      <c r="AH3346" s="166" t="str">
        <f t="shared" si="52"/>
        <v>Humana ay64 big file (1).xlsx</v>
      </c>
      <c r="AI3346" s="35" t="s">
        <v>238</v>
      </c>
      <c r="BJ3346" s="162" t="str">
        <f>IF(AI3346 = "Advance", AD3346, "")</f>
        <v/>
      </c>
      <c r="BK3346" s="171" t="str">
        <f>IF(AI3346 = "Advance", 1, "")</f>
        <v/>
      </c>
      <c r="BL3346" s="171" t="str">
        <f>IF(AI3346 = "Chargeback", 1, "")</f>
        <v/>
      </c>
      <c r="BM3346" s="162" t="str">
        <f>IF(AI3346 = "Chargeback", AD3346, "")</f>
        <v/>
      </c>
    </row>
    <row r="3347" spans="1:65">
      <c r="A3347" s="35" t="s">
        <v>302</v>
      </c>
      <c r="B3347" s="35" t="s">
        <v>253</v>
      </c>
      <c r="C3347" s="80">
        <v>1899802</v>
      </c>
      <c r="E3347" s="158">
        <v>45609</v>
      </c>
      <c r="F3347" s="159">
        <v>45609</v>
      </c>
      <c r="G3347" s="35" t="s">
        <v>5496</v>
      </c>
      <c r="H3347" s="35" t="s">
        <v>1528</v>
      </c>
      <c r="J3347" s="35" t="s">
        <v>5497</v>
      </c>
      <c r="K3347" s="80">
        <v>3912928420</v>
      </c>
      <c r="M3347" s="158">
        <v>45047</v>
      </c>
      <c r="N3347" s="160">
        <f ca="1">IFERROR(IF(M3347="","", DATEDIF(M3347, TODAY(), "M")),"")</f>
        <v>23</v>
      </c>
      <c r="R3347" s="35" t="s">
        <v>384</v>
      </c>
      <c r="S3347" s="35" t="s">
        <v>255</v>
      </c>
      <c r="T3347" s="35" t="s">
        <v>385</v>
      </c>
      <c r="V3347" s="35" t="s">
        <v>386</v>
      </c>
      <c r="Z3347" s="162">
        <v>0</v>
      </c>
      <c r="AA3347" s="163">
        <v>1</v>
      </c>
      <c r="AD3347" s="162">
        <v>7</v>
      </c>
      <c r="AG3347" s="35" t="s">
        <v>387</v>
      </c>
      <c r="AH3347" s="166" t="str">
        <f t="shared" si="52"/>
        <v>Humana ay64 big file (1).xlsx</v>
      </c>
      <c r="AI3347" s="35" t="s">
        <v>238</v>
      </c>
      <c r="BJ3347" s="162" t="str">
        <f>IF(AI3347 = "Advance", AD3347, "")</f>
        <v/>
      </c>
      <c r="BK3347" s="171" t="str">
        <f>IF(AI3347 = "Advance", 1, "")</f>
        <v/>
      </c>
      <c r="BL3347" s="171" t="str">
        <f>IF(AI3347 = "Chargeback", 1, "")</f>
        <v/>
      </c>
      <c r="BM3347" s="162" t="str">
        <f>IF(AI3347 = "Chargeback", AD3347, "")</f>
        <v/>
      </c>
    </row>
    <row r="3348" spans="1:65">
      <c r="A3348" s="35" t="s">
        <v>302</v>
      </c>
      <c r="B3348" s="35" t="s">
        <v>272</v>
      </c>
      <c r="C3348" s="80">
        <v>1899802</v>
      </c>
      <c r="E3348" s="158">
        <v>45609</v>
      </c>
      <c r="F3348" s="159">
        <v>45609</v>
      </c>
      <c r="G3348" s="35" t="s">
        <v>5496</v>
      </c>
      <c r="H3348" s="35" t="s">
        <v>1528</v>
      </c>
      <c r="J3348" s="35" t="s">
        <v>5497</v>
      </c>
      <c r="K3348" s="80">
        <v>5873393532</v>
      </c>
      <c r="M3348" s="158">
        <v>45047</v>
      </c>
      <c r="N3348" s="160">
        <f ca="1">IFERROR(IF(M3348="","", DATEDIF(M3348, TODAY(), "M")),"")</f>
        <v>23</v>
      </c>
      <c r="R3348" s="35" t="s">
        <v>384</v>
      </c>
      <c r="S3348" s="35" t="s">
        <v>255</v>
      </c>
      <c r="T3348" s="35" t="s">
        <v>385</v>
      </c>
      <c r="V3348" s="35" t="s">
        <v>386</v>
      </c>
      <c r="Z3348" s="162">
        <v>0</v>
      </c>
      <c r="AA3348" s="163">
        <v>1</v>
      </c>
      <c r="AD3348" s="162">
        <v>25.5</v>
      </c>
      <c r="AG3348" s="35" t="s">
        <v>581</v>
      </c>
      <c r="AH3348" s="166" t="str">
        <f t="shared" si="52"/>
        <v>Humana ay64 big file (1).xlsx</v>
      </c>
      <c r="AI3348" s="35" t="s">
        <v>238</v>
      </c>
      <c r="BJ3348" s="162" t="str">
        <f>IF(AI3348 = "Advance", AD3348, "")</f>
        <v/>
      </c>
      <c r="BK3348" s="171" t="str">
        <f>IF(AI3348 = "Advance", 1, "")</f>
        <v/>
      </c>
      <c r="BL3348" s="171" t="str">
        <f>IF(AI3348 = "Chargeback", 1, "")</f>
        <v/>
      </c>
      <c r="BM3348" s="162" t="str">
        <f>IF(AI3348 = "Chargeback", AD3348, "")</f>
        <v/>
      </c>
    </row>
    <row r="3349" spans="1:65">
      <c r="A3349" s="35" t="s">
        <v>302</v>
      </c>
      <c r="B3349" s="35" t="s">
        <v>253</v>
      </c>
      <c r="C3349" s="80">
        <v>1899802</v>
      </c>
      <c r="E3349" s="158">
        <v>45609</v>
      </c>
      <c r="F3349" s="159">
        <v>45609</v>
      </c>
      <c r="G3349" s="35" t="s">
        <v>5498</v>
      </c>
      <c r="H3349" s="35" t="s">
        <v>5499</v>
      </c>
      <c r="I3349" s="35" t="s">
        <v>420</v>
      </c>
      <c r="J3349" s="35" t="s">
        <v>5500</v>
      </c>
      <c r="K3349" s="80">
        <v>6703942450</v>
      </c>
      <c r="M3349" s="158">
        <v>45047</v>
      </c>
      <c r="N3349" s="160">
        <f ca="1">IFERROR(IF(M3349="","", DATEDIF(M3349, TODAY(), "M")),"")</f>
        <v>23</v>
      </c>
      <c r="R3349" s="35" t="s">
        <v>384</v>
      </c>
      <c r="S3349" s="35" t="s">
        <v>255</v>
      </c>
      <c r="T3349" s="35" t="s">
        <v>385</v>
      </c>
      <c r="V3349" s="35" t="s">
        <v>386</v>
      </c>
      <c r="Z3349" s="162">
        <v>0</v>
      </c>
      <c r="AA3349" s="163">
        <v>1</v>
      </c>
      <c r="AD3349" s="162">
        <v>7</v>
      </c>
      <c r="AG3349" s="35" t="s">
        <v>387</v>
      </c>
      <c r="AH3349" s="166" t="str">
        <f t="shared" si="52"/>
        <v>Humana ay64 big file (1).xlsx</v>
      </c>
      <c r="AI3349" s="35" t="s">
        <v>238</v>
      </c>
      <c r="BJ3349" s="162" t="str">
        <f>IF(AI3349 = "Advance", AD3349, "")</f>
        <v/>
      </c>
      <c r="BK3349" s="171" t="str">
        <f>IF(AI3349 = "Advance", 1, "")</f>
        <v/>
      </c>
      <c r="BL3349" s="171" t="str">
        <f>IF(AI3349 = "Chargeback", 1, "")</f>
        <v/>
      </c>
      <c r="BM3349" s="162" t="str">
        <f>IF(AI3349 = "Chargeback", AD3349, "")</f>
        <v/>
      </c>
    </row>
    <row r="3350" spans="1:65">
      <c r="A3350" s="35" t="s">
        <v>302</v>
      </c>
      <c r="B3350" s="35" t="s">
        <v>272</v>
      </c>
      <c r="C3350" s="80">
        <v>1899802</v>
      </c>
      <c r="E3350" s="158">
        <v>45609</v>
      </c>
      <c r="F3350" s="159">
        <v>45609</v>
      </c>
      <c r="G3350" s="35" t="s">
        <v>5498</v>
      </c>
      <c r="H3350" s="35" t="s">
        <v>5499</v>
      </c>
      <c r="I3350" s="35" t="s">
        <v>420</v>
      </c>
      <c r="J3350" s="35" t="s">
        <v>5500</v>
      </c>
      <c r="K3350" s="80">
        <v>8665489962</v>
      </c>
      <c r="M3350" s="158">
        <v>45047</v>
      </c>
      <c r="N3350" s="160">
        <f ca="1">IFERROR(IF(M3350="","", DATEDIF(M3350, TODAY(), "M")),"")</f>
        <v>23</v>
      </c>
      <c r="R3350" s="35" t="s">
        <v>384</v>
      </c>
      <c r="S3350" s="35" t="s">
        <v>255</v>
      </c>
      <c r="T3350" s="35" t="s">
        <v>385</v>
      </c>
      <c r="V3350" s="35" t="s">
        <v>386</v>
      </c>
      <c r="Z3350" s="162">
        <v>0</v>
      </c>
      <c r="AA3350" s="163">
        <v>1</v>
      </c>
      <c r="AD3350" s="162">
        <v>25.5</v>
      </c>
      <c r="AG3350" s="35" t="s">
        <v>581</v>
      </c>
      <c r="AH3350" s="166" t="str">
        <f t="shared" si="52"/>
        <v>Humana ay64 big file (1).xlsx</v>
      </c>
      <c r="AI3350" s="35" t="s">
        <v>238</v>
      </c>
      <c r="BJ3350" s="162" t="str">
        <f>IF(AI3350 = "Advance", AD3350, "")</f>
        <v/>
      </c>
      <c r="BK3350" s="171" t="str">
        <f>IF(AI3350 = "Advance", 1, "")</f>
        <v/>
      </c>
      <c r="BL3350" s="171" t="str">
        <f>IF(AI3350 = "Chargeback", 1, "")</f>
        <v/>
      </c>
      <c r="BM3350" s="162" t="str">
        <f>IF(AI3350 = "Chargeback", AD3350, "")</f>
        <v/>
      </c>
    </row>
    <row r="3351" spans="1:65">
      <c r="A3351" s="35" t="s">
        <v>302</v>
      </c>
      <c r="B3351" s="35" t="s">
        <v>253</v>
      </c>
      <c r="C3351" s="80">
        <v>1899802</v>
      </c>
      <c r="E3351" s="158">
        <v>45609</v>
      </c>
      <c r="F3351" s="159">
        <v>45609</v>
      </c>
      <c r="G3351" s="35" t="s">
        <v>5501</v>
      </c>
      <c r="H3351" s="35" t="s">
        <v>1468</v>
      </c>
      <c r="I3351" s="35" t="s">
        <v>412</v>
      </c>
      <c r="J3351" s="35" t="s">
        <v>642</v>
      </c>
      <c r="K3351" s="80">
        <v>8123687936</v>
      </c>
      <c r="M3351" s="158">
        <v>45047</v>
      </c>
      <c r="N3351" s="160">
        <f ca="1">IFERROR(IF(M3351="","", DATEDIF(M3351, TODAY(), "M")),"")</f>
        <v>23</v>
      </c>
      <c r="R3351" s="35" t="s">
        <v>384</v>
      </c>
      <c r="S3351" s="35" t="s">
        <v>255</v>
      </c>
      <c r="T3351" s="35" t="s">
        <v>385</v>
      </c>
      <c r="V3351" s="35" t="s">
        <v>386</v>
      </c>
      <c r="Z3351" s="162">
        <v>0</v>
      </c>
      <c r="AA3351" s="163">
        <v>1</v>
      </c>
      <c r="AD3351" s="162">
        <v>7</v>
      </c>
      <c r="AG3351" s="35" t="s">
        <v>387</v>
      </c>
      <c r="AH3351" s="166" t="str">
        <f t="shared" si="52"/>
        <v>Humana ay64 big file (1).xlsx</v>
      </c>
      <c r="AI3351" s="35" t="s">
        <v>238</v>
      </c>
      <c r="BJ3351" s="162" t="str">
        <f>IF(AI3351 = "Advance", AD3351, "")</f>
        <v/>
      </c>
      <c r="BK3351" s="171" t="str">
        <f>IF(AI3351 = "Advance", 1, "")</f>
        <v/>
      </c>
      <c r="BL3351" s="171" t="str">
        <f>IF(AI3351 = "Chargeback", 1, "")</f>
        <v/>
      </c>
      <c r="BM3351" s="162" t="str">
        <f>IF(AI3351 = "Chargeback", AD3351, "")</f>
        <v/>
      </c>
    </row>
    <row r="3352" spans="1:65">
      <c r="A3352" s="35" t="s">
        <v>302</v>
      </c>
      <c r="B3352" s="35" t="s">
        <v>272</v>
      </c>
      <c r="C3352" s="80">
        <v>1899802</v>
      </c>
      <c r="E3352" s="158">
        <v>45609</v>
      </c>
      <c r="F3352" s="159">
        <v>45609</v>
      </c>
      <c r="G3352" s="35" t="s">
        <v>5501</v>
      </c>
      <c r="H3352" s="35" t="s">
        <v>1468</v>
      </c>
      <c r="I3352" s="35" t="s">
        <v>412</v>
      </c>
      <c r="J3352" s="35" t="s">
        <v>642</v>
      </c>
      <c r="K3352" s="80">
        <v>9488415352</v>
      </c>
      <c r="M3352" s="158">
        <v>45047</v>
      </c>
      <c r="N3352" s="160">
        <f ca="1">IFERROR(IF(M3352="","", DATEDIF(M3352, TODAY(), "M")),"")</f>
        <v>23</v>
      </c>
      <c r="R3352" s="35" t="s">
        <v>384</v>
      </c>
      <c r="S3352" s="35" t="s">
        <v>255</v>
      </c>
      <c r="T3352" s="35" t="s">
        <v>385</v>
      </c>
      <c r="V3352" s="35" t="s">
        <v>386</v>
      </c>
      <c r="Z3352" s="162">
        <v>0</v>
      </c>
      <c r="AA3352" s="163">
        <v>1</v>
      </c>
      <c r="AD3352" s="162">
        <v>25.5</v>
      </c>
      <c r="AG3352" s="35" t="s">
        <v>581</v>
      </c>
      <c r="AH3352" s="166" t="str">
        <f t="shared" si="52"/>
        <v>Humana ay64 big file (1).xlsx</v>
      </c>
      <c r="AI3352" s="35" t="s">
        <v>238</v>
      </c>
      <c r="BJ3352" s="162" t="str">
        <f>IF(AI3352 = "Advance", AD3352, "")</f>
        <v/>
      </c>
      <c r="BK3352" s="171" t="str">
        <f>IF(AI3352 = "Advance", 1, "")</f>
        <v/>
      </c>
      <c r="BL3352" s="171" t="str">
        <f>IF(AI3352 = "Chargeback", 1, "")</f>
        <v/>
      </c>
      <c r="BM3352" s="162" t="str">
        <f>IF(AI3352 = "Chargeback", AD3352, "")</f>
        <v/>
      </c>
    </row>
    <row r="3353" spans="1:65">
      <c r="A3353" s="35" t="s">
        <v>302</v>
      </c>
      <c r="B3353" s="35" t="s">
        <v>253</v>
      </c>
      <c r="C3353" s="80">
        <v>1899802</v>
      </c>
      <c r="E3353" s="158">
        <v>45609</v>
      </c>
      <c r="F3353" s="159">
        <v>45609</v>
      </c>
      <c r="G3353" s="35" t="s">
        <v>5502</v>
      </c>
      <c r="H3353" s="35" t="s">
        <v>1359</v>
      </c>
      <c r="I3353" s="35" t="s">
        <v>430</v>
      </c>
      <c r="J3353" s="35" t="s">
        <v>2476</v>
      </c>
      <c r="K3353" s="80">
        <v>6484562193</v>
      </c>
      <c r="M3353" s="158">
        <v>45108</v>
      </c>
      <c r="N3353" s="160">
        <f ca="1">IFERROR(IF(M3353="","", DATEDIF(M3353, TODAY(), "M")),"")</f>
        <v>21</v>
      </c>
      <c r="R3353" s="35" t="s">
        <v>384</v>
      </c>
      <c r="S3353" s="35" t="s">
        <v>255</v>
      </c>
      <c r="T3353" s="35" t="s">
        <v>385</v>
      </c>
      <c r="V3353" s="35" t="s">
        <v>386</v>
      </c>
      <c r="Z3353" s="162">
        <v>0</v>
      </c>
      <c r="AA3353" s="163">
        <v>1</v>
      </c>
      <c r="AD3353" s="162">
        <v>7</v>
      </c>
      <c r="AG3353" s="35" t="s">
        <v>387</v>
      </c>
      <c r="AH3353" s="166" t="str">
        <f t="shared" si="52"/>
        <v>Humana ay64 big file (1).xlsx</v>
      </c>
      <c r="AI3353" s="35" t="s">
        <v>238</v>
      </c>
      <c r="BJ3353" s="162" t="str">
        <f>IF(AI3353 = "Advance", AD3353, "")</f>
        <v/>
      </c>
      <c r="BK3353" s="171" t="str">
        <f>IF(AI3353 = "Advance", 1, "")</f>
        <v/>
      </c>
      <c r="BL3353" s="171" t="str">
        <f>IF(AI3353 = "Chargeback", 1, "")</f>
        <v/>
      </c>
      <c r="BM3353" s="162" t="str">
        <f>IF(AI3353 = "Chargeback", AD3353, "")</f>
        <v/>
      </c>
    </row>
    <row r="3354" spans="1:65">
      <c r="A3354" s="35" t="s">
        <v>302</v>
      </c>
      <c r="B3354" s="35" t="s">
        <v>272</v>
      </c>
      <c r="C3354" s="80">
        <v>1899802</v>
      </c>
      <c r="E3354" s="158">
        <v>45609</v>
      </c>
      <c r="F3354" s="159">
        <v>45609</v>
      </c>
      <c r="G3354" s="35" t="s">
        <v>5502</v>
      </c>
      <c r="H3354" s="35" t="s">
        <v>1359</v>
      </c>
      <c r="I3354" s="35" t="s">
        <v>430</v>
      </c>
      <c r="J3354" s="35" t="s">
        <v>2476</v>
      </c>
      <c r="K3354" s="80">
        <v>3685552775</v>
      </c>
      <c r="M3354" s="158">
        <v>45108</v>
      </c>
      <c r="N3354" s="160">
        <f ca="1">IFERROR(IF(M3354="","", DATEDIF(M3354, TODAY(), "M")),"")</f>
        <v>21</v>
      </c>
      <c r="R3354" s="35" t="s">
        <v>384</v>
      </c>
      <c r="S3354" s="35" t="s">
        <v>255</v>
      </c>
      <c r="T3354" s="35" t="s">
        <v>385</v>
      </c>
      <c r="V3354" s="35" t="s">
        <v>386</v>
      </c>
      <c r="Z3354" s="162">
        <v>0</v>
      </c>
      <c r="AA3354" s="163">
        <v>1</v>
      </c>
      <c r="AD3354" s="162">
        <v>25.5</v>
      </c>
      <c r="AG3354" s="35" t="s">
        <v>581</v>
      </c>
      <c r="AH3354" s="166" t="str">
        <f t="shared" si="52"/>
        <v>Humana ay64 big file (1).xlsx</v>
      </c>
      <c r="AI3354" s="35" t="s">
        <v>238</v>
      </c>
      <c r="BJ3354" s="162" t="str">
        <f>IF(AI3354 = "Advance", AD3354, "")</f>
        <v/>
      </c>
      <c r="BK3354" s="171" t="str">
        <f>IF(AI3354 = "Advance", 1, "")</f>
        <v/>
      </c>
      <c r="BL3354" s="171" t="str">
        <f>IF(AI3354 = "Chargeback", 1, "")</f>
        <v/>
      </c>
      <c r="BM3354" s="162" t="str">
        <f>IF(AI3354 = "Chargeback", AD3354, "")</f>
        <v/>
      </c>
    </row>
    <row r="3355" spans="1:65">
      <c r="A3355" s="35" t="s">
        <v>302</v>
      </c>
      <c r="B3355" s="35" t="s">
        <v>253</v>
      </c>
      <c r="C3355" s="80">
        <v>1899802</v>
      </c>
      <c r="E3355" s="158">
        <v>45609</v>
      </c>
      <c r="F3355" s="159">
        <v>45609</v>
      </c>
      <c r="G3355" s="35" t="s">
        <v>5503</v>
      </c>
      <c r="H3355" s="35" t="s">
        <v>2454</v>
      </c>
      <c r="I3355" s="35" t="s">
        <v>509</v>
      </c>
      <c r="J3355" s="35" t="s">
        <v>5500</v>
      </c>
      <c r="K3355" s="80">
        <v>5607071135</v>
      </c>
      <c r="M3355" s="158">
        <v>45047</v>
      </c>
      <c r="N3355" s="160">
        <f ca="1">IFERROR(IF(M3355="","", DATEDIF(M3355, TODAY(), "M")),"")</f>
        <v>23</v>
      </c>
      <c r="R3355" s="35" t="s">
        <v>384</v>
      </c>
      <c r="S3355" s="35" t="s">
        <v>255</v>
      </c>
      <c r="T3355" s="35" t="s">
        <v>385</v>
      </c>
      <c r="V3355" s="35" t="s">
        <v>386</v>
      </c>
      <c r="Z3355" s="162">
        <v>0</v>
      </c>
      <c r="AA3355" s="163">
        <v>1</v>
      </c>
      <c r="AD3355" s="162">
        <v>7</v>
      </c>
      <c r="AG3355" s="35" t="s">
        <v>387</v>
      </c>
      <c r="AH3355" s="166" t="str">
        <f t="shared" si="52"/>
        <v>Humana ay64 big file (1).xlsx</v>
      </c>
      <c r="AI3355" s="35" t="s">
        <v>238</v>
      </c>
      <c r="BJ3355" s="162" t="str">
        <f>IF(AI3355 = "Advance", AD3355, "")</f>
        <v/>
      </c>
      <c r="BK3355" s="171" t="str">
        <f>IF(AI3355 = "Advance", 1, "")</f>
        <v/>
      </c>
      <c r="BL3355" s="171" t="str">
        <f>IF(AI3355 = "Chargeback", 1, "")</f>
        <v/>
      </c>
      <c r="BM3355" s="162" t="str">
        <f>IF(AI3355 = "Chargeback", AD3355, "")</f>
        <v/>
      </c>
    </row>
    <row r="3356" spans="1:65">
      <c r="A3356" s="35" t="s">
        <v>302</v>
      </c>
      <c r="B3356" s="35" t="s">
        <v>272</v>
      </c>
      <c r="C3356" s="80">
        <v>1899802</v>
      </c>
      <c r="E3356" s="158">
        <v>45609</v>
      </c>
      <c r="F3356" s="159">
        <v>45609</v>
      </c>
      <c r="G3356" s="35" t="s">
        <v>5503</v>
      </c>
      <c r="H3356" s="35" t="s">
        <v>2454</v>
      </c>
      <c r="I3356" s="35" t="s">
        <v>509</v>
      </c>
      <c r="J3356" s="35" t="s">
        <v>5500</v>
      </c>
      <c r="K3356" s="80">
        <v>4778496031</v>
      </c>
      <c r="M3356" s="158">
        <v>45047</v>
      </c>
      <c r="N3356" s="160">
        <f ca="1">IFERROR(IF(M3356="","", DATEDIF(M3356, TODAY(), "M")),"")</f>
        <v>23</v>
      </c>
      <c r="R3356" s="35" t="s">
        <v>384</v>
      </c>
      <c r="S3356" s="35" t="s">
        <v>255</v>
      </c>
      <c r="T3356" s="35" t="s">
        <v>385</v>
      </c>
      <c r="V3356" s="35" t="s">
        <v>386</v>
      </c>
      <c r="Z3356" s="162">
        <v>0</v>
      </c>
      <c r="AA3356" s="163">
        <v>1</v>
      </c>
      <c r="AD3356" s="162">
        <v>25.5</v>
      </c>
      <c r="AG3356" s="35" t="s">
        <v>581</v>
      </c>
      <c r="AH3356" s="166" t="str">
        <f t="shared" si="52"/>
        <v>Humana ay64 big file (1).xlsx</v>
      </c>
      <c r="AI3356" s="35" t="s">
        <v>238</v>
      </c>
      <c r="BJ3356" s="162" t="str">
        <f>IF(AI3356 = "Advance", AD3356, "")</f>
        <v/>
      </c>
      <c r="BK3356" s="171" t="str">
        <f>IF(AI3356 = "Advance", 1, "")</f>
        <v/>
      </c>
      <c r="BL3356" s="171" t="str">
        <f>IF(AI3356 = "Chargeback", 1, "")</f>
        <v/>
      </c>
      <c r="BM3356" s="162" t="str">
        <f>IF(AI3356 = "Chargeback", AD3356, "")</f>
        <v/>
      </c>
    </row>
    <row r="3357" spans="1:65">
      <c r="A3357" s="35" t="s">
        <v>302</v>
      </c>
      <c r="B3357" s="35" t="s">
        <v>253</v>
      </c>
      <c r="C3357" s="80">
        <v>1899802</v>
      </c>
      <c r="E3357" s="158">
        <v>45609</v>
      </c>
      <c r="F3357" s="159">
        <v>45609</v>
      </c>
      <c r="G3357" s="35" t="s">
        <v>5504</v>
      </c>
      <c r="H3357" s="35" t="s">
        <v>5505</v>
      </c>
      <c r="I3357" s="35" t="s">
        <v>390</v>
      </c>
      <c r="J3357" s="35" t="s">
        <v>1169</v>
      </c>
      <c r="K3357" s="80">
        <v>2198889026</v>
      </c>
      <c r="M3357" s="158">
        <v>45047</v>
      </c>
      <c r="N3357" s="160">
        <f ca="1">IFERROR(IF(M3357="","", DATEDIF(M3357, TODAY(), "M")),"")</f>
        <v>23</v>
      </c>
      <c r="R3357" s="35" t="s">
        <v>384</v>
      </c>
      <c r="S3357" s="35" t="s">
        <v>255</v>
      </c>
      <c r="T3357" s="35" t="s">
        <v>385</v>
      </c>
      <c r="V3357" s="35" t="s">
        <v>386</v>
      </c>
      <c r="Z3357" s="162">
        <v>0</v>
      </c>
      <c r="AA3357" s="163">
        <v>1</v>
      </c>
      <c r="AD3357" s="162">
        <v>7</v>
      </c>
      <c r="AG3357" s="35" t="s">
        <v>387</v>
      </c>
      <c r="AH3357" s="166" t="str">
        <f t="shared" si="52"/>
        <v>Humana ay64 big file (1).xlsx</v>
      </c>
      <c r="AI3357" s="35" t="s">
        <v>238</v>
      </c>
      <c r="BJ3357" s="162" t="str">
        <f>IF(AI3357 = "Advance", AD3357, "")</f>
        <v/>
      </c>
      <c r="BK3357" s="171" t="str">
        <f>IF(AI3357 = "Advance", 1, "")</f>
        <v/>
      </c>
      <c r="BL3357" s="171" t="str">
        <f>IF(AI3357 = "Chargeback", 1, "")</f>
        <v/>
      </c>
      <c r="BM3357" s="162" t="str">
        <f>IF(AI3357 = "Chargeback", AD3357, "")</f>
        <v/>
      </c>
    </row>
    <row r="3358" spans="1:65">
      <c r="A3358" s="35" t="s">
        <v>302</v>
      </c>
      <c r="B3358" s="35" t="s">
        <v>272</v>
      </c>
      <c r="C3358" s="80">
        <v>1899802</v>
      </c>
      <c r="E3358" s="158">
        <v>45609</v>
      </c>
      <c r="F3358" s="159">
        <v>45609</v>
      </c>
      <c r="G3358" s="35" t="s">
        <v>5504</v>
      </c>
      <c r="H3358" s="35" t="s">
        <v>5505</v>
      </c>
      <c r="I3358" s="35" t="s">
        <v>390</v>
      </c>
      <c r="J3358" s="35" t="s">
        <v>1169</v>
      </c>
      <c r="K3358" s="80">
        <v>644755020</v>
      </c>
      <c r="M3358" s="158">
        <v>45047</v>
      </c>
      <c r="N3358" s="160">
        <f ca="1">IFERROR(IF(M3358="","", DATEDIF(M3358, TODAY(), "M")),"")</f>
        <v>23</v>
      </c>
      <c r="R3358" s="35" t="s">
        <v>384</v>
      </c>
      <c r="S3358" s="35" t="s">
        <v>255</v>
      </c>
      <c r="T3358" s="35" t="s">
        <v>385</v>
      </c>
      <c r="V3358" s="35" t="s">
        <v>386</v>
      </c>
      <c r="Z3358" s="162">
        <v>0</v>
      </c>
      <c r="AA3358" s="163">
        <v>1</v>
      </c>
      <c r="AD3358" s="162">
        <v>25.5</v>
      </c>
      <c r="AG3358" s="35" t="s">
        <v>581</v>
      </c>
      <c r="AH3358" s="166" t="str">
        <f t="shared" si="52"/>
        <v>Humana ay64 big file (1).xlsx</v>
      </c>
      <c r="AI3358" s="35" t="s">
        <v>238</v>
      </c>
      <c r="BJ3358" s="162" t="str">
        <f>IF(AI3358 = "Advance", AD3358, "")</f>
        <v/>
      </c>
      <c r="BK3358" s="171" t="str">
        <f>IF(AI3358 = "Advance", 1, "")</f>
        <v/>
      </c>
      <c r="BL3358" s="171" t="str">
        <f>IF(AI3358 = "Chargeback", 1, "")</f>
        <v/>
      </c>
      <c r="BM3358" s="162" t="str">
        <f>IF(AI3358 = "Chargeback", AD3358, "")</f>
        <v/>
      </c>
    </row>
    <row r="3359" spans="1:65">
      <c r="A3359" s="35" t="s">
        <v>302</v>
      </c>
      <c r="B3359" s="35" t="s">
        <v>253</v>
      </c>
      <c r="C3359" s="80">
        <v>1899802</v>
      </c>
      <c r="E3359" s="158">
        <v>45609</v>
      </c>
      <c r="F3359" s="159">
        <v>45609</v>
      </c>
      <c r="G3359" s="35" t="s">
        <v>5506</v>
      </c>
      <c r="H3359" s="35" t="s">
        <v>1136</v>
      </c>
      <c r="J3359" s="35" t="s">
        <v>5507</v>
      </c>
      <c r="K3359" s="80">
        <v>8448208860</v>
      </c>
      <c r="M3359" s="158">
        <v>45047</v>
      </c>
      <c r="N3359" s="160">
        <f ca="1">IFERROR(IF(M3359="","", DATEDIF(M3359, TODAY(), "M")),"")</f>
        <v>23</v>
      </c>
      <c r="R3359" s="35" t="s">
        <v>384</v>
      </c>
      <c r="S3359" s="35" t="s">
        <v>255</v>
      </c>
      <c r="T3359" s="35" t="s">
        <v>385</v>
      </c>
      <c r="V3359" s="35" t="s">
        <v>386</v>
      </c>
      <c r="Z3359" s="162">
        <v>0</v>
      </c>
      <c r="AA3359" s="163">
        <v>1</v>
      </c>
      <c r="AD3359" s="162">
        <v>7</v>
      </c>
      <c r="AG3359" s="35" t="s">
        <v>387</v>
      </c>
      <c r="AH3359" s="166" t="str">
        <f t="shared" si="52"/>
        <v>Humana ay64 big file (1).xlsx</v>
      </c>
      <c r="AI3359" s="35" t="s">
        <v>238</v>
      </c>
      <c r="BJ3359" s="162" t="str">
        <f>IF(AI3359 = "Advance", AD3359, "")</f>
        <v/>
      </c>
      <c r="BK3359" s="171" t="str">
        <f>IF(AI3359 = "Advance", 1, "")</f>
        <v/>
      </c>
      <c r="BL3359" s="171" t="str">
        <f>IF(AI3359 = "Chargeback", 1, "")</f>
        <v/>
      </c>
      <c r="BM3359" s="162" t="str">
        <f>IF(AI3359 = "Chargeback", AD3359, "")</f>
        <v/>
      </c>
    </row>
    <row r="3360" spans="1:65">
      <c r="A3360" s="35" t="s">
        <v>302</v>
      </c>
      <c r="B3360" s="35" t="s">
        <v>272</v>
      </c>
      <c r="C3360" s="80">
        <v>1899802</v>
      </c>
      <c r="E3360" s="158">
        <v>45609</v>
      </c>
      <c r="F3360" s="159">
        <v>45609</v>
      </c>
      <c r="G3360" s="35" t="s">
        <v>5506</v>
      </c>
      <c r="H3360" s="35" t="s">
        <v>1136</v>
      </c>
      <c r="J3360" s="35" t="s">
        <v>5507</v>
      </c>
      <c r="K3360" s="80">
        <v>2423348763</v>
      </c>
      <c r="M3360" s="158">
        <v>45047</v>
      </c>
      <c r="N3360" s="160">
        <f ca="1">IFERROR(IF(M3360="","", DATEDIF(M3360, TODAY(), "M")),"")</f>
        <v>23</v>
      </c>
      <c r="R3360" s="35" t="s">
        <v>384</v>
      </c>
      <c r="S3360" s="35" t="s">
        <v>255</v>
      </c>
      <c r="T3360" s="35" t="s">
        <v>385</v>
      </c>
      <c r="V3360" s="35" t="s">
        <v>386</v>
      </c>
      <c r="Z3360" s="162">
        <v>0</v>
      </c>
      <c r="AA3360" s="163">
        <v>1</v>
      </c>
      <c r="AD3360" s="162">
        <v>25.5</v>
      </c>
      <c r="AG3360" s="35" t="s">
        <v>581</v>
      </c>
      <c r="AH3360" s="166" t="str">
        <f t="shared" si="52"/>
        <v>Humana ay64 big file (1).xlsx</v>
      </c>
      <c r="AI3360" s="35" t="s">
        <v>238</v>
      </c>
      <c r="BJ3360" s="162" t="str">
        <f>IF(AI3360 = "Advance", AD3360, "")</f>
        <v/>
      </c>
      <c r="BK3360" s="171" t="str">
        <f>IF(AI3360 = "Advance", 1, "")</f>
        <v/>
      </c>
      <c r="BL3360" s="171" t="str">
        <f>IF(AI3360 = "Chargeback", 1, "")</f>
        <v/>
      </c>
      <c r="BM3360" s="162" t="str">
        <f>IF(AI3360 = "Chargeback", AD3360, "")</f>
        <v/>
      </c>
    </row>
    <row r="3361" spans="1:65">
      <c r="A3361" s="35" t="s">
        <v>302</v>
      </c>
      <c r="B3361" s="35" t="s">
        <v>253</v>
      </c>
      <c r="C3361" s="80">
        <v>1899802</v>
      </c>
      <c r="E3361" s="158">
        <v>45609</v>
      </c>
      <c r="F3361" s="159">
        <v>45609</v>
      </c>
      <c r="G3361" s="35" t="s">
        <v>5508</v>
      </c>
      <c r="H3361" s="35" t="s">
        <v>5509</v>
      </c>
      <c r="I3361" s="35" t="s">
        <v>450</v>
      </c>
      <c r="J3361" s="35" t="s">
        <v>2225</v>
      </c>
      <c r="K3361" s="80">
        <v>1840761593</v>
      </c>
      <c r="M3361" s="158">
        <v>45078</v>
      </c>
      <c r="N3361" s="160">
        <f ca="1">IFERROR(IF(M3361="","", DATEDIF(M3361, TODAY(), "M")),"")</f>
        <v>22</v>
      </c>
      <c r="R3361" s="35" t="s">
        <v>384</v>
      </c>
      <c r="S3361" s="35" t="s">
        <v>255</v>
      </c>
      <c r="T3361" s="35" t="s">
        <v>385</v>
      </c>
      <c r="V3361" s="35" t="s">
        <v>386</v>
      </c>
      <c r="Z3361" s="162">
        <v>0</v>
      </c>
      <c r="AA3361" s="163">
        <v>1</v>
      </c>
      <c r="AD3361" s="162">
        <v>7</v>
      </c>
      <c r="AG3361" s="35" t="s">
        <v>387</v>
      </c>
      <c r="AH3361" s="166" t="str">
        <f t="shared" si="52"/>
        <v>Humana ay64 big file (1).xlsx</v>
      </c>
      <c r="AI3361" s="35" t="s">
        <v>238</v>
      </c>
      <c r="BJ3361" s="162" t="str">
        <f>IF(AI3361 = "Advance", AD3361, "")</f>
        <v/>
      </c>
      <c r="BK3361" s="171" t="str">
        <f>IF(AI3361 = "Advance", 1, "")</f>
        <v/>
      </c>
      <c r="BL3361" s="171" t="str">
        <f>IF(AI3361 = "Chargeback", 1, "")</f>
        <v/>
      </c>
      <c r="BM3361" s="162" t="str">
        <f>IF(AI3361 = "Chargeback", AD3361, "")</f>
        <v/>
      </c>
    </row>
    <row r="3362" spans="1:65">
      <c r="A3362" s="35" t="s">
        <v>302</v>
      </c>
      <c r="B3362" s="35" t="s">
        <v>272</v>
      </c>
      <c r="C3362" s="80">
        <v>1899802</v>
      </c>
      <c r="E3362" s="158">
        <v>45609</v>
      </c>
      <c r="F3362" s="159">
        <v>45609</v>
      </c>
      <c r="G3362" s="35" t="s">
        <v>5508</v>
      </c>
      <c r="H3362" s="35" t="s">
        <v>5509</v>
      </c>
      <c r="I3362" s="35" t="s">
        <v>450</v>
      </c>
      <c r="J3362" s="35" t="s">
        <v>2225</v>
      </c>
      <c r="K3362" s="80">
        <v>9296981984</v>
      </c>
      <c r="M3362" s="158">
        <v>45078</v>
      </c>
      <c r="N3362" s="160">
        <f ca="1">IFERROR(IF(M3362="","", DATEDIF(M3362, TODAY(), "M")),"")</f>
        <v>22</v>
      </c>
      <c r="R3362" s="35" t="s">
        <v>384</v>
      </c>
      <c r="S3362" s="35" t="s">
        <v>255</v>
      </c>
      <c r="T3362" s="35" t="s">
        <v>385</v>
      </c>
      <c r="V3362" s="35" t="s">
        <v>386</v>
      </c>
      <c r="Z3362" s="162">
        <v>0</v>
      </c>
      <c r="AA3362" s="163">
        <v>1</v>
      </c>
      <c r="AD3362" s="162">
        <v>25.5</v>
      </c>
      <c r="AG3362" s="35" t="s">
        <v>581</v>
      </c>
      <c r="AH3362" s="166" t="str">
        <f t="shared" si="52"/>
        <v>Humana ay64 big file (1).xlsx</v>
      </c>
      <c r="AI3362" s="35" t="s">
        <v>238</v>
      </c>
      <c r="BJ3362" s="162" t="str">
        <f>IF(AI3362 = "Advance", AD3362, "")</f>
        <v/>
      </c>
      <c r="BK3362" s="171" t="str">
        <f>IF(AI3362 = "Advance", 1, "")</f>
        <v/>
      </c>
      <c r="BL3362" s="171" t="str">
        <f>IF(AI3362 = "Chargeback", 1, "")</f>
        <v/>
      </c>
      <c r="BM3362" s="162" t="str">
        <f>IF(AI3362 = "Chargeback", AD3362, "")</f>
        <v/>
      </c>
    </row>
    <row r="3363" spans="1:65">
      <c r="A3363" s="35" t="s">
        <v>302</v>
      </c>
      <c r="B3363" s="35" t="s">
        <v>253</v>
      </c>
      <c r="C3363" s="80">
        <v>1899802</v>
      </c>
      <c r="E3363" s="158">
        <v>45609</v>
      </c>
      <c r="F3363" s="159">
        <v>45609</v>
      </c>
      <c r="G3363" s="35" t="s">
        <v>5510</v>
      </c>
      <c r="H3363" s="35" t="s">
        <v>423</v>
      </c>
      <c r="I3363" s="35" t="s">
        <v>674</v>
      </c>
      <c r="J3363" s="35" t="s">
        <v>5511</v>
      </c>
      <c r="K3363" s="80">
        <v>9603044160</v>
      </c>
      <c r="M3363" s="158">
        <v>45078</v>
      </c>
      <c r="N3363" s="160">
        <f ca="1">IFERROR(IF(M3363="","", DATEDIF(M3363, TODAY(), "M")),"")</f>
        <v>22</v>
      </c>
      <c r="R3363" s="35" t="s">
        <v>384</v>
      </c>
      <c r="S3363" s="35" t="s">
        <v>255</v>
      </c>
      <c r="T3363" s="35" t="s">
        <v>385</v>
      </c>
      <c r="V3363" s="35" t="s">
        <v>386</v>
      </c>
      <c r="Z3363" s="162">
        <v>0</v>
      </c>
      <c r="AA3363" s="163">
        <v>1</v>
      </c>
      <c r="AD3363" s="162">
        <v>7</v>
      </c>
      <c r="AG3363" s="35" t="s">
        <v>387</v>
      </c>
      <c r="AH3363" s="166" t="str">
        <f t="shared" si="52"/>
        <v>Humana ay64 big file (1).xlsx</v>
      </c>
      <c r="AI3363" s="35" t="s">
        <v>238</v>
      </c>
      <c r="BJ3363" s="162" t="str">
        <f>IF(AI3363 = "Advance", AD3363, "")</f>
        <v/>
      </c>
      <c r="BK3363" s="171" t="str">
        <f>IF(AI3363 = "Advance", 1, "")</f>
        <v/>
      </c>
      <c r="BL3363" s="171" t="str">
        <f>IF(AI3363 = "Chargeback", 1, "")</f>
        <v/>
      </c>
      <c r="BM3363" s="162" t="str">
        <f>IF(AI3363 = "Chargeback", AD3363, "")</f>
        <v/>
      </c>
    </row>
    <row r="3364" spans="1:65">
      <c r="A3364" s="35" t="s">
        <v>302</v>
      </c>
      <c r="B3364" s="35" t="s">
        <v>272</v>
      </c>
      <c r="C3364" s="80">
        <v>1899802</v>
      </c>
      <c r="E3364" s="158">
        <v>45609</v>
      </c>
      <c r="F3364" s="159">
        <v>45609</v>
      </c>
      <c r="G3364" s="35" t="s">
        <v>5510</v>
      </c>
      <c r="H3364" s="35" t="s">
        <v>423</v>
      </c>
      <c r="I3364" s="35" t="s">
        <v>674</v>
      </c>
      <c r="J3364" s="35" t="s">
        <v>5511</v>
      </c>
      <c r="K3364" s="80">
        <v>63283176</v>
      </c>
      <c r="M3364" s="158">
        <v>45078</v>
      </c>
      <c r="N3364" s="160">
        <f ca="1">IFERROR(IF(M3364="","", DATEDIF(M3364, TODAY(), "M")),"")</f>
        <v>22</v>
      </c>
      <c r="R3364" s="35" t="s">
        <v>384</v>
      </c>
      <c r="S3364" s="35" t="s">
        <v>255</v>
      </c>
      <c r="T3364" s="35" t="s">
        <v>385</v>
      </c>
      <c r="V3364" s="35" t="s">
        <v>386</v>
      </c>
      <c r="Z3364" s="162">
        <v>0</v>
      </c>
      <c r="AA3364" s="163">
        <v>1</v>
      </c>
      <c r="AD3364" s="162">
        <v>25.5</v>
      </c>
      <c r="AG3364" s="35" t="s">
        <v>581</v>
      </c>
      <c r="AH3364" s="166" t="str">
        <f t="shared" si="52"/>
        <v>Humana ay64 big file (1).xlsx</v>
      </c>
      <c r="AI3364" s="35" t="s">
        <v>238</v>
      </c>
      <c r="BJ3364" s="162" t="str">
        <f>IF(AI3364 = "Advance", AD3364, "")</f>
        <v/>
      </c>
      <c r="BK3364" s="171" t="str">
        <f>IF(AI3364 = "Advance", 1, "")</f>
        <v/>
      </c>
      <c r="BL3364" s="171" t="str">
        <f>IF(AI3364 = "Chargeback", 1, "")</f>
        <v/>
      </c>
      <c r="BM3364" s="162" t="str">
        <f>IF(AI3364 = "Chargeback", AD3364, "")</f>
        <v/>
      </c>
    </row>
    <row r="3365" spans="1:65">
      <c r="A3365" s="35" t="s">
        <v>302</v>
      </c>
      <c r="B3365" s="35" t="s">
        <v>253</v>
      </c>
      <c r="C3365" s="80">
        <v>1899802</v>
      </c>
      <c r="E3365" s="158">
        <v>45609</v>
      </c>
      <c r="F3365" s="159">
        <v>45609</v>
      </c>
      <c r="G3365" s="35" t="s">
        <v>5512</v>
      </c>
      <c r="H3365" s="35" t="s">
        <v>5513</v>
      </c>
      <c r="I3365" s="35" t="s">
        <v>472</v>
      </c>
      <c r="J3365" s="35" t="s">
        <v>1071</v>
      </c>
      <c r="K3365" s="80">
        <v>4445793040</v>
      </c>
      <c r="M3365" s="158">
        <v>45078</v>
      </c>
      <c r="N3365" s="160">
        <f ca="1">IFERROR(IF(M3365="","", DATEDIF(M3365, TODAY(), "M")),"")</f>
        <v>22</v>
      </c>
      <c r="R3365" s="35" t="s">
        <v>384</v>
      </c>
      <c r="S3365" s="35" t="s">
        <v>255</v>
      </c>
      <c r="T3365" s="35" t="s">
        <v>385</v>
      </c>
      <c r="V3365" s="35" t="s">
        <v>386</v>
      </c>
      <c r="Z3365" s="162">
        <v>0</v>
      </c>
      <c r="AA3365" s="163">
        <v>1</v>
      </c>
      <c r="AD3365" s="162">
        <v>7</v>
      </c>
      <c r="AG3365" s="35" t="s">
        <v>387</v>
      </c>
      <c r="AH3365" s="166" t="str">
        <f t="shared" si="52"/>
        <v>Humana ay64 big file (1).xlsx</v>
      </c>
      <c r="AI3365" s="35" t="s">
        <v>238</v>
      </c>
      <c r="BJ3365" s="162" t="str">
        <f>IF(AI3365 = "Advance", AD3365, "")</f>
        <v/>
      </c>
      <c r="BK3365" s="171" t="str">
        <f>IF(AI3365 = "Advance", 1, "")</f>
        <v/>
      </c>
      <c r="BL3365" s="171" t="str">
        <f>IF(AI3365 = "Chargeback", 1, "")</f>
        <v/>
      </c>
      <c r="BM3365" s="162" t="str">
        <f>IF(AI3365 = "Chargeback", AD3365, "")</f>
        <v/>
      </c>
    </row>
    <row r="3366" spans="1:65">
      <c r="A3366" s="35" t="s">
        <v>302</v>
      </c>
      <c r="B3366" s="35" t="s">
        <v>272</v>
      </c>
      <c r="C3366" s="80">
        <v>1899802</v>
      </c>
      <c r="E3366" s="158">
        <v>45609</v>
      </c>
      <c r="F3366" s="159">
        <v>45609</v>
      </c>
      <c r="G3366" s="35" t="s">
        <v>5512</v>
      </c>
      <c r="H3366" s="35" t="s">
        <v>5513</v>
      </c>
      <c r="I3366" s="35" t="s">
        <v>472</v>
      </c>
      <c r="J3366" s="35" t="s">
        <v>1071</v>
      </c>
      <c r="K3366" s="80">
        <v>3334607432</v>
      </c>
      <c r="M3366" s="158">
        <v>45078</v>
      </c>
      <c r="N3366" s="160">
        <f ca="1">IFERROR(IF(M3366="","", DATEDIF(M3366, TODAY(), "M")),"")</f>
        <v>22</v>
      </c>
      <c r="R3366" s="35" t="s">
        <v>384</v>
      </c>
      <c r="S3366" s="35" t="s">
        <v>255</v>
      </c>
      <c r="T3366" s="35" t="s">
        <v>385</v>
      </c>
      <c r="V3366" s="35" t="s">
        <v>386</v>
      </c>
      <c r="Z3366" s="162">
        <v>0</v>
      </c>
      <c r="AA3366" s="163">
        <v>1</v>
      </c>
      <c r="AD3366" s="162">
        <v>25.5</v>
      </c>
      <c r="AG3366" s="35" t="s">
        <v>581</v>
      </c>
      <c r="AH3366" s="166" t="str">
        <f t="shared" si="52"/>
        <v>Humana ay64 big file (1).xlsx</v>
      </c>
      <c r="AI3366" s="35" t="s">
        <v>238</v>
      </c>
      <c r="BJ3366" s="162" t="str">
        <f>IF(AI3366 = "Advance", AD3366, "")</f>
        <v/>
      </c>
      <c r="BK3366" s="171" t="str">
        <f>IF(AI3366 = "Advance", 1, "")</f>
        <v/>
      </c>
      <c r="BL3366" s="171" t="str">
        <f>IF(AI3366 = "Chargeback", 1, "")</f>
        <v/>
      </c>
      <c r="BM3366" s="162" t="str">
        <f>IF(AI3366 = "Chargeback", AD3366, "")</f>
        <v/>
      </c>
    </row>
    <row r="3367" spans="1:65">
      <c r="A3367" s="35" t="s">
        <v>302</v>
      </c>
      <c r="B3367" s="35" t="s">
        <v>253</v>
      </c>
      <c r="C3367" s="80">
        <v>1899802</v>
      </c>
      <c r="E3367" s="158">
        <v>45609</v>
      </c>
      <c r="F3367" s="159">
        <v>45609</v>
      </c>
      <c r="G3367" s="35" t="s">
        <v>5514</v>
      </c>
      <c r="H3367" s="35" t="s">
        <v>5515</v>
      </c>
      <c r="J3367" s="35" t="s">
        <v>1216</v>
      </c>
      <c r="K3367" s="80">
        <v>2435004333</v>
      </c>
      <c r="M3367" s="158">
        <v>45078</v>
      </c>
      <c r="N3367" s="160">
        <f ca="1">IFERROR(IF(M3367="","", DATEDIF(M3367, TODAY(), "M")),"")</f>
        <v>22</v>
      </c>
      <c r="R3367" s="35" t="s">
        <v>384</v>
      </c>
      <c r="S3367" s="35" t="s">
        <v>255</v>
      </c>
      <c r="T3367" s="35" t="s">
        <v>385</v>
      </c>
      <c r="V3367" s="35" t="s">
        <v>386</v>
      </c>
      <c r="Z3367" s="162">
        <v>0</v>
      </c>
      <c r="AA3367" s="163">
        <v>1</v>
      </c>
      <c r="AD3367" s="162">
        <v>7</v>
      </c>
      <c r="AG3367" s="35" t="s">
        <v>387</v>
      </c>
      <c r="AH3367" s="166" t="str">
        <f t="shared" si="52"/>
        <v>Humana ay64 big file (1).xlsx</v>
      </c>
      <c r="AI3367" s="35" t="s">
        <v>238</v>
      </c>
      <c r="BJ3367" s="162" t="str">
        <f>IF(AI3367 = "Advance", AD3367, "")</f>
        <v/>
      </c>
      <c r="BK3367" s="171" t="str">
        <f>IF(AI3367 = "Advance", 1, "")</f>
        <v/>
      </c>
      <c r="BL3367" s="171" t="str">
        <f>IF(AI3367 = "Chargeback", 1, "")</f>
        <v/>
      </c>
      <c r="BM3367" s="162" t="str">
        <f>IF(AI3367 = "Chargeback", AD3367, "")</f>
        <v/>
      </c>
    </row>
    <row r="3368" spans="1:65">
      <c r="A3368" s="35" t="s">
        <v>302</v>
      </c>
      <c r="B3368" s="35" t="s">
        <v>272</v>
      </c>
      <c r="C3368" s="80">
        <v>1899802</v>
      </c>
      <c r="E3368" s="158">
        <v>45609</v>
      </c>
      <c r="F3368" s="159">
        <v>45609</v>
      </c>
      <c r="G3368" s="35" t="s">
        <v>5514</v>
      </c>
      <c r="H3368" s="35" t="s">
        <v>5515</v>
      </c>
      <c r="J3368" s="35" t="s">
        <v>1216</v>
      </c>
      <c r="K3368" s="80">
        <v>8177643016</v>
      </c>
      <c r="M3368" s="158">
        <v>45078</v>
      </c>
      <c r="N3368" s="160">
        <f ca="1">IFERROR(IF(M3368="","", DATEDIF(M3368, TODAY(), "M")),"")</f>
        <v>22</v>
      </c>
      <c r="R3368" s="35" t="s">
        <v>384</v>
      </c>
      <c r="S3368" s="35" t="s">
        <v>255</v>
      </c>
      <c r="T3368" s="35" t="s">
        <v>385</v>
      </c>
      <c r="V3368" s="35" t="s">
        <v>386</v>
      </c>
      <c r="Z3368" s="162">
        <v>0</v>
      </c>
      <c r="AA3368" s="163">
        <v>1</v>
      </c>
      <c r="AD3368" s="162">
        <v>25.5</v>
      </c>
      <c r="AG3368" s="35" t="s">
        <v>581</v>
      </c>
      <c r="AH3368" s="166" t="str">
        <f t="shared" si="52"/>
        <v>Humana ay64 big file (1).xlsx</v>
      </c>
      <c r="AI3368" s="35" t="s">
        <v>238</v>
      </c>
      <c r="BJ3368" s="162" t="str">
        <f>IF(AI3368 = "Advance", AD3368, "")</f>
        <v/>
      </c>
      <c r="BK3368" s="171" t="str">
        <f>IF(AI3368 = "Advance", 1, "")</f>
        <v/>
      </c>
      <c r="BL3368" s="171" t="str">
        <f>IF(AI3368 = "Chargeback", 1, "")</f>
        <v/>
      </c>
      <c r="BM3368" s="162" t="str">
        <f>IF(AI3368 = "Chargeback", AD3368, "")</f>
        <v/>
      </c>
    </row>
    <row r="3369" spans="1:65">
      <c r="A3369" s="35" t="s">
        <v>302</v>
      </c>
      <c r="B3369" s="35" t="s">
        <v>253</v>
      </c>
      <c r="C3369" s="80">
        <v>1899802</v>
      </c>
      <c r="E3369" s="158">
        <v>45609</v>
      </c>
      <c r="F3369" s="159">
        <v>45609</v>
      </c>
      <c r="G3369" s="35" t="s">
        <v>5516</v>
      </c>
      <c r="H3369" s="35" t="s">
        <v>839</v>
      </c>
      <c r="I3369" s="35" t="s">
        <v>443</v>
      </c>
      <c r="J3369" s="35" t="s">
        <v>1071</v>
      </c>
      <c r="K3369" s="80">
        <v>5560577373</v>
      </c>
      <c r="M3369" s="158">
        <v>45078</v>
      </c>
      <c r="N3369" s="160">
        <f ca="1">IFERROR(IF(M3369="","", DATEDIF(M3369, TODAY(), "M")),"")</f>
        <v>22</v>
      </c>
      <c r="R3369" s="35" t="s">
        <v>384</v>
      </c>
      <c r="S3369" s="35" t="s">
        <v>255</v>
      </c>
      <c r="T3369" s="35" t="s">
        <v>385</v>
      </c>
      <c r="V3369" s="35" t="s">
        <v>386</v>
      </c>
      <c r="Z3369" s="162">
        <v>0</v>
      </c>
      <c r="AA3369" s="163">
        <v>1</v>
      </c>
      <c r="AD3369" s="162">
        <v>7</v>
      </c>
      <c r="AG3369" s="35" t="s">
        <v>387</v>
      </c>
      <c r="AH3369" s="166" t="str">
        <f t="shared" si="52"/>
        <v>Humana ay64 big file (1).xlsx</v>
      </c>
      <c r="AI3369" s="35" t="s">
        <v>238</v>
      </c>
      <c r="BJ3369" s="162" t="str">
        <f>IF(AI3369 = "Advance", AD3369, "")</f>
        <v/>
      </c>
      <c r="BK3369" s="171" t="str">
        <f>IF(AI3369 = "Advance", 1, "")</f>
        <v/>
      </c>
      <c r="BL3369" s="171" t="str">
        <f>IF(AI3369 = "Chargeback", 1, "")</f>
        <v/>
      </c>
      <c r="BM3369" s="162" t="str">
        <f>IF(AI3369 = "Chargeback", AD3369, "")</f>
        <v/>
      </c>
    </row>
    <row r="3370" spans="1:65">
      <c r="A3370" s="35" t="s">
        <v>302</v>
      </c>
      <c r="B3370" s="35" t="s">
        <v>272</v>
      </c>
      <c r="C3370" s="80">
        <v>1899802</v>
      </c>
      <c r="E3370" s="158">
        <v>45609</v>
      </c>
      <c r="F3370" s="159">
        <v>45609</v>
      </c>
      <c r="G3370" s="35" t="s">
        <v>5516</v>
      </c>
      <c r="H3370" s="35" t="s">
        <v>839</v>
      </c>
      <c r="I3370" s="35" t="s">
        <v>443</v>
      </c>
      <c r="J3370" s="35" t="s">
        <v>1071</v>
      </c>
      <c r="K3370" s="80">
        <v>3189139033</v>
      </c>
      <c r="M3370" s="158">
        <v>45078</v>
      </c>
      <c r="N3370" s="160">
        <f ca="1">IFERROR(IF(M3370="","", DATEDIF(M3370, TODAY(), "M")),"")</f>
        <v>22</v>
      </c>
      <c r="R3370" s="35" t="s">
        <v>384</v>
      </c>
      <c r="S3370" s="35" t="s">
        <v>255</v>
      </c>
      <c r="T3370" s="35" t="s">
        <v>385</v>
      </c>
      <c r="V3370" s="35" t="s">
        <v>386</v>
      </c>
      <c r="Z3370" s="162">
        <v>0</v>
      </c>
      <c r="AA3370" s="163">
        <v>1</v>
      </c>
      <c r="AD3370" s="162">
        <v>25.5</v>
      </c>
      <c r="AG3370" s="35" t="s">
        <v>581</v>
      </c>
      <c r="AH3370" s="166" t="str">
        <f t="shared" si="52"/>
        <v>Humana ay64 big file (1).xlsx</v>
      </c>
      <c r="AI3370" s="35" t="s">
        <v>238</v>
      </c>
      <c r="BJ3370" s="162" t="str">
        <f>IF(AI3370 = "Advance", AD3370, "")</f>
        <v/>
      </c>
      <c r="BK3370" s="171" t="str">
        <f>IF(AI3370 = "Advance", 1, "")</f>
        <v/>
      </c>
      <c r="BL3370" s="171" t="str">
        <f>IF(AI3370 = "Chargeback", 1, "")</f>
        <v/>
      </c>
      <c r="BM3370" s="162" t="str">
        <f>IF(AI3370 = "Chargeback", AD3370, "")</f>
        <v/>
      </c>
    </row>
    <row r="3371" spans="1:65">
      <c r="A3371" s="35" t="s">
        <v>302</v>
      </c>
      <c r="B3371" s="35" t="s">
        <v>253</v>
      </c>
      <c r="C3371" s="80">
        <v>1899802</v>
      </c>
      <c r="E3371" s="158">
        <v>45609</v>
      </c>
      <c r="F3371" s="159">
        <v>45609</v>
      </c>
      <c r="G3371" s="35" t="s">
        <v>5517</v>
      </c>
      <c r="H3371" s="35" t="s">
        <v>667</v>
      </c>
      <c r="I3371" s="35" t="s">
        <v>382</v>
      </c>
      <c r="J3371" s="35" t="s">
        <v>642</v>
      </c>
      <c r="K3371" s="80">
        <v>7935005078</v>
      </c>
      <c r="M3371" s="158">
        <v>45078</v>
      </c>
      <c r="N3371" s="160">
        <f ca="1">IFERROR(IF(M3371="","", DATEDIF(M3371, TODAY(), "M")),"")</f>
        <v>22</v>
      </c>
      <c r="R3371" s="35" t="s">
        <v>384</v>
      </c>
      <c r="S3371" s="35" t="s">
        <v>255</v>
      </c>
      <c r="T3371" s="35" t="s">
        <v>385</v>
      </c>
      <c r="V3371" s="35" t="s">
        <v>386</v>
      </c>
      <c r="Z3371" s="162">
        <v>0</v>
      </c>
      <c r="AA3371" s="163">
        <v>1</v>
      </c>
      <c r="AD3371" s="162">
        <v>7</v>
      </c>
      <c r="AG3371" s="35" t="s">
        <v>387</v>
      </c>
      <c r="AH3371" s="166" t="str">
        <f t="shared" si="52"/>
        <v>Humana ay64 big file (1).xlsx</v>
      </c>
      <c r="AI3371" s="35" t="s">
        <v>238</v>
      </c>
      <c r="BJ3371" s="162" t="str">
        <f>IF(AI3371 = "Advance", AD3371, "")</f>
        <v/>
      </c>
      <c r="BK3371" s="171" t="str">
        <f>IF(AI3371 = "Advance", 1, "")</f>
        <v/>
      </c>
      <c r="BL3371" s="171" t="str">
        <f>IF(AI3371 = "Chargeback", 1, "")</f>
        <v/>
      </c>
      <c r="BM3371" s="162" t="str">
        <f>IF(AI3371 = "Chargeback", AD3371, "")</f>
        <v/>
      </c>
    </row>
    <row r="3372" spans="1:65">
      <c r="A3372" s="35" t="s">
        <v>302</v>
      </c>
      <c r="B3372" s="35" t="s">
        <v>272</v>
      </c>
      <c r="C3372" s="80">
        <v>1899802</v>
      </c>
      <c r="E3372" s="158">
        <v>45609</v>
      </c>
      <c r="F3372" s="159">
        <v>45609</v>
      </c>
      <c r="G3372" s="35" t="s">
        <v>5517</v>
      </c>
      <c r="H3372" s="35" t="s">
        <v>667</v>
      </c>
      <c r="I3372" s="35" t="s">
        <v>382</v>
      </c>
      <c r="J3372" s="35" t="s">
        <v>642</v>
      </c>
      <c r="K3372" s="80">
        <v>3453935125</v>
      </c>
      <c r="M3372" s="158">
        <v>45078</v>
      </c>
      <c r="N3372" s="160">
        <f ca="1">IFERROR(IF(M3372="","", DATEDIF(M3372, TODAY(), "M")),"")</f>
        <v>22</v>
      </c>
      <c r="R3372" s="35" t="s">
        <v>384</v>
      </c>
      <c r="S3372" s="35" t="s">
        <v>255</v>
      </c>
      <c r="T3372" s="35" t="s">
        <v>385</v>
      </c>
      <c r="V3372" s="35" t="s">
        <v>386</v>
      </c>
      <c r="Z3372" s="162">
        <v>0</v>
      </c>
      <c r="AA3372" s="163">
        <v>1</v>
      </c>
      <c r="AD3372" s="162">
        <v>25.5</v>
      </c>
      <c r="AG3372" s="35" t="s">
        <v>581</v>
      </c>
      <c r="AH3372" s="166" t="str">
        <f t="shared" si="52"/>
        <v>Humana ay64 big file (1).xlsx</v>
      </c>
      <c r="AI3372" s="35" t="s">
        <v>238</v>
      </c>
      <c r="BJ3372" s="162" t="str">
        <f>IF(AI3372 = "Advance", AD3372, "")</f>
        <v/>
      </c>
      <c r="BK3372" s="171" t="str">
        <f>IF(AI3372 = "Advance", 1, "")</f>
        <v/>
      </c>
      <c r="BL3372" s="171" t="str">
        <f>IF(AI3372 = "Chargeback", 1, "")</f>
        <v/>
      </c>
      <c r="BM3372" s="162" t="str">
        <f>IF(AI3372 = "Chargeback", AD3372, "")</f>
        <v/>
      </c>
    </row>
    <row r="3373" spans="1:65">
      <c r="A3373" s="35" t="s">
        <v>302</v>
      </c>
      <c r="B3373" s="35" t="s">
        <v>253</v>
      </c>
      <c r="C3373" s="80">
        <v>1899802</v>
      </c>
      <c r="E3373" s="158">
        <v>45609</v>
      </c>
      <c r="F3373" s="159">
        <v>45609</v>
      </c>
      <c r="G3373" s="35" t="s">
        <v>5518</v>
      </c>
      <c r="H3373" s="35" t="s">
        <v>809</v>
      </c>
      <c r="J3373" s="35" t="s">
        <v>642</v>
      </c>
      <c r="K3373" s="80">
        <v>5246859661</v>
      </c>
      <c r="M3373" s="158">
        <v>45078</v>
      </c>
      <c r="N3373" s="160">
        <f ca="1">IFERROR(IF(M3373="","", DATEDIF(M3373, TODAY(), "M")),"")</f>
        <v>22</v>
      </c>
      <c r="R3373" s="35" t="s">
        <v>384</v>
      </c>
      <c r="S3373" s="35" t="s">
        <v>255</v>
      </c>
      <c r="T3373" s="35" t="s">
        <v>385</v>
      </c>
      <c r="V3373" s="35" t="s">
        <v>386</v>
      </c>
      <c r="Z3373" s="162">
        <v>0</v>
      </c>
      <c r="AA3373" s="163">
        <v>1</v>
      </c>
      <c r="AD3373" s="162">
        <v>7</v>
      </c>
      <c r="AG3373" s="35" t="s">
        <v>387</v>
      </c>
      <c r="AH3373" s="166" t="str">
        <f t="shared" si="52"/>
        <v>Humana ay64 big file (1).xlsx</v>
      </c>
      <c r="AI3373" s="35" t="s">
        <v>238</v>
      </c>
      <c r="BJ3373" s="162" t="str">
        <f>IF(AI3373 = "Advance", AD3373, "")</f>
        <v/>
      </c>
      <c r="BK3373" s="171" t="str">
        <f>IF(AI3373 = "Advance", 1, "")</f>
        <v/>
      </c>
      <c r="BL3373" s="171" t="str">
        <f>IF(AI3373 = "Chargeback", 1, "")</f>
        <v/>
      </c>
      <c r="BM3373" s="162" t="str">
        <f>IF(AI3373 = "Chargeback", AD3373, "")</f>
        <v/>
      </c>
    </row>
    <row r="3374" spans="1:65">
      <c r="A3374" s="35" t="s">
        <v>302</v>
      </c>
      <c r="B3374" s="35" t="s">
        <v>272</v>
      </c>
      <c r="C3374" s="80">
        <v>1899802</v>
      </c>
      <c r="E3374" s="158">
        <v>45609</v>
      </c>
      <c r="F3374" s="159">
        <v>45609</v>
      </c>
      <c r="G3374" s="35" t="s">
        <v>5518</v>
      </c>
      <c r="H3374" s="35" t="s">
        <v>809</v>
      </c>
      <c r="J3374" s="35" t="s">
        <v>642</v>
      </c>
      <c r="K3374" s="80">
        <v>3845977171</v>
      </c>
      <c r="M3374" s="158">
        <v>45078</v>
      </c>
      <c r="N3374" s="160">
        <f ca="1">IFERROR(IF(M3374="","", DATEDIF(M3374, TODAY(), "M")),"")</f>
        <v>22</v>
      </c>
      <c r="R3374" s="35" t="s">
        <v>384</v>
      </c>
      <c r="S3374" s="35" t="s">
        <v>255</v>
      </c>
      <c r="T3374" s="35" t="s">
        <v>385</v>
      </c>
      <c r="V3374" s="35" t="s">
        <v>386</v>
      </c>
      <c r="Z3374" s="162">
        <v>0</v>
      </c>
      <c r="AA3374" s="163">
        <v>1</v>
      </c>
      <c r="AD3374" s="162">
        <v>25.5</v>
      </c>
      <c r="AG3374" s="35" t="s">
        <v>581</v>
      </c>
      <c r="AH3374" s="166" t="str">
        <f t="shared" si="52"/>
        <v>Humana ay64 big file (1).xlsx</v>
      </c>
      <c r="AI3374" s="35" t="s">
        <v>238</v>
      </c>
      <c r="BJ3374" s="162" t="str">
        <f>IF(AI3374 = "Advance", AD3374, "")</f>
        <v/>
      </c>
      <c r="BK3374" s="171" t="str">
        <f>IF(AI3374 = "Advance", 1, "")</f>
        <v/>
      </c>
      <c r="BL3374" s="171" t="str">
        <f>IF(AI3374 = "Chargeback", 1, "")</f>
        <v/>
      </c>
      <c r="BM3374" s="162" t="str">
        <f>IF(AI3374 = "Chargeback", AD3374, "")</f>
        <v/>
      </c>
    </row>
    <row r="3375" spans="1:65">
      <c r="A3375" s="35" t="s">
        <v>302</v>
      </c>
      <c r="B3375" s="35" t="s">
        <v>253</v>
      </c>
      <c r="C3375" s="80">
        <v>1899802</v>
      </c>
      <c r="E3375" s="158">
        <v>45609</v>
      </c>
      <c r="F3375" s="159">
        <v>45609</v>
      </c>
      <c r="G3375" s="35" t="s">
        <v>5519</v>
      </c>
      <c r="H3375" s="35" t="s">
        <v>5520</v>
      </c>
      <c r="I3375" s="35" t="s">
        <v>420</v>
      </c>
      <c r="J3375" s="35" t="s">
        <v>1891</v>
      </c>
      <c r="K3375" s="80">
        <v>3899751053</v>
      </c>
      <c r="M3375" s="158">
        <v>45139</v>
      </c>
      <c r="N3375" s="160">
        <f ca="1">IFERROR(IF(M3375="","", DATEDIF(M3375, TODAY(), "M")),"")</f>
        <v>20</v>
      </c>
      <c r="R3375" s="35" t="s">
        <v>384</v>
      </c>
      <c r="S3375" s="35" t="s">
        <v>255</v>
      </c>
      <c r="T3375" s="35" t="s">
        <v>385</v>
      </c>
      <c r="V3375" s="35" t="s">
        <v>386</v>
      </c>
      <c r="Z3375" s="162">
        <v>0</v>
      </c>
      <c r="AA3375" s="163">
        <v>1</v>
      </c>
      <c r="AD3375" s="162">
        <v>7</v>
      </c>
      <c r="AG3375" s="35" t="s">
        <v>387</v>
      </c>
      <c r="AH3375" s="166" t="str">
        <f t="shared" si="52"/>
        <v>Humana ay64 big file (1).xlsx</v>
      </c>
      <c r="AI3375" s="35" t="s">
        <v>238</v>
      </c>
      <c r="BJ3375" s="162" t="str">
        <f>IF(AI3375 = "Advance", AD3375, "")</f>
        <v/>
      </c>
      <c r="BK3375" s="171" t="str">
        <f>IF(AI3375 = "Advance", 1, "")</f>
        <v/>
      </c>
      <c r="BL3375" s="171" t="str">
        <f>IF(AI3375 = "Chargeback", 1, "")</f>
        <v/>
      </c>
      <c r="BM3375" s="162" t="str">
        <f>IF(AI3375 = "Chargeback", AD3375, "")</f>
        <v/>
      </c>
    </row>
    <row r="3376" spans="1:65">
      <c r="A3376" s="35" t="s">
        <v>302</v>
      </c>
      <c r="B3376" s="35" t="s">
        <v>272</v>
      </c>
      <c r="C3376" s="80">
        <v>1899802</v>
      </c>
      <c r="E3376" s="158">
        <v>45609</v>
      </c>
      <c r="F3376" s="159">
        <v>45609</v>
      </c>
      <c r="G3376" s="35" t="s">
        <v>5519</v>
      </c>
      <c r="H3376" s="35" t="s">
        <v>5520</v>
      </c>
      <c r="I3376" s="35" t="s">
        <v>420</v>
      </c>
      <c r="J3376" s="35" t="s">
        <v>1891</v>
      </c>
      <c r="K3376" s="80">
        <v>6776519332</v>
      </c>
      <c r="M3376" s="158">
        <v>45139</v>
      </c>
      <c r="N3376" s="160">
        <f ca="1">IFERROR(IF(M3376="","", DATEDIF(M3376, TODAY(), "M")),"")</f>
        <v>20</v>
      </c>
      <c r="R3376" s="35" t="s">
        <v>384</v>
      </c>
      <c r="S3376" s="35" t="s">
        <v>255</v>
      </c>
      <c r="T3376" s="35" t="s">
        <v>385</v>
      </c>
      <c r="V3376" s="35" t="s">
        <v>386</v>
      </c>
      <c r="Z3376" s="162">
        <v>0</v>
      </c>
      <c r="AA3376" s="163">
        <v>1</v>
      </c>
      <c r="AD3376" s="162">
        <v>25.5</v>
      </c>
      <c r="AG3376" s="35" t="s">
        <v>581</v>
      </c>
      <c r="AH3376" s="166" t="str">
        <f t="shared" si="52"/>
        <v>Humana ay64 big file (1).xlsx</v>
      </c>
      <c r="AI3376" s="35" t="s">
        <v>238</v>
      </c>
      <c r="BJ3376" s="162" t="str">
        <f>IF(AI3376 = "Advance", AD3376, "")</f>
        <v/>
      </c>
      <c r="BK3376" s="171" t="str">
        <f>IF(AI3376 = "Advance", 1, "")</f>
        <v/>
      </c>
      <c r="BL3376" s="171" t="str">
        <f>IF(AI3376 = "Chargeback", 1, "")</f>
        <v/>
      </c>
      <c r="BM3376" s="162" t="str">
        <f>IF(AI3376 = "Chargeback", AD3376, "")</f>
        <v/>
      </c>
    </row>
    <row r="3377" spans="1:65">
      <c r="A3377" s="35" t="s">
        <v>302</v>
      </c>
      <c r="B3377" s="35" t="s">
        <v>253</v>
      </c>
      <c r="C3377" s="80">
        <v>1899802</v>
      </c>
      <c r="E3377" s="158">
        <v>45609</v>
      </c>
      <c r="F3377" s="159">
        <v>45609</v>
      </c>
      <c r="G3377" s="35" t="s">
        <v>5521</v>
      </c>
      <c r="H3377" s="35" t="s">
        <v>5522</v>
      </c>
      <c r="I3377" s="35" t="s">
        <v>390</v>
      </c>
      <c r="J3377" s="35" t="s">
        <v>1103</v>
      </c>
      <c r="K3377" s="80">
        <v>7482827085</v>
      </c>
      <c r="M3377" s="158">
        <v>45108</v>
      </c>
      <c r="N3377" s="160">
        <f ca="1">IFERROR(IF(M3377="","", DATEDIF(M3377, TODAY(), "M")),"")</f>
        <v>21</v>
      </c>
      <c r="R3377" s="35" t="s">
        <v>384</v>
      </c>
      <c r="S3377" s="35" t="s">
        <v>255</v>
      </c>
      <c r="T3377" s="35" t="s">
        <v>385</v>
      </c>
      <c r="V3377" s="35" t="s">
        <v>386</v>
      </c>
      <c r="Z3377" s="162">
        <v>0</v>
      </c>
      <c r="AA3377" s="163">
        <v>1</v>
      </c>
      <c r="AD3377" s="162">
        <v>7</v>
      </c>
      <c r="AG3377" s="35" t="s">
        <v>387</v>
      </c>
      <c r="AH3377" s="166" t="str">
        <f t="shared" si="52"/>
        <v>Humana ay64 big file (1).xlsx</v>
      </c>
      <c r="AI3377" s="35" t="s">
        <v>238</v>
      </c>
      <c r="BJ3377" s="162" t="str">
        <f>IF(AI3377 = "Advance", AD3377, "")</f>
        <v/>
      </c>
      <c r="BK3377" s="171" t="str">
        <f>IF(AI3377 = "Advance", 1, "")</f>
        <v/>
      </c>
      <c r="BL3377" s="171" t="str">
        <f>IF(AI3377 = "Chargeback", 1, "")</f>
        <v/>
      </c>
      <c r="BM3377" s="162" t="str">
        <f>IF(AI3377 = "Chargeback", AD3377, "")</f>
        <v/>
      </c>
    </row>
    <row r="3378" spans="1:65">
      <c r="A3378" s="35" t="s">
        <v>302</v>
      </c>
      <c r="B3378" s="35" t="s">
        <v>272</v>
      </c>
      <c r="C3378" s="80">
        <v>1899802</v>
      </c>
      <c r="E3378" s="158">
        <v>45609</v>
      </c>
      <c r="F3378" s="159">
        <v>45609</v>
      </c>
      <c r="G3378" s="35" t="s">
        <v>5521</v>
      </c>
      <c r="H3378" s="35" t="s">
        <v>5522</v>
      </c>
      <c r="I3378" s="35" t="s">
        <v>390</v>
      </c>
      <c r="J3378" s="35" t="s">
        <v>1103</v>
      </c>
      <c r="K3378" s="80">
        <v>8526380163</v>
      </c>
      <c r="M3378" s="158">
        <v>45108</v>
      </c>
      <c r="N3378" s="160">
        <f ca="1">IFERROR(IF(M3378="","", DATEDIF(M3378, TODAY(), "M")),"")</f>
        <v>21</v>
      </c>
      <c r="R3378" s="35" t="s">
        <v>384</v>
      </c>
      <c r="S3378" s="35" t="s">
        <v>255</v>
      </c>
      <c r="T3378" s="35" t="s">
        <v>385</v>
      </c>
      <c r="V3378" s="35" t="s">
        <v>386</v>
      </c>
      <c r="Z3378" s="162">
        <v>0</v>
      </c>
      <c r="AA3378" s="163">
        <v>1</v>
      </c>
      <c r="AD3378" s="162">
        <v>25.5</v>
      </c>
      <c r="AG3378" s="35" t="s">
        <v>581</v>
      </c>
      <c r="AH3378" s="166" t="str">
        <f t="shared" si="52"/>
        <v>Humana ay64 big file (1).xlsx</v>
      </c>
      <c r="AI3378" s="35" t="s">
        <v>238</v>
      </c>
      <c r="BJ3378" s="162" t="str">
        <f>IF(AI3378 = "Advance", AD3378, "")</f>
        <v/>
      </c>
      <c r="BK3378" s="171" t="str">
        <f>IF(AI3378 = "Advance", 1, "")</f>
        <v/>
      </c>
      <c r="BL3378" s="171" t="str">
        <f>IF(AI3378 = "Chargeback", 1, "")</f>
        <v/>
      </c>
      <c r="BM3378" s="162" t="str">
        <f>IF(AI3378 = "Chargeback", AD3378, "")</f>
        <v/>
      </c>
    </row>
    <row r="3379" spans="1:65">
      <c r="A3379" s="35" t="s">
        <v>302</v>
      </c>
      <c r="B3379" s="35" t="s">
        <v>253</v>
      </c>
      <c r="C3379" s="80">
        <v>1899802</v>
      </c>
      <c r="E3379" s="158">
        <v>45609</v>
      </c>
      <c r="F3379" s="159">
        <v>45609</v>
      </c>
      <c r="G3379" s="35" t="s">
        <v>5523</v>
      </c>
      <c r="H3379" s="35" t="s">
        <v>598</v>
      </c>
      <c r="I3379" s="35" t="s">
        <v>443</v>
      </c>
      <c r="J3379" s="35" t="s">
        <v>671</v>
      </c>
      <c r="K3379" s="80">
        <v>7105105186</v>
      </c>
      <c r="M3379" s="158">
        <v>45108</v>
      </c>
      <c r="N3379" s="160">
        <f ca="1">IFERROR(IF(M3379="","", DATEDIF(M3379, TODAY(), "M")),"")</f>
        <v>21</v>
      </c>
      <c r="R3379" s="35" t="s">
        <v>384</v>
      </c>
      <c r="S3379" s="35" t="s">
        <v>255</v>
      </c>
      <c r="T3379" s="35" t="s">
        <v>385</v>
      </c>
      <c r="V3379" s="35" t="s">
        <v>386</v>
      </c>
      <c r="Z3379" s="162">
        <v>0</v>
      </c>
      <c r="AA3379" s="163">
        <v>1</v>
      </c>
      <c r="AD3379" s="162">
        <v>7</v>
      </c>
      <c r="AG3379" s="35" t="s">
        <v>387</v>
      </c>
      <c r="AH3379" s="166" t="str">
        <f t="shared" si="52"/>
        <v>Humana ay64 big file (1).xlsx</v>
      </c>
      <c r="AI3379" s="35" t="s">
        <v>238</v>
      </c>
      <c r="BJ3379" s="162" t="str">
        <f>IF(AI3379 = "Advance", AD3379, "")</f>
        <v/>
      </c>
      <c r="BK3379" s="171" t="str">
        <f>IF(AI3379 = "Advance", 1, "")</f>
        <v/>
      </c>
      <c r="BL3379" s="171" t="str">
        <f>IF(AI3379 = "Chargeback", 1, "")</f>
        <v/>
      </c>
      <c r="BM3379" s="162" t="str">
        <f>IF(AI3379 = "Chargeback", AD3379, "")</f>
        <v/>
      </c>
    </row>
    <row r="3380" spans="1:65">
      <c r="A3380" s="35" t="s">
        <v>302</v>
      </c>
      <c r="B3380" s="35" t="s">
        <v>272</v>
      </c>
      <c r="C3380" s="80">
        <v>1899802</v>
      </c>
      <c r="E3380" s="158">
        <v>45609</v>
      </c>
      <c r="F3380" s="159">
        <v>45609</v>
      </c>
      <c r="G3380" s="35" t="s">
        <v>5523</v>
      </c>
      <c r="H3380" s="35" t="s">
        <v>598</v>
      </c>
      <c r="I3380" s="35" t="s">
        <v>443</v>
      </c>
      <c r="J3380" s="35" t="s">
        <v>671</v>
      </c>
      <c r="K3380" s="80">
        <v>7380613131</v>
      </c>
      <c r="M3380" s="158">
        <v>45108</v>
      </c>
      <c r="N3380" s="160">
        <f ca="1">IFERROR(IF(M3380="","", DATEDIF(M3380, TODAY(), "M")),"")</f>
        <v>21</v>
      </c>
      <c r="R3380" s="35" t="s">
        <v>384</v>
      </c>
      <c r="S3380" s="35" t="s">
        <v>255</v>
      </c>
      <c r="T3380" s="35" t="s">
        <v>385</v>
      </c>
      <c r="V3380" s="35" t="s">
        <v>386</v>
      </c>
      <c r="Z3380" s="162">
        <v>0</v>
      </c>
      <c r="AA3380" s="163">
        <v>1</v>
      </c>
      <c r="AD3380" s="162">
        <v>25.5</v>
      </c>
      <c r="AG3380" s="35" t="s">
        <v>581</v>
      </c>
      <c r="AH3380" s="166" t="str">
        <f t="shared" si="52"/>
        <v>Humana ay64 big file (1).xlsx</v>
      </c>
      <c r="AI3380" s="35" t="s">
        <v>238</v>
      </c>
      <c r="BJ3380" s="162" t="str">
        <f>IF(AI3380 = "Advance", AD3380, "")</f>
        <v/>
      </c>
      <c r="BK3380" s="171" t="str">
        <f>IF(AI3380 = "Advance", 1, "")</f>
        <v/>
      </c>
      <c r="BL3380" s="171" t="str">
        <f>IF(AI3380 = "Chargeback", 1, "")</f>
        <v/>
      </c>
      <c r="BM3380" s="162" t="str">
        <f>IF(AI3380 = "Chargeback", AD3380, "")</f>
        <v/>
      </c>
    </row>
    <row r="3381" spans="1:65">
      <c r="A3381" s="35" t="s">
        <v>302</v>
      </c>
      <c r="B3381" s="35" t="s">
        <v>253</v>
      </c>
      <c r="C3381" s="80">
        <v>1899802</v>
      </c>
      <c r="E3381" s="158">
        <v>45609</v>
      </c>
      <c r="F3381" s="159">
        <v>45609</v>
      </c>
      <c r="G3381" s="35" t="s">
        <v>5524</v>
      </c>
      <c r="H3381" s="35" t="s">
        <v>471</v>
      </c>
      <c r="J3381" s="35" t="s">
        <v>671</v>
      </c>
      <c r="K3381" s="80">
        <v>5662282869</v>
      </c>
      <c r="M3381" s="158">
        <v>45108</v>
      </c>
      <c r="N3381" s="160">
        <f ca="1">IFERROR(IF(M3381="","", DATEDIF(M3381, TODAY(), "M")),"")</f>
        <v>21</v>
      </c>
      <c r="R3381" s="35" t="s">
        <v>384</v>
      </c>
      <c r="S3381" s="35" t="s">
        <v>255</v>
      </c>
      <c r="T3381" s="35" t="s">
        <v>385</v>
      </c>
      <c r="V3381" s="35" t="s">
        <v>386</v>
      </c>
      <c r="Z3381" s="162">
        <v>0</v>
      </c>
      <c r="AA3381" s="163">
        <v>1</v>
      </c>
      <c r="AD3381" s="162">
        <v>7</v>
      </c>
      <c r="AG3381" s="35" t="s">
        <v>387</v>
      </c>
      <c r="AH3381" s="166" t="str">
        <f t="shared" si="52"/>
        <v>Humana ay64 big file (1).xlsx</v>
      </c>
      <c r="AI3381" s="35" t="s">
        <v>238</v>
      </c>
      <c r="BJ3381" s="162" t="str">
        <f>IF(AI3381 = "Advance", AD3381, "")</f>
        <v/>
      </c>
      <c r="BK3381" s="171" t="str">
        <f>IF(AI3381 = "Advance", 1, "")</f>
        <v/>
      </c>
      <c r="BL3381" s="171" t="str">
        <f>IF(AI3381 = "Chargeback", 1, "")</f>
        <v/>
      </c>
      <c r="BM3381" s="162" t="str">
        <f>IF(AI3381 = "Chargeback", AD3381, "")</f>
        <v/>
      </c>
    </row>
    <row r="3382" spans="1:65">
      <c r="A3382" s="35" t="s">
        <v>302</v>
      </c>
      <c r="B3382" s="35" t="s">
        <v>272</v>
      </c>
      <c r="C3382" s="80">
        <v>1899802</v>
      </c>
      <c r="E3382" s="158">
        <v>45609</v>
      </c>
      <c r="F3382" s="159">
        <v>45609</v>
      </c>
      <c r="G3382" s="35" t="s">
        <v>5524</v>
      </c>
      <c r="H3382" s="35" t="s">
        <v>471</v>
      </c>
      <c r="J3382" s="35" t="s">
        <v>671</v>
      </c>
      <c r="K3382" s="80">
        <v>3723545356</v>
      </c>
      <c r="M3382" s="158">
        <v>45108</v>
      </c>
      <c r="N3382" s="160">
        <f ca="1">IFERROR(IF(M3382="","", DATEDIF(M3382, TODAY(), "M")),"")</f>
        <v>21</v>
      </c>
      <c r="R3382" s="35" t="s">
        <v>384</v>
      </c>
      <c r="S3382" s="35" t="s">
        <v>255</v>
      </c>
      <c r="T3382" s="35" t="s">
        <v>385</v>
      </c>
      <c r="V3382" s="35" t="s">
        <v>386</v>
      </c>
      <c r="Z3382" s="162">
        <v>0</v>
      </c>
      <c r="AA3382" s="163">
        <v>1</v>
      </c>
      <c r="AD3382" s="162">
        <v>25.5</v>
      </c>
      <c r="AG3382" s="35" t="s">
        <v>581</v>
      </c>
      <c r="AH3382" s="166" t="str">
        <f t="shared" si="52"/>
        <v>Humana ay64 big file (1).xlsx</v>
      </c>
      <c r="AI3382" s="35" t="s">
        <v>238</v>
      </c>
      <c r="BJ3382" s="162" t="str">
        <f>IF(AI3382 = "Advance", AD3382, "")</f>
        <v/>
      </c>
      <c r="BK3382" s="171" t="str">
        <f>IF(AI3382 = "Advance", 1, "")</f>
        <v/>
      </c>
      <c r="BL3382" s="171" t="str">
        <f>IF(AI3382 = "Chargeback", 1, "")</f>
        <v/>
      </c>
      <c r="BM3382" s="162" t="str">
        <f>IF(AI3382 = "Chargeback", AD3382, "")</f>
        <v/>
      </c>
    </row>
    <row r="3383" spans="1:65">
      <c r="A3383" s="35" t="s">
        <v>302</v>
      </c>
      <c r="B3383" s="35" t="s">
        <v>253</v>
      </c>
      <c r="C3383" s="80">
        <v>1899802</v>
      </c>
      <c r="E3383" s="158">
        <v>45609</v>
      </c>
      <c r="F3383" s="159">
        <v>45609</v>
      </c>
      <c r="G3383" s="35" t="s">
        <v>5525</v>
      </c>
      <c r="H3383" s="35" t="s">
        <v>439</v>
      </c>
      <c r="I3383" s="35" t="s">
        <v>416</v>
      </c>
      <c r="J3383" s="35" t="s">
        <v>837</v>
      </c>
      <c r="K3383" s="80">
        <v>275075608</v>
      </c>
      <c r="M3383" s="158">
        <v>45108</v>
      </c>
      <c r="N3383" s="160">
        <f ca="1">IFERROR(IF(M3383="","", DATEDIF(M3383, TODAY(), "M")),"")</f>
        <v>21</v>
      </c>
      <c r="R3383" s="35" t="s">
        <v>384</v>
      </c>
      <c r="S3383" s="35" t="s">
        <v>255</v>
      </c>
      <c r="T3383" s="35" t="s">
        <v>385</v>
      </c>
      <c r="V3383" s="35" t="s">
        <v>386</v>
      </c>
      <c r="Z3383" s="162">
        <v>0</v>
      </c>
      <c r="AA3383" s="163">
        <v>1</v>
      </c>
      <c r="AD3383" s="162">
        <v>7</v>
      </c>
      <c r="AG3383" s="35" t="s">
        <v>387</v>
      </c>
      <c r="AH3383" s="166" t="str">
        <f t="shared" si="52"/>
        <v>Humana ay64 big file (1).xlsx</v>
      </c>
      <c r="AI3383" s="35" t="s">
        <v>238</v>
      </c>
      <c r="BJ3383" s="162" t="str">
        <f>IF(AI3383 = "Advance", AD3383, "")</f>
        <v/>
      </c>
      <c r="BK3383" s="171" t="str">
        <f>IF(AI3383 = "Advance", 1, "")</f>
        <v/>
      </c>
      <c r="BL3383" s="171" t="str">
        <f>IF(AI3383 = "Chargeback", 1, "")</f>
        <v/>
      </c>
      <c r="BM3383" s="162" t="str">
        <f>IF(AI3383 = "Chargeback", AD3383, "")</f>
        <v/>
      </c>
    </row>
    <row r="3384" spans="1:65">
      <c r="A3384" s="35" t="s">
        <v>302</v>
      </c>
      <c r="B3384" s="35" t="s">
        <v>272</v>
      </c>
      <c r="C3384" s="80">
        <v>1899802</v>
      </c>
      <c r="E3384" s="158">
        <v>45609</v>
      </c>
      <c r="F3384" s="159">
        <v>45609</v>
      </c>
      <c r="G3384" s="35" t="s">
        <v>5525</v>
      </c>
      <c r="H3384" s="35" t="s">
        <v>439</v>
      </c>
      <c r="I3384" s="35" t="s">
        <v>416</v>
      </c>
      <c r="J3384" s="35" t="s">
        <v>837</v>
      </c>
      <c r="K3384" s="80">
        <v>2582582591</v>
      </c>
      <c r="M3384" s="158">
        <v>45108</v>
      </c>
      <c r="N3384" s="160">
        <f ca="1">IFERROR(IF(M3384="","", DATEDIF(M3384, TODAY(), "M")),"")</f>
        <v>21</v>
      </c>
      <c r="R3384" s="35" t="s">
        <v>384</v>
      </c>
      <c r="S3384" s="35" t="s">
        <v>255</v>
      </c>
      <c r="T3384" s="35" t="s">
        <v>385</v>
      </c>
      <c r="V3384" s="35" t="s">
        <v>386</v>
      </c>
      <c r="Z3384" s="162">
        <v>0</v>
      </c>
      <c r="AA3384" s="163">
        <v>1</v>
      </c>
      <c r="AD3384" s="162">
        <v>25.5</v>
      </c>
      <c r="AG3384" s="35" t="s">
        <v>581</v>
      </c>
      <c r="AH3384" s="166" t="str">
        <f t="shared" si="52"/>
        <v>Humana ay64 big file (1).xlsx</v>
      </c>
      <c r="AI3384" s="35" t="s">
        <v>238</v>
      </c>
      <c r="BJ3384" s="162" t="str">
        <f>IF(AI3384 = "Advance", AD3384, "")</f>
        <v/>
      </c>
      <c r="BK3384" s="171" t="str">
        <f>IF(AI3384 = "Advance", 1, "")</f>
        <v/>
      </c>
      <c r="BL3384" s="171" t="str">
        <f>IF(AI3384 = "Chargeback", 1, "")</f>
        <v/>
      </c>
      <c r="BM3384" s="162" t="str">
        <f>IF(AI3384 = "Chargeback", AD3384, "")</f>
        <v/>
      </c>
    </row>
    <row r="3385" spans="1:65">
      <c r="A3385" s="35" t="s">
        <v>302</v>
      </c>
      <c r="B3385" s="35" t="s">
        <v>253</v>
      </c>
      <c r="C3385" s="80">
        <v>1899802</v>
      </c>
      <c r="E3385" s="158">
        <v>45609</v>
      </c>
      <c r="F3385" s="159">
        <v>45609</v>
      </c>
      <c r="G3385" s="35" t="s">
        <v>5526</v>
      </c>
      <c r="H3385" s="35" t="s">
        <v>852</v>
      </c>
      <c r="I3385" s="35" t="s">
        <v>416</v>
      </c>
      <c r="J3385" s="35" t="s">
        <v>5527</v>
      </c>
      <c r="K3385" s="80">
        <v>3481425519</v>
      </c>
      <c r="M3385" s="158">
        <v>45108</v>
      </c>
      <c r="N3385" s="160">
        <f ca="1">IFERROR(IF(M3385="","", DATEDIF(M3385, TODAY(), "M")),"")</f>
        <v>21</v>
      </c>
      <c r="R3385" s="35" t="s">
        <v>384</v>
      </c>
      <c r="S3385" s="35" t="s">
        <v>255</v>
      </c>
      <c r="T3385" s="35" t="s">
        <v>385</v>
      </c>
      <c r="V3385" s="35" t="s">
        <v>386</v>
      </c>
      <c r="Z3385" s="162">
        <v>0</v>
      </c>
      <c r="AA3385" s="163">
        <v>1</v>
      </c>
      <c r="AD3385" s="162">
        <v>7</v>
      </c>
      <c r="AG3385" s="35" t="s">
        <v>387</v>
      </c>
      <c r="AH3385" s="166" t="str">
        <f t="shared" si="52"/>
        <v>Humana ay64 big file (1).xlsx</v>
      </c>
      <c r="AI3385" s="35" t="s">
        <v>238</v>
      </c>
      <c r="BJ3385" s="162" t="str">
        <f>IF(AI3385 = "Advance", AD3385, "")</f>
        <v/>
      </c>
      <c r="BK3385" s="171" t="str">
        <f>IF(AI3385 = "Advance", 1, "")</f>
        <v/>
      </c>
      <c r="BL3385" s="171" t="str">
        <f>IF(AI3385 = "Chargeback", 1, "")</f>
        <v/>
      </c>
      <c r="BM3385" s="162" t="str">
        <f>IF(AI3385 = "Chargeback", AD3385, "")</f>
        <v/>
      </c>
    </row>
    <row r="3386" spans="1:65">
      <c r="A3386" s="35" t="s">
        <v>302</v>
      </c>
      <c r="B3386" s="35" t="s">
        <v>272</v>
      </c>
      <c r="C3386" s="80">
        <v>1899802</v>
      </c>
      <c r="E3386" s="158">
        <v>45609</v>
      </c>
      <c r="F3386" s="159">
        <v>45609</v>
      </c>
      <c r="G3386" s="35" t="s">
        <v>5526</v>
      </c>
      <c r="H3386" s="35" t="s">
        <v>852</v>
      </c>
      <c r="I3386" s="35" t="s">
        <v>416</v>
      </c>
      <c r="J3386" s="35" t="s">
        <v>5527</v>
      </c>
      <c r="K3386" s="80">
        <v>9459686936</v>
      </c>
      <c r="M3386" s="158">
        <v>45108</v>
      </c>
      <c r="N3386" s="160">
        <f ca="1">IFERROR(IF(M3386="","", DATEDIF(M3386, TODAY(), "M")),"")</f>
        <v>21</v>
      </c>
      <c r="R3386" s="35" t="s">
        <v>384</v>
      </c>
      <c r="S3386" s="35" t="s">
        <v>255</v>
      </c>
      <c r="T3386" s="35" t="s">
        <v>385</v>
      </c>
      <c r="V3386" s="35" t="s">
        <v>386</v>
      </c>
      <c r="Z3386" s="162">
        <v>0</v>
      </c>
      <c r="AA3386" s="163">
        <v>1</v>
      </c>
      <c r="AD3386" s="162">
        <v>25.5</v>
      </c>
      <c r="AG3386" s="35" t="s">
        <v>581</v>
      </c>
      <c r="AH3386" s="166" t="str">
        <f t="shared" si="52"/>
        <v>Humana ay64 big file (1).xlsx</v>
      </c>
      <c r="AI3386" s="35" t="s">
        <v>238</v>
      </c>
      <c r="BJ3386" s="162" t="str">
        <f>IF(AI3386 = "Advance", AD3386, "")</f>
        <v/>
      </c>
      <c r="BK3386" s="171" t="str">
        <f>IF(AI3386 = "Advance", 1, "")</f>
        <v/>
      </c>
      <c r="BL3386" s="171" t="str">
        <f>IF(AI3386 = "Chargeback", 1, "")</f>
        <v/>
      </c>
      <c r="BM3386" s="162" t="str">
        <f>IF(AI3386 = "Chargeback", AD3386, "")</f>
        <v/>
      </c>
    </row>
    <row r="3387" spans="1:65">
      <c r="A3387" s="35" t="s">
        <v>302</v>
      </c>
      <c r="B3387" s="35" t="s">
        <v>253</v>
      </c>
      <c r="C3387" s="80">
        <v>1899802</v>
      </c>
      <c r="E3387" s="158">
        <v>45609</v>
      </c>
      <c r="F3387" s="159">
        <v>45609</v>
      </c>
      <c r="G3387" s="35" t="s">
        <v>5528</v>
      </c>
      <c r="H3387" s="35" t="s">
        <v>2735</v>
      </c>
      <c r="I3387" s="35" t="s">
        <v>420</v>
      </c>
      <c r="J3387" s="35" t="s">
        <v>5529</v>
      </c>
      <c r="K3387" s="80">
        <v>7979809280</v>
      </c>
      <c r="M3387" s="158">
        <v>45108</v>
      </c>
      <c r="N3387" s="160">
        <f ca="1">IFERROR(IF(M3387="","", DATEDIF(M3387, TODAY(), "M")),"")</f>
        <v>21</v>
      </c>
      <c r="R3387" s="35" t="s">
        <v>384</v>
      </c>
      <c r="S3387" s="35" t="s">
        <v>255</v>
      </c>
      <c r="T3387" s="35" t="s">
        <v>385</v>
      </c>
      <c r="V3387" s="35" t="s">
        <v>386</v>
      </c>
      <c r="Z3387" s="162">
        <v>0</v>
      </c>
      <c r="AA3387" s="163">
        <v>1</v>
      </c>
      <c r="AD3387" s="162">
        <v>7</v>
      </c>
      <c r="AG3387" s="35" t="s">
        <v>387</v>
      </c>
      <c r="AH3387" s="166" t="str">
        <f t="shared" si="52"/>
        <v>Humana ay64 big file (1).xlsx</v>
      </c>
      <c r="AI3387" s="35" t="s">
        <v>238</v>
      </c>
      <c r="BJ3387" s="162" t="str">
        <f>IF(AI3387 = "Advance", AD3387, "")</f>
        <v/>
      </c>
      <c r="BK3387" s="171" t="str">
        <f>IF(AI3387 = "Advance", 1, "")</f>
        <v/>
      </c>
      <c r="BL3387" s="171" t="str">
        <f>IF(AI3387 = "Chargeback", 1, "")</f>
        <v/>
      </c>
      <c r="BM3387" s="162" t="str">
        <f>IF(AI3387 = "Chargeback", AD3387, "")</f>
        <v/>
      </c>
    </row>
    <row r="3388" spans="1:65">
      <c r="A3388" s="35" t="s">
        <v>302</v>
      </c>
      <c r="B3388" s="35" t="s">
        <v>272</v>
      </c>
      <c r="C3388" s="80">
        <v>1899802</v>
      </c>
      <c r="E3388" s="158">
        <v>45609</v>
      </c>
      <c r="F3388" s="159">
        <v>45609</v>
      </c>
      <c r="G3388" s="35" t="s">
        <v>5528</v>
      </c>
      <c r="H3388" s="35" t="s">
        <v>2735</v>
      </c>
      <c r="I3388" s="35" t="s">
        <v>420</v>
      </c>
      <c r="J3388" s="35" t="s">
        <v>5529</v>
      </c>
      <c r="K3388" s="80">
        <v>387596807</v>
      </c>
      <c r="M3388" s="158">
        <v>45108</v>
      </c>
      <c r="N3388" s="160">
        <f ca="1">IFERROR(IF(M3388="","", DATEDIF(M3388, TODAY(), "M")),"")</f>
        <v>21</v>
      </c>
      <c r="R3388" s="35" t="s">
        <v>384</v>
      </c>
      <c r="S3388" s="35" t="s">
        <v>255</v>
      </c>
      <c r="T3388" s="35" t="s">
        <v>385</v>
      </c>
      <c r="V3388" s="35" t="s">
        <v>386</v>
      </c>
      <c r="Z3388" s="162">
        <v>0</v>
      </c>
      <c r="AA3388" s="163">
        <v>1</v>
      </c>
      <c r="AD3388" s="162">
        <v>25.5</v>
      </c>
      <c r="AG3388" s="35" t="s">
        <v>581</v>
      </c>
      <c r="AH3388" s="166" t="str">
        <f t="shared" si="52"/>
        <v>Humana ay64 big file (1).xlsx</v>
      </c>
      <c r="AI3388" s="35" t="s">
        <v>238</v>
      </c>
      <c r="BJ3388" s="162" t="str">
        <f>IF(AI3388 = "Advance", AD3388, "")</f>
        <v/>
      </c>
      <c r="BK3388" s="171" t="str">
        <f>IF(AI3388 = "Advance", 1, "")</f>
        <v/>
      </c>
      <c r="BL3388" s="171" t="str">
        <f>IF(AI3388 = "Chargeback", 1, "")</f>
        <v/>
      </c>
      <c r="BM3388" s="162" t="str">
        <f>IF(AI3388 = "Chargeback", AD3388, "")</f>
        <v/>
      </c>
    </row>
    <row r="3389" spans="1:65">
      <c r="A3389" s="35" t="s">
        <v>302</v>
      </c>
      <c r="B3389" s="35" t="s">
        <v>253</v>
      </c>
      <c r="C3389" s="80">
        <v>1899802</v>
      </c>
      <c r="E3389" s="158">
        <v>45609</v>
      </c>
      <c r="F3389" s="159">
        <v>45609</v>
      </c>
      <c r="G3389" s="35" t="s">
        <v>5530</v>
      </c>
      <c r="H3389" s="35" t="s">
        <v>5531</v>
      </c>
      <c r="I3389" s="35" t="s">
        <v>443</v>
      </c>
      <c r="J3389" s="35" t="s">
        <v>1341</v>
      </c>
      <c r="K3389" s="80">
        <v>4810527191</v>
      </c>
      <c r="M3389" s="158">
        <v>45139</v>
      </c>
      <c r="N3389" s="160">
        <f ca="1">IFERROR(IF(M3389="","", DATEDIF(M3389, TODAY(), "M")),"")</f>
        <v>20</v>
      </c>
      <c r="R3389" s="35" t="s">
        <v>384</v>
      </c>
      <c r="S3389" s="35" t="s">
        <v>255</v>
      </c>
      <c r="T3389" s="35" t="s">
        <v>385</v>
      </c>
      <c r="V3389" s="35" t="s">
        <v>386</v>
      </c>
      <c r="Z3389" s="162">
        <v>0</v>
      </c>
      <c r="AA3389" s="163">
        <v>1</v>
      </c>
      <c r="AD3389" s="162">
        <v>7</v>
      </c>
      <c r="AG3389" s="35" t="s">
        <v>387</v>
      </c>
      <c r="AH3389" s="166" t="str">
        <f t="shared" si="52"/>
        <v>Humana ay64 big file (1).xlsx</v>
      </c>
      <c r="AI3389" s="35" t="s">
        <v>238</v>
      </c>
      <c r="BJ3389" s="162" t="str">
        <f>IF(AI3389 = "Advance", AD3389, "")</f>
        <v/>
      </c>
      <c r="BK3389" s="171" t="str">
        <f>IF(AI3389 = "Advance", 1, "")</f>
        <v/>
      </c>
      <c r="BL3389" s="171" t="str">
        <f>IF(AI3389 = "Chargeback", 1, "")</f>
        <v/>
      </c>
      <c r="BM3389" s="162" t="str">
        <f>IF(AI3389 = "Chargeback", AD3389, "")</f>
        <v/>
      </c>
    </row>
    <row r="3390" spans="1:65">
      <c r="A3390" s="35" t="s">
        <v>302</v>
      </c>
      <c r="B3390" s="35" t="s">
        <v>272</v>
      </c>
      <c r="C3390" s="80">
        <v>1899802</v>
      </c>
      <c r="E3390" s="158">
        <v>45609</v>
      </c>
      <c r="F3390" s="159">
        <v>45609</v>
      </c>
      <c r="G3390" s="35" t="s">
        <v>5530</v>
      </c>
      <c r="H3390" s="35" t="s">
        <v>5531</v>
      </c>
      <c r="I3390" s="35" t="s">
        <v>443</v>
      </c>
      <c r="J3390" s="35" t="s">
        <v>1341</v>
      </c>
      <c r="K3390" s="80">
        <v>4747393867</v>
      </c>
      <c r="M3390" s="158">
        <v>45139</v>
      </c>
      <c r="N3390" s="160">
        <f ca="1">IFERROR(IF(M3390="","", DATEDIF(M3390, TODAY(), "M")),"")</f>
        <v>20</v>
      </c>
      <c r="R3390" s="35" t="s">
        <v>384</v>
      </c>
      <c r="S3390" s="35" t="s">
        <v>255</v>
      </c>
      <c r="T3390" s="35" t="s">
        <v>385</v>
      </c>
      <c r="V3390" s="35" t="s">
        <v>386</v>
      </c>
      <c r="Z3390" s="162">
        <v>0</v>
      </c>
      <c r="AA3390" s="163">
        <v>1</v>
      </c>
      <c r="AD3390" s="162">
        <v>25.5</v>
      </c>
      <c r="AG3390" s="35" t="s">
        <v>581</v>
      </c>
      <c r="AH3390" s="166" t="str">
        <f t="shared" si="52"/>
        <v>Humana ay64 big file (1).xlsx</v>
      </c>
      <c r="AI3390" s="35" t="s">
        <v>238</v>
      </c>
      <c r="BJ3390" s="162" t="str">
        <f>IF(AI3390 = "Advance", AD3390, "")</f>
        <v/>
      </c>
      <c r="BK3390" s="171" t="str">
        <f>IF(AI3390 = "Advance", 1, "")</f>
        <v/>
      </c>
      <c r="BL3390" s="171" t="str">
        <f>IF(AI3390 = "Chargeback", 1, "")</f>
        <v/>
      </c>
      <c r="BM3390" s="162" t="str">
        <f>IF(AI3390 = "Chargeback", AD3390, "")</f>
        <v/>
      </c>
    </row>
    <row r="3391" spans="1:65">
      <c r="A3391" s="35" t="s">
        <v>302</v>
      </c>
      <c r="B3391" s="35" t="s">
        <v>253</v>
      </c>
      <c r="C3391" s="80">
        <v>1899802</v>
      </c>
      <c r="E3391" s="158">
        <v>45609</v>
      </c>
      <c r="F3391" s="159">
        <v>45609</v>
      </c>
      <c r="G3391" s="35" t="s">
        <v>5532</v>
      </c>
      <c r="H3391" s="35" t="s">
        <v>2061</v>
      </c>
      <c r="I3391" s="35" t="s">
        <v>472</v>
      </c>
      <c r="J3391" s="35" t="s">
        <v>5464</v>
      </c>
      <c r="K3391" s="80">
        <v>2388563220</v>
      </c>
      <c r="M3391" s="158">
        <v>45139</v>
      </c>
      <c r="N3391" s="160">
        <f ca="1">IFERROR(IF(M3391="","", DATEDIF(M3391, TODAY(), "M")),"")</f>
        <v>20</v>
      </c>
      <c r="R3391" s="35" t="s">
        <v>384</v>
      </c>
      <c r="S3391" s="35" t="s">
        <v>255</v>
      </c>
      <c r="T3391" s="35" t="s">
        <v>385</v>
      </c>
      <c r="V3391" s="35" t="s">
        <v>386</v>
      </c>
      <c r="Z3391" s="162">
        <v>0</v>
      </c>
      <c r="AA3391" s="163">
        <v>1</v>
      </c>
      <c r="AD3391" s="162">
        <v>7</v>
      </c>
      <c r="AG3391" s="35" t="s">
        <v>387</v>
      </c>
      <c r="AH3391" s="166" t="str">
        <f t="shared" si="52"/>
        <v>Humana ay64 big file (1).xlsx</v>
      </c>
      <c r="AI3391" s="35" t="s">
        <v>238</v>
      </c>
      <c r="BJ3391" s="162" t="str">
        <f>IF(AI3391 = "Advance", AD3391, "")</f>
        <v/>
      </c>
      <c r="BK3391" s="171" t="str">
        <f>IF(AI3391 = "Advance", 1, "")</f>
        <v/>
      </c>
      <c r="BL3391" s="171" t="str">
        <f>IF(AI3391 = "Chargeback", 1, "")</f>
        <v/>
      </c>
      <c r="BM3391" s="162" t="str">
        <f>IF(AI3391 = "Chargeback", AD3391, "")</f>
        <v/>
      </c>
    </row>
    <row r="3392" spans="1:65">
      <c r="A3392" s="35" t="s">
        <v>302</v>
      </c>
      <c r="B3392" s="35" t="s">
        <v>272</v>
      </c>
      <c r="C3392" s="80">
        <v>1899802</v>
      </c>
      <c r="E3392" s="158">
        <v>45609</v>
      </c>
      <c r="F3392" s="159">
        <v>45609</v>
      </c>
      <c r="G3392" s="35" t="s">
        <v>5532</v>
      </c>
      <c r="H3392" s="35" t="s">
        <v>2061</v>
      </c>
      <c r="I3392" s="35" t="s">
        <v>472</v>
      </c>
      <c r="J3392" s="35" t="s">
        <v>5464</v>
      </c>
      <c r="K3392" s="80">
        <v>8911652970</v>
      </c>
      <c r="M3392" s="158">
        <v>45139</v>
      </c>
      <c r="N3392" s="160">
        <f ca="1">IFERROR(IF(M3392="","", DATEDIF(M3392, TODAY(), "M")),"")</f>
        <v>20</v>
      </c>
      <c r="R3392" s="35" t="s">
        <v>384</v>
      </c>
      <c r="S3392" s="35" t="s">
        <v>255</v>
      </c>
      <c r="T3392" s="35" t="s">
        <v>385</v>
      </c>
      <c r="V3392" s="35" t="s">
        <v>386</v>
      </c>
      <c r="Z3392" s="162">
        <v>0</v>
      </c>
      <c r="AA3392" s="163">
        <v>1</v>
      </c>
      <c r="AD3392" s="162">
        <v>25.5</v>
      </c>
      <c r="AG3392" s="35" t="s">
        <v>581</v>
      </c>
      <c r="AH3392" s="166" t="str">
        <f t="shared" si="52"/>
        <v>Humana ay64 big file (1).xlsx</v>
      </c>
      <c r="AI3392" s="35" t="s">
        <v>238</v>
      </c>
      <c r="BJ3392" s="162" t="str">
        <f>IF(AI3392 = "Advance", AD3392, "")</f>
        <v/>
      </c>
      <c r="BK3392" s="171" t="str">
        <f>IF(AI3392 = "Advance", 1, "")</f>
        <v/>
      </c>
      <c r="BL3392" s="171" t="str">
        <f>IF(AI3392 = "Chargeback", 1, "")</f>
        <v/>
      </c>
      <c r="BM3392" s="162" t="str">
        <f>IF(AI3392 = "Chargeback", AD3392, "")</f>
        <v/>
      </c>
    </row>
    <row r="3393" spans="1:65">
      <c r="A3393" s="35" t="s">
        <v>302</v>
      </c>
      <c r="B3393" s="35" t="s">
        <v>253</v>
      </c>
      <c r="C3393" s="80">
        <v>1899802</v>
      </c>
      <c r="E3393" s="158">
        <v>45609</v>
      </c>
      <c r="F3393" s="159">
        <v>45609</v>
      </c>
      <c r="G3393" s="35" t="s">
        <v>5533</v>
      </c>
      <c r="H3393" s="35" t="s">
        <v>780</v>
      </c>
      <c r="I3393" s="35" t="s">
        <v>443</v>
      </c>
      <c r="J3393" s="35" t="s">
        <v>528</v>
      </c>
      <c r="K3393" s="80">
        <v>5751270771</v>
      </c>
      <c r="M3393" s="158">
        <v>45139</v>
      </c>
      <c r="N3393" s="160">
        <f ca="1">IFERROR(IF(M3393="","", DATEDIF(M3393, TODAY(), "M")),"")</f>
        <v>20</v>
      </c>
      <c r="R3393" s="35" t="s">
        <v>384</v>
      </c>
      <c r="S3393" s="35" t="s">
        <v>255</v>
      </c>
      <c r="T3393" s="35" t="s">
        <v>385</v>
      </c>
      <c r="V3393" s="35" t="s">
        <v>386</v>
      </c>
      <c r="Z3393" s="162">
        <v>0</v>
      </c>
      <c r="AA3393" s="163">
        <v>1</v>
      </c>
      <c r="AD3393" s="162">
        <v>7</v>
      </c>
      <c r="AG3393" s="35" t="s">
        <v>387</v>
      </c>
      <c r="AH3393" s="166" t="str">
        <f t="shared" si="52"/>
        <v>Humana ay64 big file (1).xlsx</v>
      </c>
      <c r="AI3393" s="35" t="s">
        <v>238</v>
      </c>
      <c r="BJ3393" s="162" t="str">
        <f>IF(AI3393 = "Advance", AD3393, "")</f>
        <v/>
      </c>
      <c r="BK3393" s="171" t="str">
        <f>IF(AI3393 = "Advance", 1, "")</f>
        <v/>
      </c>
      <c r="BL3393" s="171" t="str">
        <f>IF(AI3393 = "Chargeback", 1, "")</f>
        <v/>
      </c>
      <c r="BM3393" s="162" t="str">
        <f>IF(AI3393 = "Chargeback", AD3393, "")</f>
        <v/>
      </c>
    </row>
    <row r="3394" spans="1:65">
      <c r="A3394" s="35" t="s">
        <v>302</v>
      </c>
      <c r="B3394" s="35" t="s">
        <v>272</v>
      </c>
      <c r="C3394" s="80">
        <v>1899802</v>
      </c>
      <c r="E3394" s="158">
        <v>45609</v>
      </c>
      <c r="F3394" s="159">
        <v>45609</v>
      </c>
      <c r="G3394" s="35" t="s">
        <v>5533</v>
      </c>
      <c r="H3394" s="35" t="s">
        <v>780</v>
      </c>
      <c r="I3394" s="35" t="s">
        <v>443</v>
      </c>
      <c r="J3394" s="35" t="s">
        <v>528</v>
      </c>
      <c r="K3394" s="80">
        <v>9846202089</v>
      </c>
      <c r="M3394" s="158">
        <v>45139</v>
      </c>
      <c r="N3394" s="160">
        <f ca="1">IFERROR(IF(M3394="","", DATEDIF(M3394, TODAY(), "M")),"")</f>
        <v>20</v>
      </c>
      <c r="R3394" s="35" t="s">
        <v>384</v>
      </c>
      <c r="S3394" s="35" t="s">
        <v>255</v>
      </c>
      <c r="T3394" s="35" t="s">
        <v>385</v>
      </c>
      <c r="V3394" s="35" t="s">
        <v>386</v>
      </c>
      <c r="Z3394" s="162">
        <v>0</v>
      </c>
      <c r="AA3394" s="163">
        <v>1</v>
      </c>
      <c r="AD3394" s="162">
        <v>25.5</v>
      </c>
      <c r="AG3394" s="35" t="s">
        <v>581</v>
      </c>
      <c r="AH3394" s="166" t="str">
        <f t="shared" ref="AH3394:AH3457" si="53">HYPERLINK("\\tsclient\thindisk\Evan MacGuffie\Humana ay64 big file (1).xlsx", "Humana ay64 big file (1).xlsx")</f>
        <v>Humana ay64 big file (1).xlsx</v>
      </c>
      <c r="AI3394" s="35" t="s">
        <v>238</v>
      </c>
      <c r="BJ3394" s="162" t="str">
        <f>IF(AI3394 = "Advance", AD3394, "")</f>
        <v/>
      </c>
      <c r="BK3394" s="171" t="str">
        <f>IF(AI3394 = "Advance", 1, "")</f>
        <v/>
      </c>
      <c r="BL3394" s="171" t="str">
        <f>IF(AI3394 = "Chargeback", 1, "")</f>
        <v/>
      </c>
      <c r="BM3394" s="162" t="str">
        <f>IF(AI3394 = "Chargeback", AD3394, "")</f>
        <v/>
      </c>
    </row>
    <row r="3395" spans="1:65">
      <c r="A3395" s="35" t="s">
        <v>302</v>
      </c>
      <c r="B3395" s="35" t="s">
        <v>253</v>
      </c>
      <c r="C3395" s="80">
        <v>1899802</v>
      </c>
      <c r="E3395" s="158">
        <v>45609</v>
      </c>
      <c r="F3395" s="159">
        <v>45609</v>
      </c>
      <c r="G3395" s="35" t="s">
        <v>5534</v>
      </c>
      <c r="H3395" s="35" t="s">
        <v>1238</v>
      </c>
      <c r="I3395" s="35" t="s">
        <v>483</v>
      </c>
      <c r="J3395" s="35" t="s">
        <v>528</v>
      </c>
      <c r="K3395" s="80">
        <v>9416504124</v>
      </c>
      <c r="M3395" s="158">
        <v>45139</v>
      </c>
      <c r="N3395" s="160">
        <f ca="1">IFERROR(IF(M3395="","", DATEDIF(M3395, TODAY(), "M")),"")</f>
        <v>20</v>
      </c>
      <c r="R3395" s="35" t="s">
        <v>384</v>
      </c>
      <c r="S3395" s="35" t="s">
        <v>255</v>
      </c>
      <c r="T3395" s="35" t="s">
        <v>385</v>
      </c>
      <c r="V3395" s="35" t="s">
        <v>386</v>
      </c>
      <c r="Z3395" s="162">
        <v>0</v>
      </c>
      <c r="AA3395" s="163">
        <v>1</v>
      </c>
      <c r="AD3395" s="162">
        <v>7</v>
      </c>
      <c r="AG3395" s="35" t="s">
        <v>387</v>
      </c>
      <c r="AH3395" s="166" t="str">
        <f t="shared" si="53"/>
        <v>Humana ay64 big file (1).xlsx</v>
      </c>
      <c r="AI3395" s="35" t="s">
        <v>238</v>
      </c>
      <c r="BJ3395" s="162" t="str">
        <f>IF(AI3395 = "Advance", AD3395, "")</f>
        <v/>
      </c>
      <c r="BK3395" s="171" t="str">
        <f>IF(AI3395 = "Advance", 1, "")</f>
        <v/>
      </c>
      <c r="BL3395" s="171" t="str">
        <f>IF(AI3395 = "Chargeback", 1, "")</f>
        <v/>
      </c>
      <c r="BM3395" s="162" t="str">
        <f>IF(AI3395 = "Chargeback", AD3395, "")</f>
        <v/>
      </c>
    </row>
    <row r="3396" spans="1:65">
      <c r="A3396" s="35" t="s">
        <v>302</v>
      </c>
      <c r="B3396" s="35" t="s">
        <v>272</v>
      </c>
      <c r="C3396" s="80">
        <v>1899802</v>
      </c>
      <c r="E3396" s="158">
        <v>45609</v>
      </c>
      <c r="F3396" s="159">
        <v>45609</v>
      </c>
      <c r="G3396" s="35" t="s">
        <v>5534</v>
      </c>
      <c r="H3396" s="35" t="s">
        <v>1238</v>
      </c>
      <c r="I3396" s="35" t="s">
        <v>483</v>
      </c>
      <c r="J3396" s="35" t="s">
        <v>528</v>
      </c>
      <c r="K3396" s="80">
        <v>2102980902</v>
      </c>
      <c r="M3396" s="158">
        <v>45139</v>
      </c>
      <c r="N3396" s="160">
        <f ca="1">IFERROR(IF(M3396="","", DATEDIF(M3396, TODAY(), "M")),"")</f>
        <v>20</v>
      </c>
      <c r="R3396" s="35" t="s">
        <v>384</v>
      </c>
      <c r="S3396" s="35" t="s">
        <v>255</v>
      </c>
      <c r="T3396" s="35" t="s">
        <v>385</v>
      </c>
      <c r="V3396" s="35" t="s">
        <v>386</v>
      </c>
      <c r="Z3396" s="162">
        <v>0</v>
      </c>
      <c r="AA3396" s="163">
        <v>1</v>
      </c>
      <c r="AD3396" s="162">
        <v>25.5</v>
      </c>
      <c r="AG3396" s="35" t="s">
        <v>581</v>
      </c>
      <c r="AH3396" s="166" t="str">
        <f t="shared" si="53"/>
        <v>Humana ay64 big file (1).xlsx</v>
      </c>
      <c r="AI3396" s="35" t="s">
        <v>238</v>
      </c>
      <c r="BJ3396" s="162" t="str">
        <f>IF(AI3396 = "Advance", AD3396, "")</f>
        <v/>
      </c>
      <c r="BK3396" s="171" t="str">
        <f>IF(AI3396 = "Advance", 1, "")</f>
        <v/>
      </c>
      <c r="BL3396" s="171" t="str">
        <f>IF(AI3396 = "Chargeback", 1, "")</f>
        <v/>
      </c>
      <c r="BM3396" s="162" t="str">
        <f>IF(AI3396 = "Chargeback", AD3396, "")</f>
        <v/>
      </c>
    </row>
    <row r="3397" spans="1:65">
      <c r="A3397" s="35" t="s">
        <v>302</v>
      </c>
      <c r="B3397" s="35" t="s">
        <v>253</v>
      </c>
      <c r="C3397" s="80">
        <v>1899802</v>
      </c>
      <c r="E3397" s="158">
        <v>45609</v>
      </c>
      <c r="F3397" s="159">
        <v>45609</v>
      </c>
      <c r="G3397" s="35" t="s">
        <v>5535</v>
      </c>
      <c r="H3397" s="35" t="s">
        <v>5536</v>
      </c>
      <c r="I3397" s="35" t="s">
        <v>450</v>
      </c>
      <c r="J3397" s="35" t="s">
        <v>5537</v>
      </c>
      <c r="K3397" s="80">
        <v>5547479299</v>
      </c>
      <c r="M3397" s="158">
        <v>45139</v>
      </c>
      <c r="N3397" s="160">
        <f ca="1">IFERROR(IF(M3397="","", DATEDIF(M3397, TODAY(), "M")),"")</f>
        <v>20</v>
      </c>
      <c r="R3397" s="35" t="s">
        <v>384</v>
      </c>
      <c r="S3397" s="35" t="s">
        <v>255</v>
      </c>
      <c r="T3397" s="35" t="s">
        <v>385</v>
      </c>
      <c r="V3397" s="35" t="s">
        <v>386</v>
      </c>
      <c r="Z3397" s="162">
        <v>0</v>
      </c>
      <c r="AA3397" s="163">
        <v>1</v>
      </c>
      <c r="AD3397" s="162">
        <v>7</v>
      </c>
      <c r="AG3397" s="35" t="s">
        <v>387</v>
      </c>
      <c r="AH3397" s="166" t="str">
        <f t="shared" si="53"/>
        <v>Humana ay64 big file (1).xlsx</v>
      </c>
      <c r="AI3397" s="35" t="s">
        <v>238</v>
      </c>
      <c r="BJ3397" s="162" t="str">
        <f>IF(AI3397 = "Advance", AD3397, "")</f>
        <v/>
      </c>
      <c r="BK3397" s="171" t="str">
        <f>IF(AI3397 = "Advance", 1, "")</f>
        <v/>
      </c>
      <c r="BL3397" s="171" t="str">
        <f>IF(AI3397 = "Chargeback", 1, "")</f>
        <v/>
      </c>
      <c r="BM3397" s="162" t="str">
        <f>IF(AI3397 = "Chargeback", AD3397, "")</f>
        <v/>
      </c>
    </row>
    <row r="3398" spans="1:65">
      <c r="A3398" s="35" t="s">
        <v>302</v>
      </c>
      <c r="B3398" s="35" t="s">
        <v>272</v>
      </c>
      <c r="C3398" s="80">
        <v>1899802</v>
      </c>
      <c r="E3398" s="158">
        <v>45609</v>
      </c>
      <c r="F3398" s="159">
        <v>45609</v>
      </c>
      <c r="G3398" s="35" t="s">
        <v>5535</v>
      </c>
      <c r="H3398" s="35" t="s">
        <v>5536</v>
      </c>
      <c r="I3398" s="35" t="s">
        <v>450</v>
      </c>
      <c r="J3398" s="35" t="s">
        <v>5537</v>
      </c>
      <c r="K3398" s="80">
        <v>2462107925</v>
      </c>
      <c r="M3398" s="158">
        <v>45139</v>
      </c>
      <c r="N3398" s="160">
        <f ca="1">IFERROR(IF(M3398="","", DATEDIF(M3398, TODAY(), "M")),"")</f>
        <v>20</v>
      </c>
      <c r="R3398" s="35" t="s">
        <v>384</v>
      </c>
      <c r="S3398" s="35" t="s">
        <v>255</v>
      </c>
      <c r="T3398" s="35" t="s">
        <v>385</v>
      </c>
      <c r="V3398" s="35" t="s">
        <v>386</v>
      </c>
      <c r="Z3398" s="162">
        <v>0</v>
      </c>
      <c r="AA3398" s="163">
        <v>1</v>
      </c>
      <c r="AD3398" s="162">
        <v>25.5</v>
      </c>
      <c r="AG3398" s="35" t="s">
        <v>581</v>
      </c>
      <c r="AH3398" s="166" t="str">
        <f t="shared" si="53"/>
        <v>Humana ay64 big file (1).xlsx</v>
      </c>
      <c r="AI3398" s="35" t="s">
        <v>238</v>
      </c>
      <c r="BJ3398" s="162" t="str">
        <f>IF(AI3398 = "Advance", AD3398, "")</f>
        <v/>
      </c>
      <c r="BK3398" s="171" t="str">
        <f>IF(AI3398 = "Advance", 1, "")</f>
        <v/>
      </c>
      <c r="BL3398" s="171" t="str">
        <f>IF(AI3398 = "Chargeback", 1, "")</f>
        <v/>
      </c>
      <c r="BM3398" s="162" t="str">
        <f>IF(AI3398 = "Chargeback", AD3398, "")</f>
        <v/>
      </c>
    </row>
    <row r="3399" spans="1:65">
      <c r="A3399" s="35" t="s">
        <v>302</v>
      </c>
      <c r="B3399" s="35" t="s">
        <v>253</v>
      </c>
      <c r="C3399" s="80">
        <v>1899802</v>
      </c>
      <c r="E3399" s="158">
        <v>45609</v>
      </c>
      <c r="F3399" s="159">
        <v>45609</v>
      </c>
      <c r="G3399" s="35" t="s">
        <v>5538</v>
      </c>
      <c r="H3399" s="35" t="s">
        <v>701</v>
      </c>
      <c r="I3399" s="35" t="s">
        <v>475</v>
      </c>
      <c r="J3399" s="35" t="s">
        <v>5539</v>
      </c>
      <c r="K3399" s="80">
        <v>2734384009</v>
      </c>
      <c r="M3399" s="158">
        <v>45170</v>
      </c>
      <c r="N3399" s="160">
        <f ca="1">IFERROR(IF(M3399="","", DATEDIF(M3399, TODAY(), "M")),"")</f>
        <v>19</v>
      </c>
      <c r="R3399" s="35" t="s">
        <v>384</v>
      </c>
      <c r="S3399" s="35" t="s">
        <v>255</v>
      </c>
      <c r="T3399" s="35" t="s">
        <v>385</v>
      </c>
      <c r="V3399" s="35" t="s">
        <v>386</v>
      </c>
      <c r="Z3399" s="162">
        <v>0</v>
      </c>
      <c r="AA3399" s="163">
        <v>1</v>
      </c>
      <c r="AD3399" s="162">
        <v>10</v>
      </c>
      <c r="AG3399" s="35" t="s">
        <v>387</v>
      </c>
      <c r="AH3399" s="166" t="str">
        <f t="shared" si="53"/>
        <v>Humana ay64 big file (1).xlsx</v>
      </c>
      <c r="AI3399" s="35" t="s">
        <v>238</v>
      </c>
      <c r="BJ3399" s="162" t="str">
        <f>IF(AI3399 = "Advance", AD3399, "")</f>
        <v/>
      </c>
      <c r="BK3399" s="171" t="str">
        <f>IF(AI3399 = "Advance", 1, "")</f>
        <v/>
      </c>
      <c r="BL3399" s="171" t="str">
        <f>IF(AI3399 = "Chargeback", 1, "")</f>
        <v/>
      </c>
      <c r="BM3399" s="162" t="str">
        <f>IF(AI3399 = "Chargeback", AD3399, "")</f>
        <v/>
      </c>
    </row>
    <row r="3400" spans="1:65">
      <c r="A3400" s="35" t="s">
        <v>302</v>
      </c>
      <c r="B3400" s="35" t="s">
        <v>272</v>
      </c>
      <c r="C3400" s="80">
        <v>1899802</v>
      </c>
      <c r="E3400" s="158">
        <v>45609</v>
      </c>
      <c r="F3400" s="159">
        <v>45609</v>
      </c>
      <c r="G3400" s="35" t="s">
        <v>5538</v>
      </c>
      <c r="H3400" s="35" t="s">
        <v>701</v>
      </c>
      <c r="I3400" s="35" t="s">
        <v>475</v>
      </c>
      <c r="J3400" s="35" t="s">
        <v>5539</v>
      </c>
      <c r="K3400" s="80">
        <v>2362475589</v>
      </c>
      <c r="M3400" s="158">
        <v>45170</v>
      </c>
      <c r="N3400" s="160">
        <f ca="1">IFERROR(IF(M3400="","", DATEDIF(M3400, TODAY(), "M")),"")</f>
        <v>19</v>
      </c>
      <c r="R3400" s="35" t="s">
        <v>384</v>
      </c>
      <c r="S3400" s="35" t="s">
        <v>255</v>
      </c>
      <c r="T3400" s="35" t="s">
        <v>385</v>
      </c>
      <c r="V3400" s="35" t="s">
        <v>386</v>
      </c>
      <c r="Z3400" s="162">
        <v>0</v>
      </c>
      <c r="AA3400" s="163">
        <v>1</v>
      </c>
      <c r="AD3400" s="162">
        <v>25.5</v>
      </c>
      <c r="AG3400" s="35" t="s">
        <v>581</v>
      </c>
      <c r="AH3400" s="166" t="str">
        <f t="shared" si="53"/>
        <v>Humana ay64 big file (1).xlsx</v>
      </c>
      <c r="AI3400" s="35" t="s">
        <v>238</v>
      </c>
      <c r="BJ3400" s="162" t="str">
        <f>IF(AI3400 = "Advance", AD3400, "")</f>
        <v/>
      </c>
      <c r="BK3400" s="171" t="str">
        <f>IF(AI3400 = "Advance", 1, "")</f>
        <v/>
      </c>
      <c r="BL3400" s="171" t="str">
        <f>IF(AI3400 = "Chargeback", 1, "")</f>
        <v/>
      </c>
      <c r="BM3400" s="162" t="str">
        <f>IF(AI3400 = "Chargeback", AD3400, "")</f>
        <v/>
      </c>
    </row>
    <row r="3401" spans="1:65">
      <c r="A3401" s="35" t="s">
        <v>302</v>
      </c>
      <c r="B3401" s="35" t="s">
        <v>253</v>
      </c>
      <c r="C3401" s="80">
        <v>1899802</v>
      </c>
      <c r="E3401" s="158">
        <v>45609</v>
      </c>
      <c r="F3401" s="159">
        <v>45609</v>
      </c>
      <c r="G3401" s="35" t="s">
        <v>5540</v>
      </c>
      <c r="H3401" s="35" t="s">
        <v>970</v>
      </c>
      <c r="I3401" s="35" t="s">
        <v>382</v>
      </c>
      <c r="J3401" s="35" t="s">
        <v>5541</v>
      </c>
      <c r="K3401" s="80">
        <v>474493337</v>
      </c>
      <c r="M3401" s="158">
        <v>45170</v>
      </c>
      <c r="N3401" s="160">
        <f ca="1">IFERROR(IF(M3401="","", DATEDIF(M3401, TODAY(), "M")),"")</f>
        <v>19</v>
      </c>
      <c r="R3401" s="35" t="s">
        <v>384</v>
      </c>
      <c r="S3401" s="35" t="s">
        <v>255</v>
      </c>
      <c r="T3401" s="35" t="s">
        <v>385</v>
      </c>
      <c r="V3401" s="35" t="s">
        <v>386</v>
      </c>
      <c r="Z3401" s="162">
        <v>0</v>
      </c>
      <c r="AA3401" s="163">
        <v>1</v>
      </c>
      <c r="AD3401" s="162">
        <v>10</v>
      </c>
      <c r="AG3401" s="35" t="s">
        <v>387</v>
      </c>
      <c r="AH3401" s="166" t="str">
        <f t="shared" si="53"/>
        <v>Humana ay64 big file (1).xlsx</v>
      </c>
      <c r="AI3401" s="35" t="s">
        <v>238</v>
      </c>
      <c r="BJ3401" s="162" t="str">
        <f>IF(AI3401 = "Advance", AD3401, "")</f>
        <v/>
      </c>
      <c r="BK3401" s="171" t="str">
        <f>IF(AI3401 = "Advance", 1, "")</f>
        <v/>
      </c>
      <c r="BL3401" s="171" t="str">
        <f>IF(AI3401 = "Chargeback", 1, "")</f>
        <v/>
      </c>
      <c r="BM3401" s="162" t="str">
        <f>IF(AI3401 = "Chargeback", AD3401, "")</f>
        <v/>
      </c>
    </row>
    <row r="3402" spans="1:65">
      <c r="A3402" s="35" t="s">
        <v>302</v>
      </c>
      <c r="B3402" s="35" t="s">
        <v>272</v>
      </c>
      <c r="C3402" s="80">
        <v>1899802</v>
      </c>
      <c r="E3402" s="158">
        <v>45609</v>
      </c>
      <c r="F3402" s="159">
        <v>45609</v>
      </c>
      <c r="G3402" s="35" t="s">
        <v>5540</v>
      </c>
      <c r="H3402" s="35" t="s">
        <v>970</v>
      </c>
      <c r="I3402" s="35" t="s">
        <v>382</v>
      </c>
      <c r="J3402" s="35" t="s">
        <v>5541</v>
      </c>
      <c r="K3402" s="80">
        <v>4181174323</v>
      </c>
      <c r="M3402" s="158">
        <v>45170</v>
      </c>
      <c r="N3402" s="160">
        <f ca="1">IFERROR(IF(M3402="","", DATEDIF(M3402, TODAY(), "M")),"")</f>
        <v>19</v>
      </c>
      <c r="R3402" s="35" t="s">
        <v>384</v>
      </c>
      <c r="S3402" s="35" t="s">
        <v>255</v>
      </c>
      <c r="T3402" s="35" t="s">
        <v>385</v>
      </c>
      <c r="V3402" s="35" t="s">
        <v>386</v>
      </c>
      <c r="Z3402" s="162">
        <v>0</v>
      </c>
      <c r="AA3402" s="163">
        <v>1</v>
      </c>
      <c r="AD3402" s="162">
        <v>25.5</v>
      </c>
      <c r="AG3402" s="35" t="s">
        <v>581</v>
      </c>
      <c r="AH3402" s="166" t="str">
        <f t="shared" si="53"/>
        <v>Humana ay64 big file (1).xlsx</v>
      </c>
      <c r="AI3402" s="35" t="s">
        <v>238</v>
      </c>
      <c r="BJ3402" s="162" t="str">
        <f>IF(AI3402 = "Advance", AD3402, "")</f>
        <v/>
      </c>
      <c r="BK3402" s="171" t="str">
        <f>IF(AI3402 = "Advance", 1, "")</f>
        <v/>
      </c>
      <c r="BL3402" s="171" t="str">
        <f>IF(AI3402 = "Chargeback", 1, "")</f>
        <v/>
      </c>
      <c r="BM3402" s="162" t="str">
        <f>IF(AI3402 = "Chargeback", AD3402, "")</f>
        <v/>
      </c>
    </row>
    <row r="3403" spans="1:65">
      <c r="A3403" s="35" t="s">
        <v>302</v>
      </c>
      <c r="B3403" s="35" t="s">
        <v>253</v>
      </c>
      <c r="C3403" s="80">
        <v>1899802</v>
      </c>
      <c r="E3403" s="158">
        <v>45609</v>
      </c>
      <c r="F3403" s="159">
        <v>45609</v>
      </c>
      <c r="G3403" s="35" t="s">
        <v>5542</v>
      </c>
      <c r="H3403" s="35" t="s">
        <v>429</v>
      </c>
      <c r="I3403" s="35" t="s">
        <v>450</v>
      </c>
      <c r="J3403" s="35" t="s">
        <v>5543</v>
      </c>
      <c r="K3403" s="80">
        <v>6961108986</v>
      </c>
      <c r="M3403" s="158">
        <v>45170</v>
      </c>
      <c r="N3403" s="160">
        <f ca="1">IFERROR(IF(M3403="","", DATEDIF(M3403, TODAY(), "M")),"")</f>
        <v>19</v>
      </c>
      <c r="R3403" s="35" t="s">
        <v>384</v>
      </c>
      <c r="S3403" s="35" t="s">
        <v>255</v>
      </c>
      <c r="T3403" s="35" t="s">
        <v>385</v>
      </c>
      <c r="V3403" s="35" t="s">
        <v>386</v>
      </c>
      <c r="Z3403" s="162">
        <v>0</v>
      </c>
      <c r="AA3403" s="163">
        <v>1</v>
      </c>
      <c r="AD3403" s="162">
        <v>10</v>
      </c>
      <c r="AG3403" s="35" t="s">
        <v>387</v>
      </c>
      <c r="AH3403" s="166" t="str">
        <f t="shared" si="53"/>
        <v>Humana ay64 big file (1).xlsx</v>
      </c>
      <c r="AI3403" s="35" t="s">
        <v>238</v>
      </c>
      <c r="BJ3403" s="162" t="str">
        <f>IF(AI3403 = "Advance", AD3403, "")</f>
        <v/>
      </c>
      <c r="BK3403" s="171" t="str">
        <f>IF(AI3403 = "Advance", 1, "")</f>
        <v/>
      </c>
      <c r="BL3403" s="171" t="str">
        <f>IF(AI3403 = "Chargeback", 1, "")</f>
        <v/>
      </c>
      <c r="BM3403" s="162" t="str">
        <f>IF(AI3403 = "Chargeback", AD3403, "")</f>
        <v/>
      </c>
    </row>
    <row r="3404" spans="1:65">
      <c r="A3404" s="35" t="s">
        <v>302</v>
      </c>
      <c r="B3404" s="35" t="s">
        <v>272</v>
      </c>
      <c r="C3404" s="80">
        <v>1899802</v>
      </c>
      <c r="E3404" s="158">
        <v>45609</v>
      </c>
      <c r="F3404" s="159">
        <v>45609</v>
      </c>
      <c r="G3404" s="35" t="s">
        <v>5542</v>
      </c>
      <c r="H3404" s="35" t="s">
        <v>429</v>
      </c>
      <c r="I3404" s="35" t="s">
        <v>450</v>
      </c>
      <c r="J3404" s="35" t="s">
        <v>5543</v>
      </c>
      <c r="K3404" s="80">
        <v>2302706303</v>
      </c>
      <c r="M3404" s="158">
        <v>45170</v>
      </c>
      <c r="N3404" s="160">
        <f ca="1">IFERROR(IF(M3404="","", DATEDIF(M3404, TODAY(), "M")),"")</f>
        <v>19</v>
      </c>
      <c r="R3404" s="35" t="s">
        <v>384</v>
      </c>
      <c r="S3404" s="35" t="s">
        <v>255</v>
      </c>
      <c r="T3404" s="35" t="s">
        <v>385</v>
      </c>
      <c r="V3404" s="35" t="s">
        <v>386</v>
      </c>
      <c r="Z3404" s="162">
        <v>0</v>
      </c>
      <c r="AA3404" s="163">
        <v>1</v>
      </c>
      <c r="AD3404" s="162">
        <v>25.5</v>
      </c>
      <c r="AG3404" s="35" t="s">
        <v>581</v>
      </c>
      <c r="AH3404" s="166" t="str">
        <f t="shared" si="53"/>
        <v>Humana ay64 big file (1).xlsx</v>
      </c>
      <c r="AI3404" s="35" t="s">
        <v>238</v>
      </c>
      <c r="BJ3404" s="162" t="str">
        <f>IF(AI3404 = "Advance", AD3404, "")</f>
        <v/>
      </c>
      <c r="BK3404" s="171" t="str">
        <f>IF(AI3404 = "Advance", 1, "")</f>
        <v/>
      </c>
      <c r="BL3404" s="171" t="str">
        <f>IF(AI3404 = "Chargeback", 1, "")</f>
        <v/>
      </c>
      <c r="BM3404" s="162" t="str">
        <f>IF(AI3404 = "Chargeback", AD3404, "")</f>
        <v/>
      </c>
    </row>
    <row r="3405" spans="1:65">
      <c r="A3405" s="35" t="s">
        <v>302</v>
      </c>
      <c r="B3405" s="35" t="s">
        <v>253</v>
      </c>
      <c r="C3405" s="80">
        <v>1899802</v>
      </c>
      <c r="E3405" s="158">
        <v>45609</v>
      </c>
      <c r="F3405" s="159">
        <v>45609</v>
      </c>
      <c r="G3405" s="35" t="s">
        <v>5544</v>
      </c>
      <c r="H3405" s="35" t="s">
        <v>780</v>
      </c>
      <c r="I3405" s="35" t="s">
        <v>390</v>
      </c>
      <c r="J3405" s="35" t="s">
        <v>5545</v>
      </c>
      <c r="K3405" s="80">
        <v>6108333273</v>
      </c>
      <c r="M3405" s="158">
        <v>45170</v>
      </c>
      <c r="N3405" s="160">
        <f ca="1">IFERROR(IF(M3405="","", DATEDIF(M3405, TODAY(), "M")),"")</f>
        <v>19</v>
      </c>
      <c r="R3405" s="35" t="s">
        <v>384</v>
      </c>
      <c r="S3405" s="35" t="s">
        <v>255</v>
      </c>
      <c r="T3405" s="35" t="s">
        <v>385</v>
      </c>
      <c r="V3405" s="35" t="s">
        <v>386</v>
      </c>
      <c r="Z3405" s="162">
        <v>0</v>
      </c>
      <c r="AA3405" s="163">
        <v>1</v>
      </c>
      <c r="AD3405" s="162">
        <v>10</v>
      </c>
      <c r="AG3405" s="35" t="s">
        <v>387</v>
      </c>
      <c r="AH3405" s="166" t="str">
        <f t="shared" si="53"/>
        <v>Humana ay64 big file (1).xlsx</v>
      </c>
      <c r="AI3405" s="35" t="s">
        <v>238</v>
      </c>
      <c r="BJ3405" s="162" t="str">
        <f>IF(AI3405 = "Advance", AD3405, "")</f>
        <v/>
      </c>
      <c r="BK3405" s="171" t="str">
        <f>IF(AI3405 = "Advance", 1, "")</f>
        <v/>
      </c>
      <c r="BL3405" s="171" t="str">
        <f>IF(AI3405 = "Chargeback", 1, "")</f>
        <v/>
      </c>
      <c r="BM3405" s="162" t="str">
        <f>IF(AI3405 = "Chargeback", AD3405, "")</f>
        <v/>
      </c>
    </row>
    <row r="3406" spans="1:65">
      <c r="A3406" s="35" t="s">
        <v>302</v>
      </c>
      <c r="B3406" s="35" t="s">
        <v>272</v>
      </c>
      <c r="C3406" s="80">
        <v>1899802</v>
      </c>
      <c r="E3406" s="158">
        <v>45609</v>
      </c>
      <c r="F3406" s="159">
        <v>45609</v>
      </c>
      <c r="G3406" s="35" t="s">
        <v>5544</v>
      </c>
      <c r="H3406" s="35" t="s">
        <v>780</v>
      </c>
      <c r="I3406" s="35" t="s">
        <v>390</v>
      </c>
      <c r="J3406" s="35" t="s">
        <v>5545</v>
      </c>
      <c r="K3406" s="80">
        <v>6997961844</v>
      </c>
      <c r="M3406" s="158">
        <v>45170</v>
      </c>
      <c r="N3406" s="160">
        <f ca="1">IFERROR(IF(M3406="","", DATEDIF(M3406, TODAY(), "M")),"")</f>
        <v>19</v>
      </c>
      <c r="R3406" s="35" t="s">
        <v>384</v>
      </c>
      <c r="S3406" s="35" t="s">
        <v>255</v>
      </c>
      <c r="T3406" s="35" t="s">
        <v>385</v>
      </c>
      <c r="V3406" s="35" t="s">
        <v>386</v>
      </c>
      <c r="Z3406" s="162">
        <v>0</v>
      </c>
      <c r="AA3406" s="163">
        <v>1</v>
      </c>
      <c r="AD3406" s="162">
        <v>25.5</v>
      </c>
      <c r="AG3406" s="35" t="s">
        <v>581</v>
      </c>
      <c r="AH3406" s="166" t="str">
        <f t="shared" si="53"/>
        <v>Humana ay64 big file (1).xlsx</v>
      </c>
      <c r="AI3406" s="35" t="s">
        <v>238</v>
      </c>
      <c r="BJ3406" s="162" t="str">
        <f>IF(AI3406 = "Advance", AD3406, "")</f>
        <v/>
      </c>
      <c r="BK3406" s="171" t="str">
        <f>IF(AI3406 = "Advance", 1, "")</f>
        <v/>
      </c>
      <c r="BL3406" s="171" t="str">
        <f>IF(AI3406 = "Chargeback", 1, "")</f>
        <v/>
      </c>
      <c r="BM3406" s="162" t="str">
        <f>IF(AI3406 = "Chargeback", AD3406, "")</f>
        <v/>
      </c>
    </row>
    <row r="3407" spans="1:65">
      <c r="A3407" s="35" t="s">
        <v>302</v>
      </c>
      <c r="B3407" s="35" t="s">
        <v>253</v>
      </c>
      <c r="C3407" s="80">
        <v>1899802</v>
      </c>
      <c r="E3407" s="158">
        <v>45609</v>
      </c>
      <c r="F3407" s="159">
        <v>45609</v>
      </c>
      <c r="G3407" s="35" t="s">
        <v>5546</v>
      </c>
      <c r="H3407" s="35" t="s">
        <v>1474</v>
      </c>
      <c r="I3407" s="35" t="s">
        <v>443</v>
      </c>
      <c r="J3407" s="35" t="s">
        <v>5547</v>
      </c>
      <c r="K3407" s="80">
        <v>4998715650</v>
      </c>
      <c r="M3407" s="158">
        <v>45200</v>
      </c>
      <c r="N3407" s="160">
        <f ca="1">IFERROR(IF(M3407="","", DATEDIF(M3407, TODAY(), "M")),"")</f>
        <v>18</v>
      </c>
      <c r="R3407" s="35" t="s">
        <v>384</v>
      </c>
      <c r="S3407" s="35" t="s">
        <v>255</v>
      </c>
      <c r="T3407" s="35" t="s">
        <v>407</v>
      </c>
      <c r="V3407" s="35" t="s">
        <v>408</v>
      </c>
      <c r="Z3407" s="162">
        <v>0</v>
      </c>
      <c r="AA3407" s="163">
        <v>1</v>
      </c>
      <c r="AD3407" s="162">
        <v>10</v>
      </c>
      <c r="AG3407" s="35" t="s">
        <v>387</v>
      </c>
      <c r="AH3407" s="166" t="str">
        <f t="shared" si="53"/>
        <v>Humana ay64 big file (1).xlsx</v>
      </c>
      <c r="AI3407" s="35" t="s">
        <v>238</v>
      </c>
      <c r="BJ3407" s="162" t="str">
        <f>IF(AI3407 = "Advance", AD3407, "")</f>
        <v/>
      </c>
      <c r="BK3407" s="171" t="str">
        <f>IF(AI3407 = "Advance", 1, "")</f>
        <v/>
      </c>
      <c r="BL3407" s="171" t="str">
        <f>IF(AI3407 = "Chargeback", 1, "")</f>
        <v/>
      </c>
      <c r="BM3407" s="162" t="str">
        <f>IF(AI3407 = "Chargeback", AD3407, "")</f>
        <v/>
      </c>
    </row>
    <row r="3408" spans="1:65">
      <c r="A3408" s="35" t="s">
        <v>302</v>
      </c>
      <c r="B3408" s="35" t="s">
        <v>272</v>
      </c>
      <c r="C3408" s="80">
        <v>1899802</v>
      </c>
      <c r="E3408" s="158">
        <v>45609</v>
      </c>
      <c r="F3408" s="159">
        <v>45609</v>
      </c>
      <c r="G3408" s="35" t="s">
        <v>5546</v>
      </c>
      <c r="H3408" s="35" t="s">
        <v>1474</v>
      </c>
      <c r="I3408" s="35" t="s">
        <v>443</v>
      </c>
      <c r="J3408" s="35" t="s">
        <v>5547</v>
      </c>
      <c r="K3408" s="80">
        <v>2276931965</v>
      </c>
      <c r="M3408" s="158">
        <v>45200</v>
      </c>
      <c r="N3408" s="160">
        <f ca="1">IFERROR(IF(M3408="","", DATEDIF(M3408, TODAY(), "M")),"")</f>
        <v>18</v>
      </c>
      <c r="R3408" s="35" t="s">
        <v>384</v>
      </c>
      <c r="S3408" s="35" t="s">
        <v>255</v>
      </c>
      <c r="T3408" s="35" t="s">
        <v>407</v>
      </c>
      <c r="V3408" s="35" t="s">
        <v>408</v>
      </c>
      <c r="Z3408" s="162">
        <v>0</v>
      </c>
      <c r="AA3408" s="163">
        <v>1</v>
      </c>
      <c r="AD3408" s="162">
        <v>25.5</v>
      </c>
      <c r="AG3408" s="35" t="s">
        <v>581</v>
      </c>
      <c r="AH3408" s="166" t="str">
        <f t="shared" si="53"/>
        <v>Humana ay64 big file (1).xlsx</v>
      </c>
      <c r="AI3408" s="35" t="s">
        <v>238</v>
      </c>
      <c r="BJ3408" s="162" t="str">
        <f>IF(AI3408 = "Advance", AD3408, "")</f>
        <v/>
      </c>
      <c r="BK3408" s="171" t="str">
        <f>IF(AI3408 = "Advance", 1, "")</f>
        <v/>
      </c>
      <c r="BL3408" s="171" t="str">
        <f>IF(AI3408 = "Chargeback", 1, "")</f>
        <v/>
      </c>
      <c r="BM3408" s="162" t="str">
        <f>IF(AI3408 = "Chargeback", AD3408, "")</f>
        <v/>
      </c>
    </row>
    <row r="3409" spans="1:65">
      <c r="A3409" s="35" t="s">
        <v>302</v>
      </c>
      <c r="B3409" s="35" t="s">
        <v>253</v>
      </c>
      <c r="C3409" s="80">
        <v>1899802</v>
      </c>
      <c r="E3409" s="158">
        <v>45609</v>
      </c>
      <c r="F3409" s="159">
        <v>45609</v>
      </c>
      <c r="G3409" s="35" t="s">
        <v>5548</v>
      </c>
      <c r="H3409" s="35" t="s">
        <v>920</v>
      </c>
      <c r="J3409" s="35" t="s">
        <v>5549</v>
      </c>
      <c r="K3409" s="80">
        <v>246514647</v>
      </c>
      <c r="M3409" s="158">
        <v>45200</v>
      </c>
      <c r="N3409" s="160">
        <f ca="1">IFERROR(IF(M3409="","", DATEDIF(M3409, TODAY(), "M")),"")</f>
        <v>18</v>
      </c>
      <c r="R3409" s="35" t="s">
        <v>384</v>
      </c>
      <c r="S3409" s="35" t="s">
        <v>255</v>
      </c>
      <c r="T3409" s="35" t="s">
        <v>385</v>
      </c>
      <c r="V3409" s="35" t="s">
        <v>386</v>
      </c>
      <c r="Z3409" s="162">
        <v>0</v>
      </c>
      <c r="AA3409" s="163">
        <v>1</v>
      </c>
      <c r="AD3409" s="162">
        <v>10</v>
      </c>
      <c r="AG3409" s="35" t="s">
        <v>387</v>
      </c>
      <c r="AH3409" s="166" t="str">
        <f t="shared" si="53"/>
        <v>Humana ay64 big file (1).xlsx</v>
      </c>
      <c r="AI3409" s="35" t="s">
        <v>238</v>
      </c>
      <c r="BJ3409" s="162" t="str">
        <f>IF(AI3409 = "Advance", AD3409, "")</f>
        <v/>
      </c>
      <c r="BK3409" s="171" t="str">
        <f>IF(AI3409 = "Advance", 1, "")</f>
        <v/>
      </c>
      <c r="BL3409" s="171" t="str">
        <f>IF(AI3409 = "Chargeback", 1, "")</f>
        <v/>
      </c>
      <c r="BM3409" s="162" t="str">
        <f>IF(AI3409 = "Chargeback", AD3409, "")</f>
        <v/>
      </c>
    </row>
    <row r="3410" spans="1:65">
      <c r="A3410" s="35" t="s">
        <v>302</v>
      </c>
      <c r="B3410" s="35" t="s">
        <v>272</v>
      </c>
      <c r="C3410" s="80">
        <v>1899802</v>
      </c>
      <c r="E3410" s="158">
        <v>45609</v>
      </c>
      <c r="F3410" s="159">
        <v>45609</v>
      </c>
      <c r="G3410" s="35" t="s">
        <v>5548</v>
      </c>
      <c r="H3410" s="35" t="s">
        <v>920</v>
      </c>
      <c r="J3410" s="35" t="s">
        <v>5549</v>
      </c>
      <c r="K3410" s="80">
        <v>4915093782</v>
      </c>
      <c r="M3410" s="158">
        <v>45200</v>
      </c>
      <c r="N3410" s="160">
        <f ca="1">IFERROR(IF(M3410="","", DATEDIF(M3410, TODAY(), "M")),"")</f>
        <v>18</v>
      </c>
      <c r="R3410" s="35" t="s">
        <v>384</v>
      </c>
      <c r="S3410" s="35" t="s">
        <v>255</v>
      </c>
      <c r="T3410" s="35" t="s">
        <v>385</v>
      </c>
      <c r="V3410" s="35" t="s">
        <v>386</v>
      </c>
      <c r="Z3410" s="162">
        <v>0</v>
      </c>
      <c r="AA3410" s="163">
        <v>1</v>
      </c>
      <c r="AD3410" s="162">
        <v>25.5</v>
      </c>
      <c r="AG3410" s="35" t="s">
        <v>581</v>
      </c>
      <c r="AH3410" s="166" t="str">
        <f t="shared" si="53"/>
        <v>Humana ay64 big file (1).xlsx</v>
      </c>
      <c r="AI3410" s="35" t="s">
        <v>238</v>
      </c>
      <c r="BJ3410" s="162" t="str">
        <f>IF(AI3410 = "Advance", AD3410, "")</f>
        <v/>
      </c>
      <c r="BK3410" s="171" t="str">
        <f>IF(AI3410 = "Advance", 1, "")</f>
        <v/>
      </c>
      <c r="BL3410" s="171" t="str">
        <f>IF(AI3410 = "Chargeback", 1, "")</f>
        <v/>
      </c>
      <c r="BM3410" s="162" t="str">
        <f>IF(AI3410 = "Chargeback", AD3410, "")</f>
        <v/>
      </c>
    </row>
    <row r="3411" spans="1:65">
      <c r="A3411" s="35" t="s">
        <v>302</v>
      </c>
      <c r="B3411" s="35" t="s">
        <v>253</v>
      </c>
      <c r="C3411" s="80">
        <v>1899802</v>
      </c>
      <c r="E3411" s="158">
        <v>45609</v>
      </c>
      <c r="F3411" s="159">
        <v>45609</v>
      </c>
      <c r="G3411" s="35" t="s">
        <v>5550</v>
      </c>
      <c r="H3411" s="35" t="s">
        <v>1528</v>
      </c>
      <c r="I3411" s="35" t="s">
        <v>674</v>
      </c>
      <c r="J3411" s="35" t="s">
        <v>5551</v>
      </c>
      <c r="K3411" s="80">
        <v>7429930899</v>
      </c>
      <c r="M3411" s="158">
        <v>45200</v>
      </c>
      <c r="N3411" s="160">
        <f ca="1">IFERROR(IF(M3411="","", DATEDIF(M3411, TODAY(), "M")),"")</f>
        <v>18</v>
      </c>
      <c r="R3411" s="35" t="s">
        <v>384</v>
      </c>
      <c r="S3411" s="35" t="s">
        <v>255</v>
      </c>
      <c r="T3411" s="35" t="s">
        <v>385</v>
      </c>
      <c r="V3411" s="35" t="s">
        <v>386</v>
      </c>
      <c r="Z3411" s="162">
        <v>0</v>
      </c>
      <c r="AA3411" s="163">
        <v>1</v>
      </c>
      <c r="AD3411" s="162">
        <v>10</v>
      </c>
      <c r="AG3411" s="35" t="s">
        <v>387</v>
      </c>
      <c r="AH3411" s="166" t="str">
        <f t="shared" si="53"/>
        <v>Humana ay64 big file (1).xlsx</v>
      </c>
      <c r="AI3411" s="35" t="s">
        <v>238</v>
      </c>
      <c r="BJ3411" s="162" t="str">
        <f>IF(AI3411 = "Advance", AD3411, "")</f>
        <v/>
      </c>
      <c r="BK3411" s="171" t="str">
        <f>IF(AI3411 = "Advance", 1, "")</f>
        <v/>
      </c>
      <c r="BL3411" s="171" t="str">
        <f>IF(AI3411 = "Chargeback", 1, "")</f>
        <v/>
      </c>
      <c r="BM3411" s="162" t="str">
        <f>IF(AI3411 = "Chargeback", AD3411, "")</f>
        <v/>
      </c>
    </row>
    <row r="3412" spans="1:65">
      <c r="A3412" s="35" t="s">
        <v>302</v>
      </c>
      <c r="B3412" s="35" t="s">
        <v>272</v>
      </c>
      <c r="C3412" s="80">
        <v>1899802</v>
      </c>
      <c r="E3412" s="158">
        <v>45609</v>
      </c>
      <c r="F3412" s="159">
        <v>45609</v>
      </c>
      <c r="G3412" s="35" t="s">
        <v>5550</v>
      </c>
      <c r="H3412" s="35" t="s">
        <v>1528</v>
      </c>
      <c r="I3412" s="35" t="s">
        <v>674</v>
      </c>
      <c r="J3412" s="35" t="s">
        <v>5551</v>
      </c>
      <c r="K3412" s="80">
        <v>9485172853</v>
      </c>
      <c r="M3412" s="158">
        <v>45200</v>
      </c>
      <c r="N3412" s="160">
        <f ca="1">IFERROR(IF(M3412="","", DATEDIF(M3412, TODAY(), "M")),"")</f>
        <v>18</v>
      </c>
      <c r="R3412" s="35" t="s">
        <v>384</v>
      </c>
      <c r="S3412" s="35" t="s">
        <v>255</v>
      </c>
      <c r="T3412" s="35" t="s">
        <v>385</v>
      </c>
      <c r="V3412" s="35" t="s">
        <v>386</v>
      </c>
      <c r="Z3412" s="162">
        <v>0</v>
      </c>
      <c r="AA3412" s="163">
        <v>1</v>
      </c>
      <c r="AD3412" s="162">
        <v>25.5</v>
      </c>
      <c r="AG3412" s="35" t="s">
        <v>581</v>
      </c>
      <c r="AH3412" s="166" t="str">
        <f t="shared" si="53"/>
        <v>Humana ay64 big file (1).xlsx</v>
      </c>
      <c r="AI3412" s="35" t="s">
        <v>238</v>
      </c>
      <c r="BJ3412" s="162" t="str">
        <f>IF(AI3412 = "Advance", AD3412, "")</f>
        <v/>
      </c>
      <c r="BK3412" s="171" t="str">
        <f>IF(AI3412 = "Advance", 1, "")</f>
        <v/>
      </c>
      <c r="BL3412" s="171" t="str">
        <f>IF(AI3412 = "Chargeback", 1, "")</f>
        <v/>
      </c>
      <c r="BM3412" s="162" t="str">
        <f>IF(AI3412 = "Chargeback", AD3412, "")</f>
        <v/>
      </c>
    </row>
    <row r="3413" spans="1:65">
      <c r="A3413" s="35" t="s">
        <v>302</v>
      </c>
      <c r="B3413" s="35" t="s">
        <v>253</v>
      </c>
      <c r="C3413" s="80">
        <v>1899802</v>
      </c>
      <c r="E3413" s="158">
        <v>45609</v>
      </c>
      <c r="F3413" s="159">
        <v>45609</v>
      </c>
      <c r="G3413" s="35" t="s">
        <v>5552</v>
      </c>
      <c r="H3413" s="35" t="s">
        <v>1514</v>
      </c>
      <c r="I3413" s="35" t="s">
        <v>416</v>
      </c>
      <c r="J3413" s="35" t="s">
        <v>5553</v>
      </c>
      <c r="K3413" s="80">
        <v>6523166107</v>
      </c>
      <c r="M3413" s="158">
        <v>45261</v>
      </c>
      <c r="N3413" s="160">
        <f ca="1">IFERROR(IF(M3413="","", DATEDIF(M3413, TODAY(), "M")),"")</f>
        <v>16</v>
      </c>
      <c r="R3413" s="35" t="s">
        <v>384</v>
      </c>
      <c r="S3413" s="35" t="s">
        <v>255</v>
      </c>
      <c r="T3413" s="35" t="s">
        <v>407</v>
      </c>
      <c r="V3413" s="35" t="s">
        <v>408</v>
      </c>
      <c r="Z3413" s="162">
        <v>0</v>
      </c>
      <c r="AA3413" s="163">
        <v>1</v>
      </c>
      <c r="AD3413" s="162">
        <v>10</v>
      </c>
      <c r="AG3413" s="35" t="s">
        <v>387</v>
      </c>
      <c r="AH3413" s="166" t="str">
        <f t="shared" si="53"/>
        <v>Humana ay64 big file (1).xlsx</v>
      </c>
      <c r="AI3413" s="35" t="s">
        <v>238</v>
      </c>
      <c r="BJ3413" s="162" t="str">
        <f>IF(AI3413 = "Advance", AD3413, "")</f>
        <v/>
      </c>
      <c r="BK3413" s="171" t="str">
        <f>IF(AI3413 = "Advance", 1, "")</f>
        <v/>
      </c>
      <c r="BL3413" s="171" t="str">
        <f>IF(AI3413 = "Chargeback", 1, "")</f>
        <v/>
      </c>
      <c r="BM3413" s="162" t="str">
        <f>IF(AI3413 = "Chargeback", AD3413, "")</f>
        <v/>
      </c>
    </row>
    <row r="3414" spans="1:65">
      <c r="A3414" s="35" t="s">
        <v>302</v>
      </c>
      <c r="B3414" s="35" t="s">
        <v>272</v>
      </c>
      <c r="C3414" s="80">
        <v>1899802</v>
      </c>
      <c r="E3414" s="158">
        <v>45609</v>
      </c>
      <c r="F3414" s="159">
        <v>45609</v>
      </c>
      <c r="G3414" s="35" t="s">
        <v>5552</v>
      </c>
      <c r="H3414" s="35" t="s">
        <v>1514</v>
      </c>
      <c r="I3414" s="35" t="s">
        <v>416</v>
      </c>
      <c r="J3414" s="35" t="s">
        <v>5553</v>
      </c>
      <c r="K3414" s="80">
        <v>4850468147</v>
      </c>
      <c r="M3414" s="158">
        <v>45261</v>
      </c>
      <c r="N3414" s="160">
        <f ca="1">IFERROR(IF(M3414="","", DATEDIF(M3414, TODAY(), "M")),"")</f>
        <v>16</v>
      </c>
      <c r="R3414" s="35" t="s">
        <v>384</v>
      </c>
      <c r="S3414" s="35" t="s">
        <v>255</v>
      </c>
      <c r="T3414" s="35" t="s">
        <v>407</v>
      </c>
      <c r="V3414" s="35" t="s">
        <v>408</v>
      </c>
      <c r="Z3414" s="162">
        <v>0</v>
      </c>
      <c r="AA3414" s="163">
        <v>1</v>
      </c>
      <c r="AD3414" s="162">
        <v>25.5</v>
      </c>
      <c r="AG3414" s="35" t="s">
        <v>581</v>
      </c>
      <c r="AH3414" s="166" t="str">
        <f t="shared" si="53"/>
        <v>Humana ay64 big file (1).xlsx</v>
      </c>
      <c r="AI3414" s="35" t="s">
        <v>238</v>
      </c>
      <c r="BJ3414" s="162" t="str">
        <f>IF(AI3414 = "Advance", AD3414, "")</f>
        <v/>
      </c>
      <c r="BK3414" s="171" t="str">
        <f>IF(AI3414 = "Advance", 1, "")</f>
        <v/>
      </c>
      <c r="BL3414" s="171" t="str">
        <f>IF(AI3414 = "Chargeback", 1, "")</f>
        <v/>
      </c>
      <c r="BM3414" s="162" t="str">
        <f>IF(AI3414 = "Chargeback", AD3414, "")</f>
        <v/>
      </c>
    </row>
    <row r="3415" spans="1:65">
      <c r="A3415" s="35" t="s">
        <v>302</v>
      </c>
      <c r="B3415" s="35" t="s">
        <v>253</v>
      </c>
      <c r="C3415" s="80">
        <v>1899802</v>
      </c>
      <c r="E3415" s="158">
        <v>45609</v>
      </c>
      <c r="F3415" s="159">
        <v>45609</v>
      </c>
      <c r="G3415" s="35" t="s">
        <v>5554</v>
      </c>
      <c r="H3415" s="35" t="s">
        <v>1359</v>
      </c>
      <c r="I3415" s="35" t="s">
        <v>416</v>
      </c>
      <c r="J3415" s="35" t="s">
        <v>5425</v>
      </c>
      <c r="K3415" s="80">
        <v>478279944</v>
      </c>
      <c r="M3415" s="158">
        <v>45200</v>
      </c>
      <c r="N3415" s="160">
        <f ca="1">IFERROR(IF(M3415="","", DATEDIF(M3415, TODAY(), "M")),"")</f>
        <v>18</v>
      </c>
      <c r="R3415" s="35" t="s">
        <v>384</v>
      </c>
      <c r="S3415" s="35" t="s">
        <v>255</v>
      </c>
      <c r="T3415" s="35" t="s">
        <v>385</v>
      </c>
      <c r="V3415" s="35" t="s">
        <v>386</v>
      </c>
      <c r="Z3415" s="162">
        <v>0</v>
      </c>
      <c r="AA3415" s="163">
        <v>1</v>
      </c>
      <c r="AD3415" s="162">
        <v>10</v>
      </c>
      <c r="AG3415" s="35" t="s">
        <v>387</v>
      </c>
      <c r="AH3415" s="166" t="str">
        <f t="shared" si="53"/>
        <v>Humana ay64 big file (1).xlsx</v>
      </c>
      <c r="AI3415" s="35" t="s">
        <v>238</v>
      </c>
      <c r="BJ3415" s="162" t="str">
        <f>IF(AI3415 = "Advance", AD3415, "")</f>
        <v/>
      </c>
      <c r="BK3415" s="171" t="str">
        <f>IF(AI3415 = "Advance", 1, "")</f>
        <v/>
      </c>
      <c r="BL3415" s="171" t="str">
        <f>IF(AI3415 = "Chargeback", 1, "")</f>
        <v/>
      </c>
      <c r="BM3415" s="162" t="str">
        <f>IF(AI3415 = "Chargeback", AD3415, "")</f>
        <v/>
      </c>
    </row>
    <row r="3416" spans="1:65">
      <c r="A3416" s="35" t="s">
        <v>302</v>
      </c>
      <c r="B3416" s="35" t="s">
        <v>272</v>
      </c>
      <c r="C3416" s="80">
        <v>1899802</v>
      </c>
      <c r="E3416" s="158">
        <v>45609</v>
      </c>
      <c r="F3416" s="159">
        <v>45609</v>
      </c>
      <c r="G3416" s="35" t="s">
        <v>5554</v>
      </c>
      <c r="H3416" s="35" t="s">
        <v>1359</v>
      </c>
      <c r="I3416" s="35" t="s">
        <v>416</v>
      </c>
      <c r="J3416" s="35" t="s">
        <v>5425</v>
      </c>
      <c r="K3416" s="80">
        <v>84041678</v>
      </c>
      <c r="M3416" s="158">
        <v>45200</v>
      </c>
      <c r="N3416" s="160">
        <f ca="1">IFERROR(IF(M3416="","", DATEDIF(M3416, TODAY(), "M")),"")</f>
        <v>18</v>
      </c>
      <c r="R3416" s="35" t="s">
        <v>384</v>
      </c>
      <c r="S3416" s="35" t="s">
        <v>255</v>
      </c>
      <c r="T3416" s="35" t="s">
        <v>385</v>
      </c>
      <c r="V3416" s="35" t="s">
        <v>386</v>
      </c>
      <c r="Z3416" s="162">
        <v>0</v>
      </c>
      <c r="AA3416" s="163">
        <v>1</v>
      </c>
      <c r="AD3416" s="162">
        <v>25.5</v>
      </c>
      <c r="AG3416" s="35" t="s">
        <v>581</v>
      </c>
      <c r="AH3416" s="166" t="str">
        <f t="shared" si="53"/>
        <v>Humana ay64 big file (1).xlsx</v>
      </c>
      <c r="AI3416" s="35" t="s">
        <v>238</v>
      </c>
      <c r="BJ3416" s="162" t="str">
        <f>IF(AI3416 = "Advance", AD3416, "")</f>
        <v/>
      </c>
      <c r="BK3416" s="171" t="str">
        <f>IF(AI3416 = "Advance", 1, "")</f>
        <v/>
      </c>
      <c r="BL3416" s="171" t="str">
        <f>IF(AI3416 = "Chargeback", 1, "")</f>
        <v/>
      </c>
      <c r="BM3416" s="162" t="str">
        <f>IF(AI3416 = "Chargeback", AD3416, "")</f>
        <v/>
      </c>
    </row>
    <row r="3417" spans="1:65">
      <c r="A3417" s="35" t="s">
        <v>302</v>
      </c>
      <c r="B3417" s="35" t="s">
        <v>253</v>
      </c>
      <c r="C3417" s="80">
        <v>1899802</v>
      </c>
      <c r="E3417" s="158">
        <v>45609</v>
      </c>
      <c r="F3417" s="159">
        <v>45609</v>
      </c>
      <c r="G3417" s="35" t="s">
        <v>5555</v>
      </c>
      <c r="H3417" s="35" t="s">
        <v>1238</v>
      </c>
      <c r="I3417" s="35" t="s">
        <v>674</v>
      </c>
      <c r="J3417" s="35" t="s">
        <v>5556</v>
      </c>
      <c r="K3417" s="80">
        <v>2247133771</v>
      </c>
      <c r="M3417" s="158">
        <v>45658</v>
      </c>
      <c r="N3417" s="160">
        <f ca="1">IFERROR(IF(M3417="","", DATEDIF(M3417, TODAY(), "M")),"")</f>
        <v>3</v>
      </c>
      <c r="R3417" s="35" t="s">
        <v>384</v>
      </c>
      <c r="S3417" s="35" t="s">
        <v>255</v>
      </c>
      <c r="T3417" s="35" t="s">
        <v>385</v>
      </c>
      <c r="V3417" s="35" t="s">
        <v>386</v>
      </c>
      <c r="Z3417" s="162">
        <v>0</v>
      </c>
      <c r="AA3417" s="163">
        <v>1</v>
      </c>
      <c r="AD3417" s="162">
        <v>200</v>
      </c>
      <c r="AG3417" s="35" t="s">
        <v>409</v>
      </c>
      <c r="AH3417" s="166" t="str">
        <f t="shared" si="53"/>
        <v>Humana ay64 big file (1).xlsx</v>
      </c>
      <c r="AI3417" s="35" t="s">
        <v>237</v>
      </c>
      <c r="BJ3417" s="162">
        <f>IF(AI3417 = "Advance", AD3417, "")</f>
        <v>200</v>
      </c>
      <c r="BK3417" s="171">
        <f>IF(AI3417 = "Advance", 1, "")</f>
        <v>1</v>
      </c>
      <c r="BL3417" s="171" t="str">
        <f>IF(AI3417 = "Chargeback", 1, "")</f>
        <v/>
      </c>
      <c r="BM3417" s="162" t="str">
        <f>IF(AI3417 = "Chargeback", AD3417, "")</f>
        <v/>
      </c>
    </row>
    <row r="3418" spans="1:65">
      <c r="A3418" s="35" t="s">
        <v>303</v>
      </c>
      <c r="B3418" s="35" t="s">
        <v>253</v>
      </c>
      <c r="C3418" s="80">
        <v>1909377</v>
      </c>
      <c r="E3418" s="158">
        <v>45609</v>
      </c>
      <c r="F3418" s="159">
        <v>45609</v>
      </c>
      <c r="G3418" s="35" t="s">
        <v>5557</v>
      </c>
      <c r="H3418" s="35" t="s">
        <v>5558</v>
      </c>
      <c r="I3418" s="35" t="s">
        <v>390</v>
      </c>
      <c r="J3418" s="35" t="s">
        <v>5559</v>
      </c>
      <c r="K3418" s="80">
        <v>1335762980</v>
      </c>
      <c r="M3418" s="158">
        <v>45108</v>
      </c>
      <c r="N3418" s="160">
        <f ca="1">IFERROR(IF(M3418="","", DATEDIF(M3418, TODAY(), "M")),"")</f>
        <v>21</v>
      </c>
      <c r="R3418" s="35" t="s">
        <v>384</v>
      </c>
      <c r="S3418" s="35" t="s">
        <v>255</v>
      </c>
      <c r="T3418" s="35" t="s">
        <v>385</v>
      </c>
      <c r="V3418" s="35" t="s">
        <v>386</v>
      </c>
      <c r="Z3418" s="162">
        <v>0</v>
      </c>
      <c r="AA3418" s="163">
        <v>1</v>
      </c>
      <c r="AD3418" s="162">
        <v>7</v>
      </c>
      <c r="AG3418" s="35" t="s">
        <v>387</v>
      </c>
      <c r="AH3418" s="166" t="str">
        <f t="shared" si="53"/>
        <v>Humana ay64 big file (1).xlsx</v>
      </c>
      <c r="AI3418" s="35" t="s">
        <v>238</v>
      </c>
      <c r="BJ3418" s="162" t="str">
        <f>IF(AI3418 = "Advance", AD3418, "")</f>
        <v/>
      </c>
      <c r="BK3418" s="171" t="str">
        <f>IF(AI3418 = "Advance", 1, "")</f>
        <v/>
      </c>
      <c r="BL3418" s="171" t="str">
        <f>IF(AI3418 = "Chargeback", 1, "")</f>
        <v/>
      </c>
      <c r="BM3418" s="162" t="str">
        <f>IF(AI3418 = "Chargeback", AD3418, "")</f>
        <v/>
      </c>
    </row>
    <row r="3419" spans="1:65">
      <c r="A3419" s="35" t="s">
        <v>303</v>
      </c>
      <c r="B3419" s="35" t="s">
        <v>253</v>
      </c>
      <c r="C3419" s="80">
        <v>1909377</v>
      </c>
      <c r="E3419" s="158">
        <v>45609</v>
      </c>
      <c r="F3419" s="159">
        <v>45609</v>
      </c>
      <c r="G3419" s="35" t="s">
        <v>5560</v>
      </c>
      <c r="H3419" s="35" t="s">
        <v>3321</v>
      </c>
      <c r="I3419" s="35" t="s">
        <v>475</v>
      </c>
      <c r="J3419" s="35" t="s">
        <v>5561</v>
      </c>
      <c r="K3419" s="80">
        <v>2601069207</v>
      </c>
      <c r="M3419" s="158">
        <v>45658</v>
      </c>
      <c r="N3419" s="160">
        <f ca="1">IFERROR(IF(M3419="","", DATEDIF(M3419, TODAY(), "M")),"")</f>
        <v>3</v>
      </c>
      <c r="R3419" s="35" t="s">
        <v>384</v>
      </c>
      <c r="S3419" s="35" t="s">
        <v>255</v>
      </c>
      <c r="T3419" s="35" t="s">
        <v>385</v>
      </c>
      <c r="V3419" s="35" t="s">
        <v>386</v>
      </c>
      <c r="Z3419" s="162">
        <v>0</v>
      </c>
      <c r="AA3419" s="163">
        <v>1</v>
      </c>
      <c r="AD3419" s="162">
        <v>120</v>
      </c>
      <c r="AG3419" s="35" t="s">
        <v>409</v>
      </c>
      <c r="AH3419" s="166" t="str">
        <f t="shared" si="53"/>
        <v>Humana ay64 big file (1).xlsx</v>
      </c>
      <c r="AI3419" s="35" t="s">
        <v>237</v>
      </c>
      <c r="BJ3419" s="162">
        <f>IF(AI3419 = "Advance", AD3419, "")</f>
        <v>120</v>
      </c>
      <c r="BK3419" s="171">
        <f>IF(AI3419 = "Advance", 1, "")</f>
        <v>1</v>
      </c>
      <c r="BL3419" s="171" t="str">
        <f>IF(AI3419 = "Chargeback", 1, "")</f>
        <v/>
      </c>
      <c r="BM3419" s="162" t="str">
        <f>IF(AI3419 = "Chargeback", AD3419, "")</f>
        <v/>
      </c>
    </row>
    <row r="3420" spans="1:65">
      <c r="A3420" s="35" t="s">
        <v>303</v>
      </c>
      <c r="B3420" s="35" t="s">
        <v>253</v>
      </c>
      <c r="C3420" s="80">
        <v>1909377</v>
      </c>
      <c r="E3420" s="158">
        <v>45609</v>
      </c>
      <c r="F3420" s="159">
        <v>45609</v>
      </c>
      <c r="G3420" s="35" t="s">
        <v>5560</v>
      </c>
      <c r="H3420" s="35" t="s">
        <v>3321</v>
      </c>
      <c r="I3420" s="35" t="s">
        <v>475</v>
      </c>
      <c r="J3420" s="35" t="s">
        <v>5561</v>
      </c>
      <c r="K3420" s="80">
        <v>9292595445</v>
      </c>
      <c r="M3420" s="158">
        <v>45139</v>
      </c>
      <c r="N3420" s="160">
        <f ca="1">IFERROR(IF(M3420="","", DATEDIF(M3420, TODAY(), "M")),"")</f>
        <v>20</v>
      </c>
      <c r="R3420" s="35" t="s">
        <v>384</v>
      </c>
      <c r="S3420" s="35" t="s">
        <v>255</v>
      </c>
      <c r="T3420" s="35" t="s">
        <v>385</v>
      </c>
      <c r="V3420" s="35" t="s">
        <v>386</v>
      </c>
      <c r="Z3420" s="162">
        <v>0</v>
      </c>
      <c r="AA3420" s="163">
        <v>1</v>
      </c>
      <c r="AD3420" s="162">
        <v>7</v>
      </c>
      <c r="AG3420" s="35" t="s">
        <v>387</v>
      </c>
      <c r="AH3420" s="166" t="str">
        <f t="shared" si="53"/>
        <v>Humana ay64 big file (1).xlsx</v>
      </c>
      <c r="AI3420" s="35" t="s">
        <v>238</v>
      </c>
      <c r="BJ3420" s="162" t="str">
        <f>IF(AI3420 = "Advance", AD3420, "")</f>
        <v/>
      </c>
      <c r="BK3420" s="171" t="str">
        <f>IF(AI3420 = "Advance", 1, "")</f>
        <v/>
      </c>
      <c r="BL3420" s="171" t="str">
        <f>IF(AI3420 = "Chargeback", 1, "")</f>
        <v/>
      </c>
      <c r="BM3420" s="162" t="str">
        <f>IF(AI3420 = "Chargeback", AD3420, "")</f>
        <v/>
      </c>
    </row>
    <row r="3421" spans="1:65">
      <c r="A3421" s="35" t="s">
        <v>303</v>
      </c>
      <c r="B3421" s="35" t="s">
        <v>253</v>
      </c>
      <c r="C3421" s="80">
        <v>1909377</v>
      </c>
      <c r="E3421" s="158">
        <v>45609</v>
      </c>
      <c r="F3421" s="159">
        <v>45609</v>
      </c>
      <c r="G3421" s="35" t="s">
        <v>5562</v>
      </c>
      <c r="H3421" s="35" t="s">
        <v>4463</v>
      </c>
      <c r="I3421" s="35" t="s">
        <v>1560</v>
      </c>
      <c r="J3421" s="35" t="s">
        <v>5563</v>
      </c>
      <c r="K3421" s="80">
        <v>1667937368</v>
      </c>
      <c r="M3421" s="158">
        <v>45139</v>
      </c>
      <c r="N3421" s="160">
        <f ca="1">IFERROR(IF(M3421="","", DATEDIF(M3421, TODAY(), "M")),"")</f>
        <v>20</v>
      </c>
      <c r="R3421" s="35" t="s">
        <v>384</v>
      </c>
      <c r="S3421" s="35" t="s">
        <v>255</v>
      </c>
      <c r="T3421" s="35" t="s">
        <v>385</v>
      </c>
      <c r="V3421" s="35" t="s">
        <v>386</v>
      </c>
      <c r="Z3421" s="162">
        <v>0</v>
      </c>
      <c r="AA3421" s="163">
        <v>1</v>
      </c>
      <c r="AD3421" s="162">
        <v>7</v>
      </c>
      <c r="AG3421" s="35" t="s">
        <v>387</v>
      </c>
      <c r="AH3421" s="166" t="str">
        <f t="shared" si="53"/>
        <v>Humana ay64 big file (1).xlsx</v>
      </c>
      <c r="AI3421" s="35" t="s">
        <v>238</v>
      </c>
      <c r="BJ3421" s="162" t="str">
        <f>IF(AI3421 = "Advance", AD3421, "")</f>
        <v/>
      </c>
      <c r="BK3421" s="171" t="str">
        <f>IF(AI3421 = "Advance", 1, "")</f>
        <v/>
      </c>
      <c r="BL3421" s="171" t="str">
        <f>IF(AI3421 = "Chargeback", 1, "")</f>
        <v/>
      </c>
      <c r="BM3421" s="162" t="str">
        <f>IF(AI3421 = "Chargeback", AD3421, "")</f>
        <v/>
      </c>
    </row>
    <row r="3422" spans="1:65">
      <c r="A3422" s="35" t="s">
        <v>303</v>
      </c>
      <c r="B3422" s="35" t="s">
        <v>253</v>
      </c>
      <c r="C3422" s="80">
        <v>1909377</v>
      </c>
      <c r="E3422" s="158">
        <v>45609</v>
      </c>
      <c r="F3422" s="159">
        <v>45609</v>
      </c>
      <c r="G3422" s="35" t="s">
        <v>5564</v>
      </c>
      <c r="H3422" s="35" t="s">
        <v>1580</v>
      </c>
      <c r="I3422" s="35" t="s">
        <v>416</v>
      </c>
      <c r="J3422" s="35" t="s">
        <v>5565</v>
      </c>
      <c r="K3422" s="80">
        <v>4171270267</v>
      </c>
      <c r="M3422" s="158">
        <v>45658</v>
      </c>
      <c r="N3422" s="160">
        <f ca="1">IFERROR(IF(M3422="","", DATEDIF(M3422, TODAY(), "M")),"")</f>
        <v>3</v>
      </c>
      <c r="R3422" s="35" t="s">
        <v>384</v>
      </c>
      <c r="S3422" s="35" t="s">
        <v>255</v>
      </c>
      <c r="T3422" s="35" t="s">
        <v>385</v>
      </c>
      <c r="V3422" s="35" t="s">
        <v>386</v>
      </c>
      <c r="Z3422" s="162">
        <v>0</v>
      </c>
      <c r="AA3422" s="163">
        <v>1</v>
      </c>
      <c r="AD3422" s="162">
        <v>120</v>
      </c>
      <c r="AG3422" s="35" t="s">
        <v>409</v>
      </c>
      <c r="AH3422" s="166" t="str">
        <f t="shared" si="53"/>
        <v>Humana ay64 big file (1).xlsx</v>
      </c>
      <c r="AI3422" s="35" t="s">
        <v>237</v>
      </c>
      <c r="BJ3422" s="162">
        <f>IF(AI3422 = "Advance", AD3422, "")</f>
        <v>120</v>
      </c>
      <c r="BK3422" s="171">
        <f>IF(AI3422 = "Advance", 1, "")</f>
        <v>1</v>
      </c>
      <c r="BL3422" s="171" t="str">
        <f>IF(AI3422 = "Chargeback", 1, "")</f>
        <v/>
      </c>
      <c r="BM3422" s="162" t="str">
        <f>IF(AI3422 = "Chargeback", AD3422, "")</f>
        <v/>
      </c>
    </row>
    <row r="3423" spans="1:65">
      <c r="A3423" s="35" t="s">
        <v>303</v>
      </c>
      <c r="B3423" s="35" t="s">
        <v>253</v>
      </c>
      <c r="C3423" s="80">
        <v>1909377</v>
      </c>
      <c r="E3423" s="158">
        <v>45609</v>
      </c>
      <c r="F3423" s="159">
        <v>45609</v>
      </c>
      <c r="G3423" s="35" t="s">
        <v>5566</v>
      </c>
      <c r="H3423" s="35" t="s">
        <v>4990</v>
      </c>
      <c r="I3423" s="35" t="s">
        <v>430</v>
      </c>
      <c r="J3423" s="35" t="s">
        <v>5567</v>
      </c>
      <c r="K3423" s="80">
        <v>3604562387</v>
      </c>
      <c r="M3423" s="158">
        <v>45108</v>
      </c>
      <c r="N3423" s="160">
        <f ca="1">IFERROR(IF(M3423="","", DATEDIF(M3423, TODAY(), "M")),"")</f>
        <v>21</v>
      </c>
      <c r="R3423" s="35" t="s">
        <v>384</v>
      </c>
      <c r="S3423" s="35" t="s">
        <v>255</v>
      </c>
      <c r="T3423" s="35" t="s">
        <v>385</v>
      </c>
      <c r="V3423" s="35" t="s">
        <v>386</v>
      </c>
      <c r="Z3423" s="162">
        <v>0</v>
      </c>
      <c r="AA3423" s="163">
        <v>1</v>
      </c>
      <c r="AD3423" s="162">
        <v>7</v>
      </c>
      <c r="AG3423" s="35" t="s">
        <v>387</v>
      </c>
      <c r="AH3423" s="166" t="str">
        <f t="shared" si="53"/>
        <v>Humana ay64 big file (1).xlsx</v>
      </c>
      <c r="AI3423" s="35" t="s">
        <v>238</v>
      </c>
      <c r="BJ3423" s="162" t="str">
        <f>IF(AI3423 = "Advance", AD3423, "")</f>
        <v/>
      </c>
      <c r="BK3423" s="171" t="str">
        <f>IF(AI3423 = "Advance", 1, "")</f>
        <v/>
      </c>
      <c r="BL3423" s="171" t="str">
        <f>IF(AI3423 = "Chargeback", 1, "")</f>
        <v/>
      </c>
      <c r="BM3423" s="162" t="str">
        <f>IF(AI3423 = "Chargeback", AD3423, "")</f>
        <v/>
      </c>
    </row>
    <row r="3424" spans="1:65">
      <c r="A3424" s="35" t="s">
        <v>303</v>
      </c>
      <c r="B3424" s="35" t="s">
        <v>253</v>
      </c>
      <c r="C3424" s="80">
        <v>1909377</v>
      </c>
      <c r="E3424" s="158">
        <v>45609</v>
      </c>
      <c r="F3424" s="159">
        <v>45609</v>
      </c>
      <c r="G3424" s="35" t="s">
        <v>5568</v>
      </c>
      <c r="H3424" s="35" t="s">
        <v>4565</v>
      </c>
      <c r="J3424" s="35" t="s">
        <v>5569</v>
      </c>
      <c r="K3424" s="80">
        <v>8484954608</v>
      </c>
      <c r="M3424" s="158">
        <v>45170</v>
      </c>
      <c r="N3424" s="160">
        <f ca="1">IFERROR(IF(M3424="","", DATEDIF(M3424, TODAY(), "M")),"")</f>
        <v>19</v>
      </c>
      <c r="R3424" s="35" t="s">
        <v>384</v>
      </c>
      <c r="S3424" s="35" t="s">
        <v>255</v>
      </c>
      <c r="T3424" s="35" t="s">
        <v>385</v>
      </c>
      <c r="V3424" s="35" t="s">
        <v>386</v>
      </c>
      <c r="Z3424" s="162">
        <v>0</v>
      </c>
      <c r="AA3424" s="163">
        <v>1</v>
      </c>
      <c r="AD3424" s="162">
        <v>10</v>
      </c>
      <c r="AG3424" s="35" t="s">
        <v>387</v>
      </c>
      <c r="AH3424" s="166" t="str">
        <f t="shared" si="53"/>
        <v>Humana ay64 big file (1).xlsx</v>
      </c>
      <c r="AI3424" s="35" t="s">
        <v>238</v>
      </c>
      <c r="BJ3424" s="162" t="str">
        <f>IF(AI3424 = "Advance", AD3424, "")</f>
        <v/>
      </c>
      <c r="BK3424" s="171" t="str">
        <f>IF(AI3424 = "Advance", 1, "")</f>
        <v/>
      </c>
      <c r="BL3424" s="171" t="str">
        <f>IF(AI3424 = "Chargeback", 1, "")</f>
        <v/>
      </c>
      <c r="BM3424" s="162" t="str">
        <f>IF(AI3424 = "Chargeback", AD3424, "")</f>
        <v/>
      </c>
    </row>
    <row r="3425" spans="1:65">
      <c r="A3425" s="35" t="s">
        <v>303</v>
      </c>
      <c r="B3425" s="35" t="s">
        <v>253</v>
      </c>
      <c r="C3425" s="80">
        <v>1909377</v>
      </c>
      <c r="E3425" s="158">
        <v>45609</v>
      </c>
      <c r="F3425" s="159">
        <v>45609</v>
      </c>
      <c r="G3425" s="35" t="s">
        <v>5570</v>
      </c>
      <c r="H3425" s="35" t="s">
        <v>775</v>
      </c>
      <c r="I3425" s="35" t="s">
        <v>479</v>
      </c>
      <c r="J3425" s="35" t="s">
        <v>5571</v>
      </c>
      <c r="K3425" s="80">
        <v>9749054960</v>
      </c>
      <c r="M3425" s="158">
        <v>45139</v>
      </c>
      <c r="N3425" s="160">
        <f ca="1">IFERROR(IF(M3425="","", DATEDIF(M3425, TODAY(), "M")),"")</f>
        <v>20</v>
      </c>
      <c r="R3425" s="35" t="s">
        <v>384</v>
      </c>
      <c r="S3425" s="35" t="s">
        <v>255</v>
      </c>
      <c r="T3425" s="35" t="s">
        <v>385</v>
      </c>
      <c r="V3425" s="35" t="s">
        <v>386</v>
      </c>
      <c r="Z3425" s="162">
        <v>0</v>
      </c>
      <c r="AA3425" s="163">
        <v>1</v>
      </c>
      <c r="AD3425" s="162">
        <v>7</v>
      </c>
      <c r="AG3425" s="35" t="s">
        <v>387</v>
      </c>
      <c r="AH3425" s="166" t="str">
        <f t="shared" si="53"/>
        <v>Humana ay64 big file (1).xlsx</v>
      </c>
      <c r="AI3425" s="35" t="s">
        <v>238</v>
      </c>
      <c r="BJ3425" s="162" t="str">
        <f>IF(AI3425 = "Advance", AD3425, "")</f>
        <v/>
      </c>
      <c r="BK3425" s="171" t="str">
        <f>IF(AI3425 = "Advance", 1, "")</f>
        <v/>
      </c>
      <c r="BL3425" s="171" t="str">
        <f>IF(AI3425 = "Chargeback", 1, "")</f>
        <v/>
      </c>
      <c r="BM3425" s="162" t="str">
        <f>IF(AI3425 = "Chargeback", AD3425, "")</f>
        <v/>
      </c>
    </row>
    <row r="3426" spans="1:65">
      <c r="A3426" s="35" t="s">
        <v>303</v>
      </c>
      <c r="B3426" s="35" t="s">
        <v>253</v>
      </c>
      <c r="C3426" s="80">
        <v>1909377</v>
      </c>
      <c r="E3426" s="158">
        <v>45609</v>
      </c>
      <c r="F3426" s="159">
        <v>45609</v>
      </c>
      <c r="G3426" s="35" t="s">
        <v>5572</v>
      </c>
      <c r="H3426" s="35" t="s">
        <v>1414</v>
      </c>
      <c r="I3426" s="35" t="s">
        <v>674</v>
      </c>
      <c r="J3426" s="35" t="s">
        <v>5571</v>
      </c>
      <c r="K3426" s="80">
        <v>982219081</v>
      </c>
      <c r="M3426" s="158">
        <v>45139</v>
      </c>
      <c r="N3426" s="160">
        <f ca="1">IFERROR(IF(M3426="","", DATEDIF(M3426, TODAY(), "M")),"")</f>
        <v>20</v>
      </c>
      <c r="R3426" s="35" t="s">
        <v>384</v>
      </c>
      <c r="S3426" s="35" t="s">
        <v>255</v>
      </c>
      <c r="T3426" s="35" t="s">
        <v>385</v>
      </c>
      <c r="V3426" s="35" t="s">
        <v>386</v>
      </c>
      <c r="Z3426" s="162">
        <v>0</v>
      </c>
      <c r="AA3426" s="163">
        <v>1</v>
      </c>
      <c r="AD3426" s="162">
        <v>7</v>
      </c>
      <c r="AG3426" s="35" t="s">
        <v>387</v>
      </c>
      <c r="AH3426" s="166" t="str">
        <f t="shared" si="53"/>
        <v>Humana ay64 big file (1).xlsx</v>
      </c>
      <c r="AI3426" s="35" t="s">
        <v>238</v>
      </c>
      <c r="BJ3426" s="162" t="str">
        <f>IF(AI3426 = "Advance", AD3426, "")</f>
        <v/>
      </c>
      <c r="BK3426" s="171" t="str">
        <f>IF(AI3426 = "Advance", 1, "")</f>
        <v/>
      </c>
      <c r="BL3426" s="171" t="str">
        <f>IF(AI3426 = "Chargeback", 1, "")</f>
        <v/>
      </c>
      <c r="BM3426" s="162" t="str">
        <f>IF(AI3426 = "Chargeback", AD3426, "")</f>
        <v/>
      </c>
    </row>
    <row r="3427" spans="1:65">
      <c r="A3427" s="35" t="s">
        <v>303</v>
      </c>
      <c r="B3427" s="35" t="s">
        <v>253</v>
      </c>
      <c r="C3427" s="80">
        <v>1909377</v>
      </c>
      <c r="E3427" s="158">
        <v>45609</v>
      </c>
      <c r="F3427" s="159">
        <v>45609</v>
      </c>
      <c r="G3427" s="35" t="s">
        <v>5573</v>
      </c>
      <c r="H3427" s="35" t="s">
        <v>3121</v>
      </c>
      <c r="J3427" s="35" t="s">
        <v>5574</v>
      </c>
      <c r="K3427" s="80">
        <v>7448423532</v>
      </c>
      <c r="M3427" s="158">
        <v>45108</v>
      </c>
      <c r="N3427" s="160">
        <f ca="1">IFERROR(IF(M3427="","", DATEDIF(M3427, TODAY(), "M")),"")</f>
        <v>21</v>
      </c>
      <c r="R3427" s="35" t="s">
        <v>384</v>
      </c>
      <c r="S3427" s="35" t="s">
        <v>255</v>
      </c>
      <c r="T3427" s="35" t="s">
        <v>385</v>
      </c>
      <c r="V3427" s="35" t="s">
        <v>386</v>
      </c>
      <c r="Z3427" s="162">
        <v>0</v>
      </c>
      <c r="AA3427" s="163">
        <v>1</v>
      </c>
      <c r="AD3427" s="162">
        <v>7</v>
      </c>
      <c r="AG3427" s="35" t="s">
        <v>387</v>
      </c>
      <c r="AH3427" s="166" t="str">
        <f t="shared" si="53"/>
        <v>Humana ay64 big file (1).xlsx</v>
      </c>
      <c r="AI3427" s="35" t="s">
        <v>238</v>
      </c>
      <c r="BJ3427" s="162" t="str">
        <f>IF(AI3427 = "Advance", AD3427, "")</f>
        <v/>
      </c>
      <c r="BK3427" s="171" t="str">
        <f>IF(AI3427 = "Advance", 1, "")</f>
        <v/>
      </c>
      <c r="BL3427" s="171" t="str">
        <f>IF(AI3427 = "Chargeback", 1, "")</f>
        <v/>
      </c>
      <c r="BM3427" s="162" t="str">
        <f>IF(AI3427 = "Chargeback", AD3427, "")</f>
        <v/>
      </c>
    </row>
    <row r="3428" spans="1:65">
      <c r="A3428" s="35" t="s">
        <v>303</v>
      </c>
      <c r="B3428" s="35" t="s">
        <v>253</v>
      </c>
      <c r="C3428" s="80">
        <v>1909377</v>
      </c>
      <c r="E3428" s="158">
        <v>45609</v>
      </c>
      <c r="F3428" s="159">
        <v>45609</v>
      </c>
      <c r="G3428" s="35" t="s">
        <v>5575</v>
      </c>
      <c r="H3428" s="35" t="s">
        <v>5576</v>
      </c>
      <c r="J3428" s="35" t="s">
        <v>642</v>
      </c>
      <c r="K3428" s="80">
        <v>6672569080</v>
      </c>
      <c r="M3428" s="158">
        <v>45139</v>
      </c>
      <c r="N3428" s="160">
        <f ca="1">IFERROR(IF(M3428="","", DATEDIF(M3428, TODAY(), "M")),"")</f>
        <v>20</v>
      </c>
      <c r="R3428" s="35" t="s">
        <v>384</v>
      </c>
      <c r="S3428" s="35" t="s">
        <v>255</v>
      </c>
      <c r="T3428" s="35" t="s">
        <v>385</v>
      </c>
      <c r="V3428" s="35" t="s">
        <v>386</v>
      </c>
      <c r="Z3428" s="162">
        <v>0</v>
      </c>
      <c r="AA3428" s="163">
        <v>1</v>
      </c>
      <c r="AD3428" s="162">
        <v>7</v>
      </c>
      <c r="AG3428" s="35" t="s">
        <v>387</v>
      </c>
      <c r="AH3428" s="166" t="str">
        <f t="shared" si="53"/>
        <v>Humana ay64 big file (1).xlsx</v>
      </c>
      <c r="AI3428" s="35" t="s">
        <v>238</v>
      </c>
      <c r="BJ3428" s="162" t="str">
        <f>IF(AI3428 = "Advance", AD3428, "")</f>
        <v/>
      </c>
      <c r="BK3428" s="171" t="str">
        <f>IF(AI3428 = "Advance", 1, "")</f>
        <v/>
      </c>
      <c r="BL3428" s="171" t="str">
        <f>IF(AI3428 = "Chargeback", 1, "")</f>
        <v/>
      </c>
      <c r="BM3428" s="162" t="str">
        <f>IF(AI3428 = "Chargeback", AD3428, "")</f>
        <v/>
      </c>
    </row>
    <row r="3429" spans="1:65">
      <c r="A3429" s="35" t="s">
        <v>303</v>
      </c>
      <c r="B3429" s="35" t="s">
        <v>253</v>
      </c>
      <c r="C3429" s="80">
        <v>1909377</v>
      </c>
      <c r="E3429" s="158">
        <v>45609</v>
      </c>
      <c r="F3429" s="159">
        <v>45609</v>
      </c>
      <c r="G3429" s="35" t="s">
        <v>5577</v>
      </c>
      <c r="H3429" s="35" t="s">
        <v>870</v>
      </c>
      <c r="J3429" s="35" t="s">
        <v>5578</v>
      </c>
      <c r="K3429" s="80">
        <v>3639744415</v>
      </c>
      <c r="M3429" s="158">
        <v>45658</v>
      </c>
      <c r="N3429" s="160">
        <f ca="1">IFERROR(IF(M3429="","", DATEDIF(M3429, TODAY(), "M")),"")</f>
        <v>3</v>
      </c>
      <c r="R3429" s="35" t="s">
        <v>384</v>
      </c>
      <c r="S3429" s="35" t="s">
        <v>255</v>
      </c>
      <c r="T3429" s="35" t="s">
        <v>385</v>
      </c>
      <c r="V3429" s="35" t="s">
        <v>386</v>
      </c>
      <c r="Z3429" s="162">
        <v>0</v>
      </c>
      <c r="AA3429" s="163">
        <v>1</v>
      </c>
      <c r="AD3429" s="162">
        <v>200</v>
      </c>
      <c r="AG3429" s="35" t="s">
        <v>409</v>
      </c>
      <c r="AH3429" s="166" t="str">
        <f t="shared" si="53"/>
        <v>Humana ay64 big file (1).xlsx</v>
      </c>
      <c r="AI3429" s="35" t="s">
        <v>237</v>
      </c>
      <c r="BJ3429" s="162">
        <f>IF(AI3429 = "Advance", AD3429, "")</f>
        <v>200</v>
      </c>
      <c r="BK3429" s="171">
        <f>IF(AI3429 = "Advance", 1, "")</f>
        <v>1</v>
      </c>
      <c r="BL3429" s="171" t="str">
        <f>IF(AI3429 = "Chargeback", 1, "")</f>
        <v/>
      </c>
      <c r="BM3429" s="162" t="str">
        <f>IF(AI3429 = "Chargeback", AD3429, "")</f>
        <v/>
      </c>
    </row>
    <row r="3430" spans="1:65">
      <c r="A3430" s="35" t="s">
        <v>303</v>
      </c>
      <c r="B3430" s="35" t="s">
        <v>253</v>
      </c>
      <c r="C3430" s="80">
        <v>1909377</v>
      </c>
      <c r="E3430" s="158">
        <v>45609</v>
      </c>
      <c r="F3430" s="159">
        <v>45609</v>
      </c>
      <c r="G3430" s="35" t="s">
        <v>5579</v>
      </c>
      <c r="H3430" s="35" t="s">
        <v>5580</v>
      </c>
      <c r="I3430" s="35" t="s">
        <v>479</v>
      </c>
      <c r="J3430" s="35" t="s">
        <v>1101</v>
      </c>
      <c r="K3430" s="80">
        <v>2421350960</v>
      </c>
      <c r="M3430" s="158">
        <v>45108</v>
      </c>
      <c r="N3430" s="160">
        <f ca="1">IFERROR(IF(M3430="","", DATEDIF(M3430, TODAY(), "M")),"")</f>
        <v>21</v>
      </c>
      <c r="R3430" s="35" t="s">
        <v>384</v>
      </c>
      <c r="S3430" s="35" t="s">
        <v>255</v>
      </c>
      <c r="T3430" s="35" t="s">
        <v>385</v>
      </c>
      <c r="V3430" s="35" t="s">
        <v>386</v>
      </c>
      <c r="Z3430" s="162">
        <v>0</v>
      </c>
      <c r="AA3430" s="163">
        <v>1</v>
      </c>
      <c r="AD3430" s="162">
        <v>7</v>
      </c>
      <c r="AG3430" s="35" t="s">
        <v>387</v>
      </c>
      <c r="AH3430" s="166" t="str">
        <f t="shared" si="53"/>
        <v>Humana ay64 big file (1).xlsx</v>
      </c>
      <c r="AI3430" s="35" t="s">
        <v>238</v>
      </c>
      <c r="BJ3430" s="162" t="str">
        <f>IF(AI3430 = "Advance", AD3430, "")</f>
        <v/>
      </c>
      <c r="BK3430" s="171" t="str">
        <f>IF(AI3430 = "Advance", 1, "")</f>
        <v/>
      </c>
      <c r="BL3430" s="171" t="str">
        <f>IF(AI3430 = "Chargeback", 1, "")</f>
        <v/>
      </c>
      <c r="BM3430" s="162" t="str">
        <f>IF(AI3430 = "Chargeback", AD3430, "")</f>
        <v/>
      </c>
    </row>
    <row r="3431" spans="1:65">
      <c r="A3431" s="35" t="s">
        <v>303</v>
      </c>
      <c r="B3431" s="35" t="s">
        <v>253</v>
      </c>
      <c r="C3431" s="80">
        <v>1909377</v>
      </c>
      <c r="E3431" s="158">
        <v>45609</v>
      </c>
      <c r="F3431" s="159">
        <v>45609</v>
      </c>
      <c r="G3431" s="35" t="s">
        <v>5581</v>
      </c>
      <c r="H3431" s="35" t="s">
        <v>585</v>
      </c>
      <c r="I3431" s="35" t="s">
        <v>472</v>
      </c>
      <c r="J3431" s="35" t="s">
        <v>1106</v>
      </c>
      <c r="K3431" s="80">
        <v>2248230247</v>
      </c>
      <c r="M3431" s="158">
        <v>45170</v>
      </c>
      <c r="N3431" s="160">
        <f ca="1">IFERROR(IF(M3431="","", DATEDIF(M3431, TODAY(), "M")),"")</f>
        <v>19</v>
      </c>
      <c r="R3431" s="35" t="s">
        <v>384</v>
      </c>
      <c r="S3431" s="35" t="s">
        <v>255</v>
      </c>
      <c r="T3431" s="35" t="s">
        <v>385</v>
      </c>
      <c r="V3431" s="35" t="s">
        <v>386</v>
      </c>
      <c r="Z3431" s="162">
        <v>0</v>
      </c>
      <c r="AA3431" s="163">
        <v>1</v>
      </c>
      <c r="AD3431" s="162">
        <v>10</v>
      </c>
      <c r="AG3431" s="35" t="s">
        <v>387</v>
      </c>
      <c r="AH3431" s="166" t="str">
        <f t="shared" si="53"/>
        <v>Humana ay64 big file (1).xlsx</v>
      </c>
      <c r="AI3431" s="35" t="s">
        <v>238</v>
      </c>
      <c r="BJ3431" s="162" t="str">
        <f>IF(AI3431 = "Advance", AD3431, "")</f>
        <v/>
      </c>
      <c r="BK3431" s="171" t="str">
        <f>IF(AI3431 = "Advance", 1, "")</f>
        <v/>
      </c>
      <c r="BL3431" s="171" t="str">
        <f>IF(AI3431 = "Chargeback", 1, "")</f>
        <v/>
      </c>
      <c r="BM3431" s="162" t="str">
        <f>IF(AI3431 = "Chargeback", AD3431, "")</f>
        <v/>
      </c>
    </row>
    <row r="3432" spans="1:65">
      <c r="A3432" s="35" t="s">
        <v>303</v>
      </c>
      <c r="B3432" s="35" t="s">
        <v>253</v>
      </c>
      <c r="C3432" s="80">
        <v>1909377</v>
      </c>
      <c r="E3432" s="158">
        <v>45609</v>
      </c>
      <c r="F3432" s="159">
        <v>45609</v>
      </c>
      <c r="G3432" s="35" t="s">
        <v>5582</v>
      </c>
      <c r="H3432" s="35" t="s">
        <v>2544</v>
      </c>
      <c r="J3432" s="35" t="s">
        <v>1250</v>
      </c>
      <c r="K3432" s="80">
        <v>3905888127</v>
      </c>
      <c r="M3432" s="158">
        <v>45139</v>
      </c>
      <c r="N3432" s="160">
        <f ca="1">IFERROR(IF(M3432="","", DATEDIF(M3432, TODAY(), "M")),"")</f>
        <v>20</v>
      </c>
      <c r="R3432" s="35" t="s">
        <v>384</v>
      </c>
      <c r="S3432" s="35" t="s">
        <v>255</v>
      </c>
      <c r="T3432" s="35" t="s">
        <v>385</v>
      </c>
      <c r="V3432" s="35" t="s">
        <v>386</v>
      </c>
      <c r="Z3432" s="162">
        <v>0</v>
      </c>
      <c r="AA3432" s="163">
        <v>1</v>
      </c>
      <c r="AD3432" s="162">
        <v>7</v>
      </c>
      <c r="AG3432" s="35" t="s">
        <v>387</v>
      </c>
      <c r="AH3432" s="166" t="str">
        <f t="shared" si="53"/>
        <v>Humana ay64 big file (1).xlsx</v>
      </c>
      <c r="AI3432" s="35" t="s">
        <v>238</v>
      </c>
      <c r="BJ3432" s="162" t="str">
        <f>IF(AI3432 = "Advance", AD3432, "")</f>
        <v/>
      </c>
      <c r="BK3432" s="171" t="str">
        <f>IF(AI3432 = "Advance", 1, "")</f>
        <v/>
      </c>
      <c r="BL3432" s="171" t="str">
        <f>IF(AI3432 = "Chargeback", 1, "")</f>
        <v/>
      </c>
      <c r="BM3432" s="162" t="str">
        <f>IF(AI3432 = "Chargeback", AD3432, "")</f>
        <v/>
      </c>
    </row>
    <row r="3433" spans="1:65">
      <c r="A3433" s="35" t="s">
        <v>303</v>
      </c>
      <c r="B3433" s="35" t="s">
        <v>253</v>
      </c>
      <c r="C3433" s="80">
        <v>1909377</v>
      </c>
      <c r="E3433" s="158">
        <v>45609</v>
      </c>
      <c r="F3433" s="159">
        <v>45609</v>
      </c>
      <c r="G3433" s="35" t="s">
        <v>5583</v>
      </c>
      <c r="H3433" s="35" t="s">
        <v>5584</v>
      </c>
      <c r="J3433" s="35" t="s">
        <v>1535</v>
      </c>
      <c r="K3433" s="80">
        <v>2533174474</v>
      </c>
      <c r="M3433" s="158">
        <v>45139</v>
      </c>
      <c r="N3433" s="160">
        <f ca="1">IFERROR(IF(M3433="","", DATEDIF(M3433, TODAY(), "M")),"")</f>
        <v>20</v>
      </c>
      <c r="R3433" s="35" t="s">
        <v>384</v>
      </c>
      <c r="S3433" s="35" t="s">
        <v>255</v>
      </c>
      <c r="T3433" s="35" t="s">
        <v>385</v>
      </c>
      <c r="V3433" s="35" t="s">
        <v>386</v>
      </c>
      <c r="Z3433" s="162">
        <v>0</v>
      </c>
      <c r="AA3433" s="163">
        <v>1</v>
      </c>
      <c r="AD3433" s="162">
        <v>7</v>
      </c>
      <c r="AG3433" s="35" t="s">
        <v>387</v>
      </c>
      <c r="AH3433" s="166" t="str">
        <f t="shared" si="53"/>
        <v>Humana ay64 big file (1).xlsx</v>
      </c>
      <c r="AI3433" s="35" t="s">
        <v>238</v>
      </c>
      <c r="BJ3433" s="162" t="str">
        <f>IF(AI3433 = "Advance", AD3433, "")</f>
        <v/>
      </c>
      <c r="BK3433" s="171" t="str">
        <f>IF(AI3433 = "Advance", 1, "")</f>
        <v/>
      </c>
      <c r="BL3433" s="171" t="str">
        <f>IF(AI3433 = "Chargeback", 1, "")</f>
        <v/>
      </c>
      <c r="BM3433" s="162" t="str">
        <f>IF(AI3433 = "Chargeback", AD3433, "")</f>
        <v/>
      </c>
    </row>
    <row r="3434" spans="1:65">
      <c r="A3434" s="35" t="s">
        <v>303</v>
      </c>
      <c r="B3434" s="35" t="s">
        <v>253</v>
      </c>
      <c r="C3434" s="80">
        <v>1909377</v>
      </c>
      <c r="E3434" s="158">
        <v>45609</v>
      </c>
      <c r="F3434" s="159">
        <v>45609</v>
      </c>
      <c r="G3434" s="35" t="s">
        <v>5585</v>
      </c>
      <c r="H3434" s="35" t="s">
        <v>1549</v>
      </c>
      <c r="J3434" s="35" t="s">
        <v>2347</v>
      </c>
      <c r="K3434" s="80">
        <v>9350488442</v>
      </c>
      <c r="M3434" s="158">
        <v>45170</v>
      </c>
      <c r="N3434" s="160">
        <f ca="1">IFERROR(IF(M3434="","", DATEDIF(M3434, TODAY(), "M")),"")</f>
        <v>19</v>
      </c>
      <c r="R3434" s="35" t="s">
        <v>384</v>
      </c>
      <c r="S3434" s="35" t="s">
        <v>255</v>
      </c>
      <c r="T3434" s="35" t="s">
        <v>385</v>
      </c>
      <c r="V3434" s="35" t="s">
        <v>386</v>
      </c>
      <c r="Z3434" s="162">
        <v>0</v>
      </c>
      <c r="AA3434" s="163">
        <v>1</v>
      </c>
      <c r="AD3434" s="162">
        <v>10</v>
      </c>
      <c r="AG3434" s="35" t="s">
        <v>387</v>
      </c>
      <c r="AH3434" s="166" t="str">
        <f t="shared" si="53"/>
        <v>Humana ay64 big file (1).xlsx</v>
      </c>
      <c r="AI3434" s="35" t="s">
        <v>238</v>
      </c>
      <c r="BJ3434" s="162" t="str">
        <f>IF(AI3434 = "Advance", AD3434, "")</f>
        <v/>
      </c>
      <c r="BK3434" s="171" t="str">
        <f>IF(AI3434 = "Advance", 1, "")</f>
        <v/>
      </c>
      <c r="BL3434" s="171" t="str">
        <f>IF(AI3434 = "Chargeback", 1, "")</f>
        <v/>
      </c>
      <c r="BM3434" s="162" t="str">
        <f>IF(AI3434 = "Chargeback", AD3434, "")</f>
        <v/>
      </c>
    </row>
    <row r="3435" spans="1:65">
      <c r="A3435" s="35" t="s">
        <v>303</v>
      </c>
      <c r="B3435" s="35" t="s">
        <v>253</v>
      </c>
      <c r="C3435" s="80">
        <v>1909377</v>
      </c>
      <c r="E3435" s="158">
        <v>45609</v>
      </c>
      <c r="F3435" s="159">
        <v>45609</v>
      </c>
      <c r="G3435" s="35" t="s">
        <v>5586</v>
      </c>
      <c r="H3435" s="35" t="s">
        <v>535</v>
      </c>
      <c r="I3435" s="35" t="s">
        <v>416</v>
      </c>
      <c r="J3435" s="35" t="s">
        <v>5587</v>
      </c>
      <c r="K3435" s="80">
        <v>2032216746</v>
      </c>
      <c r="M3435" s="158">
        <v>45170</v>
      </c>
      <c r="N3435" s="160">
        <f ca="1">IFERROR(IF(M3435="","", DATEDIF(M3435, TODAY(), "M")),"")</f>
        <v>19</v>
      </c>
      <c r="R3435" s="35" t="s">
        <v>384</v>
      </c>
      <c r="S3435" s="35" t="s">
        <v>255</v>
      </c>
      <c r="T3435" s="35" t="s">
        <v>385</v>
      </c>
      <c r="V3435" s="35" t="s">
        <v>386</v>
      </c>
      <c r="Z3435" s="162">
        <v>0</v>
      </c>
      <c r="AA3435" s="163">
        <v>1</v>
      </c>
      <c r="AD3435" s="162">
        <v>10</v>
      </c>
      <c r="AG3435" s="35" t="s">
        <v>387</v>
      </c>
      <c r="AH3435" s="166" t="str">
        <f t="shared" si="53"/>
        <v>Humana ay64 big file (1).xlsx</v>
      </c>
      <c r="AI3435" s="35" t="s">
        <v>238</v>
      </c>
      <c r="BJ3435" s="162" t="str">
        <f>IF(AI3435 = "Advance", AD3435, "")</f>
        <v/>
      </c>
      <c r="BK3435" s="171" t="str">
        <f>IF(AI3435 = "Advance", 1, "")</f>
        <v/>
      </c>
      <c r="BL3435" s="171" t="str">
        <f>IF(AI3435 = "Chargeback", 1, "")</f>
        <v/>
      </c>
      <c r="BM3435" s="162" t="str">
        <f>IF(AI3435 = "Chargeback", AD3435, "")</f>
        <v/>
      </c>
    </row>
    <row r="3436" spans="1:65">
      <c r="A3436" s="35" t="s">
        <v>303</v>
      </c>
      <c r="B3436" s="35" t="s">
        <v>253</v>
      </c>
      <c r="C3436" s="80">
        <v>1909377</v>
      </c>
      <c r="E3436" s="158">
        <v>45609</v>
      </c>
      <c r="F3436" s="159">
        <v>45609</v>
      </c>
      <c r="G3436" s="35" t="s">
        <v>5588</v>
      </c>
      <c r="H3436" s="35" t="s">
        <v>517</v>
      </c>
      <c r="I3436" s="35" t="s">
        <v>472</v>
      </c>
      <c r="J3436" s="35" t="s">
        <v>5578</v>
      </c>
      <c r="K3436" s="80">
        <v>5009812721</v>
      </c>
      <c r="M3436" s="158">
        <v>45658</v>
      </c>
      <c r="N3436" s="160">
        <f ca="1">IFERROR(IF(M3436="","", DATEDIF(M3436, TODAY(), "M")),"")</f>
        <v>3</v>
      </c>
      <c r="R3436" s="35" t="s">
        <v>384</v>
      </c>
      <c r="S3436" s="35" t="s">
        <v>255</v>
      </c>
      <c r="T3436" s="35" t="s">
        <v>385</v>
      </c>
      <c r="V3436" s="35" t="s">
        <v>386</v>
      </c>
      <c r="Z3436" s="162">
        <v>0</v>
      </c>
      <c r="AA3436" s="163">
        <v>1</v>
      </c>
      <c r="AD3436" s="162">
        <v>120</v>
      </c>
      <c r="AG3436" s="35" t="s">
        <v>409</v>
      </c>
      <c r="AH3436" s="166" t="str">
        <f t="shared" si="53"/>
        <v>Humana ay64 big file (1).xlsx</v>
      </c>
      <c r="AI3436" s="35" t="s">
        <v>237</v>
      </c>
      <c r="BJ3436" s="162">
        <f>IF(AI3436 = "Advance", AD3436, "")</f>
        <v>120</v>
      </c>
      <c r="BK3436" s="171">
        <f>IF(AI3436 = "Advance", 1, "")</f>
        <v>1</v>
      </c>
      <c r="BL3436" s="171" t="str">
        <f>IF(AI3436 = "Chargeback", 1, "")</f>
        <v/>
      </c>
      <c r="BM3436" s="162" t="str">
        <f>IF(AI3436 = "Chargeback", AD3436, "")</f>
        <v/>
      </c>
    </row>
    <row r="3437" spans="1:65">
      <c r="A3437" s="35" t="s">
        <v>303</v>
      </c>
      <c r="B3437" s="35" t="s">
        <v>253</v>
      </c>
      <c r="C3437" s="80">
        <v>1909377</v>
      </c>
      <c r="E3437" s="158">
        <v>45609</v>
      </c>
      <c r="F3437" s="159">
        <v>45609</v>
      </c>
      <c r="G3437" s="35" t="s">
        <v>5589</v>
      </c>
      <c r="H3437" s="35" t="s">
        <v>1006</v>
      </c>
      <c r="I3437" s="35" t="s">
        <v>674</v>
      </c>
      <c r="J3437" s="35" t="s">
        <v>5590</v>
      </c>
      <c r="K3437" s="80">
        <v>1517621530</v>
      </c>
      <c r="M3437" s="158">
        <v>45658</v>
      </c>
      <c r="N3437" s="160">
        <f ca="1">IFERROR(IF(M3437="","", DATEDIF(M3437, TODAY(), "M")),"")</f>
        <v>3</v>
      </c>
      <c r="R3437" s="35" t="s">
        <v>384</v>
      </c>
      <c r="S3437" s="35" t="s">
        <v>255</v>
      </c>
      <c r="T3437" s="35" t="s">
        <v>385</v>
      </c>
      <c r="V3437" s="35" t="s">
        <v>386</v>
      </c>
      <c r="Z3437" s="162">
        <v>0</v>
      </c>
      <c r="AA3437" s="163">
        <v>1</v>
      </c>
      <c r="AD3437" s="162">
        <v>200</v>
      </c>
      <c r="AG3437" s="35" t="s">
        <v>409</v>
      </c>
      <c r="AH3437" s="166" t="str">
        <f t="shared" si="53"/>
        <v>Humana ay64 big file (1).xlsx</v>
      </c>
      <c r="AI3437" s="35" t="s">
        <v>237</v>
      </c>
      <c r="BJ3437" s="162">
        <f>IF(AI3437 = "Advance", AD3437, "")</f>
        <v>200</v>
      </c>
      <c r="BK3437" s="171">
        <f>IF(AI3437 = "Advance", 1, "")</f>
        <v>1</v>
      </c>
      <c r="BL3437" s="171" t="str">
        <f>IF(AI3437 = "Chargeback", 1, "")</f>
        <v/>
      </c>
      <c r="BM3437" s="162" t="str">
        <f>IF(AI3437 = "Chargeback", AD3437, "")</f>
        <v/>
      </c>
    </row>
    <row r="3438" spans="1:65">
      <c r="A3438" s="35" t="s">
        <v>303</v>
      </c>
      <c r="B3438" s="35" t="s">
        <v>253</v>
      </c>
      <c r="C3438" s="80">
        <v>1909377</v>
      </c>
      <c r="E3438" s="158">
        <v>45609</v>
      </c>
      <c r="F3438" s="159">
        <v>45609</v>
      </c>
      <c r="G3438" s="35" t="s">
        <v>5591</v>
      </c>
      <c r="H3438" s="35" t="s">
        <v>1169</v>
      </c>
      <c r="I3438" s="35" t="s">
        <v>465</v>
      </c>
      <c r="J3438" s="35" t="s">
        <v>5590</v>
      </c>
      <c r="K3438" s="80">
        <v>9969982149</v>
      </c>
      <c r="M3438" s="158">
        <v>45658</v>
      </c>
      <c r="N3438" s="160">
        <f ca="1">IFERROR(IF(M3438="","", DATEDIF(M3438, TODAY(), "M")),"")</f>
        <v>3</v>
      </c>
      <c r="R3438" s="35" t="s">
        <v>384</v>
      </c>
      <c r="S3438" s="35" t="s">
        <v>255</v>
      </c>
      <c r="T3438" s="35" t="s">
        <v>385</v>
      </c>
      <c r="V3438" s="35" t="s">
        <v>386</v>
      </c>
      <c r="Z3438" s="162">
        <v>0</v>
      </c>
      <c r="AA3438" s="163">
        <v>1</v>
      </c>
      <c r="AD3438" s="162">
        <v>200</v>
      </c>
      <c r="AG3438" s="35" t="s">
        <v>409</v>
      </c>
      <c r="AH3438" s="166" t="str">
        <f t="shared" si="53"/>
        <v>Humana ay64 big file (1).xlsx</v>
      </c>
      <c r="AI3438" s="35" t="s">
        <v>237</v>
      </c>
      <c r="BJ3438" s="162">
        <f>IF(AI3438 = "Advance", AD3438, "")</f>
        <v>200</v>
      </c>
      <c r="BK3438" s="171">
        <f>IF(AI3438 = "Advance", 1, "")</f>
        <v>1</v>
      </c>
      <c r="BL3438" s="171" t="str">
        <f>IF(AI3438 = "Chargeback", 1, "")</f>
        <v/>
      </c>
      <c r="BM3438" s="162" t="str">
        <f>IF(AI3438 = "Chargeback", AD3438, "")</f>
        <v/>
      </c>
    </row>
    <row r="3439" spans="1:65">
      <c r="A3439" s="35" t="s">
        <v>303</v>
      </c>
      <c r="B3439" s="35" t="s">
        <v>253</v>
      </c>
      <c r="C3439" s="80">
        <v>1909377</v>
      </c>
      <c r="E3439" s="158">
        <v>45609</v>
      </c>
      <c r="F3439" s="159">
        <v>45609</v>
      </c>
      <c r="G3439" s="35" t="s">
        <v>5592</v>
      </c>
      <c r="H3439" s="35" t="s">
        <v>5593</v>
      </c>
      <c r="I3439" s="35" t="s">
        <v>416</v>
      </c>
      <c r="J3439" s="35" t="s">
        <v>3346</v>
      </c>
      <c r="K3439" s="80">
        <v>749428228</v>
      </c>
      <c r="M3439" s="158">
        <v>45658</v>
      </c>
      <c r="N3439" s="160">
        <f ca="1">IFERROR(IF(M3439="","", DATEDIF(M3439, TODAY(), "M")),"")</f>
        <v>3</v>
      </c>
      <c r="R3439" s="35" t="s">
        <v>384</v>
      </c>
      <c r="S3439" s="35" t="s">
        <v>255</v>
      </c>
      <c r="T3439" s="35" t="s">
        <v>385</v>
      </c>
      <c r="V3439" s="35" t="s">
        <v>386</v>
      </c>
      <c r="Z3439" s="162">
        <v>0</v>
      </c>
      <c r="AA3439" s="163">
        <v>1</v>
      </c>
      <c r="AD3439" s="162">
        <v>200</v>
      </c>
      <c r="AG3439" s="35" t="s">
        <v>409</v>
      </c>
      <c r="AH3439" s="166" t="str">
        <f t="shared" si="53"/>
        <v>Humana ay64 big file (1).xlsx</v>
      </c>
      <c r="AI3439" s="35" t="s">
        <v>237</v>
      </c>
      <c r="BJ3439" s="162">
        <f>IF(AI3439 = "Advance", AD3439, "")</f>
        <v>200</v>
      </c>
      <c r="BK3439" s="171">
        <f>IF(AI3439 = "Advance", 1, "")</f>
        <v>1</v>
      </c>
      <c r="BL3439" s="171" t="str">
        <f>IF(AI3439 = "Chargeback", 1, "")</f>
        <v/>
      </c>
      <c r="BM3439" s="162" t="str">
        <f>IF(AI3439 = "Chargeback", AD3439, "")</f>
        <v/>
      </c>
    </row>
    <row r="3440" spans="1:65">
      <c r="A3440" s="35" t="s">
        <v>304</v>
      </c>
      <c r="B3440" s="35" t="s">
        <v>253</v>
      </c>
      <c r="C3440" s="80">
        <v>1914124</v>
      </c>
      <c r="E3440" s="158">
        <v>45609</v>
      </c>
      <c r="F3440" s="159">
        <v>45609</v>
      </c>
      <c r="G3440" s="35" t="s">
        <v>892</v>
      </c>
      <c r="H3440" s="35" t="s">
        <v>429</v>
      </c>
      <c r="I3440" s="35" t="s">
        <v>416</v>
      </c>
      <c r="J3440" s="35" t="s">
        <v>459</v>
      </c>
      <c r="K3440" s="80">
        <v>9441922481</v>
      </c>
      <c r="M3440" s="158">
        <v>45658</v>
      </c>
      <c r="N3440" s="160">
        <f ca="1">IFERROR(IF(M3440="","", DATEDIF(M3440, TODAY(), "M")),"")</f>
        <v>3</v>
      </c>
      <c r="R3440" s="35" t="s">
        <v>384</v>
      </c>
      <c r="S3440" s="35" t="s">
        <v>255</v>
      </c>
      <c r="T3440" s="35" t="s">
        <v>407</v>
      </c>
      <c r="V3440" s="35" t="s">
        <v>553</v>
      </c>
      <c r="Z3440" s="162">
        <v>0</v>
      </c>
      <c r="AA3440" s="163">
        <v>1</v>
      </c>
      <c r="AD3440" s="162">
        <v>120</v>
      </c>
      <c r="AG3440" s="35" t="s">
        <v>409</v>
      </c>
      <c r="AH3440" s="166" t="str">
        <f t="shared" si="53"/>
        <v>Humana ay64 big file (1).xlsx</v>
      </c>
      <c r="AI3440" s="35" t="s">
        <v>237</v>
      </c>
      <c r="BJ3440" s="162">
        <f>IF(AI3440 = "Advance", AD3440, "")</f>
        <v>120</v>
      </c>
      <c r="BK3440" s="171">
        <f>IF(AI3440 = "Advance", 1, "")</f>
        <v>1</v>
      </c>
      <c r="BL3440" s="171" t="str">
        <f>IF(AI3440 = "Chargeback", 1, "")</f>
        <v/>
      </c>
      <c r="BM3440" s="162" t="str">
        <f>IF(AI3440 = "Chargeback", AD3440, "")</f>
        <v/>
      </c>
    </row>
    <row r="3441" spans="1:65">
      <c r="A3441" s="35" t="s">
        <v>304</v>
      </c>
      <c r="B3441" s="35" t="s">
        <v>253</v>
      </c>
      <c r="C3441" s="80">
        <v>1914124</v>
      </c>
      <c r="E3441" s="158">
        <v>45609</v>
      </c>
      <c r="F3441" s="159">
        <v>45609</v>
      </c>
      <c r="G3441" s="35" t="s">
        <v>5594</v>
      </c>
      <c r="H3441" s="35" t="s">
        <v>5595</v>
      </c>
      <c r="I3441" s="35" t="s">
        <v>443</v>
      </c>
      <c r="J3441" s="35" t="s">
        <v>2293</v>
      </c>
      <c r="K3441" s="80">
        <v>6587023077</v>
      </c>
      <c r="M3441" s="158">
        <v>45200</v>
      </c>
      <c r="N3441" s="160">
        <f ca="1">IFERROR(IF(M3441="","", DATEDIF(M3441, TODAY(), "M")),"")</f>
        <v>18</v>
      </c>
      <c r="R3441" s="35" t="s">
        <v>384</v>
      </c>
      <c r="S3441" s="35" t="s">
        <v>255</v>
      </c>
      <c r="T3441" s="35" t="s">
        <v>385</v>
      </c>
      <c r="V3441" s="35" t="s">
        <v>386</v>
      </c>
      <c r="Z3441" s="162">
        <v>0</v>
      </c>
      <c r="AA3441" s="163">
        <v>1</v>
      </c>
      <c r="AD3441" s="162">
        <v>10</v>
      </c>
      <c r="AG3441" s="35" t="s">
        <v>387</v>
      </c>
      <c r="AH3441" s="166" t="str">
        <f t="shared" si="53"/>
        <v>Humana ay64 big file (1).xlsx</v>
      </c>
      <c r="AI3441" s="35" t="s">
        <v>238</v>
      </c>
      <c r="BJ3441" s="162" t="str">
        <f>IF(AI3441 = "Advance", AD3441, "")</f>
        <v/>
      </c>
      <c r="BK3441" s="171" t="str">
        <f>IF(AI3441 = "Advance", 1, "")</f>
        <v/>
      </c>
      <c r="BL3441" s="171" t="str">
        <f>IF(AI3441 = "Chargeback", 1, "")</f>
        <v/>
      </c>
      <c r="BM3441" s="162" t="str">
        <f>IF(AI3441 = "Chargeback", AD3441, "")</f>
        <v/>
      </c>
    </row>
    <row r="3442" spans="1:65">
      <c r="A3442" s="35" t="s">
        <v>304</v>
      </c>
      <c r="B3442" s="35" t="s">
        <v>272</v>
      </c>
      <c r="C3442" s="80">
        <v>1914124</v>
      </c>
      <c r="E3442" s="158">
        <v>45609</v>
      </c>
      <c r="F3442" s="159">
        <v>45609</v>
      </c>
      <c r="G3442" s="35" t="s">
        <v>5594</v>
      </c>
      <c r="H3442" s="35" t="s">
        <v>5595</v>
      </c>
      <c r="I3442" s="35" t="s">
        <v>443</v>
      </c>
      <c r="J3442" s="35" t="s">
        <v>2293</v>
      </c>
      <c r="K3442" s="80">
        <v>5972834978</v>
      </c>
      <c r="M3442" s="158">
        <v>45200</v>
      </c>
      <c r="N3442" s="160">
        <f ca="1">IFERROR(IF(M3442="","", DATEDIF(M3442, TODAY(), "M")),"")</f>
        <v>18</v>
      </c>
      <c r="R3442" s="35" t="s">
        <v>384</v>
      </c>
      <c r="S3442" s="35" t="s">
        <v>255</v>
      </c>
      <c r="T3442" s="35" t="s">
        <v>385</v>
      </c>
      <c r="V3442" s="35" t="s">
        <v>386</v>
      </c>
      <c r="Z3442" s="162">
        <v>0</v>
      </c>
      <c r="AA3442" s="163">
        <v>1</v>
      </c>
      <c r="AD3442" s="162">
        <v>25.5</v>
      </c>
      <c r="AG3442" s="35" t="s">
        <v>581</v>
      </c>
      <c r="AH3442" s="166" t="str">
        <f t="shared" si="53"/>
        <v>Humana ay64 big file (1).xlsx</v>
      </c>
      <c r="AI3442" s="35" t="s">
        <v>238</v>
      </c>
      <c r="BJ3442" s="162" t="str">
        <f>IF(AI3442 = "Advance", AD3442, "")</f>
        <v/>
      </c>
      <c r="BK3442" s="171" t="str">
        <f>IF(AI3442 = "Advance", 1, "")</f>
        <v/>
      </c>
      <c r="BL3442" s="171" t="str">
        <f>IF(AI3442 = "Chargeback", 1, "")</f>
        <v/>
      </c>
      <c r="BM3442" s="162" t="str">
        <f>IF(AI3442 = "Chargeback", AD3442, "")</f>
        <v/>
      </c>
    </row>
    <row r="3443" spans="1:65">
      <c r="A3443" s="35" t="s">
        <v>304</v>
      </c>
      <c r="B3443" s="35" t="s">
        <v>253</v>
      </c>
      <c r="C3443" s="80">
        <v>1914124</v>
      </c>
      <c r="E3443" s="158">
        <v>45609</v>
      </c>
      <c r="F3443" s="159">
        <v>45609</v>
      </c>
      <c r="G3443" s="35" t="s">
        <v>5594</v>
      </c>
      <c r="H3443" s="35" t="s">
        <v>5595</v>
      </c>
      <c r="I3443" s="35" t="s">
        <v>443</v>
      </c>
      <c r="J3443" s="35" t="s">
        <v>2293</v>
      </c>
      <c r="K3443" s="80">
        <v>5570680546</v>
      </c>
      <c r="M3443" s="158">
        <v>45658</v>
      </c>
      <c r="N3443" s="160">
        <f ca="1">IFERROR(IF(M3443="","", DATEDIF(M3443, TODAY(), "M")),"")</f>
        <v>3</v>
      </c>
      <c r="R3443" s="35" t="s">
        <v>384</v>
      </c>
      <c r="S3443" s="35" t="s">
        <v>255</v>
      </c>
      <c r="T3443" s="35" t="s">
        <v>407</v>
      </c>
      <c r="V3443" s="35" t="s">
        <v>553</v>
      </c>
      <c r="Z3443" s="162">
        <v>0</v>
      </c>
      <c r="AA3443" s="163">
        <v>1</v>
      </c>
      <c r="AD3443" s="162">
        <v>120</v>
      </c>
      <c r="AG3443" s="35" t="s">
        <v>409</v>
      </c>
      <c r="AH3443" s="166" t="str">
        <f t="shared" si="53"/>
        <v>Humana ay64 big file (1).xlsx</v>
      </c>
      <c r="AI3443" s="35" t="s">
        <v>237</v>
      </c>
      <c r="BJ3443" s="162">
        <f>IF(AI3443 = "Advance", AD3443, "")</f>
        <v>120</v>
      </c>
      <c r="BK3443" s="171">
        <f>IF(AI3443 = "Advance", 1, "")</f>
        <v>1</v>
      </c>
      <c r="BL3443" s="171" t="str">
        <f>IF(AI3443 = "Chargeback", 1, "")</f>
        <v/>
      </c>
      <c r="BM3443" s="162" t="str">
        <f>IF(AI3443 = "Chargeback", AD3443, "")</f>
        <v/>
      </c>
    </row>
    <row r="3444" spans="1:65">
      <c r="A3444" s="35" t="s">
        <v>304</v>
      </c>
      <c r="B3444" s="35" t="s">
        <v>253</v>
      </c>
      <c r="C3444" s="80">
        <v>1914124</v>
      </c>
      <c r="E3444" s="158">
        <v>45609</v>
      </c>
      <c r="F3444" s="159">
        <v>45609</v>
      </c>
      <c r="G3444" s="35" t="s">
        <v>5596</v>
      </c>
      <c r="H3444" s="35" t="s">
        <v>555</v>
      </c>
      <c r="I3444" s="35" t="s">
        <v>416</v>
      </c>
      <c r="J3444" s="35" t="s">
        <v>1030</v>
      </c>
      <c r="K3444" s="80">
        <v>3303218743</v>
      </c>
      <c r="M3444" s="158">
        <v>45231</v>
      </c>
      <c r="N3444" s="160">
        <f ca="1">IFERROR(IF(M3444="","", DATEDIF(M3444, TODAY(), "M")),"")</f>
        <v>17</v>
      </c>
      <c r="R3444" s="35" t="s">
        <v>384</v>
      </c>
      <c r="S3444" s="35" t="s">
        <v>255</v>
      </c>
      <c r="T3444" s="35" t="s">
        <v>385</v>
      </c>
      <c r="V3444" s="35" t="s">
        <v>386</v>
      </c>
      <c r="Z3444" s="162">
        <v>0</v>
      </c>
      <c r="AA3444" s="163">
        <v>1</v>
      </c>
      <c r="AD3444" s="162">
        <v>10</v>
      </c>
      <c r="AG3444" s="35" t="s">
        <v>387</v>
      </c>
      <c r="AH3444" s="166" t="str">
        <f t="shared" si="53"/>
        <v>Humana ay64 big file (1).xlsx</v>
      </c>
      <c r="AI3444" s="35" t="s">
        <v>238</v>
      </c>
      <c r="BJ3444" s="162" t="str">
        <f>IF(AI3444 = "Advance", AD3444, "")</f>
        <v/>
      </c>
      <c r="BK3444" s="171" t="str">
        <f>IF(AI3444 = "Advance", 1, "")</f>
        <v/>
      </c>
      <c r="BL3444" s="171" t="str">
        <f>IF(AI3444 = "Chargeback", 1, "")</f>
        <v/>
      </c>
      <c r="BM3444" s="162" t="str">
        <f>IF(AI3444 = "Chargeback", AD3444, "")</f>
        <v/>
      </c>
    </row>
    <row r="3445" spans="1:65">
      <c r="A3445" s="35" t="s">
        <v>304</v>
      </c>
      <c r="B3445" s="35" t="s">
        <v>272</v>
      </c>
      <c r="C3445" s="80">
        <v>1914124</v>
      </c>
      <c r="E3445" s="158">
        <v>45609</v>
      </c>
      <c r="F3445" s="159">
        <v>45609</v>
      </c>
      <c r="G3445" s="35" t="s">
        <v>5596</v>
      </c>
      <c r="H3445" s="35" t="s">
        <v>555</v>
      </c>
      <c r="I3445" s="35" t="s">
        <v>416</v>
      </c>
      <c r="J3445" s="35" t="s">
        <v>1030</v>
      </c>
      <c r="K3445" s="80">
        <v>1186658568</v>
      </c>
      <c r="M3445" s="158">
        <v>45231</v>
      </c>
      <c r="N3445" s="160">
        <f ca="1">IFERROR(IF(M3445="","", DATEDIF(M3445, TODAY(), "M")),"")</f>
        <v>17</v>
      </c>
      <c r="R3445" s="35" t="s">
        <v>384</v>
      </c>
      <c r="S3445" s="35" t="s">
        <v>255</v>
      </c>
      <c r="T3445" s="35" t="s">
        <v>385</v>
      </c>
      <c r="V3445" s="35" t="s">
        <v>386</v>
      </c>
      <c r="Z3445" s="162">
        <v>0</v>
      </c>
      <c r="AA3445" s="163">
        <v>1</v>
      </c>
      <c r="AD3445" s="162">
        <v>25.5</v>
      </c>
      <c r="AG3445" s="35" t="s">
        <v>581</v>
      </c>
      <c r="AH3445" s="166" t="str">
        <f t="shared" si="53"/>
        <v>Humana ay64 big file (1).xlsx</v>
      </c>
      <c r="AI3445" s="35" t="s">
        <v>238</v>
      </c>
      <c r="BJ3445" s="162" t="str">
        <f>IF(AI3445 = "Advance", AD3445, "")</f>
        <v/>
      </c>
      <c r="BK3445" s="171" t="str">
        <f>IF(AI3445 = "Advance", 1, "")</f>
        <v/>
      </c>
      <c r="BL3445" s="171" t="str">
        <f>IF(AI3445 = "Chargeback", 1, "")</f>
        <v/>
      </c>
      <c r="BM3445" s="162" t="str">
        <f>IF(AI3445 = "Chargeback", AD3445, "")</f>
        <v/>
      </c>
    </row>
    <row r="3446" spans="1:65">
      <c r="A3446" s="35" t="s">
        <v>304</v>
      </c>
      <c r="B3446" s="35" t="s">
        <v>253</v>
      </c>
      <c r="C3446" s="80">
        <v>1914124</v>
      </c>
      <c r="E3446" s="158">
        <v>45609</v>
      </c>
      <c r="F3446" s="159">
        <v>45609</v>
      </c>
      <c r="G3446" s="35" t="s">
        <v>5597</v>
      </c>
      <c r="H3446" s="35" t="s">
        <v>5598</v>
      </c>
      <c r="I3446" s="35" t="s">
        <v>412</v>
      </c>
      <c r="J3446" s="35" t="s">
        <v>5599</v>
      </c>
      <c r="K3446" s="80">
        <v>1445575357</v>
      </c>
      <c r="M3446" s="158">
        <v>45231</v>
      </c>
      <c r="N3446" s="160">
        <f ca="1">IFERROR(IF(M3446="","", DATEDIF(M3446, TODAY(), "M")),"")</f>
        <v>17</v>
      </c>
      <c r="R3446" s="35" t="s">
        <v>384</v>
      </c>
      <c r="S3446" s="35" t="s">
        <v>255</v>
      </c>
      <c r="T3446" s="35" t="s">
        <v>385</v>
      </c>
      <c r="V3446" s="35" t="s">
        <v>386</v>
      </c>
      <c r="Z3446" s="162">
        <v>0</v>
      </c>
      <c r="AA3446" s="163">
        <v>1</v>
      </c>
      <c r="AD3446" s="162">
        <v>10</v>
      </c>
      <c r="AG3446" s="35" t="s">
        <v>387</v>
      </c>
      <c r="AH3446" s="166" t="str">
        <f t="shared" si="53"/>
        <v>Humana ay64 big file (1).xlsx</v>
      </c>
      <c r="AI3446" s="35" t="s">
        <v>238</v>
      </c>
      <c r="BJ3446" s="162" t="str">
        <f>IF(AI3446 = "Advance", AD3446, "")</f>
        <v/>
      </c>
      <c r="BK3446" s="171" t="str">
        <f>IF(AI3446 = "Advance", 1, "")</f>
        <v/>
      </c>
      <c r="BL3446" s="171" t="str">
        <f>IF(AI3446 = "Chargeback", 1, "")</f>
        <v/>
      </c>
      <c r="BM3446" s="162" t="str">
        <f>IF(AI3446 = "Chargeback", AD3446, "")</f>
        <v/>
      </c>
    </row>
    <row r="3447" spans="1:65">
      <c r="A3447" s="35" t="s">
        <v>304</v>
      </c>
      <c r="B3447" s="35" t="s">
        <v>272</v>
      </c>
      <c r="C3447" s="80">
        <v>1914124</v>
      </c>
      <c r="E3447" s="158">
        <v>45609</v>
      </c>
      <c r="F3447" s="159">
        <v>45609</v>
      </c>
      <c r="G3447" s="35" t="s">
        <v>5597</v>
      </c>
      <c r="H3447" s="35" t="s">
        <v>5598</v>
      </c>
      <c r="I3447" s="35" t="s">
        <v>412</v>
      </c>
      <c r="J3447" s="35" t="s">
        <v>5599</v>
      </c>
      <c r="K3447" s="80">
        <v>1895767841</v>
      </c>
      <c r="M3447" s="158">
        <v>45231</v>
      </c>
      <c r="N3447" s="160">
        <f ca="1">IFERROR(IF(M3447="","", DATEDIF(M3447, TODAY(), "M")),"")</f>
        <v>17</v>
      </c>
      <c r="R3447" s="35" t="s">
        <v>384</v>
      </c>
      <c r="S3447" s="35" t="s">
        <v>255</v>
      </c>
      <c r="T3447" s="35" t="s">
        <v>385</v>
      </c>
      <c r="V3447" s="35" t="s">
        <v>386</v>
      </c>
      <c r="Z3447" s="162">
        <v>0</v>
      </c>
      <c r="AA3447" s="163">
        <v>1</v>
      </c>
      <c r="AD3447" s="162">
        <v>25.5</v>
      </c>
      <c r="AG3447" s="35" t="s">
        <v>581</v>
      </c>
      <c r="AH3447" s="166" t="str">
        <f t="shared" si="53"/>
        <v>Humana ay64 big file (1).xlsx</v>
      </c>
      <c r="AI3447" s="35" t="s">
        <v>238</v>
      </c>
      <c r="BJ3447" s="162" t="str">
        <f>IF(AI3447 = "Advance", AD3447, "")</f>
        <v/>
      </c>
      <c r="BK3447" s="171" t="str">
        <f>IF(AI3447 = "Advance", 1, "")</f>
        <v/>
      </c>
      <c r="BL3447" s="171" t="str">
        <f>IF(AI3447 = "Chargeback", 1, "")</f>
        <v/>
      </c>
      <c r="BM3447" s="162" t="str">
        <f>IF(AI3447 = "Chargeback", AD3447, "")</f>
        <v/>
      </c>
    </row>
    <row r="3448" spans="1:65">
      <c r="A3448" s="35" t="s">
        <v>304</v>
      </c>
      <c r="B3448" s="35" t="s">
        <v>253</v>
      </c>
      <c r="C3448" s="80">
        <v>1914124</v>
      </c>
      <c r="E3448" s="158">
        <v>45609</v>
      </c>
      <c r="F3448" s="159">
        <v>45609</v>
      </c>
      <c r="G3448" s="35" t="s">
        <v>3162</v>
      </c>
      <c r="H3448" s="35" t="s">
        <v>775</v>
      </c>
      <c r="I3448" s="35" t="s">
        <v>430</v>
      </c>
      <c r="J3448" s="35" t="s">
        <v>537</v>
      </c>
      <c r="K3448" s="80">
        <v>6256999279</v>
      </c>
      <c r="M3448" s="158">
        <v>45261</v>
      </c>
      <c r="N3448" s="160">
        <f ca="1">IFERROR(IF(M3448="","", DATEDIF(M3448, TODAY(), "M")),"")</f>
        <v>16</v>
      </c>
      <c r="R3448" s="35" t="s">
        <v>384</v>
      </c>
      <c r="S3448" s="35" t="s">
        <v>255</v>
      </c>
      <c r="T3448" s="35" t="s">
        <v>385</v>
      </c>
      <c r="V3448" s="35" t="s">
        <v>386</v>
      </c>
      <c r="Z3448" s="162">
        <v>0</v>
      </c>
      <c r="AA3448" s="163">
        <v>1</v>
      </c>
      <c r="AD3448" s="162">
        <v>10</v>
      </c>
      <c r="AG3448" s="35" t="s">
        <v>387</v>
      </c>
      <c r="AH3448" s="166" t="str">
        <f t="shared" si="53"/>
        <v>Humana ay64 big file (1).xlsx</v>
      </c>
      <c r="AI3448" s="35" t="s">
        <v>238</v>
      </c>
      <c r="BJ3448" s="162" t="str">
        <f>IF(AI3448 = "Advance", AD3448, "")</f>
        <v/>
      </c>
      <c r="BK3448" s="171" t="str">
        <f>IF(AI3448 = "Advance", 1, "")</f>
        <v/>
      </c>
      <c r="BL3448" s="171" t="str">
        <f>IF(AI3448 = "Chargeback", 1, "")</f>
        <v/>
      </c>
      <c r="BM3448" s="162" t="str">
        <f>IF(AI3448 = "Chargeback", AD3448, "")</f>
        <v/>
      </c>
    </row>
    <row r="3449" spans="1:65">
      <c r="A3449" s="35" t="s">
        <v>304</v>
      </c>
      <c r="B3449" s="35" t="s">
        <v>272</v>
      </c>
      <c r="C3449" s="80">
        <v>1914124</v>
      </c>
      <c r="E3449" s="158">
        <v>45609</v>
      </c>
      <c r="F3449" s="159">
        <v>45609</v>
      </c>
      <c r="G3449" s="35" t="s">
        <v>3162</v>
      </c>
      <c r="H3449" s="35" t="s">
        <v>775</v>
      </c>
      <c r="I3449" s="35" t="s">
        <v>430</v>
      </c>
      <c r="J3449" s="35" t="s">
        <v>537</v>
      </c>
      <c r="K3449" s="80">
        <v>9844609651</v>
      </c>
      <c r="M3449" s="158">
        <v>45261</v>
      </c>
      <c r="N3449" s="160">
        <f ca="1">IFERROR(IF(M3449="","", DATEDIF(M3449, TODAY(), "M")),"")</f>
        <v>16</v>
      </c>
      <c r="R3449" s="35" t="s">
        <v>384</v>
      </c>
      <c r="S3449" s="35" t="s">
        <v>255</v>
      </c>
      <c r="T3449" s="35" t="s">
        <v>385</v>
      </c>
      <c r="V3449" s="35" t="s">
        <v>386</v>
      </c>
      <c r="Z3449" s="162">
        <v>0</v>
      </c>
      <c r="AA3449" s="163">
        <v>1</v>
      </c>
      <c r="AD3449" s="162">
        <v>25.5</v>
      </c>
      <c r="AG3449" s="35" t="s">
        <v>581</v>
      </c>
      <c r="AH3449" s="166" t="str">
        <f t="shared" si="53"/>
        <v>Humana ay64 big file (1).xlsx</v>
      </c>
      <c r="AI3449" s="35" t="s">
        <v>238</v>
      </c>
      <c r="BJ3449" s="162" t="str">
        <f>IF(AI3449 = "Advance", AD3449, "")</f>
        <v/>
      </c>
      <c r="BK3449" s="171" t="str">
        <f>IF(AI3449 = "Advance", 1, "")</f>
        <v/>
      </c>
      <c r="BL3449" s="171" t="str">
        <f>IF(AI3449 = "Chargeback", 1, "")</f>
        <v/>
      </c>
      <c r="BM3449" s="162" t="str">
        <f>IF(AI3449 = "Chargeback", AD3449, "")</f>
        <v/>
      </c>
    </row>
    <row r="3450" spans="1:65">
      <c r="A3450" s="35" t="s">
        <v>304</v>
      </c>
      <c r="B3450" s="35" t="s">
        <v>253</v>
      </c>
      <c r="C3450" s="80">
        <v>1914124</v>
      </c>
      <c r="E3450" s="158">
        <v>45609</v>
      </c>
      <c r="F3450" s="159">
        <v>45609</v>
      </c>
      <c r="G3450" s="35" t="s">
        <v>1048</v>
      </c>
      <c r="H3450" s="35" t="s">
        <v>1049</v>
      </c>
      <c r="I3450" s="35" t="s">
        <v>420</v>
      </c>
      <c r="J3450" s="35" t="s">
        <v>459</v>
      </c>
      <c r="K3450" s="80">
        <v>747871409</v>
      </c>
      <c r="M3450" s="158">
        <v>45658</v>
      </c>
      <c r="N3450" s="160">
        <f ca="1">IFERROR(IF(M3450="","", DATEDIF(M3450, TODAY(), "M")),"")</f>
        <v>3</v>
      </c>
      <c r="R3450" s="35" t="s">
        <v>384</v>
      </c>
      <c r="S3450" s="35" t="s">
        <v>255</v>
      </c>
      <c r="T3450" s="35" t="s">
        <v>407</v>
      </c>
      <c r="V3450" s="35" t="s">
        <v>553</v>
      </c>
      <c r="Z3450" s="162">
        <v>0</v>
      </c>
      <c r="AA3450" s="163">
        <v>1</v>
      </c>
      <c r="AD3450" s="162">
        <v>120</v>
      </c>
      <c r="AG3450" s="35" t="s">
        <v>409</v>
      </c>
      <c r="AH3450" s="166" t="str">
        <f t="shared" si="53"/>
        <v>Humana ay64 big file (1).xlsx</v>
      </c>
      <c r="AI3450" s="35" t="s">
        <v>237</v>
      </c>
      <c r="BJ3450" s="162">
        <f>IF(AI3450 = "Advance", AD3450, "")</f>
        <v>120</v>
      </c>
      <c r="BK3450" s="171">
        <f>IF(AI3450 = "Advance", 1, "")</f>
        <v>1</v>
      </c>
      <c r="BL3450" s="171" t="str">
        <f>IF(AI3450 = "Chargeback", 1, "")</f>
        <v/>
      </c>
      <c r="BM3450" s="162" t="str">
        <f>IF(AI3450 = "Chargeback", AD3450, "")</f>
        <v/>
      </c>
    </row>
    <row r="3451" spans="1:65">
      <c r="A3451" s="35" t="s">
        <v>304</v>
      </c>
      <c r="B3451" s="35" t="s">
        <v>253</v>
      </c>
      <c r="C3451" s="80">
        <v>1914124</v>
      </c>
      <c r="E3451" s="158">
        <v>45609</v>
      </c>
      <c r="F3451" s="159">
        <v>45609</v>
      </c>
      <c r="G3451" s="35" t="s">
        <v>5600</v>
      </c>
      <c r="H3451" s="35" t="s">
        <v>786</v>
      </c>
      <c r="J3451" s="35" t="s">
        <v>5601</v>
      </c>
      <c r="K3451" s="80">
        <v>1881650606</v>
      </c>
      <c r="M3451" s="158">
        <v>45658</v>
      </c>
      <c r="N3451" s="160">
        <f ca="1">IFERROR(IF(M3451="","", DATEDIF(M3451, TODAY(), "M")),"")</f>
        <v>3</v>
      </c>
      <c r="R3451" s="35" t="s">
        <v>384</v>
      </c>
      <c r="S3451" s="35" t="s">
        <v>255</v>
      </c>
      <c r="T3451" s="35" t="s">
        <v>385</v>
      </c>
      <c r="V3451" s="35" t="s">
        <v>386</v>
      </c>
      <c r="Z3451" s="162">
        <v>0</v>
      </c>
      <c r="AA3451" s="163">
        <v>1</v>
      </c>
      <c r="AD3451" s="162">
        <v>200</v>
      </c>
      <c r="AG3451" s="35" t="s">
        <v>409</v>
      </c>
      <c r="AH3451" s="166" t="str">
        <f t="shared" si="53"/>
        <v>Humana ay64 big file (1).xlsx</v>
      </c>
      <c r="AI3451" s="35" t="s">
        <v>237</v>
      </c>
      <c r="BJ3451" s="162">
        <f>IF(AI3451 = "Advance", AD3451, "")</f>
        <v>200</v>
      </c>
      <c r="BK3451" s="171">
        <f>IF(AI3451 = "Advance", 1, "")</f>
        <v>1</v>
      </c>
      <c r="BL3451" s="171" t="str">
        <f>IF(AI3451 = "Chargeback", 1, "")</f>
        <v/>
      </c>
      <c r="BM3451" s="162" t="str">
        <f>IF(AI3451 = "Chargeback", AD3451, "")</f>
        <v/>
      </c>
    </row>
    <row r="3452" spans="1:65">
      <c r="A3452" s="35" t="s">
        <v>260</v>
      </c>
      <c r="B3452" s="35" t="s">
        <v>253</v>
      </c>
      <c r="C3452" s="80">
        <v>1462792</v>
      </c>
      <c r="E3452" s="158">
        <v>45616</v>
      </c>
      <c r="F3452" s="159">
        <v>45616</v>
      </c>
      <c r="G3452" s="35" t="s">
        <v>5602</v>
      </c>
      <c r="H3452" s="35" t="s">
        <v>1147</v>
      </c>
      <c r="I3452" s="35" t="s">
        <v>443</v>
      </c>
      <c r="J3452" s="35" t="s">
        <v>447</v>
      </c>
      <c r="K3452" s="80">
        <v>9578555306</v>
      </c>
      <c r="M3452" s="158">
        <v>45627</v>
      </c>
      <c r="N3452" s="160">
        <f ca="1">IFERROR(IF(M3452="","", DATEDIF(M3452, TODAY(), "M")),"")</f>
        <v>4</v>
      </c>
      <c r="R3452" s="35" t="s">
        <v>384</v>
      </c>
      <c r="S3452" s="35" t="s">
        <v>255</v>
      </c>
      <c r="T3452" s="35" t="s">
        <v>385</v>
      </c>
      <c r="V3452" s="35" t="s">
        <v>386</v>
      </c>
      <c r="Z3452" s="162">
        <v>0</v>
      </c>
      <c r="AA3452" s="163">
        <v>1</v>
      </c>
      <c r="AD3452" s="162">
        <v>200</v>
      </c>
      <c r="AG3452" s="35" t="s">
        <v>409</v>
      </c>
      <c r="AH3452" s="166" t="str">
        <f t="shared" si="53"/>
        <v>Humana ay64 big file (1).xlsx</v>
      </c>
      <c r="AI3452" s="35" t="s">
        <v>237</v>
      </c>
      <c r="BJ3452" s="162">
        <f>IF(AI3452 = "Advance", AD3452, "")</f>
        <v>200</v>
      </c>
      <c r="BK3452" s="171">
        <f>IF(AI3452 = "Advance", 1, "")</f>
        <v>1</v>
      </c>
      <c r="BL3452" s="171" t="str">
        <f>IF(AI3452 = "Chargeback", 1, "")</f>
        <v/>
      </c>
      <c r="BM3452" s="162" t="str">
        <f>IF(AI3452 = "Chargeback", AD3452, "")</f>
        <v/>
      </c>
    </row>
    <row r="3453" spans="1:65">
      <c r="A3453" s="35" t="s">
        <v>271</v>
      </c>
      <c r="B3453" s="35" t="s">
        <v>262</v>
      </c>
      <c r="C3453" s="80">
        <v>1656986</v>
      </c>
      <c r="E3453" s="158">
        <v>45616</v>
      </c>
      <c r="F3453" s="159">
        <v>45616</v>
      </c>
      <c r="G3453" s="35" t="s">
        <v>5603</v>
      </c>
      <c r="H3453" s="35" t="s">
        <v>1049</v>
      </c>
      <c r="J3453" s="35" t="s">
        <v>5604</v>
      </c>
      <c r="K3453" s="80">
        <v>9519304471</v>
      </c>
      <c r="M3453" s="158">
        <v>44197</v>
      </c>
      <c r="N3453" s="160">
        <f ca="1">IFERROR(IF(M3453="","", DATEDIF(M3453, TODAY(), "M")),"")</f>
        <v>51</v>
      </c>
      <c r="R3453" s="35" t="s">
        <v>384</v>
      </c>
      <c r="S3453" s="35" t="s">
        <v>590</v>
      </c>
      <c r="T3453" s="35" t="s">
        <v>590</v>
      </c>
      <c r="V3453" s="35" t="s">
        <v>591</v>
      </c>
      <c r="Z3453" s="162">
        <v>0</v>
      </c>
      <c r="AA3453" s="163">
        <v>1</v>
      </c>
      <c r="AD3453" s="162">
        <v>-0.56000000000000005</v>
      </c>
      <c r="AG3453" s="35" t="s">
        <v>387</v>
      </c>
      <c r="AH3453" s="166" t="str">
        <f t="shared" si="53"/>
        <v>Humana ay64 big file (1).xlsx</v>
      </c>
      <c r="AI3453" s="35" t="s">
        <v>239</v>
      </c>
      <c r="BJ3453" s="162" t="str">
        <f>IF(AI3453 = "Advance", AD3453, "")</f>
        <v/>
      </c>
      <c r="BK3453" s="171" t="str">
        <f>IF(AI3453 = "Advance", 1, "")</f>
        <v/>
      </c>
      <c r="BL3453" s="171">
        <f>IF(AI3453 = "Chargeback", 1, "")</f>
        <v>1</v>
      </c>
      <c r="BM3453" s="162">
        <f>IF(AI3453 = "Chargeback", AD3453, "")</f>
        <v>-0.56000000000000005</v>
      </c>
    </row>
    <row r="3454" spans="1:65">
      <c r="A3454" s="35" t="s">
        <v>271</v>
      </c>
      <c r="B3454" s="35" t="s">
        <v>273</v>
      </c>
      <c r="C3454" s="80">
        <v>1656986</v>
      </c>
      <c r="E3454" s="158">
        <v>45616</v>
      </c>
      <c r="F3454" s="159">
        <v>45616</v>
      </c>
      <c r="G3454" s="35" t="s">
        <v>5603</v>
      </c>
      <c r="H3454" s="35" t="s">
        <v>1049</v>
      </c>
      <c r="J3454" s="35" t="s">
        <v>5604</v>
      </c>
      <c r="K3454" s="80">
        <v>8368203836</v>
      </c>
      <c r="M3454" s="158">
        <v>44197</v>
      </c>
      <c r="N3454" s="160">
        <f ca="1">IFERROR(IF(M3454="","", DATEDIF(M3454, TODAY(), "M")),"")</f>
        <v>51</v>
      </c>
      <c r="R3454" s="35" t="s">
        <v>384</v>
      </c>
      <c r="S3454" s="35" t="s">
        <v>590</v>
      </c>
      <c r="T3454" s="35" t="s">
        <v>590</v>
      </c>
      <c r="V3454" s="35" t="s">
        <v>591</v>
      </c>
      <c r="Z3454" s="162">
        <v>0</v>
      </c>
      <c r="AA3454" s="163">
        <v>1</v>
      </c>
      <c r="AD3454" s="162">
        <v>-4.17</v>
      </c>
      <c r="AG3454" s="35" t="s">
        <v>581</v>
      </c>
      <c r="AH3454" s="166" t="str">
        <f t="shared" si="53"/>
        <v>Humana ay64 big file (1).xlsx</v>
      </c>
      <c r="AI3454" s="35" t="s">
        <v>239</v>
      </c>
      <c r="BJ3454" s="162" t="str">
        <f>IF(AI3454 = "Advance", AD3454, "")</f>
        <v/>
      </c>
      <c r="BK3454" s="171" t="str">
        <f>IF(AI3454 = "Advance", 1, "")</f>
        <v/>
      </c>
      <c r="BL3454" s="171">
        <f>IF(AI3454 = "Chargeback", 1, "")</f>
        <v>1</v>
      </c>
      <c r="BM3454" s="162">
        <f>IF(AI3454 = "Chargeback", AD3454, "")</f>
        <v>-4.17</v>
      </c>
    </row>
    <row r="3455" spans="1:65">
      <c r="A3455" s="35" t="s">
        <v>271</v>
      </c>
      <c r="B3455" s="35" t="s">
        <v>253</v>
      </c>
      <c r="C3455" s="80">
        <v>1656986</v>
      </c>
      <c r="E3455" s="158">
        <v>45616</v>
      </c>
      <c r="F3455" s="159">
        <v>45616</v>
      </c>
      <c r="G3455" s="35" t="s">
        <v>2189</v>
      </c>
      <c r="H3455" s="35" t="s">
        <v>1511</v>
      </c>
      <c r="I3455" s="35" t="s">
        <v>394</v>
      </c>
      <c r="J3455" s="35" t="s">
        <v>2190</v>
      </c>
      <c r="K3455" s="80">
        <v>6077039804</v>
      </c>
      <c r="M3455" s="158">
        <v>45658</v>
      </c>
      <c r="N3455" s="160">
        <f ca="1">IFERROR(IF(M3455="","", DATEDIF(M3455, TODAY(), "M")),"")</f>
        <v>3</v>
      </c>
      <c r="R3455" s="35" t="s">
        <v>384</v>
      </c>
      <c r="S3455" s="35" t="s">
        <v>255</v>
      </c>
      <c r="T3455" s="35" t="s">
        <v>385</v>
      </c>
      <c r="V3455" s="35" t="s">
        <v>386</v>
      </c>
      <c r="Z3455" s="162">
        <v>0</v>
      </c>
      <c r="AA3455" s="163">
        <v>1</v>
      </c>
      <c r="AD3455" s="162">
        <v>120</v>
      </c>
      <c r="AG3455" s="35" t="s">
        <v>409</v>
      </c>
      <c r="AH3455" s="166" t="str">
        <f t="shared" si="53"/>
        <v>Humana ay64 big file (1).xlsx</v>
      </c>
      <c r="AI3455" s="35" t="s">
        <v>237</v>
      </c>
      <c r="BJ3455" s="162">
        <f>IF(AI3455 = "Advance", AD3455, "")</f>
        <v>120</v>
      </c>
      <c r="BK3455" s="171">
        <f>IF(AI3455 = "Advance", 1, "")</f>
        <v>1</v>
      </c>
      <c r="BL3455" s="171" t="str">
        <f>IF(AI3455 = "Chargeback", 1, "")</f>
        <v/>
      </c>
      <c r="BM3455" s="162" t="str">
        <f>IF(AI3455 = "Chargeback", AD3455, "")</f>
        <v/>
      </c>
    </row>
    <row r="3456" spans="1:65">
      <c r="A3456" s="35" t="s">
        <v>271</v>
      </c>
      <c r="B3456" s="35" t="s">
        <v>253</v>
      </c>
      <c r="C3456" s="80">
        <v>1656986</v>
      </c>
      <c r="E3456" s="158">
        <v>45616</v>
      </c>
      <c r="F3456" s="159">
        <v>45616</v>
      </c>
      <c r="G3456" s="35" t="s">
        <v>2222</v>
      </c>
      <c r="H3456" s="35" t="s">
        <v>1960</v>
      </c>
      <c r="I3456" s="35" t="s">
        <v>1560</v>
      </c>
      <c r="J3456" s="35" t="s">
        <v>2223</v>
      </c>
      <c r="K3456" s="80">
        <v>2907103585</v>
      </c>
      <c r="M3456" s="158">
        <v>45658</v>
      </c>
      <c r="N3456" s="160">
        <f ca="1">IFERROR(IF(M3456="","", DATEDIF(M3456, TODAY(), "M")),"")</f>
        <v>3</v>
      </c>
      <c r="R3456" s="35" t="s">
        <v>384</v>
      </c>
      <c r="S3456" s="35" t="s">
        <v>255</v>
      </c>
      <c r="T3456" s="35" t="s">
        <v>385</v>
      </c>
      <c r="V3456" s="35" t="s">
        <v>386</v>
      </c>
      <c r="Z3456" s="162">
        <v>0</v>
      </c>
      <c r="AA3456" s="163">
        <v>1</v>
      </c>
      <c r="AD3456" s="162">
        <v>120</v>
      </c>
      <c r="AG3456" s="35" t="s">
        <v>409</v>
      </c>
      <c r="AH3456" s="166" t="str">
        <f t="shared" si="53"/>
        <v>Humana ay64 big file (1).xlsx</v>
      </c>
      <c r="AI3456" s="35" t="s">
        <v>237</v>
      </c>
      <c r="BJ3456" s="162">
        <f>IF(AI3456 = "Advance", AD3456, "")</f>
        <v>120</v>
      </c>
      <c r="BK3456" s="171">
        <f>IF(AI3456 = "Advance", 1, "")</f>
        <v>1</v>
      </c>
      <c r="BL3456" s="171" t="str">
        <f>IF(AI3456 = "Chargeback", 1, "")</f>
        <v/>
      </c>
      <c r="BM3456" s="162" t="str">
        <f>IF(AI3456 = "Chargeback", AD3456, "")</f>
        <v/>
      </c>
    </row>
    <row r="3457" spans="1:65">
      <c r="A3457" s="35" t="s">
        <v>271</v>
      </c>
      <c r="B3457" s="35" t="s">
        <v>253</v>
      </c>
      <c r="C3457" s="80">
        <v>1656986</v>
      </c>
      <c r="E3457" s="158">
        <v>45616</v>
      </c>
      <c r="F3457" s="159">
        <v>45616</v>
      </c>
      <c r="G3457" s="35" t="s">
        <v>5605</v>
      </c>
      <c r="H3457" s="35" t="s">
        <v>517</v>
      </c>
      <c r="I3457" s="35" t="s">
        <v>382</v>
      </c>
      <c r="J3457" s="35" t="s">
        <v>5606</v>
      </c>
      <c r="K3457" s="80">
        <v>9968935289</v>
      </c>
      <c r="M3457" s="158">
        <v>45658</v>
      </c>
      <c r="N3457" s="160">
        <f ca="1">IFERROR(IF(M3457="","", DATEDIF(M3457, TODAY(), "M")),"")</f>
        <v>3</v>
      </c>
      <c r="R3457" s="35" t="s">
        <v>384</v>
      </c>
      <c r="S3457" s="35" t="s">
        <v>255</v>
      </c>
      <c r="T3457" s="35" t="s">
        <v>407</v>
      </c>
      <c r="V3457" s="35" t="s">
        <v>553</v>
      </c>
      <c r="Z3457" s="162">
        <v>0</v>
      </c>
      <c r="AA3457" s="163">
        <v>1</v>
      </c>
      <c r="AD3457" s="162">
        <v>200</v>
      </c>
      <c r="AG3457" s="35" t="s">
        <v>409</v>
      </c>
      <c r="AH3457" s="166" t="str">
        <f t="shared" si="53"/>
        <v>Humana ay64 big file (1).xlsx</v>
      </c>
      <c r="AI3457" s="35" t="s">
        <v>237</v>
      </c>
      <c r="BJ3457" s="162">
        <f>IF(AI3457 = "Advance", AD3457, "")</f>
        <v>200</v>
      </c>
      <c r="BK3457" s="171">
        <f>IF(AI3457 = "Advance", 1, "")</f>
        <v>1</v>
      </c>
      <c r="BL3457" s="171" t="str">
        <f>IF(AI3457 = "Chargeback", 1, "")</f>
        <v/>
      </c>
      <c r="BM3457" s="162" t="str">
        <f>IF(AI3457 = "Chargeback", AD3457, "")</f>
        <v/>
      </c>
    </row>
    <row r="3458" spans="1:65">
      <c r="A3458" s="35" t="s">
        <v>271</v>
      </c>
      <c r="B3458" s="35" t="s">
        <v>253</v>
      </c>
      <c r="C3458" s="80">
        <v>1656986</v>
      </c>
      <c r="E3458" s="158">
        <v>45616</v>
      </c>
      <c r="F3458" s="159">
        <v>45616</v>
      </c>
      <c r="G3458" s="35" t="s">
        <v>5607</v>
      </c>
      <c r="H3458" s="35" t="s">
        <v>5608</v>
      </c>
      <c r="I3458" s="35" t="s">
        <v>390</v>
      </c>
      <c r="J3458" s="35" t="s">
        <v>5609</v>
      </c>
      <c r="K3458" s="80">
        <v>9569020354</v>
      </c>
      <c r="M3458" s="158">
        <v>45658</v>
      </c>
      <c r="N3458" s="160">
        <f ca="1">IFERROR(IF(M3458="","", DATEDIF(M3458, TODAY(), "M")),"")</f>
        <v>3</v>
      </c>
      <c r="R3458" s="35" t="s">
        <v>384</v>
      </c>
      <c r="S3458" s="35" t="s">
        <v>255</v>
      </c>
      <c r="T3458" s="35" t="s">
        <v>385</v>
      </c>
      <c r="V3458" s="35" t="s">
        <v>386</v>
      </c>
      <c r="Z3458" s="162">
        <v>0</v>
      </c>
      <c r="AA3458" s="163">
        <v>1</v>
      </c>
      <c r="AD3458" s="162">
        <v>200</v>
      </c>
      <c r="AG3458" s="35" t="s">
        <v>409</v>
      </c>
      <c r="AH3458" s="166" t="str">
        <f t="shared" ref="AH3458:AH3521" si="54">HYPERLINK("\\tsclient\thindisk\Evan MacGuffie\Humana ay64 big file (1).xlsx", "Humana ay64 big file (1).xlsx")</f>
        <v>Humana ay64 big file (1).xlsx</v>
      </c>
      <c r="AI3458" s="35" t="s">
        <v>237</v>
      </c>
      <c r="BJ3458" s="162">
        <f>IF(AI3458 = "Advance", AD3458, "")</f>
        <v>200</v>
      </c>
      <c r="BK3458" s="171">
        <f>IF(AI3458 = "Advance", 1, "")</f>
        <v>1</v>
      </c>
      <c r="BL3458" s="171" t="str">
        <f>IF(AI3458 = "Chargeback", 1, "")</f>
        <v/>
      </c>
      <c r="BM3458" s="162" t="str">
        <f>IF(AI3458 = "Chargeback", AD3458, "")</f>
        <v/>
      </c>
    </row>
    <row r="3459" spans="1:65">
      <c r="A3459" s="35" t="s">
        <v>271</v>
      </c>
      <c r="B3459" s="35" t="s">
        <v>262</v>
      </c>
      <c r="C3459" s="80">
        <v>1656986</v>
      </c>
      <c r="E3459" s="158">
        <v>45616</v>
      </c>
      <c r="F3459" s="159">
        <v>45616</v>
      </c>
      <c r="G3459" s="35" t="s">
        <v>5610</v>
      </c>
      <c r="H3459" s="35" t="s">
        <v>5611</v>
      </c>
      <c r="I3459" s="35" t="s">
        <v>674</v>
      </c>
      <c r="J3459" s="35" t="s">
        <v>642</v>
      </c>
      <c r="K3459" s="80">
        <v>3144035456</v>
      </c>
      <c r="M3459" s="158">
        <v>45658</v>
      </c>
      <c r="N3459" s="160">
        <f ca="1">IFERROR(IF(M3459="","", DATEDIF(M3459, TODAY(), "M")),"")</f>
        <v>3</v>
      </c>
      <c r="R3459" s="35" t="s">
        <v>384</v>
      </c>
      <c r="S3459" s="35" t="s">
        <v>590</v>
      </c>
      <c r="T3459" s="35" t="s">
        <v>590</v>
      </c>
      <c r="V3459" s="35" t="s">
        <v>591</v>
      </c>
      <c r="Z3459" s="162">
        <v>0</v>
      </c>
      <c r="AA3459" s="163">
        <v>1</v>
      </c>
      <c r="AD3459" s="162">
        <v>20</v>
      </c>
      <c r="AG3459" s="35" t="s">
        <v>409</v>
      </c>
      <c r="AH3459" s="166" t="str">
        <f t="shared" si="54"/>
        <v>Humana ay64 big file (1).xlsx</v>
      </c>
      <c r="AI3459" s="35" t="s">
        <v>237</v>
      </c>
      <c r="BJ3459" s="162">
        <f>IF(AI3459 = "Advance", AD3459, "")</f>
        <v>20</v>
      </c>
      <c r="BK3459" s="171">
        <f>IF(AI3459 = "Advance", 1, "")</f>
        <v>1</v>
      </c>
      <c r="BL3459" s="171" t="str">
        <f>IF(AI3459 = "Chargeback", 1, "")</f>
        <v/>
      </c>
      <c r="BM3459" s="162" t="str">
        <f>IF(AI3459 = "Chargeback", AD3459, "")</f>
        <v/>
      </c>
    </row>
    <row r="3460" spans="1:65">
      <c r="A3460" s="35" t="s">
        <v>271</v>
      </c>
      <c r="B3460" s="35" t="s">
        <v>253</v>
      </c>
      <c r="C3460" s="80">
        <v>1656986</v>
      </c>
      <c r="E3460" s="158">
        <v>45616</v>
      </c>
      <c r="F3460" s="159">
        <v>45616</v>
      </c>
      <c r="G3460" s="35" t="s">
        <v>5612</v>
      </c>
      <c r="H3460" s="35" t="s">
        <v>911</v>
      </c>
      <c r="I3460" s="35" t="s">
        <v>5613</v>
      </c>
      <c r="J3460" s="35" t="s">
        <v>5614</v>
      </c>
      <c r="K3460" s="80">
        <v>5697076900</v>
      </c>
      <c r="M3460" s="158">
        <v>45658</v>
      </c>
      <c r="N3460" s="160">
        <f ca="1">IFERROR(IF(M3460="","", DATEDIF(M3460, TODAY(), "M")),"")</f>
        <v>3</v>
      </c>
      <c r="R3460" s="35" t="s">
        <v>384</v>
      </c>
      <c r="S3460" s="35" t="s">
        <v>255</v>
      </c>
      <c r="T3460" s="35" t="s">
        <v>407</v>
      </c>
      <c r="V3460" s="35" t="s">
        <v>553</v>
      </c>
      <c r="Z3460" s="162">
        <v>0</v>
      </c>
      <c r="AA3460" s="163">
        <v>1</v>
      </c>
      <c r="AD3460" s="162">
        <v>200</v>
      </c>
      <c r="AG3460" s="35" t="s">
        <v>409</v>
      </c>
      <c r="AH3460" s="166" t="str">
        <f t="shared" si="54"/>
        <v>Humana ay64 big file (1).xlsx</v>
      </c>
      <c r="AI3460" s="35" t="s">
        <v>237</v>
      </c>
      <c r="BJ3460" s="162">
        <f>IF(AI3460 = "Advance", AD3460, "")</f>
        <v>200</v>
      </c>
      <c r="BK3460" s="171">
        <f>IF(AI3460 = "Advance", 1, "")</f>
        <v>1</v>
      </c>
      <c r="BL3460" s="171" t="str">
        <f>IF(AI3460 = "Chargeback", 1, "")</f>
        <v/>
      </c>
      <c r="BM3460" s="162" t="str">
        <f>IF(AI3460 = "Chargeback", AD3460, "")</f>
        <v/>
      </c>
    </row>
    <row r="3461" spans="1:65">
      <c r="A3461" s="35" t="s">
        <v>271</v>
      </c>
      <c r="B3461" s="35" t="s">
        <v>262</v>
      </c>
      <c r="C3461" s="80">
        <v>1656986</v>
      </c>
      <c r="E3461" s="158">
        <v>45616</v>
      </c>
      <c r="F3461" s="159">
        <v>45616</v>
      </c>
      <c r="G3461" s="35" t="s">
        <v>5615</v>
      </c>
      <c r="H3461" s="35" t="s">
        <v>999</v>
      </c>
      <c r="I3461" s="35" t="s">
        <v>416</v>
      </c>
      <c r="J3461" s="35" t="s">
        <v>5616</v>
      </c>
      <c r="K3461" s="80">
        <v>4952954070</v>
      </c>
      <c r="M3461" s="158">
        <v>45658</v>
      </c>
      <c r="N3461" s="160">
        <f ca="1">IFERROR(IF(M3461="","", DATEDIF(M3461, TODAY(), "M")),"")</f>
        <v>3</v>
      </c>
      <c r="R3461" s="35" t="s">
        <v>384</v>
      </c>
      <c r="S3461" s="35" t="s">
        <v>590</v>
      </c>
      <c r="T3461" s="35" t="s">
        <v>590</v>
      </c>
      <c r="V3461" s="35" t="s">
        <v>591</v>
      </c>
      <c r="Z3461" s="162">
        <v>0</v>
      </c>
      <c r="AA3461" s="163">
        <v>1</v>
      </c>
      <c r="AD3461" s="162">
        <v>20</v>
      </c>
      <c r="AG3461" s="35" t="s">
        <v>409</v>
      </c>
      <c r="AH3461" s="166" t="str">
        <f t="shared" si="54"/>
        <v>Humana ay64 big file (1).xlsx</v>
      </c>
      <c r="AI3461" s="35" t="s">
        <v>237</v>
      </c>
      <c r="BJ3461" s="162">
        <f>IF(AI3461 = "Advance", AD3461, "")</f>
        <v>20</v>
      </c>
      <c r="BK3461" s="171">
        <f>IF(AI3461 = "Advance", 1, "")</f>
        <v>1</v>
      </c>
      <c r="BL3461" s="171" t="str">
        <f>IF(AI3461 = "Chargeback", 1, "")</f>
        <v/>
      </c>
      <c r="BM3461" s="162" t="str">
        <f>IF(AI3461 = "Chargeback", AD3461, "")</f>
        <v/>
      </c>
    </row>
    <row r="3462" spans="1:65">
      <c r="A3462" s="35" t="s">
        <v>278</v>
      </c>
      <c r="B3462" s="35" t="s">
        <v>262</v>
      </c>
      <c r="C3462" s="80">
        <v>1755151</v>
      </c>
      <c r="E3462" s="158">
        <v>45616</v>
      </c>
      <c r="F3462" s="159">
        <v>45616</v>
      </c>
      <c r="G3462" s="35" t="s">
        <v>4900</v>
      </c>
      <c r="H3462" s="35" t="s">
        <v>1300</v>
      </c>
      <c r="I3462" s="35" t="s">
        <v>450</v>
      </c>
      <c r="J3462" s="35" t="s">
        <v>2576</v>
      </c>
      <c r="K3462" s="80">
        <v>7172065751</v>
      </c>
      <c r="M3462" s="158">
        <v>45658</v>
      </c>
      <c r="N3462" s="160">
        <f ca="1">IFERROR(IF(M3462="","", DATEDIF(M3462, TODAY(), "M")),"")</f>
        <v>3</v>
      </c>
      <c r="R3462" s="35" t="s">
        <v>384</v>
      </c>
      <c r="S3462" s="35" t="s">
        <v>590</v>
      </c>
      <c r="T3462" s="35" t="s">
        <v>590</v>
      </c>
      <c r="V3462" s="35" t="s">
        <v>591</v>
      </c>
      <c r="Z3462" s="162">
        <v>0</v>
      </c>
      <c r="AA3462" s="163">
        <v>1</v>
      </c>
      <c r="AD3462" s="162">
        <v>20</v>
      </c>
      <c r="AG3462" s="35" t="s">
        <v>409</v>
      </c>
      <c r="AH3462" s="166" t="str">
        <f t="shared" si="54"/>
        <v>Humana ay64 big file (1).xlsx</v>
      </c>
      <c r="AI3462" s="35" t="s">
        <v>237</v>
      </c>
      <c r="BJ3462" s="162">
        <f>IF(AI3462 = "Advance", AD3462, "")</f>
        <v>20</v>
      </c>
      <c r="BK3462" s="171">
        <f>IF(AI3462 = "Advance", 1, "")</f>
        <v>1</v>
      </c>
      <c r="BL3462" s="171" t="str">
        <f>IF(AI3462 = "Chargeback", 1, "")</f>
        <v/>
      </c>
      <c r="BM3462" s="162" t="str">
        <f>IF(AI3462 = "Chargeback", AD3462, "")</f>
        <v/>
      </c>
    </row>
    <row r="3463" spans="1:65">
      <c r="A3463" s="35" t="s">
        <v>280</v>
      </c>
      <c r="B3463" s="35" t="s">
        <v>253</v>
      </c>
      <c r="C3463" s="80">
        <v>1796023</v>
      </c>
      <c r="E3463" s="158">
        <v>45616</v>
      </c>
      <c r="F3463" s="159">
        <v>45616</v>
      </c>
      <c r="G3463" s="35" t="s">
        <v>5617</v>
      </c>
      <c r="H3463" s="35" t="s">
        <v>596</v>
      </c>
      <c r="I3463" s="35" t="s">
        <v>674</v>
      </c>
      <c r="J3463" s="35" t="s">
        <v>5618</v>
      </c>
      <c r="K3463" s="80">
        <v>7768350492</v>
      </c>
      <c r="M3463" s="158">
        <v>45658</v>
      </c>
      <c r="N3463" s="160">
        <f ca="1">IFERROR(IF(M3463="","", DATEDIF(M3463, TODAY(), "M")),"")</f>
        <v>3</v>
      </c>
      <c r="R3463" s="35" t="s">
        <v>384</v>
      </c>
      <c r="S3463" s="35" t="s">
        <v>255</v>
      </c>
      <c r="T3463" s="35" t="s">
        <v>385</v>
      </c>
      <c r="V3463" s="35" t="s">
        <v>386</v>
      </c>
      <c r="Z3463" s="162">
        <v>0</v>
      </c>
      <c r="AA3463" s="163">
        <v>1</v>
      </c>
      <c r="AD3463" s="162">
        <v>200</v>
      </c>
      <c r="AG3463" s="35" t="s">
        <v>409</v>
      </c>
      <c r="AH3463" s="166" t="str">
        <f t="shared" si="54"/>
        <v>Humana ay64 big file (1).xlsx</v>
      </c>
      <c r="AI3463" s="35" t="s">
        <v>237</v>
      </c>
      <c r="BJ3463" s="162">
        <f>IF(AI3463 = "Advance", AD3463, "")</f>
        <v>200</v>
      </c>
      <c r="BK3463" s="171">
        <f>IF(AI3463 = "Advance", 1, "")</f>
        <v>1</v>
      </c>
      <c r="BL3463" s="171" t="str">
        <f>IF(AI3463 = "Chargeback", 1, "")</f>
        <v/>
      </c>
      <c r="BM3463" s="162" t="str">
        <f>IF(AI3463 = "Chargeback", AD3463, "")</f>
        <v/>
      </c>
    </row>
    <row r="3464" spans="1:65">
      <c r="A3464" s="35" t="s">
        <v>280</v>
      </c>
      <c r="B3464" s="35" t="s">
        <v>253</v>
      </c>
      <c r="C3464" s="80">
        <v>1796023</v>
      </c>
      <c r="E3464" s="158">
        <v>45616</v>
      </c>
      <c r="F3464" s="159">
        <v>45616</v>
      </c>
      <c r="G3464" s="35" t="s">
        <v>5619</v>
      </c>
      <c r="H3464" s="35" t="s">
        <v>532</v>
      </c>
      <c r="J3464" s="35" t="s">
        <v>3181</v>
      </c>
      <c r="K3464" s="80">
        <v>7638578579</v>
      </c>
      <c r="M3464" s="158">
        <v>45658</v>
      </c>
      <c r="N3464" s="160">
        <f ca="1">IFERROR(IF(M3464="","", DATEDIF(M3464, TODAY(), "M")),"")</f>
        <v>3</v>
      </c>
      <c r="R3464" s="35" t="s">
        <v>384</v>
      </c>
      <c r="S3464" s="35" t="s">
        <v>255</v>
      </c>
      <c r="T3464" s="35" t="s">
        <v>385</v>
      </c>
      <c r="V3464" s="35" t="s">
        <v>386</v>
      </c>
      <c r="Z3464" s="162">
        <v>0</v>
      </c>
      <c r="AA3464" s="163">
        <v>1</v>
      </c>
      <c r="AD3464" s="162">
        <v>120</v>
      </c>
      <c r="AG3464" s="35" t="s">
        <v>409</v>
      </c>
      <c r="AH3464" s="166" t="str">
        <f t="shared" si="54"/>
        <v>Humana ay64 big file (1).xlsx</v>
      </c>
      <c r="AI3464" s="35" t="s">
        <v>237</v>
      </c>
      <c r="BJ3464" s="162">
        <f>IF(AI3464 = "Advance", AD3464, "")</f>
        <v>120</v>
      </c>
      <c r="BK3464" s="171">
        <f>IF(AI3464 = "Advance", 1, "")</f>
        <v>1</v>
      </c>
      <c r="BL3464" s="171" t="str">
        <f>IF(AI3464 = "Chargeback", 1, "")</f>
        <v/>
      </c>
      <c r="BM3464" s="162" t="str">
        <f>IF(AI3464 = "Chargeback", AD3464, "")</f>
        <v/>
      </c>
    </row>
    <row r="3465" spans="1:65">
      <c r="A3465" s="35" t="s">
        <v>280</v>
      </c>
      <c r="B3465" s="35" t="s">
        <v>253</v>
      </c>
      <c r="C3465" s="80">
        <v>1796023</v>
      </c>
      <c r="E3465" s="158">
        <v>45616</v>
      </c>
      <c r="F3465" s="159">
        <v>45616</v>
      </c>
      <c r="G3465" s="35" t="s">
        <v>5620</v>
      </c>
      <c r="H3465" s="35" t="s">
        <v>1885</v>
      </c>
      <c r="I3465" s="35" t="s">
        <v>443</v>
      </c>
      <c r="J3465" s="35" t="s">
        <v>419</v>
      </c>
      <c r="K3465" s="80">
        <v>1393714536</v>
      </c>
      <c r="M3465" s="158">
        <v>45658</v>
      </c>
      <c r="N3465" s="160">
        <f ca="1">IFERROR(IF(M3465="","", DATEDIF(M3465, TODAY(), "M")),"")</f>
        <v>3</v>
      </c>
      <c r="R3465" s="35" t="s">
        <v>384</v>
      </c>
      <c r="S3465" s="35" t="s">
        <v>255</v>
      </c>
      <c r="T3465" s="35" t="s">
        <v>385</v>
      </c>
      <c r="V3465" s="35" t="s">
        <v>386</v>
      </c>
      <c r="Z3465" s="162">
        <v>0</v>
      </c>
      <c r="AA3465" s="163">
        <v>1</v>
      </c>
      <c r="AD3465" s="162">
        <v>120</v>
      </c>
      <c r="AG3465" s="35" t="s">
        <v>409</v>
      </c>
      <c r="AH3465" s="166" t="str">
        <f t="shared" si="54"/>
        <v>Humana ay64 big file (1).xlsx</v>
      </c>
      <c r="AI3465" s="35" t="s">
        <v>237</v>
      </c>
      <c r="BJ3465" s="162">
        <f>IF(AI3465 = "Advance", AD3465, "")</f>
        <v>120</v>
      </c>
      <c r="BK3465" s="171">
        <f>IF(AI3465 = "Advance", 1, "")</f>
        <v>1</v>
      </c>
      <c r="BL3465" s="171" t="str">
        <f>IF(AI3465 = "Chargeback", 1, "")</f>
        <v/>
      </c>
      <c r="BM3465" s="162" t="str">
        <f>IF(AI3465 = "Chargeback", AD3465, "")</f>
        <v/>
      </c>
    </row>
    <row r="3466" spans="1:65">
      <c r="A3466" s="35" t="s">
        <v>280</v>
      </c>
      <c r="B3466" s="35" t="s">
        <v>253</v>
      </c>
      <c r="C3466" s="80">
        <v>1796023</v>
      </c>
      <c r="E3466" s="158">
        <v>45616</v>
      </c>
      <c r="F3466" s="159">
        <v>45616</v>
      </c>
      <c r="G3466" s="35" t="s">
        <v>5621</v>
      </c>
      <c r="H3466" s="35" t="s">
        <v>4565</v>
      </c>
      <c r="I3466" s="35" t="s">
        <v>450</v>
      </c>
      <c r="J3466" s="35" t="s">
        <v>5622</v>
      </c>
      <c r="K3466" s="80">
        <v>5708551470</v>
      </c>
      <c r="M3466" s="158">
        <v>45658</v>
      </c>
      <c r="N3466" s="160">
        <f ca="1">IFERROR(IF(M3466="","", DATEDIF(M3466, TODAY(), "M")),"")</f>
        <v>3</v>
      </c>
      <c r="R3466" s="35" t="s">
        <v>384</v>
      </c>
      <c r="S3466" s="35" t="s">
        <v>255</v>
      </c>
      <c r="T3466" s="35" t="s">
        <v>385</v>
      </c>
      <c r="V3466" s="35" t="s">
        <v>386</v>
      </c>
      <c r="Z3466" s="162">
        <v>0</v>
      </c>
      <c r="AA3466" s="163">
        <v>1</v>
      </c>
      <c r="AD3466" s="162">
        <v>120</v>
      </c>
      <c r="AG3466" s="35" t="s">
        <v>409</v>
      </c>
      <c r="AH3466" s="166" t="str">
        <f t="shared" si="54"/>
        <v>Humana ay64 big file (1).xlsx</v>
      </c>
      <c r="AI3466" s="35" t="s">
        <v>237</v>
      </c>
      <c r="BJ3466" s="162">
        <f>IF(AI3466 = "Advance", AD3466, "")</f>
        <v>120</v>
      </c>
      <c r="BK3466" s="171">
        <f>IF(AI3466 = "Advance", 1, "")</f>
        <v>1</v>
      </c>
      <c r="BL3466" s="171" t="str">
        <f>IF(AI3466 = "Chargeback", 1, "")</f>
        <v/>
      </c>
      <c r="BM3466" s="162" t="str">
        <f>IF(AI3466 = "Chargeback", AD3466, "")</f>
        <v/>
      </c>
    </row>
    <row r="3467" spans="1:65">
      <c r="A3467" s="35" t="s">
        <v>280</v>
      </c>
      <c r="B3467" s="35" t="s">
        <v>253</v>
      </c>
      <c r="C3467" s="80">
        <v>1796023</v>
      </c>
      <c r="E3467" s="158">
        <v>45616</v>
      </c>
      <c r="F3467" s="159">
        <v>45616</v>
      </c>
      <c r="G3467" s="35" t="s">
        <v>5623</v>
      </c>
      <c r="H3467" s="35" t="s">
        <v>1414</v>
      </c>
      <c r="I3467" s="35" t="s">
        <v>443</v>
      </c>
      <c r="J3467" s="35" t="s">
        <v>2899</v>
      </c>
      <c r="K3467" s="80">
        <v>9103486512</v>
      </c>
      <c r="M3467" s="158">
        <v>45658</v>
      </c>
      <c r="N3467" s="160">
        <f ca="1">IFERROR(IF(M3467="","", DATEDIF(M3467, TODAY(), "M")),"")</f>
        <v>3</v>
      </c>
      <c r="R3467" s="35" t="s">
        <v>384</v>
      </c>
      <c r="S3467" s="35" t="s">
        <v>255</v>
      </c>
      <c r="T3467" s="35" t="s">
        <v>385</v>
      </c>
      <c r="V3467" s="35" t="s">
        <v>386</v>
      </c>
      <c r="Z3467" s="162">
        <v>0</v>
      </c>
      <c r="AA3467" s="163">
        <v>1</v>
      </c>
      <c r="AD3467" s="162">
        <v>200</v>
      </c>
      <c r="AG3467" s="35" t="s">
        <v>409</v>
      </c>
      <c r="AH3467" s="166" t="str">
        <f t="shared" si="54"/>
        <v>Humana ay64 big file (1).xlsx</v>
      </c>
      <c r="AI3467" s="35" t="s">
        <v>237</v>
      </c>
      <c r="BJ3467" s="162">
        <f>IF(AI3467 = "Advance", AD3467, "")</f>
        <v>200</v>
      </c>
      <c r="BK3467" s="171">
        <f>IF(AI3467 = "Advance", 1, "")</f>
        <v>1</v>
      </c>
      <c r="BL3467" s="171" t="str">
        <f>IF(AI3467 = "Chargeback", 1, "")</f>
        <v/>
      </c>
      <c r="BM3467" s="162" t="str">
        <f>IF(AI3467 = "Chargeback", AD3467, "")</f>
        <v/>
      </c>
    </row>
    <row r="3468" spans="1:65">
      <c r="A3468" s="35" t="s">
        <v>281</v>
      </c>
      <c r="B3468" s="35" t="s">
        <v>253</v>
      </c>
      <c r="C3468" s="80">
        <v>1799256</v>
      </c>
      <c r="E3468" s="158">
        <v>45616</v>
      </c>
      <c r="F3468" s="159">
        <v>45616</v>
      </c>
      <c r="G3468" s="35" t="s">
        <v>5624</v>
      </c>
      <c r="H3468" s="35" t="s">
        <v>852</v>
      </c>
      <c r="I3468" s="35" t="s">
        <v>443</v>
      </c>
      <c r="J3468" s="35" t="s">
        <v>5625</v>
      </c>
      <c r="K3468" s="80">
        <v>5650867791</v>
      </c>
      <c r="M3468" s="158">
        <v>45474</v>
      </c>
      <c r="N3468" s="160">
        <f ca="1">IFERROR(IF(M3468="","", DATEDIF(M3468, TODAY(), "M")),"")</f>
        <v>9</v>
      </c>
      <c r="R3468" s="35" t="s">
        <v>384</v>
      </c>
      <c r="S3468" s="35" t="s">
        <v>255</v>
      </c>
      <c r="T3468" s="35" t="s">
        <v>385</v>
      </c>
      <c r="Z3468" s="162">
        <v>0</v>
      </c>
      <c r="AA3468" s="163">
        <v>1</v>
      </c>
      <c r="AD3468" s="162">
        <v>120</v>
      </c>
      <c r="AG3468" s="35" t="s">
        <v>931</v>
      </c>
      <c r="AH3468" s="166" t="str">
        <f t="shared" si="54"/>
        <v>Humana ay64 big file (1).xlsx</v>
      </c>
      <c r="AI3468" s="35" t="s">
        <v>237</v>
      </c>
      <c r="BJ3468" s="162">
        <f>IF(AI3468 = "Advance", AD3468, "")</f>
        <v>120</v>
      </c>
      <c r="BK3468" s="171">
        <f>IF(AI3468 = "Advance", 1, "")</f>
        <v>1</v>
      </c>
      <c r="BL3468" s="171" t="str">
        <f>IF(AI3468 = "Chargeback", 1, "")</f>
        <v/>
      </c>
      <c r="BM3468" s="162" t="str">
        <f>IF(AI3468 = "Chargeback", AD3468, "")</f>
        <v/>
      </c>
    </row>
    <row r="3469" spans="1:65">
      <c r="A3469" s="35" t="s">
        <v>281</v>
      </c>
      <c r="B3469" s="35" t="s">
        <v>253</v>
      </c>
      <c r="C3469" s="80">
        <v>1799256</v>
      </c>
      <c r="E3469" s="158">
        <v>45616</v>
      </c>
      <c r="F3469" s="159">
        <v>45616</v>
      </c>
      <c r="G3469" s="35" t="s">
        <v>5626</v>
      </c>
      <c r="H3469" s="35" t="s">
        <v>820</v>
      </c>
      <c r="J3469" s="35" t="s">
        <v>487</v>
      </c>
      <c r="K3469" s="80">
        <v>8435770129</v>
      </c>
      <c r="M3469" s="158">
        <v>45658</v>
      </c>
      <c r="N3469" s="160">
        <f ca="1">IFERROR(IF(M3469="","", DATEDIF(M3469, TODAY(), "M")),"")</f>
        <v>3</v>
      </c>
      <c r="R3469" s="35" t="s">
        <v>384</v>
      </c>
      <c r="S3469" s="35" t="s">
        <v>255</v>
      </c>
      <c r="T3469" s="35" t="s">
        <v>385</v>
      </c>
      <c r="V3469" s="35" t="s">
        <v>567</v>
      </c>
      <c r="Z3469" s="162">
        <v>0</v>
      </c>
      <c r="AA3469" s="163">
        <v>1</v>
      </c>
      <c r="AD3469" s="162">
        <v>120</v>
      </c>
      <c r="AG3469" s="35" t="s">
        <v>409</v>
      </c>
      <c r="AH3469" s="166" t="str">
        <f t="shared" si="54"/>
        <v>Humana ay64 big file (1).xlsx</v>
      </c>
      <c r="AI3469" s="35" t="s">
        <v>237</v>
      </c>
      <c r="BJ3469" s="162">
        <f>IF(AI3469 = "Advance", AD3469, "")</f>
        <v>120</v>
      </c>
      <c r="BK3469" s="171">
        <f>IF(AI3469 = "Advance", 1, "")</f>
        <v>1</v>
      </c>
      <c r="BL3469" s="171" t="str">
        <f>IF(AI3469 = "Chargeback", 1, "")</f>
        <v/>
      </c>
      <c r="BM3469" s="162" t="str">
        <f>IF(AI3469 = "Chargeback", AD3469, "")</f>
        <v/>
      </c>
    </row>
    <row r="3470" spans="1:65">
      <c r="A3470" s="35" t="s">
        <v>281</v>
      </c>
      <c r="B3470" s="35" t="s">
        <v>253</v>
      </c>
      <c r="C3470" s="80">
        <v>1799256</v>
      </c>
      <c r="E3470" s="158">
        <v>45616</v>
      </c>
      <c r="F3470" s="159">
        <v>45616</v>
      </c>
      <c r="G3470" s="35" t="s">
        <v>5627</v>
      </c>
      <c r="H3470" s="35" t="s">
        <v>5628</v>
      </c>
      <c r="J3470" s="35" t="s">
        <v>5133</v>
      </c>
      <c r="K3470" s="80">
        <v>19454763</v>
      </c>
      <c r="M3470" s="158">
        <v>45658</v>
      </c>
      <c r="N3470" s="160">
        <f ca="1">IFERROR(IF(M3470="","", DATEDIF(M3470, TODAY(), "M")),"")</f>
        <v>3</v>
      </c>
      <c r="R3470" s="35" t="s">
        <v>384</v>
      </c>
      <c r="S3470" s="35" t="s">
        <v>255</v>
      </c>
      <c r="T3470" s="35" t="s">
        <v>396</v>
      </c>
      <c r="V3470" s="35" t="s">
        <v>557</v>
      </c>
      <c r="Z3470" s="162">
        <v>0</v>
      </c>
      <c r="AA3470" s="163">
        <v>1</v>
      </c>
      <c r="AD3470" s="162">
        <v>120</v>
      </c>
      <c r="AG3470" s="35" t="s">
        <v>409</v>
      </c>
      <c r="AH3470" s="166" t="str">
        <f t="shared" si="54"/>
        <v>Humana ay64 big file (1).xlsx</v>
      </c>
      <c r="AI3470" s="35" t="s">
        <v>237</v>
      </c>
      <c r="BJ3470" s="162">
        <f>IF(AI3470 = "Advance", AD3470, "")</f>
        <v>120</v>
      </c>
      <c r="BK3470" s="171">
        <f>IF(AI3470 = "Advance", 1, "")</f>
        <v>1</v>
      </c>
      <c r="BL3470" s="171" t="str">
        <f>IF(AI3470 = "Chargeback", 1, "")</f>
        <v/>
      </c>
      <c r="BM3470" s="162" t="str">
        <f>IF(AI3470 = "Chargeback", AD3470, "")</f>
        <v/>
      </c>
    </row>
    <row r="3471" spans="1:65">
      <c r="A3471" s="35" t="s">
        <v>281</v>
      </c>
      <c r="B3471" s="35" t="s">
        <v>253</v>
      </c>
      <c r="C3471" s="80">
        <v>1799256</v>
      </c>
      <c r="E3471" s="158">
        <v>45616</v>
      </c>
      <c r="F3471" s="159">
        <v>45616</v>
      </c>
      <c r="G3471" s="35" t="s">
        <v>5629</v>
      </c>
      <c r="H3471" s="35" t="s">
        <v>999</v>
      </c>
      <c r="I3471" s="35" t="s">
        <v>390</v>
      </c>
      <c r="J3471" s="35" t="s">
        <v>1900</v>
      </c>
      <c r="K3471" s="80">
        <v>9841508569</v>
      </c>
      <c r="M3471" s="158">
        <v>45444</v>
      </c>
      <c r="N3471" s="160">
        <f ca="1">IFERROR(IF(M3471="","", DATEDIF(M3471, TODAY(), "M")),"")</f>
        <v>10</v>
      </c>
      <c r="R3471" s="35" t="s">
        <v>384</v>
      </c>
      <c r="S3471" s="35" t="s">
        <v>255</v>
      </c>
      <c r="T3471" s="35" t="s">
        <v>385</v>
      </c>
      <c r="Z3471" s="162">
        <v>0</v>
      </c>
      <c r="AA3471" s="163">
        <v>1</v>
      </c>
      <c r="AD3471" s="162">
        <v>120</v>
      </c>
      <c r="AG3471" s="35" t="s">
        <v>931</v>
      </c>
      <c r="AH3471" s="166" t="str">
        <f t="shared" si="54"/>
        <v>Humana ay64 big file (1).xlsx</v>
      </c>
      <c r="AI3471" s="35" t="s">
        <v>237</v>
      </c>
      <c r="BJ3471" s="162">
        <f>IF(AI3471 = "Advance", AD3471, "")</f>
        <v>120</v>
      </c>
      <c r="BK3471" s="171">
        <f>IF(AI3471 = "Advance", 1, "")</f>
        <v>1</v>
      </c>
      <c r="BL3471" s="171" t="str">
        <f>IF(AI3471 = "Chargeback", 1, "")</f>
        <v/>
      </c>
      <c r="BM3471" s="162" t="str">
        <f>IF(AI3471 = "Chargeback", AD3471, "")</f>
        <v/>
      </c>
    </row>
    <row r="3472" spans="1:65">
      <c r="A3472" s="35" t="s">
        <v>281</v>
      </c>
      <c r="B3472" s="35" t="s">
        <v>253</v>
      </c>
      <c r="C3472" s="80">
        <v>1799256</v>
      </c>
      <c r="E3472" s="158">
        <v>45616</v>
      </c>
      <c r="F3472" s="159">
        <v>45616</v>
      </c>
      <c r="G3472" s="35" t="s">
        <v>5630</v>
      </c>
      <c r="H3472" s="35" t="s">
        <v>517</v>
      </c>
      <c r="I3472" s="35" t="s">
        <v>416</v>
      </c>
      <c r="J3472" s="35" t="s">
        <v>3020</v>
      </c>
      <c r="K3472" s="80">
        <v>8825339365</v>
      </c>
      <c r="M3472" s="158">
        <v>45658</v>
      </c>
      <c r="N3472" s="160">
        <f ca="1">IFERROR(IF(M3472="","", DATEDIF(M3472, TODAY(), "M")),"")</f>
        <v>3</v>
      </c>
      <c r="R3472" s="35" t="s">
        <v>384</v>
      </c>
      <c r="S3472" s="35" t="s">
        <v>255</v>
      </c>
      <c r="T3472" s="35" t="s">
        <v>396</v>
      </c>
      <c r="V3472" s="35" t="s">
        <v>557</v>
      </c>
      <c r="Z3472" s="162">
        <v>0</v>
      </c>
      <c r="AA3472" s="163">
        <v>1</v>
      </c>
      <c r="AD3472" s="162">
        <v>200</v>
      </c>
      <c r="AG3472" s="35" t="s">
        <v>409</v>
      </c>
      <c r="AH3472" s="166" t="str">
        <f t="shared" si="54"/>
        <v>Humana ay64 big file (1).xlsx</v>
      </c>
      <c r="AI3472" s="35" t="s">
        <v>237</v>
      </c>
      <c r="BJ3472" s="162">
        <f>IF(AI3472 = "Advance", AD3472, "")</f>
        <v>200</v>
      </c>
      <c r="BK3472" s="171">
        <f>IF(AI3472 = "Advance", 1, "")</f>
        <v>1</v>
      </c>
      <c r="BL3472" s="171" t="str">
        <f>IF(AI3472 = "Chargeback", 1, "")</f>
        <v/>
      </c>
      <c r="BM3472" s="162" t="str">
        <f>IF(AI3472 = "Chargeback", AD3472, "")</f>
        <v/>
      </c>
    </row>
    <row r="3473" spans="1:65">
      <c r="A3473" s="35" t="s">
        <v>281</v>
      </c>
      <c r="B3473" s="35" t="s">
        <v>253</v>
      </c>
      <c r="C3473" s="80">
        <v>1799256</v>
      </c>
      <c r="E3473" s="158">
        <v>45616</v>
      </c>
      <c r="F3473" s="159">
        <v>45616</v>
      </c>
      <c r="G3473" s="35" t="s">
        <v>5631</v>
      </c>
      <c r="H3473" s="35" t="s">
        <v>852</v>
      </c>
      <c r="I3473" s="35" t="s">
        <v>416</v>
      </c>
      <c r="J3473" s="35" t="s">
        <v>565</v>
      </c>
      <c r="K3473" s="80">
        <v>7496766341</v>
      </c>
      <c r="M3473" s="158">
        <v>45689</v>
      </c>
      <c r="N3473" s="160">
        <f ca="1">IFERROR(IF(M3473="","", DATEDIF(M3473, TODAY(), "M")),"")</f>
        <v>2</v>
      </c>
      <c r="R3473" s="35" t="s">
        <v>384</v>
      </c>
      <c r="S3473" s="35" t="s">
        <v>255</v>
      </c>
      <c r="T3473" s="35" t="s">
        <v>385</v>
      </c>
      <c r="V3473" s="35" t="s">
        <v>567</v>
      </c>
      <c r="Z3473" s="162">
        <v>0</v>
      </c>
      <c r="AA3473" s="163">
        <v>1</v>
      </c>
      <c r="AD3473" s="162">
        <v>200</v>
      </c>
      <c r="AG3473" s="35" t="s">
        <v>409</v>
      </c>
      <c r="AH3473" s="166" t="str">
        <f t="shared" si="54"/>
        <v>Humana ay64 big file (1).xlsx</v>
      </c>
      <c r="AI3473" s="35" t="s">
        <v>237</v>
      </c>
      <c r="BJ3473" s="162">
        <f>IF(AI3473 = "Advance", AD3473, "")</f>
        <v>200</v>
      </c>
      <c r="BK3473" s="171">
        <f>IF(AI3473 = "Advance", 1, "")</f>
        <v>1</v>
      </c>
      <c r="BL3473" s="171" t="str">
        <f>IF(AI3473 = "Chargeback", 1, "")</f>
        <v/>
      </c>
      <c r="BM3473" s="162" t="str">
        <f>IF(AI3473 = "Chargeback", AD3473, "")</f>
        <v/>
      </c>
    </row>
    <row r="3474" spans="1:65">
      <c r="A3474" s="35" t="s">
        <v>281</v>
      </c>
      <c r="B3474" s="35" t="s">
        <v>253</v>
      </c>
      <c r="C3474" s="80">
        <v>1799256</v>
      </c>
      <c r="E3474" s="158">
        <v>45616</v>
      </c>
      <c r="F3474" s="159">
        <v>45616</v>
      </c>
      <c r="G3474" s="35" t="s">
        <v>5632</v>
      </c>
      <c r="H3474" s="35" t="s">
        <v>1383</v>
      </c>
      <c r="I3474" s="35" t="s">
        <v>479</v>
      </c>
      <c r="J3474" s="35" t="s">
        <v>2925</v>
      </c>
      <c r="K3474" s="80">
        <v>3488628842</v>
      </c>
      <c r="M3474" s="158">
        <v>45658</v>
      </c>
      <c r="N3474" s="160">
        <f ca="1">IFERROR(IF(M3474="","", DATEDIF(M3474, TODAY(), "M")),"")</f>
        <v>3</v>
      </c>
      <c r="R3474" s="35" t="s">
        <v>384</v>
      </c>
      <c r="S3474" s="35" t="s">
        <v>255</v>
      </c>
      <c r="T3474" s="35" t="s">
        <v>385</v>
      </c>
      <c r="V3474" s="35" t="s">
        <v>567</v>
      </c>
      <c r="Z3474" s="162">
        <v>0</v>
      </c>
      <c r="AA3474" s="163">
        <v>1</v>
      </c>
      <c r="AD3474" s="162">
        <v>200</v>
      </c>
      <c r="AG3474" s="35" t="s">
        <v>409</v>
      </c>
      <c r="AH3474" s="166" t="str">
        <f t="shared" si="54"/>
        <v>Humana ay64 big file (1).xlsx</v>
      </c>
      <c r="AI3474" s="35" t="s">
        <v>237</v>
      </c>
      <c r="BJ3474" s="162">
        <f>IF(AI3474 = "Advance", AD3474, "")</f>
        <v>200</v>
      </c>
      <c r="BK3474" s="171">
        <f>IF(AI3474 = "Advance", 1, "")</f>
        <v>1</v>
      </c>
      <c r="BL3474" s="171" t="str">
        <f>IF(AI3474 = "Chargeback", 1, "")</f>
        <v/>
      </c>
      <c r="BM3474" s="162" t="str">
        <f>IF(AI3474 = "Chargeback", AD3474, "")</f>
        <v/>
      </c>
    </row>
    <row r="3475" spans="1:65">
      <c r="A3475" s="35" t="s">
        <v>281</v>
      </c>
      <c r="B3475" s="35" t="s">
        <v>253</v>
      </c>
      <c r="C3475" s="80">
        <v>1799256</v>
      </c>
      <c r="E3475" s="158">
        <v>45616</v>
      </c>
      <c r="F3475" s="159">
        <v>45616</v>
      </c>
      <c r="G3475" s="35" t="s">
        <v>5633</v>
      </c>
      <c r="H3475" s="35" t="s">
        <v>5264</v>
      </c>
      <c r="I3475" s="35" t="s">
        <v>674</v>
      </c>
      <c r="J3475" s="35" t="s">
        <v>2925</v>
      </c>
      <c r="K3475" s="80">
        <v>7426567212</v>
      </c>
      <c r="M3475" s="158">
        <v>45658</v>
      </c>
      <c r="N3475" s="160">
        <f ca="1">IFERROR(IF(M3475="","", DATEDIF(M3475, TODAY(), "M")),"")</f>
        <v>3</v>
      </c>
      <c r="R3475" s="35" t="s">
        <v>384</v>
      </c>
      <c r="S3475" s="35" t="s">
        <v>255</v>
      </c>
      <c r="T3475" s="35" t="s">
        <v>385</v>
      </c>
      <c r="V3475" s="35" t="s">
        <v>567</v>
      </c>
      <c r="Z3475" s="162">
        <v>0</v>
      </c>
      <c r="AA3475" s="163">
        <v>1</v>
      </c>
      <c r="AD3475" s="162">
        <v>200</v>
      </c>
      <c r="AG3475" s="35" t="s">
        <v>409</v>
      </c>
      <c r="AH3475" s="166" t="str">
        <f t="shared" si="54"/>
        <v>Humana ay64 big file (1).xlsx</v>
      </c>
      <c r="AI3475" s="35" t="s">
        <v>237</v>
      </c>
      <c r="BJ3475" s="162">
        <f>IF(AI3475 = "Advance", AD3475, "")</f>
        <v>200</v>
      </c>
      <c r="BK3475" s="171">
        <f>IF(AI3475 = "Advance", 1, "")</f>
        <v>1</v>
      </c>
      <c r="BL3475" s="171" t="str">
        <f>IF(AI3475 = "Chargeback", 1, "")</f>
        <v/>
      </c>
      <c r="BM3475" s="162" t="str">
        <f>IF(AI3475 = "Chargeback", AD3475, "")</f>
        <v/>
      </c>
    </row>
    <row r="3476" spans="1:65">
      <c r="A3476" s="35" t="s">
        <v>282</v>
      </c>
      <c r="B3476" s="35" t="s">
        <v>253</v>
      </c>
      <c r="C3476" s="80">
        <v>1801945</v>
      </c>
      <c r="E3476" s="158">
        <v>45616</v>
      </c>
      <c r="F3476" s="159">
        <v>45616</v>
      </c>
      <c r="G3476" s="35" t="s">
        <v>3015</v>
      </c>
      <c r="H3476" s="35" t="s">
        <v>1359</v>
      </c>
      <c r="I3476" s="35" t="s">
        <v>509</v>
      </c>
      <c r="J3476" s="35" t="s">
        <v>968</v>
      </c>
      <c r="K3476" s="80">
        <v>267283844</v>
      </c>
      <c r="M3476" s="158">
        <v>45658</v>
      </c>
      <c r="N3476" s="160">
        <f ca="1">IFERROR(IF(M3476="","", DATEDIF(M3476, TODAY(), "M")),"")</f>
        <v>3</v>
      </c>
      <c r="R3476" s="35" t="s">
        <v>384</v>
      </c>
      <c r="S3476" s="35" t="s">
        <v>255</v>
      </c>
      <c r="T3476" s="35" t="s">
        <v>385</v>
      </c>
      <c r="V3476" s="35" t="s">
        <v>386</v>
      </c>
      <c r="Z3476" s="162">
        <v>0</v>
      </c>
      <c r="AA3476" s="163">
        <v>1</v>
      </c>
      <c r="AD3476" s="162">
        <v>120</v>
      </c>
      <c r="AG3476" s="35" t="s">
        <v>409</v>
      </c>
      <c r="AH3476" s="166" t="str">
        <f t="shared" si="54"/>
        <v>Humana ay64 big file (1).xlsx</v>
      </c>
      <c r="AI3476" s="35" t="s">
        <v>237</v>
      </c>
      <c r="BJ3476" s="162">
        <f>IF(AI3476 = "Advance", AD3476, "")</f>
        <v>120</v>
      </c>
      <c r="BK3476" s="171">
        <f>IF(AI3476 = "Advance", 1, "")</f>
        <v>1</v>
      </c>
      <c r="BL3476" s="171" t="str">
        <f>IF(AI3476 = "Chargeback", 1, "")</f>
        <v/>
      </c>
      <c r="BM3476" s="162" t="str">
        <f>IF(AI3476 = "Chargeback", AD3476, "")</f>
        <v/>
      </c>
    </row>
    <row r="3477" spans="1:65">
      <c r="A3477" s="35" t="s">
        <v>282</v>
      </c>
      <c r="B3477" s="35" t="s">
        <v>253</v>
      </c>
      <c r="C3477" s="80">
        <v>1801945</v>
      </c>
      <c r="E3477" s="158">
        <v>45616</v>
      </c>
      <c r="F3477" s="159">
        <v>45616</v>
      </c>
      <c r="G3477" s="35" t="s">
        <v>3021</v>
      </c>
      <c r="H3477" s="35" t="s">
        <v>775</v>
      </c>
      <c r="I3477" s="35" t="s">
        <v>443</v>
      </c>
      <c r="J3477" s="35" t="s">
        <v>3022</v>
      </c>
      <c r="K3477" s="80">
        <v>1958383866</v>
      </c>
      <c r="M3477" s="158">
        <v>45658</v>
      </c>
      <c r="N3477" s="160">
        <f ca="1">IFERROR(IF(M3477="","", DATEDIF(M3477, TODAY(), "M")),"")</f>
        <v>3</v>
      </c>
      <c r="R3477" s="35" t="s">
        <v>384</v>
      </c>
      <c r="S3477" s="35" t="s">
        <v>255</v>
      </c>
      <c r="T3477" s="35" t="s">
        <v>385</v>
      </c>
      <c r="V3477" s="35" t="s">
        <v>386</v>
      </c>
      <c r="Z3477" s="162">
        <v>0</v>
      </c>
      <c r="AA3477" s="163">
        <v>1</v>
      </c>
      <c r="AD3477" s="162">
        <v>120</v>
      </c>
      <c r="AG3477" s="35" t="s">
        <v>409</v>
      </c>
      <c r="AH3477" s="166" t="str">
        <f t="shared" si="54"/>
        <v>Humana ay64 big file (1).xlsx</v>
      </c>
      <c r="AI3477" s="35" t="s">
        <v>237</v>
      </c>
      <c r="BJ3477" s="162">
        <f>IF(AI3477 = "Advance", AD3477, "")</f>
        <v>120</v>
      </c>
      <c r="BK3477" s="171">
        <f>IF(AI3477 = "Advance", 1, "")</f>
        <v>1</v>
      </c>
      <c r="BL3477" s="171" t="str">
        <f>IF(AI3477 = "Chargeback", 1, "")</f>
        <v/>
      </c>
      <c r="BM3477" s="162" t="str">
        <f>IF(AI3477 = "Chargeback", AD3477, "")</f>
        <v/>
      </c>
    </row>
    <row r="3478" spans="1:65">
      <c r="A3478" s="35" t="s">
        <v>282</v>
      </c>
      <c r="B3478" s="35" t="s">
        <v>253</v>
      </c>
      <c r="C3478" s="80">
        <v>1801945</v>
      </c>
      <c r="E3478" s="158">
        <v>45616</v>
      </c>
      <c r="F3478" s="159">
        <v>45616</v>
      </c>
      <c r="G3478" s="35" t="s">
        <v>3023</v>
      </c>
      <c r="H3478" s="35" t="s">
        <v>2121</v>
      </c>
      <c r="I3478" s="35" t="s">
        <v>382</v>
      </c>
      <c r="J3478" s="35" t="s">
        <v>3024</v>
      </c>
      <c r="K3478" s="80">
        <v>324404988</v>
      </c>
      <c r="M3478" s="158">
        <v>45658</v>
      </c>
      <c r="N3478" s="160">
        <f ca="1">IFERROR(IF(M3478="","", DATEDIF(M3478, TODAY(), "M")),"")</f>
        <v>3</v>
      </c>
      <c r="R3478" s="35" t="s">
        <v>384</v>
      </c>
      <c r="S3478" s="35" t="s">
        <v>255</v>
      </c>
      <c r="T3478" s="35" t="s">
        <v>385</v>
      </c>
      <c r="V3478" s="35" t="s">
        <v>386</v>
      </c>
      <c r="Z3478" s="162">
        <v>0</v>
      </c>
      <c r="AA3478" s="163">
        <v>1</v>
      </c>
      <c r="AD3478" s="162">
        <v>120</v>
      </c>
      <c r="AG3478" s="35" t="s">
        <v>409</v>
      </c>
      <c r="AH3478" s="166" t="str">
        <f t="shared" si="54"/>
        <v>Humana ay64 big file (1).xlsx</v>
      </c>
      <c r="AI3478" s="35" t="s">
        <v>237</v>
      </c>
      <c r="BJ3478" s="162">
        <f>IF(AI3478 = "Advance", AD3478, "")</f>
        <v>120</v>
      </c>
      <c r="BK3478" s="171">
        <f>IF(AI3478 = "Advance", 1, "")</f>
        <v>1</v>
      </c>
      <c r="BL3478" s="171" t="str">
        <f>IF(AI3478 = "Chargeback", 1, "")</f>
        <v/>
      </c>
      <c r="BM3478" s="162" t="str">
        <f>IF(AI3478 = "Chargeback", AD3478, "")</f>
        <v/>
      </c>
    </row>
    <row r="3479" spans="1:65">
      <c r="A3479" s="35" t="s">
        <v>282</v>
      </c>
      <c r="B3479" s="35" t="s">
        <v>253</v>
      </c>
      <c r="C3479" s="80">
        <v>1801945</v>
      </c>
      <c r="E3479" s="158">
        <v>45616</v>
      </c>
      <c r="F3479" s="159">
        <v>45616</v>
      </c>
      <c r="G3479" s="35" t="s">
        <v>5634</v>
      </c>
      <c r="H3479" s="35" t="s">
        <v>1595</v>
      </c>
      <c r="I3479" s="35" t="s">
        <v>402</v>
      </c>
      <c r="J3479" s="35" t="s">
        <v>1678</v>
      </c>
      <c r="K3479" s="80">
        <v>6837865823</v>
      </c>
      <c r="M3479" s="158">
        <v>45658</v>
      </c>
      <c r="N3479" s="160">
        <f ca="1">IFERROR(IF(M3479="","", DATEDIF(M3479, TODAY(), "M")),"")</f>
        <v>3</v>
      </c>
      <c r="R3479" s="35" t="s">
        <v>384</v>
      </c>
      <c r="S3479" s="35" t="s">
        <v>255</v>
      </c>
      <c r="T3479" s="35" t="s">
        <v>385</v>
      </c>
      <c r="V3479" s="35" t="s">
        <v>386</v>
      </c>
      <c r="Z3479" s="162">
        <v>0</v>
      </c>
      <c r="AA3479" s="163">
        <v>1</v>
      </c>
      <c r="AD3479" s="162">
        <v>200</v>
      </c>
      <c r="AG3479" s="35" t="s">
        <v>409</v>
      </c>
      <c r="AH3479" s="166" t="str">
        <f t="shared" si="54"/>
        <v>Humana ay64 big file (1).xlsx</v>
      </c>
      <c r="AI3479" s="35" t="s">
        <v>237</v>
      </c>
      <c r="BJ3479" s="162">
        <f>IF(AI3479 = "Advance", AD3479, "")</f>
        <v>200</v>
      </c>
      <c r="BK3479" s="171">
        <f>IF(AI3479 = "Advance", 1, "")</f>
        <v>1</v>
      </c>
      <c r="BL3479" s="171" t="str">
        <f>IF(AI3479 = "Chargeback", 1, "")</f>
        <v/>
      </c>
      <c r="BM3479" s="162" t="str">
        <f>IF(AI3479 = "Chargeback", AD3479, "")</f>
        <v/>
      </c>
    </row>
    <row r="3480" spans="1:65">
      <c r="A3480" s="35" t="s">
        <v>284</v>
      </c>
      <c r="B3480" s="35" t="s">
        <v>253</v>
      </c>
      <c r="C3480" s="80">
        <v>1811236</v>
      </c>
      <c r="E3480" s="158">
        <v>45616</v>
      </c>
      <c r="F3480" s="159">
        <v>45616</v>
      </c>
      <c r="G3480" s="35" t="s">
        <v>5635</v>
      </c>
      <c r="H3480" s="35" t="s">
        <v>596</v>
      </c>
      <c r="I3480" s="35" t="s">
        <v>443</v>
      </c>
      <c r="J3480" s="35" t="s">
        <v>780</v>
      </c>
      <c r="K3480" s="80">
        <v>5399074672</v>
      </c>
      <c r="M3480" s="158">
        <v>45658</v>
      </c>
      <c r="N3480" s="160">
        <f ca="1">IFERROR(IF(M3480="","", DATEDIF(M3480, TODAY(), "M")),"")</f>
        <v>3</v>
      </c>
      <c r="R3480" s="35" t="s">
        <v>384</v>
      </c>
      <c r="S3480" s="35" t="s">
        <v>255</v>
      </c>
      <c r="T3480" s="35" t="s">
        <v>407</v>
      </c>
      <c r="V3480" s="35" t="s">
        <v>577</v>
      </c>
      <c r="Z3480" s="162">
        <v>0</v>
      </c>
      <c r="AA3480" s="163">
        <v>1</v>
      </c>
      <c r="AD3480" s="162">
        <v>200</v>
      </c>
      <c r="AG3480" s="35" t="s">
        <v>409</v>
      </c>
      <c r="AH3480" s="166" t="str">
        <f t="shared" si="54"/>
        <v>Humana ay64 big file (1).xlsx</v>
      </c>
      <c r="AI3480" s="35" t="s">
        <v>237</v>
      </c>
      <c r="BJ3480" s="162">
        <f>IF(AI3480 = "Advance", AD3480, "")</f>
        <v>200</v>
      </c>
      <c r="BK3480" s="171">
        <f>IF(AI3480 = "Advance", 1, "")</f>
        <v>1</v>
      </c>
      <c r="BL3480" s="171" t="str">
        <f>IF(AI3480 = "Chargeback", 1, "")</f>
        <v/>
      </c>
      <c r="BM3480" s="162" t="str">
        <f>IF(AI3480 = "Chargeback", AD3480, "")</f>
        <v/>
      </c>
    </row>
    <row r="3481" spans="1:65">
      <c r="A3481" s="35" t="s">
        <v>284</v>
      </c>
      <c r="B3481" s="35" t="s">
        <v>253</v>
      </c>
      <c r="C3481" s="80">
        <v>1811236</v>
      </c>
      <c r="E3481" s="158">
        <v>45616</v>
      </c>
      <c r="F3481" s="159">
        <v>45616</v>
      </c>
      <c r="G3481" s="35" t="s">
        <v>5636</v>
      </c>
      <c r="H3481" s="35" t="s">
        <v>1626</v>
      </c>
      <c r="I3481" s="35" t="s">
        <v>420</v>
      </c>
      <c r="J3481" s="35" t="s">
        <v>1409</v>
      </c>
      <c r="K3481" s="80">
        <v>7813961829</v>
      </c>
      <c r="M3481" s="158">
        <v>45658</v>
      </c>
      <c r="N3481" s="160">
        <f ca="1">IFERROR(IF(M3481="","", DATEDIF(M3481, TODAY(), "M")),"")</f>
        <v>3</v>
      </c>
      <c r="R3481" s="35" t="s">
        <v>384</v>
      </c>
      <c r="S3481" s="35" t="s">
        <v>255</v>
      </c>
      <c r="T3481" s="35" t="s">
        <v>407</v>
      </c>
      <c r="V3481" s="35" t="s">
        <v>557</v>
      </c>
      <c r="Z3481" s="162">
        <v>0</v>
      </c>
      <c r="AA3481" s="163">
        <v>1</v>
      </c>
      <c r="AD3481" s="162">
        <v>200</v>
      </c>
      <c r="AG3481" s="35" t="s">
        <v>409</v>
      </c>
      <c r="AH3481" s="166" t="str">
        <f t="shared" si="54"/>
        <v>Humana ay64 big file (1).xlsx</v>
      </c>
      <c r="AI3481" s="35" t="s">
        <v>237</v>
      </c>
      <c r="BJ3481" s="162">
        <f>IF(AI3481 = "Advance", AD3481, "")</f>
        <v>200</v>
      </c>
      <c r="BK3481" s="171">
        <f>IF(AI3481 = "Advance", 1, "")</f>
        <v>1</v>
      </c>
      <c r="BL3481" s="171" t="str">
        <f>IF(AI3481 = "Chargeback", 1, "")</f>
        <v/>
      </c>
      <c r="BM3481" s="162" t="str">
        <f>IF(AI3481 = "Chargeback", AD3481, "")</f>
        <v/>
      </c>
    </row>
    <row r="3482" spans="1:65">
      <c r="A3482" s="35" t="s">
        <v>285</v>
      </c>
      <c r="B3482" s="35" t="s">
        <v>253</v>
      </c>
      <c r="C3482" s="80">
        <v>1815633</v>
      </c>
      <c r="E3482" s="158">
        <v>45616</v>
      </c>
      <c r="F3482" s="159">
        <v>45616</v>
      </c>
      <c r="G3482" s="35" t="s">
        <v>5637</v>
      </c>
      <c r="H3482" s="35" t="s">
        <v>1528</v>
      </c>
      <c r="I3482" s="35" t="s">
        <v>450</v>
      </c>
      <c r="J3482" s="35" t="s">
        <v>2347</v>
      </c>
      <c r="K3482" s="80">
        <v>7790784194</v>
      </c>
      <c r="M3482" s="158">
        <v>45658</v>
      </c>
      <c r="N3482" s="160">
        <f ca="1">IFERROR(IF(M3482="","", DATEDIF(M3482, TODAY(), "M")),"")</f>
        <v>3</v>
      </c>
      <c r="R3482" s="35" t="s">
        <v>384</v>
      </c>
      <c r="S3482" s="35" t="s">
        <v>255</v>
      </c>
      <c r="T3482" s="35" t="s">
        <v>385</v>
      </c>
      <c r="V3482" s="35" t="s">
        <v>386</v>
      </c>
      <c r="Z3482" s="162">
        <v>0</v>
      </c>
      <c r="AA3482" s="163">
        <v>1</v>
      </c>
      <c r="AD3482" s="162">
        <v>200</v>
      </c>
      <c r="AG3482" s="35" t="s">
        <v>409</v>
      </c>
      <c r="AH3482" s="166" t="str">
        <f t="shared" si="54"/>
        <v>Humana ay64 big file (1).xlsx</v>
      </c>
      <c r="AI3482" s="35" t="s">
        <v>237</v>
      </c>
      <c r="BJ3482" s="162">
        <f>IF(AI3482 = "Advance", AD3482, "")</f>
        <v>200</v>
      </c>
      <c r="BK3482" s="171">
        <f>IF(AI3482 = "Advance", 1, "")</f>
        <v>1</v>
      </c>
      <c r="BL3482" s="171" t="str">
        <f>IF(AI3482 = "Chargeback", 1, "")</f>
        <v/>
      </c>
      <c r="BM3482" s="162" t="str">
        <f>IF(AI3482 = "Chargeback", AD3482, "")</f>
        <v/>
      </c>
    </row>
    <row r="3483" spans="1:65">
      <c r="A3483" s="35" t="s">
        <v>286</v>
      </c>
      <c r="B3483" s="35" t="s">
        <v>253</v>
      </c>
      <c r="C3483" s="80">
        <v>1831525</v>
      </c>
      <c r="E3483" s="158">
        <v>45616</v>
      </c>
      <c r="F3483" s="159">
        <v>45616</v>
      </c>
      <c r="G3483" s="35" t="s">
        <v>5638</v>
      </c>
      <c r="H3483" s="35" t="s">
        <v>1002</v>
      </c>
      <c r="I3483" s="35" t="s">
        <v>416</v>
      </c>
      <c r="J3483" s="35" t="s">
        <v>884</v>
      </c>
      <c r="K3483" s="80">
        <v>1819914271</v>
      </c>
      <c r="M3483" s="158">
        <v>45658</v>
      </c>
      <c r="N3483" s="160">
        <f ca="1">IFERROR(IF(M3483="","", DATEDIF(M3483, TODAY(), "M")),"")</f>
        <v>3</v>
      </c>
      <c r="R3483" s="35" t="s">
        <v>384</v>
      </c>
      <c r="S3483" s="35" t="s">
        <v>255</v>
      </c>
      <c r="T3483" s="35" t="s">
        <v>385</v>
      </c>
      <c r="V3483" s="35" t="s">
        <v>386</v>
      </c>
      <c r="Z3483" s="162">
        <v>0</v>
      </c>
      <c r="AA3483" s="163">
        <v>1</v>
      </c>
      <c r="AD3483" s="162">
        <v>120</v>
      </c>
      <c r="AG3483" s="35" t="s">
        <v>409</v>
      </c>
      <c r="AH3483" s="166" t="str">
        <f t="shared" si="54"/>
        <v>Humana ay64 big file (1).xlsx</v>
      </c>
      <c r="AI3483" s="35" t="s">
        <v>237</v>
      </c>
      <c r="BJ3483" s="162">
        <f>IF(AI3483 = "Advance", AD3483, "")</f>
        <v>120</v>
      </c>
      <c r="BK3483" s="171">
        <f>IF(AI3483 = "Advance", 1, "")</f>
        <v>1</v>
      </c>
      <c r="BL3483" s="171" t="str">
        <f>IF(AI3483 = "Chargeback", 1, "")</f>
        <v/>
      </c>
      <c r="BM3483" s="162" t="str">
        <f>IF(AI3483 = "Chargeback", AD3483, "")</f>
        <v/>
      </c>
    </row>
    <row r="3484" spans="1:65">
      <c r="A3484" s="35" t="s">
        <v>286</v>
      </c>
      <c r="B3484" s="35" t="s">
        <v>253</v>
      </c>
      <c r="C3484" s="80">
        <v>1831525</v>
      </c>
      <c r="E3484" s="158">
        <v>45616</v>
      </c>
      <c r="F3484" s="159">
        <v>45616</v>
      </c>
      <c r="G3484" s="35" t="s">
        <v>5639</v>
      </c>
      <c r="H3484" s="35" t="s">
        <v>1052</v>
      </c>
      <c r="I3484" s="35" t="s">
        <v>475</v>
      </c>
      <c r="J3484" s="35" t="s">
        <v>5640</v>
      </c>
      <c r="K3484" s="80">
        <v>2839078493</v>
      </c>
      <c r="M3484" s="158">
        <v>45658</v>
      </c>
      <c r="N3484" s="160">
        <f ca="1">IFERROR(IF(M3484="","", DATEDIF(M3484, TODAY(), "M")),"")</f>
        <v>3</v>
      </c>
      <c r="R3484" s="35" t="s">
        <v>384</v>
      </c>
      <c r="S3484" s="35" t="s">
        <v>255</v>
      </c>
      <c r="T3484" s="35" t="s">
        <v>385</v>
      </c>
      <c r="V3484" s="35" t="s">
        <v>386</v>
      </c>
      <c r="Z3484" s="162">
        <v>0</v>
      </c>
      <c r="AA3484" s="163">
        <v>1</v>
      </c>
      <c r="AD3484" s="162">
        <v>200</v>
      </c>
      <c r="AG3484" s="35" t="s">
        <v>409</v>
      </c>
      <c r="AH3484" s="166" t="str">
        <f t="shared" si="54"/>
        <v>Humana ay64 big file (1).xlsx</v>
      </c>
      <c r="AI3484" s="35" t="s">
        <v>237</v>
      </c>
      <c r="BJ3484" s="162">
        <f>IF(AI3484 = "Advance", AD3484, "")</f>
        <v>200</v>
      </c>
      <c r="BK3484" s="171">
        <f>IF(AI3484 = "Advance", 1, "")</f>
        <v>1</v>
      </c>
      <c r="BL3484" s="171" t="str">
        <f>IF(AI3484 = "Chargeback", 1, "")</f>
        <v/>
      </c>
      <c r="BM3484" s="162" t="str">
        <f>IF(AI3484 = "Chargeback", AD3484, "")</f>
        <v/>
      </c>
    </row>
    <row r="3485" spans="1:65">
      <c r="A3485" s="35" t="s">
        <v>288</v>
      </c>
      <c r="B3485" s="35" t="s">
        <v>253</v>
      </c>
      <c r="C3485" s="80">
        <v>1835509</v>
      </c>
      <c r="E3485" s="158">
        <v>45616</v>
      </c>
      <c r="F3485" s="159">
        <v>45616</v>
      </c>
      <c r="G3485" s="35" t="s">
        <v>5641</v>
      </c>
      <c r="H3485" s="35" t="s">
        <v>1011</v>
      </c>
      <c r="I3485" s="35" t="s">
        <v>443</v>
      </c>
      <c r="J3485" s="35" t="s">
        <v>776</v>
      </c>
      <c r="K3485" s="80">
        <v>2196643554</v>
      </c>
      <c r="M3485" s="158">
        <v>45658</v>
      </c>
      <c r="N3485" s="160">
        <f ca="1">IFERROR(IF(M3485="","", DATEDIF(M3485, TODAY(), "M")),"")</f>
        <v>3</v>
      </c>
      <c r="R3485" s="35" t="s">
        <v>384</v>
      </c>
      <c r="S3485" s="35" t="s">
        <v>255</v>
      </c>
      <c r="T3485" s="35" t="s">
        <v>385</v>
      </c>
      <c r="V3485" s="35" t="s">
        <v>386</v>
      </c>
      <c r="Z3485" s="162">
        <v>0</v>
      </c>
      <c r="AA3485" s="163">
        <v>1</v>
      </c>
      <c r="AD3485" s="162">
        <v>-200</v>
      </c>
      <c r="AG3485" s="35" t="s">
        <v>409</v>
      </c>
      <c r="AH3485" s="166" t="str">
        <f t="shared" si="54"/>
        <v>Humana ay64 big file (1).xlsx</v>
      </c>
      <c r="AI3485" s="35" t="s">
        <v>239</v>
      </c>
      <c r="BJ3485" s="162" t="str">
        <f>IF(AI3485 = "Advance", AD3485, "")</f>
        <v/>
      </c>
      <c r="BK3485" s="171" t="str">
        <f>IF(AI3485 = "Advance", 1, "")</f>
        <v/>
      </c>
      <c r="BL3485" s="171">
        <f>IF(AI3485 = "Chargeback", 1, "")</f>
        <v>1</v>
      </c>
      <c r="BM3485" s="162">
        <f>IF(AI3485 = "Chargeback", AD3485, "")</f>
        <v>-200</v>
      </c>
    </row>
    <row r="3486" spans="1:65">
      <c r="A3486" s="35" t="s">
        <v>288</v>
      </c>
      <c r="B3486" s="35" t="s">
        <v>253</v>
      </c>
      <c r="C3486" s="80">
        <v>1835509</v>
      </c>
      <c r="E3486" s="158">
        <v>45616</v>
      </c>
      <c r="F3486" s="159">
        <v>45616</v>
      </c>
      <c r="G3486" s="35" t="s">
        <v>5642</v>
      </c>
      <c r="H3486" s="35" t="s">
        <v>2589</v>
      </c>
      <c r="J3486" s="35" t="s">
        <v>406</v>
      </c>
      <c r="K3486" s="80">
        <v>4329472907</v>
      </c>
      <c r="M3486" s="158">
        <v>45658</v>
      </c>
      <c r="N3486" s="160">
        <f ca="1">IFERROR(IF(M3486="","", DATEDIF(M3486, TODAY(), "M")),"")</f>
        <v>3</v>
      </c>
      <c r="R3486" s="35" t="s">
        <v>384</v>
      </c>
      <c r="S3486" s="35" t="s">
        <v>255</v>
      </c>
      <c r="T3486" s="35" t="s">
        <v>385</v>
      </c>
      <c r="V3486" s="35" t="s">
        <v>386</v>
      </c>
      <c r="Z3486" s="162">
        <v>0</v>
      </c>
      <c r="AA3486" s="163">
        <v>1</v>
      </c>
      <c r="AD3486" s="162">
        <v>200</v>
      </c>
      <c r="AG3486" s="35" t="s">
        <v>409</v>
      </c>
      <c r="AH3486" s="166" t="str">
        <f t="shared" si="54"/>
        <v>Humana ay64 big file (1).xlsx</v>
      </c>
      <c r="AI3486" s="35" t="s">
        <v>237</v>
      </c>
      <c r="BJ3486" s="162">
        <f>IF(AI3486 = "Advance", AD3486, "")</f>
        <v>200</v>
      </c>
      <c r="BK3486" s="171">
        <f>IF(AI3486 = "Advance", 1, "")</f>
        <v>1</v>
      </c>
      <c r="BL3486" s="171" t="str">
        <f>IF(AI3486 = "Chargeback", 1, "")</f>
        <v/>
      </c>
      <c r="BM3486" s="162" t="str">
        <f>IF(AI3486 = "Chargeback", AD3486, "")</f>
        <v/>
      </c>
    </row>
    <row r="3487" spans="1:65">
      <c r="A3487" s="35" t="s">
        <v>288</v>
      </c>
      <c r="B3487" s="35" t="s">
        <v>253</v>
      </c>
      <c r="C3487" s="80">
        <v>1835509</v>
      </c>
      <c r="E3487" s="158">
        <v>45616</v>
      </c>
      <c r="F3487" s="159">
        <v>45616</v>
      </c>
      <c r="G3487" s="35" t="s">
        <v>5643</v>
      </c>
      <c r="H3487" s="35" t="s">
        <v>419</v>
      </c>
      <c r="I3487" s="35" t="s">
        <v>475</v>
      </c>
      <c r="J3487" s="35" t="s">
        <v>5644</v>
      </c>
      <c r="K3487" s="80">
        <v>2644480334</v>
      </c>
      <c r="M3487" s="158">
        <v>45658</v>
      </c>
      <c r="N3487" s="160">
        <f ca="1">IFERROR(IF(M3487="","", DATEDIF(M3487, TODAY(), "M")),"")</f>
        <v>3</v>
      </c>
      <c r="R3487" s="35" t="s">
        <v>384</v>
      </c>
      <c r="S3487" s="35" t="s">
        <v>255</v>
      </c>
      <c r="T3487" s="35" t="s">
        <v>385</v>
      </c>
      <c r="V3487" s="35" t="s">
        <v>386</v>
      </c>
      <c r="Z3487" s="162">
        <v>0</v>
      </c>
      <c r="AA3487" s="163">
        <v>1</v>
      </c>
      <c r="AD3487" s="162">
        <v>120</v>
      </c>
      <c r="AG3487" s="35" t="s">
        <v>409</v>
      </c>
      <c r="AH3487" s="166" t="str">
        <f t="shared" si="54"/>
        <v>Humana ay64 big file (1).xlsx</v>
      </c>
      <c r="AI3487" s="35" t="s">
        <v>237</v>
      </c>
      <c r="BJ3487" s="162">
        <f>IF(AI3487 = "Advance", AD3487, "")</f>
        <v>120</v>
      </c>
      <c r="BK3487" s="171">
        <f>IF(AI3487 = "Advance", 1, "")</f>
        <v>1</v>
      </c>
      <c r="BL3487" s="171" t="str">
        <f>IF(AI3487 = "Chargeback", 1, "")</f>
        <v/>
      </c>
      <c r="BM3487" s="162" t="str">
        <f>IF(AI3487 = "Chargeback", AD3487, "")</f>
        <v/>
      </c>
    </row>
    <row r="3488" spans="1:65">
      <c r="A3488" s="35" t="s">
        <v>288</v>
      </c>
      <c r="B3488" s="35" t="s">
        <v>253</v>
      </c>
      <c r="C3488" s="80">
        <v>1835509</v>
      </c>
      <c r="E3488" s="158">
        <v>45616</v>
      </c>
      <c r="F3488" s="159">
        <v>45616</v>
      </c>
      <c r="G3488" s="35" t="s">
        <v>5645</v>
      </c>
      <c r="H3488" s="35" t="s">
        <v>596</v>
      </c>
      <c r="I3488" s="35" t="s">
        <v>382</v>
      </c>
      <c r="J3488" s="35" t="s">
        <v>3730</v>
      </c>
      <c r="K3488" s="80">
        <v>6642203639</v>
      </c>
      <c r="M3488" s="158">
        <v>45658</v>
      </c>
      <c r="N3488" s="160">
        <f ca="1">IFERROR(IF(M3488="","", DATEDIF(M3488, TODAY(), "M")),"")</f>
        <v>3</v>
      </c>
      <c r="R3488" s="35" t="s">
        <v>384</v>
      </c>
      <c r="S3488" s="35" t="s">
        <v>255</v>
      </c>
      <c r="T3488" s="35" t="s">
        <v>385</v>
      </c>
      <c r="V3488" s="35" t="s">
        <v>386</v>
      </c>
      <c r="Z3488" s="162">
        <v>0</v>
      </c>
      <c r="AA3488" s="163">
        <v>1</v>
      </c>
      <c r="AD3488" s="162">
        <v>200</v>
      </c>
      <c r="AG3488" s="35" t="s">
        <v>409</v>
      </c>
      <c r="AH3488" s="166" t="str">
        <f t="shared" si="54"/>
        <v>Humana ay64 big file (1).xlsx</v>
      </c>
      <c r="AI3488" s="35" t="s">
        <v>237</v>
      </c>
      <c r="BJ3488" s="162">
        <f>IF(AI3488 = "Advance", AD3488, "")</f>
        <v>200</v>
      </c>
      <c r="BK3488" s="171">
        <f>IF(AI3488 = "Advance", 1, "")</f>
        <v>1</v>
      </c>
      <c r="BL3488" s="171" t="str">
        <f>IF(AI3488 = "Chargeback", 1, "")</f>
        <v/>
      </c>
      <c r="BM3488" s="162" t="str">
        <f>IF(AI3488 = "Chargeback", AD3488, "")</f>
        <v/>
      </c>
    </row>
    <row r="3489" spans="1:65">
      <c r="A3489" s="35" t="s">
        <v>288</v>
      </c>
      <c r="B3489" s="35" t="s">
        <v>253</v>
      </c>
      <c r="C3489" s="80">
        <v>1835509</v>
      </c>
      <c r="E3489" s="158">
        <v>45616</v>
      </c>
      <c r="F3489" s="159">
        <v>45616</v>
      </c>
      <c r="G3489" s="35" t="s">
        <v>5646</v>
      </c>
      <c r="H3489" s="35" t="s">
        <v>585</v>
      </c>
      <c r="I3489" s="35" t="s">
        <v>443</v>
      </c>
      <c r="J3489" s="35" t="s">
        <v>5647</v>
      </c>
      <c r="K3489" s="80">
        <v>4524542237</v>
      </c>
      <c r="M3489" s="158">
        <v>45658</v>
      </c>
      <c r="N3489" s="160">
        <f ca="1">IFERROR(IF(M3489="","", DATEDIF(M3489, TODAY(), "M")),"")</f>
        <v>3</v>
      </c>
      <c r="R3489" s="35" t="s">
        <v>384</v>
      </c>
      <c r="S3489" s="35" t="s">
        <v>255</v>
      </c>
      <c r="T3489" s="35" t="s">
        <v>385</v>
      </c>
      <c r="V3489" s="35" t="s">
        <v>386</v>
      </c>
      <c r="Z3489" s="162">
        <v>0</v>
      </c>
      <c r="AA3489" s="163">
        <v>1</v>
      </c>
      <c r="AD3489" s="162">
        <v>200</v>
      </c>
      <c r="AG3489" s="35" t="s">
        <v>409</v>
      </c>
      <c r="AH3489" s="166" t="str">
        <f t="shared" si="54"/>
        <v>Humana ay64 big file (1).xlsx</v>
      </c>
      <c r="AI3489" s="35" t="s">
        <v>237</v>
      </c>
      <c r="BJ3489" s="162">
        <f>IF(AI3489 = "Advance", AD3489, "")</f>
        <v>200</v>
      </c>
      <c r="BK3489" s="171">
        <f>IF(AI3489 = "Advance", 1, "")</f>
        <v>1</v>
      </c>
      <c r="BL3489" s="171" t="str">
        <f>IF(AI3489 = "Chargeback", 1, "")</f>
        <v/>
      </c>
      <c r="BM3489" s="162" t="str">
        <f>IF(AI3489 = "Chargeback", AD3489, "")</f>
        <v/>
      </c>
    </row>
    <row r="3490" spans="1:65">
      <c r="A3490" s="35" t="s">
        <v>288</v>
      </c>
      <c r="B3490" s="35" t="s">
        <v>253</v>
      </c>
      <c r="C3490" s="80">
        <v>1835509</v>
      </c>
      <c r="E3490" s="158">
        <v>45616</v>
      </c>
      <c r="F3490" s="159">
        <v>45616</v>
      </c>
      <c r="G3490" s="35" t="s">
        <v>5648</v>
      </c>
      <c r="H3490" s="35" t="s">
        <v>5649</v>
      </c>
      <c r="J3490" s="35" t="s">
        <v>5650</v>
      </c>
      <c r="K3490" s="80">
        <v>9193829480</v>
      </c>
      <c r="M3490" s="158">
        <v>45658</v>
      </c>
      <c r="N3490" s="160">
        <f ca="1">IFERROR(IF(M3490="","", DATEDIF(M3490, TODAY(), "M")),"")</f>
        <v>3</v>
      </c>
      <c r="R3490" s="35" t="s">
        <v>384</v>
      </c>
      <c r="S3490" s="35" t="s">
        <v>255</v>
      </c>
      <c r="T3490" s="35" t="s">
        <v>385</v>
      </c>
      <c r="V3490" s="35" t="s">
        <v>386</v>
      </c>
      <c r="Z3490" s="162">
        <v>0</v>
      </c>
      <c r="AA3490" s="163">
        <v>1</v>
      </c>
      <c r="AD3490" s="162">
        <v>200</v>
      </c>
      <c r="AG3490" s="35" t="s">
        <v>409</v>
      </c>
      <c r="AH3490" s="166" t="str">
        <f t="shared" si="54"/>
        <v>Humana ay64 big file (1).xlsx</v>
      </c>
      <c r="AI3490" s="35" t="s">
        <v>237</v>
      </c>
      <c r="BJ3490" s="162">
        <f>IF(AI3490 = "Advance", AD3490, "")</f>
        <v>200</v>
      </c>
      <c r="BK3490" s="171">
        <f>IF(AI3490 = "Advance", 1, "")</f>
        <v>1</v>
      </c>
      <c r="BL3490" s="171" t="str">
        <f>IF(AI3490 = "Chargeback", 1, "")</f>
        <v/>
      </c>
      <c r="BM3490" s="162" t="str">
        <f>IF(AI3490 = "Chargeback", AD3490, "")</f>
        <v/>
      </c>
    </row>
    <row r="3491" spans="1:65">
      <c r="A3491" s="35" t="s">
        <v>288</v>
      </c>
      <c r="B3491" s="35" t="s">
        <v>253</v>
      </c>
      <c r="C3491" s="80">
        <v>1835509</v>
      </c>
      <c r="E3491" s="158">
        <v>45616</v>
      </c>
      <c r="F3491" s="159">
        <v>45616</v>
      </c>
      <c r="G3491" s="35" t="s">
        <v>5651</v>
      </c>
      <c r="H3491" s="35" t="s">
        <v>419</v>
      </c>
      <c r="I3491" s="35" t="s">
        <v>607</v>
      </c>
      <c r="J3491" s="35" t="s">
        <v>5647</v>
      </c>
      <c r="K3491" s="80">
        <v>1313410340</v>
      </c>
      <c r="M3491" s="158">
        <v>45658</v>
      </c>
      <c r="N3491" s="160">
        <f ca="1">IFERROR(IF(M3491="","", DATEDIF(M3491, TODAY(), "M")),"")</f>
        <v>3</v>
      </c>
      <c r="R3491" s="35" t="s">
        <v>384</v>
      </c>
      <c r="S3491" s="35" t="s">
        <v>255</v>
      </c>
      <c r="T3491" s="35" t="s">
        <v>385</v>
      </c>
      <c r="V3491" s="35" t="s">
        <v>386</v>
      </c>
      <c r="Z3491" s="162">
        <v>0</v>
      </c>
      <c r="AA3491" s="163">
        <v>1</v>
      </c>
      <c r="AD3491" s="162">
        <v>200</v>
      </c>
      <c r="AG3491" s="35" t="s">
        <v>409</v>
      </c>
      <c r="AH3491" s="166" t="str">
        <f t="shared" si="54"/>
        <v>Humana ay64 big file (1).xlsx</v>
      </c>
      <c r="AI3491" s="35" t="s">
        <v>237</v>
      </c>
      <c r="BJ3491" s="162">
        <f>IF(AI3491 = "Advance", AD3491, "")</f>
        <v>200</v>
      </c>
      <c r="BK3491" s="171">
        <f>IF(AI3491 = "Advance", 1, "")</f>
        <v>1</v>
      </c>
      <c r="BL3491" s="171" t="str">
        <f>IF(AI3491 = "Chargeback", 1, "")</f>
        <v/>
      </c>
      <c r="BM3491" s="162" t="str">
        <f>IF(AI3491 = "Chargeback", AD3491, "")</f>
        <v/>
      </c>
    </row>
    <row r="3492" spans="1:65">
      <c r="A3492" s="35" t="s">
        <v>288</v>
      </c>
      <c r="B3492" s="35" t="s">
        <v>253</v>
      </c>
      <c r="C3492" s="80">
        <v>1835509</v>
      </c>
      <c r="E3492" s="158">
        <v>45616</v>
      </c>
      <c r="F3492" s="159">
        <v>45616</v>
      </c>
      <c r="G3492" s="35" t="s">
        <v>5652</v>
      </c>
      <c r="H3492" s="35" t="s">
        <v>5653</v>
      </c>
      <c r="I3492" s="35" t="s">
        <v>416</v>
      </c>
      <c r="J3492" s="35" t="s">
        <v>5654</v>
      </c>
      <c r="K3492" s="80">
        <v>8567512080</v>
      </c>
      <c r="M3492" s="158">
        <v>45658</v>
      </c>
      <c r="N3492" s="160">
        <f ca="1">IFERROR(IF(M3492="","", DATEDIF(M3492, TODAY(), "M")),"")</f>
        <v>3</v>
      </c>
      <c r="R3492" s="35" t="s">
        <v>384</v>
      </c>
      <c r="S3492" s="35" t="s">
        <v>255</v>
      </c>
      <c r="T3492" s="35" t="s">
        <v>385</v>
      </c>
      <c r="V3492" s="35" t="s">
        <v>386</v>
      </c>
      <c r="Z3492" s="162">
        <v>0</v>
      </c>
      <c r="AA3492" s="163">
        <v>1</v>
      </c>
      <c r="AD3492" s="162">
        <v>200</v>
      </c>
      <c r="AG3492" s="35" t="s">
        <v>409</v>
      </c>
      <c r="AH3492" s="166" t="str">
        <f t="shared" si="54"/>
        <v>Humana ay64 big file (1).xlsx</v>
      </c>
      <c r="AI3492" s="35" t="s">
        <v>237</v>
      </c>
      <c r="BJ3492" s="162">
        <f>IF(AI3492 = "Advance", AD3492, "")</f>
        <v>200</v>
      </c>
      <c r="BK3492" s="171">
        <f>IF(AI3492 = "Advance", 1, "")</f>
        <v>1</v>
      </c>
      <c r="BL3492" s="171" t="str">
        <f>IF(AI3492 = "Chargeback", 1, "")</f>
        <v/>
      </c>
      <c r="BM3492" s="162" t="str">
        <f>IF(AI3492 = "Chargeback", AD3492, "")</f>
        <v/>
      </c>
    </row>
    <row r="3493" spans="1:65">
      <c r="A3493" s="35" t="s">
        <v>288</v>
      </c>
      <c r="B3493" s="35" t="s">
        <v>253</v>
      </c>
      <c r="C3493" s="80">
        <v>1835509</v>
      </c>
      <c r="E3493" s="158">
        <v>45616</v>
      </c>
      <c r="F3493" s="159">
        <v>45616</v>
      </c>
      <c r="G3493" s="35" t="s">
        <v>5655</v>
      </c>
      <c r="H3493" s="35" t="s">
        <v>5656</v>
      </c>
      <c r="I3493" s="35" t="s">
        <v>472</v>
      </c>
      <c r="J3493" s="35" t="s">
        <v>1692</v>
      </c>
      <c r="K3493" s="80">
        <v>2064251268</v>
      </c>
      <c r="M3493" s="158">
        <v>45658</v>
      </c>
      <c r="N3493" s="160">
        <f ca="1">IFERROR(IF(M3493="","", DATEDIF(M3493, TODAY(), "M")),"")</f>
        <v>3</v>
      </c>
      <c r="R3493" s="35" t="s">
        <v>384</v>
      </c>
      <c r="S3493" s="35" t="s">
        <v>255</v>
      </c>
      <c r="T3493" s="35" t="s">
        <v>385</v>
      </c>
      <c r="V3493" s="35" t="s">
        <v>386</v>
      </c>
      <c r="Z3493" s="162">
        <v>0</v>
      </c>
      <c r="AA3493" s="163">
        <v>1</v>
      </c>
      <c r="AD3493" s="162">
        <v>200</v>
      </c>
      <c r="AG3493" s="35" t="s">
        <v>409</v>
      </c>
      <c r="AH3493" s="166" t="str">
        <f t="shared" si="54"/>
        <v>Humana ay64 big file (1).xlsx</v>
      </c>
      <c r="AI3493" s="35" t="s">
        <v>237</v>
      </c>
      <c r="BJ3493" s="162">
        <f>IF(AI3493 = "Advance", AD3493, "")</f>
        <v>200</v>
      </c>
      <c r="BK3493" s="171">
        <f>IF(AI3493 = "Advance", 1, "")</f>
        <v>1</v>
      </c>
      <c r="BL3493" s="171" t="str">
        <f>IF(AI3493 = "Chargeback", 1, "")</f>
        <v/>
      </c>
      <c r="BM3493" s="162" t="str">
        <f>IF(AI3493 = "Chargeback", AD3493, "")</f>
        <v/>
      </c>
    </row>
    <row r="3494" spans="1:65">
      <c r="A3494" s="35" t="s">
        <v>289</v>
      </c>
      <c r="B3494" s="35" t="s">
        <v>253</v>
      </c>
      <c r="C3494" s="80">
        <v>1839700</v>
      </c>
      <c r="E3494" s="158">
        <v>45616</v>
      </c>
      <c r="F3494" s="159">
        <v>45616</v>
      </c>
      <c r="G3494" s="35" t="s">
        <v>5657</v>
      </c>
      <c r="H3494" s="35" t="s">
        <v>5658</v>
      </c>
      <c r="J3494" s="35" t="s">
        <v>5659</v>
      </c>
      <c r="K3494" s="80">
        <v>6343392996</v>
      </c>
      <c r="M3494" s="158">
        <v>45658</v>
      </c>
      <c r="N3494" s="160">
        <f ca="1">IFERROR(IF(M3494="","", DATEDIF(M3494, TODAY(), "M")),"")</f>
        <v>3</v>
      </c>
      <c r="R3494" s="35" t="s">
        <v>384</v>
      </c>
      <c r="S3494" s="35" t="s">
        <v>255</v>
      </c>
      <c r="T3494" s="35" t="s">
        <v>385</v>
      </c>
      <c r="V3494" s="35" t="s">
        <v>386</v>
      </c>
      <c r="Z3494" s="162">
        <v>0</v>
      </c>
      <c r="AA3494" s="163">
        <v>1</v>
      </c>
      <c r="AD3494" s="162">
        <v>200</v>
      </c>
      <c r="AG3494" s="35" t="s">
        <v>409</v>
      </c>
      <c r="AH3494" s="166" t="str">
        <f t="shared" si="54"/>
        <v>Humana ay64 big file (1).xlsx</v>
      </c>
      <c r="AI3494" s="35" t="s">
        <v>237</v>
      </c>
      <c r="BJ3494" s="162">
        <f>IF(AI3494 = "Advance", AD3494, "")</f>
        <v>200</v>
      </c>
      <c r="BK3494" s="171">
        <f>IF(AI3494 = "Advance", 1, "")</f>
        <v>1</v>
      </c>
      <c r="BL3494" s="171" t="str">
        <f>IF(AI3494 = "Chargeback", 1, "")</f>
        <v/>
      </c>
      <c r="BM3494" s="162" t="str">
        <f>IF(AI3494 = "Chargeback", AD3494, "")</f>
        <v/>
      </c>
    </row>
    <row r="3495" spans="1:65">
      <c r="A3495" s="35" t="s">
        <v>289</v>
      </c>
      <c r="B3495" s="35" t="s">
        <v>253</v>
      </c>
      <c r="C3495" s="80">
        <v>1839700</v>
      </c>
      <c r="E3495" s="158">
        <v>45616</v>
      </c>
      <c r="F3495" s="159">
        <v>45616</v>
      </c>
      <c r="G3495" s="35" t="s">
        <v>5660</v>
      </c>
      <c r="H3495" s="35" t="s">
        <v>1648</v>
      </c>
      <c r="I3495" s="35" t="s">
        <v>390</v>
      </c>
      <c r="J3495" s="35" t="s">
        <v>1374</v>
      </c>
      <c r="K3495" s="80">
        <v>4381784662</v>
      </c>
      <c r="M3495" s="158">
        <v>45658</v>
      </c>
      <c r="N3495" s="160">
        <f ca="1">IFERROR(IF(M3495="","", DATEDIF(M3495, TODAY(), "M")),"")</f>
        <v>3</v>
      </c>
      <c r="R3495" s="35" t="s">
        <v>384</v>
      </c>
      <c r="S3495" s="35" t="s">
        <v>255</v>
      </c>
      <c r="T3495" s="35" t="s">
        <v>385</v>
      </c>
      <c r="V3495" s="35" t="s">
        <v>386</v>
      </c>
      <c r="Z3495" s="162">
        <v>0</v>
      </c>
      <c r="AA3495" s="163">
        <v>1</v>
      </c>
      <c r="AD3495" s="162">
        <v>120</v>
      </c>
      <c r="AG3495" s="35" t="s">
        <v>409</v>
      </c>
      <c r="AH3495" s="166" t="str">
        <f t="shared" si="54"/>
        <v>Humana ay64 big file (1).xlsx</v>
      </c>
      <c r="AI3495" s="35" t="s">
        <v>237</v>
      </c>
      <c r="BJ3495" s="162">
        <f>IF(AI3495 = "Advance", AD3495, "")</f>
        <v>120</v>
      </c>
      <c r="BK3495" s="171">
        <f>IF(AI3495 = "Advance", 1, "")</f>
        <v>1</v>
      </c>
      <c r="BL3495" s="171" t="str">
        <f>IF(AI3495 = "Chargeback", 1, "")</f>
        <v/>
      </c>
      <c r="BM3495" s="162" t="str">
        <f>IF(AI3495 = "Chargeback", AD3495, "")</f>
        <v/>
      </c>
    </row>
    <row r="3496" spans="1:65">
      <c r="A3496" s="35" t="s">
        <v>289</v>
      </c>
      <c r="B3496" s="35" t="s">
        <v>253</v>
      </c>
      <c r="C3496" s="80">
        <v>1839700</v>
      </c>
      <c r="E3496" s="158">
        <v>45616</v>
      </c>
      <c r="F3496" s="159">
        <v>45616</v>
      </c>
      <c r="G3496" s="35" t="s">
        <v>5661</v>
      </c>
      <c r="H3496" s="35" t="s">
        <v>789</v>
      </c>
      <c r="I3496" s="35" t="s">
        <v>416</v>
      </c>
      <c r="J3496" s="35" t="s">
        <v>5662</v>
      </c>
      <c r="K3496" s="80">
        <v>753569977</v>
      </c>
      <c r="M3496" s="158">
        <v>45352</v>
      </c>
      <c r="N3496" s="160">
        <f ca="1">IFERROR(IF(M3496="","", DATEDIF(M3496, TODAY(), "M")),"")</f>
        <v>13</v>
      </c>
      <c r="R3496" s="35" t="s">
        <v>384</v>
      </c>
      <c r="S3496" s="35" t="s">
        <v>255</v>
      </c>
      <c r="T3496" s="35" t="s">
        <v>385</v>
      </c>
      <c r="Z3496" s="162">
        <v>0</v>
      </c>
      <c r="AA3496" s="163">
        <v>1</v>
      </c>
      <c r="AD3496" s="162">
        <v>-80.400000000000006</v>
      </c>
      <c r="AG3496" s="35" t="s">
        <v>931</v>
      </c>
      <c r="AH3496" s="166" t="str">
        <f t="shared" si="54"/>
        <v>Humana ay64 big file (1).xlsx</v>
      </c>
      <c r="AI3496" s="35" t="s">
        <v>239</v>
      </c>
      <c r="BJ3496" s="162" t="str">
        <f>IF(AI3496 = "Advance", AD3496, "")</f>
        <v/>
      </c>
      <c r="BK3496" s="171" t="str">
        <f>IF(AI3496 = "Advance", 1, "")</f>
        <v/>
      </c>
      <c r="BL3496" s="171">
        <f>IF(AI3496 = "Chargeback", 1, "")</f>
        <v>1</v>
      </c>
      <c r="BM3496" s="162">
        <f>IF(AI3496 = "Chargeback", AD3496, "")</f>
        <v>-80.400000000000006</v>
      </c>
    </row>
    <row r="3497" spans="1:65">
      <c r="A3497" s="35" t="s">
        <v>289</v>
      </c>
      <c r="B3497" s="35" t="s">
        <v>253</v>
      </c>
      <c r="C3497" s="80">
        <v>1839700</v>
      </c>
      <c r="E3497" s="158">
        <v>45616</v>
      </c>
      <c r="F3497" s="159">
        <v>45616</v>
      </c>
      <c r="G3497" s="35" t="s">
        <v>5663</v>
      </c>
      <c r="H3497" s="35" t="s">
        <v>820</v>
      </c>
      <c r="I3497" s="35" t="s">
        <v>443</v>
      </c>
      <c r="J3497" s="35" t="s">
        <v>787</v>
      </c>
      <c r="K3497" s="80">
        <v>4648668137</v>
      </c>
      <c r="M3497" s="158">
        <v>45658</v>
      </c>
      <c r="N3497" s="160">
        <f ca="1">IFERROR(IF(M3497="","", DATEDIF(M3497, TODAY(), "M")),"")</f>
        <v>3</v>
      </c>
      <c r="R3497" s="35" t="s">
        <v>384</v>
      </c>
      <c r="S3497" s="35" t="s">
        <v>255</v>
      </c>
      <c r="T3497" s="35" t="s">
        <v>385</v>
      </c>
      <c r="V3497" s="35" t="s">
        <v>386</v>
      </c>
      <c r="Z3497" s="162">
        <v>0</v>
      </c>
      <c r="AA3497" s="163">
        <v>1</v>
      </c>
      <c r="AD3497" s="162">
        <v>120</v>
      </c>
      <c r="AG3497" s="35" t="s">
        <v>409</v>
      </c>
      <c r="AH3497" s="166" t="str">
        <f t="shared" si="54"/>
        <v>Humana ay64 big file (1).xlsx</v>
      </c>
      <c r="AI3497" s="35" t="s">
        <v>237</v>
      </c>
      <c r="BJ3497" s="162">
        <f>IF(AI3497 = "Advance", AD3497, "")</f>
        <v>120</v>
      </c>
      <c r="BK3497" s="171">
        <f>IF(AI3497 = "Advance", 1, "")</f>
        <v>1</v>
      </c>
      <c r="BL3497" s="171" t="str">
        <f>IF(AI3497 = "Chargeback", 1, "")</f>
        <v/>
      </c>
      <c r="BM3497" s="162" t="str">
        <f>IF(AI3497 = "Chargeback", AD3497, "")</f>
        <v/>
      </c>
    </row>
    <row r="3498" spans="1:65">
      <c r="A3498" s="35" t="s">
        <v>289</v>
      </c>
      <c r="B3498" s="35" t="s">
        <v>253</v>
      </c>
      <c r="C3498" s="80">
        <v>1839700</v>
      </c>
      <c r="E3498" s="158">
        <v>45616</v>
      </c>
      <c r="F3498" s="159">
        <v>45616</v>
      </c>
      <c r="G3498" s="35" t="s">
        <v>5664</v>
      </c>
      <c r="H3498" s="35" t="s">
        <v>5665</v>
      </c>
      <c r="I3498" s="35" t="s">
        <v>402</v>
      </c>
      <c r="J3498" s="35" t="s">
        <v>770</v>
      </c>
      <c r="K3498" s="80">
        <v>8464944766</v>
      </c>
      <c r="M3498" s="158">
        <v>45658</v>
      </c>
      <c r="N3498" s="160">
        <f ca="1">IFERROR(IF(M3498="","", DATEDIF(M3498, TODAY(), "M")),"")</f>
        <v>3</v>
      </c>
      <c r="R3498" s="35" t="s">
        <v>384</v>
      </c>
      <c r="S3498" s="35" t="s">
        <v>255</v>
      </c>
      <c r="T3498" s="35" t="s">
        <v>385</v>
      </c>
      <c r="V3498" s="35" t="s">
        <v>386</v>
      </c>
      <c r="Z3498" s="162">
        <v>0</v>
      </c>
      <c r="AA3498" s="163">
        <v>1</v>
      </c>
      <c r="AD3498" s="162">
        <v>120</v>
      </c>
      <c r="AG3498" s="35" t="s">
        <v>409</v>
      </c>
      <c r="AH3498" s="166" t="str">
        <f t="shared" si="54"/>
        <v>Humana ay64 big file (1).xlsx</v>
      </c>
      <c r="AI3498" s="35" t="s">
        <v>237</v>
      </c>
      <c r="BJ3498" s="162">
        <f>IF(AI3498 = "Advance", AD3498, "")</f>
        <v>120</v>
      </c>
      <c r="BK3498" s="171">
        <f>IF(AI3498 = "Advance", 1, "")</f>
        <v>1</v>
      </c>
      <c r="BL3498" s="171" t="str">
        <f>IF(AI3498 = "Chargeback", 1, "")</f>
        <v/>
      </c>
      <c r="BM3498" s="162" t="str">
        <f>IF(AI3498 = "Chargeback", AD3498, "")</f>
        <v/>
      </c>
    </row>
    <row r="3499" spans="1:65">
      <c r="A3499" s="35" t="s">
        <v>289</v>
      </c>
      <c r="B3499" s="35" t="s">
        <v>253</v>
      </c>
      <c r="C3499" s="80">
        <v>1839700</v>
      </c>
      <c r="E3499" s="158">
        <v>45616</v>
      </c>
      <c r="F3499" s="159">
        <v>45616</v>
      </c>
      <c r="G3499" s="35" t="s">
        <v>5666</v>
      </c>
      <c r="H3499" s="35" t="s">
        <v>5667</v>
      </c>
      <c r="J3499" s="35" t="s">
        <v>5668</v>
      </c>
      <c r="K3499" s="80">
        <v>648944921</v>
      </c>
      <c r="M3499" s="158">
        <v>45658</v>
      </c>
      <c r="N3499" s="160">
        <f ca="1">IFERROR(IF(M3499="","", DATEDIF(M3499, TODAY(), "M")),"")</f>
        <v>3</v>
      </c>
      <c r="R3499" s="35" t="s">
        <v>384</v>
      </c>
      <c r="S3499" s="35" t="s">
        <v>255</v>
      </c>
      <c r="T3499" s="35" t="s">
        <v>385</v>
      </c>
      <c r="V3499" s="35" t="s">
        <v>386</v>
      </c>
      <c r="Z3499" s="162">
        <v>0</v>
      </c>
      <c r="AA3499" s="163">
        <v>1</v>
      </c>
      <c r="AD3499" s="162">
        <v>120</v>
      </c>
      <c r="AG3499" s="35" t="s">
        <v>409</v>
      </c>
      <c r="AH3499" s="166" t="str">
        <f t="shared" si="54"/>
        <v>Humana ay64 big file (1).xlsx</v>
      </c>
      <c r="AI3499" s="35" t="s">
        <v>237</v>
      </c>
      <c r="BJ3499" s="162">
        <f>IF(AI3499 = "Advance", AD3499, "")</f>
        <v>120</v>
      </c>
      <c r="BK3499" s="171">
        <f>IF(AI3499 = "Advance", 1, "")</f>
        <v>1</v>
      </c>
      <c r="BL3499" s="171" t="str">
        <f>IF(AI3499 = "Chargeback", 1, "")</f>
        <v/>
      </c>
      <c r="BM3499" s="162" t="str">
        <f>IF(AI3499 = "Chargeback", AD3499, "")</f>
        <v/>
      </c>
    </row>
    <row r="3500" spans="1:65">
      <c r="A3500" s="35" t="s">
        <v>289</v>
      </c>
      <c r="B3500" s="35" t="s">
        <v>253</v>
      </c>
      <c r="C3500" s="80">
        <v>1839700</v>
      </c>
      <c r="E3500" s="158">
        <v>45616</v>
      </c>
      <c r="F3500" s="159">
        <v>45616</v>
      </c>
      <c r="G3500" s="35" t="s">
        <v>5669</v>
      </c>
      <c r="H3500" s="35" t="s">
        <v>999</v>
      </c>
      <c r="I3500" s="35" t="s">
        <v>450</v>
      </c>
      <c r="J3500" s="35" t="s">
        <v>5670</v>
      </c>
      <c r="K3500" s="80">
        <v>8481676960</v>
      </c>
      <c r="M3500" s="158">
        <v>45536</v>
      </c>
      <c r="N3500" s="160">
        <f ca="1">IFERROR(IF(M3500="","", DATEDIF(M3500, TODAY(), "M")),"")</f>
        <v>7</v>
      </c>
      <c r="R3500" s="35" t="s">
        <v>384</v>
      </c>
      <c r="S3500" s="35" t="s">
        <v>255</v>
      </c>
      <c r="T3500" s="35" t="s">
        <v>385</v>
      </c>
      <c r="V3500" s="35" t="s">
        <v>386</v>
      </c>
      <c r="Z3500" s="162">
        <v>0</v>
      </c>
      <c r="AA3500" s="163">
        <v>1</v>
      </c>
      <c r="AD3500" s="162">
        <v>-16</v>
      </c>
      <c r="AG3500" s="35" t="s">
        <v>409</v>
      </c>
      <c r="AH3500" s="166" t="str">
        <f t="shared" si="54"/>
        <v>Humana ay64 big file (1).xlsx</v>
      </c>
      <c r="AI3500" s="35" t="s">
        <v>239</v>
      </c>
      <c r="BJ3500" s="162" t="str">
        <f>IF(AI3500 = "Advance", AD3500, "")</f>
        <v/>
      </c>
      <c r="BK3500" s="171" t="str">
        <f>IF(AI3500 = "Advance", 1, "")</f>
        <v/>
      </c>
      <c r="BL3500" s="171">
        <f>IF(AI3500 = "Chargeback", 1, "")</f>
        <v>1</v>
      </c>
      <c r="BM3500" s="162">
        <f>IF(AI3500 = "Chargeback", AD3500, "")</f>
        <v>-16</v>
      </c>
    </row>
    <row r="3501" spans="1:65">
      <c r="A3501" s="35" t="s">
        <v>289</v>
      </c>
      <c r="B3501" s="35" t="s">
        <v>253</v>
      </c>
      <c r="C3501" s="80">
        <v>1839700</v>
      </c>
      <c r="E3501" s="158">
        <v>45616</v>
      </c>
      <c r="F3501" s="159">
        <v>45616</v>
      </c>
      <c r="G3501" s="35" t="s">
        <v>5671</v>
      </c>
      <c r="H3501" s="35" t="s">
        <v>2249</v>
      </c>
      <c r="J3501" s="35" t="s">
        <v>2113</v>
      </c>
      <c r="K3501" s="80">
        <v>1491972298</v>
      </c>
      <c r="M3501" s="158">
        <v>45658</v>
      </c>
      <c r="N3501" s="160">
        <f ca="1">IFERROR(IF(M3501="","", DATEDIF(M3501, TODAY(), "M")),"")</f>
        <v>3</v>
      </c>
      <c r="R3501" s="35" t="s">
        <v>384</v>
      </c>
      <c r="S3501" s="35" t="s">
        <v>255</v>
      </c>
      <c r="T3501" s="35" t="s">
        <v>385</v>
      </c>
      <c r="V3501" s="35" t="s">
        <v>386</v>
      </c>
      <c r="Z3501" s="162">
        <v>0</v>
      </c>
      <c r="AA3501" s="163">
        <v>1</v>
      </c>
      <c r="AD3501" s="162">
        <v>200</v>
      </c>
      <c r="AG3501" s="35" t="s">
        <v>409</v>
      </c>
      <c r="AH3501" s="166" t="str">
        <f t="shared" si="54"/>
        <v>Humana ay64 big file (1).xlsx</v>
      </c>
      <c r="AI3501" s="35" t="s">
        <v>237</v>
      </c>
      <c r="BJ3501" s="162">
        <f>IF(AI3501 = "Advance", AD3501, "")</f>
        <v>200</v>
      </c>
      <c r="BK3501" s="171">
        <f>IF(AI3501 = "Advance", 1, "")</f>
        <v>1</v>
      </c>
      <c r="BL3501" s="171" t="str">
        <f>IF(AI3501 = "Chargeback", 1, "")</f>
        <v/>
      </c>
      <c r="BM3501" s="162" t="str">
        <f>IF(AI3501 = "Chargeback", AD3501, "")</f>
        <v/>
      </c>
    </row>
    <row r="3502" spans="1:65">
      <c r="A3502" s="35" t="s">
        <v>289</v>
      </c>
      <c r="B3502" s="35" t="s">
        <v>253</v>
      </c>
      <c r="C3502" s="80">
        <v>1839700</v>
      </c>
      <c r="E3502" s="158">
        <v>45616</v>
      </c>
      <c r="F3502" s="159">
        <v>45616</v>
      </c>
      <c r="G3502" s="35" t="s">
        <v>5672</v>
      </c>
      <c r="H3502" s="35" t="s">
        <v>439</v>
      </c>
      <c r="I3502" s="35" t="s">
        <v>420</v>
      </c>
      <c r="J3502" s="35" t="s">
        <v>5152</v>
      </c>
      <c r="K3502" s="80">
        <v>9345689015</v>
      </c>
      <c r="M3502" s="158">
        <v>45658</v>
      </c>
      <c r="N3502" s="160">
        <f ca="1">IFERROR(IF(M3502="","", DATEDIF(M3502, TODAY(), "M")),"")</f>
        <v>3</v>
      </c>
      <c r="R3502" s="35" t="s">
        <v>384</v>
      </c>
      <c r="S3502" s="35" t="s">
        <v>255</v>
      </c>
      <c r="T3502" s="35" t="s">
        <v>385</v>
      </c>
      <c r="V3502" s="35" t="s">
        <v>386</v>
      </c>
      <c r="Z3502" s="162">
        <v>0</v>
      </c>
      <c r="AA3502" s="163">
        <v>1</v>
      </c>
      <c r="AD3502" s="162">
        <v>200</v>
      </c>
      <c r="AG3502" s="35" t="s">
        <v>409</v>
      </c>
      <c r="AH3502" s="166" t="str">
        <f t="shared" si="54"/>
        <v>Humana ay64 big file (1).xlsx</v>
      </c>
      <c r="AI3502" s="35" t="s">
        <v>237</v>
      </c>
      <c r="BJ3502" s="162">
        <f>IF(AI3502 = "Advance", AD3502, "")</f>
        <v>200</v>
      </c>
      <c r="BK3502" s="171">
        <f>IF(AI3502 = "Advance", 1, "")</f>
        <v>1</v>
      </c>
      <c r="BL3502" s="171" t="str">
        <f>IF(AI3502 = "Chargeback", 1, "")</f>
        <v/>
      </c>
      <c r="BM3502" s="162" t="str">
        <f>IF(AI3502 = "Chargeback", AD3502, "")</f>
        <v/>
      </c>
    </row>
    <row r="3503" spans="1:65">
      <c r="A3503" s="35" t="s">
        <v>289</v>
      </c>
      <c r="B3503" s="35" t="s">
        <v>253</v>
      </c>
      <c r="C3503" s="80">
        <v>1839700</v>
      </c>
      <c r="E3503" s="158">
        <v>45616</v>
      </c>
      <c r="F3503" s="159">
        <v>45616</v>
      </c>
      <c r="G3503" s="35" t="s">
        <v>5673</v>
      </c>
      <c r="H3503" s="35" t="s">
        <v>2297</v>
      </c>
      <c r="I3503" s="35" t="s">
        <v>443</v>
      </c>
      <c r="J3503" s="35" t="s">
        <v>4055</v>
      </c>
      <c r="K3503" s="80">
        <v>8046684196</v>
      </c>
      <c r="M3503" s="158">
        <v>45658</v>
      </c>
      <c r="N3503" s="160">
        <f ca="1">IFERROR(IF(M3503="","", DATEDIF(M3503, TODAY(), "M")),"")</f>
        <v>3</v>
      </c>
      <c r="R3503" s="35" t="s">
        <v>384</v>
      </c>
      <c r="S3503" s="35" t="s">
        <v>255</v>
      </c>
      <c r="T3503" s="35" t="s">
        <v>385</v>
      </c>
      <c r="V3503" s="35" t="s">
        <v>386</v>
      </c>
      <c r="Z3503" s="162">
        <v>0</v>
      </c>
      <c r="AA3503" s="163">
        <v>1</v>
      </c>
      <c r="AD3503" s="162">
        <v>200</v>
      </c>
      <c r="AG3503" s="35" t="s">
        <v>409</v>
      </c>
      <c r="AH3503" s="166" t="str">
        <f t="shared" si="54"/>
        <v>Humana ay64 big file (1).xlsx</v>
      </c>
      <c r="AI3503" s="35" t="s">
        <v>237</v>
      </c>
      <c r="BJ3503" s="162">
        <f>IF(AI3503 = "Advance", AD3503, "")</f>
        <v>200</v>
      </c>
      <c r="BK3503" s="171">
        <f>IF(AI3503 = "Advance", 1, "")</f>
        <v>1</v>
      </c>
      <c r="BL3503" s="171" t="str">
        <f>IF(AI3503 = "Chargeback", 1, "")</f>
        <v/>
      </c>
      <c r="BM3503" s="162" t="str">
        <f>IF(AI3503 = "Chargeback", AD3503, "")</f>
        <v/>
      </c>
    </row>
    <row r="3504" spans="1:65">
      <c r="A3504" s="35" t="s">
        <v>292</v>
      </c>
      <c r="B3504" s="35" t="s">
        <v>253</v>
      </c>
      <c r="C3504" s="80">
        <v>1841940</v>
      </c>
      <c r="E3504" s="158">
        <v>45616</v>
      </c>
      <c r="F3504" s="159">
        <v>45616</v>
      </c>
      <c r="G3504" s="35" t="s">
        <v>5674</v>
      </c>
      <c r="H3504" s="35" t="s">
        <v>5675</v>
      </c>
      <c r="I3504" s="35" t="s">
        <v>390</v>
      </c>
      <c r="J3504" s="35" t="s">
        <v>5676</v>
      </c>
      <c r="K3504" s="80">
        <v>8596318234</v>
      </c>
      <c r="M3504" s="158">
        <v>45658</v>
      </c>
      <c r="N3504" s="160">
        <f ca="1">IFERROR(IF(M3504="","", DATEDIF(M3504, TODAY(), "M")),"")</f>
        <v>3</v>
      </c>
      <c r="R3504" s="35" t="s">
        <v>384</v>
      </c>
      <c r="S3504" s="35" t="s">
        <v>255</v>
      </c>
      <c r="T3504" s="35" t="s">
        <v>385</v>
      </c>
      <c r="V3504" s="35" t="s">
        <v>386</v>
      </c>
      <c r="Z3504" s="162">
        <v>0</v>
      </c>
      <c r="AA3504" s="163">
        <v>1</v>
      </c>
      <c r="AD3504" s="162">
        <v>120</v>
      </c>
      <c r="AG3504" s="35" t="s">
        <v>409</v>
      </c>
      <c r="AH3504" s="166" t="str">
        <f t="shared" si="54"/>
        <v>Humana ay64 big file (1).xlsx</v>
      </c>
      <c r="AI3504" s="35" t="s">
        <v>237</v>
      </c>
      <c r="BJ3504" s="162">
        <f>IF(AI3504 = "Advance", AD3504, "")</f>
        <v>120</v>
      </c>
      <c r="BK3504" s="171">
        <f>IF(AI3504 = "Advance", 1, "")</f>
        <v>1</v>
      </c>
      <c r="BL3504" s="171" t="str">
        <f>IF(AI3504 = "Chargeback", 1, "")</f>
        <v/>
      </c>
      <c r="BM3504" s="162" t="str">
        <f>IF(AI3504 = "Chargeback", AD3504, "")</f>
        <v/>
      </c>
    </row>
    <row r="3505" spans="1:65">
      <c r="A3505" s="35" t="s">
        <v>292</v>
      </c>
      <c r="B3505" s="35" t="s">
        <v>253</v>
      </c>
      <c r="C3505" s="80">
        <v>1841940</v>
      </c>
      <c r="E3505" s="158">
        <v>45616</v>
      </c>
      <c r="F3505" s="159">
        <v>45616</v>
      </c>
      <c r="G3505" s="35" t="s">
        <v>5677</v>
      </c>
      <c r="H3505" s="35" t="s">
        <v>1383</v>
      </c>
      <c r="I3505" s="35" t="s">
        <v>416</v>
      </c>
      <c r="J3505" s="35" t="s">
        <v>5678</v>
      </c>
      <c r="K3505" s="80">
        <v>2222083232</v>
      </c>
      <c r="M3505" s="158">
        <v>45658</v>
      </c>
      <c r="N3505" s="160">
        <f ca="1">IFERROR(IF(M3505="","", DATEDIF(M3505, TODAY(), "M")),"")</f>
        <v>3</v>
      </c>
      <c r="R3505" s="35" t="s">
        <v>384</v>
      </c>
      <c r="S3505" s="35" t="s">
        <v>255</v>
      </c>
      <c r="T3505" s="35" t="s">
        <v>407</v>
      </c>
      <c r="V3505" s="35" t="s">
        <v>553</v>
      </c>
      <c r="Z3505" s="162">
        <v>0</v>
      </c>
      <c r="AA3505" s="163">
        <v>1</v>
      </c>
      <c r="AD3505" s="162">
        <v>200</v>
      </c>
      <c r="AG3505" s="35" t="s">
        <v>409</v>
      </c>
      <c r="AH3505" s="166" t="str">
        <f t="shared" si="54"/>
        <v>Humana ay64 big file (1).xlsx</v>
      </c>
      <c r="AI3505" s="35" t="s">
        <v>237</v>
      </c>
      <c r="BJ3505" s="162">
        <f>IF(AI3505 = "Advance", AD3505, "")</f>
        <v>200</v>
      </c>
      <c r="BK3505" s="171">
        <f>IF(AI3505 = "Advance", 1, "")</f>
        <v>1</v>
      </c>
      <c r="BL3505" s="171" t="str">
        <f>IF(AI3505 = "Chargeback", 1, "")</f>
        <v/>
      </c>
      <c r="BM3505" s="162" t="str">
        <f>IF(AI3505 = "Chargeback", AD3505, "")</f>
        <v/>
      </c>
    </row>
    <row r="3506" spans="1:65">
      <c r="A3506" s="35" t="s">
        <v>292</v>
      </c>
      <c r="B3506" s="35" t="s">
        <v>253</v>
      </c>
      <c r="C3506" s="80">
        <v>1841940</v>
      </c>
      <c r="E3506" s="158">
        <v>45616</v>
      </c>
      <c r="F3506" s="159">
        <v>45616</v>
      </c>
      <c r="G3506" s="35" t="s">
        <v>5679</v>
      </c>
      <c r="H3506" s="35" t="s">
        <v>5680</v>
      </c>
      <c r="I3506" s="35" t="s">
        <v>390</v>
      </c>
      <c r="J3506" s="35" t="s">
        <v>421</v>
      </c>
      <c r="K3506" s="80">
        <v>9504952520</v>
      </c>
      <c r="M3506" s="158">
        <v>45658</v>
      </c>
      <c r="N3506" s="160">
        <f ca="1">IFERROR(IF(M3506="","", DATEDIF(M3506, TODAY(), "M")),"")</f>
        <v>3</v>
      </c>
      <c r="R3506" s="35" t="s">
        <v>384</v>
      </c>
      <c r="S3506" s="35" t="s">
        <v>255</v>
      </c>
      <c r="T3506" s="35" t="s">
        <v>385</v>
      </c>
      <c r="V3506" s="35" t="s">
        <v>386</v>
      </c>
      <c r="Z3506" s="162">
        <v>0</v>
      </c>
      <c r="AA3506" s="163">
        <v>1</v>
      </c>
      <c r="AD3506" s="162">
        <v>200</v>
      </c>
      <c r="AG3506" s="35" t="s">
        <v>409</v>
      </c>
      <c r="AH3506" s="166" t="str">
        <f t="shared" si="54"/>
        <v>Humana ay64 big file (1).xlsx</v>
      </c>
      <c r="AI3506" s="35" t="s">
        <v>237</v>
      </c>
      <c r="BJ3506" s="162">
        <f>IF(AI3506 = "Advance", AD3506, "")</f>
        <v>200</v>
      </c>
      <c r="BK3506" s="171">
        <f>IF(AI3506 = "Advance", 1, "")</f>
        <v>1</v>
      </c>
      <c r="BL3506" s="171" t="str">
        <f>IF(AI3506 = "Chargeback", 1, "")</f>
        <v/>
      </c>
      <c r="BM3506" s="162" t="str">
        <f>IF(AI3506 = "Chargeback", AD3506, "")</f>
        <v/>
      </c>
    </row>
    <row r="3507" spans="1:65">
      <c r="A3507" s="35" t="s">
        <v>292</v>
      </c>
      <c r="B3507" s="35" t="s">
        <v>253</v>
      </c>
      <c r="C3507" s="80">
        <v>1841940</v>
      </c>
      <c r="E3507" s="158">
        <v>45616</v>
      </c>
      <c r="F3507" s="159">
        <v>45616</v>
      </c>
      <c r="G3507" s="35" t="s">
        <v>5681</v>
      </c>
      <c r="H3507" s="35" t="s">
        <v>3005</v>
      </c>
      <c r="I3507" s="35" t="s">
        <v>420</v>
      </c>
      <c r="J3507" s="35" t="s">
        <v>5682</v>
      </c>
      <c r="K3507" s="80">
        <v>5001322681</v>
      </c>
      <c r="M3507" s="158">
        <v>45658</v>
      </c>
      <c r="N3507" s="160">
        <f ca="1">IFERROR(IF(M3507="","", DATEDIF(M3507, TODAY(), "M")),"")</f>
        <v>3</v>
      </c>
      <c r="R3507" s="35" t="s">
        <v>384</v>
      </c>
      <c r="S3507" s="35" t="s">
        <v>255</v>
      </c>
      <c r="T3507" s="35" t="s">
        <v>385</v>
      </c>
      <c r="V3507" s="35" t="s">
        <v>5683</v>
      </c>
      <c r="Z3507" s="162">
        <v>0</v>
      </c>
      <c r="AA3507" s="163">
        <v>1</v>
      </c>
      <c r="AD3507" s="162">
        <v>200</v>
      </c>
      <c r="AG3507" s="35" t="s">
        <v>409</v>
      </c>
      <c r="AH3507" s="166" t="str">
        <f t="shared" si="54"/>
        <v>Humana ay64 big file (1).xlsx</v>
      </c>
      <c r="AI3507" s="35" t="s">
        <v>237</v>
      </c>
      <c r="BJ3507" s="162">
        <f>IF(AI3507 = "Advance", AD3507, "")</f>
        <v>200</v>
      </c>
      <c r="BK3507" s="171">
        <f>IF(AI3507 = "Advance", 1, "")</f>
        <v>1</v>
      </c>
      <c r="BL3507" s="171" t="str">
        <f>IF(AI3507 = "Chargeback", 1, "")</f>
        <v/>
      </c>
      <c r="BM3507" s="162" t="str">
        <f>IF(AI3507 = "Chargeback", AD3507, "")</f>
        <v/>
      </c>
    </row>
    <row r="3508" spans="1:65">
      <c r="A3508" s="35" t="s">
        <v>293</v>
      </c>
      <c r="B3508" s="35" t="s">
        <v>253</v>
      </c>
      <c r="C3508" s="80">
        <v>1844604</v>
      </c>
      <c r="E3508" s="158">
        <v>45616</v>
      </c>
      <c r="F3508" s="159">
        <v>45616</v>
      </c>
      <c r="G3508" s="35" t="s">
        <v>5684</v>
      </c>
      <c r="H3508" s="35" t="s">
        <v>1006</v>
      </c>
      <c r="I3508" s="35" t="s">
        <v>420</v>
      </c>
      <c r="J3508" s="35" t="s">
        <v>1216</v>
      </c>
      <c r="K3508" s="80">
        <v>7775393994</v>
      </c>
      <c r="M3508" s="158">
        <v>45383</v>
      </c>
      <c r="N3508" s="160">
        <f ca="1">IFERROR(IF(M3508="","", DATEDIF(M3508, TODAY(), "M")),"")</f>
        <v>12</v>
      </c>
      <c r="R3508" s="35" t="s">
        <v>384</v>
      </c>
      <c r="S3508" s="35" t="s">
        <v>255</v>
      </c>
      <c r="T3508" s="35" t="s">
        <v>407</v>
      </c>
      <c r="Z3508" s="162">
        <v>0</v>
      </c>
      <c r="AA3508" s="163">
        <v>1</v>
      </c>
      <c r="AD3508" s="162">
        <v>-99.6</v>
      </c>
      <c r="AG3508" s="35" t="s">
        <v>931</v>
      </c>
      <c r="AH3508" s="166" t="str">
        <f t="shared" si="54"/>
        <v>Humana ay64 big file (1).xlsx</v>
      </c>
      <c r="AI3508" s="35" t="s">
        <v>239</v>
      </c>
      <c r="BJ3508" s="162" t="str">
        <f>IF(AI3508 = "Advance", AD3508, "")</f>
        <v/>
      </c>
      <c r="BK3508" s="171" t="str">
        <f>IF(AI3508 = "Advance", 1, "")</f>
        <v/>
      </c>
      <c r="BL3508" s="171">
        <f>IF(AI3508 = "Chargeback", 1, "")</f>
        <v>1</v>
      </c>
      <c r="BM3508" s="162">
        <f>IF(AI3508 = "Chargeback", AD3508, "")</f>
        <v>-99.6</v>
      </c>
    </row>
    <row r="3509" spans="1:65">
      <c r="A3509" s="35" t="s">
        <v>293</v>
      </c>
      <c r="B3509" s="35" t="s">
        <v>253</v>
      </c>
      <c r="C3509" s="80">
        <v>1844604</v>
      </c>
      <c r="E3509" s="158">
        <v>45616</v>
      </c>
      <c r="F3509" s="159">
        <v>45616</v>
      </c>
      <c r="G3509" s="35" t="s">
        <v>698</v>
      </c>
      <c r="H3509" s="35" t="s">
        <v>446</v>
      </c>
      <c r="I3509" s="35" t="s">
        <v>472</v>
      </c>
      <c r="J3509" s="35" t="s">
        <v>699</v>
      </c>
      <c r="K3509" s="80">
        <v>1070955445</v>
      </c>
      <c r="M3509" s="158">
        <v>45658</v>
      </c>
      <c r="N3509" s="160">
        <f ca="1">IFERROR(IF(M3509="","", DATEDIF(M3509, TODAY(), "M")),"")</f>
        <v>3</v>
      </c>
      <c r="R3509" s="35" t="s">
        <v>384</v>
      </c>
      <c r="S3509" s="35" t="s">
        <v>255</v>
      </c>
      <c r="T3509" s="35" t="s">
        <v>407</v>
      </c>
      <c r="V3509" s="35" t="s">
        <v>408</v>
      </c>
      <c r="Z3509" s="162">
        <v>0</v>
      </c>
      <c r="AA3509" s="163">
        <v>1</v>
      </c>
      <c r="AD3509" s="162">
        <v>-200</v>
      </c>
      <c r="AG3509" s="35" t="s">
        <v>409</v>
      </c>
      <c r="AH3509" s="166" t="str">
        <f t="shared" si="54"/>
        <v>Humana ay64 big file (1).xlsx</v>
      </c>
      <c r="AI3509" s="35" t="s">
        <v>239</v>
      </c>
      <c r="BJ3509" s="162" t="str">
        <f>IF(AI3509 = "Advance", AD3509, "")</f>
        <v/>
      </c>
      <c r="BK3509" s="171" t="str">
        <f>IF(AI3509 = "Advance", 1, "")</f>
        <v/>
      </c>
      <c r="BL3509" s="171">
        <f>IF(AI3509 = "Chargeback", 1, "")</f>
        <v>1</v>
      </c>
      <c r="BM3509" s="162">
        <f>IF(AI3509 = "Chargeback", AD3509, "")</f>
        <v>-200</v>
      </c>
    </row>
    <row r="3510" spans="1:65">
      <c r="A3510" s="35" t="s">
        <v>293</v>
      </c>
      <c r="B3510" s="35" t="s">
        <v>253</v>
      </c>
      <c r="C3510" s="80">
        <v>1844604</v>
      </c>
      <c r="E3510" s="158">
        <v>45616</v>
      </c>
      <c r="F3510" s="159">
        <v>45616</v>
      </c>
      <c r="G3510" s="35" t="s">
        <v>5685</v>
      </c>
      <c r="H3510" s="35" t="s">
        <v>1389</v>
      </c>
      <c r="I3510" s="35" t="s">
        <v>443</v>
      </c>
      <c r="J3510" s="35" t="s">
        <v>5686</v>
      </c>
      <c r="K3510" s="80">
        <v>1655754748</v>
      </c>
      <c r="M3510" s="158">
        <v>45413</v>
      </c>
      <c r="N3510" s="160">
        <f ca="1">IFERROR(IF(M3510="","", DATEDIF(M3510, TODAY(), "M")),"")</f>
        <v>11</v>
      </c>
      <c r="R3510" s="35" t="s">
        <v>384</v>
      </c>
      <c r="S3510" s="35" t="s">
        <v>255</v>
      </c>
      <c r="T3510" s="35" t="s">
        <v>385</v>
      </c>
      <c r="Z3510" s="162">
        <v>0</v>
      </c>
      <c r="AA3510" s="163">
        <v>1</v>
      </c>
      <c r="AD3510" s="162">
        <v>-99.6</v>
      </c>
      <c r="AG3510" s="35" t="s">
        <v>931</v>
      </c>
      <c r="AH3510" s="166" t="str">
        <f t="shared" si="54"/>
        <v>Humana ay64 big file (1).xlsx</v>
      </c>
      <c r="AI3510" s="35" t="s">
        <v>239</v>
      </c>
      <c r="BJ3510" s="162" t="str">
        <f>IF(AI3510 = "Advance", AD3510, "")</f>
        <v/>
      </c>
      <c r="BK3510" s="171" t="str">
        <f>IF(AI3510 = "Advance", 1, "")</f>
        <v/>
      </c>
      <c r="BL3510" s="171">
        <f>IF(AI3510 = "Chargeback", 1, "")</f>
        <v>1</v>
      </c>
      <c r="BM3510" s="162">
        <f>IF(AI3510 = "Chargeback", AD3510, "")</f>
        <v>-99.6</v>
      </c>
    </row>
    <row r="3511" spans="1:65">
      <c r="A3511" s="35" t="s">
        <v>294</v>
      </c>
      <c r="B3511" s="35" t="s">
        <v>253</v>
      </c>
      <c r="C3511" s="80">
        <v>1848222</v>
      </c>
      <c r="E3511" s="158">
        <v>45616</v>
      </c>
      <c r="F3511" s="159">
        <v>45616</v>
      </c>
      <c r="G3511" s="35" t="s">
        <v>5687</v>
      </c>
      <c r="H3511" s="35" t="s">
        <v>471</v>
      </c>
      <c r="I3511" s="35" t="s">
        <v>479</v>
      </c>
      <c r="J3511" s="35" t="s">
        <v>5688</v>
      </c>
      <c r="K3511" s="80">
        <v>7540996194</v>
      </c>
      <c r="M3511" s="158">
        <v>45658</v>
      </c>
      <c r="N3511" s="160">
        <f ca="1">IFERROR(IF(M3511="","", DATEDIF(M3511, TODAY(), "M")),"")</f>
        <v>3</v>
      </c>
      <c r="R3511" s="35" t="s">
        <v>384</v>
      </c>
      <c r="S3511" s="35" t="s">
        <v>255</v>
      </c>
      <c r="T3511" s="35" t="s">
        <v>385</v>
      </c>
      <c r="V3511" s="35" t="s">
        <v>386</v>
      </c>
      <c r="Z3511" s="162">
        <v>0</v>
      </c>
      <c r="AA3511" s="163">
        <v>1</v>
      </c>
      <c r="AD3511" s="162">
        <v>200</v>
      </c>
      <c r="AG3511" s="35" t="s">
        <v>409</v>
      </c>
      <c r="AH3511" s="166" t="str">
        <f t="shared" si="54"/>
        <v>Humana ay64 big file (1).xlsx</v>
      </c>
      <c r="AI3511" s="35" t="s">
        <v>237</v>
      </c>
      <c r="BJ3511" s="162">
        <f>IF(AI3511 = "Advance", AD3511, "")</f>
        <v>200</v>
      </c>
      <c r="BK3511" s="171">
        <f>IF(AI3511 = "Advance", 1, "")</f>
        <v>1</v>
      </c>
      <c r="BL3511" s="171" t="str">
        <f>IF(AI3511 = "Chargeback", 1, "")</f>
        <v/>
      </c>
      <c r="BM3511" s="162" t="str">
        <f>IF(AI3511 = "Chargeback", AD3511, "")</f>
        <v/>
      </c>
    </row>
    <row r="3512" spans="1:65">
      <c r="A3512" s="35" t="s">
        <v>294</v>
      </c>
      <c r="B3512" s="35" t="s">
        <v>253</v>
      </c>
      <c r="C3512" s="80">
        <v>1848222</v>
      </c>
      <c r="E3512" s="158">
        <v>45616</v>
      </c>
      <c r="F3512" s="159">
        <v>45616</v>
      </c>
      <c r="G3512" s="35" t="s">
        <v>5689</v>
      </c>
      <c r="H3512" s="35" t="s">
        <v>610</v>
      </c>
      <c r="I3512" s="35" t="s">
        <v>472</v>
      </c>
      <c r="J3512" s="35" t="s">
        <v>5690</v>
      </c>
      <c r="K3512" s="80">
        <v>1280464807</v>
      </c>
      <c r="M3512" s="158">
        <v>45658</v>
      </c>
      <c r="N3512" s="160">
        <f ca="1">IFERROR(IF(M3512="","", DATEDIF(M3512, TODAY(), "M")),"")</f>
        <v>3</v>
      </c>
      <c r="R3512" s="35" t="s">
        <v>384</v>
      </c>
      <c r="S3512" s="35" t="s">
        <v>255</v>
      </c>
      <c r="T3512" s="35" t="s">
        <v>385</v>
      </c>
      <c r="V3512" s="35" t="s">
        <v>386</v>
      </c>
      <c r="Z3512" s="162">
        <v>0</v>
      </c>
      <c r="AA3512" s="163">
        <v>1</v>
      </c>
      <c r="AD3512" s="162">
        <v>120</v>
      </c>
      <c r="AG3512" s="35" t="s">
        <v>409</v>
      </c>
      <c r="AH3512" s="166" t="str">
        <f t="shared" si="54"/>
        <v>Humana ay64 big file (1).xlsx</v>
      </c>
      <c r="AI3512" s="35" t="s">
        <v>237</v>
      </c>
      <c r="BJ3512" s="162">
        <f>IF(AI3512 = "Advance", AD3512, "")</f>
        <v>120</v>
      </c>
      <c r="BK3512" s="171">
        <f>IF(AI3512 = "Advance", 1, "")</f>
        <v>1</v>
      </c>
      <c r="BL3512" s="171" t="str">
        <f>IF(AI3512 = "Chargeback", 1, "")</f>
        <v/>
      </c>
      <c r="BM3512" s="162" t="str">
        <f>IF(AI3512 = "Chargeback", AD3512, "")</f>
        <v/>
      </c>
    </row>
    <row r="3513" spans="1:65">
      <c r="A3513" s="35" t="s">
        <v>294</v>
      </c>
      <c r="B3513" s="35" t="s">
        <v>253</v>
      </c>
      <c r="C3513" s="80">
        <v>1848222</v>
      </c>
      <c r="E3513" s="158">
        <v>45616</v>
      </c>
      <c r="F3513" s="159">
        <v>45616</v>
      </c>
      <c r="G3513" s="35" t="s">
        <v>5691</v>
      </c>
      <c r="H3513" s="35" t="s">
        <v>1909</v>
      </c>
      <c r="I3513" s="35" t="s">
        <v>394</v>
      </c>
      <c r="J3513" s="35" t="s">
        <v>2373</v>
      </c>
      <c r="K3513" s="80">
        <v>436190975</v>
      </c>
      <c r="M3513" s="158">
        <v>45658</v>
      </c>
      <c r="N3513" s="160">
        <f ca="1">IFERROR(IF(M3513="","", DATEDIF(M3513, TODAY(), "M")),"")</f>
        <v>3</v>
      </c>
      <c r="R3513" s="35" t="s">
        <v>384</v>
      </c>
      <c r="S3513" s="35" t="s">
        <v>255</v>
      </c>
      <c r="T3513" s="35" t="s">
        <v>385</v>
      </c>
      <c r="V3513" s="35" t="s">
        <v>386</v>
      </c>
      <c r="Z3513" s="162">
        <v>0</v>
      </c>
      <c r="AA3513" s="163">
        <v>1</v>
      </c>
      <c r="AD3513" s="162">
        <v>120</v>
      </c>
      <c r="AG3513" s="35" t="s">
        <v>409</v>
      </c>
      <c r="AH3513" s="166" t="str">
        <f t="shared" si="54"/>
        <v>Humana ay64 big file (1).xlsx</v>
      </c>
      <c r="AI3513" s="35" t="s">
        <v>237</v>
      </c>
      <c r="BJ3513" s="162">
        <f>IF(AI3513 = "Advance", AD3513, "")</f>
        <v>120</v>
      </c>
      <c r="BK3513" s="171">
        <f>IF(AI3513 = "Advance", 1, "")</f>
        <v>1</v>
      </c>
      <c r="BL3513" s="171" t="str">
        <f>IF(AI3513 = "Chargeback", 1, "")</f>
        <v/>
      </c>
      <c r="BM3513" s="162" t="str">
        <f>IF(AI3513 = "Chargeback", AD3513, "")</f>
        <v/>
      </c>
    </row>
    <row r="3514" spans="1:65">
      <c r="A3514" s="35" t="s">
        <v>295</v>
      </c>
      <c r="B3514" s="35" t="s">
        <v>253</v>
      </c>
      <c r="C3514" s="80">
        <v>1860137</v>
      </c>
      <c r="E3514" s="158">
        <v>45616</v>
      </c>
      <c r="F3514" s="159">
        <v>45616</v>
      </c>
      <c r="G3514" s="35" t="s">
        <v>5692</v>
      </c>
      <c r="H3514" s="35" t="s">
        <v>886</v>
      </c>
      <c r="I3514" s="35" t="s">
        <v>443</v>
      </c>
      <c r="J3514" s="35" t="s">
        <v>5693</v>
      </c>
      <c r="K3514" s="80">
        <v>4468110720</v>
      </c>
      <c r="M3514" s="158">
        <v>45658</v>
      </c>
      <c r="N3514" s="160">
        <f ca="1">IFERROR(IF(M3514="","", DATEDIF(M3514, TODAY(), "M")),"")</f>
        <v>3</v>
      </c>
      <c r="R3514" s="35" t="s">
        <v>384</v>
      </c>
      <c r="S3514" s="35" t="s">
        <v>255</v>
      </c>
      <c r="T3514" s="35" t="s">
        <v>396</v>
      </c>
      <c r="V3514" s="35" t="s">
        <v>557</v>
      </c>
      <c r="Z3514" s="162">
        <v>0</v>
      </c>
      <c r="AA3514" s="163">
        <v>1</v>
      </c>
      <c r="AD3514" s="162">
        <v>120</v>
      </c>
      <c r="AG3514" s="35" t="s">
        <v>409</v>
      </c>
      <c r="AH3514" s="166" t="str">
        <f t="shared" si="54"/>
        <v>Humana ay64 big file (1).xlsx</v>
      </c>
      <c r="AI3514" s="35" t="s">
        <v>237</v>
      </c>
      <c r="BJ3514" s="162">
        <f>IF(AI3514 = "Advance", AD3514, "")</f>
        <v>120</v>
      </c>
      <c r="BK3514" s="171">
        <f>IF(AI3514 = "Advance", 1, "")</f>
        <v>1</v>
      </c>
      <c r="BL3514" s="171" t="str">
        <f>IF(AI3514 = "Chargeback", 1, "")</f>
        <v/>
      </c>
      <c r="BM3514" s="162" t="str">
        <f>IF(AI3514 = "Chargeback", AD3514, "")</f>
        <v/>
      </c>
    </row>
    <row r="3515" spans="1:65">
      <c r="A3515" s="35" t="s">
        <v>295</v>
      </c>
      <c r="B3515" s="35" t="s">
        <v>253</v>
      </c>
      <c r="C3515" s="80">
        <v>1860137</v>
      </c>
      <c r="E3515" s="158">
        <v>45616</v>
      </c>
      <c r="F3515" s="159">
        <v>45616</v>
      </c>
      <c r="G3515" s="35" t="s">
        <v>5694</v>
      </c>
      <c r="H3515" s="35" t="s">
        <v>2297</v>
      </c>
      <c r="I3515" s="35" t="s">
        <v>472</v>
      </c>
      <c r="J3515" s="35" t="s">
        <v>665</v>
      </c>
      <c r="K3515" s="80">
        <v>7229916814</v>
      </c>
      <c r="M3515" s="158">
        <v>45658</v>
      </c>
      <c r="N3515" s="160">
        <f ca="1">IFERROR(IF(M3515="","", DATEDIF(M3515, TODAY(), "M")),"")</f>
        <v>3</v>
      </c>
      <c r="R3515" s="35" t="s">
        <v>384</v>
      </c>
      <c r="S3515" s="35" t="s">
        <v>255</v>
      </c>
      <c r="T3515" s="35" t="s">
        <v>385</v>
      </c>
      <c r="V3515" s="35" t="s">
        <v>567</v>
      </c>
      <c r="Z3515" s="162">
        <v>0</v>
      </c>
      <c r="AA3515" s="163">
        <v>1</v>
      </c>
      <c r="AD3515" s="162">
        <v>120</v>
      </c>
      <c r="AG3515" s="35" t="s">
        <v>409</v>
      </c>
      <c r="AH3515" s="166" t="str">
        <f t="shared" si="54"/>
        <v>Humana ay64 big file (1).xlsx</v>
      </c>
      <c r="AI3515" s="35" t="s">
        <v>237</v>
      </c>
      <c r="BJ3515" s="162">
        <f>IF(AI3515 = "Advance", AD3515, "")</f>
        <v>120</v>
      </c>
      <c r="BK3515" s="171">
        <f>IF(AI3515 = "Advance", 1, "")</f>
        <v>1</v>
      </c>
      <c r="BL3515" s="171" t="str">
        <f>IF(AI3515 = "Chargeback", 1, "")</f>
        <v/>
      </c>
      <c r="BM3515" s="162" t="str">
        <f>IF(AI3515 = "Chargeback", AD3515, "")</f>
        <v/>
      </c>
    </row>
    <row r="3516" spans="1:65">
      <c r="A3516" s="35" t="s">
        <v>295</v>
      </c>
      <c r="B3516" s="35" t="s">
        <v>253</v>
      </c>
      <c r="C3516" s="80">
        <v>1860137</v>
      </c>
      <c r="E3516" s="158">
        <v>45616</v>
      </c>
      <c r="F3516" s="159">
        <v>45616</v>
      </c>
      <c r="G3516" s="35" t="s">
        <v>5695</v>
      </c>
      <c r="H3516" s="35" t="s">
        <v>1169</v>
      </c>
      <c r="J3516" s="35" t="s">
        <v>5696</v>
      </c>
      <c r="K3516" s="80">
        <v>6044603828</v>
      </c>
      <c r="M3516" s="158">
        <v>45658</v>
      </c>
      <c r="N3516" s="160">
        <f ca="1">IFERROR(IF(M3516="","", DATEDIF(M3516, TODAY(), "M")),"")</f>
        <v>3</v>
      </c>
      <c r="R3516" s="35" t="s">
        <v>384</v>
      </c>
      <c r="S3516" s="35" t="s">
        <v>255</v>
      </c>
      <c r="T3516" s="35" t="s">
        <v>385</v>
      </c>
      <c r="V3516" s="35" t="s">
        <v>567</v>
      </c>
      <c r="Z3516" s="162">
        <v>0</v>
      </c>
      <c r="AA3516" s="163">
        <v>1</v>
      </c>
      <c r="AD3516" s="162">
        <v>200</v>
      </c>
      <c r="AG3516" s="35" t="s">
        <v>409</v>
      </c>
      <c r="AH3516" s="166" t="str">
        <f t="shared" si="54"/>
        <v>Humana ay64 big file (1).xlsx</v>
      </c>
      <c r="AI3516" s="35" t="s">
        <v>237</v>
      </c>
      <c r="BJ3516" s="162">
        <f>IF(AI3516 = "Advance", AD3516, "")</f>
        <v>200</v>
      </c>
      <c r="BK3516" s="171">
        <f>IF(AI3516 = "Advance", 1, "")</f>
        <v>1</v>
      </c>
      <c r="BL3516" s="171" t="str">
        <f>IF(AI3516 = "Chargeback", 1, "")</f>
        <v/>
      </c>
      <c r="BM3516" s="162" t="str">
        <f>IF(AI3516 = "Chargeback", AD3516, "")</f>
        <v/>
      </c>
    </row>
    <row r="3517" spans="1:65">
      <c r="A3517" s="35" t="s">
        <v>297</v>
      </c>
      <c r="B3517" s="35" t="s">
        <v>253</v>
      </c>
      <c r="C3517" s="80">
        <v>1870095</v>
      </c>
      <c r="E3517" s="158">
        <v>45616</v>
      </c>
      <c r="F3517" s="159">
        <v>45616</v>
      </c>
      <c r="G3517" s="35" t="s">
        <v>5697</v>
      </c>
      <c r="H3517" s="35" t="s">
        <v>5698</v>
      </c>
      <c r="I3517" s="35" t="s">
        <v>1636</v>
      </c>
      <c r="J3517" s="35" t="s">
        <v>4827</v>
      </c>
      <c r="K3517" s="80">
        <v>5153137214</v>
      </c>
      <c r="M3517" s="158">
        <v>45658</v>
      </c>
      <c r="N3517" s="160">
        <f ca="1">IFERROR(IF(M3517="","", DATEDIF(M3517, TODAY(), "M")),"")</f>
        <v>3</v>
      </c>
      <c r="R3517" s="35" t="s">
        <v>384</v>
      </c>
      <c r="S3517" s="35" t="s">
        <v>255</v>
      </c>
      <c r="T3517" s="35" t="s">
        <v>385</v>
      </c>
      <c r="V3517" s="35" t="s">
        <v>567</v>
      </c>
      <c r="Z3517" s="162">
        <v>0</v>
      </c>
      <c r="AA3517" s="163">
        <v>1</v>
      </c>
      <c r="AD3517" s="162">
        <v>120</v>
      </c>
      <c r="AG3517" s="35" t="s">
        <v>409</v>
      </c>
      <c r="AH3517" s="166" t="str">
        <f t="shared" si="54"/>
        <v>Humana ay64 big file (1).xlsx</v>
      </c>
      <c r="AI3517" s="35" t="s">
        <v>237</v>
      </c>
      <c r="BJ3517" s="162">
        <f>IF(AI3517 = "Advance", AD3517, "")</f>
        <v>120</v>
      </c>
      <c r="BK3517" s="171">
        <f>IF(AI3517 = "Advance", 1, "")</f>
        <v>1</v>
      </c>
      <c r="BL3517" s="171" t="str">
        <f>IF(AI3517 = "Chargeback", 1, "")</f>
        <v/>
      </c>
      <c r="BM3517" s="162" t="str">
        <f>IF(AI3517 = "Chargeback", AD3517, "")</f>
        <v/>
      </c>
    </row>
    <row r="3518" spans="1:65">
      <c r="A3518" s="35" t="s">
        <v>297</v>
      </c>
      <c r="B3518" s="35" t="s">
        <v>253</v>
      </c>
      <c r="C3518" s="80">
        <v>1870095</v>
      </c>
      <c r="E3518" s="158">
        <v>45616</v>
      </c>
      <c r="F3518" s="159">
        <v>45616</v>
      </c>
      <c r="G3518" s="35" t="s">
        <v>5699</v>
      </c>
      <c r="H3518" s="35" t="s">
        <v>630</v>
      </c>
      <c r="I3518" s="35" t="s">
        <v>450</v>
      </c>
      <c r="J3518" s="35" t="s">
        <v>549</v>
      </c>
      <c r="K3518" s="80">
        <v>7457422898</v>
      </c>
      <c r="M3518" s="158">
        <v>45658</v>
      </c>
      <c r="N3518" s="160">
        <f ca="1">IFERROR(IF(M3518="","", DATEDIF(M3518, TODAY(), "M")),"")</f>
        <v>3</v>
      </c>
      <c r="R3518" s="35" t="s">
        <v>384</v>
      </c>
      <c r="S3518" s="35" t="s">
        <v>255</v>
      </c>
      <c r="T3518" s="35" t="s">
        <v>385</v>
      </c>
      <c r="V3518" s="35" t="s">
        <v>567</v>
      </c>
      <c r="Z3518" s="162">
        <v>0</v>
      </c>
      <c r="AA3518" s="163">
        <v>1</v>
      </c>
      <c r="AD3518" s="162">
        <v>120</v>
      </c>
      <c r="AG3518" s="35" t="s">
        <v>409</v>
      </c>
      <c r="AH3518" s="166" t="str">
        <f t="shared" si="54"/>
        <v>Humana ay64 big file (1).xlsx</v>
      </c>
      <c r="AI3518" s="35" t="s">
        <v>237</v>
      </c>
      <c r="BJ3518" s="162">
        <f>IF(AI3518 = "Advance", AD3518, "")</f>
        <v>120</v>
      </c>
      <c r="BK3518" s="171">
        <f>IF(AI3518 = "Advance", 1, "")</f>
        <v>1</v>
      </c>
      <c r="BL3518" s="171" t="str">
        <f>IF(AI3518 = "Chargeback", 1, "")</f>
        <v/>
      </c>
      <c r="BM3518" s="162" t="str">
        <f>IF(AI3518 = "Chargeback", AD3518, "")</f>
        <v/>
      </c>
    </row>
    <row r="3519" spans="1:65">
      <c r="A3519" s="35" t="s">
        <v>297</v>
      </c>
      <c r="B3519" s="35" t="s">
        <v>253</v>
      </c>
      <c r="C3519" s="80">
        <v>1870095</v>
      </c>
      <c r="E3519" s="158">
        <v>45616</v>
      </c>
      <c r="F3519" s="159">
        <v>45616</v>
      </c>
      <c r="G3519" s="35" t="s">
        <v>5700</v>
      </c>
      <c r="H3519" s="35" t="s">
        <v>923</v>
      </c>
      <c r="I3519" s="35" t="s">
        <v>390</v>
      </c>
      <c r="J3519" s="35" t="s">
        <v>5701</v>
      </c>
      <c r="K3519" s="80">
        <v>8551964316</v>
      </c>
      <c r="M3519" s="158">
        <v>45658</v>
      </c>
      <c r="N3519" s="160">
        <f ca="1">IFERROR(IF(M3519="","", DATEDIF(M3519, TODAY(), "M")),"")</f>
        <v>3</v>
      </c>
      <c r="R3519" s="35" t="s">
        <v>384</v>
      </c>
      <c r="S3519" s="35" t="s">
        <v>255</v>
      </c>
      <c r="T3519" s="35" t="s">
        <v>385</v>
      </c>
      <c r="V3519" s="35" t="s">
        <v>567</v>
      </c>
      <c r="Z3519" s="162">
        <v>0</v>
      </c>
      <c r="AA3519" s="163">
        <v>1</v>
      </c>
      <c r="AD3519" s="162">
        <v>200</v>
      </c>
      <c r="AG3519" s="35" t="s">
        <v>409</v>
      </c>
      <c r="AH3519" s="166" t="str">
        <f t="shared" si="54"/>
        <v>Humana ay64 big file (1).xlsx</v>
      </c>
      <c r="AI3519" s="35" t="s">
        <v>237</v>
      </c>
      <c r="BJ3519" s="162">
        <f>IF(AI3519 = "Advance", AD3519, "")</f>
        <v>200</v>
      </c>
      <c r="BK3519" s="171">
        <f>IF(AI3519 = "Advance", 1, "")</f>
        <v>1</v>
      </c>
      <c r="BL3519" s="171" t="str">
        <f>IF(AI3519 = "Chargeback", 1, "")</f>
        <v/>
      </c>
      <c r="BM3519" s="162" t="str">
        <f>IF(AI3519 = "Chargeback", AD3519, "")</f>
        <v/>
      </c>
    </row>
    <row r="3520" spans="1:65">
      <c r="A3520" s="35" t="s">
        <v>297</v>
      </c>
      <c r="B3520" s="35" t="s">
        <v>253</v>
      </c>
      <c r="C3520" s="80">
        <v>1870095</v>
      </c>
      <c r="E3520" s="158">
        <v>45616</v>
      </c>
      <c r="F3520" s="159">
        <v>45616</v>
      </c>
      <c r="G3520" s="35" t="s">
        <v>5702</v>
      </c>
      <c r="H3520" s="35" t="s">
        <v>2994</v>
      </c>
      <c r="I3520" s="35" t="s">
        <v>443</v>
      </c>
      <c r="J3520" s="35" t="s">
        <v>2239</v>
      </c>
      <c r="K3520" s="80">
        <v>9683890764</v>
      </c>
      <c r="M3520" s="158">
        <v>45658</v>
      </c>
      <c r="N3520" s="160">
        <f ca="1">IFERROR(IF(M3520="","", DATEDIF(M3520, TODAY(), "M")),"")</f>
        <v>3</v>
      </c>
      <c r="R3520" s="35" t="s">
        <v>384</v>
      </c>
      <c r="S3520" s="35" t="s">
        <v>255</v>
      </c>
      <c r="T3520" s="35" t="s">
        <v>385</v>
      </c>
      <c r="V3520" s="35" t="s">
        <v>567</v>
      </c>
      <c r="Z3520" s="162">
        <v>0</v>
      </c>
      <c r="AA3520" s="163">
        <v>1</v>
      </c>
      <c r="AD3520" s="162">
        <v>200</v>
      </c>
      <c r="AG3520" s="35" t="s">
        <v>409</v>
      </c>
      <c r="AH3520" s="166" t="str">
        <f t="shared" si="54"/>
        <v>Humana ay64 big file (1).xlsx</v>
      </c>
      <c r="AI3520" s="35" t="s">
        <v>237</v>
      </c>
      <c r="BJ3520" s="162">
        <f>IF(AI3520 = "Advance", AD3520, "")</f>
        <v>200</v>
      </c>
      <c r="BK3520" s="171">
        <f>IF(AI3520 = "Advance", 1, "")</f>
        <v>1</v>
      </c>
      <c r="BL3520" s="171" t="str">
        <f>IF(AI3520 = "Chargeback", 1, "")</f>
        <v/>
      </c>
      <c r="BM3520" s="162" t="str">
        <f>IF(AI3520 = "Chargeback", AD3520, "")</f>
        <v/>
      </c>
    </row>
    <row r="3521" spans="1:65">
      <c r="A3521" s="35" t="s">
        <v>297</v>
      </c>
      <c r="B3521" s="35" t="s">
        <v>253</v>
      </c>
      <c r="C3521" s="80">
        <v>1870095</v>
      </c>
      <c r="E3521" s="158">
        <v>45616</v>
      </c>
      <c r="F3521" s="159">
        <v>45616</v>
      </c>
      <c r="G3521" s="35" t="s">
        <v>5703</v>
      </c>
      <c r="H3521" s="35" t="s">
        <v>610</v>
      </c>
      <c r="J3521" s="35" t="s">
        <v>5704</v>
      </c>
      <c r="K3521" s="80">
        <v>116171636</v>
      </c>
      <c r="M3521" s="158">
        <v>45658</v>
      </c>
      <c r="N3521" s="160">
        <f ca="1">IFERROR(IF(M3521="","", DATEDIF(M3521, TODAY(), "M")),"")</f>
        <v>3</v>
      </c>
      <c r="R3521" s="35" t="s">
        <v>384</v>
      </c>
      <c r="S3521" s="35" t="s">
        <v>255</v>
      </c>
      <c r="T3521" s="35" t="s">
        <v>385</v>
      </c>
      <c r="V3521" s="35" t="s">
        <v>567</v>
      </c>
      <c r="Z3521" s="162">
        <v>0</v>
      </c>
      <c r="AA3521" s="163">
        <v>1</v>
      </c>
      <c r="AD3521" s="162">
        <v>200</v>
      </c>
      <c r="AG3521" s="35" t="s">
        <v>409</v>
      </c>
      <c r="AH3521" s="166" t="str">
        <f t="shared" si="54"/>
        <v>Humana ay64 big file (1).xlsx</v>
      </c>
      <c r="AI3521" s="35" t="s">
        <v>237</v>
      </c>
      <c r="BJ3521" s="162">
        <f>IF(AI3521 = "Advance", AD3521, "")</f>
        <v>200</v>
      </c>
      <c r="BK3521" s="171">
        <f>IF(AI3521 = "Advance", 1, "")</f>
        <v>1</v>
      </c>
      <c r="BL3521" s="171" t="str">
        <f>IF(AI3521 = "Chargeback", 1, "")</f>
        <v/>
      </c>
      <c r="BM3521" s="162" t="str">
        <f>IF(AI3521 = "Chargeback", AD3521, "")</f>
        <v/>
      </c>
    </row>
    <row r="3522" spans="1:65">
      <c r="A3522" s="35" t="s">
        <v>298</v>
      </c>
      <c r="B3522" s="35" t="s">
        <v>253</v>
      </c>
      <c r="C3522" s="80">
        <v>1871093</v>
      </c>
      <c r="E3522" s="158">
        <v>45616</v>
      </c>
      <c r="F3522" s="159">
        <v>45616</v>
      </c>
      <c r="G3522" s="35" t="s">
        <v>5705</v>
      </c>
      <c r="H3522" s="35" t="s">
        <v>2169</v>
      </c>
      <c r="I3522" s="35" t="s">
        <v>443</v>
      </c>
      <c r="J3522" s="35" t="s">
        <v>5077</v>
      </c>
      <c r="K3522" s="80">
        <v>2759272780</v>
      </c>
      <c r="M3522" s="158">
        <v>45658</v>
      </c>
      <c r="N3522" s="160">
        <f ca="1">IFERROR(IF(M3522="","", DATEDIF(M3522, TODAY(), "M")),"")</f>
        <v>3</v>
      </c>
      <c r="R3522" s="35" t="s">
        <v>384</v>
      </c>
      <c r="S3522" s="35" t="s">
        <v>255</v>
      </c>
      <c r="T3522" s="35" t="s">
        <v>385</v>
      </c>
      <c r="V3522" s="35" t="s">
        <v>386</v>
      </c>
      <c r="Z3522" s="162">
        <v>0</v>
      </c>
      <c r="AA3522" s="163">
        <v>1</v>
      </c>
      <c r="AD3522" s="162">
        <v>200</v>
      </c>
      <c r="AG3522" s="35" t="s">
        <v>409</v>
      </c>
      <c r="AH3522" s="166" t="str">
        <f t="shared" ref="AH3522:AH3585" si="55">HYPERLINK("\\tsclient\thindisk\Evan MacGuffie\Humana ay64 big file (1).xlsx", "Humana ay64 big file (1).xlsx")</f>
        <v>Humana ay64 big file (1).xlsx</v>
      </c>
      <c r="AI3522" s="35" t="s">
        <v>237</v>
      </c>
      <c r="BJ3522" s="162">
        <f>IF(AI3522 = "Advance", AD3522, "")</f>
        <v>200</v>
      </c>
      <c r="BK3522" s="171">
        <f>IF(AI3522 = "Advance", 1, "")</f>
        <v>1</v>
      </c>
      <c r="BL3522" s="171" t="str">
        <f>IF(AI3522 = "Chargeback", 1, "")</f>
        <v/>
      </c>
      <c r="BM3522" s="162" t="str">
        <f>IF(AI3522 = "Chargeback", AD3522, "")</f>
        <v/>
      </c>
    </row>
    <row r="3523" spans="1:65">
      <c r="A3523" s="35" t="s">
        <v>298</v>
      </c>
      <c r="B3523" s="35" t="s">
        <v>253</v>
      </c>
      <c r="C3523" s="80">
        <v>1871093</v>
      </c>
      <c r="E3523" s="158">
        <v>45616</v>
      </c>
      <c r="F3523" s="159">
        <v>45616</v>
      </c>
      <c r="G3523" s="35" t="s">
        <v>5706</v>
      </c>
      <c r="H3523" s="35" t="s">
        <v>939</v>
      </c>
      <c r="I3523" s="35" t="s">
        <v>443</v>
      </c>
      <c r="J3523" s="35" t="s">
        <v>1314</v>
      </c>
      <c r="K3523" s="80">
        <v>7122283464</v>
      </c>
      <c r="M3523" s="158">
        <v>45658</v>
      </c>
      <c r="N3523" s="160">
        <f ca="1">IFERROR(IF(M3523="","", DATEDIF(M3523, TODAY(), "M")),"")</f>
        <v>3</v>
      </c>
      <c r="R3523" s="35" t="s">
        <v>384</v>
      </c>
      <c r="S3523" s="35" t="s">
        <v>255</v>
      </c>
      <c r="T3523" s="35" t="s">
        <v>407</v>
      </c>
      <c r="V3523" s="35" t="s">
        <v>553</v>
      </c>
      <c r="Z3523" s="162">
        <v>0</v>
      </c>
      <c r="AA3523" s="163">
        <v>1</v>
      </c>
      <c r="AD3523" s="162">
        <v>200</v>
      </c>
      <c r="AG3523" s="35" t="s">
        <v>409</v>
      </c>
      <c r="AH3523" s="166" t="str">
        <f t="shared" si="55"/>
        <v>Humana ay64 big file (1).xlsx</v>
      </c>
      <c r="AI3523" s="35" t="s">
        <v>237</v>
      </c>
      <c r="BJ3523" s="162">
        <f>IF(AI3523 = "Advance", AD3523, "")</f>
        <v>200</v>
      </c>
      <c r="BK3523" s="171">
        <f>IF(AI3523 = "Advance", 1, "")</f>
        <v>1</v>
      </c>
      <c r="BL3523" s="171" t="str">
        <f>IF(AI3523 = "Chargeback", 1, "")</f>
        <v/>
      </c>
      <c r="BM3523" s="162" t="str">
        <f>IF(AI3523 = "Chargeback", AD3523, "")</f>
        <v/>
      </c>
    </row>
    <row r="3524" spans="1:65">
      <c r="A3524" s="35" t="s">
        <v>298</v>
      </c>
      <c r="B3524" s="35" t="s">
        <v>253</v>
      </c>
      <c r="C3524" s="80">
        <v>1871093</v>
      </c>
      <c r="E3524" s="158">
        <v>45616</v>
      </c>
      <c r="F3524" s="159">
        <v>45616</v>
      </c>
      <c r="G3524" s="35" t="s">
        <v>5707</v>
      </c>
      <c r="H3524" s="35" t="s">
        <v>1399</v>
      </c>
      <c r="I3524" s="35" t="s">
        <v>450</v>
      </c>
      <c r="J3524" s="35" t="s">
        <v>2052</v>
      </c>
      <c r="K3524" s="80">
        <v>8217309622</v>
      </c>
      <c r="M3524" s="158">
        <v>45658</v>
      </c>
      <c r="N3524" s="160">
        <f ca="1">IFERROR(IF(M3524="","", DATEDIF(M3524, TODAY(), "M")),"")</f>
        <v>3</v>
      </c>
      <c r="R3524" s="35" t="s">
        <v>384</v>
      </c>
      <c r="S3524" s="35" t="s">
        <v>255</v>
      </c>
      <c r="T3524" s="35" t="s">
        <v>385</v>
      </c>
      <c r="V3524" s="35" t="s">
        <v>386</v>
      </c>
      <c r="Z3524" s="162">
        <v>0</v>
      </c>
      <c r="AA3524" s="163">
        <v>1</v>
      </c>
      <c r="AD3524" s="162">
        <v>200</v>
      </c>
      <c r="AG3524" s="35" t="s">
        <v>409</v>
      </c>
      <c r="AH3524" s="166" t="str">
        <f t="shared" si="55"/>
        <v>Humana ay64 big file (1).xlsx</v>
      </c>
      <c r="AI3524" s="35" t="s">
        <v>237</v>
      </c>
      <c r="BJ3524" s="162">
        <f>IF(AI3524 = "Advance", AD3524, "")</f>
        <v>200</v>
      </c>
      <c r="BK3524" s="171">
        <f>IF(AI3524 = "Advance", 1, "")</f>
        <v>1</v>
      </c>
      <c r="BL3524" s="171" t="str">
        <f>IF(AI3524 = "Chargeback", 1, "")</f>
        <v/>
      </c>
      <c r="BM3524" s="162" t="str">
        <f>IF(AI3524 = "Chargeback", AD3524, "")</f>
        <v/>
      </c>
    </row>
    <row r="3525" spans="1:65">
      <c r="A3525" s="35" t="s">
        <v>298</v>
      </c>
      <c r="B3525" s="35" t="s">
        <v>253</v>
      </c>
      <c r="C3525" s="80">
        <v>1871093</v>
      </c>
      <c r="E3525" s="158">
        <v>45616</v>
      </c>
      <c r="F3525" s="159">
        <v>45616</v>
      </c>
      <c r="G3525" s="35" t="s">
        <v>5708</v>
      </c>
      <c r="H3525" s="35" t="s">
        <v>1383</v>
      </c>
      <c r="I3525" s="35" t="s">
        <v>394</v>
      </c>
      <c r="J3525" s="35" t="s">
        <v>5709</v>
      </c>
      <c r="K3525" s="80">
        <v>9739550122</v>
      </c>
      <c r="M3525" s="158">
        <v>45658</v>
      </c>
      <c r="N3525" s="160">
        <f ca="1">IFERROR(IF(M3525="","", DATEDIF(M3525, TODAY(), "M")),"")</f>
        <v>3</v>
      </c>
      <c r="R3525" s="35" t="s">
        <v>384</v>
      </c>
      <c r="S3525" s="35" t="s">
        <v>255</v>
      </c>
      <c r="T3525" s="35" t="s">
        <v>385</v>
      </c>
      <c r="V3525" s="35" t="s">
        <v>386</v>
      </c>
      <c r="Z3525" s="162">
        <v>0</v>
      </c>
      <c r="AA3525" s="163">
        <v>1</v>
      </c>
      <c r="AD3525" s="162">
        <v>200</v>
      </c>
      <c r="AG3525" s="35" t="s">
        <v>409</v>
      </c>
      <c r="AH3525" s="166" t="str">
        <f t="shared" si="55"/>
        <v>Humana ay64 big file (1).xlsx</v>
      </c>
      <c r="AI3525" s="35" t="s">
        <v>237</v>
      </c>
      <c r="BJ3525" s="162">
        <f>IF(AI3525 = "Advance", AD3525, "")</f>
        <v>200</v>
      </c>
      <c r="BK3525" s="171">
        <f>IF(AI3525 = "Advance", 1, "")</f>
        <v>1</v>
      </c>
      <c r="BL3525" s="171" t="str">
        <f>IF(AI3525 = "Chargeback", 1, "")</f>
        <v/>
      </c>
      <c r="BM3525" s="162" t="str">
        <f>IF(AI3525 = "Chargeback", AD3525, "")</f>
        <v/>
      </c>
    </row>
    <row r="3526" spans="1:65">
      <c r="A3526" s="35" t="s">
        <v>298</v>
      </c>
      <c r="B3526" s="35" t="s">
        <v>253</v>
      </c>
      <c r="C3526" s="80">
        <v>1871093</v>
      </c>
      <c r="E3526" s="158">
        <v>45616</v>
      </c>
      <c r="F3526" s="159">
        <v>45616</v>
      </c>
      <c r="G3526" s="35" t="s">
        <v>5710</v>
      </c>
      <c r="H3526" s="35" t="s">
        <v>923</v>
      </c>
      <c r="I3526" s="35" t="s">
        <v>472</v>
      </c>
      <c r="J3526" s="35" t="s">
        <v>3761</v>
      </c>
      <c r="K3526" s="80">
        <v>7003855458</v>
      </c>
      <c r="M3526" s="158">
        <v>45658</v>
      </c>
      <c r="N3526" s="160">
        <f ca="1">IFERROR(IF(M3526="","", DATEDIF(M3526, TODAY(), "M")),"")</f>
        <v>3</v>
      </c>
      <c r="R3526" s="35" t="s">
        <v>384</v>
      </c>
      <c r="S3526" s="35" t="s">
        <v>255</v>
      </c>
      <c r="T3526" s="35" t="s">
        <v>385</v>
      </c>
      <c r="V3526" s="35" t="s">
        <v>386</v>
      </c>
      <c r="Z3526" s="162">
        <v>0</v>
      </c>
      <c r="AA3526" s="163">
        <v>1</v>
      </c>
      <c r="AD3526" s="162">
        <v>200</v>
      </c>
      <c r="AG3526" s="35" t="s">
        <v>409</v>
      </c>
      <c r="AH3526" s="166" t="str">
        <f t="shared" si="55"/>
        <v>Humana ay64 big file (1).xlsx</v>
      </c>
      <c r="AI3526" s="35" t="s">
        <v>237</v>
      </c>
      <c r="BJ3526" s="162">
        <f>IF(AI3526 = "Advance", AD3526, "")</f>
        <v>200</v>
      </c>
      <c r="BK3526" s="171">
        <f>IF(AI3526 = "Advance", 1, "")</f>
        <v>1</v>
      </c>
      <c r="BL3526" s="171" t="str">
        <f>IF(AI3526 = "Chargeback", 1, "")</f>
        <v/>
      </c>
      <c r="BM3526" s="162" t="str">
        <f>IF(AI3526 = "Chargeback", AD3526, "")</f>
        <v/>
      </c>
    </row>
    <row r="3527" spans="1:65">
      <c r="A3527" s="35" t="s">
        <v>298</v>
      </c>
      <c r="B3527" s="35" t="s">
        <v>253</v>
      </c>
      <c r="C3527" s="80">
        <v>1871093</v>
      </c>
      <c r="E3527" s="158">
        <v>45616</v>
      </c>
      <c r="F3527" s="159">
        <v>45616</v>
      </c>
      <c r="G3527" s="35" t="s">
        <v>5711</v>
      </c>
      <c r="H3527" s="35" t="s">
        <v>1626</v>
      </c>
      <c r="I3527" s="35" t="s">
        <v>674</v>
      </c>
      <c r="J3527" s="35" t="s">
        <v>5712</v>
      </c>
      <c r="K3527" s="80">
        <v>7128634276</v>
      </c>
      <c r="M3527" s="158">
        <v>45658</v>
      </c>
      <c r="N3527" s="160">
        <f ca="1">IFERROR(IF(M3527="","", DATEDIF(M3527, TODAY(), "M")),"")</f>
        <v>3</v>
      </c>
      <c r="R3527" s="35" t="s">
        <v>384</v>
      </c>
      <c r="S3527" s="35" t="s">
        <v>255</v>
      </c>
      <c r="T3527" s="35" t="s">
        <v>407</v>
      </c>
      <c r="V3527" s="35" t="s">
        <v>553</v>
      </c>
      <c r="Z3527" s="162">
        <v>0</v>
      </c>
      <c r="AA3527" s="163">
        <v>1</v>
      </c>
      <c r="AD3527" s="162">
        <v>200</v>
      </c>
      <c r="AG3527" s="35" t="s">
        <v>409</v>
      </c>
      <c r="AH3527" s="166" t="str">
        <f t="shared" si="55"/>
        <v>Humana ay64 big file (1).xlsx</v>
      </c>
      <c r="AI3527" s="35" t="s">
        <v>237</v>
      </c>
      <c r="BJ3527" s="162">
        <f>IF(AI3527 = "Advance", AD3527, "")</f>
        <v>200</v>
      </c>
      <c r="BK3527" s="171">
        <f>IF(AI3527 = "Advance", 1, "")</f>
        <v>1</v>
      </c>
      <c r="BL3527" s="171" t="str">
        <f>IF(AI3527 = "Chargeback", 1, "")</f>
        <v/>
      </c>
      <c r="BM3527" s="162" t="str">
        <f>IF(AI3527 = "Chargeback", AD3527, "")</f>
        <v/>
      </c>
    </row>
    <row r="3528" spans="1:65">
      <c r="A3528" s="35" t="s">
        <v>298</v>
      </c>
      <c r="B3528" s="35" t="s">
        <v>253</v>
      </c>
      <c r="C3528" s="80">
        <v>1871093</v>
      </c>
      <c r="E3528" s="158">
        <v>45616</v>
      </c>
      <c r="F3528" s="159">
        <v>45616</v>
      </c>
      <c r="G3528" s="35" t="s">
        <v>5713</v>
      </c>
      <c r="H3528" s="35" t="s">
        <v>852</v>
      </c>
      <c r="I3528" s="35" t="s">
        <v>450</v>
      </c>
      <c r="J3528" s="35" t="s">
        <v>5712</v>
      </c>
      <c r="K3528" s="80">
        <v>6470179097</v>
      </c>
      <c r="M3528" s="158">
        <v>45658</v>
      </c>
      <c r="N3528" s="160">
        <f ca="1">IFERROR(IF(M3528="","", DATEDIF(M3528, TODAY(), "M")),"")</f>
        <v>3</v>
      </c>
      <c r="R3528" s="35" t="s">
        <v>384</v>
      </c>
      <c r="S3528" s="35" t="s">
        <v>255</v>
      </c>
      <c r="T3528" s="35" t="s">
        <v>407</v>
      </c>
      <c r="V3528" s="35" t="s">
        <v>553</v>
      </c>
      <c r="Z3528" s="162">
        <v>0</v>
      </c>
      <c r="AA3528" s="163">
        <v>1</v>
      </c>
      <c r="AD3528" s="162">
        <v>200</v>
      </c>
      <c r="AG3528" s="35" t="s">
        <v>409</v>
      </c>
      <c r="AH3528" s="166" t="str">
        <f t="shared" si="55"/>
        <v>Humana ay64 big file (1).xlsx</v>
      </c>
      <c r="AI3528" s="35" t="s">
        <v>237</v>
      </c>
      <c r="BJ3528" s="162">
        <f>IF(AI3528 = "Advance", AD3528, "")</f>
        <v>200</v>
      </c>
      <c r="BK3528" s="171">
        <f>IF(AI3528 = "Advance", 1, "")</f>
        <v>1</v>
      </c>
      <c r="BL3528" s="171" t="str">
        <f>IF(AI3528 = "Chargeback", 1, "")</f>
        <v/>
      </c>
      <c r="BM3528" s="162" t="str">
        <f>IF(AI3528 = "Chargeback", AD3528, "")</f>
        <v/>
      </c>
    </row>
    <row r="3529" spans="1:65">
      <c r="A3529" s="35" t="s">
        <v>302</v>
      </c>
      <c r="B3529" s="35" t="s">
        <v>253</v>
      </c>
      <c r="C3529" s="80">
        <v>1899802</v>
      </c>
      <c r="E3529" s="158">
        <v>45616</v>
      </c>
      <c r="F3529" s="159">
        <v>45616</v>
      </c>
      <c r="G3529" s="35" t="s">
        <v>5714</v>
      </c>
      <c r="H3529" s="35" t="s">
        <v>5715</v>
      </c>
      <c r="J3529" s="35" t="s">
        <v>5670</v>
      </c>
      <c r="K3529" s="80">
        <v>6385710623</v>
      </c>
      <c r="M3529" s="158">
        <v>45658</v>
      </c>
      <c r="N3529" s="160">
        <f ca="1">IFERROR(IF(M3529="","", DATEDIF(M3529, TODAY(), "M")),"")</f>
        <v>3</v>
      </c>
      <c r="R3529" s="35" t="s">
        <v>384</v>
      </c>
      <c r="S3529" s="35" t="s">
        <v>255</v>
      </c>
      <c r="T3529" s="35" t="s">
        <v>385</v>
      </c>
      <c r="V3529" s="35" t="s">
        <v>386</v>
      </c>
      <c r="Z3529" s="162">
        <v>0</v>
      </c>
      <c r="AA3529" s="163">
        <v>1</v>
      </c>
      <c r="AD3529" s="162">
        <v>120</v>
      </c>
      <c r="AG3529" s="35" t="s">
        <v>409</v>
      </c>
      <c r="AH3529" s="166" t="str">
        <f t="shared" si="55"/>
        <v>Humana ay64 big file (1).xlsx</v>
      </c>
      <c r="AI3529" s="35" t="s">
        <v>237</v>
      </c>
      <c r="BJ3529" s="162">
        <f>IF(AI3529 = "Advance", AD3529, "")</f>
        <v>120</v>
      </c>
      <c r="BK3529" s="171">
        <f>IF(AI3529 = "Advance", 1, "")</f>
        <v>1</v>
      </c>
      <c r="BL3529" s="171" t="str">
        <f>IF(AI3529 = "Chargeback", 1, "")</f>
        <v/>
      </c>
      <c r="BM3529" s="162" t="str">
        <f>IF(AI3529 = "Chargeback", AD3529, "")</f>
        <v/>
      </c>
    </row>
    <row r="3530" spans="1:65">
      <c r="A3530" s="35" t="s">
        <v>302</v>
      </c>
      <c r="B3530" s="35" t="s">
        <v>253</v>
      </c>
      <c r="C3530" s="80">
        <v>1899802</v>
      </c>
      <c r="E3530" s="158">
        <v>45616</v>
      </c>
      <c r="F3530" s="159">
        <v>45616</v>
      </c>
      <c r="G3530" s="35" t="s">
        <v>5716</v>
      </c>
      <c r="H3530" s="35" t="s">
        <v>1051</v>
      </c>
      <c r="I3530" s="35" t="s">
        <v>443</v>
      </c>
      <c r="J3530" s="35" t="s">
        <v>5717</v>
      </c>
      <c r="K3530" s="80">
        <v>1770648862</v>
      </c>
      <c r="M3530" s="158">
        <v>45658</v>
      </c>
      <c r="N3530" s="160">
        <f ca="1">IFERROR(IF(M3530="","", DATEDIF(M3530, TODAY(), "M")),"")</f>
        <v>3</v>
      </c>
      <c r="R3530" s="35" t="s">
        <v>384</v>
      </c>
      <c r="S3530" s="35" t="s">
        <v>255</v>
      </c>
      <c r="T3530" s="35" t="s">
        <v>407</v>
      </c>
      <c r="V3530" s="35" t="s">
        <v>553</v>
      </c>
      <c r="Z3530" s="162">
        <v>0</v>
      </c>
      <c r="AA3530" s="163">
        <v>1</v>
      </c>
      <c r="AD3530" s="162">
        <v>200</v>
      </c>
      <c r="AG3530" s="35" t="s">
        <v>409</v>
      </c>
      <c r="AH3530" s="166" t="str">
        <f t="shared" si="55"/>
        <v>Humana ay64 big file (1).xlsx</v>
      </c>
      <c r="AI3530" s="35" t="s">
        <v>237</v>
      </c>
      <c r="BJ3530" s="162">
        <f>IF(AI3530 = "Advance", AD3530, "")</f>
        <v>200</v>
      </c>
      <c r="BK3530" s="171">
        <f>IF(AI3530 = "Advance", 1, "")</f>
        <v>1</v>
      </c>
      <c r="BL3530" s="171" t="str">
        <f>IF(AI3530 = "Chargeback", 1, "")</f>
        <v/>
      </c>
      <c r="BM3530" s="162" t="str">
        <f>IF(AI3530 = "Chargeback", AD3530, "")</f>
        <v/>
      </c>
    </row>
    <row r="3531" spans="1:65">
      <c r="A3531" s="35" t="s">
        <v>302</v>
      </c>
      <c r="B3531" s="35" t="s">
        <v>253</v>
      </c>
      <c r="C3531" s="80">
        <v>1899802</v>
      </c>
      <c r="E3531" s="158">
        <v>45616</v>
      </c>
      <c r="F3531" s="159">
        <v>45616</v>
      </c>
      <c r="G3531" s="35" t="s">
        <v>5718</v>
      </c>
      <c r="H3531" s="35" t="s">
        <v>471</v>
      </c>
      <c r="I3531" s="35" t="s">
        <v>402</v>
      </c>
      <c r="J3531" s="35" t="s">
        <v>3647</v>
      </c>
      <c r="K3531" s="80">
        <v>9162505679</v>
      </c>
      <c r="M3531" s="158">
        <v>45658</v>
      </c>
      <c r="N3531" s="160">
        <f ca="1">IFERROR(IF(M3531="","", DATEDIF(M3531, TODAY(), "M")),"")</f>
        <v>3</v>
      </c>
      <c r="R3531" s="35" t="s">
        <v>384</v>
      </c>
      <c r="S3531" s="35" t="s">
        <v>255</v>
      </c>
      <c r="T3531" s="35" t="s">
        <v>385</v>
      </c>
      <c r="V3531" s="35" t="s">
        <v>386</v>
      </c>
      <c r="Z3531" s="162">
        <v>0</v>
      </c>
      <c r="AA3531" s="163">
        <v>1</v>
      </c>
      <c r="AD3531" s="162">
        <v>200</v>
      </c>
      <c r="AG3531" s="35" t="s">
        <v>409</v>
      </c>
      <c r="AH3531" s="166" t="str">
        <f t="shared" si="55"/>
        <v>Humana ay64 big file (1).xlsx</v>
      </c>
      <c r="AI3531" s="35" t="s">
        <v>237</v>
      </c>
      <c r="BJ3531" s="162">
        <f>IF(AI3531 = "Advance", AD3531, "")</f>
        <v>200</v>
      </c>
      <c r="BK3531" s="171">
        <f>IF(AI3531 = "Advance", 1, "")</f>
        <v>1</v>
      </c>
      <c r="BL3531" s="171" t="str">
        <f>IF(AI3531 = "Chargeback", 1, "")</f>
        <v/>
      </c>
      <c r="BM3531" s="162" t="str">
        <f>IF(AI3531 = "Chargeback", AD3531, "")</f>
        <v/>
      </c>
    </row>
    <row r="3532" spans="1:65">
      <c r="A3532" s="35" t="s">
        <v>303</v>
      </c>
      <c r="B3532" s="35" t="s">
        <v>253</v>
      </c>
      <c r="C3532" s="80">
        <v>1909377</v>
      </c>
      <c r="E3532" s="158">
        <v>45616</v>
      </c>
      <c r="F3532" s="159">
        <v>45616</v>
      </c>
      <c r="G3532" s="35" t="s">
        <v>5719</v>
      </c>
      <c r="H3532" s="35" t="s">
        <v>1067</v>
      </c>
      <c r="I3532" s="35" t="s">
        <v>390</v>
      </c>
      <c r="J3532" s="35" t="s">
        <v>2738</v>
      </c>
      <c r="K3532" s="80">
        <v>3447021614</v>
      </c>
      <c r="M3532" s="158">
        <v>45658</v>
      </c>
      <c r="N3532" s="160">
        <f ca="1">IFERROR(IF(M3532="","", DATEDIF(M3532, TODAY(), "M")),"")</f>
        <v>3</v>
      </c>
      <c r="R3532" s="35" t="s">
        <v>384</v>
      </c>
      <c r="S3532" s="35" t="s">
        <v>255</v>
      </c>
      <c r="T3532" s="35" t="s">
        <v>385</v>
      </c>
      <c r="V3532" s="35" t="s">
        <v>386</v>
      </c>
      <c r="Z3532" s="162">
        <v>0</v>
      </c>
      <c r="AA3532" s="163">
        <v>1</v>
      </c>
      <c r="AD3532" s="162">
        <v>200</v>
      </c>
      <c r="AG3532" s="35" t="s">
        <v>409</v>
      </c>
      <c r="AH3532" s="166" t="str">
        <f t="shared" si="55"/>
        <v>Humana ay64 big file (1).xlsx</v>
      </c>
      <c r="AI3532" s="35" t="s">
        <v>237</v>
      </c>
      <c r="BJ3532" s="162">
        <f>IF(AI3532 = "Advance", AD3532, "")</f>
        <v>200</v>
      </c>
      <c r="BK3532" s="171">
        <f>IF(AI3532 = "Advance", 1, "")</f>
        <v>1</v>
      </c>
      <c r="BL3532" s="171" t="str">
        <f>IF(AI3532 = "Chargeback", 1, "")</f>
        <v/>
      </c>
      <c r="BM3532" s="162" t="str">
        <f>IF(AI3532 = "Chargeback", AD3532, "")</f>
        <v/>
      </c>
    </row>
    <row r="3533" spans="1:65">
      <c r="A3533" s="35" t="s">
        <v>303</v>
      </c>
      <c r="B3533" s="35" t="s">
        <v>253</v>
      </c>
      <c r="C3533" s="80">
        <v>1909377</v>
      </c>
      <c r="E3533" s="158">
        <v>45616</v>
      </c>
      <c r="F3533" s="159">
        <v>45616</v>
      </c>
      <c r="G3533" s="35" t="s">
        <v>5720</v>
      </c>
      <c r="H3533" s="35" t="s">
        <v>1511</v>
      </c>
      <c r="I3533" s="35" t="s">
        <v>443</v>
      </c>
      <c r="J3533" s="35" t="s">
        <v>3215</v>
      </c>
      <c r="K3533" s="80">
        <v>7289659819</v>
      </c>
      <c r="M3533" s="158">
        <v>45658</v>
      </c>
      <c r="N3533" s="160">
        <f ca="1">IFERROR(IF(M3533="","", DATEDIF(M3533, TODAY(), "M")),"")</f>
        <v>3</v>
      </c>
      <c r="R3533" s="35" t="s">
        <v>384</v>
      </c>
      <c r="S3533" s="35" t="s">
        <v>255</v>
      </c>
      <c r="T3533" s="35" t="s">
        <v>385</v>
      </c>
      <c r="V3533" s="35" t="s">
        <v>386</v>
      </c>
      <c r="Z3533" s="162">
        <v>0</v>
      </c>
      <c r="AA3533" s="163">
        <v>1</v>
      </c>
      <c r="AD3533" s="162">
        <v>200</v>
      </c>
      <c r="AG3533" s="35" t="s">
        <v>409</v>
      </c>
      <c r="AH3533" s="166" t="str">
        <f t="shared" si="55"/>
        <v>Humana ay64 big file (1).xlsx</v>
      </c>
      <c r="AI3533" s="35" t="s">
        <v>237</v>
      </c>
      <c r="BJ3533" s="162">
        <f>IF(AI3533 = "Advance", AD3533, "")</f>
        <v>200</v>
      </c>
      <c r="BK3533" s="171">
        <f>IF(AI3533 = "Advance", 1, "")</f>
        <v>1</v>
      </c>
      <c r="BL3533" s="171" t="str">
        <f>IF(AI3533 = "Chargeback", 1, "")</f>
        <v/>
      </c>
      <c r="BM3533" s="162" t="str">
        <f>IF(AI3533 = "Chargeback", AD3533, "")</f>
        <v/>
      </c>
    </row>
    <row r="3534" spans="1:65">
      <c r="A3534" s="35" t="s">
        <v>303</v>
      </c>
      <c r="B3534" s="35" t="s">
        <v>253</v>
      </c>
      <c r="C3534" s="80">
        <v>1909377</v>
      </c>
      <c r="E3534" s="158">
        <v>45616</v>
      </c>
      <c r="F3534" s="159">
        <v>45616</v>
      </c>
      <c r="G3534" s="35" t="s">
        <v>5721</v>
      </c>
      <c r="H3534" s="35" t="s">
        <v>2236</v>
      </c>
      <c r="J3534" s="35" t="s">
        <v>4224</v>
      </c>
      <c r="K3534" s="80">
        <v>5570653596</v>
      </c>
      <c r="M3534" s="158">
        <v>45658</v>
      </c>
      <c r="N3534" s="160">
        <f ca="1">IFERROR(IF(M3534="","", DATEDIF(M3534, TODAY(), "M")),"")</f>
        <v>3</v>
      </c>
      <c r="R3534" s="35" t="s">
        <v>384</v>
      </c>
      <c r="S3534" s="35" t="s">
        <v>255</v>
      </c>
      <c r="T3534" s="35" t="s">
        <v>407</v>
      </c>
      <c r="V3534" s="35" t="s">
        <v>553</v>
      </c>
      <c r="Z3534" s="162">
        <v>0</v>
      </c>
      <c r="AA3534" s="163">
        <v>1</v>
      </c>
      <c r="AD3534" s="162">
        <v>120</v>
      </c>
      <c r="AG3534" s="35" t="s">
        <v>409</v>
      </c>
      <c r="AH3534" s="166" t="str">
        <f t="shared" si="55"/>
        <v>Humana ay64 big file (1).xlsx</v>
      </c>
      <c r="AI3534" s="35" t="s">
        <v>237</v>
      </c>
      <c r="BJ3534" s="162">
        <f>IF(AI3534 = "Advance", AD3534, "")</f>
        <v>120</v>
      </c>
      <c r="BK3534" s="171">
        <f>IF(AI3534 = "Advance", 1, "")</f>
        <v>1</v>
      </c>
      <c r="BL3534" s="171" t="str">
        <f>IF(AI3534 = "Chargeback", 1, "")</f>
        <v/>
      </c>
      <c r="BM3534" s="162" t="str">
        <f>IF(AI3534 = "Chargeback", AD3534, "")</f>
        <v/>
      </c>
    </row>
    <row r="3535" spans="1:65">
      <c r="A3535" s="35" t="s">
        <v>303</v>
      </c>
      <c r="B3535" s="35" t="s">
        <v>253</v>
      </c>
      <c r="C3535" s="80">
        <v>1909377</v>
      </c>
      <c r="E3535" s="158">
        <v>45616</v>
      </c>
      <c r="F3535" s="159">
        <v>45616</v>
      </c>
      <c r="G3535" s="35" t="s">
        <v>5722</v>
      </c>
      <c r="H3535" s="35" t="s">
        <v>1680</v>
      </c>
      <c r="I3535" s="35" t="s">
        <v>416</v>
      </c>
      <c r="J3535" s="35" t="s">
        <v>2257</v>
      </c>
      <c r="K3535" s="80">
        <v>5698383320</v>
      </c>
      <c r="M3535" s="158">
        <v>45658</v>
      </c>
      <c r="N3535" s="160">
        <f ca="1">IFERROR(IF(M3535="","", DATEDIF(M3535, TODAY(), "M")),"")</f>
        <v>3</v>
      </c>
      <c r="R3535" s="35" t="s">
        <v>384</v>
      </c>
      <c r="S3535" s="35" t="s">
        <v>255</v>
      </c>
      <c r="T3535" s="35" t="s">
        <v>407</v>
      </c>
      <c r="V3535" s="35" t="s">
        <v>553</v>
      </c>
      <c r="Z3535" s="162">
        <v>0</v>
      </c>
      <c r="AA3535" s="163">
        <v>1</v>
      </c>
      <c r="AD3535" s="162">
        <v>120</v>
      </c>
      <c r="AG3535" s="35" t="s">
        <v>409</v>
      </c>
      <c r="AH3535" s="166" t="str">
        <f t="shared" si="55"/>
        <v>Humana ay64 big file (1).xlsx</v>
      </c>
      <c r="AI3535" s="35" t="s">
        <v>237</v>
      </c>
      <c r="BJ3535" s="162">
        <f>IF(AI3535 = "Advance", AD3535, "")</f>
        <v>120</v>
      </c>
      <c r="BK3535" s="171">
        <f>IF(AI3535 = "Advance", 1, "")</f>
        <v>1</v>
      </c>
      <c r="BL3535" s="171" t="str">
        <f>IF(AI3535 = "Chargeback", 1, "")</f>
        <v/>
      </c>
      <c r="BM3535" s="162" t="str">
        <f>IF(AI3535 = "Chargeback", AD3535, "")</f>
        <v/>
      </c>
    </row>
    <row r="3536" spans="1:65">
      <c r="A3536" s="35" t="s">
        <v>303</v>
      </c>
      <c r="B3536" s="35" t="s">
        <v>253</v>
      </c>
      <c r="C3536" s="80">
        <v>1909377</v>
      </c>
      <c r="E3536" s="158">
        <v>45616</v>
      </c>
      <c r="F3536" s="159">
        <v>45616</v>
      </c>
      <c r="G3536" s="35" t="s">
        <v>5723</v>
      </c>
      <c r="H3536" s="35" t="s">
        <v>471</v>
      </c>
      <c r="I3536" s="35" t="s">
        <v>394</v>
      </c>
      <c r="J3536" s="35" t="s">
        <v>5724</v>
      </c>
      <c r="K3536" s="80">
        <v>8507604622</v>
      </c>
      <c r="M3536" s="158">
        <v>45658</v>
      </c>
      <c r="N3536" s="160">
        <f ca="1">IFERROR(IF(M3536="","", DATEDIF(M3536, TODAY(), "M")),"")</f>
        <v>3</v>
      </c>
      <c r="R3536" s="35" t="s">
        <v>384</v>
      </c>
      <c r="S3536" s="35" t="s">
        <v>255</v>
      </c>
      <c r="T3536" s="35" t="s">
        <v>385</v>
      </c>
      <c r="V3536" s="35" t="s">
        <v>386</v>
      </c>
      <c r="Z3536" s="162">
        <v>0</v>
      </c>
      <c r="AA3536" s="163">
        <v>1</v>
      </c>
      <c r="AD3536" s="162">
        <v>200</v>
      </c>
      <c r="AG3536" s="35" t="s">
        <v>409</v>
      </c>
      <c r="AH3536" s="166" t="str">
        <f t="shared" si="55"/>
        <v>Humana ay64 big file (1).xlsx</v>
      </c>
      <c r="AI3536" s="35" t="s">
        <v>237</v>
      </c>
      <c r="BJ3536" s="162">
        <f>IF(AI3536 = "Advance", AD3536, "")</f>
        <v>200</v>
      </c>
      <c r="BK3536" s="171">
        <f>IF(AI3536 = "Advance", 1, "")</f>
        <v>1</v>
      </c>
      <c r="BL3536" s="171" t="str">
        <f>IF(AI3536 = "Chargeback", 1, "")</f>
        <v/>
      </c>
      <c r="BM3536" s="162" t="str">
        <f>IF(AI3536 = "Chargeback", AD3536, "")</f>
        <v/>
      </c>
    </row>
    <row r="3537" spans="1:65">
      <c r="A3537" s="35" t="s">
        <v>303</v>
      </c>
      <c r="B3537" s="35" t="s">
        <v>253</v>
      </c>
      <c r="C3537" s="80">
        <v>1909377</v>
      </c>
      <c r="E3537" s="158">
        <v>45616</v>
      </c>
      <c r="F3537" s="159">
        <v>45616</v>
      </c>
      <c r="G3537" s="35" t="s">
        <v>5725</v>
      </c>
      <c r="H3537" s="35" t="s">
        <v>5726</v>
      </c>
      <c r="I3537" s="35" t="s">
        <v>412</v>
      </c>
      <c r="J3537" s="35" t="s">
        <v>4224</v>
      </c>
      <c r="K3537" s="80">
        <v>8931338996</v>
      </c>
      <c r="M3537" s="158">
        <v>45658</v>
      </c>
      <c r="N3537" s="160">
        <f ca="1">IFERROR(IF(M3537="","", DATEDIF(M3537, TODAY(), "M")),"")</f>
        <v>3</v>
      </c>
      <c r="R3537" s="35" t="s">
        <v>384</v>
      </c>
      <c r="S3537" s="35" t="s">
        <v>255</v>
      </c>
      <c r="T3537" s="35" t="s">
        <v>385</v>
      </c>
      <c r="V3537" s="35" t="s">
        <v>386</v>
      </c>
      <c r="Z3537" s="162">
        <v>0</v>
      </c>
      <c r="AA3537" s="163">
        <v>1</v>
      </c>
      <c r="AD3537" s="162">
        <v>200</v>
      </c>
      <c r="AG3537" s="35" t="s">
        <v>409</v>
      </c>
      <c r="AH3537" s="166" t="str">
        <f t="shared" si="55"/>
        <v>Humana ay64 big file (1).xlsx</v>
      </c>
      <c r="AI3537" s="35" t="s">
        <v>237</v>
      </c>
      <c r="BJ3537" s="162">
        <f>IF(AI3537 = "Advance", AD3537, "")</f>
        <v>200</v>
      </c>
      <c r="BK3537" s="171">
        <f>IF(AI3537 = "Advance", 1, "")</f>
        <v>1</v>
      </c>
      <c r="BL3537" s="171" t="str">
        <f>IF(AI3537 = "Chargeback", 1, "")</f>
        <v/>
      </c>
      <c r="BM3537" s="162" t="str">
        <f>IF(AI3537 = "Chargeback", AD3537, "")</f>
        <v/>
      </c>
    </row>
    <row r="3538" spans="1:65">
      <c r="A3538" s="35" t="s">
        <v>303</v>
      </c>
      <c r="B3538" s="35" t="s">
        <v>253</v>
      </c>
      <c r="C3538" s="80">
        <v>1909377</v>
      </c>
      <c r="E3538" s="158">
        <v>45616</v>
      </c>
      <c r="F3538" s="159">
        <v>45616</v>
      </c>
      <c r="G3538" s="35" t="s">
        <v>5727</v>
      </c>
      <c r="H3538" s="35" t="s">
        <v>5728</v>
      </c>
      <c r="I3538" s="35" t="s">
        <v>416</v>
      </c>
      <c r="J3538" s="35" t="s">
        <v>4597</v>
      </c>
      <c r="K3538" s="80">
        <v>4568393688</v>
      </c>
      <c r="M3538" s="158">
        <v>45658</v>
      </c>
      <c r="N3538" s="160">
        <f ca="1">IFERROR(IF(M3538="","", DATEDIF(M3538, TODAY(), "M")),"")</f>
        <v>3</v>
      </c>
      <c r="R3538" s="35" t="s">
        <v>384</v>
      </c>
      <c r="S3538" s="35" t="s">
        <v>255</v>
      </c>
      <c r="T3538" s="35" t="s">
        <v>385</v>
      </c>
      <c r="V3538" s="35" t="s">
        <v>386</v>
      </c>
      <c r="Z3538" s="162">
        <v>0</v>
      </c>
      <c r="AA3538" s="163">
        <v>1</v>
      </c>
      <c r="AD3538" s="162">
        <v>200</v>
      </c>
      <c r="AG3538" s="35" t="s">
        <v>409</v>
      </c>
      <c r="AH3538" s="166" t="str">
        <f t="shared" si="55"/>
        <v>Humana ay64 big file (1).xlsx</v>
      </c>
      <c r="AI3538" s="35" t="s">
        <v>237</v>
      </c>
      <c r="BJ3538" s="162">
        <f>IF(AI3538 = "Advance", AD3538, "")</f>
        <v>200</v>
      </c>
      <c r="BK3538" s="171">
        <f>IF(AI3538 = "Advance", 1, "")</f>
        <v>1</v>
      </c>
      <c r="BL3538" s="171" t="str">
        <f>IF(AI3538 = "Chargeback", 1, "")</f>
        <v/>
      </c>
      <c r="BM3538" s="162" t="str">
        <f>IF(AI3538 = "Chargeback", AD3538, "")</f>
        <v/>
      </c>
    </row>
    <row r="3539" spans="1:65">
      <c r="A3539" s="35" t="s">
        <v>304</v>
      </c>
      <c r="B3539" s="35" t="s">
        <v>253</v>
      </c>
      <c r="C3539" s="80">
        <v>1914124</v>
      </c>
      <c r="E3539" s="158">
        <v>45616</v>
      </c>
      <c r="F3539" s="159">
        <v>45616</v>
      </c>
      <c r="G3539" s="35" t="s">
        <v>5729</v>
      </c>
      <c r="H3539" s="35" t="s">
        <v>532</v>
      </c>
      <c r="I3539" s="35" t="s">
        <v>394</v>
      </c>
      <c r="J3539" s="35" t="s">
        <v>5730</v>
      </c>
      <c r="K3539" s="80">
        <v>4284934293</v>
      </c>
      <c r="M3539" s="158">
        <v>45658</v>
      </c>
      <c r="N3539" s="160">
        <f ca="1">IFERROR(IF(M3539="","", DATEDIF(M3539, TODAY(), "M")),"")</f>
        <v>3</v>
      </c>
      <c r="R3539" s="35" t="s">
        <v>384</v>
      </c>
      <c r="S3539" s="35" t="s">
        <v>255</v>
      </c>
      <c r="T3539" s="35" t="s">
        <v>385</v>
      </c>
      <c r="V3539" s="35" t="s">
        <v>386</v>
      </c>
      <c r="Z3539" s="162">
        <v>0</v>
      </c>
      <c r="AA3539" s="163">
        <v>1</v>
      </c>
      <c r="AD3539" s="162">
        <v>120</v>
      </c>
      <c r="AG3539" s="35" t="s">
        <v>409</v>
      </c>
      <c r="AH3539" s="166" t="str">
        <f t="shared" si="55"/>
        <v>Humana ay64 big file (1).xlsx</v>
      </c>
      <c r="AI3539" s="35" t="s">
        <v>237</v>
      </c>
      <c r="BJ3539" s="162">
        <f>IF(AI3539 = "Advance", AD3539, "")</f>
        <v>120</v>
      </c>
      <c r="BK3539" s="171">
        <f>IF(AI3539 = "Advance", 1, "")</f>
        <v>1</v>
      </c>
      <c r="BL3539" s="171" t="str">
        <f>IF(AI3539 = "Chargeback", 1, "")</f>
        <v/>
      </c>
      <c r="BM3539" s="162" t="str">
        <f>IF(AI3539 = "Chargeback", AD3539, "")</f>
        <v/>
      </c>
    </row>
    <row r="3540" spans="1:65">
      <c r="A3540" s="35" t="s">
        <v>304</v>
      </c>
      <c r="B3540" s="35" t="s">
        <v>253</v>
      </c>
      <c r="C3540" s="80">
        <v>1914124</v>
      </c>
      <c r="E3540" s="158">
        <v>45616</v>
      </c>
      <c r="F3540" s="159">
        <v>45616</v>
      </c>
      <c r="G3540" s="35" t="s">
        <v>5731</v>
      </c>
      <c r="H3540" s="35" t="s">
        <v>1352</v>
      </c>
      <c r="I3540" s="35" t="s">
        <v>430</v>
      </c>
      <c r="J3540" s="35" t="s">
        <v>2642</v>
      </c>
      <c r="K3540" s="80">
        <v>8011324903</v>
      </c>
      <c r="M3540" s="158">
        <v>45658</v>
      </c>
      <c r="N3540" s="160">
        <f ca="1">IFERROR(IF(M3540="","", DATEDIF(M3540, TODAY(), "M")),"")</f>
        <v>3</v>
      </c>
      <c r="R3540" s="35" t="s">
        <v>384</v>
      </c>
      <c r="S3540" s="35" t="s">
        <v>255</v>
      </c>
      <c r="T3540" s="35" t="s">
        <v>385</v>
      </c>
      <c r="V3540" s="35" t="s">
        <v>386</v>
      </c>
      <c r="Z3540" s="162">
        <v>0</v>
      </c>
      <c r="AA3540" s="163">
        <v>1</v>
      </c>
      <c r="AD3540" s="162">
        <v>200</v>
      </c>
      <c r="AG3540" s="35" t="s">
        <v>409</v>
      </c>
      <c r="AH3540" s="166" t="str">
        <f t="shared" si="55"/>
        <v>Humana ay64 big file (1).xlsx</v>
      </c>
      <c r="AI3540" s="35" t="s">
        <v>237</v>
      </c>
      <c r="BJ3540" s="162">
        <f>IF(AI3540 = "Advance", AD3540, "")</f>
        <v>200</v>
      </c>
      <c r="BK3540" s="171">
        <f>IF(AI3540 = "Advance", 1, "")</f>
        <v>1</v>
      </c>
      <c r="BL3540" s="171" t="str">
        <f>IF(AI3540 = "Chargeback", 1, "")</f>
        <v/>
      </c>
      <c r="BM3540" s="162" t="str">
        <f>IF(AI3540 = "Chargeback", AD3540, "")</f>
        <v/>
      </c>
    </row>
    <row r="3541" spans="1:65">
      <c r="A3541" s="35" t="s">
        <v>304</v>
      </c>
      <c r="B3541" s="35" t="s">
        <v>253</v>
      </c>
      <c r="C3541" s="80">
        <v>1914124</v>
      </c>
      <c r="E3541" s="158">
        <v>45616</v>
      </c>
      <c r="F3541" s="159">
        <v>45616</v>
      </c>
      <c r="G3541" s="35" t="s">
        <v>5732</v>
      </c>
      <c r="H3541" s="35" t="s">
        <v>1002</v>
      </c>
      <c r="I3541" s="35" t="s">
        <v>390</v>
      </c>
      <c r="J3541" s="35" t="s">
        <v>2642</v>
      </c>
      <c r="K3541" s="80">
        <v>8056388534</v>
      </c>
      <c r="M3541" s="158">
        <v>45658</v>
      </c>
      <c r="N3541" s="160">
        <f ca="1">IFERROR(IF(M3541="","", DATEDIF(M3541, TODAY(), "M")),"")</f>
        <v>3</v>
      </c>
      <c r="R3541" s="35" t="s">
        <v>384</v>
      </c>
      <c r="S3541" s="35" t="s">
        <v>255</v>
      </c>
      <c r="T3541" s="35" t="s">
        <v>385</v>
      </c>
      <c r="V3541" s="35" t="s">
        <v>386</v>
      </c>
      <c r="Z3541" s="162">
        <v>0</v>
      </c>
      <c r="AA3541" s="163">
        <v>1</v>
      </c>
      <c r="AD3541" s="162">
        <v>200</v>
      </c>
      <c r="AG3541" s="35" t="s">
        <v>409</v>
      </c>
      <c r="AH3541" s="166" t="str">
        <f t="shared" si="55"/>
        <v>Humana ay64 big file (1).xlsx</v>
      </c>
      <c r="AI3541" s="35" t="s">
        <v>237</v>
      </c>
      <c r="BJ3541" s="162">
        <f>IF(AI3541 = "Advance", AD3541, "")</f>
        <v>200</v>
      </c>
      <c r="BK3541" s="171">
        <f>IF(AI3541 = "Advance", 1, "")</f>
        <v>1</v>
      </c>
      <c r="BL3541" s="171" t="str">
        <f>IF(AI3541 = "Chargeback", 1, "")</f>
        <v/>
      </c>
      <c r="BM3541" s="162" t="str">
        <f>IF(AI3541 = "Chargeback", AD3541, "")</f>
        <v/>
      </c>
    </row>
    <row r="3542" spans="1:65">
      <c r="A3542" s="35" t="s">
        <v>304</v>
      </c>
      <c r="B3542" s="35" t="s">
        <v>253</v>
      </c>
      <c r="C3542" s="80">
        <v>1914124</v>
      </c>
      <c r="E3542" s="158">
        <v>45616</v>
      </c>
      <c r="F3542" s="159">
        <v>45616</v>
      </c>
      <c r="G3542" s="35" t="s">
        <v>5733</v>
      </c>
      <c r="H3542" s="35" t="s">
        <v>5734</v>
      </c>
      <c r="I3542" s="35" t="s">
        <v>1376</v>
      </c>
      <c r="J3542" s="35" t="s">
        <v>5735</v>
      </c>
      <c r="K3542" s="80">
        <v>5819374374</v>
      </c>
      <c r="M3542" s="158">
        <v>45658</v>
      </c>
      <c r="N3542" s="160">
        <f ca="1">IFERROR(IF(M3542="","", DATEDIF(M3542, TODAY(), "M")),"")</f>
        <v>3</v>
      </c>
      <c r="R3542" s="35" t="s">
        <v>384</v>
      </c>
      <c r="S3542" s="35" t="s">
        <v>255</v>
      </c>
      <c r="T3542" s="35" t="s">
        <v>385</v>
      </c>
      <c r="V3542" s="35" t="s">
        <v>386</v>
      </c>
      <c r="Z3542" s="162">
        <v>0</v>
      </c>
      <c r="AA3542" s="163">
        <v>1</v>
      </c>
      <c r="AD3542" s="162">
        <v>200</v>
      </c>
      <c r="AG3542" s="35" t="s">
        <v>409</v>
      </c>
      <c r="AH3542" s="166" t="str">
        <f t="shared" si="55"/>
        <v>Humana ay64 big file (1).xlsx</v>
      </c>
      <c r="AI3542" s="35" t="s">
        <v>237</v>
      </c>
      <c r="BJ3542" s="162">
        <f>IF(AI3542 = "Advance", AD3542, "")</f>
        <v>200</v>
      </c>
      <c r="BK3542" s="171">
        <f>IF(AI3542 = "Advance", 1, "")</f>
        <v>1</v>
      </c>
      <c r="BL3542" s="171" t="str">
        <f>IF(AI3542 = "Chargeback", 1, "")</f>
        <v/>
      </c>
      <c r="BM3542" s="162" t="str">
        <f>IF(AI3542 = "Chargeback", AD3542, "")</f>
        <v/>
      </c>
    </row>
    <row r="3543" spans="1:65">
      <c r="A3543" s="35" t="s">
        <v>260</v>
      </c>
      <c r="B3543" s="35" t="s">
        <v>253</v>
      </c>
      <c r="C3543" s="80">
        <v>1462792</v>
      </c>
      <c r="E3543" s="158">
        <v>45623</v>
      </c>
      <c r="F3543" s="159">
        <v>45623</v>
      </c>
      <c r="G3543" s="35" t="s">
        <v>5736</v>
      </c>
      <c r="H3543" s="35" t="s">
        <v>1014</v>
      </c>
      <c r="I3543" s="35" t="s">
        <v>416</v>
      </c>
      <c r="J3543" s="35" t="s">
        <v>5737</v>
      </c>
      <c r="K3543" s="80">
        <v>5209288606</v>
      </c>
      <c r="M3543" s="158">
        <v>45658</v>
      </c>
      <c r="N3543" s="160">
        <f ca="1">IFERROR(IF(M3543="","", DATEDIF(M3543, TODAY(), "M")),"")</f>
        <v>3</v>
      </c>
      <c r="R3543" s="35" t="s">
        <v>384</v>
      </c>
      <c r="S3543" s="35" t="s">
        <v>255</v>
      </c>
      <c r="T3543" s="35" t="s">
        <v>385</v>
      </c>
      <c r="V3543" s="35" t="s">
        <v>386</v>
      </c>
      <c r="Z3543" s="162">
        <v>0</v>
      </c>
      <c r="AA3543" s="163">
        <v>1</v>
      </c>
      <c r="AD3543" s="162">
        <v>120</v>
      </c>
      <c r="AG3543" s="35" t="s">
        <v>409</v>
      </c>
      <c r="AH3543" s="166" t="str">
        <f t="shared" si="55"/>
        <v>Humana ay64 big file (1).xlsx</v>
      </c>
      <c r="AI3543" s="35" t="s">
        <v>237</v>
      </c>
      <c r="BJ3543" s="162">
        <f>IF(AI3543 = "Advance", AD3543, "")</f>
        <v>120</v>
      </c>
      <c r="BK3543" s="171">
        <f>IF(AI3543 = "Advance", 1, "")</f>
        <v>1</v>
      </c>
      <c r="BL3543" s="171" t="str">
        <f>IF(AI3543 = "Chargeback", 1, "")</f>
        <v/>
      </c>
      <c r="BM3543" s="162" t="str">
        <f>IF(AI3543 = "Chargeback", AD3543, "")</f>
        <v/>
      </c>
    </row>
    <row r="3544" spans="1:65">
      <c r="A3544" s="35" t="s">
        <v>260</v>
      </c>
      <c r="B3544" s="35" t="s">
        <v>253</v>
      </c>
      <c r="C3544" s="80">
        <v>1462792</v>
      </c>
      <c r="E3544" s="158">
        <v>45623</v>
      </c>
      <c r="F3544" s="159">
        <v>45623</v>
      </c>
      <c r="G3544" s="35" t="s">
        <v>1372</v>
      </c>
      <c r="H3544" s="35" t="s">
        <v>1373</v>
      </c>
      <c r="I3544" s="35" t="s">
        <v>416</v>
      </c>
      <c r="J3544" s="35" t="s">
        <v>1374</v>
      </c>
      <c r="K3544" s="80">
        <v>2738492268</v>
      </c>
      <c r="M3544" s="158">
        <v>45658</v>
      </c>
      <c r="N3544" s="160">
        <f ca="1">IFERROR(IF(M3544="","", DATEDIF(M3544, TODAY(), "M")),"")</f>
        <v>3</v>
      </c>
      <c r="R3544" s="35" t="s">
        <v>384</v>
      </c>
      <c r="S3544" s="35" t="s">
        <v>255</v>
      </c>
      <c r="T3544" s="35" t="s">
        <v>385</v>
      </c>
      <c r="V3544" s="35" t="s">
        <v>386</v>
      </c>
      <c r="Z3544" s="162">
        <v>0</v>
      </c>
      <c r="AA3544" s="163">
        <v>1</v>
      </c>
      <c r="AD3544" s="162">
        <v>120</v>
      </c>
      <c r="AG3544" s="35" t="s">
        <v>409</v>
      </c>
      <c r="AH3544" s="166" t="str">
        <f t="shared" si="55"/>
        <v>Humana ay64 big file (1).xlsx</v>
      </c>
      <c r="AI3544" s="35" t="s">
        <v>237</v>
      </c>
      <c r="BJ3544" s="162">
        <f>IF(AI3544 = "Advance", AD3544, "")</f>
        <v>120</v>
      </c>
      <c r="BK3544" s="171">
        <f>IF(AI3544 = "Advance", 1, "")</f>
        <v>1</v>
      </c>
      <c r="BL3544" s="171" t="str">
        <f>IF(AI3544 = "Chargeback", 1, "")</f>
        <v/>
      </c>
      <c r="BM3544" s="162" t="str">
        <f>IF(AI3544 = "Chargeback", AD3544, "")</f>
        <v/>
      </c>
    </row>
    <row r="3545" spans="1:65">
      <c r="A3545" s="35" t="s">
        <v>260</v>
      </c>
      <c r="B3545" s="35" t="s">
        <v>253</v>
      </c>
      <c r="C3545" s="80">
        <v>1462792</v>
      </c>
      <c r="E3545" s="158">
        <v>45623</v>
      </c>
      <c r="F3545" s="159">
        <v>45623</v>
      </c>
      <c r="G3545" s="35" t="s">
        <v>5738</v>
      </c>
      <c r="H3545" s="35" t="s">
        <v>1841</v>
      </c>
      <c r="I3545" s="35" t="s">
        <v>443</v>
      </c>
      <c r="J3545" s="35" t="s">
        <v>784</v>
      </c>
      <c r="K3545" s="80">
        <v>208729577</v>
      </c>
      <c r="M3545" s="158">
        <v>45658</v>
      </c>
      <c r="N3545" s="160">
        <f ca="1">IFERROR(IF(M3545="","", DATEDIF(M3545, TODAY(), "M")),"")</f>
        <v>3</v>
      </c>
      <c r="R3545" s="35" t="s">
        <v>384</v>
      </c>
      <c r="S3545" s="35" t="s">
        <v>255</v>
      </c>
      <c r="T3545" s="35" t="s">
        <v>385</v>
      </c>
      <c r="V3545" s="35" t="s">
        <v>567</v>
      </c>
      <c r="Z3545" s="162">
        <v>0</v>
      </c>
      <c r="AA3545" s="163">
        <v>1</v>
      </c>
      <c r="AD3545" s="162">
        <v>120</v>
      </c>
      <c r="AG3545" s="35" t="s">
        <v>409</v>
      </c>
      <c r="AH3545" s="166" t="str">
        <f t="shared" si="55"/>
        <v>Humana ay64 big file (1).xlsx</v>
      </c>
      <c r="AI3545" s="35" t="s">
        <v>237</v>
      </c>
      <c r="BJ3545" s="162">
        <f>IF(AI3545 = "Advance", AD3545, "")</f>
        <v>120</v>
      </c>
      <c r="BK3545" s="171">
        <f>IF(AI3545 = "Advance", 1, "")</f>
        <v>1</v>
      </c>
      <c r="BL3545" s="171" t="str">
        <f>IF(AI3545 = "Chargeback", 1, "")</f>
        <v/>
      </c>
      <c r="BM3545" s="162" t="str">
        <f>IF(AI3545 = "Chargeback", AD3545, "")</f>
        <v/>
      </c>
    </row>
    <row r="3546" spans="1:65">
      <c r="A3546" s="35" t="s">
        <v>260</v>
      </c>
      <c r="B3546" s="35" t="s">
        <v>253</v>
      </c>
      <c r="C3546" s="80">
        <v>1462792</v>
      </c>
      <c r="E3546" s="158">
        <v>45623</v>
      </c>
      <c r="F3546" s="159">
        <v>45623</v>
      </c>
      <c r="G3546" s="35" t="s">
        <v>5739</v>
      </c>
      <c r="H3546" s="35" t="s">
        <v>1083</v>
      </c>
      <c r="I3546" s="35" t="s">
        <v>1114</v>
      </c>
      <c r="J3546" s="35" t="s">
        <v>5740</v>
      </c>
      <c r="K3546" s="80">
        <v>4567712909</v>
      </c>
      <c r="M3546" s="158">
        <v>45658</v>
      </c>
      <c r="N3546" s="160">
        <f ca="1">IFERROR(IF(M3546="","", DATEDIF(M3546, TODAY(), "M")),"")</f>
        <v>3</v>
      </c>
      <c r="R3546" s="35" t="s">
        <v>384</v>
      </c>
      <c r="S3546" s="35" t="s">
        <v>255</v>
      </c>
      <c r="T3546" s="35" t="s">
        <v>385</v>
      </c>
      <c r="V3546" s="35" t="s">
        <v>386</v>
      </c>
      <c r="Z3546" s="162">
        <v>0</v>
      </c>
      <c r="AA3546" s="163">
        <v>1</v>
      </c>
      <c r="AD3546" s="162">
        <v>200</v>
      </c>
      <c r="AG3546" s="35" t="s">
        <v>409</v>
      </c>
      <c r="AH3546" s="166" t="str">
        <f t="shared" si="55"/>
        <v>Humana ay64 big file (1).xlsx</v>
      </c>
      <c r="AI3546" s="35" t="s">
        <v>237</v>
      </c>
      <c r="BJ3546" s="162">
        <f>IF(AI3546 = "Advance", AD3546, "")</f>
        <v>200</v>
      </c>
      <c r="BK3546" s="171">
        <f>IF(AI3546 = "Advance", 1, "")</f>
        <v>1</v>
      </c>
      <c r="BL3546" s="171" t="str">
        <f>IF(AI3546 = "Chargeback", 1, "")</f>
        <v/>
      </c>
      <c r="BM3546" s="162" t="str">
        <f>IF(AI3546 = "Chargeback", AD3546, "")</f>
        <v/>
      </c>
    </row>
    <row r="3547" spans="1:65">
      <c r="A3547" s="35" t="s">
        <v>260</v>
      </c>
      <c r="B3547" s="35" t="s">
        <v>253</v>
      </c>
      <c r="C3547" s="80">
        <v>1462792</v>
      </c>
      <c r="E3547" s="158">
        <v>45623</v>
      </c>
      <c r="F3547" s="159">
        <v>45623</v>
      </c>
      <c r="G3547" s="35" t="s">
        <v>5741</v>
      </c>
      <c r="H3547" s="35" t="s">
        <v>1680</v>
      </c>
      <c r="I3547" s="35" t="s">
        <v>394</v>
      </c>
      <c r="J3547" s="35" t="s">
        <v>5742</v>
      </c>
      <c r="K3547" s="80">
        <v>9296039839</v>
      </c>
      <c r="M3547" s="158">
        <v>45658</v>
      </c>
      <c r="N3547" s="160">
        <f ca="1">IFERROR(IF(M3547="","", DATEDIF(M3547, TODAY(), "M")),"")</f>
        <v>3</v>
      </c>
      <c r="R3547" s="35" t="s">
        <v>384</v>
      </c>
      <c r="S3547" s="35" t="s">
        <v>255</v>
      </c>
      <c r="T3547" s="35" t="s">
        <v>385</v>
      </c>
      <c r="V3547" s="35" t="s">
        <v>386</v>
      </c>
      <c r="Z3547" s="162">
        <v>0</v>
      </c>
      <c r="AA3547" s="163">
        <v>1</v>
      </c>
      <c r="AD3547" s="162">
        <v>200</v>
      </c>
      <c r="AG3547" s="35" t="s">
        <v>409</v>
      </c>
      <c r="AH3547" s="166" t="str">
        <f t="shared" si="55"/>
        <v>Humana ay64 big file (1).xlsx</v>
      </c>
      <c r="AI3547" s="35" t="s">
        <v>237</v>
      </c>
      <c r="BJ3547" s="162">
        <f>IF(AI3547 = "Advance", AD3547, "")</f>
        <v>200</v>
      </c>
      <c r="BK3547" s="171">
        <f>IF(AI3547 = "Advance", 1, "")</f>
        <v>1</v>
      </c>
      <c r="BL3547" s="171" t="str">
        <f>IF(AI3547 = "Chargeback", 1, "")</f>
        <v/>
      </c>
      <c r="BM3547" s="162" t="str">
        <f>IF(AI3547 = "Chargeback", AD3547, "")</f>
        <v/>
      </c>
    </row>
    <row r="3548" spans="1:65">
      <c r="A3548" s="35" t="s">
        <v>260</v>
      </c>
      <c r="B3548" s="35" t="s">
        <v>253</v>
      </c>
      <c r="C3548" s="80">
        <v>1462792</v>
      </c>
      <c r="E3548" s="158">
        <v>45623</v>
      </c>
      <c r="F3548" s="159">
        <v>45623</v>
      </c>
      <c r="G3548" s="35" t="s">
        <v>5743</v>
      </c>
      <c r="H3548" s="35" t="s">
        <v>691</v>
      </c>
      <c r="I3548" s="35" t="s">
        <v>416</v>
      </c>
      <c r="J3548" s="35" t="s">
        <v>5744</v>
      </c>
      <c r="K3548" s="80">
        <v>5206040899</v>
      </c>
      <c r="M3548" s="158">
        <v>45658</v>
      </c>
      <c r="N3548" s="160">
        <f ca="1">IFERROR(IF(M3548="","", DATEDIF(M3548, TODAY(), "M")),"")</f>
        <v>3</v>
      </c>
      <c r="R3548" s="35" t="s">
        <v>384</v>
      </c>
      <c r="S3548" s="35" t="s">
        <v>255</v>
      </c>
      <c r="T3548" s="35" t="s">
        <v>407</v>
      </c>
      <c r="V3548" s="35" t="s">
        <v>553</v>
      </c>
      <c r="Z3548" s="162">
        <v>0</v>
      </c>
      <c r="AA3548" s="163">
        <v>1</v>
      </c>
      <c r="AD3548" s="162">
        <v>200</v>
      </c>
      <c r="AG3548" s="35" t="s">
        <v>409</v>
      </c>
      <c r="AH3548" s="166" t="str">
        <f t="shared" si="55"/>
        <v>Humana ay64 big file (1).xlsx</v>
      </c>
      <c r="AI3548" s="35" t="s">
        <v>237</v>
      </c>
      <c r="BJ3548" s="162">
        <f>IF(AI3548 = "Advance", AD3548, "")</f>
        <v>200</v>
      </c>
      <c r="BK3548" s="171">
        <f>IF(AI3548 = "Advance", 1, "")</f>
        <v>1</v>
      </c>
      <c r="BL3548" s="171" t="str">
        <f>IF(AI3548 = "Chargeback", 1, "")</f>
        <v/>
      </c>
      <c r="BM3548" s="162" t="str">
        <f>IF(AI3548 = "Chargeback", AD3548, "")</f>
        <v/>
      </c>
    </row>
    <row r="3549" spans="1:65">
      <c r="A3549" s="35" t="s">
        <v>260</v>
      </c>
      <c r="B3549" s="35" t="s">
        <v>253</v>
      </c>
      <c r="C3549" s="80">
        <v>1462792</v>
      </c>
      <c r="E3549" s="158">
        <v>45623</v>
      </c>
      <c r="F3549" s="159">
        <v>45623</v>
      </c>
      <c r="G3549" s="35" t="s">
        <v>5745</v>
      </c>
      <c r="H3549" s="35" t="s">
        <v>1310</v>
      </c>
      <c r="I3549" s="35" t="s">
        <v>465</v>
      </c>
      <c r="J3549" s="35" t="s">
        <v>5744</v>
      </c>
      <c r="K3549" s="80">
        <v>7279750080</v>
      </c>
      <c r="M3549" s="158">
        <v>45658</v>
      </c>
      <c r="N3549" s="160">
        <f ca="1">IFERROR(IF(M3549="","", DATEDIF(M3549, TODAY(), "M")),"")</f>
        <v>3</v>
      </c>
      <c r="R3549" s="35" t="s">
        <v>384</v>
      </c>
      <c r="S3549" s="35" t="s">
        <v>255</v>
      </c>
      <c r="T3549" s="35" t="s">
        <v>407</v>
      </c>
      <c r="V3549" s="35" t="s">
        <v>553</v>
      </c>
      <c r="Z3549" s="162">
        <v>0</v>
      </c>
      <c r="AA3549" s="163">
        <v>1</v>
      </c>
      <c r="AD3549" s="162">
        <v>200</v>
      </c>
      <c r="AG3549" s="35" t="s">
        <v>409</v>
      </c>
      <c r="AH3549" s="166" t="str">
        <f t="shared" si="55"/>
        <v>Humana ay64 big file (1).xlsx</v>
      </c>
      <c r="AI3549" s="35" t="s">
        <v>237</v>
      </c>
      <c r="BJ3549" s="162">
        <f>IF(AI3549 = "Advance", AD3549, "")</f>
        <v>200</v>
      </c>
      <c r="BK3549" s="171">
        <f>IF(AI3549 = "Advance", 1, "")</f>
        <v>1</v>
      </c>
      <c r="BL3549" s="171" t="str">
        <f>IF(AI3549 = "Chargeback", 1, "")</f>
        <v/>
      </c>
      <c r="BM3549" s="162" t="str">
        <f>IF(AI3549 = "Chargeback", AD3549, "")</f>
        <v/>
      </c>
    </row>
    <row r="3550" spans="1:65">
      <c r="A3550" s="35" t="s">
        <v>260</v>
      </c>
      <c r="B3550" s="35" t="s">
        <v>253</v>
      </c>
      <c r="C3550" s="80">
        <v>1462792</v>
      </c>
      <c r="E3550" s="158">
        <v>45623</v>
      </c>
      <c r="F3550" s="159">
        <v>45623</v>
      </c>
      <c r="G3550" s="35" t="s">
        <v>5746</v>
      </c>
      <c r="H3550" s="35" t="s">
        <v>5747</v>
      </c>
      <c r="I3550" s="35" t="s">
        <v>443</v>
      </c>
      <c r="J3550" s="35" t="s">
        <v>5748</v>
      </c>
      <c r="K3550" s="80">
        <v>7686379847</v>
      </c>
      <c r="M3550" s="158">
        <v>45689</v>
      </c>
      <c r="N3550" s="160">
        <f ca="1">IFERROR(IF(M3550="","", DATEDIF(M3550, TODAY(), "M")),"")</f>
        <v>2</v>
      </c>
      <c r="R3550" s="35" t="s">
        <v>384</v>
      </c>
      <c r="S3550" s="35" t="s">
        <v>255</v>
      </c>
      <c r="T3550" s="35" t="s">
        <v>385</v>
      </c>
      <c r="V3550" s="35" t="s">
        <v>386</v>
      </c>
      <c r="Z3550" s="162">
        <v>0</v>
      </c>
      <c r="AA3550" s="163">
        <v>1</v>
      </c>
      <c r="AD3550" s="162">
        <v>200</v>
      </c>
      <c r="AG3550" s="35" t="s">
        <v>409</v>
      </c>
      <c r="AH3550" s="166" t="str">
        <f t="shared" si="55"/>
        <v>Humana ay64 big file (1).xlsx</v>
      </c>
      <c r="AI3550" s="35" t="s">
        <v>237</v>
      </c>
      <c r="BJ3550" s="162">
        <f>IF(AI3550 = "Advance", AD3550, "")</f>
        <v>200</v>
      </c>
      <c r="BK3550" s="171">
        <f>IF(AI3550 = "Advance", 1, "")</f>
        <v>1</v>
      </c>
      <c r="BL3550" s="171" t="str">
        <f>IF(AI3550 = "Chargeback", 1, "")</f>
        <v/>
      </c>
      <c r="BM3550" s="162" t="str">
        <f>IF(AI3550 = "Chargeback", AD3550, "")</f>
        <v/>
      </c>
    </row>
    <row r="3551" spans="1:65">
      <c r="A3551" s="35" t="s">
        <v>271</v>
      </c>
      <c r="B3551" s="35" t="s">
        <v>253</v>
      </c>
      <c r="C3551" s="80">
        <v>1656986</v>
      </c>
      <c r="E3551" s="158">
        <v>45623</v>
      </c>
      <c r="F3551" s="159">
        <v>45623</v>
      </c>
      <c r="G3551" s="35" t="s">
        <v>2075</v>
      </c>
      <c r="H3551" s="35" t="s">
        <v>1585</v>
      </c>
      <c r="I3551" s="35" t="s">
        <v>430</v>
      </c>
      <c r="J3551" s="35" t="s">
        <v>744</v>
      </c>
      <c r="K3551" s="80">
        <v>9931225399</v>
      </c>
      <c r="M3551" s="158">
        <v>45658</v>
      </c>
      <c r="N3551" s="160">
        <f ca="1">IFERROR(IF(M3551="","", DATEDIF(M3551, TODAY(), "M")),"")</f>
        <v>3</v>
      </c>
      <c r="R3551" s="35" t="s">
        <v>384</v>
      </c>
      <c r="S3551" s="35" t="s">
        <v>255</v>
      </c>
      <c r="T3551" s="35" t="s">
        <v>407</v>
      </c>
      <c r="V3551" s="35" t="s">
        <v>553</v>
      </c>
      <c r="Z3551" s="162">
        <v>0</v>
      </c>
      <c r="AA3551" s="163">
        <v>1</v>
      </c>
      <c r="AD3551" s="162">
        <v>120</v>
      </c>
      <c r="AG3551" s="35" t="s">
        <v>409</v>
      </c>
      <c r="AH3551" s="166" t="str">
        <f t="shared" si="55"/>
        <v>Humana ay64 big file (1).xlsx</v>
      </c>
      <c r="AI3551" s="35" t="s">
        <v>237</v>
      </c>
      <c r="BJ3551" s="162">
        <f>IF(AI3551 = "Advance", AD3551, "")</f>
        <v>120</v>
      </c>
      <c r="BK3551" s="171">
        <f>IF(AI3551 = "Advance", 1, "")</f>
        <v>1</v>
      </c>
      <c r="BL3551" s="171" t="str">
        <f>IF(AI3551 = "Chargeback", 1, "")</f>
        <v/>
      </c>
      <c r="BM3551" s="162" t="str">
        <f>IF(AI3551 = "Chargeback", AD3551, "")</f>
        <v/>
      </c>
    </row>
    <row r="3552" spans="1:65">
      <c r="A3552" s="35" t="s">
        <v>271</v>
      </c>
      <c r="B3552" s="35" t="s">
        <v>253</v>
      </c>
      <c r="C3552" s="80">
        <v>1656986</v>
      </c>
      <c r="E3552" s="158">
        <v>45623</v>
      </c>
      <c r="F3552" s="159">
        <v>45623</v>
      </c>
      <c r="G3552" s="35" t="s">
        <v>5749</v>
      </c>
      <c r="H3552" s="35" t="s">
        <v>775</v>
      </c>
      <c r="I3552" s="35" t="s">
        <v>465</v>
      </c>
      <c r="J3552" s="35" t="s">
        <v>5750</v>
      </c>
      <c r="K3552" s="80">
        <v>8571632677</v>
      </c>
      <c r="M3552" s="158">
        <v>45658</v>
      </c>
      <c r="N3552" s="160">
        <f ca="1">IFERROR(IF(M3552="","", DATEDIF(M3552, TODAY(), "M")),"")</f>
        <v>3</v>
      </c>
      <c r="R3552" s="35" t="s">
        <v>384</v>
      </c>
      <c r="S3552" s="35" t="s">
        <v>255</v>
      </c>
      <c r="T3552" s="35" t="s">
        <v>407</v>
      </c>
      <c r="V3552" s="35" t="s">
        <v>553</v>
      </c>
      <c r="Z3552" s="162">
        <v>0</v>
      </c>
      <c r="AA3552" s="163">
        <v>1</v>
      </c>
      <c r="AD3552" s="162">
        <v>200</v>
      </c>
      <c r="AG3552" s="35" t="s">
        <v>409</v>
      </c>
      <c r="AH3552" s="166" t="str">
        <f t="shared" si="55"/>
        <v>Humana ay64 big file (1).xlsx</v>
      </c>
      <c r="AI3552" s="35" t="s">
        <v>237</v>
      </c>
      <c r="BJ3552" s="162">
        <f>IF(AI3552 = "Advance", AD3552, "")</f>
        <v>200</v>
      </c>
      <c r="BK3552" s="171">
        <f>IF(AI3552 = "Advance", 1, "")</f>
        <v>1</v>
      </c>
      <c r="BL3552" s="171" t="str">
        <f>IF(AI3552 = "Chargeback", 1, "")</f>
        <v/>
      </c>
      <c r="BM3552" s="162" t="str">
        <f>IF(AI3552 = "Chargeback", AD3552, "")</f>
        <v/>
      </c>
    </row>
    <row r="3553" spans="1:65">
      <c r="A3553" s="35" t="s">
        <v>271</v>
      </c>
      <c r="B3553" s="35" t="s">
        <v>253</v>
      </c>
      <c r="C3553" s="80">
        <v>1656986</v>
      </c>
      <c r="E3553" s="158">
        <v>45623</v>
      </c>
      <c r="F3553" s="159">
        <v>45623</v>
      </c>
      <c r="G3553" s="35" t="s">
        <v>2226</v>
      </c>
      <c r="H3553" s="35" t="s">
        <v>896</v>
      </c>
      <c r="J3553" s="35" t="s">
        <v>2227</v>
      </c>
      <c r="K3553" s="80">
        <v>8909241971</v>
      </c>
      <c r="M3553" s="158">
        <v>45658</v>
      </c>
      <c r="N3553" s="160">
        <f ca="1">IFERROR(IF(M3553="","", DATEDIF(M3553, TODAY(), "M")),"")</f>
        <v>3</v>
      </c>
      <c r="R3553" s="35" t="s">
        <v>384</v>
      </c>
      <c r="S3553" s="35" t="s">
        <v>255</v>
      </c>
      <c r="T3553" s="35" t="s">
        <v>407</v>
      </c>
      <c r="V3553" s="35" t="s">
        <v>553</v>
      </c>
      <c r="Z3553" s="162">
        <v>0</v>
      </c>
      <c r="AA3553" s="163">
        <v>1</v>
      </c>
      <c r="AD3553" s="162">
        <v>120</v>
      </c>
      <c r="AG3553" s="35" t="s">
        <v>409</v>
      </c>
      <c r="AH3553" s="166" t="str">
        <f t="shared" si="55"/>
        <v>Humana ay64 big file (1).xlsx</v>
      </c>
      <c r="AI3553" s="35" t="s">
        <v>237</v>
      </c>
      <c r="BJ3553" s="162">
        <f>IF(AI3553 = "Advance", AD3553, "")</f>
        <v>120</v>
      </c>
      <c r="BK3553" s="171">
        <f>IF(AI3553 = "Advance", 1, "")</f>
        <v>1</v>
      </c>
      <c r="BL3553" s="171" t="str">
        <f>IF(AI3553 = "Chargeback", 1, "")</f>
        <v/>
      </c>
      <c r="BM3553" s="162" t="str">
        <f>IF(AI3553 = "Chargeback", AD3553, "")</f>
        <v/>
      </c>
    </row>
    <row r="3554" spans="1:65">
      <c r="A3554" s="35" t="s">
        <v>271</v>
      </c>
      <c r="B3554" s="35" t="s">
        <v>262</v>
      </c>
      <c r="C3554" s="80">
        <v>1656986</v>
      </c>
      <c r="E3554" s="158">
        <v>45623</v>
      </c>
      <c r="F3554" s="159">
        <v>45623</v>
      </c>
      <c r="G3554" s="35" t="s">
        <v>5751</v>
      </c>
      <c r="H3554" s="35" t="s">
        <v>839</v>
      </c>
      <c r="I3554" s="35" t="s">
        <v>450</v>
      </c>
      <c r="J3554" s="35" t="s">
        <v>5750</v>
      </c>
      <c r="K3554" s="80">
        <v>2127908685</v>
      </c>
      <c r="M3554" s="158">
        <v>45658</v>
      </c>
      <c r="N3554" s="160">
        <f ca="1">IFERROR(IF(M3554="","", DATEDIF(M3554, TODAY(), "M")),"")</f>
        <v>3</v>
      </c>
      <c r="R3554" s="35" t="s">
        <v>384</v>
      </c>
      <c r="S3554" s="35" t="s">
        <v>590</v>
      </c>
      <c r="T3554" s="35" t="s">
        <v>590</v>
      </c>
      <c r="V3554" s="35" t="s">
        <v>591</v>
      </c>
      <c r="Z3554" s="162">
        <v>0</v>
      </c>
      <c r="AA3554" s="163">
        <v>1</v>
      </c>
      <c r="AD3554" s="162">
        <v>20</v>
      </c>
      <c r="AG3554" s="35" t="s">
        <v>409</v>
      </c>
      <c r="AH3554" s="166" t="str">
        <f t="shared" si="55"/>
        <v>Humana ay64 big file (1).xlsx</v>
      </c>
      <c r="AI3554" s="35" t="s">
        <v>237</v>
      </c>
      <c r="BJ3554" s="162">
        <f>IF(AI3554 = "Advance", AD3554, "")</f>
        <v>20</v>
      </c>
      <c r="BK3554" s="171">
        <f>IF(AI3554 = "Advance", 1, "")</f>
        <v>1</v>
      </c>
      <c r="BL3554" s="171" t="str">
        <f>IF(AI3554 = "Chargeback", 1, "")</f>
        <v/>
      </c>
      <c r="BM3554" s="162" t="str">
        <f>IF(AI3554 = "Chargeback", AD3554, "")</f>
        <v/>
      </c>
    </row>
    <row r="3555" spans="1:65">
      <c r="A3555" s="35" t="s">
        <v>271</v>
      </c>
      <c r="B3555" s="35" t="s">
        <v>253</v>
      </c>
      <c r="C3555" s="80">
        <v>1656986</v>
      </c>
      <c r="E3555" s="158">
        <v>45623</v>
      </c>
      <c r="F3555" s="159">
        <v>45623</v>
      </c>
      <c r="G3555" s="35" t="s">
        <v>5752</v>
      </c>
      <c r="H3555" s="35" t="s">
        <v>5753</v>
      </c>
      <c r="I3555" s="35" t="s">
        <v>416</v>
      </c>
      <c r="J3555" s="35" t="s">
        <v>5754</v>
      </c>
      <c r="K3555" s="80">
        <v>5848408011</v>
      </c>
      <c r="M3555" s="158">
        <v>45658</v>
      </c>
      <c r="N3555" s="160">
        <f ca="1">IFERROR(IF(M3555="","", DATEDIF(M3555, TODAY(), "M")),"")</f>
        <v>3</v>
      </c>
      <c r="R3555" s="35" t="s">
        <v>384</v>
      </c>
      <c r="S3555" s="35" t="s">
        <v>255</v>
      </c>
      <c r="T3555" s="35" t="s">
        <v>385</v>
      </c>
      <c r="V3555" s="35" t="s">
        <v>386</v>
      </c>
      <c r="Z3555" s="162">
        <v>0</v>
      </c>
      <c r="AA3555" s="163">
        <v>1</v>
      </c>
      <c r="AD3555" s="162">
        <v>200</v>
      </c>
      <c r="AG3555" s="35" t="s">
        <v>409</v>
      </c>
      <c r="AH3555" s="166" t="str">
        <f t="shared" si="55"/>
        <v>Humana ay64 big file (1).xlsx</v>
      </c>
      <c r="AI3555" s="35" t="s">
        <v>237</v>
      </c>
      <c r="BJ3555" s="162">
        <f>IF(AI3555 = "Advance", AD3555, "")</f>
        <v>200</v>
      </c>
      <c r="BK3555" s="171">
        <f>IF(AI3555 = "Advance", 1, "")</f>
        <v>1</v>
      </c>
      <c r="BL3555" s="171" t="str">
        <f>IF(AI3555 = "Chargeback", 1, "")</f>
        <v/>
      </c>
      <c r="BM3555" s="162" t="str">
        <f>IF(AI3555 = "Chargeback", AD3555, "")</f>
        <v/>
      </c>
    </row>
    <row r="3556" spans="1:65">
      <c r="A3556" s="35" t="s">
        <v>279</v>
      </c>
      <c r="B3556" s="35" t="s">
        <v>253</v>
      </c>
      <c r="C3556" s="80">
        <v>1775663</v>
      </c>
      <c r="E3556" s="158">
        <v>45623</v>
      </c>
      <c r="F3556" s="159">
        <v>45623</v>
      </c>
      <c r="G3556" s="35" t="s">
        <v>5755</v>
      </c>
      <c r="H3556" s="35" t="s">
        <v>5756</v>
      </c>
      <c r="I3556" s="35" t="s">
        <v>390</v>
      </c>
      <c r="J3556" s="35" t="s">
        <v>5757</v>
      </c>
      <c r="K3556" s="80">
        <v>4770387198</v>
      </c>
      <c r="M3556" s="158">
        <v>45658</v>
      </c>
      <c r="N3556" s="160">
        <f ca="1">IFERROR(IF(M3556="","", DATEDIF(M3556, TODAY(), "M")),"")</f>
        <v>3</v>
      </c>
      <c r="R3556" s="35" t="s">
        <v>384</v>
      </c>
      <c r="S3556" s="35" t="s">
        <v>255</v>
      </c>
      <c r="T3556" s="35" t="s">
        <v>407</v>
      </c>
      <c r="V3556" s="35" t="s">
        <v>408</v>
      </c>
      <c r="Z3556" s="162">
        <v>0</v>
      </c>
      <c r="AA3556" s="163">
        <v>1</v>
      </c>
      <c r="AD3556" s="162">
        <v>120</v>
      </c>
      <c r="AG3556" s="35" t="s">
        <v>409</v>
      </c>
      <c r="AH3556" s="166" t="str">
        <f t="shared" si="55"/>
        <v>Humana ay64 big file (1).xlsx</v>
      </c>
      <c r="AI3556" s="35" t="s">
        <v>237</v>
      </c>
      <c r="BJ3556" s="162">
        <f>IF(AI3556 = "Advance", AD3556, "")</f>
        <v>120</v>
      </c>
      <c r="BK3556" s="171">
        <f>IF(AI3556 = "Advance", 1, "")</f>
        <v>1</v>
      </c>
      <c r="BL3556" s="171" t="str">
        <f>IF(AI3556 = "Chargeback", 1, "")</f>
        <v/>
      </c>
      <c r="BM3556" s="162" t="str">
        <f>IF(AI3556 = "Chargeback", AD3556, "")</f>
        <v/>
      </c>
    </row>
    <row r="3557" spans="1:65">
      <c r="A3557" s="35" t="s">
        <v>279</v>
      </c>
      <c r="B3557" s="35" t="s">
        <v>262</v>
      </c>
      <c r="C3557" s="80">
        <v>1775663</v>
      </c>
      <c r="E3557" s="158">
        <v>45623</v>
      </c>
      <c r="F3557" s="159">
        <v>45623</v>
      </c>
      <c r="G3557" s="35" t="s">
        <v>2396</v>
      </c>
      <c r="H3557" s="35" t="s">
        <v>2397</v>
      </c>
      <c r="I3557" s="35" t="s">
        <v>420</v>
      </c>
      <c r="J3557" s="35" t="s">
        <v>2398</v>
      </c>
      <c r="K3557" s="80">
        <v>5087254303</v>
      </c>
      <c r="M3557" s="158">
        <v>45658</v>
      </c>
      <c r="N3557" s="160">
        <f ca="1">IFERROR(IF(M3557="","", DATEDIF(M3557, TODAY(), "M")),"")</f>
        <v>3</v>
      </c>
      <c r="R3557" s="35" t="s">
        <v>384</v>
      </c>
      <c r="S3557" s="35" t="s">
        <v>590</v>
      </c>
      <c r="T3557" s="35" t="s">
        <v>590</v>
      </c>
      <c r="V3557" s="35" t="s">
        <v>591</v>
      </c>
      <c r="Z3557" s="162">
        <v>0</v>
      </c>
      <c r="AA3557" s="163">
        <v>1</v>
      </c>
      <c r="AD3557" s="162">
        <v>20</v>
      </c>
      <c r="AG3557" s="35" t="s">
        <v>409</v>
      </c>
      <c r="AH3557" s="166" t="str">
        <f t="shared" si="55"/>
        <v>Humana ay64 big file (1).xlsx</v>
      </c>
      <c r="AI3557" s="35" t="s">
        <v>237</v>
      </c>
      <c r="BJ3557" s="162">
        <f>IF(AI3557 = "Advance", AD3557, "")</f>
        <v>20</v>
      </c>
      <c r="BK3557" s="171">
        <f>IF(AI3557 = "Advance", 1, "")</f>
        <v>1</v>
      </c>
      <c r="BL3557" s="171" t="str">
        <f>IF(AI3557 = "Chargeback", 1, "")</f>
        <v/>
      </c>
      <c r="BM3557" s="162" t="str">
        <f>IF(AI3557 = "Chargeback", AD3557, "")</f>
        <v/>
      </c>
    </row>
    <row r="3558" spans="1:65">
      <c r="A3558" s="35" t="s">
        <v>280</v>
      </c>
      <c r="B3558" s="35" t="s">
        <v>253</v>
      </c>
      <c r="C3558" s="80">
        <v>1796023</v>
      </c>
      <c r="E3558" s="158">
        <v>45623</v>
      </c>
      <c r="F3558" s="159">
        <v>45623</v>
      </c>
      <c r="G3558" s="35" t="s">
        <v>5758</v>
      </c>
      <c r="H3558" s="35" t="s">
        <v>5759</v>
      </c>
      <c r="I3558" s="35" t="s">
        <v>472</v>
      </c>
      <c r="J3558" s="35" t="s">
        <v>4575</v>
      </c>
      <c r="K3558" s="80">
        <v>518621756</v>
      </c>
      <c r="M3558" s="158">
        <v>45658</v>
      </c>
      <c r="N3558" s="160">
        <f ca="1">IFERROR(IF(M3558="","", DATEDIF(M3558, TODAY(), "M")),"")</f>
        <v>3</v>
      </c>
      <c r="R3558" s="35" t="s">
        <v>384</v>
      </c>
      <c r="S3558" s="35" t="s">
        <v>255</v>
      </c>
      <c r="T3558" s="35" t="s">
        <v>385</v>
      </c>
      <c r="V3558" s="35" t="s">
        <v>386</v>
      </c>
      <c r="Z3558" s="162">
        <v>0</v>
      </c>
      <c r="AA3558" s="163">
        <v>1</v>
      </c>
      <c r="AD3558" s="162">
        <v>120</v>
      </c>
      <c r="AG3558" s="35" t="s">
        <v>409</v>
      </c>
      <c r="AH3558" s="166" t="str">
        <f t="shared" si="55"/>
        <v>Humana ay64 big file (1).xlsx</v>
      </c>
      <c r="AI3558" s="35" t="s">
        <v>237</v>
      </c>
      <c r="BJ3558" s="162">
        <f>IF(AI3558 = "Advance", AD3558, "")</f>
        <v>120</v>
      </c>
      <c r="BK3558" s="171">
        <f>IF(AI3558 = "Advance", 1, "")</f>
        <v>1</v>
      </c>
      <c r="BL3558" s="171" t="str">
        <f>IF(AI3558 = "Chargeback", 1, "")</f>
        <v/>
      </c>
      <c r="BM3558" s="162" t="str">
        <f>IF(AI3558 = "Chargeback", AD3558, "")</f>
        <v/>
      </c>
    </row>
    <row r="3559" spans="1:65">
      <c r="A3559" s="35" t="s">
        <v>280</v>
      </c>
      <c r="B3559" s="35" t="s">
        <v>253</v>
      </c>
      <c r="C3559" s="80">
        <v>1796023</v>
      </c>
      <c r="E3559" s="158">
        <v>45623</v>
      </c>
      <c r="F3559" s="159">
        <v>45623</v>
      </c>
      <c r="G3559" s="35" t="s">
        <v>5760</v>
      </c>
      <c r="H3559" s="35" t="s">
        <v>439</v>
      </c>
      <c r="I3559" s="35" t="s">
        <v>416</v>
      </c>
      <c r="J3559" s="35" t="s">
        <v>3624</v>
      </c>
      <c r="K3559" s="80">
        <v>618922576</v>
      </c>
      <c r="M3559" s="158">
        <v>45658</v>
      </c>
      <c r="N3559" s="160">
        <f ca="1">IFERROR(IF(M3559="","", DATEDIF(M3559, TODAY(), "M")),"")</f>
        <v>3</v>
      </c>
      <c r="R3559" s="35" t="s">
        <v>384</v>
      </c>
      <c r="S3559" s="35" t="s">
        <v>255</v>
      </c>
      <c r="T3559" s="35" t="s">
        <v>385</v>
      </c>
      <c r="V3559" s="35" t="s">
        <v>386</v>
      </c>
      <c r="Z3559" s="162">
        <v>0</v>
      </c>
      <c r="AA3559" s="163">
        <v>1</v>
      </c>
      <c r="AD3559" s="162">
        <v>-200</v>
      </c>
      <c r="AG3559" s="35" t="s">
        <v>409</v>
      </c>
      <c r="AH3559" s="166" t="str">
        <f t="shared" si="55"/>
        <v>Humana ay64 big file (1).xlsx</v>
      </c>
      <c r="AI3559" s="35" t="s">
        <v>239</v>
      </c>
      <c r="BJ3559" s="162" t="str">
        <f>IF(AI3559 = "Advance", AD3559, "")</f>
        <v/>
      </c>
      <c r="BK3559" s="171" t="str">
        <f>IF(AI3559 = "Advance", 1, "")</f>
        <v/>
      </c>
      <c r="BL3559" s="171">
        <f>IF(AI3559 = "Chargeback", 1, "")</f>
        <v>1</v>
      </c>
      <c r="BM3559" s="162">
        <f>IF(AI3559 = "Chargeback", AD3559, "")</f>
        <v>-200</v>
      </c>
    </row>
    <row r="3560" spans="1:65">
      <c r="A3560" s="35" t="s">
        <v>280</v>
      </c>
      <c r="B3560" s="35" t="s">
        <v>253</v>
      </c>
      <c r="C3560" s="80">
        <v>1796023</v>
      </c>
      <c r="E3560" s="158">
        <v>45623</v>
      </c>
      <c r="F3560" s="159">
        <v>45623</v>
      </c>
      <c r="G3560" s="35" t="s">
        <v>5761</v>
      </c>
      <c r="H3560" s="35" t="s">
        <v>734</v>
      </c>
      <c r="I3560" s="35" t="s">
        <v>416</v>
      </c>
      <c r="J3560" s="35" t="s">
        <v>642</v>
      </c>
      <c r="K3560" s="80">
        <v>608703824</v>
      </c>
      <c r="M3560" s="158">
        <v>45658</v>
      </c>
      <c r="N3560" s="160">
        <f ca="1">IFERROR(IF(M3560="","", DATEDIF(M3560, TODAY(), "M")),"")</f>
        <v>3</v>
      </c>
      <c r="R3560" s="35" t="s">
        <v>384</v>
      </c>
      <c r="S3560" s="35" t="s">
        <v>255</v>
      </c>
      <c r="T3560" s="35" t="s">
        <v>385</v>
      </c>
      <c r="V3560" s="35" t="s">
        <v>386</v>
      </c>
      <c r="Z3560" s="162">
        <v>0</v>
      </c>
      <c r="AA3560" s="163">
        <v>1</v>
      </c>
      <c r="AD3560" s="162">
        <v>120</v>
      </c>
      <c r="AG3560" s="35" t="s">
        <v>409</v>
      </c>
      <c r="AH3560" s="166" t="str">
        <f t="shared" si="55"/>
        <v>Humana ay64 big file (1).xlsx</v>
      </c>
      <c r="AI3560" s="35" t="s">
        <v>237</v>
      </c>
      <c r="BJ3560" s="162">
        <f>IF(AI3560 = "Advance", AD3560, "")</f>
        <v>120</v>
      </c>
      <c r="BK3560" s="171">
        <f>IF(AI3560 = "Advance", 1, "")</f>
        <v>1</v>
      </c>
      <c r="BL3560" s="171" t="str">
        <f>IF(AI3560 = "Chargeback", 1, "")</f>
        <v/>
      </c>
      <c r="BM3560" s="162" t="str">
        <f>IF(AI3560 = "Chargeback", AD3560, "")</f>
        <v/>
      </c>
    </row>
    <row r="3561" spans="1:65">
      <c r="A3561" s="35" t="s">
        <v>280</v>
      </c>
      <c r="B3561" s="35" t="s">
        <v>253</v>
      </c>
      <c r="C3561" s="80">
        <v>1796023</v>
      </c>
      <c r="E3561" s="158">
        <v>45623</v>
      </c>
      <c r="F3561" s="159">
        <v>45623</v>
      </c>
      <c r="G3561" s="35" t="s">
        <v>5762</v>
      </c>
      <c r="H3561" s="35" t="s">
        <v>1668</v>
      </c>
      <c r="J3561" s="35" t="s">
        <v>5763</v>
      </c>
      <c r="K3561" s="80">
        <v>4719611004</v>
      </c>
      <c r="M3561" s="158">
        <v>45658</v>
      </c>
      <c r="N3561" s="160">
        <f ca="1">IFERROR(IF(M3561="","", DATEDIF(M3561, TODAY(), "M")),"")</f>
        <v>3</v>
      </c>
      <c r="R3561" s="35" t="s">
        <v>384</v>
      </c>
      <c r="S3561" s="35" t="s">
        <v>255</v>
      </c>
      <c r="T3561" s="35" t="s">
        <v>385</v>
      </c>
      <c r="V3561" s="35" t="s">
        <v>386</v>
      </c>
      <c r="Z3561" s="162">
        <v>0</v>
      </c>
      <c r="AA3561" s="163">
        <v>1</v>
      </c>
      <c r="AD3561" s="162">
        <v>120</v>
      </c>
      <c r="AG3561" s="35" t="s">
        <v>409</v>
      </c>
      <c r="AH3561" s="166" t="str">
        <f t="shared" si="55"/>
        <v>Humana ay64 big file (1).xlsx</v>
      </c>
      <c r="AI3561" s="35" t="s">
        <v>237</v>
      </c>
      <c r="BJ3561" s="162">
        <f>IF(AI3561 = "Advance", AD3561, "")</f>
        <v>120</v>
      </c>
      <c r="BK3561" s="171">
        <f>IF(AI3561 = "Advance", 1, "")</f>
        <v>1</v>
      </c>
      <c r="BL3561" s="171" t="str">
        <f>IF(AI3561 = "Chargeback", 1, "")</f>
        <v/>
      </c>
      <c r="BM3561" s="162" t="str">
        <f>IF(AI3561 = "Chargeback", AD3561, "")</f>
        <v/>
      </c>
    </row>
    <row r="3562" spans="1:65">
      <c r="A3562" s="35" t="s">
        <v>280</v>
      </c>
      <c r="B3562" s="35" t="s">
        <v>253</v>
      </c>
      <c r="C3562" s="80">
        <v>1796023</v>
      </c>
      <c r="E3562" s="158">
        <v>45623</v>
      </c>
      <c r="F3562" s="159">
        <v>45623</v>
      </c>
      <c r="G3562" s="35" t="s">
        <v>2551</v>
      </c>
      <c r="H3562" s="35" t="s">
        <v>419</v>
      </c>
      <c r="I3562" s="35" t="s">
        <v>443</v>
      </c>
      <c r="J3562" s="35" t="s">
        <v>2552</v>
      </c>
      <c r="K3562" s="80">
        <v>5299848995</v>
      </c>
      <c r="M3562" s="158">
        <v>45658</v>
      </c>
      <c r="N3562" s="160">
        <f ca="1">IFERROR(IF(M3562="","", DATEDIF(M3562, TODAY(), "M")),"")</f>
        <v>3</v>
      </c>
      <c r="R3562" s="35" t="s">
        <v>384</v>
      </c>
      <c r="S3562" s="35" t="s">
        <v>255</v>
      </c>
      <c r="T3562" s="35" t="s">
        <v>385</v>
      </c>
      <c r="V3562" s="35" t="s">
        <v>386</v>
      </c>
      <c r="Z3562" s="162">
        <v>0</v>
      </c>
      <c r="AA3562" s="163">
        <v>1</v>
      </c>
      <c r="AD3562" s="162">
        <v>120</v>
      </c>
      <c r="AG3562" s="35" t="s">
        <v>409</v>
      </c>
      <c r="AH3562" s="166" t="str">
        <f t="shared" si="55"/>
        <v>Humana ay64 big file (1).xlsx</v>
      </c>
      <c r="AI3562" s="35" t="s">
        <v>237</v>
      </c>
      <c r="BJ3562" s="162">
        <f>IF(AI3562 = "Advance", AD3562, "")</f>
        <v>120</v>
      </c>
      <c r="BK3562" s="171">
        <f>IF(AI3562 = "Advance", 1, "")</f>
        <v>1</v>
      </c>
      <c r="BL3562" s="171" t="str">
        <f>IF(AI3562 = "Chargeback", 1, "")</f>
        <v/>
      </c>
      <c r="BM3562" s="162" t="str">
        <f>IF(AI3562 = "Chargeback", AD3562, "")</f>
        <v/>
      </c>
    </row>
    <row r="3563" spans="1:65">
      <c r="A3563" s="35" t="s">
        <v>280</v>
      </c>
      <c r="B3563" s="35" t="s">
        <v>253</v>
      </c>
      <c r="C3563" s="80">
        <v>1796023</v>
      </c>
      <c r="E3563" s="158">
        <v>45623</v>
      </c>
      <c r="F3563" s="159">
        <v>45623</v>
      </c>
      <c r="G3563" s="35" t="s">
        <v>5764</v>
      </c>
      <c r="H3563" s="35" t="s">
        <v>555</v>
      </c>
      <c r="I3563" s="35" t="s">
        <v>390</v>
      </c>
      <c r="J3563" s="35" t="s">
        <v>2046</v>
      </c>
      <c r="K3563" s="80">
        <v>4178128189</v>
      </c>
      <c r="M3563" s="158">
        <v>45658</v>
      </c>
      <c r="N3563" s="160">
        <f ca="1">IFERROR(IF(M3563="","", DATEDIF(M3563, TODAY(), "M")),"")</f>
        <v>3</v>
      </c>
      <c r="R3563" s="35" t="s">
        <v>384</v>
      </c>
      <c r="S3563" s="35" t="s">
        <v>255</v>
      </c>
      <c r="T3563" s="35" t="s">
        <v>385</v>
      </c>
      <c r="V3563" s="35" t="s">
        <v>386</v>
      </c>
      <c r="Z3563" s="162">
        <v>0</v>
      </c>
      <c r="AA3563" s="163">
        <v>1</v>
      </c>
      <c r="AD3563" s="162">
        <v>120</v>
      </c>
      <c r="AG3563" s="35" t="s">
        <v>409</v>
      </c>
      <c r="AH3563" s="166" t="str">
        <f t="shared" si="55"/>
        <v>Humana ay64 big file (1).xlsx</v>
      </c>
      <c r="AI3563" s="35" t="s">
        <v>237</v>
      </c>
      <c r="BJ3563" s="162">
        <f>IF(AI3563 = "Advance", AD3563, "")</f>
        <v>120</v>
      </c>
      <c r="BK3563" s="171">
        <f>IF(AI3563 = "Advance", 1, "")</f>
        <v>1</v>
      </c>
      <c r="BL3563" s="171" t="str">
        <f>IF(AI3563 = "Chargeback", 1, "")</f>
        <v/>
      </c>
      <c r="BM3563" s="162" t="str">
        <f>IF(AI3563 = "Chargeback", AD3563, "")</f>
        <v/>
      </c>
    </row>
    <row r="3564" spans="1:65">
      <c r="A3564" s="35" t="s">
        <v>280</v>
      </c>
      <c r="B3564" s="35" t="s">
        <v>253</v>
      </c>
      <c r="C3564" s="80">
        <v>1796023</v>
      </c>
      <c r="E3564" s="158">
        <v>45623</v>
      </c>
      <c r="F3564" s="159">
        <v>45623</v>
      </c>
      <c r="G3564" s="35" t="s">
        <v>5765</v>
      </c>
      <c r="H3564" s="35" t="s">
        <v>471</v>
      </c>
      <c r="I3564" s="35" t="s">
        <v>472</v>
      </c>
      <c r="J3564" s="35" t="s">
        <v>5766</v>
      </c>
      <c r="K3564" s="80">
        <v>5199407599</v>
      </c>
      <c r="M3564" s="158">
        <v>45658</v>
      </c>
      <c r="N3564" s="160">
        <f ca="1">IFERROR(IF(M3564="","", DATEDIF(M3564, TODAY(), "M")),"")</f>
        <v>3</v>
      </c>
      <c r="R3564" s="35" t="s">
        <v>384</v>
      </c>
      <c r="S3564" s="35" t="s">
        <v>255</v>
      </c>
      <c r="T3564" s="35" t="s">
        <v>385</v>
      </c>
      <c r="V3564" s="35" t="s">
        <v>386</v>
      </c>
      <c r="Z3564" s="162">
        <v>0</v>
      </c>
      <c r="AA3564" s="163">
        <v>1</v>
      </c>
      <c r="AD3564" s="162">
        <v>200</v>
      </c>
      <c r="AG3564" s="35" t="s">
        <v>409</v>
      </c>
      <c r="AH3564" s="166" t="str">
        <f t="shared" si="55"/>
        <v>Humana ay64 big file (1).xlsx</v>
      </c>
      <c r="AI3564" s="35" t="s">
        <v>237</v>
      </c>
      <c r="BJ3564" s="162">
        <f>IF(AI3564 = "Advance", AD3564, "")</f>
        <v>200</v>
      </c>
      <c r="BK3564" s="171">
        <f>IF(AI3564 = "Advance", 1, "")</f>
        <v>1</v>
      </c>
      <c r="BL3564" s="171" t="str">
        <f>IF(AI3564 = "Chargeback", 1, "")</f>
        <v/>
      </c>
      <c r="BM3564" s="162" t="str">
        <f>IF(AI3564 = "Chargeback", AD3564, "")</f>
        <v/>
      </c>
    </row>
    <row r="3565" spans="1:65">
      <c r="A3565" s="35" t="s">
        <v>280</v>
      </c>
      <c r="B3565" s="35" t="s">
        <v>253</v>
      </c>
      <c r="C3565" s="80">
        <v>1796023</v>
      </c>
      <c r="E3565" s="158">
        <v>45623</v>
      </c>
      <c r="F3565" s="159">
        <v>45623</v>
      </c>
      <c r="G3565" s="35" t="s">
        <v>5767</v>
      </c>
      <c r="H3565" s="35" t="s">
        <v>1049</v>
      </c>
      <c r="I3565" s="35" t="s">
        <v>443</v>
      </c>
      <c r="J3565" s="35" t="s">
        <v>5768</v>
      </c>
      <c r="K3565" s="80">
        <v>9252546746</v>
      </c>
      <c r="M3565" s="158">
        <v>45658</v>
      </c>
      <c r="N3565" s="160">
        <f ca="1">IFERROR(IF(M3565="","", DATEDIF(M3565, TODAY(), "M")),"")</f>
        <v>3</v>
      </c>
      <c r="R3565" s="35" t="s">
        <v>384</v>
      </c>
      <c r="S3565" s="35" t="s">
        <v>255</v>
      </c>
      <c r="T3565" s="35" t="s">
        <v>385</v>
      </c>
      <c r="V3565" s="35" t="s">
        <v>386</v>
      </c>
      <c r="Z3565" s="162">
        <v>0</v>
      </c>
      <c r="AA3565" s="163">
        <v>1</v>
      </c>
      <c r="AD3565" s="162">
        <v>120</v>
      </c>
      <c r="AG3565" s="35" t="s">
        <v>409</v>
      </c>
      <c r="AH3565" s="166" t="str">
        <f t="shared" si="55"/>
        <v>Humana ay64 big file (1).xlsx</v>
      </c>
      <c r="AI3565" s="35" t="s">
        <v>237</v>
      </c>
      <c r="BJ3565" s="162">
        <f>IF(AI3565 = "Advance", AD3565, "")</f>
        <v>120</v>
      </c>
      <c r="BK3565" s="171">
        <f>IF(AI3565 = "Advance", 1, "")</f>
        <v>1</v>
      </c>
      <c r="BL3565" s="171" t="str">
        <f>IF(AI3565 = "Chargeback", 1, "")</f>
        <v/>
      </c>
      <c r="BM3565" s="162" t="str">
        <f>IF(AI3565 = "Chargeback", AD3565, "")</f>
        <v/>
      </c>
    </row>
    <row r="3566" spans="1:65">
      <c r="A3566" s="35" t="s">
        <v>280</v>
      </c>
      <c r="B3566" s="35" t="s">
        <v>253</v>
      </c>
      <c r="C3566" s="80">
        <v>1796023</v>
      </c>
      <c r="E3566" s="158">
        <v>45623</v>
      </c>
      <c r="F3566" s="159">
        <v>45623</v>
      </c>
      <c r="G3566" s="35" t="s">
        <v>5769</v>
      </c>
      <c r="H3566" s="35" t="s">
        <v>1359</v>
      </c>
      <c r="I3566" s="35" t="s">
        <v>443</v>
      </c>
      <c r="J3566" s="35" t="s">
        <v>2046</v>
      </c>
      <c r="K3566" s="80">
        <v>8497821779</v>
      </c>
      <c r="M3566" s="158">
        <v>45658</v>
      </c>
      <c r="N3566" s="160">
        <f ca="1">IFERROR(IF(M3566="","", DATEDIF(M3566, TODAY(), "M")),"")</f>
        <v>3</v>
      </c>
      <c r="R3566" s="35" t="s">
        <v>384</v>
      </c>
      <c r="S3566" s="35" t="s">
        <v>255</v>
      </c>
      <c r="T3566" s="35" t="s">
        <v>385</v>
      </c>
      <c r="V3566" s="35" t="s">
        <v>386</v>
      </c>
      <c r="Z3566" s="162">
        <v>0</v>
      </c>
      <c r="AA3566" s="163">
        <v>1</v>
      </c>
      <c r="AD3566" s="162">
        <v>120</v>
      </c>
      <c r="AG3566" s="35" t="s">
        <v>409</v>
      </c>
      <c r="AH3566" s="166" t="str">
        <f t="shared" si="55"/>
        <v>Humana ay64 big file (1).xlsx</v>
      </c>
      <c r="AI3566" s="35" t="s">
        <v>237</v>
      </c>
      <c r="BJ3566" s="162">
        <f>IF(AI3566 = "Advance", AD3566, "")</f>
        <v>120</v>
      </c>
      <c r="BK3566" s="171">
        <f>IF(AI3566 = "Advance", 1, "")</f>
        <v>1</v>
      </c>
      <c r="BL3566" s="171" t="str">
        <f>IF(AI3566 = "Chargeback", 1, "")</f>
        <v/>
      </c>
      <c r="BM3566" s="162" t="str">
        <f>IF(AI3566 = "Chargeback", AD3566, "")</f>
        <v/>
      </c>
    </row>
    <row r="3567" spans="1:65">
      <c r="A3567" s="35" t="s">
        <v>281</v>
      </c>
      <c r="B3567" s="35" t="s">
        <v>253</v>
      </c>
      <c r="C3567" s="80">
        <v>1799256</v>
      </c>
      <c r="E3567" s="158">
        <v>45623</v>
      </c>
      <c r="F3567" s="159">
        <v>45623</v>
      </c>
      <c r="G3567" s="35" t="s">
        <v>5770</v>
      </c>
      <c r="H3567" s="35" t="s">
        <v>780</v>
      </c>
      <c r="I3567" s="35" t="s">
        <v>443</v>
      </c>
      <c r="J3567" s="35" t="s">
        <v>5771</v>
      </c>
      <c r="K3567" s="80">
        <v>4574317247</v>
      </c>
      <c r="M3567" s="158">
        <v>45658</v>
      </c>
      <c r="N3567" s="160">
        <f ca="1">IFERROR(IF(M3567="","", DATEDIF(M3567, TODAY(), "M")),"")</f>
        <v>3</v>
      </c>
      <c r="R3567" s="35" t="s">
        <v>384</v>
      </c>
      <c r="S3567" s="35" t="s">
        <v>255</v>
      </c>
      <c r="T3567" s="35" t="s">
        <v>385</v>
      </c>
      <c r="V3567" s="35" t="s">
        <v>386</v>
      </c>
      <c r="Z3567" s="162">
        <v>0</v>
      </c>
      <c r="AA3567" s="163">
        <v>1</v>
      </c>
      <c r="AD3567" s="162">
        <v>120</v>
      </c>
      <c r="AG3567" s="35" t="s">
        <v>409</v>
      </c>
      <c r="AH3567" s="166" t="str">
        <f t="shared" si="55"/>
        <v>Humana ay64 big file (1).xlsx</v>
      </c>
      <c r="AI3567" s="35" t="s">
        <v>237</v>
      </c>
      <c r="BJ3567" s="162">
        <f>IF(AI3567 = "Advance", AD3567, "")</f>
        <v>120</v>
      </c>
      <c r="BK3567" s="171">
        <f>IF(AI3567 = "Advance", 1, "")</f>
        <v>1</v>
      </c>
      <c r="BL3567" s="171" t="str">
        <f>IF(AI3567 = "Chargeback", 1, "")</f>
        <v/>
      </c>
      <c r="BM3567" s="162" t="str">
        <f>IF(AI3567 = "Chargeback", AD3567, "")</f>
        <v/>
      </c>
    </row>
    <row r="3568" spans="1:65">
      <c r="A3568" s="35" t="s">
        <v>281</v>
      </c>
      <c r="B3568" s="35" t="s">
        <v>253</v>
      </c>
      <c r="C3568" s="80">
        <v>1799256</v>
      </c>
      <c r="E3568" s="158">
        <v>45623</v>
      </c>
      <c r="F3568" s="159">
        <v>45623</v>
      </c>
      <c r="G3568" s="35" t="s">
        <v>5772</v>
      </c>
      <c r="H3568" s="35" t="s">
        <v>505</v>
      </c>
      <c r="I3568" s="35" t="s">
        <v>472</v>
      </c>
      <c r="J3568" s="35" t="s">
        <v>4615</v>
      </c>
      <c r="K3568" s="80">
        <v>7046917133</v>
      </c>
      <c r="M3568" s="158">
        <v>45658</v>
      </c>
      <c r="N3568" s="160">
        <f ca="1">IFERROR(IF(M3568="","", DATEDIF(M3568, TODAY(), "M")),"")</f>
        <v>3</v>
      </c>
      <c r="R3568" s="35" t="s">
        <v>384</v>
      </c>
      <c r="S3568" s="35" t="s">
        <v>255</v>
      </c>
      <c r="T3568" s="35" t="s">
        <v>407</v>
      </c>
      <c r="V3568" s="35" t="s">
        <v>557</v>
      </c>
      <c r="Z3568" s="162">
        <v>0</v>
      </c>
      <c r="AA3568" s="163">
        <v>1</v>
      </c>
      <c r="AD3568" s="162">
        <v>120</v>
      </c>
      <c r="AG3568" s="35" t="s">
        <v>409</v>
      </c>
      <c r="AH3568" s="166" t="str">
        <f t="shared" si="55"/>
        <v>Humana ay64 big file (1).xlsx</v>
      </c>
      <c r="AI3568" s="35" t="s">
        <v>237</v>
      </c>
      <c r="BJ3568" s="162">
        <f>IF(AI3568 = "Advance", AD3568, "")</f>
        <v>120</v>
      </c>
      <c r="BK3568" s="171">
        <f>IF(AI3568 = "Advance", 1, "")</f>
        <v>1</v>
      </c>
      <c r="BL3568" s="171" t="str">
        <f>IF(AI3568 = "Chargeback", 1, "")</f>
        <v/>
      </c>
      <c r="BM3568" s="162" t="str">
        <f>IF(AI3568 = "Chargeback", AD3568, "")</f>
        <v/>
      </c>
    </row>
    <row r="3569" spans="1:65">
      <c r="A3569" s="35" t="s">
        <v>281</v>
      </c>
      <c r="B3569" s="35" t="s">
        <v>253</v>
      </c>
      <c r="C3569" s="80">
        <v>1799256</v>
      </c>
      <c r="E3569" s="158">
        <v>45623</v>
      </c>
      <c r="F3569" s="159">
        <v>45623</v>
      </c>
      <c r="G3569" s="35" t="s">
        <v>5773</v>
      </c>
      <c r="H3569" s="35" t="s">
        <v>610</v>
      </c>
      <c r="I3569" s="35" t="s">
        <v>1376</v>
      </c>
      <c r="J3569" s="35" t="s">
        <v>5774</v>
      </c>
      <c r="K3569" s="80">
        <v>6504203047</v>
      </c>
      <c r="M3569" s="158">
        <v>45658</v>
      </c>
      <c r="N3569" s="160">
        <f ca="1">IFERROR(IF(M3569="","", DATEDIF(M3569, TODAY(), "M")),"")</f>
        <v>3</v>
      </c>
      <c r="R3569" s="35" t="s">
        <v>384</v>
      </c>
      <c r="S3569" s="35" t="s">
        <v>255</v>
      </c>
      <c r="T3569" s="35" t="s">
        <v>385</v>
      </c>
      <c r="V3569" s="35" t="s">
        <v>567</v>
      </c>
      <c r="Z3569" s="162">
        <v>0</v>
      </c>
      <c r="AA3569" s="163">
        <v>1</v>
      </c>
      <c r="AD3569" s="162">
        <v>120</v>
      </c>
      <c r="AG3569" s="35" t="s">
        <v>409</v>
      </c>
      <c r="AH3569" s="166" t="str">
        <f t="shared" si="55"/>
        <v>Humana ay64 big file (1).xlsx</v>
      </c>
      <c r="AI3569" s="35" t="s">
        <v>237</v>
      </c>
      <c r="BJ3569" s="162">
        <f>IF(AI3569 = "Advance", AD3569, "")</f>
        <v>120</v>
      </c>
      <c r="BK3569" s="171">
        <f>IF(AI3569 = "Advance", 1, "")</f>
        <v>1</v>
      </c>
      <c r="BL3569" s="171" t="str">
        <f>IF(AI3569 = "Chargeback", 1, "")</f>
        <v/>
      </c>
      <c r="BM3569" s="162" t="str">
        <f>IF(AI3569 = "Chargeback", AD3569, "")</f>
        <v/>
      </c>
    </row>
    <row r="3570" spans="1:65">
      <c r="A3570" s="35" t="s">
        <v>281</v>
      </c>
      <c r="B3570" s="35" t="s">
        <v>253</v>
      </c>
      <c r="C3570" s="80">
        <v>1799256</v>
      </c>
      <c r="E3570" s="158">
        <v>45623</v>
      </c>
      <c r="F3570" s="159">
        <v>45623</v>
      </c>
      <c r="G3570" s="35" t="s">
        <v>5775</v>
      </c>
      <c r="H3570" s="35" t="s">
        <v>596</v>
      </c>
      <c r="I3570" s="35" t="s">
        <v>382</v>
      </c>
      <c r="J3570" s="35" t="s">
        <v>2251</v>
      </c>
      <c r="K3570" s="80">
        <v>9429065995</v>
      </c>
      <c r="M3570" s="158">
        <v>45658</v>
      </c>
      <c r="N3570" s="160">
        <f ca="1">IFERROR(IF(M3570="","", DATEDIF(M3570, TODAY(), "M")),"")</f>
        <v>3</v>
      </c>
      <c r="R3570" s="35" t="s">
        <v>384</v>
      </c>
      <c r="S3570" s="35" t="s">
        <v>255</v>
      </c>
      <c r="T3570" s="35" t="s">
        <v>385</v>
      </c>
      <c r="V3570" s="35" t="s">
        <v>567</v>
      </c>
      <c r="Z3570" s="162">
        <v>0</v>
      </c>
      <c r="AA3570" s="163">
        <v>1</v>
      </c>
      <c r="AD3570" s="162">
        <v>120</v>
      </c>
      <c r="AG3570" s="35" t="s">
        <v>409</v>
      </c>
      <c r="AH3570" s="166" t="str">
        <f t="shared" si="55"/>
        <v>Humana ay64 big file (1).xlsx</v>
      </c>
      <c r="AI3570" s="35" t="s">
        <v>237</v>
      </c>
      <c r="BJ3570" s="162">
        <f>IF(AI3570 = "Advance", AD3570, "")</f>
        <v>120</v>
      </c>
      <c r="BK3570" s="171">
        <f>IF(AI3570 = "Advance", 1, "")</f>
        <v>1</v>
      </c>
      <c r="BL3570" s="171" t="str">
        <f>IF(AI3570 = "Chargeback", 1, "")</f>
        <v/>
      </c>
      <c r="BM3570" s="162" t="str">
        <f>IF(AI3570 = "Chargeback", AD3570, "")</f>
        <v/>
      </c>
    </row>
    <row r="3571" spans="1:65">
      <c r="A3571" s="35" t="s">
        <v>281</v>
      </c>
      <c r="B3571" s="35" t="s">
        <v>253</v>
      </c>
      <c r="C3571" s="80">
        <v>1799256</v>
      </c>
      <c r="E3571" s="158">
        <v>45623</v>
      </c>
      <c r="F3571" s="159">
        <v>45623</v>
      </c>
      <c r="G3571" s="35" t="s">
        <v>5776</v>
      </c>
      <c r="H3571" s="35" t="s">
        <v>701</v>
      </c>
      <c r="I3571" s="35" t="s">
        <v>416</v>
      </c>
      <c r="J3571" s="35" t="s">
        <v>2852</v>
      </c>
      <c r="K3571" s="80">
        <v>4113080740</v>
      </c>
      <c r="M3571" s="158">
        <v>45658</v>
      </c>
      <c r="N3571" s="160">
        <f ca="1">IFERROR(IF(M3571="","", DATEDIF(M3571, TODAY(), "M")),"")</f>
        <v>3</v>
      </c>
      <c r="R3571" s="35" t="s">
        <v>384</v>
      </c>
      <c r="S3571" s="35" t="s">
        <v>255</v>
      </c>
      <c r="T3571" s="35" t="s">
        <v>385</v>
      </c>
      <c r="V3571" s="35" t="s">
        <v>386</v>
      </c>
      <c r="Z3571" s="162">
        <v>0</v>
      </c>
      <c r="AA3571" s="163">
        <v>1</v>
      </c>
      <c r="AD3571" s="162">
        <v>120</v>
      </c>
      <c r="AG3571" s="35" t="s">
        <v>409</v>
      </c>
      <c r="AH3571" s="166" t="str">
        <f t="shared" si="55"/>
        <v>Humana ay64 big file (1).xlsx</v>
      </c>
      <c r="AI3571" s="35" t="s">
        <v>237</v>
      </c>
      <c r="BJ3571" s="162">
        <f>IF(AI3571 = "Advance", AD3571, "")</f>
        <v>120</v>
      </c>
      <c r="BK3571" s="171">
        <f>IF(AI3571 = "Advance", 1, "")</f>
        <v>1</v>
      </c>
      <c r="BL3571" s="171" t="str">
        <f>IF(AI3571 = "Chargeback", 1, "")</f>
        <v/>
      </c>
      <c r="BM3571" s="162" t="str">
        <f>IF(AI3571 = "Chargeback", AD3571, "")</f>
        <v/>
      </c>
    </row>
    <row r="3572" spans="1:65">
      <c r="A3572" s="35" t="s">
        <v>281</v>
      </c>
      <c r="B3572" s="35" t="s">
        <v>253</v>
      </c>
      <c r="C3572" s="80">
        <v>1799256</v>
      </c>
      <c r="E3572" s="158">
        <v>45623</v>
      </c>
      <c r="F3572" s="159">
        <v>45623</v>
      </c>
      <c r="G3572" s="35" t="s">
        <v>5777</v>
      </c>
      <c r="H3572" s="35" t="s">
        <v>1259</v>
      </c>
      <c r="I3572" s="35" t="s">
        <v>416</v>
      </c>
      <c r="J3572" s="35" t="s">
        <v>2729</v>
      </c>
      <c r="K3572" s="80">
        <v>2458082312</v>
      </c>
      <c r="M3572" s="158">
        <v>45658</v>
      </c>
      <c r="N3572" s="160">
        <f ca="1">IFERROR(IF(M3572="","", DATEDIF(M3572, TODAY(), "M")),"")</f>
        <v>3</v>
      </c>
      <c r="R3572" s="35" t="s">
        <v>384</v>
      </c>
      <c r="S3572" s="35" t="s">
        <v>255</v>
      </c>
      <c r="T3572" s="35" t="s">
        <v>385</v>
      </c>
      <c r="V3572" s="35" t="s">
        <v>567</v>
      </c>
      <c r="Z3572" s="162">
        <v>0</v>
      </c>
      <c r="AA3572" s="163">
        <v>1</v>
      </c>
      <c r="AD3572" s="162">
        <v>120</v>
      </c>
      <c r="AG3572" s="35" t="s">
        <v>409</v>
      </c>
      <c r="AH3572" s="166" t="str">
        <f t="shared" si="55"/>
        <v>Humana ay64 big file (1).xlsx</v>
      </c>
      <c r="AI3572" s="35" t="s">
        <v>237</v>
      </c>
      <c r="BJ3572" s="162">
        <f>IF(AI3572 = "Advance", AD3572, "")</f>
        <v>120</v>
      </c>
      <c r="BK3572" s="171">
        <f>IF(AI3572 = "Advance", 1, "")</f>
        <v>1</v>
      </c>
      <c r="BL3572" s="171" t="str">
        <f>IF(AI3572 = "Chargeback", 1, "")</f>
        <v/>
      </c>
      <c r="BM3572" s="162" t="str">
        <f>IF(AI3572 = "Chargeback", AD3572, "")</f>
        <v/>
      </c>
    </row>
    <row r="3573" spans="1:65">
      <c r="A3573" s="35" t="s">
        <v>281</v>
      </c>
      <c r="B3573" s="35" t="s">
        <v>253</v>
      </c>
      <c r="C3573" s="80">
        <v>1799256</v>
      </c>
      <c r="E3573" s="158">
        <v>45623</v>
      </c>
      <c r="F3573" s="159">
        <v>45623</v>
      </c>
      <c r="G3573" s="35" t="s">
        <v>5778</v>
      </c>
      <c r="H3573" s="35" t="s">
        <v>1668</v>
      </c>
      <c r="I3573" s="35" t="s">
        <v>674</v>
      </c>
      <c r="J3573" s="35" t="s">
        <v>5779</v>
      </c>
      <c r="K3573" s="80">
        <v>8076067383</v>
      </c>
      <c r="M3573" s="158">
        <v>45658</v>
      </c>
      <c r="N3573" s="160">
        <f ca="1">IFERROR(IF(M3573="","", DATEDIF(M3573, TODAY(), "M")),"")</f>
        <v>3</v>
      </c>
      <c r="R3573" s="35" t="s">
        <v>384</v>
      </c>
      <c r="S3573" s="35" t="s">
        <v>255</v>
      </c>
      <c r="T3573" s="35" t="s">
        <v>385</v>
      </c>
      <c r="V3573" s="35" t="s">
        <v>567</v>
      </c>
      <c r="Z3573" s="162">
        <v>0</v>
      </c>
      <c r="AA3573" s="163">
        <v>1</v>
      </c>
      <c r="AD3573" s="162">
        <v>120</v>
      </c>
      <c r="AG3573" s="35" t="s">
        <v>409</v>
      </c>
      <c r="AH3573" s="166" t="str">
        <f t="shared" si="55"/>
        <v>Humana ay64 big file (1).xlsx</v>
      </c>
      <c r="AI3573" s="35" t="s">
        <v>237</v>
      </c>
      <c r="BJ3573" s="162">
        <f>IF(AI3573 = "Advance", AD3573, "")</f>
        <v>120</v>
      </c>
      <c r="BK3573" s="171">
        <f>IF(AI3573 = "Advance", 1, "")</f>
        <v>1</v>
      </c>
      <c r="BL3573" s="171" t="str">
        <f>IF(AI3573 = "Chargeback", 1, "")</f>
        <v/>
      </c>
      <c r="BM3573" s="162" t="str">
        <f>IF(AI3573 = "Chargeback", AD3573, "")</f>
        <v/>
      </c>
    </row>
    <row r="3574" spans="1:65">
      <c r="A3574" s="35" t="s">
        <v>281</v>
      </c>
      <c r="B3574" s="35" t="s">
        <v>253</v>
      </c>
      <c r="C3574" s="80">
        <v>1799256</v>
      </c>
      <c r="E3574" s="158">
        <v>45623</v>
      </c>
      <c r="F3574" s="159">
        <v>45623</v>
      </c>
      <c r="G3574" s="35" t="s">
        <v>5780</v>
      </c>
      <c r="H3574" s="35" t="s">
        <v>2654</v>
      </c>
      <c r="I3574" s="35" t="s">
        <v>1197</v>
      </c>
      <c r="J3574" s="35" t="s">
        <v>5781</v>
      </c>
      <c r="K3574" s="80">
        <v>7103990025</v>
      </c>
      <c r="M3574" s="158">
        <v>45658</v>
      </c>
      <c r="N3574" s="160">
        <f ca="1">IFERROR(IF(M3574="","", DATEDIF(M3574, TODAY(), "M")),"")</f>
        <v>3</v>
      </c>
      <c r="R3574" s="35" t="s">
        <v>384</v>
      </c>
      <c r="S3574" s="35" t="s">
        <v>255</v>
      </c>
      <c r="T3574" s="35" t="s">
        <v>385</v>
      </c>
      <c r="V3574" s="35" t="s">
        <v>386</v>
      </c>
      <c r="Z3574" s="162">
        <v>0</v>
      </c>
      <c r="AA3574" s="163">
        <v>1</v>
      </c>
      <c r="AD3574" s="162">
        <v>120</v>
      </c>
      <c r="AG3574" s="35" t="s">
        <v>409</v>
      </c>
      <c r="AH3574" s="166" t="str">
        <f t="shared" si="55"/>
        <v>Humana ay64 big file (1).xlsx</v>
      </c>
      <c r="AI3574" s="35" t="s">
        <v>237</v>
      </c>
      <c r="BJ3574" s="162">
        <f>IF(AI3574 = "Advance", AD3574, "")</f>
        <v>120</v>
      </c>
      <c r="BK3574" s="171">
        <f>IF(AI3574 = "Advance", 1, "")</f>
        <v>1</v>
      </c>
      <c r="BL3574" s="171" t="str">
        <f>IF(AI3574 = "Chargeback", 1, "")</f>
        <v/>
      </c>
      <c r="BM3574" s="162" t="str">
        <f>IF(AI3574 = "Chargeback", AD3574, "")</f>
        <v/>
      </c>
    </row>
    <row r="3575" spans="1:65">
      <c r="A3575" s="35" t="s">
        <v>281</v>
      </c>
      <c r="B3575" s="35" t="s">
        <v>253</v>
      </c>
      <c r="C3575" s="80">
        <v>1799256</v>
      </c>
      <c r="E3575" s="158">
        <v>45623</v>
      </c>
      <c r="F3575" s="159">
        <v>45623</v>
      </c>
      <c r="G3575" s="35" t="s">
        <v>5782</v>
      </c>
      <c r="H3575" s="35" t="s">
        <v>2121</v>
      </c>
      <c r="I3575" s="35" t="s">
        <v>443</v>
      </c>
      <c r="J3575" s="35" t="s">
        <v>537</v>
      </c>
      <c r="K3575" s="80">
        <v>9424932984</v>
      </c>
      <c r="M3575" s="158">
        <v>45658</v>
      </c>
      <c r="N3575" s="160">
        <f ca="1">IFERROR(IF(M3575="","", DATEDIF(M3575, TODAY(), "M")),"")</f>
        <v>3</v>
      </c>
      <c r="R3575" s="35" t="s">
        <v>384</v>
      </c>
      <c r="S3575" s="35" t="s">
        <v>255</v>
      </c>
      <c r="T3575" s="35" t="s">
        <v>385</v>
      </c>
      <c r="V3575" s="35" t="s">
        <v>386</v>
      </c>
      <c r="Z3575" s="162">
        <v>0</v>
      </c>
      <c r="AA3575" s="163">
        <v>1</v>
      </c>
      <c r="AD3575" s="162">
        <v>120</v>
      </c>
      <c r="AG3575" s="35" t="s">
        <v>409</v>
      </c>
      <c r="AH3575" s="166" t="str">
        <f t="shared" si="55"/>
        <v>Humana ay64 big file (1).xlsx</v>
      </c>
      <c r="AI3575" s="35" t="s">
        <v>237</v>
      </c>
      <c r="BJ3575" s="162">
        <f>IF(AI3575 = "Advance", AD3575, "")</f>
        <v>120</v>
      </c>
      <c r="BK3575" s="171">
        <f>IF(AI3575 = "Advance", 1, "")</f>
        <v>1</v>
      </c>
      <c r="BL3575" s="171" t="str">
        <f>IF(AI3575 = "Chargeback", 1, "")</f>
        <v/>
      </c>
      <c r="BM3575" s="162" t="str">
        <f>IF(AI3575 = "Chargeback", AD3575, "")</f>
        <v/>
      </c>
    </row>
    <row r="3576" spans="1:65">
      <c r="A3576" s="35" t="s">
        <v>281</v>
      </c>
      <c r="B3576" s="35" t="s">
        <v>253</v>
      </c>
      <c r="C3576" s="80">
        <v>1799256</v>
      </c>
      <c r="E3576" s="158">
        <v>45623</v>
      </c>
      <c r="F3576" s="159">
        <v>45623</v>
      </c>
      <c r="G3576" s="35" t="s">
        <v>5783</v>
      </c>
      <c r="H3576" s="35" t="s">
        <v>439</v>
      </c>
      <c r="I3576" s="35" t="s">
        <v>416</v>
      </c>
      <c r="J3576" s="35" t="s">
        <v>5784</v>
      </c>
      <c r="K3576" s="80">
        <v>5439459860</v>
      </c>
      <c r="M3576" s="158">
        <v>45658</v>
      </c>
      <c r="N3576" s="160">
        <f ca="1">IFERROR(IF(M3576="","", DATEDIF(M3576, TODAY(), "M")),"")</f>
        <v>3</v>
      </c>
      <c r="R3576" s="35" t="s">
        <v>384</v>
      </c>
      <c r="S3576" s="35" t="s">
        <v>255</v>
      </c>
      <c r="T3576" s="35" t="s">
        <v>385</v>
      </c>
      <c r="V3576" s="35" t="s">
        <v>567</v>
      </c>
      <c r="Z3576" s="162">
        <v>0</v>
      </c>
      <c r="AA3576" s="163">
        <v>1</v>
      </c>
      <c r="AD3576" s="162">
        <v>120</v>
      </c>
      <c r="AG3576" s="35" t="s">
        <v>409</v>
      </c>
      <c r="AH3576" s="166" t="str">
        <f t="shared" si="55"/>
        <v>Humana ay64 big file (1).xlsx</v>
      </c>
      <c r="AI3576" s="35" t="s">
        <v>237</v>
      </c>
      <c r="BJ3576" s="162">
        <f>IF(AI3576 = "Advance", AD3576, "")</f>
        <v>120</v>
      </c>
      <c r="BK3576" s="171">
        <f>IF(AI3576 = "Advance", 1, "")</f>
        <v>1</v>
      </c>
      <c r="BL3576" s="171" t="str">
        <f>IF(AI3576 = "Chargeback", 1, "")</f>
        <v/>
      </c>
      <c r="BM3576" s="162" t="str">
        <f>IF(AI3576 = "Chargeback", AD3576, "")</f>
        <v/>
      </c>
    </row>
    <row r="3577" spans="1:65">
      <c r="A3577" s="35" t="s">
        <v>281</v>
      </c>
      <c r="B3577" s="35" t="s">
        <v>253</v>
      </c>
      <c r="C3577" s="80">
        <v>1799256</v>
      </c>
      <c r="E3577" s="158">
        <v>45623</v>
      </c>
      <c r="F3577" s="159">
        <v>45623</v>
      </c>
      <c r="G3577" s="35" t="s">
        <v>5785</v>
      </c>
      <c r="H3577" s="35" t="s">
        <v>701</v>
      </c>
      <c r="I3577" s="35" t="s">
        <v>416</v>
      </c>
      <c r="J3577" s="35" t="s">
        <v>2223</v>
      </c>
      <c r="K3577" s="80">
        <v>8754003995</v>
      </c>
      <c r="M3577" s="158">
        <v>45658</v>
      </c>
      <c r="N3577" s="160">
        <f ca="1">IFERROR(IF(M3577="","", DATEDIF(M3577, TODAY(), "M")),"")</f>
        <v>3</v>
      </c>
      <c r="R3577" s="35" t="s">
        <v>384</v>
      </c>
      <c r="S3577" s="35" t="s">
        <v>255</v>
      </c>
      <c r="T3577" s="35" t="s">
        <v>407</v>
      </c>
      <c r="V3577" s="35" t="s">
        <v>557</v>
      </c>
      <c r="Z3577" s="162">
        <v>0</v>
      </c>
      <c r="AA3577" s="163">
        <v>1</v>
      </c>
      <c r="AD3577" s="162">
        <v>120</v>
      </c>
      <c r="AG3577" s="35" t="s">
        <v>409</v>
      </c>
      <c r="AH3577" s="166" t="str">
        <f t="shared" si="55"/>
        <v>Humana ay64 big file (1).xlsx</v>
      </c>
      <c r="AI3577" s="35" t="s">
        <v>237</v>
      </c>
      <c r="BJ3577" s="162">
        <f>IF(AI3577 = "Advance", AD3577, "")</f>
        <v>120</v>
      </c>
      <c r="BK3577" s="171">
        <f>IF(AI3577 = "Advance", 1, "")</f>
        <v>1</v>
      </c>
      <c r="BL3577" s="171" t="str">
        <f>IF(AI3577 = "Chargeback", 1, "")</f>
        <v/>
      </c>
      <c r="BM3577" s="162" t="str">
        <f>IF(AI3577 = "Chargeback", AD3577, "")</f>
        <v/>
      </c>
    </row>
    <row r="3578" spans="1:65">
      <c r="A3578" s="35" t="s">
        <v>281</v>
      </c>
      <c r="B3578" s="35" t="s">
        <v>253</v>
      </c>
      <c r="C3578" s="80">
        <v>1799256</v>
      </c>
      <c r="E3578" s="158">
        <v>45623</v>
      </c>
      <c r="F3578" s="159">
        <v>45623</v>
      </c>
      <c r="G3578" s="35" t="s">
        <v>5786</v>
      </c>
      <c r="H3578" s="35" t="s">
        <v>4565</v>
      </c>
      <c r="I3578" s="35" t="s">
        <v>607</v>
      </c>
      <c r="J3578" s="35" t="s">
        <v>5787</v>
      </c>
      <c r="K3578" s="80">
        <v>2496488048</v>
      </c>
      <c r="M3578" s="158">
        <v>45658</v>
      </c>
      <c r="N3578" s="160">
        <f ca="1">IFERROR(IF(M3578="","", DATEDIF(M3578, TODAY(), "M")),"")</f>
        <v>3</v>
      </c>
      <c r="R3578" s="35" t="s">
        <v>384</v>
      </c>
      <c r="S3578" s="35" t="s">
        <v>255</v>
      </c>
      <c r="T3578" s="35" t="s">
        <v>407</v>
      </c>
      <c r="V3578" s="35" t="s">
        <v>557</v>
      </c>
      <c r="Z3578" s="162">
        <v>0</v>
      </c>
      <c r="AA3578" s="163">
        <v>1</v>
      </c>
      <c r="AD3578" s="162">
        <v>120</v>
      </c>
      <c r="AG3578" s="35" t="s">
        <v>409</v>
      </c>
      <c r="AH3578" s="166" t="str">
        <f t="shared" si="55"/>
        <v>Humana ay64 big file (1).xlsx</v>
      </c>
      <c r="AI3578" s="35" t="s">
        <v>237</v>
      </c>
      <c r="BJ3578" s="162">
        <f>IF(AI3578 = "Advance", AD3578, "")</f>
        <v>120</v>
      </c>
      <c r="BK3578" s="171">
        <f>IF(AI3578 = "Advance", 1, "")</f>
        <v>1</v>
      </c>
      <c r="BL3578" s="171" t="str">
        <f>IF(AI3578 = "Chargeback", 1, "")</f>
        <v/>
      </c>
      <c r="BM3578" s="162" t="str">
        <f>IF(AI3578 = "Chargeback", AD3578, "")</f>
        <v/>
      </c>
    </row>
    <row r="3579" spans="1:65">
      <c r="A3579" s="35" t="s">
        <v>281</v>
      </c>
      <c r="B3579" s="35" t="s">
        <v>253</v>
      </c>
      <c r="C3579" s="80">
        <v>1799256</v>
      </c>
      <c r="E3579" s="158">
        <v>45623</v>
      </c>
      <c r="F3579" s="159">
        <v>45623</v>
      </c>
      <c r="G3579" s="35" t="s">
        <v>5788</v>
      </c>
      <c r="H3579" s="35" t="s">
        <v>4556</v>
      </c>
      <c r="I3579" s="35" t="s">
        <v>443</v>
      </c>
      <c r="J3579" s="35" t="s">
        <v>5789</v>
      </c>
      <c r="K3579" s="80">
        <v>2843460347</v>
      </c>
      <c r="M3579" s="158">
        <v>45658</v>
      </c>
      <c r="N3579" s="160">
        <f ca="1">IFERROR(IF(M3579="","", DATEDIF(M3579, TODAY(), "M")),"")</f>
        <v>3</v>
      </c>
      <c r="R3579" s="35" t="s">
        <v>384</v>
      </c>
      <c r="S3579" s="35" t="s">
        <v>255</v>
      </c>
      <c r="T3579" s="35" t="s">
        <v>407</v>
      </c>
      <c r="V3579" s="35" t="s">
        <v>557</v>
      </c>
      <c r="Z3579" s="162">
        <v>0</v>
      </c>
      <c r="AA3579" s="163">
        <v>1</v>
      </c>
      <c r="AD3579" s="162">
        <v>120</v>
      </c>
      <c r="AG3579" s="35" t="s">
        <v>409</v>
      </c>
      <c r="AH3579" s="166" t="str">
        <f t="shared" si="55"/>
        <v>Humana ay64 big file (1).xlsx</v>
      </c>
      <c r="AI3579" s="35" t="s">
        <v>237</v>
      </c>
      <c r="BJ3579" s="162">
        <f>IF(AI3579 = "Advance", AD3579, "")</f>
        <v>120</v>
      </c>
      <c r="BK3579" s="171">
        <f>IF(AI3579 = "Advance", 1, "")</f>
        <v>1</v>
      </c>
      <c r="BL3579" s="171" t="str">
        <f>IF(AI3579 = "Chargeback", 1, "")</f>
        <v/>
      </c>
      <c r="BM3579" s="162" t="str">
        <f>IF(AI3579 = "Chargeback", AD3579, "")</f>
        <v/>
      </c>
    </row>
    <row r="3580" spans="1:65">
      <c r="A3580" s="35" t="s">
        <v>281</v>
      </c>
      <c r="B3580" s="35" t="s">
        <v>253</v>
      </c>
      <c r="C3580" s="80">
        <v>1799256</v>
      </c>
      <c r="E3580" s="158">
        <v>45623</v>
      </c>
      <c r="F3580" s="159">
        <v>45623</v>
      </c>
      <c r="G3580" s="35" t="s">
        <v>5790</v>
      </c>
      <c r="H3580" s="35" t="s">
        <v>401</v>
      </c>
      <c r="I3580" s="35" t="s">
        <v>430</v>
      </c>
      <c r="J3580" s="35" t="s">
        <v>5791</v>
      </c>
      <c r="K3580" s="80">
        <v>4559876496</v>
      </c>
      <c r="M3580" s="158">
        <v>45658</v>
      </c>
      <c r="N3580" s="160">
        <f ca="1">IFERROR(IF(M3580="","", DATEDIF(M3580, TODAY(), "M")),"")</f>
        <v>3</v>
      </c>
      <c r="R3580" s="35" t="s">
        <v>384</v>
      </c>
      <c r="S3580" s="35" t="s">
        <v>255</v>
      </c>
      <c r="T3580" s="35" t="s">
        <v>385</v>
      </c>
      <c r="V3580" s="35" t="s">
        <v>386</v>
      </c>
      <c r="Z3580" s="162">
        <v>0</v>
      </c>
      <c r="AA3580" s="163">
        <v>1</v>
      </c>
      <c r="AD3580" s="162">
        <v>120</v>
      </c>
      <c r="AG3580" s="35" t="s">
        <v>409</v>
      </c>
      <c r="AH3580" s="166" t="str">
        <f t="shared" si="55"/>
        <v>Humana ay64 big file (1).xlsx</v>
      </c>
      <c r="AI3580" s="35" t="s">
        <v>237</v>
      </c>
      <c r="BJ3580" s="162">
        <f>IF(AI3580 = "Advance", AD3580, "")</f>
        <v>120</v>
      </c>
      <c r="BK3580" s="171">
        <f>IF(AI3580 = "Advance", 1, "")</f>
        <v>1</v>
      </c>
      <c r="BL3580" s="171" t="str">
        <f>IF(AI3580 = "Chargeback", 1, "")</f>
        <v/>
      </c>
      <c r="BM3580" s="162" t="str">
        <f>IF(AI3580 = "Chargeback", AD3580, "")</f>
        <v/>
      </c>
    </row>
    <row r="3581" spans="1:65">
      <c r="A3581" s="35" t="s">
        <v>281</v>
      </c>
      <c r="B3581" s="35" t="s">
        <v>253</v>
      </c>
      <c r="C3581" s="80">
        <v>1799256</v>
      </c>
      <c r="E3581" s="158">
        <v>45623</v>
      </c>
      <c r="F3581" s="159">
        <v>45623</v>
      </c>
      <c r="G3581" s="35" t="s">
        <v>5792</v>
      </c>
      <c r="H3581" s="35" t="s">
        <v>5793</v>
      </c>
      <c r="I3581" s="35" t="s">
        <v>472</v>
      </c>
      <c r="J3581" s="35" t="s">
        <v>5794</v>
      </c>
      <c r="K3581" s="80">
        <v>1572580077</v>
      </c>
      <c r="M3581" s="158">
        <v>45658</v>
      </c>
      <c r="N3581" s="160">
        <f ca="1">IFERROR(IF(M3581="","", DATEDIF(M3581, TODAY(), "M")),"")</f>
        <v>3</v>
      </c>
      <c r="R3581" s="35" t="s">
        <v>384</v>
      </c>
      <c r="S3581" s="35" t="s">
        <v>255</v>
      </c>
      <c r="T3581" s="35" t="s">
        <v>407</v>
      </c>
      <c r="V3581" s="35" t="s">
        <v>557</v>
      </c>
      <c r="Z3581" s="162">
        <v>0</v>
      </c>
      <c r="AA3581" s="163">
        <v>1</v>
      </c>
      <c r="AD3581" s="162">
        <v>120</v>
      </c>
      <c r="AG3581" s="35" t="s">
        <v>409</v>
      </c>
      <c r="AH3581" s="166" t="str">
        <f t="shared" si="55"/>
        <v>Humana ay64 big file (1).xlsx</v>
      </c>
      <c r="AI3581" s="35" t="s">
        <v>237</v>
      </c>
      <c r="BJ3581" s="162">
        <f>IF(AI3581 = "Advance", AD3581, "")</f>
        <v>120</v>
      </c>
      <c r="BK3581" s="171">
        <f>IF(AI3581 = "Advance", 1, "")</f>
        <v>1</v>
      </c>
      <c r="BL3581" s="171" t="str">
        <f>IF(AI3581 = "Chargeback", 1, "")</f>
        <v/>
      </c>
      <c r="BM3581" s="162" t="str">
        <f>IF(AI3581 = "Chargeback", AD3581, "")</f>
        <v/>
      </c>
    </row>
    <row r="3582" spans="1:65">
      <c r="A3582" s="35" t="s">
        <v>281</v>
      </c>
      <c r="B3582" s="35" t="s">
        <v>253</v>
      </c>
      <c r="C3582" s="80">
        <v>1799256</v>
      </c>
      <c r="E3582" s="158">
        <v>45623</v>
      </c>
      <c r="F3582" s="159">
        <v>45623</v>
      </c>
      <c r="G3582" s="35" t="s">
        <v>5795</v>
      </c>
      <c r="H3582" s="35" t="s">
        <v>1006</v>
      </c>
      <c r="I3582" s="35" t="s">
        <v>402</v>
      </c>
      <c r="J3582" s="35" t="s">
        <v>898</v>
      </c>
      <c r="K3582" s="80">
        <v>3837769609</v>
      </c>
      <c r="M3582" s="158">
        <v>45658</v>
      </c>
      <c r="N3582" s="160">
        <f ca="1">IFERROR(IF(M3582="","", DATEDIF(M3582, TODAY(), "M")),"")</f>
        <v>3</v>
      </c>
      <c r="R3582" s="35" t="s">
        <v>384</v>
      </c>
      <c r="S3582" s="35" t="s">
        <v>255</v>
      </c>
      <c r="T3582" s="35" t="s">
        <v>385</v>
      </c>
      <c r="V3582" s="35" t="s">
        <v>386</v>
      </c>
      <c r="Z3582" s="162">
        <v>0</v>
      </c>
      <c r="AA3582" s="163">
        <v>1</v>
      </c>
      <c r="AD3582" s="162">
        <v>120</v>
      </c>
      <c r="AG3582" s="35" t="s">
        <v>409</v>
      </c>
      <c r="AH3582" s="166" t="str">
        <f t="shared" si="55"/>
        <v>Humana ay64 big file (1).xlsx</v>
      </c>
      <c r="AI3582" s="35" t="s">
        <v>237</v>
      </c>
      <c r="BJ3582" s="162">
        <f>IF(AI3582 = "Advance", AD3582, "")</f>
        <v>120</v>
      </c>
      <c r="BK3582" s="171">
        <f>IF(AI3582 = "Advance", 1, "")</f>
        <v>1</v>
      </c>
      <c r="BL3582" s="171" t="str">
        <f>IF(AI3582 = "Chargeback", 1, "")</f>
        <v/>
      </c>
      <c r="BM3582" s="162" t="str">
        <f>IF(AI3582 = "Chargeback", AD3582, "")</f>
        <v/>
      </c>
    </row>
    <row r="3583" spans="1:65">
      <c r="A3583" s="35" t="s">
        <v>281</v>
      </c>
      <c r="B3583" s="35" t="s">
        <v>253</v>
      </c>
      <c r="C3583" s="80">
        <v>1799256</v>
      </c>
      <c r="E3583" s="158">
        <v>45623</v>
      </c>
      <c r="F3583" s="159">
        <v>45623</v>
      </c>
      <c r="G3583" s="35" t="s">
        <v>5796</v>
      </c>
      <c r="H3583" s="35" t="s">
        <v>4463</v>
      </c>
      <c r="I3583" s="35" t="s">
        <v>472</v>
      </c>
      <c r="J3583" s="35" t="s">
        <v>4741</v>
      </c>
      <c r="K3583" s="80">
        <v>7907112511</v>
      </c>
      <c r="M3583" s="158">
        <v>45658</v>
      </c>
      <c r="N3583" s="160">
        <f ca="1">IFERROR(IF(M3583="","", DATEDIF(M3583, TODAY(), "M")),"")</f>
        <v>3</v>
      </c>
      <c r="R3583" s="35" t="s">
        <v>384</v>
      </c>
      <c r="S3583" s="35" t="s">
        <v>255</v>
      </c>
      <c r="T3583" s="35" t="s">
        <v>385</v>
      </c>
      <c r="V3583" s="35" t="s">
        <v>567</v>
      </c>
      <c r="Z3583" s="162">
        <v>0</v>
      </c>
      <c r="AA3583" s="163">
        <v>1</v>
      </c>
      <c r="AD3583" s="162">
        <v>120</v>
      </c>
      <c r="AG3583" s="35" t="s">
        <v>409</v>
      </c>
      <c r="AH3583" s="166" t="str">
        <f t="shared" si="55"/>
        <v>Humana ay64 big file (1).xlsx</v>
      </c>
      <c r="AI3583" s="35" t="s">
        <v>237</v>
      </c>
      <c r="BJ3583" s="162">
        <f>IF(AI3583 = "Advance", AD3583, "")</f>
        <v>120</v>
      </c>
      <c r="BK3583" s="171">
        <f>IF(AI3583 = "Advance", 1, "")</f>
        <v>1</v>
      </c>
      <c r="BL3583" s="171" t="str">
        <f>IF(AI3583 = "Chargeback", 1, "")</f>
        <v/>
      </c>
      <c r="BM3583" s="162" t="str">
        <f>IF(AI3583 = "Chargeback", AD3583, "")</f>
        <v/>
      </c>
    </row>
    <row r="3584" spans="1:65">
      <c r="A3584" s="35" t="s">
        <v>281</v>
      </c>
      <c r="B3584" s="35" t="s">
        <v>253</v>
      </c>
      <c r="C3584" s="80">
        <v>1799256</v>
      </c>
      <c r="E3584" s="158">
        <v>45623</v>
      </c>
      <c r="F3584" s="159">
        <v>45623</v>
      </c>
      <c r="G3584" s="35" t="s">
        <v>2798</v>
      </c>
      <c r="H3584" s="35" t="s">
        <v>681</v>
      </c>
      <c r="I3584" s="35" t="s">
        <v>443</v>
      </c>
      <c r="J3584" s="35" t="s">
        <v>537</v>
      </c>
      <c r="K3584" s="80">
        <v>7082962585</v>
      </c>
      <c r="M3584" s="158">
        <v>45658</v>
      </c>
      <c r="N3584" s="160">
        <f ca="1">IFERROR(IF(M3584="","", DATEDIF(M3584, TODAY(), "M")),"")</f>
        <v>3</v>
      </c>
      <c r="R3584" s="35" t="s">
        <v>384</v>
      </c>
      <c r="S3584" s="35" t="s">
        <v>255</v>
      </c>
      <c r="T3584" s="35" t="s">
        <v>385</v>
      </c>
      <c r="V3584" s="35" t="s">
        <v>386</v>
      </c>
      <c r="Z3584" s="162">
        <v>0</v>
      </c>
      <c r="AA3584" s="163">
        <v>1</v>
      </c>
      <c r="AD3584" s="162">
        <v>120</v>
      </c>
      <c r="AG3584" s="35" t="s">
        <v>409</v>
      </c>
      <c r="AH3584" s="166" t="str">
        <f t="shared" si="55"/>
        <v>Humana ay64 big file (1).xlsx</v>
      </c>
      <c r="AI3584" s="35" t="s">
        <v>237</v>
      </c>
      <c r="BJ3584" s="162">
        <f>IF(AI3584 = "Advance", AD3584, "")</f>
        <v>120</v>
      </c>
      <c r="BK3584" s="171">
        <f>IF(AI3584 = "Advance", 1, "")</f>
        <v>1</v>
      </c>
      <c r="BL3584" s="171" t="str">
        <f>IF(AI3584 = "Chargeback", 1, "")</f>
        <v/>
      </c>
      <c r="BM3584" s="162" t="str">
        <f>IF(AI3584 = "Chargeback", AD3584, "")</f>
        <v/>
      </c>
    </row>
    <row r="3585" spans="1:65">
      <c r="A3585" s="35" t="s">
        <v>281</v>
      </c>
      <c r="B3585" s="35" t="s">
        <v>253</v>
      </c>
      <c r="C3585" s="80">
        <v>1799256</v>
      </c>
      <c r="E3585" s="158">
        <v>45623</v>
      </c>
      <c r="F3585" s="159">
        <v>45623</v>
      </c>
      <c r="G3585" s="35" t="s">
        <v>5797</v>
      </c>
      <c r="H3585" s="35" t="s">
        <v>5798</v>
      </c>
      <c r="I3585" s="35" t="s">
        <v>416</v>
      </c>
      <c r="J3585" s="35" t="s">
        <v>5799</v>
      </c>
      <c r="K3585" s="80">
        <v>9014729892</v>
      </c>
      <c r="M3585" s="158">
        <v>45658</v>
      </c>
      <c r="N3585" s="160">
        <f ca="1">IFERROR(IF(M3585="","", DATEDIF(M3585, TODAY(), "M")),"")</f>
        <v>3</v>
      </c>
      <c r="R3585" s="35" t="s">
        <v>384</v>
      </c>
      <c r="S3585" s="35" t="s">
        <v>255</v>
      </c>
      <c r="T3585" s="35" t="s">
        <v>407</v>
      </c>
      <c r="V3585" s="35" t="s">
        <v>557</v>
      </c>
      <c r="Z3585" s="162">
        <v>0</v>
      </c>
      <c r="AA3585" s="163">
        <v>1</v>
      </c>
      <c r="AD3585" s="162">
        <v>120</v>
      </c>
      <c r="AG3585" s="35" t="s">
        <v>409</v>
      </c>
      <c r="AH3585" s="166" t="str">
        <f t="shared" si="55"/>
        <v>Humana ay64 big file (1).xlsx</v>
      </c>
      <c r="AI3585" s="35" t="s">
        <v>237</v>
      </c>
      <c r="BJ3585" s="162">
        <f>IF(AI3585 = "Advance", AD3585, "")</f>
        <v>120</v>
      </c>
      <c r="BK3585" s="171">
        <f>IF(AI3585 = "Advance", 1, "")</f>
        <v>1</v>
      </c>
      <c r="BL3585" s="171" t="str">
        <f>IF(AI3585 = "Chargeback", 1, "")</f>
        <v/>
      </c>
      <c r="BM3585" s="162" t="str">
        <f>IF(AI3585 = "Chargeback", AD3585, "")</f>
        <v/>
      </c>
    </row>
    <row r="3586" spans="1:65">
      <c r="A3586" s="35" t="s">
        <v>281</v>
      </c>
      <c r="B3586" s="35" t="s">
        <v>253</v>
      </c>
      <c r="C3586" s="80">
        <v>1799256</v>
      </c>
      <c r="E3586" s="158">
        <v>45623</v>
      </c>
      <c r="F3586" s="159">
        <v>45623</v>
      </c>
      <c r="G3586" s="35" t="s">
        <v>5629</v>
      </c>
      <c r="H3586" s="35" t="s">
        <v>999</v>
      </c>
      <c r="I3586" s="35" t="s">
        <v>390</v>
      </c>
      <c r="J3586" s="35" t="s">
        <v>1900</v>
      </c>
      <c r="K3586" s="80">
        <v>2668260798</v>
      </c>
      <c r="M3586" s="158">
        <v>45658</v>
      </c>
      <c r="N3586" s="160">
        <f ca="1">IFERROR(IF(M3586="","", DATEDIF(M3586, TODAY(), "M")),"")</f>
        <v>3</v>
      </c>
      <c r="R3586" s="35" t="s">
        <v>384</v>
      </c>
      <c r="S3586" s="35" t="s">
        <v>255</v>
      </c>
      <c r="T3586" s="35" t="s">
        <v>385</v>
      </c>
      <c r="V3586" s="35" t="s">
        <v>386</v>
      </c>
      <c r="Z3586" s="162">
        <v>0</v>
      </c>
      <c r="AA3586" s="163">
        <v>1</v>
      </c>
      <c r="AD3586" s="162">
        <v>120</v>
      </c>
      <c r="AG3586" s="35" t="s">
        <v>409</v>
      </c>
      <c r="AH3586" s="166" t="str">
        <f t="shared" ref="AH3586:AH3649" si="56">HYPERLINK("\\tsclient\thindisk\Evan MacGuffie\Humana ay64 big file (1).xlsx", "Humana ay64 big file (1).xlsx")</f>
        <v>Humana ay64 big file (1).xlsx</v>
      </c>
      <c r="AI3586" s="35" t="s">
        <v>237</v>
      </c>
      <c r="BJ3586" s="162">
        <f>IF(AI3586 = "Advance", AD3586, "")</f>
        <v>120</v>
      </c>
      <c r="BK3586" s="171">
        <f>IF(AI3586 = "Advance", 1, "")</f>
        <v>1</v>
      </c>
      <c r="BL3586" s="171" t="str">
        <f>IF(AI3586 = "Chargeback", 1, "")</f>
        <v/>
      </c>
      <c r="BM3586" s="162" t="str">
        <f>IF(AI3586 = "Chargeback", AD3586, "")</f>
        <v/>
      </c>
    </row>
    <row r="3587" spans="1:65">
      <c r="A3587" s="35" t="s">
        <v>281</v>
      </c>
      <c r="B3587" s="35" t="s">
        <v>253</v>
      </c>
      <c r="C3587" s="80">
        <v>1799256</v>
      </c>
      <c r="E3587" s="158">
        <v>45623</v>
      </c>
      <c r="F3587" s="159">
        <v>45623</v>
      </c>
      <c r="G3587" s="35" t="s">
        <v>5800</v>
      </c>
      <c r="H3587" s="35" t="s">
        <v>5801</v>
      </c>
      <c r="I3587" s="35" t="s">
        <v>394</v>
      </c>
      <c r="J3587" s="35" t="s">
        <v>5789</v>
      </c>
      <c r="K3587" s="80">
        <v>2449041429</v>
      </c>
      <c r="M3587" s="158">
        <v>45658</v>
      </c>
      <c r="N3587" s="160">
        <f ca="1">IFERROR(IF(M3587="","", DATEDIF(M3587, TODAY(), "M")),"")</f>
        <v>3</v>
      </c>
      <c r="R3587" s="35" t="s">
        <v>384</v>
      </c>
      <c r="S3587" s="35" t="s">
        <v>255</v>
      </c>
      <c r="T3587" s="35" t="s">
        <v>396</v>
      </c>
      <c r="V3587" s="35" t="s">
        <v>557</v>
      </c>
      <c r="Z3587" s="162">
        <v>0</v>
      </c>
      <c r="AA3587" s="163">
        <v>1</v>
      </c>
      <c r="AD3587" s="162">
        <v>120</v>
      </c>
      <c r="AG3587" s="35" t="s">
        <v>409</v>
      </c>
      <c r="AH3587" s="166" t="str">
        <f t="shared" si="56"/>
        <v>Humana ay64 big file (1).xlsx</v>
      </c>
      <c r="AI3587" s="35" t="s">
        <v>237</v>
      </c>
      <c r="BJ3587" s="162">
        <f>IF(AI3587 = "Advance", AD3587, "")</f>
        <v>120</v>
      </c>
      <c r="BK3587" s="171">
        <f>IF(AI3587 = "Advance", 1, "")</f>
        <v>1</v>
      </c>
      <c r="BL3587" s="171" t="str">
        <f>IF(AI3587 = "Chargeback", 1, "")</f>
        <v/>
      </c>
      <c r="BM3587" s="162" t="str">
        <f>IF(AI3587 = "Chargeback", AD3587, "")</f>
        <v/>
      </c>
    </row>
    <row r="3588" spans="1:65">
      <c r="A3588" s="35" t="s">
        <v>281</v>
      </c>
      <c r="B3588" s="35" t="s">
        <v>253</v>
      </c>
      <c r="C3588" s="80">
        <v>1799256</v>
      </c>
      <c r="E3588" s="158">
        <v>45623</v>
      </c>
      <c r="F3588" s="159">
        <v>45623</v>
      </c>
      <c r="G3588" s="35" t="s">
        <v>5802</v>
      </c>
      <c r="H3588" s="35" t="s">
        <v>1482</v>
      </c>
      <c r="J3588" s="35" t="s">
        <v>5803</v>
      </c>
      <c r="K3588" s="80">
        <v>557993548</v>
      </c>
      <c r="M3588" s="158">
        <v>45658</v>
      </c>
      <c r="N3588" s="160">
        <f ca="1">IFERROR(IF(M3588="","", DATEDIF(M3588, TODAY(), "M")),"")</f>
        <v>3</v>
      </c>
      <c r="R3588" s="35" t="s">
        <v>384</v>
      </c>
      <c r="S3588" s="35" t="s">
        <v>255</v>
      </c>
      <c r="T3588" s="35" t="s">
        <v>407</v>
      </c>
      <c r="V3588" s="35" t="s">
        <v>557</v>
      </c>
      <c r="Z3588" s="162">
        <v>0</v>
      </c>
      <c r="AA3588" s="163">
        <v>1</v>
      </c>
      <c r="AD3588" s="162">
        <v>120</v>
      </c>
      <c r="AG3588" s="35" t="s">
        <v>409</v>
      </c>
      <c r="AH3588" s="166" t="str">
        <f t="shared" si="56"/>
        <v>Humana ay64 big file (1).xlsx</v>
      </c>
      <c r="AI3588" s="35" t="s">
        <v>237</v>
      </c>
      <c r="BJ3588" s="162">
        <f>IF(AI3588 = "Advance", AD3588, "")</f>
        <v>120</v>
      </c>
      <c r="BK3588" s="171">
        <f>IF(AI3588 = "Advance", 1, "")</f>
        <v>1</v>
      </c>
      <c r="BL3588" s="171" t="str">
        <f>IF(AI3588 = "Chargeback", 1, "")</f>
        <v/>
      </c>
      <c r="BM3588" s="162" t="str">
        <f>IF(AI3588 = "Chargeback", AD3588, "")</f>
        <v/>
      </c>
    </row>
    <row r="3589" spans="1:65">
      <c r="A3589" s="35" t="s">
        <v>281</v>
      </c>
      <c r="B3589" s="35" t="s">
        <v>253</v>
      </c>
      <c r="C3589" s="80">
        <v>1799256</v>
      </c>
      <c r="E3589" s="158">
        <v>45623</v>
      </c>
      <c r="F3589" s="159">
        <v>45623</v>
      </c>
      <c r="G3589" s="35" t="s">
        <v>5804</v>
      </c>
      <c r="H3589" s="35" t="s">
        <v>5805</v>
      </c>
      <c r="I3589" s="35" t="s">
        <v>416</v>
      </c>
      <c r="J3589" s="35" t="s">
        <v>5806</v>
      </c>
      <c r="K3589" s="80">
        <v>7604115427</v>
      </c>
      <c r="M3589" s="158">
        <v>45658</v>
      </c>
      <c r="N3589" s="160">
        <f ca="1">IFERROR(IF(M3589="","", DATEDIF(M3589, TODAY(), "M")),"")</f>
        <v>3</v>
      </c>
      <c r="R3589" s="35" t="s">
        <v>384</v>
      </c>
      <c r="S3589" s="35" t="s">
        <v>255</v>
      </c>
      <c r="T3589" s="35" t="s">
        <v>396</v>
      </c>
      <c r="V3589" s="35" t="s">
        <v>557</v>
      </c>
      <c r="Z3589" s="162">
        <v>0</v>
      </c>
      <c r="AA3589" s="163">
        <v>1</v>
      </c>
      <c r="AD3589" s="162">
        <v>120</v>
      </c>
      <c r="AG3589" s="35" t="s">
        <v>409</v>
      </c>
      <c r="AH3589" s="166" t="str">
        <f t="shared" si="56"/>
        <v>Humana ay64 big file (1).xlsx</v>
      </c>
      <c r="AI3589" s="35" t="s">
        <v>237</v>
      </c>
      <c r="BJ3589" s="162">
        <f>IF(AI3589 = "Advance", AD3589, "")</f>
        <v>120</v>
      </c>
      <c r="BK3589" s="171">
        <f>IF(AI3589 = "Advance", 1, "")</f>
        <v>1</v>
      </c>
      <c r="BL3589" s="171" t="str">
        <f>IF(AI3589 = "Chargeback", 1, "")</f>
        <v/>
      </c>
      <c r="BM3589" s="162" t="str">
        <f>IF(AI3589 = "Chargeback", AD3589, "")</f>
        <v/>
      </c>
    </row>
    <row r="3590" spans="1:65">
      <c r="A3590" s="35" t="s">
        <v>281</v>
      </c>
      <c r="B3590" s="35" t="s">
        <v>253</v>
      </c>
      <c r="C3590" s="80">
        <v>1799256</v>
      </c>
      <c r="E3590" s="158">
        <v>45623</v>
      </c>
      <c r="F3590" s="159">
        <v>45623</v>
      </c>
      <c r="G3590" s="35" t="s">
        <v>5807</v>
      </c>
      <c r="H3590" s="35" t="s">
        <v>5808</v>
      </c>
      <c r="I3590" s="35" t="s">
        <v>430</v>
      </c>
      <c r="J3590" s="35" t="s">
        <v>2297</v>
      </c>
      <c r="K3590" s="80">
        <v>6224568494</v>
      </c>
      <c r="M3590" s="158">
        <v>45658</v>
      </c>
      <c r="N3590" s="160">
        <f ca="1">IFERROR(IF(M3590="","", DATEDIF(M3590, TODAY(), "M")),"")</f>
        <v>3</v>
      </c>
      <c r="R3590" s="35" t="s">
        <v>384</v>
      </c>
      <c r="S3590" s="35" t="s">
        <v>255</v>
      </c>
      <c r="T3590" s="35" t="s">
        <v>407</v>
      </c>
      <c r="V3590" s="35" t="s">
        <v>553</v>
      </c>
      <c r="Z3590" s="162">
        <v>0</v>
      </c>
      <c r="AA3590" s="163">
        <v>1</v>
      </c>
      <c r="AD3590" s="162">
        <v>-200</v>
      </c>
      <c r="AG3590" s="35" t="s">
        <v>409</v>
      </c>
      <c r="AH3590" s="166" t="str">
        <f t="shared" si="56"/>
        <v>Humana ay64 big file (1).xlsx</v>
      </c>
      <c r="AI3590" s="35" t="s">
        <v>239</v>
      </c>
      <c r="BJ3590" s="162" t="str">
        <f>IF(AI3590 = "Advance", AD3590, "")</f>
        <v/>
      </c>
      <c r="BK3590" s="171" t="str">
        <f>IF(AI3590 = "Advance", 1, "")</f>
        <v/>
      </c>
      <c r="BL3590" s="171">
        <f>IF(AI3590 = "Chargeback", 1, "")</f>
        <v>1</v>
      </c>
      <c r="BM3590" s="162">
        <f>IF(AI3590 = "Chargeback", AD3590, "")</f>
        <v>-200</v>
      </c>
    </row>
    <row r="3591" spans="1:65">
      <c r="A3591" s="35" t="s">
        <v>281</v>
      </c>
      <c r="B3591" s="35" t="s">
        <v>253</v>
      </c>
      <c r="C3591" s="80">
        <v>1799256</v>
      </c>
      <c r="E3591" s="158">
        <v>45623</v>
      </c>
      <c r="F3591" s="159">
        <v>45623</v>
      </c>
      <c r="G3591" s="35" t="s">
        <v>5809</v>
      </c>
      <c r="H3591" s="35" t="s">
        <v>665</v>
      </c>
      <c r="I3591" s="35" t="s">
        <v>390</v>
      </c>
      <c r="J3591" s="35" t="s">
        <v>5810</v>
      </c>
      <c r="K3591" s="80">
        <v>9668560605</v>
      </c>
      <c r="M3591" s="158">
        <v>45658</v>
      </c>
      <c r="N3591" s="160">
        <f ca="1">IFERROR(IF(M3591="","", DATEDIF(M3591, TODAY(), "M")),"")</f>
        <v>3</v>
      </c>
      <c r="R3591" s="35" t="s">
        <v>384</v>
      </c>
      <c r="S3591" s="35" t="s">
        <v>255</v>
      </c>
      <c r="T3591" s="35" t="s">
        <v>385</v>
      </c>
      <c r="V3591" s="35" t="s">
        <v>386</v>
      </c>
      <c r="Z3591" s="162">
        <v>0</v>
      </c>
      <c r="AA3591" s="163">
        <v>1</v>
      </c>
      <c r="AD3591" s="162">
        <v>200</v>
      </c>
      <c r="AG3591" s="35" t="s">
        <v>409</v>
      </c>
      <c r="AH3591" s="166" t="str">
        <f t="shared" si="56"/>
        <v>Humana ay64 big file (1).xlsx</v>
      </c>
      <c r="AI3591" s="35" t="s">
        <v>237</v>
      </c>
      <c r="BJ3591" s="162">
        <f>IF(AI3591 = "Advance", AD3591, "")</f>
        <v>200</v>
      </c>
      <c r="BK3591" s="171">
        <f>IF(AI3591 = "Advance", 1, "")</f>
        <v>1</v>
      </c>
      <c r="BL3591" s="171" t="str">
        <f>IF(AI3591 = "Chargeback", 1, "")</f>
        <v/>
      </c>
      <c r="BM3591" s="162" t="str">
        <f>IF(AI3591 = "Chargeback", AD3591, "")</f>
        <v/>
      </c>
    </row>
    <row r="3592" spans="1:65">
      <c r="A3592" s="35" t="s">
        <v>282</v>
      </c>
      <c r="B3592" s="35" t="s">
        <v>262</v>
      </c>
      <c r="C3592" s="80">
        <v>1801945</v>
      </c>
      <c r="E3592" s="158">
        <v>45623</v>
      </c>
      <c r="F3592" s="159">
        <v>45623</v>
      </c>
      <c r="G3592" s="35" t="s">
        <v>5811</v>
      </c>
      <c r="H3592" s="35" t="s">
        <v>5187</v>
      </c>
      <c r="I3592" s="35" t="s">
        <v>472</v>
      </c>
      <c r="J3592" s="35" t="s">
        <v>1253</v>
      </c>
      <c r="K3592" s="80">
        <v>7074807674</v>
      </c>
      <c r="M3592" s="158">
        <v>44562</v>
      </c>
      <c r="N3592" s="160">
        <f ca="1">IFERROR(IF(M3592="","", DATEDIF(M3592, TODAY(), "M")),"")</f>
        <v>39</v>
      </c>
      <c r="R3592" s="35" t="s">
        <v>384</v>
      </c>
      <c r="S3592" s="35" t="s">
        <v>590</v>
      </c>
      <c r="T3592" s="35" t="s">
        <v>590</v>
      </c>
      <c r="V3592" s="35" t="s">
        <v>591</v>
      </c>
      <c r="Z3592" s="162">
        <v>0</v>
      </c>
      <c r="AA3592" s="163">
        <v>1</v>
      </c>
      <c r="AD3592" s="162">
        <v>-0.56000000000000005</v>
      </c>
      <c r="AG3592" s="35" t="s">
        <v>387</v>
      </c>
      <c r="AH3592" s="166" t="str">
        <f t="shared" si="56"/>
        <v>Humana ay64 big file (1).xlsx</v>
      </c>
      <c r="AI3592" s="35" t="s">
        <v>239</v>
      </c>
      <c r="BJ3592" s="162" t="str">
        <f>IF(AI3592 = "Advance", AD3592, "")</f>
        <v/>
      </c>
      <c r="BK3592" s="171" t="str">
        <f>IF(AI3592 = "Advance", 1, "")</f>
        <v/>
      </c>
      <c r="BL3592" s="171">
        <f>IF(AI3592 = "Chargeback", 1, "")</f>
        <v>1</v>
      </c>
      <c r="BM3592" s="162">
        <f>IF(AI3592 = "Chargeback", AD3592, "")</f>
        <v>-0.56000000000000005</v>
      </c>
    </row>
    <row r="3593" spans="1:65">
      <c r="A3593" s="35" t="s">
        <v>282</v>
      </c>
      <c r="B3593" s="35" t="s">
        <v>253</v>
      </c>
      <c r="C3593" s="80">
        <v>1801945</v>
      </c>
      <c r="E3593" s="158">
        <v>45623</v>
      </c>
      <c r="F3593" s="159">
        <v>45623</v>
      </c>
      <c r="G3593" s="35" t="s">
        <v>5812</v>
      </c>
      <c r="H3593" s="35" t="s">
        <v>419</v>
      </c>
      <c r="I3593" s="35" t="s">
        <v>420</v>
      </c>
      <c r="J3593" s="35" t="s">
        <v>5813</v>
      </c>
      <c r="K3593" s="80">
        <v>4938037197</v>
      </c>
      <c r="M3593" s="158">
        <v>45658</v>
      </c>
      <c r="N3593" s="160">
        <f ca="1">IFERROR(IF(M3593="","", DATEDIF(M3593, TODAY(), "M")),"")</f>
        <v>3</v>
      </c>
      <c r="R3593" s="35" t="s">
        <v>384</v>
      </c>
      <c r="S3593" s="35" t="s">
        <v>255</v>
      </c>
      <c r="T3593" s="35" t="s">
        <v>407</v>
      </c>
      <c r="V3593" s="35" t="s">
        <v>553</v>
      </c>
      <c r="Z3593" s="162">
        <v>0</v>
      </c>
      <c r="AA3593" s="163">
        <v>1</v>
      </c>
      <c r="AD3593" s="162">
        <v>120</v>
      </c>
      <c r="AG3593" s="35" t="s">
        <v>409</v>
      </c>
      <c r="AH3593" s="166" t="str">
        <f t="shared" si="56"/>
        <v>Humana ay64 big file (1).xlsx</v>
      </c>
      <c r="AI3593" s="35" t="s">
        <v>237</v>
      </c>
      <c r="BJ3593" s="162">
        <f>IF(AI3593 = "Advance", AD3593, "")</f>
        <v>120</v>
      </c>
      <c r="BK3593" s="171">
        <f>IF(AI3593 = "Advance", 1, "")</f>
        <v>1</v>
      </c>
      <c r="BL3593" s="171" t="str">
        <f>IF(AI3593 = "Chargeback", 1, "")</f>
        <v/>
      </c>
      <c r="BM3593" s="162" t="str">
        <f>IF(AI3593 = "Chargeback", AD3593, "")</f>
        <v/>
      </c>
    </row>
    <row r="3594" spans="1:65">
      <c r="A3594" s="35" t="s">
        <v>282</v>
      </c>
      <c r="B3594" s="35" t="s">
        <v>253</v>
      </c>
      <c r="C3594" s="80">
        <v>1801945</v>
      </c>
      <c r="E3594" s="158">
        <v>45623</v>
      </c>
      <c r="F3594" s="159">
        <v>45623</v>
      </c>
      <c r="G3594" s="35" t="s">
        <v>5814</v>
      </c>
      <c r="H3594" s="35" t="s">
        <v>478</v>
      </c>
      <c r="I3594" s="35" t="s">
        <v>390</v>
      </c>
      <c r="J3594" s="35" t="s">
        <v>5815</v>
      </c>
      <c r="K3594" s="80">
        <v>5911280689</v>
      </c>
      <c r="M3594" s="158">
        <v>45658</v>
      </c>
      <c r="N3594" s="160">
        <f ca="1">IFERROR(IF(M3594="","", DATEDIF(M3594, TODAY(), "M")),"")</f>
        <v>3</v>
      </c>
      <c r="R3594" s="35" t="s">
        <v>384</v>
      </c>
      <c r="S3594" s="35" t="s">
        <v>255</v>
      </c>
      <c r="T3594" s="35" t="s">
        <v>385</v>
      </c>
      <c r="V3594" s="35" t="s">
        <v>386</v>
      </c>
      <c r="Z3594" s="162">
        <v>0</v>
      </c>
      <c r="AA3594" s="163">
        <v>1</v>
      </c>
      <c r="AD3594" s="162">
        <v>120</v>
      </c>
      <c r="AG3594" s="35" t="s">
        <v>409</v>
      </c>
      <c r="AH3594" s="166" t="str">
        <f t="shared" si="56"/>
        <v>Humana ay64 big file (1).xlsx</v>
      </c>
      <c r="AI3594" s="35" t="s">
        <v>237</v>
      </c>
      <c r="BJ3594" s="162">
        <f>IF(AI3594 = "Advance", AD3594, "")</f>
        <v>120</v>
      </c>
      <c r="BK3594" s="171">
        <f>IF(AI3594 = "Advance", 1, "")</f>
        <v>1</v>
      </c>
      <c r="BL3594" s="171" t="str">
        <f>IF(AI3594 = "Chargeback", 1, "")</f>
        <v/>
      </c>
      <c r="BM3594" s="162" t="str">
        <f>IF(AI3594 = "Chargeback", AD3594, "")</f>
        <v/>
      </c>
    </row>
    <row r="3595" spans="1:65">
      <c r="A3595" s="35" t="s">
        <v>282</v>
      </c>
      <c r="B3595" s="35" t="s">
        <v>253</v>
      </c>
      <c r="C3595" s="80">
        <v>1801945</v>
      </c>
      <c r="E3595" s="158">
        <v>45623</v>
      </c>
      <c r="F3595" s="159">
        <v>45623</v>
      </c>
      <c r="G3595" s="35" t="s">
        <v>5816</v>
      </c>
      <c r="H3595" s="35" t="s">
        <v>2071</v>
      </c>
      <c r="I3595" s="35" t="s">
        <v>420</v>
      </c>
      <c r="J3595" s="35" t="s">
        <v>5817</v>
      </c>
      <c r="K3595" s="80">
        <v>1103606351</v>
      </c>
      <c r="M3595" s="158">
        <v>45627</v>
      </c>
      <c r="N3595" s="160">
        <f ca="1">IFERROR(IF(M3595="","", DATEDIF(M3595, TODAY(), "M")),"")</f>
        <v>4</v>
      </c>
      <c r="R3595" s="35" t="s">
        <v>384</v>
      </c>
      <c r="S3595" s="35" t="s">
        <v>255</v>
      </c>
      <c r="T3595" s="35" t="s">
        <v>385</v>
      </c>
      <c r="V3595" s="35" t="s">
        <v>386</v>
      </c>
      <c r="Z3595" s="162">
        <v>0</v>
      </c>
      <c r="AA3595" s="163">
        <v>1</v>
      </c>
      <c r="AD3595" s="162">
        <v>200</v>
      </c>
      <c r="AG3595" s="35" t="s">
        <v>409</v>
      </c>
      <c r="AH3595" s="166" t="str">
        <f t="shared" si="56"/>
        <v>Humana ay64 big file (1).xlsx</v>
      </c>
      <c r="AI3595" s="35" t="s">
        <v>237</v>
      </c>
      <c r="BJ3595" s="162">
        <f>IF(AI3595 = "Advance", AD3595, "")</f>
        <v>200</v>
      </c>
      <c r="BK3595" s="171">
        <f>IF(AI3595 = "Advance", 1, "")</f>
        <v>1</v>
      </c>
      <c r="BL3595" s="171" t="str">
        <f>IF(AI3595 = "Chargeback", 1, "")</f>
        <v/>
      </c>
      <c r="BM3595" s="162" t="str">
        <f>IF(AI3595 = "Chargeback", AD3595, "")</f>
        <v/>
      </c>
    </row>
    <row r="3596" spans="1:65">
      <c r="A3596" s="35" t="s">
        <v>282</v>
      </c>
      <c r="B3596" s="35" t="s">
        <v>253</v>
      </c>
      <c r="C3596" s="80">
        <v>1801945</v>
      </c>
      <c r="E3596" s="158">
        <v>45623</v>
      </c>
      <c r="F3596" s="159">
        <v>45623</v>
      </c>
      <c r="G3596" s="35" t="s">
        <v>5818</v>
      </c>
      <c r="H3596" s="35" t="s">
        <v>505</v>
      </c>
      <c r="I3596" s="35" t="s">
        <v>479</v>
      </c>
      <c r="J3596" s="35" t="s">
        <v>5819</v>
      </c>
      <c r="K3596" s="80">
        <v>9659367424</v>
      </c>
      <c r="M3596" s="158">
        <v>45627</v>
      </c>
      <c r="N3596" s="160">
        <f ca="1">IFERROR(IF(M3596="","", DATEDIF(M3596, TODAY(), "M")),"")</f>
        <v>4</v>
      </c>
      <c r="R3596" s="35" t="s">
        <v>384</v>
      </c>
      <c r="S3596" s="35" t="s">
        <v>255</v>
      </c>
      <c r="T3596" s="35" t="s">
        <v>385</v>
      </c>
      <c r="V3596" s="35" t="s">
        <v>386</v>
      </c>
      <c r="Z3596" s="162">
        <v>0</v>
      </c>
      <c r="AA3596" s="163">
        <v>1</v>
      </c>
      <c r="AD3596" s="162">
        <v>200</v>
      </c>
      <c r="AG3596" s="35" t="s">
        <v>409</v>
      </c>
      <c r="AH3596" s="166" t="str">
        <f t="shared" si="56"/>
        <v>Humana ay64 big file (1).xlsx</v>
      </c>
      <c r="AI3596" s="35" t="s">
        <v>237</v>
      </c>
      <c r="BJ3596" s="162">
        <f>IF(AI3596 = "Advance", AD3596, "")</f>
        <v>200</v>
      </c>
      <c r="BK3596" s="171">
        <f>IF(AI3596 = "Advance", 1, "")</f>
        <v>1</v>
      </c>
      <c r="BL3596" s="171" t="str">
        <f>IF(AI3596 = "Chargeback", 1, "")</f>
        <v/>
      </c>
      <c r="BM3596" s="162" t="str">
        <f>IF(AI3596 = "Chargeback", AD3596, "")</f>
        <v/>
      </c>
    </row>
    <row r="3597" spans="1:65">
      <c r="A3597" s="35" t="s">
        <v>282</v>
      </c>
      <c r="B3597" s="35" t="s">
        <v>253</v>
      </c>
      <c r="C3597" s="80">
        <v>1801945</v>
      </c>
      <c r="E3597" s="158">
        <v>45623</v>
      </c>
      <c r="F3597" s="159">
        <v>45623</v>
      </c>
      <c r="G3597" s="35" t="s">
        <v>5820</v>
      </c>
      <c r="H3597" s="35" t="s">
        <v>555</v>
      </c>
      <c r="I3597" s="35" t="s">
        <v>465</v>
      </c>
      <c r="J3597" s="35" t="s">
        <v>2019</v>
      </c>
      <c r="K3597" s="80">
        <v>4471625457</v>
      </c>
      <c r="M3597" s="158">
        <v>45627</v>
      </c>
      <c r="N3597" s="160">
        <f ca="1">IFERROR(IF(M3597="","", DATEDIF(M3597, TODAY(), "M")),"")</f>
        <v>4</v>
      </c>
      <c r="R3597" s="35" t="s">
        <v>384</v>
      </c>
      <c r="S3597" s="35" t="s">
        <v>255</v>
      </c>
      <c r="T3597" s="35" t="s">
        <v>385</v>
      </c>
      <c r="V3597" s="35" t="s">
        <v>386</v>
      </c>
      <c r="Z3597" s="162">
        <v>0</v>
      </c>
      <c r="AA3597" s="163">
        <v>1</v>
      </c>
      <c r="AD3597" s="162">
        <v>200</v>
      </c>
      <c r="AG3597" s="35" t="s">
        <v>409</v>
      </c>
      <c r="AH3597" s="166" t="str">
        <f t="shared" si="56"/>
        <v>Humana ay64 big file (1).xlsx</v>
      </c>
      <c r="AI3597" s="35" t="s">
        <v>237</v>
      </c>
      <c r="BJ3597" s="162">
        <f>IF(AI3597 = "Advance", AD3597, "")</f>
        <v>200</v>
      </c>
      <c r="BK3597" s="171">
        <f>IF(AI3597 = "Advance", 1, "")</f>
        <v>1</v>
      </c>
      <c r="BL3597" s="171" t="str">
        <f>IF(AI3597 = "Chargeback", 1, "")</f>
        <v/>
      </c>
      <c r="BM3597" s="162" t="str">
        <f>IF(AI3597 = "Chargeback", AD3597, "")</f>
        <v/>
      </c>
    </row>
    <row r="3598" spans="1:65">
      <c r="A3598" s="35" t="s">
        <v>283</v>
      </c>
      <c r="B3598" s="35" t="s">
        <v>253</v>
      </c>
      <c r="C3598" s="80">
        <v>1802334</v>
      </c>
      <c r="E3598" s="158">
        <v>45623</v>
      </c>
      <c r="F3598" s="159">
        <v>45623</v>
      </c>
      <c r="G3598" s="35" t="s">
        <v>4901</v>
      </c>
      <c r="H3598" s="35" t="s">
        <v>1600</v>
      </c>
      <c r="I3598" s="35" t="s">
        <v>443</v>
      </c>
      <c r="J3598" s="35" t="s">
        <v>2925</v>
      </c>
      <c r="K3598" s="80">
        <v>7048457280</v>
      </c>
      <c r="M3598" s="158">
        <v>45444</v>
      </c>
      <c r="N3598" s="160">
        <f ca="1">IFERROR(IF(M3598="","", DATEDIF(M3598, TODAY(), "M")),"")</f>
        <v>10</v>
      </c>
      <c r="R3598" s="35" t="s">
        <v>384</v>
      </c>
      <c r="S3598" s="35" t="s">
        <v>255</v>
      </c>
      <c r="T3598" s="35" t="s">
        <v>385</v>
      </c>
      <c r="V3598" s="35" t="s">
        <v>386</v>
      </c>
      <c r="Z3598" s="162">
        <v>0</v>
      </c>
      <c r="AA3598" s="163">
        <v>1</v>
      </c>
      <c r="AD3598" s="162">
        <v>-60</v>
      </c>
      <c r="AG3598" s="35" t="s">
        <v>409</v>
      </c>
      <c r="AH3598" s="166" t="str">
        <f t="shared" si="56"/>
        <v>Humana ay64 big file (1).xlsx</v>
      </c>
      <c r="AI3598" s="35" t="s">
        <v>239</v>
      </c>
      <c r="BJ3598" s="162" t="str">
        <f>IF(AI3598 = "Advance", AD3598, "")</f>
        <v/>
      </c>
      <c r="BK3598" s="171" t="str">
        <f>IF(AI3598 = "Advance", 1, "")</f>
        <v/>
      </c>
      <c r="BL3598" s="171">
        <f>IF(AI3598 = "Chargeback", 1, "")</f>
        <v>1</v>
      </c>
      <c r="BM3598" s="162">
        <f>IF(AI3598 = "Chargeback", AD3598, "")</f>
        <v>-60</v>
      </c>
    </row>
    <row r="3599" spans="1:65">
      <c r="A3599" s="35" t="s">
        <v>283</v>
      </c>
      <c r="B3599" s="35" t="s">
        <v>253</v>
      </c>
      <c r="C3599" s="80">
        <v>1802334</v>
      </c>
      <c r="E3599" s="158">
        <v>45623</v>
      </c>
      <c r="F3599" s="159">
        <v>45623</v>
      </c>
      <c r="G3599" s="35" t="s">
        <v>5821</v>
      </c>
      <c r="H3599" s="35" t="s">
        <v>775</v>
      </c>
      <c r="I3599" s="35" t="s">
        <v>394</v>
      </c>
      <c r="J3599" s="35" t="s">
        <v>642</v>
      </c>
      <c r="K3599" s="80">
        <v>2422943066</v>
      </c>
      <c r="M3599" s="158">
        <v>45292</v>
      </c>
      <c r="N3599" s="160">
        <f ca="1">IFERROR(IF(M3599="","", DATEDIF(M3599, TODAY(), "M")),"")</f>
        <v>15</v>
      </c>
      <c r="R3599" s="35" t="s">
        <v>384</v>
      </c>
      <c r="S3599" s="35" t="s">
        <v>255</v>
      </c>
      <c r="T3599" s="35" t="s">
        <v>385</v>
      </c>
      <c r="V3599" s="35" t="s">
        <v>386</v>
      </c>
      <c r="Z3599" s="162">
        <v>0</v>
      </c>
      <c r="AA3599" s="163">
        <v>1</v>
      </c>
      <c r="AD3599" s="162">
        <v>-120</v>
      </c>
      <c r="AG3599" s="35" t="s">
        <v>409</v>
      </c>
      <c r="AH3599" s="166" t="str">
        <f t="shared" si="56"/>
        <v>Humana ay64 big file (1).xlsx</v>
      </c>
      <c r="AI3599" s="35" t="s">
        <v>239</v>
      </c>
      <c r="BJ3599" s="162" t="str">
        <f>IF(AI3599 = "Advance", AD3599, "")</f>
        <v/>
      </c>
      <c r="BK3599" s="171" t="str">
        <f>IF(AI3599 = "Advance", 1, "")</f>
        <v/>
      </c>
      <c r="BL3599" s="171">
        <f>IF(AI3599 = "Chargeback", 1, "")</f>
        <v>1</v>
      </c>
      <c r="BM3599" s="162">
        <f>IF(AI3599 = "Chargeback", AD3599, "")</f>
        <v>-120</v>
      </c>
    </row>
    <row r="3600" spans="1:65">
      <c r="A3600" s="35" t="s">
        <v>283</v>
      </c>
      <c r="B3600" s="35" t="s">
        <v>253</v>
      </c>
      <c r="C3600" s="80">
        <v>1802334</v>
      </c>
      <c r="E3600" s="158">
        <v>45623</v>
      </c>
      <c r="F3600" s="159">
        <v>45623</v>
      </c>
      <c r="G3600" s="35" t="s">
        <v>5822</v>
      </c>
      <c r="H3600" s="35" t="s">
        <v>667</v>
      </c>
      <c r="I3600" s="35" t="s">
        <v>443</v>
      </c>
      <c r="J3600" s="35" t="s">
        <v>5823</v>
      </c>
      <c r="K3600" s="80">
        <v>5792373150</v>
      </c>
      <c r="M3600" s="158">
        <v>45323</v>
      </c>
      <c r="N3600" s="160">
        <f ca="1">IFERROR(IF(M3600="","", DATEDIF(M3600, TODAY(), "M")),"")</f>
        <v>14</v>
      </c>
      <c r="R3600" s="35" t="s">
        <v>384</v>
      </c>
      <c r="S3600" s="35" t="s">
        <v>255</v>
      </c>
      <c r="T3600" s="35" t="s">
        <v>385</v>
      </c>
      <c r="V3600" s="35" t="s">
        <v>386</v>
      </c>
      <c r="Z3600" s="162">
        <v>0</v>
      </c>
      <c r="AA3600" s="163">
        <v>1</v>
      </c>
      <c r="AD3600" s="162">
        <v>-20.399999999999999</v>
      </c>
      <c r="AG3600" s="35" t="s">
        <v>409</v>
      </c>
      <c r="AH3600" s="166" t="str">
        <f t="shared" si="56"/>
        <v>Humana ay64 big file (1).xlsx</v>
      </c>
      <c r="AI3600" s="35" t="s">
        <v>239</v>
      </c>
      <c r="BJ3600" s="162" t="str">
        <f>IF(AI3600 = "Advance", AD3600, "")</f>
        <v/>
      </c>
      <c r="BK3600" s="171" t="str">
        <f>IF(AI3600 = "Advance", 1, "")</f>
        <v/>
      </c>
      <c r="BL3600" s="171">
        <f>IF(AI3600 = "Chargeback", 1, "")</f>
        <v>1</v>
      </c>
      <c r="BM3600" s="162">
        <f>IF(AI3600 = "Chargeback", AD3600, "")</f>
        <v>-20.399999999999999</v>
      </c>
    </row>
    <row r="3601" spans="1:65">
      <c r="A3601" s="35" t="s">
        <v>283</v>
      </c>
      <c r="B3601" s="35" t="s">
        <v>253</v>
      </c>
      <c r="C3601" s="80">
        <v>1802334</v>
      </c>
      <c r="E3601" s="158">
        <v>45623</v>
      </c>
      <c r="F3601" s="159">
        <v>45623</v>
      </c>
      <c r="G3601" s="35" t="s">
        <v>5824</v>
      </c>
      <c r="H3601" s="35" t="s">
        <v>1314</v>
      </c>
      <c r="I3601" s="35" t="s">
        <v>483</v>
      </c>
      <c r="J3601" s="35" t="s">
        <v>5825</v>
      </c>
      <c r="K3601" s="80">
        <v>1122805095</v>
      </c>
      <c r="M3601" s="158">
        <v>45292</v>
      </c>
      <c r="N3601" s="160">
        <f ca="1">IFERROR(IF(M3601="","", DATEDIF(M3601, TODAY(), "M")),"")</f>
        <v>15</v>
      </c>
      <c r="R3601" s="35" t="s">
        <v>384</v>
      </c>
      <c r="S3601" s="35" t="s">
        <v>255</v>
      </c>
      <c r="T3601" s="35" t="s">
        <v>385</v>
      </c>
      <c r="V3601" s="35" t="s">
        <v>386</v>
      </c>
      <c r="Z3601" s="162">
        <v>0</v>
      </c>
      <c r="AA3601" s="163">
        <v>1</v>
      </c>
      <c r="AD3601" s="162">
        <v>-9.6</v>
      </c>
      <c r="AG3601" s="35" t="s">
        <v>409</v>
      </c>
      <c r="AH3601" s="166" t="str">
        <f t="shared" si="56"/>
        <v>Humana ay64 big file (1).xlsx</v>
      </c>
      <c r="AI3601" s="35" t="s">
        <v>239</v>
      </c>
      <c r="BJ3601" s="162" t="str">
        <f>IF(AI3601 = "Advance", AD3601, "")</f>
        <v/>
      </c>
      <c r="BK3601" s="171" t="str">
        <f>IF(AI3601 = "Advance", 1, "")</f>
        <v/>
      </c>
      <c r="BL3601" s="171">
        <f>IF(AI3601 = "Chargeback", 1, "")</f>
        <v>1</v>
      </c>
      <c r="BM3601" s="162">
        <f>IF(AI3601 = "Chargeback", AD3601, "")</f>
        <v>-9.6</v>
      </c>
    </row>
    <row r="3602" spans="1:65">
      <c r="A3602" s="35" t="s">
        <v>283</v>
      </c>
      <c r="B3602" s="35" t="s">
        <v>253</v>
      </c>
      <c r="C3602" s="80">
        <v>1802334</v>
      </c>
      <c r="E3602" s="158">
        <v>45623</v>
      </c>
      <c r="F3602" s="159">
        <v>45623</v>
      </c>
      <c r="G3602" s="35" t="s">
        <v>5826</v>
      </c>
      <c r="H3602" s="35" t="s">
        <v>585</v>
      </c>
      <c r="I3602" s="35" t="s">
        <v>416</v>
      </c>
      <c r="J3602" s="35" t="s">
        <v>5827</v>
      </c>
      <c r="K3602" s="80">
        <v>9196265442</v>
      </c>
      <c r="M3602" s="158">
        <v>45292</v>
      </c>
      <c r="N3602" s="160">
        <f ca="1">IFERROR(IF(M3602="","", DATEDIF(M3602, TODAY(), "M")),"")</f>
        <v>15</v>
      </c>
      <c r="R3602" s="35" t="s">
        <v>384</v>
      </c>
      <c r="S3602" s="35" t="s">
        <v>255</v>
      </c>
      <c r="T3602" s="35" t="s">
        <v>385</v>
      </c>
      <c r="V3602" s="35" t="s">
        <v>386</v>
      </c>
      <c r="Z3602" s="162">
        <v>0</v>
      </c>
      <c r="AA3602" s="163">
        <v>1</v>
      </c>
      <c r="AD3602" s="162">
        <v>120</v>
      </c>
      <c r="AG3602" s="35" t="s">
        <v>409</v>
      </c>
      <c r="AH3602" s="166" t="str">
        <f t="shared" si="56"/>
        <v>Humana ay64 big file (1).xlsx</v>
      </c>
      <c r="AI3602" s="35" t="s">
        <v>237</v>
      </c>
      <c r="BJ3602" s="162">
        <f>IF(AI3602 = "Advance", AD3602, "")</f>
        <v>120</v>
      </c>
      <c r="BK3602" s="171">
        <f>IF(AI3602 = "Advance", 1, "")</f>
        <v>1</v>
      </c>
      <c r="BL3602" s="171" t="str">
        <f>IF(AI3602 = "Chargeback", 1, "")</f>
        <v/>
      </c>
      <c r="BM3602" s="162" t="str">
        <f>IF(AI3602 = "Chargeback", AD3602, "")</f>
        <v/>
      </c>
    </row>
    <row r="3603" spans="1:65">
      <c r="A3603" s="35" t="s">
        <v>284</v>
      </c>
      <c r="B3603" s="35" t="s">
        <v>253</v>
      </c>
      <c r="C3603" s="80">
        <v>1811236</v>
      </c>
      <c r="E3603" s="158">
        <v>45623</v>
      </c>
      <c r="F3603" s="159">
        <v>45623</v>
      </c>
      <c r="G3603" s="35" t="s">
        <v>5828</v>
      </c>
      <c r="H3603" s="35" t="s">
        <v>5829</v>
      </c>
      <c r="I3603" s="35" t="s">
        <v>416</v>
      </c>
      <c r="J3603" s="35" t="s">
        <v>2638</v>
      </c>
      <c r="K3603" s="80">
        <v>1343721938</v>
      </c>
      <c r="M3603" s="158">
        <v>45658</v>
      </c>
      <c r="N3603" s="160">
        <f ca="1">IFERROR(IF(M3603="","", DATEDIF(M3603, TODAY(), "M")),"")</f>
        <v>3</v>
      </c>
      <c r="R3603" s="35" t="s">
        <v>384</v>
      </c>
      <c r="S3603" s="35" t="s">
        <v>255</v>
      </c>
      <c r="T3603" s="35" t="s">
        <v>385</v>
      </c>
      <c r="V3603" s="35" t="s">
        <v>386</v>
      </c>
      <c r="Z3603" s="162">
        <v>0</v>
      </c>
      <c r="AA3603" s="163">
        <v>1</v>
      </c>
      <c r="AD3603" s="162">
        <v>120</v>
      </c>
      <c r="AG3603" s="35" t="s">
        <v>409</v>
      </c>
      <c r="AH3603" s="166" t="str">
        <f t="shared" si="56"/>
        <v>Humana ay64 big file (1).xlsx</v>
      </c>
      <c r="AI3603" s="35" t="s">
        <v>237</v>
      </c>
      <c r="BJ3603" s="162">
        <f>IF(AI3603 = "Advance", AD3603, "")</f>
        <v>120</v>
      </c>
      <c r="BK3603" s="171">
        <f>IF(AI3603 = "Advance", 1, "")</f>
        <v>1</v>
      </c>
      <c r="BL3603" s="171" t="str">
        <f>IF(AI3603 = "Chargeback", 1, "")</f>
        <v/>
      </c>
      <c r="BM3603" s="162" t="str">
        <f>IF(AI3603 = "Chargeback", AD3603, "")</f>
        <v/>
      </c>
    </row>
    <row r="3604" spans="1:65">
      <c r="A3604" s="35" t="s">
        <v>284</v>
      </c>
      <c r="B3604" s="35" t="s">
        <v>253</v>
      </c>
      <c r="C3604" s="80">
        <v>1811236</v>
      </c>
      <c r="E3604" s="158">
        <v>45623</v>
      </c>
      <c r="F3604" s="159">
        <v>45623</v>
      </c>
      <c r="G3604" s="35" t="s">
        <v>5830</v>
      </c>
      <c r="H3604" s="35" t="s">
        <v>1631</v>
      </c>
      <c r="I3604" s="35" t="s">
        <v>420</v>
      </c>
      <c r="J3604" s="35" t="s">
        <v>2476</v>
      </c>
      <c r="K3604" s="80">
        <v>8010294736</v>
      </c>
      <c r="M3604" s="158">
        <v>45658</v>
      </c>
      <c r="N3604" s="160">
        <f ca="1">IFERROR(IF(M3604="","", DATEDIF(M3604, TODAY(), "M")),"")</f>
        <v>3</v>
      </c>
      <c r="R3604" s="35" t="s">
        <v>384</v>
      </c>
      <c r="S3604" s="35" t="s">
        <v>255</v>
      </c>
      <c r="T3604" s="35" t="s">
        <v>385</v>
      </c>
      <c r="V3604" s="35" t="s">
        <v>386</v>
      </c>
      <c r="Z3604" s="162">
        <v>0</v>
      </c>
      <c r="AA3604" s="163">
        <v>1</v>
      </c>
      <c r="AD3604" s="162">
        <v>200</v>
      </c>
      <c r="AG3604" s="35" t="s">
        <v>409</v>
      </c>
      <c r="AH3604" s="166" t="str">
        <f t="shared" si="56"/>
        <v>Humana ay64 big file (1).xlsx</v>
      </c>
      <c r="AI3604" s="35" t="s">
        <v>237</v>
      </c>
      <c r="BJ3604" s="162">
        <f>IF(AI3604 = "Advance", AD3604, "")</f>
        <v>200</v>
      </c>
      <c r="BK3604" s="171">
        <f>IF(AI3604 = "Advance", 1, "")</f>
        <v>1</v>
      </c>
      <c r="BL3604" s="171" t="str">
        <f>IF(AI3604 = "Chargeback", 1, "")</f>
        <v/>
      </c>
      <c r="BM3604" s="162" t="str">
        <f>IF(AI3604 = "Chargeback", AD3604, "")</f>
        <v/>
      </c>
    </row>
    <row r="3605" spans="1:65">
      <c r="A3605" s="35" t="s">
        <v>285</v>
      </c>
      <c r="B3605" s="35" t="s">
        <v>253</v>
      </c>
      <c r="C3605" s="80">
        <v>1815633</v>
      </c>
      <c r="E3605" s="158">
        <v>45623</v>
      </c>
      <c r="F3605" s="159">
        <v>45623</v>
      </c>
      <c r="G3605" s="35" t="s">
        <v>3203</v>
      </c>
      <c r="H3605" s="35" t="s">
        <v>1960</v>
      </c>
      <c r="I3605" s="35" t="s">
        <v>450</v>
      </c>
      <c r="J3605" s="35" t="s">
        <v>3204</v>
      </c>
      <c r="K3605" s="80">
        <v>7439955425</v>
      </c>
      <c r="M3605" s="158">
        <v>45658</v>
      </c>
      <c r="N3605" s="160">
        <f ca="1">IFERROR(IF(M3605="","", DATEDIF(M3605, TODAY(), "M")),"")</f>
        <v>3</v>
      </c>
      <c r="R3605" s="35" t="s">
        <v>384</v>
      </c>
      <c r="S3605" s="35" t="s">
        <v>255</v>
      </c>
      <c r="T3605" s="35" t="s">
        <v>385</v>
      </c>
      <c r="V3605" s="35" t="s">
        <v>386</v>
      </c>
      <c r="Z3605" s="162">
        <v>0</v>
      </c>
      <c r="AA3605" s="163">
        <v>1</v>
      </c>
      <c r="AD3605" s="162">
        <v>120</v>
      </c>
      <c r="AG3605" s="35" t="s">
        <v>409</v>
      </c>
      <c r="AH3605" s="166" t="str">
        <f t="shared" si="56"/>
        <v>Humana ay64 big file (1).xlsx</v>
      </c>
      <c r="AI3605" s="35" t="s">
        <v>237</v>
      </c>
      <c r="BJ3605" s="162">
        <f>IF(AI3605 = "Advance", AD3605, "")</f>
        <v>120</v>
      </c>
      <c r="BK3605" s="171">
        <f>IF(AI3605 = "Advance", 1, "")</f>
        <v>1</v>
      </c>
      <c r="BL3605" s="171" t="str">
        <f>IF(AI3605 = "Chargeback", 1, "")</f>
        <v/>
      </c>
      <c r="BM3605" s="162" t="str">
        <f>IF(AI3605 = "Chargeback", AD3605, "")</f>
        <v/>
      </c>
    </row>
    <row r="3606" spans="1:65">
      <c r="A3606" s="35" t="s">
        <v>285</v>
      </c>
      <c r="B3606" s="35" t="s">
        <v>253</v>
      </c>
      <c r="C3606" s="80">
        <v>1815633</v>
      </c>
      <c r="E3606" s="158">
        <v>45623</v>
      </c>
      <c r="F3606" s="159">
        <v>45623</v>
      </c>
      <c r="G3606" s="35" t="s">
        <v>5831</v>
      </c>
      <c r="H3606" s="35" t="s">
        <v>2517</v>
      </c>
      <c r="I3606" s="35" t="s">
        <v>475</v>
      </c>
      <c r="J3606" s="35" t="s">
        <v>5832</v>
      </c>
      <c r="K3606" s="80">
        <v>5244162810</v>
      </c>
      <c r="M3606" s="158">
        <v>45292</v>
      </c>
      <c r="N3606" s="160">
        <f ca="1">IFERROR(IF(M3606="","", DATEDIF(M3606, TODAY(), "M")),"")</f>
        <v>15</v>
      </c>
      <c r="R3606" s="35" t="s">
        <v>384</v>
      </c>
      <c r="S3606" s="35" t="s">
        <v>255</v>
      </c>
      <c r="T3606" s="35" t="s">
        <v>407</v>
      </c>
      <c r="V3606" s="35" t="s">
        <v>557</v>
      </c>
      <c r="Z3606" s="162">
        <v>0</v>
      </c>
      <c r="AA3606" s="163">
        <v>1</v>
      </c>
      <c r="AD3606" s="162">
        <v>50</v>
      </c>
      <c r="AG3606" s="35" t="s">
        <v>409</v>
      </c>
      <c r="AH3606" s="166" t="str">
        <f t="shared" si="56"/>
        <v>Humana ay64 big file (1).xlsx</v>
      </c>
      <c r="AI3606" s="35" t="s">
        <v>237</v>
      </c>
      <c r="BJ3606" s="162">
        <f>IF(AI3606 = "Advance", AD3606, "")</f>
        <v>50</v>
      </c>
      <c r="BK3606" s="171">
        <f>IF(AI3606 = "Advance", 1, "")</f>
        <v>1</v>
      </c>
      <c r="BL3606" s="171" t="str">
        <f>IF(AI3606 = "Chargeback", 1, "")</f>
        <v/>
      </c>
      <c r="BM3606" s="162" t="str">
        <f>IF(AI3606 = "Chargeback", AD3606, "")</f>
        <v/>
      </c>
    </row>
    <row r="3607" spans="1:65">
      <c r="A3607" s="35" t="s">
        <v>285</v>
      </c>
      <c r="B3607" s="35" t="s">
        <v>253</v>
      </c>
      <c r="C3607" s="80">
        <v>1815633</v>
      </c>
      <c r="E3607" s="158">
        <v>45623</v>
      </c>
      <c r="F3607" s="159">
        <v>45623</v>
      </c>
      <c r="G3607" s="35" t="s">
        <v>3227</v>
      </c>
      <c r="H3607" s="35" t="s">
        <v>852</v>
      </c>
      <c r="I3607" s="35" t="s">
        <v>416</v>
      </c>
      <c r="J3607" s="35" t="s">
        <v>3228</v>
      </c>
      <c r="K3607" s="80">
        <v>2401404818</v>
      </c>
      <c r="M3607" s="158">
        <v>45658</v>
      </c>
      <c r="N3607" s="160">
        <f ca="1">IFERROR(IF(M3607="","", DATEDIF(M3607, TODAY(), "M")),"")</f>
        <v>3</v>
      </c>
      <c r="R3607" s="35" t="s">
        <v>384</v>
      </c>
      <c r="S3607" s="35" t="s">
        <v>255</v>
      </c>
      <c r="T3607" s="35" t="s">
        <v>385</v>
      </c>
      <c r="V3607" s="35" t="s">
        <v>567</v>
      </c>
      <c r="Z3607" s="162">
        <v>0</v>
      </c>
      <c r="AA3607" s="163">
        <v>1</v>
      </c>
      <c r="AD3607" s="162">
        <v>120</v>
      </c>
      <c r="AG3607" s="35" t="s">
        <v>409</v>
      </c>
      <c r="AH3607" s="166" t="str">
        <f t="shared" si="56"/>
        <v>Humana ay64 big file (1).xlsx</v>
      </c>
      <c r="AI3607" s="35" t="s">
        <v>237</v>
      </c>
      <c r="BJ3607" s="162">
        <f>IF(AI3607 = "Advance", AD3607, "")</f>
        <v>120</v>
      </c>
      <c r="BK3607" s="171">
        <f>IF(AI3607 = "Advance", 1, "")</f>
        <v>1</v>
      </c>
      <c r="BL3607" s="171" t="str">
        <f>IF(AI3607 = "Chargeback", 1, "")</f>
        <v/>
      </c>
      <c r="BM3607" s="162" t="str">
        <f>IF(AI3607 = "Chargeback", AD3607, "")</f>
        <v/>
      </c>
    </row>
    <row r="3608" spans="1:65">
      <c r="A3608" s="35" t="s">
        <v>285</v>
      </c>
      <c r="B3608" s="35" t="s">
        <v>253</v>
      </c>
      <c r="C3608" s="80">
        <v>1815633</v>
      </c>
      <c r="E3608" s="158">
        <v>45623</v>
      </c>
      <c r="F3608" s="159">
        <v>45623</v>
      </c>
      <c r="G3608" s="35" t="s">
        <v>733</v>
      </c>
      <c r="H3608" s="35" t="s">
        <v>734</v>
      </c>
      <c r="I3608" s="35" t="s">
        <v>430</v>
      </c>
      <c r="J3608" s="35" t="s">
        <v>735</v>
      </c>
      <c r="K3608" s="80">
        <v>8628288965</v>
      </c>
      <c r="M3608" s="158">
        <v>45658</v>
      </c>
      <c r="N3608" s="160">
        <f ca="1">IFERROR(IF(M3608="","", DATEDIF(M3608, TODAY(), "M")),"")</f>
        <v>3</v>
      </c>
      <c r="R3608" s="35" t="s">
        <v>384</v>
      </c>
      <c r="S3608" s="35" t="s">
        <v>255</v>
      </c>
      <c r="T3608" s="35" t="s">
        <v>385</v>
      </c>
      <c r="V3608" s="35" t="s">
        <v>567</v>
      </c>
      <c r="Z3608" s="162">
        <v>0</v>
      </c>
      <c r="AA3608" s="163">
        <v>1</v>
      </c>
      <c r="AD3608" s="162">
        <v>120</v>
      </c>
      <c r="AG3608" s="35" t="s">
        <v>409</v>
      </c>
      <c r="AH3608" s="166" t="str">
        <f t="shared" si="56"/>
        <v>Humana ay64 big file (1).xlsx</v>
      </c>
      <c r="AI3608" s="35" t="s">
        <v>237</v>
      </c>
      <c r="BJ3608" s="162">
        <f>IF(AI3608 = "Advance", AD3608, "")</f>
        <v>120</v>
      </c>
      <c r="BK3608" s="171">
        <f>IF(AI3608 = "Advance", 1, "")</f>
        <v>1</v>
      </c>
      <c r="BL3608" s="171" t="str">
        <f>IF(AI3608 = "Chargeback", 1, "")</f>
        <v/>
      </c>
      <c r="BM3608" s="162" t="str">
        <f>IF(AI3608 = "Chargeback", AD3608, "")</f>
        <v/>
      </c>
    </row>
    <row r="3609" spans="1:65">
      <c r="A3609" s="35" t="s">
        <v>285</v>
      </c>
      <c r="B3609" s="35" t="s">
        <v>253</v>
      </c>
      <c r="C3609" s="80">
        <v>1815633</v>
      </c>
      <c r="E3609" s="158">
        <v>45623</v>
      </c>
      <c r="F3609" s="159">
        <v>45623</v>
      </c>
      <c r="G3609" s="35" t="s">
        <v>3261</v>
      </c>
      <c r="H3609" s="35" t="s">
        <v>3262</v>
      </c>
      <c r="I3609" s="35" t="s">
        <v>416</v>
      </c>
      <c r="J3609" s="35" t="s">
        <v>469</v>
      </c>
      <c r="K3609" s="80">
        <v>8094630278</v>
      </c>
      <c r="M3609" s="158">
        <v>45658</v>
      </c>
      <c r="N3609" s="160">
        <f ca="1">IFERROR(IF(M3609="","", DATEDIF(M3609, TODAY(), "M")),"")</f>
        <v>3</v>
      </c>
      <c r="R3609" s="35" t="s">
        <v>384</v>
      </c>
      <c r="S3609" s="35" t="s">
        <v>255</v>
      </c>
      <c r="T3609" s="35" t="s">
        <v>385</v>
      </c>
      <c r="V3609" s="35" t="s">
        <v>386</v>
      </c>
      <c r="Z3609" s="162">
        <v>0</v>
      </c>
      <c r="AA3609" s="163">
        <v>1</v>
      </c>
      <c r="AD3609" s="162">
        <v>120</v>
      </c>
      <c r="AG3609" s="35" t="s">
        <v>409</v>
      </c>
      <c r="AH3609" s="166" t="str">
        <f t="shared" si="56"/>
        <v>Humana ay64 big file (1).xlsx</v>
      </c>
      <c r="AI3609" s="35" t="s">
        <v>237</v>
      </c>
      <c r="BJ3609" s="162">
        <f>IF(AI3609 = "Advance", AD3609, "")</f>
        <v>120</v>
      </c>
      <c r="BK3609" s="171">
        <f>IF(AI3609 = "Advance", 1, "")</f>
        <v>1</v>
      </c>
      <c r="BL3609" s="171" t="str">
        <f>IF(AI3609 = "Chargeback", 1, "")</f>
        <v/>
      </c>
      <c r="BM3609" s="162" t="str">
        <f>IF(AI3609 = "Chargeback", AD3609, "")</f>
        <v/>
      </c>
    </row>
    <row r="3610" spans="1:65">
      <c r="A3610" s="35" t="s">
        <v>285</v>
      </c>
      <c r="B3610" s="35" t="s">
        <v>253</v>
      </c>
      <c r="C3610" s="80">
        <v>1815633</v>
      </c>
      <c r="E3610" s="158">
        <v>45623</v>
      </c>
      <c r="F3610" s="159">
        <v>45623</v>
      </c>
      <c r="G3610" s="35" t="s">
        <v>5833</v>
      </c>
      <c r="H3610" s="35" t="s">
        <v>517</v>
      </c>
      <c r="I3610" s="35" t="s">
        <v>416</v>
      </c>
      <c r="J3610" s="35" t="s">
        <v>5834</v>
      </c>
      <c r="K3610" s="80">
        <v>6793948372</v>
      </c>
      <c r="M3610" s="158">
        <v>45658</v>
      </c>
      <c r="N3610" s="160">
        <f ca="1">IFERROR(IF(M3610="","", DATEDIF(M3610, TODAY(), "M")),"")</f>
        <v>3</v>
      </c>
      <c r="R3610" s="35" t="s">
        <v>384</v>
      </c>
      <c r="S3610" s="35" t="s">
        <v>255</v>
      </c>
      <c r="T3610" s="35" t="s">
        <v>407</v>
      </c>
      <c r="V3610" s="35" t="s">
        <v>557</v>
      </c>
      <c r="Z3610" s="162">
        <v>0</v>
      </c>
      <c r="AA3610" s="163">
        <v>1</v>
      </c>
      <c r="AD3610" s="162">
        <v>120</v>
      </c>
      <c r="AG3610" s="35" t="s">
        <v>409</v>
      </c>
      <c r="AH3610" s="166" t="str">
        <f t="shared" si="56"/>
        <v>Humana ay64 big file (1).xlsx</v>
      </c>
      <c r="AI3610" s="35" t="s">
        <v>237</v>
      </c>
      <c r="BJ3610" s="162">
        <f>IF(AI3610 = "Advance", AD3610, "")</f>
        <v>120</v>
      </c>
      <c r="BK3610" s="171">
        <f>IF(AI3610 = "Advance", 1, "")</f>
        <v>1</v>
      </c>
      <c r="BL3610" s="171" t="str">
        <f>IF(AI3610 = "Chargeback", 1, "")</f>
        <v/>
      </c>
      <c r="BM3610" s="162" t="str">
        <f>IF(AI3610 = "Chargeback", AD3610, "")</f>
        <v/>
      </c>
    </row>
    <row r="3611" spans="1:65">
      <c r="A3611" s="35" t="s">
        <v>285</v>
      </c>
      <c r="B3611" s="35" t="s">
        <v>253</v>
      </c>
      <c r="C3611" s="80">
        <v>1815633</v>
      </c>
      <c r="E3611" s="158">
        <v>45623</v>
      </c>
      <c r="F3611" s="159">
        <v>45623</v>
      </c>
      <c r="G3611" s="35" t="s">
        <v>5835</v>
      </c>
      <c r="H3611" s="35" t="s">
        <v>1468</v>
      </c>
      <c r="I3611" s="35" t="s">
        <v>475</v>
      </c>
      <c r="J3611" s="35" t="s">
        <v>1991</v>
      </c>
      <c r="K3611" s="80">
        <v>393261010</v>
      </c>
      <c r="M3611" s="158">
        <v>45658</v>
      </c>
      <c r="N3611" s="160">
        <f ca="1">IFERROR(IF(M3611="","", DATEDIF(M3611, TODAY(), "M")),"")</f>
        <v>3</v>
      </c>
      <c r="R3611" s="35" t="s">
        <v>384</v>
      </c>
      <c r="S3611" s="35" t="s">
        <v>255</v>
      </c>
      <c r="T3611" s="35" t="s">
        <v>385</v>
      </c>
      <c r="V3611" s="35" t="s">
        <v>386</v>
      </c>
      <c r="Z3611" s="162">
        <v>0</v>
      </c>
      <c r="AA3611" s="163">
        <v>1</v>
      </c>
      <c r="AD3611" s="162">
        <v>-200</v>
      </c>
      <c r="AG3611" s="35" t="s">
        <v>409</v>
      </c>
      <c r="AH3611" s="166" t="str">
        <f t="shared" si="56"/>
        <v>Humana ay64 big file (1).xlsx</v>
      </c>
      <c r="AI3611" s="35" t="s">
        <v>239</v>
      </c>
      <c r="BJ3611" s="162" t="str">
        <f>IF(AI3611 = "Advance", AD3611, "")</f>
        <v/>
      </c>
      <c r="BK3611" s="171" t="str">
        <f>IF(AI3611 = "Advance", 1, "")</f>
        <v/>
      </c>
      <c r="BL3611" s="171">
        <f>IF(AI3611 = "Chargeback", 1, "")</f>
        <v>1</v>
      </c>
      <c r="BM3611" s="162">
        <f>IF(AI3611 = "Chargeback", AD3611, "")</f>
        <v>-200</v>
      </c>
    </row>
    <row r="3612" spans="1:65">
      <c r="A3612" s="35" t="s">
        <v>286</v>
      </c>
      <c r="B3612" s="35" t="s">
        <v>253</v>
      </c>
      <c r="C3612" s="80">
        <v>1831525</v>
      </c>
      <c r="E3612" s="158">
        <v>45623</v>
      </c>
      <c r="F3612" s="159">
        <v>45623</v>
      </c>
      <c r="G3612" s="35" t="s">
        <v>5836</v>
      </c>
      <c r="H3612" s="35" t="s">
        <v>844</v>
      </c>
      <c r="I3612" s="35" t="s">
        <v>479</v>
      </c>
      <c r="J3612" s="35" t="s">
        <v>1253</v>
      </c>
      <c r="K3612" s="80">
        <v>4399242582</v>
      </c>
      <c r="M3612" s="158">
        <v>45658</v>
      </c>
      <c r="N3612" s="160">
        <f ca="1">IFERROR(IF(M3612="","", DATEDIF(M3612, TODAY(), "M")),"")</f>
        <v>3</v>
      </c>
      <c r="R3612" s="35" t="s">
        <v>384</v>
      </c>
      <c r="S3612" s="35" t="s">
        <v>255</v>
      </c>
      <c r="T3612" s="35" t="s">
        <v>385</v>
      </c>
      <c r="V3612" s="35" t="s">
        <v>386</v>
      </c>
      <c r="Z3612" s="162">
        <v>0</v>
      </c>
      <c r="AA3612" s="163">
        <v>1</v>
      </c>
      <c r="AD3612" s="162">
        <v>200</v>
      </c>
      <c r="AG3612" s="35" t="s">
        <v>409</v>
      </c>
      <c r="AH3612" s="166" t="str">
        <f t="shared" si="56"/>
        <v>Humana ay64 big file (1).xlsx</v>
      </c>
      <c r="AI3612" s="35" t="s">
        <v>237</v>
      </c>
      <c r="BJ3612" s="162">
        <f>IF(AI3612 = "Advance", AD3612, "")</f>
        <v>200</v>
      </c>
      <c r="BK3612" s="171">
        <f>IF(AI3612 = "Advance", 1, "")</f>
        <v>1</v>
      </c>
      <c r="BL3612" s="171" t="str">
        <f>IF(AI3612 = "Chargeback", 1, "")</f>
        <v/>
      </c>
      <c r="BM3612" s="162" t="str">
        <f>IF(AI3612 = "Chargeback", AD3612, "")</f>
        <v/>
      </c>
    </row>
    <row r="3613" spans="1:65">
      <c r="A3613" s="35" t="s">
        <v>286</v>
      </c>
      <c r="B3613" s="35" t="s">
        <v>253</v>
      </c>
      <c r="C3613" s="80">
        <v>1831525</v>
      </c>
      <c r="E3613" s="158">
        <v>45623</v>
      </c>
      <c r="F3613" s="159">
        <v>45623</v>
      </c>
      <c r="G3613" s="35" t="s">
        <v>5837</v>
      </c>
      <c r="H3613" s="35" t="s">
        <v>635</v>
      </c>
      <c r="I3613" s="35" t="s">
        <v>416</v>
      </c>
      <c r="J3613" s="35" t="s">
        <v>5838</v>
      </c>
      <c r="K3613" s="80">
        <v>5126390318</v>
      </c>
      <c r="M3613" s="158">
        <v>45658</v>
      </c>
      <c r="N3613" s="160">
        <f ca="1">IFERROR(IF(M3613="","", DATEDIF(M3613, TODAY(), "M")),"")</f>
        <v>3</v>
      </c>
      <c r="R3613" s="35" t="s">
        <v>384</v>
      </c>
      <c r="S3613" s="35" t="s">
        <v>255</v>
      </c>
      <c r="T3613" s="35" t="s">
        <v>385</v>
      </c>
      <c r="V3613" s="35" t="s">
        <v>386</v>
      </c>
      <c r="Z3613" s="162">
        <v>0</v>
      </c>
      <c r="AA3613" s="163">
        <v>1</v>
      </c>
      <c r="AD3613" s="162">
        <v>200</v>
      </c>
      <c r="AG3613" s="35" t="s">
        <v>409</v>
      </c>
      <c r="AH3613" s="166" t="str">
        <f t="shared" si="56"/>
        <v>Humana ay64 big file (1).xlsx</v>
      </c>
      <c r="AI3613" s="35" t="s">
        <v>237</v>
      </c>
      <c r="BJ3613" s="162">
        <f>IF(AI3613 = "Advance", AD3613, "")</f>
        <v>200</v>
      </c>
      <c r="BK3613" s="171">
        <f>IF(AI3613 = "Advance", 1, "")</f>
        <v>1</v>
      </c>
      <c r="BL3613" s="171" t="str">
        <f>IF(AI3613 = "Chargeback", 1, "")</f>
        <v/>
      </c>
      <c r="BM3613" s="162" t="str">
        <f>IF(AI3613 = "Chargeback", AD3613, "")</f>
        <v/>
      </c>
    </row>
    <row r="3614" spans="1:65">
      <c r="A3614" s="35" t="s">
        <v>288</v>
      </c>
      <c r="B3614" s="35" t="s">
        <v>253</v>
      </c>
      <c r="C3614" s="80">
        <v>1835509</v>
      </c>
      <c r="E3614" s="158">
        <v>45623</v>
      </c>
      <c r="F3614" s="159">
        <v>45623</v>
      </c>
      <c r="G3614" s="35" t="s">
        <v>5839</v>
      </c>
      <c r="H3614" s="35" t="s">
        <v>419</v>
      </c>
      <c r="I3614" s="35" t="s">
        <v>472</v>
      </c>
      <c r="J3614" s="35" t="s">
        <v>5840</v>
      </c>
      <c r="K3614" s="80">
        <v>90551091</v>
      </c>
      <c r="M3614" s="158">
        <v>45658</v>
      </c>
      <c r="N3614" s="160">
        <f ca="1">IFERROR(IF(M3614="","", DATEDIF(M3614, TODAY(), "M")),"")</f>
        <v>3</v>
      </c>
      <c r="R3614" s="35" t="s">
        <v>384</v>
      </c>
      <c r="S3614" s="35" t="s">
        <v>255</v>
      </c>
      <c r="T3614" s="35" t="s">
        <v>407</v>
      </c>
      <c r="V3614" s="35" t="s">
        <v>553</v>
      </c>
      <c r="Z3614" s="162">
        <v>0</v>
      </c>
      <c r="AA3614" s="163">
        <v>1</v>
      </c>
      <c r="AD3614" s="162">
        <v>120</v>
      </c>
      <c r="AG3614" s="35" t="s">
        <v>409</v>
      </c>
      <c r="AH3614" s="166" t="str">
        <f t="shared" si="56"/>
        <v>Humana ay64 big file (1).xlsx</v>
      </c>
      <c r="AI3614" s="35" t="s">
        <v>237</v>
      </c>
      <c r="BJ3614" s="162">
        <f>IF(AI3614 = "Advance", AD3614, "")</f>
        <v>120</v>
      </c>
      <c r="BK3614" s="171">
        <f>IF(AI3614 = "Advance", 1, "")</f>
        <v>1</v>
      </c>
      <c r="BL3614" s="171" t="str">
        <f>IF(AI3614 = "Chargeback", 1, "")</f>
        <v/>
      </c>
      <c r="BM3614" s="162" t="str">
        <f>IF(AI3614 = "Chargeback", AD3614, "")</f>
        <v/>
      </c>
    </row>
    <row r="3615" spans="1:65">
      <c r="A3615" s="35" t="s">
        <v>288</v>
      </c>
      <c r="B3615" s="35" t="s">
        <v>253</v>
      </c>
      <c r="C3615" s="80">
        <v>1835509</v>
      </c>
      <c r="E3615" s="158">
        <v>45623</v>
      </c>
      <c r="F3615" s="159">
        <v>45623</v>
      </c>
      <c r="G3615" s="35" t="s">
        <v>5841</v>
      </c>
      <c r="H3615" s="35" t="s">
        <v>5842</v>
      </c>
      <c r="I3615" s="35" t="s">
        <v>416</v>
      </c>
      <c r="J3615" s="35" t="s">
        <v>3965</v>
      </c>
      <c r="K3615" s="80">
        <v>3220682404</v>
      </c>
      <c r="M3615" s="158">
        <v>45658</v>
      </c>
      <c r="N3615" s="160">
        <f ca="1">IFERROR(IF(M3615="","", DATEDIF(M3615, TODAY(), "M")),"")</f>
        <v>3</v>
      </c>
      <c r="R3615" s="35" t="s">
        <v>384</v>
      </c>
      <c r="S3615" s="35" t="s">
        <v>255</v>
      </c>
      <c r="T3615" s="35" t="s">
        <v>407</v>
      </c>
      <c r="V3615" s="35" t="s">
        <v>553</v>
      </c>
      <c r="Z3615" s="162">
        <v>0</v>
      </c>
      <c r="AA3615" s="163">
        <v>1</v>
      </c>
      <c r="AD3615" s="162">
        <v>120</v>
      </c>
      <c r="AG3615" s="35" t="s">
        <v>409</v>
      </c>
      <c r="AH3615" s="166" t="str">
        <f t="shared" si="56"/>
        <v>Humana ay64 big file (1).xlsx</v>
      </c>
      <c r="AI3615" s="35" t="s">
        <v>237</v>
      </c>
      <c r="BJ3615" s="162">
        <f>IF(AI3615 = "Advance", AD3615, "")</f>
        <v>120</v>
      </c>
      <c r="BK3615" s="171">
        <f>IF(AI3615 = "Advance", 1, "")</f>
        <v>1</v>
      </c>
      <c r="BL3615" s="171" t="str">
        <f>IF(AI3615 = "Chargeback", 1, "")</f>
        <v/>
      </c>
      <c r="BM3615" s="162" t="str">
        <f>IF(AI3615 = "Chargeback", AD3615, "")</f>
        <v/>
      </c>
    </row>
    <row r="3616" spans="1:65">
      <c r="A3616" s="35" t="s">
        <v>288</v>
      </c>
      <c r="B3616" s="35" t="s">
        <v>253</v>
      </c>
      <c r="C3616" s="80">
        <v>1835509</v>
      </c>
      <c r="E3616" s="158">
        <v>45623</v>
      </c>
      <c r="F3616" s="159">
        <v>45623</v>
      </c>
      <c r="G3616" s="35" t="s">
        <v>5843</v>
      </c>
      <c r="H3616" s="35" t="s">
        <v>5844</v>
      </c>
      <c r="I3616" s="35" t="s">
        <v>475</v>
      </c>
      <c r="J3616" s="35" t="s">
        <v>1095</v>
      </c>
      <c r="K3616" s="80">
        <v>1560897657</v>
      </c>
      <c r="M3616" s="158">
        <v>45658</v>
      </c>
      <c r="N3616" s="160">
        <f ca="1">IFERROR(IF(M3616="","", DATEDIF(M3616, TODAY(), "M")),"")</f>
        <v>3</v>
      </c>
      <c r="R3616" s="35" t="s">
        <v>384</v>
      </c>
      <c r="S3616" s="35" t="s">
        <v>255</v>
      </c>
      <c r="T3616" s="35" t="s">
        <v>385</v>
      </c>
      <c r="V3616" s="35" t="s">
        <v>386</v>
      </c>
      <c r="Z3616" s="162">
        <v>0</v>
      </c>
      <c r="AA3616" s="163">
        <v>1</v>
      </c>
      <c r="AD3616" s="162">
        <v>200</v>
      </c>
      <c r="AG3616" s="35" t="s">
        <v>409</v>
      </c>
      <c r="AH3616" s="166" t="str">
        <f t="shared" si="56"/>
        <v>Humana ay64 big file (1).xlsx</v>
      </c>
      <c r="AI3616" s="35" t="s">
        <v>237</v>
      </c>
      <c r="BJ3616" s="162">
        <f>IF(AI3616 = "Advance", AD3616, "")</f>
        <v>200</v>
      </c>
      <c r="BK3616" s="171">
        <f>IF(AI3616 = "Advance", 1, "")</f>
        <v>1</v>
      </c>
      <c r="BL3616" s="171" t="str">
        <f>IF(AI3616 = "Chargeback", 1, "")</f>
        <v/>
      </c>
      <c r="BM3616" s="162" t="str">
        <f>IF(AI3616 = "Chargeback", AD3616, "")</f>
        <v/>
      </c>
    </row>
    <row r="3617" spans="1:65">
      <c r="A3617" s="35" t="s">
        <v>288</v>
      </c>
      <c r="B3617" s="35" t="s">
        <v>253</v>
      </c>
      <c r="C3617" s="80">
        <v>1835509</v>
      </c>
      <c r="E3617" s="158">
        <v>45623</v>
      </c>
      <c r="F3617" s="159">
        <v>45623</v>
      </c>
      <c r="G3617" s="35" t="s">
        <v>5845</v>
      </c>
      <c r="H3617" s="35" t="s">
        <v>5846</v>
      </c>
      <c r="I3617" s="35" t="s">
        <v>465</v>
      </c>
      <c r="J3617" s="35" t="s">
        <v>517</v>
      </c>
      <c r="K3617" s="80">
        <v>2892956346</v>
      </c>
      <c r="M3617" s="158">
        <v>45658</v>
      </c>
      <c r="N3617" s="160">
        <f ca="1">IFERROR(IF(M3617="","", DATEDIF(M3617, TODAY(), "M")),"")</f>
        <v>3</v>
      </c>
      <c r="R3617" s="35" t="s">
        <v>384</v>
      </c>
      <c r="S3617" s="35" t="s">
        <v>255</v>
      </c>
      <c r="T3617" s="35" t="s">
        <v>385</v>
      </c>
      <c r="V3617" s="35" t="s">
        <v>386</v>
      </c>
      <c r="Z3617" s="162">
        <v>0</v>
      </c>
      <c r="AA3617" s="163">
        <v>1</v>
      </c>
      <c r="AD3617" s="162">
        <v>200</v>
      </c>
      <c r="AG3617" s="35" t="s">
        <v>409</v>
      </c>
      <c r="AH3617" s="166" t="str">
        <f t="shared" si="56"/>
        <v>Humana ay64 big file (1).xlsx</v>
      </c>
      <c r="AI3617" s="35" t="s">
        <v>237</v>
      </c>
      <c r="BJ3617" s="162">
        <f>IF(AI3617 = "Advance", AD3617, "")</f>
        <v>200</v>
      </c>
      <c r="BK3617" s="171">
        <f>IF(AI3617 = "Advance", 1, "")</f>
        <v>1</v>
      </c>
      <c r="BL3617" s="171" t="str">
        <f>IF(AI3617 = "Chargeback", 1, "")</f>
        <v/>
      </c>
      <c r="BM3617" s="162" t="str">
        <f>IF(AI3617 = "Chargeback", AD3617, "")</f>
        <v/>
      </c>
    </row>
    <row r="3618" spans="1:65">
      <c r="A3618" s="35" t="s">
        <v>288</v>
      </c>
      <c r="B3618" s="35" t="s">
        <v>253</v>
      </c>
      <c r="C3618" s="80">
        <v>1835509</v>
      </c>
      <c r="E3618" s="158">
        <v>45623</v>
      </c>
      <c r="F3618" s="159">
        <v>45623</v>
      </c>
      <c r="G3618" s="35" t="s">
        <v>777</v>
      </c>
      <c r="H3618" s="35" t="s">
        <v>525</v>
      </c>
      <c r="I3618" s="35" t="s">
        <v>472</v>
      </c>
      <c r="J3618" s="35" t="s">
        <v>778</v>
      </c>
      <c r="K3618" s="80">
        <v>5295074613</v>
      </c>
      <c r="M3618" s="158">
        <v>45658</v>
      </c>
      <c r="N3618" s="160">
        <f ca="1">IFERROR(IF(M3618="","", DATEDIF(M3618, TODAY(), "M")),"")</f>
        <v>3</v>
      </c>
      <c r="R3618" s="35" t="s">
        <v>384</v>
      </c>
      <c r="S3618" s="35" t="s">
        <v>255</v>
      </c>
      <c r="T3618" s="35" t="s">
        <v>385</v>
      </c>
      <c r="V3618" s="35" t="s">
        <v>386</v>
      </c>
      <c r="Z3618" s="162">
        <v>0</v>
      </c>
      <c r="AA3618" s="163">
        <v>1</v>
      </c>
      <c r="AD3618" s="162">
        <v>-200</v>
      </c>
      <c r="AG3618" s="35" t="s">
        <v>409</v>
      </c>
      <c r="AH3618" s="166" t="str">
        <f t="shared" si="56"/>
        <v>Humana ay64 big file (1).xlsx</v>
      </c>
      <c r="AI3618" s="35" t="s">
        <v>239</v>
      </c>
      <c r="BJ3618" s="162" t="str">
        <f>IF(AI3618 = "Advance", AD3618, "")</f>
        <v/>
      </c>
      <c r="BK3618" s="171" t="str">
        <f>IF(AI3618 = "Advance", 1, "")</f>
        <v/>
      </c>
      <c r="BL3618" s="171">
        <f>IF(AI3618 = "Chargeback", 1, "")</f>
        <v>1</v>
      </c>
      <c r="BM3618" s="162">
        <f>IF(AI3618 = "Chargeback", AD3618, "")</f>
        <v>-200</v>
      </c>
    </row>
    <row r="3619" spans="1:65">
      <c r="A3619" s="35" t="s">
        <v>288</v>
      </c>
      <c r="B3619" s="35" t="s">
        <v>253</v>
      </c>
      <c r="C3619" s="80">
        <v>1835509</v>
      </c>
      <c r="E3619" s="158">
        <v>45623</v>
      </c>
      <c r="F3619" s="159">
        <v>45623</v>
      </c>
      <c r="G3619" s="35" t="s">
        <v>5847</v>
      </c>
      <c r="H3619" s="35" t="s">
        <v>734</v>
      </c>
      <c r="I3619" s="35" t="s">
        <v>416</v>
      </c>
      <c r="J3619" s="35" t="s">
        <v>517</v>
      </c>
      <c r="K3619" s="80">
        <v>8308034266</v>
      </c>
      <c r="M3619" s="158">
        <v>45658</v>
      </c>
      <c r="N3619" s="160">
        <f ca="1">IFERROR(IF(M3619="","", DATEDIF(M3619, TODAY(), "M")),"")</f>
        <v>3</v>
      </c>
      <c r="R3619" s="35" t="s">
        <v>384</v>
      </c>
      <c r="S3619" s="35" t="s">
        <v>255</v>
      </c>
      <c r="T3619" s="35" t="s">
        <v>385</v>
      </c>
      <c r="V3619" s="35" t="s">
        <v>386</v>
      </c>
      <c r="Z3619" s="162">
        <v>0</v>
      </c>
      <c r="AA3619" s="163">
        <v>1</v>
      </c>
      <c r="AD3619" s="162">
        <v>200</v>
      </c>
      <c r="AG3619" s="35" t="s">
        <v>409</v>
      </c>
      <c r="AH3619" s="166" t="str">
        <f t="shared" si="56"/>
        <v>Humana ay64 big file (1).xlsx</v>
      </c>
      <c r="AI3619" s="35" t="s">
        <v>237</v>
      </c>
      <c r="BJ3619" s="162">
        <f>IF(AI3619 = "Advance", AD3619, "")</f>
        <v>200</v>
      </c>
      <c r="BK3619" s="171">
        <f>IF(AI3619 = "Advance", 1, "")</f>
        <v>1</v>
      </c>
      <c r="BL3619" s="171" t="str">
        <f>IF(AI3619 = "Chargeback", 1, "")</f>
        <v/>
      </c>
      <c r="BM3619" s="162" t="str">
        <f>IF(AI3619 = "Chargeback", AD3619, "")</f>
        <v/>
      </c>
    </row>
    <row r="3620" spans="1:65">
      <c r="A3620" s="35" t="s">
        <v>288</v>
      </c>
      <c r="B3620" s="35" t="s">
        <v>253</v>
      </c>
      <c r="C3620" s="80">
        <v>1835509</v>
      </c>
      <c r="E3620" s="158">
        <v>45623</v>
      </c>
      <c r="F3620" s="159">
        <v>45623</v>
      </c>
      <c r="G3620" s="35" t="s">
        <v>5848</v>
      </c>
      <c r="H3620" s="35" t="s">
        <v>2044</v>
      </c>
      <c r="I3620" s="35" t="s">
        <v>472</v>
      </c>
      <c r="J3620" s="35" t="s">
        <v>5849</v>
      </c>
      <c r="K3620" s="80">
        <v>1478744055</v>
      </c>
      <c r="M3620" s="158">
        <v>45658</v>
      </c>
      <c r="N3620" s="160">
        <f ca="1">IFERROR(IF(M3620="","", DATEDIF(M3620, TODAY(), "M")),"")</f>
        <v>3</v>
      </c>
      <c r="R3620" s="35" t="s">
        <v>384</v>
      </c>
      <c r="S3620" s="35" t="s">
        <v>255</v>
      </c>
      <c r="T3620" s="35" t="s">
        <v>385</v>
      </c>
      <c r="V3620" s="35" t="s">
        <v>386</v>
      </c>
      <c r="Z3620" s="162">
        <v>0</v>
      </c>
      <c r="AA3620" s="163">
        <v>1</v>
      </c>
      <c r="AD3620" s="162">
        <v>200</v>
      </c>
      <c r="AG3620" s="35" t="s">
        <v>409</v>
      </c>
      <c r="AH3620" s="166" t="str">
        <f t="shared" si="56"/>
        <v>Humana ay64 big file (1).xlsx</v>
      </c>
      <c r="AI3620" s="35" t="s">
        <v>237</v>
      </c>
      <c r="BJ3620" s="162">
        <f>IF(AI3620 = "Advance", AD3620, "")</f>
        <v>200</v>
      </c>
      <c r="BK3620" s="171">
        <f>IF(AI3620 = "Advance", 1, "")</f>
        <v>1</v>
      </c>
      <c r="BL3620" s="171" t="str">
        <f>IF(AI3620 = "Chargeback", 1, "")</f>
        <v/>
      </c>
      <c r="BM3620" s="162" t="str">
        <f>IF(AI3620 = "Chargeback", AD3620, "")</f>
        <v/>
      </c>
    </row>
    <row r="3621" spans="1:65">
      <c r="A3621" s="35" t="s">
        <v>288</v>
      </c>
      <c r="B3621" s="35" t="s">
        <v>253</v>
      </c>
      <c r="C3621" s="80">
        <v>1835509</v>
      </c>
      <c r="E3621" s="158">
        <v>45623</v>
      </c>
      <c r="F3621" s="159">
        <v>45623</v>
      </c>
      <c r="G3621" s="35" t="s">
        <v>5850</v>
      </c>
      <c r="H3621" s="35" t="s">
        <v>5851</v>
      </c>
      <c r="J3621" s="35" t="s">
        <v>5852</v>
      </c>
      <c r="K3621" s="80">
        <v>6235306301</v>
      </c>
      <c r="M3621" s="158">
        <v>45658</v>
      </c>
      <c r="N3621" s="160">
        <f ca="1">IFERROR(IF(M3621="","", DATEDIF(M3621, TODAY(), "M")),"")</f>
        <v>3</v>
      </c>
      <c r="R3621" s="35" t="s">
        <v>384</v>
      </c>
      <c r="S3621" s="35" t="s">
        <v>255</v>
      </c>
      <c r="T3621" s="35" t="s">
        <v>385</v>
      </c>
      <c r="V3621" s="35" t="s">
        <v>386</v>
      </c>
      <c r="Z3621" s="162">
        <v>0</v>
      </c>
      <c r="AA3621" s="163">
        <v>1</v>
      </c>
      <c r="AD3621" s="162">
        <v>200</v>
      </c>
      <c r="AG3621" s="35" t="s">
        <v>409</v>
      </c>
      <c r="AH3621" s="166" t="str">
        <f t="shared" si="56"/>
        <v>Humana ay64 big file (1).xlsx</v>
      </c>
      <c r="AI3621" s="35" t="s">
        <v>237</v>
      </c>
      <c r="BJ3621" s="162">
        <f>IF(AI3621 = "Advance", AD3621, "")</f>
        <v>200</v>
      </c>
      <c r="BK3621" s="171">
        <f>IF(AI3621 = "Advance", 1, "")</f>
        <v>1</v>
      </c>
      <c r="BL3621" s="171" t="str">
        <f>IF(AI3621 = "Chargeback", 1, "")</f>
        <v/>
      </c>
      <c r="BM3621" s="162" t="str">
        <f>IF(AI3621 = "Chargeback", AD3621, "")</f>
        <v/>
      </c>
    </row>
    <row r="3622" spans="1:65">
      <c r="A3622" s="35" t="s">
        <v>288</v>
      </c>
      <c r="B3622" s="35" t="s">
        <v>253</v>
      </c>
      <c r="C3622" s="80">
        <v>1835509</v>
      </c>
      <c r="E3622" s="158">
        <v>45623</v>
      </c>
      <c r="F3622" s="159">
        <v>45623</v>
      </c>
      <c r="G3622" s="35" t="s">
        <v>5853</v>
      </c>
      <c r="H3622" s="35" t="s">
        <v>1231</v>
      </c>
      <c r="I3622" s="35" t="s">
        <v>472</v>
      </c>
      <c r="J3622" s="35" t="s">
        <v>3647</v>
      </c>
      <c r="K3622" s="80">
        <v>8709060511</v>
      </c>
      <c r="M3622" s="158">
        <v>45658</v>
      </c>
      <c r="N3622" s="160">
        <f ca="1">IFERROR(IF(M3622="","", DATEDIF(M3622, TODAY(), "M")),"")</f>
        <v>3</v>
      </c>
      <c r="R3622" s="35" t="s">
        <v>384</v>
      </c>
      <c r="S3622" s="35" t="s">
        <v>255</v>
      </c>
      <c r="T3622" s="35" t="s">
        <v>385</v>
      </c>
      <c r="V3622" s="35" t="s">
        <v>386</v>
      </c>
      <c r="Z3622" s="162">
        <v>0</v>
      </c>
      <c r="AA3622" s="163">
        <v>1</v>
      </c>
      <c r="AD3622" s="162">
        <v>200</v>
      </c>
      <c r="AG3622" s="35" t="s">
        <v>409</v>
      </c>
      <c r="AH3622" s="166" t="str">
        <f t="shared" si="56"/>
        <v>Humana ay64 big file (1).xlsx</v>
      </c>
      <c r="AI3622" s="35" t="s">
        <v>237</v>
      </c>
      <c r="BJ3622" s="162">
        <f>IF(AI3622 = "Advance", AD3622, "")</f>
        <v>200</v>
      </c>
      <c r="BK3622" s="171">
        <f>IF(AI3622 = "Advance", 1, "")</f>
        <v>1</v>
      </c>
      <c r="BL3622" s="171" t="str">
        <f>IF(AI3622 = "Chargeback", 1, "")</f>
        <v/>
      </c>
      <c r="BM3622" s="162" t="str">
        <f>IF(AI3622 = "Chargeback", AD3622, "")</f>
        <v/>
      </c>
    </row>
    <row r="3623" spans="1:65">
      <c r="A3623" s="35" t="s">
        <v>309</v>
      </c>
      <c r="B3623" s="35" t="s">
        <v>253</v>
      </c>
      <c r="C3623" s="80">
        <v>1837270</v>
      </c>
      <c r="E3623" s="158">
        <v>45623</v>
      </c>
      <c r="F3623" s="159">
        <v>45623</v>
      </c>
      <c r="G3623" s="35" t="s">
        <v>5854</v>
      </c>
      <c r="H3623" s="35" t="s">
        <v>886</v>
      </c>
      <c r="I3623" s="35" t="s">
        <v>443</v>
      </c>
      <c r="J3623" s="35" t="s">
        <v>5855</v>
      </c>
      <c r="K3623" s="80">
        <v>8321566548</v>
      </c>
      <c r="M3623" s="158">
        <v>45323</v>
      </c>
      <c r="N3623" s="160">
        <f ca="1">IFERROR(IF(M3623="","", DATEDIF(M3623, TODAY(), "M")),"")</f>
        <v>14</v>
      </c>
      <c r="R3623" s="35" t="s">
        <v>384</v>
      </c>
      <c r="S3623" s="35" t="s">
        <v>255</v>
      </c>
      <c r="T3623" s="35" t="s">
        <v>407</v>
      </c>
      <c r="Z3623" s="162">
        <v>0</v>
      </c>
      <c r="AA3623" s="163">
        <v>1</v>
      </c>
      <c r="AD3623" s="162">
        <v>-34</v>
      </c>
      <c r="AG3623" s="35" t="s">
        <v>931</v>
      </c>
      <c r="AH3623" s="166" t="str">
        <f t="shared" si="56"/>
        <v>Humana ay64 big file (1).xlsx</v>
      </c>
      <c r="AI3623" s="35" t="s">
        <v>239</v>
      </c>
      <c r="BJ3623" s="162" t="str">
        <f>IF(AI3623 = "Advance", AD3623, "")</f>
        <v/>
      </c>
      <c r="BK3623" s="171" t="str">
        <f>IF(AI3623 = "Advance", 1, "")</f>
        <v/>
      </c>
      <c r="BL3623" s="171">
        <f>IF(AI3623 = "Chargeback", 1, "")</f>
        <v>1</v>
      </c>
      <c r="BM3623" s="162">
        <f>IF(AI3623 = "Chargeback", AD3623, "")</f>
        <v>-34</v>
      </c>
    </row>
    <row r="3624" spans="1:65">
      <c r="A3624" s="35" t="s">
        <v>289</v>
      </c>
      <c r="B3624" s="35" t="s">
        <v>253</v>
      </c>
      <c r="C3624" s="80">
        <v>1839700</v>
      </c>
      <c r="E3624" s="158">
        <v>45623</v>
      </c>
      <c r="F3624" s="159">
        <v>45623</v>
      </c>
      <c r="G3624" s="35" t="s">
        <v>5856</v>
      </c>
      <c r="H3624" s="35" t="s">
        <v>5857</v>
      </c>
      <c r="I3624" s="35" t="s">
        <v>443</v>
      </c>
      <c r="J3624" s="35" t="s">
        <v>4148</v>
      </c>
      <c r="K3624" s="80">
        <v>5963638971</v>
      </c>
      <c r="M3624" s="158">
        <v>45658</v>
      </c>
      <c r="N3624" s="160">
        <f ca="1">IFERROR(IF(M3624="","", DATEDIF(M3624, TODAY(), "M")),"")</f>
        <v>3</v>
      </c>
      <c r="R3624" s="35" t="s">
        <v>384</v>
      </c>
      <c r="S3624" s="35" t="s">
        <v>255</v>
      </c>
      <c r="T3624" s="35" t="s">
        <v>385</v>
      </c>
      <c r="V3624" s="35" t="s">
        <v>386</v>
      </c>
      <c r="Z3624" s="162">
        <v>0</v>
      </c>
      <c r="AA3624" s="163">
        <v>1</v>
      </c>
      <c r="AD3624" s="162">
        <v>120</v>
      </c>
      <c r="AG3624" s="35" t="s">
        <v>409</v>
      </c>
      <c r="AH3624" s="166" t="str">
        <f t="shared" si="56"/>
        <v>Humana ay64 big file (1).xlsx</v>
      </c>
      <c r="AI3624" s="35" t="s">
        <v>237</v>
      </c>
      <c r="BJ3624" s="162">
        <f>IF(AI3624 = "Advance", AD3624, "")</f>
        <v>120</v>
      </c>
      <c r="BK3624" s="171">
        <f>IF(AI3624 = "Advance", 1, "")</f>
        <v>1</v>
      </c>
      <c r="BL3624" s="171" t="str">
        <f>IF(AI3624 = "Chargeback", 1, "")</f>
        <v/>
      </c>
      <c r="BM3624" s="162" t="str">
        <f>IF(AI3624 = "Chargeback", AD3624, "")</f>
        <v/>
      </c>
    </row>
    <row r="3625" spans="1:65">
      <c r="A3625" s="35" t="s">
        <v>289</v>
      </c>
      <c r="B3625" s="35" t="s">
        <v>253</v>
      </c>
      <c r="C3625" s="80">
        <v>1839700</v>
      </c>
      <c r="E3625" s="158">
        <v>45623</v>
      </c>
      <c r="F3625" s="159">
        <v>45623</v>
      </c>
      <c r="G3625" s="35" t="s">
        <v>5858</v>
      </c>
      <c r="H3625" s="35" t="s">
        <v>4463</v>
      </c>
      <c r="I3625" s="35" t="s">
        <v>416</v>
      </c>
      <c r="J3625" s="35" t="s">
        <v>5859</v>
      </c>
      <c r="K3625" s="80">
        <v>9483539974</v>
      </c>
      <c r="M3625" s="158">
        <v>45658</v>
      </c>
      <c r="N3625" s="160">
        <f ca="1">IFERROR(IF(M3625="","", DATEDIF(M3625, TODAY(), "M")),"")</f>
        <v>3</v>
      </c>
      <c r="R3625" s="35" t="s">
        <v>384</v>
      </c>
      <c r="S3625" s="35" t="s">
        <v>255</v>
      </c>
      <c r="T3625" s="35" t="s">
        <v>385</v>
      </c>
      <c r="V3625" s="35" t="s">
        <v>386</v>
      </c>
      <c r="Z3625" s="162">
        <v>0</v>
      </c>
      <c r="AA3625" s="163">
        <v>1</v>
      </c>
      <c r="AD3625" s="162">
        <v>120</v>
      </c>
      <c r="AG3625" s="35" t="s">
        <v>409</v>
      </c>
      <c r="AH3625" s="166" t="str">
        <f t="shared" si="56"/>
        <v>Humana ay64 big file (1).xlsx</v>
      </c>
      <c r="AI3625" s="35" t="s">
        <v>237</v>
      </c>
      <c r="BJ3625" s="162">
        <f>IF(AI3625 = "Advance", AD3625, "")</f>
        <v>120</v>
      </c>
      <c r="BK3625" s="171">
        <f>IF(AI3625 = "Advance", 1, "")</f>
        <v>1</v>
      </c>
      <c r="BL3625" s="171" t="str">
        <f>IF(AI3625 = "Chargeback", 1, "")</f>
        <v/>
      </c>
      <c r="BM3625" s="162" t="str">
        <f>IF(AI3625 = "Chargeback", AD3625, "")</f>
        <v/>
      </c>
    </row>
    <row r="3626" spans="1:65">
      <c r="A3626" s="35" t="s">
        <v>289</v>
      </c>
      <c r="B3626" s="35" t="s">
        <v>253</v>
      </c>
      <c r="C3626" s="80">
        <v>1839700</v>
      </c>
      <c r="E3626" s="158">
        <v>45623</v>
      </c>
      <c r="F3626" s="159">
        <v>45623</v>
      </c>
      <c r="G3626" s="35" t="s">
        <v>5860</v>
      </c>
      <c r="H3626" s="35" t="s">
        <v>442</v>
      </c>
      <c r="J3626" s="35" t="s">
        <v>4148</v>
      </c>
      <c r="K3626" s="80">
        <v>3713720820</v>
      </c>
      <c r="M3626" s="158">
        <v>45658</v>
      </c>
      <c r="N3626" s="160">
        <f ca="1">IFERROR(IF(M3626="","", DATEDIF(M3626, TODAY(), "M")),"")</f>
        <v>3</v>
      </c>
      <c r="R3626" s="35" t="s">
        <v>384</v>
      </c>
      <c r="S3626" s="35" t="s">
        <v>255</v>
      </c>
      <c r="T3626" s="35" t="s">
        <v>385</v>
      </c>
      <c r="V3626" s="35" t="s">
        <v>386</v>
      </c>
      <c r="Z3626" s="162">
        <v>0</v>
      </c>
      <c r="AA3626" s="163">
        <v>1</v>
      </c>
      <c r="AD3626" s="162">
        <v>120</v>
      </c>
      <c r="AG3626" s="35" t="s">
        <v>409</v>
      </c>
      <c r="AH3626" s="166" t="str">
        <f t="shared" si="56"/>
        <v>Humana ay64 big file (1).xlsx</v>
      </c>
      <c r="AI3626" s="35" t="s">
        <v>237</v>
      </c>
      <c r="BJ3626" s="162">
        <f>IF(AI3626 = "Advance", AD3626, "")</f>
        <v>120</v>
      </c>
      <c r="BK3626" s="171">
        <f>IF(AI3626 = "Advance", 1, "")</f>
        <v>1</v>
      </c>
      <c r="BL3626" s="171" t="str">
        <f>IF(AI3626 = "Chargeback", 1, "")</f>
        <v/>
      </c>
      <c r="BM3626" s="162" t="str">
        <f>IF(AI3626 = "Chargeback", AD3626, "")</f>
        <v/>
      </c>
    </row>
    <row r="3627" spans="1:65">
      <c r="A3627" s="35" t="s">
        <v>289</v>
      </c>
      <c r="B3627" s="35" t="s">
        <v>253</v>
      </c>
      <c r="C3627" s="80">
        <v>1839700</v>
      </c>
      <c r="E3627" s="158">
        <v>45623</v>
      </c>
      <c r="F3627" s="159">
        <v>45623</v>
      </c>
      <c r="G3627" s="35" t="s">
        <v>5861</v>
      </c>
      <c r="H3627" s="35" t="s">
        <v>5862</v>
      </c>
      <c r="I3627" s="35" t="s">
        <v>443</v>
      </c>
      <c r="J3627" s="35" t="s">
        <v>5863</v>
      </c>
      <c r="K3627" s="80">
        <v>6294463061</v>
      </c>
      <c r="M3627" s="158">
        <v>45658</v>
      </c>
      <c r="N3627" s="160">
        <f ca="1">IFERROR(IF(M3627="","", DATEDIF(M3627, TODAY(), "M")),"")</f>
        <v>3</v>
      </c>
      <c r="R3627" s="35" t="s">
        <v>384</v>
      </c>
      <c r="S3627" s="35" t="s">
        <v>255</v>
      </c>
      <c r="T3627" s="35" t="s">
        <v>385</v>
      </c>
      <c r="V3627" s="35" t="s">
        <v>386</v>
      </c>
      <c r="Z3627" s="162">
        <v>0</v>
      </c>
      <c r="AA3627" s="163">
        <v>1</v>
      </c>
      <c r="AD3627" s="162">
        <v>120</v>
      </c>
      <c r="AG3627" s="35" t="s">
        <v>409</v>
      </c>
      <c r="AH3627" s="166" t="str">
        <f t="shared" si="56"/>
        <v>Humana ay64 big file (1).xlsx</v>
      </c>
      <c r="AI3627" s="35" t="s">
        <v>237</v>
      </c>
      <c r="BJ3627" s="162">
        <f>IF(AI3627 = "Advance", AD3627, "")</f>
        <v>120</v>
      </c>
      <c r="BK3627" s="171">
        <f>IF(AI3627 = "Advance", 1, "")</f>
        <v>1</v>
      </c>
      <c r="BL3627" s="171" t="str">
        <f>IF(AI3627 = "Chargeback", 1, "")</f>
        <v/>
      </c>
      <c r="BM3627" s="162" t="str">
        <f>IF(AI3627 = "Chargeback", AD3627, "")</f>
        <v/>
      </c>
    </row>
    <row r="3628" spans="1:65">
      <c r="A3628" s="35" t="s">
        <v>289</v>
      </c>
      <c r="B3628" s="35" t="s">
        <v>253</v>
      </c>
      <c r="C3628" s="80">
        <v>1839700</v>
      </c>
      <c r="E3628" s="158">
        <v>45623</v>
      </c>
      <c r="F3628" s="159">
        <v>45623</v>
      </c>
      <c r="G3628" s="35" t="s">
        <v>5864</v>
      </c>
      <c r="H3628" s="35" t="s">
        <v>775</v>
      </c>
      <c r="I3628" s="35" t="s">
        <v>402</v>
      </c>
      <c r="J3628" s="35" t="s">
        <v>5865</v>
      </c>
      <c r="K3628" s="80">
        <v>3053566274</v>
      </c>
      <c r="M3628" s="158">
        <v>45658</v>
      </c>
      <c r="N3628" s="160">
        <f ca="1">IFERROR(IF(M3628="","", DATEDIF(M3628, TODAY(), "M")),"")</f>
        <v>3</v>
      </c>
      <c r="R3628" s="35" t="s">
        <v>384</v>
      </c>
      <c r="S3628" s="35" t="s">
        <v>255</v>
      </c>
      <c r="T3628" s="35" t="s">
        <v>385</v>
      </c>
      <c r="V3628" s="35" t="s">
        <v>386</v>
      </c>
      <c r="Z3628" s="162">
        <v>0</v>
      </c>
      <c r="AA3628" s="163">
        <v>1</v>
      </c>
      <c r="AD3628" s="162">
        <v>120</v>
      </c>
      <c r="AG3628" s="35" t="s">
        <v>409</v>
      </c>
      <c r="AH3628" s="166" t="str">
        <f t="shared" si="56"/>
        <v>Humana ay64 big file (1).xlsx</v>
      </c>
      <c r="AI3628" s="35" t="s">
        <v>237</v>
      </c>
      <c r="BJ3628" s="162">
        <f>IF(AI3628 = "Advance", AD3628, "")</f>
        <v>120</v>
      </c>
      <c r="BK3628" s="171">
        <f>IF(AI3628 = "Advance", 1, "")</f>
        <v>1</v>
      </c>
      <c r="BL3628" s="171" t="str">
        <f>IF(AI3628 = "Chargeback", 1, "")</f>
        <v/>
      </c>
      <c r="BM3628" s="162" t="str">
        <f>IF(AI3628 = "Chargeback", AD3628, "")</f>
        <v/>
      </c>
    </row>
    <row r="3629" spans="1:65">
      <c r="A3629" s="35" t="s">
        <v>289</v>
      </c>
      <c r="B3629" s="35" t="s">
        <v>253</v>
      </c>
      <c r="C3629" s="80">
        <v>1839700</v>
      </c>
      <c r="E3629" s="158">
        <v>45623</v>
      </c>
      <c r="F3629" s="159">
        <v>45623</v>
      </c>
      <c r="G3629" s="35" t="s">
        <v>5866</v>
      </c>
      <c r="H3629" s="35" t="s">
        <v>579</v>
      </c>
      <c r="I3629" s="35" t="s">
        <v>402</v>
      </c>
      <c r="J3629" s="35" t="s">
        <v>5867</v>
      </c>
      <c r="K3629" s="80">
        <v>87774109</v>
      </c>
      <c r="M3629" s="158">
        <v>45658</v>
      </c>
      <c r="N3629" s="160">
        <f ca="1">IFERROR(IF(M3629="","", DATEDIF(M3629, TODAY(), "M")),"")</f>
        <v>3</v>
      </c>
      <c r="R3629" s="35" t="s">
        <v>384</v>
      </c>
      <c r="S3629" s="35" t="s">
        <v>255</v>
      </c>
      <c r="T3629" s="35" t="s">
        <v>385</v>
      </c>
      <c r="V3629" s="35" t="s">
        <v>386</v>
      </c>
      <c r="Z3629" s="162">
        <v>0</v>
      </c>
      <c r="AA3629" s="163">
        <v>1</v>
      </c>
      <c r="AD3629" s="162">
        <v>120</v>
      </c>
      <c r="AG3629" s="35" t="s">
        <v>409</v>
      </c>
      <c r="AH3629" s="166" t="str">
        <f t="shared" si="56"/>
        <v>Humana ay64 big file (1).xlsx</v>
      </c>
      <c r="AI3629" s="35" t="s">
        <v>237</v>
      </c>
      <c r="BJ3629" s="162">
        <f>IF(AI3629 = "Advance", AD3629, "")</f>
        <v>120</v>
      </c>
      <c r="BK3629" s="171">
        <f>IF(AI3629 = "Advance", 1, "")</f>
        <v>1</v>
      </c>
      <c r="BL3629" s="171" t="str">
        <f>IF(AI3629 = "Chargeback", 1, "")</f>
        <v/>
      </c>
      <c r="BM3629" s="162" t="str">
        <f>IF(AI3629 = "Chargeback", AD3629, "")</f>
        <v/>
      </c>
    </row>
    <row r="3630" spans="1:65">
      <c r="A3630" s="35" t="s">
        <v>289</v>
      </c>
      <c r="B3630" s="35" t="s">
        <v>253</v>
      </c>
      <c r="C3630" s="80">
        <v>1839700</v>
      </c>
      <c r="E3630" s="158">
        <v>45623</v>
      </c>
      <c r="F3630" s="159">
        <v>45623</v>
      </c>
      <c r="G3630" s="35" t="s">
        <v>5868</v>
      </c>
      <c r="H3630" s="35" t="s">
        <v>1049</v>
      </c>
      <c r="J3630" s="35" t="s">
        <v>799</v>
      </c>
      <c r="K3630" s="80">
        <v>713931602</v>
      </c>
      <c r="M3630" s="158">
        <v>45658</v>
      </c>
      <c r="N3630" s="160">
        <f ca="1">IFERROR(IF(M3630="","", DATEDIF(M3630, TODAY(), "M")),"")</f>
        <v>3</v>
      </c>
      <c r="R3630" s="35" t="s">
        <v>384</v>
      </c>
      <c r="S3630" s="35" t="s">
        <v>255</v>
      </c>
      <c r="T3630" s="35" t="s">
        <v>407</v>
      </c>
      <c r="V3630" s="35" t="s">
        <v>796</v>
      </c>
      <c r="Z3630" s="162">
        <v>0</v>
      </c>
      <c r="AA3630" s="163">
        <v>1</v>
      </c>
      <c r="AD3630" s="162">
        <v>200</v>
      </c>
      <c r="AG3630" s="35" t="s">
        <v>409</v>
      </c>
      <c r="AH3630" s="166" t="str">
        <f t="shared" si="56"/>
        <v>Humana ay64 big file (1).xlsx</v>
      </c>
      <c r="AI3630" s="35" t="s">
        <v>237</v>
      </c>
      <c r="BJ3630" s="162">
        <f>IF(AI3630 = "Advance", AD3630, "")</f>
        <v>200</v>
      </c>
      <c r="BK3630" s="171">
        <f>IF(AI3630 = "Advance", 1, "")</f>
        <v>1</v>
      </c>
      <c r="BL3630" s="171" t="str">
        <f>IF(AI3630 = "Chargeback", 1, "")</f>
        <v/>
      </c>
      <c r="BM3630" s="162" t="str">
        <f>IF(AI3630 = "Chargeback", AD3630, "")</f>
        <v/>
      </c>
    </row>
    <row r="3631" spans="1:65">
      <c r="A3631" s="35" t="s">
        <v>289</v>
      </c>
      <c r="B3631" s="35" t="s">
        <v>253</v>
      </c>
      <c r="C3631" s="80">
        <v>1839700</v>
      </c>
      <c r="E3631" s="158">
        <v>45623</v>
      </c>
      <c r="F3631" s="159">
        <v>45623</v>
      </c>
      <c r="G3631" s="35" t="s">
        <v>5869</v>
      </c>
      <c r="H3631" s="35" t="s">
        <v>5870</v>
      </c>
      <c r="J3631" s="35" t="s">
        <v>4006</v>
      </c>
      <c r="K3631" s="80">
        <v>6124767603</v>
      </c>
      <c r="M3631" s="158">
        <v>45658</v>
      </c>
      <c r="N3631" s="160">
        <f ca="1">IFERROR(IF(M3631="","", DATEDIF(M3631, TODAY(), "M")),"")</f>
        <v>3</v>
      </c>
      <c r="R3631" s="35" t="s">
        <v>384</v>
      </c>
      <c r="S3631" s="35" t="s">
        <v>255</v>
      </c>
      <c r="T3631" s="35" t="s">
        <v>407</v>
      </c>
      <c r="V3631" s="35" t="s">
        <v>796</v>
      </c>
      <c r="Z3631" s="162">
        <v>0</v>
      </c>
      <c r="AA3631" s="163">
        <v>1</v>
      </c>
      <c r="AD3631" s="162">
        <v>200</v>
      </c>
      <c r="AG3631" s="35" t="s">
        <v>409</v>
      </c>
      <c r="AH3631" s="166" t="str">
        <f t="shared" si="56"/>
        <v>Humana ay64 big file (1).xlsx</v>
      </c>
      <c r="AI3631" s="35" t="s">
        <v>237</v>
      </c>
      <c r="BJ3631" s="162">
        <f>IF(AI3631 = "Advance", AD3631, "")</f>
        <v>200</v>
      </c>
      <c r="BK3631" s="171">
        <f>IF(AI3631 = "Advance", 1, "")</f>
        <v>1</v>
      </c>
      <c r="BL3631" s="171" t="str">
        <f>IF(AI3631 = "Chargeback", 1, "")</f>
        <v/>
      </c>
      <c r="BM3631" s="162" t="str">
        <f>IF(AI3631 = "Chargeback", AD3631, "")</f>
        <v/>
      </c>
    </row>
    <row r="3632" spans="1:65">
      <c r="A3632" s="35" t="s">
        <v>289</v>
      </c>
      <c r="B3632" s="35" t="s">
        <v>253</v>
      </c>
      <c r="C3632" s="80">
        <v>1839700</v>
      </c>
      <c r="E3632" s="158">
        <v>45623</v>
      </c>
      <c r="F3632" s="159">
        <v>45623</v>
      </c>
      <c r="G3632" s="35" t="s">
        <v>5871</v>
      </c>
      <c r="H3632" s="35" t="s">
        <v>2735</v>
      </c>
      <c r="I3632" s="35" t="s">
        <v>420</v>
      </c>
      <c r="J3632" s="35" t="s">
        <v>2521</v>
      </c>
      <c r="K3632" s="80">
        <v>6564216811</v>
      </c>
      <c r="M3632" s="158">
        <v>45658</v>
      </c>
      <c r="N3632" s="160">
        <f ca="1">IFERROR(IF(M3632="","", DATEDIF(M3632, TODAY(), "M")),"")</f>
        <v>3</v>
      </c>
      <c r="R3632" s="35" t="s">
        <v>384</v>
      </c>
      <c r="S3632" s="35" t="s">
        <v>255</v>
      </c>
      <c r="T3632" s="35" t="s">
        <v>385</v>
      </c>
      <c r="V3632" s="35" t="s">
        <v>386</v>
      </c>
      <c r="Z3632" s="162">
        <v>0</v>
      </c>
      <c r="AA3632" s="163">
        <v>1</v>
      </c>
      <c r="AD3632" s="162">
        <v>120</v>
      </c>
      <c r="AG3632" s="35" t="s">
        <v>409</v>
      </c>
      <c r="AH3632" s="166" t="str">
        <f t="shared" si="56"/>
        <v>Humana ay64 big file (1).xlsx</v>
      </c>
      <c r="AI3632" s="35" t="s">
        <v>237</v>
      </c>
      <c r="BJ3632" s="162">
        <f>IF(AI3632 = "Advance", AD3632, "")</f>
        <v>120</v>
      </c>
      <c r="BK3632" s="171">
        <f>IF(AI3632 = "Advance", 1, "")</f>
        <v>1</v>
      </c>
      <c r="BL3632" s="171" t="str">
        <f>IF(AI3632 = "Chargeback", 1, "")</f>
        <v/>
      </c>
      <c r="BM3632" s="162" t="str">
        <f>IF(AI3632 = "Chargeback", AD3632, "")</f>
        <v/>
      </c>
    </row>
    <row r="3633" spans="1:65">
      <c r="A3633" s="35" t="s">
        <v>289</v>
      </c>
      <c r="B3633" s="35" t="s">
        <v>253</v>
      </c>
      <c r="C3633" s="80">
        <v>1839700</v>
      </c>
      <c r="E3633" s="158">
        <v>45623</v>
      </c>
      <c r="F3633" s="159">
        <v>45623</v>
      </c>
      <c r="G3633" s="35" t="s">
        <v>5872</v>
      </c>
      <c r="H3633" s="35" t="s">
        <v>701</v>
      </c>
      <c r="I3633" s="35" t="s">
        <v>443</v>
      </c>
      <c r="J3633" s="35" t="s">
        <v>5873</v>
      </c>
      <c r="K3633" s="80">
        <v>3309082356</v>
      </c>
      <c r="M3633" s="158">
        <v>45658</v>
      </c>
      <c r="N3633" s="160">
        <f ca="1">IFERROR(IF(M3633="","", DATEDIF(M3633, TODAY(), "M")),"")</f>
        <v>3</v>
      </c>
      <c r="R3633" s="35" t="s">
        <v>384</v>
      </c>
      <c r="S3633" s="35" t="s">
        <v>255</v>
      </c>
      <c r="T3633" s="35" t="s">
        <v>385</v>
      </c>
      <c r="V3633" s="35" t="s">
        <v>386</v>
      </c>
      <c r="Z3633" s="162">
        <v>0</v>
      </c>
      <c r="AA3633" s="163">
        <v>1</v>
      </c>
      <c r="AD3633" s="162">
        <v>120</v>
      </c>
      <c r="AG3633" s="35" t="s">
        <v>409</v>
      </c>
      <c r="AH3633" s="166" t="str">
        <f t="shared" si="56"/>
        <v>Humana ay64 big file (1).xlsx</v>
      </c>
      <c r="AI3633" s="35" t="s">
        <v>237</v>
      </c>
      <c r="BJ3633" s="162">
        <f>IF(AI3633 = "Advance", AD3633, "")</f>
        <v>120</v>
      </c>
      <c r="BK3633" s="171">
        <f>IF(AI3633 = "Advance", 1, "")</f>
        <v>1</v>
      </c>
      <c r="BL3633" s="171" t="str">
        <f>IF(AI3633 = "Chargeback", 1, "")</f>
        <v/>
      </c>
      <c r="BM3633" s="162" t="str">
        <f>IF(AI3633 = "Chargeback", AD3633, "")</f>
        <v/>
      </c>
    </row>
    <row r="3634" spans="1:65">
      <c r="A3634" s="35" t="s">
        <v>289</v>
      </c>
      <c r="B3634" s="35" t="s">
        <v>253</v>
      </c>
      <c r="C3634" s="80">
        <v>1839700</v>
      </c>
      <c r="E3634" s="158">
        <v>45623</v>
      </c>
      <c r="F3634" s="159">
        <v>45623</v>
      </c>
      <c r="G3634" s="35" t="s">
        <v>5874</v>
      </c>
      <c r="H3634" s="35" t="s">
        <v>5875</v>
      </c>
      <c r="I3634" s="35" t="s">
        <v>472</v>
      </c>
      <c r="J3634" s="35" t="s">
        <v>5863</v>
      </c>
      <c r="K3634" s="80">
        <v>6546934005</v>
      </c>
      <c r="M3634" s="158">
        <v>45658</v>
      </c>
      <c r="N3634" s="160">
        <f ca="1">IFERROR(IF(M3634="","", DATEDIF(M3634, TODAY(), "M")),"")</f>
        <v>3</v>
      </c>
      <c r="R3634" s="35" t="s">
        <v>384</v>
      </c>
      <c r="S3634" s="35" t="s">
        <v>255</v>
      </c>
      <c r="T3634" s="35" t="s">
        <v>385</v>
      </c>
      <c r="V3634" s="35" t="s">
        <v>386</v>
      </c>
      <c r="Z3634" s="162">
        <v>0</v>
      </c>
      <c r="AA3634" s="163">
        <v>1</v>
      </c>
      <c r="AD3634" s="162">
        <v>120</v>
      </c>
      <c r="AG3634" s="35" t="s">
        <v>409</v>
      </c>
      <c r="AH3634" s="166" t="str">
        <f t="shared" si="56"/>
        <v>Humana ay64 big file (1).xlsx</v>
      </c>
      <c r="AI3634" s="35" t="s">
        <v>237</v>
      </c>
      <c r="BJ3634" s="162">
        <f>IF(AI3634 = "Advance", AD3634, "")</f>
        <v>120</v>
      </c>
      <c r="BK3634" s="171">
        <f>IF(AI3634 = "Advance", 1, "")</f>
        <v>1</v>
      </c>
      <c r="BL3634" s="171" t="str">
        <f>IF(AI3634 = "Chargeback", 1, "")</f>
        <v/>
      </c>
      <c r="BM3634" s="162" t="str">
        <f>IF(AI3634 = "Chargeback", AD3634, "")</f>
        <v/>
      </c>
    </row>
    <row r="3635" spans="1:65">
      <c r="A3635" s="35" t="s">
        <v>289</v>
      </c>
      <c r="B3635" s="35" t="s">
        <v>253</v>
      </c>
      <c r="C3635" s="80">
        <v>1839700</v>
      </c>
      <c r="E3635" s="158">
        <v>45623</v>
      </c>
      <c r="F3635" s="159">
        <v>45623</v>
      </c>
      <c r="G3635" s="35" t="s">
        <v>5876</v>
      </c>
      <c r="H3635" s="35" t="s">
        <v>1006</v>
      </c>
      <c r="I3635" s="35" t="s">
        <v>382</v>
      </c>
      <c r="J3635" s="35" t="s">
        <v>5877</v>
      </c>
      <c r="K3635" s="80">
        <v>3298519202</v>
      </c>
      <c r="M3635" s="158">
        <v>45658</v>
      </c>
      <c r="N3635" s="160">
        <f ca="1">IFERROR(IF(M3635="","", DATEDIF(M3635, TODAY(), "M")),"")</f>
        <v>3</v>
      </c>
      <c r="R3635" s="35" t="s">
        <v>384</v>
      </c>
      <c r="S3635" s="35" t="s">
        <v>255</v>
      </c>
      <c r="T3635" s="35" t="s">
        <v>385</v>
      </c>
      <c r="V3635" s="35" t="s">
        <v>386</v>
      </c>
      <c r="Z3635" s="162">
        <v>0</v>
      </c>
      <c r="AA3635" s="163">
        <v>1</v>
      </c>
      <c r="AD3635" s="162">
        <v>120</v>
      </c>
      <c r="AG3635" s="35" t="s">
        <v>409</v>
      </c>
      <c r="AH3635" s="166" t="str">
        <f t="shared" si="56"/>
        <v>Humana ay64 big file (1).xlsx</v>
      </c>
      <c r="AI3635" s="35" t="s">
        <v>237</v>
      </c>
      <c r="BJ3635" s="162">
        <f>IF(AI3635 = "Advance", AD3635, "")</f>
        <v>120</v>
      </c>
      <c r="BK3635" s="171">
        <f>IF(AI3635 = "Advance", 1, "")</f>
        <v>1</v>
      </c>
      <c r="BL3635" s="171" t="str">
        <f>IF(AI3635 = "Chargeback", 1, "")</f>
        <v/>
      </c>
      <c r="BM3635" s="162" t="str">
        <f>IF(AI3635 = "Chargeback", AD3635, "")</f>
        <v/>
      </c>
    </row>
    <row r="3636" spans="1:65">
      <c r="A3636" s="35" t="s">
        <v>289</v>
      </c>
      <c r="B3636" s="35" t="s">
        <v>253</v>
      </c>
      <c r="C3636" s="80">
        <v>1839700</v>
      </c>
      <c r="E3636" s="158">
        <v>45623</v>
      </c>
      <c r="F3636" s="159">
        <v>45623</v>
      </c>
      <c r="G3636" s="35" t="s">
        <v>5878</v>
      </c>
      <c r="H3636" s="35" t="s">
        <v>5879</v>
      </c>
      <c r="I3636" s="35" t="s">
        <v>1197</v>
      </c>
      <c r="J3636" s="35" t="s">
        <v>5880</v>
      </c>
      <c r="K3636" s="80">
        <v>9488881760</v>
      </c>
      <c r="M3636" s="158">
        <v>45658</v>
      </c>
      <c r="N3636" s="160">
        <f ca="1">IFERROR(IF(M3636="","", DATEDIF(M3636, TODAY(), "M")),"")</f>
        <v>3</v>
      </c>
      <c r="R3636" s="35" t="s">
        <v>384</v>
      </c>
      <c r="S3636" s="35" t="s">
        <v>255</v>
      </c>
      <c r="T3636" s="35" t="s">
        <v>385</v>
      </c>
      <c r="V3636" s="35" t="s">
        <v>386</v>
      </c>
      <c r="Z3636" s="162">
        <v>0</v>
      </c>
      <c r="AA3636" s="163">
        <v>1</v>
      </c>
      <c r="AD3636" s="162">
        <v>120</v>
      </c>
      <c r="AG3636" s="35" t="s">
        <v>409</v>
      </c>
      <c r="AH3636" s="166" t="str">
        <f t="shared" si="56"/>
        <v>Humana ay64 big file (1).xlsx</v>
      </c>
      <c r="AI3636" s="35" t="s">
        <v>237</v>
      </c>
      <c r="BJ3636" s="162">
        <f>IF(AI3636 = "Advance", AD3636, "")</f>
        <v>120</v>
      </c>
      <c r="BK3636" s="171">
        <f>IF(AI3636 = "Advance", 1, "")</f>
        <v>1</v>
      </c>
      <c r="BL3636" s="171" t="str">
        <f>IF(AI3636 = "Chargeback", 1, "")</f>
        <v/>
      </c>
      <c r="BM3636" s="162" t="str">
        <f>IF(AI3636 = "Chargeback", AD3636, "")</f>
        <v/>
      </c>
    </row>
    <row r="3637" spans="1:65">
      <c r="A3637" s="35" t="s">
        <v>289</v>
      </c>
      <c r="B3637" s="35" t="s">
        <v>253</v>
      </c>
      <c r="C3637" s="80">
        <v>1839700</v>
      </c>
      <c r="E3637" s="158">
        <v>45623</v>
      </c>
      <c r="F3637" s="159">
        <v>45623</v>
      </c>
      <c r="G3637" s="35" t="s">
        <v>5881</v>
      </c>
      <c r="H3637" s="35" t="s">
        <v>630</v>
      </c>
      <c r="I3637" s="35" t="s">
        <v>416</v>
      </c>
      <c r="J3637" s="35" t="s">
        <v>5882</v>
      </c>
      <c r="K3637" s="80">
        <v>9661749593</v>
      </c>
      <c r="M3637" s="158">
        <v>45658</v>
      </c>
      <c r="N3637" s="160">
        <f ca="1">IFERROR(IF(M3637="","", DATEDIF(M3637, TODAY(), "M")),"")</f>
        <v>3</v>
      </c>
      <c r="R3637" s="35" t="s">
        <v>384</v>
      </c>
      <c r="S3637" s="35" t="s">
        <v>255</v>
      </c>
      <c r="T3637" s="35" t="s">
        <v>385</v>
      </c>
      <c r="V3637" s="35" t="s">
        <v>386</v>
      </c>
      <c r="Z3637" s="162">
        <v>0</v>
      </c>
      <c r="AA3637" s="163">
        <v>1</v>
      </c>
      <c r="AD3637" s="162">
        <v>200</v>
      </c>
      <c r="AG3637" s="35" t="s">
        <v>409</v>
      </c>
      <c r="AH3637" s="166" t="str">
        <f t="shared" si="56"/>
        <v>Humana ay64 big file (1).xlsx</v>
      </c>
      <c r="AI3637" s="35" t="s">
        <v>237</v>
      </c>
      <c r="BJ3637" s="162">
        <f>IF(AI3637 = "Advance", AD3637, "")</f>
        <v>200</v>
      </c>
      <c r="BK3637" s="171">
        <f>IF(AI3637 = "Advance", 1, "")</f>
        <v>1</v>
      </c>
      <c r="BL3637" s="171" t="str">
        <f>IF(AI3637 = "Chargeback", 1, "")</f>
        <v/>
      </c>
      <c r="BM3637" s="162" t="str">
        <f>IF(AI3637 = "Chargeback", AD3637, "")</f>
        <v/>
      </c>
    </row>
    <row r="3638" spans="1:65">
      <c r="A3638" s="35" t="s">
        <v>289</v>
      </c>
      <c r="B3638" s="35" t="s">
        <v>253</v>
      </c>
      <c r="C3638" s="80">
        <v>1839700</v>
      </c>
      <c r="E3638" s="158">
        <v>45623</v>
      </c>
      <c r="F3638" s="159">
        <v>45623</v>
      </c>
      <c r="G3638" s="35" t="s">
        <v>5883</v>
      </c>
      <c r="H3638" s="35" t="s">
        <v>601</v>
      </c>
      <c r="I3638" s="35" t="s">
        <v>402</v>
      </c>
      <c r="J3638" s="35" t="s">
        <v>5884</v>
      </c>
      <c r="K3638" s="80">
        <v>2092341343</v>
      </c>
      <c r="M3638" s="158">
        <v>45658</v>
      </c>
      <c r="N3638" s="160">
        <f ca="1">IFERROR(IF(M3638="","", DATEDIF(M3638, TODAY(), "M")),"")</f>
        <v>3</v>
      </c>
      <c r="R3638" s="35" t="s">
        <v>384</v>
      </c>
      <c r="S3638" s="35" t="s">
        <v>255</v>
      </c>
      <c r="T3638" s="35" t="s">
        <v>385</v>
      </c>
      <c r="V3638" s="35" t="s">
        <v>386</v>
      </c>
      <c r="Z3638" s="162">
        <v>0</v>
      </c>
      <c r="AA3638" s="163">
        <v>1</v>
      </c>
      <c r="AD3638" s="162">
        <v>120</v>
      </c>
      <c r="AG3638" s="35" t="s">
        <v>409</v>
      </c>
      <c r="AH3638" s="166" t="str">
        <f t="shared" si="56"/>
        <v>Humana ay64 big file (1).xlsx</v>
      </c>
      <c r="AI3638" s="35" t="s">
        <v>237</v>
      </c>
      <c r="BJ3638" s="162">
        <f>IF(AI3638 = "Advance", AD3638, "")</f>
        <v>120</v>
      </c>
      <c r="BK3638" s="171">
        <f>IF(AI3638 = "Advance", 1, "")</f>
        <v>1</v>
      </c>
      <c r="BL3638" s="171" t="str">
        <f>IF(AI3638 = "Chargeback", 1, "")</f>
        <v/>
      </c>
      <c r="BM3638" s="162" t="str">
        <f>IF(AI3638 = "Chargeback", AD3638, "")</f>
        <v/>
      </c>
    </row>
    <row r="3639" spans="1:65">
      <c r="A3639" s="35" t="s">
        <v>289</v>
      </c>
      <c r="B3639" s="35" t="s">
        <v>253</v>
      </c>
      <c r="C3639" s="80">
        <v>1839700</v>
      </c>
      <c r="E3639" s="158">
        <v>45623</v>
      </c>
      <c r="F3639" s="159">
        <v>45623</v>
      </c>
      <c r="G3639" s="35" t="s">
        <v>5885</v>
      </c>
      <c r="H3639" s="35" t="s">
        <v>683</v>
      </c>
      <c r="I3639" s="35" t="s">
        <v>390</v>
      </c>
      <c r="J3639" s="35" t="s">
        <v>5886</v>
      </c>
      <c r="K3639" s="80">
        <v>7094332481</v>
      </c>
      <c r="M3639" s="158">
        <v>45658</v>
      </c>
      <c r="N3639" s="160">
        <f ca="1">IFERROR(IF(M3639="","", DATEDIF(M3639, TODAY(), "M")),"")</f>
        <v>3</v>
      </c>
      <c r="R3639" s="35" t="s">
        <v>384</v>
      </c>
      <c r="S3639" s="35" t="s">
        <v>255</v>
      </c>
      <c r="T3639" s="35" t="s">
        <v>385</v>
      </c>
      <c r="V3639" s="35" t="s">
        <v>386</v>
      </c>
      <c r="Z3639" s="162">
        <v>0</v>
      </c>
      <c r="AA3639" s="163">
        <v>1</v>
      </c>
      <c r="AD3639" s="162">
        <v>120</v>
      </c>
      <c r="AG3639" s="35" t="s">
        <v>409</v>
      </c>
      <c r="AH3639" s="166" t="str">
        <f t="shared" si="56"/>
        <v>Humana ay64 big file (1).xlsx</v>
      </c>
      <c r="AI3639" s="35" t="s">
        <v>237</v>
      </c>
      <c r="BJ3639" s="162">
        <f>IF(AI3639 = "Advance", AD3639, "")</f>
        <v>120</v>
      </c>
      <c r="BK3639" s="171">
        <f>IF(AI3639 = "Advance", 1, "")</f>
        <v>1</v>
      </c>
      <c r="BL3639" s="171" t="str">
        <f>IF(AI3639 = "Chargeback", 1, "")</f>
        <v/>
      </c>
      <c r="BM3639" s="162" t="str">
        <f>IF(AI3639 = "Chargeback", AD3639, "")</f>
        <v/>
      </c>
    </row>
    <row r="3640" spans="1:65">
      <c r="A3640" s="35" t="s">
        <v>289</v>
      </c>
      <c r="B3640" s="35" t="s">
        <v>253</v>
      </c>
      <c r="C3640" s="80">
        <v>1839700</v>
      </c>
      <c r="E3640" s="158">
        <v>45623</v>
      </c>
      <c r="F3640" s="159">
        <v>45623</v>
      </c>
      <c r="G3640" s="35" t="s">
        <v>5887</v>
      </c>
      <c r="H3640" s="35" t="s">
        <v>5888</v>
      </c>
      <c r="I3640" s="35" t="s">
        <v>416</v>
      </c>
      <c r="J3640" s="35" t="s">
        <v>5889</v>
      </c>
      <c r="K3640" s="80">
        <v>2897016927</v>
      </c>
      <c r="M3640" s="158">
        <v>45658</v>
      </c>
      <c r="N3640" s="160">
        <f ca="1">IFERROR(IF(M3640="","", DATEDIF(M3640, TODAY(), "M")),"")</f>
        <v>3</v>
      </c>
      <c r="R3640" s="35" t="s">
        <v>384</v>
      </c>
      <c r="S3640" s="35" t="s">
        <v>255</v>
      </c>
      <c r="T3640" s="35" t="s">
        <v>385</v>
      </c>
      <c r="V3640" s="35" t="s">
        <v>386</v>
      </c>
      <c r="Z3640" s="162">
        <v>0</v>
      </c>
      <c r="AA3640" s="163">
        <v>1</v>
      </c>
      <c r="AD3640" s="162">
        <v>200</v>
      </c>
      <c r="AG3640" s="35" t="s">
        <v>409</v>
      </c>
      <c r="AH3640" s="166" t="str">
        <f t="shared" si="56"/>
        <v>Humana ay64 big file (1).xlsx</v>
      </c>
      <c r="AI3640" s="35" t="s">
        <v>237</v>
      </c>
      <c r="BJ3640" s="162">
        <f>IF(AI3640 = "Advance", AD3640, "")</f>
        <v>200</v>
      </c>
      <c r="BK3640" s="171">
        <f>IF(AI3640 = "Advance", 1, "")</f>
        <v>1</v>
      </c>
      <c r="BL3640" s="171" t="str">
        <f>IF(AI3640 = "Chargeback", 1, "")</f>
        <v/>
      </c>
      <c r="BM3640" s="162" t="str">
        <f>IF(AI3640 = "Chargeback", AD3640, "")</f>
        <v/>
      </c>
    </row>
    <row r="3641" spans="1:65">
      <c r="A3641" s="35" t="s">
        <v>289</v>
      </c>
      <c r="B3641" s="35" t="s">
        <v>253</v>
      </c>
      <c r="C3641" s="80">
        <v>1839700</v>
      </c>
      <c r="E3641" s="158">
        <v>45623</v>
      </c>
      <c r="F3641" s="159">
        <v>45623</v>
      </c>
      <c r="G3641" s="35" t="s">
        <v>5890</v>
      </c>
      <c r="H3641" s="35" t="s">
        <v>1139</v>
      </c>
      <c r="I3641" s="35" t="s">
        <v>607</v>
      </c>
      <c r="J3641" s="35" t="s">
        <v>5891</v>
      </c>
      <c r="K3641" s="80">
        <v>9532260318</v>
      </c>
      <c r="M3641" s="158">
        <v>45658</v>
      </c>
      <c r="N3641" s="160">
        <f ca="1">IFERROR(IF(M3641="","", DATEDIF(M3641, TODAY(), "M")),"")</f>
        <v>3</v>
      </c>
      <c r="R3641" s="35" t="s">
        <v>384</v>
      </c>
      <c r="S3641" s="35" t="s">
        <v>255</v>
      </c>
      <c r="T3641" s="35" t="s">
        <v>407</v>
      </c>
      <c r="V3641" s="35" t="s">
        <v>796</v>
      </c>
      <c r="Z3641" s="162">
        <v>0</v>
      </c>
      <c r="AA3641" s="163">
        <v>1</v>
      </c>
      <c r="AD3641" s="162">
        <v>120</v>
      </c>
      <c r="AG3641" s="35" t="s">
        <v>409</v>
      </c>
      <c r="AH3641" s="166" t="str">
        <f t="shared" si="56"/>
        <v>Humana ay64 big file (1).xlsx</v>
      </c>
      <c r="AI3641" s="35" t="s">
        <v>237</v>
      </c>
      <c r="BJ3641" s="162">
        <f>IF(AI3641 = "Advance", AD3641, "")</f>
        <v>120</v>
      </c>
      <c r="BK3641" s="171">
        <f>IF(AI3641 = "Advance", 1, "")</f>
        <v>1</v>
      </c>
      <c r="BL3641" s="171" t="str">
        <f>IF(AI3641 = "Chargeback", 1, "")</f>
        <v/>
      </c>
      <c r="BM3641" s="162" t="str">
        <f>IF(AI3641 = "Chargeback", AD3641, "")</f>
        <v/>
      </c>
    </row>
    <row r="3642" spans="1:65">
      <c r="A3642" s="35" t="s">
        <v>289</v>
      </c>
      <c r="B3642" s="35" t="s">
        <v>253</v>
      </c>
      <c r="C3642" s="80">
        <v>1839700</v>
      </c>
      <c r="E3642" s="158">
        <v>45623</v>
      </c>
      <c r="F3642" s="159">
        <v>45623</v>
      </c>
      <c r="G3642" s="35" t="s">
        <v>5892</v>
      </c>
      <c r="H3642" s="35" t="s">
        <v>5893</v>
      </c>
      <c r="I3642" s="35" t="s">
        <v>382</v>
      </c>
      <c r="J3642" s="35" t="s">
        <v>517</v>
      </c>
      <c r="K3642" s="80">
        <v>3837152540</v>
      </c>
      <c r="M3642" s="158">
        <v>45658</v>
      </c>
      <c r="N3642" s="160">
        <f ca="1">IFERROR(IF(M3642="","", DATEDIF(M3642, TODAY(), "M")),"")</f>
        <v>3</v>
      </c>
      <c r="R3642" s="35" t="s">
        <v>384</v>
      </c>
      <c r="S3642" s="35" t="s">
        <v>255</v>
      </c>
      <c r="T3642" s="35" t="s">
        <v>385</v>
      </c>
      <c r="V3642" s="35" t="s">
        <v>386</v>
      </c>
      <c r="Z3642" s="162">
        <v>0</v>
      </c>
      <c r="AA3642" s="163">
        <v>1</v>
      </c>
      <c r="AD3642" s="162">
        <v>200</v>
      </c>
      <c r="AG3642" s="35" t="s">
        <v>409</v>
      </c>
      <c r="AH3642" s="166" t="str">
        <f t="shared" si="56"/>
        <v>Humana ay64 big file (1).xlsx</v>
      </c>
      <c r="AI3642" s="35" t="s">
        <v>237</v>
      </c>
      <c r="BJ3642" s="162">
        <f>IF(AI3642 = "Advance", AD3642, "")</f>
        <v>200</v>
      </c>
      <c r="BK3642" s="171">
        <f>IF(AI3642 = "Advance", 1, "")</f>
        <v>1</v>
      </c>
      <c r="BL3642" s="171" t="str">
        <f>IF(AI3642 = "Chargeback", 1, "")</f>
        <v/>
      </c>
      <c r="BM3642" s="162" t="str">
        <f>IF(AI3642 = "Chargeback", AD3642, "")</f>
        <v/>
      </c>
    </row>
    <row r="3643" spans="1:65">
      <c r="A3643" s="35" t="s">
        <v>289</v>
      </c>
      <c r="B3643" s="35" t="s">
        <v>253</v>
      </c>
      <c r="C3643" s="80">
        <v>1839700</v>
      </c>
      <c r="E3643" s="158">
        <v>45623</v>
      </c>
      <c r="F3643" s="159">
        <v>45623</v>
      </c>
      <c r="G3643" s="35" t="s">
        <v>5894</v>
      </c>
      <c r="H3643" s="35" t="s">
        <v>5895</v>
      </c>
      <c r="I3643" s="35" t="s">
        <v>472</v>
      </c>
      <c r="J3643" s="35" t="s">
        <v>5896</v>
      </c>
      <c r="K3643" s="80">
        <v>6515967008</v>
      </c>
      <c r="M3643" s="158">
        <v>45658</v>
      </c>
      <c r="N3643" s="160">
        <f ca="1">IFERROR(IF(M3643="","", DATEDIF(M3643, TODAY(), "M")),"")</f>
        <v>3</v>
      </c>
      <c r="R3643" s="35" t="s">
        <v>384</v>
      </c>
      <c r="S3643" s="35" t="s">
        <v>255</v>
      </c>
      <c r="T3643" s="35" t="s">
        <v>385</v>
      </c>
      <c r="V3643" s="35" t="s">
        <v>386</v>
      </c>
      <c r="Z3643" s="162">
        <v>0</v>
      </c>
      <c r="AA3643" s="163">
        <v>1</v>
      </c>
      <c r="AD3643" s="162">
        <v>120</v>
      </c>
      <c r="AG3643" s="35" t="s">
        <v>409</v>
      </c>
      <c r="AH3643" s="166" t="str">
        <f t="shared" si="56"/>
        <v>Humana ay64 big file (1).xlsx</v>
      </c>
      <c r="AI3643" s="35" t="s">
        <v>237</v>
      </c>
      <c r="BJ3643" s="162">
        <f>IF(AI3643 = "Advance", AD3643, "")</f>
        <v>120</v>
      </c>
      <c r="BK3643" s="171">
        <f>IF(AI3643 = "Advance", 1, "")</f>
        <v>1</v>
      </c>
      <c r="BL3643" s="171" t="str">
        <f>IF(AI3643 = "Chargeback", 1, "")</f>
        <v/>
      </c>
      <c r="BM3643" s="162" t="str">
        <f>IF(AI3643 = "Chargeback", AD3643, "")</f>
        <v/>
      </c>
    </row>
    <row r="3644" spans="1:65">
      <c r="A3644" s="35" t="s">
        <v>289</v>
      </c>
      <c r="B3644" s="35" t="s">
        <v>253</v>
      </c>
      <c r="C3644" s="80">
        <v>1839700</v>
      </c>
      <c r="E3644" s="158">
        <v>45623</v>
      </c>
      <c r="F3644" s="159">
        <v>45623</v>
      </c>
      <c r="G3644" s="35" t="s">
        <v>857</v>
      </c>
      <c r="H3644" s="35" t="s">
        <v>585</v>
      </c>
      <c r="I3644" s="35" t="s">
        <v>443</v>
      </c>
      <c r="J3644" s="35" t="s">
        <v>858</v>
      </c>
      <c r="K3644" s="80">
        <v>6305786205</v>
      </c>
      <c r="M3644" s="158">
        <v>45658</v>
      </c>
      <c r="N3644" s="160">
        <f ca="1">IFERROR(IF(M3644="","", DATEDIF(M3644, TODAY(), "M")),"")</f>
        <v>3</v>
      </c>
      <c r="R3644" s="35" t="s">
        <v>384</v>
      </c>
      <c r="S3644" s="35" t="s">
        <v>255</v>
      </c>
      <c r="T3644" s="35" t="s">
        <v>385</v>
      </c>
      <c r="V3644" s="35" t="s">
        <v>386</v>
      </c>
      <c r="Z3644" s="162">
        <v>0</v>
      </c>
      <c r="AA3644" s="163">
        <v>1</v>
      </c>
      <c r="AD3644" s="162">
        <v>120</v>
      </c>
      <c r="AG3644" s="35" t="s">
        <v>409</v>
      </c>
      <c r="AH3644" s="166" t="str">
        <f t="shared" si="56"/>
        <v>Humana ay64 big file (1).xlsx</v>
      </c>
      <c r="AI3644" s="35" t="s">
        <v>237</v>
      </c>
      <c r="BJ3644" s="162">
        <f>IF(AI3644 = "Advance", AD3644, "")</f>
        <v>120</v>
      </c>
      <c r="BK3644" s="171">
        <f>IF(AI3644 = "Advance", 1, "")</f>
        <v>1</v>
      </c>
      <c r="BL3644" s="171" t="str">
        <f>IF(AI3644 = "Chargeback", 1, "")</f>
        <v/>
      </c>
      <c r="BM3644" s="162" t="str">
        <f>IF(AI3644 = "Chargeback", AD3644, "")</f>
        <v/>
      </c>
    </row>
    <row r="3645" spans="1:65">
      <c r="A3645" s="35" t="s">
        <v>289</v>
      </c>
      <c r="B3645" s="35" t="s">
        <v>253</v>
      </c>
      <c r="C3645" s="80">
        <v>1839700</v>
      </c>
      <c r="E3645" s="158">
        <v>45623</v>
      </c>
      <c r="F3645" s="159">
        <v>45623</v>
      </c>
      <c r="G3645" s="35" t="s">
        <v>5897</v>
      </c>
      <c r="H3645" s="35" t="s">
        <v>1300</v>
      </c>
      <c r="I3645" s="35" t="s">
        <v>390</v>
      </c>
      <c r="J3645" s="35" t="s">
        <v>5898</v>
      </c>
      <c r="K3645" s="80">
        <v>5188389618</v>
      </c>
      <c r="M3645" s="158">
        <v>45658</v>
      </c>
      <c r="N3645" s="160">
        <f ca="1">IFERROR(IF(M3645="","", DATEDIF(M3645, TODAY(), "M")),"")</f>
        <v>3</v>
      </c>
      <c r="R3645" s="35" t="s">
        <v>384</v>
      </c>
      <c r="S3645" s="35" t="s">
        <v>255</v>
      </c>
      <c r="T3645" s="35" t="s">
        <v>385</v>
      </c>
      <c r="V3645" s="35" t="s">
        <v>386</v>
      </c>
      <c r="Z3645" s="162">
        <v>0</v>
      </c>
      <c r="AA3645" s="163">
        <v>1</v>
      </c>
      <c r="AD3645" s="162">
        <v>200</v>
      </c>
      <c r="AG3645" s="35" t="s">
        <v>409</v>
      </c>
      <c r="AH3645" s="166" t="str">
        <f t="shared" si="56"/>
        <v>Humana ay64 big file (1).xlsx</v>
      </c>
      <c r="AI3645" s="35" t="s">
        <v>237</v>
      </c>
      <c r="BJ3645" s="162">
        <f>IF(AI3645 = "Advance", AD3645, "")</f>
        <v>200</v>
      </c>
      <c r="BK3645" s="171">
        <f>IF(AI3645 = "Advance", 1, "")</f>
        <v>1</v>
      </c>
      <c r="BL3645" s="171" t="str">
        <f>IF(AI3645 = "Chargeback", 1, "")</f>
        <v/>
      </c>
      <c r="BM3645" s="162" t="str">
        <f>IF(AI3645 = "Chargeback", AD3645, "")</f>
        <v/>
      </c>
    </row>
    <row r="3646" spans="1:65">
      <c r="A3646" s="35" t="s">
        <v>289</v>
      </c>
      <c r="B3646" s="35" t="s">
        <v>253</v>
      </c>
      <c r="C3646" s="80">
        <v>1839700</v>
      </c>
      <c r="E3646" s="158">
        <v>45623</v>
      </c>
      <c r="F3646" s="159">
        <v>45623</v>
      </c>
      <c r="G3646" s="35" t="s">
        <v>5899</v>
      </c>
      <c r="H3646" s="35" t="s">
        <v>505</v>
      </c>
      <c r="I3646" s="35" t="s">
        <v>479</v>
      </c>
      <c r="J3646" s="35" t="s">
        <v>5900</v>
      </c>
      <c r="K3646" s="80">
        <v>6879001908</v>
      </c>
      <c r="M3646" s="158">
        <v>45658</v>
      </c>
      <c r="N3646" s="160">
        <f ca="1">IFERROR(IF(M3646="","", DATEDIF(M3646, TODAY(), "M")),"")</f>
        <v>3</v>
      </c>
      <c r="R3646" s="35" t="s">
        <v>384</v>
      </c>
      <c r="S3646" s="35" t="s">
        <v>255</v>
      </c>
      <c r="T3646" s="35" t="s">
        <v>385</v>
      </c>
      <c r="V3646" s="35" t="s">
        <v>386</v>
      </c>
      <c r="Z3646" s="162">
        <v>0</v>
      </c>
      <c r="AA3646" s="163">
        <v>1</v>
      </c>
      <c r="AD3646" s="162">
        <v>200</v>
      </c>
      <c r="AG3646" s="35" t="s">
        <v>409</v>
      </c>
      <c r="AH3646" s="166" t="str">
        <f t="shared" si="56"/>
        <v>Humana ay64 big file (1).xlsx</v>
      </c>
      <c r="AI3646" s="35" t="s">
        <v>237</v>
      </c>
      <c r="BJ3646" s="162">
        <f>IF(AI3646 = "Advance", AD3646, "")</f>
        <v>200</v>
      </c>
      <c r="BK3646" s="171">
        <f>IF(AI3646 = "Advance", 1, "")</f>
        <v>1</v>
      </c>
      <c r="BL3646" s="171" t="str">
        <f>IF(AI3646 = "Chargeback", 1, "")</f>
        <v/>
      </c>
      <c r="BM3646" s="162" t="str">
        <f>IF(AI3646 = "Chargeback", AD3646, "")</f>
        <v/>
      </c>
    </row>
    <row r="3647" spans="1:65">
      <c r="A3647" s="35" t="s">
        <v>290</v>
      </c>
      <c r="B3647" s="35" t="s">
        <v>253</v>
      </c>
      <c r="C3647" s="80">
        <v>1839953</v>
      </c>
      <c r="E3647" s="158">
        <v>45623</v>
      </c>
      <c r="F3647" s="159">
        <v>45623</v>
      </c>
      <c r="G3647" s="35" t="s">
        <v>4456</v>
      </c>
      <c r="H3647" s="35" t="s">
        <v>3005</v>
      </c>
      <c r="I3647" s="35" t="s">
        <v>402</v>
      </c>
      <c r="J3647" s="35" t="s">
        <v>4457</v>
      </c>
      <c r="K3647" s="80">
        <v>5112223572</v>
      </c>
      <c r="M3647" s="158">
        <v>45658</v>
      </c>
      <c r="N3647" s="160">
        <f ca="1">IFERROR(IF(M3647="","", DATEDIF(M3647, TODAY(), "M")),"")</f>
        <v>3</v>
      </c>
      <c r="R3647" s="35" t="s">
        <v>384</v>
      </c>
      <c r="S3647" s="35" t="s">
        <v>255</v>
      </c>
      <c r="T3647" s="35" t="s">
        <v>385</v>
      </c>
      <c r="V3647" s="35" t="s">
        <v>386</v>
      </c>
      <c r="Z3647" s="162">
        <v>0</v>
      </c>
      <c r="AA3647" s="163">
        <v>1</v>
      </c>
      <c r="AD3647" s="162">
        <v>120</v>
      </c>
      <c r="AG3647" s="35" t="s">
        <v>409</v>
      </c>
      <c r="AH3647" s="166" t="str">
        <f t="shared" si="56"/>
        <v>Humana ay64 big file (1).xlsx</v>
      </c>
      <c r="AI3647" s="35" t="s">
        <v>237</v>
      </c>
      <c r="BJ3647" s="162">
        <f>IF(AI3647 = "Advance", AD3647, "")</f>
        <v>120</v>
      </c>
      <c r="BK3647" s="171">
        <f>IF(AI3647 = "Advance", 1, "")</f>
        <v>1</v>
      </c>
      <c r="BL3647" s="171" t="str">
        <f>IF(AI3647 = "Chargeback", 1, "")</f>
        <v/>
      </c>
      <c r="BM3647" s="162" t="str">
        <f>IF(AI3647 = "Chargeback", AD3647, "")</f>
        <v/>
      </c>
    </row>
    <row r="3648" spans="1:65">
      <c r="A3648" s="35" t="s">
        <v>290</v>
      </c>
      <c r="B3648" s="35" t="s">
        <v>253</v>
      </c>
      <c r="C3648" s="80">
        <v>1839953</v>
      </c>
      <c r="E3648" s="158">
        <v>45623</v>
      </c>
      <c r="F3648" s="159">
        <v>45623</v>
      </c>
      <c r="G3648" s="35" t="s">
        <v>4497</v>
      </c>
      <c r="H3648" s="35" t="s">
        <v>4498</v>
      </c>
      <c r="I3648" s="35" t="s">
        <v>475</v>
      </c>
      <c r="J3648" s="35" t="s">
        <v>1742</v>
      </c>
      <c r="K3648" s="80">
        <v>2036809692</v>
      </c>
      <c r="M3648" s="158">
        <v>45658</v>
      </c>
      <c r="N3648" s="160">
        <f ca="1">IFERROR(IF(M3648="","", DATEDIF(M3648, TODAY(), "M")),"")</f>
        <v>3</v>
      </c>
      <c r="R3648" s="35" t="s">
        <v>384</v>
      </c>
      <c r="S3648" s="35" t="s">
        <v>255</v>
      </c>
      <c r="T3648" s="35" t="s">
        <v>385</v>
      </c>
      <c r="V3648" s="35" t="s">
        <v>386</v>
      </c>
      <c r="Z3648" s="162">
        <v>0</v>
      </c>
      <c r="AA3648" s="163">
        <v>1</v>
      </c>
      <c r="AD3648" s="162">
        <v>120</v>
      </c>
      <c r="AG3648" s="35" t="s">
        <v>409</v>
      </c>
      <c r="AH3648" s="166" t="str">
        <f t="shared" si="56"/>
        <v>Humana ay64 big file (1).xlsx</v>
      </c>
      <c r="AI3648" s="35" t="s">
        <v>237</v>
      </c>
      <c r="BJ3648" s="162">
        <f>IF(AI3648 = "Advance", AD3648, "")</f>
        <v>120</v>
      </c>
      <c r="BK3648" s="171">
        <f>IF(AI3648 = "Advance", 1, "")</f>
        <v>1</v>
      </c>
      <c r="BL3648" s="171" t="str">
        <f>IF(AI3648 = "Chargeback", 1, "")</f>
        <v/>
      </c>
      <c r="BM3648" s="162" t="str">
        <f>IF(AI3648 = "Chargeback", AD3648, "")</f>
        <v/>
      </c>
    </row>
    <row r="3649" spans="1:65">
      <c r="A3649" s="35" t="s">
        <v>290</v>
      </c>
      <c r="B3649" s="35" t="s">
        <v>253</v>
      </c>
      <c r="C3649" s="80">
        <v>1839953</v>
      </c>
      <c r="E3649" s="158">
        <v>45623</v>
      </c>
      <c r="F3649" s="159">
        <v>45623</v>
      </c>
      <c r="G3649" s="35" t="s">
        <v>5901</v>
      </c>
      <c r="H3649" s="35" t="s">
        <v>923</v>
      </c>
      <c r="J3649" s="35" t="s">
        <v>3614</v>
      </c>
      <c r="K3649" s="80">
        <v>1046068703</v>
      </c>
      <c r="M3649" s="158">
        <v>45658</v>
      </c>
      <c r="N3649" s="160">
        <f ca="1">IFERROR(IF(M3649="","", DATEDIF(M3649, TODAY(), "M")),"")</f>
        <v>3</v>
      </c>
      <c r="R3649" s="35" t="s">
        <v>384</v>
      </c>
      <c r="S3649" s="35" t="s">
        <v>255</v>
      </c>
      <c r="T3649" s="35" t="s">
        <v>385</v>
      </c>
      <c r="V3649" s="35" t="s">
        <v>386</v>
      </c>
      <c r="Z3649" s="162">
        <v>0</v>
      </c>
      <c r="AA3649" s="163">
        <v>1</v>
      </c>
      <c r="AD3649" s="162">
        <v>200</v>
      </c>
      <c r="AG3649" s="35" t="s">
        <v>409</v>
      </c>
      <c r="AH3649" s="166" t="str">
        <f t="shared" si="56"/>
        <v>Humana ay64 big file (1).xlsx</v>
      </c>
      <c r="AI3649" s="35" t="s">
        <v>237</v>
      </c>
      <c r="BJ3649" s="162">
        <f>IF(AI3649 = "Advance", AD3649, "")</f>
        <v>200</v>
      </c>
      <c r="BK3649" s="171">
        <f>IF(AI3649 = "Advance", 1, "")</f>
        <v>1</v>
      </c>
      <c r="BL3649" s="171" t="str">
        <f>IF(AI3649 = "Chargeback", 1, "")</f>
        <v/>
      </c>
      <c r="BM3649" s="162" t="str">
        <f>IF(AI3649 = "Chargeback", AD3649, "")</f>
        <v/>
      </c>
    </row>
    <row r="3650" spans="1:65">
      <c r="A3650" s="35" t="s">
        <v>292</v>
      </c>
      <c r="B3650" s="35" t="s">
        <v>253</v>
      </c>
      <c r="C3650" s="80">
        <v>1841940</v>
      </c>
      <c r="E3650" s="158">
        <v>45623</v>
      </c>
      <c r="F3650" s="159">
        <v>45623</v>
      </c>
      <c r="G3650" s="35" t="s">
        <v>5902</v>
      </c>
      <c r="H3650" s="35" t="s">
        <v>1049</v>
      </c>
      <c r="I3650" s="35" t="s">
        <v>390</v>
      </c>
      <c r="J3650" s="35" t="s">
        <v>5903</v>
      </c>
      <c r="K3650" s="80">
        <v>4040308815</v>
      </c>
      <c r="M3650" s="158">
        <v>45658</v>
      </c>
      <c r="N3650" s="160">
        <f ca="1">IFERROR(IF(M3650="","", DATEDIF(M3650, TODAY(), "M")),"")</f>
        <v>3</v>
      </c>
      <c r="R3650" s="35" t="s">
        <v>384</v>
      </c>
      <c r="S3650" s="35" t="s">
        <v>255</v>
      </c>
      <c r="T3650" s="35" t="s">
        <v>908</v>
      </c>
      <c r="V3650" s="35" t="s">
        <v>909</v>
      </c>
      <c r="Z3650" s="162">
        <v>0</v>
      </c>
      <c r="AA3650" s="163">
        <v>1</v>
      </c>
      <c r="AD3650" s="162">
        <v>200</v>
      </c>
      <c r="AG3650" s="35" t="s">
        <v>409</v>
      </c>
      <c r="AH3650" s="166" t="str">
        <f t="shared" ref="AH3650:AH3713" si="57">HYPERLINK("\\tsclient\thindisk\Evan MacGuffie\Humana ay64 big file (1).xlsx", "Humana ay64 big file (1).xlsx")</f>
        <v>Humana ay64 big file (1).xlsx</v>
      </c>
      <c r="AI3650" s="35" t="s">
        <v>237</v>
      </c>
      <c r="BJ3650" s="162">
        <f>IF(AI3650 = "Advance", AD3650, "")</f>
        <v>200</v>
      </c>
      <c r="BK3650" s="171">
        <f>IF(AI3650 = "Advance", 1, "")</f>
        <v>1</v>
      </c>
      <c r="BL3650" s="171" t="str">
        <f>IF(AI3650 = "Chargeback", 1, "")</f>
        <v/>
      </c>
      <c r="BM3650" s="162" t="str">
        <f>IF(AI3650 = "Chargeback", AD3650, "")</f>
        <v/>
      </c>
    </row>
    <row r="3651" spans="1:65">
      <c r="A3651" s="35" t="s">
        <v>292</v>
      </c>
      <c r="B3651" s="35" t="s">
        <v>253</v>
      </c>
      <c r="C3651" s="80">
        <v>1841940</v>
      </c>
      <c r="E3651" s="158">
        <v>45623</v>
      </c>
      <c r="F3651" s="159">
        <v>45623</v>
      </c>
      <c r="G3651" s="35" t="s">
        <v>5904</v>
      </c>
      <c r="H3651" s="35" t="s">
        <v>5905</v>
      </c>
      <c r="I3651" s="35" t="s">
        <v>382</v>
      </c>
      <c r="J3651" s="35" t="s">
        <v>2239</v>
      </c>
      <c r="K3651" s="80">
        <v>6581896620</v>
      </c>
      <c r="M3651" s="158">
        <v>45658</v>
      </c>
      <c r="N3651" s="160">
        <f ca="1">IFERROR(IF(M3651="","", DATEDIF(M3651, TODAY(), "M")),"")</f>
        <v>3</v>
      </c>
      <c r="R3651" s="35" t="s">
        <v>384</v>
      </c>
      <c r="S3651" s="35" t="s">
        <v>255</v>
      </c>
      <c r="T3651" s="35" t="s">
        <v>407</v>
      </c>
      <c r="V3651" s="35" t="s">
        <v>408</v>
      </c>
      <c r="Z3651" s="162">
        <v>0</v>
      </c>
      <c r="AA3651" s="163">
        <v>1</v>
      </c>
      <c r="AD3651" s="162">
        <v>120</v>
      </c>
      <c r="AG3651" s="35" t="s">
        <v>409</v>
      </c>
      <c r="AH3651" s="166" t="str">
        <f t="shared" si="57"/>
        <v>Humana ay64 big file (1).xlsx</v>
      </c>
      <c r="AI3651" s="35" t="s">
        <v>237</v>
      </c>
      <c r="BJ3651" s="162">
        <f>IF(AI3651 = "Advance", AD3651, "")</f>
        <v>120</v>
      </c>
      <c r="BK3651" s="171">
        <f>IF(AI3651 = "Advance", 1, "")</f>
        <v>1</v>
      </c>
      <c r="BL3651" s="171" t="str">
        <f>IF(AI3651 = "Chargeback", 1, "")</f>
        <v/>
      </c>
      <c r="BM3651" s="162" t="str">
        <f>IF(AI3651 = "Chargeback", AD3651, "")</f>
        <v/>
      </c>
    </row>
    <row r="3652" spans="1:65">
      <c r="A3652" s="35" t="s">
        <v>292</v>
      </c>
      <c r="B3652" s="35" t="s">
        <v>253</v>
      </c>
      <c r="C3652" s="80">
        <v>1841940</v>
      </c>
      <c r="E3652" s="158">
        <v>45623</v>
      </c>
      <c r="F3652" s="159">
        <v>45623</v>
      </c>
      <c r="G3652" s="35" t="s">
        <v>5188</v>
      </c>
      <c r="H3652" s="35" t="s">
        <v>1474</v>
      </c>
      <c r="I3652" s="35" t="s">
        <v>443</v>
      </c>
      <c r="J3652" s="35" t="s">
        <v>5189</v>
      </c>
      <c r="K3652" s="80">
        <v>8975199704</v>
      </c>
      <c r="M3652" s="158">
        <v>45658</v>
      </c>
      <c r="N3652" s="160">
        <f ca="1">IFERROR(IF(M3652="","", DATEDIF(M3652, TODAY(), "M")),"")</f>
        <v>3</v>
      </c>
      <c r="R3652" s="35" t="s">
        <v>384</v>
      </c>
      <c r="S3652" s="35" t="s">
        <v>255</v>
      </c>
      <c r="T3652" s="35" t="s">
        <v>908</v>
      </c>
      <c r="V3652" s="35" t="s">
        <v>909</v>
      </c>
      <c r="Z3652" s="162">
        <v>0</v>
      </c>
      <c r="AA3652" s="163">
        <v>1</v>
      </c>
      <c r="AD3652" s="162">
        <v>120</v>
      </c>
      <c r="AG3652" s="35" t="s">
        <v>409</v>
      </c>
      <c r="AH3652" s="166" t="str">
        <f t="shared" si="57"/>
        <v>Humana ay64 big file (1).xlsx</v>
      </c>
      <c r="AI3652" s="35" t="s">
        <v>237</v>
      </c>
      <c r="BJ3652" s="162">
        <f>IF(AI3652 = "Advance", AD3652, "")</f>
        <v>120</v>
      </c>
      <c r="BK3652" s="171">
        <f>IF(AI3652 = "Advance", 1, "")</f>
        <v>1</v>
      </c>
      <c r="BL3652" s="171" t="str">
        <f>IF(AI3652 = "Chargeback", 1, "")</f>
        <v/>
      </c>
      <c r="BM3652" s="162" t="str">
        <f>IF(AI3652 = "Chargeback", AD3652, "")</f>
        <v/>
      </c>
    </row>
    <row r="3653" spans="1:65">
      <c r="A3653" s="35" t="s">
        <v>292</v>
      </c>
      <c r="B3653" s="35" t="s">
        <v>253</v>
      </c>
      <c r="C3653" s="80">
        <v>1841940</v>
      </c>
      <c r="E3653" s="158">
        <v>45623</v>
      </c>
      <c r="F3653" s="159">
        <v>45623</v>
      </c>
      <c r="G3653" s="35" t="s">
        <v>5906</v>
      </c>
      <c r="H3653" s="35" t="s">
        <v>1471</v>
      </c>
      <c r="I3653" s="35" t="s">
        <v>390</v>
      </c>
      <c r="J3653" s="35" t="s">
        <v>4735</v>
      </c>
      <c r="K3653" s="80">
        <v>1629408640</v>
      </c>
      <c r="M3653" s="158">
        <v>45658</v>
      </c>
      <c r="N3653" s="160">
        <f ca="1">IFERROR(IF(M3653="","", DATEDIF(M3653, TODAY(), "M")),"")</f>
        <v>3</v>
      </c>
      <c r="R3653" s="35" t="s">
        <v>384</v>
      </c>
      <c r="S3653" s="35" t="s">
        <v>255</v>
      </c>
      <c r="T3653" s="35" t="s">
        <v>385</v>
      </c>
      <c r="V3653" s="35" t="s">
        <v>386</v>
      </c>
      <c r="Z3653" s="162">
        <v>0</v>
      </c>
      <c r="AA3653" s="163">
        <v>1</v>
      </c>
      <c r="AD3653" s="162">
        <v>120</v>
      </c>
      <c r="AG3653" s="35" t="s">
        <v>409</v>
      </c>
      <c r="AH3653" s="166" t="str">
        <f t="shared" si="57"/>
        <v>Humana ay64 big file (1).xlsx</v>
      </c>
      <c r="AI3653" s="35" t="s">
        <v>237</v>
      </c>
      <c r="BJ3653" s="162">
        <f>IF(AI3653 = "Advance", AD3653, "")</f>
        <v>120</v>
      </c>
      <c r="BK3653" s="171">
        <f>IF(AI3653 = "Advance", 1, "")</f>
        <v>1</v>
      </c>
      <c r="BL3653" s="171" t="str">
        <f>IF(AI3653 = "Chargeback", 1, "")</f>
        <v/>
      </c>
      <c r="BM3653" s="162" t="str">
        <f>IF(AI3653 = "Chargeback", AD3653, "")</f>
        <v/>
      </c>
    </row>
    <row r="3654" spans="1:65">
      <c r="A3654" s="35" t="s">
        <v>292</v>
      </c>
      <c r="B3654" s="35" t="s">
        <v>253</v>
      </c>
      <c r="C3654" s="80">
        <v>1841940</v>
      </c>
      <c r="E3654" s="158">
        <v>45623</v>
      </c>
      <c r="F3654" s="159">
        <v>45623</v>
      </c>
      <c r="G3654" s="35" t="s">
        <v>5907</v>
      </c>
      <c r="H3654" s="35" t="s">
        <v>5908</v>
      </c>
      <c r="J3654" s="35" t="s">
        <v>5909</v>
      </c>
      <c r="K3654" s="80">
        <v>692813737</v>
      </c>
      <c r="M3654" s="158">
        <v>45658</v>
      </c>
      <c r="N3654" s="160">
        <f ca="1">IFERROR(IF(M3654="","", DATEDIF(M3654, TODAY(), "M")),"")</f>
        <v>3</v>
      </c>
      <c r="R3654" s="35" t="s">
        <v>384</v>
      </c>
      <c r="S3654" s="35" t="s">
        <v>255</v>
      </c>
      <c r="T3654" s="35" t="s">
        <v>385</v>
      </c>
      <c r="V3654" s="35" t="s">
        <v>386</v>
      </c>
      <c r="Z3654" s="162">
        <v>0</v>
      </c>
      <c r="AA3654" s="163">
        <v>1</v>
      </c>
      <c r="AD3654" s="162">
        <v>120</v>
      </c>
      <c r="AG3654" s="35" t="s">
        <v>409</v>
      </c>
      <c r="AH3654" s="166" t="str">
        <f t="shared" si="57"/>
        <v>Humana ay64 big file (1).xlsx</v>
      </c>
      <c r="AI3654" s="35" t="s">
        <v>237</v>
      </c>
      <c r="BJ3654" s="162">
        <f>IF(AI3654 = "Advance", AD3654, "")</f>
        <v>120</v>
      </c>
      <c r="BK3654" s="171">
        <f>IF(AI3654 = "Advance", 1, "")</f>
        <v>1</v>
      </c>
      <c r="BL3654" s="171" t="str">
        <f>IF(AI3654 = "Chargeback", 1, "")</f>
        <v/>
      </c>
      <c r="BM3654" s="162" t="str">
        <f>IF(AI3654 = "Chargeback", AD3654, "")</f>
        <v/>
      </c>
    </row>
    <row r="3655" spans="1:65">
      <c r="A3655" s="35" t="s">
        <v>292</v>
      </c>
      <c r="B3655" s="35" t="s">
        <v>262</v>
      </c>
      <c r="C3655" s="80">
        <v>1841940</v>
      </c>
      <c r="E3655" s="158">
        <v>45623</v>
      </c>
      <c r="F3655" s="159">
        <v>45623</v>
      </c>
      <c r="G3655" s="35" t="s">
        <v>5910</v>
      </c>
      <c r="H3655" s="35" t="s">
        <v>2073</v>
      </c>
      <c r="I3655" s="35" t="s">
        <v>390</v>
      </c>
      <c r="J3655" s="35" t="s">
        <v>1320</v>
      </c>
      <c r="K3655" s="80">
        <v>3711960756</v>
      </c>
      <c r="M3655" s="158">
        <v>45658</v>
      </c>
      <c r="N3655" s="160">
        <f ca="1">IFERROR(IF(M3655="","", DATEDIF(M3655, TODAY(), "M")),"")</f>
        <v>3</v>
      </c>
      <c r="R3655" s="35" t="s">
        <v>384</v>
      </c>
      <c r="S3655" s="35" t="s">
        <v>590</v>
      </c>
      <c r="T3655" s="35" t="s">
        <v>590</v>
      </c>
      <c r="V3655" s="35" t="s">
        <v>591</v>
      </c>
      <c r="Z3655" s="162">
        <v>0</v>
      </c>
      <c r="AA3655" s="163">
        <v>1</v>
      </c>
      <c r="AD3655" s="162">
        <v>20</v>
      </c>
      <c r="AG3655" s="35" t="s">
        <v>409</v>
      </c>
      <c r="AH3655" s="166" t="str">
        <f t="shared" si="57"/>
        <v>Humana ay64 big file (1).xlsx</v>
      </c>
      <c r="AI3655" s="35" t="s">
        <v>237</v>
      </c>
      <c r="BJ3655" s="162">
        <f>IF(AI3655 = "Advance", AD3655, "")</f>
        <v>20</v>
      </c>
      <c r="BK3655" s="171">
        <f>IF(AI3655 = "Advance", 1, "")</f>
        <v>1</v>
      </c>
      <c r="BL3655" s="171" t="str">
        <f>IF(AI3655 = "Chargeback", 1, "")</f>
        <v/>
      </c>
      <c r="BM3655" s="162" t="str">
        <f>IF(AI3655 = "Chargeback", AD3655, "")</f>
        <v/>
      </c>
    </row>
    <row r="3656" spans="1:65">
      <c r="A3656" s="35" t="s">
        <v>292</v>
      </c>
      <c r="B3656" s="35" t="s">
        <v>253</v>
      </c>
      <c r="C3656" s="80">
        <v>1841940</v>
      </c>
      <c r="E3656" s="158">
        <v>45623</v>
      </c>
      <c r="F3656" s="159">
        <v>45623</v>
      </c>
      <c r="G3656" s="35" t="s">
        <v>5911</v>
      </c>
      <c r="H3656" s="35" t="s">
        <v>939</v>
      </c>
      <c r="J3656" s="35" t="s">
        <v>5912</v>
      </c>
      <c r="K3656" s="80">
        <v>2427794853</v>
      </c>
      <c r="M3656" s="158">
        <v>45658</v>
      </c>
      <c r="N3656" s="160">
        <f ca="1">IFERROR(IF(M3656="","", DATEDIF(M3656, TODAY(), "M")),"")</f>
        <v>3</v>
      </c>
      <c r="R3656" s="35" t="s">
        <v>384</v>
      </c>
      <c r="S3656" s="35" t="s">
        <v>255</v>
      </c>
      <c r="T3656" s="35" t="s">
        <v>385</v>
      </c>
      <c r="V3656" s="35" t="s">
        <v>386</v>
      </c>
      <c r="Z3656" s="162">
        <v>0</v>
      </c>
      <c r="AA3656" s="163">
        <v>1</v>
      </c>
      <c r="AD3656" s="162">
        <v>200</v>
      </c>
      <c r="AG3656" s="35" t="s">
        <v>409</v>
      </c>
      <c r="AH3656" s="166" t="str">
        <f t="shared" si="57"/>
        <v>Humana ay64 big file (1).xlsx</v>
      </c>
      <c r="AI3656" s="35" t="s">
        <v>237</v>
      </c>
      <c r="BJ3656" s="162">
        <f>IF(AI3656 = "Advance", AD3656, "")</f>
        <v>200</v>
      </c>
      <c r="BK3656" s="171">
        <f>IF(AI3656 = "Advance", 1, "")</f>
        <v>1</v>
      </c>
      <c r="BL3656" s="171" t="str">
        <f>IF(AI3656 = "Chargeback", 1, "")</f>
        <v/>
      </c>
      <c r="BM3656" s="162" t="str">
        <f>IF(AI3656 = "Chargeback", AD3656, "")</f>
        <v/>
      </c>
    </row>
    <row r="3657" spans="1:65">
      <c r="A3657" s="35" t="s">
        <v>292</v>
      </c>
      <c r="B3657" s="35" t="s">
        <v>253</v>
      </c>
      <c r="C3657" s="80">
        <v>1841940</v>
      </c>
      <c r="E3657" s="158">
        <v>45623</v>
      </c>
      <c r="F3657" s="159">
        <v>45623</v>
      </c>
      <c r="G3657" s="35" t="s">
        <v>5913</v>
      </c>
      <c r="H3657" s="35" t="s">
        <v>1225</v>
      </c>
      <c r="I3657" s="35" t="s">
        <v>450</v>
      </c>
      <c r="J3657" s="35" t="s">
        <v>5914</v>
      </c>
      <c r="K3657" s="80">
        <v>38141996</v>
      </c>
      <c r="M3657" s="158">
        <v>45658</v>
      </c>
      <c r="N3657" s="160">
        <f ca="1">IFERROR(IF(M3657="","", DATEDIF(M3657, TODAY(), "M")),"")</f>
        <v>3</v>
      </c>
      <c r="R3657" s="35" t="s">
        <v>384</v>
      </c>
      <c r="S3657" s="35" t="s">
        <v>255</v>
      </c>
      <c r="T3657" s="35" t="s">
        <v>407</v>
      </c>
      <c r="V3657" s="35" t="s">
        <v>553</v>
      </c>
      <c r="Z3657" s="162">
        <v>0</v>
      </c>
      <c r="AA3657" s="163">
        <v>1</v>
      </c>
      <c r="AD3657" s="162">
        <v>200</v>
      </c>
      <c r="AG3657" s="35" t="s">
        <v>409</v>
      </c>
      <c r="AH3657" s="166" t="str">
        <f t="shared" si="57"/>
        <v>Humana ay64 big file (1).xlsx</v>
      </c>
      <c r="AI3657" s="35" t="s">
        <v>237</v>
      </c>
      <c r="BJ3657" s="162">
        <f>IF(AI3657 = "Advance", AD3657, "")</f>
        <v>200</v>
      </c>
      <c r="BK3657" s="171">
        <f>IF(AI3657 = "Advance", 1, "")</f>
        <v>1</v>
      </c>
      <c r="BL3657" s="171" t="str">
        <f>IF(AI3657 = "Chargeback", 1, "")</f>
        <v/>
      </c>
      <c r="BM3657" s="162" t="str">
        <f>IF(AI3657 = "Chargeback", AD3657, "")</f>
        <v/>
      </c>
    </row>
    <row r="3658" spans="1:65">
      <c r="A3658" s="35" t="s">
        <v>292</v>
      </c>
      <c r="B3658" s="35" t="s">
        <v>253</v>
      </c>
      <c r="C3658" s="80">
        <v>1841940</v>
      </c>
      <c r="E3658" s="158">
        <v>45623</v>
      </c>
      <c r="F3658" s="159">
        <v>45623</v>
      </c>
      <c r="G3658" s="35" t="s">
        <v>5915</v>
      </c>
      <c r="H3658" s="35" t="s">
        <v>3751</v>
      </c>
      <c r="J3658" s="35" t="s">
        <v>5916</v>
      </c>
      <c r="K3658" s="80">
        <v>8631335852</v>
      </c>
      <c r="M3658" s="158">
        <v>45658</v>
      </c>
      <c r="N3658" s="160">
        <f ca="1">IFERROR(IF(M3658="","", DATEDIF(M3658, TODAY(), "M")),"")</f>
        <v>3</v>
      </c>
      <c r="R3658" s="35" t="s">
        <v>384</v>
      </c>
      <c r="S3658" s="35" t="s">
        <v>255</v>
      </c>
      <c r="T3658" s="35" t="s">
        <v>908</v>
      </c>
      <c r="V3658" s="35" t="s">
        <v>909</v>
      </c>
      <c r="Z3658" s="162">
        <v>0</v>
      </c>
      <c r="AA3658" s="163">
        <v>1</v>
      </c>
      <c r="AD3658" s="162">
        <v>200</v>
      </c>
      <c r="AG3658" s="35" t="s">
        <v>409</v>
      </c>
      <c r="AH3658" s="166" t="str">
        <f t="shared" si="57"/>
        <v>Humana ay64 big file (1).xlsx</v>
      </c>
      <c r="AI3658" s="35" t="s">
        <v>237</v>
      </c>
      <c r="BJ3658" s="162">
        <f>IF(AI3658 = "Advance", AD3658, "")</f>
        <v>200</v>
      </c>
      <c r="BK3658" s="171">
        <f>IF(AI3658 = "Advance", 1, "")</f>
        <v>1</v>
      </c>
      <c r="BL3658" s="171" t="str">
        <f>IF(AI3658 = "Chargeback", 1, "")</f>
        <v/>
      </c>
      <c r="BM3658" s="162" t="str">
        <f>IF(AI3658 = "Chargeback", AD3658, "")</f>
        <v/>
      </c>
    </row>
    <row r="3659" spans="1:65">
      <c r="A3659" s="35" t="s">
        <v>293</v>
      </c>
      <c r="B3659" s="35" t="s">
        <v>253</v>
      </c>
      <c r="C3659" s="80">
        <v>1844604</v>
      </c>
      <c r="E3659" s="158">
        <v>45623</v>
      </c>
      <c r="F3659" s="159">
        <v>45623</v>
      </c>
      <c r="G3659" s="35" t="s">
        <v>5917</v>
      </c>
      <c r="H3659" s="35" t="s">
        <v>5918</v>
      </c>
      <c r="J3659" s="35" t="s">
        <v>5919</v>
      </c>
      <c r="K3659" s="80">
        <v>6514958099</v>
      </c>
      <c r="M3659" s="158">
        <v>45658</v>
      </c>
      <c r="N3659" s="160">
        <f ca="1">IFERROR(IF(M3659="","", DATEDIF(M3659, TODAY(), "M")),"")</f>
        <v>3</v>
      </c>
      <c r="R3659" s="35" t="s">
        <v>384</v>
      </c>
      <c r="S3659" s="35" t="s">
        <v>255</v>
      </c>
      <c r="T3659" s="35" t="s">
        <v>407</v>
      </c>
      <c r="V3659" s="35" t="s">
        <v>408</v>
      </c>
      <c r="Z3659" s="162">
        <v>0</v>
      </c>
      <c r="AA3659" s="163">
        <v>1</v>
      </c>
      <c r="AD3659" s="162">
        <v>120</v>
      </c>
      <c r="AG3659" s="35" t="s">
        <v>409</v>
      </c>
      <c r="AH3659" s="166" t="str">
        <f t="shared" si="57"/>
        <v>Humana ay64 big file (1).xlsx</v>
      </c>
      <c r="AI3659" s="35" t="s">
        <v>237</v>
      </c>
      <c r="BJ3659" s="162">
        <f>IF(AI3659 = "Advance", AD3659, "")</f>
        <v>120</v>
      </c>
      <c r="BK3659" s="171">
        <f>IF(AI3659 = "Advance", 1, "")</f>
        <v>1</v>
      </c>
      <c r="BL3659" s="171" t="str">
        <f>IF(AI3659 = "Chargeback", 1, "")</f>
        <v/>
      </c>
      <c r="BM3659" s="162" t="str">
        <f>IF(AI3659 = "Chargeback", AD3659, "")</f>
        <v/>
      </c>
    </row>
    <row r="3660" spans="1:65">
      <c r="A3660" s="35" t="s">
        <v>293</v>
      </c>
      <c r="B3660" s="35" t="s">
        <v>253</v>
      </c>
      <c r="C3660" s="80">
        <v>1844604</v>
      </c>
      <c r="E3660" s="158">
        <v>45623</v>
      </c>
      <c r="F3660" s="159">
        <v>45623</v>
      </c>
      <c r="G3660" s="35" t="s">
        <v>5920</v>
      </c>
      <c r="H3660" s="35" t="s">
        <v>1414</v>
      </c>
      <c r="I3660" s="35" t="s">
        <v>443</v>
      </c>
      <c r="J3660" s="35" t="s">
        <v>537</v>
      </c>
      <c r="K3660" s="80">
        <v>5935901547</v>
      </c>
      <c r="M3660" s="158">
        <v>45658</v>
      </c>
      <c r="N3660" s="160">
        <f ca="1">IFERROR(IF(M3660="","", DATEDIF(M3660, TODAY(), "M")),"")</f>
        <v>3</v>
      </c>
      <c r="R3660" s="35" t="s">
        <v>384</v>
      </c>
      <c r="S3660" s="35" t="s">
        <v>255</v>
      </c>
      <c r="T3660" s="35" t="s">
        <v>385</v>
      </c>
      <c r="V3660" s="35" t="s">
        <v>386</v>
      </c>
      <c r="Z3660" s="162">
        <v>0</v>
      </c>
      <c r="AA3660" s="163">
        <v>1</v>
      </c>
      <c r="AD3660" s="162">
        <v>120</v>
      </c>
      <c r="AG3660" s="35" t="s">
        <v>409</v>
      </c>
      <c r="AH3660" s="166" t="str">
        <f t="shared" si="57"/>
        <v>Humana ay64 big file (1).xlsx</v>
      </c>
      <c r="AI3660" s="35" t="s">
        <v>237</v>
      </c>
      <c r="BJ3660" s="162">
        <f>IF(AI3660 = "Advance", AD3660, "")</f>
        <v>120</v>
      </c>
      <c r="BK3660" s="171">
        <f>IF(AI3660 = "Advance", 1, "")</f>
        <v>1</v>
      </c>
      <c r="BL3660" s="171" t="str">
        <f>IF(AI3660 = "Chargeback", 1, "")</f>
        <v/>
      </c>
      <c r="BM3660" s="162" t="str">
        <f>IF(AI3660 = "Chargeback", AD3660, "")</f>
        <v/>
      </c>
    </row>
    <row r="3661" spans="1:65">
      <c r="A3661" s="35" t="s">
        <v>293</v>
      </c>
      <c r="B3661" s="35" t="s">
        <v>253</v>
      </c>
      <c r="C3661" s="80">
        <v>1844604</v>
      </c>
      <c r="E3661" s="158">
        <v>45623</v>
      </c>
      <c r="F3661" s="159">
        <v>45623</v>
      </c>
      <c r="G3661" s="35" t="s">
        <v>5921</v>
      </c>
      <c r="H3661" s="35" t="s">
        <v>852</v>
      </c>
      <c r="I3661" s="35" t="s">
        <v>472</v>
      </c>
      <c r="J3661" s="35" t="s">
        <v>5922</v>
      </c>
      <c r="K3661" s="80">
        <v>2487692042</v>
      </c>
      <c r="M3661" s="158">
        <v>45658</v>
      </c>
      <c r="N3661" s="160">
        <f ca="1">IFERROR(IF(M3661="","", DATEDIF(M3661, TODAY(), "M")),"")</f>
        <v>3</v>
      </c>
      <c r="R3661" s="35" t="s">
        <v>384</v>
      </c>
      <c r="S3661" s="35" t="s">
        <v>255</v>
      </c>
      <c r="T3661" s="35" t="s">
        <v>385</v>
      </c>
      <c r="V3661" s="35" t="s">
        <v>386</v>
      </c>
      <c r="Z3661" s="162">
        <v>0</v>
      </c>
      <c r="AA3661" s="163">
        <v>1</v>
      </c>
      <c r="AD3661" s="162">
        <v>200</v>
      </c>
      <c r="AG3661" s="35" t="s">
        <v>409</v>
      </c>
      <c r="AH3661" s="166" t="str">
        <f t="shared" si="57"/>
        <v>Humana ay64 big file (1).xlsx</v>
      </c>
      <c r="AI3661" s="35" t="s">
        <v>237</v>
      </c>
      <c r="BJ3661" s="162">
        <f>IF(AI3661 = "Advance", AD3661, "")</f>
        <v>200</v>
      </c>
      <c r="BK3661" s="171">
        <f>IF(AI3661 = "Advance", 1, "")</f>
        <v>1</v>
      </c>
      <c r="BL3661" s="171" t="str">
        <f>IF(AI3661 = "Chargeback", 1, "")</f>
        <v/>
      </c>
      <c r="BM3661" s="162" t="str">
        <f>IF(AI3661 = "Chargeback", AD3661, "")</f>
        <v/>
      </c>
    </row>
    <row r="3662" spans="1:65">
      <c r="A3662" s="35" t="s">
        <v>293</v>
      </c>
      <c r="B3662" s="35" t="s">
        <v>253</v>
      </c>
      <c r="C3662" s="80">
        <v>1844604</v>
      </c>
      <c r="E3662" s="158">
        <v>45623</v>
      </c>
      <c r="F3662" s="159">
        <v>45623</v>
      </c>
      <c r="G3662" s="35" t="s">
        <v>5923</v>
      </c>
      <c r="H3662" s="35" t="s">
        <v>517</v>
      </c>
      <c r="I3662" s="35" t="s">
        <v>450</v>
      </c>
      <c r="J3662" s="35" t="s">
        <v>5924</v>
      </c>
      <c r="K3662" s="80">
        <v>7205332475</v>
      </c>
      <c r="M3662" s="158">
        <v>45658</v>
      </c>
      <c r="N3662" s="160">
        <f ca="1">IFERROR(IF(M3662="","", DATEDIF(M3662, TODAY(), "M")),"")</f>
        <v>3</v>
      </c>
      <c r="R3662" s="35" t="s">
        <v>384</v>
      </c>
      <c r="S3662" s="35" t="s">
        <v>255</v>
      </c>
      <c r="T3662" s="35" t="s">
        <v>385</v>
      </c>
      <c r="V3662" s="35" t="s">
        <v>386</v>
      </c>
      <c r="Z3662" s="162">
        <v>0</v>
      </c>
      <c r="AA3662" s="163">
        <v>1</v>
      </c>
      <c r="AD3662" s="162">
        <v>120</v>
      </c>
      <c r="AG3662" s="35" t="s">
        <v>409</v>
      </c>
      <c r="AH3662" s="166" t="str">
        <f t="shared" si="57"/>
        <v>Humana ay64 big file (1).xlsx</v>
      </c>
      <c r="AI3662" s="35" t="s">
        <v>237</v>
      </c>
      <c r="BJ3662" s="162">
        <f>IF(AI3662 = "Advance", AD3662, "")</f>
        <v>120</v>
      </c>
      <c r="BK3662" s="171">
        <f>IF(AI3662 = "Advance", 1, "")</f>
        <v>1</v>
      </c>
      <c r="BL3662" s="171" t="str">
        <f>IF(AI3662 = "Chargeback", 1, "")</f>
        <v/>
      </c>
      <c r="BM3662" s="162" t="str">
        <f>IF(AI3662 = "Chargeback", AD3662, "")</f>
        <v/>
      </c>
    </row>
    <row r="3663" spans="1:65">
      <c r="A3663" s="35" t="s">
        <v>293</v>
      </c>
      <c r="B3663" s="35" t="s">
        <v>253</v>
      </c>
      <c r="C3663" s="80">
        <v>1844604</v>
      </c>
      <c r="E3663" s="158">
        <v>45623</v>
      </c>
      <c r="F3663" s="159">
        <v>45623</v>
      </c>
      <c r="G3663" s="35" t="s">
        <v>5925</v>
      </c>
      <c r="H3663" s="35" t="s">
        <v>999</v>
      </c>
      <c r="I3663" s="35" t="s">
        <v>443</v>
      </c>
      <c r="J3663" s="35" t="s">
        <v>5926</v>
      </c>
      <c r="K3663" s="80">
        <v>6539912072</v>
      </c>
      <c r="M3663" s="158">
        <v>45658</v>
      </c>
      <c r="N3663" s="160">
        <f ca="1">IFERROR(IF(M3663="","", DATEDIF(M3663, TODAY(), "M")),"")</f>
        <v>3</v>
      </c>
      <c r="R3663" s="35" t="s">
        <v>384</v>
      </c>
      <c r="S3663" s="35" t="s">
        <v>255</v>
      </c>
      <c r="T3663" s="35" t="s">
        <v>407</v>
      </c>
      <c r="V3663" s="35" t="s">
        <v>408</v>
      </c>
      <c r="Z3663" s="162">
        <v>0</v>
      </c>
      <c r="AA3663" s="163">
        <v>1</v>
      </c>
      <c r="AD3663" s="162">
        <v>120</v>
      </c>
      <c r="AG3663" s="35" t="s">
        <v>409</v>
      </c>
      <c r="AH3663" s="166" t="str">
        <f t="shared" si="57"/>
        <v>Humana ay64 big file (1).xlsx</v>
      </c>
      <c r="AI3663" s="35" t="s">
        <v>237</v>
      </c>
      <c r="BJ3663" s="162">
        <f>IF(AI3663 = "Advance", AD3663, "")</f>
        <v>120</v>
      </c>
      <c r="BK3663" s="171">
        <f>IF(AI3663 = "Advance", 1, "")</f>
        <v>1</v>
      </c>
      <c r="BL3663" s="171" t="str">
        <f>IF(AI3663 = "Chargeback", 1, "")</f>
        <v/>
      </c>
      <c r="BM3663" s="162" t="str">
        <f>IF(AI3663 = "Chargeback", AD3663, "")</f>
        <v/>
      </c>
    </row>
    <row r="3664" spans="1:65">
      <c r="A3664" s="35" t="s">
        <v>293</v>
      </c>
      <c r="B3664" s="35" t="s">
        <v>253</v>
      </c>
      <c r="C3664" s="80">
        <v>1844604</v>
      </c>
      <c r="E3664" s="158">
        <v>45623</v>
      </c>
      <c r="F3664" s="159">
        <v>45623</v>
      </c>
      <c r="G3664" s="35" t="s">
        <v>5927</v>
      </c>
      <c r="H3664" s="35" t="s">
        <v>1029</v>
      </c>
      <c r="I3664" s="35" t="s">
        <v>402</v>
      </c>
      <c r="J3664" s="35" t="s">
        <v>5928</v>
      </c>
      <c r="K3664" s="80">
        <v>1555036199</v>
      </c>
      <c r="M3664" s="158">
        <v>45658</v>
      </c>
      <c r="N3664" s="160">
        <f ca="1">IFERROR(IF(M3664="","", DATEDIF(M3664, TODAY(), "M")),"")</f>
        <v>3</v>
      </c>
      <c r="R3664" s="35" t="s">
        <v>384</v>
      </c>
      <c r="S3664" s="35" t="s">
        <v>255</v>
      </c>
      <c r="T3664" s="35" t="s">
        <v>407</v>
      </c>
      <c r="V3664" s="35" t="s">
        <v>408</v>
      </c>
      <c r="Z3664" s="162">
        <v>0</v>
      </c>
      <c r="AA3664" s="163">
        <v>1</v>
      </c>
      <c r="AD3664" s="162">
        <v>120</v>
      </c>
      <c r="AG3664" s="35" t="s">
        <v>409</v>
      </c>
      <c r="AH3664" s="166" t="str">
        <f t="shared" si="57"/>
        <v>Humana ay64 big file (1).xlsx</v>
      </c>
      <c r="AI3664" s="35" t="s">
        <v>237</v>
      </c>
      <c r="BJ3664" s="162">
        <f>IF(AI3664 = "Advance", AD3664, "")</f>
        <v>120</v>
      </c>
      <c r="BK3664" s="171">
        <f>IF(AI3664 = "Advance", 1, "")</f>
        <v>1</v>
      </c>
      <c r="BL3664" s="171" t="str">
        <f>IF(AI3664 = "Chargeback", 1, "")</f>
        <v/>
      </c>
      <c r="BM3664" s="162" t="str">
        <f>IF(AI3664 = "Chargeback", AD3664, "")</f>
        <v/>
      </c>
    </row>
    <row r="3665" spans="1:65">
      <c r="A3665" s="35" t="s">
        <v>294</v>
      </c>
      <c r="B3665" s="35" t="s">
        <v>253</v>
      </c>
      <c r="C3665" s="80">
        <v>1848222</v>
      </c>
      <c r="E3665" s="158">
        <v>45623</v>
      </c>
      <c r="F3665" s="159">
        <v>45623</v>
      </c>
      <c r="G3665" s="35" t="s">
        <v>4995</v>
      </c>
      <c r="H3665" s="35" t="s">
        <v>419</v>
      </c>
      <c r="I3665" s="35" t="s">
        <v>416</v>
      </c>
      <c r="J3665" s="35" t="s">
        <v>2892</v>
      </c>
      <c r="K3665" s="80">
        <v>1712235351</v>
      </c>
      <c r="M3665" s="158">
        <v>44652</v>
      </c>
      <c r="N3665" s="160">
        <f ca="1">IFERROR(IF(M3665="","", DATEDIF(M3665, TODAY(), "M")),"")</f>
        <v>36</v>
      </c>
      <c r="R3665" s="35" t="s">
        <v>384</v>
      </c>
      <c r="S3665" s="35" t="s">
        <v>255</v>
      </c>
      <c r="T3665" s="35" t="s">
        <v>385</v>
      </c>
      <c r="V3665" s="35" t="s">
        <v>386</v>
      </c>
      <c r="Z3665" s="162">
        <v>0</v>
      </c>
      <c r="AA3665" s="163">
        <v>1</v>
      </c>
      <c r="AD3665" s="162">
        <v>-7</v>
      </c>
      <c r="AG3665" s="35" t="s">
        <v>387</v>
      </c>
      <c r="AH3665" s="166" t="str">
        <f t="shared" si="57"/>
        <v>Humana ay64 big file (1).xlsx</v>
      </c>
      <c r="AI3665" s="35" t="s">
        <v>239</v>
      </c>
      <c r="BJ3665" s="162" t="str">
        <f>IF(AI3665 = "Advance", AD3665, "")</f>
        <v/>
      </c>
      <c r="BK3665" s="171" t="str">
        <f>IF(AI3665 = "Advance", 1, "")</f>
        <v/>
      </c>
      <c r="BL3665" s="171">
        <f>IF(AI3665 = "Chargeback", 1, "")</f>
        <v>1</v>
      </c>
      <c r="BM3665" s="162">
        <f>IF(AI3665 = "Chargeback", AD3665, "")</f>
        <v>-7</v>
      </c>
    </row>
    <row r="3666" spans="1:65">
      <c r="A3666" s="35" t="s">
        <v>294</v>
      </c>
      <c r="B3666" s="35" t="s">
        <v>253</v>
      </c>
      <c r="C3666" s="80">
        <v>1848222</v>
      </c>
      <c r="E3666" s="158">
        <v>45623</v>
      </c>
      <c r="F3666" s="159">
        <v>45623</v>
      </c>
      <c r="G3666" s="35" t="s">
        <v>5929</v>
      </c>
      <c r="H3666" s="35" t="s">
        <v>1383</v>
      </c>
      <c r="I3666" s="35" t="s">
        <v>402</v>
      </c>
      <c r="J3666" s="35" t="s">
        <v>5930</v>
      </c>
      <c r="K3666" s="80">
        <v>2344735428</v>
      </c>
      <c r="M3666" s="158">
        <v>45658</v>
      </c>
      <c r="N3666" s="160">
        <f ca="1">IFERROR(IF(M3666="","", DATEDIF(M3666, TODAY(), "M")),"")</f>
        <v>3</v>
      </c>
      <c r="R3666" s="35" t="s">
        <v>384</v>
      </c>
      <c r="S3666" s="35" t="s">
        <v>255</v>
      </c>
      <c r="T3666" s="35" t="s">
        <v>385</v>
      </c>
      <c r="V3666" s="35" t="s">
        <v>386</v>
      </c>
      <c r="Z3666" s="162">
        <v>0</v>
      </c>
      <c r="AA3666" s="163">
        <v>1</v>
      </c>
      <c r="AD3666" s="162">
        <v>200</v>
      </c>
      <c r="AG3666" s="35" t="s">
        <v>409</v>
      </c>
      <c r="AH3666" s="166" t="str">
        <f t="shared" si="57"/>
        <v>Humana ay64 big file (1).xlsx</v>
      </c>
      <c r="AI3666" s="35" t="s">
        <v>237</v>
      </c>
      <c r="BJ3666" s="162">
        <f>IF(AI3666 = "Advance", AD3666, "")</f>
        <v>200</v>
      </c>
      <c r="BK3666" s="171">
        <f>IF(AI3666 = "Advance", 1, "")</f>
        <v>1</v>
      </c>
      <c r="BL3666" s="171" t="str">
        <f>IF(AI3666 = "Chargeback", 1, "")</f>
        <v/>
      </c>
      <c r="BM3666" s="162" t="str">
        <f>IF(AI3666 = "Chargeback", AD3666, "")</f>
        <v/>
      </c>
    </row>
    <row r="3667" spans="1:65">
      <c r="A3667" s="35" t="s">
        <v>294</v>
      </c>
      <c r="B3667" s="35" t="s">
        <v>253</v>
      </c>
      <c r="C3667" s="80">
        <v>1848222</v>
      </c>
      <c r="E3667" s="158">
        <v>45623</v>
      </c>
      <c r="F3667" s="159">
        <v>45623</v>
      </c>
      <c r="G3667" s="35" t="s">
        <v>5015</v>
      </c>
      <c r="H3667" s="35" t="s">
        <v>2494</v>
      </c>
      <c r="I3667" s="35" t="s">
        <v>412</v>
      </c>
      <c r="J3667" s="35" t="s">
        <v>5016</v>
      </c>
      <c r="K3667" s="80">
        <v>878180230</v>
      </c>
      <c r="M3667" s="158">
        <v>45658</v>
      </c>
      <c r="N3667" s="160">
        <f ca="1">IFERROR(IF(M3667="","", DATEDIF(M3667, TODAY(), "M")),"")</f>
        <v>3</v>
      </c>
      <c r="R3667" s="35" t="s">
        <v>384</v>
      </c>
      <c r="S3667" s="35" t="s">
        <v>255</v>
      </c>
      <c r="T3667" s="35" t="s">
        <v>385</v>
      </c>
      <c r="V3667" s="35" t="s">
        <v>567</v>
      </c>
      <c r="Z3667" s="162">
        <v>0</v>
      </c>
      <c r="AA3667" s="163">
        <v>1</v>
      </c>
      <c r="AD3667" s="162">
        <v>120</v>
      </c>
      <c r="AG3667" s="35" t="s">
        <v>409</v>
      </c>
      <c r="AH3667" s="166" t="str">
        <f t="shared" si="57"/>
        <v>Humana ay64 big file (1).xlsx</v>
      </c>
      <c r="AI3667" s="35" t="s">
        <v>237</v>
      </c>
      <c r="BJ3667" s="162">
        <f>IF(AI3667 = "Advance", AD3667, "")</f>
        <v>120</v>
      </c>
      <c r="BK3667" s="171">
        <f>IF(AI3667 = "Advance", 1, "")</f>
        <v>1</v>
      </c>
      <c r="BL3667" s="171" t="str">
        <f>IF(AI3667 = "Chargeback", 1, "")</f>
        <v/>
      </c>
      <c r="BM3667" s="162" t="str">
        <f>IF(AI3667 = "Chargeback", AD3667, "")</f>
        <v/>
      </c>
    </row>
    <row r="3668" spans="1:65">
      <c r="A3668" s="35" t="s">
        <v>294</v>
      </c>
      <c r="B3668" s="35" t="s">
        <v>253</v>
      </c>
      <c r="C3668" s="80">
        <v>1848222</v>
      </c>
      <c r="E3668" s="158">
        <v>45623</v>
      </c>
      <c r="F3668" s="159">
        <v>45623</v>
      </c>
      <c r="G3668" s="35" t="s">
        <v>5931</v>
      </c>
      <c r="H3668" s="35" t="s">
        <v>503</v>
      </c>
      <c r="I3668" s="35" t="s">
        <v>416</v>
      </c>
      <c r="J3668" s="35" t="s">
        <v>5932</v>
      </c>
      <c r="K3668" s="80">
        <v>6866849411</v>
      </c>
      <c r="M3668" s="158">
        <v>45658</v>
      </c>
      <c r="N3668" s="160">
        <f ca="1">IFERROR(IF(M3668="","", DATEDIF(M3668, TODAY(), "M")),"")</f>
        <v>3</v>
      </c>
      <c r="R3668" s="35" t="s">
        <v>384</v>
      </c>
      <c r="S3668" s="35" t="s">
        <v>255</v>
      </c>
      <c r="T3668" s="35" t="s">
        <v>385</v>
      </c>
      <c r="V3668" s="35" t="s">
        <v>386</v>
      </c>
      <c r="Z3668" s="162">
        <v>0</v>
      </c>
      <c r="AA3668" s="163">
        <v>1</v>
      </c>
      <c r="AD3668" s="162">
        <v>120</v>
      </c>
      <c r="AG3668" s="35" t="s">
        <v>409</v>
      </c>
      <c r="AH3668" s="166" t="str">
        <f t="shared" si="57"/>
        <v>Humana ay64 big file (1).xlsx</v>
      </c>
      <c r="AI3668" s="35" t="s">
        <v>237</v>
      </c>
      <c r="BJ3668" s="162">
        <f>IF(AI3668 = "Advance", AD3668, "")</f>
        <v>120</v>
      </c>
      <c r="BK3668" s="171">
        <f>IF(AI3668 = "Advance", 1, "")</f>
        <v>1</v>
      </c>
      <c r="BL3668" s="171" t="str">
        <f>IF(AI3668 = "Chargeback", 1, "")</f>
        <v/>
      </c>
      <c r="BM3668" s="162" t="str">
        <f>IF(AI3668 = "Chargeback", AD3668, "")</f>
        <v/>
      </c>
    </row>
    <row r="3669" spans="1:65">
      <c r="A3669" s="35" t="s">
        <v>294</v>
      </c>
      <c r="B3669" s="35" t="s">
        <v>253</v>
      </c>
      <c r="C3669" s="80">
        <v>1848222</v>
      </c>
      <c r="E3669" s="158">
        <v>45623</v>
      </c>
      <c r="F3669" s="159">
        <v>45623</v>
      </c>
      <c r="G3669" s="35" t="s">
        <v>948</v>
      </c>
      <c r="H3669" s="35" t="s">
        <v>532</v>
      </c>
      <c r="I3669" s="35" t="s">
        <v>450</v>
      </c>
      <c r="J3669" s="35" t="s">
        <v>949</v>
      </c>
      <c r="K3669" s="80">
        <v>1257496283</v>
      </c>
      <c r="M3669" s="158">
        <v>45658</v>
      </c>
      <c r="N3669" s="160">
        <f ca="1">IFERROR(IF(M3669="","", DATEDIF(M3669, TODAY(), "M")),"")</f>
        <v>3</v>
      </c>
      <c r="R3669" s="35" t="s">
        <v>384</v>
      </c>
      <c r="S3669" s="35" t="s">
        <v>255</v>
      </c>
      <c r="T3669" s="35" t="s">
        <v>385</v>
      </c>
      <c r="V3669" s="35" t="s">
        <v>386</v>
      </c>
      <c r="Z3669" s="162">
        <v>0</v>
      </c>
      <c r="AA3669" s="163">
        <v>1</v>
      </c>
      <c r="AD3669" s="162">
        <v>-200</v>
      </c>
      <c r="AG3669" s="35" t="s">
        <v>409</v>
      </c>
      <c r="AH3669" s="166" t="str">
        <f t="shared" si="57"/>
        <v>Humana ay64 big file (1).xlsx</v>
      </c>
      <c r="AI3669" s="35" t="s">
        <v>239</v>
      </c>
      <c r="BJ3669" s="162" t="str">
        <f>IF(AI3669 = "Advance", AD3669, "")</f>
        <v/>
      </c>
      <c r="BK3669" s="171" t="str">
        <f>IF(AI3669 = "Advance", 1, "")</f>
        <v/>
      </c>
      <c r="BL3669" s="171">
        <f>IF(AI3669 = "Chargeback", 1, "")</f>
        <v>1</v>
      </c>
      <c r="BM3669" s="162">
        <f>IF(AI3669 = "Chargeback", AD3669, "")</f>
        <v>-200</v>
      </c>
    </row>
    <row r="3670" spans="1:65">
      <c r="A3670" s="35" t="s">
        <v>294</v>
      </c>
      <c r="B3670" s="35" t="s">
        <v>253</v>
      </c>
      <c r="C3670" s="80">
        <v>1848222</v>
      </c>
      <c r="E3670" s="158">
        <v>45623</v>
      </c>
      <c r="F3670" s="159">
        <v>45623</v>
      </c>
      <c r="G3670" s="35" t="s">
        <v>5933</v>
      </c>
      <c r="H3670" s="35" t="s">
        <v>419</v>
      </c>
      <c r="I3670" s="35" t="s">
        <v>416</v>
      </c>
      <c r="J3670" s="35" t="s">
        <v>5934</v>
      </c>
      <c r="K3670" s="80">
        <v>5070677499</v>
      </c>
      <c r="M3670" s="158">
        <v>45658</v>
      </c>
      <c r="N3670" s="160">
        <f ca="1">IFERROR(IF(M3670="","", DATEDIF(M3670, TODAY(), "M")),"")</f>
        <v>3</v>
      </c>
      <c r="R3670" s="35" t="s">
        <v>384</v>
      </c>
      <c r="S3670" s="35" t="s">
        <v>255</v>
      </c>
      <c r="T3670" s="35" t="s">
        <v>385</v>
      </c>
      <c r="V3670" s="35" t="s">
        <v>386</v>
      </c>
      <c r="Z3670" s="162">
        <v>0</v>
      </c>
      <c r="AA3670" s="163">
        <v>1</v>
      </c>
      <c r="AD3670" s="162">
        <v>200</v>
      </c>
      <c r="AG3670" s="35" t="s">
        <v>409</v>
      </c>
      <c r="AH3670" s="166" t="str">
        <f t="shared" si="57"/>
        <v>Humana ay64 big file (1).xlsx</v>
      </c>
      <c r="AI3670" s="35" t="s">
        <v>237</v>
      </c>
      <c r="BJ3670" s="162">
        <f>IF(AI3670 = "Advance", AD3670, "")</f>
        <v>200</v>
      </c>
      <c r="BK3670" s="171">
        <f>IF(AI3670 = "Advance", 1, "")</f>
        <v>1</v>
      </c>
      <c r="BL3670" s="171" t="str">
        <f>IF(AI3670 = "Chargeback", 1, "")</f>
        <v/>
      </c>
      <c r="BM3670" s="162" t="str">
        <f>IF(AI3670 = "Chargeback", AD3670, "")</f>
        <v/>
      </c>
    </row>
    <row r="3671" spans="1:65">
      <c r="A3671" s="35" t="s">
        <v>295</v>
      </c>
      <c r="B3671" s="35" t="s">
        <v>253</v>
      </c>
      <c r="C3671" s="80">
        <v>1860137</v>
      </c>
      <c r="E3671" s="158">
        <v>45623</v>
      </c>
      <c r="F3671" s="159">
        <v>45623</v>
      </c>
      <c r="G3671" s="35" t="s">
        <v>5935</v>
      </c>
      <c r="H3671" s="35" t="s">
        <v>4039</v>
      </c>
      <c r="J3671" s="35" t="s">
        <v>5936</v>
      </c>
      <c r="K3671" s="80">
        <v>5231710443</v>
      </c>
      <c r="M3671" s="158">
        <v>45658</v>
      </c>
      <c r="N3671" s="160">
        <f ca="1">IFERROR(IF(M3671="","", DATEDIF(M3671, TODAY(), "M")),"")</f>
        <v>3</v>
      </c>
      <c r="R3671" s="35" t="s">
        <v>384</v>
      </c>
      <c r="S3671" s="35" t="s">
        <v>255</v>
      </c>
      <c r="T3671" s="35" t="s">
        <v>407</v>
      </c>
      <c r="V3671" s="35" t="s">
        <v>408</v>
      </c>
      <c r="Z3671" s="162">
        <v>0</v>
      </c>
      <c r="AA3671" s="163">
        <v>1</v>
      </c>
      <c r="AD3671" s="162">
        <v>120</v>
      </c>
      <c r="AG3671" s="35" t="s">
        <v>409</v>
      </c>
      <c r="AH3671" s="166" t="str">
        <f t="shared" si="57"/>
        <v>Humana ay64 big file (1).xlsx</v>
      </c>
      <c r="AI3671" s="35" t="s">
        <v>237</v>
      </c>
      <c r="BJ3671" s="162">
        <f>IF(AI3671 = "Advance", AD3671, "")</f>
        <v>120</v>
      </c>
      <c r="BK3671" s="171">
        <f>IF(AI3671 = "Advance", 1, "")</f>
        <v>1</v>
      </c>
      <c r="BL3671" s="171" t="str">
        <f>IF(AI3671 = "Chargeback", 1, "")</f>
        <v/>
      </c>
      <c r="BM3671" s="162" t="str">
        <f>IF(AI3671 = "Chargeback", AD3671, "")</f>
        <v/>
      </c>
    </row>
    <row r="3672" spans="1:65">
      <c r="A3672" s="35" t="s">
        <v>295</v>
      </c>
      <c r="B3672" s="35" t="s">
        <v>253</v>
      </c>
      <c r="C3672" s="80">
        <v>1860137</v>
      </c>
      <c r="E3672" s="158">
        <v>45623</v>
      </c>
      <c r="F3672" s="159">
        <v>45623</v>
      </c>
      <c r="G3672" s="35" t="s">
        <v>5937</v>
      </c>
      <c r="H3672" s="35" t="s">
        <v>3055</v>
      </c>
      <c r="I3672" s="35" t="s">
        <v>479</v>
      </c>
      <c r="J3672" s="35" t="s">
        <v>381</v>
      </c>
      <c r="K3672" s="80">
        <v>7695481938</v>
      </c>
      <c r="M3672" s="158">
        <v>45658</v>
      </c>
      <c r="N3672" s="160">
        <f ca="1">IFERROR(IF(M3672="","", DATEDIF(M3672, TODAY(), "M")),"")</f>
        <v>3</v>
      </c>
      <c r="R3672" s="35" t="s">
        <v>384</v>
      </c>
      <c r="S3672" s="35" t="s">
        <v>255</v>
      </c>
      <c r="T3672" s="35" t="s">
        <v>385</v>
      </c>
      <c r="V3672" s="35" t="s">
        <v>386</v>
      </c>
      <c r="Z3672" s="162">
        <v>0</v>
      </c>
      <c r="AA3672" s="163">
        <v>1</v>
      </c>
      <c r="AD3672" s="162">
        <v>120</v>
      </c>
      <c r="AG3672" s="35" t="s">
        <v>409</v>
      </c>
      <c r="AH3672" s="166" t="str">
        <f t="shared" si="57"/>
        <v>Humana ay64 big file (1).xlsx</v>
      </c>
      <c r="AI3672" s="35" t="s">
        <v>237</v>
      </c>
      <c r="BJ3672" s="162">
        <f>IF(AI3672 = "Advance", AD3672, "")</f>
        <v>120</v>
      </c>
      <c r="BK3672" s="171">
        <f>IF(AI3672 = "Advance", 1, "")</f>
        <v>1</v>
      </c>
      <c r="BL3672" s="171" t="str">
        <f>IF(AI3672 = "Chargeback", 1, "")</f>
        <v/>
      </c>
      <c r="BM3672" s="162" t="str">
        <f>IF(AI3672 = "Chargeback", AD3672, "")</f>
        <v/>
      </c>
    </row>
    <row r="3673" spans="1:65">
      <c r="A3673" s="35" t="s">
        <v>295</v>
      </c>
      <c r="B3673" s="35" t="s">
        <v>253</v>
      </c>
      <c r="C3673" s="80">
        <v>1860137</v>
      </c>
      <c r="E3673" s="158">
        <v>45623</v>
      </c>
      <c r="F3673" s="159">
        <v>45623</v>
      </c>
      <c r="G3673" s="35" t="s">
        <v>5938</v>
      </c>
      <c r="H3673" s="35" t="s">
        <v>2071</v>
      </c>
      <c r="I3673" s="35" t="s">
        <v>443</v>
      </c>
      <c r="J3673" s="35" t="s">
        <v>763</v>
      </c>
      <c r="K3673" s="80">
        <v>4145844306</v>
      </c>
      <c r="M3673" s="158">
        <v>45658</v>
      </c>
      <c r="N3673" s="160">
        <f ca="1">IFERROR(IF(M3673="","", DATEDIF(M3673, TODAY(), "M")),"")</f>
        <v>3</v>
      </c>
      <c r="R3673" s="35" t="s">
        <v>384</v>
      </c>
      <c r="S3673" s="35" t="s">
        <v>255</v>
      </c>
      <c r="T3673" s="35" t="s">
        <v>385</v>
      </c>
      <c r="V3673" s="35" t="s">
        <v>567</v>
      </c>
      <c r="Z3673" s="162">
        <v>0</v>
      </c>
      <c r="AA3673" s="163">
        <v>1</v>
      </c>
      <c r="AD3673" s="162">
        <v>120</v>
      </c>
      <c r="AG3673" s="35" t="s">
        <v>409</v>
      </c>
      <c r="AH3673" s="166" t="str">
        <f t="shared" si="57"/>
        <v>Humana ay64 big file (1).xlsx</v>
      </c>
      <c r="AI3673" s="35" t="s">
        <v>237</v>
      </c>
      <c r="BJ3673" s="162">
        <f>IF(AI3673 = "Advance", AD3673, "")</f>
        <v>120</v>
      </c>
      <c r="BK3673" s="171">
        <f>IF(AI3673 = "Advance", 1, "")</f>
        <v>1</v>
      </c>
      <c r="BL3673" s="171" t="str">
        <f>IF(AI3673 = "Chargeback", 1, "")</f>
        <v/>
      </c>
      <c r="BM3673" s="162" t="str">
        <f>IF(AI3673 = "Chargeback", AD3673, "")</f>
        <v/>
      </c>
    </row>
    <row r="3674" spans="1:65">
      <c r="A3674" s="35" t="s">
        <v>295</v>
      </c>
      <c r="B3674" s="35" t="s">
        <v>253</v>
      </c>
      <c r="C3674" s="80">
        <v>1860137</v>
      </c>
      <c r="E3674" s="158">
        <v>45623</v>
      </c>
      <c r="F3674" s="159">
        <v>45623</v>
      </c>
      <c r="G3674" s="35" t="s">
        <v>5939</v>
      </c>
      <c r="H3674" s="35" t="s">
        <v>446</v>
      </c>
      <c r="I3674" s="35" t="s">
        <v>450</v>
      </c>
      <c r="J3674" s="35" t="s">
        <v>5940</v>
      </c>
      <c r="K3674" s="80">
        <v>6036902646</v>
      </c>
      <c r="M3674" s="158">
        <v>45658</v>
      </c>
      <c r="N3674" s="160">
        <f ca="1">IFERROR(IF(M3674="","", DATEDIF(M3674, TODAY(), "M")),"")</f>
        <v>3</v>
      </c>
      <c r="R3674" s="35" t="s">
        <v>384</v>
      </c>
      <c r="S3674" s="35" t="s">
        <v>255</v>
      </c>
      <c r="T3674" s="35" t="s">
        <v>396</v>
      </c>
      <c r="V3674" s="35" t="s">
        <v>557</v>
      </c>
      <c r="Z3674" s="162">
        <v>0</v>
      </c>
      <c r="AA3674" s="163">
        <v>1</v>
      </c>
      <c r="AD3674" s="162">
        <v>120</v>
      </c>
      <c r="AG3674" s="35" t="s">
        <v>409</v>
      </c>
      <c r="AH3674" s="166" t="str">
        <f t="shared" si="57"/>
        <v>Humana ay64 big file (1).xlsx</v>
      </c>
      <c r="AI3674" s="35" t="s">
        <v>237</v>
      </c>
      <c r="BJ3674" s="162">
        <f>IF(AI3674 = "Advance", AD3674, "")</f>
        <v>120</v>
      </c>
      <c r="BK3674" s="171">
        <f>IF(AI3674 = "Advance", 1, "")</f>
        <v>1</v>
      </c>
      <c r="BL3674" s="171" t="str">
        <f>IF(AI3674 = "Chargeback", 1, "")</f>
        <v/>
      </c>
      <c r="BM3674" s="162" t="str">
        <f>IF(AI3674 = "Chargeback", AD3674, "")</f>
        <v/>
      </c>
    </row>
    <row r="3675" spans="1:65">
      <c r="A3675" s="35" t="s">
        <v>295</v>
      </c>
      <c r="B3675" s="35" t="s">
        <v>253</v>
      </c>
      <c r="C3675" s="80">
        <v>1860137</v>
      </c>
      <c r="E3675" s="158">
        <v>45623</v>
      </c>
      <c r="F3675" s="159">
        <v>45623</v>
      </c>
      <c r="G3675" s="35" t="s">
        <v>5941</v>
      </c>
      <c r="H3675" s="35" t="s">
        <v>3219</v>
      </c>
      <c r="I3675" s="35" t="s">
        <v>382</v>
      </c>
      <c r="J3675" s="35" t="s">
        <v>515</v>
      </c>
      <c r="K3675" s="80">
        <v>1505254331</v>
      </c>
      <c r="M3675" s="158">
        <v>45658</v>
      </c>
      <c r="N3675" s="160">
        <f ca="1">IFERROR(IF(M3675="","", DATEDIF(M3675, TODAY(), "M")),"")</f>
        <v>3</v>
      </c>
      <c r="R3675" s="35" t="s">
        <v>384</v>
      </c>
      <c r="S3675" s="35" t="s">
        <v>255</v>
      </c>
      <c r="T3675" s="35" t="s">
        <v>385</v>
      </c>
      <c r="V3675" s="35" t="s">
        <v>567</v>
      </c>
      <c r="Z3675" s="162">
        <v>0</v>
      </c>
      <c r="AA3675" s="163">
        <v>1</v>
      </c>
      <c r="AD3675" s="162">
        <v>200</v>
      </c>
      <c r="AG3675" s="35" t="s">
        <v>409</v>
      </c>
      <c r="AH3675" s="166" t="str">
        <f t="shared" si="57"/>
        <v>Humana ay64 big file (1).xlsx</v>
      </c>
      <c r="AI3675" s="35" t="s">
        <v>237</v>
      </c>
      <c r="BJ3675" s="162">
        <f>IF(AI3675 = "Advance", AD3675, "")</f>
        <v>200</v>
      </c>
      <c r="BK3675" s="171">
        <f>IF(AI3675 = "Advance", 1, "")</f>
        <v>1</v>
      </c>
      <c r="BL3675" s="171" t="str">
        <f>IF(AI3675 = "Chargeback", 1, "")</f>
        <v/>
      </c>
      <c r="BM3675" s="162" t="str">
        <f>IF(AI3675 = "Chargeback", AD3675, "")</f>
        <v/>
      </c>
    </row>
    <row r="3676" spans="1:65">
      <c r="A3676" s="35" t="s">
        <v>295</v>
      </c>
      <c r="B3676" s="35" t="s">
        <v>253</v>
      </c>
      <c r="C3676" s="80">
        <v>1860137</v>
      </c>
      <c r="E3676" s="158">
        <v>45623</v>
      </c>
      <c r="F3676" s="159">
        <v>45623</v>
      </c>
      <c r="G3676" s="35" t="s">
        <v>975</v>
      </c>
      <c r="H3676" s="35" t="s">
        <v>976</v>
      </c>
      <c r="I3676" s="35" t="s">
        <v>475</v>
      </c>
      <c r="J3676" s="35" t="s">
        <v>765</v>
      </c>
      <c r="K3676" s="80">
        <v>4056327920</v>
      </c>
      <c r="M3676" s="158">
        <v>45658</v>
      </c>
      <c r="N3676" s="160">
        <f ca="1">IFERROR(IF(M3676="","", DATEDIF(M3676, TODAY(), "M")),"")</f>
        <v>3</v>
      </c>
      <c r="R3676" s="35" t="s">
        <v>384</v>
      </c>
      <c r="S3676" s="35" t="s">
        <v>255</v>
      </c>
      <c r="T3676" s="35" t="s">
        <v>385</v>
      </c>
      <c r="V3676" s="35" t="s">
        <v>567</v>
      </c>
      <c r="Z3676" s="162">
        <v>0</v>
      </c>
      <c r="AA3676" s="163">
        <v>1</v>
      </c>
      <c r="AD3676" s="162">
        <v>-200</v>
      </c>
      <c r="AG3676" s="35" t="s">
        <v>409</v>
      </c>
      <c r="AH3676" s="166" t="str">
        <f t="shared" si="57"/>
        <v>Humana ay64 big file (1).xlsx</v>
      </c>
      <c r="AI3676" s="35" t="s">
        <v>239</v>
      </c>
      <c r="BJ3676" s="162" t="str">
        <f>IF(AI3676 = "Advance", AD3676, "")</f>
        <v/>
      </c>
      <c r="BK3676" s="171" t="str">
        <f>IF(AI3676 = "Advance", 1, "")</f>
        <v/>
      </c>
      <c r="BL3676" s="171">
        <f>IF(AI3676 = "Chargeback", 1, "")</f>
        <v>1</v>
      </c>
      <c r="BM3676" s="162">
        <f>IF(AI3676 = "Chargeback", AD3676, "")</f>
        <v>-200</v>
      </c>
    </row>
    <row r="3677" spans="1:65">
      <c r="A3677" s="35" t="s">
        <v>297</v>
      </c>
      <c r="B3677" s="35" t="s">
        <v>253</v>
      </c>
      <c r="C3677" s="80">
        <v>1870095</v>
      </c>
      <c r="E3677" s="158">
        <v>45623</v>
      </c>
      <c r="F3677" s="159">
        <v>45623</v>
      </c>
      <c r="G3677" s="35" t="s">
        <v>5942</v>
      </c>
      <c r="H3677" s="35" t="s">
        <v>5943</v>
      </c>
      <c r="J3677" s="35" t="s">
        <v>506</v>
      </c>
      <c r="K3677" s="80">
        <v>802124548</v>
      </c>
      <c r="M3677" s="158">
        <v>45658</v>
      </c>
      <c r="N3677" s="160">
        <f ca="1">IFERROR(IF(M3677="","", DATEDIF(M3677, TODAY(), "M")),"")</f>
        <v>3</v>
      </c>
      <c r="R3677" s="35" t="s">
        <v>384</v>
      </c>
      <c r="S3677" s="35" t="s">
        <v>255</v>
      </c>
      <c r="T3677" s="35" t="s">
        <v>396</v>
      </c>
      <c r="V3677" s="35" t="s">
        <v>557</v>
      </c>
      <c r="Z3677" s="162">
        <v>0</v>
      </c>
      <c r="AA3677" s="163">
        <v>1</v>
      </c>
      <c r="AD3677" s="162">
        <v>120</v>
      </c>
      <c r="AG3677" s="35" t="s">
        <v>409</v>
      </c>
      <c r="AH3677" s="166" t="str">
        <f t="shared" si="57"/>
        <v>Humana ay64 big file (1).xlsx</v>
      </c>
      <c r="AI3677" s="35" t="s">
        <v>237</v>
      </c>
      <c r="BJ3677" s="162">
        <f>IF(AI3677 = "Advance", AD3677, "")</f>
        <v>120</v>
      </c>
      <c r="BK3677" s="171">
        <f>IF(AI3677 = "Advance", 1, "")</f>
        <v>1</v>
      </c>
      <c r="BL3677" s="171" t="str">
        <f>IF(AI3677 = "Chargeback", 1, "")</f>
        <v/>
      </c>
      <c r="BM3677" s="162" t="str">
        <f>IF(AI3677 = "Chargeback", AD3677, "")</f>
        <v/>
      </c>
    </row>
    <row r="3678" spans="1:65">
      <c r="A3678" s="35" t="s">
        <v>297</v>
      </c>
      <c r="B3678" s="35" t="s">
        <v>253</v>
      </c>
      <c r="C3678" s="80">
        <v>1870095</v>
      </c>
      <c r="E3678" s="158">
        <v>45623</v>
      </c>
      <c r="F3678" s="159">
        <v>45623</v>
      </c>
      <c r="G3678" s="35" t="s">
        <v>5944</v>
      </c>
      <c r="H3678" s="35" t="s">
        <v>579</v>
      </c>
      <c r="I3678" s="35" t="s">
        <v>475</v>
      </c>
      <c r="J3678" s="35" t="s">
        <v>5945</v>
      </c>
      <c r="K3678" s="80">
        <v>9777876326</v>
      </c>
      <c r="M3678" s="158">
        <v>45658</v>
      </c>
      <c r="N3678" s="160">
        <f ca="1">IFERROR(IF(M3678="","", DATEDIF(M3678, TODAY(), "M")),"")</f>
        <v>3</v>
      </c>
      <c r="R3678" s="35" t="s">
        <v>384</v>
      </c>
      <c r="S3678" s="35" t="s">
        <v>255</v>
      </c>
      <c r="T3678" s="35" t="s">
        <v>385</v>
      </c>
      <c r="V3678" s="35" t="s">
        <v>567</v>
      </c>
      <c r="Z3678" s="162">
        <v>0</v>
      </c>
      <c r="AA3678" s="163">
        <v>1</v>
      </c>
      <c r="AD3678" s="162">
        <v>120</v>
      </c>
      <c r="AG3678" s="35" t="s">
        <v>409</v>
      </c>
      <c r="AH3678" s="166" t="str">
        <f t="shared" si="57"/>
        <v>Humana ay64 big file (1).xlsx</v>
      </c>
      <c r="AI3678" s="35" t="s">
        <v>237</v>
      </c>
      <c r="BJ3678" s="162">
        <f>IF(AI3678 = "Advance", AD3678, "")</f>
        <v>120</v>
      </c>
      <c r="BK3678" s="171">
        <f>IF(AI3678 = "Advance", 1, "")</f>
        <v>1</v>
      </c>
      <c r="BL3678" s="171" t="str">
        <f>IF(AI3678 = "Chargeback", 1, "")</f>
        <v/>
      </c>
      <c r="BM3678" s="162" t="str">
        <f>IF(AI3678 = "Chargeback", AD3678, "")</f>
        <v/>
      </c>
    </row>
    <row r="3679" spans="1:65">
      <c r="A3679" s="35" t="s">
        <v>297</v>
      </c>
      <c r="B3679" s="35" t="s">
        <v>253</v>
      </c>
      <c r="C3679" s="80">
        <v>1870095</v>
      </c>
      <c r="E3679" s="158">
        <v>45623</v>
      </c>
      <c r="F3679" s="159">
        <v>45623</v>
      </c>
      <c r="G3679" s="35" t="s">
        <v>5946</v>
      </c>
      <c r="H3679" s="35" t="s">
        <v>726</v>
      </c>
      <c r="I3679" s="35" t="s">
        <v>416</v>
      </c>
      <c r="J3679" s="35" t="s">
        <v>5945</v>
      </c>
      <c r="K3679" s="80">
        <v>2993214673</v>
      </c>
      <c r="M3679" s="158">
        <v>45658</v>
      </c>
      <c r="N3679" s="160">
        <f ca="1">IFERROR(IF(M3679="","", DATEDIF(M3679, TODAY(), "M")),"")</f>
        <v>3</v>
      </c>
      <c r="R3679" s="35" t="s">
        <v>384</v>
      </c>
      <c r="S3679" s="35" t="s">
        <v>255</v>
      </c>
      <c r="T3679" s="35" t="s">
        <v>385</v>
      </c>
      <c r="V3679" s="35" t="s">
        <v>567</v>
      </c>
      <c r="Z3679" s="162">
        <v>0</v>
      </c>
      <c r="AA3679" s="163">
        <v>1</v>
      </c>
      <c r="AD3679" s="162">
        <v>120</v>
      </c>
      <c r="AG3679" s="35" t="s">
        <v>409</v>
      </c>
      <c r="AH3679" s="166" t="str">
        <f t="shared" si="57"/>
        <v>Humana ay64 big file (1).xlsx</v>
      </c>
      <c r="AI3679" s="35" t="s">
        <v>237</v>
      </c>
      <c r="BJ3679" s="162">
        <f>IF(AI3679 = "Advance", AD3679, "")</f>
        <v>120</v>
      </c>
      <c r="BK3679" s="171">
        <f>IF(AI3679 = "Advance", 1, "")</f>
        <v>1</v>
      </c>
      <c r="BL3679" s="171" t="str">
        <f>IF(AI3679 = "Chargeback", 1, "")</f>
        <v/>
      </c>
      <c r="BM3679" s="162" t="str">
        <f>IF(AI3679 = "Chargeback", AD3679, "")</f>
        <v/>
      </c>
    </row>
    <row r="3680" spans="1:65">
      <c r="A3680" s="35" t="s">
        <v>297</v>
      </c>
      <c r="B3680" s="35" t="s">
        <v>253</v>
      </c>
      <c r="C3680" s="80">
        <v>1870095</v>
      </c>
      <c r="E3680" s="158">
        <v>45623</v>
      </c>
      <c r="F3680" s="159">
        <v>45623</v>
      </c>
      <c r="G3680" s="35" t="s">
        <v>5947</v>
      </c>
      <c r="H3680" s="35" t="s">
        <v>585</v>
      </c>
      <c r="I3680" s="35" t="s">
        <v>416</v>
      </c>
      <c r="J3680" s="35" t="s">
        <v>484</v>
      </c>
      <c r="K3680" s="80">
        <v>4139282415</v>
      </c>
      <c r="M3680" s="158">
        <v>45658</v>
      </c>
      <c r="N3680" s="160">
        <f ca="1">IFERROR(IF(M3680="","", DATEDIF(M3680, TODAY(), "M")),"")</f>
        <v>3</v>
      </c>
      <c r="R3680" s="35" t="s">
        <v>384</v>
      </c>
      <c r="S3680" s="35" t="s">
        <v>255</v>
      </c>
      <c r="T3680" s="35" t="s">
        <v>407</v>
      </c>
      <c r="V3680" s="35" t="s">
        <v>557</v>
      </c>
      <c r="Z3680" s="162">
        <v>0</v>
      </c>
      <c r="AA3680" s="163">
        <v>1</v>
      </c>
      <c r="AD3680" s="162">
        <v>120</v>
      </c>
      <c r="AG3680" s="35" t="s">
        <v>409</v>
      </c>
      <c r="AH3680" s="166" t="str">
        <f t="shared" si="57"/>
        <v>Humana ay64 big file (1).xlsx</v>
      </c>
      <c r="AI3680" s="35" t="s">
        <v>237</v>
      </c>
      <c r="BJ3680" s="162">
        <f>IF(AI3680 = "Advance", AD3680, "")</f>
        <v>120</v>
      </c>
      <c r="BK3680" s="171">
        <f>IF(AI3680 = "Advance", 1, "")</f>
        <v>1</v>
      </c>
      <c r="BL3680" s="171" t="str">
        <f>IF(AI3680 = "Chargeback", 1, "")</f>
        <v/>
      </c>
      <c r="BM3680" s="162" t="str">
        <f>IF(AI3680 = "Chargeback", AD3680, "")</f>
        <v/>
      </c>
    </row>
    <row r="3681" spans="1:65">
      <c r="A3681" s="35" t="s">
        <v>297</v>
      </c>
      <c r="B3681" s="35" t="s">
        <v>253</v>
      </c>
      <c r="C3681" s="80">
        <v>1870095</v>
      </c>
      <c r="E3681" s="158">
        <v>45623</v>
      </c>
      <c r="F3681" s="159">
        <v>45623</v>
      </c>
      <c r="G3681" s="35" t="s">
        <v>5948</v>
      </c>
      <c r="H3681" s="35" t="s">
        <v>1600</v>
      </c>
      <c r="I3681" s="35" t="s">
        <v>443</v>
      </c>
      <c r="J3681" s="35" t="s">
        <v>5949</v>
      </c>
      <c r="K3681" s="80">
        <v>5536745764</v>
      </c>
      <c r="M3681" s="158">
        <v>45658</v>
      </c>
      <c r="N3681" s="160">
        <f ca="1">IFERROR(IF(M3681="","", DATEDIF(M3681, TODAY(), "M")),"")</f>
        <v>3</v>
      </c>
      <c r="R3681" s="35" t="s">
        <v>384</v>
      </c>
      <c r="S3681" s="35" t="s">
        <v>255</v>
      </c>
      <c r="T3681" s="35" t="s">
        <v>385</v>
      </c>
      <c r="V3681" s="35" t="s">
        <v>567</v>
      </c>
      <c r="Z3681" s="162">
        <v>0</v>
      </c>
      <c r="AA3681" s="163">
        <v>1</v>
      </c>
      <c r="AD3681" s="162">
        <v>120</v>
      </c>
      <c r="AG3681" s="35" t="s">
        <v>409</v>
      </c>
      <c r="AH3681" s="166" t="str">
        <f t="shared" si="57"/>
        <v>Humana ay64 big file (1).xlsx</v>
      </c>
      <c r="AI3681" s="35" t="s">
        <v>237</v>
      </c>
      <c r="BJ3681" s="162">
        <f>IF(AI3681 = "Advance", AD3681, "")</f>
        <v>120</v>
      </c>
      <c r="BK3681" s="171">
        <f>IF(AI3681 = "Advance", 1, "")</f>
        <v>1</v>
      </c>
      <c r="BL3681" s="171" t="str">
        <f>IF(AI3681 = "Chargeback", 1, "")</f>
        <v/>
      </c>
      <c r="BM3681" s="162" t="str">
        <f>IF(AI3681 = "Chargeback", AD3681, "")</f>
        <v/>
      </c>
    </row>
    <row r="3682" spans="1:65">
      <c r="A3682" s="35" t="s">
        <v>297</v>
      </c>
      <c r="B3682" s="35" t="s">
        <v>253</v>
      </c>
      <c r="C3682" s="80">
        <v>1870095</v>
      </c>
      <c r="E3682" s="158">
        <v>45623</v>
      </c>
      <c r="F3682" s="159">
        <v>45623</v>
      </c>
      <c r="G3682" s="35" t="s">
        <v>5950</v>
      </c>
      <c r="H3682" s="35" t="s">
        <v>852</v>
      </c>
      <c r="I3682" s="35" t="s">
        <v>416</v>
      </c>
      <c r="J3682" s="35" t="s">
        <v>5949</v>
      </c>
      <c r="K3682" s="80">
        <v>1647408949</v>
      </c>
      <c r="M3682" s="158">
        <v>45658</v>
      </c>
      <c r="N3682" s="160">
        <f ca="1">IFERROR(IF(M3682="","", DATEDIF(M3682, TODAY(), "M")),"")</f>
        <v>3</v>
      </c>
      <c r="R3682" s="35" t="s">
        <v>384</v>
      </c>
      <c r="S3682" s="35" t="s">
        <v>255</v>
      </c>
      <c r="T3682" s="35" t="s">
        <v>385</v>
      </c>
      <c r="V3682" s="35" t="s">
        <v>567</v>
      </c>
      <c r="Z3682" s="162">
        <v>0</v>
      </c>
      <c r="AA3682" s="163">
        <v>1</v>
      </c>
      <c r="AD3682" s="162">
        <v>120</v>
      </c>
      <c r="AG3682" s="35" t="s">
        <v>409</v>
      </c>
      <c r="AH3682" s="166" t="str">
        <f t="shared" si="57"/>
        <v>Humana ay64 big file (1).xlsx</v>
      </c>
      <c r="AI3682" s="35" t="s">
        <v>237</v>
      </c>
      <c r="BJ3682" s="162">
        <f>IF(AI3682 = "Advance", AD3682, "")</f>
        <v>120</v>
      </c>
      <c r="BK3682" s="171">
        <f>IF(AI3682 = "Advance", 1, "")</f>
        <v>1</v>
      </c>
      <c r="BL3682" s="171" t="str">
        <f>IF(AI3682 = "Chargeback", 1, "")</f>
        <v/>
      </c>
      <c r="BM3682" s="162" t="str">
        <f>IF(AI3682 = "Chargeback", AD3682, "")</f>
        <v/>
      </c>
    </row>
    <row r="3683" spans="1:65">
      <c r="A3683" s="35" t="s">
        <v>297</v>
      </c>
      <c r="B3683" s="35" t="s">
        <v>253</v>
      </c>
      <c r="C3683" s="80">
        <v>1870095</v>
      </c>
      <c r="E3683" s="158">
        <v>45623</v>
      </c>
      <c r="F3683" s="159">
        <v>45623</v>
      </c>
      <c r="G3683" s="35" t="s">
        <v>5951</v>
      </c>
      <c r="H3683" s="35" t="s">
        <v>780</v>
      </c>
      <c r="I3683" s="35" t="s">
        <v>416</v>
      </c>
      <c r="J3683" s="35" t="s">
        <v>884</v>
      </c>
      <c r="K3683" s="80">
        <v>4655874610</v>
      </c>
      <c r="M3683" s="158">
        <v>45658</v>
      </c>
      <c r="N3683" s="160">
        <f ca="1">IFERROR(IF(M3683="","", DATEDIF(M3683, TODAY(), "M")),"")</f>
        <v>3</v>
      </c>
      <c r="R3683" s="35" t="s">
        <v>384</v>
      </c>
      <c r="S3683" s="35" t="s">
        <v>255</v>
      </c>
      <c r="T3683" s="35" t="s">
        <v>396</v>
      </c>
      <c r="V3683" s="35" t="s">
        <v>557</v>
      </c>
      <c r="Z3683" s="162">
        <v>0</v>
      </c>
      <c r="AA3683" s="163">
        <v>1</v>
      </c>
      <c r="AD3683" s="162">
        <v>120</v>
      </c>
      <c r="AG3683" s="35" t="s">
        <v>409</v>
      </c>
      <c r="AH3683" s="166" t="str">
        <f t="shared" si="57"/>
        <v>Humana ay64 big file (1).xlsx</v>
      </c>
      <c r="AI3683" s="35" t="s">
        <v>237</v>
      </c>
      <c r="BJ3683" s="162">
        <f>IF(AI3683 = "Advance", AD3683, "")</f>
        <v>120</v>
      </c>
      <c r="BK3683" s="171">
        <f>IF(AI3683 = "Advance", 1, "")</f>
        <v>1</v>
      </c>
      <c r="BL3683" s="171" t="str">
        <f>IF(AI3683 = "Chargeback", 1, "")</f>
        <v/>
      </c>
      <c r="BM3683" s="162" t="str">
        <f>IF(AI3683 = "Chargeback", AD3683, "")</f>
        <v/>
      </c>
    </row>
    <row r="3684" spans="1:65">
      <c r="A3684" s="35" t="s">
        <v>297</v>
      </c>
      <c r="B3684" s="35" t="s">
        <v>253</v>
      </c>
      <c r="C3684" s="80">
        <v>1870095</v>
      </c>
      <c r="E3684" s="158">
        <v>45623</v>
      </c>
      <c r="F3684" s="159">
        <v>45623</v>
      </c>
      <c r="G3684" s="35" t="s">
        <v>5952</v>
      </c>
      <c r="H3684" s="35" t="s">
        <v>5953</v>
      </c>
      <c r="I3684" s="35" t="s">
        <v>479</v>
      </c>
      <c r="J3684" s="35" t="s">
        <v>5954</v>
      </c>
      <c r="K3684" s="80">
        <v>1144433652</v>
      </c>
      <c r="M3684" s="158">
        <v>45658</v>
      </c>
      <c r="N3684" s="160">
        <f ca="1">IFERROR(IF(M3684="","", DATEDIF(M3684, TODAY(), "M")),"")</f>
        <v>3</v>
      </c>
      <c r="R3684" s="35" t="s">
        <v>384</v>
      </c>
      <c r="S3684" s="35" t="s">
        <v>255</v>
      </c>
      <c r="T3684" s="35" t="s">
        <v>385</v>
      </c>
      <c r="V3684" s="35" t="s">
        <v>567</v>
      </c>
      <c r="Z3684" s="162">
        <v>0</v>
      </c>
      <c r="AA3684" s="163">
        <v>1</v>
      </c>
      <c r="AD3684" s="162">
        <v>120</v>
      </c>
      <c r="AG3684" s="35" t="s">
        <v>409</v>
      </c>
      <c r="AH3684" s="166" t="str">
        <f t="shared" si="57"/>
        <v>Humana ay64 big file (1).xlsx</v>
      </c>
      <c r="AI3684" s="35" t="s">
        <v>237</v>
      </c>
      <c r="BJ3684" s="162">
        <f>IF(AI3684 = "Advance", AD3684, "")</f>
        <v>120</v>
      </c>
      <c r="BK3684" s="171">
        <f>IF(AI3684 = "Advance", 1, "")</f>
        <v>1</v>
      </c>
      <c r="BL3684" s="171" t="str">
        <f>IF(AI3684 = "Chargeback", 1, "")</f>
        <v/>
      </c>
      <c r="BM3684" s="162" t="str">
        <f>IF(AI3684 = "Chargeback", AD3684, "")</f>
        <v/>
      </c>
    </row>
    <row r="3685" spans="1:65">
      <c r="A3685" s="35" t="s">
        <v>297</v>
      </c>
      <c r="B3685" s="35" t="s">
        <v>253</v>
      </c>
      <c r="C3685" s="80">
        <v>1870095</v>
      </c>
      <c r="E3685" s="158">
        <v>45623</v>
      </c>
      <c r="F3685" s="159">
        <v>45623</v>
      </c>
      <c r="G3685" s="35" t="s">
        <v>5955</v>
      </c>
      <c r="H3685" s="35" t="s">
        <v>2595</v>
      </c>
      <c r="I3685" s="35" t="s">
        <v>416</v>
      </c>
      <c r="J3685" s="35" t="s">
        <v>1834</v>
      </c>
      <c r="K3685" s="80">
        <v>8829338359</v>
      </c>
      <c r="M3685" s="158">
        <v>45658</v>
      </c>
      <c r="N3685" s="160">
        <f ca="1">IFERROR(IF(M3685="","", DATEDIF(M3685, TODAY(), "M")),"")</f>
        <v>3</v>
      </c>
      <c r="R3685" s="35" t="s">
        <v>384</v>
      </c>
      <c r="S3685" s="35" t="s">
        <v>255</v>
      </c>
      <c r="T3685" s="35" t="s">
        <v>385</v>
      </c>
      <c r="V3685" s="35" t="s">
        <v>567</v>
      </c>
      <c r="Z3685" s="162">
        <v>0</v>
      </c>
      <c r="AA3685" s="163">
        <v>1</v>
      </c>
      <c r="AD3685" s="162">
        <v>200</v>
      </c>
      <c r="AG3685" s="35" t="s">
        <v>409</v>
      </c>
      <c r="AH3685" s="166" t="str">
        <f t="shared" si="57"/>
        <v>Humana ay64 big file (1).xlsx</v>
      </c>
      <c r="AI3685" s="35" t="s">
        <v>237</v>
      </c>
      <c r="BJ3685" s="162">
        <f>IF(AI3685 = "Advance", AD3685, "")</f>
        <v>200</v>
      </c>
      <c r="BK3685" s="171">
        <f>IF(AI3685 = "Advance", 1, "")</f>
        <v>1</v>
      </c>
      <c r="BL3685" s="171" t="str">
        <f>IF(AI3685 = "Chargeback", 1, "")</f>
        <v/>
      </c>
      <c r="BM3685" s="162" t="str">
        <f>IF(AI3685 = "Chargeback", AD3685, "")</f>
        <v/>
      </c>
    </row>
    <row r="3686" spans="1:65">
      <c r="A3686" s="35" t="s">
        <v>297</v>
      </c>
      <c r="B3686" s="35" t="s">
        <v>253</v>
      </c>
      <c r="C3686" s="80">
        <v>1870095</v>
      </c>
      <c r="E3686" s="158">
        <v>45623</v>
      </c>
      <c r="F3686" s="159">
        <v>45623</v>
      </c>
      <c r="G3686" s="35" t="s">
        <v>5956</v>
      </c>
      <c r="H3686" s="35" t="s">
        <v>679</v>
      </c>
      <c r="I3686" s="35" t="s">
        <v>416</v>
      </c>
      <c r="J3686" s="35" t="s">
        <v>1317</v>
      </c>
      <c r="K3686" s="80">
        <v>9944644267</v>
      </c>
      <c r="M3686" s="158">
        <v>45658</v>
      </c>
      <c r="N3686" s="160">
        <f ca="1">IFERROR(IF(M3686="","", DATEDIF(M3686, TODAY(), "M")),"")</f>
        <v>3</v>
      </c>
      <c r="R3686" s="35" t="s">
        <v>384</v>
      </c>
      <c r="S3686" s="35" t="s">
        <v>255</v>
      </c>
      <c r="T3686" s="35" t="s">
        <v>396</v>
      </c>
      <c r="V3686" s="35" t="s">
        <v>557</v>
      </c>
      <c r="Z3686" s="162">
        <v>0</v>
      </c>
      <c r="AA3686" s="163">
        <v>1</v>
      </c>
      <c r="AD3686" s="162">
        <v>120</v>
      </c>
      <c r="AG3686" s="35" t="s">
        <v>409</v>
      </c>
      <c r="AH3686" s="166" t="str">
        <f t="shared" si="57"/>
        <v>Humana ay64 big file (1).xlsx</v>
      </c>
      <c r="AI3686" s="35" t="s">
        <v>237</v>
      </c>
      <c r="BJ3686" s="162">
        <f>IF(AI3686 = "Advance", AD3686, "")</f>
        <v>120</v>
      </c>
      <c r="BK3686" s="171">
        <f>IF(AI3686 = "Advance", 1, "")</f>
        <v>1</v>
      </c>
      <c r="BL3686" s="171" t="str">
        <f>IF(AI3686 = "Chargeback", 1, "")</f>
        <v/>
      </c>
      <c r="BM3686" s="162" t="str">
        <f>IF(AI3686 = "Chargeback", AD3686, "")</f>
        <v/>
      </c>
    </row>
    <row r="3687" spans="1:65">
      <c r="A3687" s="35" t="s">
        <v>297</v>
      </c>
      <c r="B3687" s="35" t="s">
        <v>253</v>
      </c>
      <c r="C3687" s="80">
        <v>1870095</v>
      </c>
      <c r="E3687" s="158">
        <v>45623</v>
      </c>
      <c r="F3687" s="159">
        <v>45623</v>
      </c>
      <c r="G3687" s="35" t="s">
        <v>5153</v>
      </c>
      <c r="H3687" s="35" t="s">
        <v>1626</v>
      </c>
      <c r="I3687" s="35" t="s">
        <v>420</v>
      </c>
      <c r="J3687" s="35" t="s">
        <v>5154</v>
      </c>
      <c r="K3687" s="80">
        <v>6937795478</v>
      </c>
      <c r="M3687" s="158">
        <v>45658</v>
      </c>
      <c r="N3687" s="160">
        <f ca="1">IFERROR(IF(M3687="","", DATEDIF(M3687, TODAY(), "M")),"")</f>
        <v>3</v>
      </c>
      <c r="R3687" s="35" t="s">
        <v>384</v>
      </c>
      <c r="S3687" s="35" t="s">
        <v>255</v>
      </c>
      <c r="T3687" s="35" t="s">
        <v>385</v>
      </c>
      <c r="V3687" s="35" t="s">
        <v>567</v>
      </c>
      <c r="Z3687" s="162">
        <v>0</v>
      </c>
      <c r="AA3687" s="163">
        <v>1</v>
      </c>
      <c r="AD3687" s="162">
        <v>-200</v>
      </c>
      <c r="AG3687" s="35" t="s">
        <v>409</v>
      </c>
      <c r="AH3687" s="166" t="str">
        <f t="shared" si="57"/>
        <v>Humana ay64 big file (1).xlsx</v>
      </c>
      <c r="AI3687" s="35" t="s">
        <v>239</v>
      </c>
      <c r="BJ3687" s="162" t="str">
        <f>IF(AI3687 = "Advance", AD3687, "")</f>
        <v/>
      </c>
      <c r="BK3687" s="171" t="str">
        <f>IF(AI3687 = "Advance", 1, "")</f>
        <v/>
      </c>
      <c r="BL3687" s="171">
        <f>IF(AI3687 = "Chargeback", 1, "")</f>
        <v>1</v>
      </c>
      <c r="BM3687" s="162">
        <f>IF(AI3687 = "Chargeback", AD3687, "")</f>
        <v>-200</v>
      </c>
    </row>
    <row r="3688" spans="1:65">
      <c r="A3688" s="35" t="s">
        <v>297</v>
      </c>
      <c r="B3688" s="35" t="s">
        <v>253</v>
      </c>
      <c r="C3688" s="80">
        <v>1870095</v>
      </c>
      <c r="E3688" s="158">
        <v>45623</v>
      </c>
      <c r="F3688" s="159">
        <v>45623</v>
      </c>
      <c r="G3688" s="35" t="s">
        <v>5957</v>
      </c>
      <c r="H3688" s="35" t="s">
        <v>665</v>
      </c>
      <c r="I3688" s="35" t="s">
        <v>450</v>
      </c>
      <c r="J3688" s="35" t="s">
        <v>2476</v>
      </c>
      <c r="K3688" s="80">
        <v>7038630646</v>
      </c>
      <c r="M3688" s="158">
        <v>45658</v>
      </c>
      <c r="N3688" s="160">
        <f ca="1">IFERROR(IF(M3688="","", DATEDIF(M3688, TODAY(), "M")),"")</f>
        <v>3</v>
      </c>
      <c r="R3688" s="35" t="s">
        <v>384</v>
      </c>
      <c r="S3688" s="35" t="s">
        <v>255</v>
      </c>
      <c r="T3688" s="35" t="s">
        <v>385</v>
      </c>
      <c r="V3688" s="35" t="s">
        <v>567</v>
      </c>
      <c r="Z3688" s="162">
        <v>0</v>
      </c>
      <c r="AA3688" s="163">
        <v>1</v>
      </c>
      <c r="AD3688" s="162">
        <v>200</v>
      </c>
      <c r="AG3688" s="35" t="s">
        <v>409</v>
      </c>
      <c r="AH3688" s="166" t="str">
        <f t="shared" si="57"/>
        <v>Humana ay64 big file (1).xlsx</v>
      </c>
      <c r="AI3688" s="35" t="s">
        <v>237</v>
      </c>
      <c r="BJ3688" s="162">
        <f>IF(AI3688 = "Advance", AD3688, "")</f>
        <v>200</v>
      </c>
      <c r="BK3688" s="171">
        <f>IF(AI3688 = "Advance", 1, "")</f>
        <v>1</v>
      </c>
      <c r="BL3688" s="171" t="str">
        <f>IF(AI3688 = "Chargeback", 1, "")</f>
        <v/>
      </c>
      <c r="BM3688" s="162" t="str">
        <f>IF(AI3688 = "Chargeback", AD3688, "")</f>
        <v/>
      </c>
    </row>
    <row r="3689" spans="1:65">
      <c r="A3689" s="35" t="s">
        <v>297</v>
      </c>
      <c r="B3689" s="35" t="s">
        <v>253</v>
      </c>
      <c r="C3689" s="80">
        <v>1870095</v>
      </c>
      <c r="E3689" s="158">
        <v>45623</v>
      </c>
      <c r="F3689" s="159">
        <v>45623</v>
      </c>
      <c r="G3689" s="35" t="s">
        <v>5958</v>
      </c>
      <c r="H3689" s="35" t="s">
        <v>5959</v>
      </c>
      <c r="I3689" s="35" t="s">
        <v>390</v>
      </c>
      <c r="J3689" s="35" t="s">
        <v>3591</v>
      </c>
      <c r="K3689" s="80">
        <v>5725148906</v>
      </c>
      <c r="M3689" s="158">
        <v>45658</v>
      </c>
      <c r="N3689" s="160">
        <f ca="1">IFERROR(IF(M3689="","", DATEDIF(M3689, TODAY(), "M")),"")</f>
        <v>3</v>
      </c>
      <c r="R3689" s="35" t="s">
        <v>384</v>
      </c>
      <c r="S3689" s="35" t="s">
        <v>255</v>
      </c>
      <c r="T3689" s="35" t="s">
        <v>396</v>
      </c>
      <c r="V3689" s="35" t="s">
        <v>557</v>
      </c>
      <c r="Z3689" s="162">
        <v>0</v>
      </c>
      <c r="AA3689" s="163">
        <v>1</v>
      </c>
      <c r="AD3689" s="162">
        <v>120</v>
      </c>
      <c r="AG3689" s="35" t="s">
        <v>409</v>
      </c>
      <c r="AH3689" s="166" t="str">
        <f t="shared" si="57"/>
        <v>Humana ay64 big file (1).xlsx</v>
      </c>
      <c r="AI3689" s="35" t="s">
        <v>237</v>
      </c>
      <c r="BJ3689" s="162">
        <f>IF(AI3689 = "Advance", AD3689, "")</f>
        <v>120</v>
      </c>
      <c r="BK3689" s="171">
        <f>IF(AI3689 = "Advance", 1, "")</f>
        <v>1</v>
      </c>
      <c r="BL3689" s="171" t="str">
        <f>IF(AI3689 = "Chargeback", 1, "")</f>
        <v/>
      </c>
      <c r="BM3689" s="162" t="str">
        <f>IF(AI3689 = "Chargeback", AD3689, "")</f>
        <v/>
      </c>
    </row>
    <row r="3690" spans="1:65">
      <c r="A3690" s="35" t="s">
        <v>297</v>
      </c>
      <c r="B3690" s="35" t="s">
        <v>253</v>
      </c>
      <c r="C3690" s="80">
        <v>1870095</v>
      </c>
      <c r="E3690" s="158">
        <v>45623</v>
      </c>
      <c r="F3690" s="159">
        <v>45623</v>
      </c>
      <c r="G3690" s="35" t="s">
        <v>5960</v>
      </c>
      <c r="H3690" s="35" t="s">
        <v>419</v>
      </c>
      <c r="I3690" s="35" t="s">
        <v>420</v>
      </c>
      <c r="J3690" s="35" t="s">
        <v>5961</v>
      </c>
      <c r="K3690" s="80">
        <v>8252586270</v>
      </c>
      <c r="M3690" s="158">
        <v>45658</v>
      </c>
      <c r="N3690" s="160">
        <f ca="1">IFERROR(IF(M3690="","", DATEDIF(M3690, TODAY(), "M")),"")</f>
        <v>3</v>
      </c>
      <c r="R3690" s="35" t="s">
        <v>384</v>
      </c>
      <c r="S3690" s="35" t="s">
        <v>255</v>
      </c>
      <c r="T3690" s="35" t="s">
        <v>396</v>
      </c>
      <c r="V3690" s="35" t="s">
        <v>557</v>
      </c>
      <c r="Z3690" s="162">
        <v>0</v>
      </c>
      <c r="AA3690" s="163">
        <v>1</v>
      </c>
      <c r="AD3690" s="162">
        <v>120</v>
      </c>
      <c r="AG3690" s="35" t="s">
        <v>409</v>
      </c>
      <c r="AH3690" s="166" t="str">
        <f t="shared" si="57"/>
        <v>Humana ay64 big file (1).xlsx</v>
      </c>
      <c r="AI3690" s="35" t="s">
        <v>237</v>
      </c>
      <c r="BJ3690" s="162">
        <f>IF(AI3690 = "Advance", AD3690, "")</f>
        <v>120</v>
      </c>
      <c r="BK3690" s="171">
        <f>IF(AI3690 = "Advance", 1, "")</f>
        <v>1</v>
      </c>
      <c r="BL3690" s="171" t="str">
        <f>IF(AI3690 = "Chargeback", 1, "")</f>
        <v/>
      </c>
      <c r="BM3690" s="162" t="str">
        <f>IF(AI3690 = "Chargeback", AD3690, "")</f>
        <v/>
      </c>
    </row>
    <row r="3691" spans="1:65">
      <c r="A3691" s="35" t="s">
        <v>297</v>
      </c>
      <c r="B3691" s="35" t="s">
        <v>253</v>
      </c>
      <c r="C3691" s="80">
        <v>1870095</v>
      </c>
      <c r="E3691" s="158">
        <v>45623</v>
      </c>
      <c r="F3691" s="159">
        <v>45623</v>
      </c>
      <c r="G3691" s="35" t="s">
        <v>5962</v>
      </c>
      <c r="H3691" s="35" t="s">
        <v>610</v>
      </c>
      <c r="I3691" s="35" t="s">
        <v>412</v>
      </c>
      <c r="J3691" s="35" t="s">
        <v>5963</v>
      </c>
      <c r="K3691" s="80">
        <v>1937639418</v>
      </c>
      <c r="M3691" s="158">
        <v>45658</v>
      </c>
      <c r="N3691" s="160">
        <f ca="1">IFERROR(IF(M3691="","", DATEDIF(M3691, TODAY(), "M")),"")</f>
        <v>3</v>
      </c>
      <c r="R3691" s="35" t="s">
        <v>384</v>
      </c>
      <c r="S3691" s="35" t="s">
        <v>255</v>
      </c>
      <c r="T3691" s="35" t="s">
        <v>385</v>
      </c>
      <c r="V3691" s="35" t="s">
        <v>567</v>
      </c>
      <c r="Z3691" s="162">
        <v>0</v>
      </c>
      <c r="AA3691" s="163">
        <v>1</v>
      </c>
      <c r="AD3691" s="162">
        <v>120</v>
      </c>
      <c r="AG3691" s="35" t="s">
        <v>409</v>
      </c>
      <c r="AH3691" s="166" t="str">
        <f t="shared" si="57"/>
        <v>Humana ay64 big file (1).xlsx</v>
      </c>
      <c r="AI3691" s="35" t="s">
        <v>237</v>
      </c>
      <c r="BJ3691" s="162">
        <f>IF(AI3691 = "Advance", AD3691, "")</f>
        <v>120</v>
      </c>
      <c r="BK3691" s="171">
        <f>IF(AI3691 = "Advance", 1, "")</f>
        <v>1</v>
      </c>
      <c r="BL3691" s="171" t="str">
        <f>IF(AI3691 = "Chargeback", 1, "")</f>
        <v/>
      </c>
      <c r="BM3691" s="162" t="str">
        <f>IF(AI3691 = "Chargeback", AD3691, "")</f>
        <v/>
      </c>
    </row>
    <row r="3692" spans="1:65">
      <c r="A3692" s="35" t="s">
        <v>297</v>
      </c>
      <c r="B3692" s="35" t="s">
        <v>253</v>
      </c>
      <c r="C3692" s="80">
        <v>1870095</v>
      </c>
      <c r="E3692" s="158">
        <v>45623</v>
      </c>
      <c r="F3692" s="159">
        <v>45623</v>
      </c>
      <c r="G3692" s="35" t="s">
        <v>5964</v>
      </c>
      <c r="H3692" s="35" t="s">
        <v>5965</v>
      </c>
      <c r="I3692" s="35" t="s">
        <v>416</v>
      </c>
      <c r="J3692" s="35" t="s">
        <v>5966</v>
      </c>
      <c r="K3692" s="80">
        <v>5986020866</v>
      </c>
      <c r="M3692" s="158">
        <v>45658</v>
      </c>
      <c r="N3692" s="160">
        <f ca="1">IFERROR(IF(M3692="","", DATEDIF(M3692, TODAY(), "M")),"")</f>
        <v>3</v>
      </c>
      <c r="R3692" s="35" t="s">
        <v>384</v>
      </c>
      <c r="S3692" s="35" t="s">
        <v>255</v>
      </c>
      <c r="T3692" s="35" t="s">
        <v>396</v>
      </c>
      <c r="V3692" s="35" t="s">
        <v>557</v>
      </c>
      <c r="Z3692" s="162">
        <v>0</v>
      </c>
      <c r="AA3692" s="163">
        <v>1</v>
      </c>
      <c r="AD3692" s="162">
        <v>120</v>
      </c>
      <c r="AG3692" s="35" t="s">
        <v>409</v>
      </c>
      <c r="AH3692" s="166" t="str">
        <f t="shared" si="57"/>
        <v>Humana ay64 big file (1).xlsx</v>
      </c>
      <c r="AI3692" s="35" t="s">
        <v>237</v>
      </c>
      <c r="BJ3692" s="162">
        <f>IF(AI3692 = "Advance", AD3692, "")</f>
        <v>120</v>
      </c>
      <c r="BK3692" s="171">
        <f>IF(AI3692 = "Advance", 1, "")</f>
        <v>1</v>
      </c>
      <c r="BL3692" s="171" t="str">
        <f>IF(AI3692 = "Chargeback", 1, "")</f>
        <v/>
      </c>
      <c r="BM3692" s="162" t="str">
        <f>IF(AI3692 = "Chargeback", AD3692, "")</f>
        <v/>
      </c>
    </row>
    <row r="3693" spans="1:65">
      <c r="A3693" s="35" t="s">
        <v>297</v>
      </c>
      <c r="B3693" s="35" t="s">
        <v>253</v>
      </c>
      <c r="C3693" s="80">
        <v>1870095</v>
      </c>
      <c r="E3693" s="158">
        <v>45623</v>
      </c>
      <c r="F3693" s="159">
        <v>45623</v>
      </c>
      <c r="G3693" s="35" t="s">
        <v>5967</v>
      </c>
      <c r="H3693" s="35" t="s">
        <v>2735</v>
      </c>
      <c r="I3693" s="35" t="s">
        <v>416</v>
      </c>
      <c r="J3693" s="35" t="s">
        <v>5968</v>
      </c>
      <c r="K3693" s="80">
        <v>8135587494</v>
      </c>
      <c r="M3693" s="158">
        <v>45658</v>
      </c>
      <c r="N3693" s="160">
        <f ca="1">IFERROR(IF(M3693="","", DATEDIF(M3693, TODAY(), "M")),"")</f>
        <v>3</v>
      </c>
      <c r="R3693" s="35" t="s">
        <v>384</v>
      </c>
      <c r="S3693" s="35" t="s">
        <v>255</v>
      </c>
      <c r="T3693" s="35" t="s">
        <v>407</v>
      </c>
      <c r="V3693" s="35" t="s">
        <v>557</v>
      </c>
      <c r="Z3693" s="162">
        <v>0</v>
      </c>
      <c r="AA3693" s="163">
        <v>1</v>
      </c>
      <c r="AD3693" s="162">
        <v>120</v>
      </c>
      <c r="AG3693" s="35" t="s">
        <v>409</v>
      </c>
      <c r="AH3693" s="166" t="str">
        <f t="shared" si="57"/>
        <v>Humana ay64 big file (1).xlsx</v>
      </c>
      <c r="AI3693" s="35" t="s">
        <v>237</v>
      </c>
      <c r="BJ3693" s="162">
        <f>IF(AI3693 = "Advance", AD3693, "")</f>
        <v>120</v>
      </c>
      <c r="BK3693" s="171">
        <f>IF(AI3693 = "Advance", 1, "")</f>
        <v>1</v>
      </c>
      <c r="BL3693" s="171" t="str">
        <f>IF(AI3693 = "Chargeback", 1, "")</f>
        <v/>
      </c>
      <c r="BM3693" s="162" t="str">
        <f>IF(AI3693 = "Chargeback", AD3693, "")</f>
        <v/>
      </c>
    </row>
    <row r="3694" spans="1:65">
      <c r="A3694" s="35" t="s">
        <v>297</v>
      </c>
      <c r="B3694" s="35" t="s">
        <v>253</v>
      </c>
      <c r="C3694" s="80">
        <v>1870095</v>
      </c>
      <c r="E3694" s="158">
        <v>45623</v>
      </c>
      <c r="F3694" s="159">
        <v>45623</v>
      </c>
      <c r="G3694" s="35" t="s">
        <v>5969</v>
      </c>
      <c r="H3694" s="35" t="s">
        <v>1597</v>
      </c>
      <c r="I3694" s="35" t="s">
        <v>483</v>
      </c>
      <c r="J3694" s="35" t="s">
        <v>5970</v>
      </c>
      <c r="K3694" s="80">
        <v>4993992708</v>
      </c>
      <c r="M3694" s="158">
        <v>45658</v>
      </c>
      <c r="N3694" s="160">
        <f ca="1">IFERROR(IF(M3694="","", DATEDIF(M3694, TODAY(), "M")),"")</f>
        <v>3</v>
      </c>
      <c r="R3694" s="35" t="s">
        <v>384</v>
      </c>
      <c r="S3694" s="35" t="s">
        <v>255</v>
      </c>
      <c r="T3694" s="35" t="s">
        <v>385</v>
      </c>
      <c r="V3694" s="35" t="s">
        <v>567</v>
      </c>
      <c r="Z3694" s="162">
        <v>0</v>
      </c>
      <c r="AA3694" s="163">
        <v>1</v>
      </c>
      <c r="AD3694" s="162">
        <v>200</v>
      </c>
      <c r="AG3694" s="35" t="s">
        <v>409</v>
      </c>
      <c r="AH3694" s="166" t="str">
        <f t="shared" si="57"/>
        <v>Humana ay64 big file (1).xlsx</v>
      </c>
      <c r="AI3694" s="35" t="s">
        <v>237</v>
      </c>
      <c r="BJ3694" s="162">
        <f>IF(AI3694 = "Advance", AD3694, "")</f>
        <v>200</v>
      </c>
      <c r="BK3694" s="171">
        <f>IF(AI3694 = "Advance", 1, "")</f>
        <v>1</v>
      </c>
      <c r="BL3694" s="171" t="str">
        <f>IF(AI3694 = "Chargeback", 1, "")</f>
        <v/>
      </c>
      <c r="BM3694" s="162" t="str">
        <f>IF(AI3694 = "Chargeback", AD3694, "")</f>
        <v/>
      </c>
    </row>
    <row r="3695" spans="1:65">
      <c r="A3695" s="35" t="s">
        <v>297</v>
      </c>
      <c r="B3695" s="35" t="s">
        <v>253</v>
      </c>
      <c r="C3695" s="80">
        <v>1870095</v>
      </c>
      <c r="E3695" s="158">
        <v>45623</v>
      </c>
      <c r="F3695" s="159">
        <v>45623</v>
      </c>
      <c r="G3695" s="35" t="s">
        <v>5971</v>
      </c>
      <c r="H3695" s="35" t="s">
        <v>751</v>
      </c>
      <c r="I3695" s="35" t="s">
        <v>443</v>
      </c>
      <c r="J3695" s="35" t="s">
        <v>631</v>
      </c>
      <c r="K3695" s="80">
        <v>3609542145</v>
      </c>
      <c r="M3695" s="158">
        <v>45658</v>
      </c>
      <c r="N3695" s="160">
        <f ca="1">IFERROR(IF(M3695="","", DATEDIF(M3695, TODAY(), "M")),"")</f>
        <v>3</v>
      </c>
      <c r="R3695" s="35" t="s">
        <v>384</v>
      </c>
      <c r="S3695" s="35" t="s">
        <v>255</v>
      </c>
      <c r="T3695" s="35" t="s">
        <v>385</v>
      </c>
      <c r="V3695" s="35" t="s">
        <v>567</v>
      </c>
      <c r="Z3695" s="162">
        <v>0</v>
      </c>
      <c r="AA3695" s="163">
        <v>1</v>
      </c>
      <c r="AD3695" s="162">
        <v>200</v>
      </c>
      <c r="AG3695" s="35" t="s">
        <v>409</v>
      </c>
      <c r="AH3695" s="166" t="str">
        <f t="shared" si="57"/>
        <v>Humana ay64 big file (1).xlsx</v>
      </c>
      <c r="AI3695" s="35" t="s">
        <v>237</v>
      </c>
      <c r="BJ3695" s="162">
        <f>IF(AI3695 = "Advance", AD3695, "")</f>
        <v>200</v>
      </c>
      <c r="BK3695" s="171">
        <f>IF(AI3695 = "Advance", 1, "")</f>
        <v>1</v>
      </c>
      <c r="BL3695" s="171" t="str">
        <f>IF(AI3695 = "Chargeback", 1, "")</f>
        <v/>
      </c>
      <c r="BM3695" s="162" t="str">
        <f>IF(AI3695 = "Chargeback", AD3695, "")</f>
        <v/>
      </c>
    </row>
    <row r="3696" spans="1:65">
      <c r="A3696" s="35" t="s">
        <v>297</v>
      </c>
      <c r="B3696" s="35" t="s">
        <v>253</v>
      </c>
      <c r="C3696" s="80">
        <v>1870095</v>
      </c>
      <c r="E3696" s="158">
        <v>45623</v>
      </c>
      <c r="F3696" s="159">
        <v>45623</v>
      </c>
      <c r="G3696" s="35" t="s">
        <v>5972</v>
      </c>
      <c r="H3696" s="35" t="s">
        <v>471</v>
      </c>
      <c r="I3696" s="35" t="s">
        <v>430</v>
      </c>
      <c r="J3696" s="35" t="s">
        <v>5973</v>
      </c>
      <c r="K3696" s="80">
        <v>3190938686</v>
      </c>
      <c r="M3696" s="158">
        <v>45658</v>
      </c>
      <c r="N3696" s="160">
        <f ca="1">IFERROR(IF(M3696="","", DATEDIF(M3696, TODAY(), "M")),"")</f>
        <v>3</v>
      </c>
      <c r="R3696" s="35" t="s">
        <v>384</v>
      </c>
      <c r="S3696" s="35" t="s">
        <v>255</v>
      </c>
      <c r="T3696" s="35" t="s">
        <v>396</v>
      </c>
      <c r="V3696" s="35" t="s">
        <v>557</v>
      </c>
      <c r="Z3696" s="162">
        <v>0</v>
      </c>
      <c r="AA3696" s="163">
        <v>1</v>
      </c>
      <c r="AD3696" s="162">
        <v>200</v>
      </c>
      <c r="AG3696" s="35" t="s">
        <v>409</v>
      </c>
      <c r="AH3696" s="166" t="str">
        <f t="shared" si="57"/>
        <v>Humana ay64 big file (1).xlsx</v>
      </c>
      <c r="AI3696" s="35" t="s">
        <v>237</v>
      </c>
      <c r="BJ3696" s="162">
        <f>IF(AI3696 = "Advance", AD3696, "")</f>
        <v>200</v>
      </c>
      <c r="BK3696" s="171">
        <f>IF(AI3696 = "Advance", 1, "")</f>
        <v>1</v>
      </c>
      <c r="BL3696" s="171" t="str">
        <f>IF(AI3696 = "Chargeback", 1, "")</f>
        <v/>
      </c>
      <c r="BM3696" s="162" t="str">
        <f>IF(AI3696 = "Chargeback", AD3696, "")</f>
        <v/>
      </c>
    </row>
    <row r="3697" spans="1:65">
      <c r="A3697" s="35" t="s">
        <v>297</v>
      </c>
      <c r="B3697" s="35" t="s">
        <v>253</v>
      </c>
      <c r="C3697" s="80">
        <v>1870095</v>
      </c>
      <c r="E3697" s="158">
        <v>45623</v>
      </c>
      <c r="F3697" s="159">
        <v>45623</v>
      </c>
      <c r="G3697" s="35" t="s">
        <v>5974</v>
      </c>
      <c r="H3697" s="35" t="s">
        <v>2132</v>
      </c>
      <c r="I3697" s="35" t="s">
        <v>674</v>
      </c>
      <c r="J3697" s="35" t="s">
        <v>1880</v>
      </c>
      <c r="K3697" s="80">
        <v>7937246018</v>
      </c>
      <c r="M3697" s="158">
        <v>45658</v>
      </c>
      <c r="N3697" s="160">
        <f ca="1">IFERROR(IF(M3697="","", DATEDIF(M3697, TODAY(), "M")),"")</f>
        <v>3</v>
      </c>
      <c r="R3697" s="35" t="s">
        <v>384</v>
      </c>
      <c r="S3697" s="35" t="s">
        <v>255</v>
      </c>
      <c r="T3697" s="35" t="s">
        <v>396</v>
      </c>
      <c r="V3697" s="35" t="s">
        <v>557</v>
      </c>
      <c r="Z3697" s="162">
        <v>0</v>
      </c>
      <c r="AA3697" s="163">
        <v>1</v>
      </c>
      <c r="AD3697" s="162">
        <v>200</v>
      </c>
      <c r="AG3697" s="35" t="s">
        <v>409</v>
      </c>
      <c r="AH3697" s="166" t="str">
        <f t="shared" si="57"/>
        <v>Humana ay64 big file (1).xlsx</v>
      </c>
      <c r="AI3697" s="35" t="s">
        <v>237</v>
      </c>
      <c r="BJ3697" s="162">
        <f>IF(AI3697 = "Advance", AD3697, "")</f>
        <v>200</v>
      </c>
      <c r="BK3697" s="171">
        <f>IF(AI3697 = "Advance", 1, "")</f>
        <v>1</v>
      </c>
      <c r="BL3697" s="171" t="str">
        <f>IF(AI3697 = "Chargeback", 1, "")</f>
        <v/>
      </c>
      <c r="BM3697" s="162" t="str">
        <f>IF(AI3697 = "Chargeback", AD3697, "")</f>
        <v/>
      </c>
    </row>
    <row r="3698" spans="1:65">
      <c r="A3698" s="35" t="s">
        <v>298</v>
      </c>
      <c r="B3698" s="35" t="s">
        <v>253</v>
      </c>
      <c r="C3698" s="80">
        <v>1871093</v>
      </c>
      <c r="E3698" s="158">
        <v>45623</v>
      </c>
      <c r="F3698" s="159">
        <v>45623</v>
      </c>
      <c r="G3698" s="35" t="s">
        <v>5238</v>
      </c>
      <c r="H3698" s="35" t="s">
        <v>1497</v>
      </c>
      <c r="I3698" s="35" t="s">
        <v>450</v>
      </c>
      <c r="J3698" s="35" t="s">
        <v>642</v>
      </c>
      <c r="K3698" s="80">
        <v>8667772864</v>
      </c>
      <c r="M3698" s="158">
        <v>45658</v>
      </c>
      <c r="N3698" s="160">
        <f ca="1">IFERROR(IF(M3698="","", DATEDIF(M3698, TODAY(), "M")),"")</f>
        <v>3</v>
      </c>
      <c r="R3698" s="35" t="s">
        <v>384</v>
      </c>
      <c r="S3698" s="35" t="s">
        <v>255</v>
      </c>
      <c r="T3698" s="35" t="s">
        <v>385</v>
      </c>
      <c r="V3698" s="35" t="s">
        <v>386</v>
      </c>
      <c r="Z3698" s="162">
        <v>0</v>
      </c>
      <c r="AA3698" s="163">
        <v>1</v>
      </c>
      <c r="AD3698" s="162">
        <v>120</v>
      </c>
      <c r="AG3698" s="35" t="s">
        <v>409</v>
      </c>
      <c r="AH3698" s="166" t="str">
        <f t="shared" si="57"/>
        <v>Humana ay64 big file (1).xlsx</v>
      </c>
      <c r="AI3698" s="35" t="s">
        <v>237</v>
      </c>
      <c r="BJ3698" s="162">
        <f>IF(AI3698 = "Advance", AD3698, "")</f>
        <v>120</v>
      </c>
      <c r="BK3698" s="171">
        <f>IF(AI3698 = "Advance", 1, "")</f>
        <v>1</v>
      </c>
      <c r="BL3698" s="171" t="str">
        <f>IF(AI3698 = "Chargeback", 1, "")</f>
        <v/>
      </c>
      <c r="BM3698" s="162" t="str">
        <f>IF(AI3698 = "Chargeback", AD3698, "")</f>
        <v/>
      </c>
    </row>
    <row r="3699" spans="1:65">
      <c r="A3699" s="35" t="s">
        <v>298</v>
      </c>
      <c r="B3699" s="35" t="s">
        <v>253</v>
      </c>
      <c r="C3699" s="80">
        <v>1871093</v>
      </c>
      <c r="E3699" s="158">
        <v>45623</v>
      </c>
      <c r="F3699" s="159">
        <v>45623</v>
      </c>
      <c r="G3699" s="35" t="s">
        <v>5291</v>
      </c>
      <c r="H3699" s="35" t="s">
        <v>751</v>
      </c>
      <c r="I3699" s="35" t="s">
        <v>443</v>
      </c>
      <c r="J3699" s="35" t="s">
        <v>5292</v>
      </c>
      <c r="K3699" s="80">
        <v>2617207124</v>
      </c>
      <c r="M3699" s="158">
        <v>45658</v>
      </c>
      <c r="N3699" s="160">
        <f ca="1">IFERROR(IF(M3699="","", DATEDIF(M3699, TODAY(), "M")),"")</f>
        <v>3</v>
      </c>
      <c r="R3699" s="35" t="s">
        <v>384</v>
      </c>
      <c r="S3699" s="35" t="s">
        <v>255</v>
      </c>
      <c r="T3699" s="35" t="s">
        <v>407</v>
      </c>
      <c r="V3699" s="35" t="s">
        <v>553</v>
      </c>
      <c r="Z3699" s="162">
        <v>0</v>
      </c>
      <c r="AA3699" s="163">
        <v>1</v>
      </c>
      <c r="AD3699" s="162">
        <v>120</v>
      </c>
      <c r="AG3699" s="35" t="s">
        <v>409</v>
      </c>
      <c r="AH3699" s="166" t="str">
        <f t="shared" si="57"/>
        <v>Humana ay64 big file (1).xlsx</v>
      </c>
      <c r="AI3699" s="35" t="s">
        <v>237</v>
      </c>
      <c r="BJ3699" s="162">
        <f>IF(AI3699 = "Advance", AD3699, "")</f>
        <v>120</v>
      </c>
      <c r="BK3699" s="171">
        <f>IF(AI3699 = "Advance", 1, "")</f>
        <v>1</v>
      </c>
      <c r="BL3699" s="171" t="str">
        <f>IF(AI3699 = "Chargeback", 1, "")</f>
        <v/>
      </c>
      <c r="BM3699" s="162" t="str">
        <f>IF(AI3699 = "Chargeback", AD3699, "")</f>
        <v/>
      </c>
    </row>
    <row r="3700" spans="1:65">
      <c r="A3700" s="35" t="s">
        <v>298</v>
      </c>
      <c r="B3700" s="35" t="s">
        <v>253</v>
      </c>
      <c r="C3700" s="80">
        <v>1871093</v>
      </c>
      <c r="E3700" s="158">
        <v>45623</v>
      </c>
      <c r="F3700" s="159">
        <v>45623</v>
      </c>
      <c r="G3700" s="35" t="s">
        <v>5315</v>
      </c>
      <c r="H3700" s="35" t="s">
        <v>1895</v>
      </c>
      <c r="J3700" s="35" t="s">
        <v>1427</v>
      </c>
      <c r="K3700" s="80">
        <v>4448854786</v>
      </c>
      <c r="M3700" s="158">
        <v>45658</v>
      </c>
      <c r="N3700" s="160">
        <f ca="1">IFERROR(IF(M3700="","", DATEDIF(M3700, TODAY(), "M")),"")</f>
        <v>3</v>
      </c>
      <c r="R3700" s="35" t="s">
        <v>384</v>
      </c>
      <c r="S3700" s="35" t="s">
        <v>255</v>
      </c>
      <c r="T3700" s="35" t="s">
        <v>407</v>
      </c>
      <c r="V3700" s="35" t="s">
        <v>553</v>
      </c>
      <c r="Z3700" s="162">
        <v>0</v>
      </c>
      <c r="AA3700" s="163">
        <v>1</v>
      </c>
      <c r="AD3700" s="162">
        <v>120</v>
      </c>
      <c r="AG3700" s="35" t="s">
        <v>409</v>
      </c>
      <c r="AH3700" s="166" t="str">
        <f t="shared" si="57"/>
        <v>Humana ay64 big file (1).xlsx</v>
      </c>
      <c r="AI3700" s="35" t="s">
        <v>237</v>
      </c>
      <c r="BJ3700" s="162">
        <f>IF(AI3700 = "Advance", AD3700, "")</f>
        <v>120</v>
      </c>
      <c r="BK3700" s="171">
        <f>IF(AI3700 = "Advance", 1, "")</f>
        <v>1</v>
      </c>
      <c r="BL3700" s="171" t="str">
        <f>IF(AI3700 = "Chargeback", 1, "")</f>
        <v/>
      </c>
      <c r="BM3700" s="162" t="str">
        <f>IF(AI3700 = "Chargeback", AD3700, "")</f>
        <v/>
      </c>
    </row>
    <row r="3701" spans="1:65">
      <c r="A3701" s="35" t="s">
        <v>298</v>
      </c>
      <c r="B3701" s="35" t="s">
        <v>253</v>
      </c>
      <c r="C3701" s="80">
        <v>1871093</v>
      </c>
      <c r="E3701" s="158">
        <v>45623</v>
      </c>
      <c r="F3701" s="159">
        <v>45623</v>
      </c>
      <c r="G3701" s="35" t="s">
        <v>5403</v>
      </c>
      <c r="H3701" s="35" t="s">
        <v>929</v>
      </c>
      <c r="I3701" s="35" t="s">
        <v>509</v>
      </c>
      <c r="J3701" s="35" t="s">
        <v>1055</v>
      </c>
      <c r="K3701" s="80">
        <v>518670212</v>
      </c>
      <c r="M3701" s="158">
        <v>45658</v>
      </c>
      <c r="N3701" s="160">
        <f ca="1">IFERROR(IF(M3701="","", DATEDIF(M3701, TODAY(), "M")),"")</f>
        <v>3</v>
      </c>
      <c r="R3701" s="35" t="s">
        <v>384</v>
      </c>
      <c r="S3701" s="35" t="s">
        <v>255</v>
      </c>
      <c r="T3701" s="35" t="s">
        <v>385</v>
      </c>
      <c r="V3701" s="35" t="s">
        <v>386</v>
      </c>
      <c r="Z3701" s="162">
        <v>0</v>
      </c>
      <c r="AA3701" s="163">
        <v>1</v>
      </c>
      <c r="AD3701" s="162">
        <v>-200</v>
      </c>
      <c r="AG3701" s="35" t="s">
        <v>409</v>
      </c>
      <c r="AH3701" s="166" t="str">
        <f t="shared" si="57"/>
        <v>Humana ay64 big file (1).xlsx</v>
      </c>
      <c r="AI3701" s="35" t="s">
        <v>239</v>
      </c>
      <c r="BJ3701" s="162" t="str">
        <f>IF(AI3701 = "Advance", AD3701, "")</f>
        <v/>
      </c>
      <c r="BK3701" s="171" t="str">
        <f>IF(AI3701 = "Advance", 1, "")</f>
        <v/>
      </c>
      <c r="BL3701" s="171">
        <f>IF(AI3701 = "Chargeback", 1, "")</f>
        <v>1</v>
      </c>
      <c r="BM3701" s="162">
        <f>IF(AI3701 = "Chargeback", AD3701, "")</f>
        <v>-200</v>
      </c>
    </row>
    <row r="3702" spans="1:65">
      <c r="A3702" s="35" t="s">
        <v>298</v>
      </c>
      <c r="B3702" s="35" t="s">
        <v>253</v>
      </c>
      <c r="C3702" s="80">
        <v>1871093</v>
      </c>
      <c r="E3702" s="158">
        <v>45623</v>
      </c>
      <c r="F3702" s="159">
        <v>45623</v>
      </c>
      <c r="G3702" s="35" t="s">
        <v>5975</v>
      </c>
      <c r="H3702" s="35" t="s">
        <v>852</v>
      </c>
      <c r="I3702" s="35" t="s">
        <v>430</v>
      </c>
      <c r="J3702" s="35" t="s">
        <v>5976</v>
      </c>
      <c r="K3702" s="80">
        <v>3608971702</v>
      </c>
      <c r="M3702" s="158">
        <v>45658</v>
      </c>
      <c r="N3702" s="160">
        <f ca="1">IFERROR(IF(M3702="","", DATEDIF(M3702, TODAY(), "M")),"")</f>
        <v>3</v>
      </c>
      <c r="R3702" s="35" t="s">
        <v>384</v>
      </c>
      <c r="S3702" s="35" t="s">
        <v>255</v>
      </c>
      <c r="T3702" s="35" t="s">
        <v>385</v>
      </c>
      <c r="V3702" s="35" t="s">
        <v>386</v>
      </c>
      <c r="Z3702" s="162">
        <v>0</v>
      </c>
      <c r="AA3702" s="163">
        <v>1</v>
      </c>
      <c r="AD3702" s="162">
        <v>200</v>
      </c>
      <c r="AG3702" s="35" t="s">
        <v>409</v>
      </c>
      <c r="AH3702" s="166" t="str">
        <f t="shared" si="57"/>
        <v>Humana ay64 big file (1).xlsx</v>
      </c>
      <c r="AI3702" s="35" t="s">
        <v>237</v>
      </c>
      <c r="BJ3702" s="162">
        <f>IF(AI3702 = "Advance", AD3702, "")</f>
        <v>200</v>
      </c>
      <c r="BK3702" s="171">
        <f>IF(AI3702 = "Advance", 1, "")</f>
        <v>1</v>
      </c>
      <c r="BL3702" s="171" t="str">
        <f>IF(AI3702 = "Chargeback", 1, "")</f>
        <v/>
      </c>
      <c r="BM3702" s="162" t="str">
        <f>IF(AI3702 = "Chargeback", AD3702, "")</f>
        <v/>
      </c>
    </row>
    <row r="3703" spans="1:65">
      <c r="A3703" s="35" t="s">
        <v>298</v>
      </c>
      <c r="B3703" s="35" t="s">
        <v>262</v>
      </c>
      <c r="C3703" s="80">
        <v>1871093</v>
      </c>
      <c r="E3703" s="158">
        <v>45623</v>
      </c>
      <c r="F3703" s="159">
        <v>45623</v>
      </c>
      <c r="G3703" s="35" t="s">
        <v>5977</v>
      </c>
      <c r="H3703" s="35" t="s">
        <v>902</v>
      </c>
      <c r="I3703" s="35" t="s">
        <v>674</v>
      </c>
      <c r="J3703" s="35" t="s">
        <v>5978</v>
      </c>
      <c r="K3703" s="80">
        <v>6819705184</v>
      </c>
      <c r="M3703" s="158">
        <v>45658</v>
      </c>
      <c r="N3703" s="160">
        <f ca="1">IFERROR(IF(M3703="","", DATEDIF(M3703, TODAY(), "M")),"")</f>
        <v>3</v>
      </c>
      <c r="R3703" s="35" t="s">
        <v>384</v>
      </c>
      <c r="S3703" s="35" t="s">
        <v>590</v>
      </c>
      <c r="T3703" s="35" t="s">
        <v>590</v>
      </c>
      <c r="V3703" s="35" t="s">
        <v>591</v>
      </c>
      <c r="Z3703" s="162">
        <v>0</v>
      </c>
      <c r="AA3703" s="163">
        <v>1</v>
      </c>
      <c r="AD3703" s="162">
        <v>20</v>
      </c>
      <c r="AG3703" s="35" t="s">
        <v>409</v>
      </c>
      <c r="AH3703" s="166" t="str">
        <f t="shared" si="57"/>
        <v>Humana ay64 big file (1).xlsx</v>
      </c>
      <c r="AI3703" s="35" t="s">
        <v>237</v>
      </c>
      <c r="BJ3703" s="162">
        <f>IF(AI3703 = "Advance", AD3703, "")</f>
        <v>20</v>
      </c>
      <c r="BK3703" s="171">
        <f>IF(AI3703 = "Advance", 1, "")</f>
        <v>1</v>
      </c>
      <c r="BL3703" s="171" t="str">
        <f>IF(AI3703 = "Chargeback", 1, "")</f>
        <v/>
      </c>
      <c r="BM3703" s="162" t="str">
        <f>IF(AI3703 = "Chargeback", AD3703, "")</f>
        <v/>
      </c>
    </row>
    <row r="3704" spans="1:65">
      <c r="A3704" s="35" t="s">
        <v>298</v>
      </c>
      <c r="B3704" s="35" t="s">
        <v>253</v>
      </c>
      <c r="C3704" s="80">
        <v>1871093</v>
      </c>
      <c r="E3704" s="158">
        <v>45623</v>
      </c>
      <c r="F3704" s="159">
        <v>45623</v>
      </c>
      <c r="G3704" s="35" t="s">
        <v>5979</v>
      </c>
      <c r="H3704" s="35" t="s">
        <v>923</v>
      </c>
      <c r="I3704" s="35" t="s">
        <v>416</v>
      </c>
      <c r="J3704" s="35" t="s">
        <v>5980</v>
      </c>
      <c r="K3704" s="80">
        <v>7716825824</v>
      </c>
      <c r="M3704" s="158">
        <v>45658</v>
      </c>
      <c r="N3704" s="160">
        <f ca="1">IFERROR(IF(M3704="","", DATEDIF(M3704, TODAY(), "M")),"")</f>
        <v>3</v>
      </c>
      <c r="R3704" s="35" t="s">
        <v>384</v>
      </c>
      <c r="S3704" s="35" t="s">
        <v>255</v>
      </c>
      <c r="T3704" s="35" t="s">
        <v>407</v>
      </c>
      <c r="V3704" s="35" t="s">
        <v>553</v>
      </c>
      <c r="Z3704" s="162">
        <v>0</v>
      </c>
      <c r="AA3704" s="163">
        <v>1</v>
      </c>
      <c r="AD3704" s="162">
        <v>200</v>
      </c>
      <c r="AG3704" s="35" t="s">
        <v>409</v>
      </c>
      <c r="AH3704" s="166" t="str">
        <f t="shared" si="57"/>
        <v>Humana ay64 big file (1).xlsx</v>
      </c>
      <c r="AI3704" s="35" t="s">
        <v>237</v>
      </c>
      <c r="BJ3704" s="162">
        <f>IF(AI3704 = "Advance", AD3704, "")</f>
        <v>200</v>
      </c>
      <c r="BK3704" s="171">
        <f>IF(AI3704 = "Advance", 1, "")</f>
        <v>1</v>
      </c>
      <c r="BL3704" s="171" t="str">
        <f>IF(AI3704 = "Chargeback", 1, "")</f>
        <v/>
      </c>
      <c r="BM3704" s="162" t="str">
        <f>IF(AI3704 = "Chargeback", AD3704, "")</f>
        <v/>
      </c>
    </row>
    <row r="3705" spans="1:65">
      <c r="A3705" s="35" t="s">
        <v>298</v>
      </c>
      <c r="B3705" s="35" t="s">
        <v>253</v>
      </c>
      <c r="C3705" s="80">
        <v>1871093</v>
      </c>
      <c r="E3705" s="158">
        <v>45623</v>
      </c>
      <c r="F3705" s="159">
        <v>45623</v>
      </c>
      <c r="G3705" s="35" t="s">
        <v>5981</v>
      </c>
      <c r="H3705" s="35" t="s">
        <v>5982</v>
      </c>
      <c r="J3705" s="35" t="s">
        <v>5983</v>
      </c>
      <c r="K3705" s="80">
        <v>1763562846</v>
      </c>
      <c r="M3705" s="158">
        <v>45658</v>
      </c>
      <c r="N3705" s="160">
        <f ca="1">IFERROR(IF(M3705="","", DATEDIF(M3705, TODAY(), "M")),"")</f>
        <v>3</v>
      </c>
      <c r="R3705" s="35" t="s">
        <v>384</v>
      </c>
      <c r="S3705" s="35" t="s">
        <v>255</v>
      </c>
      <c r="T3705" s="35" t="s">
        <v>385</v>
      </c>
      <c r="V3705" s="35" t="s">
        <v>386</v>
      </c>
      <c r="Z3705" s="162">
        <v>0</v>
      </c>
      <c r="AA3705" s="163">
        <v>1</v>
      </c>
      <c r="AD3705" s="162">
        <v>200</v>
      </c>
      <c r="AG3705" s="35" t="s">
        <v>409</v>
      </c>
      <c r="AH3705" s="166" t="str">
        <f t="shared" si="57"/>
        <v>Humana ay64 big file (1).xlsx</v>
      </c>
      <c r="AI3705" s="35" t="s">
        <v>237</v>
      </c>
      <c r="BJ3705" s="162">
        <f>IF(AI3705 = "Advance", AD3705, "")</f>
        <v>200</v>
      </c>
      <c r="BK3705" s="171">
        <f>IF(AI3705 = "Advance", 1, "")</f>
        <v>1</v>
      </c>
      <c r="BL3705" s="171" t="str">
        <f>IF(AI3705 = "Chargeback", 1, "")</f>
        <v/>
      </c>
      <c r="BM3705" s="162" t="str">
        <f>IF(AI3705 = "Chargeback", AD3705, "")</f>
        <v/>
      </c>
    </row>
    <row r="3706" spans="1:65">
      <c r="A3706" s="35" t="s">
        <v>298</v>
      </c>
      <c r="B3706" s="35" t="s">
        <v>253</v>
      </c>
      <c r="C3706" s="80">
        <v>1871093</v>
      </c>
      <c r="E3706" s="158">
        <v>45623</v>
      </c>
      <c r="F3706" s="159">
        <v>45623</v>
      </c>
      <c r="G3706" s="35" t="s">
        <v>5984</v>
      </c>
      <c r="H3706" s="35" t="s">
        <v>2735</v>
      </c>
      <c r="I3706" s="35" t="s">
        <v>416</v>
      </c>
      <c r="J3706" s="35" t="s">
        <v>5250</v>
      </c>
      <c r="K3706" s="80">
        <v>8551502021</v>
      </c>
      <c r="M3706" s="158">
        <v>45658</v>
      </c>
      <c r="N3706" s="160">
        <f ca="1">IFERROR(IF(M3706="","", DATEDIF(M3706, TODAY(), "M")),"")</f>
        <v>3</v>
      </c>
      <c r="R3706" s="35" t="s">
        <v>384</v>
      </c>
      <c r="S3706" s="35" t="s">
        <v>255</v>
      </c>
      <c r="T3706" s="35" t="s">
        <v>385</v>
      </c>
      <c r="V3706" s="35" t="s">
        <v>386</v>
      </c>
      <c r="Z3706" s="162">
        <v>0</v>
      </c>
      <c r="AA3706" s="163">
        <v>1</v>
      </c>
      <c r="AD3706" s="162">
        <v>200</v>
      </c>
      <c r="AG3706" s="35" t="s">
        <v>409</v>
      </c>
      <c r="AH3706" s="166" t="str">
        <f t="shared" si="57"/>
        <v>Humana ay64 big file (1).xlsx</v>
      </c>
      <c r="AI3706" s="35" t="s">
        <v>237</v>
      </c>
      <c r="BJ3706" s="162">
        <f>IF(AI3706 = "Advance", AD3706, "")</f>
        <v>200</v>
      </c>
      <c r="BK3706" s="171">
        <f>IF(AI3706 = "Advance", 1, "")</f>
        <v>1</v>
      </c>
      <c r="BL3706" s="171" t="str">
        <f>IF(AI3706 = "Chargeback", 1, "")</f>
        <v/>
      </c>
      <c r="BM3706" s="162" t="str">
        <f>IF(AI3706 = "Chargeback", AD3706, "")</f>
        <v/>
      </c>
    </row>
    <row r="3707" spans="1:65">
      <c r="A3707" s="35" t="s">
        <v>301</v>
      </c>
      <c r="B3707" s="35" t="s">
        <v>262</v>
      </c>
      <c r="C3707" s="80">
        <v>1878161</v>
      </c>
      <c r="E3707" s="158">
        <v>45623</v>
      </c>
      <c r="F3707" s="159">
        <v>45623</v>
      </c>
      <c r="G3707" s="35" t="s">
        <v>5985</v>
      </c>
      <c r="H3707" s="35" t="s">
        <v>839</v>
      </c>
      <c r="I3707" s="35" t="s">
        <v>390</v>
      </c>
      <c r="J3707" s="35" t="s">
        <v>1999</v>
      </c>
      <c r="K3707" s="80">
        <v>4549226651</v>
      </c>
      <c r="M3707" s="158">
        <v>45658</v>
      </c>
      <c r="N3707" s="160">
        <f ca="1">IFERROR(IF(M3707="","", DATEDIF(M3707, TODAY(), "M")),"")</f>
        <v>3</v>
      </c>
      <c r="R3707" s="35" t="s">
        <v>384</v>
      </c>
      <c r="S3707" s="35" t="s">
        <v>590</v>
      </c>
      <c r="T3707" s="35" t="s">
        <v>590</v>
      </c>
      <c r="V3707" s="35" t="s">
        <v>591</v>
      </c>
      <c r="Z3707" s="162">
        <v>0</v>
      </c>
      <c r="AA3707" s="163">
        <v>1</v>
      </c>
      <c r="AD3707" s="162">
        <v>20</v>
      </c>
      <c r="AG3707" s="35" t="s">
        <v>409</v>
      </c>
      <c r="AH3707" s="166" t="str">
        <f t="shared" si="57"/>
        <v>Humana ay64 big file (1).xlsx</v>
      </c>
      <c r="AI3707" s="35" t="s">
        <v>237</v>
      </c>
      <c r="BJ3707" s="162">
        <f>IF(AI3707 = "Advance", AD3707, "")</f>
        <v>20</v>
      </c>
      <c r="BK3707" s="171">
        <f>IF(AI3707 = "Advance", 1, "")</f>
        <v>1</v>
      </c>
      <c r="BL3707" s="171" t="str">
        <f>IF(AI3707 = "Chargeback", 1, "")</f>
        <v/>
      </c>
      <c r="BM3707" s="162" t="str">
        <f>IF(AI3707 = "Chargeback", AD3707, "")</f>
        <v/>
      </c>
    </row>
    <row r="3708" spans="1:65">
      <c r="A3708" s="35" t="s">
        <v>301</v>
      </c>
      <c r="B3708" s="35" t="s">
        <v>253</v>
      </c>
      <c r="C3708" s="80">
        <v>1878161</v>
      </c>
      <c r="E3708" s="158">
        <v>45623</v>
      </c>
      <c r="F3708" s="159">
        <v>45623</v>
      </c>
      <c r="G3708" s="35" t="s">
        <v>5986</v>
      </c>
      <c r="H3708" s="35" t="s">
        <v>5987</v>
      </c>
      <c r="I3708" s="35" t="s">
        <v>390</v>
      </c>
      <c r="J3708" s="35" t="s">
        <v>1301</v>
      </c>
      <c r="K3708" s="80">
        <v>325021412</v>
      </c>
      <c r="M3708" s="158">
        <v>45658</v>
      </c>
      <c r="N3708" s="160">
        <f ca="1">IFERROR(IF(M3708="","", DATEDIF(M3708, TODAY(), "M")),"")</f>
        <v>3</v>
      </c>
      <c r="R3708" s="35" t="s">
        <v>384</v>
      </c>
      <c r="S3708" s="35" t="s">
        <v>255</v>
      </c>
      <c r="T3708" s="35" t="s">
        <v>407</v>
      </c>
      <c r="V3708" s="35" t="s">
        <v>397</v>
      </c>
      <c r="Z3708" s="162">
        <v>0</v>
      </c>
      <c r="AA3708" s="163">
        <v>1</v>
      </c>
      <c r="AD3708" s="162">
        <v>200</v>
      </c>
      <c r="AG3708" s="35" t="s">
        <v>409</v>
      </c>
      <c r="AH3708" s="166" t="str">
        <f t="shared" si="57"/>
        <v>Humana ay64 big file (1).xlsx</v>
      </c>
      <c r="AI3708" s="35" t="s">
        <v>237</v>
      </c>
      <c r="BJ3708" s="162">
        <f>IF(AI3708 = "Advance", AD3708, "")</f>
        <v>200</v>
      </c>
      <c r="BK3708" s="171">
        <f>IF(AI3708 = "Advance", 1, "")</f>
        <v>1</v>
      </c>
      <c r="BL3708" s="171" t="str">
        <f>IF(AI3708 = "Chargeback", 1, "")</f>
        <v/>
      </c>
      <c r="BM3708" s="162" t="str">
        <f>IF(AI3708 = "Chargeback", AD3708, "")</f>
        <v/>
      </c>
    </row>
    <row r="3709" spans="1:65">
      <c r="A3709" s="35" t="s">
        <v>302</v>
      </c>
      <c r="B3709" s="35" t="s">
        <v>253</v>
      </c>
      <c r="C3709" s="80">
        <v>1899802</v>
      </c>
      <c r="E3709" s="158">
        <v>45623</v>
      </c>
      <c r="F3709" s="159">
        <v>45623</v>
      </c>
      <c r="G3709" s="35" t="s">
        <v>5988</v>
      </c>
      <c r="H3709" s="35" t="s">
        <v>585</v>
      </c>
      <c r="I3709" s="35" t="s">
        <v>416</v>
      </c>
      <c r="J3709" s="35" t="s">
        <v>776</v>
      </c>
      <c r="K3709" s="80">
        <v>7395863543</v>
      </c>
      <c r="M3709" s="158">
        <v>45658</v>
      </c>
      <c r="N3709" s="160">
        <f ca="1">IFERROR(IF(M3709="","", DATEDIF(M3709, TODAY(), "M")),"")</f>
        <v>3</v>
      </c>
      <c r="R3709" s="35" t="s">
        <v>384</v>
      </c>
      <c r="S3709" s="35" t="s">
        <v>255</v>
      </c>
      <c r="T3709" s="35" t="s">
        <v>407</v>
      </c>
      <c r="V3709" s="35" t="s">
        <v>553</v>
      </c>
      <c r="Z3709" s="162">
        <v>0</v>
      </c>
      <c r="AA3709" s="163">
        <v>1</v>
      </c>
      <c r="AD3709" s="162">
        <v>200</v>
      </c>
      <c r="AG3709" s="35" t="s">
        <v>409</v>
      </c>
      <c r="AH3709" s="166" t="str">
        <f t="shared" si="57"/>
        <v>Humana ay64 big file (1).xlsx</v>
      </c>
      <c r="AI3709" s="35" t="s">
        <v>237</v>
      </c>
      <c r="BJ3709" s="162">
        <f>IF(AI3709 = "Advance", AD3709, "")</f>
        <v>200</v>
      </c>
      <c r="BK3709" s="171">
        <f>IF(AI3709 = "Advance", 1, "")</f>
        <v>1</v>
      </c>
      <c r="BL3709" s="171" t="str">
        <f>IF(AI3709 = "Chargeback", 1, "")</f>
        <v/>
      </c>
      <c r="BM3709" s="162" t="str">
        <f>IF(AI3709 = "Chargeback", AD3709, "")</f>
        <v/>
      </c>
    </row>
    <row r="3710" spans="1:65">
      <c r="A3710" s="35" t="s">
        <v>302</v>
      </c>
      <c r="B3710" s="35" t="s">
        <v>253</v>
      </c>
      <c r="C3710" s="80">
        <v>1899802</v>
      </c>
      <c r="E3710" s="158">
        <v>45623</v>
      </c>
      <c r="F3710" s="159">
        <v>45623</v>
      </c>
      <c r="G3710" s="35" t="s">
        <v>5989</v>
      </c>
      <c r="H3710" s="35" t="s">
        <v>1946</v>
      </c>
      <c r="I3710" s="35" t="s">
        <v>390</v>
      </c>
      <c r="J3710" s="35" t="s">
        <v>5990</v>
      </c>
      <c r="K3710" s="80">
        <v>1192995022</v>
      </c>
      <c r="M3710" s="158">
        <v>45658</v>
      </c>
      <c r="N3710" s="160">
        <f ca="1">IFERROR(IF(M3710="","", DATEDIF(M3710, TODAY(), "M")),"")</f>
        <v>3</v>
      </c>
      <c r="R3710" s="35" t="s">
        <v>384</v>
      </c>
      <c r="S3710" s="35" t="s">
        <v>255</v>
      </c>
      <c r="T3710" s="35" t="s">
        <v>385</v>
      </c>
      <c r="V3710" s="35" t="s">
        <v>386</v>
      </c>
      <c r="Z3710" s="162">
        <v>0</v>
      </c>
      <c r="AA3710" s="163">
        <v>1</v>
      </c>
      <c r="AD3710" s="162">
        <v>120</v>
      </c>
      <c r="AG3710" s="35" t="s">
        <v>409</v>
      </c>
      <c r="AH3710" s="166" t="str">
        <f t="shared" si="57"/>
        <v>Humana ay64 big file (1).xlsx</v>
      </c>
      <c r="AI3710" s="35" t="s">
        <v>237</v>
      </c>
      <c r="BJ3710" s="162">
        <f>IF(AI3710 = "Advance", AD3710, "")</f>
        <v>120</v>
      </c>
      <c r="BK3710" s="171">
        <f>IF(AI3710 = "Advance", 1, "")</f>
        <v>1</v>
      </c>
      <c r="BL3710" s="171" t="str">
        <f>IF(AI3710 = "Chargeback", 1, "")</f>
        <v/>
      </c>
      <c r="BM3710" s="162" t="str">
        <f>IF(AI3710 = "Chargeback", AD3710, "")</f>
        <v/>
      </c>
    </row>
    <row r="3711" spans="1:65">
      <c r="A3711" s="35" t="s">
        <v>302</v>
      </c>
      <c r="B3711" s="35" t="s">
        <v>262</v>
      </c>
      <c r="C3711" s="80">
        <v>1899802</v>
      </c>
      <c r="E3711" s="158">
        <v>45623</v>
      </c>
      <c r="F3711" s="159">
        <v>45623</v>
      </c>
      <c r="G3711" s="35" t="s">
        <v>5991</v>
      </c>
      <c r="H3711" s="35" t="s">
        <v>1654</v>
      </c>
      <c r="I3711" s="35" t="s">
        <v>390</v>
      </c>
      <c r="J3711" s="35" t="s">
        <v>1296</v>
      </c>
      <c r="K3711" s="80">
        <v>8681872771</v>
      </c>
      <c r="M3711" s="158">
        <v>45658</v>
      </c>
      <c r="N3711" s="160">
        <f ca="1">IFERROR(IF(M3711="","", DATEDIF(M3711, TODAY(), "M")),"")</f>
        <v>3</v>
      </c>
      <c r="R3711" s="35" t="s">
        <v>384</v>
      </c>
      <c r="S3711" s="35" t="s">
        <v>590</v>
      </c>
      <c r="T3711" s="35" t="s">
        <v>590</v>
      </c>
      <c r="V3711" s="35" t="s">
        <v>591</v>
      </c>
      <c r="Z3711" s="162">
        <v>0</v>
      </c>
      <c r="AA3711" s="163">
        <v>1</v>
      </c>
      <c r="AD3711" s="162">
        <v>20</v>
      </c>
      <c r="AG3711" s="35" t="s">
        <v>409</v>
      </c>
      <c r="AH3711" s="166" t="str">
        <f t="shared" si="57"/>
        <v>Humana ay64 big file (1).xlsx</v>
      </c>
      <c r="AI3711" s="35" t="s">
        <v>237</v>
      </c>
      <c r="BJ3711" s="162">
        <f>IF(AI3711 = "Advance", AD3711, "")</f>
        <v>20</v>
      </c>
      <c r="BK3711" s="171">
        <f>IF(AI3711 = "Advance", 1, "")</f>
        <v>1</v>
      </c>
      <c r="BL3711" s="171" t="str">
        <f>IF(AI3711 = "Chargeback", 1, "")</f>
        <v/>
      </c>
      <c r="BM3711" s="162" t="str">
        <f>IF(AI3711 = "Chargeback", AD3711, "")</f>
        <v/>
      </c>
    </row>
    <row r="3712" spans="1:65">
      <c r="A3712" s="35" t="s">
        <v>302</v>
      </c>
      <c r="B3712" s="35" t="s">
        <v>253</v>
      </c>
      <c r="C3712" s="80">
        <v>1899802</v>
      </c>
      <c r="E3712" s="158">
        <v>45623</v>
      </c>
      <c r="F3712" s="159">
        <v>45623</v>
      </c>
      <c r="G3712" s="35" t="s">
        <v>5992</v>
      </c>
      <c r="H3712" s="35" t="s">
        <v>2169</v>
      </c>
      <c r="I3712" s="35" t="s">
        <v>443</v>
      </c>
      <c r="J3712" s="35" t="s">
        <v>776</v>
      </c>
      <c r="K3712" s="80">
        <v>9381373710</v>
      </c>
      <c r="M3712" s="158">
        <v>45658</v>
      </c>
      <c r="N3712" s="160">
        <f ca="1">IFERROR(IF(M3712="","", DATEDIF(M3712, TODAY(), "M")),"")</f>
        <v>3</v>
      </c>
      <c r="R3712" s="35" t="s">
        <v>384</v>
      </c>
      <c r="S3712" s="35" t="s">
        <v>255</v>
      </c>
      <c r="T3712" s="35" t="s">
        <v>385</v>
      </c>
      <c r="V3712" s="35" t="s">
        <v>386</v>
      </c>
      <c r="Z3712" s="162">
        <v>0</v>
      </c>
      <c r="AA3712" s="163">
        <v>1</v>
      </c>
      <c r="AD3712" s="162">
        <v>200</v>
      </c>
      <c r="AG3712" s="35" t="s">
        <v>409</v>
      </c>
      <c r="AH3712" s="166" t="str">
        <f t="shared" si="57"/>
        <v>Humana ay64 big file (1).xlsx</v>
      </c>
      <c r="AI3712" s="35" t="s">
        <v>237</v>
      </c>
      <c r="BJ3712" s="162">
        <f>IF(AI3712 = "Advance", AD3712, "")</f>
        <v>200</v>
      </c>
      <c r="BK3712" s="171">
        <f>IF(AI3712 = "Advance", 1, "")</f>
        <v>1</v>
      </c>
      <c r="BL3712" s="171" t="str">
        <f>IF(AI3712 = "Chargeback", 1, "")</f>
        <v/>
      </c>
      <c r="BM3712" s="162" t="str">
        <f>IF(AI3712 = "Chargeback", AD3712, "")</f>
        <v/>
      </c>
    </row>
    <row r="3713" spans="1:65">
      <c r="A3713" s="35" t="s">
        <v>302</v>
      </c>
      <c r="B3713" s="35" t="s">
        <v>262</v>
      </c>
      <c r="C3713" s="80">
        <v>1899802</v>
      </c>
      <c r="E3713" s="158">
        <v>45623</v>
      </c>
      <c r="F3713" s="159">
        <v>45623</v>
      </c>
      <c r="G3713" s="35" t="s">
        <v>5993</v>
      </c>
      <c r="H3713" s="35" t="s">
        <v>2432</v>
      </c>
      <c r="I3713" s="35" t="s">
        <v>450</v>
      </c>
      <c r="J3713" s="35" t="s">
        <v>5994</v>
      </c>
      <c r="K3713" s="80">
        <v>6114689481</v>
      </c>
      <c r="M3713" s="158">
        <v>45658</v>
      </c>
      <c r="N3713" s="160">
        <f ca="1">IFERROR(IF(M3713="","", DATEDIF(M3713, TODAY(), "M")),"")</f>
        <v>3</v>
      </c>
      <c r="R3713" s="35" t="s">
        <v>384</v>
      </c>
      <c r="S3713" s="35" t="s">
        <v>590</v>
      </c>
      <c r="T3713" s="35" t="s">
        <v>590</v>
      </c>
      <c r="V3713" s="35" t="s">
        <v>591</v>
      </c>
      <c r="Z3713" s="162">
        <v>0</v>
      </c>
      <c r="AA3713" s="163">
        <v>1</v>
      </c>
      <c r="AD3713" s="162">
        <v>20</v>
      </c>
      <c r="AG3713" s="35" t="s">
        <v>409</v>
      </c>
      <c r="AH3713" s="166" t="str">
        <f t="shared" si="57"/>
        <v>Humana ay64 big file (1).xlsx</v>
      </c>
      <c r="AI3713" s="35" t="s">
        <v>237</v>
      </c>
      <c r="BJ3713" s="162">
        <f>IF(AI3713 = "Advance", AD3713, "")</f>
        <v>20</v>
      </c>
      <c r="BK3713" s="171">
        <f>IF(AI3713 = "Advance", 1, "")</f>
        <v>1</v>
      </c>
      <c r="BL3713" s="171" t="str">
        <f>IF(AI3713 = "Chargeback", 1, "")</f>
        <v/>
      </c>
      <c r="BM3713" s="162" t="str">
        <f>IF(AI3713 = "Chargeback", AD3713, "")</f>
        <v/>
      </c>
    </row>
    <row r="3714" spans="1:65">
      <c r="A3714" s="35" t="s">
        <v>303</v>
      </c>
      <c r="B3714" s="35" t="s">
        <v>253</v>
      </c>
      <c r="C3714" s="80">
        <v>1909377</v>
      </c>
      <c r="E3714" s="158">
        <v>45623</v>
      </c>
      <c r="F3714" s="159">
        <v>45623</v>
      </c>
      <c r="G3714" s="35" t="s">
        <v>5581</v>
      </c>
      <c r="H3714" s="35" t="s">
        <v>585</v>
      </c>
      <c r="I3714" s="35" t="s">
        <v>472</v>
      </c>
      <c r="J3714" s="35" t="s">
        <v>1106</v>
      </c>
      <c r="K3714" s="80">
        <v>9057006938</v>
      </c>
      <c r="M3714" s="158">
        <v>45658</v>
      </c>
      <c r="N3714" s="160">
        <f ca="1">IFERROR(IF(M3714="","", DATEDIF(M3714, TODAY(), "M")),"")</f>
        <v>3</v>
      </c>
      <c r="R3714" s="35" t="s">
        <v>384</v>
      </c>
      <c r="S3714" s="35" t="s">
        <v>255</v>
      </c>
      <c r="T3714" s="35" t="s">
        <v>385</v>
      </c>
      <c r="V3714" s="35" t="s">
        <v>386</v>
      </c>
      <c r="Z3714" s="162">
        <v>0</v>
      </c>
      <c r="AA3714" s="163">
        <v>1</v>
      </c>
      <c r="AD3714" s="162">
        <v>120</v>
      </c>
      <c r="AG3714" s="35" t="s">
        <v>409</v>
      </c>
      <c r="AH3714" s="166" t="str">
        <f t="shared" ref="AH3714:AH3777" si="58">HYPERLINK("\\tsclient\thindisk\Evan MacGuffie\Humana ay64 big file (1).xlsx", "Humana ay64 big file (1).xlsx")</f>
        <v>Humana ay64 big file (1).xlsx</v>
      </c>
      <c r="AI3714" s="35" t="s">
        <v>237</v>
      </c>
      <c r="BJ3714" s="162">
        <f>IF(AI3714 = "Advance", AD3714, "")</f>
        <v>120</v>
      </c>
      <c r="BK3714" s="171">
        <f>IF(AI3714 = "Advance", 1, "")</f>
        <v>1</v>
      </c>
      <c r="BL3714" s="171" t="str">
        <f>IF(AI3714 = "Chargeback", 1, "")</f>
        <v/>
      </c>
      <c r="BM3714" s="162" t="str">
        <f>IF(AI3714 = "Chargeback", AD3714, "")</f>
        <v/>
      </c>
    </row>
    <row r="3715" spans="1:65">
      <c r="A3715" s="35" t="s">
        <v>303</v>
      </c>
      <c r="B3715" s="35" t="s">
        <v>253</v>
      </c>
      <c r="C3715" s="80">
        <v>1909377</v>
      </c>
      <c r="E3715" s="158">
        <v>45623</v>
      </c>
      <c r="F3715" s="159">
        <v>45623</v>
      </c>
      <c r="G3715" s="35" t="s">
        <v>5583</v>
      </c>
      <c r="H3715" s="35" t="s">
        <v>5584</v>
      </c>
      <c r="J3715" s="35" t="s">
        <v>1535</v>
      </c>
      <c r="K3715" s="80">
        <v>6198201882</v>
      </c>
      <c r="M3715" s="158">
        <v>45658</v>
      </c>
      <c r="N3715" s="160">
        <f ca="1">IFERROR(IF(M3715="","", DATEDIF(M3715, TODAY(), "M")),"")</f>
        <v>3</v>
      </c>
      <c r="R3715" s="35" t="s">
        <v>384</v>
      </c>
      <c r="S3715" s="35" t="s">
        <v>255</v>
      </c>
      <c r="T3715" s="35" t="s">
        <v>385</v>
      </c>
      <c r="V3715" s="35" t="s">
        <v>386</v>
      </c>
      <c r="Z3715" s="162">
        <v>0</v>
      </c>
      <c r="AA3715" s="163">
        <v>1</v>
      </c>
      <c r="AD3715" s="162">
        <v>120</v>
      </c>
      <c r="AG3715" s="35" t="s">
        <v>409</v>
      </c>
      <c r="AH3715" s="166" t="str">
        <f t="shared" si="58"/>
        <v>Humana ay64 big file (1).xlsx</v>
      </c>
      <c r="AI3715" s="35" t="s">
        <v>237</v>
      </c>
      <c r="BJ3715" s="162">
        <f>IF(AI3715 = "Advance", AD3715, "")</f>
        <v>120</v>
      </c>
      <c r="BK3715" s="171">
        <f>IF(AI3715 = "Advance", 1, "")</f>
        <v>1</v>
      </c>
      <c r="BL3715" s="171" t="str">
        <f>IF(AI3715 = "Chargeback", 1, "")</f>
        <v/>
      </c>
      <c r="BM3715" s="162" t="str">
        <f>IF(AI3715 = "Chargeback", AD3715, "")</f>
        <v/>
      </c>
    </row>
    <row r="3716" spans="1:65">
      <c r="A3716" s="35" t="s">
        <v>304</v>
      </c>
      <c r="B3716" s="35" t="s">
        <v>253</v>
      </c>
      <c r="C3716" s="80">
        <v>1914124</v>
      </c>
      <c r="E3716" s="158">
        <v>45623</v>
      </c>
      <c r="F3716" s="159">
        <v>45623</v>
      </c>
      <c r="G3716" s="35" t="s">
        <v>5995</v>
      </c>
      <c r="H3716" s="35" t="s">
        <v>486</v>
      </c>
      <c r="I3716" s="35" t="s">
        <v>394</v>
      </c>
      <c r="J3716" s="35" t="s">
        <v>2795</v>
      </c>
      <c r="K3716" s="80">
        <v>4715146655</v>
      </c>
      <c r="M3716" s="158">
        <v>45658</v>
      </c>
      <c r="N3716" s="160">
        <f ca="1">IFERROR(IF(M3716="","", DATEDIF(M3716, TODAY(), "M")),"")</f>
        <v>3</v>
      </c>
      <c r="R3716" s="35" t="s">
        <v>384</v>
      </c>
      <c r="S3716" s="35" t="s">
        <v>255</v>
      </c>
      <c r="T3716" s="35" t="s">
        <v>385</v>
      </c>
      <c r="V3716" s="35" t="s">
        <v>386</v>
      </c>
      <c r="Z3716" s="162">
        <v>0</v>
      </c>
      <c r="AA3716" s="163">
        <v>1</v>
      </c>
      <c r="AD3716" s="162">
        <v>200</v>
      </c>
      <c r="AG3716" s="35" t="s">
        <v>409</v>
      </c>
      <c r="AH3716" s="166" t="str">
        <f t="shared" si="58"/>
        <v>Humana ay64 big file (1).xlsx</v>
      </c>
      <c r="AI3716" s="35" t="s">
        <v>237</v>
      </c>
      <c r="BJ3716" s="162">
        <f>IF(AI3716 = "Advance", AD3716, "")</f>
        <v>200</v>
      </c>
      <c r="BK3716" s="171">
        <f>IF(AI3716 = "Advance", 1, "")</f>
        <v>1</v>
      </c>
      <c r="BL3716" s="171" t="str">
        <f>IF(AI3716 = "Chargeback", 1, "")</f>
        <v/>
      </c>
      <c r="BM3716" s="162" t="str">
        <f>IF(AI3716 = "Chargeback", AD3716, "")</f>
        <v/>
      </c>
    </row>
    <row r="3717" spans="1:65">
      <c r="A3717" s="35" t="s">
        <v>314</v>
      </c>
      <c r="B3717" s="35" t="s">
        <v>253</v>
      </c>
      <c r="C3717" s="80">
        <v>1948036</v>
      </c>
      <c r="E3717" s="158">
        <v>45623</v>
      </c>
      <c r="F3717" s="159">
        <v>45623</v>
      </c>
      <c r="G3717" s="35" t="s">
        <v>1671</v>
      </c>
      <c r="H3717" s="35" t="s">
        <v>419</v>
      </c>
      <c r="I3717" s="35" t="s">
        <v>465</v>
      </c>
      <c r="J3717" s="35" t="s">
        <v>1356</v>
      </c>
      <c r="K3717" s="80">
        <v>2783033458</v>
      </c>
      <c r="M3717" s="158">
        <v>45658</v>
      </c>
      <c r="N3717" s="160">
        <f ca="1">IFERROR(IF(M3717="","", DATEDIF(M3717, TODAY(), "M")),"")</f>
        <v>3</v>
      </c>
      <c r="R3717" s="35" t="s">
        <v>384</v>
      </c>
      <c r="S3717" s="35" t="s">
        <v>255</v>
      </c>
      <c r="T3717" s="35" t="s">
        <v>407</v>
      </c>
      <c r="V3717" s="35" t="s">
        <v>553</v>
      </c>
      <c r="Z3717" s="162">
        <v>0</v>
      </c>
      <c r="AA3717" s="163">
        <v>1</v>
      </c>
      <c r="AD3717" s="162">
        <v>120</v>
      </c>
      <c r="AG3717" s="35" t="s">
        <v>409</v>
      </c>
      <c r="AH3717" s="166" t="str">
        <f t="shared" si="58"/>
        <v>Humana ay64 big file (1).xlsx</v>
      </c>
      <c r="AI3717" s="35" t="s">
        <v>237</v>
      </c>
      <c r="BJ3717" s="162">
        <f>IF(AI3717 = "Advance", AD3717, "")</f>
        <v>120</v>
      </c>
      <c r="BK3717" s="171">
        <f>IF(AI3717 = "Advance", 1, "")</f>
        <v>1</v>
      </c>
      <c r="BL3717" s="171" t="str">
        <f>IF(AI3717 = "Chargeback", 1, "")</f>
        <v/>
      </c>
      <c r="BM3717" s="162" t="str">
        <f>IF(AI3717 = "Chargeback", AD3717, "")</f>
        <v/>
      </c>
    </row>
    <row r="3718" spans="1:65">
      <c r="A3718" s="35" t="s">
        <v>260</v>
      </c>
      <c r="B3718" s="35" t="s">
        <v>266</v>
      </c>
      <c r="C3718" s="80">
        <v>1462792</v>
      </c>
      <c r="E3718" s="158">
        <v>45602</v>
      </c>
      <c r="F3718" s="159">
        <v>45602</v>
      </c>
      <c r="G3718" s="35" t="s">
        <v>5996</v>
      </c>
      <c r="H3718" s="35" t="s">
        <v>691</v>
      </c>
      <c r="I3718" s="35" t="s">
        <v>382</v>
      </c>
      <c r="J3718" s="35" t="s">
        <v>5997</v>
      </c>
      <c r="K3718" s="80">
        <v>3178101285</v>
      </c>
      <c r="M3718" s="158">
        <v>45597</v>
      </c>
      <c r="N3718" s="160">
        <f ca="1">IFERROR(IF(M3718="","", DATEDIF(M3718, TODAY(), "M")),"")</f>
        <v>5</v>
      </c>
      <c r="R3718" s="35" t="s">
        <v>384</v>
      </c>
      <c r="S3718" s="35" t="s">
        <v>263</v>
      </c>
      <c r="Z3718" s="162">
        <v>1518.6</v>
      </c>
      <c r="AA3718" s="163">
        <v>1</v>
      </c>
      <c r="AB3718" s="163">
        <v>0.05</v>
      </c>
      <c r="AD3718" s="162">
        <v>75.959999999999994</v>
      </c>
      <c r="AG3718" s="35" t="s">
        <v>5998</v>
      </c>
      <c r="AH3718" s="166" t="str">
        <f t="shared" si="58"/>
        <v>Humana ay64 big file (1).xlsx</v>
      </c>
      <c r="AI3718" s="35" t="s">
        <v>237</v>
      </c>
      <c r="BJ3718" s="162">
        <f>IF(AI3718 = "Advance", AD3718, "")</f>
        <v>75.959999999999994</v>
      </c>
      <c r="BK3718" s="171">
        <f>IF(AI3718 = "Advance", 1, "")</f>
        <v>1</v>
      </c>
      <c r="BL3718" s="171" t="str">
        <f>IF(AI3718 = "Chargeback", 1, "")</f>
        <v/>
      </c>
      <c r="BM3718" s="162" t="str">
        <f>IF(AI3718 = "Chargeback", AD3718, "")</f>
        <v/>
      </c>
    </row>
    <row r="3719" spans="1:65">
      <c r="A3719" s="35" t="s">
        <v>260</v>
      </c>
      <c r="B3719" s="35" t="s">
        <v>266</v>
      </c>
      <c r="C3719" s="80">
        <v>1462792</v>
      </c>
      <c r="E3719" s="158">
        <v>45602</v>
      </c>
      <c r="F3719" s="159">
        <v>45602</v>
      </c>
      <c r="G3719" s="35" t="s">
        <v>5999</v>
      </c>
      <c r="H3719" s="35" t="s">
        <v>1534</v>
      </c>
      <c r="I3719" s="35" t="s">
        <v>450</v>
      </c>
      <c r="J3719" s="35" t="s">
        <v>3085</v>
      </c>
      <c r="K3719" s="80">
        <v>3748380428</v>
      </c>
      <c r="M3719" s="158">
        <v>45597</v>
      </c>
      <c r="N3719" s="160">
        <f ca="1">IFERROR(IF(M3719="","", DATEDIF(M3719, TODAY(), "M")),"")</f>
        <v>5</v>
      </c>
      <c r="R3719" s="35" t="s">
        <v>384</v>
      </c>
      <c r="S3719" s="35" t="s">
        <v>263</v>
      </c>
      <c r="Z3719" s="162">
        <v>1314.96</v>
      </c>
      <c r="AA3719" s="163">
        <v>1</v>
      </c>
      <c r="AB3719" s="163">
        <v>0.05</v>
      </c>
      <c r="AD3719" s="162">
        <v>65.760000000000005</v>
      </c>
      <c r="AG3719" s="35" t="s">
        <v>5998</v>
      </c>
      <c r="AH3719" s="166" t="str">
        <f t="shared" si="58"/>
        <v>Humana ay64 big file (1).xlsx</v>
      </c>
      <c r="AI3719" s="35" t="s">
        <v>237</v>
      </c>
      <c r="BJ3719" s="162">
        <f>IF(AI3719 = "Advance", AD3719, "")</f>
        <v>65.760000000000005</v>
      </c>
      <c r="BK3719" s="171">
        <f>IF(AI3719 = "Advance", 1, "")</f>
        <v>1</v>
      </c>
      <c r="BL3719" s="171" t="str">
        <f>IF(AI3719 = "Chargeback", 1, "")</f>
        <v/>
      </c>
      <c r="BM3719" s="162" t="str">
        <f>IF(AI3719 = "Chargeback", AD3719, "")</f>
        <v/>
      </c>
    </row>
    <row r="3720" spans="1:65">
      <c r="A3720" s="35" t="s">
        <v>260</v>
      </c>
      <c r="B3720" s="35" t="s">
        <v>266</v>
      </c>
      <c r="C3720" s="80">
        <v>1462792</v>
      </c>
      <c r="E3720" s="158">
        <v>45602</v>
      </c>
      <c r="F3720" s="159">
        <v>45602</v>
      </c>
      <c r="G3720" s="35" t="s">
        <v>6000</v>
      </c>
      <c r="H3720" s="35" t="s">
        <v>505</v>
      </c>
      <c r="I3720" s="35" t="s">
        <v>443</v>
      </c>
      <c r="J3720" s="35" t="s">
        <v>2142</v>
      </c>
      <c r="K3720" s="80">
        <v>1686062613</v>
      </c>
      <c r="M3720" s="158">
        <v>45597</v>
      </c>
      <c r="N3720" s="160">
        <f ca="1">IFERROR(IF(M3720="","", DATEDIF(M3720, TODAY(), "M")),"")</f>
        <v>5</v>
      </c>
      <c r="R3720" s="35" t="s">
        <v>384</v>
      </c>
      <c r="S3720" s="35" t="s">
        <v>263</v>
      </c>
      <c r="Z3720" s="162">
        <v>1391.16</v>
      </c>
      <c r="AA3720" s="163">
        <v>1</v>
      </c>
      <c r="AB3720" s="163">
        <v>0.05</v>
      </c>
      <c r="AD3720" s="162">
        <v>69.599999999999994</v>
      </c>
      <c r="AG3720" s="35" t="s">
        <v>5998</v>
      </c>
      <c r="AH3720" s="166" t="str">
        <f t="shared" si="58"/>
        <v>Humana ay64 big file (1).xlsx</v>
      </c>
      <c r="AI3720" s="35" t="s">
        <v>237</v>
      </c>
      <c r="BJ3720" s="162">
        <f>IF(AI3720 = "Advance", AD3720, "")</f>
        <v>69.599999999999994</v>
      </c>
      <c r="BK3720" s="171">
        <f>IF(AI3720 = "Advance", 1, "")</f>
        <v>1</v>
      </c>
      <c r="BL3720" s="171" t="str">
        <f>IF(AI3720 = "Chargeback", 1, "")</f>
        <v/>
      </c>
      <c r="BM3720" s="162" t="str">
        <f>IF(AI3720 = "Chargeback", AD3720, "")</f>
        <v/>
      </c>
    </row>
    <row r="3721" spans="1:65">
      <c r="A3721" s="35" t="s">
        <v>279</v>
      </c>
      <c r="B3721" s="35" t="s">
        <v>269</v>
      </c>
      <c r="C3721" s="80">
        <v>1775663</v>
      </c>
      <c r="E3721" s="158">
        <v>45602</v>
      </c>
      <c r="F3721" s="159">
        <v>45602</v>
      </c>
      <c r="G3721" s="35" t="s">
        <v>6001</v>
      </c>
      <c r="H3721" s="35" t="s">
        <v>6002</v>
      </c>
      <c r="I3721" s="35" t="s">
        <v>390</v>
      </c>
      <c r="J3721" s="35" t="s">
        <v>573</v>
      </c>
      <c r="K3721" s="80">
        <v>4067166935</v>
      </c>
      <c r="M3721" s="158">
        <v>44621</v>
      </c>
      <c r="N3721" s="160">
        <f ca="1">IFERROR(IF(M3721="","", DATEDIF(M3721, TODAY(), "M")),"")</f>
        <v>37</v>
      </c>
      <c r="R3721" s="35" t="s">
        <v>384</v>
      </c>
      <c r="S3721" s="35" t="s">
        <v>263</v>
      </c>
      <c r="Z3721" s="162">
        <v>134.06</v>
      </c>
      <c r="AA3721" s="163">
        <v>1</v>
      </c>
      <c r="AB3721" s="163">
        <v>0.22</v>
      </c>
      <c r="AD3721" s="162">
        <v>29.49</v>
      </c>
      <c r="AG3721" s="35" t="s">
        <v>6003</v>
      </c>
      <c r="AH3721" s="166" t="str">
        <f t="shared" si="58"/>
        <v>Humana ay64 big file (1).xlsx</v>
      </c>
      <c r="AI3721" s="35" t="s">
        <v>238</v>
      </c>
      <c r="BJ3721" s="162" t="str">
        <f>IF(AI3721 = "Advance", AD3721, "")</f>
        <v/>
      </c>
      <c r="BK3721" s="171" t="str">
        <f>IF(AI3721 = "Advance", 1, "")</f>
        <v/>
      </c>
      <c r="BL3721" s="171" t="str">
        <f>IF(AI3721 = "Chargeback", 1, "")</f>
        <v/>
      </c>
      <c r="BM3721" s="162" t="str">
        <f>IF(AI3721 = "Chargeback", AD3721, "")</f>
        <v/>
      </c>
    </row>
    <row r="3722" spans="1:65">
      <c r="A3722" s="35" t="s">
        <v>292</v>
      </c>
      <c r="B3722" s="35" t="s">
        <v>266</v>
      </c>
      <c r="C3722" s="80">
        <v>1841940</v>
      </c>
      <c r="E3722" s="158">
        <v>45602</v>
      </c>
      <c r="F3722" s="159">
        <v>45602</v>
      </c>
      <c r="G3722" s="35" t="s">
        <v>6004</v>
      </c>
      <c r="H3722" s="35" t="s">
        <v>517</v>
      </c>
      <c r="I3722" s="35" t="s">
        <v>430</v>
      </c>
      <c r="J3722" s="35" t="s">
        <v>2239</v>
      </c>
      <c r="K3722" s="80">
        <v>2442360229</v>
      </c>
      <c r="M3722" s="158">
        <v>45108</v>
      </c>
      <c r="N3722" s="160">
        <f ca="1">IFERROR(IF(M3722="","", DATEDIF(M3722, TODAY(), "M")),"")</f>
        <v>21</v>
      </c>
      <c r="R3722" s="35" t="s">
        <v>384</v>
      </c>
      <c r="S3722" s="35" t="s">
        <v>263</v>
      </c>
      <c r="Z3722" s="162">
        <v>197.15</v>
      </c>
      <c r="AA3722" s="163">
        <v>1</v>
      </c>
      <c r="AB3722" s="163">
        <v>0.03</v>
      </c>
      <c r="AD3722" s="162">
        <v>5.91</v>
      </c>
      <c r="AG3722" s="35" t="s">
        <v>387</v>
      </c>
      <c r="AH3722" s="166" t="str">
        <f t="shared" si="58"/>
        <v>Humana ay64 big file (1).xlsx</v>
      </c>
      <c r="AI3722" s="35" t="s">
        <v>238</v>
      </c>
      <c r="BJ3722" s="162" t="str">
        <f>IF(AI3722 = "Advance", AD3722, "")</f>
        <v/>
      </c>
      <c r="BK3722" s="171" t="str">
        <f>IF(AI3722 = "Advance", 1, "")</f>
        <v/>
      </c>
      <c r="BL3722" s="171" t="str">
        <f>IF(AI3722 = "Chargeback", 1, "")</f>
        <v/>
      </c>
      <c r="BM3722" s="162" t="str">
        <f>IF(AI3722 = "Chargeback", AD3722, "")</f>
        <v/>
      </c>
    </row>
    <row r="3723" spans="1:65">
      <c r="A3723" s="35" t="s">
        <v>292</v>
      </c>
      <c r="B3723" s="35" t="s">
        <v>269</v>
      </c>
      <c r="C3723" s="80">
        <v>1841940</v>
      </c>
      <c r="E3723" s="158">
        <v>45602</v>
      </c>
      <c r="F3723" s="159">
        <v>45602</v>
      </c>
      <c r="G3723" s="35" t="s">
        <v>6004</v>
      </c>
      <c r="H3723" s="35" t="s">
        <v>517</v>
      </c>
      <c r="I3723" s="35" t="s">
        <v>430</v>
      </c>
      <c r="J3723" s="35" t="s">
        <v>2239</v>
      </c>
      <c r="K3723" s="80">
        <v>3274168426</v>
      </c>
      <c r="M3723" s="158">
        <v>45108</v>
      </c>
      <c r="N3723" s="160">
        <f ca="1">IFERROR(IF(M3723="","", DATEDIF(M3723, TODAY(), "M")),"")</f>
        <v>21</v>
      </c>
      <c r="R3723" s="35" t="s">
        <v>384</v>
      </c>
      <c r="S3723" s="35" t="s">
        <v>263</v>
      </c>
      <c r="Z3723" s="162">
        <v>197.15</v>
      </c>
      <c r="AA3723" s="163">
        <v>1</v>
      </c>
      <c r="AB3723" s="163">
        <v>0.2</v>
      </c>
      <c r="AD3723" s="162">
        <v>39.43</v>
      </c>
      <c r="AG3723" s="35" t="s">
        <v>581</v>
      </c>
      <c r="AH3723" s="166" t="str">
        <f t="shared" si="58"/>
        <v>Humana ay64 big file (1).xlsx</v>
      </c>
      <c r="AI3723" s="35" t="s">
        <v>238</v>
      </c>
      <c r="BJ3723" s="162" t="str">
        <f>IF(AI3723 = "Advance", AD3723, "")</f>
        <v/>
      </c>
      <c r="BK3723" s="171" t="str">
        <f>IF(AI3723 = "Advance", 1, "")</f>
        <v/>
      </c>
      <c r="BL3723" s="171" t="str">
        <f>IF(AI3723 = "Chargeback", 1, "")</f>
        <v/>
      </c>
      <c r="BM3723" s="162" t="str">
        <f>IF(AI3723 = "Chargeback", AD3723, "")</f>
        <v/>
      </c>
    </row>
    <row r="3724" spans="1:65">
      <c r="A3724" s="35" t="s">
        <v>292</v>
      </c>
      <c r="B3724" s="35" t="s">
        <v>269</v>
      </c>
      <c r="C3724" s="80">
        <v>1841940</v>
      </c>
      <c r="E3724" s="158">
        <v>45602</v>
      </c>
      <c r="F3724" s="159">
        <v>45602</v>
      </c>
      <c r="G3724" s="35" t="s">
        <v>6005</v>
      </c>
      <c r="H3724" s="35" t="s">
        <v>1624</v>
      </c>
      <c r="I3724" s="35" t="s">
        <v>674</v>
      </c>
      <c r="J3724" s="35" t="s">
        <v>515</v>
      </c>
      <c r="K3724" s="80">
        <v>4093633363</v>
      </c>
      <c r="M3724" s="158">
        <v>45108</v>
      </c>
      <c r="N3724" s="160">
        <f ca="1">IFERROR(IF(M3724="","", DATEDIF(M3724, TODAY(), "M")),"")</f>
        <v>21</v>
      </c>
      <c r="R3724" s="35" t="s">
        <v>384</v>
      </c>
      <c r="S3724" s="35" t="s">
        <v>263</v>
      </c>
      <c r="Z3724" s="162">
        <v>138.79</v>
      </c>
      <c r="AA3724" s="163">
        <v>1</v>
      </c>
      <c r="AB3724" s="163">
        <v>0.22</v>
      </c>
      <c r="AD3724" s="162">
        <v>30.53</v>
      </c>
      <c r="AG3724" s="35" t="s">
        <v>6003</v>
      </c>
      <c r="AH3724" s="166" t="str">
        <f t="shared" si="58"/>
        <v>Humana ay64 big file (1).xlsx</v>
      </c>
      <c r="AI3724" s="35" t="s">
        <v>238</v>
      </c>
      <c r="BJ3724" s="162" t="str">
        <f>IF(AI3724 = "Advance", AD3724, "")</f>
        <v/>
      </c>
      <c r="BK3724" s="171" t="str">
        <f>IF(AI3724 = "Advance", 1, "")</f>
        <v/>
      </c>
      <c r="BL3724" s="171" t="str">
        <f>IF(AI3724 = "Chargeback", 1, "")</f>
        <v/>
      </c>
      <c r="BM3724" s="162" t="str">
        <f>IF(AI3724 = "Chargeback", AD3724, "")</f>
        <v/>
      </c>
    </row>
    <row r="3725" spans="1:65">
      <c r="A3725" s="35" t="s">
        <v>292</v>
      </c>
      <c r="B3725" s="35" t="s">
        <v>269</v>
      </c>
      <c r="C3725" s="80">
        <v>1841940</v>
      </c>
      <c r="E3725" s="158">
        <v>45602</v>
      </c>
      <c r="F3725" s="159">
        <v>45602</v>
      </c>
      <c r="G3725" s="35" t="s">
        <v>6006</v>
      </c>
      <c r="H3725" s="35" t="s">
        <v>870</v>
      </c>
      <c r="J3725" s="35" t="s">
        <v>6007</v>
      </c>
      <c r="K3725" s="80">
        <v>7501750722</v>
      </c>
      <c r="M3725" s="158">
        <v>45200</v>
      </c>
      <c r="N3725" s="160">
        <f ca="1">IFERROR(IF(M3725="","", DATEDIF(M3725, TODAY(), "M")),"")</f>
        <v>18</v>
      </c>
      <c r="R3725" s="35" t="s">
        <v>384</v>
      </c>
      <c r="S3725" s="35" t="s">
        <v>263</v>
      </c>
      <c r="Z3725" s="162">
        <v>112.72</v>
      </c>
      <c r="AA3725" s="163">
        <v>1</v>
      </c>
      <c r="AB3725" s="163">
        <v>0.22</v>
      </c>
      <c r="AD3725" s="162">
        <v>24.8</v>
      </c>
      <c r="AG3725" s="35" t="s">
        <v>6003</v>
      </c>
      <c r="AH3725" s="166" t="str">
        <f t="shared" si="58"/>
        <v>Humana ay64 big file (1).xlsx</v>
      </c>
      <c r="AI3725" s="35" t="s">
        <v>238</v>
      </c>
      <c r="BJ3725" s="162" t="str">
        <f>IF(AI3725 = "Advance", AD3725, "")</f>
        <v/>
      </c>
      <c r="BK3725" s="171" t="str">
        <f>IF(AI3725 = "Advance", 1, "")</f>
        <v/>
      </c>
      <c r="BL3725" s="171" t="str">
        <f>IF(AI3725 = "Chargeback", 1, "")</f>
        <v/>
      </c>
      <c r="BM3725" s="162" t="str">
        <f>IF(AI3725 = "Chargeback", AD3725, "")</f>
        <v/>
      </c>
    </row>
    <row r="3726" spans="1:65">
      <c r="A3726" s="35" t="s">
        <v>292</v>
      </c>
      <c r="B3726" s="35" t="s">
        <v>269</v>
      </c>
      <c r="C3726" s="80">
        <v>1841940</v>
      </c>
      <c r="E3726" s="158">
        <v>45602</v>
      </c>
      <c r="F3726" s="159">
        <v>45602</v>
      </c>
      <c r="G3726" s="35" t="s">
        <v>6008</v>
      </c>
      <c r="H3726" s="35" t="s">
        <v>6009</v>
      </c>
      <c r="I3726" s="35" t="s">
        <v>382</v>
      </c>
      <c r="J3726" s="35" t="s">
        <v>6010</v>
      </c>
      <c r="K3726" s="80">
        <v>7961727280</v>
      </c>
      <c r="M3726" s="158">
        <v>45139</v>
      </c>
      <c r="N3726" s="160">
        <f ca="1">IFERROR(IF(M3726="","", DATEDIF(M3726, TODAY(), "M")),"")</f>
        <v>20</v>
      </c>
      <c r="R3726" s="35" t="s">
        <v>384</v>
      </c>
      <c r="S3726" s="35" t="s">
        <v>263</v>
      </c>
      <c r="Z3726" s="162">
        <v>188.33</v>
      </c>
      <c r="AA3726" s="163">
        <v>1</v>
      </c>
      <c r="AB3726" s="163">
        <v>0.22</v>
      </c>
      <c r="AD3726" s="162">
        <v>41.43</v>
      </c>
      <c r="AG3726" s="35" t="s">
        <v>6003</v>
      </c>
      <c r="AH3726" s="166" t="str">
        <f t="shared" si="58"/>
        <v>Humana ay64 big file (1).xlsx</v>
      </c>
      <c r="AI3726" s="35" t="s">
        <v>238</v>
      </c>
      <c r="BJ3726" s="162" t="str">
        <f>IF(AI3726 = "Advance", AD3726, "")</f>
        <v/>
      </c>
      <c r="BK3726" s="171" t="str">
        <f>IF(AI3726 = "Advance", 1, "")</f>
        <v/>
      </c>
      <c r="BL3726" s="171" t="str">
        <f>IF(AI3726 = "Chargeback", 1, "")</f>
        <v/>
      </c>
      <c r="BM3726" s="162" t="str">
        <f>IF(AI3726 = "Chargeback", AD3726, "")</f>
        <v/>
      </c>
    </row>
    <row r="3727" spans="1:65">
      <c r="A3727" s="35" t="s">
        <v>292</v>
      </c>
      <c r="B3727" s="35" t="s">
        <v>269</v>
      </c>
      <c r="C3727" s="80">
        <v>1841940</v>
      </c>
      <c r="E3727" s="158">
        <v>45602</v>
      </c>
      <c r="F3727" s="159">
        <v>45602</v>
      </c>
      <c r="G3727" s="35" t="s">
        <v>6011</v>
      </c>
      <c r="H3727" s="35" t="s">
        <v>1511</v>
      </c>
      <c r="I3727" s="35" t="s">
        <v>450</v>
      </c>
      <c r="J3727" s="35" t="s">
        <v>6012</v>
      </c>
      <c r="K3727" s="80">
        <v>3627570537</v>
      </c>
      <c r="M3727" s="158">
        <v>45231</v>
      </c>
      <c r="N3727" s="160">
        <f ca="1">IFERROR(IF(M3727="","", DATEDIF(M3727, TODAY(), "M")),"")</f>
        <v>17</v>
      </c>
      <c r="R3727" s="35" t="s">
        <v>384</v>
      </c>
      <c r="S3727" s="35" t="s">
        <v>263</v>
      </c>
      <c r="Z3727" s="162">
        <v>110.61</v>
      </c>
      <c r="AA3727" s="163">
        <v>1</v>
      </c>
      <c r="AB3727" s="163">
        <v>0.22</v>
      </c>
      <c r="AD3727" s="162">
        <v>24.33</v>
      </c>
      <c r="AG3727" s="35" t="s">
        <v>6003</v>
      </c>
      <c r="AH3727" s="166" t="str">
        <f t="shared" si="58"/>
        <v>Humana ay64 big file (1).xlsx</v>
      </c>
      <c r="AI3727" s="35" t="s">
        <v>238</v>
      </c>
      <c r="BJ3727" s="162" t="str">
        <f>IF(AI3727 = "Advance", AD3727, "")</f>
        <v/>
      </c>
      <c r="BK3727" s="171" t="str">
        <f>IF(AI3727 = "Advance", 1, "")</f>
        <v/>
      </c>
      <c r="BL3727" s="171" t="str">
        <f>IF(AI3727 = "Chargeback", 1, "")</f>
        <v/>
      </c>
      <c r="BM3727" s="162" t="str">
        <f>IF(AI3727 = "Chargeback", AD3727, "")</f>
        <v/>
      </c>
    </row>
    <row r="3728" spans="1:65">
      <c r="A3728" s="35" t="s">
        <v>292</v>
      </c>
      <c r="B3728" s="35" t="s">
        <v>269</v>
      </c>
      <c r="C3728" s="80">
        <v>1841940</v>
      </c>
      <c r="E3728" s="158">
        <v>45602</v>
      </c>
      <c r="F3728" s="159">
        <v>45602</v>
      </c>
      <c r="G3728" s="35" t="s">
        <v>6013</v>
      </c>
      <c r="H3728" s="35" t="s">
        <v>686</v>
      </c>
      <c r="I3728" s="35" t="s">
        <v>416</v>
      </c>
      <c r="J3728" s="35" t="s">
        <v>424</v>
      </c>
      <c r="K3728" s="80">
        <v>9551140475</v>
      </c>
      <c r="M3728" s="158">
        <v>45231</v>
      </c>
      <c r="N3728" s="160">
        <f ca="1">IFERROR(IF(M3728="","", DATEDIF(M3728, TODAY(), "M")),"")</f>
        <v>17</v>
      </c>
      <c r="R3728" s="35" t="s">
        <v>384</v>
      </c>
      <c r="S3728" s="35" t="s">
        <v>263</v>
      </c>
      <c r="Z3728" s="162">
        <v>144.49</v>
      </c>
      <c r="AA3728" s="163">
        <v>1</v>
      </c>
      <c r="AB3728" s="163">
        <v>0.22</v>
      </c>
      <c r="AD3728" s="162">
        <v>31.79</v>
      </c>
      <c r="AG3728" s="35" t="s">
        <v>6003</v>
      </c>
      <c r="AH3728" s="166" t="str">
        <f t="shared" si="58"/>
        <v>Humana ay64 big file (1).xlsx</v>
      </c>
      <c r="AI3728" s="35" t="s">
        <v>238</v>
      </c>
      <c r="BJ3728" s="162" t="str">
        <f>IF(AI3728 = "Advance", AD3728, "")</f>
        <v/>
      </c>
      <c r="BK3728" s="171" t="str">
        <f>IF(AI3728 = "Advance", 1, "")</f>
        <v/>
      </c>
      <c r="BL3728" s="171" t="str">
        <f>IF(AI3728 = "Chargeback", 1, "")</f>
        <v/>
      </c>
      <c r="BM3728" s="162" t="str">
        <f>IF(AI3728 = "Chargeback", AD3728, "")</f>
        <v/>
      </c>
    </row>
    <row r="3729" spans="1:65">
      <c r="A3729" s="35" t="s">
        <v>292</v>
      </c>
      <c r="B3729" s="35" t="s">
        <v>269</v>
      </c>
      <c r="C3729" s="80">
        <v>1841940</v>
      </c>
      <c r="E3729" s="158">
        <v>45602</v>
      </c>
      <c r="F3729" s="159">
        <v>45602</v>
      </c>
      <c r="G3729" s="35" t="s">
        <v>6014</v>
      </c>
      <c r="H3729" s="35" t="s">
        <v>598</v>
      </c>
      <c r="J3729" s="35" t="s">
        <v>5997</v>
      </c>
      <c r="K3729" s="80">
        <v>5248178466</v>
      </c>
      <c r="M3729" s="158">
        <v>45231</v>
      </c>
      <c r="N3729" s="160">
        <f ca="1">IFERROR(IF(M3729="","", DATEDIF(M3729, TODAY(), "M")),"")</f>
        <v>17</v>
      </c>
      <c r="R3729" s="35" t="s">
        <v>384</v>
      </c>
      <c r="S3729" s="35" t="s">
        <v>263</v>
      </c>
      <c r="Z3729" s="162">
        <v>115.07</v>
      </c>
      <c r="AA3729" s="163">
        <v>1</v>
      </c>
      <c r="AB3729" s="163">
        <v>0.22</v>
      </c>
      <c r="AD3729" s="162">
        <v>25.32</v>
      </c>
      <c r="AG3729" s="35" t="s">
        <v>6003</v>
      </c>
      <c r="AH3729" s="166" t="str">
        <f t="shared" si="58"/>
        <v>Humana ay64 big file (1).xlsx</v>
      </c>
      <c r="AI3729" s="35" t="s">
        <v>238</v>
      </c>
      <c r="BJ3729" s="162" t="str">
        <f>IF(AI3729 = "Advance", AD3729, "")</f>
        <v/>
      </c>
      <c r="BK3729" s="171" t="str">
        <f>IF(AI3729 = "Advance", 1, "")</f>
        <v/>
      </c>
      <c r="BL3729" s="171" t="str">
        <f>IF(AI3729 = "Chargeback", 1, "")</f>
        <v/>
      </c>
      <c r="BM3729" s="162" t="str">
        <f>IF(AI3729 = "Chargeback", AD3729, "")</f>
        <v/>
      </c>
    </row>
    <row r="3730" spans="1:65">
      <c r="A3730" s="35" t="s">
        <v>292</v>
      </c>
      <c r="B3730" s="35" t="s">
        <v>269</v>
      </c>
      <c r="C3730" s="80">
        <v>1841940</v>
      </c>
      <c r="E3730" s="158">
        <v>45602</v>
      </c>
      <c r="F3730" s="159">
        <v>45602</v>
      </c>
      <c r="G3730" s="35" t="s">
        <v>6015</v>
      </c>
      <c r="H3730" s="35" t="s">
        <v>1960</v>
      </c>
      <c r="I3730" s="35" t="s">
        <v>674</v>
      </c>
      <c r="J3730" s="35" t="s">
        <v>6016</v>
      </c>
      <c r="K3730" s="80">
        <v>92809781</v>
      </c>
      <c r="M3730" s="158">
        <v>45231</v>
      </c>
      <c r="N3730" s="160">
        <f ca="1">IFERROR(IF(M3730="","", DATEDIF(M3730, TODAY(), "M")),"")</f>
        <v>17</v>
      </c>
      <c r="R3730" s="35" t="s">
        <v>384</v>
      </c>
      <c r="S3730" s="35" t="s">
        <v>263</v>
      </c>
      <c r="Z3730" s="162">
        <v>102.23</v>
      </c>
      <c r="AA3730" s="163">
        <v>1</v>
      </c>
      <c r="AB3730" s="163">
        <v>0.22</v>
      </c>
      <c r="AD3730" s="162">
        <v>22.49</v>
      </c>
      <c r="AG3730" s="35" t="s">
        <v>6003</v>
      </c>
      <c r="AH3730" s="166" t="str">
        <f t="shared" si="58"/>
        <v>Humana ay64 big file (1).xlsx</v>
      </c>
      <c r="AI3730" s="35" t="s">
        <v>238</v>
      </c>
      <c r="BJ3730" s="162" t="str">
        <f>IF(AI3730 = "Advance", AD3730, "")</f>
        <v/>
      </c>
      <c r="BK3730" s="171" t="str">
        <f>IF(AI3730 = "Advance", 1, "")</f>
        <v/>
      </c>
      <c r="BL3730" s="171" t="str">
        <f>IF(AI3730 = "Chargeback", 1, "")</f>
        <v/>
      </c>
      <c r="BM3730" s="162" t="str">
        <f>IF(AI3730 = "Chargeback", AD3730, "")</f>
        <v/>
      </c>
    </row>
    <row r="3731" spans="1:65">
      <c r="A3731" s="35" t="s">
        <v>292</v>
      </c>
      <c r="B3731" s="35" t="s">
        <v>266</v>
      </c>
      <c r="C3731" s="80">
        <v>1841940</v>
      </c>
      <c r="E3731" s="158">
        <v>45602</v>
      </c>
      <c r="F3731" s="159">
        <v>45602</v>
      </c>
      <c r="G3731" s="35" t="s">
        <v>6017</v>
      </c>
      <c r="H3731" s="35" t="s">
        <v>3378</v>
      </c>
      <c r="I3731" s="35" t="s">
        <v>509</v>
      </c>
      <c r="J3731" s="35" t="s">
        <v>6018</v>
      </c>
      <c r="K3731" s="80">
        <v>6863361854</v>
      </c>
      <c r="M3731" s="158">
        <v>45566</v>
      </c>
      <c r="N3731" s="160">
        <f ca="1">IFERROR(IF(M3731="","", DATEDIF(M3731, TODAY(), "M")),"")</f>
        <v>6</v>
      </c>
      <c r="R3731" s="35" t="s">
        <v>384</v>
      </c>
      <c r="S3731" s="35" t="s">
        <v>263</v>
      </c>
      <c r="Z3731" s="162">
        <v>1807.56</v>
      </c>
      <c r="AA3731" s="163">
        <v>1</v>
      </c>
      <c r="AB3731" s="163">
        <v>0.03</v>
      </c>
      <c r="AD3731" s="162">
        <v>54.24</v>
      </c>
      <c r="AG3731" s="35" t="s">
        <v>5998</v>
      </c>
      <c r="AH3731" s="166" t="str">
        <f t="shared" si="58"/>
        <v>Humana ay64 big file (1).xlsx</v>
      </c>
      <c r="AI3731" s="35" t="s">
        <v>237</v>
      </c>
      <c r="BJ3731" s="162">
        <f>IF(AI3731 = "Advance", AD3731, "")</f>
        <v>54.24</v>
      </c>
      <c r="BK3731" s="171">
        <f>IF(AI3731 = "Advance", 1, "")</f>
        <v>1</v>
      </c>
      <c r="BL3731" s="171" t="str">
        <f>IF(AI3731 = "Chargeback", 1, "")</f>
        <v/>
      </c>
      <c r="BM3731" s="162" t="str">
        <f>IF(AI3731 = "Chargeback", AD3731, "")</f>
        <v/>
      </c>
    </row>
    <row r="3732" spans="1:65">
      <c r="A3732" s="35" t="s">
        <v>292</v>
      </c>
      <c r="B3732" s="35" t="s">
        <v>269</v>
      </c>
      <c r="C3732" s="80">
        <v>1841940</v>
      </c>
      <c r="E3732" s="158">
        <v>45602</v>
      </c>
      <c r="F3732" s="159">
        <v>45602</v>
      </c>
      <c r="G3732" s="35" t="s">
        <v>6017</v>
      </c>
      <c r="H3732" s="35" t="s">
        <v>3378</v>
      </c>
      <c r="I3732" s="35" t="s">
        <v>509</v>
      </c>
      <c r="J3732" s="35" t="s">
        <v>6018</v>
      </c>
      <c r="K3732" s="80">
        <v>5872597119</v>
      </c>
      <c r="M3732" s="158">
        <v>45566</v>
      </c>
      <c r="N3732" s="160">
        <f ca="1">IFERROR(IF(M3732="","", DATEDIF(M3732, TODAY(), "M")),"")</f>
        <v>6</v>
      </c>
      <c r="R3732" s="35" t="s">
        <v>384</v>
      </c>
      <c r="S3732" s="35" t="s">
        <v>263</v>
      </c>
      <c r="Z3732" s="162">
        <v>1807.56</v>
      </c>
      <c r="AA3732" s="163">
        <v>1</v>
      </c>
      <c r="AB3732" s="163">
        <v>0.22</v>
      </c>
      <c r="AD3732" s="162">
        <v>397.68</v>
      </c>
      <c r="AG3732" s="35" t="s">
        <v>6019</v>
      </c>
      <c r="AH3732" s="166" t="str">
        <f t="shared" si="58"/>
        <v>Humana ay64 big file (1).xlsx</v>
      </c>
      <c r="AI3732" s="35" t="s">
        <v>237</v>
      </c>
      <c r="BJ3732" s="162">
        <f>IF(AI3732 = "Advance", AD3732, "")</f>
        <v>397.68</v>
      </c>
      <c r="BK3732" s="171">
        <f>IF(AI3732 = "Advance", 1, "")</f>
        <v>1</v>
      </c>
      <c r="BL3732" s="171" t="str">
        <f>IF(AI3732 = "Chargeback", 1, "")</f>
        <v/>
      </c>
      <c r="BM3732" s="162" t="str">
        <f>IF(AI3732 = "Chargeback", AD3732, "")</f>
        <v/>
      </c>
    </row>
    <row r="3733" spans="1:65">
      <c r="A3733" s="35" t="s">
        <v>292</v>
      </c>
      <c r="B3733" s="35" t="s">
        <v>266</v>
      </c>
      <c r="C3733" s="80">
        <v>1841940</v>
      </c>
      <c r="E3733" s="158">
        <v>45602</v>
      </c>
      <c r="F3733" s="159">
        <v>45602</v>
      </c>
      <c r="G3733" s="35" t="s">
        <v>6020</v>
      </c>
      <c r="H3733" s="35" t="s">
        <v>535</v>
      </c>
      <c r="I3733" s="35" t="s">
        <v>416</v>
      </c>
      <c r="J3733" s="35" t="s">
        <v>6021</v>
      </c>
      <c r="K3733" s="80">
        <v>1939344097</v>
      </c>
      <c r="M3733" s="158">
        <v>45597</v>
      </c>
      <c r="N3733" s="160">
        <f ca="1">IFERROR(IF(M3733="","", DATEDIF(M3733, TODAY(), "M")),"")</f>
        <v>5</v>
      </c>
      <c r="R3733" s="35" t="s">
        <v>384</v>
      </c>
      <c r="S3733" s="35" t="s">
        <v>263</v>
      </c>
      <c r="Z3733" s="162">
        <v>1622.64</v>
      </c>
      <c r="AA3733" s="163">
        <v>1</v>
      </c>
      <c r="AB3733" s="163">
        <v>0.03</v>
      </c>
      <c r="AD3733" s="162">
        <v>48.72</v>
      </c>
      <c r="AG3733" s="35" t="s">
        <v>5998</v>
      </c>
      <c r="AH3733" s="166" t="str">
        <f t="shared" si="58"/>
        <v>Humana ay64 big file (1).xlsx</v>
      </c>
      <c r="AI3733" s="35" t="s">
        <v>238</v>
      </c>
      <c r="BJ3733" s="162" t="str">
        <f>IF(AI3733 = "Advance", AD3733, "")</f>
        <v/>
      </c>
      <c r="BK3733" s="171" t="str">
        <f>IF(AI3733 = "Advance", 1, "")</f>
        <v/>
      </c>
      <c r="BL3733" s="171" t="str">
        <f>IF(AI3733 = "Chargeback", 1, "")</f>
        <v/>
      </c>
      <c r="BM3733" s="162" t="str">
        <f>IF(AI3733 = "Chargeback", AD3733, "")</f>
        <v/>
      </c>
    </row>
    <row r="3734" spans="1:65">
      <c r="A3734" s="35" t="s">
        <v>292</v>
      </c>
      <c r="B3734" s="35" t="s">
        <v>269</v>
      </c>
      <c r="C3734" s="80">
        <v>1841940</v>
      </c>
      <c r="E3734" s="158">
        <v>45602</v>
      </c>
      <c r="F3734" s="159">
        <v>45602</v>
      </c>
      <c r="G3734" s="35" t="s">
        <v>6020</v>
      </c>
      <c r="H3734" s="35" t="s">
        <v>535</v>
      </c>
      <c r="I3734" s="35" t="s">
        <v>416</v>
      </c>
      <c r="J3734" s="35" t="s">
        <v>6021</v>
      </c>
      <c r="K3734" s="80">
        <v>4515760293</v>
      </c>
      <c r="M3734" s="158">
        <v>45597</v>
      </c>
      <c r="N3734" s="160">
        <f ca="1">IFERROR(IF(M3734="","", DATEDIF(M3734, TODAY(), "M")),"")</f>
        <v>5</v>
      </c>
      <c r="R3734" s="35" t="s">
        <v>384</v>
      </c>
      <c r="S3734" s="35" t="s">
        <v>263</v>
      </c>
      <c r="Z3734" s="162">
        <v>1622.64</v>
      </c>
      <c r="AA3734" s="163">
        <v>1</v>
      </c>
      <c r="AB3734" s="163">
        <v>0.11</v>
      </c>
      <c r="AD3734" s="162">
        <v>178.44</v>
      </c>
      <c r="AG3734" s="35" t="s">
        <v>6019</v>
      </c>
      <c r="AH3734" s="166" t="str">
        <f t="shared" si="58"/>
        <v>Humana ay64 big file (1).xlsx</v>
      </c>
      <c r="AI3734" s="35" t="s">
        <v>237</v>
      </c>
      <c r="BJ3734" s="162">
        <f>IF(AI3734 = "Advance", AD3734, "")</f>
        <v>178.44</v>
      </c>
      <c r="BK3734" s="171">
        <f>IF(AI3734 = "Advance", 1, "")</f>
        <v>1</v>
      </c>
      <c r="BL3734" s="171" t="str">
        <f>IF(AI3734 = "Chargeback", 1, "")</f>
        <v/>
      </c>
      <c r="BM3734" s="162" t="str">
        <f>IF(AI3734 = "Chargeback", AD3734, "")</f>
        <v/>
      </c>
    </row>
    <row r="3735" spans="1:65">
      <c r="A3735" s="35" t="s">
        <v>298</v>
      </c>
      <c r="B3735" s="35" t="s">
        <v>269</v>
      </c>
      <c r="C3735" s="80">
        <v>1871093</v>
      </c>
      <c r="E3735" s="158">
        <v>45602</v>
      </c>
      <c r="F3735" s="159">
        <v>45602</v>
      </c>
      <c r="G3735" s="35" t="s">
        <v>6022</v>
      </c>
      <c r="H3735" s="35" t="s">
        <v>419</v>
      </c>
      <c r="I3735" s="35" t="s">
        <v>430</v>
      </c>
      <c r="J3735" s="35" t="s">
        <v>2740</v>
      </c>
      <c r="K3735" s="80">
        <v>1325704290</v>
      </c>
      <c r="M3735" s="158">
        <v>45200</v>
      </c>
      <c r="N3735" s="160">
        <f ca="1">IFERROR(IF(M3735="","", DATEDIF(M3735, TODAY(), "M")),"")</f>
        <v>18</v>
      </c>
      <c r="R3735" s="35" t="s">
        <v>384</v>
      </c>
      <c r="S3735" s="35" t="s">
        <v>263</v>
      </c>
      <c r="Z3735" s="162">
        <v>145.96</v>
      </c>
      <c r="AA3735" s="163">
        <v>1</v>
      </c>
      <c r="AB3735" s="163">
        <v>0.22</v>
      </c>
      <c r="AD3735" s="162">
        <v>32.11</v>
      </c>
      <c r="AG3735" s="35" t="s">
        <v>6003</v>
      </c>
      <c r="AH3735" s="166" t="str">
        <f t="shared" si="58"/>
        <v>Humana ay64 big file (1).xlsx</v>
      </c>
      <c r="AI3735" s="35" t="s">
        <v>238</v>
      </c>
      <c r="BJ3735" s="162" t="str">
        <f>IF(AI3735 = "Advance", AD3735, "")</f>
        <v/>
      </c>
      <c r="BK3735" s="171" t="str">
        <f>IF(AI3735 = "Advance", 1, "")</f>
        <v/>
      </c>
      <c r="BL3735" s="171" t="str">
        <f>IF(AI3735 = "Chargeback", 1, "")</f>
        <v/>
      </c>
      <c r="BM3735" s="162" t="str">
        <f>IF(AI3735 = "Chargeback", AD3735, "")</f>
        <v/>
      </c>
    </row>
    <row r="3736" spans="1:65">
      <c r="A3736" s="35" t="s">
        <v>298</v>
      </c>
      <c r="B3736" s="35" t="s">
        <v>269</v>
      </c>
      <c r="C3736" s="80">
        <v>1871093</v>
      </c>
      <c r="E3736" s="158">
        <v>45602</v>
      </c>
      <c r="F3736" s="159">
        <v>45602</v>
      </c>
      <c r="G3736" s="35" t="s">
        <v>6023</v>
      </c>
      <c r="H3736" s="35" t="s">
        <v>6024</v>
      </c>
      <c r="I3736" s="35" t="s">
        <v>430</v>
      </c>
      <c r="J3736" s="35" t="s">
        <v>5789</v>
      </c>
      <c r="K3736" s="80">
        <v>8734539394</v>
      </c>
      <c r="M3736" s="158">
        <v>45200</v>
      </c>
      <c r="N3736" s="160">
        <f ca="1">IFERROR(IF(M3736="","", DATEDIF(M3736, TODAY(), "M")),"")</f>
        <v>18</v>
      </c>
      <c r="R3736" s="35" t="s">
        <v>384</v>
      </c>
      <c r="S3736" s="35" t="s">
        <v>263</v>
      </c>
      <c r="Z3736" s="162">
        <v>131.87</v>
      </c>
      <c r="AA3736" s="163">
        <v>1</v>
      </c>
      <c r="AB3736" s="163">
        <v>0.22</v>
      </c>
      <c r="AD3736" s="162">
        <v>29.01</v>
      </c>
      <c r="AG3736" s="35" t="s">
        <v>6003</v>
      </c>
      <c r="AH3736" s="166" t="str">
        <f t="shared" si="58"/>
        <v>Humana ay64 big file (1).xlsx</v>
      </c>
      <c r="AI3736" s="35" t="s">
        <v>238</v>
      </c>
      <c r="BJ3736" s="162" t="str">
        <f>IF(AI3736 = "Advance", AD3736, "")</f>
        <v/>
      </c>
      <c r="BK3736" s="171" t="str">
        <f>IF(AI3736 = "Advance", 1, "")</f>
        <v/>
      </c>
      <c r="BL3736" s="171" t="str">
        <f>IF(AI3736 = "Chargeback", 1, "")</f>
        <v/>
      </c>
      <c r="BM3736" s="162" t="str">
        <f>IF(AI3736 = "Chargeback", AD3736, "")</f>
        <v/>
      </c>
    </row>
    <row r="3737" spans="1:65">
      <c r="A3737" s="35" t="s">
        <v>298</v>
      </c>
      <c r="B3737" s="35" t="s">
        <v>269</v>
      </c>
      <c r="C3737" s="80">
        <v>1871093</v>
      </c>
      <c r="E3737" s="158">
        <v>45602</v>
      </c>
      <c r="F3737" s="159">
        <v>45602</v>
      </c>
      <c r="G3737" s="35" t="s">
        <v>6025</v>
      </c>
      <c r="H3737" s="35" t="s">
        <v>1231</v>
      </c>
      <c r="I3737" s="35" t="s">
        <v>443</v>
      </c>
      <c r="J3737" s="35" t="s">
        <v>2186</v>
      </c>
      <c r="K3737" s="80">
        <v>2213794391</v>
      </c>
      <c r="M3737" s="158">
        <v>45231</v>
      </c>
      <c r="N3737" s="160">
        <f ca="1">IFERROR(IF(M3737="","", DATEDIF(M3737, TODAY(), "M")),"")</f>
        <v>17</v>
      </c>
      <c r="R3737" s="35" t="s">
        <v>384</v>
      </c>
      <c r="S3737" s="35" t="s">
        <v>263</v>
      </c>
      <c r="Z3737" s="162">
        <v>112.72</v>
      </c>
      <c r="AA3737" s="163">
        <v>1</v>
      </c>
      <c r="AB3737" s="163">
        <v>0.22</v>
      </c>
      <c r="AD3737" s="162">
        <v>24.8</v>
      </c>
      <c r="AG3737" s="35" t="s">
        <v>6003</v>
      </c>
      <c r="AH3737" s="166" t="str">
        <f t="shared" si="58"/>
        <v>Humana ay64 big file (1).xlsx</v>
      </c>
      <c r="AI3737" s="35" t="s">
        <v>238</v>
      </c>
      <c r="BJ3737" s="162" t="str">
        <f>IF(AI3737 = "Advance", AD3737, "")</f>
        <v/>
      </c>
      <c r="BK3737" s="171" t="str">
        <f>IF(AI3737 = "Advance", 1, "")</f>
        <v/>
      </c>
      <c r="BL3737" s="171" t="str">
        <f>IF(AI3737 = "Chargeback", 1, "")</f>
        <v/>
      </c>
      <c r="BM3737" s="162" t="str">
        <f>IF(AI3737 = "Chargeback", AD3737, "")</f>
        <v/>
      </c>
    </row>
    <row r="3738" spans="1:65">
      <c r="A3738" s="35" t="s">
        <v>298</v>
      </c>
      <c r="B3738" s="35" t="s">
        <v>269</v>
      </c>
      <c r="C3738" s="80">
        <v>1871093</v>
      </c>
      <c r="E3738" s="158">
        <v>45602</v>
      </c>
      <c r="F3738" s="159">
        <v>45602</v>
      </c>
      <c r="G3738" s="35" t="s">
        <v>6026</v>
      </c>
      <c r="H3738" s="35" t="s">
        <v>726</v>
      </c>
      <c r="J3738" s="35" t="s">
        <v>6027</v>
      </c>
      <c r="K3738" s="80">
        <v>4111856196</v>
      </c>
      <c r="M3738" s="158">
        <v>45200</v>
      </c>
      <c r="N3738" s="160">
        <f ca="1">IFERROR(IF(M3738="","", DATEDIF(M3738, TODAY(), "M")),"")</f>
        <v>18</v>
      </c>
      <c r="R3738" s="35" t="s">
        <v>384</v>
      </c>
      <c r="S3738" s="35" t="s">
        <v>263</v>
      </c>
      <c r="Z3738" s="162">
        <v>127.15</v>
      </c>
      <c r="AA3738" s="163">
        <v>1</v>
      </c>
      <c r="AB3738" s="163">
        <v>0.22</v>
      </c>
      <c r="AD3738" s="162">
        <v>27.97</v>
      </c>
      <c r="AG3738" s="35" t="s">
        <v>6003</v>
      </c>
      <c r="AH3738" s="166" t="str">
        <f t="shared" si="58"/>
        <v>Humana ay64 big file (1).xlsx</v>
      </c>
      <c r="AI3738" s="35" t="s">
        <v>238</v>
      </c>
      <c r="BJ3738" s="162" t="str">
        <f>IF(AI3738 = "Advance", AD3738, "")</f>
        <v/>
      </c>
      <c r="BK3738" s="171" t="str">
        <f>IF(AI3738 = "Advance", 1, "")</f>
        <v/>
      </c>
      <c r="BL3738" s="171" t="str">
        <f>IF(AI3738 = "Chargeback", 1, "")</f>
        <v/>
      </c>
      <c r="BM3738" s="162" t="str">
        <f>IF(AI3738 = "Chargeback", AD3738, "")</f>
        <v/>
      </c>
    </row>
    <row r="3739" spans="1:65">
      <c r="A3739" s="35" t="s">
        <v>298</v>
      </c>
      <c r="B3739" s="35" t="s">
        <v>269</v>
      </c>
      <c r="C3739" s="80">
        <v>1871093</v>
      </c>
      <c r="E3739" s="158">
        <v>45602</v>
      </c>
      <c r="F3739" s="159">
        <v>45602</v>
      </c>
      <c r="G3739" s="35" t="s">
        <v>6028</v>
      </c>
      <c r="H3739" s="35" t="s">
        <v>610</v>
      </c>
      <c r="I3739" s="35" t="s">
        <v>394</v>
      </c>
      <c r="J3739" s="35" t="s">
        <v>406</v>
      </c>
      <c r="K3739" s="80">
        <v>6166331610</v>
      </c>
      <c r="M3739" s="158">
        <v>45200</v>
      </c>
      <c r="N3739" s="160">
        <f ca="1">IFERROR(IF(M3739="","", DATEDIF(M3739, TODAY(), "M")),"")</f>
        <v>18</v>
      </c>
      <c r="R3739" s="35" t="s">
        <v>384</v>
      </c>
      <c r="S3739" s="35" t="s">
        <v>263</v>
      </c>
      <c r="Z3739" s="162">
        <v>132.91999999999999</v>
      </c>
      <c r="AA3739" s="163">
        <v>1</v>
      </c>
      <c r="AB3739" s="163">
        <v>0.22</v>
      </c>
      <c r="AD3739" s="162">
        <v>29.24</v>
      </c>
      <c r="AG3739" s="35" t="s">
        <v>6003</v>
      </c>
      <c r="AH3739" s="166" t="str">
        <f t="shared" si="58"/>
        <v>Humana ay64 big file (1).xlsx</v>
      </c>
      <c r="AI3739" s="35" t="s">
        <v>238</v>
      </c>
      <c r="BJ3739" s="162" t="str">
        <f>IF(AI3739 = "Advance", AD3739, "")</f>
        <v/>
      </c>
      <c r="BK3739" s="171" t="str">
        <f>IF(AI3739 = "Advance", 1, "")</f>
        <v/>
      </c>
      <c r="BL3739" s="171" t="str">
        <f>IF(AI3739 = "Chargeback", 1, "")</f>
        <v/>
      </c>
      <c r="BM3739" s="162" t="str">
        <f>IF(AI3739 = "Chargeback", AD3739, "")</f>
        <v/>
      </c>
    </row>
    <row r="3740" spans="1:65">
      <c r="A3740" s="35" t="s">
        <v>298</v>
      </c>
      <c r="B3740" s="35" t="s">
        <v>269</v>
      </c>
      <c r="C3740" s="80">
        <v>1871093</v>
      </c>
      <c r="E3740" s="158">
        <v>45602</v>
      </c>
      <c r="F3740" s="159">
        <v>45602</v>
      </c>
      <c r="G3740" s="35" t="s">
        <v>6029</v>
      </c>
      <c r="H3740" s="35" t="s">
        <v>3260</v>
      </c>
      <c r="I3740" s="35" t="s">
        <v>443</v>
      </c>
      <c r="J3740" s="35" t="s">
        <v>6030</v>
      </c>
      <c r="K3740" s="80">
        <v>1141824371</v>
      </c>
      <c r="M3740" s="158">
        <v>45200</v>
      </c>
      <c r="N3740" s="160">
        <f ca="1">IFERROR(IF(M3740="","", DATEDIF(M3740, TODAY(), "M")),"")</f>
        <v>18</v>
      </c>
      <c r="R3740" s="35" t="s">
        <v>384</v>
      </c>
      <c r="S3740" s="35" t="s">
        <v>263</v>
      </c>
      <c r="Z3740" s="162">
        <v>112.72</v>
      </c>
      <c r="AA3740" s="163">
        <v>1</v>
      </c>
      <c r="AB3740" s="163">
        <v>0.22</v>
      </c>
      <c r="AD3740" s="162">
        <v>24.8</v>
      </c>
      <c r="AG3740" s="35" t="s">
        <v>6003</v>
      </c>
      <c r="AH3740" s="166" t="str">
        <f t="shared" si="58"/>
        <v>Humana ay64 big file (1).xlsx</v>
      </c>
      <c r="AI3740" s="35" t="s">
        <v>238</v>
      </c>
      <c r="BJ3740" s="162" t="str">
        <f>IF(AI3740 = "Advance", AD3740, "")</f>
        <v/>
      </c>
      <c r="BK3740" s="171" t="str">
        <f>IF(AI3740 = "Advance", 1, "")</f>
        <v/>
      </c>
      <c r="BL3740" s="171" t="str">
        <f>IF(AI3740 = "Chargeback", 1, "")</f>
        <v/>
      </c>
      <c r="BM3740" s="162" t="str">
        <f>IF(AI3740 = "Chargeback", AD3740, "")</f>
        <v/>
      </c>
    </row>
    <row r="3741" spans="1:65">
      <c r="A3741" s="35" t="s">
        <v>298</v>
      </c>
      <c r="B3741" s="35" t="s">
        <v>269</v>
      </c>
      <c r="C3741" s="80">
        <v>1871093</v>
      </c>
      <c r="E3741" s="158">
        <v>45602</v>
      </c>
      <c r="F3741" s="159">
        <v>45602</v>
      </c>
      <c r="G3741" s="35" t="s">
        <v>6031</v>
      </c>
      <c r="H3741" s="35" t="s">
        <v>419</v>
      </c>
      <c r="I3741" s="35" t="s">
        <v>1114</v>
      </c>
      <c r="J3741" s="35" t="s">
        <v>744</v>
      </c>
      <c r="K3741" s="80">
        <v>7477760318</v>
      </c>
      <c r="M3741" s="158">
        <v>45200</v>
      </c>
      <c r="N3741" s="160">
        <f ca="1">IFERROR(IF(M3741="","", DATEDIF(M3741, TODAY(), "M")),"")</f>
        <v>18</v>
      </c>
      <c r="R3741" s="35" t="s">
        <v>384</v>
      </c>
      <c r="S3741" s="35" t="s">
        <v>263</v>
      </c>
      <c r="Z3741" s="162">
        <v>127.15</v>
      </c>
      <c r="AA3741" s="163">
        <v>1</v>
      </c>
      <c r="AB3741" s="163">
        <v>0.22</v>
      </c>
      <c r="AD3741" s="162">
        <v>27.97</v>
      </c>
      <c r="AG3741" s="35" t="s">
        <v>6003</v>
      </c>
      <c r="AH3741" s="166" t="str">
        <f t="shared" si="58"/>
        <v>Humana ay64 big file (1).xlsx</v>
      </c>
      <c r="AI3741" s="35" t="s">
        <v>238</v>
      </c>
      <c r="BJ3741" s="162" t="str">
        <f>IF(AI3741 = "Advance", AD3741, "")</f>
        <v/>
      </c>
      <c r="BK3741" s="171" t="str">
        <f>IF(AI3741 = "Advance", 1, "")</f>
        <v/>
      </c>
      <c r="BL3741" s="171" t="str">
        <f>IF(AI3741 = "Chargeback", 1, "")</f>
        <v/>
      </c>
      <c r="BM3741" s="162" t="str">
        <f>IF(AI3741 = "Chargeback", AD3741, "")</f>
        <v/>
      </c>
    </row>
    <row r="3742" spans="1:65">
      <c r="A3742" s="35" t="s">
        <v>298</v>
      </c>
      <c r="B3742" s="35" t="s">
        <v>269</v>
      </c>
      <c r="C3742" s="80">
        <v>1871093</v>
      </c>
      <c r="E3742" s="158">
        <v>45602</v>
      </c>
      <c r="F3742" s="159">
        <v>45602</v>
      </c>
      <c r="G3742" s="35" t="s">
        <v>6032</v>
      </c>
      <c r="H3742" s="35" t="s">
        <v>6033</v>
      </c>
      <c r="J3742" s="35" t="s">
        <v>6034</v>
      </c>
      <c r="K3742" s="80">
        <v>6543041341</v>
      </c>
      <c r="M3742" s="158">
        <v>45200</v>
      </c>
      <c r="N3742" s="160">
        <f ca="1">IFERROR(IF(M3742="","", DATEDIF(M3742, TODAY(), "M")),"")</f>
        <v>18</v>
      </c>
      <c r="R3742" s="35" t="s">
        <v>384</v>
      </c>
      <c r="S3742" s="35" t="s">
        <v>263</v>
      </c>
      <c r="Z3742" s="162">
        <v>112.72</v>
      </c>
      <c r="AA3742" s="163">
        <v>1</v>
      </c>
      <c r="AB3742" s="163">
        <v>0.22</v>
      </c>
      <c r="AD3742" s="162">
        <v>24.8</v>
      </c>
      <c r="AG3742" s="35" t="s">
        <v>6003</v>
      </c>
      <c r="AH3742" s="166" t="str">
        <f t="shared" si="58"/>
        <v>Humana ay64 big file (1).xlsx</v>
      </c>
      <c r="AI3742" s="35" t="s">
        <v>238</v>
      </c>
      <c r="BJ3742" s="162" t="str">
        <f>IF(AI3742 = "Advance", AD3742, "")</f>
        <v/>
      </c>
      <c r="BK3742" s="171" t="str">
        <f>IF(AI3742 = "Advance", 1, "")</f>
        <v/>
      </c>
      <c r="BL3742" s="171" t="str">
        <f>IF(AI3742 = "Chargeback", 1, "")</f>
        <v/>
      </c>
      <c r="BM3742" s="162" t="str">
        <f>IF(AI3742 = "Chargeback", AD3742, "")</f>
        <v/>
      </c>
    </row>
    <row r="3743" spans="1:65">
      <c r="A3743" s="35" t="s">
        <v>298</v>
      </c>
      <c r="B3743" s="35" t="s">
        <v>269</v>
      </c>
      <c r="C3743" s="80">
        <v>1871093</v>
      </c>
      <c r="E3743" s="158">
        <v>45602</v>
      </c>
      <c r="F3743" s="159">
        <v>45602</v>
      </c>
      <c r="G3743" s="35" t="s">
        <v>6035</v>
      </c>
      <c r="H3743" s="35" t="s">
        <v>1243</v>
      </c>
      <c r="I3743" s="35" t="s">
        <v>382</v>
      </c>
      <c r="J3743" s="35" t="s">
        <v>6036</v>
      </c>
      <c r="K3743" s="80">
        <v>4702775957</v>
      </c>
      <c r="M3743" s="158">
        <v>45200</v>
      </c>
      <c r="N3743" s="160">
        <f ca="1">IFERROR(IF(M3743="","", DATEDIF(M3743, TODAY(), "M")),"")</f>
        <v>18</v>
      </c>
      <c r="R3743" s="35" t="s">
        <v>384</v>
      </c>
      <c r="S3743" s="35" t="s">
        <v>263</v>
      </c>
      <c r="Z3743" s="162">
        <v>127.15</v>
      </c>
      <c r="AA3743" s="163">
        <v>1</v>
      </c>
      <c r="AB3743" s="163">
        <v>0.22</v>
      </c>
      <c r="AD3743" s="162">
        <v>27.97</v>
      </c>
      <c r="AG3743" s="35" t="s">
        <v>6003</v>
      </c>
      <c r="AH3743" s="166" t="str">
        <f t="shared" si="58"/>
        <v>Humana ay64 big file (1).xlsx</v>
      </c>
      <c r="AI3743" s="35" t="s">
        <v>238</v>
      </c>
      <c r="BJ3743" s="162" t="str">
        <f>IF(AI3743 = "Advance", AD3743, "")</f>
        <v/>
      </c>
      <c r="BK3743" s="171" t="str">
        <f>IF(AI3743 = "Advance", 1, "")</f>
        <v/>
      </c>
      <c r="BL3743" s="171" t="str">
        <f>IF(AI3743 = "Chargeback", 1, "")</f>
        <v/>
      </c>
      <c r="BM3743" s="162" t="str">
        <f>IF(AI3743 = "Chargeback", AD3743, "")</f>
        <v/>
      </c>
    </row>
    <row r="3744" spans="1:65">
      <c r="A3744" s="35" t="s">
        <v>298</v>
      </c>
      <c r="B3744" s="35" t="s">
        <v>269</v>
      </c>
      <c r="C3744" s="80">
        <v>1871093</v>
      </c>
      <c r="E3744" s="158">
        <v>45602</v>
      </c>
      <c r="F3744" s="159">
        <v>45602</v>
      </c>
      <c r="G3744" s="35" t="s">
        <v>6037</v>
      </c>
      <c r="H3744" s="35" t="s">
        <v>6038</v>
      </c>
      <c r="J3744" s="35" t="s">
        <v>6036</v>
      </c>
      <c r="K3744" s="80">
        <v>1551128688</v>
      </c>
      <c r="M3744" s="158">
        <v>45200</v>
      </c>
      <c r="N3744" s="160">
        <f ca="1">IFERROR(IF(M3744="","", DATEDIF(M3744, TODAY(), "M")),"")</f>
        <v>18</v>
      </c>
      <c r="R3744" s="35" t="s">
        <v>384</v>
      </c>
      <c r="S3744" s="35" t="s">
        <v>263</v>
      </c>
      <c r="Z3744" s="162">
        <v>85.31</v>
      </c>
      <c r="AA3744" s="163">
        <v>1</v>
      </c>
      <c r="AB3744" s="163">
        <v>0.26</v>
      </c>
      <c r="AD3744" s="162">
        <v>22.18</v>
      </c>
      <c r="AG3744" s="35" t="s">
        <v>6003</v>
      </c>
      <c r="AH3744" s="166" t="str">
        <f t="shared" si="58"/>
        <v>Humana ay64 big file (1).xlsx</v>
      </c>
      <c r="AI3744" s="35" t="s">
        <v>238</v>
      </c>
      <c r="BJ3744" s="162" t="str">
        <f>IF(AI3744 = "Advance", AD3744, "")</f>
        <v/>
      </c>
      <c r="BK3744" s="171" t="str">
        <f>IF(AI3744 = "Advance", 1, "")</f>
        <v/>
      </c>
      <c r="BL3744" s="171" t="str">
        <f>IF(AI3744 = "Chargeback", 1, "")</f>
        <v/>
      </c>
      <c r="BM3744" s="162" t="str">
        <f>IF(AI3744 = "Chargeback", AD3744, "")</f>
        <v/>
      </c>
    </row>
    <row r="3745" spans="1:65">
      <c r="A3745" s="35" t="s">
        <v>298</v>
      </c>
      <c r="B3745" s="35" t="s">
        <v>269</v>
      </c>
      <c r="C3745" s="80">
        <v>1871093</v>
      </c>
      <c r="E3745" s="158">
        <v>45602</v>
      </c>
      <c r="F3745" s="159">
        <v>45602</v>
      </c>
      <c r="G3745" s="35" t="s">
        <v>6039</v>
      </c>
      <c r="H3745" s="35" t="s">
        <v>1231</v>
      </c>
      <c r="I3745" s="35" t="s">
        <v>5613</v>
      </c>
      <c r="J3745" s="35" t="s">
        <v>6040</v>
      </c>
      <c r="K3745" s="80">
        <v>8031885002</v>
      </c>
      <c r="M3745" s="158">
        <v>45200</v>
      </c>
      <c r="N3745" s="160">
        <f ca="1">IFERROR(IF(M3745="","", DATEDIF(M3745, TODAY(), "M")),"")</f>
        <v>18</v>
      </c>
      <c r="R3745" s="35" t="s">
        <v>384</v>
      </c>
      <c r="S3745" s="35" t="s">
        <v>263</v>
      </c>
      <c r="Z3745" s="162">
        <v>92.53</v>
      </c>
      <c r="AA3745" s="163">
        <v>1</v>
      </c>
      <c r="AB3745" s="163">
        <v>0.22</v>
      </c>
      <c r="AD3745" s="162">
        <v>20.36</v>
      </c>
      <c r="AG3745" s="35" t="s">
        <v>6003</v>
      </c>
      <c r="AH3745" s="166" t="str">
        <f t="shared" si="58"/>
        <v>Humana ay64 big file (1).xlsx</v>
      </c>
      <c r="AI3745" s="35" t="s">
        <v>238</v>
      </c>
      <c r="BJ3745" s="162" t="str">
        <f>IF(AI3745 = "Advance", AD3745, "")</f>
        <v/>
      </c>
      <c r="BK3745" s="171" t="str">
        <f>IF(AI3745 = "Advance", 1, "")</f>
        <v/>
      </c>
      <c r="BL3745" s="171" t="str">
        <f>IF(AI3745 = "Chargeback", 1, "")</f>
        <v/>
      </c>
      <c r="BM3745" s="162" t="str">
        <f>IF(AI3745 = "Chargeback", AD3745, "")</f>
        <v/>
      </c>
    </row>
    <row r="3746" spans="1:65">
      <c r="A3746" s="35" t="s">
        <v>298</v>
      </c>
      <c r="B3746" s="35" t="s">
        <v>269</v>
      </c>
      <c r="C3746" s="80">
        <v>1871093</v>
      </c>
      <c r="E3746" s="158">
        <v>45602</v>
      </c>
      <c r="F3746" s="159">
        <v>45602</v>
      </c>
      <c r="G3746" s="35" t="s">
        <v>6041</v>
      </c>
      <c r="H3746" s="35" t="s">
        <v>1600</v>
      </c>
      <c r="I3746" s="35" t="s">
        <v>382</v>
      </c>
      <c r="J3746" s="35" t="s">
        <v>1350</v>
      </c>
      <c r="K3746" s="80">
        <v>7337902736</v>
      </c>
      <c r="M3746" s="158">
        <v>45231</v>
      </c>
      <c r="N3746" s="160">
        <f ca="1">IFERROR(IF(M3746="","", DATEDIF(M3746, TODAY(), "M")),"")</f>
        <v>17</v>
      </c>
      <c r="R3746" s="35" t="s">
        <v>384</v>
      </c>
      <c r="S3746" s="35" t="s">
        <v>263</v>
      </c>
      <c r="Z3746" s="162">
        <v>163.47</v>
      </c>
      <c r="AA3746" s="163">
        <v>1</v>
      </c>
      <c r="AB3746" s="163">
        <v>0.22</v>
      </c>
      <c r="AD3746" s="162">
        <v>35.96</v>
      </c>
      <c r="AG3746" s="35" t="s">
        <v>6003</v>
      </c>
      <c r="AH3746" s="166" t="str">
        <f t="shared" si="58"/>
        <v>Humana ay64 big file (1).xlsx</v>
      </c>
      <c r="AI3746" s="35" t="s">
        <v>238</v>
      </c>
      <c r="BJ3746" s="162" t="str">
        <f>IF(AI3746 = "Advance", AD3746, "")</f>
        <v/>
      </c>
      <c r="BK3746" s="171" t="str">
        <f>IF(AI3746 = "Advance", 1, "")</f>
        <v/>
      </c>
      <c r="BL3746" s="171" t="str">
        <f>IF(AI3746 = "Chargeback", 1, "")</f>
        <v/>
      </c>
      <c r="BM3746" s="162" t="str">
        <f>IF(AI3746 = "Chargeback", AD3746, "")</f>
        <v/>
      </c>
    </row>
    <row r="3747" spans="1:65">
      <c r="A3747" s="35" t="s">
        <v>298</v>
      </c>
      <c r="B3747" s="35" t="s">
        <v>269</v>
      </c>
      <c r="C3747" s="80">
        <v>1871093</v>
      </c>
      <c r="E3747" s="158">
        <v>45602</v>
      </c>
      <c r="F3747" s="159">
        <v>45602</v>
      </c>
      <c r="G3747" s="35" t="s">
        <v>6042</v>
      </c>
      <c r="H3747" s="35" t="s">
        <v>1006</v>
      </c>
      <c r="I3747" s="35" t="s">
        <v>390</v>
      </c>
      <c r="J3747" s="35" t="s">
        <v>469</v>
      </c>
      <c r="K3747" s="80">
        <v>9317391854</v>
      </c>
      <c r="M3747" s="158">
        <v>45231</v>
      </c>
      <c r="N3747" s="160">
        <f ca="1">IFERROR(IF(M3747="","", DATEDIF(M3747, TODAY(), "M")),"")</f>
        <v>17</v>
      </c>
      <c r="R3747" s="35" t="s">
        <v>384</v>
      </c>
      <c r="S3747" s="35" t="s">
        <v>263</v>
      </c>
      <c r="Z3747" s="162">
        <v>128.09</v>
      </c>
      <c r="AA3747" s="163">
        <v>1</v>
      </c>
      <c r="AB3747" s="163">
        <v>0.22</v>
      </c>
      <c r="AD3747" s="162">
        <v>28.18</v>
      </c>
      <c r="AG3747" s="35" t="s">
        <v>6003</v>
      </c>
      <c r="AH3747" s="166" t="str">
        <f t="shared" si="58"/>
        <v>Humana ay64 big file (1).xlsx</v>
      </c>
      <c r="AI3747" s="35" t="s">
        <v>238</v>
      </c>
      <c r="BJ3747" s="162" t="str">
        <f>IF(AI3747 = "Advance", AD3747, "")</f>
        <v/>
      </c>
      <c r="BK3747" s="171" t="str">
        <f>IF(AI3747 = "Advance", 1, "")</f>
        <v/>
      </c>
      <c r="BL3747" s="171" t="str">
        <f>IF(AI3747 = "Chargeback", 1, "")</f>
        <v/>
      </c>
      <c r="BM3747" s="162" t="str">
        <f>IF(AI3747 = "Chargeback", AD3747, "")</f>
        <v/>
      </c>
    </row>
    <row r="3748" spans="1:65">
      <c r="A3748" s="35" t="s">
        <v>298</v>
      </c>
      <c r="B3748" s="35" t="s">
        <v>269</v>
      </c>
      <c r="C3748" s="80">
        <v>1871093</v>
      </c>
      <c r="E3748" s="158">
        <v>45602</v>
      </c>
      <c r="F3748" s="159">
        <v>45602</v>
      </c>
      <c r="G3748" s="35" t="s">
        <v>6043</v>
      </c>
      <c r="H3748" s="35" t="s">
        <v>2113</v>
      </c>
      <c r="I3748" s="35" t="s">
        <v>420</v>
      </c>
      <c r="J3748" s="35" t="s">
        <v>1350</v>
      </c>
      <c r="K3748" s="80">
        <v>549009141</v>
      </c>
      <c r="M3748" s="158">
        <v>45231</v>
      </c>
      <c r="N3748" s="160">
        <f ca="1">IFERROR(IF(M3748="","", DATEDIF(M3748, TODAY(), "M")),"")</f>
        <v>17</v>
      </c>
      <c r="R3748" s="35" t="s">
        <v>384</v>
      </c>
      <c r="S3748" s="35" t="s">
        <v>263</v>
      </c>
      <c r="Z3748" s="162">
        <v>165.06</v>
      </c>
      <c r="AA3748" s="163">
        <v>1</v>
      </c>
      <c r="AB3748" s="163">
        <v>0.22</v>
      </c>
      <c r="AD3748" s="162">
        <v>36.31</v>
      </c>
      <c r="AG3748" s="35" t="s">
        <v>6003</v>
      </c>
      <c r="AH3748" s="166" t="str">
        <f t="shared" si="58"/>
        <v>Humana ay64 big file (1).xlsx</v>
      </c>
      <c r="AI3748" s="35" t="s">
        <v>238</v>
      </c>
      <c r="BJ3748" s="162" t="str">
        <f>IF(AI3748 = "Advance", AD3748, "")</f>
        <v/>
      </c>
      <c r="BK3748" s="171" t="str">
        <f>IF(AI3748 = "Advance", 1, "")</f>
        <v/>
      </c>
      <c r="BL3748" s="171" t="str">
        <f>IF(AI3748 = "Chargeback", 1, "")</f>
        <v/>
      </c>
      <c r="BM3748" s="162" t="str">
        <f>IF(AI3748 = "Chargeback", AD3748, "")</f>
        <v/>
      </c>
    </row>
    <row r="3749" spans="1:65">
      <c r="A3749" s="35" t="s">
        <v>298</v>
      </c>
      <c r="B3749" s="35" t="s">
        <v>269</v>
      </c>
      <c r="C3749" s="80">
        <v>1871093</v>
      </c>
      <c r="E3749" s="158">
        <v>45602</v>
      </c>
      <c r="F3749" s="159">
        <v>45602</v>
      </c>
      <c r="G3749" s="35" t="s">
        <v>1009</v>
      </c>
      <c r="H3749" s="35" t="s">
        <v>471</v>
      </c>
      <c r="I3749" s="35" t="s">
        <v>479</v>
      </c>
      <c r="J3749" s="35" t="s">
        <v>776</v>
      </c>
      <c r="K3749" s="80">
        <v>1669701024</v>
      </c>
      <c r="M3749" s="158">
        <v>45231</v>
      </c>
      <c r="N3749" s="160">
        <f ca="1">IFERROR(IF(M3749="","", DATEDIF(M3749, TODAY(), "M")),"")</f>
        <v>17</v>
      </c>
      <c r="R3749" s="35" t="s">
        <v>384</v>
      </c>
      <c r="S3749" s="35" t="s">
        <v>263</v>
      </c>
      <c r="Z3749" s="162">
        <v>127.15</v>
      </c>
      <c r="AA3749" s="163">
        <v>1</v>
      </c>
      <c r="AB3749" s="163">
        <v>0.22</v>
      </c>
      <c r="AD3749" s="162">
        <v>27.97</v>
      </c>
      <c r="AG3749" s="35" t="s">
        <v>6003</v>
      </c>
      <c r="AH3749" s="166" t="str">
        <f t="shared" si="58"/>
        <v>Humana ay64 big file (1).xlsx</v>
      </c>
      <c r="AI3749" s="35" t="s">
        <v>238</v>
      </c>
      <c r="BJ3749" s="162" t="str">
        <f>IF(AI3749 = "Advance", AD3749, "")</f>
        <v/>
      </c>
      <c r="BK3749" s="171" t="str">
        <f>IF(AI3749 = "Advance", 1, "")</f>
        <v/>
      </c>
      <c r="BL3749" s="171" t="str">
        <f>IF(AI3749 = "Chargeback", 1, "")</f>
        <v/>
      </c>
      <c r="BM3749" s="162" t="str">
        <f>IF(AI3749 = "Chargeback", AD3749, "")</f>
        <v/>
      </c>
    </row>
    <row r="3750" spans="1:65">
      <c r="A3750" s="35" t="s">
        <v>298</v>
      </c>
      <c r="B3750" s="35" t="s">
        <v>269</v>
      </c>
      <c r="C3750" s="80">
        <v>1871093</v>
      </c>
      <c r="E3750" s="158">
        <v>45602</v>
      </c>
      <c r="F3750" s="159">
        <v>45602</v>
      </c>
      <c r="G3750" s="35" t="s">
        <v>6044</v>
      </c>
      <c r="H3750" s="35" t="s">
        <v>1680</v>
      </c>
      <c r="I3750" s="35" t="s">
        <v>472</v>
      </c>
      <c r="J3750" s="35" t="s">
        <v>6045</v>
      </c>
      <c r="K3750" s="80">
        <v>1146982706</v>
      </c>
      <c r="M3750" s="158">
        <v>45231</v>
      </c>
      <c r="N3750" s="160">
        <f ca="1">IFERROR(IF(M3750="","", DATEDIF(M3750, TODAY(), "M")),"")</f>
        <v>17</v>
      </c>
      <c r="R3750" s="35" t="s">
        <v>384</v>
      </c>
      <c r="S3750" s="35" t="s">
        <v>263</v>
      </c>
      <c r="Z3750" s="162">
        <v>127.15</v>
      </c>
      <c r="AA3750" s="163">
        <v>1</v>
      </c>
      <c r="AB3750" s="163">
        <v>0.22</v>
      </c>
      <c r="AD3750" s="162">
        <v>27.97</v>
      </c>
      <c r="AG3750" s="35" t="s">
        <v>6003</v>
      </c>
      <c r="AH3750" s="166" t="str">
        <f t="shared" si="58"/>
        <v>Humana ay64 big file (1).xlsx</v>
      </c>
      <c r="AI3750" s="35" t="s">
        <v>238</v>
      </c>
      <c r="BJ3750" s="162" t="str">
        <f>IF(AI3750 = "Advance", AD3750, "")</f>
        <v/>
      </c>
      <c r="BK3750" s="171" t="str">
        <f>IF(AI3750 = "Advance", 1, "")</f>
        <v/>
      </c>
      <c r="BL3750" s="171" t="str">
        <f>IF(AI3750 = "Chargeback", 1, "")</f>
        <v/>
      </c>
      <c r="BM3750" s="162" t="str">
        <f>IF(AI3750 = "Chargeback", AD3750, "")</f>
        <v/>
      </c>
    </row>
    <row r="3751" spans="1:65">
      <c r="A3751" s="35" t="s">
        <v>298</v>
      </c>
      <c r="B3751" s="35" t="s">
        <v>269</v>
      </c>
      <c r="C3751" s="80">
        <v>1871093</v>
      </c>
      <c r="E3751" s="158">
        <v>45602</v>
      </c>
      <c r="F3751" s="159">
        <v>45602</v>
      </c>
      <c r="G3751" s="35" t="s">
        <v>6046</v>
      </c>
      <c r="H3751" s="35" t="s">
        <v>1359</v>
      </c>
      <c r="I3751" s="35" t="s">
        <v>472</v>
      </c>
      <c r="J3751" s="35" t="s">
        <v>6047</v>
      </c>
      <c r="K3751" s="80">
        <v>3829005886</v>
      </c>
      <c r="M3751" s="158">
        <v>45231</v>
      </c>
      <c r="N3751" s="160">
        <f ca="1">IFERROR(IF(M3751="","", DATEDIF(M3751, TODAY(), "M")),"")</f>
        <v>17</v>
      </c>
      <c r="R3751" s="35" t="s">
        <v>384</v>
      </c>
      <c r="S3751" s="35" t="s">
        <v>263</v>
      </c>
      <c r="Z3751" s="162">
        <v>133.85</v>
      </c>
      <c r="AA3751" s="163">
        <v>1</v>
      </c>
      <c r="AB3751" s="163">
        <v>0.22</v>
      </c>
      <c r="AD3751" s="162">
        <v>29.45</v>
      </c>
      <c r="AG3751" s="35" t="s">
        <v>6003</v>
      </c>
      <c r="AH3751" s="166" t="str">
        <f t="shared" si="58"/>
        <v>Humana ay64 big file (1).xlsx</v>
      </c>
      <c r="AI3751" s="35" t="s">
        <v>238</v>
      </c>
      <c r="BJ3751" s="162" t="str">
        <f>IF(AI3751 = "Advance", AD3751, "")</f>
        <v/>
      </c>
      <c r="BK3751" s="171" t="str">
        <f>IF(AI3751 = "Advance", 1, "")</f>
        <v/>
      </c>
      <c r="BL3751" s="171" t="str">
        <f>IF(AI3751 = "Chargeback", 1, "")</f>
        <v/>
      </c>
      <c r="BM3751" s="162" t="str">
        <f>IF(AI3751 = "Chargeback", AD3751, "")</f>
        <v/>
      </c>
    </row>
    <row r="3752" spans="1:65">
      <c r="A3752" s="35" t="s">
        <v>298</v>
      </c>
      <c r="B3752" s="35" t="s">
        <v>269</v>
      </c>
      <c r="C3752" s="80">
        <v>1871093</v>
      </c>
      <c r="E3752" s="158">
        <v>45602</v>
      </c>
      <c r="F3752" s="159">
        <v>45602</v>
      </c>
      <c r="G3752" s="35" t="s">
        <v>6048</v>
      </c>
      <c r="H3752" s="35" t="s">
        <v>2526</v>
      </c>
      <c r="I3752" s="35" t="s">
        <v>382</v>
      </c>
      <c r="J3752" s="35" t="s">
        <v>642</v>
      </c>
      <c r="K3752" s="80">
        <v>7642283551</v>
      </c>
      <c r="M3752" s="158">
        <v>45597</v>
      </c>
      <c r="N3752" s="160">
        <f ca="1">IFERROR(IF(M3752="","", DATEDIF(M3752, TODAY(), "M")),"")</f>
        <v>5</v>
      </c>
      <c r="R3752" s="35" t="s">
        <v>384</v>
      </c>
      <c r="S3752" s="35" t="s">
        <v>263</v>
      </c>
      <c r="Z3752" s="162">
        <v>1500.96</v>
      </c>
      <c r="AA3752" s="163">
        <v>1</v>
      </c>
      <c r="AB3752" s="163">
        <v>0.22</v>
      </c>
      <c r="AD3752" s="162">
        <v>330.24</v>
      </c>
      <c r="AG3752" s="35" t="s">
        <v>6049</v>
      </c>
      <c r="AH3752" s="166" t="str">
        <f t="shared" si="58"/>
        <v>Humana ay64 big file (1).xlsx</v>
      </c>
      <c r="AI3752" s="35" t="s">
        <v>237</v>
      </c>
      <c r="BJ3752" s="162">
        <f>IF(AI3752 = "Advance", AD3752, "")</f>
        <v>330.24</v>
      </c>
      <c r="BK3752" s="171">
        <f>IF(AI3752 = "Advance", 1, "")</f>
        <v>1</v>
      </c>
      <c r="BL3752" s="171" t="str">
        <f>IF(AI3752 = "Chargeback", 1, "")</f>
        <v/>
      </c>
      <c r="BM3752" s="162" t="str">
        <f>IF(AI3752 = "Chargeback", AD3752, "")</f>
        <v/>
      </c>
    </row>
    <row r="3753" spans="1:65">
      <c r="A3753" s="35" t="s">
        <v>298</v>
      </c>
      <c r="B3753" s="35" t="s">
        <v>269</v>
      </c>
      <c r="C3753" s="80">
        <v>1871093</v>
      </c>
      <c r="E3753" s="158">
        <v>45602</v>
      </c>
      <c r="F3753" s="159">
        <v>45602</v>
      </c>
      <c r="G3753" s="35" t="s">
        <v>6050</v>
      </c>
      <c r="H3753" s="35" t="s">
        <v>780</v>
      </c>
      <c r="I3753" s="35" t="s">
        <v>443</v>
      </c>
      <c r="J3753" s="35" t="s">
        <v>6051</v>
      </c>
      <c r="K3753" s="80">
        <v>897384717</v>
      </c>
      <c r="M3753" s="158">
        <v>45597</v>
      </c>
      <c r="N3753" s="160">
        <f ca="1">IFERROR(IF(M3753="","", DATEDIF(M3753, TODAY(), "M")),"")</f>
        <v>5</v>
      </c>
      <c r="R3753" s="35" t="s">
        <v>384</v>
      </c>
      <c r="S3753" s="35" t="s">
        <v>263</v>
      </c>
      <c r="Z3753" s="162">
        <v>1951.2</v>
      </c>
      <c r="AA3753" s="163">
        <v>1</v>
      </c>
      <c r="AB3753" s="163">
        <v>0.26</v>
      </c>
      <c r="AD3753" s="162">
        <v>507.36</v>
      </c>
      <c r="AG3753" s="35" t="s">
        <v>6049</v>
      </c>
      <c r="AH3753" s="166" t="str">
        <f t="shared" si="58"/>
        <v>Humana ay64 big file (1).xlsx</v>
      </c>
      <c r="AI3753" s="35" t="s">
        <v>237</v>
      </c>
      <c r="BJ3753" s="162">
        <f>IF(AI3753 = "Advance", AD3753, "")</f>
        <v>507.36</v>
      </c>
      <c r="BK3753" s="171">
        <f>IF(AI3753 = "Advance", 1, "")</f>
        <v>1</v>
      </c>
      <c r="BL3753" s="171" t="str">
        <f>IF(AI3753 = "Chargeback", 1, "")</f>
        <v/>
      </c>
      <c r="BM3753" s="162" t="str">
        <f>IF(AI3753 = "Chargeback", AD3753, "")</f>
        <v/>
      </c>
    </row>
    <row r="3754" spans="1:65">
      <c r="A3754" s="35" t="s">
        <v>298</v>
      </c>
      <c r="B3754" s="35" t="s">
        <v>269</v>
      </c>
      <c r="C3754" s="80">
        <v>1871093</v>
      </c>
      <c r="E3754" s="158">
        <v>45602</v>
      </c>
      <c r="F3754" s="159">
        <v>45602</v>
      </c>
      <c r="G3754" s="35" t="s">
        <v>6052</v>
      </c>
      <c r="H3754" s="35" t="s">
        <v>4306</v>
      </c>
      <c r="J3754" s="35" t="s">
        <v>6053</v>
      </c>
      <c r="K3754" s="80">
        <v>2700716143</v>
      </c>
      <c r="M3754" s="158">
        <v>45597</v>
      </c>
      <c r="N3754" s="160">
        <f ca="1">IFERROR(IF(M3754="","", DATEDIF(M3754, TODAY(), "M")),"")</f>
        <v>5</v>
      </c>
      <c r="R3754" s="35" t="s">
        <v>384</v>
      </c>
      <c r="S3754" s="35" t="s">
        <v>263</v>
      </c>
      <c r="Z3754" s="162">
        <v>1705.68</v>
      </c>
      <c r="AA3754" s="163">
        <v>1</v>
      </c>
      <c r="AB3754" s="163">
        <v>0.22</v>
      </c>
      <c r="AD3754" s="162">
        <v>375.24</v>
      </c>
      <c r="AG3754" s="35" t="s">
        <v>6049</v>
      </c>
      <c r="AH3754" s="166" t="str">
        <f t="shared" si="58"/>
        <v>Humana ay64 big file (1).xlsx</v>
      </c>
      <c r="AI3754" s="35" t="s">
        <v>237</v>
      </c>
      <c r="BJ3754" s="162">
        <f>IF(AI3754 = "Advance", AD3754, "")</f>
        <v>375.24</v>
      </c>
      <c r="BK3754" s="171">
        <f>IF(AI3754 = "Advance", 1, "")</f>
        <v>1</v>
      </c>
      <c r="BL3754" s="171" t="str">
        <f>IF(AI3754 = "Chargeback", 1, "")</f>
        <v/>
      </c>
      <c r="BM3754" s="162" t="str">
        <f>IF(AI3754 = "Chargeback", AD3754, "")</f>
        <v/>
      </c>
    </row>
    <row r="3755" spans="1:65">
      <c r="A3755" s="35" t="s">
        <v>298</v>
      </c>
      <c r="B3755" s="35" t="s">
        <v>269</v>
      </c>
      <c r="C3755" s="80">
        <v>1871093</v>
      </c>
      <c r="E3755" s="158">
        <v>45602</v>
      </c>
      <c r="F3755" s="159">
        <v>45602</v>
      </c>
      <c r="G3755" s="35" t="s">
        <v>6054</v>
      </c>
      <c r="H3755" s="35" t="s">
        <v>731</v>
      </c>
      <c r="I3755" s="35" t="s">
        <v>416</v>
      </c>
      <c r="J3755" s="35" t="s">
        <v>6055</v>
      </c>
      <c r="K3755" s="80">
        <v>3787774512</v>
      </c>
      <c r="M3755" s="158">
        <v>45597</v>
      </c>
      <c r="N3755" s="160">
        <f ca="1">IFERROR(IF(M3755="","", DATEDIF(M3755, TODAY(), "M")),"")</f>
        <v>5</v>
      </c>
      <c r="R3755" s="35" t="s">
        <v>384</v>
      </c>
      <c r="S3755" s="35" t="s">
        <v>263</v>
      </c>
      <c r="Z3755" s="162">
        <v>1924.2</v>
      </c>
      <c r="AA3755" s="163">
        <v>1</v>
      </c>
      <c r="AB3755" s="163">
        <v>0.22</v>
      </c>
      <c r="AD3755" s="162">
        <v>423.36</v>
      </c>
      <c r="AG3755" s="35" t="s">
        <v>6049</v>
      </c>
      <c r="AH3755" s="166" t="str">
        <f t="shared" si="58"/>
        <v>Humana ay64 big file (1).xlsx</v>
      </c>
      <c r="AI3755" s="35" t="s">
        <v>237</v>
      </c>
      <c r="BJ3755" s="162">
        <f>IF(AI3755 = "Advance", AD3755, "")</f>
        <v>423.36</v>
      </c>
      <c r="BK3755" s="171">
        <f>IF(AI3755 = "Advance", 1, "")</f>
        <v>1</v>
      </c>
      <c r="BL3755" s="171" t="str">
        <f>IF(AI3755 = "Chargeback", 1, "")</f>
        <v/>
      </c>
      <c r="BM3755" s="162" t="str">
        <f>IF(AI3755 = "Chargeback", AD3755, "")</f>
        <v/>
      </c>
    </row>
    <row r="3756" spans="1:65">
      <c r="A3756" s="35" t="s">
        <v>298</v>
      </c>
      <c r="B3756" s="35" t="s">
        <v>275</v>
      </c>
      <c r="C3756" s="80">
        <v>1871093</v>
      </c>
      <c r="E3756" s="158">
        <v>45602</v>
      </c>
      <c r="F3756" s="159">
        <v>45602</v>
      </c>
      <c r="G3756" s="35" t="s">
        <v>6056</v>
      </c>
      <c r="H3756" s="35" t="s">
        <v>923</v>
      </c>
      <c r="I3756" s="35" t="s">
        <v>465</v>
      </c>
      <c r="J3756" s="35" t="s">
        <v>6057</v>
      </c>
      <c r="K3756" s="80">
        <v>9257986620</v>
      </c>
      <c r="M3756" s="158">
        <v>45292</v>
      </c>
      <c r="N3756" s="160">
        <f ca="1">IFERROR(IF(M3756="","", DATEDIF(M3756, TODAY(), "M")),"")</f>
        <v>15</v>
      </c>
      <c r="R3756" s="35" t="s">
        <v>384</v>
      </c>
      <c r="S3756" s="35" t="s">
        <v>6058</v>
      </c>
      <c r="Z3756" s="162">
        <v>55.71</v>
      </c>
      <c r="AA3756" s="163">
        <v>1</v>
      </c>
      <c r="AB3756" s="163">
        <v>0.1</v>
      </c>
      <c r="AD3756" s="162">
        <v>5.57</v>
      </c>
      <c r="AG3756" s="35" t="s">
        <v>6059</v>
      </c>
      <c r="AH3756" s="166" t="str">
        <f t="shared" si="58"/>
        <v>Humana ay64 big file (1).xlsx</v>
      </c>
      <c r="AI3756" s="35" t="s">
        <v>237</v>
      </c>
      <c r="BJ3756" s="162">
        <f>IF(AI3756 = "Advance", AD3756, "")</f>
        <v>5.57</v>
      </c>
      <c r="BK3756" s="171">
        <f>IF(AI3756 = "Advance", 1, "")</f>
        <v>1</v>
      </c>
      <c r="BL3756" s="171" t="str">
        <f>IF(AI3756 = "Chargeback", 1, "")</f>
        <v/>
      </c>
      <c r="BM3756" s="162" t="str">
        <f>IF(AI3756 = "Chargeback", AD3756, "")</f>
        <v/>
      </c>
    </row>
    <row r="3757" spans="1:65">
      <c r="A3757" s="35" t="s">
        <v>298</v>
      </c>
      <c r="B3757" s="35" t="s">
        <v>299</v>
      </c>
      <c r="C3757" s="80">
        <v>1871093</v>
      </c>
      <c r="E3757" s="158">
        <v>45602</v>
      </c>
      <c r="F3757" s="159">
        <v>45602</v>
      </c>
      <c r="G3757" s="35" t="s">
        <v>6056</v>
      </c>
      <c r="H3757" s="35" t="s">
        <v>923</v>
      </c>
      <c r="I3757" s="35" t="s">
        <v>465</v>
      </c>
      <c r="J3757" s="35" t="s">
        <v>6057</v>
      </c>
      <c r="K3757" s="80">
        <v>1360064590</v>
      </c>
      <c r="M3757" s="158">
        <v>45292</v>
      </c>
      <c r="N3757" s="160">
        <f ca="1">IFERROR(IF(M3757="","", DATEDIF(M3757, TODAY(), "M")),"")</f>
        <v>15</v>
      </c>
      <c r="R3757" s="35" t="s">
        <v>384</v>
      </c>
      <c r="S3757" s="35" t="s">
        <v>6058</v>
      </c>
      <c r="Z3757" s="162">
        <v>55.71</v>
      </c>
      <c r="AA3757" s="163">
        <v>1</v>
      </c>
      <c r="AB3757" s="163">
        <v>0.09</v>
      </c>
      <c r="AD3757" s="162">
        <v>5.01</v>
      </c>
      <c r="AG3757" s="35" t="s">
        <v>6060</v>
      </c>
      <c r="AH3757" s="166" t="str">
        <f t="shared" si="58"/>
        <v>Humana ay64 big file (1).xlsx</v>
      </c>
      <c r="AI3757" s="35" t="s">
        <v>237</v>
      </c>
      <c r="BJ3757" s="162">
        <f>IF(AI3757 = "Advance", AD3757, "")</f>
        <v>5.01</v>
      </c>
      <c r="BK3757" s="171">
        <f>IF(AI3757 = "Advance", 1, "")</f>
        <v>1</v>
      </c>
      <c r="BL3757" s="171" t="str">
        <f>IF(AI3757 = "Chargeback", 1, "")</f>
        <v/>
      </c>
      <c r="BM3757" s="162" t="str">
        <f>IF(AI3757 = "Chargeback", AD3757, "")</f>
        <v/>
      </c>
    </row>
    <row r="3758" spans="1:65">
      <c r="A3758" s="35" t="s">
        <v>298</v>
      </c>
      <c r="B3758" s="35" t="s">
        <v>274</v>
      </c>
      <c r="C3758" s="80">
        <v>1871093</v>
      </c>
      <c r="E3758" s="158">
        <v>45602</v>
      </c>
      <c r="F3758" s="159">
        <v>45602</v>
      </c>
      <c r="G3758" s="35" t="s">
        <v>6056</v>
      </c>
      <c r="H3758" s="35" t="s">
        <v>923</v>
      </c>
      <c r="I3758" s="35" t="s">
        <v>465</v>
      </c>
      <c r="J3758" s="35" t="s">
        <v>6057</v>
      </c>
      <c r="K3758" s="80">
        <v>3083383190</v>
      </c>
      <c r="M3758" s="158">
        <v>45292</v>
      </c>
      <c r="N3758" s="160">
        <f ca="1">IFERROR(IF(M3758="","", DATEDIF(M3758, TODAY(), "M")),"")</f>
        <v>15</v>
      </c>
      <c r="R3758" s="35" t="s">
        <v>384</v>
      </c>
      <c r="S3758" s="35" t="s">
        <v>6061</v>
      </c>
      <c r="Z3758" s="162">
        <v>14.65</v>
      </c>
      <c r="AA3758" s="163">
        <v>1</v>
      </c>
      <c r="AB3758" s="163">
        <v>0.1</v>
      </c>
      <c r="AD3758" s="162">
        <v>1.47</v>
      </c>
      <c r="AG3758" s="35" t="s">
        <v>6059</v>
      </c>
      <c r="AH3758" s="166" t="str">
        <f t="shared" si="58"/>
        <v>Humana ay64 big file (1).xlsx</v>
      </c>
      <c r="AI3758" s="35" t="s">
        <v>237</v>
      </c>
      <c r="BJ3758" s="162">
        <f>IF(AI3758 = "Advance", AD3758, "")</f>
        <v>1.47</v>
      </c>
      <c r="BK3758" s="171">
        <f>IF(AI3758 = "Advance", 1, "")</f>
        <v>1</v>
      </c>
      <c r="BL3758" s="171" t="str">
        <f>IF(AI3758 = "Chargeback", 1, "")</f>
        <v/>
      </c>
      <c r="BM3758" s="162" t="str">
        <f>IF(AI3758 = "Chargeback", AD3758, "")</f>
        <v/>
      </c>
    </row>
    <row r="3759" spans="1:65">
      <c r="A3759" s="35" t="s">
        <v>298</v>
      </c>
      <c r="B3759" s="35" t="s">
        <v>300</v>
      </c>
      <c r="C3759" s="80">
        <v>1871093</v>
      </c>
      <c r="E3759" s="158">
        <v>45602</v>
      </c>
      <c r="F3759" s="159">
        <v>45602</v>
      </c>
      <c r="G3759" s="35" t="s">
        <v>6056</v>
      </c>
      <c r="H3759" s="35" t="s">
        <v>923</v>
      </c>
      <c r="I3759" s="35" t="s">
        <v>465</v>
      </c>
      <c r="J3759" s="35" t="s">
        <v>6057</v>
      </c>
      <c r="K3759" s="80">
        <v>6009489832</v>
      </c>
      <c r="M3759" s="158">
        <v>45292</v>
      </c>
      <c r="N3759" s="160">
        <f ca="1">IFERROR(IF(M3759="","", DATEDIF(M3759, TODAY(), "M")),"")</f>
        <v>15</v>
      </c>
      <c r="R3759" s="35" t="s">
        <v>384</v>
      </c>
      <c r="S3759" s="35" t="s">
        <v>6061</v>
      </c>
      <c r="Z3759" s="162">
        <v>14.65</v>
      </c>
      <c r="AA3759" s="163">
        <v>1</v>
      </c>
      <c r="AB3759" s="163">
        <v>0.09</v>
      </c>
      <c r="AD3759" s="162">
        <v>1.32</v>
      </c>
      <c r="AG3759" s="35" t="s">
        <v>6060</v>
      </c>
      <c r="AH3759" s="166" t="str">
        <f t="shared" si="58"/>
        <v>Humana ay64 big file (1).xlsx</v>
      </c>
      <c r="AI3759" s="35" t="s">
        <v>237</v>
      </c>
      <c r="BJ3759" s="162">
        <f>IF(AI3759 = "Advance", AD3759, "")</f>
        <v>1.32</v>
      </c>
      <c r="BK3759" s="171">
        <f>IF(AI3759 = "Advance", 1, "")</f>
        <v>1</v>
      </c>
      <c r="BL3759" s="171" t="str">
        <f>IF(AI3759 = "Chargeback", 1, "")</f>
        <v/>
      </c>
      <c r="BM3759" s="162" t="str">
        <f>IF(AI3759 = "Chargeback", AD3759, "")</f>
        <v/>
      </c>
    </row>
    <row r="3760" spans="1:65">
      <c r="A3760" s="35" t="s">
        <v>298</v>
      </c>
      <c r="B3760" s="35" t="s">
        <v>275</v>
      </c>
      <c r="C3760" s="80">
        <v>1871093</v>
      </c>
      <c r="E3760" s="158">
        <v>45602</v>
      </c>
      <c r="F3760" s="159">
        <v>45602</v>
      </c>
      <c r="G3760" s="35" t="s">
        <v>6062</v>
      </c>
      <c r="H3760" s="35" t="s">
        <v>2875</v>
      </c>
      <c r="J3760" s="35" t="s">
        <v>6063</v>
      </c>
      <c r="K3760" s="80">
        <v>7347849646</v>
      </c>
      <c r="M3760" s="158">
        <v>45292</v>
      </c>
      <c r="N3760" s="160">
        <f ca="1">IFERROR(IF(M3760="","", DATEDIF(M3760, TODAY(), "M")),"")</f>
        <v>15</v>
      </c>
      <c r="R3760" s="35" t="s">
        <v>384</v>
      </c>
      <c r="S3760" s="35" t="s">
        <v>6058</v>
      </c>
      <c r="Z3760" s="162">
        <v>102.63</v>
      </c>
      <c r="AA3760" s="163">
        <v>1</v>
      </c>
      <c r="AB3760" s="163">
        <v>0.1</v>
      </c>
      <c r="AD3760" s="162">
        <v>10.26</v>
      </c>
      <c r="AG3760" s="35" t="s">
        <v>6059</v>
      </c>
      <c r="AH3760" s="166" t="str">
        <f t="shared" si="58"/>
        <v>Humana ay64 big file (1).xlsx</v>
      </c>
      <c r="AI3760" s="35" t="s">
        <v>237</v>
      </c>
      <c r="BJ3760" s="162">
        <f>IF(AI3760 = "Advance", AD3760, "")</f>
        <v>10.26</v>
      </c>
      <c r="BK3760" s="171">
        <f>IF(AI3760 = "Advance", 1, "")</f>
        <v>1</v>
      </c>
      <c r="BL3760" s="171" t="str">
        <f>IF(AI3760 = "Chargeback", 1, "")</f>
        <v/>
      </c>
      <c r="BM3760" s="162" t="str">
        <f>IF(AI3760 = "Chargeback", AD3760, "")</f>
        <v/>
      </c>
    </row>
    <row r="3761" spans="1:65">
      <c r="A3761" s="35" t="s">
        <v>298</v>
      </c>
      <c r="B3761" s="35" t="s">
        <v>274</v>
      </c>
      <c r="C3761" s="80">
        <v>1871093</v>
      </c>
      <c r="E3761" s="158">
        <v>45602</v>
      </c>
      <c r="F3761" s="159">
        <v>45602</v>
      </c>
      <c r="G3761" s="35" t="s">
        <v>6062</v>
      </c>
      <c r="H3761" s="35" t="s">
        <v>2875</v>
      </c>
      <c r="J3761" s="35" t="s">
        <v>6063</v>
      </c>
      <c r="K3761" s="80">
        <v>4082458932</v>
      </c>
      <c r="M3761" s="158">
        <v>45292</v>
      </c>
      <c r="N3761" s="160">
        <f ca="1">IFERROR(IF(M3761="","", DATEDIF(M3761, TODAY(), "M")),"")</f>
        <v>15</v>
      </c>
      <c r="R3761" s="35" t="s">
        <v>384</v>
      </c>
      <c r="S3761" s="35" t="s">
        <v>6061</v>
      </c>
      <c r="Z3761" s="162">
        <v>27.36</v>
      </c>
      <c r="AA3761" s="163">
        <v>1</v>
      </c>
      <c r="AB3761" s="163">
        <v>0.1</v>
      </c>
      <c r="AD3761" s="162">
        <v>2.74</v>
      </c>
      <c r="AG3761" s="35" t="s">
        <v>6059</v>
      </c>
      <c r="AH3761" s="166" t="str">
        <f t="shared" si="58"/>
        <v>Humana ay64 big file (1).xlsx</v>
      </c>
      <c r="AI3761" s="35" t="s">
        <v>237</v>
      </c>
      <c r="BJ3761" s="162">
        <f>IF(AI3761 = "Advance", AD3761, "")</f>
        <v>2.74</v>
      </c>
      <c r="BK3761" s="171">
        <f>IF(AI3761 = "Advance", 1, "")</f>
        <v>1</v>
      </c>
      <c r="BL3761" s="171" t="str">
        <f>IF(AI3761 = "Chargeback", 1, "")</f>
        <v/>
      </c>
      <c r="BM3761" s="162" t="str">
        <f>IF(AI3761 = "Chargeback", AD3761, "")</f>
        <v/>
      </c>
    </row>
    <row r="3762" spans="1:65">
      <c r="A3762" s="35" t="s">
        <v>298</v>
      </c>
      <c r="B3762" s="35" t="s">
        <v>275</v>
      </c>
      <c r="C3762" s="80">
        <v>1871093</v>
      </c>
      <c r="E3762" s="158">
        <v>45602</v>
      </c>
      <c r="F3762" s="159">
        <v>45602</v>
      </c>
      <c r="G3762" s="35" t="s">
        <v>6064</v>
      </c>
      <c r="H3762" s="35" t="s">
        <v>6065</v>
      </c>
      <c r="I3762" s="35" t="s">
        <v>430</v>
      </c>
      <c r="J3762" s="35" t="s">
        <v>6066</v>
      </c>
      <c r="K3762" s="80">
        <v>3557342724</v>
      </c>
      <c r="M3762" s="158">
        <v>44927</v>
      </c>
      <c r="N3762" s="160">
        <f ca="1">IFERROR(IF(M3762="","", DATEDIF(M3762, TODAY(), "M")),"")</f>
        <v>27</v>
      </c>
      <c r="R3762" s="35" t="s">
        <v>384</v>
      </c>
      <c r="S3762" s="35" t="s">
        <v>6058</v>
      </c>
      <c r="Z3762" s="162">
        <v>97.74</v>
      </c>
      <c r="AA3762" s="163">
        <v>1</v>
      </c>
      <c r="AB3762" s="163">
        <v>0.1</v>
      </c>
      <c r="AD3762" s="162">
        <v>9.77</v>
      </c>
      <c r="AG3762" s="35" t="s">
        <v>6067</v>
      </c>
      <c r="AH3762" s="166" t="str">
        <f t="shared" si="58"/>
        <v>Humana ay64 big file (1).xlsx</v>
      </c>
      <c r="AI3762" s="35" t="s">
        <v>238</v>
      </c>
      <c r="BJ3762" s="162" t="str">
        <f>IF(AI3762 = "Advance", AD3762, "")</f>
        <v/>
      </c>
      <c r="BK3762" s="171" t="str">
        <f>IF(AI3762 = "Advance", 1, "")</f>
        <v/>
      </c>
      <c r="BL3762" s="171" t="str">
        <f>IF(AI3762 = "Chargeback", 1, "")</f>
        <v/>
      </c>
      <c r="BM3762" s="162" t="str">
        <f>IF(AI3762 = "Chargeback", AD3762, "")</f>
        <v/>
      </c>
    </row>
    <row r="3763" spans="1:65">
      <c r="A3763" s="35" t="s">
        <v>298</v>
      </c>
      <c r="B3763" s="35" t="s">
        <v>275</v>
      </c>
      <c r="C3763" s="80">
        <v>1871093</v>
      </c>
      <c r="E3763" s="158">
        <v>45602</v>
      </c>
      <c r="F3763" s="159">
        <v>45602</v>
      </c>
      <c r="G3763" s="35" t="s">
        <v>6068</v>
      </c>
      <c r="H3763" s="35" t="s">
        <v>635</v>
      </c>
      <c r="I3763" s="35" t="s">
        <v>472</v>
      </c>
      <c r="J3763" s="35" t="s">
        <v>776</v>
      </c>
      <c r="K3763" s="80">
        <v>3006078441</v>
      </c>
      <c r="M3763" s="158">
        <v>45261</v>
      </c>
      <c r="N3763" s="160">
        <f ca="1">IFERROR(IF(M3763="","", DATEDIF(M3763, TODAY(), "M")),"")</f>
        <v>16</v>
      </c>
      <c r="R3763" s="35" t="s">
        <v>384</v>
      </c>
      <c r="S3763" s="35" t="s">
        <v>6058</v>
      </c>
      <c r="Z3763" s="162">
        <v>102.63</v>
      </c>
      <c r="AA3763" s="163">
        <v>1</v>
      </c>
      <c r="AB3763" s="163">
        <v>0.1</v>
      </c>
      <c r="AD3763" s="162">
        <v>10.26</v>
      </c>
      <c r="AG3763" s="35" t="s">
        <v>6059</v>
      </c>
      <c r="AH3763" s="166" t="str">
        <f t="shared" si="58"/>
        <v>Humana ay64 big file (1).xlsx</v>
      </c>
      <c r="AI3763" s="35" t="s">
        <v>237</v>
      </c>
      <c r="BJ3763" s="162">
        <f>IF(AI3763 = "Advance", AD3763, "")</f>
        <v>10.26</v>
      </c>
      <c r="BK3763" s="171">
        <f>IF(AI3763 = "Advance", 1, "")</f>
        <v>1</v>
      </c>
      <c r="BL3763" s="171" t="str">
        <f>IF(AI3763 = "Chargeback", 1, "")</f>
        <v/>
      </c>
      <c r="BM3763" s="162" t="str">
        <f>IF(AI3763 = "Chargeback", AD3763, "")</f>
        <v/>
      </c>
    </row>
    <row r="3764" spans="1:65">
      <c r="A3764" s="35" t="s">
        <v>298</v>
      </c>
      <c r="B3764" s="35" t="s">
        <v>274</v>
      </c>
      <c r="C3764" s="80">
        <v>1871093</v>
      </c>
      <c r="E3764" s="158">
        <v>45602</v>
      </c>
      <c r="F3764" s="159">
        <v>45602</v>
      </c>
      <c r="G3764" s="35" t="s">
        <v>6068</v>
      </c>
      <c r="H3764" s="35" t="s">
        <v>635</v>
      </c>
      <c r="I3764" s="35" t="s">
        <v>472</v>
      </c>
      <c r="J3764" s="35" t="s">
        <v>776</v>
      </c>
      <c r="K3764" s="80">
        <v>337510640</v>
      </c>
      <c r="M3764" s="158">
        <v>45261</v>
      </c>
      <c r="N3764" s="160">
        <f ca="1">IFERROR(IF(M3764="","", DATEDIF(M3764, TODAY(), "M")),"")</f>
        <v>16</v>
      </c>
      <c r="R3764" s="35" t="s">
        <v>384</v>
      </c>
      <c r="S3764" s="35" t="s">
        <v>6061</v>
      </c>
      <c r="Z3764" s="162">
        <v>27.36</v>
      </c>
      <c r="AA3764" s="163">
        <v>1</v>
      </c>
      <c r="AB3764" s="163">
        <v>0.1</v>
      </c>
      <c r="AD3764" s="162">
        <v>2.74</v>
      </c>
      <c r="AG3764" s="35" t="s">
        <v>6059</v>
      </c>
      <c r="AH3764" s="166" t="str">
        <f t="shared" si="58"/>
        <v>Humana ay64 big file (1).xlsx</v>
      </c>
      <c r="AI3764" s="35" t="s">
        <v>237</v>
      </c>
      <c r="BJ3764" s="162">
        <f>IF(AI3764 = "Advance", AD3764, "")</f>
        <v>2.74</v>
      </c>
      <c r="BK3764" s="171">
        <f>IF(AI3764 = "Advance", 1, "")</f>
        <v>1</v>
      </c>
      <c r="BL3764" s="171" t="str">
        <f>IF(AI3764 = "Chargeback", 1, "")</f>
        <v/>
      </c>
      <c r="BM3764" s="162" t="str">
        <f>IF(AI3764 = "Chargeback", AD3764, "")</f>
        <v/>
      </c>
    </row>
    <row r="3765" spans="1:65">
      <c r="A3765" s="35" t="s">
        <v>298</v>
      </c>
      <c r="B3765" s="35" t="s">
        <v>275</v>
      </c>
      <c r="C3765" s="80">
        <v>1871093</v>
      </c>
      <c r="E3765" s="158">
        <v>45602</v>
      </c>
      <c r="F3765" s="159">
        <v>45602</v>
      </c>
      <c r="G3765" s="35" t="s">
        <v>6069</v>
      </c>
      <c r="H3765" s="35" t="s">
        <v>4049</v>
      </c>
      <c r="I3765" s="35" t="s">
        <v>509</v>
      </c>
      <c r="J3765" s="35" t="s">
        <v>6070</v>
      </c>
      <c r="K3765" s="80">
        <v>1306741519</v>
      </c>
      <c r="M3765" s="158">
        <v>45327</v>
      </c>
      <c r="N3765" s="160">
        <f ca="1">IFERROR(IF(M3765="","", DATEDIF(M3765, TODAY(), "M")),"")</f>
        <v>14</v>
      </c>
      <c r="R3765" s="35" t="s">
        <v>384</v>
      </c>
      <c r="S3765" s="35" t="s">
        <v>6058</v>
      </c>
      <c r="Z3765" s="162">
        <v>97.74</v>
      </c>
      <c r="AA3765" s="163">
        <v>1</v>
      </c>
      <c r="AB3765" s="163">
        <v>0.1</v>
      </c>
      <c r="AD3765" s="162">
        <v>9.77</v>
      </c>
      <c r="AG3765" s="35" t="s">
        <v>6059</v>
      </c>
      <c r="AH3765" s="166" t="str">
        <f t="shared" si="58"/>
        <v>Humana ay64 big file (1).xlsx</v>
      </c>
      <c r="AI3765" s="35" t="s">
        <v>237</v>
      </c>
      <c r="BJ3765" s="162">
        <f>IF(AI3765 = "Advance", AD3765, "")</f>
        <v>9.77</v>
      </c>
      <c r="BK3765" s="171">
        <f>IF(AI3765 = "Advance", 1, "")</f>
        <v>1</v>
      </c>
      <c r="BL3765" s="171" t="str">
        <f>IF(AI3765 = "Chargeback", 1, "")</f>
        <v/>
      </c>
      <c r="BM3765" s="162" t="str">
        <f>IF(AI3765 = "Chargeback", AD3765, "")</f>
        <v/>
      </c>
    </row>
    <row r="3766" spans="1:65">
      <c r="A3766" s="35" t="s">
        <v>298</v>
      </c>
      <c r="B3766" s="35" t="s">
        <v>275</v>
      </c>
      <c r="C3766" s="80">
        <v>1871093</v>
      </c>
      <c r="E3766" s="158">
        <v>45602</v>
      </c>
      <c r="F3766" s="159">
        <v>45602</v>
      </c>
      <c r="G3766" s="35" t="s">
        <v>6071</v>
      </c>
      <c r="H3766" s="35" t="s">
        <v>2262</v>
      </c>
      <c r="I3766" s="35" t="s">
        <v>479</v>
      </c>
      <c r="J3766" s="35" t="s">
        <v>6072</v>
      </c>
      <c r="K3766" s="80">
        <v>6153644369</v>
      </c>
      <c r="M3766" s="158">
        <v>45383</v>
      </c>
      <c r="N3766" s="160">
        <f ca="1">IFERROR(IF(M3766="","", DATEDIF(M3766, TODAY(), "M")),"")</f>
        <v>12</v>
      </c>
      <c r="R3766" s="35" t="s">
        <v>384</v>
      </c>
      <c r="S3766" s="35" t="s">
        <v>6058</v>
      </c>
      <c r="Z3766" s="162">
        <v>55.71</v>
      </c>
      <c r="AA3766" s="163">
        <v>1</v>
      </c>
      <c r="AB3766" s="163">
        <v>0.1</v>
      </c>
      <c r="AD3766" s="162">
        <v>5.57</v>
      </c>
      <c r="AG3766" s="35" t="s">
        <v>6059</v>
      </c>
      <c r="AH3766" s="166" t="str">
        <f t="shared" si="58"/>
        <v>Humana ay64 big file (1).xlsx</v>
      </c>
      <c r="AI3766" s="35" t="s">
        <v>237</v>
      </c>
      <c r="BJ3766" s="162">
        <f>IF(AI3766 = "Advance", AD3766, "")</f>
        <v>5.57</v>
      </c>
      <c r="BK3766" s="171">
        <f>IF(AI3766 = "Advance", 1, "")</f>
        <v>1</v>
      </c>
      <c r="BL3766" s="171" t="str">
        <f>IF(AI3766 = "Chargeback", 1, "")</f>
        <v/>
      </c>
      <c r="BM3766" s="162" t="str">
        <f>IF(AI3766 = "Chargeback", AD3766, "")</f>
        <v/>
      </c>
    </row>
    <row r="3767" spans="1:65">
      <c r="A3767" s="35" t="s">
        <v>298</v>
      </c>
      <c r="B3767" s="35" t="s">
        <v>299</v>
      </c>
      <c r="C3767" s="80">
        <v>1871093</v>
      </c>
      <c r="E3767" s="158">
        <v>45602</v>
      </c>
      <c r="F3767" s="159">
        <v>45602</v>
      </c>
      <c r="G3767" s="35" t="s">
        <v>6071</v>
      </c>
      <c r="H3767" s="35" t="s">
        <v>2262</v>
      </c>
      <c r="I3767" s="35" t="s">
        <v>479</v>
      </c>
      <c r="J3767" s="35" t="s">
        <v>6072</v>
      </c>
      <c r="K3767" s="80">
        <v>4053556757</v>
      </c>
      <c r="M3767" s="158">
        <v>45383</v>
      </c>
      <c r="N3767" s="160">
        <f ca="1">IFERROR(IF(M3767="","", DATEDIF(M3767, TODAY(), "M")),"")</f>
        <v>12</v>
      </c>
      <c r="R3767" s="35" t="s">
        <v>384</v>
      </c>
      <c r="S3767" s="35" t="s">
        <v>6058</v>
      </c>
      <c r="Z3767" s="162">
        <v>55.71</v>
      </c>
      <c r="AA3767" s="163">
        <v>1</v>
      </c>
      <c r="AB3767" s="163">
        <v>0.09</v>
      </c>
      <c r="AD3767" s="162">
        <v>5.01</v>
      </c>
      <c r="AG3767" s="35" t="s">
        <v>6060</v>
      </c>
      <c r="AH3767" s="166" t="str">
        <f t="shared" si="58"/>
        <v>Humana ay64 big file (1).xlsx</v>
      </c>
      <c r="AI3767" s="35" t="s">
        <v>237</v>
      </c>
      <c r="BJ3767" s="162">
        <f>IF(AI3767 = "Advance", AD3767, "")</f>
        <v>5.01</v>
      </c>
      <c r="BK3767" s="171">
        <f>IF(AI3767 = "Advance", 1, "")</f>
        <v>1</v>
      </c>
      <c r="BL3767" s="171" t="str">
        <f>IF(AI3767 = "Chargeback", 1, "")</f>
        <v/>
      </c>
      <c r="BM3767" s="162" t="str">
        <f>IF(AI3767 = "Chargeback", AD3767, "")</f>
        <v/>
      </c>
    </row>
    <row r="3768" spans="1:65">
      <c r="A3768" s="35" t="s">
        <v>298</v>
      </c>
      <c r="B3768" s="35" t="s">
        <v>274</v>
      </c>
      <c r="C3768" s="80">
        <v>1871093</v>
      </c>
      <c r="E3768" s="158">
        <v>45602</v>
      </c>
      <c r="F3768" s="159">
        <v>45602</v>
      </c>
      <c r="G3768" s="35" t="s">
        <v>6071</v>
      </c>
      <c r="H3768" s="35" t="s">
        <v>2262</v>
      </c>
      <c r="I3768" s="35" t="s">
        <v>479</v>
      </c>
      <c r="J3768" s="35" t="s">
        <v>6072</v>
      </c>
      <c r="K3768" s="80">
        <v>2044852983</v>
      </c>
      <c r="M3768" s="158">
        <v>45383</v>
      </c>
      <c r="N3768" s="160">
        <f ca="1">IFERROR(IF(M3768="","", DATEDIF(M3768, TODAY(), "M")),"")</f>
        <v>12</v>
      </c>
      <c r="R3768" s="35" t="s">
        <v>384</v>
      </c>
      <c r="S3768" s="35" t="s">
        <v>6061</v>
      </c>
      <c r="Z3768" s="162">
        <v>14.65</v>
      </c>
      <c r="AA3768" s="163">
        <v>1</v>
      </c>
      <c r="AB3768" s="163">
        <v>0.1</v>
      </c>
      <c r="AD3768" s="162">
        <v>1.47</v>
      </c>
      <c r="AG3768" s="35" t="s">
        <v>6059</v>
      </c>
      <c r="AH3768" s="166" t="str">
        <f t="shared" si="58"/>
        <v>Humana ay64 big file (1).xlsx</v>
      </c>
      <c r="AI3768" s="35" t="s">
        <v>237</v>
      </c>
      <c r="BJ3768" s="162">
        <f>IF(AI3768 = "Advance", AD3768, "")</f>
        <v>1.47</v>
      </c>
      <c r="BK3768" s="171">
        <f>IF(AI3768 = "Advance", 1, "")</f>
        <v>1</v>
      </c>
      <c r="BL3768" s="171" t="str">
        <f>IF(AI3768 = "Chargeback", 1, "")</f>
        <v/>
      </c>
      <c r="BM3768" s="162" t="str">
        <f>IF(AI3768 = "Chargeback", AD3768, "")</f>
        <v/>
      </c>
    </row>
    <row r="3769" spans="1:65">
      <c r="A3769" s="35" t="s">
        <v>298</v>
      </c>
      <c r="B3769" s="35" t="s">
        <v>300</v>
      </c>
      <c r="C3769" s="80">
        <v>1871093</v>
      </c>
      <c r="E3769" s="158">
        <v>45602</v>
      </c>
      <c r="F3769" s="159">
        <v>45602</v>
      </c>
      <c r="G3769" s="35" t="s">
        <v>6071</v>
      </c>
      <c r="H3769" s="35" t="s">
        <v>2262</v>
      </c>
      <c r="I3769" s="35" t="s">
        <v>479</v>
      </c>
      <c r="J3769" s="35" t="s">
        <v>6072</v>
      </c>
      <c r="K3769" s="80">
        <v>3698738474</v>
      </c>
      <c r="M3769" s="158">
        <v>45383</v>
      </c>
      <c r="N3769" s="160">
        <f ca="1">IFERROR(IF(M3769="","", DATEDIF(M3769, TODAY(), "M")),"")</f>
        <v>12</v>
      </c>
      <c r="R3769" s="35" t="s">
        <v>384</v>
      </c>
      <c r="S3769" s="35" t="s">
        <v>6061</v>
      </c>
      <c r="Z3769" s="162">
        <v>14.65</v>
      </c>
      <c r="AA3769" s="163">
        <v>1</v>
      </c>
      <c r="AB3769" s="163">
        <v>0.09</v>
      </c>
      <c r="AD3769" s="162">
        <v>1.32</v>
      </c>
      <c r="AG3769" s="35" t="s">
        <v>6060</v>
      </c>
      <c r="AH3769" s="166" t="str">
        <f t="shared" si="58"/>
        <v>Humana ay64 big file (1).xlsx</v>
      </c>
      <c r="AI3769" s="35" t="s">
        <v>237</v>
      </c>
      <c r="BJ3769" s="162">
        <f>IF(AI3769 = "Advance", AD3769, "")</f>
        <v>1.32</v>
      </c>
      <c r="BK3769" s="171">
        <f>IF(AI3769 = "Advance", 1, "")</f>
        <v>1</v>
      </c>
      <c r="BL3769" s="171" t="str">
        <f>IF(AI3769 = "Chargeback", 1, "")</f>
        <v/>
      </c>
      <c r="BM3769" s="162" t="str">
        <f>IF(AI3769 = "Chargeback", AD3769, "")</f>
        <v/>
      </c>
    </row>
    <row r="3770" spans="1:65">
      <c r="A3770" s="35" t="s">
        <v>302</v>
      </c>
      <c r="B3770" s="35" t="s">
        <v>269</v>
      </c>
      <c r="C3770" s="80">
        <v>1899802</v>
      </c>
      <c r="E3770" s="158">
        <v>45602</v>
      </c>
      <c r="F3770" s="159">
        <v>45602</v>
      </c>
      <c r="G3770" s="35" t="s">
        <v>6073</v>
      </c>
      <c r="H3770" s="35" t="s">
        <v>439</v>
      </c>
      <c r="I3770" s="35" t="s">
        <v>475</v>
      </c>
      <c r="J3770" s="35" t="s">
        <v>1581</v>
      </c>
      <c r="K3770" s="80">
        <v>4240342889</v>
      </c>
      <c r="M3770" s="158">
        <v>45231</v>
      </c>
      <c r="N3770" s="160">
        <f ca="1">IFERROR(IF(M3770="","", DATEDIF(M3770, TODAY(), "M")),"")</f>
        <v>17</v>
      </c>
      <c r="R3770" s="35" t="s">
        <v>384</v>
      </c>
      <c r="S3770" s="35" t="s">
        <v>263</v>
      </c>
      <c r="Z3770" s="162">
        <v>104.32</v>
      </c>
      <c r="AA3770" s="163">
        <v>1</v>
      </c>
      <c r="AB3770" s="163">
        <v>0.22</v>
      </c>
      <c r="AD3770" s="162">
        <v>22.95</v>
      </c>
      <c r="AG3770" s="35" t="s">
        <v>6003</v>
      </c>
      <c r="AH3770" s="166" t="str">
        <f t="shared" si="58"/>
        <v>Humana ay64 big file (1).xlsx</v>
      </c>
      <c r="AI3770" s="35" t="s">
        <v>238</v>
      </c>
      <c r="BJ3770" s="162" t="str">
        <f>IF(AI3770 = "Advance", AD3770, "")</f>
        <v/>
      </c>
      <c r="BK3770" s="171" t="str">
        <f>IF(AI3770 = "Advance", 1, "")</f>
        <v/>
      </c>
      <c r="BL3770" s="171" t="str">
        <f>IF(AI3770 = "Chargeback", 1, "")</f>
        <v/>
      </c>
      <c r="BM3770" s="162" t="str">
        <f>IF(AI3770 = "Chargeback", AD3770, "")</f>
        <v/>
      </c>
    </row>
    <row r="3771" spans="1:65">
      <c r="A3771" s="35" t="s">
        <v>302</v>
      </c>
      <c r="B3771" s="35" t="s">
        <v>269</v>
      </c>
      <c r="C3771" s="80">
        <v>1899802</v>
      </c>
      <c r="E3771" s="158">
        <v>45602</v>
      </c>
      <c r="F3771" s="159">
        <v>45602</v>
      </c>
      <c r="G3771" s="35" t="s">
        <v>6074</v>
      </c>
      <c r="H3771" s="35" t="s">
        <v>2668</v>
      </c>
      <c r="I3771" s="35" t="s">
        <v>420</v>
      </c>
      <c r="J3771" s="35" t="s">
        <v>6075</v>
      </c>
      <c r="K3771" s="80">
        <v>8881610165</v>
      </c>
      <c r="M3771" s="158">
        <v>45231</v>
      </c>
      <c r="N3771" s="160">
        <f ca="1">IFERROR(IF(M3771="","", DATEDIF(M3771, TODAY(), "M")),"")</f>
        <v>17</v>
      </c>
      <c r="R3771" s="35" t="s">
        <v>384</v>
      </c>
      <c r="S3771" s="35" t="s">
        <v>263</v>
      </c>
      <c r="Z3771" s="162">
        <v>75.5</v>
      </c>
      <c r="AA3771" s="163">
        <v>1</v>
      </c>
      <c r="AB3771" s="163">
        <v>0.26</v>
      </c>
      <c r="AD3771" s="162">
        <v>19.63</v>
      </c>
      <c r="AG3771" s="35" t="s">
        <v>6003</v>
      </c>
      <c r="AH3771" s="166" t="str">
        <f t="shared" si="58"/>
        <v>Humana ay64 big file (1).xlsx</v>
      </c>
      <c r="AI3771" s="35" t="s">
        <v>238</v>
      </c>
      <c r="BJ3771" s="162" t="str">
        <f>IF(AI3771 = "Advance", AD3771, "")</f>
        <v/>
      </c>
      <c r="BK3771" s="171" t="str">
        <f>IF(AI3771 = "Advance", 1, "")</f>
        <v/>
      </c>
      <c r="BL3771" s="171" t="str">
        <f>IF(AI3771 = "Chargeback", 1, "")</f>
        <v/>
      </c>
      <c r="BM3771" s="162" t="str">
        <f>IF(AI3771 = "Chargeback", AD3771, "")</f>
        <v/>
      </c>
    </row>
    <row r="3772" spans="1:65">
      <c r="A3772" s="35" t="s">
        <v>302</v>
      </c>
      <c r="B3772" s="35" t="s">
        <v>269</v>
      </c>
      <c r="C3772" s="80">
        <v>1899802</v>
      </c>
      <c r="E3772" s="158">
        <v>45602</v>
      </c>
      <c r="F3772" s="159">
        <v>45602</v>
      </c>
      <c r="G3772" s="35" t="s">
        <v>6076</v>
      </c>
      <c r="H3772" s="35" t="s">
        <v>701</v>
      </c>
      <c r="J3772" s="35" t="s">
        <v>6077</v>
      </c>
      <c r="K3772" s="80">
        <v>1338817089</v>
      </c>
      <c r="M3772" s="158">
        <v>45231</v>
      </c>
      <c r="N3772" s="160">
        <f ca="1">IFERROR(IF(M3772="","", DATEDIF(M3772, TODAY(), "M")),"")</f>
        <v>17</v>
      </c>
      <c r="R3772" s="35" t="s">
        <v>384</v>
      </c>
      <c r="S3772" s="35" t="s">
        <v>263</v>
      </c>
      <c r="Z3772" s="162">
        <v>92.54</v>
      </c>
      <c r="AA3772" s="163">
        <v>1</v>
      </c>
      <c r="AB3772" s="163">
        <v>0.22</v>
      </c>
      <c r="AD3772" s="162">
        <v>20.36</v>
      </c>
      <c r="AG3772" s="35" t="s">
        <v>6003</v>
      </c>
      <c r="AH3772" s="166" t="str">
        <f t="shared" si="58"/>
        <v>Humana ay64 big file (1).xlsx</v>
      </c>
      <c r="AI3772" s="35" t="s">
        <v>238</v>
      </c>
      <c r="BJ3772" s="162" t="str">
        <f>IF(AI3772 = "Advance", AD3772, "")</f>
        <v/>
      </c>
      <c r="BK3772" s="171" t="str">
        <f>IF(AI3772 = "Advance", 1, "")</f>
        <v/>
      </c>
      <c r="BL3772" s="171" t="str">
        <f>IF(AI3772 = "Chargeback", 1, "")</f>
        <v/>
      </c>
      <c r="BM3772" s="162" t="str">
        <f>IF(AI3772 = "Chargeback", AD3772, "")</f>
        <v/>
      </c>
    </row>
    <row r="3773" spans="1:65">
      <c r="A3773" s="35" t="s">
        <v>302</v>
      </c>
      <c r="B3773" s="35" t="s">
        <v>269</v>
      </c>
      <c r="C3773" s="80">
        <v>1899802</v>
      </c>
      <c r="E3773" s="158">
        <v>45602</v>
      </c>
      <c r="F3773" s="159">
        <v>45602</v>
      </c>
      <c r="G3773" s="35" t="s">
        <v>6078</v>
      </c>
      <c r="H3773" s="35" t="s">
        <v>1740</v>
      </c>
      <c r="J3773" s="35" t="s">
        <v>6079</v>
      </c>
      <c r="K3773" s="80">
        <v>7103686652</v>
      </c>
      <c r="M3773" s="158">
        <v>45231</v>
      </c>
      <c r="N3773" s="160">
        <f ca="1">IFERROR(IF(M3773="","", DATEDIF(M3773, TODAY(), "M")),"")</f>
        <v>17</v>
      </c>
      <c r="R3773" s="35" t="s">
        <v>384</v>
      </c>
      <c r="S3773" s="35" t="s">
        <v>263</v>
      </c>
      <c r="Z3773" s="162">
        <v>102.23</v>
      </c>
      <c r="AA3773" s="163">
        <v>1</v>
      </c>
      <c r="AB3773" s="163">
        <v>0.22</v>
      </c>
      <c r="AD3773" s="162">
        <v>22.49</v>
      </c>
      <c r="AG3773" s="35" t="s">
        <v>6003</v>
      </c>
      <c r="AH3773" s="166" t="str">
        <f t="shared" si="58"/>
        <v>Humana ay64 big file (1).xlsx</v>
      </c>
      <c r="AI3773" s="35" t="s">
        <v>238</v>
      </c>
      <c r="BJ3773" s="162" t="str">
        <f>IF(AI3773 = "Advance", AD3773, "")</f>
        <v/>
      </c>
      <c r="BK3773" s="171" t="str">
        <f>IF(AI3773 = "Advance", 1, "")</f>
        <v/>
      </c>
      <c r="BL3773" s="171" t="str">
        <f>IF(AI3773 = "Chargeback", 1, "")</f>
        <v/>
      </c>
      <c r="BM3773" s="162" t="str">
        <f>IF(AI3773 = "Chargeback", AD3773, "")</f>
        <v/>
      </c>
    </row>
    <row r="3774" spans="1:65">
      <c r="A3774" s="35" t="s">
        <v>304</v>
      </c>
      <c r="B3774" s="35" t="s">
        <v>269</v>
      </c>
      <c r="C3774" s="80">
        <v>1914124</v>
      </c>
      <c r="E3774" s="158">
        <v>45602</v>
      </c>
      <c r="F3774" s="159">
        <v>45602</v>
      </c>
      <c r="G3774" s="35" t="s">
        <v>6080</v>
      </c>
      <c r="H3774" s="35" t="s">
        <v>1534</v>
      </c>
      <c r="I3774" s="35" t="s">
        <v>390</v>
      </c>
      <c r="J3774" s="35" t="s">
        <v>6081</v>
      </c>
      <c r="K3774" s="80">
        <v>3193136873</v>
      </c>
      <c r="M3774" s="158">
        <v>45597</v>
      </c>
      <c r="N3774" s="160">
        <f ca="1">IFERROR(IF(M3774="","", DATEDIF(M3774, TODAY(), "M")),"")</f>
        <v>5</v>
      </c>
      <c r="R3774" s="35" t="s">
        <v>384</v>
      </c>
      <c r="S3774" s="35" t="s">
        <v>263</v>
      </c>
      <c r="Z3774" s="162">
        <v>957.48</v>
      </c>
      <c r="AA3774" s="163">
        <v>1</v>
      </c>
      <c r="AB3774" s="163">
        <v>0.26</v>
      </c>
      <c r="AD3774" s="162">
        <v>249</v>
      </c>
      <c r="AG3774" s="35" t="s">
        <v>6049</v>
      </c>
      <c r="AH3774" s="166" t="str">
        <f t="shared" si="58"/>
        <v>Humana ay64 big file (1).xlsx</v>
      </c>
      <c r="AI3774" s="35" t="s">
        <v>237</v>
      </c>
      <c r="BJ3774" s="162">
        <f>IF(AI3774 = "Advance", AD3774, "")</f>
        <v>249</v>
      </c>
      <c r="BK3774" s="171">
        <f>IF(AI3774 = "Advance", 1, "")</f>
        <v>1</v>
      </c>
      <c r="BL3774" s="171" t="str">
        <f>IF(AI3774 = "Chargeback", 1, "")</f>
        <v/>
      </c>
      <c r="BM3774" s="162" t="str">
        <f>IF(AI3774 = "Chargeback", AD3774, "")</f>
        <v/>
      </c>
    </row>
    <row r="3775" spans="1:65">
      <c r="A3775" s="35" t="s">
        <v>304</v>
      </c>
      <c r="B3775" s="35" t="s">
        <v>269</v>
      </c>
      <c r="C3775" s="80">
        <v>1914124</v>
      </c>
      <c r="E3775" s="158">
        <v>45602</v>
      </c>
      <c r="F3775" s="159">
        <v>45602</v>
      </c>
      <c r="G3775" s="35" t="s">
        <v>6082</v>
      </c>
      <c r="H3775" s="35" t="s">
        <v>610</v>
      </c>
      <c r="I3775" s="35" t="s">
        <v>382</v>
      </c>
      <c r="J3775" s="35" t="s">
        <v>6083</v>
      </c>
      <c r="K3775" s="80">
        <v>9799778121</v>
      </c>
      <c r="M3775" s="158">
        <v>45597</v>
      </c>
      <c r="N3775" s="160">
        <f ca="1">IFERROR(IF(M3775="","", DATEDIF(M3775, TODAY(), "M")),"")</f>
        <v>5</v>
      </c>
      <c r="R3775" s="35" t="s">
        <v>384</v>
      </c>
      <c r="S3775" s="35" t="s">
        <v>263</v>
      </c>
      <c r="Z3775" s="162">
        <v>1312.2</v>
      </c>
      <c r="AA3775" s="163">
        <v>1</v>
      </c>
      <c r="AB3775" s="163">
        <v>0.22</v>
      </c>
      <c r="AD3775" s="162">
        <v>288.72000000000003</v>
      </c>
      <c r="AG3775" s="35" t="s">
        <v>6049</v>
      </c>
      <c r="AH3775" s="166" t="str">
        <f t="shared" si="58"/>
        <v>Humana ay64 big file (1).xlsx</v>
      </c>
      <c r="AI3775" s="35" t="s">
        <v>237</v>
      </c>
      <c r="BJ3775" s="162">
        <f>IF(AI3775 = "Advance", AD3775, "")</f>
        <v>288.72000000000003</v>
      </c>
      <c r="BK3775" s="171">
        <f>IF(AI3775 = "Advance", 1, "")</f>
        <v>1</v>
      </c>
      <c r="BL3775" s="171" t="str">
        <f>IF(AI3775 = "Chargeback", 1, "")</f>
        <v/>
      </c>
      <c r="BM3775" s="162" t="str">
        <f>IF(AI3775 = "Chargeback", AD3775, "")</f>
        <v/>
      </c>
    </row>
    <row r="3776" spans="1:65">
      <c r="A3776" s="35" t="s">
        <v>304</v>
      </c>
      <c r="B3776" s="35" t="s">
        <v>269</v>
      </c>
      <c r="C3776" s="80">
        <v>1914124</v>
      </c>
      <c r="E3776" s="158">
        <v>45602</v>
      </c>
      <c r="F3776" s="159">
        <v>45602</v>
      </c>
      <c r="G3776" s="35" t="s">
        <v>6084</v>
      </c>
      <c r="H3776" s="35" t="s">
        <v>852</v>
      </c>
      <c r="I3776" s="35" t="s">
        <v>382</v>
      </c>
      <c r="J3776" s="35" t="s">
        <v>6085</v>
      </c>
      <c r="K3776" s="80">
        <v>8431972205</v>
      </c>
      <c r="M3776" s="158">
        <v>45597</v>
      </c>
      <c r="N3776" s="160">
        <f ca="1">IFERROR(IF(M3776="","", DATEDIF(M3776, TODAY(), "M")),"")</f>
        <v>5</v>
      </c>
      <c r="R3776" s="35" t="s">
        <v>384</v>
      </c>
      <c r="S3776" s="35" t="s">
        <v>263</v>
      </c>
      <c r="Z3776" s="162">
        <v>1868.88</v>
      </c>
      <c r="AA3776" s="163">
        <v>1</v>
      </c>
      <c r="AB3776" s="163">
        <v>0.22</v>
      </c>
      <c r="AD3776" s="162">
        <v>411.12</v>
      </c>
      <c r="AG3776" s="35" t="s">
        <v>6049</v>
      </c>
      <c r="AH3776" s="166" t="str">
        <f t="shared" si="58"/>
        <v>Humana ay64 big file (1).xlsx</v>
      </c>
      <c r="AI3776" s="35" t="s">
        <v>237</v>
      </c>
      <c r="BJ3776" s="162">
        <f>IF(AI3776 = "Advance", AD3776, "")</f>
        <v>411.12</v>
      </c>
      <c r="BK3776" s="171">
        <f>IF(AI3776 = "Advance", 1, "")</f>
        <v>1</v>
      </c>
      <c r="BL3776" s="171" t="str">
        <f>IF(AI3776 = "Chargeback", 1, "")</f>
        <v/>
      </c>
      <c r="BM3776" s="162" t="str">
        <f>IF(AI3776 = "Chargeback", AD3776, "")</f>
        <v/>
      </c>
    </row>
    <row r="3777" spans="1:65">
      <c r="A3777" s="35" t="s">
        <v>304</v>
      </c>
      <c r="B3777" s="35" t="s">
        <v>269</v>
      </c>
      <c r="C3777" s="80">
        <v>1914124</v>
      </c>
      <c r="E3777" s="158">
        <v>45602</v>
      </c>
      <c r="F3777" s="159">
        <v>45602</v>
      </c>
      <c r="G3777" s="35" t="s">
        <v>6086</v>
      </c>
      <c r="H3777" s="35" t="s">
        <v>896</v>
      </c>
      <c r="I3777" s="35" t="s">
        <v>475</v>
      </c>
      <c r="J3777" s="35" t="s">
        <v>681</v>
      </c>
      <c r="K3777" s="80">
        <v>266233996</v>
      </c>
      <c r="M3777" s="158">
        <v>45597</v>
      </c>
      <c r="N3777" s="160">
        <f ca="1">IFERROR(IF(M3777="","", DATEDIF(M3777, TODAY(), "M")),"")</f>
        <v>5</v>
      </c>
      <c r="R3777" s="35" t="s">
        <v>384</v>
      </c>
      <c r="S3777" s="35" t="s">
        <v>263</v>
      </c>
      <c r="Z3777" s="162">
        <v>1102.92</v>
      </c>
      <c r="AA3777" s="163">
        <v>1</v>
      </c>
      <c r="AB3777" s="163">
        <v>0.26</v>
      </c>
      <c r="AD3777" s="162">
        <v>286.8</v>
      </c>
      <c r="AG3777" s="35" t="s">
        <v>6049</v>
      </c>
      <c r="AH3777" s="166" t="str">
        <f t="shared" si="58"/>
        <v>Humana ay64 big file (1).xlsx</v>
      </c>
      <c r="AI3777" s="35" t="s">
        <v>237</v>
      </c>
      <c r="BJ3777" s="162">
        <f>IF(AI3777 = "Advance", AD3777, "")</f>
        <v>286.8</v>
      </c>
      <c r="BK3777" s="171">
        <f>IF(AI3777 = "Advance", 1, "")</f>
        <v>1</v>
      </c>
      <c r="BL3777" s="171" t="str">
        <f>IF(AI3777 = "Chargeback", 1, "")</f>
        <v/>
      </c>
      <c r="BM3777" s="162" t="str">
        <f>IF(AI3777 = "Chargeback", AD3777, "")</f>
        <v/>
      </c>
    </row>
    <row r="3778" spans="1:65">
      <c r="A3778" s="35" t="s">
        <v>304</v>
      </c>
      <c r="B3778" s="35" t="s">
        <v>269</v>
      </c>
      <c r="C3778" s="80">
        <v>1914124</v>
      </c>
      <c r="E3778" s="158">
        <v>45602</v>
      </c>
      <c r="F3778" s="159">
        <v>45602</v>
      </c>
      <c r="G3778" s="35" t="s">
        <v>6087</v>
      </c>
      <c r="H3778" s="35" t="s">
        <v>532</v>
      </c>
      <c r="I3778" s="35" t="s">
        <v>390</v>
      </c>
      <c r="J3778" s="35" t="s">
        <v>6088</v>
      </c>
      <c r="K3778" s="80">
        <v>6441298643</v>
      </c>
      <c r="M3778" s="158">
        <v>45597</v>
      </c>
      <c r="N3778" s="160">
        <f ca="1">IFERROR(IF(M3778="","", DATEDIF(M3778, TODAY(), "M")),"")</f>
        <v>5</v>
      </c>
      <c r="R3778" s="35" t="s">
        <v>384</v>
      </c>
      <c r="S3778" s="35" t="s">
        <v>263</v>
      </c>
      <c r="Z3778" s="162">
        <v>2209.3200000000002</v>
      </c>
      <c r="AA3778" s="163">
        <v>1</v>
      </c>
      <c r="AB3778" s="163">
        <v>0.22</v>
      </c>
      <c r="AD3778" s="162">
        <v>486</v>
      </c>
      <c r="AG3778" s="35" t="s">
        <v>6049</v>
      </c>
      <c r="AH3778" s="166" t="str">
        <f t="shared" ref="AH3778:AH3841" si="59">HYPERLINK("\\tsclient\thindisk\Evan MacGuffie\Humana ay64 big file (1).xlsx", "Humana ay64 big file (1).xlsx")</f>
        <v>Humana ay64 big file (1).xlsx</v>
      </c>
      <c r="AI3778" s="35" t="s">
        <v>237</v>
      </c>
      <c r="BJ3778" s="162">
        <f>IF(AI3778 = "Advance", AD3778, "")</f>
        <v>486</v>
      </c>
      <c r="BK3778" s="171">
        <f>IF(AI3778 = "Advance", 1, "")</f>
        <v>1</v>
      </c>
      <c r="BL3778" s="171" t="str">
        <f>IF(AI3778 = "Chargeback", 1, "")</f>
        <v/>
      </c>
      <c r="BM3778" s="162" t="str">
        <f>IF(AI3778 = "Chargeback", AD3778, "")</f>
        <v/>
      </c>
    </row>
    <row r="3779" spans="1:65">
      <c r="A3779" s="35" t="s">
        <v>304</v>
      </c>
      <c r="B3779" s="35" t="s">
        <v>269</v>
      </c>
      <c r="C3779" s="80">
        <v>1914124</v>
      </c>
      <c r="E3779" s="158">
        <v>45602</v>
      </c>
      <c r="F3779" s="159">
        <v>45602</v>
      </c>
      <c r="G3779" s="35" t="s">
        <v>6089</v>
      </c>
      <c r="H3779" s="35" t="s">
        <v>478</v>
      </c>
      <c r="I3779" s="35" t="s">
        <v>443</v>
      </c>
      <c r="J3779" s="35" t="s">
        <v>907</v>
      </c>
      <c r="K3779" s="80">
        <v>5190888435</v>
      </c>
      <c r="M3779" s="158">
        <v>45597</v>
      </c>
      <c r="N3779" s="160">
        <f ca="1">IFERROR(IF(M3779="","", DATEDIF(M3779, TODAY(), "M")),"")</f>
        <v>5</v>
      </c>
      <c r="R3779" s="35" t="s">
        <v>384</v>
      </c>
      <c r="S3779" s="35" t="s">
        <v>263</v>
      </c>
      <c r="Z3779" s="162">
        <v>1868.88</v>
      </c>
      <c r="AA3779" s="163">
        <v>1</v>
      </c>
      <c r="AB3779" s="163">
        <v>0.22</v>
      </c>
      <c r="AD3779" s="162">
        <v>411.12</v>
      </c>
      <c r="AG3779" s="35" t="s">
        <v>6049</v>
      </c>
      <c r="AH3779" s="166" t="str">
        <f t="shared" si="59"/>
        <v>Humana ay64 big file (1).xlsx</v>
      </c>
      <c r="AI3779" s="35" t="s">
        <v>237</v>
      </c>
      <c r="BJ3779" s="162">
        <f>IF(AI3779 = "Advance", AD3779, "")</f>
        <v>411.12</v>
      </c>
      <c r="BK3779" s="171">
        <f>IF(AI3779 = "Advance", 1, "")</f>
        <v>1</v>
      </c>
      <c r="BL3779" s="171" t="str">
        <f>IF(AI3779 = "Chargeback", 1, "")</f>
        <v/>
      </c>
      <c r="BM3779" s="162" t="str">
        <f>IF(AI3779 = "Chargeback", AD3779, "")</f>
        <v/>
      </c>
    </row>
    <row r="3780" spans="1:65">
      <c r="A3780" s="35" t="s">
        <v>304</v>
      </c>
      <c r="B3780" s="35" t="s">
        <v>266</v>
      </c>
      <c r="C3780" s="80">
        <v>1914124</v>
      </c>
      <c r="E3780" s="158">
        <v>45602</v>
      </c>
      <c r="F3780" s="159">
        <v>45602</v>
      </c>
      <c r="G3780" s="35" t="s">
        <v>6090</v>
      </c>
      <c r="H3780" s="35" t="s">
        <v>1231</v>
      </c>
      <c r="I3780" s="35" t="s">
        <v>390</v>
      </c>
      <c r="J3780" s="35" t="s">
        <v>6091</v>
      </c>
      <c r="K3780" s="80">
        <v>6625448682</v>
      </c>
      <c r="M3780" s="158">
        <v>45597</v>
      </c>
      <c r="N3780" s="160">
        <f ca="1">IFERROR(IF(M3780="","", DATEDIF(M3780, TODAY(), "M")),"")</f>
        <v>5</v>
      </c>
      <c r="R3780" s="35" t="s">
        <v>384</v>
      </c>
      <c r="S3780" s="35" t="s">
        <v>263</v>
      </c>
      <c r="Z3780" s="162">
        <v>1558.08</v>
      </c>
      <c r="AA3780" s="163">
        <v>1</v>
      </c>
      <c r="AB3780" s="163">
        <v>0.03</v>
      </c>
      <c r="AD3780" s="162">
        <v>46.8</v>
      </c>
      <c r="AG3780" s="35" t="s">
        <v>5998</v>
      </c>
      <c r="AH3780" s="166" t="str">
        <f t="shared" si="59"/>
        <v>Humana ay64 big file (1).xlsx</v>
      </c>
      <c r="AI3780" s="35" t="s">
        <v>238</v>
      </c>
      <c r="BJ3780" s="162" t="str">
        <f>IF(AI3780 = "Advance", AD3780, "")</f>
        <v/>
      </c>
      <c r="BK3780" s="171" t="str">
        <f>IF(AI3780 = "Advance", 1, "")</f>
        <v/>
      </c>
      <c r="BL3780" s="171" t="str">
        <f>IF(AI3780 = "Chargeback", 1, "")</f>
        <v/>
      </c>
      <c r="BM3780" s="162" t="str">
        <f>IF(AI3780 = "Chargeback", AD3780, "")</f>
        <v/>
      </c>
    </row>
    <row r="3781" spans="1:65">
      <c r="A3781" s="35" t="s">
        <v>304</v>
      </c>
      <c r="B3781" s="35" t="s">
        <v>269</v>
      </c>
      <c r="C3781" s="80">
        <v>1914124</v>
      </c>
      <c r="E3781" s="158">
        <v>45602</v>
      </c>
      <c r="F3781" s="159">
        <v>45602</v>
      </c>
      <c r="G3781" s="35" t="s">
        <v>6090</v>
      </c>
      <c r="H3781" s="35" t="s">
        <v>1231</v>
      </c>
      <c r="I3781" s="35" t="s">
        <v>390</v>
      </c>
      <c r="J3781" s="35" t="s">
        <v>6091</v>
      </c>
      <c r="K3781" s="80">
        <v>2791422285</v>
      </c>
      <c r="M3781" s="158">
        <v>45597</v>
      </c>
      <c r="N3781" s="160">
        <f ca="1">IFERROR(IF(M3781="","", DATEDIF(M3781, TODAY(), "M")),"")</f>
        <v>5</v>
      </c>
      <c r="R3781" s="35" t="s">
        <v>384</v>
      </c>
      <c r="S3781" s="35" t="s">
        <v>263</v>
      </c>
      <c r="Z3781" s="162">
        <v>1558.08</v>
      </c>
      <c r="AA3781" s="163">
        <v>1</v>
      </c>
      <c r="AB3781" s="163">
        <v>0.22</v>
      </c>
      <c r="AD3781" s="162">
        <v>342.72</v>
      </c>
      <c r="AG3781" s="35" t="s">
        <v>6019</v>
      </c>
      <c r="AH3781" s="166" t="str">
        <f t="shared" si="59"/>
        <v>Humana ay64 big file (1).xlsx</v>
      </c>
      <c r="AI3781" s="35" t="s">
        <v>237</v>
      </c>
      <c r="BJ3781" s="162">
        <f>IF(AI3781 = "Advance", AD3781, "")</f>
        <v>342.72</v>
      </c>
      <c r="BK3781" s="171">
        <f>IF(AI3781 = "Advance", 1, "")</f>
        <v>1</v>
      </c>
      <c r="BL3781" s="171" t="str">
        <f>IF(AI3781 = "Chargeback", 1, "")</f>
        <v/>
      </c>
      <c r="BM3781" s="162" t="str">
        <f>IF(AI3781 = "Chargeback", AD3781, "")</f>
        <v/>
      </c>
    </row>
    <row r="3782" spans="1:65">
      <c r="A3782" s="35" t="s">
        <v>304</v>
      </c>
      <c r="B3782" s="35" t="s">
        <v>266</v>
      </c>
      <c r="C3782" s="80">
        <v>1914124</v>
      </c>
      <c r="E3782" s="158">
        <v>45602</v>
      </c>
      <c r="F3782" s="159">
        <v>45602</v>
      </c>
      <c r="G3782" s="35" t="s">
        <v>6092</v>
      </c>
      <c r="H3782" s="35" t="s">
        <v>478</v>
      </c>
      <c r="J3782" s="35" t="s">
        <v>6093</v>
      </c>
      <c r="K3782" s="80">
        <v>7381183739</v>
      </c>
      <c r="M3782" s="158">
        <v>45597</v>
      </c>
      <c r="N3782" s="160">
        <f ca="1">IFERROR(IF(M3782="","", DATEDIF(M3782, TODAY(), "M")),"")</f>
        <v>5</v>
      </c>
      <c r="R3782" s="35" t="s">
        <v>384</v>
      </c>
      <c r="S3782" s="35" t="s">
        <v>263</v>
      </c>
      <c r="Z3782" s="162">
        <v>949.44</v>
      </c>
      <c r="AA3782" s="163">
        <v>1</v>
      </c>
      <c r="AB3782" s="163">
        <v>0.05</v>
      </c>
      <c r="AD3782" s="162">
        <v>47.52</v>
      </c>
      <c r="AG3782" s="35" t="s">
        <v>5998</v>
      </c>
      <c r="AH3782" s="166" t="str">
        <f t="shared" si="59"/>
        <v>Humana ay64 big file (1).xlsx</v>
      </c>
      <c r="AI3782" s="35" t="s">
        <v>238</v>
      </c>
      <c r="BJ3782" s="162" t="str">
        <f>IF(AI3782 = "Advance", AD3782, "")</f>
        <v/>
      </c>
      <c r="BK3782" s="171" t="str">
        <f>IF(AI3782 = "Advance", 1, "")</f>
        <v/>
      </c>
      <c r="BL3782" s="171" t="str">
        <f>IF(AI3782 = "Chargeback", 1, "")</f>
        <v/>
      </c>
      <c r="BM3782" s="162" t="str">
        <f>IF(AI3782 = "Chargeback", AD3782, "")</f>
        <v/>
      </c>
    </row>
    <row r="3783" spans="1:65">
      <c r="A3783" s="35" t="s">
        <v>304</v>
      </c>
      <c r="B3783" s="35" t="s">
        <v>269</v>
      </c>
      <c r="C3783" s="80">
        <v>1914124</v>
      </c>
      <c r="E3783" s="158">
        <v>45602</v>
      </c>
      <c r="F3783" s="159">
        <v>45602</v>
      </c>
      <c r="G3783" s="35" t="s">
        <v>6092</v>
      </c>
      <c r="H3783" s="35" t="s">
        <v>478</v>
      </c>
      <c r="J3783" s="35" t="s">
        <v>6093</v>
      </c>
      <c r="K3783" s="80">
        <v>6105551314</v>
      </c>
      <c r="M3783" s="158">
        <v>45597</v>
      </c>
      <c r="N3783" s="160">
        <f ca="1">IFERROR(IF(M3783="","", DATEDIF(M3783, TODAY(), "M")),"")</f>
        <v>5</v>
      </c>
      <c r="R3783" s="35" t="s">
        <v>384</v>
      </c>
      <c r="S3783" s="35" t="s">
        <v>263</v>
      </c>
      <c r="Z3783" s="162">
        <v>949.44</v>
      </c>
      <c r="AA3783" s="163">
        <v>1</v>
      </c>
      <c r="AB3783" s="163">
        <v>0.26</v>
      </c>
      <c r="AD3783" s="162">
        <v>246.84</v>
      </c>
      <c r="AG3783" s="35" t="s">
        <v>6019</v>
      </c>
      <c r="AH3783" s="166" t="str">
        <f t="shared" si="59"/>
        <v>Humana ay64 big file (1).xlsx</v>
      </c>
      <c r="AI3783" s="35" t="s">
        <v>237</v>
      </c>
      <c r="BJ3783" s="162">
        <f>IF(AI3783 = "Advance", AD3783, "")</f>
        <v>246.84</v>
      </c>
      <c r="BK3783" s="171">
        <f>IF(AI3783 = "Advance", 1, "")</f>
        <v>1</v>
      </c>
      <c r="BL3783" s="171" t="str">
        <f>IF(AI3783 = "Chargeback", 1, "")</f>
        <v/>
      </c>
      <c r="BM3783" s="162" t="str">
        <f>IF(AI3783 = "Chargeback", AD3783, "")</f>
        <v/>
      </c>
    </row>
    <row r="3784" spans="1:65">
      <c r="A3784" s="35" t="s">
        <v>304</v>
      </c>
      <c r="B3784" s="35" t="s">
        <v>275</v>
      </c>
      <c r="C3784" s="80">
        <v>1914124</v>
      </c>
      <c r="E3784" s="158">
        <v>45602</v>
      </c>
      <c r="F3784" s="159">
        <v>45602</v>
      </c>
      <c r="G3784" s="35" t="s">
        <v>6094</v>
      </c>
      <c r="H3784" s="35" t="s">
        <v>860</v>
      </c>
      <c r="J3784" s="35" t="s">
        <v>6095</v>
      </c>
      <c r="K3784" s="80">
        <v>110126221</v>
      </c>
      <c r="M3784" s="158">
        <v>45404</v>
      </c>
      <c r="N3784" s="160">
        <f ca="1">IFERROR(IF(M3784="","", DATEDIF(M3784, TODAY(), "M")),"")</f>
        <v>11</v>
      </c>
      <c r="R3784" s="35" t="s">
        <v>384</v>
      </c>
      <c r="S3784" s="35" t="s">
        <v>6058</v>
      </c>
      <c r="Z3784" s="162">
        <v>177.9</v>
      </c>
      <c r="AA3784" s="163">
        <v>1</v>
      </c>
      <c r="AB3784" s="163">
        <v>0.1</v>
      </c>
      <c r="AD3784" s="162">
        <v>17.79</v>
      </c>
      <c r="AG3784" s="35" t="s">
        <v>6059</v>
      </c>
      <c r="AH3784" s="166" t="str">
        <f t="shared" si="59"/>
        <v>Humana ay64 big file (1).xlsx</v>
      </c>
      <c r="AI3784" s="35" t="s">
        <v>237</v>
      </c>
      <c r="BJ3784" s="162">
        <f>IF(AI3784 = "Advance", AD3784, "")</f>
        <v>17.79</v>
      </c>
      <c r="BK3784" s="171">
        <f>IF(AI3784 = "Advance", 1, "")</f>
        <v>1</v>
      </c>
      <c r="BL3784" s="171" t="str">
        <f>IF(AI3784 = "Chargeback", 1, "")</f>
        <v/>
      </c>
      <c r="BM3784" s="162" t="str">
        <f>IF(AI3784 = "Chargeback", AD3784, "")</f>
        <v/>
      </c>
    </row>
    <row r="3785" spans="1:65">
      <c r="A3785" s="35" t="s">
        <v>304</v>
      </c>
      <c r="B3785" s="35" t="s">
        <v>299</v>
      </c>
      <c r="C3785" s="80">
        <v>1914124</v>
      </c>
      <c r="E3785" s="158">
        <v>45602</v>
      </c>
      <c r="F3785" s="159">
        <v>45602</v>
      </c>
      <c r="G3785" s="35" t="s">
        <v>6094</v>
      </c>
      <c r="H3785" s="35" t="s">
        <v>860</v>
      </c>
      <c r="J3785" s="35" t="s">
        <v>6095</v>
      </c>
      <c r="K3785" s="80">
        <v>5045108523</v>
      </c>
      <c r="M3785" s="158">
        <v>45404</v>
      </c>
      <c r="N3785" s="160">
        <f ca="1">IFERROR(IF(M3785="","", DATEDIF(M3785, TODAY(), "M")),"")</f>
        <v>11</v>
      </c>
      <c r="R3785" s="35" t="s">
        <v>384</v>
      </c>
      <c r="S3785" s="35" t="s">
        <v>6058</v>
      </c>
      <c r="Z3785" s="162">
        <v>177.9</v>
      </c>
      <c r="AA3785" s="163">
        <v>1</v>
      </c>
      <c r="AB3785" s="163">
        <v>0.09</v>
      </c>
      <c r="AD3785" s="162">
        <v>16.010000000000002</v>
      </c>
      <c r="AG3785" s="35" t="s">
        <v>6060</v>
      </c>
      <c r="AH3785" s="166" t="str">
        <f t="shared" si="59"/>
        <v>Humana ay64 big file (1).xlsx</v>
      </c>
      <c r="AI3785" s="35" t="s">
        <v>237</v>
      </c>
      <c r="BJ3785" s="162">
        <f>IF(AI3785 = "Advance", AD3785, "")</f>
        <v>16.010000000000002</v>
      </c>
      <c r="BK3785" s="171">
        <f>IF(AI3785 = "Advance", 1, "")</f>
        <v>1</v>
      </c>
      <c r="BL3785" s="171" t="str">
        <f>IF(AI3785 = "Chargeback", 1, "")</f>
        <v/>
      </c>
      <c r="BM3785" s="162" t="str">
        <f>IF(AI3785 = "Chargeback", AD3785, "")</f>
        <v/>
      </c>
    </row>
    <row r="3786" spans="1:65">
      <c r="A3786" s="35" t="s">
        <v>304</v>
      </c>
      <c r="B3786" s="35" t="s">
        <v>275</v>
      </c>
      <c r="C3786" s="80">
        <v>1914124</v>
      </c>
      <c r="E3786" s="158">
        <v>45602</v>
      </c>
      <c r="F3786" s="159">
        <v>45602</v>
      </c>
      <c r="G3786" s="35" t="s">
        <v>6096</v>
      </c>
      <c r="H3786" s="35" t="s">
        <v>532</v>
      </c>
      <c r="I3786" s="35" t="s">
        <v>443</v>
      </c>
      <c r="J3786" s="35" t="s">
        <v>6097</v>
      </c>
      <c r="K3786" s="80">
        <v>4534286768</v>
      </c>
      <c r="M3786" s="158">
        <v>45383</v>
      </c>
      <c r="N3786" s="160">
        <f ca="1">IFERROR(IF(M3786="","", DATEDIF(M3786, TODAY(), "M")),"")</f>
        <v>12</v>
      </c>
      <c r="R3786" s="35" t="s">
        <v>384</v>
      </c>
      <c r="S3786" s="35" t="s">
        <v>6058</v>
      </c>
      <c r="Z3786" s="162">
        <v>102.63</v>
      </c>
      <c r="AA3786" s="163">
        <v>1</v>
      </c>
      <c r="AB3786" s="163">
        <v>0.1</v>
      </c>
      <c r="AD3786" s="162">
        <v>10.26</v>
      </c>
      <c r="AG3786" s="35" t="s">
        <v>6059</v>
      </c>
      <c r="AH3786" s="166" t="str">
        <f t="shared" si="59"/>
        <v>Humana ay64 big file (1).xlsx</v>
      </c>
      <c r="AI3786" s="35" t="s">
        <v>237</v>
      </c>
      <c r="BJ3786" s="162">
        <f>IF(AI3786 = "Advance", AD3786, "")</f>
        <v>10.26</v>
      </c>
      <c r="BK3786" s="171">
        <f>IF(AI3786 = "Advance", 1, "")</f>
        <v>1</v>
      </c>
      <c r="BL3786" s="171" t="str">
        <f>IF(AI3786 = "Chargeback", 1, "")</f>
        <v/>
      </c>
      <c r="BM3786" s="162" t="str">
        <f>IF(AI3786 = "Chargeback", AD3786, "")</f>
        <v/>
      </c>
    </row>
    <row r="3787" spans="1:65">
      <c r="A3787" s="35" t="s">
        <v>304</v>
      </c>
      <c r="B3787" s="35" t="s">
        <v>275</v>
      </c>
      <c r="C3787" s="80">
        <v>1914124</v>
      </c>
      <c r="E3787" s="158">
        <v>45602</v>
      </c>
      <c r="F3787" s="159">
        <v>45602</v>
      </c>
      <c r="G3787" s="35" t="s">
        <v>6098</v>
      </c>
      <c r="H3787" s="35" t="s">
        <v>667</v>
      </c>
      <c r="J3787" s="35" t="s">
        <v>4272</v>
      </c>
      <c r="K3787" s="80">
        <v>9056268050</v>
      </c>
      <c r="M3787" s="158">
        <v>45356</v>
      </c>
      <c r="N3787" s="160">
        <f ca="1">IFERROR(IF(M3787="","", DATEDIF(M3787, TODAY(), "M")),"")</f>
        <v>13</v>
      </c>
      <c r="R3787" s="35" t="s">
        <v>384</v>
      </c>
      <c r="S3787" s="35" t="s">
        <v>6058</v>
      </c>
      <c r="Z3787" s="162">
        <v>55.71</v>
      </c>
      <c r="AA3787" s="163">
        <v>1</v>
      </c>
      <c r="AB3787" s="163">
        <v>0.1</v>
      </c>
      <c r="AD3787" s="162">
        <v>5.57</v>
      </c>
      <c r="AG3787" s="35" t="s">
        <v>6059</v>
      </c>
      <c r="AH3787" s="166" t="str">
        <f t="shared" si="59"/>
        <v>Humana ay64 big file (1).xlsx</v>
      </c>
      <c r="AI3787" s="35" t="s">
        <v>237</v>
      </c>
      <c r="BJ3787" s="162">
        <f>IF(AI3787 = "Advance", AD3787, "")</f>
        <v>5.57</v>
      </c>
      <c r="BK3787" s="171">
        <f>IF(AI3787 = "Advance", 1, "")</f>
        <v>1</v>
      </c>
      <c r="BL3787" s="171" t="str">
        <f>IF(AI3787 = "Chargeback", 1, "")</f>
        <v/>
      </c>
      <c r="BM3787" s="162" t="str">
        <f>IF(AI3787 = "Chargeback", AD3787, "")</f>
        <v/>
      </c>
    </row>
    <row r="3788" spans="1:65">
      <c r="A3788" s="35" t="s">
        <v>260</v>
      </c>
      <c r="B3788" s="35" t="s">
        <v>269</v>
      </c>
      <c r="C3788" s="80">
        <v>1462792</v>
      </c>
      <c r="E3788" s="158">
        <v>45609</v>
      </c>
      <c r="F3788" s="159">
        <v>45609</v>
      </c>
      <c r="G3788" s="35" t="s">
        <v>6099</v>
      </c>
      <c r="H3788" s="35" t="s">
        <v>683</v>
      </c>
      <c r="I3788" s="35" t="s">
        <v>430</v>
      </c>
      <c r="J3788" s="35" t="s">
        <v>6100</v>
      </c>
      <c r="K3788" s="80">
        <v>6811314438</v>
      </c>
      <c r="M3788" s="158">
        <v>45200</v>
      </c>
      <c r="N3788" s="160">
        <f ca="1">IFERROR(IF(M3788="","", DATEDIF(M3788, TODAY(), "M")),"")</f>
        <v>18</v>
      </c>
      <c r="R3788" s="35" t="s">
        <v>384</v>
      </c>
      <c r="S3788" s="35" t="s">
        <v>263</v>
      </c>
      <c r="Z3788" s="162">
        <v>240.39</v>
      </c>
      <c r="AA3788" s="163">
        <v>1</v>
      </c>
      <c r="AB3788" s="163">
        <v>0.03</v>
      </c>
      <c r="AD3788" s="162">
        <v>7.21</v>
      </c>
      <c r="AG3788" s="35" t="s">
        <v>6101</v>
      </c>
      <c r="AH3788" s="166" t="str">
        <f t="shared" si="59"/>
        <v>Humana ay64 big file (1).xlsx</v>
      </c>
      <c r="AI3788" s="35" t="s">
        <v>238</v>
      </c>
      <c r="BJ3788" s="162" t="str">
        <f>IF(AI3788 = "Advance", AD3788, "")</f>
        <v/>
      </c>
      <c r="BK3788" s="171" t="str">
        <f>IF(AI3788 = "Advance", 1, "")</f>
        <v/>
      </c>
      <c r="BL3788" s="171" t="str">
        <f>IF(AI3788 = "Chargeback", 1, "")</f>
        <v/>
      </c>
      <c r="BM3788" s="162" t="str">
        <f>IF(AI3788 = "Chargeback", AD3788, "")</f>
        <v/>
      </c>
    </row>
    <row r="3789" spans="1:65">
      <c r="A3789" s="35" t="s">
        <v>260</v>
      </c>
      <c r="B3789" s="35" t="s">
        <v>269</v>
      </c>
      <c r="C3789" s="80">
        <v>1462792</v>
      </c>
      <c r="E3789" s="158">
        <v>45609</v>
      </c>
      <c r="F3789" s="159">
        <v>45609</v>
      </c>
      <c r="G3789" s="35" t="s">
        <v>6102</v>
      </c>
      <c r="H3789" s="35" t="s">
        <v>1352</v>
      </c>
      <c r="I3789" s="35" t="s">
        <v>479</v>
      </c>
      <c r="J3789" s="35" t="s">
        <v>913</v>
      </c>
      <c r="K3789" s="80">
        <v>2163766243</v>
      </c>
      <c r="M3789" s="158">
        <v>45231</v>
      </c>
      <c r="N3789" s="160">
        <f ca="1">IFERROR(IF(M3789="","", DATEDIF(M3789, TODAY(), "M")),"")</f>
        <v>17</v>
      </c>
      <c r="R3789" s="35" t="s">
        <v>384</v>
      </c>
      <c r="S3789" s="35" t="s">
        <v>263</v>
      </c>
      <c r="Z3789" s="162">
        <v>149.65</v>
      </c>
      <c r="AA3789" s="163">
        <v>1</v>
      </c>
      <c r="AB3789" s="163">
        <v>0.05</v>
      </c>
      <c r="AD3789" s="162">
        <v>7.48</v>
      </c>
      <c r="AG3789" s="35" t="s">
        <v>6101</v>
      </c>
      <c r="AH3789" s="166" t="str">
        <f t="shared" si="59"/>
        <v>Humana ay64 big file (1).xlsx</v>
      </c>
      <c r="AI3789" s="35" t="s">
        <v>238</v>
      </c>
      <c r="BJ3789" s="162" t="str">
        <f>IF(AI3789 = "Advance", AD3789, "")</f>
        <v/>
      </c>
      <c r="BK3789" s="171" t="str">
        <f>IF(AI3789 = "Advance", 1, "")</f>
        <v/>
      </c>
      <c r="BL3789" s="171" t="str">
        <f>IF(AI3789 = "Chargeback", 1, "")</f>
        <v/>
      </c>
      <c r="BM3789" s="162" t="str">
        <f>IF(AI3789 = "Chargeback", AD3789, "")</f>
        <v/>
      </c>
    </row>
    <row r="3790" spans="1:65">
      <c r="A3790" s="35" t="s">
        <v>260</v>
      </c>
      <c r="B3790" s="35" t="s">
        <v>269</v>
      </c>
      <c r="C3790" s="80">
        <v>1462792</v>
      </c>
      <c r="E3790" s="158">
        <v>45609</v>
      </c>
      <c r="F3790" s="159">
        <v>45609</v>
      </c>
      <c r="G3790" s="35" t="s">
        <v>6103</v>
      </c>
      <c r="H3790" s="35" t="s">
        <v>439</v>
      </c>
      <c r="I3790" s="35" t="s">
        <v>420</v>
      </c>
      <c r="J3790" s="35" t="s">
        <v>6104</v>
      </c>
      <c r="K3790" s="80">
        <v>1230737839</v>
      </c>
      <c r="M3790" s="158">
        <v>45231</v>
      </c>
      <c r="N3790" s="160">
        <f ca="1">IFERROR(IF(M3790="","", DATEDIF(M3790, TODAY(), "M")),"")</f>
        <v>17</v>
      </c>
      <c r="R3790" s="35" t="s">
        <v>384</v>
      </c>
      <c r="S3790" s="35" t="s">
        <v>263</v>
      </c>
      <c r="Z3790" s="162">
        <v>147.72999999999999</v>
      </c>
      <c r="AA3790" s="163">
        <v>1</v>
      </c>
      <c r="AB3790" s="163">
        <v>0.05</v>
      </c>
      <c r="AD3790" s="162">
        <v>7.39</v>
      </c>
      <c r="AG3790" s="35" t="s">
        <v>6101</v>
      </c>
      <c r="AH3790" s="166" t="str">
        <f t="shared" si="59"/>
        <v>Humana ay64 big file (1).xlsx</v>
      </c>
      <c r="AI3790" s="35" t="s">
        <v>238</v>
      </c>
      <c r="BJ3790" s="162" t="str">
        <f>IF(AI3790 = "Advance", AD3790, "")</f>
        <v/>
      </c>
      <c r="BK3790" s="171" t="str">
        <f>IF(AI3790 = "Advance", 1, "")</f>
        <v/>
      </c>
      <c r="BL3790" s="171" t="str">
        <f>IF(AI3790 = "Chargeback", 1, "")</f>
        <v/>
      </c>
      <c r="BM3790" s="162" t="str">
        <f>IF(AI3790 = "Chargeback", AD3790, "")</f>
        <v/>
      </c>
    </row>
    <row r="3791" spans="1:65">
      <c r="A3791" s="35" t="s">
        <v>260</v>
      </c>
      <c r="B3791" s="35" t="s">
        <v>269</v>
      </c>
      <c r="C3791" s="80">
        <v>1462792</v>
      </c>
      <c r="E3791" s="158">
        <v>45609</v>
      </c>
      <c r="F3791" s="159">
        <v>45609</v>
      </c>
      <c r="G3791" s="35" t="s">
        <v>6105</v>
      </c>
      <c r="H3791" s="35" t="s">
        <v>731</v>
      </c>
      <c r="I3791" s="35" t="s">
        <v>674</v>
      </c>
      <c r="J3791" s="35" t="s">
        <v>2186</v>
      </c>
      <c r="K3791" s="80">
        <v>1491899277</v>
      </c>
      <c r="M3791" s="158">
        <v>45231</v>
      </c>
      <c r="N3791" s="160">
        <f ca="1">IFERROR(IF(M3791="","", DATEDIF(M3791, TODAY(), "M")),"")</f>
        <v>17</v>
      </c>
      <c r="R3791" s="35" t="s">
        <v>384</v>
      </c>
      <c r="S3791" s="35" t="s">
        <v>263</v>
      </c>
      <c r="Z3791" s="162">
        <v>147.72999999999999</v>
      </c>
      <c r="AA3791" s="163">
        <v>1</v>
      </c>
      <c r="AB3791" s="163">
        <v>0.05</v>
      </c>
      <c r="AD3791" s="162">
        <v>7.39</v>
      </c>
      <c r="AG3791" s="35" t="s">
        <v>6101</v>
      </c>
      <c r="AH3791" s="166" t="str">
        <f t="shared" si="59"/>
        <v>Humana ay64 big file (1).xlsx</v>
      </c>
      <c r="AI3791" s="35" t="s">
        <v>238</v>
      </c>
      <c r="BJ3791" s="162" t="str">
        <f>IF(AI3791 = "Advance", AD3791, "")</f>
        <v/>
      </c>
      <c r="BK3791" s="171" t="str">
        <f>IF(AI3791 = "Advance", 1, "")</f>
        <v/>
      </c>
      <c r="BL3791" s="171" t="str">
        <f>IF(AI3791 = "Chargeback", 1, "")</f>
        <v/>
      </c>
      <c r="BM3791" s="162" t="str">
        <f>IF(AI3791 = "Chargeback", AD3791, "")</f>
        <v/>
      </c>
    </row>
    <row r="3792" spans="1:65">
      <c r="A3792" s="35" t="s">
        <v>260</v>
      </c>
      <c r="B3792" s="35" t="s">
        <v>269</v>
      </c>
      <c r="C3792" s="80">
        <v>1462792</v>
      </c>
      <c r="E3792" s="158">
        <v>45609</v>
      </c>
      <c r="F3792" s="159">
        <v>45609</v>
      </c>
      <c r="G3792" s="35" t="s">
        <v>6106</v>
      </c>
      <c r="H3792" s="35" t="s">
        <v>6107</v>
      </c>
      <c r="I3792" s="35" t="s">
        <v>472</v>
      </c>
      <c r="J3792" s="35" t="s">
        <v>2186</v>
      </c>
      <c r="K3792" s="80">
        <v>9942125153</v>
      </c>
      <c r="M3792" s="158">
        <v>45231</v>
      </c>
      <c r="N3792" s="160">
        <f ca="1">IFERROR(IF(M3792="","", DATEDIF(M3792, TODAY(), "M")),"")</f>
        <v>17</v>
      </c>
      <c r="R3792" s="35" t="s">
        <v>384</v>
      </c>
      <c r="S3792" s="35" t="s">
        <v>263</v>
      </c>
      <c r="Z3792" s="162">
        <v>175.58</v>
      </c>
      <c r="AA3792" s="163">
        <v>1</v>
      </c>
      <c r="AB3792" s="163">
        <v>0.05</v>
      </c>
      <c r="AD3792" s="162">
        <v>8.7799999999999994</v>
      </c>
      <c r="AG3792" s="35" t="s">
        <v>6101</v>
      </c>
      <c r="AH3792" s="166" t="str">
        <f t="shared" si="59"/>
        <v>Humana ay64 big file (1).xlsx</v>
      </c>
      <c r="AI3792" s="35" t="s">
        <v>238</v>
      </c>
      <c r="BJ3792" s="162" t="str">
        <f>IF(AI3792 = "Advance", AD3792, "")</f>
        <v/>
      </c>
      <c r="BK3792" s="171" t="str">
        <f>IF(AI3792 = "Advance", 1, "")</f>
        <v/>
      </c>
      <c r="BL3792" s="171" t="str">
        <f>IF(AI3792 = "Chargeback", 1, "")</f>
        <v/>
      </c>
      <c r="BM3792" s="162" t="str">
        <f>IF(AI3792 = "Chargeback", AD3792, "")</f>
        <v/>
      </c>
    </row>
    <row r="3793" spans="1:65">
      <c r="A3793" s="35" t="s">
        <v>260</v>
      </c>
      <c r="B3793" s="35" t="s">
        <v>269</v>
      </c>
      <c r="C3793" s="80">
        <v>1462792</v>
      </c>
      <c r="E3793" s="158">
        <v>45609</v>
      </c>
      <c r="F3793" s="159">
        <v>45609</v>
      </c>
      <c r="G3793" s="35" t="s">
        <v>6108</v>
      </c>
      <c r="H3793" s="35" t="s">
        <v>726</v>
      </c>
      <c r="I3793" s="35" t="s">
        <v>465</v>
      </c>
      <c r="J3793" s="35" t="s">
        <v>6109</v>
      </c>
      <c r="K3793" s="80">
        <v>5218130438</v>
      </c>
      <c r="M3793" s="158">
        <v>45231</v>
      </c>
      <c r="N3793" s="160">
        <f ca="1">IFERROR(IF(M3793="","", DATEDIF(M3793, TODAY(), "M")),"")</f>
        <v>17</v>
      </c>
      <c r="R3793" s="35" t="s">
        <v>384</v>
      </c>
      <c r="S3793" s="35" t="s">
        <v>263</v>
      </c>
      <c r="Z3793" s="162">
        <v>110.61</v>
      </c>
      <c r="AA3793" s="163">
        <v>1</v>
      </c>
      <c r="AB3793" s="163">
        <v>0.05</v>
      </c>
      <c r="AD3793" s="162">
        <v>5.53</v>
      </c>
      <c r="AG3793" s="35" t="s">
        <v>6101</v>
      </c>
      <c r="AH3793" s="166" t="str">
        <f t="shared" si="59"/>
        <v>Humana ay64 big file (1).xlsx</v>
      </c>
      <c r="AI3793" s="35" t="s">
        <v>238</v>
      </c>
      <c r="BJ3793" s="162" t="str">
        <f>IF(AI3793 = "Advance", AD3793, "")</f>
        <v/>
      </c>
      <c r="BK3793" s="171" t="str">
        <f>IF(AI3793 = "Advance", 1, "")</f>
        <v/>
      </c>
      <c r="BL3793" s="171" t="str">
        <f>IF(AI3793 = "Chargeback", 1, "")</f>
        <v/>
      </c>
      <c r="BM3793" s="162" t="str">
        <f>IF(AI3793 = "Chargeback", AD3793, "")</f>
        <v/>
      </c>
    </row>
    <row r="3794" spans="1:65">
      <c r="A3794" s="35" t="s">
        <v>260</v>
      </c>
      <c r="B3794" s="35" t="s">
        <v>269</v>
      </c>
      <c r="C3794" s="80">
        <v>1462792</v>
      </c>
      <c r="E3794" s="158">
        <v>45609</v>
      </c>
      <c r="F3794" s="159">
        <v>45609</v>
      </c>
      <c r="G3794" s="35" t="s">
        <v>6110</v>
      </c>
      <c r="H3794" s="35" t="s">
        <v>653</v>
      </c>
      <c r="I3794" s="35" t="s">
        <v>390</v>
      </c>
      <c r="J3794" s="35" t="s">
        <v>2576</v>
      </c>
      <c r="K3794" s="80">
        <v>8415447119</v>
      </c>
      <c r="M3794" s="158">
        <v>45231</v>
      </c>
      <c r="N3794" s="160">
        <f ca="1">IFERROR(IF(M3794="","", DATEDIF(M3794, TODAY(), "M")),"")</f>
        <v>17</v>
      </c>
      <c r="R3794" s="35" t="s">
        <v>384</v>
      </c>
      <c r="S3794" s="35" t="s">
        <v>263</v>
      </c>
      <c r="Z3794" s="162">
        <v>115.56</v>
      </c>
      <c r="AA3794" s="163">
        <v>1</v>
      </c>
      <c r="AB3794" s="163">
        <v>0.05</v>
      </c>
      <c r="AD3794" s="162">
        <v>5.78</v>
      </c>
      <c r="AG3794" s="35" t="s">
        <v>6101</v>
      </c>
      <c r="AH3794" s="166" t="str">
        <f t="shared" si="59"/>
        <v>Humana ay64 big file (1).xlsx</v>
      </c>
      <c r="AI3794" s="35" t="s">
        <v>238</v>
      </c>
      <c r="BJ3794" s="162" t="str">
        <f>IF(AI3794 = "Advance", AD3794, "")</f>
        <v/>
      </c>
      <c r="BK3794" s="171" t="str">
        <f>IF(AI3794 = "Advance", 1, "")</f>
        <v/>
      </c>
      <c r="BL3794" s="171" t="str">
        <f>IF(AI3794 = "Chargeback", 1, "")</f>
        <v/>
      </c>
      <c r="BM3794" s="162" t="str">
        <f>IF(AI3794 = "Chargeback", AD3794, "")</f>
        <v/>
      </c>
    </row>
    <row r="3795" spans="1:65">
      <c r="A3795" s="35" t="s">
        <v>260</v>
      </c>
      <c r="B3795" s="35" t="s">
        <v>269</v>
      </c>
      <c r="C3795" s="80">
        <v>1462792</v>
      </c>
      <c r="E3795" s="158">
        <v>45609</v>
      </c>
      <c r="F3795" s="159">
        <v>45609</v>
      </c>
      <c r="G3795" s="35" t="s">
        <v>6111</v>
      </c>
      <c r="H3795" s="35" t="s">
        <v>954</v>
      </c>
      <c r="I3795" s="35" t="s">
        <v>443</v>
      </c>
      <c r="J3795" s="35" t="s">
        <v>6112</v>
      </c>
      <c r="K3795" s="80">
        <v>575133027</v>
      </c>
      <c r="M3795" s="158">
        <v>45231</v>
      </c>
      <c r="N3795" s="160">
        <f ca="1">IFERROR(IF(M3795="","", DATEDIF(M3795, TODAY(), "M")),"")</f>
        <v>17</v>
      </c>
      <c r="R3795" s="35" t="s">
        <v>384</v>
      </c>
      <c r="S3795" s="35" t="s">
        <v>263</v>
      </c>
      <c r="Z3795" s="162">
        <v>179.02</v>
      </c>
      <c r="AA3795" s="163">
        <v>1</v>
      </c>
      <c r="AB3795" s="163">
        <v>0.05</v>
      </c>
      <c r="AD3795" s="162">
        <v>8.9499999999999993</v>
      </c>
      <c r="AG3795" s="35" t="s">
        <v>6101</v>
      </c>
      <c r="AH3795" s="166" t="str">
        <f t="shared" si="59"/>
        <v>Humana ay64 big file (1).xlsx</v>
      </c>
      <c r="AI3795" s="35" t="s">
        <v>238</v>
      </c>
      <c r="BJ3795" s="162" t="str">
        <f>IF(AI3795 = "Advance", AD3795, "")</f>
        <v/>
      </c>
      <c r="BK3795" s="171" t="str">
        <f>IF(AI3795 = "Advance", 1, "")</f>
        <v/>
      </c>
      <c r="BL3795" s="171" t="str">
        <f>IF(AI3795 = "Chargeback", 1, "")</f>
        <v/>
      </c>
      <c r="BM3795" s="162" t="str">
        <f>IF(AI3795 = "Chargeback", AD3795, "")</f>
        <v/>
      </c>
    </row>
    <row r="3796" spans="1:65">
      <c r="A3796" s="35" t="s">
        <v>260</v>
      </c>
      <c r="B3796" s="35" t="s">
        <v>269</v>
      </c>
      <c r="C3796" s="80">
        <v>1462792</v>
      </c>
      <c r="E3796" s="158">
        <v>45609</v>
      </c>
      <c r="F3796" s="159">
        <v>45609</v>
      </c>
      <c r="G3796" s="35" t="s">
        <v>6113</v>
      </c>
      <c r="H3796" s="35" t="s">
        <v>852</v>
      </c>
      <c r="I3796" s="35" t="s">
        <v>430</v>
      </c>
      <c r="J3796" s="35" t="s">
        <v>681</v>
      </c>
      <c r="K3796" s="80">
        <v>242808401</v>
      </c>
      <c r="M3796" s="158">
        <v>45231</v>
      </c>
      <c r="N3796" s="160">
        <f ca="1">IFERROR(IF(M3796="","", DATEDIF(M3796, TODAY(), "M")),"")</f>
        <v>17</v>
      </c>
      <c r="R3796" s="35" t="s">
        <v>384</v>
      </c>
      <c r="S3796" s="35" t="s">
        <v>263</v>
      </c>
      <c r="Z3796" s="162">
        <v>145.24</v>
      </c>
      <c r="AA3796" s="163">
        <v>1</v>
      </c>
      <c r="AB3796" s="163">
        <v>0.05</v>
      </c>
      <c r="AD3796" s="162">
        <v>7.26</v>
      </c>
      <c r="AG3796" s="35" t="s">
        <v>6101</v>
      </c>
      <c r="AH3796" s="166" t="str">
        <f t="shared" si="59"/>
        <v>Humana ay64 big file (1).xlsx</v>
      </c>
      <c r="AI3796" s="35" t="s">
        <v>238</v>
      </c>
      <c r="BJ3796" s="162" t="str">
        <f>IF(AI3796 = "Advance", AD3796, "")</f>
        <v/>
      </c>
      <c r="BK3796" s="171" t="str">
        <f>IF(AI3796 = "Advance", 1, "")</f>
        <v/>
      </c>
      <c r="BL3796" s="171" t="str">
        <f>IF(AI3796 = "Chargeback", 1, "")</f>
        <v/>
      </c>
      <c r="BM3796" s="162" t="str">
        <f>IF(AI3796 = "Chargeback", AD3796, "")</f>
        <v/>
      </c>
    </row>
    <row r="3797" spans="1:65">
      <c r="A3797" s="35" t="s">
        <v>260</v>
      </c>
      <c r="B3797" s="35" t="s">
        <v>269</v>
      </c>
      <c r="C3797" s="80">
        <v>1462792</v>
      </c>
      <c r="E3797" s="158">
        <v>45609</v>
      </c>
      <c r="F3797" s="159">
        <v>45609</v>
      </c>
      <c r="G3797" s="35" t="s">
        <v>6114</v>
      </c>
      <c r="H3797" s="35" t="s">
        <v>6115</v>
      </c>
      <c r="I3797" s="35" t="s">
        <v>475</v>
      </c>
      <c r="J3797" s="35" t="s">
        <v>681</v>
      </c>
      <c r="K3797" s="80">
        <v>5605994641</v>
      </c>
      <c r="M3797" s="158">
        <v>45231</v>
      </c>
      <c r="N3797" s="160">
        <f ca="1">IFERROR(IF(M3797="","", DATEDIF(M3797, TODAY(), "M")),"")</f>
        <v>17</v>
      </c>
      <c r="R3797" s="35" t="s">
        <v>384</v>
      </c>
      <c r="S3797" s="35" t="s">
        <v>263</v>
      </c>
      <c r="Z3797" s="162">
        <v>117</v>
      </c>
      <c r="AA3797" s="163">
        <v>1</v>
      </c>
      <c r="AB3797" s="163">
        <v>0.05</v>
      </c>
      <c r="AD3797" s="162">
        <v>5.85</v>
      </c>
      <c r="AG3797" s="35" t="s">
        <v>6101</v>
      </c>
      <c r="AH3797" s="166" t="str">
        <f t="shared" si="59"/>
        <v>Humana ay64 big file (1).xlsx</v>
      </c>
      <c r="AI3797" s="35" t="s">
        <v>238</v>
      </c>
      <c r="BJ3797" s="162" t="str">
        <f>IF(AI3797 = "Advance", AD3797, "")</f>
        <v/>
      </c>
      <c r="BK3797" s="171" t="str">
        <f>IF(AI3797 = "Advance", 1, "")</f>
        <v/>
      </c>
      <c r="BL3797" s="171" t="str">
        <f>IF(AI3797 = "Chargeback", 1, "")</f>
        <v/>
      </c>
      <c r="BM3797" s="162" t="str">
        <f>IF(AI3797 = "Chargeback", AD3797, "")</f>
        <v/>
      </c>
    </row>
    <row r="3798" spans="1:65">
      <c r="A3798" s="35" t="s">
        <v>260</v>
      </c>
      <c r="B3798" s="35" t="s">
        <v>269</v>
      </c>
      <c r="C3798" s="80">
        <v>1462792</v>
      </c>
      <c r="E3798" s="158">
        <v>45609</v>
      </c>
      <c r="F3798" s="159">
        <v>45609</v>
      </c>
      <c r="G3798" s="35" t="s">
        <v>6116</v>
      </c>
      <c r="H3798" s="35" t="s">
        <v>3464</v>
      </c>
      <c r="I3798" s="35" t="s">
        <v>1636</v>
      </c>
      <c r="J3798" s="35" t="s">
        <v>6117</v>
      </c>
      <c r="K3798" s="80">
        <v>3930228400</v>
      </c>
      <c r="M3798" s="158">
        <v>45231</v>
      </c>
      <c r="N3798" s="160">
        <f ca="1">IFERROR(IF(M3798="","", DATEDIF(M3798, TODAY(), "M")),"")</f>
        <v>17</v>
      </c>
      <c r="R3798" s="35" t="s">
        <v>384</v>
      </c>
      <c r="S3798" s="35" t="s">
        <v>263</v>
      </c>
      <c r="Z3798" s="162">
        <v>92.53</v>
      </c>
      <c r="AA3798" s="163">
        <v>1</v>
      </c>
      <c r="AB3798" s="163">
        <v>0.05</v>
      </c>
      <c r="AD3798" s="162">
        <v>4.63</v>
      </c>
      <c r="AG3798" s="35" t="s">
        <v>6101</v>
      </c>
      <c r="AH3798" s="166" t="str">
        <f t="shared" si="59"/>
        <v>Humana ay64 big file (1).xlsx</v>
      </c>
      <c r="AI3798" s="35" t="s">
        <v>238</v>
      </c>
      <c r="BJ3798" s="162" t="str">
        <f>IF(AI3798 = "Advance", AD3798, "")</f>
        <v/>
      </c>
      <c r="BK3798" s="171" t="str">
        <f>IF(AI3798 = "Advance", 1, "")</f>
        <v/>
      </c>
      <c r="BL3798" s="171" t="str">
        <f>IF(AI3798 = "Chargeback", 1, "")</f>
        <v/>
      </c>
      <c r="BM3798" s="162" t="str">
        <f>IF(AI3798 = "Chargeback", AD3798, "")</f>
        <v/>
      </c>
    </row>
    <row r="3799" spans="1:65">
      <c r="A3799" s="35" t="s">
        <v>260</v>
      </c>
      <c r="B3799" s="35" t="s">
        <v>269</v>
      </c>
      <c r="C3799" s="80">
        <v>1462792</v>
      </c>
      <c r="E3799" s="158">
        <v>45609</v>
      </c>
      <c r="F3799" s="159">
        <v>45609</v>
      </c>
      <c r="G3799" s="35" t="s">
        <v>6118</v>
      </c>
      <c r="H3799" s="35" t="s">
        <v>532</v>
      </c>
      <c r="I3799" s="35" t="s">
        <v>394</v>
      </c>
      <c r="J3799" s="35" t="s">
        <v>6117</v>
      </c>
      <c r="K3799" s="80">
        <v>2317717723</v>
      </c>
      <c r="M3799" s="158">
        <v>45231</v>
      </c>
      <c r="N3799" s="160">
        <f ca="1">IFERROR(IF(M3799="","", DATEDIF(M3799, TODAY(), "M")),"")</f>
        <v>17</v>
      </c>
      <c r="R3799" s="35" t="s">
        <v>384</v>
      </c>
      <c r="S3799" s="35" t="s">
        <v>263</v>
      </c>
      <c r="Z3799" s="162">
        <v>104.32</v>
      </c>
      <c r="AA3799" s="163">
        <v>1</v>
      </c>
      <c r="AB3799" s="163">
        <v>0.05</v>
      </c>
      <c r="AD3799" s="162">
        <v>5.22</v>
      </c>
      <c r="AG3799" s="35" t="s">
        <v>6101</v>
      </c>
      <c r="AH3799" s="166" t="str">
        <f t="shared" si="59"/>
        <v>Humana ay64 big file (1).xlsx</v>
      </c>
      <c r="AI3799" s="35" t="s">
        <v>238</v>
      </c>
      <c r="BJ3799" s="162" t="str">
        <f>IF(AI3799 = "Advance", AD3799, "")</f>
        <v/>
      </c>
      <c r="BK3799" s="171" t="str">
        <f>IF(AI3799 = "Advance", 1, "")</f>
        <v/>
      </c>
      <c r="BL3799" s="171" t="str">
        <f>IF(AI3799 = "Chargeback", 1, "")</f>
        <v/>
      </c>
      <c r="BM3799" s="162" t="str">
        <f>IF(AI3799 = "Chargeback", AD3799, "")</f>
        <v/>
      </c>
    </row>
    <row r="3800" spans="1:65">
      <c r="A3800" s="35" t="s">
        <v>260</v>
      </c>
      <c r="B3800" s="35" t="s">
        <v>269</v>
      </c>
      <c r="C3800" s="80">
        <v>1462792</v>
      </c>
      <c r="E3800" s="158">
        <v>45609</v>
      </c>
      <c r="F3800" s="159">
        <v>45609</v>
      </c>
      <c r="G3800" s="35" t="s">
        <v>6119</v>
      </c>
      <c r="H3800" s="35" t="s">
        <v>505</v>
      </c>
      <c r="I3800" s="35" t="s">
        <v>472</v>
      </c>
      <c r="J3800" s="35" t="s">
        <v>5963</v>
      </c>
      <c r="K3800" s="80">
        <v>7938385642</v>
      </c>
      <c r="M3800" s="158">
        <v>45597</v>
      </c>
      <c r="N3800" s="160">
        <f ca="1">IFERROR(IF(M3800="","", DATEDIF(M3800, TODAY(), "M")),"")</f>
        <v>5</v>
      </c>
      <c r="R3800" s="35" t="s">
        <v>384</v>
      </c>
      <c r="S3800" s="35" t="s">
        <v>263</v>
      </c>
      <c r="Z3800" s="162">
        <v>1391.16</v>
      </c>
      <c r="AA3800" s="163">
        <v>1</v>
      </c>
      <c r="AB3800" s="163">
        <v>0.05</v>
      </c>
      <c r="AD3800" s="162">
        <v>69.599999999999994</v>
      </c>
      <c r="AG3800" s="35" t="s">
        <v>6120</v>
      </c>
      <c r="AH3800" s="166" t="str">
        <f t="shared" si="59"/>
        <v>Humana ay64 big file (1).xlsx</v>
      </c>
      <c r="AI3800" s="35" t="s">
        <v>237</v>
      </c>
      <c r="BJ3800" s="162">
        <f>IF(AI3800 = "Advance", AD3800, "")</f>
        <v>69.599999999999994</v>
      </c>
      <c r="BK3800" s="171">
        <f>IF(AI3800 = "Advance", 1, "")</f>
        <v>1</v>
      </c>
      <c r="BL3800" s="171" t="str">
        <f>IF(AI3800 = "Chargeback", 1, "")</f>
        <v/>
      </c>
      <c r="BM3800" s="162" t="str">
        <f>IF(AI3800 = "Chargeback", AD3800, "")</f>
        <v/>
      </c>
    </row>
    <row r="3801" spans="1:65">
      <c r="A3801" s="35" t="s">
        <v>260</v>
      </c>
      <c r="B3801" s="35" t="s">
        <v>269</v>
      </c>
      <c r="C3801" s="80">
        <v>1462792</v>
      </c>
      <c r="E3801" s="158">
        <v>45609</v>
      </c>
      <c r="F3801" s="159">
        <v>45609</v>
      </c>
      <c r="G3801" s="35" t="s">
        <v>6121</v>
      </c>
      <c r="H3801" s="35" t="s">
        <v>1626</v>
      </c>
      <c r="I3801" s="35" t="s">
        <v>475</v>
      </c>
      <c r="J3801" s="35" t="s">
        <v>6122</v>
      </c>
      <c r="K3801" s="80">
        <v>8892247827</v>
      </c>
      <c r="M3801" s="158">
        <v>45597</v>
      </c>
      <c r="N3801" s="160">
        <f ca="1">IFERROR(IF(M3801="","", DATEDIF(M3801, TODAY(), "M")),"")</f>
        <v>5</v>
      </c>
      <c r="R3801" s="35" t="s">
        <v>384</v>
      </c>
      <c r="S3801" s="35" t="s">
        <v>263</v>
      </c>
      <c r="Z3801" s="162">
        <v>1575.12</v>
      </c>
      <c r="AA3801" s="163">
        <v>1</v>
      </c>
      <c r="AB3801" s="163">
        <v>0.05</v>
      </c>
      <c r="AD3801" s="162">
        <v>78.72</v>
      </c>
      <c r="AG3801" s="35" t="s">
        <v>6120</v>
      </c>
      <c r="AH3801" s="166" t="str">
        <f t="shared" si="59"/>
        <v>Humana ay64 big file (1).xlsx</v>
      </c>
      <c r="AI3801" s="35" t="s">
        <v>237</v>
      </c>
      <c r="BJ3801" s="162">
        <f>IF(AI3801 = "Advance", AD3801, "")</f>
        <v>78.72</v>
      </c>
      <c r="BK3801" s="171">
        <f>IF(AI3801 = "Advance", 1, "")</f>
        <v>1</v>
      </c>
      <c r="BL3801" s="171" t="str">
        <f>IF(AI3801 = "Chargeback", 1, "")</f>
        <v/>
      </c>
      <c r="BM3801" s="162" t="str">
        <f>IF(AI3801 = "Chargeback", AD3801, "")</f>
        <v/>
      </c>
    </row>
    <row r="3802" spans="1:65">
      <c r="A3802" s="35" t="s">
        <v>260</v>
      </c>
      <c r="B3802" s="35" t="s">
        <v>269</v>
      </c>
      <c r="C3802" s="80">
        <v>1462792</v>
      </c>
      <c r="E3802" s="158">
        <v>45609</v>
      </c>
      <c r="F3802" s="159">
        <v>45609</v>
      </c>
      <c r="G3802" s="35" t="s">
        <v>6123</v>
      </c>
      <c r="H3802" s="35" t="s">
        <v>532</v>
      </c>
      <c r="I3802" s="35" t="s">
        <v>1376</v>
      </c>
      <c r="J3802" s="35" t="s">
        <v>6124</v>
      </c>
      <c r="K3802" s="80">
        <v>1984670638</v>
      </c>
      <c r="M3802" s="158">
        <v>45597</v>
      </c>
      <c r="N3802" s="160">
        <f ca="1">IFERROR(IF(M3802="","", DATEDIF(M3802, TODAY(), "M")),"")</f>
        <v>5</v>
      </c>
      <c r="R3802" s="35" t="s">
        <v>384</v>
      </c>
      <c r="S3802" s="35" t="s">
        <v>263</v>
      </c>
      <c r="Z3802" s="162">
        <v>1580.88</v>
      </c>
      <c r="AA3802" s="163">
        <v>1</v>
      </c>
      <c r="AB3802" s="163">
        <v>0.05</v>
      </c>
      <c r="AD3802" s="162">
        <v>79.08</v>
      </c>
      <c r="AG3802" s="35" t="s">
        <v>6120</v>
      </c>
      <c r="AH3802" s="166" t="str">
        <f t="shared" si="59"/>
        <v>Humana ay64 big file (1).xlsx</v>
      </c>
      <c r="AI3802" s="35" t="s">
        <v>237</v>
      </c>
      <c r="BJ3802" s="162">
        <f>IF(AI3802 = "Advance", AD3802, "")</f>
        <v>79.08</v>
      </c>
      <c r="BK3802" s="171">
        <f>IF(AI3802 = "Advance", 1, "")</f>
        <v>1</v>
      </c>
      <c r="BL3802" s="171" t="str">
        <f>IF(AI3802 = "Chargeback", 1, "")</f>
        <v/>
      </c>
      <c r="BM3802" s="162" t="str">
        <f>IF(AI3802 = "Chargeback", AD3802, "")</f>
        <v/>
      </c>
    </row>
    <row r="3803" spans="1:65">
      <c r="A3803" s="35" t="s">
        <v>278</v>
      </c>
      <c r="B3803" s="35" t="s">
        <v>269</v>
      </c>
      <c r="C3803" s="80">
        <v>1755151</v>
      </c>
      <c r="E3803" s="158">
        <v>45609</v>
      </c>
      <c r="F3803" s="159">
        <v>45609</v>
      </c>
      <c r="G3803" s="35" t="s">
        <v>6125</v>
      </c>
      <c r="H3803" s="35" t="s">
        <v>2432</v>
      </c>
      <c r="J3803" s="35" t="s">
        <v>6126</v>
      </c>
      <c r="K3803" s="80">
        <v>9430343935</v>
      </c>
      <c r="M3803" s="158">
        <v>44774</v>
      </c>
      <c r="N3803" s="160">
        <f ca="1">IFERROR(IF(M3803="","", DATEDIF(M3803, TODAY(), "M")),"")</f>
        <v>32</v>
      </c>
      <c r="R3803" s="35" t="s">
        <v>384</v>
      </c>
      <c r="S3803" s="35" t="s">
        <v>263</v>
      </c>
      <c r="Z3803" s="162">
        <v>115.93</v>
      </c>
      <c r="AA3803" s="163">
        <v>1</v>
      </c>
      <c r="AB3803" s="163">
        <v>0.03</v>
      </c>
      <c r="AD3803" s="162">
        <v>3.48</v>
      </c>
      <c r="AG3803" s="35" t="s">
        <v>6101</v>
      </c>
      <c r="AH3803" s="166" t="str">
        <f t="shared" si="59"/>
        <v>Humana ay64 big file (1).xlsx</v>
      </c>
      <c r="AI3803" s="35" t="s">
        <v>238</v>
      </c>
      <c r="BJ3803" s="162" t="str">
        <f>IF(AI3803 = "Advance", AD3803, "")</f>
        <v/>
      </c>
      <c r="BK3803" s="171" t="str">
        <f>IF(AI3803 = "Advance", 1, "")</f>
        <v/>
      </c>
      <c r="BL3803" s="171" t="str">
        <f>IF(AI3803 = "Chargeback", 1, "")</f>
        <v/>
      </c>
      <c r="BM3803" s="162" t="str">
        <f>IF(AI3803 = "Chargeback", AD3803, "")</f>
        <v/>
      </c>
    </row>
    <row r="3804" spans="1:65">
      <c r="A3804" s="35" t="s">
        <v>279</v>
      </c>
      <c r="B3804" s="35" t="s">
        <v>269</v>
      </c>
      <c r="C3804" s="80">
        <v>1775663</v>
      </c>
      <c r="E3804" s="158">
        <v>45609</v>
      </c>
      <c r="F3804" s="159">
        <v>45609</v>
      </c>
      <c r="G3804" s="35" t="s">
        <v>6001</v>
      </c>
      <c r="H3804" s="35" t="s">
        <v>6002</v>
      </c>
      <c r="I3804" s="35" t="s">
        <v>390</v>
      </c>
      <c r="J3804" s="35" t="s">
        <v>573</v>
      </c>
      <c r="K3804" s="80">
        <v>3693596376</v>
      </c>
      <c r="M3804" s="158">
        <v>44621</v>
      </c>
      <c r="N3804" s="160">
        <f ca="1">IFERROR(IF(M3804="","", DATEDIF(M3804, TODAY(), "M")),"")</f>
        <v>37</v>
      </c>
      <c r="R3804" s="35" t="s">
        <v>384</v>
      </c>
      <c r="S3804" s="35" t="s">
        <v>263</v>
      </c>
      <c r="Z3804" s="162">
        <v>134.06</v>
      </c>
      <c r="AA3804" s="163">
        <v>1</v>
      </c>
      <c r="AB3804" s="163">
        <v>0.03</v>
      </c>
      <c r="AD3804" s="162">
        <v>4.0199999999999996</v>
      </c>
      <c r="AG3804" s="35" t="s">
        <v>6101</v>
      </c>
      <c r="AH3804" s="166" t="str">
        <f t="shared" si="59"/>
        <v>Humana ay64 big file (1).xlsx</v>
      </c>
      <c r="AI3804" s="35" t="s">
        <v>238</v>
      </c>
      <c r="BJ3804" s="162" t="str">
        <f>IF(AI3804 = "Advance", AD3804, "")</f>
        <v/>
      </c>
      <c r="BK3804" s="171" t="str">
        <f>IF(AI3804 = "Advance", 1, "")</f>
        <v/>
      </c>
      <c r="BL3804" s="171" t="str">
        <f>IF(AI3804 = "Chargeback", 1, "")</f>
        <v/>
      </c>
      <c r="BM3804" s="162" t="str">
        <f>IF(AI3804 = "Chargeback", AD3804, "")</f>
        <v/>
      </c>
    </row>
    <row r="3805" spans="1:65">
      <c r="A3805" s="35" t="s">
        <v>280</v>
      </c>
      <c r="B3805" s="35" t="s">
        <v>269</v>
      </c>
      <c r="C3805" s="80">
        <v>1796023</v>
      </c>
      <c r="E3805" s="158">
        <v>45609</v>
      </c>
      <c r="F3805" s="159">
        <v>45609</v>
      </c>
      <c r="G3805" s="35" t="s">
        <v>6127</v>
      </c>
      <c r="H3805" s="35" t="s">
        <v>6128</v>
      </c>
      <c r="I3805" s="35" t="s">
        <v>443</v>
      </c>
      <c r="J3805" s="35" t="s">
        <v>6129</v>
      </c>
      <c r="K3805" s="80">
        <v>8647312994</v>
      </c>
      <c r="M3805" s="158">
        <v>45597</v>
      </c>
      <c r="N3805" s="160">
        <f ca="1">IFERROR(IF(M3805="","", DATEDIF(M3805, TODAY(), "M")),"")</f>
        <v>5</v>
      </c>
      <c r="R3805" s="35" t="s">
        <v>384</v>
      </c>
      <c r="S3805" s="35" t="s">
        <v>263</v>
      </c>
      <c r="Z3805" s="162">
        <v>1591.44</v>
      </c>
      <c r="AA3805" s="163">
        <v>1</v>
      </c>
      <c r="AB3805" s="163">
        <v>0.05</v>
      </c>
      <c r="AD3805" s="162">
        <v>79.56</v>
      </c>
      <c r="AG3805" s="35" t="s">
        <v>6120</v>
      </c>
      <c r="AH3805" s="166" t="str">
        <f t="shared" si="59"/>
        <v>Humana ay64 big file (1).xlsx</v>
      </c>
      <c r="AI3805" s="35" t="s">
        <v>237</v>
      </c>
      <c r="BJ3805" s="162">
        <f>IF(AI3805 = "Advance", AD3805, "")</f>
        <v>79.56</v>
      </c>
      <c r="BK3805" s="171">
        <f>IF(AI3805 = "Advance", 1, "")</f>
        <v>1</v>
      </c>
      <c r="BL3805" s="171" t="str">
        <f>IF(AI3805 = "Chargeback", 1, "")</f>
        <v/>
      </c>
      <c r="BM3805" s="162" t="str">
        <f>IF(AI3805 = "Chargeback", AD3805, "")</f>
        <v/>
      </c>
    </row>
    <row r="3806" spans="1:65">
      <c r="A3806" s="35" t="s">
        <v>292</v>
      </c>
      <c r="B3806" s="35" t="s">
        <v>269</v>
      </c>
      <c r="C3806" s="80">
        <v>1841940</v>
      </c>
      <c r="E3806" s="158">
        <v>45609</v>
      </c>
      <c r="F3806" s="159">
        <v>45609</v>
      </c>
      <c r="G3806" s="35" t="s">
        <v>6005</v>
      </c>
      <c r="H3806" s="35" t="s">
        <v>1624</v>
      </c>
      <c r="I3806" s="35" t="s">
        <v>674</v>
      </c>
      <c r="J3806" s="35" t="s">
        <v>515</v>
      </c>
      <c r="K3806" s="80">
        <v>7475747394</v>
      </c>
      <c r="M3806" s="158">
        <v>45108</v>
      </c>
      <c r="N3806" s="160">
        <f ca="1">IFERROR(IF(M3806="","", DATEDIF(M3806, TODAY(), "M")),"")</f>
        <v>21</v>
      </c>
      <c r="R3806" s="35" t="s">
        <v>384</v>
      </c>
      <c r="S3806" s="35" t="s">
        <v>263</v>
      </c>
      <c r="Z3806" s="162">
        <v>138.79</v>
      </c>
      <c r="AA3806" s="163">
        <v>1</v>
      </c>
      <c r="AB3806" s="163">
        <v>0.03</v>
      </c>
      <c r="AD3806" s="162">
        <v>4.16</v>
      </c>
      <c r="AG3806" s="35" t="s">
        <v>6101</v>
      </c>
      <c r="AH3806" s="166" t="str">
        <f t="shared" si="59"/>
        <v>Humana ay64 big file (1).xlsx</v>
      </c>
      <c r="AI3806" s="35" t="s">
        <v>238</v>
      </c>
      <c r="BJ3806" s="162" t="str">
        <f>IF(AI3806 = "Advance", AD3806, "")</f>
        <v/>
      </c>
      <c r="BK3806" s="171" t="str">
        <f>IF(AI3806 = "Advance", 1, "")</f>
        <v/>
      </c>
      <c r="BL3806" s="171" t="str">
        <f>IF(AI3806 = "Chargeback", 1, "")</f>
        <v/>
      </c>
      <c r="BM3806" s="162" t="str">
        <f>IF(AI3806 = "Chargeback", AD3806, "")</f>
        <v/>
      </c>
    </row>
    <row r="3807" spans="1:65">
      <c r="A3807" s="35" t="s">
        <v>292</v>
      </c>
      <c r="B3807" s="35" t="s">
        <v>269</v>
      </c>
      <c r="C3807" s="80">
        <v>1841940</v>
      </c>
      <c r="E3807" s="158">
        <v>45609</v>
      </c>
      <c r="F3807" s="159">
        <v>45609</v>
      </c>
      <c r="G3807" s="35" t="s">
        <v>6006</v>
      </c>
      <c r="H3807" s="35" t="s">
        <v>870</v>
      </c>
      <c r="J3807" s="35" t="s">
        <v>6007</v>
      </c>
      <c r="K3807" s="80">
        <v>9597840403</v>
      </c>
      <c r="M3807" s="158">
        <v>45200</v>
      </c>
      <c r="N3807" s="160">
        <f ca="1">IFERROR(IF(M3807="","", DATEDIF(M3807, TODAY(), "M")),"")</f>
        <v>18</v>
      </c>
      <c r="R3807" s="35" t="s">
        <v>384</v>
      </c>
      <c r="S3807" s="35" t="s">
        <v>263</v>
      </c>
      <c r="Z3807" s="162">
        <v>112.72</v>
      </c>
      <c r="AA3807" s="163">
        <v>1</v>
      </c>
      <c r="AB3807" s="163">
        <v>0.03</v>
      </c>
      <c r="AD3807" s="162">
        <v>3.38</v>
      </c>
      <c r="AG3807" s="35" t="s">
        <v>6101</v>
      </c>
      <c r="AH3807" s="166" t="str">
        <f t="shared" si="59"/>
        <v>Humana ay64 big file (1).xlsx</v>
      </c>
      <c r="AI3807" s="35" t="s">
        <v>238</v>
      </c>
      <c r="BJ3807" s="162" t="str">
        <f>IF(AI3807 = "Advance", AD3807, "")</f>
        <v/>
      </c>
      <c r="BK3807" s="171" t="str">
        <f>IF(AI3807 = "Advance", 1, "")</f>
        <v/>
      </c>
      <c r="BL3807" s="171" t="str">
        <f>IF(AI3807 = "Chargeback", 1, "")</f>
        <v/>
      </c>
      <c r="BM3807" s="162" t="str">
        <f>IF(AI3807 = "Chargeback", AD3807, "")</f>
        <v/>
      </c>
    </row>
    <row r="3808" spans="1:65">
      <c r="A3808" s="35" t="s">
        <v>292</v>
      </c>
      <c r="B3808" s="35" t="s">
        <v>269</v>
      </c>
      <c r="C3808" s="80">
        <v>1841940</v>
      </c>
      <c r="E3808" s="158">
        <v>45609</v>
      </c>
      <c r="F3808" s="159">
        <v>45609</v>
      </c>
      <c r="G3808" s="35" t="s">
        <v>6008</v>
      </c>
      <c r="H3808" s="35" t="s">
        <v>6009</v>
      </c>
      <c r="I3808" s="35" t="s">
        <v>382</v>
      </c>
      <c r="J3808" s="35" t="s">
        <v>6010</v>
      </c>
      <c r="K3808" s="80">
        <v>6649100991</v>
      </c>
      <c r="M3808" s="158">
        <v>45139</v>
      </c>
      <c r="N3808" s="160">
        <f ca="1">IFERROR(IF(M3808="","", DATEDIF(M3808, TODAY(), "M")),"")</f>
        <v>20</v>
      </c>
      <c r="R3808" s="35" t="s">
        <v>384</v>
      </c>
      <c r="S3808" s="35" t="s">
        <v>263</v>
      </c>
      <c r="Z3808" s="162">
        <v>188.33</v>
      </c>
      <c r="AA3808" s="163">
        <v>1</v>
      </c>
      <c r="AB3808" s="163">
        <v>0.03</v>
      </c>
      <c r="AD3808" s="162">
        <v>5.65</v>
      </c>
      <c r="AG3808" s="35" t="s">
        <v>6101</v>
      </c>
      <c r="AH3808" s="166" t="str">
        <f t="shared" si="59"/>
        <v>Humana ay64 big file (1).xlsx</v>
      </c>
      <c r="AI3808" s="35" t="s">
        <v>238</v>
      </c>
      <c r="BJ3808" s="162" t="str">
        <f>IF(AI3808 = "Advance", AD3808, "")</f>
        <v/>
      </c>
      <c r="BK3808" s="171" t="str">
        <f>IF(AI3808 = "Advance", 1, "")</f>
        <v/>
      </c>
      <c r="BL3808" s="171" t="str">
        <f>IF(AI3808 = "Chargeback", 1, "")</f>
        <v/>
      </c>
      <c r="BM3808" s="162" t="str">
        <f>IF(AI3808 = "Chargeback", AD3808, "")</f>
        <v/>
      </c>
    </row>
    <row r="3809" spans="1:65">
      <c r="A3809" s="35" t="s">
        <v>292</v>
      </c>
      <c r="B3809" s="35" t="s">
        <v>269</v>
      </c>
      <c r="C3809" s="80">
        <v>1841940</v>
      </c>
      <c r="E3809" s="158">
        <v>45609</v>
      </c>
      <c r="F3809" s="159">
        <v>45609</v>
      </c>
      <c r="G3809" s="35" t="s">
        <v>6011</v>
      </c>
      <c r="H3809" s="35" t="s">
        <v>1511</v>
      </c>
      <c r="I3809" s="35" t="s">
        <v>450</v>
      </c>
      <c r="J3809" s="35" t="s">
        <v>6012</v>
      </c>
      <c r="K3809" s="80">
        <v>6121664281</v>
      </c>
      <c r="M3809" s="158">
        <v>45231</v>
      </c>
      <c r="N3809" s="160">
        <f ca="1">IFERROR(IF(M3809="","", DATEDIF(M3809, TODAY(), "M")),"")</f>
        <v>17</v>
      </c>
      <c r="R3809" s="35" t="s">
        <v>384</v>
      </c>
      <c r="S3809" s="35" t="s">
        <v>263</v>
      </c>
      <c r="Z3809" s="162">
        <v>110.61</v>
      </c>
      <c r="AA3809" s="163">
        <v>1</v>
      </c>
      <c r="AB3809" s="163">
        <v>0.05</v>
      </c>
      <c r="AD3809" s="162">
        <v>5.53</v>
      </c>
      <c r="AG3809" s="35" t="s">
        <v>6101</v>
      </c>
      <c r="AH3809" s="166" t="str">
        <f t="shared" si="59"/>
        <v>Humana ay64 big file (1).xlsx</v>
      </c>
      <c r="AI3809" s="35" t="s">
        <v>238</v>
      </c>
      <c r="BJ3809" s="162" t="str">
        <f>IF(AI3809 = "Advance", AD3809, "")</f>
        <v/>
      </c>
      <c r="BK3809" s="171" t="str">
        <f>IF(AI3809 = "Advance", 1, "")</f>
        <v/>
      </c>
      <c r="BL3809" s="171" t="str">
        <f>IF(AI3809 = "Chargeback", 1, "")</f>
        <v/>
      </c>
      <c r="BM3809" s="162" t="str">
        <f>IF(AI3809 = "Chargeback", AD3809, "")</f>
        <v/>
      </c>
    </row>
    <row r="3810" spans="1:65">
      <c r="A3810" s="35" t="s">
        <v>292</v>
      </c>
      <c r="B3810" s="35" t="s">
        <v>269</v>
      </c>
      <c r="C3810" s="80">
        <v>1841940</v>
      </c>
      <c r="E3810" s="158">
        <v>45609</v>
      </c>
      <c r="F3810" s="159">
        <v>45609</v>
      </c>
      <c r="G3810" s="35" t="s">
        <v>6013</v>
      </c>
      <c r="H3810" s="35" t="s">
        <v>686</v>
      </c>
      <c r="I3810" s="35" t="s">
        <v>416</v>
      </c>
      <c r="J3810" s="35" t="s">
        <v>424</v>
      </c>
      <c r="K3810" s="80">
        <v>2365590203</v>
      </c>
      <c r="M3810" s="158">
        <v>45231</v>
      </c>
      <c r="N3810" s="160">
        <f ca="1">IFERROR(IF(M3810="","", DATEDIF(M3810, TODAY(), "M")),"")</f>
        <v>17</v>
      </c>
      <c r="R3810" s="35" t="s">
        <v>384</v>
      </c>
      <c r="S3810" s="35" t="s">
        <v>263</v>
      </c>
      <c r="Z3810" s="162">
        <v>144.49</v>
      </c>
      <c r="AA3810" s="163">
        <v>1</v>
      </c>
      <c r="AB3810" s="163">
        <v>0.05</v>
      </c>
      <c r="AD3810" s="162">
        <v>7.22</v>
      </c>
      <c r="AG3810" s="35" t="s">
        <v>6101</v>
      </c>
      <c r="AH3810" s="166" t="str">
        <f t="shared" si="59"/>
        <v>Humana ay64 big file (1).xlsx</v>
      </c>
      <c r="AI3810" s="35" t="s">
        <v>238</v>
      </c>
      <c r="BJ3810" s="162" t="str">
        <f>IF(AI3810 = "Advance", AD3810, "")</f>
        <v/>
      </c>
      <c r="BK3810" s="171" t="str">
        <f>IF(AI3810 = "Advance", 1, "")</f>
        <v/>
      </c>
      <c r="BL3810" s="171" t="str">
        <f>IF(AI3810 = "Chargeback", 1, "")</f>
        <v/>
      </c>
      <c r="BM3810" s="162" t="str">
        <f>IF(AI3810 = "Chargeback", AD3810, "")</f>
        <v/>
      </c>
    </row>
    <row r="3811" spans="1:65">
      <c r="A3811" s="35" t="s">
        <v>292</v>
      </c>
      <c r="B3811" s="35" t="s">
        <v>269</v>
      </c>
      <c r="C3811" s="80">
        <v>1841940</v>
      </c>
      <c r="E3811" s="158">
        <v>45609</v>
      </c>
      <c r="F3811" s="159">
        <v>45609</v>
      </c>
      <c r="G3811" s="35" t="s">
        <v>6014</v>
      </c>
      <c r="H3811" s="35" t="s">
        <v>598</v>
      </c>
      <c r="J3811" s="35" t="s">
        <v>5997</v>
      </c>
      <c r="K3811" s="80">
        <v>1355659832</v>
      </c>
      <c r="M3811" s="158">
        <v>45231</v>
      </c>
      <c r="N3811" s="160">
        <f ca="1">IFERROR(IF(M3811="","", DATEDIF(M3811, TODAY(), "M")),"")</f>
        <v>17</v>
      </c>
      <c r="R3811" s="35" t="s">
        <v>384</v>
      </c>
      <c r="S3811" s="35" t="s">
        <v>263</v>
      </c>
      <c r="Z3811" s="162">
        <v>115.07</v>
      </c>
      <c r="AA3811" s="163">
        <v>1</v>
      </c>
      <c r="AB3811" s="163">
        <v>0.05</v>
      </c>
      <c r="AD3811" s="162">
        <v>5.75</v>
      </c>
      <c r="AG3811" s="35" t="s">
        <v>6101</v>
      </c>
      <c r="AH3811" s="166" t="str">
        <f t="shared" si="59"/>
        <v>Humana ay64 big file (1).xlsx</v>
      </c>
      <c r="AI3811" s="35" t="s">
        <v>238</v>
      </c>
      <c r="BJ3811" s="162" t="str">
        <f>IF(AI3811 = "Advance", AD3811, "")</f>
        <v/>
      </c>
      <c r="BK3811" s="171" t="str">
        <f>IF(AI3811 = "Advance", 1, "")</f>
        <v/>
      </c>
      <c r="BL3811" s="171" t="str">
        <f>IF(AI3811 = "Chargeback", 1, "")</f>
        <v/>
      </c>
      <c r="BM3811" s="162" t="str">
        <f>IF(AI3811 = "Chargeback", AD3811, "")</f>
        <v/>
      </c>
    </row>
    <row r="3812" spans="1:65">
      <c r="A3812" s="35" t="s">
        <v>292</v>
      </c>
      <c r="B3812" s="35" t="s">
        <v>269</v>
      </c>
      <c r="C3812" s="80">
        <v>1841940</v>
      </c>
      <c r="E3812" s="158">
        <v>45609</v>
      </c>
      <c r="F3812" s="159">
        <v>45609</v>
      </c>
      <c r="G3812" s="35" t="s">
        <v>6015</v>
      </c>
      <c r="H3812" s="35" t="s">
        <v>1960</v>
      </c>
      <c r="I3812" s="35" t="s">
        <v>674</v>
      </c>
      <c r="J3812" s="35" t="s">
        <v>6016</v>
      </c>
      <c r="K3812" s="80">
        <v>5876059275</v>
      </c>
      <c r="M3812" s="158">
        <v>45231</v>
      </c>
      <c r="N3812" s="160">
        <f ca="1">IFERROR(IF(M3812="","", DATEDIF(M3812, TODAY(), "M")),"")</f>
        <v>17</v>
      </c>
      <c r="R3812" s="35" t="s">
        <v>384</v>
      </c>
      <c r="S3812" s="35" t="s">
        <v>263</v>
      </c>
      <c r="Z3812" s="162">
        <v>102.23</v>
      </c>
      <c r="AA3812" s="163">
        <v>1</v>
      </c>
      <c r="AB3812" s="163">
        <v>0.05</v>
      </c>
      <c r="AD3812" s="162">
        <v>5.1100000000000003</v>
      </c>
      <c r="AG3812" s="35" t="s">
        <v>6101</v>
      </c>
      <c r="AH3812" s="166" t="str">
        <f t="shared" si="59"/>
        <v>Humana ay64 big file (1).xlsx</v>
      </c>
      <c r="AI3812" s="35" t="s">
        <v>238</v>
      </c>
      <c r="BJ3812" s="162" t="str">
        <f>IF(AI3812 = "Advance", AD3812, "")</f>
        <v/>
      </c>
      <c r="BK3812" s="171" t="str">
        <f>IF(AI3812 = "Advance", 1, "")</f>
        <v/>
      </c>
      <c r="BL3812" s="171" t="str">
        <f>IF(AI3812 = "Chargeback", 1, "")</f>
        <v/>
      </c>
      <c r="BM3812" s="162" t="str">
        <f>IF(AI3812 = "Chargeback", AD3812, "")</f>
        <v/>
      </c>
    </row>
    <row r="3813" spans="1:65">
      <c r="A3813" s="35" t="s">
        <v>295</v>
      </c>
      <c r="B3813" s="35" t="s">
        <v>275</v>
      </c>
      <c r="C3813" s="80">
        <v>1860137</v>
      </c>
      <c r="E3813" s="158">
        <v>45609</v>
      </c>
      <c r="F3813" s="159">
        <v>45609</v>
      </c>
      <c r="G3813" s="35" t="s">
        <v>6130</v>
      </c>
      <c r="H3813" s="35" t="s">
        <v>734</v>
      </c>
      <c r="I3813" s="35" t="s">
        <v>382</v>
      </c>
      <c r="J3813" s="35" t="s">
        <v>6131</v>
      </c>
      <c r="K3813" s="80">
        <v>5495708983</v>
      </c>
      <c r="M3813" s="158">
        <v>45231</v>
      </c>
      <c r="N3813" s="160">
        <f ca="1">IFERROR(IF(M3813="","", DATEDIF(M3813, TODAY(), "M")),"")</f>
        <v>17</v>
      </c>
      <c r="R3813" s="35" t="s">
        <v>384</v>
      </c>
      <c r="S3813" s="35" t="s">
        <v>6058</v>
      </c>
      <c r="Z3813" s="162">
        <v>63.76</v>
      </c>
      <c r="AA3813" s="163">
        <v>1</v>
      </c>
      <c r="AB3813" s="163">
        <v>0.1</v>
      </c>
      <c r="AD3813" s="162">
        <v>6.38</v>
      </c>
      <c r="AG3813" s="35" t="s">
        <v>6067</v>
      </c>
      <c r="AH3813" s="166" t="str">
        <f t="shared" si="59"/>
        <v>Humana ay64 big file (1).xlsx</v>
      </c>
      <c r="AI3813" s="35" t="s">
        <v>238</v>
      </c>
      <c r="BJ3813" s="162" t="str">
        <f>IF(AI3813 = "Advance", AD3813, "")</f>
        <v/>
      </c>
      <c r="BK3813" s="171" t="str">
        <f>IF(AI3813 = "Advance", 1, "")</f>
        <v/>
      </c>
      <c r="BL3813" s="171" t="str">
        <f>IF(AI3813 = "Chargeback", 1, "")</f>
        <v/>
      </c>
      <c r="BM3813" s="162" t="str">
        <f>IF(AI3813 = "Chargeback", AD3813, "")</f>
        <v/>
      </c>
    </row>
    <row r="3814" spans="1:65">
      <c r="A3814" s="35" t="s">
        <v>298</v>
      </c>
      <c r="B3814" s="35" t="s">
        <v>269</v>
      </c>
      <c r="C3814" s="80">
        <v>1871093</v>
      </c>
      <c r="E3814" s="158">
        <v>45609</v>
      </c>
      <c r="F3814" s="159">
        <v>45609</v>
      </c>
      <c r="G3814" s="35" t="s">
        <v>6022</v>
      </c>
      <c r="H3814" s="35" t="s">
        <v>419</v>
      </c>
      <c r="I3814" s="35" t="s">
        <v>430</v>
      </c>
      <c r="J3814" s="35" t="s">
        <v>2740</v>
      </c>
      <c r="K3814" s="80">
        <v>8538935944</v>
      </c>
      <c r="M3814" s="158">
        <v>45200</v>
      </c>
      <c r="N3814" s="160">
        <f ca="1">IFERROR(IF(M3814="","", DATEDIF(M3814, TODAY(), "M")),"")</f>
        <v>18</v>
      </c>
      <c r="R3814" s="35" t="s">
        <v>384</v>
      </c>
      <c r="S3814" s="35" t="s">
        <v>263</v>
      </c>
      <c r="Z3814" s="162">
        <v>145.96</v>
      </c>
      <c r="AA3814" s="163">
        <v>1</v>
      </c>
      <c r="AB3814" s="163">
        <v>0.03</v>
      </c>
      <c r="AD3814" s="162">
        <v>4.38</v>
      </c>
      <c r="AG3814" s="35" t="s">
        <v>6101</v>
      </c>
      <c r="AH3814" s="166" t="str">
        <f t="shared" si="59"/>
        <v>Humana ay64 big file (1).xlsx</v>
      </c>
      <c r="AI3814" s="35" t="s">
        <v>238</v>
      </c>
      <c r="BJ3814" s="162" t="str">
        <f>IF(AI3814 = "Advance", AD3814, "")</f>
        <v/>
      </c>
      <c r="BK3814" s="171" t="str">
        <f>IF(AI3814 = "Advance", 1, "")</f>
        <v/>
      </c>
      <c r="BL3814" s="171" t="str">
        <f>IF(AI3814 = "Chargeback", 1, "")</f>
        <v/>
      </c>
      <c r="BM3814" s="162" t="str">
        <f>IF(AI3814 = "Chargeback", AD3814, "")</f>
        <v/>
      </c>
    </row>
    <row r="3815" spans="1:65">
      <c r="A3815" s="35" t="s">
        <v>298</v>
      </c>
      <c r="B3815" s="35" t="s">
        <v>269</v>
      </c>
      <c r="C3815" s="80">
        <v>1871093</v>
      </c>
      <c r="E3815" s="158">
        <v>45609</v>
      </c>
      <c r="F3815" s="159">
        <v>45609</v>
      </c>
      <c r="G3815" s="35" t="s">
        <v>6023</v>
      </c>
      <c r="H3815" s="35" t="s">
        <v>6024</v>
      </c>
      <c r="I3815" s="35" t="s">
        <v>430</v>
      </c>
      <c r="J3815" s="35" t="s">
        <v>5789</v>
      </c>
      <c r="K3815" s="80">
        <v>8604417288</v>
      </c>
      <c r="M3815" s="158">
        <v>45200</v>
      </c>
      <c r="N3815" s="160">
        <f ca="1">IFERROR(IF(M3815="","", DATEDIF(M3815, TODAY(), "M")),"")</f>
        <v>18</v>
      </c>
      <c r="R3815" s="35" t="s">
        <v>384</v>
      </c>
      <c r="S3815" s="35" t="s">
        <v>263</v>
      </c>
      <c r="Z3815" s="162">
        <v>131.87</v>
      </c>
      <c r="AA3815" s="163">
        <v>1</v>
      </c>
      <c r="AB3815" s="163">
        <v>0.05</v>
      </c>
      <c r="AD3815" s="162">
        <v>6.59</v>
      </c>
      <c r="AG3815" s="35" t="s">
        <v>6101</v>
      </c>
      <c r="AH3815" s="166" t="str">
        <f t="shared" si="59"/>
        <v>Humana ay64 big file (1).xlsx</v>
      </c>
      <c r="AI3815" s="35" t="s">
        <v>238</v>
      </c>
      <c r="BJ3815" s="162" t="str">
        <f>IF(AI3815 = "Advance", AD3815, "")</f>
        <v/>
      </c>
      <c r="BK3815" s="171" t="str">
        <f>IF(AI3815 = "Advance", 1, "")</f>
        <v/>
      </c>
      <c r="BL3815" s="171" t="str">
        <f>IF(AI3815 = "Chargeback", 1, "")</f>
        <v/>
      </c>
      <c r="BM3815" s="162" t="str">
        <f>IF(AI3815 = "Chargeback", AD3815, "")</f>
        <v/>
      </c>
    </row>
    <row r="3816" spans="1:65">
      <c r="A3816" s="35" t="s">
        <v>298</v>
      </c>
      <c r="B3816" s="35" t="s">
        <v>269</v>
      </c>
      <c r="C3816" s="80">
        <v>1871093</v>
      </c>
      <c r="E3816" s="158">
        <v>45609</v>
      </c>
      <c r="F3816" s="159">
        <v>45609</v>
      </c>
      <c r="G3816" s="35" t="s">
        <v>6025</v>
      </c>
      <c r="H3816" s="35" t="s">
        <v>1231</v>
      </c>
      <c r="I3816" s="35" t="s">
        <v>443</v>
      </c>
      <c r="J3816" s="35" t="s">
        <v>2186</v>
      </c>
      <c r="K3816" s="80">
        <v>2766690012</v>
      </c>
      <c r="M3816" s="158">
        <v>45231</v>
      </c>
      <c r="N3816" s="160">
        <f ca="1">IFERROR(IF(M3816="","", DATEDIF(M3816, TODAY(), "M")),"")</f>
        <v>17</v>
      </c>
      <c r="R3816" s="35" t="s">
        <v>384</v>
      </c>
      <c r="S3816" s="35" t="s">
        <v>263</v>
      </c>
      <c r="Z3816" s="162">
        <v>112.72</v>
      </c>
      <c r="AA3816" s="163">
        <v>1</v>
      </c>
      <c r="AB3816" s="163">
        <v>0.05</v>
      </c>
      <c r="AD3816" s="162">
        <v>5.64</v>
      </c>
      <c r="AG3816" s="35" t="s">
        <v>6101</v>
      </c>
      <c r="AH3816" s="166" t="str">
        <f t="shared" si="59"/>
        <v>Humana ay64 big file (1).xlsx</v>
      </c>
      <c r="AI3816" s="35" t="s">
        <v>238</v>
      </c>
      <c r="BJ3816" s="162" t="str">
        <f>IF(AI3816 = "Advance", AD3816, "")</f>
        <v/>
      </c>
      <c r="BK3816" s="171" t="str">
        <f>IF(AI3816 = "Advance", 1, "")</f>
        <v/>
      </c>
      <c r="BL3816" s="171" t="str">
        <f>IF(AI3816 = "Chargeback", 1, "")</f>
        <v/>
      </c>
      <c r="BM3816" s="162" t="str">
        <f>IF(AI3816 = "Chargeback", AD3816, "")</f>
        <v/>
      </c>
    </row>
    <row r="3817" spans="1:65">
      <c r="A3817" s="35" t="s">
        <v>298</v>
      </c>
      <c r="B3817" s="35" t="s">
        <v>269</v>
      </c>
      <c r="C3817" s="80">
        <v>1871093</v>
      </c>
      <c r="E3817" s="158">
        <v>45609</v>
      </c>
      <c r="F3817" s="159">
        <v>45609</v>
      </c>
      <c r="G3817" s="35" t="s">
        <v>6026</v>
      </c>
      <c r="H3817" s="35" t="s">
        <v>726</v>
      </c>
      <c r="J3817" s="35" t="s">
        <v>6027</v>
      </c>
      <c r="K3817" s="80">
        <v>3814049545</v>
      </c>
      <c r="M3817" s="158">
        <v>45200</v>
      </c>
      <c r="N3817" s="160">
        <f ca="1">IFERROR(IF(M3817="","", DATEDIF(M3817, TODAY(), "M")),"")</f>
        <v>18</v>
      </c>
      <c r="R3817" s="35" t="s">
        <v>384</v>
      </c>
      <c r="S3817" s="35" t="s">
        <v>263</v>
      </c>
      <c r="Z3817" s="162">
        <v>127.15</v>
      </c>
      <c r="AA3817" s="163">
        <v>1</v>
      </c>
      <c r="AB3817" s="163">
        <v>0.05</v>
      </c>
      <c r="AD3817" s="162">
        <v>6.36</v>
      </c>
      <c r="AG3817" s="35" t="s">
        <v>6101</v>
      </c>
      <c r="AH3817" s="166" t="str">
        <f t="shared" si="59"/>
        <v>Humana ay64 big file (1).xlsx</v>
      </c>
      <c r="AI3817" s="35" t="s">
        <v>238</v>
      </c>
      <c r="BJ3817" s="162" t="str">
        <f>IF(AI3817 = "Advance", AD3817, "")</f>
        <v/>
      </c>
      <c r="BK3817" s="171" t="str">
        <f>IF(AI3817 = "Advance", 1, "")</f>
        <v/>
      </c>
      <c r="BL3817" s="171" t="str">
        <f>IF(AI3817 = "Chargeback", 1, "")</f>
        <v/>
      </c>
      <c r="BM3817" s="162" t="str">
        <f>IF(AI3817 = "Chargeback", AD3817, "")</f>
        <v/>
      </c>
    </row>
    <row r="3818" spans="1:65">
      <c r="A3818" s="35" t="s">
        <v>298</v>
      </c>
      <c r="B3818" s="35" t="s">
        <v>269</v>
      </c>
      <c r="C3818" s="80">
        <v>1871093</v>
      </c>
      <c r="E3818" s="158">
        <v>45609</v>
      </c>
      <c r="F3818" s="159">
        <v>45609</v>
      </c>
      <c r="G3818" s="35" t="s">
        <v>6028</v>
      </c>
      <c r="H3818" s="35" t="s">
        <v>610</v>
      </c>
      <c r="I3818" s="35" t="s">
        <v>394</v>
      </c>
      <c r="J3818" s="35" t="s">
        <v>406</v>
      </c>
      <c r="K3818" s="80">
        <v>4327252710</v>
      </c>
      <c r="M3818" s="158">
        <v>45200</v>
      </c>
      <c r="N3818" s="160">
        <f ca="1">IFERROR(IF(M3818="","", DATEDIF(M3818, TODAY(), "M")),"")</f>
        <v>18</v>
      </c>
      <c r="R3818" s="35" t="s">
        <v>384</v>
      </c>
      <c r="S3818" s="35" t="s">
        <v>263</v>
      </c>
      <c r="Z3818" s="162">
        <v>132.91999999999999</v>
      </c>
      <c r="AA3818" s="163">
        <v>1</v>
      </c>
      <c r="AB3818" s="163">
        <v>0.05</v>
      </c>
      <c r="AD3818" s="162">
        <v>6.65</v>
      </c>
      <c r="AG3818" s="35" t="s">
        <v>6101</v>
      </c>
      <c r="AH3818" s="166" t="str">
        <f t="shared" si="59"/>
        <v>Humana ay64 big file (1).xlsx</v>
      </c>
      <c r="AI3818" s="35" t="s">
        <v>238</v>
      </c>
      <c r="BJ3818" s="162" t="str">
        <f>IF(AI3818 = "Advance", AD3818, "")</f>
        <v/>
      </c>
      <c r="BK3818" s="171" t="str">
        <f>IF(AI3818 = "Advance", 1, "")</f>
        <v/>
      </c>
      <c r="BL3818" s="171" t="str">
        <f>IF(AI3818 = "Chargeback", 1, "")</f>
        <v/>
      </c>
      <c r="BM3818" s="162" t="str">
        <f>IF(AI3818 = "Chargeback", AD3818, "")</f>
        <v/>
      </c>
    </row>
    <row r="3819" spans="1:65">
      <c r="A3819" s="35" t="s">
        <v>298</v>
      </c>
      <c r="B3819" s="35" t="s">
        <v>269</v>
      </c>
      <c r="C3819" s="80">
        <v>1871093</v>
      </c>
      <c r="E3819" s="158">
        <v>45609</v>
      </c>
      <c r="F3819" s="159">
        <v>45609</v>
      </c>
      <c r="G3819" s="35" t="s">
        <v>6029</v>
      </c>
      <c r="H3819" s="35" t="s">
        <v>3260</v>
      </c>
      <c r="I3819" s="35" t="s">
        <v>443</v>
      </c>
      <c r="J3819" s="35" t="s">
        <v>6030</v>
      </c>
      <c r="K3819" s="80">
        <v>2613536154</v>
      </c>
      <c r="M3819" s="158">
        <v>45200</v>
      </c>
      <c r="N3819" s="160">
        <f ca="1">IFERROR(IF(M3819="","", DATEDIF(M3819, TODAY(), "M")),"")</f>
        <v>18</v>
      </c>
      <c r="R3819" s="35" t="s">
        <v>384</v>
      </c>
      <c r="S3819" s="35" t="s">
        <v>263</v>
      </c>
      <c r="Z3819" s="162">
        <v>112.72</v>
      </c>
      <c r="AA3819" s="163">
        <v>1</v>
      </c>
      <c r="AB3819" s="163">
        <v>0.05</v>
      </c>
      <c r="AD3819" s="162">
        <v>5.64</v>
      </c>
      <c r="AG3819" s="35" t="s">
        <v>6101</v>
      </c>
      <c r="AH3819" s="166" t="str">
        <f t="shared" si="59"/>
        <v>Humana ay64 big file (1).xlsx</v>
      </c>
      <c r="AI3819" s="35" t="s">
        <v>238</v>
      </c>
      <c r="BJ3819" s="162" t="str">
        <f>IF(AI3819 = "Advance", AD3819, "")</f>
        <v/>
      </c>
      <c r="BK3819" s="171" t="str">
        <f>IF(AI3819 = "Advance", 1, "")</f>
        <v/>
      </c>
      <c r="BL3819" s="171" t="str">
        <f>IF(AI3819 = "Chargeback", 1, "")</f>
        <v/>
      </c>
      <c r="BM3819" s="162" t="str">
        <f>IF(AI3819 = "Chargeback", AD3819, "")</f>
        <v/>
      </c>
    </row>
    <row r="3820" spans="1:65">
      <c r="A3820" s="35" t="s">
        <v>298</v>
      </c>
      <c r="B3820" s="35" t="s">
        <v>269</v>
      </c>
      <c r="C3820" s="80">
        <v>1871093</v>
      </c>
      <c r="E3820" s="158">
        <v>45609</v>
      </c>
      <c r="F3820" s="159">
        <v>45609</v>
      </c>
      <c r="G3820" s="35" t="s">
        <v>6031</v>
      </c>
      <c r="H3820" s="35" t="s">
        <v>419</v>
      </c>
      <c r="I3820" s="35" t="s">
        <v>1114</v>
      </c>
      <c r="J3820" s="35" t="s">
        <v>744</v>
      </c>
      <c r="K3820" s="80">
        <v>9942006710</v>
      </c>
      <c r="M3820" s="158">
        <v>45200</v>
      </c>
      <c r="N3820" s="160">
        <f ca="1">IFERROR(IF(M3820="","", DATEDIF(M3820, TODAY(), "M")),"")</f>
        <v>18</v>
      </c>
      <c r="R3820" s="35" t="s">
        <v>384</v>
      </c>
      <c r="S3820" s="35" t="s">
        <v>263</v>
      </c>
      <c r="Z3820" s="162">
        <v>127.15</v>
      </c>
      <c r="AA3820" s="163">
        <v>1</v>
      </c>
      <c r="AB3820" s="163">
        <v>0.05</v>
      </c>
      <c r="AD3820" s="162">
        <v>6.36</v>
      </c>
      <c r="AG3820" s="35" t="s">
        <v>6101</v>
      </c>
      <c r="AH3820" s="166" t="str">
        <f t="shared" si="59"/>
        <v>Humana ay64 big file (1).xlsx</v>
      </c>
      <c r="AI3820" s="35" t="s">
        <v>238</v>
      </c>
      <c r="BJ3820" s="162" t="str">
        <f>IF(AI3820 = "Advance", AD3820, "")</f>
        <v/>
      </c>
      <c r="BK3820" s="171" t="str">
        <f>IF(AI3820 = "Advance", 1, "")</f>
        <v/>
      </c>
      <c r="BL3820" s="171" t="str">
        <f>IF(AI3820 = "Chargeback", 1, "")</f>
        <v/>
      </c>
      <c r="BM3820" s="162" t="str">
        <f>IF(AI3820 = "Chargeback", AD3820, "")</f>
        <v/>
      </c>
    </row>
    <row r="3821" spans="1:65">
      <c r="A3821" s="35" t="s">
        <v>298</v>
      </c>
      <c r="B3821" s="35" t="s">
        <v>269</v>
      </c>
      <c r="C3821" s="80">
        <v>1871093</v>
      </c>
      <c r="E3821" s="158">
        <v>45609</v>
      </c>
      <c r="F3821" s="159">
        <v>45609</v>
      </c>
      <c r="G3821" s="35" t="s">
        <v>6032</v>
      </c>
      <c r="H3821" s="35" t="s">
        <v>6033</v>
      </c>
      <c r="J3821" s="35" t="s">
        <v>6034</v>
      </c>
      <c r="K3821" s="80">
        <v>5954447272</v>
      </c>
      <c r="M3821" s="158">
        <v>45200</v>
      </c>
      <c r="N3821" s="160">
        <f ca="1">IFERROR(IF(M3821="","", DATEDIF(M3821, TODAY(), "M")),"")</f>
        <v>18</v>
      </c>
      <c r="R3821" s="35" t="s">
        <v>384</v>
      </c>
      <c r="S3821" s="35" t="s">
        <v>263</v>
      </c>
      <c r="Z3821" s="162">
        <v>112.72</v>
      </c>
      <c r="AA3821" s="163">
        <v>1</v>
      </c>
      <c r="AB3821" s="163">
        <v>0.05</v>
      </c>
      <c r="AD3821" s="162">
        <v>5.64</v>
      </c>
      <c r="AG3821" s="35" t="s">
        <v>6101</v>
      </c>
      <c r="AH3821" s="166" t="str">
        <f t="shared" si="59"/>
        <v>Humana ay64 big file (1).xlsx</v>
      </c>
      <c r="AI3821" s="35" t="s">
        <v>238</v>
      </c>
      <c r="BJ3821" s="162" t="str">
        <f>IF(AI3821 = "Advance", AD3821, "")</f>
        <v/>
      </c>
      <c r="BK3821" s="171" t="str">
        <f>IF(AI3821 = "Advance", 1, "")</f>
        <v/>
      </c>
      <c r="BL3821" s="171" t="str">
        <f>IF(AI3821 = "Chargeback", 1, "")</f>
        <v/>
      </c>
      <c r="BM3821" s="162" t="str">
        <f>IF(AI3821 = "Chargeback", AD3821, "")</f>
        <v/>
      </c>
    </row>
    <row r="3822" spans="1:65">
      <c r="A3822" s="35" t="s">
        <v>298</v>
      </c>
      <c r="B3822" s="35" t="s">
        <v>269</v>
      </c>
      <c r="C3822" s="80">
        <v>1871093</v>
      </c>
      <c r="E3822" s="158">
        <v>45609</v>
      </c>
      <c r="F3822" s="159">
        <v>45609</v>
      </c>
      <c r="G3822" s="35" t="s">
        <v>6035</v>
      </c>
      <c r="H3822" s="35" t="s">
        <v>1243</v>
      </c>
      <c r="I3822" s="35" t="s">
        <v>382</v>
      </c>
      <c r="J3822" s="35" t="s">
        <v>6036</v>
      </c>
      <c r="K3822" s="80">
        <v>739236504</v>
      </c>
      <c r="M3822" s="158">
        <v>45200</v>
      </c>
      <c r="N3822" s="160">
        <f ca="1">IFERROR(IF(M3822="","", DATEDIF(M3822, TODAY(), "M")),"")</f>
        <v>18</v>
      </c>
      <c r="R3822" s="35" t="s">
        <v>384</v>
      </c>
      <c r="S3822" s="35" t="s">
        <v>263</v>
      </c>
      <c r="Z3822" s="162">
        <v>127.15</v>
      </c>
      <c r="AA3822" s="163">
        <v>1</v>
      </c>
      <c r="AB3822" s="163">
        <v>0.05</v>
      </c>
      <c r="AD3822" s="162">
        <v>6.36</v>
      </c>
      <c r="AG3822" s="35" t="s">
        <v>6101</v>
      </c>
      <c r="AH3822" s="166" t="str">
        <f t="shared" si="59"/>
        <v>Humana ay64 big file (1).xlsx</v>
      </c>
      <c r="AI3822" s="35" t="s">
        <v>238</v>
      </c>
      <c r="BJ3822" s="162" t="str">
        <f>IF(AI3822 = "Advance", AD3822, "")</f>
        <v/>
      </c>
      <c r="BK3822" s="171" t="str">
        <f>IF(AI3822 = "Advance", 1, "")</f>
        <v/>
      </c>
      <c r="BL3822" s="171" t="str">
        <f>IF(AI3822 = "Chargeback", 1, "")</f>
        <v/>
      </c>
      <c r="BM3822" s="162" t="str">
        <f>IF(AI3822 = "Chargeback", AD3822, "")</f>
        <v/>
      </c>
    </row>
    <row r="3823" spans="1:65">
      <c r="A3823" s="35" t="s">
        <v>298</v>
      </c>
      <c r="B3823" s="35" t="s">
        <v>269</v>
      </c>
      <c r="C3823" s="80">
        <v>1871093</v>
      </c>
      <c r="E3823" s="158">
        <v>45609</v>
      </c>
      <c r="F3823" s="159">
        <v>45609</v>
      </c>
      <c r="G3823" s="35" t="s">
        <v>6037</v>
      </c>
      <c r="H3823" s="35" t="s">
        <v>6038</v>
      </c>
      <c r="J3823" s="35" t="s">
        <v>6036</v>
      </c>
      <c r="K3823" s="80">
        <v>4791180714</v>
      </c>
      <c r="M3823" s="158">
        <v>45200</v>
      </c>
      <c r="N3823" s="160">
        <f ca="1">IFERROR(IF(M3823="","", DATEDIF(M3823, TODAY(), "M")),"")</f>
        <v>18</v>
      </c>
      <c r="R3823" s="35" t="s">
        <v>384</v>
      </c>
      <c r="S3823" s="35" t="s">
        <v>263</v>
      </c>
      <c r="Z3823" s="162">
        <v>85.31</v>
      </c>
      <c r="AA3823" s="163">
        <v>1</v>
      </c>
      <c r="AB3823" s="163">
        <v>0.05</v>
      </c>
      <c r="AD3823" s="162">
        <v>4.2699999999999996</v>
      </c>
      <c r="AG3823" s="35" t="s">
        <v>6101</v>
      </c>
      <c r="AH3823" s="166" t="str">
        <f t="shared" si="59"/>
        <v>Humana ay64 big file (1).xlsx</v>
      </c>
      <c r="AI3823" s="35" t="s">
        <v>238</v>
      </c>
      <c r="BJ3823" s="162" t="str">
        <f>IF(AI3823 = "Advance", AD3823, "")</f>
        <v/>
      </c>
      <c r="BK3823" s="171" t="str">
        <f>IF(AI3823 = "Advance", 1, "")</f>
        <v/>
      </c>
      <c r="BL3823" s="171" t="str">
        <f>IF(AI3823 = "Chargeback", 1, "")</f>
        <v/>
      </c>
      <c r="BM3823" s="162" t="str">
        <f>IF(AI3823 = "Chargeback", AD3823, "")</f>
        <v/>
      </c>
    </row>
    <row r="3824" spans="1:65">
      <c r="A3824" s="35" t="s">
        <v>298</v>
      </c>
      <c r="B3824" s="35" t="s">
        <v>269</v>
      </c>
      <c r="C3824" s="80">
        <v>1871093</v>
      </c>
      <c r="E3824" s="158">
        <v>45609</v>
      </c>
      <c r="F3824" s="159">
        <v>45609</v>
      </c>
      <c r="G3824" s="35" t="s">
        <v>6039</v>
      </c>
      <c r="H3824" s="35" t="s">
        <v>1231</v>
      </c>
      <c r="I3824" s="35" t="s">
        <v>5613</v>
      </c>
      <c r="J3824" s="35" t="s">
        <v>6040</v>
      </c>
      <c r="K3824" s="80">
        <v>942355559</v>
      </c>
      <c r="M3824" s="158">
        <v>45200</v>
      </c>
      <c r="N3824" s="160">
        <f ca="1">IFERROR(IF(M3824="","", DATEDIF(M3824, TODAY(), "M")),"")</f>
        <v>18</v>
      </c>
      <c r="R3824" s="35" t="s">
        <v>384</v>
      </c>
      <c r="S3824" s="35" t="s">
        <v>263</v>
      </c>
      <c r="Z3824" s="162">
        <v>92.53</v>
      </c>
      <c r="AA3824" s="163">
        <v>1</v>
      </c>
      <c r="AB3824" s="163">
        <v>0.05</v>
      </c>
      <c r="AD3824" s="162">
        <v>4.63</v>
      </c>
      <c r="AG3824" s="35" t="s">
        <v>6101</v>
      </c>
      <c r="AH3824" s="166" t="str">
        <f t="shared" si="59"/>
        <v>Humana ay64 big file (1).xlsx</v>
      </c>
      <c r="AI3824" s="35" t="s">
        <v>238</v>
      </c>
      <c r="BJ3824" s="162" t="str">
        <f>IF(AI3824 = "Advance", AD3824, "")</f>
        <v/>
      </c>
      <c r="BK3824" s="171" t="str">
        <f>IF(AI3824 = "Advance", 1, "")</f>
        <v/>
      </c>
      <c r="BL3824" s="171" t="str">
        <f>IF(AI3824 = "Chargeback", 1, "")</f>
        <v/>
      </c>
      <c r="BM3824" s="162" t="str">
        <f>IF(AI3824 = "Chargeback", AD3824, "")</f>
        <v/>
      </c>
    </row>
    <row r="3825" spans="1:65">
      <c r="A3825" s="35" t="s">
        <v>298</v>
      </c>
      <c r="B3825" s="35" t="s">
        <v>269</v>
      </c>
      <c r="C3825" s="80">
        <v>1871093</v>
      </c>
      <c r="E3825" s="158">
        <v>45609</v>
      </c>
      <c r="F3825" s="159">
        <v>45609</v>
      </c>
      <c r="G3825" s="35" t="s">
        <v>6041</v>
      </c>
      <c r="H3825" s="35" t="s">
        <v>1600</v>
      </c>
      <c r="I3825" s="35" t="s">
        <v>382</v>
      </c>
      <c r="J3825" s="35" t="s">
        <v>1350</v>
      </c>
      <c r="K3825" s="80">
        <v>9331662366</v>
      </c>
      <c r="M3825" s="158">
        <v>45231</v>
      </c>
      <c r="N3825" s="160">
        <f ca="1">IFERROR(IF(M3825="","", DATEDIF(M3825, TODAY(), "M")),"")</f>
        <v>17</v>
      </c>
      <c r="R3825" s="35" t="s">
        <v>384</v>
      </c>
      <c r="S3825" s="35" t="s">
        <v>263</v>
      </c>
      <c r="Z3825" s="162">
        <v>163.47</v>
      </c>
      <c r="AA3825" s="163">
        <v>1</v>
      </c>
      <c r="AB3825" s="163">
        <v>0.05</v>
      </c>
      <c r="AD3825" s="162">
        <v>8.17</v>
      </c>
      <c r="AG3825" s="35" t="s">
        <v>6101</v>
      </c>
      <c r="AH3825" s="166" t="str">
        <f t="shared" si="59"/>
        <v>Humana ay64 big file (1).xlsx</v>
      </c>
      <c r="AI3825" s="35" t="s">
        <v>238</v>
      </c>
      <c r="BJ3825" s="162" t="str">
        <f>IF(AI3825 = "Advance", AD3825, "")</f>
        <v/>
      </c>
      <c r="BK3825" s="171" t="str">
        <f>IF(AI3825 = "Advance", 1, "")</f>
        <v/>
      </c>
      <c r="BL3825" s="171" t="str">
        <f>IF(AI3825 = "Chargeback", 1, "")</f>
        <v/>
      </c>
      <c r="BM3825" s="162" t="str">
        <f>IF(AI3825 = "Chargeback", AD3825, "")</f>
        <v/>
      </c>
    </row>
    <row r="3826" spans="1:65">
      <c r="A3826" s="35" t="s">
        <v>298</v>
      </c>
      <c r="B3826" s="35" t="s">
        <v>269</v>
      </c>
      <c r="C3826" s="80">
        <v>1871093</v>
      </c>
      <c r="E3826" s="158">
        <v>45609</v>
      </c>
      <c r="F3826" s="159">
        <v>45609</v>
      </c>
      <c r="G3826" s="35" t="s">
        <v>6042</v>
      </c>
      <c r="H3826" s="35" t="s">
        <v>1006</v>
      </c>
      <c r="I3826" s="35" t="s">
        <v>390</v>
      </c>
      <c r="J3826" s="35" t="s">
        <v>469</v>
      </c>
      <c r="K3826" s="80">
        <v>7658993135</v>
      </c>
      <c r="M3826" s="158">
        <v>45231</v>
      </c>
      <c r="N3826" s="160">
        <f ca="1">IFERROR(IF(M3826="","", DATEDIF(M3826, TODAY(), "M")),"")</f>
        <v>17</v>
      </c>
      <c r="R3826" s="35" t="s">
        <v>384</v>
      </c>
      <c r="S3826" s="35" t="s">
        <v>263</v>
      </c>
      <c r="Z3826" s="162">
        <v>128.09</v>
      </c>
      <c r="AA3826" s="163">
        <v>1</v>
      </c>
      <c r="AB3826" s="163">
        <v>0.05</v>
      </c>
      <c r="AD3826" s="162">
        <v>6.4</v>
      </c>
      <c r="AG3826" s="35" t="s">
        <v>6101</v>
      </c>
      <c r="AH3826" s="166" t="str">
        <f t="shared" si="59"/>
        <v>Humana ay64 big file (1).xlsx</v>
      </c>
      <c r="AI3826" s="35" t="s">
        <v>238</v>
      </c>
      <c r="BJ3826" s="162" t="str">
        <f>IF(AI3826 = "Advance", AD3826, "")</f>
        <v/>
      </c>
      <c r="BK3826" s="171" t="str">
        <f>IF(AI3826 = "Advance", 1, "")</f>
        <v/>
      </c>
      <c r="BL3826" s="171" t="str">
        <f>IF(AI3826 = "Chargeback", 1, "")</f>
        <v/>
      </c>
      <c r="BM3826" s="162" t="str">
        <f>IF(AI3826 = "Chargeback", AD3826, "")</f>
        <v/>
      </c>
    </row>
    <row r="3827" spans="1:65">
      <c r="A3827" s="35" t="s">
        <v>298</v>
      </c>
      <c r="B3827" s="35" t="s">
        <v>269</v>
      </c>
      <c r="C3827" s="80">
        <v>1871093</v>
      </c>
      <c r="E3827" s="158">
        <v>45609</v>
      </c>
      <c r="F3827" s="159">
        <v>45609</v>
      </c>
      <c r="G3827" s="35" t="s">
        <v>6043</v>
      </c>
      <c r="H3827" s="35" t="s">
        <v>2113</v>
      </c>
      <c r="I3827" s="35" t="s">
        <v>420</v>
      </c>
      <c r="J3827" s="35" t="s">
        <v>1350</v>
      </c>
      <c r="K3827" s="80">
        <v>9487209794</v>
      </c>
      <c r="M3827" s="158">
        <v>45231</v>
      </c>
      <c r="N3827" s="160">
        <f ca="1">IFERROR(IF(M3827="","", DATEDIF(M3827, TODAY(), "M")),"")</f>
        <v>17</v>
      </c>
      <c r="R3827" s="35" t="s">
        <v>384</v>
      </c>
      <c r="S3827" s="35" t="s">
        <v>263</v>
      </c>
      <c r="Z3827" s="162">
        <v>165.06</v>
      </c>
      <c r="AA3827" s="163">
        <v>1</v>
      </c>
      <c r="AB3827" s="163">
        <v>0.05</v>
      </c>
      <c r="AD3827" s="162">
        <v>8.25</v>
      </c>
      <c r="AG3827" s="35" t="s">
        <v>6101</v>
      </c>
      <c r="AH3827" s="166" t="str">
        <f t="shared" si="59"/>
        <v>Humana ay64 big file (1).xlsx</v>
      </c>
      <c r="AI3827" s="35" t="s">
        <v>238</v>
      </c>
      <c r="BJ3827" s="162" t="str">
        <f>IF(AI3827 = "Advance", AD3827, "")</f>
        <v/>
      </c>
      <c r="BK3827" s="171" t="str">
        <f>IF(AI3827 = "Advance", 1, "")</f>
        <v/>
      </c>
      <c r="BL3827" s="171" t="str">
        <f>IF(AI3827 = "Chargeback", 1, "")</f>
        <v/>
      </c>
      <c r="BM3827" s="162" t="str">
        <f>IF(AI3827 = "Chargeback", AD3827, "")</f>
        <v/>
      </c>
    </row>
    <row r="3828" spans="1:65">
      <c r="A3828" s="35" t="s">
        <v>298</v>
      </c>
      <c r="B3828" s="35" t="s">
        <v>269</v>
      </c>
      <c r="C3828" s="80">
        <v>1871093</v>
      </c>
      <c r="E3828" s="158">
        <v>45609</v>
      </c>
      <c r="F3828" s="159">
        <v>45609</v>
      </c>
      <c r="G3828" s="35" t="s">
        <v>1009</v>
      </c>
      <c r="H3828" s="35" t="s">
        <v>471</v>
      </c>
      <c r="I3828" s="35" t="s">
        <v>479</v>
      </c>
      <c r="J3828" s="35" t="s">
        <v>776</v>
      </c>
      <c r="K3828" s="80">
        <v>833790062</v>
      </c>
      <c r="M3828" s="158">
        <v>45231</v>
      </c>
      <c r="N3828" s="160">
        <f ca="1">IFERROR(IF(M3828="","", DATEDIF(M3828, TODAY(), "M")),"")</f>
        <v>17</v>
      </c>
      <c r="R3828" s="35" t="s">
        <v>384</v>
      </c>
      <c r="S3828" s="35" t="s">
        <v>263</v>
      </c>
      <c r="Z3828" s="162">
        <v>127.15</v>
      </c>
      <c r="AA3828" s="163">
        <v>1</v>
      </c>
      <c r="AB3828" s="163">
        <v>0.05</v>
      </c>
      <c r="AD3828" s="162">
        <v>6.36</v>
      </c>
      <c r="AG3828" s="35" t="s">
        <v>6101</v>
      </c>
      <c r="AH3828" s="166" t="str">
        <f t="shared" si="59"/>
        <v>Humana ay64 big file (1).xlsx</v>
      </c>
      <c r="AI3828" s="35" t="s">
        <v>238</v>
      </c>
      <c r="BJ3828" s="162" t="str">
        <f>IF(AI3828 = "Advance", AD3828, "")</f>
        <v/>
      </c>
      <c r="BK3828" s="171" t="str">
        <f>IF(AI3828 = "Advance", 1, "")</f>
        <v/>
      </c>
      <c r="BL3828" s="171" t="str">
        <f>IF(AI3828 = "Chargeback", 1, "")</f>
        <v/>
      </c>
      <c r="BM3828" s="162" t="str">
        <f>IF(AI3828 = "Chargeback", AD3828, "")</f>
        <v/>
      </c>
    </row>
    <row r="3829" spans="1:65">
      <c r="A3829" s="35" t="s">
        <v>298</v>
      </c>
      <c r="B3829" s="35" t="s">
        <v>269</v>
      </c>
      <c r="C3829" s="80">
        <v>1871093</v>
      </c>
      <c r="E3829" s="158">
        <v>45609</v>
      </c>
      <c r="F3829" s="159">
        <v>45609</v>
      </c>
      <c r="G3829" s="35" t="s">
        <v>6044</v>
      </c>
      <c r="H3829" s="35" t="s">
        <v>1680</v>
      </c>
      <c r="I3829" s="35" t="s">
        <v>472</v>
      </c>
      <c r="J3829" s="35" t="s">
        <v>6045</v>
      </c>
      <c r="K3829" s="80">
        <v>9677605361</v>
      </c>
      <c r="M3829" s="158">
        <v>45231</v>
      </c>
      <c r="N3829" s="160">
        <f ca="1">IFERROR(IF(M3829="","", DATEDIF(M3829, TODAY(), "M")),"")</f>
        <v>17</v>
      </c>
      <c r="R3829" s="35" t="s">
        <v>384</v>
      </c>
      <c r="S3829" s="35" t="s">
        <v>263</v>
      </c>
      <c r="Z3829" s="162">
        <v>127.15</v>
      </c>
      <c r="AA3829" s="163">
        <v>1</v>
      </c>
      <c r="AB3829" s="163">
        <v>0.05</v>
      </c>
      <c r="AD3829" s="162">
        <v>6.36</v>
      </c>
      <c r="AG3829" s="35" t="s">
        <v>6101</v>
      </c>
      <c r="AH3829" s="166" t="str">
        <f t="shared" si="59"/>
        <v>Humana ay64 big file (1).xlsx</v>
      </c>
      <c r="AI3829" s="35" t="s">
        <v>238</v>
      </c>
      <c r="BJ3829" s="162" t="str">
        <f>IF(AI3829 = "Advance", AD3829, "")</f>
        <v/>
      </c>
      <c r="BK3829" s="171" t="str">
        <f>IF(AI3829 = "Advance", 1, "")</f>
        <v/>
      </c>
      <c r="BL3829" s="171" t="str">
        <f>IF(AI3829 = "Chargeback", 1, "")</f>
        <v/>
      </c>
      <c r="BM3829" s="162" t="str">
        <f>IF(AI3829 = "Chargeback", AD3829, "")</f>
        <v/>
      </c>
    </row>
    <row r="3830" spans="1:65">
      <c r="A3830" s="35" t="s">
        <v>298</v>
      </c>
      <c r="B3830" s="35" t="s">
        <v>269</v>
      </c>
      <c r="C3830" s="80">
        <v>1871093</v>
      </c>
      <c r="E3830" s="158">
        <v>45609</v>
      </c>
      <c r="F3830" s="159">
        <v>45609</v>
      </c>
      <c r="G3830" s="35" t="s">
        <v>6046</v>
      </c>
      <c r="H3830" s="35" t="s">
        <v>1359</v>
      </c>
      <c r="I3830" s="35" t="s">
        <v>472</v>
      </c>
      <c r="J3830" s="35" t="s">
        <v>6047</v>
      </c>
      <c r="K3830" s="80">
        <v>931442741</v>
      </c>
      <c r="M3830" s="158">
        <v>45231</v>
      </c>
      <c r="N3830" s="160">
        <f ca="1">IFERROR(IF(M3830="","", DATEDIF(M3830, TODAY(), "M")),"")</f>
        <v>17</v>
      </c>
      <c r="R3830" s="35" t="s">
        <v>384</v>
      </c>
      <c r="S3830" s="35" t="s">
        <v>263</v>
      </c>
      <c r="Z3830" s="162">
        <v>133.85</v>
      </c>
      <c r="AA3830" s="163">
        <v>1</v>
      </c>
      <c r="AB3830" s="163">
        <v>0.05</v>
      </c>
      <c r="AD3830" s="162">
        <v>6.69</v>
      </c>
      <c r="AG3830" s="35" t="s">
        <v>6101</v>
      </c>
      <c r="AH3830" s="166" t="str">
        <f t="shared" si="59"/>
        <v>Humana ay64 big file (1).xlsx</v>
      </c>
      <c r="AI3830" s="35" t="s">
        <v>238</v>
      </c>
      <c r="BJ3830" s="162" t="str">
        <f>IF(AI3830 = "Advance", AD3830, "")</f>
        <v/>
      </c>
      <c r="BK3830" s="171" t="str">
        <f>IF(AI3830 = "Advance", 1, "")</f>
        <v/>
      </c>
      <c r="BL3830" s="171" t="str">
        <f>IF(AI3830 = "Chargeback", 1, "")</f>
        <v/>
      </c>
      <c r="BM3830" s="162" t="str">
        <f>IF(AI3830 = "Chargeback", AD3830, "")</f>
        <v/>
      </c>
    </row>
    <row r="3831" spans="1:65">
      <c r="A3831" s="35" t="s">
        <v>298</v>
      </c>
      <c r="B3831" s="35" t="s">
        <v>269</v>
      </c>
      <c r="C3831" s="80">
        <v>1871093</v>
      </c>
      <c r="E3831" s="158">
        <v>45609</v>
      </c>
      <c r="F3831" s="159">
        <v>45609</v>
      </c>
      <c r="G3831" s="35" t="s">
        <v>6048</v>
      </c>
      <c r="H3831" s="35" t="s">
        <v>2526</v>
      </c>
      <c r="I3831" s="35" t="s">
        <v>382</v>
      </c>
      <c r="J3831" s="35" t="s">
        <v>642</v>
      </c>
      <c r="K3831" s="80">
        <v>5245371956</v>
      </c>
      <c r="M3831" s="158">
        <v>45597</v>
      </c>
      <c r="N3831" s="160">
        <f ca="1">IFERROR(IF(M3831="","", DATEDIF(M3831, TODAY(), "M")),"")</f>
        <v>5</v>
      </c>
      <c r="R3831" s="35" t="s">
        <v>384</v>
      </c>
      <c r="S3831" s="35" t="s">
        <v>263</v>
      </c>
      <c r="Z3831" s="162">
        <v>1500.96</v>
      </c>
      <c r="AA3831" s="163">
        <v>1</v>
      </c>
      <c r="AB3831" s="163">
        <v>0.05</v>
      </c>
      <c r="AD3831" s="162">
        <v>75</v>
      </c>
      <c r="AG3831" s="35" t="s">
        <v>6120</v>
      </c>
      <c r="AH3831" s="166" t="str">
        <f t="shared" si="59"/>
        <v>Humana ay64 big file (1).xlsx</v>
      </c>
      <c r="AI3831" s="35" t="s">
        <v>237</v>
      </c>
      <c r="BJ3831" s="162">
        <f>IF(AI3831 = "Advance", AD3831, "")</f>
        <v>75</v>
      </c>
      <c r="BK3831" s="171">
        <f>IF(AI3831 = "Advance", 1, "")</f>
        <v>1</v>
      </c>
      <c r="BL3831" s="171" t="str">
        <f>IF(AI3831 = "Chargeback", 1, "")</f>
        <v/>
      </c>
      <c r="BM3831" s="162" t="str">
        <f>IF(AI3831 = "Chargeback", AD3831, "")</f>
        <v/>
      </c>
    </row>
    <row r="3832" spans="1:65">
      <c r="A3832" s="35" t="s">
        <v>298</v>
      </c>
      <c r="B3832" s="35" t="s">
        <v>269</v>
      </c>
      <c r="C3832" s="80">
        <v>1871093</v>
      </c>
      <c r="E3832" s="158">
        <v>45609</v>
      </c>
      <c r="F3832" s="159">
        <v>45609</v>
      </c>
      <c r="G3832" s="35" t="s">
        <v>6050</v>
      </c>
      <c r="H3832" s="35" t="s">
        <v>780</v>
      </c>
      <c r="I3832" s="35" t="s">
        <v>443</v>
      </c>
      <c r="J3832" s="35" t="s">
        <v>6051</v>
      </c>
      <c r="K3832" s="80">
        <v>4606751159</v>
      </c>
      <c r="M3832" s="158">
        <v>45597</v>
      </c>
      <c r="N3832" s="160">
        <f ca="1">IFERROR(IF(M3832="","", DATEDIF(M3832, TODAY(), "M")),"")</f>
        <v>5</v>
      </c>
      <c r="R3832" s="35" t="s">
        <v>384</v>
      </c>
      <c r="S3832" s="35" t="s">
        <v>263</v>
      </c>
      <c r="Z3832" s="162">
        <v>1951.2</v>
      </c>
      <c r="AA3832" s="163">
        <v>1</v>
      </c>
      <c r="AB3832" s="163">
        <v>0.05</v>
      </c>
      <c r="AD3832" s="162">
        <v>97.56</v>
      </c>
      <c r="AG3832" s="35" t="s">
        <v>6120</v>
      </c>
      <c r="AH3832" s="166" t="str">
        <f t="shared" si="59"/>
        <v>Humana ay64 big file (1).xlsx</v>
      </c>
      <c r="AI3832" s="35" t="s">
        <v>237</v>
      </c>
      <c r="BJ3832" s="162">
        <f>IF(AI3832 = "Advance", AD3832, "")</f>
        <v>97.56</v>
      </c>
      <c r="BK3832" s="171">
        <f>IF(AI3832 = "Advance", 1, "")</f>
        <v>1</v>
      </c>
      <c r="BL3832" s="171" t="str">
        <f>IF(AI3832 = "Chargeback", 1, "")</f>
        <v/>
      </c>
      <c r="BM3832" s="162" t="str">
        <f>IF(AI3832 = "Chargeback", AD3832, "")</f>
        <v/>
      </c>
    </row>
    <row r="3833" spans="1:65">
      <c r="A3833" s="35" t="s">
        <v>298</v>
      </c>
      <c r="B3833" s="35" t="s">
        <v>269</v>
      </c>
      <c r="C3833" s="80">
        <v>1871093</v>
      </c>
      <c r="E3833" s="158">
        <v>45609</v>
      </c>
      <c r="F3833" s="159">
        <v>45609</v>
      </c>
      <c r="G3833" s="35" t="s">
        <v>6052</v>
      </c>
      <c r="H3833" s="35" t="s">
        <v>4306</v>
      </c>
      <c r="J3833" s="35" t="s">
        <v>6053</v>
      </c>
      <c r="K3833" s="80">
        <v>1584746077</v>
      </c>
      <c r="M3833" s="158">
        <v>45597</v>
      </c>
      <c r="N3833" s="160">
        <f ca="1">IFERROR(IF(M3833="","", DATEDIF(M3833, TODAY(), "M")),"")</f>
        <v>5</v>
      </c>
      <c r="R3833" s="35" t="s">
        <v>384</v>
      </c>
      <c r="S3833" s="35" t="s">
        <v>263</v>
      </c>
      <c r="Z3833" s="162">
        <v>1705.68</v>
      </c>
      <c r="AA3833" s="163">
        <v>1</v>
      </c>
      <c r="AB3833" s="163">
        <v>0.05</v>
      </c>
      <c r="AD3833" s="162">
        <v>85.32</v>
      </c>
      <c r="AG3833" s="35" t="s">
        <v>6120</v>
      </c>
      <c r="AH3833" s="166" t="str">
        <f t="shared" si="59"/>
        <v>Humana ay64 big file (1).xlsx</v>
      </c>
      <c r="AI3833" s="35" t="s">
        <v>237</v>
      </c>
      <c r="BJ3833" s="162">
        <f>IF(AI3833 = "Advance", AD3833, "")</f>
        <v>85.32</v>
      </c>
      <c r="BK3833" s="171">
        <f>IF(AI3833 = "Advance", 1, "")</f>
        <v>1</v>
      </c>
      <c r="BL3833" s="171" t="str">
        <f>IF(AI3833 = "Chargeback", 1, "")</f>
        <v/>
      </c>
      <c r="BM3833" s="162" t="str">
        <f>IF(AI3833 = "Chargeback", AD3833, "")</f>
        <v/>
      </c>
    </row>
    <row r="3834" spans="1:65">
      <c r="A3834" s="35" t="s">
        <v>298</v>
      </c>
      <c r="B3834" s="35" t="s">
        <v>269</v>
      </c>
      <c r="C3834" s="80">
        <v>1871093</v>
      </c>
      <c r="E3834" s="158">
        <v>45609</v>
      </c>
      <c r="F3834" s="159">
        <v>45609</v>
      </c>
      <c r="G3834" s="35" t="s">
        <v>6054</v>
      </c>
      <c r="H3834" s="35" t="s">
        <v>731</v>
      </c>
      <c r="I3834" s="35" t="s">
        <v>416</v>
      </c>
      <c r="J3834" s="35" t="s">
        <v>6055</v>
      </c>
      <c r="K3834" s="80">
        <v>9505174253</v>
      </c>
      <c r="M3834" s="158">
        <v>45597</v>
      </c>
      <c r="N3834" s="160">
        <f ca="1">IFERROR(IF(M3834="","", DATEDIF(M3834, TODAY(), "M")),"")</f>
        <v>5</v>
      </c>
      <c r="R3834" s="35" t="s">
        <v>384</v>
      </c>
      <c r="S3834" s="35" t="s">
        <v>263</v>
      </c>
      <c r="Z3834" s="162">
        <v>1924.2</v>
      </c>
      <c r="AA3834" s="163">
        <v>1</v>
      </c>
      <c r="AB3834" s="163">
        <v>0.05</v>
      </c>
      <c r="AD3834" s="162">
        <v>96.24</v>
      </c>
      <c r="AG3834" s="35" t="s">
        <v>6120</v>
      </c>
      <c r="AH3834" s="166" t="str">
        <f t="shared" si="59"/>
        <v>Humana ay64 big file (1).xlsx</v>
      </c>
      <c r="AI3834" s="35" t="s">
        <v>237</v>
      </c>
      <c r="BJ3834" s="162">
        <f>IF(AI3834 = "Advance", AD3834, "")</f>
        <v>96.24</v>
      </c>
      <c r="BK3834" s="171">
        <f>IF(AI3834 = "Advance", 1, "")</f>
        <v>1</v>
      </c>
      <c r="BL3834" s="171" t="str">
        <f>IF(AI3834 = "Chargeback", 1, "")</f>
        <v/>
      </c>
      <c r="BM3834" s="162" t="str">
        <f>IF(AI3834 = "Chargeback", AD3834, "")</f>
        <v/>
      </c>
    </row>
    <row r="3835" spans="1:65">
      <c r="A3835" s="35" t="s">
        <v>298</v>
      </c>
      <c r="B3835" s="35" t="s">
        <v>275</v>
      </c>
      <c r="C3835" s="80">
        <v>1871093</v>
      </c>
      <c r="E3835" s="158">
        <v>45609</v>
      </c>
      <c r="F3835" s="159">
        <v>45609</v>
      </c>
      <c r="G3835" s="35" t="s">
        <v>6132</v>
      </c>
      <c r="H3835" s="35" t="s">
        <v>2186</v>
      </c>
      <c r="I3835" s="35" t="s">
        <v>382</v>
      </c>
      <c r="J3835" s="35" t="s">
        <v>6133</v>
      </c>
      <c r="K3835" s="80">
        <v>1718995988</v>
      </c>
      <c r="M3835" s="158">
        <v>45200</v>
      </c>
      <c r="N3835" s="160">
        <f ca="1">IFERROR(IF(M3835="","", DATEDIF(M3835, TODAY(), "M")),"")</f>
        <v>18</v>
      </c>
      <c r="R3835" s="35" t="s">
        <v>384</v>
      </c>
      <c r="S3835" s="35" t="s">
        <v>6058</v>
      </c>
      <c r="Z3835" s="162">
        <v>97.74</v>
      </c>
      <c r="AA3835" s="163">
        <v>1</v>
      </c>
      <c r="AB3835" s="163">
        <v>0.1</v>
      </c>
      <c r="AD3835" s="162">
        <v>9.77</v>
      </c>
      <c r="AG3835" s="35" t="s">
        <v>6067</v>
      </c>
      <c r="AH3835" s="166" t="str">
        <f t="shared" si="59"/>
        <v>Humana ay64 big file (1).xlsx</v>
      </c>
      <c r="AI3835" s="35" t="s">
        <v>238</v>
      </c>
      <c r="BJ3835" s="162" t="str">
        <f>IF(AI3835 = "Advance", AD3835, "")</f>
        <v/>
      </c>
      <c r="BK3835" s="171" t="str">
        <f>IF(AI3835 = "Advance", 1, "")</f>
        <v/>
      </c>
      <c r="BL3835" s="171" t="str">
        <f>IF(AI3835 = "Chargeback", 1, "")</f>
        <v/>
      </c>
      <c r="BM3835" s="162" t="str">
        <f>IF(AI3835 = "Chargeback", AD3835, "")</f>
        <v/>
      </c>
    </row>
    <row r="3836" spans="1:65">
      <c r="A3836" s="35" t="s">
        <v>298</v>
      </c>
      <c r="B3836" s="35" t="s">
        <v>299</v>
      </c>
      <c r="C3836" s="80">
        <v>1871093</v>
      </c>
      <c r="E3836" s="158">
        <v>45609</v>
      </c>
      <c r="F3836" s="159">
        <v>45609</v>
      </c>
      <c r="G3836" s="35" t="s">
        <v>6062</v>
      </c>
      <c r="H3836" s="35" t="s">
        <v>2875</v>
      </c>
      <c r="J3836" s="35" t="s">
        <v>6063</v>
      </c>
      <c r="K3836" s="80">
        <v>9180235067</v>
      </c>
      <c r="M3836" s="158">
        <v>45292</v>
      </c>
      <c r="N3836" s="160">
        <f ca="1">IFERROR(IF(M3836="","", DATEDIF(M3836, TODAY(), "M")),"")</f>
        <v>15</v>
      </c>
      <c r="R3836" s="35" t="s">
        <v>384</v>
      </c>
      <c r="S3836" s="35" t="s">
        <v>6058</v>
      </c>
      <c r="Z3836" s="162">
        <v>102.63</v>
      </c>
      <c r="AA3836" s="163">
        <v>1</v>
      </c>
      <c r="AB3836" s="163">
        <v>0.09</v>
      </c>
      <c r="AD3836" s="162">
        <v>9.24</v>
      </c>
      <c r="AG3836" s="35" t="s">
        <v>6060</v>
      </c>
      <c r="AH3836" s="166" t="str">
        <f t="shared" si="59"/>
        <v>Humana ay64 big file (1).xlsx</v>
      </c>
      <c r="AI3836" s="35" t="s">
        <v>237</v>
      </c>
      <c r="BJ3836" s="162">
        <f>IF(AI3836 = "Advance", AD3836, "")</f>
        <v>9.24</v>
      </c>
      <c r="BK3836" s="171">
        <f>IF(AI3836 = "Advance", 1, "")</f>
        <v>1</v>
      </c>
      <c r="BL3836" s="171" t="str">
        <f>IF(AI3836 = "Chargeback", 1, "")</f>
        <v/>
      </c>
      <c r="BM3836" s="162" t="str">
        <f>IF(AI3836 = "Chargeback", AD3836, "")</f>
        <v/>
      </c>
    </row>
    <row r="3837" spans="1:65">
      <c r="A3837" s="35" t="s">
        <v>298</v>
      </c>
      <c r="B3837" s="35" t="s">
        <v>300</v>
      </c>
      <c r="C3837" s="80">
        <v>1871093</v>
      </c>
      <c r="E3837" s="158">
        <v>45609</v>
      </c>
      <c r="F3837" s="159">
        <v>45609</v>
      </c>
      <c r="G3837" s="35" t="s">
        <v>6062</v>
      </c>
      <c r="H3837" s="35" t="s">
        <v>2875</v>
      </c>
      <c r="J3837" s="35" t="s">
        <v>6063</v>
      </c>
      <c r="K3837" s="80">
        <v>782201660</v>
      </c>
      <c r="M3837" s="158">
        <v>45292</v>
      </c>
      <c r="N3837" s="160">
        <f ca="1">IFERROR(IF(M3837="","", DATEDIF(M3837, TODAY(), "M")),"")</f>
        <v>15</v>
      </c>
      <c r="R3837" s="35" t="s">
        <v>384</v>
      </c>
      <c r="S3837" s="35" t="s">
        <v>6061</v>
      </c>
      <c r="Z3837" s="162">
        <v>27.36</v>
      </c>
      <c r="AA3837" s="163">
        <v>1</v>
      </c>
      <c r="AB3837" s="163">
        <v>0.09</v>
      </c>
      <c r="AD3837" s="162">
        <v>2.46</v>
      </c>
      <c r="AG3837" s="35" t="s">
        <v>6060</v>
      </c>
      <c r="AH3837" s="166" t="str">
        <f t="shared" si="59"/>
        <v>Humana ay64 big file (1).xlsx</v>
      </c>
      <c r="AI3837" s="35" t="s">
        <v>237</v>
      </c>
      <c r="BJ3837" s="162">
        <f>IF(AI3837 = "Advance", AD3837, "")</f>
        <v>2.46</v>
      </c>
      <c r="BK3837" s="171">
        <f>IF(AI3837 = "Advance", 1, "")</f>
        <v>1</v>
      </c>
      <c r="BL3837" s="171" t="str">
        <f>IF(AI3837 = "Chargeback", 1, "")</f>
        <v/>
      </c>
      <c r="BM3837" s="162" t="str">
        <f>IF(AI3837 = "Chargeback", AD3837, "")</f>
        <v/>
      </c>
    </row>
    <row r="3838" spans="1:65">
      <c r="A3838" s="35" t="s">
        <v>298</v>
      </c>
      <c r="B3838" s="35" t="s">
        <v>299</v>
      </c>
      <c r="C3838" s="80">
        <v>1871093</v>
      </c>
      <c r="E3838" s="158">
        <v>45609</v>
      </c>
      <c r="F3838" s="159">
        <v>45609</v>
      </c>
      <c r="G3838" s="35" t="s">
        <v>6069</v>
      </c>
      <c r="H3838" s="35" t="s">
        <v>4049</v>
      </c>
      <c r="I3838" s="35" t="s">
        <v>509</v>
      </c>
      <c r="J3838" s="35" t="s">
        <v>6070</v>
      </c>
      <c r="K3838" s="80">
        <v>968859256</v>
      </c>
      <c r="M3838" s="158">
        <v>45327</v>
      </c>
      <c r="N3838" s="160">
        <f ca="1">IFERROR(IF(M3838="","", DATEDIF(M3838, TODAY(), "M")),"")</f>
        <v>14</v>
      </c>
      <c r="R3838" s="35" t="s">
        <v>384</v>
      </c>
      <c r="S3838" s="35" t="s">
        <v>6058</v>
      </c>
      <c r="Z3838" s="162">
        <v>97.74</v>
      </c>
      <c r="AA3838" s="163">
        <v>1</v>
      </c>
      <c r="AB3838" s="163">
        <v>0.09</v>
      </c>
      <c r="AD3838" s="162">
        <v>8.8000000000000007</v>
      </c>
      <c r="AG3838" s="35" t="s">
        <v>6060</v>
      </c>
      <c r="AH3838" s="166" t="str">
        <f t="shared" si="59"/>
        <v>Humana ay64 big file (1).xlsx</v>
      </c>
      <c r="AI3838" s="35" t="s">
        <v>237</v>
      </c>
      <c r="BJ3838" s="162">
        <f>IF(AI3838 = "Advance", AD3838, "")</f>
        <v>8.8000000000000007</v>
      </c>
      <c r="BK3838" s="171">
        <f>IF(AI3838 = "Advance", 1, "")</f>
        <v>1</v>
      </c>
      <c r="BL3838" s="171" t="str">
        <f>IF(AI3838 = "Chargeback", 1, "")</f>
        <v/>
      </c>
      <c r="BM3838" s="162" t="str">
        <f>IF(AI3838 = "Chargeback", AD3838, "")</f>
        <v/>
      </c>
    </row>
    <row r="3839" spans="1:65">
      <c r="A3839" s="35" t="s">
        <v>298</v>
      </c>
      <c r="B3839" s="35" t="s">
        <v>274</v>
      </c>
      <c r="C3839" s="80">
        <v>1871093</v>
      </c>
      <c r="E3839" s="158">
        <v>45609</v>
      </c>
      <c r="F3839" s="159">
        <v>45609</v>
      </c>
      <c r="G3839" s="35" t="s">
        <v>6134</v>
      </c>
      <c r="H3839" s="35" t="s">
        <v>1626</v>
      </c>
      <c r="I3839" s="35" t="s">
        <v>509</v>
      </c>
      <c r="J3839" s="35" t="s">
        <v>6135</v>
      </c>
      <c r="K3839" s="80">
        <v>8490660320</v>
      </c>
      <c r="M3839" s="158">
        <v>45294</v>
      </c>
      <c r="N3839" s="160">
        <f ca="1">IFERROR(IF(M3839="","", DATEDIF(M3839, TODAY(), "M")),"")</f>
        <v>15</v>
      </c>
      <c r="R3839" s="35" t="s">
        <v>384</v>
      </c>
      <c r="S3839" s="35" t="s">
        <v>6061</v>
      </c>
      <c r="Z3839" s="162">
        <v>14.65</v>
      </c>
      <c r="AA3839" s="163">
        <v>1</v>
      </c>
      <c r="AB3839" s="163">
        <v>0.1</v>
      </c>
      <c r="AD3839" s="162">
        <v>1.47</v>
      </c>
      <c r="AG3839" s="35" t="s">
        <v>6059</v>
      </c>
      <c r="AH3839" s="166" t="str">
        <f t="shared" si="59"/>
        <v>Humana ay64 big file (1).xlsx</v>
      </c>
      <c r="AI3839" s="35" t="s">
        <v>237</v>
      </c>
      <c r="BJ3839" s="162">
        <f>IF(AI3839 = "Advance", AD3839, "")</f>
        <v>1.47</v>
      </c>
      <c r="BK3839" s="171">
        <f>IF(AI3839 = "Advance", 1, "")</f>
        <v>1</v>
      </c>
      <c r="BL3839" s="171" t="str">
        <f>IF(AI3839 = "Chargeback", 1, "")</f>
        <v/>
      </c>
      <c r="BM3839" s="162" t="str">
        <f>IF(AI3839 = "Chargeback", AD3839, "")</f>
        <v/>
      </c>
    </row>
    <row r="3840" spans="1:65">
      <c r="A3840" s="35" t="s">
        <v>302</v>
      </c>
      <c r="B3840" s="35" t="s">
        <v>269</v>
      </c>
      <c r="C3840" s="80">
        <v>1899802</v>
      </c>
      <c r="E3840" s="158">
        <v>45609</v>
      </c>
      <c r="F3840" s="159">
        <v>45609</v>
      </c>
      <c r="G3840" s="35" t="s">
        <v>6073</v>
      </c>
      <c r="H3840" s="35" t="s">
        <v>439</v>
      </c>
      <c r="I3840" s="35" t="s">
        <v>475</v>
      </c>
      <c r="J3840" s="35" t="s">
        <v>1581</v>
      </c>
      <c r="K3840" s="80">
        <v>5868356531</v>
      </c>
      <c r="M3840" s="158">
        <v>45231</v>
      </c>
      <c r="N3840" s="160">
        <f ca="1">IFERROR(IF(M3840="","", DATEDIF(M3840, TODAY(), "M")),"")</f>
        <v>17</v>
      </c>
      <c r="R3840" s="35" t="s">
        <v>384</v>
      </c>
      <c r="S3840" s="35" t="s">
        <v>263</v>
      </c>
      <c r="Z3840" s="162">
        <v>104.32</v>
      </c>
      <c r="AA3840" s="163">
        <v>1</v>
      </c>
      <c r="AB3840" s="163">
        <v>0.05</v>
      </c>
      <c r="AD3840" s="162">
        <v>5.22</v>
      </c>
      <c r="AG3840" s="35" t="s">
        <v>6101</v>
      </c>
      <c r="AH3840" s="166" t="str">
        <f t="shared" si="59"/>
        <v>Humana ay64 big file (1).xlsx</v>
      </c>
      <c r="AI3840" s="35" t="s">
        <v>238</v>
      </c>
      <c r="BJ3840" s="162" t="str">
        <f>IF(AI3840 = "Advance", AD3840, "")</f>
        <v/>
      </c>
      <c r="BK3840" s="171" t="str">
        <f>IF(AI3840 = "Advance", 1, "")</f>
        <v/>
      </c>
      <c r="BL3840" s="171" t="str">
        <f>IF(AI3840 = "Chargeback", 1, "")</f>
        <v/>
      </c>
      <c r="BM3840" s="162" t="str">
        <f>IF(AI3840 = "Chargeback", AD3840, "")</f>
        <v/>
      </c>
    </row>
    <row r="3841" spans="1:65">
      <c r="A3841" s="35" t="s">
        <v>302</v>
      </c>
      <c r="B3841" s="35" t="s">
        <v>269</v>
      </c>
      <c r="C3841" s="80">
        <v>1899802</v>
      </c>
      <c r="E3841" s="158">
        <v>45609</v>
      </c>
      <c r="F3841" s="159">
        <v>45609</v>
      </c>
      <c r="G3841" s="35" t="s">
        <v>6074</v>
      </c>
      <c r="H3841" s="35" t="s">
        <v>2668</v>
      </c>
      <c r="I3841" s="35" t="s">
        <v>420</v>
      </c>
      <c r="J3841" s="35" t="s">
        <v>6075</v>
      </c>
      <c r="K3841" s="80">
        <v>1278494244</v>
      </c>
      <c r="M3841" s="158">
        <v>45231</v>
      </c>
      <c r="N3841" s="160">
        <f ca="1">IFERROR(IF(M3841="","", DATEDIF(M3841, TODAY(), "M")),"")</f>
        <v>17</v>
      </c>
      <c r="R3841" s="35" t="s">
        <v>384</v>
      </c>
      <c r="S3841" s="35" t="s">
        <v>263</v>
      </c>
      <c r="Z3841" s="162">
        <v>75.5</v>
      </c>
      <c r="AA3841" s="163">
        <v>1</v>
      </c>
      <c r="AB3841" s="163">
        <v>0.05</v>
      </c>
      <c r="AD3841" s="162">
        <v>3.78</v>
      </c>
      <c r="AG3841" s="35" t="s">
        <v>6101</v>
      </c>
      <c r="AH3841" s="166" t="str">
        <f t="shared" si="59"/>
        <v>Humana ay64 big file (1).xlsx</v>
      </c>
      <c r="AI3841" s="35" t="s">
        <v>238</v>
      </c>
      <c r="BJ3841" s="162" t="str">
        <f>IF(AI3841 = "Advance", AD3841, "")</f>
        <v/>
      </c>
      <c r="BK3841" s="171" t="str">
        <f>IF(AI3841 = "Advance", 1, "")</f>
        <v/>
      </c>
      <c r="BL3841" s="171" t="str">
        <f>IF(AI3841 = "Chargeback", 1, "")</f>
        <v/>
      </c>
      <c r="BM3841" s="162" t="str">
        <f>IF(AI3841 = "Chargeback", AD3841, "")</f>
        <v/>
      </c>
    </row>
    <row r="3842" spans="1:65">
      <c r="A3842" s="35" t="s">
        <v>302</v>
      </c>
      <c r="B3842" s="35" t="s">
        <v>269</v>
      </c>
      <c r="C3842" s="80">
        <v>1899802</v>
      </c>
      <c r="E3842" s="158">
        <v>45609</v>
      </c>
      <c r="F3842" s="159">
        <v>45609</v>
      </c>
      <c r="G3842" s="35" t="s">
        <v>6076</v>
      </c>
      <c r="H3842" s="35" t="s">
        <v>701</v>
      </c>
      <c r="J3842" s="35" t="s">
        <v>6077</v>
      </c>
      <c r="K3842" s="80">
        <v>4686276741</v>
      </c>
      <c r="M3842" s="158">
        <v>45231</v>
      </c>
      <c r="N3842" s="160">
        <f ca="1">IFERROR(IF(M3842="","", DATEDIF(M3842, TODAY(), "M")),"")</f>
        <v>17</v>
      </c>
      <c r="R3842" s="35" t="s">
        <v>384</v>
      </c>
      <c r="S3842" s="35" t="s">
        <v>263</v>
      </c>
      <c r="Z3842" s="162">
        <v>92.54</v>
      </c>
      <c r="AA3842" s="163">
        <v>1</v>
      </c>
      <c r="AB3842" s="163">
        <v>0.05</v>
      </c>
      <c r="AD3842" s="162">
        <v>4.63</v>
      </c>
      <c r="AG3842" s="35" t="s">
        <v>6101</v>
      </c>
      <c r="AH3842" s="166" t="str">
        <f t="shared" ref="AH3842:AH3899" si="60">HYPERLINK("\\tsclient\thindisk\Evan MacGuffie\Humana ay64 big file (1).xlsx", "Humana ay64 big file (1).xlsx")</f>
        <v>Humana ay64 big file (1).xlsx</v>
      </c>
      <c r="AI3842" s="35" t="s">
        <v>238</v>
      </c>
      <c r="BJ3842" s="162" t="str">
        <f>IF(AI3842 = "Advance", AD3842, "")</f>
        <v/>
      </c>
      <c r="BK3842" s="171" t="str">
        <f>IF(AI3842 = "Advance", 1, "")</f>
        <v/>
      </c>
      <c r="BL3842" s="171" t="str">
        <f>IF(AI3842 = "Chargeback", 1, "")</f>
        <v/>
      </c>
      <c r="BM3842" s="162" t="str">
        <f>IF(AI3842 = "Chargeback", AD3842, "")</f>
        <v/>
      </c>
    </row>
    <row r="3843" spans="1:65">
      <c r="A3843" s="35" t="s">
        <v>302</v>
      </c>
      <c r="B3843" s="35" t="s">
        <v>269</v>
      </c>
      <c r="C3843" s="80">
        <v>1899802</v>
      </c>
      <c r="E3843" s="158">
        <v>45609</v>
      </c>
      <c r="F3843" s="159">
        <v>45609</v>
      </c>
      <c r="G3843" s="35" t="s">
        <v>6078</v>
      </c>
      <c r="H3843" s="35" t="s">
        <v>1740</v>
      </c>
      <c r="J3843" s="35" t="s">
        <v>6079</v>
      </c>
      <c r="K3843" s="80">
        <v>2469102973</v>
      </c>
      <c r="M3843" s="158">
        <v>45231</v>
      </c>
      <c r="N3843" s="160">
        <f ca="1">IFERROR(IF(M3843="","", DATEDIF(M3843, TODAY(), "M")),"")</f>
        <v>17</v>
      </c>
      <c r="R3843" s="35" t="s">
        <v>384</v>
      </c>
      <c r="S3843" s="35" t="s">
        <v>263</v>
      </c>
      <c r="Z3843" s="162">
        <v>102.23</v>
      </c>
      <c r="AA3843" s="163">
        <v>1</v>
      </c>
      <c r="AB3843" s="163">
        <v>0.05</v>
      </c>
      <c r="AD3843" s="162">
        <v>5.1100000000000003</v>
      </c>
      <c r="AG3843" s="35" t="s">
        <v>6101</v>
      </c>
      <c r="AH3843" s="166" t="str">
        <f t="shared" si="60"/>
        <v>Humana ay64 big file (1).xlsx</v>
      </c>
      <c r="AI3843" s="35" t="s">
        <v>238</v>
      </c>
      <c r="BJ3843" s="162" t="str">
        <f>IF(AI3843 = "Advance", AD3843, "")</f>
        <v/>
      </c>
      <c r="BK3843" s="171" t="str">
        <f>IF(AI3843 = "Advance", 1, "")</f>
        <v/>
      </c>
      <c r="BL3843" s="171" t="str">
        <f>IF(AI3843 = "Chargeback", 1, "")</f>
        <v/>
      </c>
      <c r="BM3843" s="162" t="str">
        <f>IF(AI3843 = "Chargeback", AD3843, "")</f>
        <v/>
      </c>
    </row>
    <row r="3844" spans="1:65">
      <c r="A3844" s="35" t="s">
        <v>304</v>
      </c>
      <c r="B3844" s="35" t="s">
        <v>269</v>
      </c>
      <c r="C3844" s="80">
        <v>1914124</v>
      </c>
      <c r="E3844" s="158">
        <v>45609</v>
      </c>
      <c r="F3844" s="159">
        <v>45609</v>
      </c>
      <c r="G3844" s="35" t="s">
        <v>6080</v>
      </c>
      <c r="H3844" s="35" t="s">
        <v>1534</v>
      </c>
      <c r="I3844" s="35" t="s">
        <v>390</v>
      </c>
      <c r="J3844" s="35" t="s">
        <v>6081</v>
      </c>
      <c r="K3844" s="80">
        <v>6529755505</v>
      </c>
      <c r="M3844" s="158">
        <v>45597</v>
      </c>
      <c r="N3844" s="160">
        <f ca="1">IFERROR(IF(M3844="","", DATEDIF(M3844, TODAY(), "M")),"")</f>
        <v>5</v>
      </c>
      <c r="R3844" s="35" t="s">
        <v>384</v>
      </c>
      <c r="S3844" s="35" t="s">
        <v>263</v>
      </c>
      <c r="Z3844" s="162">
        <v>957.48</v>
      </c>
      <c r="AA3844" s="163">
        <v>1</v>
      </c>
      <c r="AB3844" s="163">
        <v>0.05</v>
      </c>
      <c r="AD3844" s="162">
        <v>47.88</v>
      </c>
      <c r="AG3844" s="35" t="s">
        <v>6120</v>
      </c>
      <c r="AH3844" s="166" t="str">
        <f t="shared" si="60"/>
        <v>Humana ay64 big file (1).xlsx</v>
      </c>
      <c r="AI3844" s="35" t="s">
        <v>238</v>
      </c>
      <c r="BJ3844" s="162" t="str">
        <f>IF(AI3844 = "Advance", AD3844, "")</f>
        <v/>
      </c>
      <c r="BK3844" s="171" t="str">
        <f>IF(AI3844 = "Advance", 1, "")</f>
        <v/>
      </c>
      <c r="BL3844" s="171" t="str">
        <f>IF(AI3844 = "Chargeback", 1, "")</f>
        <v/>
      </c>
      <c r="BM3844" s="162" t="str">
        <f>IF(AI3844 = "Chargeback", AD3844, "")</f>
        <v/>
      </c>
    </row>
    <row r="3845" spans="1:65">
      <c r="A3845" s="35" t="s">
        <v>304</v>
      </c>
      <c r="B3845" s="35" t="s">
        <v>269</v>
      </c>
      <c r="C3845" s="80">
        <v>1914124</v>
      </c>
      <c r="E3845" s="158">
        <v>45609</v>
      </c>
      <c r="F3845" s="159">
        <v>45609</v>
      </c>
      <c r="G3845" s="35" t="s">
        <v>6082</v>
      </c>
      <c r="H3845" s="35" t="s">
        <v>610</v>
      </c>
      <c r="I3845" s="35" t="s">
        <v>382</v>
      </c>
      <c r="J3845" s="35" t="s">
        <v>6083</v>
      </c>
      <c r="K3845" s="80">
        <v>4008407320</v>
      </c>
      <c r="M3845" s="158">
        <v>45597</v>
      </c>
      <c r="N3845" s="160">
        <f ca="1">IFERROR(IF(M3845="","", DATEDIF(M3845, TODAY(), "M")),"")</f>
        <v>5</v>
      </c>
      <c r="R3845" s="35" t="s">
        <v>384</v>
      </c>
      <c r="S3845" s="35" t="s">
        <v>263</v>
      </c>
      <c r="Z3845" s="162">
        <v>1312.2</v>
      </c>
      <c r="AA3845" s="163">
        <v>1</v>
      </c>
      <c r="AB3845" s="163">
        <v>0.05</v>
      </c>
      <c r="AD3845" s="162">
        <v>65.64</v>
      </c>
      <c r="AG3845" s="35" t="s">
        <v>6120</v>
      </c>
      <c r="AH3845" s="166" t="str">
        <f t="shared" si="60"/>
        <v>Humana ay64 big file (1).xlsx</v>
      </c>
      <c r="AI3845" s="35" t="s">
        <v>237</v>
      </c>
      <c r="BJ3845" s="162">
        <f>IF(AI3845 = "Advance", AD3845, "")</f>
        <v>65.64</v>
      </c>
      <c r="BK3845" s="171">
        <f>IF(AI3845 = "Advance", 1, "")</f>
        <v>1</v>
      </c>
      <c r="BL3845" s="171" t="str">
        <f>IF(AI3845 = "Chargeback", 1, "")</f>
        <v/>
      </c>
      <c r="BM3845" s="162" t="str">
        <f>IF(AI3845 = "Chargeback", AD3845, "")</f>
        <v/>
      </c>
    </row>
    <row r="3846" spans="1:65">
      <c r="A3846" s="35" t="s">
        <v>304</v>
      </c>
      <c r="B3846" s="35" t="s">
        <v>269</v>
      </c>
      <c r="C3846" s="80">
        <v>1914124</v>
      </c>
      <c r="E3846" s="158">
        <v>45609</v>
      </c>
      <c r="F3846" s="159">
        <v>45609</v>
      </c>
      <c r="G3846" s="35" t="s">
        <v>6084</v>
      </c>
      <c r="H3846" s="35" t="s">
        <v>852</v>
      </c>
      <c r="I3846" s="35" t="s">
        <v>382</v>
      </c>
      <c r="J3846" s="35" t="s">
        <v>6085</v>
      </c>
      <c r="K3846" s="80">
        <v>5893242667</v>
      </c>
      <c r="M3846" s="158">
        <v>45597</v>
      </c>
      <c r="N3846" s="160">
        <f ca="1">IFERROR(IF(M3846="","", DATEDIF(M3846, TODAY(), "M")),"")</f>
        <v>5</v>
      </c>
      <c r="R3846" s="35" t="s">
        <v>384</v>
      </c>
      <c r="S3846" s="35" t="s">
        <v>263</v>
      </c>
      <c r="Z3846" s="162">
        <v>1868.88</v>
      </c>
      <c r="AA3846" s="163">
        <v>1</v>
      </c>
      <c r="AB3846" s="163">
        <v>0.05</v>
      </c>
      <c r="AD3846" s="162">
        <v>93.48</v>
      </c>
      <c r="AG3846" s="35" t="s">
        <v>6120</v>
      </c>
      <c r="AH3846" s="166" t="str">
        <f t="shared" si="60"/>
        <v>Humana ay64 big file (1).xlsx</v>
      </c>
      <c r="AI3846" s="35" t="s">
        <v>237</v>
      </c>
      <c r="BJ3846" s="162">
        <f>IF(AI3846 = "Advance", AD3846, "")</f>
        <v>93.48</v>
      </c>
      <c r="BK3846" s="171">
        <f>IF(AI3846 = "Advance", 1, "")</f>
        <v>1</v>
      </c>
      <c r="BL3846" s="171" t="str">
        <f>IF(AI3846 = "Chargeback", 1, "")</f>
        <v/>
      </c>
      <c r="BM3846" s="162" t="str">
        <f>IF(AI3846 = "Chargeback", AD3846, "")</f>
        <v/>
      </c>
    </row>
    <row r="3847" spans="1:65">
      <c r="A3847" s="35" t="s">
        <v>304</v>
      </c>
      <c r="B3847" s="35" t="s">
        <v>269</v>
      </c>
      <c r="C3847" s="80">
        <v>1914124</v>
      </c>
      <c r="E3847" s="158">
        <v>45609</v>
      </c>
      <c r="F3847" s="159">
        <v>45609</v>
      </c>
      <c r="G3847" s="35" t="s">
        <v>6086</v>
      </c>
      <c r="H3847" s="35" t="s">
        <v>896</v>
      </c>
      <c r="I3847" s="35" t="s">
        <v>475</v>
      </c>
      <c r="J3847" s="35" t="s">
        <v>681</v>
      </c>
      <c r="K3847" s="80">
        <v>2035210207</v>
      </c>
      <c r="M3847" s="158">
        <v>45597</v>
      </c>
      <c r="N3847" s="160">
        <f ca="1">IFERROR(IF(M3847="","", DATEDIF(M3847, TODAY(), "M")),"")</f>
        <v>5</v>
      </c>
      <c r="R3847" s="35" t="s">
        <v>384</v>
      </c>
      <c r="S3847" s="35" t="s">
        <v>263</v>
      </c>
      <c r="Z3847" s="162">
        <v>1102.92</v>
      </c>
      <c r="AA3847" s="163">
        <v>1</v>
      </c>
      <c r="AB3847" s="163">
        <v>0.05</v>
      </c>
      <c r="AD3847" s="162">
        <v>55.2</v>
      </c>
      <c r="AG3847" s="35" t="s">
        <v>6120</v>
      </c>
      <c r="AH3847" s="166" t="str">
        <f t="shared" si="60"/>
        <v>Humana ay64 big file (1).xlsx</v>
      </c>
      <c r="AI3847" s="35" t="s">
        <v>237</v>
      </c>
      <c r="BJ3847" s="162">
        <f>IF(AI3847 = "Advance", AD3847, "")</f>
        <v>55.2</v>
      </c>
      <c r="BK3847" s="171">
        <f>IF(AI3847 = "Advance", 1, "")</f>
        <v>1</v>
      </c>
      <c r="BL3847" s="171" t="str">
        <f>IF(AI3847 = "Chargeback", 1, "")</f>
        <v/>
      </c>
      <c r="BM3847" s="162" t="str">
        <f>IF(AI3847 = "Chargeback", AD3847, "")</f>
        <v/>
      </c>
    </row>
    <row r="3848" spans="1:65">
      <c r="A3848" s="35" t="s">
        <v>304</v>
      </c>
      <c r="B3848" s="35" t="s">
        <v>269</v>
      </c>
      <c r="C3848" s="80">
        <v>1914124</v>
      </c>
      <c r="E3848" s="158">
        <v>45609</v>
      </c>
      <c r="F3848" s="159">
        <v>45609</v>
      </c>
      <c r="G3848" s="35" t="s">
        <v>6087</v>
      </c>
      <c r="H3848" s="35" t="s">
        <v>532</v>
      </c>
      <c r="I3848" s="35" t="s">
        <v>390</v>
      </c>
      <c r="J3848" s="35" t="s">
        <v>6088</v>
      </c>
      <c r="K3848" s="80">
        <v>4710800895</v>
      </c>
      <c r="M3848" s="158">
        <v>45597</v>
      </c>
      <c r="N3848" s="160">
        <f ca="1">IFERROR(IF(M3848="","", DATEDIF(M3848, TODAY(), "M")),"")</f>
        <v>5</v>
      </c>
      <c r="R3848" s="35" t="s">
        <v>384</v>
      </c>
      <c r="S3848" s="35" t="s">
        <v>263</v>
      </c>
      <c r="Z3848" s="162">
        <v>2209.3200000000002</v>
      </c>
      <c r="AA3848" s="163">
        <v>1</v>
      </c>
      <c r="AB3848" s="163">
        <v>0.05</v>
      </c>
      <c r="AD3848" s="162">
        <v>110.52</v>
      </c>
      <c r="AG3848" s="35" t="s">
        <v>6120</v>
      </c>
      <c r="AH3848" s="166" t="str">
        <f t="shared" si="60"/>
        <v>Humana ay64 big file (1).xlsx</v>
      </c>
      <c r="AI3848" s="35" t="s">
        <v>237</v>
      </c>
      <c r="BJ3848" s="162">
        <f>IF(AI3848 = "Advance", AD3848, "")</f>
        <v>110.52</v>
      </c>
      <c r="BK3848" s="171">
        <f>IF(AI3848 = "Advance", 1, "")</f>
        <v>1</v>
      </c>
      <c r="BL3848" s="171" t="str">
        <f>IF(AI3848 = "Chargeback", 1, "")</f>
        <v/>
      </c>
      <c r="BM3848" s="162" t="str">
        <f>IF(AI3848 = "Chargeback", AD3848, "")</f>
        <v/>
      </c>
    </row>
    <row r="3849" spans="1:65">
      <c r="A3849" s="35" t="s">
        <v>304</v>
      </c>
      <c r="B3849" s="35" t="s">
        <v>269</v>
      </c>
      <c r="C3849" s="80">
        <v>1914124</v>
      </c>
      <c r="E3849" s="158">
        <v>45609</v>
      </c>
      <c r="F3849" s="159">
        <v>45609</v>
      </c>
      <c r="G3849" s="35" t="s">
        <v>6089</v>
      </c>
      <c r="H3849" s="35" t="s">
        <v>478</v>
      </c>
      <c r="I3849" s="35" t="s">
        <v>443</v>
      </c>
      <c r="J3849" s="35" t="s">
        <v>907</v>
      </c>
      <c r="K3849" s="80">
        <v>854045899</v>
      </c>
      <c r="M3849" s="158">
        <v>45597</v>
      </c>
      <c r="N3849" s="160">
        <f ca="1">IFERROR(IF(M3849="","", DATEDIF(M3849, TODAY(), "M")),"")</f>
        <v>5</v>
      </c>
      <c r="R3849" s="35" t="s">
        <v>384</v>
      </c>
      <c r="S3849" s="35" t="s">
        <v>263</v>
      </c>
      <c r="Z3849" s="162">
        <v>1868.88</v>
      </c>
      <c r="AA3849" s="163">
        <v>1</v>
      </c>
      <c r="AB3849" s="163">
        <v>0.05</v>
      </c>
      <c r="AD3849" s="162">
        <v>93.48</v>
      </c>
      <c r="AG3849" s="35" t="s">
        <v>6120</v>
      </c>
      <c r="AH3849" s="166" t="str">
        <f t="shared" si="60"/>
        <v>Humana ay64 big file (1).xlsx</v>
      </c>
      <c r="AI3849" s="35" t="s">
        <v>237</v>
      </c>
      <c r="BJ3849" s="162">
        <f>IF(AI3849 = "Advance", AD3849, "")</f>
        <v>93.48</v>
      </c>
      <c r="BK3849" s="171">
        <f>IF(AI3849 = "Advance", 1, "")</f>
        <v>1</v>
      </c>
      <c r="BL3849" s="171" t="str">
        <f>IF(AI3849 = "Chargeback", 1, "")</f>
        <v/>
      </c>
      <c r="BM3849" s="162" t="str">
        <f>IF(AI3849 = "Chargeback", AD3849, "")</f>
        <v/>
      </c>
    </row>
    <row r="3850" spans="1:65">
      <c r="A3850" s="35" t="s">
        <v>304</v>
      </c>
      <c r="B3850" s="35" t="s">
        <v>299</v>
      </c>
      <c r="C3850" s="80">
        <v>1914124</v>
      </c>
      <c r="E3850" s="158">
        <v>45609</v>
      </c>
      <c r="F3850" s="159">
        <v>45609</v>
      </c>
      <c r="G3850" s="35" t="s">
        <v>6096</v>
      </c>
      <c r="H3850" s="35" t="s">
        <v>532</v>
      </c>
      <c r="I3850" s="35" t="s">
        <v>443</v>
      </c>
      <c r="J3850" s="35" t="s">
        <v>6097</v>
      </c>
      <c r="K3850" s="80">
        <v>4263929059</v>
      </c>
      <c r="M3850" s="158">
        <v>45383</v>
      </c>
      <c r="N3850" s="160">
        <f ca="1">IFERROR(IF(M3850="","", DATEDIF(M3850, TODAY(), "M")),"")</f>
        <v>12</v>
      </c>
      <c r="R3850" s="35" t="s">
        <v>384</v>
      </c>
      <c r="S3850" s="35" t="s">
        <v>6058</v>
      </c>
      <c r="Z3850" s="162">
        <v>102.63</v>
      </c>
      <c r="AA3850" s="163">
        <v>1</v>
      </c>
      <c r="AB3850" s="163">
        <v>0.09</v>
      </c>
      <c r="AD3850" s="162">
        <v>9.24</v>
      </c>
      <c r="AG3850" s="35" t="s">
        <v>6060</v>
      </c>
      <c r="AH3850" s="166" t="str">
        <f t="shared" si="60"/>
        <v>Humana ay64 big file (1).xlsx</v>
      </c>
      <c r="AI3850" s="35" t="s">
        <v>237</v>
      </c>
      <c r="BJ3850" s="162">
        <f>IF(AI3850 = "Advance", AD3850, "")</f>
        <v>9.24</v>
      </c>
      <c r="BK3850" s="171">
        <f>IF(AI3850 = "Advance", 1, "")</f>
        <v>1</v>
      </c>
      <c r="BL3850" s="171" t="str">
        <f>IF(AI3850 = "Chargeback", 1, "")</f>
        <v/>
      </c>
      <c r="BM3850" s="162" t="str">
        <f>IF(AI3850 = "Chargeback", AD3850, "")</f>
        <v/>
      </c>
    </row>
    <row r="3851" spans="1:65">
      <c r="A3851" s="35" t="s">
        <v>304</v>
      </c>
      <c r="B3851" s="35" t="s">
        <v>299</v>
      </c>
      <c r="C3851" s="80">
        <v>1914124</v>
      </c>
      <c r="E3851" s="158">
        <v>45609</v>
      </c>
      <c r="F3851" s="159">
        <v>45609</v>
      </c>
      <c r="G3851" s="35" t="s">
        <v>6098</v>
      </c>
      <c r="H3851" s="35" t="s">
        <v>667</v>
      </c>
      <c r="J3851" s="35" t="s">
        <v>4272</v>
      </c>
      <c r="K3851" s="80">
        <v>8661142349</v>
      </c>
      <c r="M3851" s="158">
        <v>45356</v>
      </c>
      <c r="N3851" s="160">
        <f ca="1">IFERROR(IF(M3851="","", DATEDIF(M3851, TODAY(), "M")),"")</f>
        <v>13</v>
      </c>
      <c r="R3851" s="35" t="s">
        <v>384</v>
      </c>
      <c r="S3851" s="35" t="s">
        <v>6058</v>
      </c>
      <c r="Z3851" s="162">
        <v>55.71</v>
      </c>
      <c r="AA3851" s="163">
        <v>1</v>
      </c>
      <c r="AB3851" s="163">
        <v>0.09</v>
      </c>
      <c r="AD3851" s="162">
        <v>5.01</v>
      </c>
      <c r="AG3851" s="35" t="s">
        <v>6060</v>
      </c>
      <c r="AH3851" s="166" t="str">
        <f t="shared" si="60"/>
        <v>Humana ay64 big file (1).xlsx</v>
      </c>
      <c r="AI3851" s="35" t="s">
        <v>237</v>
      </c>
      <c r="BJ3851" s="162">
        <f>IF(AI3851 = "Advance", AD3851, "")</f>
        <v>5.01</v>
      </c>
      <c r="BK3851" s="171">
        <f>IF(AI3851 = "Advance", 1, "")</f>
        <v>1</v>
      </c>
      <c r="BL3851" s="171" t="str">
        <f>IF(AI3851 = "Chargeback", 1, "")</f>
        <v/>
      </c>
      <c r="BM3851" s="162" t="str">
        <f>IF(AI3851 = "Chargeback", AD3851, "")</f>
        <v/>
      </c>
    </row>
    <row r="3852" spans="1:65">
      <c r="A3852" s="35" t="s">
        <v>279</v>
      </c>
      <c r="B3852" s="35" t="s">
        <v>274</v>
      </c>
      <c r="C3852" s="80">
        <v>1775663</v>
      </c>
      <c r="E3852" s="158">
        <v>45616</v>
      </c>
      <c r="F3852" s="159">
        <v>45616</v>
      </c>
      <c r="G3852" s="35" t="s">
        <v>6136</v>
      </c>
      <c r="H3852" s="35" t="s">
        <v>923</v>
      </c>
      <c r="J3852" s="35" t="s">
        <v>6137</v>
      </c>
      <c r="K3852" s="80">
        <v>5212245228</v>
      </c>
      <c r="M3852" s="158">
        <v>44896</v>
      </c>
      <c r="N3852" s="160">
        <f ca="1">IFERROR(IF(M3852="","", DATEDIF(M3852, TODAY(), "M")),"")</f>
        <v>28</v>
      </c>
      <c r="R3852" s="35" t="s">
        <v>384</v>
      </c>
      <c r="S3852" s="35" t="s">
        <v>6061</v>
      </c>
      <c r="Z3852" s="162">
        <v>331.68</v>
      </c>
      <c r="AA3852" s="163">
        <v>1</v>
      </c>
      <c r="AB3852" s="163">
        <v>0.1</v>
      </c>
      <c r="AD3852" s="162">
        <v>33.17</v>
      </c>
      <c r="AG3852" s="35" t="s">
        <v>6067</v>
      </c>
      <c r="AH3852" s="166" t="str">
        <f t="shared" si="60"/>
        <v>Humana ay64 big file (1).xlsx</v>
      </c>
      <c r="AI3852" s="35" t="s">
        <v>238</v>
      </c>
      <c r="BJ3852" s="162" t="str">
        <f>IF(AI3852 = "Advance", AD3852, "")</f>
        <v/>
      </c>
      <c r="BK3852" s="171" t="str">
        <f>IF(AI3852 = "Advance", 1, "")</f>
        <v/>
      </c>
      <c r="BL3852" s="171" t="str">
        <f>IF(AI3852 = "Chargeback", 1, "")</f>
        <v/>
      </c>
      <c r="BM3852" s="162" t="str">
        <f>IF(AI3852 = "Chargeback", AD3852, "")</f>
        <v/>
      </c>
    </row>
    <row r="3853" spans="1:65">
      <c r="A3853" s="35" t="s">
        <v>298</v>
      </c>
      <c r="B3853" s="35" t="s">
        <v>274</v>
      </c>
      <c r="C3853" s="80">
        <v>1871093</v>
      </c>
      <c r="E3853" s="158">
        <v>45616</v>
      </c>
      <c r="F3853" s="159">
        <v>45616</v>
      </c>
      <c r="G3853" s="35" t="s">
        <v>6138</v>
      </c>
      <c r="H3853" s="35" t="s">
        <v>939</v>
      </c>
      <c r="I3853" s="35" t="s">
        <v>390</v>
      </c>
      <c r="J3853" s="35" t="s">
        <v>6139</v>
      </c>
      <c r="K3853" s="80">
        <v>7295708380</v>
      </c>
      <c r="M3853" s="158">
        <v>45323</v>
      </c>
      <c r="N3853" s="160">
        <f ca="1">IFERROR(IF(M3853="","", DATEDIF(M3853, TODAY(), "M")),"")</f>
        <v>14</v>
      </c>
      <c r="R3853" s="35" t="s">
        <v>384</v>
      </c>
      <c r="S3853" s="35" t="s">
        <v>6061</v>
      </c>
      <c r="Z3853" s="162">
        <v>14.8</v>
      </c>
      <c r="AA3853" s="163">
        <v>1</v>
      </c>
      <c r="AB3853" s="163">
        <v>0.1</v>
      </c>
      <c r="AD3853" s="162">
        <v>1.48</v>
      </c>
      <c r="AG3853" s="35" t="s">
        <v>6059</v>
      </c>
      <c r="AH3853" s="166" t="str">
        <f t="shared" si="60"/>
        <v>Humana ay64 big file (1).xlsx</v>
      </c>
      <c r="AI3853" s="35" t="s">
        <v>237</v>
      </c>
      <c r="BJ3853" s="162">
        <f>IF(AI3853 = "Advance", AD3853, "")</f>
        <v>1.48</v>
      </c>
      <c r="BK3853" s="171">
        <f>IF(AI3853 = "Advance", 1, "")</f>
        <v>1</v>
      </c>
      <c r="BL3853" s="171" t="str">
        <f>IF(AI3853 = "Chargeback", 1, "")</f>
        <v/>
      </c>
      <c r="BM3853" s="162" t="str">
        <f>IF(AI3853 = "Chargeback", AD3853, "")</f>
        <v/>
      </c>
    </row>
    <row r="3854" spans="1:65">
      <c r="A3854" s="35" t="s">
        <v>298</v>
      </c>
      <c r="B3854" s="35" t="s">
        <v>300</v>
      </c>
      <c r="C3854" s="80">
        <v>1871093</v>
      </c>
      <c r="E3854" s="158">
        <v>45616</v>
      </c>
      <c r="F3854" s="159">
        <v>45616</v>
      </c>
      <c r="G3854" s="35" t="s">
        <v>6138</v>
      </c>
      <c r="H3854" s="35" t="s">
        <v>939</v>
      </c>
      <c r="I3854" s="35" t="s">
        <v>390</v>
      </c>
      <c r="J3854" s="35" t="s">
        <v>6139</v>
      </c>
      <c r="K3854" s="80">
        <v>9169719218</v>
      </c>
      <c r="M3854" s="158">
        <v>45323</v>
      </c>
      <c r="N3854" s="160">
        <f ca="1">IFERROR(IF(M3854="","", DATEDIF(M3854, TODAY(), "M")),"")</f>
        <v>14</v>
      </c>
      <c r="R3854" s="35" t="s">
        <v>384</v>
      </c>
      <c r="S3854" s="35" t="s">
        <v>6061</v>
      </c>
      <c r="Z3854" s="162">
        <v>14.8</v>
      </c>
      <c r="AA3854" s="163">
        <v>1</v>
      </c>
      <c r="AB3854" s="163">
        <v>0.09</v>
      </c>
      <c r="AD3854" s="162">
        <v>1.33</v>
      </c>
      <c r="AG3854" s="35" t="s">
        <v>6060</v>
      </c>
      <c r="AH3854" s="166" t="str">
        <f t="shared" si="60"/>
        <v>Humana ay64 big file (1).xlsx</v>
      </c>
      <c r="AI3854" s="35" t="s">
        <v>237</v>
      </c>
      <c r="BJ3854" s="162">
        <f>IF(AI3854 = "Advance", AD3854, "")</f>
        <v>1.33</v>
      </c>
      <c r="BK3854" s="171">
        <f>IF(AI3854 = "Advance", 1, "")</f>
        <v>1</v>
      </c>
      <c r="BL3854" s="171" t="str">
        <f>IF(AI3854 = "Chargeback", 1, "")</f>
        <v/>
      </c>
      <c r="BM3854" s="162" t="str">
        <f>IF(AI3854 = "Chargeback", AD3854, "")</f>
        <v/>
      </c>
    </row>
    <row r="3855" spans="1:65">
      <c r="A3855" s="35" t="s">
        <v>298</v>
      </c>
      <c r="B3855" s="35" t="s">
        <v>275</v>
      </c>
      <c r="C3855" s="80">
        <v>1871093</v>
      </c>
      <c r="E3855" s="158">
        <v>45616</v>
      </c>
      <c r="F3855" s="159">
        <v>45616</v>
      </c>
      <c r="G3855" s="35" t="s">
        <v>6140</v>
      </c>
      <c r="H3855" s="35" t="s">
        <v>439</v>
      </c>
      <c r="I3855" s="35" t="s">
        <v>443</v>
      </c>
      <c r="J3855" s="35" t="s">
        <v>6141</v>
      </c>
      <c r="K3855" s="80">
        <v>2921192729</v>
      </c>
      <c r="M3855" s="158">
        <v>45292</v>
      </c>
      <c r="N3855" s="160">
        <f ca="1">IFERROR(IF(M3855="","", DATEDIF(M3855, TODAY(), "M")),"")</f>
        <v>15</v>
      </c>
      <c r="R3855" s="35" t="s">
        <v>384</v>
      </c>
      <c r="S3855" s="35" t="s">
        <v>6058</v>
      </c>
      <c r="Z3855" s="162">
        <v>55.71</v>
      </c>
      <c r="AA3855" s="163">
        <v>1</v>
      </c>
      <c r="AB3855" s="163">
        <v>0.1</v>
      </c>
      <c r="AD3855" s="162">
        <v>5.57</v>
      </c>
      <c r="AG3855" s="35" t="s">
        <v>6059</v>
      </c>
      <c r="AH3855" s="166" t="str">
        <f t="shared" si="60"/>
        <v>Humana ay64 big file (1).xlsx</v>
      </c>
      <c r="AI3855" s="35" t="s">
        <v>237</v>
      </c>
      <c r="BJ3855" s="162">
        <f>IF(AI3855 = "Advance", AD3855, "")</f>
        <v>5.57</v>
      </c>
      <c r="BK3855" s="171">
        <f>IF(AI3855 = "Advance", 1, "")</f>
        <v>1</v>
      </c>
      <c r="BL3855" s="171" t="str">
        <f>IF(AI3855 = "Chargeback", 1, "")</f>
        <v/>
      </c>
      <c r="BM3855" s="162" t="str">
        <f>IF(AI3855 = "Chargeback", AD3855, "")</f>
        <v/>
      </c>
    </row>
    <row r="3856" spans="1:65">
      <c r="A3856" s="35" t="s">
        <v>298</v>
      </c>
      <c r="B3856" s="35" t="s">
        <v>299</v>
      </c>
      <c r="C3856" s="80">
        <v>1871093</v>
      </c>
      <c r="E3856" s="158">
        <v>45616</v>
      </c>
      <c r="F3856" s="159">
        <v>45616</v>
      </c>
      <c r="G3856" s="35" t="s">
        <v>6140</v>
      </c>
      <c r="H3856" s="35" t="s">
        <v>439</v>
      </c>
      <c r="I3856" s="35" t="s">
        <v>443</v>
      </c>
      <c r="J3856" s="35" t="s">
        <v>6141</v>
      </c>
      <c r="K3856" s="80">
        <v>5062483490</v>
      </c>
      <c r="M3856" s="158">
        <v>45292</v>
      </c>
      <c r="N3856" s="160">
        <f ca="1">IFERROR(IF(M3856="","", DATEDIF(M3856, TODAY(), "M")),"")</f>
        <v>15</v>
      </c>
      <c r="R3856" s="35" t="s">
        <v>384</v>
      </c>
      <c r="S3856" s="35" t="s">
        <v>6058</v>
      </c>
      <c r="Z3856" s="162">
        <v>55.71</v>
      </c>
      <c r="AA3856" s="163">
        <v>1</v>
      </c>
      <c r="AB3856" s="163">
        <v>0.09</v>
      </c>
      <c r="AD3856" s="162">
        <v>5.01</v>
      </c>
      <c r="AG3856" s="35" t="s">
        <v>6060</v>
      </c>
      <c r="AH3856" s="166" t="str">
        <f t="shared" si="60"/>
        <v>Humana ay64 big file (1).xlsx</v>
      </c>
      <c r="AI3856" s="35" t="s">
        <v>237</v>
      </c>
      <c r="BJ3856" s="162">
        <f>IF(AI3856 = "Advance", AD3856, "")</f>
        <v>5.01</v>
      </c>
      <c r="BK3856" s="171">
        <f>IF(AI3856 = "Advance", 1, "")</f>
        <v>1</v>
      </c>
      <c r="BL3856" s="171" t="str">
        <f>IF(AI3856 = "Chargeback", 1, "")</f>
        <v/>
      </c>
      <c r="BM3856" s="162" t="str">
        <f>IF(AI3856 = "Chargeback", AD3856, "")</f>
        <v/>
      </c>
    </row>
    <row r="3857" spans="1:65">
      <c r="A3857" s="35" t="s">
        <v>298</v>
      </c>
      <c r="B3857" s="35" t="s">
        <v>275</v>
      </c>
      <c r="C3857" s="80">
        <v>1871093</v>
      </c>
      <c r="E3857" s="158">
        <v>45616</v>
      </c>
      <c r="F3857" s="159">
        <v>45616</v>
      </c>
      <c r="G3857" s="35" t="s">
        <v>6142</v>
      </c>
      <c r="H3857" s="35" t="s">
        <v>2718</v>
      </c>
      <c r="J3857" s="35" t="s">
        <v>6143</v>
      </c>
      <c r="K3857" s="80">
        <v>1604511532</v>
      </c>
      <c r="M3857" s="158">
        <v>45292</v>
      </c>
      <c r="N3857" s="160">
        <f ca="1">IFERROR(IF(M3857="","", DATEDIF(M3857, TODAY(), "M")),"")</f>
        <v>15</v>
      </c>
      <c r="R3857" s="35" t="s">
        <v>384</v>
      </c>
      <c r="S3857" s="35" t="s">
        <v>6058</v>
      </c>
      <c r="Z3857" s="162">
        <v>55.71</v>
      </c>
      <c r="AA3857" s="163">
        <v>1</v>
      </c>
      <c r="AB3857" s="163">
        <v>0.1</v>
      </c>
      <c r="AD3857" s="162">
        <v>5.57</v>
      </c>
      <c r="AG3857" s="35" t="s">
        <v>6059</v>
      </c>
      <c r="AH3857" s="166" t="str">
        <f t="shared" si="60"/>
        <v>Humana ay64 big file (1).xlsx</v>
      </c>
      <c r="AI3857" s="35" t="s">
        <v>237</v>
      </c>
      <c r="BJ3857" s="162">
        <f>IF(AI3857 = "Advance", AD3857, "")</f>
        <v>5.57</v>
      </c>
      <c r="BK3857" s="171">
        <f>IF(AI3857 = "Advance", 1, "")</f>
        <v>1</v>
      </c>
      <c r="BL3857" s="171" t="str">
        <f>IF(AI3857 = "Chargeback", 1, "")</f>
        <v/>
      </c>
      <c r="BM3857" s="162" t="str">
        <f>IF(AI3857 = "Chargeback", AD3857, "")</f>
        <v/>
      </c>
    </row>
    <row r="3858" spans="1:65">
      <c r="A3858" s="35" t="s">
        <v>298</v>
      </c>
      <c r="B3858" s="35" t="s">
        <v>299</v>
      </c>
      <c r="C3858" s="80">
        <v>1871093</v>
      </c>
      <c r="E3858" s="158">
        <v>45616</v>
      </c>
      <c r="F3858" s="159">
        <v>45616</v>
      </c>
      <c r="G3858" s="35" t="s">
        <v>6142</v>
      </c>
      <c r="H3858" s="35" t="s">
        <v>2718</v>
      </c>
      <c r="J3858" s="35" t="s">
        <v>6143</v>
      </c>
      <c r="K3858" s="80">
        <v>7140055922</v>
      </c>
      <c r="M3858" s="158">
        <v>45292</v>
      </c>
      <c r="N3858" s="160">
        <f ca="1">IFERROR(IF(M3858="","", DATEDIF(M3858, TODAY(), "M")),"")</f>
        <v>15</v>
      </c>
      <c r="R3858" s="35" t="s">
        <v>384</v>
      </c>
      <c r="S3858" s="35" t="s">
        <v>6058</v>
      </c>
      <c r="Z3858" s="162">
        <v>55.71</v>
      </c>
      <c r="AA3858" s="163">
        <v>1</v>
      </c>
      <c r="AB3858" s="163">
        <v>0.09</v>
      </c>
      <c r="AD3858" s="162">
        <v>5.01</v>
      </c>
      <c r="AG3858" s="35" t="s">
        <v>6060</v>
      </c>
      <c r="AH3858" s="166" t="str">
        <f t="shared" si="60"/>
        <v>Humana ay64 big file (1).xlsx</v>
      </c>
      <c r="AI3858" s="35" t="s">
        <v>237</v>
      </c>
      <c r="BJ3858" s="162">
        <f>IF(AI3858 = "Advance", AD3858, "")</f>
        <v>5.01</v>
      </c>
      <c r="BK3858" s="171">
        <f>IF(AI3858 = "Advance", 1, "")</f>
        <v>1</v>
      </c>
      <c r="BL3858" s="171" t="str">
        <f>IF(AI3858 = "Chargeback", 1, "")</f>
        <v/>
      </c>
      <c r="BM3858" s="162" t="str">
        <f>IF(AI3858 = "Chargeback", AD3858, "")</f>
        <v/>
      </c>
    </row>
    <row r="3859" spans="1:65">
      <c r="A3859" s="35" t="s">
        <v>298</v>
      </c>
      <c r="B3859" s="35" t="s">
        <v>274</v>
      </c>
      <c r="C3859" s="80">
        <v>1871093</v>
      </c>
      <c r="E3859" s="158">
        <v>45616</v>
      </c>
      <c r="F3859" s="159">
        <v>45616</v>
      </c>
      <c r="G3859" s="35" t="s">
        <v>6142</v>
      </c>
      <c r="H3859" s="35" t="s">
        <v>2718</v>
      </c>
      <c r="J3859" s="35" t="s">
        <v>6143</v>
      </c>
      <c r="K3859" s="80">
        <v>9798414961</v>
      </c>
      <c r="M3859" s="158">
        <v>45292</v>
      </c>
      <c r="N3859" s="160">
        <f ca="1">IFERROR(IF(M3859="","", DATEDIF(M3859, TODAY(), "M")),"")</f>
        <v>15</v>
      </c>
      <c r="R3859" s="35" t="s">
        <v>384</v>
      </c>
      <c r="S3859" s="35" t="s">
        <v>6061</v>
      </c>
      <c r="Z3859" s="162">
        <v>14.65</v>
      </c>
      <c r="AA3859" s="163">
        <v>1</v>
      </c>
      <c r="AB3859" s="163">
        <v>0.1</v>
      </c>
      <c r="AD3859" s="162">
        <v>1.47</v>
      </c>
      <c r="AG3859" s="35" t="s">
        <v>6059</v>
      </c>
      <c r="AH3859" s="166" t="str">
        <f t="shared" si="60"/>
        <v>Humana ay64 big file (1).xlsx</v>
      </c>
      <c r="AI3859" s="35" t="s">
        <v>237</v>
      </c>
      <c r="BJ3859" s="162">
        <f>IF(AI3859 = "Advance", AD3859, "")</f>
        <v>1.47</v>
      </c>
      <c r="BK3859" s="171">
        <f>IF(AI3859 = "Advance", 1, "")</f>
        <v>1</v>
      </c>
      <c r="BL3859" s="171" t="str">
        <f>IF(AI3859 = "Chargeback", 1, "")</f>
        <v/>
      </c>
      <c r="BM3859" s="162" t="str">
        <f>IF(AI3859 = "Chargeback", AD3859, "")</f>
        <v/>
      </c>
    </row>
    <row r="3860" spans="1:65">
      <c r="A3860" s="35" t="s">
        <v>298</v>
      </c>
      <c r="B3860" s="35" t="s">
        <v>300</v>
      </c>
      <c r="C3860" s="80">
        <v>1871093</v>
      </c>
      <c r="E3860" s="158">
        <v>45616</v>
      </c>
      <c r="F3860" s="159">
        <v>45616</v>
      </c>
      <c r="G3860" s="35" t="s">
        <v>6142</v>
      </c>
      <c r="H3860" s="35" t="s">
        <v>2718</v>
      </c>
      <c r="J3860" s="35" t="s">
        <v>6143</v>
      </c>
      <c r="K3860" s="80">
        <v>3803996234</v>
      </c>
      <c r="M3860" s="158">
        <v>45292</v>
      </c>
      <c r="N3860" s="160">
        <f ca="1">IFERROR(IF(M3860="","", DATEDIF(M3860, TODAY(), "M")),"")</f>
        <v>15</v>
      </c>
      <c r="R3860" s="35" t="s">
        <v>384</v>
      </c>
      <c r="S3860" s="35" t="s">
        <v>6061</v>
      </c>
      <c r="Z3860" s="162">
        <v>14.65</v>
      </c>
      <c r="AA3860" s="163">
        <v>1</v>
      </c>
      <c r="AB3860" s="163">
        <v>0.09</v>
      </c>
      <c r="AD3860" s="162">
        <v>1.32</v>
      </c>
      <c r="AG3860" s="35" t="s">
        <v>6060</v>
      </c>
      <c r="AH3860" s="166" t="str">
        <f t="shared" si="60"/>
        <v>Humana ay64 big file (1).xlsx</v>
      </c>
      <c r="AI3860" s="35" t="s">
        <v>237</v>
      </c>
      <c r="BJ3860" s="162">
        <f>IF(AI3860 = "Advance", AD3860, "")</f>
        <v>1.32</v>
      </c>
      <c r="BK3860" s="171">
        <f>IF(AI3860 = "Advance", 1, "")</f>
        <v>1</v>
      </c>
      <c r="BL3860" s="171" t="str">
        <f>IF(AI3860 = "Chargeback", 1, "")</f>
        <v/>
      </c>
      <c r="BM3860" s="162" t="str">
        <f>IF(AI3860 = "Chargeback", AD3860, "")</f>
        <v/>
      </c>
    </row>
    <row r="3861" spans="1:65">
      <c r="A3861" s="35" t="s">
        <v>298</v>
      </c>
      <c r="B3861" s="35" t="s">
        <v>300</v>
      </c>
      <c r="C3861" s="80">
        <v>1871093</v>
      </c>
      <c r="E3861" s="158">
        <v>45616</v>
      </c>
      <c r="F3861" s="159">
        <v>45616</v>
      </c>
      <c r="G3861" s="35" t="s">
        <v>6134</v>
      </c>
      <c r="H3861" s="35" t="s">
        <v>1626</v>
      </c>
      <c r="I3861" s="35" t="s">
        <v>509</v>
      </c>
      <c r="J3861" s="35" t="s">
        <v>6135</v>
      </c>
      <c r="K3861" s="80">
        <v>7801550479</v>
      </c>
      <c r="M3861" s="158">
        <v>45294</v>
      </c>
      <c r="N3861" s="160">
        <f ca="1">IFERROR(IF(M3861="","", DATEDIF(M3861, TODAY(), "M")),"")</f>
        <v>15</v>
      </c>
      <c r="R3861" s="35" t="s">
        <v>384</v>
      </c>
      <c r="S3861" s="35" t="s">
        <v>6061</v>
      </c>
      <c r="Z3861" s="162">
        <v>14.65</v>
      </c>
      <c r="AA3861" s="163">
        <v>1</v>
      </c>
      <c r="AB3861" s="163">
        <v>0.09</v>
      </c>
      <c r="AD3861" s="162">
        <v>1.32</v>
      </c>
      <c r="AG3861" s="35" t="s">
        <v>6060</v>
      </c>
      <c r="AH3861" s="166" t="str">
        <f t="shared" si="60"/>
        <v>Humana ay64 big file (1).xlsx</v>
      </c>
      <c r="AI3861" s="35" t="s">
        <v>237</v>
      </c>
      <c r="BJ3861" s="162">
        <f>IF(AI3861 = "Advance", AD3861, "")</f>
        <v>1.32</v>
      </c>
      <c r="BK3861" s="171">
        <f>IF(AI3861 = "Advance", 1, "")</f>
        <v>1</v>
      </c>
      <c r="BL3861" s="171" t="str">
        <f>IF(AI3861 = "Chargeback", 1, "")</f>
        <v/>
      </c>
      <c r="BM3861" s="162" t="str">
        <f>IF(AI3861 = "Chargeback", AD3861, "")</f>
        <v/>
      </c>
    </row>
    <row r="3862" spans="1:65">
      <c r="A3862" s="35" t="s">
        <v>304</v>
      </c>
      <c r="B3862" s="35" t="s">
        <v>269</v>
      </c>
      <c r="C3862" s="80">
        <v>1914124</v>
      </c>
      <c r="E3862" s="158">
        <v>45616</v>
      </c>
      <c r="F3862" s="159">
        <v>45616</v>
      </c>
      <c r="G3862" s="35" t="s">
        <v>6144</v>
      </c>
      <c r="H3862" s="35" t="s">
        <v>6145</v>
      </c>
      <c r="J3862" s="35" t="s">
        <v>6146</v>
      </c>
      <c r="K3862" s="80">
        <v>1912677203</v>
      </c>
      <c r="M3862" s="158">
        <v>45597</v>
      </c>
      <c r="N3862" s="160">
        <f ca="1">IFERROR(IF(M3862="","", DATEDIF(M3862, TODAY(), "M")),"")</f>
        <v>5</v>
      </c>
      <c r="R3862" s="35" t="s">
        <v>384</v>
      </c>
      <c r="S3862" s="35" t="s">
        <v>263</v>
      </c>
      <c r="Z3862" s="162">
        <v>1656.72</v>
      </c>
      <c r="AA3862" s="163">
        <v>1</v>
      </c>
      <c r="AB3862" s="163">
        <v>0.22</v>
      </c>
      <c r="AD3862" s="162">
        <v>364.44</v>
      </c>
      <c r="AG3862" s="35" t="s">
        <v>6147</v>
      </c>
      <c r="AH3862" s="166" t="str">
        <f t="shared" si="60"/>
        <v>Humana ay64 big file (1).xlsx</v>
      </c>
      <c r="AI3862" s="35" t="s">
        <v>237</v>
      </c>
      <c r="BJ3862" s="162">
        <f>IF(AI3862 = "Advance", AD3862, "")</f>
        <v>364.44</v>
      </c>
      <c r="BK3862" s="171">
        <f>IF(AI3862 = "Advance", 1, "")</f>
        <v>1</v>
      </c>
      <c r="BL3862" s="171" t="str">
        <f>IF(AI3862 = "Chargeback", 1, "")</f>
        <v/>
      </c>
      <c r="BM3862" s="162" t="str">
        <f>IF(AI3862 = "Chargeback", AD3862, "")</f>
        <v/>
      </c>
    </row>
    <row r="3863" spans="1:65">
      <c r="A3863" s="35" t="s">
        <v>304</v>
      </c>
      <c r="B3863" s="35" t="s">
        <v>269</v>
      </c>
      <c r="C3863" s="80">
        <v>1914124</v>
      </c>
      <c r="E3863" s="158">
        <v>45616</v>
      </c>
      <c r="F3863" s="159">
        <v>45616</v>
      </c>
      <c r="G3863" s="35" t="s">
        <v>6148</v>
      </c>
      <c r="H3863" s="35" t="s">
        <v>1468</v>
      </c>
      <c r="I3863" s="35" t="s">
        <v>382</v>
      </c>
      <c r="J3863" s="35" t="s">
        <v>6149</v>
      </c>
      <c r="K3863" s="80">
        <v>2802470373</v>
      </c>
      <c r="M3863" s="158">
        <v>45597</v>
      </c>
      <c r="N3863" s="160">
        <f ca="1">IFERROR(IF(M3863="","", DATEDIF(M3863, TODAY(), "M")),"")</f>
        <v>5</v>
      </c>
      <c r="R3863" s="35" t="s">
        <v>384</v>
      </c>
      <c r="S3863" s="35" t="s">
        <v>263</v>
      </c>
      <c r="Z3863" s="162">
        <v>1868.88</v>
      </c>
      <c r="AA3863" s="163">
        <v>1</v>
      </c>
      <c r="AB3863" s="163">
        <v>0.22</v>
      </c>
      <c r="AD3863" s="162">
        <v>411.12</v>
      </c>
      <c r="AG3863" s="35" t="s">
        <v>6147</v>
      </c>
      <c r="AH3863" s="166" t="str">
        <f t="shared" si="60"/>
        <v>Humana ay64 big file (1).xlsx</v>
      </c>
      <c r="AI3863" s="35" t="s">
        <v>237</v>
      </c>
      <c r="BJ3863" s="162">
        <f>IF(AI3863 = "Advance", AD3863, "")</f>
        <v>411.12</v>
      </c>
      <c r="BK3863" s="171">
        <f>IF(AI3863 = "Advance", 1, "")</f>
        <v>1</v>
      </c>
      <c r="BL3863" s="171" t="str">
        <f>IF(AI3863 = "Chargeback", 1, "")</f>
        <v/>
      </c>
      <c r="BM3863" s="162" t="str">
        <f>IF(AI3863 = "Chargeback", AD3863, "")</f>
        <v/>
      </c>
    </row>
    <row r="3864" spans="1:65">
      <c r="A3864" s="35" t="s">
        <v>304</v>
      </c>
      <c r="B3864" s="35" t="s">
        <v>269</v>
      </c>
      <c r="C3864" s="80">
        <v>1914124</v>
      </c>
      <c r="E3864" s="158">
        <v>45616</v>
      </c>
      <c r="F3864" s="159">
        <v>45616</v>
      </c>
      <c r="G3864" s="35" t="s">
        <v>1056</v>
      </c>
      <c r="H3864" s="35" t="s">
        <v>517</v>
      </c>
      <c r="I3864" s="35" t="s">
        <v>382</v>
      </c>
      <c r="J3864" s="35" t="s">
        <v>1057</v>
      </c>
      <c r="K3864" s="80">
        <v>4503911395</v>
      </c>
      <c r="M3864" s="158">
        <v>45597</v>
      </c>
      <c r="N3864" s="160">
        <f ca="1">IFERROR(IF(M3864="","", DATEDIF(M3864, TODAY(), "M")),"")</f>
        <v>5</v>
      </c>
      <c r="R3864" s="35" t="s">
        <v>384</v>
      </c>
      <c r="S3864" s="35" t="s">
        <v>263</v>
      </c>
      <c r="Z3864" s="162">
        <v>1331.64</v>
      </c>
      <c r="AA3864" s="163">
        <v>1</v>
      </c>
      <c r="AB3864" s="163">
        <v>0.22</v>
      </c>
      <c r="AD3864" s="162">
        <v>292.92</v>
      </c>
      <c r="AG3864" s="35" t="s">
        <v>6147</v>
      </c>
      <c r="AH3864" s="166" t="str">
        <f t="shared" si="60"/>
        <v>Humana ay64 big file (1).xlsx</v>
      </c>
      <c r="AI3864" s="35" t="s">
        <v>237</v>
      </c>
      <c r="BJ3864" s="162">
        <f>IF(AI3864 = "Advance", AD3864, "")</f>
        <v>292.92</v>
      </c>
      <c r="BK3864" s="171">
        <f>IF(AI3864 = "Advance", 1, "")</f>
        <v>1</v>
      </c>
      <c r="BL3864" s="171" t="str">
        <f>IF(AI3864 = "Chargeback", 1, "")</f>
        <v/>
      </c>
      <c r="BM3864" s="162" t="str">
        <f>IF(AI3864 = "Chargeback", AD3864, "")</f>
        <v/>
      </c>
    </row>
    <row r="3865" spans="1:65">
      <c r="A3865" s="35" t="s">
        <v>304</v>
      </c>
      <c r="B3865" s="35" t="s">
        <v>269</v>
      </c>
      <c r="C3865" s="80">
        <v>1914124</v>
      </c>
      <c r="E3865" s="158">
        <v>45616</v>
      </c>
      <c r="F3865" s="159">
        <v>45616</v>
      </c>
      <c r="G3865" s="35" t="s">
        <v>6150</v>
      </c>
      <c r="H3865" s="35" t="s">
        <v>1136</v>
      </c>
      <c r="J3865" s="35" t="s">
        <v>6151</v>
      </c>
      <c r="K3865" s="80">
        <v>9862031253</v>
      </c>
      <c r="M3865" s="158">
        <v>45597</v>
      </c>
      <c r="N3865" s="160">
        <f ca="1">IFERROR(IF(M3865="","", DATEDIF(M3865, TODAY(), "M")),"")</f>
        <v>5</v>
      </c>
      <c r="R3865" s="35" t="s">
        <v>384</v>
      </c>
      <c r="S3865" s="35" t="s">
        <v>263</v>
      </c>
      <c r="Z3865" s="162">
        <v>1078.92</v>
      </c>
      <c r="AA3865" s="163">
        <v>1</v>
      </c>
      <c r="AB3865" s="163">
        <v>0.26</v>
      </c>
      <c r="AD3865" s="162">
        <v>280.56</v>
      </c>
      <c r="AG3865" s="35" t="s">
        <v>6147</v>
      </c>
      <c r="AH3865" s="166" t="str">
        <f t="shared" si="60"/>
        <v>Humana ay64 big file (1).xlsx</v>
      </c>
      <c r="AI3865" s="35" t="s">
        <v>237</v>
      </c>
      <c r="BJ3865" s="162">
        <f>IF(AI3865 = "Advance", AD3865, "")</f>
        <v>280.56</v>
      </c>
      <c r="BK3865" s="171">
        <f>IF(AI3865 = "Advance", 1, "")</f>
        <v>1</v>
      </c>
      <c r="BL3865" s="171" t="str">
        <f>IF(AI3865 = "Chargeback", 1, "")</f>
        <v/>
      </c>
      <c r="BM3865" s="162" t="str">
        <f>IF(AI3865 = "Chargeback", AD3865, "")</f>
        <v/>
      </c>
    </row>
    <row r="3866" spans="1:65">
      <c r="A3866" s="35" t="s">
        <v>304</v>
      </c>
      <c r="B3866" s="35" t="s">
        <v>269</v>
      </c>
      <c r="C3866" s="80">
        <v>1914124</v>
      </c>
      <c r="E3866" s="158">
        <v>45616</v>
      </c>
      <c r="F3866" s="159">
        <v>45616</v>
      </c>
      <c r="G3866" s="35" t="s">
        <v>6152</v>
      </c>
      <c r="H3866" s="35" t="s">
        <v>896</v>
      </c>
      <c r="I3866" s="35" t="s">
        <v>443</v>
      </c>
      <c r="J3866" s="35" t="s">
        <v>6153</v>
      </c>
      <c r="K3866" s="80">
        <v>6394898455</v>
      </c>
      <c r="M3866" s="158">
        <v>45597</v>
      </c>
      <c r="N3866" s="160">
        <f ca="1">IFERROR(IF(M3866="","", DATEDIF(M3866, TODAY(), "M")),"")</f>
        <v>5</v>
      </c>
      <c r="R3866" s="35" t="s">
        <v>384</v>
      </c>
      <c r="S3866" s="35" t="s">
        <v>263</v>
      </c>
      <c r="Z3866" s="162">
        <v>1163.6400000000001</v>
      </c>
      <c r="AA3866" s="163">
        <v>1</v>
      </c>
      <c r="AB3866" s="163">
        <v>0.22</v>
      </c>
      <c r="AD3866" s="162">
        <v>255.96</v>
      </c>
      <c r="AG3866" s="35" t="s">
        <v>6147</v>
      </c>
      <c r="AH3866" s="166" t="str">
        <f t="shared" si="60"/>
        <v>Humana ay64 big file (1).xlsx</v>
      </c>
      <c r="AI3866" s="35" t="s">
        <v>237</v>
      </c>
      <c r="BJ3866" s="162">
        <f>IF(AI3866 = "Advance", AD3866, "")</f>
        <v>255.96</v>
      </c>
      <c r="BK3866" s="171">
        <f>IF(AI3866 = "Advance", 1, "")</f>
        <v>1</v>
      </c>
      <c r="BL3866" s="171" t="str">
        <f>IF(AI3866 = "Chargeback", 1, "")</f>
        <v/>
      </c>
      <c r="BM3866" s="162" t="str">
        <f>IF(AI3866 = "Chargeback", AD3866, "")</f>
        <v/>
      </c>
    </row>
    <row r="3867" spans="1:65">
      <c r="A3867" s="35" t="s">
        <v>304</v>
      </c>
      <c r="B3867" s="35" t="s">
        <v>269</v>
      </c>
      <c r="C3867" s="80">
        <v>1914124</v>
      </c>
      <c r="E3867" s="158">
        <v>45616</v>
      </c>
      <c r="F3867" s="159">
        <v>45616</v>
      </c>
      <c r="G3867" s="35" t="s">
        <v>6154</v>
      </c>
      <c r="H3867" s="35" t="s">
        <v>3706</v>
      </c>
      <c r="I3867" s="35" t="s">
        <v>420</v>
      </c>
      <c r="J3867" s="35" t="s">
        <v>6153</v>
      </c>
      <c r="K3867" s="80">
        <v>5478137441</v>
      </c>
      <c r="M3867" s="158">
        <v>45597</v>
      </c>
      <c r="N3867" s="160">
        <f ca="1">IFERROR(IF(M3867="","", DATEDIF(M3867, TODAY(), "M")),"")</f>
        <v>5</v>
      </c>
      <c r="R3867" s="35" t="s">
        <v>384</v>
      </c>
      <c r="S3867" s="35" t="s">
        <v>263</v>
      </c>
      <c r="Z3867" s="162">
        <v>1357.8</v>
      </c>
      <c r="AA3867" s="163">
        <v>1</v>
      </c>
      <c r="AB3867" s="163">
        <v>0.22</v>
      </c>
      <c r="AD3867" s="162">
        <v>298.68</v>
      </c>
      <c r="AG3867" s="35" t="s">
        <v>6147</v>
      </c>
      <c r="AH3867" s="166" t="str">
        <f t="shared" si="60"/>
        <v>Humana ay64 big file (1).xlsx</v>
      </c>
      <c r="AI3867" s="35" t="s">
        <v>237</v>
      </c>
      <c r="BJ3867" s="162">
        <f>IF(AI3867 = "Advance", AD3867, "")</f>
        <v>298.68</v>
      </c>
      <c r="BK3867" s="171">
        <f>IF(AI3867 = "Advance", 1, "")</f>
        <v>1</v>
      </c>
      <c r="BL3867" s="171" t="str">
        <f>IF(AI3867 = "Chargeback", 1, "")</f>
        <v/>
      </c>
      <c r="BM3867" s="162" t="str">
        <f>IF(AI3867 = "Chargeback", AD3867, "")</f>
        <v/>
      </c>
    </row>
    <row r="3868" spans="1:65">
      <c r="A3868" s="35" t="s">
        <v>304</v>
      </c>
      <c r="B3868" s="35" t="s">
        <v>275</v>
      </c>
      <c r="C3868" s="80">
        <v>1914124</v>
      </c>
      <c r="E3868" s="158">
        <v>45616</v>
      </c>
      <c r="F3868" s="159">
        <v>45616</v>
      </c>
      <c r="G3868" s="35" t="s">
        <v>6155</v>
      </c>
      <c r="H3868" s="35" t="s">
        <v>6156</v>
      </c>
      <c r="J3868" s="35" t="s">
        <v>6157</v>
      </c>
      <c r="K3868" s="80">
        <v>2070344275</v>
      </c>
      <c r="M3868" s="158">
        <v>45474</v>
      </c>
      <c r="N3868" s="160">
        <f ca="1">IFERROR(IF(M3868="","", DATEDIF(M3868, TODAY(), "M")),"")</f>
        <v>9</v>
      </c>
      <c r="R3868" s="35" t="s">
        <v>384</v>
      </c>
      <c r="S3868" s="35" t="s">
        <v>6058</v>
      </c>
      <c r="Z3868" s="162">
        <v>65.48</v>
      </c>
      <c r="AA3868" s="163">
        <v>1</v>
      </c>
      <c r="AB3868" s="163">
        <v>0.1</v>
      </c>
      <c r="AD3868" s="162">
        <v>6.55</v>
      </c>
      <c r="AG3868" s="35" t="s">
        <v>6059</v>
      </c>
      <c r="AH3868" s="166" t="str">
        <f t="shared" si="60"/>
        <v>Humana ay64 big file (1).xlsx</v>
      </c>
      <c r="AI3868" s="35" t="s">
        <v>237</v>
      </c>
      <c r="BJ3868" s="162">
        <f>IF(AI3868 = "Advance", AD3868, "")</f>
        <v>6.55</v>
      </c>
      <c r="BK3868" s="171">
        <f>IF(AI3868 = "Advance", 1, "")</f>
        <v>1</v>
      </c>
      <c r="BL3868" s="171" t="str">
        <f>IF(AI3868 = "Chargeback", 1, "")</f>
        <v/>
      </c>
      <c r="BM3868" s="162" t="str">
        <f>IF(AI3868 = "Chargeback", AD3868, "")</f>
        <v/>
      </c>
    </row>
    <row r="3869" spans="1:65">
      <c r="A3869" s="35" t="s">
        <v>304</v>
      </c>
      <c r="B3869" s="35" t="s">
        <v>299</v>
      </c>
      <c r="C3869" s="80">
        <v>1914124</v>
      </c>
      <c r="E3869" s="158">
        <v>45616</v>
      </c>
      <c r="F3869" s="159">
        <v>45616</v>
      </c>
      <c r="G3869" s="35" t="s">
        <v>6155</v>
      </c>
      <c r="H3869" s="35" t="s">
        <v>6156</v>
      </c>
      <c r="J3869" s="35" t="s">
        <v>6157</v>
      </c>
      <c r="K3869" s="80">
        <v>5298624946</v>
      </c>
      <c r="M3869" s="158">
        <v>45474</v>
      </c>
      <c r="N3869" s="160">
        <f ca="1">IFERROR(IF(M3869="","", DATEDIF(M3869, TODAY(), "M")),"")</f>
        <v>9</v>
      </c>
      <c r="R3869" s="35" t="s">
        <v>384</v>
      </c>
      <c r="S3869" s="35" t="s">
        <v>6058</v>
      </c>
      <c r="Z3869" s="162">
        <v>65.48</v>
      </c>
      <c r="AA3869" s="163">
        <v>1</v>
      </c>
      <c r="AB3869" s="163">
        <v>0.09</v>
      </c>
      <c r="AD3869" s="162">
        <v>5.89</v>
      </c>
      <c r="AG3869" s="35" t="s">
        <v>6060</v>
      </c>
      <c r="AH3869" s="166" t="str">
        <f t="shared" si="60"/>
        <v>Humana ay64 big file (1).xlsx</v>
      </c>
      <c r="AI3869" s="35" t="s">
        <v>237</v>
      </c>
      <c r="BJ3869" s="162">
        <f>IF(AI3869 = "Advance", AD3869, "")</f>
        <v>5.89</v>
      </c>
      <c r="BK3869" s="171">
        <f>IF(AI3869 = "Advance", 1, "")</f>
        <v>1</v>
      </c>
      <c r="BL3869" s="171" t="str">
        <f>IF(AI3869 = "Chargeback", 1, "")</f>
        <v/>
      </c>
      <c r="BM3869" s="162" t="str">
        <f>IF(AI3869 = "Chargeback", AD3869, "")</f>
        <v/>
      </c>
    </row>
    <row r="3870" spans="1:65">
      <c r="A3870" s="35" t="s">
        <v>304</v>
      </c>
      <c r="B3870" s="35" t="s">
        <v>275</v>
      </c>
      <c r="C3870" s="80">
        <v>1914124</v>
      </c>
      <c r="E3870" s="158">
        <v>45616</v>
      </c>
      <c r="F3870" s="159">
        <v>45616</v>
      </c>
      <c r="G3870" s="35" t="s">
        <v>6158</v>
      </c>
      <c r="H3870" s="35" t="s">
        <v>6159</v>
      </c>
      <c r="J3870" s="35" t="s">
        <v>913</v>
      </c>
      <c r="K3870" s="80">
        <v>7393000730</v>
      </c>
      <c r="M3870" s="158">
        <v>45413</v>
      </c>
      <c r="N3870" s="160">
        <f ca="1">IFERROR(IF(M3870="","", DATEDIF(M3870, TODAY(), "M")),"")</f>
        <v>11</v>
      </c>
      <c r="R3870" s="35" t="s">
        <v>384</v>
      </c>
      <c r="S3870" s="35" t="s">
        <v>6058</v>
      </c>
      <c r="Z3870" s="162">
        <v>55.71</v>
      </c>
      <c r="AA3870" s="163">
        <v>1</v>
      </c>
      <c r="AB3870" s="163">
        <v>0.1</v>
      </c>
      <c r="AD3870" s="162">
        <v>5.57</v>
      </c>
      <c r="AG3870" s="35" t="s">
        <v>6059</v>
      </c>
      <c r="AH3870" s="166" t="str">
        <f t="shared" si="60"/>
        <v>Humana ay64 big file (1).xlsx</v>
      </c>
      <c r="AI3870" s="35" t="s">
        <v>237</v>
      </c>
      <c r="BJ3870" s="162">
        <f>IF(AI3870 = "Advance", AD3870, "")</f>
        <v>5.57</v>
      </c>
      <c r="BK3870" s="171">
        <f>IF(AI3870 = "Advance", 1, "")</f>
        <v>1</v>
      </c>
      <c r="BL3870" s="171" t="str">
        <f>IF(AI3870 = "Chargeback", 1, "")</f>
        <v/>
      </c>
      <c r="BM3870" s="162" t="str">
        <f>IF(AI3870 = "Chargeback", AD3870, "")</f>
        <v/>
      </c>
    </row>
    <row r="3871" spans="1:65">
      <c r="A3871" s="35" t="s">
        <v>304</v>
      </c>
      <c r="B3871" s="35" t="s">
        <v>299</v>
      </c>
      <c r="C3871" s="80">
        <v>1914124</v>
      </c>
      <c r="E3871" s="158">
        <v>45616</v>
      </c>
      <c r="F3871" s="159">
        <v>45616</v>
      </c>
      <c r="G3871" s="35" t="s">
        <v>6158</v>
      </c>
      <c r="H3871" s="35" t="s">
        <v>6159</v>
      </c>
      <c r="J3871" s="35" t="s">
        <v>913</v>
      </c>
      <c r="K3871" s="80">
        <v>7341559641</v>
      </c>
      <c r="M3871" s="158">
        <v>45413</v>
      </c>
      <c r="N3871" s="160">
        <f ca="1">IFERROR(IF(M3871="","", DATEDIF(M3871, TODAY(), "M")),"")</f>
        <v>11</v>
      </c>
      <c r="R3871" s="35" t="s">
        <v>384</v>
      </c>
      <c r="S3871" s="35" t="s">
        <v>6058</v>
      </c>
      <c r="Z3871" s="162">
        <v>55.71</v>
      </c>
      <c r="AA3871" s="163">
        <v>1</v>
      </c>
      <c r="AB3871" s="163">
        <v>0.09</v>
      </c>
      <c r="AD3871" s="162">
        <v>5.01</v>
      </c>
      <c r="AG3871" s="35" t="s">
        <v>6060</v>
      </c>
      <c r="AH3871" s="166" t="str">
        <f t="shared" si="60"/>
        <v>Humana ay64 big file (1).xlsx</v>
      </c>
      <c r="AI3871" s="35" t="s">
        <v>237</v>
      </c>
      <c r="BJ3871" s="162">
        <f>IF(AI3871 = "Advance", AD3871, "")</f>
        <v>5.01</v>
      </c>
      <c r="BK3871" s="171">
        <f>IF(AI3871 = "Advance", 1, "")</f>
        <v>1</v>
      </c>
      <c r="BL3871" s="171" t="str">
        <f>IF(AI3871 = "Chargeback", 1, "")</f>
        <v/>
      </c>
      <c r="BM3871" s="162" t="str">
        <f>IF(AI3871 = "Chargeback", AD3871, "")</f>
        <v/>
      </c>
    </row>
    <row r="3872" spans="1:65">
      <c r="A3872" s="35" t="s">
        <v>271</v>
      </c>
      <c r="B3872" s="35" t="s">
        <v>274</v>
      </c>
      <c r="C3872" s="80">
        <v>1656986</v>
      </c>
      <c r="E3872" s="158">
        <v>45623</v>
      </c>
      <c r="F3872" s="159">
        <v>45623</v>
      </c>
      <c r="G3872" s="35" t="s">
        <v>6160</v>
      </c>
      <c r="H3872" s="35" t="s">
        <v>5734</v>
      </c>
      <c r="J3872" s="35" t="s">
        <v>6161</v>
      </c>
      <c r="K3872" s="80">
        <v>7485263994</v>
      </c>
      <c r="M3872" s="158">
        <v>43435</v>
      </c>
      <c r="N3872" s="160">
        <f ca="1">IFERROR(IF(M3872="","", DATEDIF(M3872, TODAY(), "M")),"")</f>
        <v>76</v>
      </c>
      <c r="R3872" s="35" t="s">
        <v>384</v>
      </c>
      <c r="S3872" s="35" t="s">
        <v>6061</v>
      </c>
      <c r="Z3872" s="162">
        <v>14.99</v>
      </c>
      <c r="AA3872" s="163">
        <v>1</v>
      </c>
      <c r="AB3872" s="163">
        <v>0.1</v>
      </c>
      <c r="AD3872" s="162">
        <v>1.5</v>
      </c>
      <c r="AG3872" s="35" t="s">
        <v>6067</v>
      </c>
      <c r="AH3872" s="166" t="str">
        <f t="shared" si="60"/>
        <v>Humana ay64 big file (1).xlsx</v>
      </c>
      <c r="AI3872" s="35" t="s">
        <v>238</v>
      </c>
      <c r="BJ3872" s="162" t="str">
        <f>IF(AI3872 = "Advance", AD3872, "")</f>
        <v/>
      </c>
      <c r="BK3872" s="171" t="str">
        <f>IF(AI3872 = "Advance", 1, "")</f>
        <v/>
      </c>
      <c r="BL3872" s="171" t="str">
        <f>IF(AI3872 = "Chargeback", 1, "")</f>
        <v/>
      </c>
      <c r="BM3872" s="162" t="str">
        <f>IF(AI3872 = "Chargeback", AD3872, "")</f>
        <v/>
      </c>
    </row>
    <row r="3873" spans="1:65">
      <c r="A3873" s="35" t="s">
        <v>271</v>
      </c>
      <c r="B3873" s="35" t="s">
        <v>275</v>
      </c>
      <c r="C3873" s="80">
        <v>1656986</v>
      </c>
      <c r="E3873" s="158">
        <v>45623</v>
      </c>
      <c r="F3873" s="159">
        <v>45623</v>
      </c>
      <c r="G3873" s="35" t="s">
        <v>6160</v>
      </c>
      <c r="H3873" s="35" t="s">
        <v>5734</v>
      </c>
      <c r="J3873" s="35" t="s">
        <v>6161</v>
      </c>
      <c r="K3873" s="80">
        <v>1465124123</v>
      </c>
      <c r="M3873" s="158">
        <v>43435</v>
      </c>
      <c r="N3873" s="160">
        <f ca="1">IFERROR(IF(M3873="","", DATEDIF(M3873, TODAY(), "M")),"")</f>
        <v>76</v>
      </c>
      <c r="R3873" s="35" t="s">
        <v>384</v>
      </c>
      <c r="S3873" s="35" t="s">
        <v>6058</v>
      </c>
      <c r="Z3873" s="162">
        <v>55.71</v>
      </c>
      <c r="AA3873" s="163">
        <v>1</v>
      </c>
      <c r="AB3873" s="163">
        <v>0.1</v>
      </c>
      <c r="AD3873" s="162">
        <v>5.57</v>
      </c>
      <c r="AG3873" s="35" t="s">
        <v>6067</v>
      </c>
      <c r="AH3873" s="166" t="str">
        <f t="shared" si="60"/>
        <v>Humana ay64 big file (1).xlsx</v>
      </c>
      <c r="AI3873" s="35" t="s">
        <v>238</v>
      </c>
      <c r="BJ3873" s="162" t="str">
        <f>IF(AI3873 = "Advance", AD3873, "")</f>
        <v/>
      </c>
      <c r="BK3873" s="171" t="str">
        <f>IF(AI3873 = "Advance", 1, "")</f>
        <v/>
      </c>
      <c r="BL3873" s="171" t="str">
        <f>IF(AI3873 = "Chargeback", 1, "")</f>
        <v/>
      </c>
      <c r="BM3873" s="162" t="str">
        <f>IF(AI3873 = "Chargeback", AD3873, "")</f>
        <v/>
      </c>
    </row>
    <row r="3874" spans="1:65">
      <c r="A3874" s="35" t="s">
        <v>298</v>
      </c>
      <c r="B3874" s="35" t="s">
        <v>275</v>
      </c>
      <c r="C3874" s="80">
        <v>1871093</v>
      </c>
      <c r="E3874" s="158">
        <v>45623</v>
      </c>
      <c r="F3874" s="159">
        <v>45623</v>
      </c>
      <c r="G3874" s="35" t="s">
        <v>6162</v>
      </c>
      <c r="H3874" s="35" t="s">
        <v>780</v>
      </c>
      <c r="I3874" s="35" t="s">
        <v>416</v>
      </c>
      <c r="J3874" s="35" t="s">
        <v>552</v>
      </c>
      <c r="K3874" s="80">
        <v>4008221431</v>
      </c>
      <c r="M3874" s="158">
        <v>45292</v>
      </c>
      <c r="N3874" s="160">
        <f ca="1">IFERROR(IF(M3874="","", DATEDIF(M3874, TODAY(), "M")),"")</f>
        <v>15</v>
      </c>
      <c r="R3874" s="35" t="s">
        <v>384</v>
      </c>
      <c r="S3874" s="35" t="s">
        <v>6058</v>
      </c>
      <c r="Z3874" s="162">
        <v>55.71</v>
      </c>
      <c r="AA3874" s="163">
        <v>1</v>
      </c>
      <c r="AB3874" s="163">
        <v>0.1</v>
      </c>
      <c r="AD3874" s="162">
        <v>5.57</v>
      </c>
      <c r="AG3874" s="35" t="s">
        <v>6059</v>
      </c>
      <c r="AH3874" s="166" t="str">
        <f t="shared" si="60"/>
        <v>Humana ay64 big file (1).xlsx</v>
      </c>
      <c r="AI3874" s="35" t="s">
        <v>237</v>
      </c>
      <c r="BJ3874" s="162">
        <f>IF(AI3874 = "Advance", AD3874, "")</f>
        <v>5.57</v>
      </c>
      <c r="BK3874" s="171">
        <f>IF(AI3874 = "Advance", 1, "")</f>
        <v>1</v>
      </c>
      <c r="BL3874" s="171" t="str">
        <f>IF(AI3874 = "Chargeback", 1, "")</f>
        <v/>
      </c>
      <c r="BM3874" s="162" t="str">
        <f>IF(AI3874 = "Chargeback", AD3874, "")</f>
        <v/>
      </c>
    </row>
    <row r="3875" spans="1:65">
      <c r="A3875" s="35" t="s">
        <v>298</v>
      </c>
      <c r="B3875" s="35" t="s">
        <v>299</v>
      </c>
      <c r="C3875" s="80">
        <v>1871093</v>
      </c>
      <c r="E3875" s="158">
        <v>45623</v>
      </c>
      <c r="F3875" s="159">
        <v>45623</v>
      </c>
      <c r="G3875" s="35" t="s">
        <v>6162</v>
      </c>
      <c r="H3875" s="35" t="s">
        <v>780</v>
      </c>
      <c r="I3875" s="35" t="s">
        <v>416</v>
      </c>
      <c r="J3875" s="35" t="s">
        <v>552</v>
      </c>
      <c r="K3875" s="80">
        <v>9339939425</v>
      </c>
      <c r="M3875" s="158">
        <v>45292</v>
      </c>
      <c r="N3875" s="160">
        <f ca="1">IFERROR(IF(M3875="","", DATEDIF(M3875, TODAY(), "M")),"")</f>
        <v>15</v>
      </c>
      <c r="R3875" s="35" t="s">
        <v>384</v>
      </c>
      <c r="S3875" s="35" t="s">
        <v>6058</v>
      </c>
      <c r="Z3875" s="162">
        <v>55.71</v>
      </c>
      <c r="AA3875" s="163">
        <v>1</v>
      </c>
      <c r="AB3875" s="163">
        <v>0.09</v>
      </c>
      <c r="AD3875" s="162">
        <v>5.01</v>
      </c>
      <c r="AG3875" s="35" t="s">
        <v>6060</v>
      </c>
      <c r="AH3875" s="166" t="str">
        <f t="shared" si="60"/>
        <v>Humana ay64 big file (1).xlsx</v>
      </c>
      <c r="AI3875" s="35" t="s">
        <v>237</v>
      </c>
      <c r="BJ3875" s="162">
        <f>IF(AI3875 = "Advance", AD3875, "")</f>
        <v>5.01</v>
      </c>
      <c r="BK3875" s="171">
        <f>IF(AI3875 = "Advance", 1, "")</f>
        <v>1</v>
      </c>
      <c r="BL3875" s="171" t="str">
        <f>IF(AI3875 = "Chargeback", 1, "")</f>
        <v/>
      </c>
      <c r="BM3875" s="162" t="str">
        <f>IF(AI3875 = "Chargeback", AD3875, "")</f>
        <v/>
      </c>
    </row>
    <row r="3876" spans="1:65">
      <c r="A3876" s="35" t="s">
        <v>298</v>
      </c>
      <c r="B3876" s="35" t="s">
        <v>274</v>
      </c>
      <c r="C3876" s="80">
        <v>1871093</v>
      </c>
      <c r="E3876" s="158">
        <v>45623</v>
      </c>
      <c r="F3876" s="159">
        <v>45623</v>
      </c>
      <c r="G3876" s="35" t="s">
        <v>6162</v>
      </c>
      <c r="H3876" s="35" t="s">
        <v>780</v>
      </c>
      <c r="I3876" s="35" t="s">
        <v>416</v>
      </c>
      <c r="J3876" s="35" t="s">
        <v>552</v>
      </c>
      <c r="K3876" s="80">
        <v>990304530</v>
      </c>
      <c r="M3876" s="158">
        <v>45292</v>
      </c>
      <c r="N3876" s="160">
        <f ca="1">IFERROR(IF(M3876="","", DATEDIF(M3876, TODAY(), "M")),"")</f>
        <v>15</v>
      </c>
      <c r="R3876" s="35" t="s">
        <v>384</v>
      </c>
      <c r="S3876" s="35" t="s">
        <v>6061</v>
      </c>
      <c r="Z3876" s="162">
        <v>14.65</v>
      </c>
      <c r="AA3876" s="163">
        <v>1</v>
      </c>
      <c r="AB3876" s="163">
        <v>0.1</v>
      </c>
      <c r="AD3876" s="162">
        <v>1.47</v>
      </c>
      <c r="AG3876" s="35" t="s">
        <v>6059</v>
      </c>
      <c r="AH3876" s="166" t="str">
        <f t="shared" si="60"/>
        <v>Humana ay64 big file (1).xlsx</v>
      </c>
      <c r="AI3876" s="35" t="s">
        <v>237</v>
      </c>
      <c r="BJ3876" s="162">
        <f>IF(AI3876 = "Advance", AD3876, "")</f>
        <v>1.47</v>
      </c>
      <c r="BK3876" s="171">
        <f>IF(AI3876 = "Advance", 1, "")</f>
        <v>1</v>
      </c>
      <c r="BL3876" s="171" t="str">
        <f>IF(AI3876 = "Chargeback", 1, "")</f>
        <v/>
      </c>
      <c r="BM3876" s="162" t="str">
        <f>IF(AI3876 = "Chargeback", AD3876, "")</f>
        <v/>
      </c>
    </row>
    <row r="3877" spans="1:65">
      <c r="A3877" s="35" t="s">
        <v>298</v>
      </c>
      <c r="B3877" s="35" t="s">
        <v>300</v>
      </c>
      <c r="C3877" s="80">
        <v>1871093</v>
      </c>
      <c r="E3877" s="158">
        <v>45623</v>
      </c>
      <c r="F3877" s="159">
        <v>45623</v>
      </c>
      <c r="G3877" s="35" t="s">
        <v>6162</v>
      </c>
      <c r="H3877" s="35" t="s">
        <v>780</v>
      </c>
      <c r="I3877" s="35" t="s">
        <v>416</v>
      </c>
      <c r="J3877" s="35" t="s">
        <v>552</v>
      </c>
      <c r="K3877" s="80">
        <v>6127143947</v>
      </c>
      <c r="M3877" s="158">
        <v>45292</v>
      </c>
      <c r="N3877" s="160">
        <f ca="1">IFERROR(IF(M3877="","", DATEDIF(M3877, TODAY(), "M")),"")</f>
        <v>15</v>
      </c>
      <c r="R3877" s="35" t="s">
        <v>384</v>
      </c>
      <c r="S3877" s="35" t="s">
        <v>6061</v>
      </c>
      <c r="Z3877" s="162">
        <v>14.65</v>
      </c>
      <c r="AA3877" s="163">
        <v>1</v>
      </c>
      <c r="AB3877" s="163">
        <v>0.09</v>
      </c>
      <c r="AD3877" s="162">
        <v>1.32</v>
      </c>
      <c r="AG3877" s="35" t="s">
        <v>6060</v>
      </c>
      <c r="AH3877" s="166" t="str">
        <f t="shared" si="60"/>
        <v>Humana ay64 big file (1).xlsx</v>
      </c>
      <c r="AI3877" s="35" t="s">
        <v>237</v>
      </c>
      <c r="BJ3877" s="162">
        <f>IF(AI3877 = "Advance", AD3877, "")</f>
        <v>1.32</v>
      </c>
      <c r="BK3877" s="171">
        <f>IF(AI3877 = "Advance", 1, "")</f>
        <v>1</v>
      </c>
      <c r="BL3877" s="171" t="str">
        <f>IF(AI3877 = "Chargeback", 1, "")</f>
        <v/>
      </c>
      <c r="BM3877" s="162" t="str">
        <f>IF(AI3877 = "Chargeback", AD3877, "")</f>
        <v/>
      </c>
    </row>
    <row r="3878" spans="1:65">
      <c r="A3878" s="35" t="s">
        <v>298</v>
      </c>
      <c r="B3878" s="35" t="s">
        <v>275</v>
      </c>
      <c r="C3878" s="80">
        <v>1871093</v>
      </c>
      <c r="E3878" s="158">
        <v>45623</v>
      </c>
      <c r="F3878" s="159">
        <v>45623</v>
      </c>
      <c r="G3878" s="35" t="s">
        <v>6163</v>
      </c>
      <c r="H3878" s="35" t="s">
        <v>6164</v>
      </c>
      <c r="I3878" s="35" t="s">
        <v>394</v>
      </c>
      <c r="J3878" s="35" t="s">
        <v>1999</v>
      </c>
      <c r="K3878" s="80">
        <v>3839263819</v>
      </c>
      <c r="M3878" s="158">
        <v>45292</v>
      </c>
      <c r="N3878" s="160">
        <f ca="1">IFERROR(IF(M3878="","", DATEDIF(M3878, TODAY(), "M")),"")</f>
        <v>15</v>
      </c>
      <c r="R3878" s="35" t="s">
        <v>384</v>
      </c>
      <c r="S3878" s="35" t="s">
        <v>6058</v>
      </c>
      <c r="Z3878" s="162">
        <v>55.71</v>
      </c>
      <c r="AA3878" s="163">
        <v>1</v>
      </c>
      <c r="AB3878" s="163">
        <v>0.1</v>
      </c>
      <c r="AD3878" s="162">
        <v>5.57</v>
      </c>
      <c r="AG3878" s="35" t="s">
        <v>6059</v>
      </c>
      <c r="AH3878" s="166" t="str">
        <f t="shared" si="60"/>
        <v>Humana ay64 big file (1).xlsx</v>
      </c>
      <c r="AI3878" s="35" t="s">
        <v>237</v>
      </c>
      <c r="BJ3878" s="162">
        <f>IF(AI3878 = "Advance", AD3878, "")</f>
        <v>5.57</v>
      </c>
      <c r="BK3878" s="171">
        <f>IF(AI3878 = "Advance", 1, "")</f>
        <v>1</v>
      </c>
      <c r="BL3878" s="171" t="str">
        <f>IF(AI3878 = "Chargeback", 1, "")</f>
        <v/>
      </c>
      <c r="BM3878" s="162" t="str">
        <f>IF(AI3878 = "Chargeback", AD3878, "")</f>
        <v/>
      </c>
    </row>
    <row r="3879" spans="1:65">
      <c r="A3879" s="35" t="s">
        <v>298</v>
      </c>
      <c r="B3879" s="35" t="s">
        <v>299</v>
      </c>
      <c r="C3879" s="80">
        <v>1871093</v>
      </c>
      <c r="E3879" s="158">
        <v>45623</v>
      </c>
      <c r="F3879" s="159">
        <v>45623</v>
      </c>
      <c r="G3879" s="35" t="s">
        <v>6163</v>
      </c>
      <c r="H3879" s="35" t="s">
        <v>6164</v>
      </c>
      <c r="I3879" s="35" t="s">
        <v>394</v>
      </c>
      <c r="J3879" s="35" t="s">
        <v>1999</v>
      </c>
      <c r="K3879" s="80">
        <v>5308949918</v>
      </c>
      <c r="M3879" s="158">
        <v>45292</v>
      </c>
      <c r="N3879" s="160">
        <f ca="1">IFERROR(IF(M3879="","", DATEDIF(M3879, TODAY(), "M")),"")</f>
        <v>15</v>
      </c>
      <c r="R3879" s="35" t="s">
        <v>384</v>
      </c>
      <c r="S3879" s="35" t="s">
        <v>6058</v>
      </c>
      <c r="Z3879" s="162">
        <v>55.71</v>
      </c>
      <c r="AA3879" s="163">
        <v>1</v>
      </c>
      <c r="AB3879" s="163">
        <v>0.09</v>
      </c>
      <c r="AD3879" s="162">
        <v>5.01</v>
      </c>
      <c r="AG3879" s="35" t="s">
        <v>6060</v>
      </c>
      <c r="AH3879" s="166" t="str">
        <f t="shared" si="60"/>
        <v>Humana ay64 big file (1).xlsx</v>
      </c>
      <c r="AI3879" s="35" t="s">
        <v>237</v>
      </c>
      <c r="BJ3879" s="162">
        <f>IF(AI3879 = "Advance", AD3879, "")</f>
        <v>5.01</v>
      </c>
      <c r="BK3879" s="171">
        <f>IF(AI3879 = "Advance", 1, "")</f>
        <v>1</v>
      </c>
      <c r="BL3879" s="171" t="str">
        <f>IF(AI3879 = "Chargeback", 1, "")</f>
        <v/>
      </c>
      <c r="BM3879" s="162" t="str">
        <f>IF(AI3879 = "Chargeback", AD3879, "")</f>
        <v/>
      </c>
    </row>
    <row r="3880" spans="1:65">
      <c r="A3880" s="35" t="s">
        <v>298</v>
      </c>
      <c r="B3880" s="35" t="s">
        <v>274</v>
      </c>
      <c r="C3880" s="80">
        <v>1871093</v>
      </c>
      <c r="E3880" s="158">
        <v>45623</v>
      </c>
      <c r="F3880" s="159">
        <v>45623</v>
      </c>
      <c r="G3880" s="35" t="s">
        <v>6163</v>
      </c>
      <c r="H3880" s="35" t="s">
        <v>6164</v>
      </c>
      <c r="I3880" s="35" t="s">
        <v>394</v>
      </c>
      <c r="J3880" s="35" t="s">
        <v>1999</v>
      </c>
      <c r="K3880" s="80">
        <v>3547157317</v>
      </c>
      <c r="M3880" s="158">
        <v>45292</v>
      </c>
      <c r="N3880" s="160">
        <f ca="1">IFERROR(IF(M3880="","", DATEDIF(M3880, TODAY(), "M")),"")</f>
        <v>15</v>
      </c>
      <c r="R3880" s="35" t="s">
        <v>384</v>
      </c>
      <c r="S3880" s="35" t="s">
        <v>6061</v>
      </c>
      <c r="Z3880" s="162">
        <v>14.65</v>
      </c>
      <c r="AA3880" s="163">
        <v>1</v>
      </c>
      <c r="AB3880" s="163">
        <v>0.1</v>
      </c>
      <c r="AD3880" s="162">
        <v>1.47</v>
      </c>
      <c r="AG3880" s="35" t="s">
        <v>6059</v>
      </c>
      <c r="AH3880" s="166" t="str">
        <f t="shared" si="60"/>
        <v>Humana ay64 big file (1).xlsx</v>
      </c>
      <c r="AI3880" s="35" t="s">
        <v>237</v>
      </c>
      <c r="BJ3880" s="162">
        <f>IF(AI3880 = "Advance", AD3880, "")</f>
        <v>1.47</v>
      </c>
      <c r="BK3880" s="171">
        <f>IF(AI3880 = "Advance", 1, "")</f>
        <v>1</v>
      </c>
      <c r="BL3880" s="171" t="str">
        <f>IF(AI3880 = "Chargeback", 1, "")</f>
        <v/>
      </c>
      <c r="BM3880" s="162" t="str">
        <f>IF(AI3880 = "Chargeback", AD3880, "")</f>
        <v/>
      </c>
    </row>
    <row r="3881" spans="1:65">
      <c r="A3881" s="35" t="s">
        <v>298</v>
      </c>
      <c r="B3881" s="35" t="s">
        <v>300</v>
      </c>
      <c r="C3881" s="80">
        <v>1871093</v>
      </c>
      <c r="E3881" s="158">
        <v>45623</v>
      </c>
      <c r="F3881" s="159">
        <v>45623</v>
      </c>
      <c r="G3881" s="35" t="s">
        <v>6163</v>
      </c>
      <c r="H3881" s="35" t="s">
        <v>6164</v>
      </c>
      <c r="I3881" s="35" t="s">
        <v>394</v>
      </c>
      <c r="J3881" s="35" t="s">
        <v>1999</v>
      </c>
      <c r="K3881" s="80">
        <v>8282517830</v>
      </c>
      <c r="M3881" s="158">
        <v>45292</v>
      </c>
      <c r="N3881" s="160">
        <f ca="1">IFERROR(IF(M3881="","", DATEDIF(M3881, TODAY(), "M")),"")</f>
        <v>15</v>
      </c>
      <c r="R3881" s="35" t="s">
        <v>384</v>
      </c>
      <c r="S3881" s="35" t="s">
        <v>6061</v>
      </c>
      <c r="Z3881" s="162">
        <v>14.65</v>
      </c>
      <c r="AA3881" s="163">
        <v>1</v>
      </c>
      <c r="AB3881" s="163">
        <v>0.09</v>
      </c>
      <c r="AD3881" s="162">
        <v>1.32</v>
      </c>
      <c r="AG3881" s="35" t="s">
        <v>6060</v>
      </c>
      <c r="AH3881" s="166" t="str">
        <f t="shared" si="60"/>
        <v>Humana ay64 big file (1).xlsx</v>
      </c>
      <c r="AI3881" s="35" t="s">
        <v>237</v>
      </c>
      <c r="BJ3881" s="162">
        <f>IF(AI3881 = "Advance", AD3881, "")</f>
        <v>1.32</v>
      </c>
      <c r="BK3881" s="171">
        <f>IF(AI3881 = "Advance", 1, "")</f>
        <v>1</v>
      </c>
      <c r="BL3881" s="171" t="str">
        <f>IF(AI3881 = "Chargeback", 1, "")</f>
        <v/>
      </c>
      <c r="BM3881" s="162" t="str">
        <f>IF(AI3881 = "Chargeback", AD3881, "")</f>
        <v/>
      </c>
    </row>
    <row r="3882" spans="1:65">
      <c r="A3882" s="35" t="s">
        <v>298</v>
      </c>
      <c r="B3882" s="35" t="s">
        <v>275</v>
      </c>
      <c r="C3882" s="80">
        <v>1871093</v>
      </c>
      <c r="E3882" s="158">
        <v>45623</v>
      </c>
      <c r="F3882" s="159">
        <v>45623</v>
      </c>
      <c r="G3882" s="35" t="s">
        <v>6165</v>
      </c>
      <c r="H3882" s="35" t="s">
        <v>783</v>
      </c>
      <c r="I3882" s="35" t="s">
        <v>416</v>
      </c>
      <c r="J3882" s="35" t="s">
        <v>6166</v>
      </c>
      <c r="K3882" s="80">
        <v>6977628433</v>
      </c>
      <c r="M3882" s="158">
        <v>45264</v>
      </c>
      <c r="N3882" s="160">
        <f ca="1">IFERROR(IF(M3882="","", DATEDIF(M3882, TODAY(), "M")),"")</f>
        <v>16</v>
      </c>
      <c r="R3882" s="35" t="s">
        <v>384</v>
      </c>
      <c r="S3882" s="35" t="s">
        <v>6058</v>
      </c>
      <c r="Z3882" s="162">
        <v>102.63</v>
      </c>
      <c r="AA3882" s="163">
        <v>1</v>
      </c>
      <c r="AB3882" s="163">
        <v>0.1</v>
      </c>
      <c r="AD3882" s="162">
        <v>10.26</v>
      </c>
      <c r="AG3882" s="35" t="s">
        <v>6059</v>
      </c>
      <c r="AH3882" s="166" t="str">
        <f t="shared" si="60"/>
        <v>Humana ay64 big file (1).xlsx</v>
      </c>
      <c r="AI3882" s="35" t="s">
        <v>237</v>
      </c>
      <c r="BJ3882" s="162">
        <f>IF(AI3882 = "Advance", AD3882, "")</f>
        <v>10.26</v>
      </c>
      <c r="BK3882" s="171">
        <f>IF(AI3882 = "Advance", 1, "")</f>
        <v>1</v>
      </c>
      <c r="BL3882" s="171" t="str">
        <f>IF(AI3882 = "Chargeback", 1, "")</f>
        <v/>
      </c>
      <c r="BM3882" s="162" t="str">
        <f>IF(AI3882 = "Chargeback", AD3882, "")</f>
        <v/>
      </c>
    </row>
    <row r="3883" spans="1:65">
      <c r="A3883" s="35" t="s">
        <v>298</v>
      </c>
      <c r="B3883" s="35" t="s">
        <v>299</v>
      </c>
      <c r="C3883" s="80">
        <v>1871093</v>
      </c>
      <c r="E3883" s="158">
        <v>45623</v>
      </c>
      <c r="F3883" s="159">
        <v>45623</v>
      </c>
      <c r="G3883" s="35" t="s">
        <v>6165</v>
      </c>
      <c r="H3883" s="35" t="s">
        <v>783</v>
      </c>
      <c r="I3883" s="35" t="s">
        <v>416</v>
      </c>
      <c r="J3883" s="35" t="s">
        <v>6166</v>
      </c>
      <c r="K3883" s="80">
        <v>4463856252</v>
      </c>
      <c r="M3883" s="158">
        <v>45264</v>
      </c>
      <c r="N3883" s="160">
        <f ca="1">IFERROR(IF(M3883="","", DATEDIF(M3883, TODAY(), "M")),"")</f>
        <v>16</v>
      </c>
      <c r="R3883" s="35" t="s">
        <v>384</v>
      </c>
      <c r="S3883" s="35" t="s">
        <v>6058</v>
      </c>
      <c r="Z3883" s="162">
        <v>102.63</v>
      </c>
      <c r="AA3883" s="163">
        <v>1</v>
      </c>
      <c r="AB3883" s="163">
        <v>0.09</v>
      </c>
      <c r="AD3883" s="162">
        <v>9.24</v>
      </c>
      <c r="AG3883" s="35" t="s">
        <v>6060</v>
      </c>
      <c r="AH3883" s="166" t="str">
        <f t="shared" si="60"/>
        <v>Humana ay64 big file (1).xlsx</v>
      </c>
      <c r="AI3883" s="35" t="s">
        <v>237</v>
      </c>
      <c r="BJ3883" s="162">
        <f>IF(AI3883 = "Advance", AD3883, "")</f>
        <v>9.24</v>
      </c>
      <c r="BK3883" s="171">
        <f>IF(AI3883 = "Advance", 1, "")</f>
        <v>1</v>
      </c>
      <c r="BL3883" s="171" t="str">
        <f>IF(AI3883 = "Chargeback", 1, "")</f>
        <v/>
      </c>
      <c r="BM3883" s="162" t="str">
        <f>IF(AI3883 = "Chargeback", AD3883, "")</f>
        <v/>
      </c>
    </row>
    <row r="3884" spans="1:65">
      <c r="A3884" s="35" t="s">
        <v>298</v>
      </c>
      <c r="B3884" s="35" t="s">
        <v>274</v>
      </c>
      <c r="C3884" s="80">
        <v>1871093</v>
      </c>
      <c r="E3884" s="158">
        <v>45623</v>
      </c>
      <c r="F3884" s="159">
        <v>45623</v>
      </c>
      <c r="G3884" s="35" t="s">
        <v>6167</v>
      </c>
      <c r="H3884" s="35" t="s">
        <v>419</v>
      </c>
      <c r="I3884" s="35" t="s">
        <v>382</v>
      </c>
      <c r="J3884" s="35" t="s">
        <v>6168</v>
      </c>
      <c r="K3884" s="80">
        <v>1294525471</v>
      </c>
      <c r="M3884" s="158">
        <v>45566</v>
      </c>
      <c r="N3884" s="160">
        <f ca="1">IFERROR(IF(M3884="","", DATEDIF(M3884, TODAY(), "M")),"")</f>
        <v>6</v>
      </c>
      <c r="R3884" s="35" t="s">
        <v>384</v>
      </c>
      <c r="S3884" s="35" t="s">
        <v>6061</v>
      </c>
      <c r="Z3884" s="162">
        <v>14.65</v>
      </c>
      <c r="AA3884" s="163">
        <v>1</v>
      </c>
      <c r="AB3884" s="163">
        <v>0.1</v>
      </c>
      <c r="AD3884" s="162">
        <v>1.47</v>
      </c>
      <c r="AG3884" s="35" t="s">
        <v>6059</v>
      </c>
      <c r="AH3884" s="166" t="str">
        <f t="shared" si="60"/>
        <v>Humana ay64 big file (1).xlsx</v>
      </c>
      <c r="AI3884" s="35" t="s">
        <v>237</v>
      </c>
      <c r="BJ3884" s="162">
        <f>IF(AI3884 = "Advance", AD3884, "")</f>
        <v>1.47</v>
      </c>
      <c r="BK3884" s="171">
        <f>IF(AI3884 = "Advance", 1, "")</f>
        <v>1</v>
      </c>
      <c r="BL3884" s="171" t="str">
        <f>IF(AI3884 = "Chargeback", 1, "")</f>
        <v/>
      </c>
      <c r="BM3884" s="162" t="str">
        <f>IF(AI3884 = "Chargeback", AD3884, "")</f>
        <v/>
      </c>
    </row>
    <row r="3885" spans="1:65">
      <c r="A3885" s="35" t="s">
        <v>298</v>
      </c>
      <c r="B3885" s="35" t="s">
        <v>300</v>
      </c>
      <c r="C3885" s="80">
        <v>1871093</v>
      </c>
      <c r="E3885" s="158">
        <v>45623</v>
      </c>
      <c r="F3885" s="159">
        <v>45623</v>
      </c>
      <c r="G3885" s="35" t="s">
        <v>6167</v>
      </c>
      <c r="H3885" s="35" t="s">
        <v>419</v>
      </c>
      <c r="I3885" s="35" t="s">
        <v>382</v>
      </c>
      <c r="J3885" s="35" t="s">
        <v>6168</v>
      </c>
      <c r="K3885" s="80">
        <v>8120619017</v>
      </c>
      <c r="M3885" s="158">
        <v>45566</v>
      </c>
      <c r="N3885" s="160">
        <f ca="1">IFERROR(IF(M3885="","", DATEDIF(M3885, TODAY(), "M")),"")</f>
        <v>6</v>
      </c>
      <c r="R3885" s="35" t="s">
        <v>384</v>
      </c>
      <c r="S3885" s="35" t="s">
        <v>6061</v>
      </c>
      <c r="Z3885" s="162">
        <v>14.65</v>
      </c>
      <c r="AA3885" s="163">
        <v>1</v>
      </c>
      <c r="AB3885" s="163">
        <v>0.09</v>
      </c>
      <c r="AD3885" s="162">
        <v>1.32</v>
      </c>
      <c r="AG3885" s="35" t="s">
        <v>6060</v>
      </c>
      <c r="AH3885" s="166" t="str">
        <f t="shared" si="60"/>
        <v>Humana ay64 big file (1).xlsx</v>
      </c>
      <c r="AI3885" s="35" t="s">
        <v>237</v>
      </c>
      <c r="BJ3885" s="162">
        <f>IF(AI3885 = "Advance", AD3885, "")</f>
        <v>1.32</v>
      </c>
      <c r="BK3885" s="171">
        <f>IF(AI3885 = "Advance", 1, "")</f>
        <v>1</v>
      </c>
      <c r="BL3885" s="171" t="str">
        <f>IF(AI3885 = "Chargeback", 1, "")</f>
        <v/>
      </c>
      <c r="BM3885" s="162" t="str">
        <f>IF(AI3885 = "Chargeback", AD3885, "")</f>
        <v/>
      </c>
    </row>
    <row r="3886" spans="1:65">
      <c r="A3886" s="35" t="s">
        <v>298</v>
      </c>
      <c r="B3886" s="35" t="s">
        <v>275</v>
      </c>
      <c r="C3886" s="80">
        <v>1871093</v>
      </c>
      <c r="E3886" s="158">
        <v>45623</v>
      </c>
      <c r="F3886" s="159">
        <v>45623</v>
      </c>
      <c r="G3886" s="35" t="s">
        <v>6169</v>
      </c>
      <c r="H3886" s="35" t="s">
        <v>532</v>
      </c>
      <c r="I3886" s="35" t="s">
        <v>450</v>
      </c>
      <c r="J3886" s="35" t="s">
        <v>6170</v>
      </c>
      <c r="K3886" s="80">
        <v>500174371</v>
      </c>
      <c r="M3886" s="158">
        <v>45536</v>
      </c>
      <c r="N3886" s="160">
        <f ca="1">IFERROR(IF(M3886="","", DATEDIF(M3886, TODAY(), "M")),"")</f>
        <v>7</v>
      </c>
      <c r="R3886" s="35" t="s">
        <v>384</v>
      </c>
      <c r="S3886" s="35" t="s">
        <v>6058</v>
      </c>
      <c r="Z3886" s="162">
        <v>55.71</v>
      </c>
      <c r="AA3886" s="163">
        <v>1</v>
      </c>
      <c r="AB3886" s="163">
        <v>0.1</v>
      </c>
      <c r="AD3886" s="162">
        <v>5.57</v>
      </c>
      <c r="AG3886" s="35" t="s">
        <v>6059</v>
      </c>
      <c r="AH3886" s="166" t="str">
        <f t="shared" si="60"/>
        <v>Humana ay64 big file (1).xlsx</v>
      </c>
      <c r="AI3886" s="35" t="s">
        <v>237</v>
      </c>
      <c r="BJ3886" s="162">
        <f>IF(AI3886 = "Advance", AD3886, "")</f>
        <v>5.57</v>
      </c>
      <c r="BK3886" s="171">
        <f>IF(AI3886 = "Advance", 1, "")</f>
        <v>1</v>
      </c>
      <c r="BL3886" s="171" t="str">
        <f>IF(AI3886 = "Chargeback", 1, "")</f>
        <v/>
      </c>
      <c r="BM3886" s="162" t="str">
        <f>IF(AI3886 = "Chargeback", AD3886, "")</f>
        <v/>
      </c>
    </row>
    <row r="3887" spans="1:65">
      <c r="A3887" s="35" t="s">
        <v>298</v>
      </c>
      <c r="B3887" s="35" t="s">
        <v>299</v>
      </c>
      <c r="C3887" s="80">
        <v>1871093</v>
      </c>
      <c r="E3887" s="158">
        <v>45623</v>
      </c>
      <c r="F3887" s="159">
        <v>45623</v>
      </c>
      <c r="G3887" s="35" t="s">
        <v>6169</v>
      </c>
      <c r="H3887" s="35" t="s">
        <v>532</v>
      </c>
      <c r="I3887" s="35" t="s">
        <v>450</v>
      </c>
      <c r="J3887" s="35" t="s">
        <v>6170</v>
      </c>
      <c r="K3887" s="80">
        <v>3316418027</v>
      </c>
      <c r="M3887" s="158">
        <v>45536</v>
      </c>
      <c r="N3887" s="160">
        <f ca="1">IFERROR(IF(M3887="","", DATEDIF(M3887, TODAY(), "M")),"")</f>
        <v>7</v>
      </c>
      <c r="R3887" s="35" t="s">
        <v>384</v>
      </c>
      <c r="S3887" s="35" t="s">
        <v>6058</v>
      </c>
      <c r="Z3887" s="162">
        <v>55.71</v>
      </c>
      <c r="AA3887" s="163">
        <v>1</v>
      </c>
      <c r="AB3887" s="163">
        <v>0.09</v>
      </c>
      <c r="AD3887" s="162">
        <v>5.01</v>
      </c>
      <c r="AG3887" s="35" t="s">
        <v>6060</v>
      </c>
      <c r="AH3887" s="166" t="str">
        <f t="shared" si="60"/>
        <v>Humana ay64 big file (1).xlsx</v>
      </c>
      <c r="AI3887" s="35" t="s">
        <v>237</v>
      </c>
      <c r="BJ3887" s="162">
        <f>IF(AI3887 = "Advance", AD3887, "")</f>
        <v>5.01</v>
      </c>
      <c r="BK3887" s="171">
        <f>IF(AI3887 = "Advance", 1, "")</f>
        <v>1</v>
      </c>
      <c r="BL3887" s="171" t="str">
        <f>IF(AI3887 = "Chargeback", 1, "")</f>
        <v/>
      </c>
      <c r="BM3887" s="162" t="str">
        <f>IF(AI3887 = "Chargeback", AD3887, "")</f>
        <v/>
      </c>
    </row>
    <row r="3888" spans="1:65">
      <c r="A3888" s="35" t="s">
        <v>298</v>
      </c>
      <c r="B3888" s="35" t="s">
        <v>274</v>
      </c>
      <c r="C3888" s="80">
        <v>1871093</v>
      </c>
      <c r="E3888" s="158">
        <v>45623</v>
      </c>
      <c r="F3888" s="159">
        <v>45623</v>
      </c>
      <c r="G3888" s="35" t="s">
        <v>6169</v>
      </c>
      <c r="H3888" s="35" t="s">
        <v>532</v>
      </c>
      <c r="I3888" s="35" t="s">
        <v>450</v>
      </c>
      <c r="J3888" s="35" t="s">
        <v>6170</v>
      </c>
      <c r="K3888" s="80">
        <v>4749523996</v>
      </c>
      <c r="M3888" s="158">
        <v>45536</v>
      </c>
      <c r="N3888" s="160">
        <f ca="1">IFERROR(IF(M3888="","", DATEDIF(M3888, TODAY(), "M")),"")</f>
        <v>7</v>
      </c>
      <c r="R3888" s="35" t="s">
        <v>384</v>
      </c>
      <c r="S3888" s="35" t="s">
        <v>6061</v>
      </c>
      <c r="Z3888" s="162">
        <v>14.65</v>
      </c>
      <c r="AA3888" s="163">
        <v>1</v>
      </c>
      <c r="AB3888" s="163">
        <v>0.1</v>
      </c>
      <c r="AD3888" s="162">
        <v>1.47</v>
      </c>
      <c r="AG3888" s="35" t="s">
        <v>6059</v>
      </c>
      <c r="AH3888" s="166" t="str">
        <f t="shared" si="60"/>
        <v>Humana ay64 big file (1).xlsx</v>
      </c>
      <c r="AI3888" s="35" t="s">
        <v>237</v>
      </c>
      <c r="BJ3888" s="162">
        <f>IF(AI3888 = "Advance", AD3888, "")</f>
        <v>1.47</v>
      </c>
      <c r="BK3888" s="171">
        <f>IF(AI3888 = "Advance", 1, "")</f>
        <v>1</v>
      </c>
      <c r="BL3888" s="171" t="str">
        <f>IF(AI3888 = "Chargeback", 1, "")</f>
        <v/>
      </c>
      <c r="BM3888" s="162" t="str">
        <f>IF(AI3888 = "Chargeback", AD3888, "")</f>
        <v/>
      </c>
    </row>
    <row r="3889" spans="1:65">
      <c r="A3889" s="35" t="s">
        <v>298</v>
      </c>
      <c r="B3889" s="35" t="s">
        <v>300</v>
      </c>
      <c r="C3889" s="80">
        <v>1871093</v>
      </c>
      <c r="E3889" s="158">
        <v>45623</v>
      </c>
      <c r="F3889" s="159">
        <v>45623</v>
      </c>
      <c r="G3889" s="35" t="s">
        <v>6169</v>
      </c>
      <c r="H3889" s="35" t="s">
        <v>532</v>
      </c>
      <c r="I3889" s="35" t="s">
        <v>450</v>
      </c>
      <c r="J3889" s="35" t="s">
        <v>6170</v>
      </c>
      <c r="K3889" s="80">
        <v>7948740940</v>
      </c>
      <c r="M3889" s="158">
        <v>45536</v>
      </c>
      <c r="N3889" s="160">
        <f ca="1">IFERROR(IF(M3889="","", DATEDIF(M3889, TODAY(), "M")),"")</f>
        <v>7</v>
      </c>
      <c r="R3889" s="35" t="s">
        <v>384</v>
      </c>
      <c r="S3889" s="35" t="s">
        <v>6061</v>
      </c>
      <c r="Z3889" s="162">
        <v>14.65</v>
      </c>
      <c r="AA3889" s="163">
        <v>1</v>
      </c>
      <c r="AB3889" s="163">
        <v>0.09</v>
      </c>
      <c r="AD3889" s="162">
        <v>1.32</v>
      </c>
      <c r="AG3889" s="35" t="s">
        <v>6060</v>
      </c>
      <c r="AH3889" s="166" t="str">
        <f t="shared" si="60"/>
        <v>Humana ay64 big file (1).xlsx</v>
      </c>
      <c r="AI3889" s="35" t="s">
        <v>237</v>
      </c>
      <c r="BJ3889" s="162">
        <f>IF(AI3889 = "Advance", AD3889, "")</f>
        <v>1.32</v>
      </c>
      <c r="BK3889" s="171">
        <f>IF(AI3889 = "Advance", 1, "")</f>
        <v>1</v>
      </c>
      <c r="BL3889" s="171" t="str">
        <f>IF(AI3889 = "Chargeback", 1, "")</f>
        <v/>
      </c>
      <c r="BM3889" s="162" t="str">
        <f>IF(AI3889 = "Chargeback", AD3889, "")</f>
        <v/>
      </c>
    </row>
    <row r="3890" spans="1:65">
      <c r="A3890" s="35" t="s">
        <v>298</v>
      </c>
      <c r="B3890" s="35" t="s">
        <v>274</v>
      </c>
      <c r="C3890" s="80">
        <v>1871093</v>
      </c>
      <c r="E3890" s="158">
        <v>45623</v>
      </c>
      <c r="F3890" s="159">
        <v>45623</v>
      </c>
      <c r="G3890" s="35" t="s">
        <v>6171</v>
      </c>
      <c r="H3890" s="35" t="s">
        <v>596</v>
      </c>
      <c r="I3890" s="35" t="s">
        <v>382</v>
      </c>
      <c r="J3890" s="35" t="s">
        <v>6170</v>
      </c>
      <c r="K3890" s="80">
        <v>1475572225</v>
      </c>
      <c r="M3890" s="158">
        <v>45536</v>
      </c>
      <c r="N3890" s="160">
        <f ca="1">IFERROR(IF(M3890="","", DATEDIF(M3890, TODAY(), "M")),"")</f>
        <v>7</v>
      </c>
      <c r="R3890" s="35" t="s">
        <v>384</v>
      </c>
      <c r="S3890" s="35" t="s">
        <v>6061</v>
      </c>
      <c r="Z3890" s="162">
        <v>14.65</v>
      </c>
      <c r="AA3890" s="163">
        <v>1</v>
      </c>
      <c r="AB3890" s="163">
        <v>0.1</v>
      </c>
      <c r="AD3890" s="162">
        <v>1.47</v>
      </c>
      <c r="AG3890" s="35" t="s">
        <v>6059</v>
      </c>
      <c r="AH3890" s="166" t="str">
        <f t="shared" si="60"/>
        <v>Humana ay64 big file (1).xlsx</v>
      </c>
      <c r="AI3890" s="35" t="s">
        <v>237</v>
      </c>
      <c r="BJ3890" s="162">
        <f>IF(AI3890 = "Advance", AD3890, "")</f>
        <v>1.47</v>
      </c>
      <c r="BK3890" s="171">
        <f>IF(AI3890 = "Advance", 1, "")</f>
        <v>1</v>
      </c>
      <c r="BL3890" s="171" t="str">
        <f>IF(AI3890 = "Chargeback", 1, "")</f>
        <v/>
      </c>
      <c r="BM3890" s="162" t="str">
        <f>IF(AI3890 = "Chargeback", AD3890, "")</f>
        <v/>
      </c>
    </row>
    <row r="3891" spans="1:65">
      <c r="A3891" s="35" t="s">
        <v>298</v>
      </c>
      <c r="B3891" s="35" t="s">
        <v>300</v>
      </c>
      <c r="C3891" s="80">
        <v>1871093</v>
      </c>
      <c r="E3891" s="158">
        <v>45623</v>
      </c>
      <c r="F3891" s="159">
        <v>45623</v>
      </c>
      <c r="G3891" s="35" t="s">
        <v>6171</v>
      </c>
      <c r="H3891" s="35" t="s">
        <v>596</v>
      </c>
      <c r="I3891" s="35" t="s">
        <v>382</v>
      </c>
      <c r="J3891" s="35" t="s">
        <v>6170</v>
      </c>
      <c r="K3891" s="80">
        <v>3488729229</v>
      </c>
      <c r="M3891" s="158">
        <v>45536</v>
      </c>
      <c r="N3891" s="160">
        <f ca="1">IFERROR(IF(M3891="","", DATEDIF(M3891, TODAY(), "M")),"")</f>
        <v>7</v>
      </c>
      <c r="R3891" s="35" t="s">
        <v>384</v>
      </c>
      <c r="S3891" s="35" t="s">
        <v>6061</v>
      </c>
      <c r="Z3891" s="162">
        <v>14.65</v>
      </c>
      <c r="AA3891" s="163">
        <v>1</v>
      </c>
      <c r="AB3891" s="163">
        <v>0.09</v>
      </c>
      <c r="AD3891" s="162">
        <v>1.32</v>
      </c>
      <c r="AG3891" s="35" t="s">
        <v>6060</v>
      </c>
      <c r="AH3891" s="166" t="str">
        <f t="shared" si="60"/>
        <v>Humana ay64 big file (1).xlsx</v>
      </c>
      <c r="AI3891" s="35" t="s">
        <v>237</v>
      </c>
      <c r="BJ3891" s="162">
        <f>IF(AI3891 = "Advance", AD3891, "")</f>
        <v>1.32</v>
      </c>
      <c r="BK3891" s="171">
        <f>IF(AI3891 = "Advance", 1, "")</f>
        <v>1</v>
      </c>
      <c r="BL3891" s="171" t="str">
        <f>IF(AI3891 = "Chargeback", 1, "")</f>
        <v/>
      </c>
      <c r="BM3891" s="162" t="str">
        <f>IF(AI3891 = "Chargeback", AD3891, "")</f>
        <v/>
      </c>
    </row>
    <row r="3892" spans="1:65">
      <c r="A3892" s="35" t="s">
        <v>298</v>
      </c>
      <c r="B3892" s="35" t="s">
        <v>275</v>
      </c>
      <c r="C3892" s="80">
        <v>1871093</v>
      </c>
      <c r="E3892" s="158">
        <v>45623</v>
      </c>
      <c r="F3892" s="159">
        <v>45623</v>
      </c>
      <c r="G3892" s="35" t="s">
        <v>6172</v>
      </c>
      <c r="H3892" s="35" t="s">
        <v>1355</v>
      </c>
      <c r="I3892" s="35" t="s">
        <v>509</v>
      </c>
      <c r="J3892" s="35" t="s">
        <v>487</v>
      </c>
      <c r="K3892" s="80">
        <v>968779164</v>
      </c>
      <c r="M3892" s="158">
        <v>45566</v>
      </c>
      <c r="N3892" s="160">
        <f ca="1">IFERROR(IF(M3892="","", DATEDIF(M3892, TODAY(), "M")),"")</f>
        <v>6</v>
      </c>
      <c r="R3892" s="35" t="s">
        <v>384</v>
      </c>
      <c r="S3892" s="35" t="s">
        <v>6058</v>
      </c>
      <c r="Z3892" s="162">
        <v>65.48</v>
      </c>
      <c r="AA3892" s="163">
        <v>1</v>
      </c>
      <c r="AB3892" s="163">
        <v>0.1</v>
      </c>
      <c r="AD3892" s="162">
        <v>6.55</v>
      </c>
      <c r="AG3892" s="35" t="s">
        <v>6059</v>
      </c>
      <c r="AH3892" s="166" t="str">
        <f t="shared" si="60"/>
        <v>Humana ay64 big file (1).xlsx</v>
      </c>
      <c r="AI3892" s="35" t="s">
        <v>237</v>
      </c>
      <c r="BJ3892" s="162">
        <f>IF(AI3892 = "Advance", AD3892, "")</f>
        <v>6.55</v>
      </c>
      <c r="BK3892" s="171">
        <f>IF(AI3892 = "Advance", 1, "")</f>
        <v>1</v>
      </c>
      <c r="BL3892" s="171" t="str">
        <f>IF(AI3892 = "Chargeback", 1, "")</f>
        <v/>
      </c>
      <c r="BM3892" s="162" t="str">
        <f>IF(AI3892 = "Chargeback", AD3892, "")</f>
        <v/>
      </c>
    </row>
    <row r="3893" spans="1:65">
      <c r="A3893" s="35" t="s">
        <v>298</v>
      </c>
      <c r="B3893" s="35" t="s">
        <v>299</v>
      </c>
      <c r="C3893" s="80">
        <v>1871093</v>
      </c>
      <c r="E3893" s="158">
        <v>45623</v>
      </c>
      <c r="F3893" s="159">
        <v>45623</v>
      </c>
      <c r="G3893" s="35" t="s">
        <v>6172</v>
      </c>
      <c r="H3893" s="35" t="s">
        <v>1355</v>
      </c>
      <c r="I3893" s="35" t="s">
        <v>509</v>
      </c>
      <c r="J3893" s="35" t="s">
        <v>487</v>
      </c>
      <c r="K3893" s="80">
        <v>4786867040</v>
      </c>
      <c r="M3893" s="158">
        <v>45566</v>
      </c>
      <c r="N3893" s="160">
        <f ca="1">IFERROR(IF(M3893="","", DATEDIF(M3893, TODAY(), "M")),"")</f>
        <v>6</v>
      </c>
      <c r="R3893" s="35" t="s">
        <v>384</v>
      </c>
      <c r="S3893" s="35" t="s">
        <v>6058</v>
      </c>
      <c r="Z3893" s="162">
        <v>65.48</v>
      </c>
      <c r="AA3893" s="163">
        <v>1</v>
      </c>
      <c r="AB3893" s="163">
        <v>0.09</v>
      </c>
      <c r="AD3893" s="162">
        <v>5.89</v>
      </c>
      <c r="AG3893" s="35" t="s">
        <v>6060</v>
      </c>
      <c r="AH3893" s="166" t="str">
        <f t="shared" si="60"/>
        <v>Humana ay64 big file (1).xlsx</v>
      </c>
      <c r="AI3893" s="35" t="s">
        <v>237</v>
      </c>
      <c r="BJ3893" s="162">
        <f>IF(AI3893 = "Advance", AD3893, "")</f>
        <v>5.89</v>
      </c>
      <c r="BK3893" s="171">
        <f>IF(AI3893 = "Advance", 1, "")</f>
        <v>1</v>
      </c>
      <c r="BL3893" s="171" t="str">
        <f>IF(AI3893 = "Chargeback", 1, "")</f>
        <v/>
      </c>
      <c r="BM3893" s="162" t="str">
        <f>IF(AI3893 = "Chargeback", AD3893, "")</f>
        <v/>
      </c>
    </row>
    <row r="3894" spans="1:65">
      <c r="A3894" s="35" t="s">
        <v>304</v>
      </c>
      <c r="B3894" s="35" t="s">
        <v>269</v>
      </c>
      <c r="C3894" s="80">
        <v>1914124</v>
      </c>
      <c r="E3894" s="158">
        <v>45623</v>
      </c>
      <c r="F3894" s="159">
        <v>45623</v>
      </c>
      <c r="G3894" s="35" t="s">
        <v>6144</v>
      </c>
      <c r="H3894" s="35" t="s">
        <v>6145</v>
      </c>
      <c r="J3894" s="35" t="s">
        <v>6146</v>
      </c>
      <c r="K3894" s="80">
        <v>5449719764</v>
      </c>
      <c r="M3894" s="158">
        <v>45597</v>
      </c>
      <c r="N3894" s="160">
        <f ca="1">IFERROR(IF(M3894="","", DATEDIF(M3894, TODAY(), "M")),"")</f>
        <v>5</v>
      </c>
      <c r="R3894" s="35" t="s">
        <v>384</v>
      </c>
      <c r="S3894" s="35" t="s">
        <v>263</v>
      </c>
      <c r="Z3894" s="162">
        <v>1656.72</v>
      </c>
      <c r="AA3894" s="163">
        <v>1</v>
      </c>
      <c r="AB3894" s="163">
        <v>0.05</v>
      </c>
      <c r="AD3894" s="162">
        <v>82.84</v>
      </c>
      <c r="AG3894" s="35" t="s">
        <v>6120</v>
      </c>
      <c r="AH3894" s="166" t="str">
        <f t="shared" si="60"/>
        <v>Humana ay64 big file (1).xlsx</v>
      </c>
      <c r="AI3894" s="35" t="s">
        <v>237</v>
      </c>
      <c r="BJ3894" s="162">
        <f>IF(AI3894 = "Advance", AD3894, "")</f>
        <v>82.84</v>
      </c>
      <c r="BK3894" s="171">
        <f>IF(AI3894 = "Advance", 1, "")</f>
        <v>1</v>
      </c>
      <c r="BL3894" s="171" t="str">
        <f>IF(AI3894 = "Chargeback", 1, "")</f>
        <v/>
      </c>
      <c r="BM3894" s="162" t="str">
        <f>IF(AI3894 = "Chargeback", AD3894, "")</f>
        <v/>
      </c>
    </row>
    <row r="3895" spans="1:65">
      <c r="A3895" s="35" t="s">
        <v>304</v>
      </c>
      <c r="B3895" s="35" t="s">
        <v>269</v>
      </c>
      <c r="C3895" s="80">
        <v>1914124</v>
      </c>
      <c r="E3895" s="158">
        <v>45623</v>
      </c>
      <c r="F3895" s="159">
        <v>45623</v>
      </c>
      <c r="G3895" s="35" t="s">
        <v>6148</v>
      </c>
      <c r="H3895" s="35" t="s">
        <v>1468</v>
      </c>
      <c r="I3895" s="35" t="s">
        <v>382</v>
      </c>
      <c r="J3895" s="35" t="s">
        <v>6149</v>
      </c>
      <c r="K3895" s="80">
        <v>4602509666</v>
      </c>
      <c r="M3895" s="158">
        <v>45597</v>
      </c>
      <c r="N3895" s="160">
        <f ca="1">IFERROR(IF(M3895="","", DATEDIF(M3895, TODAY(), "M")),"")</f>
        <v>5</v>
      </c>
      <c r="R3895" s="35" t="s">
        <v>384</v>
      </c>
      <c r="S3895" s="35" t="s">
        <v>263</v>
      </c>
      <c r="Z3895" s="162">
        <v>1868.88</v>
      </c>
      <c r="AA3895" s="163">
        <v>1</v>
      </c>
      <c r="AB3895" s="163">
        <v>0.05</v>
      </c>
      <c r="AD3895" s="162">
        <v>93.44</v>
      </c>
      <c r="AG3895" s="35" t="s">
        <v>6120</v>
      </c>
      <c r="AH3895" s="166" t="str">
        <f t="shared" si="60"/>
        <v>Humana ay64 big file (1).xlsx</v>
      </c>
      <c r="AI3895" s="35" t="s">
        <v>237</v>
      </c>
      <c r="BJ3895" s="162">
        <f>IF(AI3895 = "Advance", AD3895, "")</f>
        <v>93.44</v>
      </c>
      <c r="BK3895" s="171">
        <f>IF(AI3895 = "Advance", 1, "")</f>
        <v>1</v>
      </c>
      <c r="BL3895" s="171" t="str">
        <f>IF(AI3895 = "Chargeback", 1, "")</f>
        <v/>
      </c>
      <c r="BM3895" s="162" t="str">
        <f>IF(AI3895 = "Chargeback", AD3895, "")</f>
        <v/>
      </c>
    </row>
    <row r="3896" spans="1:65">
      <c r="A3896" s="35" t="s">
        <v>304</v>
      </c>
      <c r="B3896" s="35" t="s">
        <v>269</v>
      </c>
      <c r="C3896" s="80">
        <v>1914124</v>
      </c>
      <c r="E3896" s="158">
        <v>45623</v>
      </c>
      <c r="F3896" s="159">
        <v>45623</v>
      </c>
      <c r="G3896" s="35" t="s">
        <v>1056</v>
      </c>
      <c r="H3896" s="35" t="s">
        <v>517</v>
      </c>
      <c r="I3896" s="35" t="s">
        <v>382</v>
      </c>
      <c r="J3896" s="35" t="s">
        <v>1057</v>
      </c>
      <c r="K3896" s="80">
        <v>3184850163</v>
      </c>
      <c r="M3896" s="158">
        <v>45597</v>
      </c>
      <c r="N3896" s="160">
        <f ca="1">IFERROR(IF(M3896="","", DATEDIF(M3896, TODAY(), "M")),"")</f>
        <v>5</v>
      </c>
      <c r="R3896" s="35" t="s">
        <v>384</v>
      </c>
      <c r="S3896" s="35" t="s">
        <v>263</v>
      </c>
      <c r="Z3896" s="162">
        <v>1331.64</v>
      </c>
      <c r="AA3896" s="163">
        <v>1</v>
      </c>
      <c r="AB3896" s="163">
        <v>0.05</v>
      </c>
      <c r="AD3896" s="162">
        <v>66.58</v>
      </c>
      <c r="AG3896" s="35" t="s">
        <v>6120</v>
      </c>
      <c r="AH3896" s="166" t="str">
        <f t="shared" si="60"/>
        <v>Humana ay64 big file (1).xlsx</v>
      </c>
      <c r="AI3896" s="35" t="s">
        <v>237</v>
      </c>
      <c r="BJ3896" s="162">
        <f>IF(AI3896 = "Advance", AD3896, "")</f>
        <v>66.58</v>
      </c>
      <c r="BK3896" s="171">
        <f>IF(AI3896 = "Advance", 1, "")</f>
        <v>1</v>
      </c>
      <c r="BL3896" s="171" t="str">
        <f>IF(AI3896 = "Chargeback", 1, "")</f>
        <v/>
      </c>
      <c r="BM3896" s="162" t="str">
        <f>IF(AI3896 = "Chargeback", AD3896, "")</f>
        <v/>
      </c>
    </row>
    <row r="3897" spans="1:65">
      <c r="A3897" s="35" t="s">
        <v>304</v>
      </c>
      <c r="B3897" s="35" t="s">
        <v>269</v>
      </c>
      <c r="C3897" s="80">
        <v>1914124</v>
      </c>
      <c r="E3897" s="158">
        <v>45623</v>
      </c>
      <c r="F3897" s="159">
        <v>45623</v>
      </c>
      <c r="G3897" s="35" t="s">
        <v>6150</v>
      </c>
      <c r="H3897" s="35" t="s">
        <v>1136</v>
      </c>
      <c r="J3897" s="35" t="s">
        <v>6151</v>
      </c>
      <c r="K3897" s="80">
        <v>4628466338</v>
      </c>
      <c r="M3897" s="158">
        <v>45597</v>
      </c>
      <c r="N3897" s="160">
        <f ca="1">IFERROR(IF(M3897="","", DATEDIF(M3897, TODAY(), "M")),"")</f>
        <v>5</v>
      </c>
      <c r="R3897" s="35" t="s">
        <v>384</v>
      </c>
      <c r="S3897" s="35" t="s">
        <v>263</v>
      </c>
      <c r="Z3897" s="162">
        <v>1078.92</v>
      </c>
      <c r="AA3897" s="163">
        <v>1</v>
      </c>
      <c r="AB3897" s="163">
        <v>0.05</v>
      </c>
      <c r="AD3897" s="162">
        <v>53.95</v>
      </c>
      <c r="AG3897" s="35" t="s">
        <v>6120</v>
      </c>
      <c r="AH3897" s="166" t="str">
        <f t="shared" si="60"/>
        <v>Humana ay64 big file (1).xlsx</v>
      </c>
      <c r="AI3897" s="35" t="s">
        <v>237</v>
      </c>
      <c r="BJ3897" s="162">
        <f>IF(AI3897 = "Advance", AD3897, "")</f>
        <v>53.95</v>
      </c>
      <c r="BK3897" s="171">
        <f>IF(AI3897 = "Advance", 1, "")</f>
        <v>1</v>
      </c>
      <c r="BL3897" s="171" t="str">
        <f>IF(AI3897 = "Chargeback", 1, "")</f>
        <v/>
      </c>
      <c r="BM3897" s="162" t="str">
        <f>IF(AI3897 = "Chargeback", AD3897, "")</f>
        <v/>
      </c>
    </row>
    <row r="3898" spans="1:65">
      <c r="A3898" s="35" t="s">
        <v>304</v>
      </c>
      <c r="B3898" s="35" t="s">
        <v>269</v>
      </c>
      <c r="C3898" s="80">
        <v>1914124</v>
      </c>
      <c r="E3898" s="158">
        <v>45623</v>
      </c>
      <c r="F3898" s="159">
        <v>45623</v>
      </c>
      <c r="G3898" s="35" t="s">
        <v>6152</v>
      </c>
      <c r="H3898" s="35" t="s">
        <v>896</v>
      </c>
      <c r="I3898" s="35" t="s">
        <v>443</v>
      </c>
      <c r="J3898" s="35" t="s">
        <v>6153</v>
      </c>
      <c r="K3898" s="80">
        <v>3871464634</v>
      </c>
      <c r="M3898" s="158">
        <v>45597</v>
      </c>
      <c r="N3898" s="160">
        <f ca="1">IFERROR(IF(M3898="","", DATEDIF(M3898, TODAY(), "M")),"")</f>
        <v>5</v>
      </c>
      <c r="R3898" s="35" t="s">
        <v>384</v>
      </c>
      <c r="S3898" s="35" t="s">
        <v>263</v>
      </c>
      <c r="Z3898" s="162">
        <v>1163.6400000000001</v>
      </c>
      <c r="AA3898" s="163">
        <v>1</v>
      </c>
      <c r="AB3898" s="163">
        <v>0.05</v>
      </c>
      <c r="AD3898" s="162">
        <v>58.18</v>
      </c>
      <c r="AG3898" s="35" t="s">
        <v>6120</v>
      </c>
      <c r="AH3898" s="166" t="str">
        <f t="shared" si="60"/>
        <v>Humana ay64 big file (1).xlsx</v>
      </c>
      <c r="AI3898" s="35" t="s">
        <v>237</v>
      </c>
      <c r="BJ3898" s="162">
        <f>IF(AI3898 = "Advance", AD3898, "")</f>
        <v>58.18</v>
      </c>
      <c r="BK3898" s="171">
        <f>IF(AI3898 = "Advance", 1, "")</f>
        <v>1</v>
      </c>
      <c r="BL3898" s="171" t="str">
        <f>IF(AI3898 = "Chargeback", 1, "")</f>
        <v/>
      </c>
      <c r="BM3898" s="162" t="str">
        <f>IF(AI3898 = "Chargeback", AD3898, "")</f>
        <v/>
      </c>
    </row>
    <row r="3899" spans="1:65">
      <c r="A3899" s="35" t="s">
        <v>304</v>
      </c>
      <c r="B3899" s="35" t="s">
        <v>269</v>
      </c>
      <c r="C3899" s="80">
        <v>1914124</v>
      </c>
      <c r="E3899" s="158">
        <v>45623</v>
      </c>
      <c r="F3899" s="159">
        <v>45623</v>
      </c>
      <c r="G3899" s="35" t="s">
        <v>6154</v>
      </c>
      <c r="H3899" s="35" t="s">
        <v>3706</v>
      </c>
      <c r="I3899" s="35" t="s">
        <v>420</v>
      </c>
      <c r="J3899" s="35" t="s">
        <v>6153</v>
      </c>
      <c r="K3899" s="80">
        <v>7742677015</v>
      </c>
      <c r="M3899" s="158">
        <v>45597</v>
      </c>
      <c r="N3899" s="160">
        <f ca="1">IFERROR(IF(M3899="","", DATEDIF(M3899, TODAY(), "M")),"")</f>
        <v>5</v>
      </c>
      <c r="R3899" s="35" t="s">
        <v>384</v>
      </c>
      <c r="S3899" s="35" t="s">
        <v>263</v>
      </c>
      <c r="Z3899" s="162">
        <v>1357.8</v>
      </c>
      <c r="AA3899" s="163">
        <v>1</v>
      </c>
      <c r="AB3899" s="163">
        <v>0.05</v>
      </c>
      <c r="AD3899" s="162">
        <v>67.89</v>
      </c>
      <c r="AG3899" s="35" t="s">
        <v>6120</v>
      </c>
      <c r="AH3899" s="166" t="str">
        <f t="shared" si="60"/>
        <v>Humana ay64 big file (1).xlsx</v>
      </c>
      <c r="AI3899" s="35" t="s">
        <v>237</v>
      </c>
      <c r="BJ3899" s="162">
        <f>IF(AI3899 = "Advance", AD3899, "")</f>
        <v>67.89</v>
      </c>
      <c r="BK3899" s="171">
        <f>IF(AI3899 = "Advance", 1, "")</f>
        <v>1</v>
      </c>
      <c r="BL3899" s="171" t="str">
        <f>IF(AI3899 = "Chargeback", 1, "")</f>
        <v/>
      </c>
      <c r="BM3899" s="162" t="str">
        <f>IF(AI3899 = "Chargeback", AD3899, "")</f>
        <v/>
      </c>
    </row>
    <row r="3901" spans="1:65" s="176" customFormat="1">
      <c r="A3901" s="176" t="s">
        <v>6173</v>
      </c>
      <c r="C3901" s="177"/>
      <c r="D3901" s="177"/>
      <c r="E3901" s="178"/>
      <c r="F3901" s="179"/>
      <c r="K3901" s="177"/>
      <c r="L3901" s="177"/>
      <c r="M3901" s="178"/>
      <c r="N3901" s="180"/>
      <c r="P3901" s="178"/>
      <c r="W3901" s="181"/>
      <c r="Z3901" s="182"/>
      <c r="AA3901" s="183"/>
      <c r="AB3901" s="183"/>
      <c r="AC3901" s="184"/>
      <c r="AD3901" s="182">
        <f>SUBTOTAL(109,AD2:AD3899)</f>
        <v>117637.14000000019</v>
      </c>
      <c r="AE3901" s="182"/>
      <c r="AF3901" s="185"/>
      <c r="AK3901" s="182">
        <f>SUBTOTAL(109,AK2:AK3899)</f>
        <v>0</v>
      </c>
      <c r="AM3901" s="186"/>
      <c r="AN3901" s="187"/>
      <c r="AO3901" s="188">
        <f>SUBTOTAL(109,AO2:AO3899)</f>
        <v>0</v>
      </c>
      <c r="AQ3901" s="189"/>
      <c r="AR3901" s="182">
        <f>SUBTOTAL(109,AR2:AR3899)</f>
        <v>0</v>
      </c>
      <c r="AS3901" s="186"/>
      <c r="AT3901" s="187"/>
      <c r="AU3901" s="188">
        <f>SUBTOTAL(109,AU2:AU3899)</f>
        <v>0</v>
      </c>
      <c r="AW3901" s="189"/>
      <c r="AX3901" s="182">
        <f>SUBTOTAL(109,AX2:AX3899)</f>
        <v>0</v>
      </c>
      <c r="AY3901" s="186"/>
      <c r="AZ3901" s="187"/>
      <c r="BA3901" s="188">
        <f>SUBTOTAL(109,BA2:BA3899)</f>
        <v>0</v>
      </c>
      <c r="BC3901" s="189"/>
      <c r="BD3901" s="182">
        <f>SUBTOTAL(109,BD2:BD3899)</f>
        <v>0</v>
      </c>
      <c r="BE3901" s="186"/>
      <c r="BF3901" s="187"/>
      <c r="BG3901" s="188">
        <f>SUBTOTAL(109,BG2:BG3899)</f>
        <v>0</v>
      </c>
      <c r="BH3901" s="182">
        <f>SUBTOTAL(109,BH2:BH3899)</f>
        <v>0</v>
      </c>
      <c r="BJ3901" s="182"/>
      <c r="BK3901" s="190"/>
      <c r="BL3901" s="190"/>
      <c r="BM3901" s="182"/>
    </row>
  </sheetData>
  <sheetProtection formatCells="0" sort="0" autoFilter="0" pivotTables="0"/>
  <autoFilter ref="A1:BM3899" xr:uid="{00000000-0001-0000-0000-000000000000}"/>
  <conditionalFormatting sqref="AF1:AF1048576">
    <cfRule type="expression" priority="2" stopIfTrue="1">
      <formula>NOT(ISNUMBER(AF1))</formula>
    </cfRule>
    <cfRule type="cellIs" dxfId="2" priority="3" operator="lessThan">
      <formula>0</formula>
    </cfRule>
    <cfRule type="cellIs" dxfId="1" priority="4" operator="greaterThan">
      <formula>0</formula>
    </cfRule>
  </conditionalFormatting>
  <conditionalFormatting sqref="AL1:AL1048576">
    <cfRule type="cellIs" dxfId="0" priority="1" operator="equal">
      <formula>"Locked"</formula>
    </cfRule>
  </conditionalFormatting>
  <pageMargins left="0.7" right="0.7" top="0.75" bottom="0.75" header="0.3" footer="0.3"/>
  <pageSetup scale="18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AOR Change_BU</vt:lpstr>
      <vt:lpstr>Payroll History_BU</vt:lpstr>
      <vt:lpstr>Reference_BU</vt:lpstr>
      <vt:lpstr>Settings_BU</vt:lpstr>
      <vt:lpstr>Agent Lists_BU</vt:lpstr>
      <vt:lpstr>All Time_BU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Unattended2</dc:creator>
  <cp:lastModifiedBy>Unattended2</cp:lastModifiedBy>
  <dcterms:created xsi:type="dcterms:W3CDTF">2025-04-15T16:18:51Z</dcterms:created>
  <dcterms:modified xsi:type="dcterms:W3CDTF">2025-04-15T16:18:56Z</dcterms:modified>
</cp:coreProperties>
</file>